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Ex1.xml" ContentType="application/vnd.ms-office.chartex+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2.xml" ContentType="application/vnd.openxmlformats-officedocument.drawing+xml"/>
  <Override PartName="/xl/slicers/slicer2.xml" ContentType="application/vnd.ms-excel.slicer+xml"/>
  <Override PartName="/xl/charts/chart17.xml" ContentType="application/vnd.openxmlformats-officedocument.drawingml.chart+xml"/>
  <Override PartName="/xl/charts/style18.xml" ContentType="application/vnd.ms-office.chartstyle+xml"/>
  <Override PartName="/xl/charts/colors18.xml" ContentType="application/vnd.ms-office.chartcolorstyle+xml"/>
  <Override PartName="/xl/charts/chart18.xml" ContentType="application/vnd.openxmlformats-officedocument.drawingml.chart+xml"/>
  <Override PartName="/xl/charts/style19.xml" ContentType="application/vnd.ms-office.chartstyle+xml"/>
  <Override PartName="/xl/charts/colors19.xml" ContentType="application/vnd.ms-office.chartcolorstyle+xml"/>
  <Override PartName="/xl/charts/chart19.xml" ContentType="application/vnd.openxmlformats-officedocument.drawingml.chart+xml"/>
  <Override PartName="/xl/charts/style20.xml" ContentType="application/vnd.ms-office.chartstyle+xml"/>
  <Override PartName="/xl/charts/colors20.xml" ContentType="application/vnd.ms-office.chartcolorstyle+xml"/>
  <Override PartName="/xl/charts/chart20.xml" ContentType="application/vnd.openxmlformats-officedocument.drawingml.chart+xml"/>
  <Override PartName="/xl/charts/style21.xml" ContentType="application/vnd.ms-office.chartstyle+xml"/>
  <Override PartName="/xl/charts/colors21.xml" ContentType="application/vnd.ms-office.chartcolorstyle+xml"/>
  <Override PartName="/xl/charts/chart21.xml" ContentType="application/vnd.openxmlformats-officedocument.drawingml.chart+xml"/>
  <Override PartName="/xl/charts/style22.xml" ContentType="application/vnd.ms-office.chartstyle+xml"/>
  <Override PartName="/xl/charts/colors22.xml" ContentType="application/vnd.ms-office.chartcolorstyle+xml"/>
  <Override PartName="/xl/charts/chart22.xml" ContentType="application/vnd.openxmlformats-officedocument.drawingml.chart+xml"/>
  <Override PartName="/xl/charts/style23.xml" ContentType="application/vnd.ms-office.chartstyle+xml"/>
  <Override PartName="/xl/charts/colors23.xml" ContentType="application/vnd.ms-office.chartcolorstyle+xml"/>
  <Override PartName="/xl/charts/chart23.xml" ContentType="application/vnd.openxmlformats-officedocument.drawingml.chart+xml"/>
  <Override PartName="/xl/charts/style24.xml" ContentType="application/vnd.ms-office.chartstyle+xml"/>
  <Override PartName="/xl/charts/colors24.xml" ContentType="application/vnd.ms-office.chartcolorstyle+xml"/>
  <Override PartName="/xl/charts/chart24.xml" ContentType="application/vnd.openxmlformats-officedocument.drawingml.chart+xml"/>
  <Override PartName="/xl/charts/style25.xml" ContentType="application/vnd.ms-office.chartstyle+xml"/>
  <Override PartName="/xl/charts/colors25.xml" ContentType="application/vnd.ms-office.chartcolorstyle+xml"/>
  <Override PartName="/xl/charts/chartEx2.xml" ContentType="application/vnd.ms-office.chartex+xml"/>
  <Override PartName="/xl/charts/style26.xml" ContentType="application/vnd.ms-office.chartstyle+xml"/>
  <Override PartName="/xl/charts/colors26.xml" ContentType="application/vnd.ms-office.chartcolorstyle+xml"/>
  <Override PartName="/xl/charts/chart25.xml" ContentType="application/vnd.openxmlformats-officedocument.drawingml.chart+xml"/>
  <Override PartName="/xl/charts/style27.xml" ContentType="application/vnd.ms-office.chartstyle+xml"/>
  <Override PartName="/xl/charts/colors27.xml" ContentType="application/vnd.ms-office.chartcolorstyle+xml"/>
  <Override PartName="/xl/charts/chart26.xml" ContentType="application/vnd.openxmlformats-officedocument.drawingml.chart+xml"/>
  <Override PartName="/xl/charts/style28.xml" ContentType="application/vnd.ms-office.chartstyle+xml"/>
  <Override PartName="/xl/charts/colors28.xml" ContentType="application/vnd.ms-office.chartcolorstyle+xml"/>
  <Override PartName="/xl/charts/chart27.xml" ContentType="application/vnd.openxmlformats-officedocument.drawingml.chart+xml"/>
  <Override PartName="/xl/charts/style29.xml" ContentType="application/vnd.ms-office.chartstyle+xml"/>
  <Override PartName="/xl/charts/colors29.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hidePivotFieldList="1" defaultThemeVersion="202300"/>
  <mc:AlternateContent xmlns:mc="http://schemas.openxmlformats.org/markup-compatibility/2006">
    <mc:Choice Requires="x15">
      <x15ac:absPath xmlns:x15ac="http://schemas.microsoft.com/office/spreadsheetml/2010/11/ac" url="C:\Users\ahmed\Downloads\"/>
    </mc:Choice>
  </mc:AlternateContent>
  <xr:revisionPtr revIDLastSave="0" documentId="13_ncr:1_{D34B0B41-5A1C-477E-BE10-8C4B3A62AABB}" xr6:coauthVersionLast="47" xr6:coauthVersionMax="47" xr10:uidLastSave="{00000000-0000-0000-0000-000000000000}"/>
  <bookViews>
    <workbookView xWindow="-120" yWindow="-120" windowWidth="29040" windowHeight="15720" activeTab="1" xr2:uid="{EAC743B3-711C-4903-93CD-B9061B6436B4}"/>
  </bookViews>
  <sheets>
    <sheet name="Prep sheet" sheetId="7" r:id="rId1"/>
    <sheet name="Dashboard" sheetId="8" r:id="rId2"/>
    <sheet name="OrdersMergedTable" sheetId="5" r:id="rId3"/>
  </sheets>
  <definedNames>
    <definedName name="_xlchart.v5.0" hidden="1">'Prep sheet'!$BO$38</definedName>
    <definedName name="_xlchart.v5.1" hidden="1">'Prep sheet'!$BO$39:$BO$53</definedName>
    <definedName name="_xlchart.v5.2" hidden="1">'Prep sheet'!$BP$38</definedName>
    <definedName name="_xlchart.v5.3" hidden="1">'Prep sheet'!$BP$39:$BP$53</definedName>
    <definedName name="_xlchart.v5.4" hidden="1">'Prep sheet'!$BO$38</definedName>
    <definedName name="_xlchart.v5.5" hidden="1">'Prep sheet'!$BO$39:$BO$53</definedName>
    <definedName name="_xlchart.v5.6" hidden="1">'Prep sheet'!$BP$38</definedName>
    <definedName name="_xlchart.v5.7" hidden="1">'Prep sheet'!$BP$39:$BP$53</definedName>
    <definedName name="_xlcn.WorksheetConnection_CopyofData.xlsxOrdersMergedTable" hidden="1">OrdersMergedTable[]</definedName>
    <definedName name="ExternalData_4" localSheetId="2" hidden="1">OrdersMergedTable!$A$1:$U$8048</definedName>
    <definedName name="Slicer_Category">#N/A</definedName>
    <definedName name="Slicer_Category1">#N/A</definedName>
    <definedName name="Slicer_Order_Year">#N/A</definedName>
    <definedName name="Slicer_Sub_Category">#N/A</definedName>
    <definedName name="Slicer_Sub_Category1">#N/A</definedName>
  </definedNames>
  <calcPr calcId="191029" concurrentCalc="0"/>
  <pivotCaches>
    <pivotCache cacheId="512" r:id="rId4"/>
    <pivotCache cacheId="515" r:id="rId5"/>
    <pivotCache cacheId="518" r:id="rId6"/>
    <pivotCache cacheId="521" r:id="rId7"/>
    <pivotCache cacheId="524" r:id="rId8"/>
    <pivotCache cacheId="527" r:id="rId9"/>
    <pivotCache cacheId="530" r:id="rId10"/>
    <pivotCache cacheId="533" r:id="rId11"/>
    <pivotCache cacheId="536" r:id="rId12"/>
    <pivotCache cacheId="539" r:id="rId13"/>
    <pivotCache cacheId="542" r:id="rId14"/>
    <pivotCache cacheId="545" r:id="rId15"/>
    <pivotCache cacheId="548" r:id="rId16"/>
    <pivotCache cacheId="551" r:id="rId17"/>
    <pivotCache cacheId="554" r:id="rId18"/>
    <pivotCache cacheId="557" r:id="rId19"/>
    <pivotCache cacheId="560" r:id="rId20"/>
    <pivotCache cacheId="563" r:id="rId21"/>
    <pivotCache cacheId="566" r:id="rId22"/>
    <pivotCache cacheId="569" r:id="rId23"/>
  </pivotCaches>
  <extLst>
    <ext xmlns:x14="http://schemas.microsoft.com/office/spreadsheetml/2009/9/main" uri="{876F7934-8845-4945-9796-88D515C7AA90}">
      <x14:pivotCaches>
        <pivotCache cacheId="451" r:id="rId24"/>
      </x14:pivotCaches>
    </ext>
    <ext xmlns:x14="http://schemas.microsoft.com/office/spreadsheetml/2009/9/main" uri="{BBE1A952-AA13-448e-AADC-164F8A28A991}">
      <x14:slicerCaches>
        <x14:slicerCache r:id="rId25"/>
        <x14:slicerCache r:id="rId26"/>
        <x14:slicerCache r:id="rId27"/>
        <x14:slicerCache r:id="rId28"/>
        <x14:slicerCache r:id="rId2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OrdersMergedTable 1_c7fcb0fe-da65-46d4-ad53-9b02ddd4913f" name="OrdersMergedTable 1" connection="Query - OrdersMergedTable"/>
          <x15:modelTable id="OrdersMergedTable" name="OrdersMergedTable" connection="WorksheetConnection_Copy of Data.xlsx!OrdersMergedTable"/>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N9" i="7" l="1"/>
  <c r="AM9" i="7"/>
  <c r="AN8" i="7"/>
  <c r="AN7" i="7"/>
  <c r="AN6" i="7"/>
  <c r="AM8" i="7"/>
  <c r="AM7" i="7"/>
  <c r="AM6"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6CF630F-2440-4412-9FD2-0A03A1C9B037}" keepAlive="1" name="ModelConnection_ExternalData_4" description="Data Model" type="5" refreshedVersion="8" minRefreshableVersion="5" saveData="1">
    <dbPr connection="Data Model Connection" command="OrdersMergedTable 1" commandType="3"/>
    <extLst>
      <ext xmlns:x15="http://schemas.microsoft.com/office/spreadsheetml/2010/11/main" uri="{DE250136-89BD-433C-8126-D09CA5730AF9}">
        <x15:connection id="" model="1"/>
      </ext>
    </extLst>
  </connection>
  <connection id="2" xr16:uid="{CEA45961-1643-498B-9EAB-FC1B65ED79B4}" keepAlive="1" name="Query - OrderBreakdown" description="Connection to the 'OrderBreakdown' query in the workbook." type="5" refreshedVersion="8" background="1" saveData="1">
    <dbPr connection="Provider=Microsoft.Mashup.OleDb.1;Data Source=$Workbook$;Location=OrderBreakdown;Extended Properties=&quot;&quot;" command="SELECT * FROM [OrderBreakdown]"/>
  </connection>
  <connection id="3" xr16:uid="{11171065-2C60-424C-9BD1-76955F8093B5}" keepAlive="1" name="Query - Orders1" description="Connection to the 'Orders1' query in the workbook." type="5" refreshedVersion="8" background="1" saveData="1">
    <dbPr connection="Provider=Microsoft.Mashup.OleDb.1;Data Source=$Workbook$;Location=Orders1;Extended Properties=&quot;&quot;" command="SELECT * FROM [Orders1]"/>
  </connection>
  <connection id="4" xr16:uid="{813EB196-BBEC-4008-91E9-1CAD2B9A774C}" name="Query - OrdersMergedTable" description="Connection to the 'OrdersMergedTable' query in the workbook." type="100" refreshedVersion="8" minRefreshableVersion="5">
    <extLst>
      <ext xmlns:x15="http://schemas.microsoft.com/office/spreadsheetml/2010/11/main" uri="{DE250136-89BD-433C-8126-D09CA5730AF9}">
        <x15:connection id="451d08e5-bbca-4c6d-9fb3-295ce4a7bdb5"/>
      </ext>
    </extLst>
  </connection>
  <connection id="5" xr16:uid="{1AD0F30B-6BD8-42E1-B006-7C78A890E2E9}"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6" xr16:uid="{3D977FA3-9120-4560-A38B-B18F5145EA4A}" name="WorksheetConnection_Copy of Data.xlsx!OrdersMergedTable" type="102" refreshedVersion="8" minRefreshableVersion="5">
    <extLst>
      <ext xmlns:x15="http://schemas.microsoft.com/office/spreadsheetml/2010/11/main" uri="{DE250136-89BD-433C-8126-D09CA5730AF9}">
        <x15:connection id="OrdersMergedTable">
          <x15:rangePr sourceName="_xlcn.WorksheetConnection_CopyofData.xlsxOrdersMergedTable"/>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2">
    <s v="ThisWorkbookDataModel"/>
    <s v="{[OrdersMergedTable].[Order Year].&amp;[2012]}"/>
  </metadataStrings>
  <mdxMetadata count="1">
    <mdx n="0" f="s">
      <ms ns="1" c="0"/>
    </mdx>
  </mdxMetadata>
  <valueMetadata count="1">
    <bk>
      <rc t="1" v="0"/>
    </bk>
  </valueMetadata>
</metadata>
</file>

<file path=xl/sharedStrings.xml><?xml version="1.0" encoding="utf-8"?>
<sst xmlns="http://schemas.openxmlformats.org/spreadsheetml/2006/main" count="89883" uniqueCount="7894">
  <si>
    <t>Order ID</t>
  </si>
  <si>
    <t>Product Name</t>
  </si>
  <si>
    <t>Discount</t>
  </si>
  <si>
    <t>Sales</t>
  </si>
  <si>
    <t>Profit</t>
  </si>
  <si>
    <t>Quantity</t>
  </si>
  <si>
    <t>Category</t>
  </si>
  <si>
    <t>Sub-Category</t>
  </si>
  <si>
    <t>BN-2011-7407039</t>
  </si>
  <si>
    <t>Enermax Note Cards, Premium</t>
  </si>
  <si>
    <t>Office Supplies</t>
  </si>
  <si>
    <t>Paper</t>
  </si>
  <si>
    <t>AZ-2011-9050313</t>
  </si>
  <si>
    <t>Dania Corner Shelving, Traditional</t>
  </si>
  <si>
    <t>Furniture</t>
  </si>
  <si>
    <t>Bookcases</t>
  </si>
  <si>
    <t>AZ-2011-6674300</t>
  </si>
  <si>
    <t>Binney &amp; Smith Sketch Pad, Easy-Erase</t>
  </si>
  <si>
    <t>Art</t>
  </si>
  <si>
    <t>BN-2011-2819714</t>
  </si>
  <si>
    <t>Boston Markers, Easy-Erase</t>
  </si>
  <si>
    <t>Eldon Folders, Single Width</t>
  </si>
  <si>
    <t>Storage</t>
  </si>
  <si>
    <t>AZ-2011-617423</t>
  </si>
  <si>
    <t>Binney &amp; Smith Pencil Sharpener, Water Color</t>
  </si>
  <si>
    <t>Sanford Canvas, Fluorescent</t>
  </si>
  <si>
    <t>AZ-2011-2918397</t>
  </si>
  <si>
    <t>Bush Floating Shelf Set, Pine</t>
  </si>
  <si>
    <t>Accos Thumb Tacks, Assorted Sizes</t>
  </si>
  <si>
    <t>Fasteners</t>
  </si>
  <si>
    <t>Smead Lockers, Industrial</t>
  </si>
  <si>
    <t>BN-2011-3248724</t>
  </si>
  <si>
    <t>Ikea Classic Bookcase, Metal</t>
  </si>
  <si>
    <t>Binney &amp; Smith Sketch Pad, Blue</t>
  </si>
  <si>
    <t>AZ-2011-7053593</t>
  </si>
  <si>
    <t>SAFCO Executive Leather Armchair, Red</t>
  </si>
  <si>
    <t>Chairs</t>
  </si>
  <si>
    <t>Binney &amp; Smith Canvas, Blue</t>
  </si>
  <si>
    <t>AZ-2011-6439906</t>
  </si>
  <si>
    <t>Bevis Training Table, with Bottom Storage</t>
  </si>
  <si>
    <t>Tables</t>
  </si>
  <si>
    <t>AZ-2011-4827146</t>
  </si>
  <si>
    <t>Boston Canvas, Fluorescent</t>
  </si>
  <si>
    <t>Smead Trays, Single Width</t>
  </si>
  <si>
    <t>Novimex File Folder Labels, Alphabetical</t>
  </si>
  <si>
    <t>Labels</t>
  </si>
  <si>
    <t>AZ-2011-6712797</t>
  </si>
  <si>
    <t>Ibico Hole Reinforcements, Recycled</t>
  </si>
  <si>
    <t>Binders</t>
  </si>
  <si>
    <t>AZ-2011-2222024</t>
  </si>
  <si>
    <t>Green Bar Note Cards, Multicolor</t>
  </si>
  <si>
    <t>AZ-2011-9927716</t>
  </si>
  <si>
    <t>Hon Chairmat, Adjustable</t>
  </si>
  <si>
    <t>AZ-2011-5702370</t>
  </si>
  <si>
    <t>Ikea Stackable Bookrack, Traditional</t>
  </si>
  <si>
    <t>Ibico Index Tab, Clear</t>
  </si>
  <si>
    <t>Epson Printer, White</t>
  </si>
  <si>
    <t>Technology</t>
  </si>
  <si>
    <t>Machines</t>
  </si>
  <si>
    <t>BN-2011-4913858</t>
  </si>
  <si>
    <t>Wilson Jones Hole Reinforcements, Durable</t>
  </si>
  <si>
    <t>Harbour Creations Legal Exhibit Labels, Laser Printer Compatible</t>
  </si>
  <si>
    <t>Green Bar Cards &amp; Envelopes, Multicolor</t>
  </si>
  <si>
    <t>Smead Lockers, Blue</t>
  </si>
  <si>
    <t>BN-2011-2807470</t>
  </si>
  <si>
    <t>Sanford Pens, Fluorescent</t>
  </si>
  <si>
    <t>AZ-2011-5960662</t>
  </si>
  <si>
    <t>Xerox Message Books, Premium</t>
  </si>
  <si>
    <t>StarTech Card Printer, White</t>
  </si>
  <si>
    <t>Apple Headset, with Caller ID</t>
  </si>
  <si>
    <t>Phones</t>
  </si>
  <si>
    <t>AZ-2011-7675351</t>
  </si>
  <si>
    <t>Cuisinart Microwave, White</t>
  </si>
  <si>
    <t>Appliances</t>
  </si>
  <si>
    <t>Harbour Creations Removable Labels, 5000 Label Set</t>
  </si>
  <si>
    <t>Green Bar Computer Printout Paper, 8.5 x 11</t>
  </si>
  <si>
    <t>Elite Letter Opener, Easy Grip</t>
  </si>
  <si>
    <t>Supplies</t>
  </si>
  <si>
    <t>Hewlett Copy Machine, Laser</t>
  </si>
  <si>
    <t>Copiers</t>
  </si>
  <si>
    <t>BN-2011-3770060</t>
  </si>
  <si>
    <t>Hon Shipping Labels, Laser Printer Compatible</t>
  </si>
  <si>
    <t>AZ-2011-7419210</t>
  </si>
  <si>
    <t>Stockwell Thumb Tacks, Bulk Pack</t>
  </si>
  <si>
    <t>AZ-2011-1816950</t>
  </si>
  <si>
    <t>Acco Binding Machine, Economy</t>
  </si>
  <si>
    <t>AZ-2011-5342265</t>
  </si>
  <si>
    <t>Wilson Jones Binding Machine, Clear</t>
  </si>
  <si>
    <t>Fellowes Folders, Blue</t>
  </si>
  <si>
    <t>AZ-2011-3059419</t>
  </si>
  <si>
    <t>GlobeWeis Business Envelopes, Recycled</t>
  </si>
  <si>
    <t>Envelopes</t>
  </si>
  <si>
    <t>AZ-2011-2002251</t>
  </si>
  <si>
    <t>Boston Pencil Sharpener, Water Color</t>
  </si>
  <si>
    <t>AZ-2011-5357101</t>
  </si>
  <si>
    <t>Memorex Router, Programmable</t>
  </si>
  <si>
    <t>Accessories</t>
  </si>
  <si>
    <t>AZ-2011-8034411</t>
  </si>
  <si>
    <t>Bush Classic Bookcase, Traditional</t>
  </si>
  <si>
    <t>AZ-2011-2245674</t>
  </si>
  <si>
    <t>Avery Index Tab, Clear</t>
  </si>
  <si>
    <t>Tenex File Cart, Blue</t>
  </si>
  <si>
    <t>Boston Canvas, Easy-Erase</t>
  </si>
  <si>
    <t>Rogers Lockers, Single Width</t>
  </si>
  <si>
    <t>BN-2011-7883641</t>
  </si>
  <si>
    <t>Harbour Creations Swivel Stool, Set of Two</t>
  </si>
  <si>
    <t>Office Star Bag Chairs, Set of Two</t>
  </si>
  <si>
    <t>Advantus Staples, 12 Pack</t>
  </si>
  <si>
    <t>Harbour Creations Color Coded Labels, Adjustable</t>
  </si>
  <si>
    <t>SanDisk Memo Slips, Multicolor</t>
  </si>
  <si>
    <t>AZ-2011-6684426</t>
  </si>
  <si>
    <t>Boston Markers, Fluorescent</t>
  </si>
  <si>
    <t>AZ-2011-5010109</t>
  </si>
  <si>
    <t>Stanley Markers, Water Color</t>
  </si>
  <si>
    <t>AZ-2011-4205736</t>
  </si>
  <si>
    <t>Advantus Light Bulb, Duo Pack</t>
  </si>
  <si>
    <t>Furnishings</t>
  </si>
  <si>
    <t>Cardinal Binder, Clear</t>
  </si>
  <si>
    <t>AZ-2011-5708655</t>
  </si>
  <si>
    <t>Acco Binder Covers, Clear</t>
  </si>
  <si>
    <t>Avery Binder, Economy</t>
  </si>
  <si>
    <t>AZ-2011-201891</t>
  </si>
  <si>
    <t>Smead Removable Labels, 5000 Label Set</t>
  </si>
  <si>
    <t>Memorex Flash Drive, Bluetooth</t>
  </si>
  <si>
    <t>BN-2011-6722454</t>
  </si>
  <si>
    <t>Hewlett Wireless Fax, Laser</t>
  </si>
  <si>
    <t>BN-2011-486854</t>
  </si>
  <si>
    <t>Rogers Folders, Single Width</t>
  </si>
  <si>
    <t>AZ-2011-494581</t>
  </si>
  <si>
    <t>Sanford Pencil Sharpener, Water Color</t>
  </si>
  <si>
    <t>AZ-2011-2825684</t>
  </si>
  <si>
    <t>Acco Hole Reinforcements, Recycled</t>
  </si>
  <si>
    <t>Avery Hole Reinforcements, Durable</t>
  </si>
  <si>
    <t>BN-2011-9336144</t>
  </si>
  <si>
    <t>Fellowes File Cart, Industrial</t>
  </si>
  <si>
    <t>Brother Wireless Fax, Laser</t>
  </si>
  <si>
    <t>AZ-2011-4614904</t>
  </si>
  <si>
    <t>Boston Highlighters, Water Color</t>
  </si>
  <si>
    <t>AZ-2011-4696725</t>
  </si>
  <si>
    <t>Cisco Headset, Full Size</t>
  </si>
  <si>
    <t>AZ-2011-838467</t>
  </si>
  <si>
    <t>Xerox Note Cards, Premium</t>
  </si>
  <si>
    <t>HP Fax and Copier, Digital</t>
  </si>
  <si>
    <t>Motorola Signal Booster, Cordless</t>
  </si>
  <si>
    <t>BN-2011-2468159</t>
  </si>
  <si>
    <t>AZ-2011-4987681</t>
  </si>
  <si>
    <t>Acme Box Cutter, High Speed</t>
  </si>
  <si>
    <t>Logitech Numeric Keypad, Erganomic</t>
  </si>
  <si>
    <t>Hewlett Copy Machine, Color</t>
  </si>
  <si>
    <t>Konica Phone, White</t>
  </si>
  <si>
    <t>Cisco Smart Phone, Full Size</t>
  </si>
  <si>
    <t>AZ-2011-7043718</t>
  </si>
  <si>
    <t>Ikea Library with Doors, Pine</t>
  </si>
  <si>
    <t>SAFCO Steel Folding Chair, Black</t>
  </si>
  <si>
    <t>BIC Canvas, Water Color</t>
  </si>
  <si>
    <t>BN-2011-7087921</t>
  </si>
  <si>
    <t>Boston Pencil Sharpener, Easy-Erase</t>
  </si>
  <si>
    <t>AZ-2011-6835828</t>
  </si>
  <si>
    <t>Tenex Shelving, Industrial</t>
  </si>
  <si>
    <t>AZ-2011-2397035</t>
  </si>
  <si>
    <t>Stanley Pencil Sharpener, Water Color</t>
  </si>
  <si>
    <t>Avery Binder Covers, Durable</t>
  </si>
  <si>
    <t>Konica Receipt Printer, Wireless</t>
  </si>
  <si>
    <t>AZ-2011-9421435</t>
  </si>
  <si>
    <t>Novimex Legal Exhibit Labels, Laser Printer Compatible</t>
  </si>
  <si>
    <t>AZ-2011-2956456</t>
  </si>
  <si>
    <t>Stockwell Clamps, 12 Pack</t>
  </si>
  <si>
    <t>AZ-2011-2606042</t>
  </si>
  <si>
    <t>Binney &amp; Smith Pencil Sharpener, Fluorescent</t>
  </si>
  <si>
    <t>Cardinal Binder Covers, Clear</t>
  </si>
  <si>
    <t>AZ-2011-5195846</t>
  </si>
  <si>
    <t>Advantus Frame, Duo Pack</t>
  </si>
  <si>
    <t>GlobeWeis Manila Envelope, Set of 50</t>
  </si>
  <si>
    <t>Rogers Trays, Wire Frame</t>
  </si>
  <si>
    <t>AZ-2011-9107304</t>
  </si>
  <si>
    <t>Ikea Corner Shelving, Metal</t>
  </si>
  <si>
    <t>Cardinal 3-Hole Punch, Clear</t>
  </si>
  <si>
    <t>Stockwell Rubber Bands, 12 Pack</t>
  </si>
  <si>
    <t>Smead Folders, Wire Frame</t>
  </si>
  <si>
    <t>BN-2011-3032749</t>
  </si>
  <si>
    <t>Avery Binder Covers, Clear</t>
  </si>
  <si>
    <t>Tenex File Cart, Industrial</t>
  </si>
  <si>
    <t>AZ-2011-7255147</t>
  </si>
  <si>
    <t>Sauder Library with Doors, Mobile</t>
  </si>
  <si>
    <t>AZ-2011-819110</t>
  </si>
  <si>
    <t>Kraft Clasp Envelope, with clear poly window</t>
  </si>
  <si>
    <t>BIC Highlighters, Blue</t>
  </si>
  <si>
    <t>Panasonic Receipt Printer, Wireless</t>
  </si>
  <si>
    <t>AZ-2011-5676694</t>
  </si>
  <si>
    <t>Dania Classic Bookcase, Traditional</t>
  </si>
  <si>
    <t>Boston Highlighters, Easy-Erase</t>
  </si>
  <si>
    <t>AZ-2011-6048331</t>
  </si>
  <si>
    <t>BIC Markers, Blue</t>
  </si>
  <si>
    <t>Eldon Box, Blue</t>
  </si>
  <si>
    <t>BN-2011-493873</t>
  </si>
  <si>
    <t>Sauder Classic Bookcase, Pine</t>
  </si>
  <si>
    <t>Barricks Coffee Table, Fully Assembled</t>
  </si>
  <si>
    <t>BN-2011-408191</t>
  </si>
  <si>
    <t>Hon Executive Leather Armchair, Adjustable</t>
  </si>
  <si>
    <t>Rubbermaid Door Stop, Erganomic</t>
  </si>
  <si>
    <t>BN-2011-307477</t>
  </si>
  <si>
    <t>SAFCO Executive Leather Armchair, Black</t>
  </si>
  <si>
    <t>Hoover Microwave, Black</t>
  </si>
  <si>
    <t>Stanley Highlighters, Easy-Erase</t>
  </si>
  <si>
    <t>Nokia Audio Dock, VoIP</t>
  </si>
  <si>
    <t>AZ-2011-2939440</t>
  </si>
  <si>
    <t>Advantus Thumb Tacks, Assorted Sizes</t>
  </si>
  <si>
    <t>OIC Staples, Assorted Sizes</t>
  </si>
  <si>
    <t>AZ-2011-9155070</t>
  </si>
  <si>
    <t>Panasonic Calculator, Durable</t>
  </si>
  <si>
    <t>AZ-2011-8122214</t>
  </si>
  <si>
    <t>OIC Thumb Tacks, Assorted Sizes</t>
  </si>
  <si>
    <t>BN-2011-555099</t>
  </si>
  <si>
    <t>Stockwell Thumb Tacks, Assorted Sizes</t>
  </si>
  <si>
    <t>Smead Box, Single Width</t>
  </si>
  <si>
    <t>AZ-2011-2270958</t>
  </si>
  <si>
    <t>Barricks Round Table, with Bottom Storage</t>
  </si>
  <si>
    <t>Binney &amp; Smith Canvas, Water Color</t>
  </si>
  <si>
    <t>Smead Trays, Blue</t>
  </si>
  <si>
    <t>Okidata Calculator, Red</t>
  </si>
  <si>
    <t>AZ-2011-6186921</t>
  </si>
  <si>
    <t>Wilson Jones Hole Reinforcements, Recycled</t>
  </si>
  <si>
    <t>AZ-2011-8091357</t>
  </si>
  <si>
    <t>Advantus Clock, Black</t>
  </si>
  <si>
    <t>Acco Binder Covers, Recycled</t>
  </si>
  <si>
    <t>Avery Binder Covers, Recycled</t>
  </si>
  <si>
    <t>Konica Printer, Red</t>
  </si>
  <si>
    <t>BN-2011-5307099</t>
  </si>
  <si>
    <t>Apple Speaker Phone, with Caller ID</t>
  </si>
  <si>
    <t>BN-2011-8574171</t>
  </si>
  <si>
    <t>Harbour Creations Bag Chairs, Black</t>
  </si>
  <si>
    <t>AZ-2011-8279503</t>
  </si>
  <si>
    <t>Bush Classic Bookcase, Mobile</t>
  </si>
  <si>
    <t>Acco Binding Machine, Recycled</t>
  </si>
  <si>
    <t>Brother Copy Machine, High-Speed</t>
  </si>
  <si>
    <t>BN-2011-3728079</t>
  </si>
  <si>
    <t>Advantus Frame, Black</t>
  </si>
  <si>
    <t>Motorola Headset, with Caller ID</t>
  </si>
  <si>
    <t>AZ-2011-2777408</t>
  </si>
  <si>
    <t>Binney &amp; Smith Pens, Easy-Erase</t>
  </si>
  <si>
    <t>Fellowes Shelving, Wire Frame</t>
  </si>
  <si>
    <t>Epson Calculator, Durable</t>
  </si>
  <si>
    <t>AZ-2011-496083</t>
  </si>
  <si>
    <t>Hamilton Beach Toaster, Black</t>
  </si>
  <si>
    <t>Smead Shelving, Single Width</t>
  </si>
  <si>
    <t>AZ-2011-1410648</t>
  </si>
  <si>
    <t>AZ-2011-8074602</t>
  </si>
  <si>
    <t>Belkin Keyboard, USB</t>
  </si>
  <si>
    <t>AZ-2011-7903656</t>
  </si>
  <si>
    <t>Safco Classic Bookcase, Traditional</t>
  </si>
  <si>
    <t>Office Star Rocking Chair, Red</t>
  </si>
  <si>
    <t>BIC Sketch Pad, Blue</t>
  </si>
  <si>
    <t>AZ-2011-4069925</t>
  </si>
  <si>
    <t>BIC Markers, Easy-Erase</t>
  </si>
  <si>
    <t>AZ-2011-6969006</t>
  </si>
  <si>
    <t>OIC Clamps, 12 Pack</t>
  </si>
  <si>
    <t>AZ-2011-5822789</t>
  </si>
  <si>
    <t>BIC Canvas, Easy-Erase</t>
  </si>
  <si>
    <t>AZ-2011-7677596</t>
  </si>
  <si>
    <t>Advantus Clamps, Assorted Sizes</t>
  </si>
  <si>
    <t>AZ-2011-3190941</t>
  </si>
  <si>
    <t>BIC Pencil Sharpener, Water Color</t>
  </si>
  <si>
    <t>Kraft Interoffice Envelope, Set of 50</t>
  </si>
  <si>
    <t>Tenex Folders, Blue</t>
  </si>
  <si>
    <t>Sharp Ink, Color</t>
  </si>
  <si>
    <t>AZ-2011-5422408</t>
  </si>
  <si>
    <t>Motorola Audio Dock, with Caller ID</t>
  </si>
  <si>
    <t>AZ-2011-9147715</t>
  </si>
  <si>
    <t>Harbour Creations Chairmat, Adjustable</t>
  </si>
  <si>
    <t>AZ-2011-1278696</t>
  </si>
  <si>
    <t>OIC Thumb Tacks, Bulk Pack</t>
  </si>
  <si>
    <t>AZ-2011-8295770</t>
  </si>
  <si>
    <t>AZ-2011-3714764</t>
  </si>
  <si>
    <t>Binney &amp; Smith Markers, Blue</t>
  </si>
  <si>
    <t>AZ-2011-7682838</t>
  </si>
  <si>
    <t>Cameo Mailers, with clear poly window</t>
  </si>
  <si>
    <t>Fellowes File Cart, Wire Frame</t>
  </si>
  <si>
    <t>AZ-2011-4612792</t>
  </si>
  <si>
    <t>Sanford Sketch Pad, Water Color</t>
  </si>
  <si>
    <t>AZ-2011-6222257</t>
  </si>
  <si>
    <t>Sanford Pens, Water Color</t>
  </si>
  <si>
    <t>Fiskars Box Cutter, Serrated</t>
  </si>
  <si>
    <t>AZ-2011-823697</t>
  </si>
  <si>
    <t>Hoover Stove, Red</t>
  </si>
  <si>
    <t>Eldon File Cart, Single Width</t>
  </si>
  <si>
    <t>AZ-2011-9700826</t>
  </si>
  <si>
    <t>Memorex Router, Erganomic</t>
  </si>
  <si>
    <t>AZ-2011-5265250</t>
  </si>
  <si>
    <t>Harbour Creations Round Labels, Adjustable</t>
  </si>
  <si>
    <t>BN-2011-1399750</t>
  </si>
  <si>
    <t>Office Star Steel Folding Chair, Set of Two</t>
  </si>
  <si>
    <t>Binney &amp; Smith Pens, Blue</t>
  </si>
  <si>
    <t>Sanford Highlighters, Easy-Erase</t>
  </si>
  <si>
    <t>Avery Binder, Recycled</t>
  </si>
  <si>
    <t>Stockwell Paper Clips, Metal</t>
  </si>
  <si>
    <t>AZ-2011-254910</t>
  </si>
  <si>
    <t>Fiskars Trimmer, Steel</t>
  </si>
  <si>
    <t>AZ-2011-8252363</t>
  </si>
  <si>
    <t>Hon Round Labels, 5000 Label Set</t>
  </si>
  <si>
    <t>Smead Folders, Industrial</t>
  </si>
  <si>
    <t>AZ-2011-4707711</t>
  </si>
  <si>
    <t>Stockwell Clamps, Bulk Pack</t>
  </si>
  <si>
    <t>AZ-2011-1584987</t>
  </si>
  <si>
    <t>Smead Shelving, Industrial</t>
  </si>
  <si>
    <t>AZ-2011-1916360</t>
  </si>
  <si>
    <t>Dania 3-Shelf Cabinet, Mobile</t>
  </si>
  <si>
    <t>AZ-2011-2169445</t>
  </si>
  <si>
    <t>Harbour Creations Round Labels, Laser Printer Compatible</t>
  </si>
  <si>
    <t>Elite Box Cutter, High Speed</t>
  </si>
  <si>
    <t>Apple Office Telephone, Cordless</t>
  </si>
  <si>
    <t>AZ-2011-7024596</t>
  </si>
  <si>
    <t>Binney &amp; Smith Pens, Fluorescent</t>
  </si>
  <si>
    <t>AZ-2011-7499604</t>
  </si>
  <si>
    <t>Rubbermaid Door Stop, Duo Pack</t>
  </si>
  <si>
    <t>BN-2011-7253620</t>
  </si>
  <si>
    <t>StarTech Inkjet, White</t>
  </si>
  <si>
    <t>AZ-2011-6314494</t>
  </si>
  <si>
    <t>Acco Binder Covers, Economy</t>
  </si>
  <si>
    <t>Xerox Cards &amp; Envelopes, Premium</t>
  </si>
  <si>
    <t>AZ-2011-3556179</t>
  </si>
  <si>
    <t>Rubbermaid Frame, Duo Pack</t>
  </si>
  <si>
    <t>SanDisk Cards &amp; Envelopes, Recycled</t>
  </si>
  <si>
    <t>AZ-2011-8308381</t>
  </si>
  <si>
    <t>Avery Binding Machine, Durable</t>
  </si>
  <si>
    <t>Ibico 3-Hole Punch, Economy</t>
  </si>
  <si>
    <t>Motorola Signal Booster, Full Size</t>
  </si>
  <si>
    <t>AZ-2011-9505872</t>
  </si>
  <si>
    <t>OIC Clamps, Metal</t>
  </si>
  <si>
    <t>AZ-2011-8738856</t>
  </si>
  <si>
    <t>Stanley Canvas, Easy-Erase</t>
  </si>
  <si>
    <t>AZ-2011-5004051</t>
  </si>
  <si>
    <t>Stanley Highlighters, Blue</t>
  </si>
  <si>
    <t>Advantus Thumb Tacks, Metal</t>
  </si>
  <si>
    <t>BN-2011-8211228</t>
  </si>
  <si>
    <t>Harbour Creations Legal Exhibit Labels, 5000 Label Set</t>
  </si>
  <si>
    <t>Nokia Audio Dock, Full Size</t>
  </si>
  <si>
    <t>AZ-2011-5185285</t>
  </si>
  <si>
    <t>Tenex Lockers, Blue</t>
  </si>
  <si>
    <t>BN-2011-9474783</t>
  </si>
  <si>
    <t>Ibico 3-Hole Punch, Recycled</t>
  </si>
  <si>
    <t>AZ-2011-4565223</t>
  </si>
  <si>
    <t>BN-2011-6425274</t>
  </si>
  <si>
    <t>Stockwell Push Pins, Metal</t>
  </si>
  <si>
    <t>Rogers Box, Industrial</t>
  </si>
  <si>
    <t>AZ-2011-8743509</t>
  </si>
  <si>
    <t>Tenex Door Stop, Erganomic</t>
  </si>
  <si>
    <t>Kleencut Scissors, Serrated</t>
  </si>
  <si>
    <t>Samsung Smart Phone, Cordless</t>
  </si>
  <si>
    <t>BN-2011-2502895</t>
  </si>
  <si>
    <t>AZ-2011-8369879</t>
  </si>
  <si>
    <t>Novimex Swivel Stool, Black</t>
  </si>
  <si>
    <t>Smead Box, Industrial</t>
  </si>
  <si>
    <t>Canon Personal Copier, Digital</t>
  </si>
  <si>
    <t>Motorola Speaker Phone, VoIP</t>
  </si>
  <si>
    <t>AZ-2011-5463300</t>
  </si>
  <si>
    <t>Eldon Clock, Erganomic</t>
  </si>
  <si>
    <t>AZ-2011-8060803</t>
  </si>
  <si>
    <t>Stanley Pens, Easy-Erase</t>
  </si>
  <si>
    <t>Sanford Pens, Easy-Erase</t>
  </si>
  <si>
    <t>Rogers Lockers, Blue</t>
  </si>
  <si>
    <t>BN-2011-2967562</t>
  </si>
  <si>
    <t>Advantus Photo Frame, Durable</t>
  </si>
  <si>
    <t>AZ-2011-8060550</t>
  </si>
  <si>
    <t>Stanley Canvas, Water Color</t>
  </si>
  <si>
    <t>Wilson Jones Binding Machine, Recycled</t>
  </si>
  <si>
    <t>SanDisk Flash Drive, Programmable</t>
  </si>
  <si>
    <t>BN-2011-6893107</t>
  </si>
  <si>
    <t>Apple Signal Booster, Full Size</t>
  </si>
  <si>
    <t>AZ-2011-7659767</t>
  </si>
  <si>
    <t>AZ-2011-7089649</t>
  </si>
  <si>
    <t>OIC Rubber Bands, Metal</t>
  </si>
  <si>
    <t>AZ-2011-9409671</t>
  </si>
  <si>
    <t>Binney &amp; Smith Markers, Fluorescent</t>
  </si>
  <si>
    <t>Novimex Shipping Labels, Alphabetical</t>
  </si>
  <si>
    <t>AZ-2011-3089735</t>
  </si>
  <si>
    <t>Breville Microwave, White</t>
  </si>
  <si>
    <t>Cardinal Binding Machine, Economy</t>
  </si>
  <si>
    <t>AZ-2011-5817638</t>
  </si>
  <si>
    <t>KitchenAid Toaster, White</t>
  </si>
  <si>
    <t>AZ-2011-3293357</t>
  </si>
  <si>
    <t>Smead Round Labels, 5000 Label Set</t>
  </si>
  <si>
    <t>Green Bar Message Books, Recycled</t>
  </si>
  <si>
    <t>AZ-2011-2762983</t>
  </si>
  <si>
    <t>KitchenAid Toaster, Red</t>
  </si>
  <si>
    <t>Stanley Pens, Water Color</t>
  </si>
  <si>
    <t>GlobeWeis Peel and Seal, Security-Tint</t>
  </si>
  <si>
    <t>Fellowes Trays, Single Width</t>
  </si>
  <si>
    <t>Rogers Folders, Wire Frame</t>
  </si>
  <si>
    <t>AZ-2011-7072417</t>
  </si>
  <si>
    <t>Acme Scissors, Easy Grip</t>
  </si>
  <si>
    <t>BN-2011-5443120</t>
  </si>
  <si>
    <t>Cameo Business Envelopes, Security-Tint</t>
  </si>
  <si>
    <t>AZ-2011-3885003</t>
  </si>
  <si>
    <t>BIC Highlighters, Water Color</t>
  </si>
  <si>
    <t>Harbour Creations Round Labels, 5000 Label Set</t>
  </si>
  <si>
    <t>Canon Copy Machine, Digital</t>
  </si>
  <si>
    <t>Cisco Signal Booster, Full Size</t>
  </si>
  <si>
    <t>AZ-2011-107716</t>
  </si>
  <si>
    <t>Belkin Flash Drive, Bluetooth</t>
  </si>
  <si>
    <t>BN-2011-6178410</t>
  </si>
  <si>
    <t>Nokia Headset, VoIP</t>
  </si>
  <si>
    <t>AZ-2011-4173505</t>
  </si>
  <si>
    <t>Novimex Steel Folding Chair, Red</t>
  </si>
  <si>
    <t>Binney &amp; Smith Highlighters, Fluorescent</t>
  </si>
  <si>
    <t>Binney &amp; Smith Markers, Easy-Erase</t>
  </si>
  <si>
    <t>Cardinal Binder Covers, Economy</t>
  </si>
  <si>
    <t>AZ-2011-122598</t>
  </si>
  <si>
    <t>AZ-2011-1546153</t>
  </si>
  <si>
    <t>Okidata Inkjet, Durable</t>
  </si>
  <si>
    <t>AZ-2011-231889</t>
  </si>
  <si>
    <t>Stanley Highlighters, Water Color</t>
  </si>
  <si>
    <t>BN-2011-7646735</t>
  </si>
  <si>
    <t>Enermax Parchment Paper, Multicolor</t>
  </si>
  <si>
    <t>AZ-2011-3304186</t>
  </si>
  <si>
    <t>Boston Highlighters, Blue</t>
  </si>
  <si>
    <t>Advantus Clamps, Metal</t>
  </si>
  <si>
    <t>Eldon Lockers, Blue</t>
  </si>
  <si>
    <t>Rogers Box, Blue</t>
  </si>
  <si>
    <t>Memorex Mouse, Erganomic</t>
  </si>
  <si>
    <t>AZ-2011-9598217</t>
  </si>
  <si>
    <t>Acco Hole Reinforcements, Clear</t>
  </si>
  <si>
    <t>Fellowes Folders, Industrial</t>
  </si>
  <si>
    <t>Acme Ruler, Steel</t>
  </si>
  <si>
    <t>BN-2011-1677989</t>
  </si>
  <si>
    <t>Panasonic Printer, Red</t>
  </si>
  <si>
    <t>AZ-2011-4613853</t>
  </si>
  <si>
    <t>AZ-2011-332801</t>
  </si>
  <si>
    <t>AZ-2011-6557147</t>
  </si>
  <si>
    <t>AZ-2011-804486</t>
  </si>
  <si>
    <t>Smead File Folder Labels, Alphabetical</t>
  </si>
  <si>
    <t>Eaton Cards &amp; Envelopes, Multicolor</t>
  </si>
  <si>
    <t>Cisco Speaker Phone, VoIP</t>
  </si>
  <si>
    <t>BN-2011-5751868</t>
  </si>
  <si>
    <t>AZ-2011-252578</t>
  </si>
  <si>
    <t>Wilson Jones Index Tab, Economy</t>
  </si>
  <si>
    <t>Samsung Speaker Phone, VoIP</t>
  </si>
  <si>
    <t>AZ-2011-643323</t>
  </si>
  <si>
    <t>Hon Legal Exhibit Labels, Adjustable</t>
  </si>
  <si>
    <t>Cisco Signal Booster, with Caller ID</t>
  </si>
  <si>
    <t>BN-2011-2002150</t>
  </si>
  <si>
    <t>BN-2011-7884993</t>
  </si>
  <si>
    <t>Nokia Headset, with Caller ID</t>
  </si>
  <si>
    <t>AZ-2011-5690380</t>
  </si>
  <si>
    <t>Fellowes Folders, Single Width</t>
  </si>
  <si>
    <t>AZ-2011-1362591</t>
  </si>
  <si>
    <t>Fiskars Trimmer, Easy Grip</t>
  </si>
  <si>
    <t>BN-2011-5290627</t>
  </si>
  <si>
    <t>Novimex Chairmat, Red</t>
  </si>
  <si>
    <t>AZ-2011-5098375</t>
  </si>
  <si>
    <t>Ikea 3-Shelf Cabinet, Pine</t>
  </si>
  <si>
    <t>BN-2011-357064</t>
  </si>
  <si>
    <t>Cameo Peel and Seal, Set of 50</t>
  </si>
  <si>
    <t>AZ-2011-8844789</t>
  </si>
  <si>
    <t>Harbour Creations Executive Leather Armchair, Red</t>
  </si>
  <si>
    <t>Hon Rocking Chair, Black</t>
  </si>
  <si>
    <t>BN-2011-5672017</t>
  </si>
  <si>
    <t>Stanley Pencil Sharpener, Fluorescent</t>
  </si>
  <si>
    <t>Cardinal Hole Reinforcements, Clear</t>
  </si>
  <si>
    <t>OIC Push Pins, Assorted Sizes</t>
  </si>
  <si>
    <t>Novimex Legal Exhibit Labels, Alphabetical</t>
  </si>
  <si>
    <t>AZ-2011-4159708</t>
  </si>
  <si>
    <t>Acco Binder, Recycled</t>
  </si>
  <si>
    <t>AZ-2011-5801302</t>
  </si>
  <si>
    <t>BIC Pencil Sharpener, Blue</t>
  </si>
  <si>
    <t>Boston Canvas, Blue</t>
  </si>
  <si>
    <t>AZ-2011-3114201</t>
  </si>
  <si>
    <t>Eldon Box, Single Width</t>
  </si>
  <si>
    <t>AZ-2011-7804688</t>
  </si>
  <si>
    <t>Elite Scissors, Steel</t>
  </si>
  <si>
    <t>AZ-2011-2564570</t>
  </si>
  <si>
    <t>Avery Binding Machine, Clear</t>
  </si>
  <si>
    <t>AZ-2011-6133674</t>
  </si>
  <si>
    <t>Sanford Sketch Pad, Fluorescent</t>
  </si>
  <si>
    <t>AZ-2011-1372644</t>
  </si>
  <si>
    <t>AZ-2011-7732593</t>
  </si>
  <si>
    <t>Hoover Microwave, Red</t>
  </si>
  <si>
    <t>AZ-2011-1672552</t>
  </si>
  <si>
    <t>Epson Phone, Wireless</t>
  </si>
  <si>
    <t>AZ-2011-3348631</t>
  </si>
  <si>
    <t>Eldon Lockers, Single Width</t>
  </si>
  <si>
    <t>Apple Headset, Cordless</t>
  </si>
  <si>
    <t>AZ-2011-821395</t>
  </si>
  <si>
    <t>Binney &amp; Smith Sketch Pad, Water Color</t>
  </si>
  <si>
    <t>Canon Fax and Copier, High-Speed</t>
  </si>
  <si>
    <t>AZ-2011-6843566</t>
  </si>
  <si>
    <t>Harbour Creations File Folder Labels, Laser Printer Compatible</t>
  </si>
  <si>
    <t>Nokia Office Telephone, with Caller ID</t>
  </si>
  <si>
    <t>AZ-2011-7976569</t>
  </si>
  <si>
    <t>Okidata Inkjet, Wireless</t>
  </si>
  <si>
    <t>AZ-2011-9958697</t>
  </si>
  <si>
    <t>Deflect-O Stacking Tray, Erganomic</t>
  </si>
  <si>
    <t>Novimex File Folder Labels, 5000 Label Set</t>
  </si>
  <si>
    <t>AZ-2011-6807336</t>
  </si>
  <si>
    <t>Dania Classic Bookcase, Pine</t>
  </si>
  <si>
    <t>BIC Markers, Fluorescent</t>
  </si>
  <si>
    <t>AZ-2011-6172786</t>
  </si>
  <si>
    <t>Brother Fax and Copier, Digital</t>
  </si>
  <si>
    <t>BN-2011-8990099</t>
  </si>
  <si>
    <t>Tenex Photo Frame, Black</t>
  </si>
  <si>
    <t>BIC Markers, Water Color</t>
  </si>
  <si>
    <t>Cameo Peel and Seal, Security-Tint</t>
  </si>
  <si>
    <t>Eaton Note Cards, Premium</t>
  </si>
  <si>
    <t>Fellowes Box, Blue</t>
  </si>
  <si>
    <t>AZ-2011-3973701</t>
  </si>
  <si>
    <t>Accos Paper Clips, Assorted Sizes</t>
  </si>
  <si>
    <t>AZ-2011-5289752</t>
  </si>
  <si>
    <t>Kraft Mailers, with clear poly window</t>
  </si>
  <si>
    <t>Samsung Speaker Phone, Full Size</t>
  </si>
  <si>
    <t>BN-2011-4790136</t>
  </si>
  <si>
    <t>Wilson Jones Binding Machine, Economy</t>
  </si>
  <si>
    <t>BN-2011-7286308</t>
  </si>
  <si>
    <t>Eldon Frame, Durable</t>
  </si>
  <si>
    <t>BN-2011-827720</t>
  </si>
  <si>
    <t>Sanford Pencil Sharpener, Fluorescent</t>
  </si>
  <si>
    <t>BN-2011-8749099</t>
  </si>
  <si>
    <t>BN-2011-8234232</t>
  </si>
  <si>
    <t>Enermax Parchment Paper, 8.5 x 11</t>
  </si>
  <si>
    <t>Tenex Lockers, Wire Frame</t>
  </si>
  <si>
    <t>AZ-2011-7847155</t>
  </si>
  <si>
    <t>Deflect-O Door Stop, Duo Pack</t>
  </si>
  <si>
    <t>AZ-2011-2112563</t>
  </si>
  <si>
    <t>Binney &amp; Smith Highlighters, Easy-Erase</t>
  </si>
  <si>
    <t>Konica Phone, Durable</t>
  </si>
  <si>
    <t>BN-2011-1627157</t>
  </si>
  <si>
    <t>Safco Floating Shelf Set, Traditional</t>
  </si>
  <si>
    <t>Hamilton Beach Toaster, White</t>
  </si>
  <si>
    <t>OIC Rubber Bands, 12 Pack</t>
  </si>
  <si>
    <t>Eldon Box, Wire Frame</t>
  </si>
  <si>
    <t>Fellowes Box, Industrial</t>
  </si>
  <si>
    <t>Rogers File Cart, Industrial</t>
  </si>
  <si>
    <t>Acme Box Cutter, Serrated</t>
  </si>
  <si>
    <t>BN-2011-7737747</t>
  </si>
  <si>
    <t>Chromcraft Wood Table, with Bottom Storage</t>
  </si>
  <si>
    <t>AZ-2011-6296469</t>
  </si>
  <si>
    <t>Xerox Computer Printout Paper, Recycled</t>
  </si>
  <si>
    <t>AZ-2011-6532640</t>
  </si>
  <si>
    <t>SanDisk Router, Bluetooth</t>
  </si>
  <si>
    <t>AZ-2011-7005483</t>
  </si>
  <si>
    <t>AZ-2011-2189408</t>
  </si>
  <si>
    <t>Samsung Headset, Cordless</t>
  </si>
  <si>
    <t>BN-2011-815729</t>
  </si>
  <si>
    <t>Breville Toaster, Red</t>
  </si>
  <si>
    <t>AZ-2011-9083887</t>
  </si>
  <si>
    <t>Wilson Jones Binder Covers, Recycled</t>
  </si>
  <si>
    <t>Green Bar Computer Printout Paper, Multicolor</t>
  </si>
  <si>
    <t>AZ-2011-1366554</t>
  </si>
  <si>
    <t>Jiffy Peel and Seal, Recycled</t>
  </si>
  <si>
    <t>AZ-2011-7326281</t>
  </si>
  <si>
    <t>AZ-2011-3434177</t>
  </si>
  <si>
    <t>Office Star Swivel Stool, Adjustable</t>
  </si>
  <si>
    <t>Advantus Door Stop, Erganomic</t>
  </si>
  <si>
    <t>BN-2011-5141814</t>
  </si>
  <si>
    <t>Rogers Box, Single Width</t>
  </si>
  <si>
    <t>AZ-2011-6212291</t>
  </si>
  <si>
    <t>Kleencut Box Cutter, High Speed</t>
  </si>
  <si>
    <t>AZ-2011-309750</t>
  </si>
  <si>
    <t>Sanford Canvas, Easy-Erase</t>
  </si>
  <si>
    <t>Green Bar Note Cards, Premium</t>
  </si>
  <si>
    <t>Xerox Memo Slips, Multicolor</t>
  </si>
  <si>
    <t>BN-2011-553410</t>
  </si>
  <si>
    <t>Sauder 3-Shelf Cabinet, Mobile</t>
  </si>
  <si>
    <t>Wilson Jones Hole Reinforcements, Economy</t>
  </si>
  <si>
    <t>Advantus Paper Clips, Assorted Sizes</t>
  </si>
  <si>
    <t>AZ-2011-1474073</t>
  </si>
  <si>
    <t>Acco Hole Reinforcements, Economy</t>
  </si>
  <si>
    <t>BN-2011-5294325</t>
  </si>
  <si>
    <t>Rogers File Cart, Single Width</t>
  </si>
  <si>
    <t>Belkin Memory Card, Programmable</t>
  </si>
  <si>
    <t>Samsung Audio Dock, with Caller ID</t>
  </si>
  <si>
    <t>AZ-2011-8742773</t>
  </si>
  <si>
    <t>Boston Pens, Blue</t>
  </si>
  <si>
    <t>AZ-2011-8973571</t>
  </si>
  <si>
    <t>Tenex Lockers, Single Width</t>
  </si>
  <si>
    <t>Fiskars Letter Opener, High Speed</t>
  </si>
  <si>
    <t>AZ-2011-3247022</t>
  </si>
  <si>
    <t>Dania Floating Shelf Set, Metal</t>
  </si>
  <si>
    <t>Avery 3-Hole Punch, Clear</t>
  </si>
  <si>
    <t>AZ-2011-2598415</t>
  </si>
  <si>
    <t>Safco Floating Shelf Set, Pine</t>
  </si>
  <si>
    <t>Bevis Coffee Table, with Bottom Storage</t>
  </si>
  <si>
    <t>Breville Coffee Grinder, White</t>
  </si>
  <si>
    <t>BN-2011-602308</t>
  </si>
  <si>
    <t>Cameo Clasp Envelope, Recycled</t>
  </si>
  <si>
    <t>AZ-2011-4835209</t>
  </si>
  <si>
    <t>Advantus Rubber Bands, Bulk Pack</t>
  </si>
  <si>
    <t>AZ-2011-5869323</t>
  </si>
  <si>
    <t>Logitech Mouse, Erganomic</t>
  </si>
  <si>
    <t>BN-2011-6162681</t>
  </si>
  <si>
    <t>Hon Computer Table, Adjustable Height</t>
  </si>
  <si>
    <t>BN-2011-764592</t>
  </si>
  <si>
    <t>Fellowes Trays, Wire Frame</t>
  </si>
  <si>
    <t>Brother Copy Machine, Laser</t>
  </si>
  <si>
    <t>AZ-2011-3515834</t>
  </si>
  <si>
    <t>Avery Binder Covers, Economy</t>
  </si>
  <si>
    <t>AZ-2011-3846849</t>
  </si>
  <si>
    <t>Enermax Numeric Keypad, Bluetooth</t>
  </si>
  <si>
    <t>SanDisk Memory Card, Bluetooth</t>
  </si>
  <si>
    <t>AZ-2011-1723003</t>
  </si>
  <si>
    <t>Cardinal Binding Machine, Durable</t>
  </si>
  <si>
    <t>AZ-2011-2820672</t>
  </si>
  <si>
    <t>Apple Speaker Phone, Full Size</t>
  </si>
  <si>
    <t>AZ-2011-5002447</t>
  </si>
  <si>
    <t>Ikea Classic Bookcase, Traditional</t>
  </si>
  <si>
    <t>AZ-2011-1655349</t>
  </si>
  <si>
    <t>Cardinal 3-Hole Punch, Economy</t>
  </si>
  <si>
    <t>Wilson Jones 3-Hole Punch, Economy</t>
  </si>
  <si>
    <t>Kraft Interoffice Envelope, with clear poly window</t>
  </si>
  <si>
    <t>BN-2011-9771202</t>
  </si>
  <si>
    <t>SAFCO Executive Leather Armchair, Adjustable</t>
  </si>
  <si>
    <t>BN-2011-8337636</t>
  </si>
  <si>
    <t>Tenex Stacking Tray, Durable</t>
  </si>
  <si>
    <t>Hoover Toaster, Red</t>
  </si>
  <si>
    <t>Eaton Cards &amp; Envelopes, Recycled</t>
  </si>
  <si>
    <t>AZ-2011-3020021</t>
  </si>
  <si>
    <t>KitchenAid Stove, Red</t>
  </si>
  <si>
    <t>SanDisk Memo Slips, 8.5 x 11</t>
  </si>
  <si>
    <t>AZ-2011-1332474</t>
  </si>
  <si>
    <t>Eldon Trays, Wire Frame</t>
  </si>
  <si>
    <t>Belkin Router, Bluetooth</t>
  </si>
  <si>
    <t>Epson Phone, Durable</t>
  </si>
  <si>
    <t>Brother Ink, Laser</t>
  </si>
  <si>
    <t>BN-2011-4249147</t>
  </si>
  <si>
    <t>Cuisinart Blender, Silver</t>
  </si>
  <si>
    <t>BN-2011-7796258</t>
  </si>
  <si>
    <t>AZ-2011-6122805</t>
  </si>
  <si>
    <t>AZ-2011-7014445</t>
  </si>
  <si>
    <t>AZ-2011-8121091</t>
  </si>
  <si>
    <t>Avery Color Coded Labels, 5000 Label Set</t>
  </si>
  <si>
    <t>AZ-2011-8223268</t>
  </si>
  <si>
    <t>AZ-2011-2948812</t>
  </si>
  <si>
    <t>Eldon Box, Industrial</t>
  </si>
  <si>
    <t>Epson Card Printer, Durable</t>
  </si>
  <si>
    <t>AZ-2011-2179552</t>
  </si>
  <si>
    <t>Lesro Wood Table, Fully Assembled</t>
  </si>
  <si>
    <t>BN-2011-9297999</t>
  </si>
  <si>
    <t>Tenex File Cart, Single Width</t>
  </si>
  <si>
    <t>AZ-2011-9876342</t>
  </si>
  <si>
    <t>SanDisk Computer Printout Paper, 8.5 x 11</t>
  </si>
  <si>
    <t>BN-2011-28993</t>
  </si>
  <si>
    <t>Advantus Clock, Duo Pack</t>
  </si>
  <si>
    <t>Cameo Manila Envelope, Security-Tint</t>
  </si>
  <si>
    <t>AZ-2011-3308302</t>
  </si>
  <si>
    <t>Apple Office Telephone, VoIP</t>
  </si>
  <si>
    <t>AZ-2011-981373</t>
  </si>
  <si>
    <t>Kraft Peel and Seal, Security-Tint</t>
  </si>
  <si>
    <t>AZ-2011-7200468</t>
  </si>
  <si>
    <t>AZ-2011-2118516</t>
  </si>
  <si>
    <t>Enermax Note Cards, 8.5 x 11</t>
  </si>
  <si>
    <t>Green Bar Cards &amp; Envelopes, Premium</t>
  </si>
  <si>
    <t>Elite Letter Opener, High Speed</t>
  </si>
  <si>
    <t>AZ-2011-4872140</t>
  </si>
  <si>
    <t>Ibico Binder Covers, Clear</t>
  </si>
  <si>
    <t>AZ-2011-4599404</t>
  </si>
  <si>
    <t>BIC Pencil Sharpener, Easy-Erase</t>
  </si>
  <si>
    <t>BN-2011-4708578</t>
  </si>
  <si>
    <t>Fellowes File Cart, Single Width</t>
  </si>
  <si>
    <t>Brother Personal Copier, Digital</t>
  </si>
  <si>
    <t>AZ-2011-1240916</t>
  </si>
  <si>
    <t>Breville Toaster, Black</t>
  </si>
  <si>
    <t>AZ-2011-2143841</t>
  </si>
  <si>
    <t>Rubbermaid Frame, Durable</t>
  </si>
  <si>
    <t>Cardinal Binder Covers, Recycled</t>
  </si>
  <si>
    <t>AZ-2011-2875746</t>
  </si>
  <si>
    <t>Cameo Business Envelopes, Recycled</t>
  </si>
  <si>
    <t>Enermax Mouse, Programmable</t>
  </si>
  <si>
    <t>Canon Fax Machine, Laser</t>
  </si>
  <si>
    <t>AZ-2011-1584049</t>
  </si>
  <si>
    <t>Office Star Steel Folding Chair, Red</t>
  </si>
  <si>
    <t>Sharp Fax and Copier, Digital</t>
  </si>
  <si>
    <t>Samsung Office Telephone, with Caller ID</t>
  </si>
  <si>
    <t>AZ-2011-5917724</t>
  </si>
  <si>
    <t>BN-2011-8607391</t>
  </si>
  <si>
    <t>AZ-2011-1116129</t>
  </si>
  <si>
    <t>Avery Removable Labels, Alphabetical</t>
  </si>
  <si>
    <t>BN-2011-2203231</t>
  </si>
  <si>
    <t>Tenex Shelving, Single Width</t>
  </si>
  <si>
    <t>AZ-2011-8788804</t>
  </si>
  <si>
    <t>AZ-2011-1174243</t>
  </si>
  <si>
    <t>Safco Stackable Bookrack, Pine</t>
  </si>
  <si>
    <t>BN-2011-1694636</t>
  </si>
  <si>
    <t>KitchenAid Microwave, Red</t>
  </si>
  <si>
    <t>BN-2011-4315830</t>
  </si>
  <si>
    <t>Ibico Binder Covers, Durable</t>
  </si>
  <si>
    <t>AZ-2011-8128618</t>
  </si>
  <si>
    <t>AZ-2011-4087409</t>
  </si>
  <si>
    <t>AZ-2011-8824972</t>
  </si>
  <si>
    <t>AZ-2011-9119536</t>
  </si>
  <si>
    <t>SanDisk Message Books, 8.5 x 11</t>
  </si>
  <si>
    <t>AZ-2011-9350558</t>
  </si>
  <si>
    <t>Dania Stackable Bookrack, Mobile</t>
  </si>
  <si>
    <t>Sauder Corner Shelving, Metal</t>
  </si>
  <si>
    <t>AZ-2011-555801</t>
  </si>
  <si>
    <t>Stanley Highlighters, Fluorescent</t>
  </si>
  <si>
    <t>Acco 3-Hole Punch, Economy</t>
  </si>
  <si>
    <t>AZ-2011-6646927</t>
  </si>
  <si>
    <t>AZ-2011-1335871</t>
  </si>
  <si>
    <t>AZ-2011-4229445</t>
  </si>
  <si>
    <t>Nokia Smart Phone, Full Size</t>
  </si>
  <si>
    <t>AZ-2011-5228035</t>
  </si>
  <si>
    <t>Advantus Push Pins, Assorted Sizes</t>
  </si>
  <si>
    <t>AZ-2011-96343</t>
  </si>
  <si>
    <t>Tenex Shelving, Blue</t>
  </si>
  <si>
    <t>Memorex Router, Bluetooth</t>
  </si>
  <si>
    <t>BN-2011-7723992</t>
  </si>
  <si>
    <t>Samsung Signal Booster, with Caller ID</t>
  </si>
  <si>
    <t>AZ-2011-6268545</t>
  </si>
  <si>
    <t>Hamilton Beach Microwave, White</t>
  </si>
  <si>
    <t>Sharp Ink, Laser</t>
  </si>
  <si>
    <t>AZ-2011-7695869</t>
  </si>
  <si>
    <t>AZ-2011-1253407</t>
  </si>
  <si>
    <t>BN-2011-5228628</t>
  </si>
  <si>
    <t>AZ-2011-310635</t>
  </si>
  <si>
    <t>Acco 3-Hole Punch, Durable</t>
  </si>
  <si>
    <t>Panasonic Receipt Printer, Durable</t>
  </si>
  <si>
    <t>AZ-2011-6819869</t>
  </si>
  <si>
    <t>Ibico 3-Hole Punch, Clear</t>
  </si>
  <si>
    <t>BN-2011-8274717</t>
  </si>
  <si>
    <t>Tenex Clock, Black</t>
  </si>
  <si>
    <t>BN-2011-3154402</t>
  </si>
  <si>
    <t>Harbour Creations Executive Leather Armchair, Adjustable</t>
  </si>
  <si>
    <t>AZ-2011-8734686</t>
  </si>
  <si>
    <t>Acme Trimmer, Serrated</t>
  </si>
  <si>
    <t>BN-2011-2650591</t>
  </si>
  <si>
    <t>Xerox Note Cards, Recycled</t>
  </si>
  <si>
    <t>Epson Inkjet, Wireless</t>
  </si>
  <si>
    <t>BN-2011-5897988</t>
  </si>
  <si>
    <t>Ikea Library with Doors, Metal</t>
  </si>
  <si>
    <t>Eldon Folders, Wire Frame</t>
  </si>
  <si>
    <t>AZ-2011-8968615</t>
  </si>
  <si>
    <t>AZ-2011-9703855</t>
  </si>
  <si>
    <t>Rogers Trays, Blue</t>
  </si>
  <si>
    <t>Okidata Calculator, White</t>
  </si>
  <si>
    <t>AZ-2011-9528187</t>
  </si>
  <si>
    <t>Novimex Legal Exhibit Labels, 5000 Label Set</t>
  </si>
  <si>
    <t>AZ-2011-9747557</t>
  </si>
  <si>
    <t>Jiffy Clasp Envelope, Set of 50</t>
  </si>
  <si>
    <t>BN-2011-2779245</t>
  </si>
  <si>
    <t>Nokia Office Telephone, Cordless</t>
  </si>
  <si>
    <t>Motorola Office Telephone, Full Size</t>
  </si>
  <si>
    <t>AZ-2011-9777525</t>
  </si>
  <si>
    <t>Logitech Memory Card, Erganomic</t>
  </si>
  <si>
    <t>BN-2011-9883465</t>
  </si>
  <si>
    <t>AZ-2011-9153342</t>
  </si>
  <si>
    <t>Advantus Rubber Bands, Assorted Sizes</t>
  </si>
  <si>
    <t>Enermax Memo Slips, Premium</t>
  </si>
  <si>
    <t>AZ-2011-4946550</t>
  </si>
  <si>
    <t>Cardinal Binding Machine, Clear</t>
  </si>
  <si>
    <t>Stockwell Paper Clips, Bulk Pack</t>
  </si>
  <si>
    <t>Samsung Audio Dock, Full Size</t>
  </si>
  <si>
    <t>AZ-2011-7162549</t>
  </si>
  <si>
    <t>Harbour Creations Rocking Chair, Adjustable</t>
  </si>
  <si>
    <t>AZ-2011-7543304</t>
  </si>
  <si>
    <t>Sauder Corner Shelving, Pine</t>
  </si>
  <si>
    <t>SanDisk Note Cards, Premium</t>
  </si>
  <si>
    <t>KitchenAid Toaster, Black</t>
  </si>
  <si>
    <t>Binney &amp; Smith Pens, Water Color</t>
  </si>
  <si>
    <t>Sanford Pencil Sharpener, Easy-Erase</t>
  </si>
  <si>
    <t>Cisco Headset, with Caller ID</t>
  </si>
  <si>
    <t>AZ-2011-209146</t>
  </si>
  <si>
    <t>Stanley Canvas, Fluorescent</t>
  </si>
  <si>
    <t>AZ-2011-9194903</t>
  </si>
  <si>
    <t>AZ-2011-8847796</t>
  </si>
  <si>
    <t>Cardinal Index Tab, Durable</t>
  </si>
  <si>
    <t>BN-2011-3243410</t>
  </si>
  <si>
    <t>Tenex Lockers, Industrial</t>
  </si>
  <si>
    <t>BN-2011-151204</t>
  </si>
  <si>
    <t>BN-2011-7016974</t>
  </si>
  <si>
    <t>Accos Push Pins, Assorted Sizes</t>
  </si>
  <si>
    <t>AZ-2011-4442288</t>
  </si>
  <si>
    <t>BIC Pens, Water Color</t>
  </si>
  <si>
    <t>AZ-2011-635398</t>
  </si>
  <si>
    <t>Stiletto Scissors, Easy Grip</t>
  </si>
  <si>
    <t>AZ-2011-177100</t>
  </si>
  <si>
    <t>Hewlett Copy Machine, High-Speed</t>
  </si>
  <si>
    <t>AZ-2011-2884922</t>
  </si>
  <si>
    <t>Harbour Creations Removable Labels, Adjustable</t>
  </si>
  <si>
    <t>AZ-2011-3901505</t>
  </si>
  <si>
    <t>AZ-2011-3921026</t>
  </si>
  <si>
    <t>Belkin Memory Card, Erganomic</t>
  </si>
  <si>
    <t>Konica Printer, Wireless</t>
  </si>
  <si>
    <t>AZ-2011-2627856</t>
  </si>
  <si>
    <t>BN-2011-3143758</t>
  </si>
  <si>
    <t>Motorola Audio Dock, VoIP</t>
  </si>
  <si>
    <t>AZ-2011-5082038</t>
  </si>
  <si>
    <t>BN-2011-1481332</t>
  </si>
  <si>
    <t>Tenex Light Bulb, Durable</t>
  </si>
  <si>
    <t>Ibico Hole Reinforcements, Economy</t>
  </si>
  <si>
    <t>AZ-2011-5827692</t>
  </si>
  <si>
    <t>AZ-2011-6447932</t>
  </si>
  <si>
    <t>Bush Corner Shelving, Metal</t>
  </si>
  <si>
    <t>AZ-2011-1260928</t>
  </si>
  <si>
    <t>AZ-2011-7652463</t>
  </si>
  <si>
    <t>Bush Corner Shelving, Pine</t>
  </si>
  <si>
    <t>Ikea Classic Bookcase, Mobile</t>
  </si>
  <si>
    <t>Kraft Peel and Seal, Set of 50</t>
  </si>
  <si>
    <t>Motorola Office Telephone, VoIP</t>
  </si>
  <si>
    <t>AZ-2011-2389500</t>
  </si>
  <si>
    <t>Kleencut Shears, Steel</t>
  </si>
  <si>
    <t>BN-2011-8231931</t>
  </si>
  <si>
    <t>Elite Scissors, Serrated</t>
  </si>
  <si>
    <t>AZ-2011-1722024</t>
  </si>
  <si>
    <t>Sanford Highlighters, Fluorescent</t>
  </si>
  <si>
    <t>BN-2011-9985747</t>
  </si>
  <si>
    <t>Sanford Markers, Blue</t>
  </si>
  <si>
    <t>AZ-2011-9520720</t>
  </si>
  <si>
    <t>Tenex Trays, Single Width</t>
  </si>
  <si>
    <t>AZ-2011-1773848</t>
  </si>
  <si>
    <t>Tenex Box, Industrial</t>
  </si>
  <si>
    <t>AZ-2011-8945919</t>
  </si>
  <si>
    <t>Apple Audio Dock, VoIP</t>
  </si>
  <si>
    <t>AZ-2011-5663696</t>
  </si>
  <si>
    <t>Konica Phone, Wireless</t>
  </si>
  <si>
    <t>Apple Signal Booster, VoIP</t>
  </si>
  <si>
    <t>AZ-2011-6053355</t>
  </si>
  <si>
    <t>AZ-2011-8727445</t>
  </si>
  <si>
    <t>Harbour Creations Color Coded Labels, Laser Printer Compatible</t>
  </si>
  <si>
    <t>Konica Phone, Red</t>
  </si>
  <si>
    <t>AZ-2011-800016</t>
  </si>
  <si>
    <t>KitchenAid Refrigerator, Silver</t>
  </si>
  <si>
    <t>AZ-2011-6011646</t>
  </si>
  <si>
    <t>AZ-2011-597829</t>
  </si>
  <si>
    <t>Rogers Folders, Industrial</t>
  </si>
  <si>
    <t>AZ-2011-7412293</t>
  </si>
  <si>
    <t>Eldon Stacking Tray, Black</t>
  </si>
  <si>
    <t>SanDisk Keyboard, Programmable</t>
  </si>
  <si>
    <t>BN-2011-2207137</t>
  </si>
  <si>
    <t>Smead Folders, Blue</t>
  </si>
  <si>
    <t>AZ-2011-5420037</t>
  </si>
  <si>
    <t>AZ-2011-7586957</t>
  </si>
  <si>
    <t>Enermax Mouse, USB</t>
  </si>
  <si>
    <t>AZ-2011-2201547</t>
  </si>
  <si>
    <t>Xerox Memo Slips, Recycled</t>
  </si>
  <si>
    <t>Eldon Shelving, Single Width</t>
  </si>
  <si>
    <t>BN-2011-6142692</t>
  </si>
  <si>
    <t>Okidata Printer, Red</t>
  </si>
  <si>
    <t>Apple Signal Booster, with Caller ID</t>
  </si>
  <si>
    <t>AZ-2011-9195433</t>
  </si>
  <si>
    <t>AZ-2011-9806635</t>
  </si>
  <si>
    <t>Cardinal Index Tab, Clear</t>
  </si>
  <si>
    <t>AZ-2011-1693949</t>
  </si>
  <si>
    <t>StarTech Inkjet, Wireless</t>
  </si>
  <si>
    <t>AZ-2011-4743912</t>
  </si>
  <si>
    <t>Bush Stackable Bookrack, Traditional</t>
  </si>
  <si>
    <t>AZ-2011-7849219</t>
  </si>
  <si>
    <t>Acme Trimmer, High Speed</t>
  </si>
  <si>
    <t>Elite Trimmer, Steel</t>
  </si>
  <si>
    <t>BN-2011-2343184</t>
  </si>
  <si>
    <t>Deflect-O Photo Frame, Erganomic</t>
  </si>
  <si>
    <t>Accos Clamps, Assorted Sizes</t>
  </si>
  <si>
    <t>BN-2011-5006178</t>
  </si>
  <si>
    <t>Advantus Door Stop, Black</t>
  </si>
  <si>
    <t>Binney &amp; Smith Canvas, Easy-Erase</t>
  </si>
  <si>
    <t>AZ-2011-3252710</t>
  </si>
  <si>
    <t>Avery Hole Reinforcements, Clear</t>
  </si>
  <si>
    <t>Brother Wireless Fax, High-Speed</t>
  </si>
  <si>
    <t>BN-2011-9020794</t>
  </si>
  <si>
    <t>Ibico Binder, Recycled</t>
  </si>
  <si>
    <t>Ames Interoffice Envelope, Set of 50</t>
  </si>
  <si>
    <t>AZ-2011-9278870</t>
  </si>
  <si>
    <t>Eaton Cards &amp; Envelopes, Premium</t>
  </si>
  <si>
    <t>BN-2011-1490641</t>
  </si>
  <si>
    <t>BN-2011-326585</t>
  </si>
  <si>
    <t>Rogers Shelving, Industrial</t>
  </si>
  <si>
    <t>AZ-2011-2831492</t>
  </si>
  <si>
    <t>Avery Round Labels, Laser Printer Compatible</t>
  </si>
  <si>
    <t>AZ-2011-3976238</t>
  </si>
  <si>
    <t>AZ-2011-9510405</t>
  </si>
  <si>
    <t>BN-2011-743949</t>
  </si>
  <si>
    <t>Sauder Corner Shelving, Traditional</t>
  </si>
  <si>
    <t>AZ-2011-1603295</t>
  </si>
  <si>
    <t>Office Star Rocking Chair, Black</t>
  </si>
  <si>
    <t>AZ-2011-4432302</t>
  </si>
  <si>
    <t>Eldon Photo Frame, Black</t>
  </si>
  <si>
    <t>BN-2011-5036253</t>
  </si>
  <si>
    <t>Stockwell Push Pins, 12 Pack</t>
  </si>
  <si>
    <t>AZ-2011-1362199</t>
  </si>
  <si>
    <t>BIC Highlighters, Fluorescent</t>
  </si>
  <si>
    <t>AZ-2011-1029887</t>
  </si>
  <si>
    <t>Deflect-O Door Stop, Erganomic</t>
  </si>
  <si>
    <t>Novimex Color Coded Labels, 5000 Label Set</t>
  </si>
  <si>
    <t>AZ-2011-5148757</t>
  </si>
  <si>
    <t>Acco Binder, Durable</t>
  </si>
  <si>
    <t>AZ-2011-5466756</t>
  </si>
  <si>
    <t>Belkin Flash Drive, Programmable</t>
  </si>
  <si>
    <t>AZ-2011-1680940</t>
  </si>
  <si>
    <t>Harbour Creations Steel Folding Chair, Set of Two</t>
  </si>
  <si>
    <t>AZ-2011-882043</t>
  </si>
  <si>
    <t>BN-2011-3572647</t>
  </si>
  <si>
    <t>Hon Steel Folding Chair, Red</t>
  </si>
  <si>
    <t>AZ-2011-2148580</t>
  </si>
  <si>
    <t>AZ-2011-65889</t>
  </si>
  <si>
    <t>Novimex Steel Folding Chair, Black</t>
  </si>
  <si>
    <t>AZ-2011-7833524</t>
  </si>
  <si>
    <t>Novimex Rocking Chair, Black</t>
  </si>
  <si>
    <t>AZ-2011-1536006</t>
  </si>
  <si>
    <t>AZ-2011-8761469</t>
  </si>
  <si>
    <t>Fiskars Ruler, Steel</t>
  </si>
  <si>
    <t>AZ-2011-7007630</t>
  </si>
  <si>
    <t>AZ-2011-8748429</t>
  </si>
  <si>
    <t>Tenex Trays, Industrial</t>
  </si>
  <si>
    <t>Samsung Speaker Phone, with Caller ID</t>
  </si>
  <si>
    <t>AZ-2011-6288321</t>
  </si>
  <si>
    <t>OIC Staples, Metal</t>
  </si>
  <si>
    <t>AZ-2011-8072611</t>
  </si>
  <si>
    <t>Hon Rocking Chair, Red</t>
  </si>
  <si>
    <t>Enermax Cards &amp; Envelopes, Recycled</t>
  </si>
  <si>
    <t>AZ-2011-5097391</t>
  </si>
  <si>
    <t>BN-2011-4396152</t>
  </si>
  <si>
    <t>AZ-2011-4764378</t>
  </si>
  <si>
    <t>Fellowes Lockers, Single Width</t>
  </si>
  <si>
    <t>AZ-2011-130330</t>
  </si>
  <si>
    <t>Tenex Light Bulb, Black</t>
  </si>
  <si>
    <t>AZ-2011-3117259</t>
  </si>
  <si>
    <t>Konica Calculator, Red</t>
  </si>
  <si>
    <t>AZ-2011-6535299</t>
  </si>
  <si>
    <t>AZ-2011-3223139</t>
  </si>
  <si>
    <t>AZ-2011-3182961</t>
  </si>
  <si>
    <t>Sharp Fax Machine, High-Speed</t>
  </si>
  <si>
    <t>AZ-2011-7868957</t>
  </si>
  <si>
    <t>AZ-2011-1916555</t>
  </si>
  <si>
    <t>AZ-2011-3227418</t>
  </si>
  <si>
    <t>Bush Floating Shelf Set, Mobile</t>
  </si>
  <si>
    <t>AZ-2011-4802355</t>
  </si>
  <si>
    <t>Advantus Stacking Tray, Black</t>
  </si>
  <si>
    <t>Deflect-O Photo Frame, Duo Pack</t>
  </si>
  <si>
    <t>Cardinal Hole Reinforcements, Recycled</t>
  </si>
  <si>
    <t>AZ-2011-5482172</t>
  </si>
  <si>
    <t>SanDisk Parchment Paper, Recycled</t>
  </si>
  <si>
    <t>Apple Audio Dock, Full Size</t>
  </si>
  <si>
    <t>AZ-2011-5517169</t>
  </si>
  <si>
    <t>Boston Sketch Pad, Blue</t>
  </si>
  <si>
    <t>AZ-2011-3674097</t>
  </si>
  <si>
    <t>Kraft Interoffice Envelope, Recycled</t>
  </si>
  <si>
    <t>Smead File Folder Labels, 5000 Label Set</t>
  </si>
  <si>
    <t>AZ-2011-1499597</t>
  </si>
  <si>
    <t>KitchenAid Coffee Grinder, Red</t>
  </si>
  <si>
    <t>Cardinal Binder, Economy</t>
  </si>
  <si>
    <t>Acme Trimmer, Steel</t>
  </si>
  <si>
    <t>Apple Speaker Phone, VoIP</t>
  </si>
  <si>
    <t>AZ-2011-5059692</t>
  </si>
  <si>
    <t>Cisco Smart Phone, Cordless</t>
  </si>
  <si>
    <t>AZ-2011-6919505</t>
  </si>
  <si>
    <t>AZ-2011-2273790</t>
  </si>
  <si>
    <t>Sanford Markers, Water Color</t>
  </si>
  <si>
    <t>Ibico Binding Machine, Recycled</t>
  </si>
  <si>
    <t>AZ-2011-5526022</t>
  </si>
  <si>
    <t>AZ-2011-5707449</t>
  </si>
  <si>
    <t>Boston Markers, Water Color</t>
  </si>
  <si>
    <t>Rogers Trays, Single Width</t>
  </si>
  <si>
    <t>StarTech Calculator, Durable</t>
  </si>
  <si>
    <t>AZ-2011-7845997</t>
  </si>
  <si>
    <t>BIC Pens, Fluorescent</t>
  </si>
  <si>
    <t>AZ-2011-8207490</t>
  </si>
  <si>
    <t>BIC Sketch Pad, Fluorescent</t>
  </si>
  <si>
    <t>AZ-2011-2750871</t>
  </si>
  <si>
    <t>Stanley Pens, Blue</t>
  </si>
  <si>
    <t>BN-2011-377186</t>
  </si>
  <si>
    <t>Fellowes Folders, Wire Frame</t>
  </si>
  <si>
    <t>AZ-2011-8338326</t>
  </si>
  <si>
    <t>Bush 3-Shelf Cabinet, Traditional</t>
  </si>
  <si>
    <t>Cameo Interoffice Envelope, Set of 50</t>
  </si>
  <si>
    <t>Konica Receipt Printer, Red</t>
  </si>
  <si>
    <t>AZ-2011-1902971</t>
  </si>
  <si>
    <t>AZ-2011-9715464</t>
  </si>
  <si>
    <t>AZ-2011-9316144</t>
  </si>
  <si>
    <t>Enermax Numeric Keypad, Erganomic</t>
  </si>
  <si>
    <t>AZ-2011-921935</t>
  </si>
  <si>
    <t>Hon Swivel Stool, Black</t>
  </si>
  <si>
    <t>AZ-2011-7732849</t>
  </si>
  <si>
    <t>Ames Mailers, Recycled</t>
  </si>
  <si>
    <t>Smead Lockers, Single Width</t>
  </si>
  <si>
    <t>AZ-2011-7944653</t>
  </si>
  <si>
    <t>Elite Ruler, High Speed</t>
  </si>
  <si>
    <t>AZ-2011-9172584</t>
  </si>
  <si>
    <t>Advantus Light Bulb, Durable</t>
  </si>
  <si>
    <t>AZ-2011-9357982</t>
  </si>
  <si>
    <t>Binney &amp; Smith Pencil Sharpener, Easy-Erase</t>
  </si>
  <si>
    <t>Advantus Rubber Bands, 12 Pack</t>
  </si>
  <si>
    <t>AZ-2011-7213826</t>
  </si>
  <si>
    <t>AZ-2011-8275005</t>
  </si>
  <si>
    <t>Brother Ink, Color</t>
  </si>
  <si>
    <t>Nokia Smart Phone, Cordless</t>
  </si>
  <si>
    <t>AZ-2011-2851167</t>
  </si>
  <si>
    <t>BN-2011-2476139</t>
  </si>
  <si>
    <t>AZ-2011-2369759</t>
  </si>
  <si>
    <t>AZ-2011-7873401</t>
  </si>
  <si>
    <t>Canon Fax Machine, Color</t>
  </si>
  <si>
    <t>BN-2011-74934</t>
  </si>
  <si>
    <t>KitchenAid Coffee Grinder, Black</t>
  </si>
  <si>
    <t>BN-2011-1246931</t>
  </si>
  <si>
    <t>Cisco Speaker Phone, Cordless</t>
  </si>
  <si>
    <t>AZ-2011-5965584</t>
  </si>
  <si>
    <t>AZ-2011-8032051</t>
  </si>
  <si>
    <t>AZ-2011-145488</t>
  </si>
  <si>
    <t>AZ-2011-6634822</t>
  </si>
  <si>
    <t>Bush Floating Shelf Set, Traditional</t>
  </si>
  <si>
    <t>Eldon Clock, Duo Pack</t>
  </si>
  <si>
    <t>Stanley Pencil Sharpener, Easy-Erase</t>
  </si>
  <si>
    <t>Novimex File Folder Labels, Laser Printer Compatible</t>
  </si>
  <si>
    <t>Eldon Folders, Blue</t>
  </si>
  <si>
    <t>BN-2011-980083</t>
  </si>
  <si>
    <t>Advantus Photo Frame, Black</t>
  </si>
  <si>
    <t>Smead Box, Wire Frame</t>
  </si>
  <si>
    <t>Samsung Office Telephone, Cordless</t>
  </si>
  <si>
    <t>AZ-2011-1645475</t>
  </si>
  <si>
    <t>KitchenAid Microwave, Silver</t>
  </si>
  <si>
    <t>AZ-2011-8007862</t>
  </si>
  <si>
    <t>AZ-2011-5471262</t>
  </si>
  <si>
    <t>BN-2011-2986565</t>
  </si>
  <si>
    <t>AZ-2011-9167855</t>
  </si>
  <si>
    <t>Motorola Headset, Cordless</t>
  </si>
  <si>
    <t>BN-2011-251096</t>
  </si>
  <si>
    <t>BN-2011-7963759</t>
  </si>
  <si>
    <t>Office Star Executive Leather Armchair, Adjustable</t>
  </si>
  <si>
    <t>AZ-2011-2748688</t>
  </si>
  <si>
    <t>Eldon Lockers, Industrial</t>
  </si>
  <si>
    <t>Motorola Speaker Phone, Full Size</t>
  </si>
  <si>
    <t>AZ-2011-7181024</t>
  </si>
  <si>
    <t>Tenex Light Bulb, Duo Pack</t>
  </si>
  <si>
    <t>AZ-2011-2223205</t>
  </si>
  <si>
    <t>AZ-2011-2847355</t>
  </si>
  <si>
    <t>Kleencut Ruler, Easy Grip</t>
  </si>
  <si>
    <t>BN-2011-1973226</t>
  </si>
  <si>
    <t>AZ-2011-5040391</t>
  </si>
  <si>
    <t>AZ-2011-3535148</t>
  </si>
  <si>
    <t>AZ-2011-2536125</t>
  </si>
  <si>
    <t>Avery Index Tab, Economy</t>
  </si>
  <si>
    <t>AZ-2011-8709949</t>
  </si>
  <si>
    <t>Binney &amp; Smith Canvas, Fluorescent</t>
  </si>
  <si>
    <t>Stiletto Trimmer, Steel</t>
  </si>
  <si>
    <t>Canon Fax Machine, High-Speed</t>
  </si>
  <si>
    <t>AZ-2011-4704797</t>
  </si>
  <si>
    <t>AZ-2011-7404693</t>
  </si>
  <si>
    <t>AZ-2011-512368</t>
  </si>
  <si>
    <t>AZ-2011-3930237</t>
  </si>
  <si>
    <t>Advantus Rubber Bands, Metal</t>
  </si>
  <si>
    <t>AZ-2011-3213049</t>
  </si>
  <si>
    <t>Logitech Router, Bluetooth</t>
  </si>
  <si>
    <t>AZ-2011-1322840</t>
  </si>
  <si>
    <t>Bush Stackable Bookrack, Pine</t>
  </si>
  <si>
    <t>AZ-2011-8164175</t>
  </si>
  <si>
    <t>Memorex Numeric Keypad, Erganomic</t>
  </si>
  <si>
    <t>AZ-2011-6296214</t>
  </si>
  <si>
    <t>Novimex Rocking Chair, Set of Two</t>
  </si>
  <si>
    <t>Hoover Coffee Grinder, Red</t>
  </si>
  <si>
    <t>Hon Round Labels, Adjustable</t>
  </si>
  <si>
    <t>BN-2011-4950607</t>
  </si>
  <si>
    <t>Advantus Frame, Durable</t>
  </si>
  <si>
    <t>BN-2011-7569474</t>
  </si>
  <si>
    <t>AZ-2011-3937280</t>
  </si>
  <si>
    <t>AZ-2011-9722198</t>
  </si>
  <si>
    <t>Avery Hole Reinforcements, Recycled</t>
  </si>
  <si>
    <t>BN-2011-8431343</t>
  </si>
  <si>
    <t>Tenex Trays, Blue</t>
  </si>
  <si>
    <t>BN-2011-2113749</t>
  </si>
  <si>
    <t>Fiskars Trimmer, High Speed</t>
  </si>
  <si>
    <t>AZ-2011-5263190</t>
  </si>
  <si>
    <t>Sanford Highlighters, Water Color</t>
  </si>
  <si>
    <t>Fellowes Lockers, Industrial</t>
  </si>
  <si>
    <t>AZ-2011-8906544</t>
  </si>
  <si>
    <t>Stockwell Thumb Tacks, 12 Pack</t>
  </si>
  <si>
    <t>BN-2011-4718947</t>
  </si>
  <si>
    <t>AZ-2011-8361446</t>
  </si>
  <si>
    <t>BIC Pencil Sharpener, Fluorescent</t>
  </si>
  <si>
    <t>BN-2011-6588034</t>
  </si>
  <si>
    <t>Ibico Index Tab, Durable</t>
  </si>
  <si>
    <t>AZ-2011-1229073</t>
  </si>
  <si>
    <t>Office Star Chairmat, Adjustable</t>
  </si>
  <si>
    <t>Acco Binder, Clear</t>
  </si>
  <si>
    <t>Kleencut Scissors, Easy Grip</t>
  </si>
  <si>
    <t>AZ-2011-5608865</t>
  </si>
  <si>
    <t>Stiletto Ruler, Serrated</t>
  </si>
  <si>
    <t>AZ-2011-2787690</t>
  </si>
  <si>
    <t>Novimex Executive Leather Armchair, Black</t>
  </si>
  <si>
    <t>BN-2011-7176889</t>
  </si>
  <si>
    <t>Brother Ink, High-Speed</t>
  </si>
  <si>
    <t>AZ-2011-9995644</t>
  </si>
  <si>
    <t>Hon Round Labels, Laser Printer Compatible</t>
  </si>
  <si>
    <t>Rogers Box, Wire Frame</t>
  </si>
  <si>
    <t>Kleencut Trimmer, Serrated</t>
  </si>
  <si>
    <t>AZ-2011-734782</t>
  </si>
  <si>
    <t>Safco Floating Shelf Set, Mobile</t>
  </si>
  <si>
    <t>GlobeWeis Business Envelopes, Set of 50</t>
  </si>
  <si>
    <t>AZ-2011-897579</t>
  </si>
  <si>
    <t>Bush 3-Shelf Cabinet, Metal</t>
  </si>
  <si>
    <t>Harbour Creations Swivel Stool, Black</t>
  </si>
  <si>
    <t>AZ-2011-1331897</t>
  </si>
  <si>
    <t>BN-2011-4861178</t>
  </si>
  <si>
    <t>Enermax Flash Drive, Erganomic</t>
  </si>
  <si>
    <t>Logitech Flash Drive, USB</t>
  </si>
  <si>
    <t>Logitech Keyboard, Programmable</t>
  </si>
  <si>
    <t>AZ-2011-5265175</t>
  </si>
  <si>
    <t>Breville Stove, White</t>
  </si>
  <si>
    <t>AZ-2011-9146320</t>
  </si>
  <si>
    <t>Ibico Binder Covers, Recycled</t>
  </si>
  <si>
    <t>AZ-2011-1445249</t>
  </si>
  <si>
    <t>Avery Binding Machine, Economy</t>
  </si>
  <si>
    <t>AZ-2011-5437243</t>
  </si>
  <si>
    <t>Avery 3-Hole Punch, Recycled</t>
  </si>
  <si>
    <t>AZ-2011-5313166</t>
  </si>
  <si>
    <t>Hamilton Beach Stove, Silver</t>
  </si>
  <si>
    <t>AZ-2011-8408139</t>
  </si>
  <si>
    <t>Fellowes Box, Wire Frame</t>
  </si>
  <si>
    <t>AZ-2011-3755505</t>
  </si>
  <si>
    <t>Rubbermaid Door Stop, Black</t>
  </si>
  <si>
    <t>Sanford Sketch Pad, Easy-Erase</t>
  </si>
  <si>
    <t>Enermax Message Books, Premium</t>
  </si>
  <si>
    <t>AZ-2011-5721905</t>
  </si>
  <si>
    <t>Advantus Staples, Assorted Sizes</t>
  </si>
  <si>
    <t>Brother Fax Machine, Laser</t>
  </si>
  <si>
    <t>AZ-2011-1137571</t>
  </si>
  <si>
    <t>Deflect-O Door Stop, Black</t>
  </si>
  <si>
    <t>Boston Canvas, Water Color</t>
  </si>
  <si>
    <t>BN-2011-3405497</t>
  </si>
  <si>
    <t>BN-2011-2505496</t>
  </si>
  <si>
    <t>Stiletto Letter Opener, Easy Grip</t>
  </si>
  <si>
    <t>AZ-2011-1868249</t>
  </si>
  <si>
    <t>AZ-2011-4951642</t>
  </si>
  <si>
    <t>Ibico Binder Covers, Economy</t>
  </si>
  <si>
    <t>AZ-2011-9883921</t>
  </si>
  <si>
    <t>Avery Binder, Durable</t>
  </si>
  <si>
    <t>AZ-2011-8465032</t>
  </si>
  <si>
    <t>BN-2011-2762940</t>
  </si>
  <si>
    <t>Brother Wireless Fax, Digital</t>
  </si>
  <si>
    <t>AZ-2011-1484679</t>
  </si>
  <si>
    <t>AZ-2011-1279238</t>
  </si>
  <si>
    <t>AZ-2011-8227978</t>
  </si>
  <si>
    <t>Logitech Keyboard, Erganomic</t>
  </si>
  <si>
    <t>AZ-2011-7694862</t>
  </si>
  <si>
    <t>AZ-2011-257509</t>
  </si>
  <si>
    <t>SanDisk Router, USB</t>
  </si>
  <si>
    <t>BN-2011-801002</t>
  </si>
  <si>
    <t>AZ-2011-1087704</t>
  </si>
  <si>
    <t>Tenex Stacking Tray, Black</t>
  </si>
  <si>
    <t>AZ-2011-6765105</t>
  </si>
  <si>
    <t>BN-2011-4029264</t>
  </si>
  <si>
    <t>Sauder Classic Bookcase, Traditional</t>
  </si>
  <si>
    <t>Enermax Router, USB</t>
  </si>
  <si>
    <t>AZ-2011-578089</t>
  </si>
  <si>
    <t>Tenex Frame, Durable</t>
  </si>
  <si>
    <t>BN-2011-6498909</t>
  </si>
  <si>
    <t>Rogers File Cart, Blue</t>
  </si>
  <si>
    <t>AZ-2011-9164512</t>
  </si>
  <si>
    <t>Tenex Stacking Tray, Erganomic</t>
  </si>
  <si>
    <t>Hoover Coffee Grinder, Silver</t>
  </si>
  <si>
    <t>SanDisk Memory Card, USB</t>
  </si>
  <si>
    <t>AZ-2011-259939</t>
  </si>
  <si>
    <t>Ikea Library with Doors, Traditional</t>
  </si>
  <si>
    <t>AZ-2011-5376119</t>
  </si>
  <si>
    <t>Hon Training Table, Adjustable Height</t>
  </si>
  <si>
    <t>Green Bar Parchment Paper, Premium</t>
  </si>
  <si>
    <t>Konica Card Printer, Red</t>
  </si>
  <si>
    <t>AZ-2011-3810756</t>
  </si>
  <si>
    <t>Apple Audio Dock, Cordless</t>
  </si>
  <si>
    <t>AZ-2011-4818219</t>
  </si>
  <si>
    <t>Hon Coffee Table, with Bottom Storage</t>
  </si>
  <si>
    <t>AZ-2011-7534020</t>
  </si>
  <si>
    <t>Advantus Stacking Tray, Erganomic</t>
  </si>
  <si>
    <t>Ibico Binding Machine, Clear</t>
  </si>
  <si>
    <t>AZ-2011-839331</t>
  </si>
  <si>
    <t>Xerox Memo Slips, 8.5 x 11</t>
  </si>
  <si>
    <t>StarTech Phone, White</t>
  </si>
  <si>
    <t>AZ-2011-176674</t>
  </si>
  <si>
    <t>Hoover Blender, Black</t>
  </si>
  <si>
    <t>AZ-2011-3127133</t>
  </si>
  <si>
    <t>Deflect-O Photo Frame, Black</t>
  </si>
  <si>
    <t>AZ-2011-3004709</t>
  </si>
  <si>
    <t>AZ-2011-7159051</t>
  </si>
  <si>
    <t>Boston Pens, Easy-Erase</t>
  </si>
  <si>
    <t>BN-2011-1950255</t>
  </si>
  <si>
    <t>AZ-2011-9992253</t>
  </si>
  <si>
    <t>Sharp Personal Copier, Digital</t>
  </si>
  <si>
    <t>AZ-2011-7643452</t>
  </si>
  <si>
    <t>AZ-2011-5113507</t>
  </si>
  <si>
    <t>SAFCO Bag Chairs, Red</t>
  </si>
  <si>
    <t>AZ-2011-2523831</t>
  </si>
  <si>
    <t>BIC Pens, Easy-Erase</t>
  </si>
  <si>
    <t>AZ-2011-5492852</t>
  </si>
  <si>
    <t>Smead Box, Blue</t>
  </si>
  <si>
    <t>HP Copy Machine, Laser</t>
  </si>
  <si>
    <t>HP Wireless Fax, Color</t>
  </si>
  <si>
    <t>AZ-2011-2202582</t>
  </si>
  <si>
    <t>Novimex Steel Folding Chair, Adjustable</t>
  </si>
  <si>
    <t>AZ-2011-3828424</t>
  </si>
  <si>
    <t>AZ-2011-2459767</t>
  </si>
  <si>
    <t>BN-2011-3102464</t>
  </si>
  <si>
    <t>Safco Classic Bookcase, Metal</t>
  </si>
  <si>
    <t>Cardinal Hole Reinforcements, Economy</t>
  </si>
  <si>
    <t>Novimex Round Labels, 5000 Label Set</t>
  </si>
  <si>
    <t>Eaton Note Cards, Multicolor</t>
  </si>
  <si>
    <t>AZ-2011-3640757</t>
  </si>
  <si>
    <t>AZ-2011-8078797</t>
  </si>
  <si>
    <t>Tenex Frame, Erganomic</t>
  </si>
  <si>
    <t>AZ-2011-666847</t>
  </si>
  <si>
    <t>AZ-2011-2669941</t>
  </si>
  <si>
    <t>Samsung Headset, VoIP</t>
  </si>
  <si>
    <t>AZ-2011-3958316</t>
  </si>
  <si>
    <t>Wilson Jones Binder, Economy</t>
  </si>
  <si>
    <t>Eldon Lockers, Wire Frame</t>
  </si>
  <si>
    <t>AZ-2011-2859436</t>
  </si>
  <si>
    <t>StarTech Calculator, White</t>
  </si>
  <si>
    <t>BN-2011-8011625</t>
  </si>
  <si>
    <t>Breville Microwave, Silver</t>
  </si>
  <si>
    <t>Cuisinart Stove, Silver</t>
  </si>
  <si>
    <t>BIC Canvas, Blue</t>
  </si>
  <si>
    <t>Cameo Clasp Envelope, Security-Tint</t>
  </si>
  <si>
    <t>Xerox Computer Printout Paper, Premium</t>
  </si>
  <si>
    <t>AZ-2011-1776203</t>
  </si>
  <si>
    <t>AZ-2011-5170408</t>
  </si>
  <si>
    <t>Enermax Computer Printout Paper, Recycled</t>
  </si>
  <si>
    <t>AZ-2011-9137114</t>
  </si>
  <si>
    <t>Safco Corner Shelving, Mobile</t>
  </si>
  <si>
    <t>BN-2011-5999704</t>
  </si>
  <si>
    <t>AZ-2011-3081666</t>
  </si>
  <si>
    <t>Rubbermaid Light Bulb, Black</t>
  </si>
  <si>
    <t>AZ-2011-5981422</t>
  </si>
  <si>
    <t>AZ-2011-8385833</t>
  </si>
  <si>
    <t>Cuisinart Microwave, Red</t>
  </si>
  <si>
    <t>Accos Rubber Bands, Assorted Sizes</t>
  </si>
  <si>
    <t>Avery Color Coded Labels, Laser Printer Compatible</t>
  </si>
  <si>
    <t>Avery Legal Exhibit Labels, 5000 Label Set</t>
  </si>
  <si>
    <t>BN-2011-7685910</t>
  </si>
  <si>
    <t>AZ-2011-9846690</t>
  </si>
  <si>
    <t>Samsung Office Telephone, VoIP</t>
  </si>
  <si>
    <t>BN-2011-9556882</t>
  </si>
  <si>
    <t>OIC Paper Clips, 12 Pack</t>
  </si>
  <si>
    <t>Nokia Audio Dock, with Caller ID</t>
  </si>
  <si>
    <t>AZ-2011-3149617</t>
  </si>
  <si>
    <t>AZ-2011-2571428</t>
  </si>
  <si>
    <t>BIC Canvas, Fluorescent</t>
  </si>
  <si>
    <t>Smead Shelving, Wire Frame</t>
  </si>
  <si>
    <t>AZ-2011-3101381</t>
  </si>
  <si>
    <t>AZ-2011-7123116</t>
  </si>
  <si>
    <t>Logitech Flash Drive, Bluetooth</t>
  </si>
  <si>
    <t>Brother Wireless Fax, Color</t>
  </si>
  <si>
    <t>AZ-2011-8378099</t>
  </si>
  <si>
    <t>Cameo Interoffice Envelope, Security-Tint</t>
  </si>
  <si>
    <t>BN-2011-2579878</t>
  </si>
  <si>
    <t>Hamilton Beach Microwave, Black</t>
  </si>
  <si>
    <t>BN-2011-188092</t>
  </si>
  <si>
    <t>Stanley Markers, Fluorescent</t>
  </si>
  <si>
    <t>Ames Manila Envelope, Recycled</t>
  </si>
  <si>
    <t>Ames Manila Envelope, Security-Tint</t>
  </si>
  <si>
    <t>Eldon File Cart, Blue</t>
  </si>
  <si>
    <t>AZ-2011-4234441</t>
  </si>
  <si>
    <t>SAFCO Chairmat, Adjustable</t>
  </si>
  <si>
    <t>AZ-2011-7671743</t>
  </si>
  <si>
    <t>Jiffy Clasp Envelope, Recycled</t>
  </si>
  <si>
    <t>AZ-2011-5023465</t>
  </si>
  <si>
    <t>AZ-2011-3982438</t>
  </si>
  <si>
    <t>GlobeWeis Clasp Envelope, with clear poly window</t>
  </si>
  <si>
    <t>AZ-2011-3998709</t>
  </si>
  <si>
    <t>Stockwell Clamps, Metal</t>
  </si>
  <si>
    <t>AZ-2011-6026153</t>
  </si>
  <si>
    <t>AZ-2011-9451747</t>
  </si>
  <si>
    <t>AZ-2011-5582578</t>
  </si>
  <si>
    <t>AZ-2011-3858939</t>
  </si>
  <si>
    <t>Smead Legal Exhibit Labels, Adjustable</t>
  </si>
  <si>
    <t>Stiletto Shears, Serrated</t>
  </si>
  <si>
    <t>Breville Coffee Grinder, Silver</t>
  </si>
  <si>
    <t>Xerox Note Cards, 8.5 x 11</t>
  </si>
  <si>
    <t>AZ-2011-5942639</t>
  </si>
  <si>
    <t>Cardinal Binding Machine, Recycled</t>
  </si>
  <si>
    <t>Stiletto Box Cutter, High Speed</t>
  </si>
  <si>
    <t>AZ-2011-6274862</t>
  </si>
  <si>
    <t>AZ-2011-7921819</t>
  </si>
  <si>
    <t>SAFCO Bag Chairs, Black</t>
  </si>
  <si>
    <t>AZ-2011-2445910</t>
  </si>
  <si>
    <t>BN-2011-5132700</t>
  </si>
  <si>
    <t>Dania Stackable Bookrack, Traditional</t>
  </si>
  <si>
    <t>Hon Round Labels, Alphabetical</t>
  </si>
  <si>
    <t>Tenex Shelving, Wire Frame</t>
  </si>
  <si>
    <t>AZ-2011-2730322</t>
  </si>
  <si>
    <t>Rubbermaid Clock, Erganomic</t>
  </si>
  <si>
    <t>Hamilton Beach Coffee Grinder, Red</t>
  </si>
  <si>
    <t>Stiletto Trimmer, Serrated</t>
  </si>
  <si>
    <t>Canon Wireless Fax, Color</t>
  </si>
  <si>
    <t>Panasonic Phone, Durable</t>
  </si>
  <si>
    <t>Samsung Audio Dock, VoIP</t>
  </si>
  <si>
    <t>AZ-2011-3999419</t>
  </si>
  <si>
    <t>AZ-2011-8864835</t>
  </si>
  <si>
    <t>Stanley Markers, Easy-Erase</t>
  </si>
  <si>
    <t>BN-2011-1778575</t>
  </si>
  <si>
    <t>Ikea Corner Shelving, Traditional</t>
  </si>
  <si>
    <t>AZ-2011-3706904</t>
  </si>
  <si>
    <t>AZ-2011-8069544</t>
  </si>
  <si>
    <t>AZ-2011-8232296</t>
  </si>
  <si>
    <t>AZ-2011-3120181</t>
  </si>
  <si>
    <t>AZ-2011-9710351</t>
  </si>
  <si>
    <t>Smead Removable Labels, Laser Printer Compatible</t>
  </si>
  <si>
    <t>AZ-2011-5060005</t>
  </si>
  <si>
    <t>AZ-2011-1735855</t>
  </si>
  <si>
    <t>Ibico Binder, Economy</t>
  </si>
  <si>
    <t>AZ-2011-9620626</t>
  </si>
  <si>
    <t>Smead Trays, Industrial</t>
  </si>
  <si>
    <t>BN-2011-1490837</t>
  </si>
  <si>
    <t>Nokia Signal Booster, VoIP</t>
  </si>
  <si>
    <t>AZ-2011-8967076</t>
  </si>
  <si>
    <t>Smead Lockers, Wire Frame</t>
  </si>
  <si>
    <t>BN-2011-7314925</t>
  </si>
  <si>
    <t>BIC Highlighters, Easy-Erase</t>
  </si>
  <si>
    <t>AZ-2011-1890132</t>
  </si>
  <si>
    <t>AZ-2011-269617</t>
  </si>
  <si>
    <t>AZ-2011-1475254</t>
  </si>
  <si>
    <t>AZ-2011-1114253</t>
  </si>
  <si>
    <t>BN-2011-2093591</t>
  </si>
  <si>
    <t>AZ-2011-479838</t>
  </si>
  <si>
    <t>Sauder Classic Bookcase, Metal</t>
  </si>
  <si>
    <t>AZ-2011-7589945</t>
  </si>
  <si>
    <t>Eldon Clock, Black</t>
  </si>
  <si>
    <t>AZ-2011-2320734</t>
  </si>
  <si>
    <t>Eaton Parchment Paper, Premium</t>
  </si>
  <si>
    <t>BN-2011-5624168</t>
  </si>
  <si>
    <t>Avery Legal Exhibit Labels, Alphabetical</t>
  </si>
  <si>
    <t>Smead File Cart, Single Width</t>
  </si>
  <si>
    <t>AZ-2011-9162974</t>
  </si>
  <si>
    <t>Rubbermaid Photo Frame, Durable</t>
  </si>
  <si>
    <t>AZ-2011-8519360</t>
  </si>
  <si>
    <t>Deflect-O Stacking Tray, Black</t>
  </si>
  <si>
    <t>AZ-2011-2001312</t>
  </si>
  <si>
    <t>Cameo Clasp Envelope, with clear poly window</t>
  </si>
  <si>
    <t>AZ-2011-3586083</t>
  </si>
  <si>
    <t>Acme Scissors, Serrated</t>
  </si>
  <si>
    <t>BN-2011-303096</t>
  </si>
  <si>
    <t>Apple Smart Phone, Full Size</t>
  </si>
  <si>
    <t>BN-2011-1885034</t>
  </si>
  <si>
    <t>AZ-2011-9917214</t>
  </si>
  <si>
    <t>Cardinal Index Tab, Economy</t>
  </si>
  <si>
    <t>AZ-2011-504913</t>
  </si>
  <si>
    <t>Deflect-O Clock, Erganomic</t>
  </si>
  <si>
    <t>AZ-2011-4763989</t>
  </si>
  <si>
    <t>BN-2011-8153992</t>
  </si>
  <si>
    <t>Advantus Clock, Durable</t>
  </si>
  <si>
    <t>Binney &amp; Smith Highlighters, Water Color</t>
  </si>
  <si>
    <t>AZ-2011-2141552</t>
  </si>
  <si>
    <t>BN-2011-1815779</t>
  </si>
  <si>
    <t>AZ-2011-1754604</t>
  </si>
  <si>
    <t>Acme Scissors, Steel</t>
  </si>
  <si>
    <t>AZ-2011-5511380</t>
  </si>
  <si>
    <t>Eaton Cards &amp; Envelopes, 8.5 x 11</t>
  </si>
  <si>
    <t>AZ-2011-8878816</t>
  </si>
  <si>
    <t>Dania Floating Shelf Set, Traditional</t>
  </si>
  <si>
    <t>AZ-2011-9632713</t>
  </si>
  <si>
    <t>BN-2011-4260093</t>
  </si>
  <si>
    <t>Cardinal 3-Hole Punch, Recycled</t>
  </si>
  <si>
    <t>Wilson Jones 3-Hole Punch, Clear</t>
  </si>
  <si>
    <t>Fellowes Lockers, Wire Frame</t>
  </si>
  <si>
    <t>Fellowes File Cart, Blue</t>
  </si>
  <si>
    <t>Stiletto Shears, High Speed</t>
  </si>
  <si>
    <t>BN-2011-7628560</t>
  </si>
  <si>
    <t>Canon Ink, Laser</t>
  </si>
  <si>
    <t>AZ-2011-6106265</t>
  </si>
  <si>
    <t>Ames Peel and Seal, with clear poly window</t>
  </si>
  <si>
    <t>AZ-2011-1445262</t>
  </si>
  <si>
    <t>Eldon Light Bulb, Duo Pack</t>
  </si>
  <si>
    <t>BN-2011-3508590</t>
  </si>
  <si>
    <t>Office Star Executive Leather Armchair, Black</t>
  </si>
  <si>
    <t>AZ-2011-3234061</t>
  </si>
  <si>
    <t>Ibico Binding Machine, Economy</t>
  </si>
  <si>
    <t>AZ-2011-8893613</t>
  </si>
  <si>
    <t>Office Star Steel Folding Chair, Adjustable</t>
  </si>
  <si>
    <t>AZ-2011-7934727</t>
  </si>
  <si>
    <t>Office Star Bag Chairs, Red</t>
  </si>
  <si>
    <t>Memorex Keyboard, Bluetooth</t>
  </si>
  <si>
    <t>AZ-2011-3981757</t>
  </si>
  <si>
    <t>AZ-2011-8427293</t>
  </si>
  <si>
    <t>Breville Microwave, Red</t>
  </si>
  <si>
    <t>AZ-2011-9028844</t>
  </si>
  <si>
    <t>Novimex Swivel Stool, Set of Two</t>
  </si>
  <si>
    <t>AZ-2011-8898585</t>
  </si>
  <si>
    <t>AZ-2011-3004753</t>
  </si>
  <si>
    <t>Xerox Computer Printout Paper, Multicolor</t>
  </si>
  <si>
    <t>BN-2011-5239456</t>
  </si>
  <si>
    <t>AZ-2011-7479897</t>
  </si>
  <si>
    <t>AZ-2011-8257474</t>
  </si>
  <si>
    <t>Okidata Printer, Wireless</t>
  </si>
  <si>
    <t>AZ-2011-529480</t>
  </si>
  <si>
    <t>AZ-2011-8648970</t>
  </si>
  <si>
    <t>Fiskars Scissors, Steel</t>
  </si>
  <si>
    <t>AZ-2011-8421926</t>
  </si>
  <si>
    <t>Office Star Chairmat, Black</t>
  </si>
  <si>
    <t>Novimex File Folder Labels, Adjustable</t>
  </si>
  <si>
    <t>AZ-2011-211681</t>
  </si>
  <si>
    <t>BN-2011-183687</t>
  </si>
  <si>
    <t>Jiffy Mailers, Recycled</t>
  </si>
  <si>
    <t>AZ-2011-438758</t>
  </si>
  <si>
    <t>Eldon File Cart, Industrial</t>
  </si>
  <si>
    <t>Elite Box Cutter, Steel</t>
  </si>
  <si>
    <t>AZ-2011-9431896</t>
  </si>
  <si>
    <t>Cisco Smart Phone, with Caller ID</t>
  </si>
  <si>
    <t>BN-2011-1486107</t>
  </si>
  <si>
    <t>Konica Inkjet, White</t>
  </si>
  <si>
    <t>AZ-2011-5592307</t>
  </si>
  <si>
    <t>Green Bar Parchment Paper, Recycled</t>
  </si>
  <si>
    <t>AZ-2011-1845681</t>
  </si>
  <si>
    <t>Green Bar Memo Slips, 8.5 x 11</t>
  </si>
  <si>
    <t>AZ-2011-816625</t>
  </si>
  <si>
    <t>Ikea 3-Shelf Cabinet, Traditional</t>
  </si>
  <si>
    <t>Smead Shipping Labels, Alphabetical</t>
  </si>
  <si>
    <t>AZ-2011-6783792</t>
  </si>
  <si>
    <t>AZ-2011-5476846</t>
  </si>
  <si>
    <t>AZ-2011-3828805</t>
  </si>
  <si>
    <t>Rogers Trays, Industrial</t>
  </si>
  <si>
    <t>AZ-2011-6545414</t>
  </si>
  <si>
    <t>Hon File Folder Labels, Alphabetical</t>
  </si>
  <si>
    <t>Acme Shears, High Speed</t>
  </si>
  <si>
    <t>AZ-2011-6019271</t>
  </si>
  <si>
    <t>Harbour Creations Chairmat, Black</t>
  </si>
  <si>
    <t>Stockwell Staples, Assorted Sizes</t>
  </si>
  <si>
    <t>Apple Speaker Phone, Cordless</t>
  </si>
  <si>
    <t>AZ-2011-4802639</t>
  </si>
  <si>
    <t>Novimex Bag Chairs, Adjustable</t>
  </si>
  <si>
    <t>SanDisk Parchment Paper, Premium</t>
  </si>
  <si>
    <t>AZ-2011-6223481</t>
  </si>
  <si>
    <t>SanDisk Note Cards, Multicolor</t>
  </si>
  <si>
    <t>AZ-2011-7655744</t>
  </si>
  <si>
    <t>Ibico Hole Reinforcements, Clear</t>
  </si>
  <si>
    <t>AZ-2011-1589827</t>
  </si>
  <si>
    <t>Breville Toaster, Silver</t>
  </si>
  <si>
    <t>Eaton Memo Slips, 8.5 x 11</t>
  </si>
  <si>
    <t>Xerox Computer Printout Paper, 8.5 x 11</t>
  </si>
  <si>
    <t>BN-2011-6545829</t>
  </si>
  <si>
    <t>Sanford Pens, Blue</t>
  </si>
  <si>
    <t>Cisco Signal Booster, VoIP</t>
  </si>
  <si>
    <t>AZ-2011-3903564</t>
  </si>
  <si>
    <t>BN-2011-886514</t>
  </si>
  <si>
    <t>BN-2011-3910885</t>
  </si>
  <si>
    <t>AZ-2011-4452827</t>
  </si>
  <si>
    <t>Acco 3-Hole Punch, Clear</t>
  </si>
  <si>
    <t>AZ-2011-2881763</t>
  </si>
  <si>
    <t>BN-2011-6464780</t>
  </si>
  <si>
    <t>AZ-2011-8642559</t>
  </si>
  <si>
    <t>AZ-2011-7041508</t>
  </si>
  <si>
    <t>AZ-2011-5353512</t>
  </si>
  <si>
    <t>Dania Library with Doors, Pine</t>
  </si>
  <si>
    <t>SAFCO Rocking Chair, Red</t>
  </si>
  <si>
    <t>AZ-2011-9135395</t>
  </si>
  <si>
    <t>Tenex Trays, Wire Frame</t>
  </si>
  <si>
    <t>BN-2011-5491702</t>
  </si>
  <si>
    <t>Breville Coffee Grinder, Black</t>
  </si>
  <si>
    <t>Ibico Hole Reinforcements, Durable</t>
  </si>
  <si>
    <t>Advantus Thumb Tacks, Bulk Pack</t>
  </si>
  <si>
    <t>AZ-2011-4072657</t>
  </si>
  <si>
    <t>Eaton Message Books, Multicolor</t>
  </si>
  <si>
    <t>BN-2011-6956959</t>
  </si>
  <si>
    <t>BN-2011-2028933</t>
  </si>
  <si>
    <t>AZ-2011-9747665</t>
  </si>
  <si>
    <t>Safco Library with Doors, Mobile</t>
  </si>
  <si>
    <t>Hon Chairmat, Black</t>
  </si>
  <si>
    <t>BN-2011-5791319</t>
  </si>
  <si>
    <t>Barricks Coffee Table, Adjustable Height</t>
  </si>
  <si>
    <t>SanDisk Flash Drive, USB</t>
  </si>
  <si>
    <t>BN-2011-2329209</t>
  </si>
  <si>
    <t>SAFCO Steel Folding Chair, Red</t>
  </si>
  <si>
    <t>AZ-2011-7981755</t>
  </si>
  <si>
    <t>AZ-2011-6256805</t>
  </si>
  <si>
    <t>Wilson Jones Binder Covers, Durable</t>
  </si>
  <si>
    <t>AZ-2011-7225915</t>
  </si>
  <si>
    <t>AZ-2011-7962115</t>
  </si>
  <si>
    <t>Avery Removable Labels, Adjustable</t>
  </si>
  <si>
    <t>AZ-2011-4495779</t>
  </si>
  <si>
    <t>BN-2011-191610</t>
  </si>
  <si>
    <t>Acme Ruler, High Speed</t>
  </si>
  <si>
    <t>AZ-2011-1967754</t>
  </si>
  <si>
    <t>Boston Markers, Blue</t>
  </si>
  <si>
    <t>Logitech Numeric Keypad, USB</t>
  </si>
  <si>
    <t>AZ-2011-3378761</t>
  </si>
  <si>
    <t>Dania Floating Shelf Set, Pine</t>
  </si>
  <si>
    <t>Rubbermaid Photo Frame, Duo Pack</t>
  </si>
  <si>
    <t>Ibico 3-Hole Punch, Durable</t>
  </si>
  <si>
    <t>Wilson Jones 3-Hole Punch, Durable</t>
  </si>
  <si>
    <t>Cisco Signal Booster, Cordless</t>
  </si>
  <si>
    <t>AZ-2011-2690707</t>
  </si>
  <si>
    <t>AZ-2011-2986519</t>
  </si>
  <si>
    <t>Canon Fax and Copier, Color</t>
  </si>
  <si>
    <t>Epson Receipt Printer, Wireless</t>
  </si>
  <si>
    <t>BN-2011-452629</t>
  </si>
  <si>
    <t>AZ-2011-6402982</t>
  </si>
  <si>
    <t>Belkin Router, USB</t>
  </si>
  <si>
    <t>AZ-2011-5348577</t>
  </si>
  <si>
    <t>Samsung Office Telephone, Full Size</t>
  </si>
  <si>
    <t>BN-2011-7580951</t>
  </si>
  <si>
    <t>Hoover Stove, White</t>
  </si>
  <si>
    <t>AZ-2011-3963408</t>
  </si>
  <si>
    <t>Deflect-O Clock, Black</t>
  </si>
  <si>
    <t>BN-2011-8382355</t>
  </si>
  <si>
    <t>Eldon Shelving, Wire Frame</t>
  </si>
  <si>
    <t>AZ-2011-9147201</t>
  </si>
  <si>
    <t>BN-2011-1148567</t>
  </si>
  <si>
    <t>Advantus Staples, Bulk Pack</t>
  </si>
  <si>
    <t>Avery Shipping Labels, 5000 Label Set</t>
  </si>
  <si>
    <t>AZ-2011-8345224</t>
  </si>
  <si>
    <t>Kleencut Letter Opener, Easy Grip</t>
  </si>
  <si>
    <t>AZ-2011-1661180</t>
  </si>
  <si>
    <t>BN-2011-315660</t>
  </si>
  <si>
    <t>Stanley Markers, Blue</t>
  </si>
  <si>
    <t>AZ-2011-831255</t>
  </si>
  <si>
    <t>Acco 3-Hole Punch, Recycled</t>
  </si>
  <si>
    <t>BN-2011-5873722</t>
  </si>
  <si>
    <t>Harbour Creations Shipping Labels, 5000 Label Set</t>
  </si>
  <si>
    <t>Apple Office Telephone, with Caller ID</t>
  </si>
  <si>
    <t>AZ-2011-4765625</t>
  </si>
  <si>
    <t>Hewlett Fax Machine, Digital</t>
  </si>
  <si>
    <t>BN-2011-2010578</t>
  </si>
  <si>
    <t>AZ-2011-8742152</t>
  </si>
  <si>
    <t>OIC Clamps, Assorted Sizes</t>
  </si>
  <si>
    <t>Avery Binder, Clear</t>
  </si>
  <si>
    <t>HP Wireless Fax, Laser</t>
  </si>
  <si>
    <t>BN-2011-5579284</t>
  </si>
  <si>
    <t>AZ-2011-8123773</t>
  </si>
  <si>
    <t>Kleencut Ruler, Serrated</t>
  </si>
  <si>
    <t>BN-2011-5662753</t>
  </si>
  <si>
    <t>AZ-2011-2669880</t>
  </si>
  <si>
    <t>Rogers Shelving, Single Width</t>
  </si>
  <si>
    <t>AZ-2011-5788290</t>
  </si>
  <si>
    <t>Eaton Note Cards, 8.5 x 11</t>
  </si>
  <si>
    <t>BN-2011-3829449</t>
  </si>
  <si>
    <t>Avery Shipping Labels, Alphabetical</t>
  </si>
  <si>
    <t>AZ-2011-3509727</t>
  </si>
  <si>
    <t>Belkin Router, Erganomic</t>
  </si>
  <si>
    <t>AZ-2011-9670304</t>
  </si>
  <si>
    <t>Konica Calculator, Wireless</t>
  </si>
  <si>
    <t>AZ-2011-4501299</t>
  </si>
  <si>
    <t>Acco Index Tab, Durable</t>
  </si>
  <si>
    <t>AZ-2011-1930058</t>
  </si>
  <si>
    <t>Sanford Markers, Easy-Erase</t>
  </si>
  <si>
    <t>AZ-2011-9996962</t>
  </si>
  <si>
    <t>AZ-2011-6683192</t>
  </si>
  <si>
    <t>Jiffy Clasp Envelope, with clear poly window</t>
  </si>
  <si>
    <t>Panasonic Receipt Printer, Red</t>
  </si>
  <si>
    <t>AZ-2011-2030946</t>
  </si>
  <si>
    <t>Cuisinart Toaster, Red</t>
  </si>
  <si>
    <t>AZ-2011-2079755</t>
  </si>
  <si>
    <t>AZ-2011-9711046</t>
  </si>
  <si>
    <t>AZ-2011-1328316</t>
  </si>
  <si>
    <t>Boston Pens, Fluorescent</t>
  </si>
  <si>
    <t>AZ-2011-7213764</t>
  </si>
  <si>
    <t>Wilson Jones Binder, Recycled</t>
  </si>
  <si>
    <t>Stockwell Rubber Bands, Bulk Pack</t>
  </si>
  <si>
    <t>Apple Smart Phone, Cordless</t>
  </si>
  <si>
    <t>AZ-2011-9983326</t>
  </si>
  <si>
    <t>Cisco Office Telephone, VoIP</t>
  </si>
  <si>
    <t>AZ-2011-2905039</t>
  </si>
  <si>
    <t>Hon Executive Leather Armchair, Black</t>
  </si>
  <si>
    <t>AZ-2011-9008538</t>
  </si>
  <si>
    <t>AZ-2011-7687877</t>
  </si>
  <si>
    <t>AZ-2011-144325</t>
  </si>
  <si>
    <t>AZ-2011-2892090</t>
  </si>
  <si>
    <t>Brother Fax and Copier, Laser</t>
  </si>
  <si>
    <t>AZ-2011-297789</t>
  </si>
  <si>
    <t>BN-2011-3654306</t>
  </si>
  <si>
    <t>Dania Classic Bookcase, Mobile</t>
  </si>
  <si>
    <t>AZ-2011-5009632</t>
  </si>
  <si>
    <t>Acco Index Tab, Economy</t>
  </si>
  <si>
    <t>Cardinal Binder, Durable</t>
  </si>
  <si>
    <t>Hon Color Coded Labels, 5000 Label Set</t>
  </si>
  <si>
    <t>AZ-2011-8245903</t>
  </si>
  <si>
    <t>Advantus Clamps, 12 Pack</t>
  </si>
  <si>
    <t>Enermax Computer Printout Paper, Premium</t>
  </si>
  <si>
    <t>AZ-2011-7077665</t>
  </si>
  <si>
    <t>AZ-2011-9732880</t>
  </si>
  <si>
    <t>Eaton Message Books, 8.5 x 11</t>
  </si>
  <si>
    <t>BN-2011-9080680</t>
  </si>
  <si>
    <t>AZ-2011-6561347</t>
  </si>
  <si>
    <t>BN-2011-7943667</t>
  </si>
  <si>
    <t>AZ-2011-6142647</t>
  </si>
  <si>
    <t>AZ-2011-8806181</t>
  </si>
  <si>
    <t>Wilson Jones 3-Hole Punch, Recycled</t>
  </si>
  <si>
    <t>BN-2011-7263458</t>
  </si>
  <si>
    <t>BN-2011-473171</t>
  </si>
  <si>
    <t>SAFCO Steel Folding Chair, Set of Two</t>
  </si>
  <si>
    <t>BN-2011-3210796</t>
  </si>
  <si>
    <t>Barricks Conference Table, Fully Assembled</t>
  </si>
  <si>
    <t>BN-2011-3742620</t>
  </si>
  <si>
    <t>BN-2011-4097137</t>
  </si>
  <si>
    <t>Deflect-O Photo Frame, Durable</t>
  </si>
  <si>
    <t>BN-2011-4438698</t>
  </si>
  <si>
    <t>Wilson Jones Index Tab, Recycled</t>
  </si>
  <si>
    <t>Binney &amp; Smith Sketch Pad, Fluorescent</t>
  </si>
  <si>
    <t>Fellowes Trays, Blue</t>
  </si>
  <si>
    <t>BN-2011-4328697</t>
  </si>
  <si>
    <t>Rubbermaid Photo Frame, Erganomic</t>
  </si>
  <si>
    <t>BN-2011-2470191</t>
  </si>
  <si>
    <t>Accos Staples, 12 Pack</t>
  </si>
  <si>
    <t>Rogers Shelving, Wire Frame</t>
  </si>
  <si>
    <t>BN-2011-5636693</t>
  </si>
  <si>
    <t>StarTech Card Printer, Red</t>
  </si>
  <si>
    <t>AZ-2011-7779959</t>
  </si>
  <si>
    <t>Safco Classic Bookcase, Mobile</t>
  </si>
  <si>
    <t>AZ-2011-6123217</t>
  </si>
  <si>
    <t>Avery Index Tab, Durable</t>
  </si>
  <si>
    <t>AZ-2011-6377121</t>
  </si>
  <si>
    <t>AZ-2011-8128467</t>
  </si>
  <si>
    <t>AZ-2011-7080428</t>
  </si>
  <si>
    <t>AZ-2011-8335226</t>
  </si>
  <si>
    <t>Eldon Light Bulb, Black</t>
  </si>
  <si>
    <t>AZ-2011-2792664</t>
  </si>
  <si>
    <t>HP Fax Machine, Digital</t>
  </si>
  <si>
    <t>AZ-2011-6604383</t>
  </si>
  <si>
    <t>BN-2011-493079</t>
  </si>
  <si>
    <t>Novimex Rocking Chair, Adjustable</t>
  </si>
  <si>
    <t>AZ-2011-1315772</t>
  </si>
  <si>
    <t>AZ-2011-5720864</t>
  </si>
  <si>
    <t>Stockwell Rubber Bands, Metal</t>
  </si>
  <si>
    <t>Panasonic Printer, Durable</t>
  </si>
  <si>
    <t>Memorex Memory Card, Bluetooth</t>
  </si>
  <si>
    <t>AZ-2011-7176168</t>
  </si>
  <si>
    <t>BN-2011-3962140</t>
  </si>
  <si>
    <t>AZ-2011-6760420</t>
  </si>
  <si>
    <t>Safco 3-Shelf Cabinet, Mobile</t>
  </si>
  <si>
    <t>Stiletto Ruler, High Speed</t>
  </si>
  <si>
    <t>AZ-2011-3096034</t>
  </si>
  <si>
    <t>Novimex Removable Labels, Adjustable</t>
  </si>
  <si>
    <t>Memorex Numeric Keypad, Bluetooth</t>
  </si>
  <si>
    <t>AZ-2011-8737</t>
  </si>
  <si>
    <t>AZ-2011-8949674</t>
  </si>
  <si>
    <t>Sauder Floating Shelf Set, Pine</t>
  </si>
  <si>
    <t>AZ-2011-9121322</t>
  </si>
  <si>
    <t>Cameo Interoffice Envelope, Recycled</t>
  </si>
  <si>
    <t>BN-2011-7621077</t>
  </si>
  <si>
    <t>AZ-2011-1976919</t>
  </si>
  <si>
    <t>AZ-2011-3989901</t>
  </si>
  <si>
    <t>Acco Index Tab, Clear</t>
  </si>
  <si>
    <t>AZ-2011-658574</t>
  </si>
  <si>
    <t>AZ-2011-4735956</t>
  </si>
  <si>
    <t>AZ-2011-7159551</t>
  </si>
  <si>
    <t>Sanford Canvas, Water Color</t>
  </si>
  <si>
    <t>Green Bar Memo Slips, Recycled</t>
  </si>
  <si>
    <t>AZ-2011-4460165</t>
  </si>
  <si>
    <t>BN-2011-383161</t>
  </si>
  <si>
    <t>BN-2011-8948847</t>
  </si>
  <si>
    <t>Ames Peel and Seal, Set of 50</t>
  </si>
  <si>
    <t>Cisco Office Telephone, with Caller ID</t>
  </si>
  <si>
    <t>Nokia Office Telephone, Full Size</t>
  </si>
  <si>
    <t>AZ-2011-7783675</t>
  </si>
  <si>
    <t>AZ-2011-7647834</t>
  </si>
  <si>
    <t>BN-2011-4899110</t>
  </si>
  <si>
    <t>Samsung Headset, with Caller ID</t>
  </si>
  <si>
    <t>AZ-2011-8155253</t>
  </si>
  <si>
    <t>Eldon Light Bulb, Durable</t>
  </si>
  <si>
    <t>Avery Shipping Labels, Adjustable</t>
  </si>
  <si>
    <t>Eaton Memo Slips, Recycled</t>
  </si>
  <si>
    <t>BN-2011-8172607</t>
  </si>
  <si>
    <t>AZ-2011-8510218</t>
  </si>
  <si>
    <t>Ibico Index Tab, Economy</t>
  </si>
  <si>
    <t>BN-2011-6008282</t>
  </si>
  <si>
    <t>Novimex Executive Leather Armchair, Red</t>
  </si>
  <si>
    <t>AZ-2011-9652940</t>
  </si>
  <si>
    <t>AZ-2011-1406494</t>
  </si>
  <si>
    <t>Cisco Audio Dock, VoIP</t>
  </si>
  <si>
    <t>BN-2011-3231719</t>
  </si>
  <si>
    <t>Chromcraft Computer Table, Adjustable Height</t>
  </si>
  <si>
    <t>AZ-2011-8129966</t>
  </si>
  <si>
    <t>Elite Trimmer, Serrated</t>
  </si>
  <si>
    <t>AZ-2011-8557456</t>
  </si>
  <si>
    <t>BIC Pens, Blue</t>
  </si>
  <si>
    <t>AZ-2011-3485437</t>
  </si>
  <si>
    <t>Wilson Jones Binder Covers, Clear</t>
  </si>
  <si>
    <t>Elite Trimmer, Easy Grip</t>
  </si>
  <si>
    <t>BN-2011-1934094</t>
  </si>
  <si>
    <t>Nokia Headset, Cordless</t>
  </si>
  <si>
    <t>AZ-2011-4342621</t>
  </si>
  <si>
    <t>Kleencut Scissors, High Speed</t>
  </si>
  <si>
    <t>Canon Personal Copier, High-Speed</t>
  </si>
  <si>
    <t>BN-2011-4542382</t>
  </si>
  <si>
    <t>Acco Binding Machine, Durable</t>
  </si>
  <si>
    <t>Stockwell Thumb Tacks, Metal</t>
  </si>
  <si>
    <t>BN-2011-7459578</t>
  </si>
  <si>
    <t>Cisco Speaker Phone, with Caller ID</t>
  </si>
  <si>
    <t>AZ-2011-8820375</t>
  </si>
  <si>
    <t>BN-2011-6627390</t>
  </si>
  <si>
    <t>AZ-2011-6705309</t>
  </si>
  <si>
    <t>Bush Classic Bookcase, Metal</t>
  </si>
  <si>
    <t>AZ-2011-340357</t>
  </si>
  <si>
    <t>Hon File Folder Labels, Laser Printer Compatible</t>
  </si>
  <si>
    <t>AZ-2011-6587022</t>
  </si>
  <si>
    <t>Hon Rocking Chair, Adjustable</t>
  </si>
  <si>
    <t>AZ-2011-2437108</t>
  </si>
  <si>
    <t>Fellowes Trays, Industrial</t>
  </si>
  <si>
    <t>BN-2011-8019925</t>
  </si>
  <si>
    <t>Sharp Fax and Copier, High-Speed</t>
  </si>
  <si>
    <t>AZ-2011-583228</t>
  </si>
  <si>
    <t>AZ-2011-9882660</t>
  </si>
  <si>
    <t>AZ-2011-2099050</t>
  </si>
  <si>
    <t>Enermax Memo Slips, Recycled</t>
  </si>
  <si>
    <t>AZ-2011-4865633</t>
  </si>
  <si>
    <t>Epson Phone, White</t>
  </si>
  <si>
    <t>AZ-2011-5099606</t>
  </si>
  <si>
    <t>Sauder Stackable Bookrack, Pine</t>
  </si>
  <si>
    <t>AZ-2012-5204554</t>
  </si>
  <si>
    <t>AZ-2012-4052737</t>
  </si>
  <si>
    <t>AZ-2012-9703456</t>
  </si>
  <si>
    <t>AZ-2012-8553942</t>
  </si>
  <si>
    <t>AZ-2012-712520</t>
  </si>
  <si>
    <t>AZ-2012-6747407</t>
  </si>
  <si>
    <t>Avery Removable Labels, Laser Printer Compatible</t>
  </si>
  <si>
    <t>SanDisk Numeric Keypad, USB</t>
  </si>
  <si>
    <t>AZ-2012-4150074</t>
  </si>
  <si>
    <t>Eldon Photo Frame, Erganomic</t>
  </si>
  <si>
    <t>AZ-2012-2038976</t>
  </si>
  <si>
    <t>BN-2012-9614623</t>
  </si>
  <si>
    <t>AZ-2012-9602843</t>
  </si>
  <si>
    <t>AZ-2012-5826581</t>
  </si>
  <si>
    <t>AZ-2012-8111484</t>
  </si>
  <si>
    <t>AZ-2012-9827676</t>
  </si>
  <si>
    <t>Smead Color Coded Labels, Alphabetical</t>
  </si>
  <si>
    <t>Hewlett Fax Machine, Color</t>
  </si>
  <si>
    <t>BN-2012-8740514</t>
  </si>
  <si>
    <t>StarTech Phone, Durable</t>
  </si>
  <si>
    <t>AZ-2012-3448109</t>
  </si>
  <si>
    <t>AZ-2012-719087</t>
  </si>
  <si>
    <t>Epson Inkjet, Durable</t>
  </si>
  <si>
    <t>AZ-2012-2353592</t>
  </si>
  <si>
    <t>Ikea Floating Shelf Set, Traditional</t>
  </si>
  <si>
    <t>AZ-2012-5999614</t>
  </si>
  <si>
    <t>Breville Refrigerator, White</t>
  </si>
  <si>
    <t>AZ-2012-1710081</t>
  </si>
  <si>
    <t>AZ-2012-3272403</t>
  </si>
  <si>
    <t>AZ-2012-9926323</t>
  </si>
  <si>
    <t>Rubbermaid Clock, Durable</t>
  </si>
  <si>
    <t>AZ-2012-8319286</t>
  </si>
  <si>
    <t>Hon Legal Exhibit Labels, Alphabetical</t>
  </si>
  <si>
    <t>Fellowes Box, Single Width</t>
  </si>
  <si>
    <t>Breville Refrigerator, Silver</t>
  </si>
  <si>
    <t>Fiskars Box Cutter, High Speed</t>
  </si>
  <si>
    <t>Sharp Copy Machine, Laser</t>
  </si>
  <si>
    <t>Apple Signal Booster, Cordless</t>
  </si>
  <si>
    <t>AZ-2012-2124025</t>
  </si>
  <si>
    <t>AZ-2012-6068382</t>
  </si>
  <si>
    <t>AZ-2012-4265765</t>
  </si>
  <si>
    <t>Motorola Headset, VoIP</t>
  </si>
  <si>
    <t>BN-2012-7456673</t>
  </si>
  <si>
    <t>AZ-2012-2350384</t>
  </si>
  <si>
    <t>Tenex Photo Frame, Erganomic</t>
  </si>
  <si>
    <t>AZ-2012-1023749</t>
  </si>
  <si>
    <t>Apple Headset, Full Size</t>
  </si>
  <si>
    <t>BN-2012-6672133</t>
  </si>
  <si>
    <t>AZ-2012-3019751</t>
  </si>
  <si>
    <t>Wilson Jones Index Tab, Clear</t>
  </si>
  <si>
    <t>BN-2012-3611011</t>
  </si>
  <si>
    <t>Boston Sketch Pad, Easy-Erase</t>
  </si>
  <si>
    <t>AZ-2012-1787398</t>
  </si>
  <si>
    <t>Advantus Photo Frame, Duo Pack</t>
  </si>
  <si>
    <t>AZ-2012-6624087</t>
  </si>
  <si>
    <t>AZ-2012-9241286</t>
  </si>
  <si>
    <t>AZ-2012-5423873</t>
  </si>
  <si>
    <t>Deflect-O Clock, Duo Pack</t>
  </si>
  <si>
    <t>BN-2012-1321856</t>
  </si>
  <si>
    <t>Lesro Training Table, Rectangular</t>
  </si>
  <si>
    <t>OIC Paper Clips, Bulk Pack</t>
  </si>
  <si>
    <t>Eldon Trays, Industrial</t>
  </si>
  <si>
    <t>Kleencut Letter Opener, Steel</t>
  </si>
  <si>
    <t>AZ-2012-9749858</t>
  </si>
  <si>
    <t>BN-2012-5319905</t>
  </si>
  <si>
    <t>AZ-2012-8708707</t>
  </si>
  <si>
    <t>Harbour Creations Steel Folding Chair, Adjustable</t>
  </si>
  <si>
    <t>BN-2012-5839370</t>
  </si>
  <si>
    <t>Lesro Round Table, Fully Assembled</t>
  </si>
  <si>
    <t>AZ-2012-5084110</t>
  </si>
  <si>
    <t>BN-2012-2002829</t>
  </si>
  <si>
    <t>AZ-2012-2484319</t>
  </si>
  <si>
    <t>AZ-2012-6415862</t>
  </si>
  <si>
    <t>BN-2012-4743725</t>
  </si>
  <si>
    <t>Safco 3-Shelf Cabinet, Metal</t>
  </si>
  <si>
    <t>Epson Phone, Red</t>
  </si>
  <si>
    <t>BN-2012-2518172</t>
  </si>
  <si>
    <t>StarTech Card Printer, Wireless</t>
  </si>
  <si>
    <t>AZ-2012-5632093</t>
  </si>
  <si>
    <t>Kraft Business Envelopes, Recycled</t>
  </si>
  <si>
    <t>AZ-2012-4458558</t>
  </si>
  <si>
    <t>AZ-2012-3008162</t>
  </si>
  <si>
    <t>Enermax Message Books, Multicolor</t>
  </si>
  <si>
    <t>AZ-2012-6238242</t>
  </si>
  <si>
    <t>Office Star Chairmat, Set of Two</t>
  </si>
  <si>
    <t>Hewlett Ink, Digital</t>
  </si>
  <si>
    <t>AZ-2012-9961341</t>
  </si>
  <si>
    <t>BN-2012-285450</t>
  </si>
  <si>
    <t>Sanford Canvas, Blue</t>
  </si>
  <si>
    <t>AZ-2012-1940547</t>
  </si>
  <si>
    <t>Cardinal Hole Reinforcements, Durable</t>
  </si>
  <si>
    <t>AZ-2012-9024029</t>
  </si>
  <si>
    <t>AZ-2012-2380607</t>
  </si>
  <si>
    <t>Stockwell Push Pins, Assorted Sizes</t>
  </si>
  <si>
    <t>AZ-2012-1068489</t>
  </si>
  <si>
    <t>AZ-2012-7391024</t>
  </si>
  <si>
    <t>Eldon Shelving, Blue</t>
  </si>
  <si>
    <t>AZ-2012-8369487</t>
  </si>
  <si>
    <t>AZ-2012-1485221</t>
  </si>
  <si>
    <t>AZ-2012-8352768</t>
  </si>
  <si>
    <t>SanDisk Router, Erganomic</t>
  </si>
  <si>
    <t>AZ-2012-47402</t>
  </si>
  <si>
    <t>AZ-2012-5499753</t>
  </si>
  <si>
    <t>BN-2012-7203367</t>
  </si>
  <si>
    <t>AZ-2012-1951858</t>
  </si>
  <si>
    <t>Rubbermaid Stacking Tray, Erganomic</t>
  </si>
  <si>
    <t>Eaton Computer Printout Paper, Multicolor</t>
  </si>
  <si>
    <t>AZ-2012-5036790</t>
  </si>
  <si>
    <t>Fiskars Shears, Easy Grip</t>
  </si>
  <si>
    <t>AZ-2012-2440609</t>
  </si>
  <si>
    <t>Rubbermaid Frame, Erganomic</t>
  </si>
  <si>
    <t>AZ-2012-400830</t>
  </si>
  <si>
    <t>AZ-2012-9721463</t>
  </si>
  <si>
    <t>AZ-2012-581418</t>
  </si>
  <si>
    <t>AZ-2012-9607544</t>
  </si>
  <si>
    <t>Harbour Creations Color Coded Labels, Alphabetical</t>
  </si>
  <si>
    <t>AZ-2012-5924516</t>
  </si>
  <si>
    <t>AZ-2012-3958452</t>
  </si>
  <si>
    <t>Epson Card Printer, Red</t>
  </si>
  <si>
    <t>AZ-2012-7471811</t>
  </si>
  <si>
    <t>Kleencut Ruler, High Speed</t>
  </si>
  <si>
    <t>BN-2012-6903920</t>
  </si>
  <si>
    <t>AZ-2012-962050</t>
  </si>
  <si>
    <t>Wilson Jones Hole Reinforcements, Clear</t>
  </si>
  <si>
    <t>AZ-2012-367312</t>
  </si>
  <si>
    <t>BIC Sketch Pad, Easy-Erase</t>
  </si>
  <si>
    <t>AZ-2012-6012259</t>
  </si>
  <si>
    <t>Sauder Library with Doors, Metal</t>
  </si>
  <si>
    <t>Kraft Business Envelopes, Security-Tint</t>
  </si>
  <si>
    <t>BN-2012-8548299</t>
  </si>
  <si>
    <t>AZ-2012-3052535</t>
  </si>
  <si>
    <t>Advantus Clamps, Bulk Pack</t>
  </si>
  <si>
    <t>Fiskars Trimmer, Serrated</t>
  </si>
  <si>
    <t>AZ-2012-6913156</t>
  </si>
  <si>
    <t>AZ-2012-3239486</t>
  </si>
  <si>
    <t>BN-2012-8351740</t>
  </si>
  <si>
    <t>Avery File Folder Labels, Laser Printer Compatible</t>
  </si>
  <si>
    <t>Stiletto Box Cutter, Serrated</t>
  </si>
  <si>
    <t>BN-2012-5489653</t>
  </si>
  <si>
    <t>Belkin Numeric Keypad, Bluetooth</t>
  </si>
  <si>
    <t>AZ-2012-87081</t>
  </si>
  <si>
    <t>AZ-2012-202734</t>
  </si>
  <si>
    <t>Fellowes Shelving, Industrial</t>
  </si>
  <si>
    <t>AZ-2012-8583605</t>
  </si>
  <si>
    <t>Logitech Mouse, Bluetooth</t>
  </si>
  <si>
    <t>AZ-2012-9588828</t>
  </si>
  <si>
    <t>Accos Clamps, Metal</t>
  </si>
  <si>
    <t>BN-2012-5523368</t>
  </si>
  <si>
    <t>Okidata Receipt Printer, Wireless</t>
  </si>
  <si>
    <t>AZ-2012-6191258</t>
  </si>
  <si>
    <t>AZ-2012-1392278</t>
  </si>
  <si>
    <t>AZ-2012-4085046</t>
  </si>
  <si>
    <t>Avery Round Labels, Alphabetical</t>
  </si>
  <si>
    <t>BN-2012-1679258</t>
  </si>
  <si>
    <t>Tenex Folders, Industrial</t>
  </si>
  <si>
    <t>AZ-2012-7920968</t>
  </si>
  <si>
    <t>Wilson Jones Binder, Durable</t>
  </si>
  <si>
    <t>AZ-2012-1000632</t>
  </si>
  <si>
    <t>Okidata Calculator, Durable</t>
  </si>
  <si>
    <t>AZ-2012-5846737</t>
  </si>
  <si>
    <t>Novimex Removable Labels, Laser Printer Compatible</t>
  </si>
  <si>
    <t>AZ-2012-9858311</t>
  </si>
  <si>
    <t>Okidata Phone, White</t>
  </si>
  <si>
    <t>AZ-2012-6214308</t>
  </si>
  <si>
    <t>AZ-2012-3590299</t>
  </si>
  <si>
    <t>Canon Fax and Copier, Laser</t>
  </si>
  <si>
    <t>AZ-2012-4178346</t>
  </si>
  <si>
    <t>Bush 3-Shelf Cabinet, Mobile</t>
  </si>
  <si>
    <t>AZ-2012-9094578</t>
  </si>
  <si>
    <t>Sauder Library with Doors, Pine</t>
  </si>
  <si>
    <t>Cardinal 3-Hole Punch, Durable</t>
  </si>
  <si>
    <t>AZ-2012-3398854</t>
  </si>
  <si>
    <t>AZ-2012-1128813</t>
  </si>
  <si>
    <t>Harbour Creations Executive Leather Armchair, Black</t>
  </si>
  <si>
    <t>AZ-2012-3654996</t>
  </si>
  <si>
    <t>BN-2012-8185079</t>
  </si>
  <si>
    <t>AZ-2012-302148</t>
  </si>
  <si>
    <t>Chromcraft Training Table, with Bottom Storage</t>
  </si>
  <si>
    <t>BN-2012-9267764</t>
  </si>
  <si>
    <t>Stanley Sketch Pad, Water Color</t>
  </si>
  <si>
    <t>BN-2012-9003210</t>
  </si>
  <si>
    <t>AZ-2012-852937</t>
  </si>
  <si>
    <t>AZ-2012-9114156</t>
  </si>
  <si>
    <t>Sauder Stackable Bookrack, Traditional</t>
  </si>
  <si>
    <t>BN-2012-3923455</t>
  </si>
  <si>
    <t>AZ-2012-3385502</t>
  </si>
  <si>
    <t>Rogers Lockers, Industrial</t>
  </si>
  <si>
    <t>AZ-2012-7806048</t>
  </si>
  <si>
    <t>Canon Wireless Fax, Laser</t>
  </si>
  <si>
    <t>BN-2012-8981515</t>
  </si>
  <si>
    <t>Binney &amp; Smith Markers, Water Color</t>
  </si>
  <si>
    <t>AZ-2012-4659299</t>
  </si>
  <si>
    <t>BN-2012-1777533</t>
  </si>
  <si>
    <t>Hon Swivel Stool, Set of Two</t>
  </si>
  <si>
    <t>AZ-2012-1089029</t>
  </si>
  <si>
    <t>AZ-2012-3931920</t>
  </si>
  <si>
    <t>AZ-2012-9056595</t>
  </si>
  <si>
    <t>Office Star Bag Chairs, Black</t>
  </si>
  <si>
    <t>BN-2012-7268418</t>
  </si>
  <si>
    <t>BN-2012-2195674</t>
  </si>
  <si>
    <t>Cisco Audio Dock, Cordless</t>
  </si>
  <si>
    <t>BN-2012-1467003</t>
  </si>
  <si>
    <t>SAFCO Bag Chairs, Set of Two</t>
  </si>
  <si>
    <t>BN-2012-9784298</t>
  </si>
  <si>
    <t>Hewlett Personal Copier, Color</t>
  </si>
  <si>
    <t>AZ-2012-2636461</t>
  </si>
  <si>
    <t>BN-2012-6527572</t>
  </si>
  <si>
    <t>BN-2012-2935339</t>
  </si>
  <si>
    <t>BN-2012-2497362</t>
  </si>
  <si>
    <t>Stockwell Staples, 12 Pack</t>
  </si>
  <si>
    <t>BN-2012-8607495</t>
  </si>
  <si>
    <t>BN-2012-5238794</t>
  </si>
  <si>
    <t>Wilson Jones Binder Covers, Economy</t>
  </si>
  <si>
    <t>Ames Business Envelopes, Recycled</t>
  </si>
  <si>
    <t>Eaton Memo Slips, Multicolor</t>
  </si>
  <si>
    <t>Green Bar Message Books, Premium</t>
  </si>
  <si>
    <t>Canon Ink, High-Speed</t>
  </si>
  <si>
    <t>Nokia Signal Booster, Full Size</t>
  </si>
  <si>
    <t>AZ-2012-6572855</t>
  </si>
  <si>
    <t>Panasonic Card Printer, White</t>
  </si>
  <si>
    <t>AZ-2012-4505130</t>
  </si>
  <si>
    <t>AZ-2012-2801511</t>
  </si>
  <si>
    <t>Kraft Manila Envelope, Set of 50</t>
  </si>
  <si>
    <t>BN-2012-3566851</t>
  </si>
  <si>
    <t>Acme Letter Opener, Easy Grip</t>
  </si>
  <si>
    <t>Sharp Ink, High-Speed</t>
  </si>
  <si>
    <t>BN-2012-5227523</t>
  </si>
  <si>
    <t>Nokia Office Telephone, VoIP</t>
  </si>
  <si>
    <t>AZ-2012-9020905</t>
  </si>
  <si>
    <t>Tenex Clock, Duo Pack</t>
  </si>
  <si>
    <t>AZ-2012-4991226</t>
  </si>
  <si>
    <t>Smead Trays, Wire Frame</t>
  </si>
  <si>
    <t>AZ-2012-2130534</t>
  </si>
  <si>
    <t>Ames Peel and Seal, Security-Tint</t>
  </si>
  <si>
    <t>AZ-2012-2214403</t>
  </si>
  <si>
    <t>AZ-2012-4954045</t>
  </si>
  <si>
    <t>AZ-2012-8629398</t>
  </si>
  <si>
    <t>AZ-2012-3746179</t>
  </si>
  <si>
    <t>AZ-2012-3042149</t>
  </si>
  <si>
    <t>BN-2012-831365</t>
  </si>
  <si>
    <t>Xerox Cards &amp; Envelopes, Multicolor</t>
  </si>
  <si>
    <t>Motorola Office Telephone, Cordless</t>
  </si>
  <si>
    <t>AZ-2012-808163</t>
  </si>
  <si>
    <t>Konica Receipt Printer, Durable</t>
  </si>
  <si>
    <t>AZ-2012-5854289</t>
  </si>
  <si>
    <t>AZ-2012-3333420</t>
  </si>
  <si>
    <t>Logitech Flash Drive, Programmable</t>
  </si>
  <si>
    <t>AZ-2012-4148308</t>
  </si>
  <si>
    <t>Fiskars Shears, High Speed</t>
  </si>
  <si>
    <t>AZ-2012-764953</t>
  </si>
  <si>
    <t>AZ-2012-207540</t>
  </si>
  <si>
    <t>Enermax Flash Drive, Programmable</t>
  </si>
  <si>
    <t>AZ-2012-6445968</t>
  </si>
  <si>
    <t>BN-2012-1069240</t>
  </si>
  <si>
    <t>BN-2012-5986859</t>
  </si>
  <si>
    <t>AZ-2012-3743850</t>
  </si>
  <si>
    <t>AZ-2012-2419609</t>
  </si>
  <si>
    <t>Okidata Calculator, Wireless</t>
  </si>
  <si>
    <t>AZ-2012-7351228</t>
  </si>
  <si>
    <t>SanDisk Parchment Paper, 8.5 x 11</t>
  </si>
  <si>
    <t>AZ-2012-6449044</t>
  </si>
  <si>
    <t>AZ-2012-3389949</t>
  </si>
  <si>
    <t>Hoover Coffee Grinder, Black</t>
  </si>
  <si>
    <t>Stanley Sketch Pad, Blue</t>
  </si>
  <si>
    <t>Eldon Shelving, Industrial</t>
  </si>
  <si>
    <t>Memorex Keyboard, Erganomic</t>
  </si>
  <si>
    <t>AZ-2012-1576083</t>
  </si>
  <si>
    <t>AZ-2012-6077999</t>
  </si>
  <si>
    <t>AZ-2012-3635892</t>
  </si>
  <si>
    <t>AZ-2012-4310145</t>
  </si>
  <si>
    <t>AZ-2012-5741069</t>
  </si>
  <si>
    <t>AZ-2012-741020</t>
  </si>
  <si>
    <t>AZ-2012-4627785</t>
  </si>
  <si>
    <t>AZ-2012-8667424</t>
  </si>
  <si>
    <t>SanDisk Computer Printout Paper, Multicolor</t>
  </si>
  <si>
    <t>BN-2012-9894081</t>
  </si>
  <si>
    <t>AZ-2012-3629477</t>
  </si>
  <si>
    <t>Stiletto Trimmer, Easy Grip</t>
  </si>
  <si>
    <t>BN-2012-8610295</t>
  </si>
  <si>
    <t>Green Bar Message Books, 8.5 x 11</t>
  </si>
  <si>
    <t>AZ-2012-9411069</t>
  </si>
  <si>
    <t>AZ-2012-2537589</t>
  </si>
  <si>
    <t>Smead Round Labels, Laser Printer Compatible</t>
  </si>
  <si>
    <t>AZ-2012-3323986</t>
  </si>
  <si>
    <t>AZ-2012-9649659</t>
  </si>
  <si>
    <t>Eldon Trays, Blue</t>
  </si>
  <si>
    <t>AZ-2012-1332956</t>
  </si>
  <si>
    <t>AZ-2012-2278867</t>
  </si>
  <si>
    <t>AZ-2012-4568768</t>
  </si>
  <si>
    <t>Tenex Folders, Wire Frame</t>
  </si>
  <si>
    <t>AZ-2012-6468483</t>
  </si>
  <si>
    <t>Eaton Computer Printout Paper, 8.5 x 11</t>
  </si>
  <si>
    <t>AZ-2012-3450092</t>
  </si>
  <si>
    <t>AZ-2012-5131347</t>
  </si>
  <si>
    <t>Apple Smart Phone, with Caller ID</t>
  </si>
  <si>
    <t>AZ-2012-1904492</t>
  </si>
  <si>
    <t>BN-2012-7168057</t>
  </si>
  <si>
    <t>AZ-2012-7659518</t>
  </si>
  <si>
    <t>AZ-2012-4182934</t>
  </si>
  <si>
    <t>Brother Fax and Copier, Color</t>
  </si>
  <si>
    <t>AZ-2012-327072</t>
  </si>
  <si>
    <t>Cardinal Binder, Recycled</t>
  </si>
  <si>
    <t>AZ-2012-4512200</t>
  </si>
  <si>
    <t>Ames Manila Envelope, Set of 50</t>
  </si>
  <si>
    <t>AZ-2012-9921309</t>
  </si>
  <si>
    <t>Motorola Headset, Full Size</t>
  </si>
  <si>
    <t>AZ-2012-8035281</t>
  </si>
  <si>
    <t>AZ-2012-8589004</t>
  </si>
  <si>
    <t>BN-2012-8726185</t>
  </si>
  <si>
    <t>Bush Library with Doors, Pine</t>
  </si>
  <si>
    <t>Green Bar Memo Slips, Multicolor</t>
  </si>
  <si>
    <t>AZ-2012-6113257</t>
  </si>
  <si>
    <t>OIC Paper Clips, Assorted Sizes</t>
  </si>
  <si>
    <t>AZ-2012-7832440</t>
  </si>
  <si>
    <t>Smead File Cart, Blue</t>
  </si>
  <si>
    <t>BN-2012-1276704</t>
  </si>
  <si>
    <t>Hewlett Personal Copier, Digital</t>
  </si>
  <si>
    <t>BN-2012-8433873</t>
  </si>
  <si>
    <t>Motorola Audio Dock, Cordless</t>
  </si>
  <si>
    <t>AZ-2012-3002893</t>
  </si>
  <si>
    <t>BN-2012-3872886</t>
  </si>
  <si>
    <t>AZ-2012-8885396</t>
  </si>
  <si>
    <t>BN-2012-2380849</t>
  </si>
  <si>
    <t>Stiletto Letter Opener, High Speed</t>
  </si>
  <si>
    <t>BN-2012-7786585</t>
  </si>
  <si>
    <t>AZ-2012-2306577</t>
  </si>
  <si>
    <t>AZ-2012-2465302</t>
  </si>
  <si>
    <t>AZ-2012-3819043</t>
  </si>
  <si>
    <t>AZ-2012-5629458</t>
  </si>
  <si>
    <t>AZ-2012-6231501</t>
  </si>
  <si>
    <t>Kleencut Box Cutter, Serrated</t>
  </si>
  <si>
    <t>AZ-2012-7552000</t>
  </si>
  <si>
    <t>Dania Library with Doors, Traditional</t>
  </si>
  <si>
    <t>AZ-2012-270116</t>
  </si>
  <si>
    <t>HP Personal Copier, Color</t>
  </si>
  <si>
    <t>AZ-2012-6401675</t>
  </si>
  <si>
    <t>Canon Wireless Fax, High-Speed</t>
  </si>
  <si>
    <t>BN-2012-1206037</t>
  </si>
  <si>
    <t>GlobeWeis Interoffice Envelope, with clear poly window</t>
  </si>
  <si>
    <t>AZ-2012-656965</t>
  </si>
  <si>
    <t>Cameo Mailers, Recycled</t>
  </si>
  <si>
    <t>AZ-2012-375859</t>
  </si>
  <si>
    <t>AZ-2012-3048240</t>
  </si>
  <si>
    <t>AZ-2012-3206190</t>
  </si>
  <si>
    <t>AZ-2012-8556389</t>
  </si>
  <si>
    <t>AZ-2012-5629716</t>
  </si>
  <si>
    <t>Boston Sketch Pad, Water Color</t>
  </si>
  <si>
    <t>Acco Binder Covers, Durable</t>
  </si>
  <si>
    <t>Avery 3-Hole Punch, Durable</t>
  </si>
  <si>
    <t>BN-2012-5184619</t>
  </si>
  <si>
    <t>AZ-2012-184298</t>
  </si>
  <si>
    <t>AZ-2012-7805058</t>
  </si>
  <si>
    <t>Okidata Card Printer, White</t>
  </si>
  <si>
    <t>BN-2012-2790989</t>
  </si>
  <si>
    <t>Panasonic Card Printer, Durable</t>
  </si>
  <si>
    <t>AZ-2012-6683296</t>
  </si>
  <si>
    <t>Elite Scissors, High Speed</t>
  </si>
  <si>
    <t>AZ-2012-6973714</t>
  </si>
  <si>
    <t>BN-2012-6754964</t>
  </si>
  <si>
    <t>Stiletto Ruler, Easy Grip</t>
  </si>
  <si>
    <t>AZ-2012-7350513</t>
  </si>
  <si>
    <t>AZ-2012-4224779</t>
  </si>
  <si>
    <t>Eldon Trays, Single Width</t>
  </si>
  <si>
    <t>AZ-2012-8039360</t>
  </si>
  <si>
    <t>AZ-2012-9817190</t>
  </si>
  <si>
    <t>Boston Highlighters, Fluorescent</t>
  </si>
  <si>
    <t>Hon Color Coded Labels, Adjustable</t>
  </si>
  <si>
    <t>BN-2012-9955525</t>
  </si>
  <si>
    <t>Kraft Peel and Seal, Recycled</t>
  </si>
  <si>
    <t>AZ-2012-2854166</t>
  </si>
  <si>
    <t>AZ-2012-3833359</t>
  </si>
  <si>
    <t>BN-2012-8415709</t>
  </si>
  <si>
    <t>AZ-2012-325160</t>
  </si>
  <si>
    <t>AZ-2012-907711</t>
  </si>
  <si>
    <t>AZ-2012-8367812</t>
  </si>
  <si>
    <t>BN-2012-5608207</t>
  </si>
  <si>
    <t>StarTech Phone, Wireless</t>
  </si>
  <si>
    <t>AZ-2012-8884167</t>
  </si>
  <si>
    <t>BN-2012-9606343</t>
  </si>
  <si>
    <t>Accos Staples, Bulk Pack</t>
  </si>
  <si>
    <t>AZ-2012-2675559</t>
  </si>
  <si>
    <t>AZ-2012-9764957</t>
  </si>
  <si>
    <t>Harbour Creations Steel Folding Chair, Black</t>
  </si>
  <si>
    <t>Accos Thumb Tacks, 12 Pack</t>
  </si>
  <si>
    <t>Stockwell Clamps, Assorted Sizes</t>
  </si>
  <si>
    <t>AZ-2012-5631186</t>
  </si>
  <si>
    <t>Hoover Refrigerator, Silver</t>
  </si>
  <si>
    <t>AZ-2012-4923020</t>
  </si>
  <si>
    <t>Bush Floating Shelf Set, Metal</t>
  </si>
  <si>
    <t>AZ-2012-2417161</t>
  </si>
  <si>
    <t>Green Bar Cards &amp; Envelopes, 8.5 x 11</t>
  </si>
  <si>
    <t>AZ-2012-4158616</t>
  </si>
  <si>
    <t>AZ-2012-2884340</t>
  </si>
  <si>
    <t>Enermax Keyboard, Programmable</t>
  </si>
  <si>
    <t>AZ-2012-4736205</t>
  </si>
  <si>
    <t>Tenex Box, Wire Frame</t>
  </si>
  <si>
    <t>AZ-2012-7790652</t>
  </si>
  <si>
    <t>AZ-2012-799342</t>
  </si>
  <si>
    <t>AZ-2012-2921507</t>
  </si>
  <si>
    <t>Advantus Light Bulb, Black</t>
  </si>
  <si>
    <t>Green Bar Cards &amp; Envelopes, Recycled</t>
  </si>
  <si>
    <t>Enermax Mouse, Erganomic</t>
  </si>
  <si>
    <t>AZ-2012-9538044</t>
  </si>
  <si>
    <t>HP Fax and Copier, Color</t>
  </si>
  <si>
    <t>BN-2012-8539408</t>
  </si>
  <si>
    <t>Hamilton Beach Microwave, Silver</t>
  </si>
  <si>
    <t>AZ-2012-6620882</t>
  </si>
  <si>
    <t>Stockwell Push Pins, Bulk Pack</t>
  </si>
  <si>
    <t>AZ-2012-6569540</t>
  </si>
  <si>
    <t>Sauder Library with Doors, Traditional</t>
  </si>
  <si>
    <t>AZ-2012-9487652</t>
  </si>
  <si>
    <t>AZ-2012-9364026</t>
  </si>
  <si>
    <t>AZ-2012-8617894</t>
  </si>
  <si>
    <t>Elite Box Cutter, Easy Grip</t>
  </si>
  <si>
    <t>AZ-2012-5310150</t>
  </si>
  <si>
    <t>BN-2012-3780400</t>
  </si>
  <si>
    <t>KitchenAid Blender, Silver</t>
  </si>
  <si>
    <t>AZ-2012-3446417</t>
  </si>
  <si>
    <t>AZ-2012-8512121</t>
  </si>
  <si>
    <t>Eldon Door Stop, Black</t>
  </si>
  <si>
    <t>AZ-2012-4689385</t>
  </si>
  <si>
    <t>AZ-2012-50424</t>
  </si>
  <si>
    <t>BN-2012-1800160</t>
  </si>
  <si>
    <t>Fellowes Shelving, Single Width</t>
  </si>
  <si>
    <t>AZ-2012-3965327</t>
  </si>
  <si>
    <t>GlobeWeis Clasp Envelope, Set of 50</t>
  </si>
  <si>
    <t>AZ-2012-358335</t>
  </si>
  <si>
    <t>AZ-2012-9982238</t>
  </si>
  <si>
    <t>Accos Push Pins, Metal</t>
  </si>
  <si>
    <t>Brother Personal Copier, High-Speed</t>
  </si>
  <si>
    <t>AZ-2012-9503430</t>
  </si>
  <si>
    <t>SanDisk Mouse, Bluetooth</t>
  </si>
  <si>
    <t>AZ-2012-2712293</t>
  </si>
  <si>
    <t>BN-2012-716723</t>
  </si>
  <si>
    <t>Sharp Fax Machine, Color</t>
  </si>
  <si>
    <t>AZ-2012-2293554</t>
  </si>
  <si>
    <t>AZ-2012-7998703</t>
  </si>
  <si>
    <t>AZ-2012-1979551</t>
  </si>
  <si>
    <t>AZ-2012-2580887</t>
  </si>
  <si>
    <t>AZ-2012-4640221</t>
  </si>
  <si>
    <t>Hewlett Wireless Fax, High-Speed</t>
  </si>
  <si>
    <t>AZ-2012-5752966</t>
  </si>
  <si>
    <t>AZ-2012-2449827</t>
  </si>
  <si>
    <t>BN-2012-7258485</t>
  </si>
  <si>
    <t>BN-2012-1349610</t>
  </si>
  <si>
    <t>Bevis Conference Table, Fully Assembled</t>
  </si>
  <si>
    <t>AZ-2012-3506713</t>
  </si>
  <si>
    <t>Eaton Message Books, Recycled</t>
  </si>
  <si>
    <t>AZ-2012-9615606</t>
  </si>
  <si>
    <t>Acco Hole Reinforcements, Durable</t>
  </si>
  <si>
    <t>AZ-2012-9385706</t>
  </si>
  <si>
    <t>Samsung Smart Phone, VoIP</t>
  </si>
  <si>
    <t>AZ-2012-5106565</t>
  </si>
  <si>
    <t>AZ-2012-9291301</t>
  </si>
  <si>
    <t>AZ-2012-8028235</t>
  </si>
  <si>
    <t>AZ-2012-3249580</t>
  </si>
  <si>
    <t>Stanley Pens, Fluorescent</t>
  </si>
  <si>
    <t>AZ-2012-6550286</t>
  </si>
  <si>
    <t>Fiskars Scissors, Serrated</t>
  </si>
  <si>
    <t>AZ-2012-2445606</t>
  </si>
  <si>
    <t>AZ-2012-5539179</t>
  </si>
  <si>
    <t>AZ-2012-3229399</t>
  </si>
  <si>
    <t>Advantus Paper Clips, Metal</t>
  </si>
  <si>
    <t>AZ-2012-3380048</t>
  </si>
  <si>
    <t>Harbour Creations Chairmat, Set of Two</t>
  </si>
  <si>
    <t>AZ-2012-8456579</t>
  </si>
  <si>
    <t>Novimex Chairmat, Adjustable</t>
  </si>
  <si>
    <t>AZ-2012-9884785</t>
  </si>
  <si>
    <t>Ames Mailers, Security-Tint</t>
  </si>
  <si>
    <t>AZ-2012-8884633</t>
  </si>
  <si>
    <t>Avery Binding Machine, Recycled</t>
  </si>
  <si>
    <t>AZ-2012-768602</t>
  </si>
  <si>
    <t>AZ-2012-7477983</t>
  </si>
  <si>
    <t>AZ-2012-5575176</t>
  </si>
  <si>
    <t>AZ-2012-4828217</t>
  </si>
  <si>
    <t>AZ-2012-6744680</t>
  </si>
  <si>
    <t>AZ-2012-5610095</t>
  </si>
  <si>
    <t>AZ-2012-2860153</t>
  </si>
  <si>
    <t>Apple Audio Dock, with Caller ID</t>
  </si>
  <si>
    <t>AZ-2012-6992927</t>
  </si>
  <si>
    <t>BN-2012-6756198</t>
  </si>
  <si>
    <t>AZ-2012-385874</t>
  </si>
  <si>
    <t>Boston Pens, Water Color</t>
  </si>
  <si>
    <t>AZ-2012-51069</t>
  </si>
  <si>
    <t>AZ-2012-1968371</t>
  </si>
  <si>
    <t>HP Fax Machine, High-Speed</t>
  </si>
  <si>
    <t>AZ-2012-7344517</t>
  </si>
  <si>
    <t>BN-2012-26008</t>
  </si>
  <si>
    <t>Nokia Speaker Phone, Full Size</t>
  </si>
  <si>
    <t>AZ-2012-7800585</t>
  </si>
  <si>
    <t>AZ-2012-5071313</t>
  </si>
  <si>
    <t>AZ-2012-6341558</t>
  </si>
  <si>
    <t>AZ-2012-7094138</t>
  </si>
  <si>
    <t>BN-2012-8691355</t>
  </si>
  <si>
    <t>BN-2012-6248125</t>
  </si>
  <si>
    <t>BN-2012-4716466</t>
  </si>
  <si>
    <t>BN-2012-3975378</t>
  </si>
  <si>
    <t>Novimex Bag Chairs, Set of Two</t>
  </si>
  <si>
    <t>AZ-2012-7754388</t>
  </si>
  <si>
    <t>Hewlett Fax Machine, Laser</t>
  </si>
  <si>
    <t>AZ-2012-1667717</t>
  </si>
  <si>
    <t>AZ-2012-8270479</t>
  </si>
  <si>
    <t>AZ-2012-5209012</t>
  </si>
  <si>
    <t>Harbour Creations Round Labels, Alphabetical</t>
  </si>
  <si>
    <t>AZ-2012-2145523</t>
  </si>
  <si>
    <t>AZ-2012-4858195</t>
  </si>
  <si>
    <t>Belkin Memory Card, Bluetooth</t>
  </si>
  <si>
    <t>Logitech Router, Erganomic</t>
  </si>
  <si>
    <t>BN-2012-9976090</t>
  </si>
  <si>
    <t>AZ-2012-4642183</t>
  </si>
  <si>
    <t>BN-2012-834682</t>
  </si>
  <si>
    <t>AZ-2012-6682844</t>
  </si>
  <si>
    <t>Xerox Cards &amp; Envelopes, Recycled</t>
  </si>
  <si>
    <t>Memorex Numeric Keypad, USB</t>
  </si>
  <si>
    <t>AZ-2012-5685113</t>
  </si>
  <si>
    <t>AZ-2012-252256</t>
  </si>
  <si>
    <t>Bush Library with Doors, Metal</t>
  </si>
  <si>
    <t>AZ-2012-3045764</t>
  </si>
  <si>
    <t>Jiffy Business Envelopes, Security-Tint</t>
  </si>
  <si>
    <t>AZ-2012-2467107</t>
  </si>
  <si>
    <t>Barricks Conference Table, Adjustable Height</t>
  </si>
  <si>
    <t>AZ-2012-2961412</t>
  </si>
  <si>
    <t>Deflect-O Stacking Tray, Durable</t>
  </si>
  <si>
    <t>Ames Interoffice Envelope, Security-Tint</t>
  </si>
  <si>
    <t>HP Fax Machine, Laser</t>
  </si>
  <si>
    <t>Motorola Signal Booster, VoIP</t>
  </si>
  <si>
    <t>AZ-2012-564106</t>
  </si>
  <si>
    <t>AZ-2012-534231</t>
  </si>
  <si>
    <t>Hon Steel Folding Chair, Set of Two</t>
  </si>
  <si>
    <t>AZ-2012-5605130</t>
  </si>
  <si>
    <t>Hon Color Coded Labels, Alphabetical</t>
  </si>
  <si>
    <t>Rogers Folders, Blue</t>
  </si>
  <si>
    <t>Samsung Smart Phone, Full Size</t>
  </si>
  <si>
    <t>AZ-2012-2772170</t>
  </si>
  <si>
    <t>AZ-2012-9269920</t>
  </si>
  <si>
    <t>Deflect-O Clock, Durable</t>
  </si>
  <si>
    <t>Eldon Door Stop, Duo Pack</t>
  </si>
  <si>
    <t>Kleencut Scissors, Steel</t>
  </si>
  <si>
    <t>AZ-2012-8935419</t>
  </si>
  <si>
    <t>AZ-2012-8267693</t>
  </si>
  <si>
    <t>AZ-2012-19748</t>
  </si>
  <si>
    <t>Dania Classic Bookcase, Metal</t>
  </si>
  <si>
    <t>AZ-2012-1629233</t>
  </si>
  <si>
    <t>AZ-2012-910518</t>
  </si>
  <si>
    <t>BN-2012-9118529</t>
  </si>
  <si>
    <t>Advantus Paper Clips, Bulk Pack</t>
  </si>
  <si>
    <t>AZ-2012-5227678</t>
  </si>
  <si>
    <t>Safco Stackable Bookrack, Traditional</t>
  </si>
  <si>
    <t>AZ-2012-3239511</t>
  </si>
  <si>
    <t>Hoover Toaster, White</t>
  </si>
  <si>
    <t>AZ-2012-1680064</t>
  </si>
  <si>
    <t>AZ-2012-1472059</t>
  </si>
  <si>
    <t>AZ-2012-1672161</t>
  </si>
  <si>
    <t>AZ-2012-9662305</t>
  </si>
  <si>
    <t>Stiletto Box Cutter, Steel</t>
  </si>
  <si>
    <t>Sharp Personal Copier, Laser</t>
  </si>
  <si>
    <t>AZ-2012-9180842</t>
  </si>
  <si>
    <t>Fiskars Shears, Steel</t>
  </si>
  <si>
    <t>AZ-2012-8926364</t>
  </si>
  <si>
    <t>Kraft Interoffice Envelope, Security-Tint</t>
  </si>
  <si>
    <t>AZ-2012-9627965</t>
  </si>
  <si>
    <t>AZ-2012-1714781</t>
  </si>
  <si>
    <t>Ikea Floating Shelf Set, Mobile</t>
  </si>
  <si>
    <t>HP Ink, High-Speed</t>
  </si>
  <si>
    <t>StarTech Printer, Red</t>
  </si>
  <si>
    <t>AZ-2012-1169269</t>
  </si>
  <si>
    <t>BN-2012-7150629</t>
  </si>
  <si>
    <t>AZ-2012-5215986</t>
  </si>
  <si>
    <t>BN-2012-7249062</t>
  </si>
  <si>
    <t>Advantus Door Stop, Duo Pack</t>
  </si>
  <si>
    <t>AZ-2012-9062597</t>
  </si>
  <si>
    <t>AZ-2012-569279</t>
  </si>
  <si>
    <t>AZ-2012-9805086</t>
  </si>
  <si>
    <t>AZ-2012-4114446</t>
  </si>
  <si>
    <t>AZ-2012-3985988</t>
  </si>
  <si>
    <t>AZ-2012-9624390</t>
  </si>
  <si>
    <t>Hon Bag Chairs, Adjustable</t>
  </si>
  <si>
    <t>AZ-2012-3603258</t>
  </si>
  <si>
    <t>AZ-2012-5304566</t>
  </si>
  <si>
    <t>AZ-2012-5992799</t>
  </si>
  <si>
    <t>Hon Chairmat, Red</t>
  </si>
  <si>
    <t>Okidata Inkjet, White</t>
  </si>
  <si>
    <t>AZ-2012-8255780</t>
  </si>
  <si>
    <t>AZ-2012-6372701</t>
  </si>
  <si>
    <t>Brother Copy Machine, Color</t>
  </si>
  <si>
    <t>BN-2012-702658</t>
  </si>
  <si>
    <t>AZ-2012-5235693</t>
  </si>
  <si>
    <t>AZ-2012-7930986</t>
  </si>
  <si>
    <t>AZ-2012-1696586</t>
  </si>
  <si>
    <t>BN-2012-7504566</t>
  </si>
  <si>
    <t>AZ-2012-2224198</t>
  </si>
  <si>
    <t>AZ-2012-8940474</t>
  </si>
  <si>
    <t>Novimex Chairmat, Set of Two</t>
  </si>
  <si>
    <t>AZ-2012-2500695</t>
  </si>
  <si>
    <t>Kraft Business Envelopes, Set of 50</t>
  </si>
  <si>
    <t>AZ-2012-3373330</t>
  </si>
  <si>
    <t>SAFCO Rocking Chair, Adjustable</t>
  </si>
  <si>
    <t>BN-2012-8400051</t>
  </si>
  <si>
    <t>AZ-2012-1999567</t>
  </si>
  <si>
    <t>BN-2012-7073852</t>
  </si>
  <si>
    <t>AZ-2012-4709370</t>
  </si>
  <si>
    <t>Hon Shipping Labels, 5000 Label Set</t>
  </si>
  <si>
    <t>AZ-2012-1418024</t>
  </si>
  <si>
    <t>Bevis Wood Table, Rectangular</t>
  </si>
  <si>
    <t>AZ-2012-219498</t>
  </si>
  <si>
    <t>BN-2012-2362845</t>
  </si>
  <si>
    <t>AZ-2012-364031</t>
  </si>
  <si>
    <t>Acco Binder, Economy</t>
  </si>
  <si>
    <t>AZ-2012-5139893</t>
  </si>
  <si>
    <t>Panasonic Inkjet, Durable</t>
  </si>
  <si>
    <t>AZ-2012-6962092</t>
  </si>
  <si>
    <t>Smead Shelving, Blue</t>
  </si>
  <si>
    <t>AZ-2012-4686001</t>
  </si>
  <si>
    <t>AZ-2012-9208057</t>
  </si>
  <si>
    <t>Cuisinart Refrigerator, Red</t>
  </si>
  <si>
    <t>Tenex Box, Blue</t>
  </si>
  <si>
    <t>AZ-2012-2839783</t>
  </si>
  <si>
    <t>GlobeWeis Peel and Seal, with clear poly window</t>
  </si>
  <si>
    <t>AZ-2012-9551282</t>
  </si>
  <si>
    <t>Stanley Sketch Pad, Fluorescent</t>
  </si>
  <si>
    <t>Memorex Memory Card, Programmable</t>
  </si>
  <si>
    <t>AZ-2012-2413231</t>
  </si>
  <si>
    <t>AZ-2012-7806726</t>
  </si>
  <si>
    <t>AZ-2012-3093353</t>
  </si>
  <si>
    <t>Harbour Creations Steel Folding Chair, Red</t>
  </si>
  <si>
    <t>AZ-2012-3906554</t>
  </si>
  <si>
    <t>Harbour Creations Chairmat, Red</t>
  </si>
  <si>
    <t>AZ-2012-1028247</t>
  </si>
  <si>
    <t>Hamilton Beach Stove, Red</t>
  </si>
  <si>
    <t>OIC Push Pins, Bulk Pack</t>
  </si>
  <si>
    <t>Avery Legal Exhibit Labels, Laser Printer Compatible</t>
  </si>
  <si>
    <t>AZ-2012-3981098</t>
  </si>
  <si>
    <t>AZ-2012-5060433</t>
  </si>
  <si>
    <t>Office Star Rocking Chair, Adjustable</t>
  </si>
  <si>
    <t>Stiletto Letter Opener, Steel</t>
  </si>
  <si>
    <t>BN-2012-3187159</t>
  </si>
  <si>
    <t>AZ-2012-9314178</t>
  </si>
  <si>
    <t>AZ-2012-2363041</t>
  </si>
  <si>
    <t>AZ-2012-8819621</t>
  </si>
  <si>
    <t>Samsung Signal Booster, VoIP</t>
  </si>
  <si>
    <t>AZ-2012-3913480</t>
  </si>
  <si>
    <t>AZ-2012-2425717</t>
  </si>
  <si>
    <t>AZ-2012-6757655</t>
  </si>
  <si>
    <t>BN-2012-3858400</t>
  </si>
  <si>
    <t>Hon Removable Labels, Adjustable</t>
  </si>
  <si>
    <t>AZ-2012-5894854</t>
  </si>
  <si>
    <t>Smead Shipping Labels, 5000 Label Set</t>
  </si>
  <si>
    <t>Acme Letter Opener, Serrated</t>
  </si>
  <si>
    <t>AZ-2012-8565263</t>
  </si>
  <si>
    <t>AZ-2012-5117204</t>
  </si>
  <si>
    <t>BN-2012-5777866</t>
  </si>
  <si>
    <t>BN-2012-9869476</t>
  </si>
  <si>
    <t>BN-2012-1757975</t>
  </si>
  <si>
    <t>BN-2012-2095072</t>
  </si>
  <si>
    <t>GlobeWeis Manila Envelope, Security-Tint</t>
  </si>
  <si>
    <t>Rogers Lockers, Wire Frame</t>
  </si>
  <si>
    <t>AZ-2012-7448408</t>
  </si>
  <si>
    <t>Kraft Clasp Envelope, Set of 50</t>
  </si>
  <si>
    <t>AZ-2012-3133492</t>
  </si>
  <si>
    <t>Harbour Creations Swivel Stool, Red</t>
  </si>
  <si>
    <t>AZ-2012-2918666</t>
  </si>
  <si>
    <t>BN-2012-8357791</t>
  </si>
  <si>
    <t>AZ-2012-3768744</t>
  </si>
  <si>
    <t>Stockwell Staples, Metal</t>
  </si>
  <si>
    <t>AZ-2012-3505985</t>
  </si>
  <si>
    <t>Apple Headset, VoIP</t>
  </si>
  <si>
    <t>AZ-2012-9382192</t>
  </si>
  <si>
    <t>BN-2012-4720977</t>
  </si>
  <si>
    <t>Jiffy Business Envelopes, Set of 50</t>
  </si>
  <si>
    <t>AZ-2012-6233786</t>
  </si>
  <si>
    <t>Panasonic Printer, Wireless</t>
  </si>
  <si>
    <t>AZ-2012-7753558</t>
  </si>
  <si>
    <t>KitchenAid Stove, Silver</t>
  </si>
  <si>
    <t>Kraft Mailers, Set of 50</t>
  </si>
  <si>
    <t>AZ-2012-909274</t>
  </si>
  <si>
    <t>BN-2012-4476459</t>
  </si>
  <si>
    <t>AZ-2012-6544927</t>
  </si>
  <si>
    <t>AZ-2012-5862496</t>
  </si>
  <si>
    <t>AZ-2012-1021775</t>
  </si>
  <si>
    <t>AZ-2012-1759709</t>
  </si>
  <si>
    <t>Elite Ruler, Easy Grip</t>
  </si>
  <si>
    <t>AZ-2012-7356615</t>
  </si>
  <si>
    <t>Accos Rubber Bands, Bulk Pack</t>
  </si>
  <si>
    <t>BN-2012-8602760</t>
  </si>
  <si>
    <t>GlobeWeis Mailers, Recycled</t>
  </si>
  <si>
    <t>Accos Push Pins, 12 Pack</t>
  </si>
  <si>
    <t>Memorex Memory Card, USB</t>
  </si>
  <si>
    <t>BN-2012-4363954</t>
  </si>
  <si>
    <t>AZ-2012-2411878</t>
  </si>
  <si>
    <t>Rogers Shelving, Blue</t>
  </si>
  <si>
    <t>Elite Shears, Serrated</t>
  </si>
  <si>
    <t>AZ-2012-5470762</t>
  </si>
  <si>
    <t>AZ-2012-4260894</t>
  </si>
  <si>
    <t>Jiffy Business Envelopes, Recycled</t>
  </si>
  <si>
    <t>BN-2012-7339265</t>
  </si>
  <si>
    <t>AZ-2012-2100184</t>
  </si>
  <si>
    <t>Tenex Clock, Erganomic</t>
  </si>
  <si>
    <t>AZ-2012-9636405</t>
  </si>
  <si>
    <t>SAFCO Rocking Chair, Black</t>
  </si>
  <si>
    <t>BN-2012-4057462</t>
  </si>
  <si>
    <t>Office Star Steel Folding Chair, Black</t>
  </si>
  <si>
    <t>AZ-2012-5345939</t>
  </si>
  <si>
    <t>Motorola Smart Phone, Cordless</t>
  </si>
  <si>
    <t>AZ-2012-1978129</t>
  </si>
  <si>
    <t>AZ-2012-3680090</t>
  </si>
  <si>
    <t>Advantus Stacking Tray, Durable</t>
  </si>
  <si>
    <t>Cuisinart Coffee Grinder, Red</t>
  </si>
  <si>
    <t>Jiffy Mailers, Security-Tint</t>
  </si>
  <si>
    <t>Smead Shipping Labels, Laser Printer Compatible</t>
  </si>
  <si>
    <t>AZ-2012-4681403</t>
  </si>
  <si>
    <t>Ibico Binder, Durable</t>
  </si>
  <si>
    <t>Samsung Headset, Full Size</t>
  </si>
  <si>
    <t>SanDisk Mouse, Erganomic</t>
  </si>
  <si>
    <t>AZ-2012-250360</t>
  </si>
  <si>
    <t>Accos Push Pins, Bulk Pack</t>
  </si>
  <si>
    <t>Canon Personal Copier, Laser</t>
  </si>
  <si>
    <t>AZ-2012-9018898</t>
  </si>
  <si>
    <t>AZ-2012-3087975</t>
  </si>
  <si>
    <t>Elite Shears, Steel</t>
  </si>
  <si>
    <t>AZ-2012-5108667</t>
  </si>
  <si>
    <t>Tenex Light Bulb, Erganomic</t>
  </si>
  <si>
    <t>BN-2012-8901180</t>
  </si>
  <si>
    <t>AZ-2012-6280455</t>
  </si>
  <si>
    <t>Hon Legal Exhibit Labels, 5000 Label Set</t>
  </si>
  <si>
    <t>AZ-2012-4064323</t>
  </si>
  <si>
    <t>Ikea Stackable Bookrack, Pine</t>
  </si>
  <si>
    <t>AZ-2012-130560</t>
  </si>
  <si>
    <t>AZ-2012-3477100</t>
  </si>
  <si>
    <t>Smead File Cart, Industrial</t>
  </si>
  <si>
    <t>AZ-2012-1437670</t>
  </si>
  <si>
    <t>Wilson Jones Binding Machine, Durable</t>
  </si>
  <si>
    <t>OIC Clamps, Bulk Pack</t>
  </si>
  <si>
    <t>HP Copy Machine, Color</t>
  </si>
  <si>
    <t>AZ-2012-4818460</t>
  </si>
  <si>
    <t>Rubbermaid Light Bulb, Erganomic</t>
  </si>
  <si>
    <t>HP Personal Copier, Laser</t>
  </si>
  <si>
    <t>Samsung Signal Booster, Full Size</t>
  </si>
  <si>
    <t>AZ-2012-958413</t>
  </si>
  <si>
    <t>AZ-2012-8516035</t>
  </si>
  <si>
    <t>AZ-2012-5292659</t>
  </si>
  <si>
    <t>BN-2012-282607</t>
  </si>
  <si>
    <t>Novimex Swivel Stool, Adjustable</t>
  </si>
  <si>
    <t>AZ-2012-3240635</t>
  </si>
  <si>
    <t>BN-2012-4235969</t>
  </si>
  <si>
    <t>BN-2012-3544150</t>
  </si>
  <si>
    <t>Smead Legal Exhibit Labels, 5000 Label Set</t>
  </si>
  <si>
    <t>BN-2012-3874794</t>
  </si>
  <si>
    <t>Stockwell Staples, Bulk Pack</t>
  </si>
  <si>
    <t>AZ-2012-3604436</t>
  </si>
  <si>
    <t>Memorex Flash Drive, Programmable</t>
  </si>
  <si>
    <t>AZ-2012-6013472</t>
  </si>
  <si>
    <t>AZ-2012-7560485</t>
  </si>
  <si>
    <t>AZ-2012-3458834</t>
  </si>
  <si>
    <t>Logitech Numeric Keypad, Programmable</t>
  </si>
  <si>
    <t>Epson Printer, Red</t>
  </si>
  <si>
    <t>AZ-2012-1964182</t>
  </si>
  <si>
    <t>Konica Calculator, White</t>
  </si>
  <si>
    <t>AZ-2012-6534891</t>
  </si>
  <si>
    <t>Enermax Keyboard, Erganomic</t>
  </si>
  <si>
    <t>Logitech Memory Card, USB</t>
  </si>
  <si>
    <t>AZ-2012-6749247</t>
  </si>
  <si>
    <t>BN-2012-7736321</t>
  </si>
  <si>
    <t>AZ-2012-8884308</t>
  </si>
  <si>
    <t>AZ-2012-7693898</t>
  </si>
  <si>
    <t>Safco Classic Bookcase, Pine</t>
  </si>
  <si>
    <t>AZ-2012-3783663</t>
  </si>
  <si>
    <t>Sauder Floating Shelf Set, Metal</t>
  </si>
  <si>
    <t>AZ-2012-2652453</t>
  </si>
  <si>
    <t>AZ-2012-5450030</t>
  </si>
  <si>
    <t>AZ-2012-8266486</t>
  </si>
  <si>
    <t>AZ-2012-8524723</t>
  </si>
  <si>
    <t>AZ-2012-5646456</t>
  </si>
  <si>
    <t>Enermax Message Books, 8.5 x 11</t>
  </si>
  <si>
    <t>Acme Letter Opener, Steel</t>
  </si>
  <si>
    <t>SanDisk Keyboard, USB</t>
  </si>
  <si>
    <t>AZ-2012-7045480</t>
  </si>
  <si>
    <t>AZ-2012-5782432</t>
  </si>
  <si>
    <t>AZ-2012-943322</t>
  </si>
  <si>
    <t>Sanford Markers, Fluorescent</t>
  </si>
  <si>
    <t>AZ-2012-7235775</t>
  </si>
  <si>
    <t>AZ-2012-4249351</t>
  </si>
  <si>
    <t>AZ-2012-8652338</t>
  </si>
  <si>
    <t>AZ-2012-7429996</t>
  </si>
  <si>
    <t>AZ-2012-5539647</t>
  </si>
  <si>
    <t>OIC Staples, Bulk Pack</t>
  </si>
  <si>
    <t>Sharp Fax and Copier, Laser</t>
  </si>
  <si>
    <t>AZ-2012-7971631</t>
  </si>
  <si>
    <t>AZ-2012-3365059</t>
  </si>
  <si>
    <t>Smead Round Labels, Alphabetical</t>
  </si>
  <si>
    <t>AZ-2012-2938834</t>
  </si>
  <si>
    <t>AZ-2012-1789531</t>
  </si>
  <si>
    <t>AZ-2012-4532840</t>
  </si>
  <si>
    <t>Bush Classic Bookcase, Pine</t>
  </si>
  <si>
    <t>AZ-2012-4853423</t>
  </si>
  <si>
    <t>Eaton Message Books, Premium</t>
  </si>
  <si>
    <t>Cameo Mailers, Security-Tint</t>
  </si>
  <si>
    <t>AZ-2012-7087308</t>
  </si>
  <si>
    <t>AZ-2012-5262260</t>
  </si>
  <si>
    <t>AZ-2012-9985308</t>
  </si>
  <si>
    <t>Tenex Folders, Single Width</t>
  </si>
  <si>
    <t>AZ-2012-6369944</t>
  </si>
  <si>
    <t>GlobeWeis Manila Envelope, Recycled</t>
  </si>
  <si>
    <t>AZ-2012-2970891</t>
  </si>
  <si>
    <t>Hamilton Beach Refrigerator, White</t>
  </si>
  <si>
    <t>BN-2012-8662125</t>
  </si>
  <si>
    <t>Stiletto Shears, Steel</t>
  </si>
  <si>
    <t>AZ-2012-6417191</t>
  </si>
  <si>
    <t>Cameo Peel and Seal, with clear poly window</t>
  </si>
  <si>
    <t>BN-2012-5394527</t>
  </si>
  <si>
    <t>BN-2012-8860011</t>
  </si>
  <si>
    <t>Novimex Round Labels, Laser Printer Compatible</t>
  </si>
  <si>
    <t>HP Wireless Fax, High-Speed</t>
  </si>
  <si>
    <t>AZ-2012-7850198</t>
  </si>
  <si>
    <t>Avery File Folder Labels, Adjustable</t>
  </si>
  <si>
    <t>BN-2012-5195866</t>
  </si>
  <si>
    <t>Eldon Photo Frame, Durable</t>
  </si>
  <si>
    <t>Sharp Copy Machine, High-Speed</t>
  </si>
  <si>
    <t>AZ-2012-8465046</t>
  </si>
  <si>
    <t>AZ-2012-7677326</t>
  </si>
  <si>
    <t>AZ-2012-7029470</t>
  </si>
  <si>
    <t>AZ-2012-7523947</t>
  </si>
  <si>
    <t>AZ-2012-6921554</t>
  </si>
  <si>
    <t>Hon Legal Exhibit Labels, Laser Printer Compatible</t>
  </si>
  <si>
    <t>AZ-2012-3490353</t>
  </si>
  <si>
    <t>BN-2012-3059145</t>
  </si>
  <si>
    <t>Sanford Sketch Pad, Blue</t>
  </si>
  <si>
    <t>Acme Scissors, High Speed</t>
  </si>
  <si>
    <t>BN-2012-4184699</t>
  </si>
  <si>
    <t>AZ-2012-1810265</t>
  </si>
  <si>
    <t>AZ-2012-1651078</t>
  </si>
  <si>
    <t>Panasonic Inkjet, White</t>
  </si>
  <si>
    <t>AZ-2012-951643</t>
  </si>
  <si>
    <t>AZ-2012-7311439</t>
  </si>
  <si>
    <t>BN-2012-2820764</t>
  </si>
  <si>
    <t>OIC Rubber Bands, Bulk Pack</t>
  </si>
  <si>
    <t>AZ-2012-7461452</t>
  </si>
  <si>
    <t>AZ-2012-4813985</t>
  </si>
  <si>
    <t>BN-2012-6348676</t>
  </si>
  <si>
    <t>Cisco Office Telephone, Cordless</t>
  </si>
  <si>
    <t>AZ-2012-6992857</t>
  </si>
  <si>
    <t>Xerox Parchment Paper, 8.5 x 11</t>
  </si>
  <si>
    <t>BN-2012-8200042</t>
  </si>
  <si>
    <t>SanDisk Computer Printout Paper, Premium</t>
  </si>
  <si>
    <t>AZ-2012-9211043</t>
  </si>
  <si>
    <t>BN-2012-5288178</t>
  </si>
  <si>
    <t>Sharp Wireless Fax, Color</t>
  </si>
  <si>
    <t>BN-2012-256121</t>
  </si>
  <si>
    <t>Bevis Training Table, Rectangular</t>
  </si>
  <si>
    <t>AZ-2012-7889510</t>
  </si>
  <si>
    <t>Breville Blender, White</t>
  </si>
  <si>
    <t>StarTech Printer, Durable</t>
  </si>
  <si>
    <t>BN-2012-183691</t>
  </si>
  <si>
    <t>AZ-2012-1384940</t>
  </si>
  <si>
    <t>AZ-2012-8434539</t>
  </si>
  <si>
    <t>AZ-2012-874954</t>
  </si>
  <si>
    <t>AZ-2012-2751924</t>
  </si>
  <si>
    <t>Kleencut Box Cutter, Steel</t>
  </si>
  <si>
    <t>AZ-2012-1406543</t>
  </si>
  <si>
    <t>BN-2012-8414953</t>
  </si>
  <si>
    <t>Elite Shears, High Speed</t>
  </si>
  <si>
    <t>Logitech Router, USB</t>
  </si>
  <si>
    <t>AZ-2012-302918</t>
  </si>
  <si>
    <t>AZ-2012-1345177</t>
  </si>
  <si>
    <t>Cardinal Binder Covers, Durable</t>
  </si>
  <si>
    <t>AZ-2012-6591683</t>
  </si>
  <si>
    <t>AZ-2012-7631532</t>
  </si>
  <si>
    <t>Bush Stackable Bookrack, Mobile</t>
  </si>
  <si>
    <t>BN-2012-9605116</t>
  </si>
  <si>
    <t>BN-2012-7104016</t>
  </si>
  <si>
    <t>SanDisk Parchment Paper, Multicolor</t>
  </si>
  <si>
    <t>BN-2012-5433967</t>
  </si>
  <si>
    <t>AZ-2012-957579</t>
  </si>
  <si>
    <t>Sauder 3-Shelf Cabinet, Pine</t>
  </si>
  <si>
    <t>Sauder Corner Shelving, Mobile</t>
  </si>
  <si>
    <t>KitchenAid Refrigerator, White</t>
  </si>
  <si>
    <t>Enermax Router, Erganomic</t>
  </si>
  <si>
    <t>AZ-2012-6376092</t>
  </si>
  <si>
    <t>AZ-2012-1500509</t>
  </si>
  <si>
    <t>AZ-2012-9231454</t>
  </si>
  <si>
    <t>BN-2012-1644074</t>
  </si>
  <si>
    <t>AZ-2012-8368364</t>
  </si>
  <si>
    <t>Fiskars Scissors, Easy Grip</t>
  </si>
  <si>
    <t>AZ-2012-7674901</t>
  </si>
  <si>
    <t>Cisco Office Telephone, Full Size</t>
  </si>
  <si>
    <t>AZ-2012-771628</t>
  </si>
  <si>
    <t>AZ-2012-9501435</t>
  </si>
  <si>
    <t>AZ-2012-451470</t>
  </si>
  <si>
    <t>BN-2012-9505368</t>
  </si>
  <si>
    <t>AZ-2012-1031006</t>
  </si>
  <si>
    <t>AZ-2012-2003221</t>
  </si>
  <si>
    <t>Accos Paper Clips, Bulk Pack</t>
  </si>
  <si>
    <t>BN-2012-7217893</t>
  </si>
  <si>
    <t>Hamilton Beach Coffee Grinder, Silver</t>
  </si>
  <si>
    <t>AZ-2012-9667148</t>
  </si>
  <si>
    <t>SanDisk Numeric Keypad, Bluetooth</t>
  </si>
  <si>
    <t>SanDisk Numeric Keypad, Erganomic</t>
  </si>
  <si>
    <t>AZ-2012-1537388</t>
  </si>
  <si>
    <t>AZ-2012-5907386</t>
  </si>
  <si>
    <t>Ikea Corner Shelving, Pine</t>
  </si>
  <si>
    <t>Cisco Audio Dock, with Caller ID</t>
  </si>
  <si>
    <t>AZ-2012-73919</t>
  </si>
  <si>
    <t>AZ-2012-5001546</t>
  </si>
  <si>
    <t>AZ-2012-1722758</t>
  </si>
  <si>
    <t>Lesro Conference Table, Adjustable Height</t>
  </si>
  <si>
    <t>Ames Clasp Envelope, Set of 50</t>
  </si>
  <si>
    <t>BN-2012-720460</t>
  </si>
  <si>
    <t>AZ-2012-7064171</t>
  </si>
  <si>
    <t>AZ-2012-2626732</t>
  </si>
  <si>
    <t>AZ-2012-2462721</t>
  </si>
  <si>
    <t>Avery File Folder Labels, Alphabetical</t>
  </si>
  <si>
    <t>AZ-2012-3435538</t>
  </si>
  <si>
    <t>AZ-2012-464926</t>
  </si>
  <si>
    <t>BN-2012-3388525</t>
  </si>
  <si>
    <t>Stockwell Paper Clips, Assorted Sizes</t>
  </si>
  <si>
    <t>Memorex Memory Card, Erganomic</t>
  </si>
  <si>
    <t>AZ-2012-2513839</t>
  </si>
  <si>
    <t>Dania Corner Shelving, Metal</t>
  </si>
  <si>
    <t>Cameo Manila Envelope, with clear poly window</t>
  </si>
  <si>
    <t>Okidata Printer, White</t>
  </si>
  <si>
    <t>AZ-2012-2827318</t>
  </si>
  <si>
    <t>AZ-2012-869574</t>
  </si>
  <si>
    <t>Hon Bag Chairs, Red</t>
  </si>
  <si>
    <t>AZ-2012-8403206</t>
  </si>
  <si>
    <t>Jiffy Peel and Seal, Set of 50</t>
  </si>
  <si>
    <t>SanDisk Keyboard, Erganomic</t>
  </si>
  <si>
    <t>AZ-2012-6371267</t>
  </si>
  <si>
    <t>AZ-2012-7989750</t>
  </si>
  <si>
    <t>Elite Trimmer, High Speed</t>
  </si>
  <si>
    <t>BN-2012-9077460</t>
  </si>
  <si>
    <t>AZ-2012-4411844</t>
  </si>
  <si>
    <t>Cisco Headset, Cordless</t>
  </si>
  <si>
    <t>BN-2012-9196475</t>
  </si>
  <si>
    <t>AZ-2012-9237127</t>
  </si>
  <si>
    <t>AZ-2012-1627785</t>
  </si>
  <si>
    <t>Novimex Color Coded Labels, Alphabetical</t>
  </si>
  <si>
    <t>AZ-2012-1100963</t>
  </si>
  <si>
    <t>Advantus Photo Frame, Erganomic</t>
  </si>
  <si>
    <t>AZ-2012-1648520</t>
  </si>
  <si>
    <t>AZ-2012-827677</t>
  </si>
  <si>
    <t>AZ-2012-7586944</t>
  </si>
  <si>
    <t>Kraft Clasp Envelope, Security-Tint</t>
  </si>
  <si>
    <t>AZ-2012-9800130</t>
  </si>
  <si>
    <t>BN-2012-3390552</t>
  </si>
  <si>
    <t>AZ-2012-8169593</t>
  </si>
  <si>
    <t>Sauder 3-Shelf Cabinet, Traditional</t>
  </si>
  <si>
    <t>AZ-2012-1234027</t>
  </si>
  <si>
    <t>AZ-2012-1850952</t>
  </si>
  <si>
    <t>BN-2012-4253204</t>
  </si>
  <si>
    <t>AZ-2012-6068196</t>
  </si>
  <si>
    <t>AZ-2012-8726889</t>
  </si>
  <si>
    <t>AZ-2012-6617050</t>
  </si>
  <si>
    <t>BN-2012-141614</t>
  </si>
  <si>
    <t>Rubbermaid Stacking Tray, Durable</t>
  </si>
  <si>
    <t>AZ-2012-4141307</t>
  </si>
  <si>
    <t>Logitech Numeric Keypad, Bluetooth</t>
  </si>
  <si>
    <t>AZ-2012-9669717</t>
  </si>
  <si>
    <t>AZ-2012-6416816</t>
  </si>
  <si>
    <t>AZ-2012-2184754</t>
  </si>
  <si>
    <t>AZ-2012-7237498</t>
  </si>
  <si>
    <t>AZ-2012-5904307</t>
  </si>
  <si>
    <t>AZ-2012-2222436</t>
  </si>
  <si>
    <t>BN-2012-8675695</t>
  </si>
  <si>
    <t>BN-2012-7755774</t>
  </si>
  <si>
    <t>Bevis Conference Table, with Bottom Storage</t>
  </si>
  <si>
    <t>Breville Stove, Red</t>
  </si>
  <si>
    <t>AZ-2012-2814232</t>
  </si>
  <si>
    <t>AZ-2012-4300696</t>
  </si>
  <si>
    <t>BN-2012-1029771</t>
  </si>
  <si>
    <t>Dania Library with Doors, Metal</t>
  </si>
  <si>
    <t>AZ-2012-9071666</t>
  </si>
  <si>
    <t>AZ-2012-4005436</t>
  </si>
  <si>
    <t>Nokia Signal Booster, with Caller ID</t>
  </si>
  <si>
    <t>AZ-2012-9453588</t>
  </si>
  <si>
    <t>AZ-2012-3104391</t>
  </si>
  <si>
    <t>SanDisk Cards &amp; Envelopes, Premium</t>
  </si>
  <si>
    <t>AZ-2012-7489217</t>
  </si>
  <si>
    <t>AZ-2012-873456</t>
  </si>
  <si>
    <t>BN-2012-1365055</t>
  </si>
  <si>
    <t>AZ-2012-171194</t>
  </si>
  <si>
    <t>AZ-2012-7671653</t>
  </si>
  <si>
    <t>Novimex Bag Chairs, Black</t>
  </si>
  <si>
    <t>AZ-2012-9553455</t>
  </si>
  <si>
    <t>AZ-2012-8910034</t>
  </si>
  <si>
    <t>AZ-2012-4302372</t>
  </si>
  <si>
    <t>AZ-2012-2976788</t>
  </si>
  <si>
    <t>AZ-2012-7556603</t>
  </si>
  <si>
    <t>AZ-2012-3052351</t>
  </si>
  <si>
    <t>AZ-2012-4423146</t>
  </si>
  <si>
    <t>AZ-2012-6815344</t>
  </si>
  <si>
    <t>AZ-2012-4096327</t>
  </si>
  <si>
    <t>GlobeWeis Peel and Seal, Set of 50</t>
  </si>
  <si>
    <t>BN-2012-1840442</t>
  </si>
  <si>
    <t>Ibico Binder, Clear</t>
  </si>
  <si>
    <t>AZ-2012-9049476</t>
  </si>
  <si>
    <t>BN-2012-2024593</t>
  </si>
  <si>
    <t>Hamilton Beach Refrigerator, Red</t>
  </si>
  <si>
    <t>AZ-2012-6540731</t>
  </si>
  <si>
    <t>StarTech Receipt Printer, Durable</t>
  </si>
  <si>
    <t>AZ-2012-1125061</t>
  </si>
  <si>
    <t>Lesro Computer Table, Fully Assembled</t>
  </si>
  <si>
    <t>AZ-2012-398573</t>
  </si>
  <si>
    <t>AZ-2012-1264842</t>
  </si>
  <si>
    <t>AZ-2012-561051</t>
  </si>
  <si>
    <t>AZ-2012-925819</t>
  </si>
  <si>
    <t>Accos Rubber Bands, 12 Pack</t>
  </si>
  <si>
    <t>AZ-2012-9427035</t>
  </si>
  <si>
    <t>AZ-2012-6079370</t>
  </si>
  <si>
    <t>Smead Color Coded Labels, 5000 Label Set</t>
  </si>
  <si>
    <t>AZ-2012-9490476</t>
  </si>
  <si>
    <t>Dania Library with Doors, Mobile</t>
  </si>
  <si>
    <t>AZ-2012-9799805</t>
  </si>
  <si>
    <t>Cuisinart Stove, White</t>
  </si>
  <si>
    <t>AZ-2012-1814143</t>
  </si>
  <si>
    <t>Stiletto Ruler, Steel</t>
  </si>
  <si>
    <t>AZ-2012-3813896</t>
  </si>
  <si>
    <t>SanDisk Message Books, Premium</t>
  </si>
  <si>
    <t>AZ-2012-3182076</t>
  </si>
  <si>
    <t>Tenex Door Stop, Durable</t>
  </si>
  <si>
    <t>AZ-2012-9160965</t>
  </si>
  <si>
    <t>Belkin Flash Drive, USB</t>
  </si>
  <si>
    <t>BN-2012-7987412</t>
  </si>
  <si>
    <t>AZ-2012-7761604</t>
  </si>
  <si>
    <t>AZ-2012-1210526</t>
  </si>
  <si>
    <t>OIC Push Pins, Metal</t>
  </si>
  <si>
    <t>Logitech Memory Card, Programmable</t>
  </si>
  <si>
    <t>AZ-2012-5610713</t>
  </si>
  <si>
    <t>AZ-2012-4808160</t>
  </si>
  <si>
    <t>AZ-2012-4161801</t>
  </si>
  <si>
    <t>Ibico Binding Machine, Durable</t>
  </si>
  <si>
    <t>AZ-2012-2227616</t>
  </si>
  <si>
    <t>AZ-2012-37215</t>
  </si>
  <si>
    <t>AZ-2012-9304844</t>
  </si>
  <si>
    <t>Enermax Computer Printout Paper, 8.5 x 11</t>
  </si>
  <si>
    <t>BN-2012-7240284</t>
  </si>
  <si>
    <t>Panasonic Calculator, Wireless</t>
  </si>
  <si>
    <t>BN-2012-873448</t>
  </si>
  <si>
    <t>Safco Corner Shelving, Metal</t>
  </si>
  <si>
    <t>Hewlett Ink, Laser</t>
  </si>
  <si>
    <t>AZ-2012-1949462</t>
  </si>
  <si>
    <t>AZ-2012-7250654</t>
  </si>
  <si>
    <t>AZ-2012-3772420</t>
  </si>
  <si>
    <t>BN-2012-723325</t>
  </si>
  <si>
    <t>AZ-2012-1214247</t>
  </si>
  <si>
    <t>Ames Business Envelopes, Security-Tint</t>
  </si>
  <si>
    <t>Avery Removable Labels, 5000 Label Set</t>
  </si>
  <si>
    <t>AZ-2012-1176951</t>
  </si>
  <si>
    <t>AZ-2012-490653</t>
  </si>
  <si>
    <t>AZ-2012-3973633</t>
  </si>
  <si>
    <t>AZ-2012-7938746</t>
  </si>
  <si>
    <t>BN-2012-9322615</t>
  </si>
  <si>
    <t>Elite Letter Opener, Steel</t>
  </si>
  <si>
    <t>Canon Fax and Copier, Digital</t>
  </si>
  <si>
    <t>BN-2012-8336784</t>
  </si>
  <si>
    <t>BN-2012-1710489</t>
  </si>
  <si>
    <t>AZ-2012-3294671</t>
  </si>
  <si>
    <t>AZ-2012-2050353</t>
  </si>
  <si>
    <t>AZ-2012-982062</t>
  </si>
  <si>
    <t>SanDisk Memo Slips, Premium</t>
  </si>
  <si>
    <t>Hon Shipping Labels, Alphabetical</t>
  </si>
  <si>
    <t>Logitech Mouse, USB</t>
  </si>
  <si>
    <t>BN-2012-2769143</t>
  </si>
  <si>
    <t>AZ-2012-9340970</t>
  </si>
  <si>
    <t>Acco Binding Machine, Clear</t>
  </si>
  <si>
    <t>BN-2012-2590237</t>
  </si>
  <si>
    <t>AZ-2012-3486509</t>
  </si>
  <si>
    <t>AZ-2012-3601642</t>
  </si>
  <si>
    <t>BN-2012-847015</t>
  </si>
  <si>
    <t>Kraft Mailers, Security-Tint</t>
  </si>
  <si>
    <t>BN-2012-2480947</t>
  </si>
  <si>
    <t>Epson Card Printer, Wireless</t>
  </si>
  <si>
    <t>AZ-2012-1643154</t>
  </si>
  <si>
    <t>AZ-2012-424456</t>
  </si>
  <si>
    <t>SAFCO Chairmat, Set of Two</t>
  </si>
  <si>
    <t>AZ-2012-7357839</t>
  </si>
  <si>
    <t>BN-2012-2793223</t>
  </si>
  <si>
    <t>BN-2012-9454335</t>
  </si>
  <si>
    <t>Okidata Receipt Printer, Durable</t>
  </si>
  <si>
    <t>AZ-2012-7297045</t>
  </si>
  <si>
    <t>AZ-2012-1063312</t>
  </si>
  <si>
    <t>AZ-2012-2357034</t>
  </si>
  <si>
    <t>Chromcraft Round Table, Adjustable Height</t>
  </si>
  <si>
    <t>AZ-2012-629185</t>
  </si>
  <si>
    <t>BN-2012-3932885</t>
  </si>
  <si>
    <t>Sauder Floating Shelf Set, Mobile</t>
  </si>
  <si>
    <t>BN-2012-8901808</t>
  </si>
  <si>
    <t>AZ-2012-6007479</t>
  </si>
  <si>
    <t>AZ-2012-5171390</t>
  </si>
  <si>
    <t>BN-2012-6728317</t>
  </si>
  <si>
    <t>AZ-2012-2450675</t>
  </si>
  <si>
    <t>AZ-2012-3337220</t>
  </si>
  <si>
    <t>AZ-2012-2434811</t>
  </si>
  <si>
    <t>BN-2012-3254922</t>
  </si>
  <si>
    <t>BN-2012-2247108</t>
  </si>
  <si>
    <t>AZ-2012-7755633</t>
  </si>
  <si>
    <t>AZ-2012-3935458</t>
  </si>
  <si>
    <t>AZ-2012-3515644</t>
  </si>
  <si>
    <t>BN-2012-4439076</t>
  </si>
  <si>
    <t>AZ-2012-9763714</t>
  </si>
  <si>
    <t>AZ-2012-2040826</t>
  </si>
  <si>
    <t>BN-2012-6872089</t>
  </si>
  <si>
    <t>AZ-2012-1383136</t>
  </si>
  <si>
    <t>Tenex Door Stop, Black</t>
  </si>
  <si>
    <t>AZ-2012-661541</t>
  </si>
  <si>
    <t>AZ-2012-1116063</t>
  </si>
  <si>
    <t>AZ-2012-6923537</t>
  </si>
  <si>
    <t>Stiletto Scissors, Serrated</t>
  </si>
  <si>
    <t>AZ-2012-3505333</t>
  </si>
  <si>
    <t>BN-2012-8465535</t>
  </si>
  <si>
    <t>AZ-2012-6510788</t>
  </si>
  <si>
    <t>AZ-2012-3689624</t>
  </si>
  <si>
    <t>Cuisinart Coffee Grinder, Silver</t>
  </si>
  <si>
    <t>Smead Legal Exhibit Labels, Laser Printer Compatible</t>
  </si>
  <si>
    <t>BN-2012-8886681</t>
  </si>
  <si>
    <t>Hon Round Table, with Bottom Storage</t>
  </si>
  <si>
    <t>Harbour Creations Shipping Labels, Alphabetical</t>
  </si>
  <si>
    <t>AZ-2012-8938202</t>
  </si>
  <si>
    <t>AZ-2012-3520474</t>
  </si>
  <si>
    <t>AZ-2012-9396037</t>
  </si>
  <si>
    <t>Avery Color Coded Labels, Alphabetical</t>
  </si>
  <si>
    <t>BN-2012-7860696</t>
  </si>
  <si>
    <t>Smead Removable Labels, Adjustable</t>
  </si>
  <si>
    <t>AZ-2012-1577687</t>
  </si>
  <si>
    <t>AZ-2012-2424025</t>
  </si>
  <si>
    <t>AZ-2012-7520168</t>
  </si>
  <si>
    <t>AZ-2012-4874543</t>
  </si>
  <si>
    <t>Panasonic Phone, Red</t>
  </si>
  <si>
    <t>AZ-2012-9394311</t>
  </si>
  <si>
    <t>Hoover Toaster, Black</t>
  </si>
  <si>
    <t>AZ-2012-9601062</t>
  </si>
  <si>
    <t>AZ-2012-7919295</t>
  </si>
  <si>
    <t>StarTech Card Printer, Durable</t>
  </si>
  <si>
    <t>AZ-2012-2345149</t>
  </si>
  <si>
    <t>AZ-2012-6343477</t>
  </si>
  <si>
    <t>Kraft Manila Envelope, Security-Tint</t>
  </si>
  <si>
    <t>AZ-2012-9818400</t>
  </si>
  <si>
    <t>Wilson Jones Index Tab, Durable</t>
  </si>
  <si>
    <t>AZ-2012-4863175</t>
  </si>
  <si>
    <t>AZ-2012-5240819</t>
  </si>
  <si>
    <t>AZ-2012-3919315</t>
  </si>
  <si>
    <t>AZ-2012-7281587</t>
  </si>
  <si>
    <t>AZ-2012-1751005</t>
  </si>
  <si>
    <t>BN-2012-3616374</t>
  </si>
  <si>
    <t>AZ-2012-2201530</t>
  </si>
  <si>
    <t>Jiffy Peel and Seal, Security-Tint</t>
  </si>
  <si>
    <t>AZ-2012-7606477</t>
  </si>
  <si>
    <t>AZ-2012-3736709</t>
  </si>
  <si>
    <t>BN-2012-2836237</t>
  </si>
  <si>
    <t>AZ-2012-2342130</t>
  </si>
  <si>
    <t>AZ-2012-1774034</t>
  </si>
  <si>
    <t>AZ-2012-9615628</t>
  </si>
  <si>
    <t>AZ-2012-2742520</t>
  </si>
  <si>
    <t>BN-2012-5098114</t>
  </si>
  <si>
    <t>BN-2012-9201500</t>
  </si>
  <si>
    <t>AZ-2012-3621371</t>
  </si>
  <si>
    <t>AZ-2012-9266108</t>
  </si>
  <si>
    <t>AZ-2012-7003401</t>
  </si>
  <si>
    <t>Cameo Business Envelopes, Set of 50</t>
  </si>
  <si>
    <t>BN-2012-7331747</t>
  </si>
  <si>
    <t>AZ-2012-5149615</t>
  </si>
  <si>
    <t>HP Copy Machine, High-Speed</t>
  </si>
  <si>
    <t>BN-2012-6776208</t>
  </si>
  <si>
    <t>AZ-2012-2928633</t>
  </si>
  <si>
    <t>AZ-2012-8977452</t>
  </si>
  <si>
    <t>Hon Steel Folding Chair, Adjustable</t>
  </si>
  <si>
    <t>BN-2012-1899005</t>
  </si>
  <si>
    <t>Novimex Chairmat, Black</t>
  </si>
  <si>
    <t>AZ-2012-231557</t>
  </si>
  <si>
    <t>AZ-2012-7541592</t>
  </si>
  <si>
    <t>Bush Library with Doors, Traditional</t>
  </si>
  <si>
    <t>AZ-2012-3319820</t>
  </si>
  <si>
    <t>Epson Calculator, Red</t>
  </si>
  <si>
    <t>AZ-2012-6771393</t>
  </si>
  <si>
    <t>BN-2012-5924250</t>
  </si>
  <si>
    <t>Okidata Card Printer, Durable</t>
  </si>
  <si>
    <t>BN-2012-2859284</t>
  </si>
  <si>
    <t>AZ-2012-1883755</t>
  </si>
  <si>
    <t>AZ-2012-7160748</t>
  </si>
  <si>
    <t>Cuisinart Microwave, Silver</t>
  </si>
  <si>
    <t>AZ-2012-2540881</t>
  </si>
  <si>
    <t>AZ-2012-3409948</t>
  </si>
  <si>
    <t>AZ-2012-331125</t>
  </si>
  <si>
    <t>AZ-2012-4857966</t>
  </si>
  <si>
    <t>AZ-2012-2823287</t>
  </si>
  <si>
    <t>BN-2012-4615996</t>
  </si>
  <si>
    <t>BN-2012-205322</t>
  </si>
  <si>
    <t>AZ-2012-3853973</t>
  </si>
  <si>
    <t>AZ-2012-1561905</t>
  </si>
  <si>
    <t>BN-2012-8746032</t>
  </si>
  <si>
    <t>BN-2012-6784776</t>
  </si>
  <si>
    <t>AZ-2012-9614824</t>
  </si>
  <si>
    <t>AZ-2012-2667819</t>
  </si>
  <si>
    <t>AZ-2012-1952755</t>
  </si>
  <si>
    <t>AZ-2012-6376256</t>
  </si>
  <si>
    <t>Memorex Keyboard, USB</t>
  </si>
  <si>
    <t>Canon Personal Copier, Color</t>
  </si>
  <si>
    <t>AZ-2012-1381532</t>
  </si>
  <si>
    <t>AZ-2012-3293299</t>
  </si>
  <si>
    <t>HP Ink, Laser</t>
  </si>
  <si>
    <t>AZ-2012-2744098</t>
  </si>
  <si>
    <t>AZ-2012-8875162</t>
  </si>
  <si>
    <t>AZ-2012-4238116</t>
  </si>
  <si>
    <t>AZ-2012-6580812</t>
  </si>
  <si>
    <t>AZ-2012-2408041</t>
  </si>
  <si>
    <t>AZ-2012-3581207</t>
  </si>
  <si>
    <t>BN-2012-9766110</t>
  </si>
  <si>
    <t>Bush Library with Doors, Mobile</t>
  </si>
  <si>
    <t>AZ-2012-7403782</t>
  </si>
  <si>
    <t>AZ-2012-9037690</t>
  </si>
  <si>
    <t>Konica Receipt Printer, White</t>
  </si>
  <si>
    <t>StarTech Receipt Printer, Wireless</t>
  </si>
  <si>
    <t>AZ-2012-5626763</t>
  </si>
  <si>
    <t>AZ-2012-6409303</t>
  </si>
  <si>
    <t>AZ-2012-3630447</t>
  </si>
  <si>
    <t>Advantus Thumb Tacks, 12 Pack</t>
  </si>
  <si>
    <t>AZ-2012-8078342</t>
  </si>
  <si>
    <t>AZ-2012-6827318</t>
  </si>
  <si>
    <t>AZ-2012-8939164</t>
  </si>
  <si>
    <t>AZ-2012-2185703</t>
  </si>
  <si>
    <t>AZ-2012-1071791</t>
  </si>
  <si>
    <t>Smead Folders, Single Width</t>
  </si>
  <si>
    <t>AZ-2012-9492180</t>
  </si>
  <si>
    <t>Cuisinart Blender, Red</t>
  </si>
  <si>
    <t>AZ-2012-4522035</t>
  </si>
  <si>
    <t>AZ-2012-9836738</t>
  </si>
  <si>
    <t>AZ-2012-664111</t>
  </si>
  <si>
    <t>BN-2012-5381064</t>
  </si>
  <si>
    <t>AZ-2012-7407421</t>
  </si>
  <si>
    <t>AZ-2012-7062936</t>
  </si>
  <si>
    <t>HP Personal Copier, High-Speed</t>
  </si>
  <si>
    <t>AZ-2012-7198140</t>
  </si>
  <si>
    <t>Rubbermaid Light Bulb, Durable</t>
  </si>
  <si>
    <t>AZ-2012-6596978</t>
  </si>
  <si>
    <t>AZ-2012-1988121</t>
  </si>
  <si>
    <t>Harbour Creations Shipping Labels, Adjustable</t>
  </si>
  <si>
    <t>AZ-2012-3487079</t>
  </si>
  <si>
    <t>AZ-2012-7273357</t>
  </si>
  <si>
    <t>AZ-2012-5515601</t>
  </si>
  <si>
    <t>Konica Inkjet, Wireless</t>
  </si>
  <si>
    <t>BN-2012-7235703</t>
  </si>
  <si>
    <t>AZ-2012-8439638</t>
  </si>
  <si>
    <t>BN-2012-7644341</t>
  </si>
  <si>
    <t>Office Star Swivel Stool, Black</t>
  </si>
  <si>
    <t>AZ-2012-8903845</t>
  </si>
  <si>
    <t>AZ-2012-9672099</t>
  </si>
  <si>
    <t>AZ-2012-1821964</t>
  </si>
  <si>
    <t>AZ-2012-8186221</t>
  </si>
  <si>
    <t>Canon Fax Machine, Digital</t>
  </si>
  <si>
    <t>AZ-2012-517660</t>
  </si>
  <si>
    <t>AZ-2012-7505470</t>
  </si>
  <si>
    <t>BN-2012-2613317</t>
  </si>
  <si>
    <t>BN-2012-1453436</t>
  </si>
  <si>
    <t>Advantus Push Pins, Bulk Pack</t>
  </si>
  <si>
    <t>AZ-2012-2193596</t>
  </si>
  <si>
    <t>Acme Shears, Serrated</t>
  </si>
  <si>
    <t>BN-2012-8846248</t>
  </si>
  <si>
    <t>AZ-2012-2590055</t>
  </si>
  <si>
    <t>SAFCO Bag Chairs, Adjustable</t>
  </si>
  <si>
    <t>Enermax Note Cards, Multicolor</t>
  </si>
  <si>
    <t>AZ-2012-1801212</t>
  </si>
  <si>
    <t>HP Ink, Digital</t>
  </si>
  <si>
    <t>AZ-2012-8282656</t>
  </si>
  <si>
    <t>BN-2012-4774400</t>
  </si>
  <si>
    <t>SAFCO Chairmat, Black</t>
  </si>
  <si>
    <t>AZ-2012-2676448</t>
  </si>
  <si>
    <t>AZ-2012-415740</t>
  </si>
  <si>
    <t>AZ-2012-7579239</t>
  </si>
  <si>
    <t>Hon Swivel Stool, Adjustable</t>
  </si>
  <si>
    <t>AZ-2012-5159296</t>
  </si>
  <si>
    <t>AZ-2012-514342</t>
  </si>
  <si>
    <t>AZ-2012-4011569</t>
  </si>
  <si>
    <t>Jiffy Manila Envelope, Recycled</t>
  </si>
  <si>
    <t>AZ-2012-7207292</t>
  </si>
  <si>
    <t>BN-2012-5546436</t>
  </si>
  <si>
    <t>Hon Wood Table, Rectangular</t>
  </si>
  <si>
    <t>AZ-2012-8459851</t>
  </si>
  <si>
    <t>AZ-2012-9886998</t>
  </si>
  <si>
    <t>AZ-2012-3181523</t>
  </si>
  <si>
    <t>AZ-2012-9482146</t>
  </si>
  <si>
    <t>Hamilton Beach Blender, Silver</t>
  </si>
  <si>
    <t>GlobeWeis Mailers, Security-Tint</t>
  </si>
  <si>
    <t>AZ-2012-6998703</t>
  </si>
  <si>
    <t>AZ-2012-7027662</t>
  </si>
  <si>
    <t>AZ-2012-8144166</t>
  </si>
  <si>
    <t>KitchenAid Microwave, Black</t>
  </si>
  <si>
    <t>BN-2012-7559738</t>
  </si>
  <si>
    <t>Avery 3-Hole Punch, Economy</t>
  </si>
  <si>
    <t>AZ-2012-8057187</t>
  </si>
  <si>
    <t>AZ-2012-649992</t>
  </si>
  <si>
    <t>AZ-2012-8723152</t>
  </si>
  <si>
    <t>AZ-2012-1946640</t>
  </si>
  <si>
    <t>AZ-2012-8733795</t>
  </si>
  <si>
    <t>AZ-2012-5322178</t>
  </si>
  <si>
    <t>Novimex Bag Chairs, Red</t>
  </si>
  <si>
    <t>AZ-2012-5152907</t>
  </si>
  <si>
    <t>AZ-2012-6202346</t>
  </si>
  <si>
    <t>Fellowes Lockers, Blue</t>
  </si>
  <si>
    <t>AZ-2012-506999</t>
  </si>
  <si>
    <t>AZ-2012-3655413</t>
  </si>
  <si>
    <t>BN-2012-3586666</t>
  </si>
  <si>
    <t>Harbour Creations Bag Chairs, Red</t>
  </si>
  <si>
    <t>BN-2012-2217605</t>
  </si>
  <si>
    <t>AZ-2012-2904256</t>
  </si>
  <si>
    <t>AZ-2012-7965791</t>
  </si>
  <si>
    <t>AZ-2012-8881381</t>
  </si>
  <si>
    <t>AZ-2012-1291108</t>
  </si>
  <si>
    <t>AZ-2012-9295804</t>
  </si>
  <si>
    <t>Sauder Floating Shelf Set, Traditional</t>
  </si>
  <si>
    <t>AZ-2012-9695675</t>
  </si>
  <si>
    <t>AZ-2012-9714156</t>
  </si>
  <si>
    <t>Sharp Wireless Fax, High-Speed</t>
  </si>
  <si>
    <t>AZ-2012-4697913</t>
  </si>
  <si>
    <t>Harbour Creations Rocking Chair, Black</t>
  </si>
  <si>
    <t>BN-2012-4750589</t>
  </si>
  <si>
    <t>BN-2012-9634659</t>
  </si>
  <si>
    <t>AZ-2012-3030732</t>
  </si>
  <si>
    <t>Lesro Conference Table, Fully Assembled</t>
  </si>
  <si>
    <t>AZ-2012-4956361</t>
  </si>
  <si>
    <t>BN-2012-704979</t>
  </si>
  <si>
    <t>AZ-2012-4476196</t>
  </si>
  <si>
    <t>Acme Box Cutter, Easy Grip</t>
  </si>
  <si>
    <t>AZ-2012-5156362</t>
  </si>
  <si>
    <t>AZ-2012-6999743</t>
  </si>
  <si>
    <t>AZ-2012-3542766</t>
  </si>
  <si>
    <t>AZ-2012-7826835</t>
  </si>
  <si>
    <t>AZ-2012-4475228</t>
  </si>
  <si>
    <t>Rubbermaid Clock, Black</t>
  </si>
  <si>
    <t>AZ-2012-8203288</t>
  </si>
  <si>
    <t>AZ-2012-4110673</t>
  </si>
  <si>
    <t>Tenex Door Stop, Duo Pack</t>
  </si>
  <si>
    <t>AZ-2012-5677067</t>
  </si>
  <si>
    <t>AZ-2012-6849186</t>
  </si>
  <si>
    <t>AZ-2012-2492016</t>
  </si>
  <si>
    <t>AZ-2012-9667872</t>
  </si>
  <si>
    <t>AZ-2012-9568691</t>
  </si>
  <si>
    <t>AZ-2012-8594420</t>
  </si>
  <si>
    <t>AZ-2012-4295512</t>
  </si>
  <si>
    <t>BN-2012-5235774</t>
  </si>
  <si>
    <t>AZ-2012-9695680</t>
  </si>
  <si>
    <t>AZ-2012-5345819</t>
  </si>
  <si>
    <t>AZ-2012-1605480</t>
  </si>
  <si>
    <t>AZ-2012-9819217</t>
  </si>
  <si>
    <t>Accos Rubber Bands, Metal</t>
  </si>
  <si>
    <t>AZ-2012-9222896</t>
  </si>
  <si>
    <t>AZ-2012-6696550</t>
  </si>
  <si>
    <t>AZ-2012-1411846</t>
  </si>
  <si>
    <t>AZ-2012-4561991</t>
  </si>
  <si>
    <t>BN-2012-4936189</t>
  </si>
  <si>
    <t>BN-2012-4383026</t>
  </si>
  <si>
    <t>BN-2012-4385280</t>
  </si>
  <si>
    <t>AZ-2012-9218935</t>
  </si>
  <si>
    <t>Deflect-O Light Bulb, Durable</t>
  </si>
  <si>
    <t>AZ-2012-5408714</t>
  </si>
  <si>
    <t>AZ-2012-2187904</t>
  </si>
  <si>
    <t>AZ-2012-5728837</t>
  </si>
  <si>
    <t>AZ-2012-5466506</t>
  </si>
  <si>
    <t>AZ-2012-6193162</t>
  </si>
  <si>
    <t>AZ-2012-1817772</t>
  </si>
  <si>
    <t>Deflect-O Frame, Black</t>
  </si>
  <si>
    <t>AZ-2012-6918237</t>
  </si>
  <si>
    <t>AZ-2012-3246904</t>
  </si>
  <si>
    <t>AZ-2012-3082867</t>
  </si>
  <si>
    <t>KitchenAid Toaster, Silver</t>
  </si>
  <si>
    <t>Boston Sketch Pad, Fluorescent</t>
  </si>
  <si>
    <t>AZ-2012-7085203</t>
  </si>
  <si>
    <t>AZ-2012-3970156</t>
  </si>
  <si>
    <t>BN-2012-8141074</t>
  </si>
  <si>
    <t>BN-2012-8498920</t>
  </si>
  <si>
    <t>AZ-2012-9860400</t>
  </si>
  <si>
    <t>Novimex Rocking Chair, Red</t>
  </si>
  <si>
    <t>AZ-2012-568534</t>
  </si>
  <si>
    <t>BN-2012-6027160</t>
  </si>
  <si>
    <t>Panasonic Receipt Printer, White</t>
  </si>
  <si>
    <t>AZ-2012-1622139</t>
  </si>
  <si>
    <t>AZ-2012-5380367</t>
  </si>
  <si>
    <t>AZ-2012-6814882</t>
  </si>
  <si>
    <t>Hon Rocking Chair, Set of Two</t>
  </si>
  <si>
    <t>AZ-2012-334946</t>
  </si>
  <si>
    <t>Smead File Folder Labels, Laser Printer Compatible</t>
  </si>
  <si>
    <t>BN-2012-1971141</t>
  </si>
  <si>
    <t>AZ-2012-5770966</t>
  </si>
  <si>
    <t>AZ-2012-998550</t>
  </si>
  <si>
    <t>Dania Corner Shelving, Mobile</t>
  </si>
  <si>
    <t>AZ-2012-6411999</t>
  </si>
  <si>
    <t>AZ-2012-2807686</t>
  </si>
  <si>
    <t>Sauder Classic Bookcase, Mobile</t>
  </si>
  <si>
    <t>AZ-2012-6297647</t>
  </si>
  <si>
    <t>AZ-2012-2950008</t>
  </si>
  <si>
    <t>AZ-2012-8353362</t>
  </si>
  <si>
    <t>AZ-2012-4504749</t>
  </si>
  <si>
    <t>Sharp Fax Machine, Laser</t>
  </si>
  <si>
    <t>AZ-2012-6368179</t>
  </si>
  <si>
    <t>Hon Steel Folding Chair, Black</t>
  </si>
  <si>
    <t>AZ-2012-5494640</t>
  </si>
  <si>
    <t>AZ-2012-2335503</t>
  </si>
  <si>
    <t>Chromcraft Coffee Table, Rectangular</t>
  </si>
  <si>
    <t>AZ-2012-6517579</t>
  </si>
  <si>
    <t>Bush Corner Shelving, Mobile</t>
  </si>
  <si>
    <t>GlobeWeis Manila Envelope, with clear poly window</t>
  </si>
  <si>
    <t>BN-2012-9713338</t>
  </si>
  <si>
    <t>Panasonic Calculator, White</t>
  </si>
  <si>
    <t>AZ-2012-5763225</t>
  </si>
  <si>
    <t>AZ-2012-5705972</t>
  </si>
  <si>
    <t>AZ-2012-855132</t>
  </si>
  <si>
    <t>AZ-2012-1295190</t>
  </si>
  <si>
    <t>AZ-2012-4743225</t>
  </si>
  <si>
    <t>Ikea Stackable Bookrack, Metal</t>
  </si>
  <si>
    <t>AZ-2012-5821789</t>
  </si>
  <si>
    <t>AZ-2012-1880028</t>
  </si>
  <si>
    <t>Cuisinart Stove, Red</t>
  </si>
  <si>
    <t>SanDisk Memory Card, Erganomic</t>
  </si>
  <si>
    <t>AZ-2012-5138452</t>
  </si>
  <si>
    <t>Acme Trimmer, Easy Grip</t>
  </si>
  <si>
    <t>BN-2012-2772925</t>
  </si>
  <si>
    <t>BN-2012-2885506</t>
  </si>
  <si>
    <t>BN-2012-9279077</t>
  </si>
  <si>
    <t>AZ-2012-4493461</t>
  </si>
  <si>
    <t>Memorex Router, USB</t>
  </si>
  <si>
    <t>AZ-2012-5550054</t>
  </si>
  <si>
    <t>Belkin Flash Drive, Erganomic</t>
  </si>
  <si>
    <t>AZ-2012-532125</t>
  </si>
  <si>
    <t>Cuisinart Refrigerator, White</t>
  </si>
  <si>
    <t>GlobeWeis Peel and Seal, Recycled</t>
  </si>
  <si>
    <t>AZ-2012-4846430</t>
  </si>
  <si>
    <t>AZ-2012-9215756</t>
  </si>
  <si>
    <t>Sharp Ink, Digital</t>
  </si>
  <si>
    <t>AZ-2012-7120418</t>
  </si>
  <si>
    <t>AZ-2012-7359677</t>
  </si>
  <si>
    <t>AZ-2012-650441</t>
  </si>
  <si>
    <t>BN-2012-8465204</t>
  </si>
  <si>
    <t>AZ-2012-4707910</t>
  </si>
  <si>
    <t>AZ-2012-6044174</t>
  </si>
  <si>
    <t>Brother Ink, Digital</t>
  </si>
  <si>
    <t>AZ-2012-9824792</t>
  </si>
  <si>
    <t>Hoover Stove, Silver</t>
  </si>
  <si>
    <t>AZ-2012-3751519</t>
  </si>
  <si>
    <t>Hewlett Fax and Copier, High-Speed</t>
  </si>
  <si>
    <t>AZ-2012-9488073</t>
  </si>
  <si>
    <t>BN-2012-1106280</t>
  </si>
  <si>
    <t>AZ-2012-3700237</t>
  </si>
  <si>
    <t>AZ-2012-4009939</t>
  </si>
  <si>
    <t>AZ-2012-9944361</t>
  </si>
  <si>
    <t>AZ-2012-4828873</t>
  </si>
  <si>
    <t>AZ-2012-8140932</t>
  </si>
  <si>
    <t>AZ-2012-7839714</t>
  </si>
  <si>
    <t>AZ-2012-6501898</t>
  </si>
  <si>
    <t>KitchenAid Refrigerator, Red</t>
  </si>
  <si>
    <t>Green Bar Parchment Paper, 8.5 x 11</t>
  </si>
  <si>
    <t>BN-2012-1206890</t>
  </si>
  <si>
    <t>AZ-2013-503783</t>
  </si>
  <si>
    <t>AZ-2013-7367497</t>
  </si>
  <si>
    <t>AZ-2013-6051551</t>
  </si>
  <si>
    <t>AZ-2013-2868494</t>
  </si>
  <si>
    <t>AZ-2013-5548101</t>
  </si>
  <si>
    <t>AZ-2013-7684337</t>
  </si>
  <si>
    <t>AZ-2013-8665589</t>
  </si>
  <si>
    <t>AZ-2013-8629529</t>
  </si>
  <si>
    <t>Hoover Stove, Black</t>
  </si>
  <si>
    <t>AZ-2013-3735155</t>
  </si>
  <si>
    <t>AZ-2013-5279450</t>
  </si>
  <si>
    <t>BN-2013-9867098</t>
  </si>
  <si>
    <t>AZ-2013-4847875</t>
  </si>
  <si>
    <t>BN-2013-9407100</t>
  </si>
  <si>
    <t>Novimex Shipping Labels, Laser Printer Compatible</t>
  </si>
  <si>
    <t>AZ-2013-5755463</t>
  </si>
  <si>
    <t>AZ-2013-7017402</t>
  </si>
  <si>
    <t>Tenex Frame, Duo Pack</t>
  </si>
  <si>
    <t>BN-2013-4341327</t>
  </si>
  <si>
    <t>Belkin Numeric Keypad, USB</t>
  </si>
  <si>
    <t>BN-2013-6770556</t>
  </si>
  <si>
    <t>SAFCO Swivel Stool, Adjustable</t>
  </si>
  <si>
    <t>AZ-2013-7897530</t>
  </si>
  <si>
    <t>AZ-2013-3328876</t>
  </si>
  <si>
    <t>AZ-2013-2015802</t>
  </si>
  <si>
    <t>AZ-2013-3564823</t>
  </si>
  <si>
    <t>BN-2013-7266864</t>
  </si>
  <si>
    <t>AZ-2013-6623035</t>
  </si>
  <si>
    <t>BN-2013-2401973</t>
  </si>
  <si>
    <t>AZ-2013-1777709</t>
  </si>
  <si>
    <t>BN-2013-8880167</t>
  </si>
  <si>
    <t>AZ-2013-7722338</t>
  </si>
  <si>
    <t>BN-2013-5809752</t>
  </si>
  <si>
    <t>AZ-2013-4629929</t>
  </si>
  <si>
    <t>AZ-2013-351604</t>
  </si>
  <si>
    <t>AZ-2013-5584344</t>
  </si>
  <si>
    <t>AZ-2013-273412</t>
  </si>
  <si>
    <t>KitchenAid Blender, Black</t>
  </si>
  <si>
    <t>Memorex Flash Drive, USB</t>
  </si>
  <si>
    <t>AZ-2013-8382416</t>
  </si>
  <si>
    <t>BN-2013-3136771</t>
  </si>
  <si>
    <t>BN-2013-3013518</t>
  </si>
  <si>
    <t>Hon Bag Chairs, Set of Two</t>
  </si>
  <si>
    <t>AZ-2013-6878951</t>
  </si>
  <si>
    <t>AZ-2013-1380868</t>
  </si>
  <si>
    <t>BN-2013-9140606</t>
  </si>
  <si>
    <t>Memorex Flash Drive, Erganomic</t>
  </si>
  <si>
    <t>AZ-2013-1651080</t>
  </si>
  <si>
    <t>AZ-2013-5727420</t>
  </si>
  <si>
    <t>AZ-2013-7816425</t>
  </si>
  <si>
    <t>BN-2013-4893247</t>
  </si>
  <si>
    <t>SanDisk Cards &amp; Envelopes, 8.5 x 11</t>
  </si>
  <si>
    <t>BN-2013-9449552</t>
  </si>
  <si>
    <t>AZ-2013-2652268</t>
  </si>
  <si>
    <t>AZ-2013-469953</t>
  </si>
  <si>
    <t>AZ-2013-7980610</t>
  </si>
  <si>
    <t>AZ-2013-2156489</t>
  </si>
  <si>
    <t>BN-2013-9700722</t>
  </si>
  <si>
    <t>AZ-2013-9918449</t>
  </si>
  <si>
    <t>AZ-2013-6231754</t>
  </si>
  <si>
    <t>AZ-2013-6986515</t>
  </si>
  <si>
    <t>BN-2013-5166779</t>
  </si>
  <si>
    <t>AZ-2013-2960251</t>
  </si>
  <si>
    <t>Office Star Bag Chairs, Adjustable</t>
  </si>
  <si>
    <t>AZ-2013-2671992</t>
  </si>
  <si>
    <t>AZ-2013-2055109</t>
  </si>
  <si>
    <t>BN-2013-299612</t>
  </si>
  <si>
    <t>AZ-2013-3213150</t>
  </si>
  <si>
    <t>AZ-2013-3807321</t>
  </si>
  <si>
    <t>AZ-2013-4544800</t>
  </si>
  <si>
    <t>BN-2013-9616857</t>
  </si>
  <si>
    <t>AZ-2013-3946948</t>
  </si>
  <si>
    <t>AZ-2013-3010251</t>
  </si>
  <si>
    <t>AZ-2013-7228854</t>
  </si>
  <si>
    <t>AZ-2013-6752610</t>
  </si>
  <si>
    <t>AZ-2013-2820920</t>
  </si>
  <si>
    <t>BN-2013-1331129</t>
  </si>
  <si>
    <t>AZ-2013-7144565</t>
  </si>
  <si>
    <t>BN-2013-3382975</t>
  </si>
  <si>
    <t>BIC Sketch Pad, Water Color</t>
  </si>
  <si>
    <t>Logitech Memory Card, Bluetooth</t>
  </si>
  <si>
    <t>BN-2013-9290481</t>
  </si>
  <si>
    <t>Dania Floating Shelf Set, Mobile</t>
  </si>
  <si>
    <t>SanDisk Flash Drive, Erganomic</t>
  </si>
  <si>
    <t>AZ-2013-2871668</t>
  </si>
  <si>
    <t>AZ-2013-7321100</t>
  </si>
  <si>
    <t>Deflect-O Frame, Erganomic</t>
  </si>
  <si>
    <t>Motorola Smart Phone, Full Size</t>
  </si>
  <si>
    <t>AZ-2013-4695676</t>
  </si>
  <si>
    <t>AZ-2013-9561229</t>
  </si>
  <si>
    <t>AZ-2013-9011810</t>
  </si>
  <si>
    <t>AZ-2013-3945159</t>
  </si>
  <si>
    <t>AZ-2013-2326728</t>
  </si>
  <si>
    <t>AZ-2013-8886888</t>
  </si>
  <si>
    <t>AZ-2013-3615405</t>
  </si>
  <si>
    <t>AZ-2013-5414394</t>
  </si>
  <si>
    <t>Novimex Shipping Labels, 5000 Label Set</t>
  </si>
  <si>
    <t>AZ-2013-7432125</t>
  </si>
  <si>
    <t>AZ-2013-3240279</t>
  </si>
  <si>
    <t>BN-2013-4799461</t>
  </si>
  <si>
    <t>Ikea 3-Shelf Cabinet, Mobile</t>
  </si>
  <si>
    <t>Cuisinart Refrigerator, Silver</t>
  </si>
  <si>
    <t>Enermax Parchment Paper, Premium</t>
  </si>
  <si>
    <t>AZ-2013-8073030</t>
  </si>
  <si>
    <t>AZ-2013-6727815</t>
  </si>
  <si>
    <t>Barricks Training Table, Rectangular</t>
  </si>
  <si>
    <t>AZ-2013-2176321</t>
  </si>
  <si>
    <t>AZ-2013-5618909</t>
  </si>
  <si>
    <t>BN-2013-5031652</t>
  </si>
  <si>
    <t>AZ-2013-2543728</t>
  </si>
  <si>
    <t>GlobeWeis Business Envelopes, with clear poly window</t>
  </si>
  <si>
    <t>AZ-2013-5956200</t>
  </si>
  <si>
    <t>AZ-2013-8717132</t>
  </si>
  <si>
    <t>AZ-2013-253234</t>
  </si>
  <si>
    <t>AZ-2013-5973839</t>
  </si>
  <si>
    <t>Eldon Clock, Durable</t>
  </si>
  <si>
    <t>BN-2013-8439557</t>
  </si>
  <si>
    <t>Hon Color Coded Labels, Laser Printer Compatible</t>
  </si>
  <si>
    <t>AZ-2013-673329</t>
  </si>
  <si>
    <t>AZ-2013-4378960</t>
  </si>
  <si>
    <t>AZ-2013-2192067</t>
  </si>
  <si>
    <t>AZ-2013-3726775</t>
  </si>
  <si>
    <t>AZ-2013-8471021</t>
  </si>
  <si>
    <t>AZ-2013-308992</t>
  </si>
  <si>
    <t>StarTech Receipt Printer, White</t>
  </si>
  <si>
    <t>BN-2013-695531</t>
  </si>
  <si>
    <t>SAFCO Steel Folding Chair, Adjustable</t>
  </si>
  <si>
    <t>AZ-2013-9809267</t>
  </si>
  <si>
    <t>Deflect-O Door Stop, Durable</t>
  </si>
  <si>
    <t>AZ-2013-4218614</t>
  </si>
  <si>
    <t>BN-2013-931788</t>
  </si>
  <si>
    <t>AZ-2013-8255562</t>
  </si>
  <si>
    <t>BN-2013-4296083</t>
  </si>
  <si>
    <t>AZ-2013-6530870</t>
  </si>
  <si>
    <t>Avery Color Coded Labels, Adjustable</t>
  </si>
  <si>
    <t>Enermax Router, Bluetooth</t>
  </si>
  <si>
    <t>AZ-2013-4467970</t>
  </si>
  <si>
    <t>AZ-2013-7527034</t>
  </si>
  <si>
    <t>AZ-2013-248580</t>
  </si>
  <si>
    <t>BN-2013-6654640</t>
  </si>
  <si>
    <t>AZ-2013-7788817</t>
  </si>
  <si>
    <t>AZ-2013-6823803</t>
  </si>
  <si>
    <t>AZ-2013-4602895</t>
  </si>
  <si>
    <t>Jiffy Manila Envelope, with clear poly window</t>
  </si>
  <si>
    <t>AZ-2013-5815303</t>
  </si>
  <si>
    <t>AZ-2013-3888761</t>
  </si>
  <si>
    <t>Harbour Creations Bag Chairs, Adjustable</t>
  </si>
  <si>
    <t>AZ-2013-3816496</t>
  </si>
  <si>
    <t>AZ-2013-2039163</t>
  </si>
  <si>
    <t>AZ-2013-8667063</t>
  </si>
  <si>
    <t>AZ-2013-5724915</t>
  </si>
  <si>
    <t>Brother Fax Machine, Color</t>
  </si>
  <si>
    <t>AZ-2013-589374</t>
  </si>
  <si>
    <t>Jiffy Manila Envelope, Security-Tint</t>
  </si>
  <si>
    <t>AZ-2013-3395189</t>
  </si>
  <si>
    <t>SanDisk Message Books, Recycled</t>
  </si>
  <si>
    <t>Hewlett Fax and Copier, Laser</t>
  </si>
  <si>
    <t>AZ-2013-3483064</t>
  </si>
  <si>
    <t>Okidata Card Printer, Wireless</t>
  </si>
  <si>
    <t>AZ-2013-6918835</t>
  </si>
  <si>
    <t>Hewlett Fax and Copier, Digital</t>
  </si>
  <si>
    <t>AZ-2013-393672</t>
  </si>
  <si>
    <t>AZ-2013-3797817</t>
  </si>
  <si>
    <t>AZ-2013-1571191</t>
  </si>
  <si>
    <t>Cuisinart Refrigerator, Black</t>
  </si>
  <si>
    <t>AZ-2013-4391469</t>
  </si>
  <si>
    <t>AZ-2013-9251639</t>
  </si>
  <si>
    <t>AZ-2013-6652500</t>
  </si>
  <si>
    <t>Boston Pencil Sharpener, Fluorescent</t>
  </si>
  <si>
    <t>AZ-2013-1271613</t>
  </si>
  <si>
    <t>AZ-2013-2275252</t>
  </si>
  <si>
    <t>AZ-2013-5265253</t>
  </si>
  <si>
    <t>AZ-2013-2495842</t>
  </si>
  <si>
    <t>AZ-2013-997141</t>
  </si>
  <si>
    <t>BN-2013-1628008</t>
  </si>
  <si>
    <t>Rubbermaid Door Stop, Durable</t>
  </si>
  <si>
    <t>AZ-2013-3667300</t>
  </si>
  <si>
    <t>AZ-2013-5594032</t>
  </si>
  <si>
    <t>Enermax Mouse, Bluetooth</t>
  </si>
  <si>
    <t>AZ-2013-5023304</t>
  </si>
  <si>
    <t>BN-2013-7504800</t>
  </si>
  <si>
    <t>Novimex Steel Folding Chair, Set of Two</t>
  </si>
  <si>
    <t>AZ-2013-8614135</t>
  </si>
  <si>
    <t>BN-2013-8024782</t>
  </si>
  <si>
    <t>AZ-2013-9761394</t>
  </si>
  <si>
    <t>KitchenAid Refrigerator, Black</t>
  </si>
  <si>
    <t>AZ-2013-8158326</t>
  </si>
  <si>
    <t>KitchenAid Coffee Grinder, White</t>
  </si>
  <si>
    <t>AZ-2013-3863768</t>
  </si>
  <si>
    <t>AZ-2013-1509081</t>
  </si>
  <si>
    <t>AZ-2013-3430567</t>
  </si>
  <si>
    <t>Elite Ruler, Steel</t>
  </si>
  <si>
    <t>AZ-2013-6487412</t>
  </si>
  <si>
    <t>BN-2013-3817334</t>
  </si>
  <si>
    <t>Eldon Photo Frame, Duo Pack</t>
  </si>
  <si>
    <t>AZ-2013-1069052</t>
  </si>
  <si>
    <t>AZ-2013-1611944</t>
  </si>
  <si>
    <t>Cuisinart Toaster, Silver</t>
  </si>
  <si>
    <t>AZ-2013-5105869</t>
  </si>
  <si>
    <t>AZ-2013-3893107</t>
  </si>
  <si>
    <t>AZ-2013-4821824</t>
  </si>
  <si>
    <t>AZ-2013-3863359</t>
  </si>
  <si>
    <t>AZ-2013-5608850</t>
  </si>
  <si>
    <t>AZ-2013-2208942</t>
  </si>
  <si>
    <t>BN-2013-1667330</t>
  </si>
  <si>
    <t>Barricks Wood Table, Adjustable Height</t>
  </si>
  <si>
    <t>AZ-2013-6397384</t>
  </si>
  <si>
    <t>AZ-2013-2183455</t>
  </si>
  <si>
    <t>AZ-2013-6996461</t>
  </si>
  <si>
    <t>Cuisinart Coffee Grinder, White</t>
  </si>
  <si>
    <t>AZ-2013-6940271</t>
  </si>
  <si>
    <t>BN-2013-6076814</t>
  </si>
  <si>
    <t>AZ-2013-6183713</t>
  </si>
  <si>
    <t>AZ-2013-6528182</t>
  </si>
  <si>
    <t>AZ-2013-3174742</t>
  </si>
  <si>
    <t>AZ-2013-1201319</t>
  </si>
  <si>
    <t>AZ-2013-2520364</t>
  </si>
  <si>
    <t>AZ-2013-7969645</t>
  </si>
  <si>
    <t>Enermax Flash Drive, Bluetooth</t>
  </si>
  <si>
    <t>AZ-2013-8831397</t>
  </si>
  <si>
    <t>Safco 3-Shelf Cabinet, Traditional</t>
  </si>
  <si>
    <t>AZ-2013-3364544</t>
  </si>
  <si>
    <t>BN-2013-2545155</t>
  </si>
  <si>
    <t>BN-2013-6506387</t>
  </si>
  <si>
    <t>AZ-2013-2133544</t>
  </si>
  <si>
    <t>AZ-2013-7095053</t>
  </si>
  <si>
    <t>AZ-2013-3020198</t>
  </si>
  <si>
    <t>Hamilton Beach Coffee Grinder, Black</t>
  </si>
  <si>
    <t>AZ-2013-695660</t>
  </si>
  <si>
    <t>AZ-2013-6808078</t>
  </si>
  <si>
    <t>AZ-2013-6813674</t>
  </si>
  <si>
    <t>AZ-2013-701408</t>
  </si>
  <si>
    <t>AZ-2013-2961520</t>
  </si>
  <si>
    <t>AZ-2013-6396086</t>
  </si>
  <si>
    <t>BN-2013-9063982</t>
  </si>
  <si>
    <t>AZ-2013-5523176</t>
  </si>
  <si>
    <t>AZ-2013-7436115</t>
  </si>
  <si>
    <t>AZ-2013-5073437</t>
  </si>
  <si>
    <t>AZ-2013-739088</t>
  </si>
  <si>
    <t>BN-2013-5895980</t>
  </si>
  <si>
    <t>AZ-2013-3932419</t>
  </si>
  <si>
    <t>BN-2013-2819464</t>
  </si>
  <si>
    <t>AZ-2013-9611226</t>
  </si>
  <si>
    <t>AZ-2013-5301582</t>
  </si>
  <si>
    <t>AZ-2013-9061739</t>
  </si>
  <si>
    <t>AZ-2013-7902577</t>
  </si>
  <si>
    <t>SanDisk Computer Printout Paper, Recycled</t>
  </si>
  <si>
    <t>Stiletto Box Cutter, Easy Grip</t>
  </si>
  <si>
    <t>AZ-2013-7190502</t>
  </si>
  <si>
    <t>GlobeWeis Business Envelopes, Security-Tint</t>
  </si>
  <si>
    <t>AZ-2013-1389510</t>
  </si>
  <si>
    <t>AZ-2013-6242491</t>
  </si>
  <si>
    <t>AZ-2013-7764209</t>
  </si>
  <si>
    <t>AZ-2013-4778996</t>
  </si>
  <si>
    <t>AZ-2013-9347181</t>
  </si>
  <si>
    <t>Jiffy Peel and Seal, with clear poly window</t>
  </si>
  <si>
    <t>AZ-2013-7442284</t>
  </si>
  <si>
    <t>AZ-2013-674584</t>
  </si>
  <si>
    <t>AZ-2013-9616659</t>
  </si>
  <si>
    <t>AZ-2013-9900662</t>
  </si>
  <si>
    <t>BN-2013-8281776</t>
  </si>
  <si>
    <t>Canon Copy Machine, Color</t>
  </si>
  <si>
    <t>AZ-2013-1032687</t>
  </si>
  <si>
    <t>BN-2013-7300795</t>
  </si>
  <si>
    <t>AZ-2013-5316268</t>
  </si>
  <si>
    <t>AZ-2013-2184439</t>
  </si>
  <si>
    <t>AZ-2013-487438</t>
  </si>
  <si>
    <t>AZ-2013-1437860</t>
  </si>
  <si>
    <t>AZ-2013-7283471</t>
  </si>
  <si>
    <t>AZ-2013-8362803</t>
  </si>
  <si>
    <t>BN-2013-4615508</t>
  </si>
  <si>
    <t>AZ-2013-2162225</t>
  </si>
  <si>
    <t>AZ-2013-6246292</t>
  </si>
  <si>
    <t>BN-2013-1199196</t>
  </si>
  <si>
    <t>AZ-2013-755831</t>
  </si>
  <si>
    <t>Xerox Parchment Paper, Premium</t>
  </si>
  <si>
    <t>Epson Card Printer, White</t>
  </si>
  <si>
    <t>AZ-2013-7074618</t>
  </si>
  <si>
    <t>Canon Ink, Digital</t>
  </si>
  <si>
    <t>AZ-2013-8360642</t>
  </si>
  <si>
    <t>Rubbermaid Light Bulb, Duo Pack</t>
  </si>
  <si>
    <t>AZ-2013-6948264</t>
  </si>
  <si>
    <t>Tenex Frame, Black</t>
  </si>
  <si>
    <t>BN-2013-889802</t>
  </si>
  <si>
    <t>AZ-2013-8383284</t>
  </si>
  <si>
    <t>AZ-2013-4737507</t>
  </si>
  <si>
    <t>AZ-2013-8139243</t>
  </si>
  <si>
    <t>AZ-2013-3142223</t>
  </si>
  <si>
    <t>AZ-2013-4689502</t>
  </si>
  <si>
    <t>AZ-2013-2474005</t>
  </si>
  <si>
    <t>Novimex Legal Exhibit Labels, Adjustable</t>
  </si>
  <si>
    <t>BN-2013-9520844</t>
  </si>
  <si>
    <t>AZ-2013-1725990</t>
  </si>
  <si>
    <t>Fiskars Letter Opener, Easy Grip</t>
  </si>
  <si>
    <t>Cisco Audio Dock, Full Size</t>
  </si>
  <si>
    <t>AZ-2013-9033222</t>
  </si>
  <si>
    <t>BN-2013-7163306</t>
  </si>
  <si>
    <t>AZ-2013-5458783</t>
  </si>
  <si>
    <t>AZ-2013-2927479</t>
  </si>
  <si>
    <t>AZ-2013-1917836</t>
  </si>
  <si>
    <t>AZ-2013-8161791</t>
  </si>
  <si>
    <t>AZ-2013-1211955</t>
  </si>
  <si>
    <t>BN-2013-528810</t>
  </si>
  <si>
    <t>AZ-2013-6636163</t>
  </si>
  <si>
    <t>AZ-2013-5111226</t>
  </si>
  <si>
    <t>BN-2013-746561</t>
  </si>
  <si>
    <t>AZ-2013-9280620</t>
  </si>
  <si>
    <t>AZ-2013-2794023</t>
  </si>
  <si>
    <t>AZ-2013-2312887</t>
  </si>
  <si>
    <t>AZ-2013-8838636</t>
  </si>
  <si>
    <t>AZ-2013-4001460</t>
  </si>
  <si>
    <t>AZ-2013-4309368</t>
  </si>
  <si>
    <t>Eaton Parchment Paper, 8.5 x 11</t>
  </si>
  <si>
    <t>StarTech Inkjet, Durable</t>
  </si>
  <si>
    <t>AZ-2013-6122877</t>
  </si>
  <si>
    <t>AZ-2013-5683679</t>
  </si>
  <si>
    <t>BN-2013-5107486</t>
  </si>
  <si>
    <t>AZ-2013-9842904</t>
  </si>
  <si>
    <t>AZ-2013-4301182</t>
  </si>
  <si>
    <t>AZ-2013-1368588</t>
  </si>
  <si>
    <t>AZ-2013-9877941</t>
  </si>
  <si>
    <t>AZ-2013-4721173</t>
  </si>
  <si>
    <t>AZ-2013-2111438</t>
  </si>
  <si>
    <t>AZ-2013-1376512</t>
  </si>
  <si>
    <t>AZ-2013-8624401</t>
  </si>
  <si>
    <t>AZ-2013-7006260</t>
  </si>
  <si>
    <t>AZ-2013-5643375</t>
  </si>
  <si>
    <t>Acme Ruler, Serrated</t>
  </si>
  <si>
    <t>Fiskars Ruler, Easy Grip</t>
  </si>
  <si>
    <t>AZ-2013-6800443</t>
  </si>
  <si>
    <t>Konica Printer, White</t>
  </si>
  <si>
    <t>AZ-2013-3963100</t>
  </si>
  <si>
    <t>AZ-2013-2036266</t>
  </si>
  <si>
    <t>Advantus Staples, Metal</t>
  </si>
  <si>
    <t>BN-2013-1977946</t>
  </si>
  <si>
    <t>AZ-2013-9151069</t>
  </si>
  <si>
    <t>AZ-2013-8445790</t>
  </si>
  <si>
    <t>BN-2013-3731561</t>
  </si>
  <si>
    <t>BN-2013-6927088</t>
  </si>
  <si>
    <t>AZ-2013-587420</t>
  </si>
  <si>
    <t>AZ-2013-6302764</t>
  </si>
  <si>
    <t>Fiskars Shears, Serrated</t>
  </si>
  <si>
    <t>AZ-2013-8712003</t>
  </si>
  <si>
    <t>Eaton Parchment Paper, Multicolor</t>
  </si>
  <si>
    <t>AZ-2013-7903596</t>
  </si>
  <si>
    <t>AZ-2013-9502186</t>
  </si>
  <si>
    <t>AZ-2013-7342591</t>
  </si>
  <si>
    <t>Hamilton Beach Toaster, Silver</t>
  </si>
  <si>
    <t>Kleencut Shears, Serrated</t>
  </si>
  <si>
    <t>AZ-2013-9717790</t>
  </si>
  <si>
    <t>AZ-2013-989352</t>
  </si>
  <si>
    <t>AZ-2013-5833673</t>
  </si>
  <si>
    <t>Accos Thumb Tacks, Metal</t>
  </si>
  <si>
    <t>AZ-2013-7317179</t>
  </si>
  <si>
    <t>AZ-2013-5306742</t>
  </si>
  <si>
    <t>AZ-2013-5539829</t>
  </si>
  <si>
    <t>Lesro Training Table, Adjustable Height</t>
  </si>
  <si>
    <t>AZ-2013-7570613</t>
  </si>
  <si>
    <t>Apple Office Telephone, Full Size</t>
  </si>
  <si>
    <t>AZ-2013-5029769</t>
  </si>
  <si>
    <t>BN-2013-1382907</t>
  </si>
  <si>
    <t>AZ-2013-6450064</t>
  </si>
  <si>
    <t>BN-2013-6544742</t>
  </si>
  <si>
    <t>AZ-2013-9861986</t>
  </si>
  <si>
    <t>AZ-2013-1668042</t>
  </si>
  <si>
    <t>AZ-2013-5054484</t>
  </si>
  <si>
    <t>Rubbermaid Frame, Black</t>
  </si>
  <si>
    <t>BN-2013-2157928</t>
  </si>
  <si>
    <t>Eldon Folders, Industrial</t>
  </si>
  <si>
    <t>AZ-2013-1900588</t>
  </si>
  <si>
    <t>AZ-2013-9730235</t>
  </si>
  <si>
    <t>AZ-2013-3680670</t>
  </si>
  <si>
    <t>AZ-2013-3949241</t>
  </si>
  <si>
    <t>AZ-2013-9144577</t>
  </si>
  <si>
    <t>Kleencut Shears, Easy Grip</t>
  </si>
  <si>
    <t>AZ-2013-6417949</t>
  </si>
  <si>
    <t>AZ-2013-1527554</t>
  </si>
  <si>
    <t>AZ-2013-2266465</t>
  </si>
  <si>
    <t>BN-2013-8197561</t>
  </si>
  <si>
    <t>BN-2013-2516957</t>
  </si>
  <si>
    <t>AZ-2013-4238968</t>
  </si>
  <si>
    <t>BN-2013-5457641</t>
  </si>
  <si>
    <t>AZ-2013-4462556</t>
  </si>
  <si>
    <t>AZ-2013-1244068</t>
  </si>
  <si>
    <t>Memorex Mouse, USB</t>
  </si>
  <si>
    <t>AZ-2013-2437220</t>
  </si>
  <si>
    <t>AZ-2013-219349</t>
  </si>
  <si>
    <t>Enermax Keyboard, Bluetooth</t>
  </si>
  <si>
    <t>AZ-2013-2204444</t>
  </si>
  <si>
    <t>AZ-2013-6937323</t>
  </si>
  <si>
    <t>BN-2013-7528066</t>
  </si>
  <si>
    <t>Sanford Highlighters, Blue</t>
  </si>
  <si>
    <t>Hewlett Personal Copier, Laser</t>
  </si>
  <si>
    <t>Panasonic Phone, White</t>
  </si>
  <si>
    <t>AZ-2013-8231031</t>
  </si>
  <si>
    <t>AZ-2013-4962412</t>
  </si>
  <si>
    <t>AZ-2013-40070</t>
  </si>
  <si>
    <t>AZ-2013-9496816</t>
  </si>
  <si>
    <t>BN-2013-6206755</t>
  </si>
  <si>
    <t>Hewlett Fax Machine, High-Speed</t>
  </si>
  <si>
    <t>AZ-2013-9718437</t>
  </si>
  <si>
    <t>AZ-2013-5987890</t>
  </si>
  <si>
    <t>AZ-2013-5900353</t>
  </si>
  <si>
    <t>BN-2013-4461629</t>
  </si>
  <si>
    <t>Stanley Sketch Pad, Easy-Erase</t>
  </si>
  <si>
    <t>AZ-2013-4525210</t>
  </si>
  <si>
    <t>AZ-2013-327406</t>
  </si>
  <si>
    <t>AZ-2013-5109758</t>
  </si>
  <si>
    <t>Hewlett Wireless Fax, Digital</t>
  </si>
  <si>
    <t>AZ-2013-3145442</t>
  </si>
  <si>
    <t>AZ-2013-6437122</t>
  </si>
  <si>
    <t>BN-2013-893797</t>
  </si>
  <si>
    <t>AZ-2013-267160</t>
  </si>
  <si>
    <t>AZ-2013-7607694</t>
  </si>
  <si>
    <t>Memorex Mouse, Bluetooth</t>
  </si>
  <si>
    <t>BN-2013-2967589</t>
  </si>
  <si>
    <t>Novimex Color Coded Labels, Adjustable</t>
  </si>
  <si>
    <t>AZ-2013-6538</t>
  </si>
  <si>
    <t>AZ-2013-6514734</t>
  </si>
  <si>
    <t>AZ-2013-2169586</t>
  </si>
  <si>
    <t>AZ-2013-4243411</t>
  </si>
  <si>
    <t>BN-2013-7163179</t>
  </si>
  <si>
    <t>Belkin Keyboard, Programmable</t>
  </si>
  <si>
    <t>BN-2013-804810</t>
  </si>
  <si>
    <t>AZ-2013-6362222</t>
  </si>
  <si>
    <t>AZ-2013-4345897</t>
  </si>
  <si>
    <t>AZ-2013-5013285</t>
  </si>
  <si>
    <t>AZ-2013-8108569</t>
  </si>
  <si>
    <t>AZ-2013-5098610</t>
  </si>
  <si>
    <t>Ames Peel and Seal, Recycled</t>
  </si>
  <si>
    <t>AZ-2013-5944136</t>
  </si>
  <si>
    <t>AZ-2013-8122695</t>
  </si>
  <si>
    <t>Breville Refrigerator, Black</t>
  </si>
  <si>
    <t>AZ-2013-1203814</t>
  </si>
  <si>
    <t>AZ-2013-9080857</t>
  </si>
  <si>
    <t>AZ-2013-6301171</t>
  </si>
  <si>
    <t>AZ-2013-588025</t>
  </si>
  <si>
    <t>AZ-2013-5864378</t>
  </si>
  <si>
    <t>BN-2013-2755077</t>
  </si>
  <si>
    <t>Xerox Note Cards, Multicolor</t>
  </si>
  <si>
    <t>BN-2013-5868311</t>
  </si>
  <si>
    <t>Advantus Light Bulb, Erganomic</t>
  </si>
  <si>
    <t>BN-2013-6003171</t>
  </si>
  <si>
    <t>BN-2013-8437019</t>
  </si>
  <si>
    <t>Cameo Peel and Seal, Recycled</t>
  </si>
  <si>
    <t>AZ-2013-9283365</t>
  </si>
  <si>
    <t>HP Wireless Fax, Digital</t>
  </si>
  <si>
    <t>Enermax Memory Card, Programmable</t>
  </si>
  <si>
    <t>Enermax Memory Card, Erganomic</t>
  </si>
  <si>
    <t>BN-2013-397330</t>
  </si>
  <si>
    <t>BN-2013-9125930</t>
  </si>
  <si>
    <t>Dania 3-Shelf Cabinet, Pine</t>
  </si>
  <si>
    <t>AZ-2013-971860</t>
  </si>
  <si>
    <t>AZ-2013-3923092</t>
  </si>
  <si>
    <t>AZ-2013-9453292</t>
  </si>
  <si>
    <t>Cuisinart Blender, White</t>
  </si>
  <si>
    <t>AZ-2013-706916</t>
  </si>
  <si>
    <t>AZ-2013-2465655</t>
  </si>
  <si>
    <t>BN-2013-48132</t>
  </si>
  <si>
    <t>Hon Executive Leather Armchair, Red</t>
  </si>
  <si>
    <t>AZ-2013-4775573</t>
  </si>
  <si>
    <t>Fiskars Ruler, High Speed</t>
  </si>
  <si>
    <t>AZ-2013-9231004</t>
  </si>
  <si>
    <t>AZ-2013-5022500</t>
  </si>
  <si>
    <t>AZ-2013-6415803</t>
  </si>
  <si>
    <t>AZ-2013-3807660</t>
  </si>
  <si>
    <t>Elite Scissors, Easy Grip</t>
  </si>
  <si>
    <t>AZ-2013-7749449</t>
  </si>
  <si>
    <t>BN-2013-583958</t>
  </si>
  <si>
    <t>Bevis Training Table, Adjustable Height</t>
  </si>
  <si>
    <t>AZ-2013-4637331</t>
  </si>
  <si>
    <t>AZ-2013-7626927</t>
  </si>
  <si>
    <t>AZ-2013-125479</t>
  </si>
  <si>
    <t>AZ-2013-3367178</t>
  </si>
  <si>
    <t>AZ-2013-8617478</t>
  </si>
  <si>
    <t>AZ-2013-9258078</t>
  </si>
  <si>
    <t>AZ-2013-9673280</t>
  </si>
  <si>
    <t>BN-2013-9375572</t>
  </si>
  <si>
    <t>AZ-2013-8057502</t>
  </si>
  <si>
    <t>AZ-2013-3627184</t>
  </si>
  <si>
    <t>Xerox Message Books, Recycled</t>
  </si>
  <si>
    <t>AZ-2013-7994697</t>
  </si>
  <si>
    <t>AZ-2013-360970</t>
  </si>
  <si>
    <t>AZ-2013-3156209</t>
  </si>
  <si>
    <t>AZ-2013-699098</t>
  </si>
  <si>
    <t>AZ-2013-4362020</t>
  </si>
  <si>
    <t>AZ-2013-3983168</t>
  </si>
  <si>
    <t>BN-2013-2153787</t>
  </si>
  <si>
    <t>Harbour Creations Color Coded Labels, 5000 Label Set</t>
  </si>
  <si>
    <t>Konica Card Printer, Wireless</t>
  </si>
  <si>
    <t>AZ-2013-2134224</t>
  </si>
  <si>
    <t>AZ-2013-9907</t>
  </si>
  <si>
    <t>Ames Interoffice Envelope, Recycled</t>
  </si>
  <si>
    <t>AZ-2013-6711717</t>
  </si>
  <si>
    <t>Deflect-O Frame, Durable</t>
  </si>
  <si>
    <t>AZ-2013-3088636</t>
  </si>
  <si>
    <t>AZ-2013-9938365</t>
  </si>
  <si>
    <t>AZ-2013-9827479</t>
  </si>
  <si>
    <t>AZ-2013-2678161</t>
  </si>
  <si>
    <t>Fiskars Scissors, High Speed</t>
  </si>
  <si>
    <t>AZ-2013-7710840</t>
  </si>
  <si>
    <t>BN-2013-6837899</t>
  </si>
  <si>
    <t>BN-2013-441704</t>
  </si>
  <si>
    <t>Tenex Photo Frame, Duo Pack</t>
  </si>
  <si>
    <t>AZ-2013-6802973</t>
  </si>
  <si>
    <t>Hamilton Beach Refrigerator, Black</t>
  </si>
  <si>
    <t>AZ-2013-9545933</t>
  </si>
  <si>
    <t>Logitech Keyboard, Bluetooth</t>
  </si>
  <si>
    <t>AZ-2013-3483098</t>
  </si>
  <si>
    <t>AZ-2013-4468276</t>
  </si>
  <si>
    <t>AZ-2013-6138648</t>
  </si>
  <si>
    <t>AZ-2013-2709620</t>
  </si>
  <si>
    <t>BN-2013-7934159</t>
  </si>
  <si>
    <t>AZ-2013-5637964</t>
  </si>
  <si>
    <t>Belkin Mouse, Erganomic</t>
  </si>
  <si>
    <t>Enermax Router, Programmable</t>
  </si>
  <si>
    <t>AZ-2013-6548311</t>
  </si>
  <si>
    <t>AZ-2013-1146430</t>
  </si>
  <si>
    <t>AZ-2013-8774500</t>
  </si>
  <si>
    <t>Logitech Router, Programmable</t>
  </si>
  <si>
    <t>AZ-2013-8795323</t>
  </si>
  <si>
    <t>AZ-2013-7006119</t>
  </si>
  <si>
    <t>Belkin Numeric Keypad, Erganomic</t>
  </si>
  <si>
    <t>Enermax Flash Drive, USB</t>
  </si>
  <si>
    <t>AZ-2013-6244362</t>
  </si>
  <si>
    <t>AZ-2013-3352012</t>
  </si>
  <si>
    <t>BN-2013-4285479</t>
  </si>
  <si>
    <t>AZ-2013-8633659</t>
  </si>
  <si>
    <t>BN-2013-5104816</t>
  </si>
  <si>
    <t>AZ-2013-343563</t>
  </si>
  <si>
    <t>AZ-2013-7431618</t>
  </si>
  <si>
    <t>AZ-2013-8367272</t>
  </si>
  <si>
    <t>AZ-2013-6053610</t>
  </si>
  <si>
    <t>AZ-2013-5974172</t>
  </si>
  <si>
    <t>AZ-2013-4874809</t>
  </si>
  <si>
    <t>Chromcraft Conference Table, with Bottom Storage</t>
  </si>
  <si>
    <t>AZ-2013-8131512</t>
  </si>
  <si>
    <t>BN-2013-5022236</t>
  </si>
  <si>
    <t>AZ-2013-2582964</t>
  </si>
  <si>
    <t>AZ-2013-5337437</t>
  </si>
  <si>
    <t>AZ-2013-4627833</t>
  </si>
  <si>
    <t>Lesro Round Table, Rectangular</t>
  </si>
  <si>
    <t>AZ-2013-649774</t>
  </si>
  <si>
    <t>BN-2013-9068340</t>
  </si>
  <si>
    <t>Enermax Cards &amp; Envelopes, 8.5 x 11</t>
  </si>
  <si>
    <t>Epson Receipt Printer, Red</t>
  </si>
  <si>
    <t>BN-2013-2488199</t>
  </si>
  <si>
    <t>Hewlett Ink, Color</t>
  </si>
  <si>
    <t>AZ-2013-1568579</t>
  </si>
  <si>
    <t>Brother Fax and Copier, High-Speed</t>
  </si>
  <si>
    <t>AZ-2013-4520943</t>
  </si>
  <si>
    <t>BN-2013-5978762</t>
  </si>
  <si>
    <t>Smead Round Labels, Adjustable</t>
  </si>
  <si>
    <t>BN-2013-1963418</t>
  </si>
  <si>
    <t>AZ-2013-4878818</t>
  </si>
  <si>
    <t>GlobeWeis Clasp Envelope, Recycled</t>
  </si>
  <si>
    <t>AZ-2013-4284308</t>
  </si>
  <si>
    <t>AZ-2013-2526896</t>
  </si>
  <si>
    <t>Rubbermaid Clock, Duo Pack</t>
  </si>
  <si>
    <t>Enermax Computer Printout Paper, Multicolor</t>
  </si>
  <si>
    <t>AZ-2013-183270</t>
  </si>
  <si>
    <t>AZ-2013-9549607</t>
  </si>
  <si>
    <t>Advantus Frame, Erganomic</t>
  </si>
  <si>
    <t>AZ-2013-6510557</t>
  </si>
  <si>
    <t>AZ-2013-9485550</t>
  </si>
  <si>
    <t>Cuisinart Microwave, Black</t>
  </si>
  <si>
    <t>AZ-2013-9591675</t>
  </si>
  <si>
    <t>Eldon Door Stop, Erganomic</t>
  </si>
  <si>
    <t>AZ-2013-4330374</t>
  </si>
  <si>
    <t>Dania Stackable Bookrack, Pine</t>
  </si>
  <si>
    <t>Bevis Computer Table, Fully Assembled</t>
  </si>
  <si>
    <t>OIC Thumb Tacks, 12 Pack</t>
  </si>
  <si>
    <t>BN-2013-8532201</t>
  </si>
  <si>
    <t>AZ-2013-866971</t>
  </si>
  <si>
    <t>BN-2013-9131358</t>
  </si>
  <si>
    <t>AZ-2013-3893358</t>
  </si>
  <si>
    <t>AZ-2013-5532307</t>
  </si>
  <si>
    <t>BN-2013-9871283</t>
  </si>
  <si>
    <t>AZ-2013-906289</t>
  </si>
  <si>
    <t>BN-2013-2045874</t>
  </si>
  <si>
    <t>Xerox Cards &amp; Envelopes, 8.5 x 11</t>
  </si>
  <si>
    <t>Fellowes Shelving, Blue</t>
  </si>
  <si>
    <t>BN-2013-6886875</t>
  </si>
  <si>
    <t>AZ-2013-5932628</t>
  </si>
  <si>
    <t>Safco Corner Shelving, Traditional</t>
  </si>
  <si>
    <t>AZ-2013-5248239</t>
  </si>
  <si>
    <t>AZ-2013-9510969</t>
  </si>
  <si>
    <t>Bevis Round Table, Adjustable Height</t>
  </si>
  <si>
    <t>BN-2013-6154570</t>
  </si>
  <si>
    <t>Hamilton Beach Toaster, Red</t>
  </si>
  <si>
    <t>AZ-2013-5548332</t>
  </si>
  <si>
    <t>AZ-2013-8493783</t>
  </si>
  <si>
    <t>AZ-2013-2914891</t>
  </si>
  <si>
    <t>AZ-2013-7137093</t>
  </si>
  <si>
    <t>AZ-2013-9746580</t>
  </si>
  <si>
    <t>AZ-2013-1483452</t>
  </si>
  <si>
    <t>Hoover Microwave, White</t>
  </si>
  <si>
    <t>AZ-2013-2857120</t>
  </si>
  <si>
    <t>AZ-2013-6875037</t>
  </si>
  <si>
    <t>AZ-2013-2185600</t>
  </si>
  <si>
    <t>AZ-2013-8277414</t>
  </si>
  <si>
    <t>AZ-2013-7300382</t>
  </si>
  <si>
    <t>AZ-2013-9188283</t>
  </si>
  <si>
    <t>BN-2013-9881069</t>
  </si>
  <si>
    <t>AZ-2013-8689698</t>
  </si>
  <si>
    <t>AZ-2013-9221465</t>
  </si>
  <si>
    <t>AZ-2013-8064261</t>
  </si>
  <si>
    <t>Eldon Door Stop, Durable</t>
  </si>
  <si>
    <t>AZ-2013-7036951</t>
  </si>
  <si>
    <t>BN-2013-80695</t>
  </si>
  <si>
    <t>AZ-2013-576501</t>
  </si>
  <si>
    <t>AZ-2013-7001055</t>
  </si>
  <si>
    <t>AZ-2013-6796534</t>
  </si>
  <si>
    <t>BN-2013-6883995</t>
  </si>
  <si>
    <t>Belkin Memory Card, USB</t>
  </si>
  <si>
    <t>AZ-2013-8090289</t>
  </si>
  <si>
    <t>AZ-2013-8019814</t>
  </si>
  <si>
    <t>Motorola Signal Booster, with Caller ID</t>
  </si>
  <si>
    <t>AZ-2013-8958085</t>
  </si>
  <si>
    <t>Canon Ink, Color</t>
  </si>
  <si>
    <t>AZ-2013-5213862</t>
  </si>
  <si>
    <t>BN-2013-6854769</t>
  </si>
  <si>
    <t>AZ-2013-7058808</t>
  </si>
  <si>
    <t>AZ-2013-2963078</t>
  </si>
  <si>
    <t>BN-2013-4141546</t>
  </si>
  <si>
    <t>Nokia Speaker Phone, VoIP</t>
  </si>
  <si>
    <t>AZ-2013-6224487</t>
  </si>
  <si>
    <t>Office Star Executive Leather Armchair, Red</t>
  </si>
  <si>
    <t>AZ-2013-6085287</t>
  </si>
  <si>
    <t>Fiskars Letter Opener, Steel</t>
  </si>
  <si>
    <t>AZ-2013-6920962</t>
  </si>
  <si>
    <t>AZ-2013-4349254</t>
  </si>
  <si>
    <t>AZ-2013-7982799</t>
  </si>
  <si>
    <t>Chromcraft Coffee Table, Fully Assembled</t>
  </si>
  <si>
    <t>AZ-2013-3881285</t>
  </si>
  <si>
    <t>AZ-2013-7409274</t>
  </si>
  <si>
    <t>StarTech Printer, Wireless</t>
  </si>
  <si>
    <t>AZ-2013-3224122</t>
  </si>
  <si>
    <t>Barricks Training Table, Fully Assembled</t>
  </si>
  <si>
    <t>AZ-2013-8859377</t>
  </si>
  <si>
    <t>Stockwell Rubber Bands, Assorted Sizes</t>
  </si>
  <si>
    <t>AZ-2013-8477787</t>
  </si>
  <si>
    <t>AZ-2013-9393754</t>
  </si>
  <si>
    <t>AZ-2013-2901079</t>
  </si>
  <si>
    <t>AZ-2013-244740</t>
  </si>
  <si>
    <t>Sharp Fax Machine, Digital</t>
  </si>
  <si>
    <t>AZ-2013-2243804</t>
  </si>
  <si>
    <t>BN-2013-1501902</t>
  </si>
  <si>
    <t>AZ-2013-2853568</t>
  </si>
  <si>
    <t>AZ-2013-6557356</t>
  </si>
  <si>
    <t>BN-2013-2413609</t>
  </si>
  <si>
    <t>AZ-2013-6514134</t>
  </si>
  <si>
    <t>AZ-2013-5794364</t>
  </si>
  <si>
    <t>AZ-2013-5949310</t>
  </si>
  <si>
    <t>BN-2013-2943018</t>
  </si>
  <si>
    <t>BN-2013-3222447</t>
  </si>
  <si>
    <t>AZ-2013-6541057</t>
  </si>
  <si>
    <t>AZ-2013-9606437</t>
  </si>
  <si>
    <t>AZ-2013-9663287</t>
  </si>
  <si>
    <t>AZ-2013-1283973</t>
  </si>
  <si>
    <t>AZ-2013-9304713</t>
  </si>
  <si>
    <t>AZ-2013-2341565</t>
  </si>
  <si>
    <t>AZ-2013-4148381</t>
  </si>
  <si>
    <t>BN-2013-3157910</t>
  </si>
  <si>
    <t>AZ-2013-1288861</t>
  </si>
  <si>
    <t>AZ-2013-8287659</t>
  </si>
  <si>
    <t>Novimex Color Coded Labels, Laser Printer Compatible</t>
  </si>
  <si>
    <t>AZ-2013-3620842</t>
  </si>
  <si>
    <t>AZ-2013-8443460</t>
  </si>
  <si>
    <t>AZ-2013-5656522</t>
  </si>
  <si>
    <t>AZ-2013-3485300</t>
  </si>
  <si>
    <t>AZ-2013-8568485</t>
  </si>
  <si>
    <t>AZ-2013-2436002</t>
  </si>
  <si>
    <t>BN-2013-8203726</t>
  </si>
  <si>
    <t>AZ-2013-2848176</t>
  </si>
  <si>
    <t>AZ-2013-5358584</t>
  </si>
  <si>
    <t>AZ-2013-8622401</t>
  </si>
  <si>
    <t>AZ-2013-4950789</t>
  </si>
  <si>
    <t>AZ-2013-5670267</t>
  </si>
  <si>
    <t>Cameo Manila Envelope, Recycled</t>
  </si>
  <si>
    <t>BN-2013-8115911</t>
  </si>
  <si>
    <t>AZ-2013-3557634</t>
  </si>
  <si>
    <t>BN-2013-2697575</t>
  </si>
  <si>
    <t>AZ-2013-9398521</t>
  </si>
  <si>
    <t>BN-2013-7296416</t>
  </si>
  <si>
    <t>AZ-2013-6748917</t>
  </si>
  <si>
    <t>Belkin Mouse, Programmable</t>
  </si>
  <si>
    <t>AZ-2013-5931523</t>
  </si>
  <si>
    <t>AZ-2013-2688830</t>
  </si>
  <si>
    <t>AZ-2013-5998072</t>
  </si>
  <si>
    <t>AZ-2013-8949269</t>
  </si>
  <si>
    <t>AZ-2013-8620974</t>
  </si>
  <si>
    <t>AZ-2013-1699821</t>
  </si>
  <si>
    <t>AZ-2013-3148222</t>
  </si>
  <si>
    <t>Ames Clasp Envelope, with clear poly window</t>
  </si>
  <si>
    <t>BN-2013-5896563</t>
  </si>
  <si>
    <t>AZ-2013-1947609</t>
  </si>
  <si>
    <t>AZ-2013-3569377</t>
  </si>
  <si>
    <t>BN-2013-1210001</t>
  </si>
  <si>
    <t>AZ-2013-627487</t>
  </si>
  <si>
    <t>AZ-2013-4270780</t>
  </si>
  <si>
    <t>AZ-2013-9330718</t>
  </si>
  <si>
    <t>AZ-2013-5325504</t>
  </si>
  <si>
    <t>AZ-2013-4640958</t>
  </si>
  <si>
    <t>Harbour Creations File Folder Labels, 5000 Label Set</t>
  </si>
  <si>
    <t>AZ-2013-9067941</t>
  </si>
  <si>
    <t>AZ-2013-4421845</t>
  </si>
  <si>
    <t>AZ-2013-7420821</t>
  </si>
  <si>
    <t>AZ-2013-5523180</t>
  </si>
  <si>
    <t>Hon Swivel Stool, Red</t>
  </si>
  <si>
    <t>AZ-2013-6702716</t>
  </si>
  <si>
    <t>AZ-2013-3873632</t>
  </si>
  <si>
    <t>AZ-2013-7143819</t>
  </si>
  <si>
    <t>Hoover Blender, Silver</t>
  </si>
  <si>
    <t>BN-2013-8819107</t>
  </si>
  <si>
    <t>SAFCO Chairmat, Red</t>
  </si>
  <si>
    <t>AZ-2013-28182</t>
  </si>
  <si>
    <t>AZ-2013-6987158</t>
  </si>
  <si>
    <t>GlobeWeis Interoffice Envelope, Set of 50</t>
  </si>
  <si>
    <t>BN-2013-9886336</t>
  </si>
  <si>
    <t>AZ-2013-4856261</t>
  </si>
  <si>
    <t>AZ-2013-2011529</t>
  </si>
  <si>
    <t>AZ-2013-1907055</t>
  </si>
  <si>
    <t>Stanley Canvas, Blue</t>
  </si>
  <si>
    <t>BN-2013-9211723</t>
  </si>
  <si>
    <t>Xerox Message Books, Multicolor</t>
  </si>
  <si>
    <t>AZ-2013-4105375</t>
  </si>
  <si>
    <t>BN-2013-4445925</t>
  </si>
  <si>
    <t>AZ-2013-9134300</t>
  </si>
  <si>
    <t>Smead File Folder Labels, Adjustable</t>
  </si>
  <si>
    <t>Eaton Parchment Paper, Recycled</t>
  </si>
  <si>
    <t>AZ-2013-5637094</t>
  </si>
  <si>
    <t>AZ-2013-4147824</t>
  </si>
  <si>
    <t>BN-2013-8480413</t>
  </si>
  <si>
    <t>AZ-2013-5937615</t>
  </si>
  <si>
    <t>AZ-2013-7204222</t>
  </si>
  <si>
    <t>AZ-2013-3001151</t>
  </si>
  <si>
    <t>AZ-2013-8369315</t>
  </si>
  <si>
    <t>AZ-2013-4015759</t>
  </si>
  <si>
    <t>Belkin Keyboard, Erganomic</t>
  </si>
  <si>
    <t>AZ-2013-3848149</t>
  </si>
  <si>
    <t>AZ-2013-425562</t>
  </si>
  <si>
    <t>AZ-2013-8455178</t>
  </si>
  <si>
    <t>BN-2013-3395469</t>
  </si>
  <si>
    <t>AZ-2013-7944566</t>
  </si>
  <si>
    <t>BN-2013-8410367</t>
  </si>
  <si>
    <t>AZ-2013-7004220</t>
  </si>
  <si>
    <t>Cameo Clasp Envelope, Set of 50</t>
  </si>
  <si>
    <t>BN-2013-7023709</t>
  </si>
  <si>
    <t>AZ-2013-5832264</t>
  </si>
  <si>
    <t>AZ-2013-1683748</t>
  </si>
  <si>
    <t>AZ-2013-1014615</t>
  </si>
  <si>
    <t>AZ-2013-7130503</t>
  </si>
  <si>
    <t>AZ-2013-7396799</t>
  </si>
  <si>
    <t>AZ-2013-1571444</t>
  </si>
  <si>
    <t>Harbour Creations Legal Exhibit Labels, Adjustable</t>
  </si>
  <si>
    <t>AZ-2013-9573927</t>
  </si>
  <si>
    <t>BN-2013-3206993</t>
  </si>
  <si>
    <t>AZ-2013-1179827</t>
  </si>
  <si>
    <t>AZ-2013-6383663</t>
  </si>
  <si>
    <t>AZ-2013-2482135</t>
  </si>
  <si>
    <t>BN-2013-8844888</t>
  </si>
  <si>
    <t>AZ-2013-4935792</t>
  </si>
  <si>
    <t>AZ-2013-6147985</t>
  </si>
  <si>
    <t>Harbour Creations Legal Exhibit Labels, Alphabetical</t>
  </si>
  <si>
    <t>AZ-2013-5340788</t>
  </si>
  <si>
    <t>AZ-2013-2506599</t>
  </si>
  <si>
    <t>AZ-2013-4827275</t>
  </si>
  <si>
    <t>BN-2013-8516545</t>
  </si>
  <si>
    <t>AZ-2013-2248449</t>
  </si>
  <si>
    <t>AZ-2013-5080329</t>
  </si>
  <si>
    <t>AZ-2013-1305763</t>
  </si>
  <si>
    <t>BN-2013-1634253</t>
  </si>
  <si>
    <t>Harbour Creations File Folder Labels, Adjustable</t>
  </si>
  <si>
    <t>BN-2013-5329355</t>
  </si>
  <si>
    <t>AZ-2013-4503125</t>
  </si>
  <si>
    <t>AZ-2013-4958112</t>
  </si>
  <si>
    <t>AZ-2013-3136343</t>
  </si>
  <si>
    <t>AZ-2013-4514932</t>
  </si>
  <si>
    <t>BN-2013-9987561</t>
  </si>
  <si>
    <t>Smead Color Coded Labels, Laser Printer Compatible</t>
  </si>
  <si>
    <t>Eaton Computer Printout Paper, Recycled</t>
  </si>
  <si>
    <t>Sharp Wireless Fax, Digital</t>
  </si>
  <si>
    <t>AZ-2013-5610868</t>
  </si>
  <si>
    <t>AZ-2013-5119241</t>
  </si>
  <si>
    <t>AZ-2013-9381162</t>
  </si>
  <si>
    <t>AZ-2013-1639148</t>
  </si>
  <si>
    <t>AZ-2013-4416490</t>
  </si>
  <si>
    <t>AZ-2013-6499468</t>
  </si>
  <si>
    <t>Hoover Toaster, Silver</t>
  </si>
  <si>
    <t>AZ-2013-3298349</t>
  </si>
  <si>
    <t>AZ-2013-7533368</t>
  </si>
  <si>
    <t>AZ-2013-3274770</t>
  </si>
  <si>
    <t>AZ-2013-5949535</t>
  </si>
  <si>
    <t>AZ-2013-9398373</t>
  </si>
  <si>
    <t>AZ-2013-7719706</t>
  </si>
  <si>
    <t>AZ-2013-2659520</t>
  </si>
  <si>
    <t>Memorex Mouse, Programmable</t>
  </si>
  <si>
    <t>AZ-2013-4599374</t>
  </si>
  <si>
    <t>BN-2013-5717739</t>
  </si>
  <si>
    <t>AZ-2013-2972067</t>
  </si>
  <si>
    <t>AZ-2013-8513388</t>
  </si>
  <si>
    <t>Ikea Stackable Bookrack, Mobile</t>
  </si>
  <si>
    <t>Ames Clasp Envelope, Recycled</t>
  </si>
  <si>
    <t>BN-2013-5190964</t>
  </si>
  <si>
    <t>Elite Shears, Easy Grip</t>
  </si>
  <si>
    <t>AZ-2013-9167748</t>
  </si>
  <si>
    <t>AZ-2013-2721224</t>
  </si>
  <si>
    <t>AZ-2013-1781904</t>
  </si>
  <si>
    <t>AZ-2013-4313910</t>
  </si>
  <si>
    <t>AZ-2013-7356315</t>
  </si>
  <si>
    <t>Hewlett Fax and Copier, Color</t>
  </si>
  <si>
    <t>AZ-2013-972809</t>
  </si>
  <si>
    <t>AZ-2013-7378404</t>
  </si>
  <si>
    <t>Lesro Training Table, Fully Assembled</t>
  </si>
  <si>
    <t>AZ-2013-9667532</t>
  </si>
  <si>
    <t>BN-2013-2677709</t>
  </si>
  <si>
    <t>AZ-2013-2534161</t>
  </si>
  <si>
    <t>AZ-2013-6674334</t>
  </si>
  <si>
    <t>AZ-2013-6261184</t>
  </si>
  <si>
    <t>Barricks Computer Table, Adjustable Height</t>
  </si>
  <si>
    <t>Xerox Memo Slips, Premium</t>
  </si>
  <si>
    <t>AZ-2013-5483858</t>
  </si>
  <si>
    <t>AZ-2013-9588348</t>
  </si>
  <si>
    <t>AZ-2013-8489982</t>
  </si>
  <si>
    <t>AZ-2013-374373</t>
  </si>
  <si>
    <t>Ikea Floating Shelf Set, Pine</t>
  </si>
  <si>
    <t>AZ-2013-4750547</t>
  </si>
  <si>
    <t>AZ-2013-709456</t>
  </si>
  <si>
    <t>AZ-2013-2254265</t>
  </si>
  <si>
    <t>Binney &amp; Smith Highlighters, Blue</t>
  </si>
  <si>
    <t>AZ-2013-7162758</t>
  </si>
  <si>
    <t>AZ-2013-9065398</t>
  </si>
  <si>
    <t>BN-2013-8187001</t>
  </si>
  <si>
    <t>AZ-2013-3867309</t>
  </si>
  <si>
    <t>AZ-2013-2276631</t>
  </si>
  <si>
    <t>Okidata Receipt Printer, White</t>
  </si>
  <si>
    <t>AZ-2013-112796</t>
  </si>
  <si>
    <t>AZ-2013-9969436</t>
  </si>
  <si>
    <t>AZ-2013-2076679</t>
  </si>
  <si>
    <t>AZ-2013-8348000</t>
  </si>
  <si>
    <t>AZ-2013-412985</t>
  </si>
  <si>
    <t>Green Bar Parchment Paper, Multicolor</t>
  </si>
  <si>
    <t>BN-2013-3241235</t>
  </si>
  <si>
    <t>AZ-2013-1408349</t>
  </si>
  <si>
    <t>BN-2013-8210403</t>
  </si>
  <si>
    <t>Accos Paper Clips, Metal</t>
  </si>
  <si>
    <t>Panasonic Printer, White</t>
  </si>
  <si>
    <t>AZ-2013-8607757</t>
  </si>
  <si>
    <t>AZ-2013-1978378</t>
  </si>
  <si>
    <t>AZ-2013-9012669</t>
  </si>
  <si>
    <t>AZ-2013-2435925</t>
  </si>
  <si>
    <t>Accos Clamps, Bulk Pack</t>
  </si>
  <si>
    <t>AZ-2013-3751921</t>
  </si>
  <si>
    <t>AZ-2013-1388656</t>
  </si>
  <si>
    <t>AZ-2013-1414174</t>
  </si>
  <si>
    <t>Hamilton Beach Refrigerator, Silver</t>
  </si>
  <si>
    <t>BN-2013-4388015</t>
  </si>
  <si>
    <t>AZ-2013-8748241</t>
  </si>
  <si>
    <t>AZ-2013-2690702</t>
  </si>
  <si>
    <t>AZ-2013-2182228</t>
  </si>
  <si>
    <t>AZ-2013-3926345</t>
  </si>
  <si>
    <t>AZ-2013-9992531</t>
  </si>
  <si>
    <t>AZ-2013-1036545</t>
  </si>
  <si>
    <t>BN-2013-7517889</t>
  </si>
  <si>
    <t>AZ-2013-9649532</t>
  </si>
  <si>
    <t>AZ-2013-2573361</t>
  </si>
  <si>
    <t>OIC Thumb Tacks, Metal</t>
  </si>
  <si>
    <t>AZ-2013-1229971</t>
  </si>
  <si>
    <t>BN-2013-8861319</t>
  </si>
  <si>
    <t>Hewlett Wireless Fax, Color</t>
  </si>
  <si>
    <t>AZ-2013-3688598</t>
  </si>
  <si>
    <t>BN-2013-7723216</t>
  </si>
  <si>
    <t>AZ-2013-8751225</t>
  </si>
  <si>
    <t>BN-2013-9076931</t>
  </si>
  <si>
    <t>BN-2013-6509529</t>
  </si>
  <si>
    <t>AZ-2013-6337474</t>
  </si>
  <si>
    <t>HP Fax and Copier, Laser</t>
  </si>
  <si>
    <t>AZ-2013-1738409</t>
  </si>
  <si>
    <t>AZ-2013-4327909</t>
  </si>
  <si>
    <t>AZ-2013-8676684</t>
  </si>
  <si>
    <t>AZ-2013-6379416</t>
  </si>
  <si>
    <t>AZ-2013-4231059</t>
  </si>
  <si>
    <t>AZ-2013-6143126</t>
  </si>
  <si>
    <t>Kraft Peel and Seal, with clear poly window</t>
  </si>
  <si>
    <t>AZ-2013-7922182</t>
  </si>
  <si>
    <t>AZ-2013-8882411</t>
  </si>
  <si>
    <t>BN-2013-2505357</t>
  </si>
  <si>
    <t>AZ-2013-5687918</t>
  </si>
  <si>
    <t>AZ-2013-212873</t>
  </si>
  <si>
    <t>BN-2013-1262066</t>
  </si>
  <si>
    <t>Novimex Round Labels, Adjustable</t>
  </si>
  <si>
    <t>AZ-2013-6399452</t>
  </si>
  <si>
    <t>BN-2013-7972681</t>
  </si>
  <si>
    <t>BN-2013-1607455</t>
  </si>
  <si>
    <t>AZ-2013-6101031</t>
  </si>
  <si>
    <t>Ames Clasp Envelope, Security-Tint</t>
  </si>
  <si>
    <t>AZ-2013-1301183</t>
  </si>
  <si>
    <t>AZ-2013-4304749</t>
  </si>
  <si>
    <t>Cameo Interoffice Envelope, with clear poly window</t>
  </si>
  <si>
    <t>AZ-2013-6408423</t>
  </si>
  <si>
    <t>BN-2013-5550345</t>
  </si>
  <si>
    <t>AZ-2013-5834532</t>
  </si>
  <si>
    <t>Cuisinart Coffee Grinder, Black</t>
  </si>
  <si>
    <t>Wilson Jones Binder, Clear</t>
  </si>
  <si>
    <t>BN-2013-3574663</t>
  </si>
  <si>
    <t>AZ-2013-4953096</t>
  </si>
  <si>
    <t>AZ-2013-584575</t>
  </si>
  <si>
    <t>AZ-2013-6776872</t>
  </si>
  <si>
    <t>BN-2013-6699352</t>
  </si>
  <si>
    <t>Memorex Keyboard, Programmable</t>
  </si>
  <si>
    <t>AZ-2013-860383</t>
  </si>
  <si>
    <t>AZ-2013-4983076</t>
  </si>
  <si>
    <t>AZ-2013-885616</t>
  </si>
  <si>
    <t>BN-2013-4841174</t>
  </si>
  <si>
    <t>BN-2013-2970866</t>
  </si>
  <si>
    <t>AZ-2013-8981148</t>
  </si>
  <si>
    <t>AZ-2013-6030964</t>
  </si>
  <si>
    <t>Belkin Mouse, USB</t>
  </si>
  <si>
    <t>AZ-2013-3387744</t>
  </si>
  <si>
    <t>AZ-2013-9800622</t>
  </si>
  <si>
    <t>AZ-2013-8046606</t>
  </si>
  <si>
    <t>BN-2013-6614277</t>
  </si>
  <si>
    <t>Stiletto Trimmer, High Speed</t>
  </si>
  <si>
    <t>AZ-2013-1998308</t>
  </si>
  <si>
    <t>AZ-2013-5420314</t>
  </si>
  <si>
    <t>AZ-2013-2101736</t>
  </si>
  <si>
    <t>AZ-2013-3911329</t>
  </si>
  <si>
    <t>AZ-2013-7581028</t>
  </si>
  <si>
    <t>AZ-2013-6535655</t>
  </si>
  <si>
    <t>AZ-2013-4414400</t>
  </si>
  <si>
    <t>AZ-2013-9757987</t>
  </si>
  <si>
    <t>SanDisk Note Cards, 8.5 x 11</t>
  </si>
  <si>
    <t>AZ-2013-1321075</t>
  </si>
  <si>
    <t>StarTech Phone, Red</t>
  </si>
  <si>
    <t>AZ-2013-2380207</t>
  </si>
  <si>
    <t>AZ-2013-4881884</t>
  </si>
  <si>
    <t>BN-2013-6936779</t>
  </si>
  <si>
    <t>AZ-2013-3357605</t>
  </si>
  <si>
    <t>BN-2013-9441489</t>
  </si>
  <si>
    <t>AZ-2013-3021491</t>
  </si>
  <si>
    <t>AZ-2013-8635994</t>
  </si>
  <si>
    <t>BN-2013-3010775</t>
  </si>
  <si>
    <t>Hamilton Beach Coffee Grinder, White</t>
  </si>
  <si>
    <t>Avery Round Labels, Adjustable</t>
  </si>
  <si>
    <t>Motorola Smart Phone, with Caller ID</t>
  </si>
  <si>
    <t>BN-2013-9278672</t>
  </si>
  <si>
    <t>Breville Blender, Black</t>
  </si>
  <si>
    <t>AZ-2013-9777837</t>
  </si>
  <si>
    <t>AZ-2013-1690720</t>
  </si>
  <si>
    <t>Motorola Speaker Phone, with Caller ID</t>
  </si>
  <si>
    <t>Nokia Speaker Phone, Cordless</t>
  </si>
  <si>
    <t>AZ-2013-6968684</t>
  </si>
  <si>
    <t>Logitech Mouse, Programmable</t>
  </si>
  <si>
    <t>AZ-2013-9773289</t>
  </si>
  <si>
    <t>BN-2013-4811431</t>
  </si>
  <si>
    <t>AZ-2013-3097789</t>
  </si>
  <si>
    <t>BN-2013-4083449</t>
  </si>
  <si>
    <t>AZ-2013-1307141</t>
  </si>
  <si>
    <t>AZ-2013-842018</t>
  </si>
  <si>
    <t>AZ-2013-2736729</t>
  </si>
  <si>
    <t>Safco 3-Shelf Cabinet, Pine</t>
  </si>
  <si>
    <t>BN-2013-3933784</t>
  </si>
  <si>
    <t>Accos Staples, Assorted Sizes</t>
  </si>
  <si>
    <t>AZ-2013-7918506</t>
  </si>
  <si>
    <t>BN-2013-5560836</t>
  </si>
  <si>
    <t>AZ-2013-4267689</t>
  </si>
  <si>
    <t>AZ-2013-7542722</t>
  </si>
  <si>
    <t>Ames Mailers, with clear poly window</t>
  </si>
  <si>
    <t>Cisco Headset, VoIP</t>
  </si>
  <si>
    <t>AZ-2013-764808</t>
  </si>
  <si>
    <t>AZ-2013-5249533</t>
  </si>
  <si>
    <t>BN-2013-9324340</t>
  </si>
  <si>
    <t>Jiffy Interoffice Envelope, Recycled</t>
  </si>
  <si>
    <t>AZ-2013-7588631</t>
  </si>
  <si>
    <t>AZ-2013-9185602</t>
  </si>
  <si>
    <t>AZ-2013-6736860</t>
  </si>
  <si>
    <t>BN-2013-5989900</t>
  </si>
  <si>
    <t>AZ-2013-2764499</t>
  </si>
  <si>
    <t>AZ-2013-5712396</t>
  </si>
  <si>
    <t>AZ-2013-5176501</t>
  </si>
  <si>
    <t>BN-2013-6417134</t>
  </si>
  <si>
    <t>BN-2013-2717861</t>
  </si>
  <si>
    <t>AZ-2013-8435780</t>
  </si>
  <si>
    <t>BN-2013-2085562</t>
  </si>
  <si>
    <t>AZ-2013-9352231</t>
  </si>
  <si>
    <t>AZ-2013-8218770</t>
  </si>
  <si>
    <t>AZ-2013-7698467</t>
  </si>
  <si>
    <t>BN-2013-132912</t>
  </si>
  <si>
    <t>AZ-2013-5743431</t>
  </si>
  <si>
    <t>AZ-2013-200984</t>
  </si>
  <si>
    <t>AZ-2013-1059727</t>
  </si>
  <si>
    <t>AZ-2013-7212941</t>
  </si>
  <si>
    <t>BN-2013-7214876</t>
  </si>
  <si>
    <t>BN-2013-3793462</t>
  </si>
  <si>
    <t>AZ-2013-8987528</t>
  </si>
  <si>
    <t>AZ-2013-2994768</t>
  </si>
  <si>
    <t>Epson Calculator, White</t>
  </si>
  <si>
    <t>AZ-2013-1278539</t>
  </si>
  <si>
    <t>AZ-2013-8862590</t>
  </si>
  <si>
    <t>Nokia Smart Phone, with Caller ID</t>
  </si>
  <si>
    <t>AZ-2013-6795537</t>
  </si>
  <si>
    <t>BN-2013-5478479</t>
  </si>
  <si>
    <t>BN-2013-7936258</t>
  </si>
  <si>
    <t>AZ-2013-6788616</t>
  </si>
  <si>
    <t>AZ-2013-2357064</t>
  </si>
  <si>
    <t>AZ-2013-2267940</t>
  </si>
  <si>
    <t>AZ-2013-1894900</t>
  </si>
  <si>
    <t>AZ-2013-2014135</t>
  </si>
  <si>
    <t>AZ-2013-5416676</t>
  </si>
  <si>
    <t>AZ-2013-4505050</t>
  </si>
  <si>
    <t>AZ-2013-7546171</t>
  </si>
  <si>
    <t>AZ-2013-1255477</t>
  </si>
  <si>
    <t>AZ-2013-6657478</t>
  </si>
  <si>
    <t>BN-2013-9455673</t>
  </si>
  <si>
    <t>AZ-2013-5850386</t>
  </si>
  <si>
    <t>Enermax Cards &amp; Envelopes, Premium</t>
  </si>
  <si>
    <t>AZ-2013-1235765</t>
  </si>
  <si>
    <t>BN-2013-7314107</t>
  </si>
  <si>
    <t>AZ-2013-2566015</t>
  </si>
  <si>
    <t>AZ-2013-1317735</t>
  </si>
  <si>
    <t>AZ-2013-424654</t>
  </si>
  <si>
    <t>BN-2013-2588194</t>
  </si>
  <si>
    <t>AZ-2013-3515290</t>
  </si>
  <si>
    <t>AZ-2013-5227622</t>
  </si>
  <si>
    <t>AZ-2013-2203861</t>
  </si>
  <si>
    <t>Sharp Fax and Copier, Color</t>
  </si>
  <si>
    <t>BN-2013-6158270</t>
  </si>
  <si>
    <t>AZ-2013-3075168</t>
  </si>
  <si>
    <t>AZ-2013-4133988</t>
  </si>
  <si>
    <t>AZ-2013-1448601</t>
  </si>
  <si>
    <t>BN-2013-1094038</t>
  </si>
  <si>
    <t>BN-2013-3350047</t>
  </si>
  <si>
    <t>Nokia Headset, Full Size</t>
  </si>
  <si>
    <t>AZ-2013-5776875</t>
  </si>
  <si>
    <t>BN-2013-2633333</t>
  </si>
  <si>
    <t>AZ-2013-186027</t>
  </si>
  <si>
    <t>AZ-2013-8194857</t>
  </si>
  <si>
    <t>AZ-2013-1372468</t>
  </si>
  <si>
    <t>BN-2013-7615077</t>
  </si>
  <si>
    <t>AZ-2013-9263233</t>
  </si>
  <si>
    <t>Novimex Executive Leather Armchair, Adjustable</t>
  </si>
  <si>
    <t>AZ-2013-5465324</t>
  </si>
  <si>
    <t>Eldon Stacking Tray, Durable</t>
  </si>
  <si>
    <t>BN-2013-1620263</t>
  </si>
  <si>
    <t>Harbour Creations Removable Labels, Laser Printer Compatible</t>
  </si>
  <si>
    <t>AZ-2013-1313420</t>
  </si>
  <si>
    <t>AZ-2013-5702872</t>
  </si>
  <si>
    <t>AZ-2013-7312557</t>
  </si>
  <si>
    <t>AZ-2013-8869856</t>
  </si>
  <si>
    <t>AZ-2013-6105265</t>
  </si>
  <si>
    <t>HP Personal Copier, Digital</t>
  </si>
  <si>
    <t>AZ-2013-4187412</t>
  </si>
  <si>
    <t>AZ-2013-5292560</t>
  </si>
  <si>
    <t>AZ-2013-7735459</t>
  </si>
  <si>
    <t>AZ-2013-2429126</t>
  </si>
  <si>
    <t>Okidata Printer, Durable</t>
  </si>
  <si>
    <t>AZ-2013-990166</t>
  </si>
  <si>
    <t>AZ-2013-1245040</t>
  </si>
  <si>
    <t>AZ-2013-9000546</t>
  </si>
  <si>
    <t>AZ-2013-890356</t>
  </si>
  <si>
    <t>BN-2013-7058258</t>
  </si>
  <si>
    <t>AZ-2013-3293484</t>
  </si>
  <si>
    <t>AZ-2013-6063955</t>
  </si>
  <si>
    <t>AZ-2013-1579210</t>
  </si>
  <si>
    <t>AZ-2013-1025501</t>
  </si>
  <si>
    <t>AZ-2013-6141495</t>
  </si>
  <si>
    <t>AZ-2013-3461507</t>
  </si>
  <si>
    <t>Nokia Signal Booster, Cordless</t>
  </si>
  <si>
    <t>AZ-2013-6181166</t>
  </si>
  <si>
    <t>Konica Calculator, Durable</t>
  </si>
  <si>
    <t>AZ-2013-9354071</t>
  </si>
  <si>
    <t>AZ-2013-3198739</t>
  </si>
  <si>
    <t>AZ-2013-8659278</t>
  </si>
  <si>
    <t>Belkin Mouse, Bluetooth</t>
  </si>
  <si>
    <t>BN-2013-6314104</t>
  </si>
  <si>
    <t>AZ-2013-4915584</t>
  </si>
  <si>
    <t>Avery Round Labels, 5000 Label Set</t>
  </si>
  <si>
    <t>AZ-2013-796165</t>
  </si>
  <si>
    <t>BN-2013-3917752</t>
  </si>
  <si>
    <t>AZ-2013-686956</t>
  </si>
  <si>
    <t>AZ-2013-6371048</t>
  </si>
  <si>
    <t>AZ-2013-61597</t>
  </si>
  <si>
    <t>AZ-2013-6552361</t>
  </si>
  <si>
    <t>Dania 3-Shelf Cabinet, Traditional</t>
  </si>
  <si>
    <t>AZ-2013-5970660</t>
  </si>
  <si>
    <t>AZ-2013-5007894</t>
  </si>
  <si>
    <t>AZ-2013-6313494</t>
  </si>
  <si>
    <t>AZ-2013-7290380</t>
  </si>
  <si>
    <t>BN-2013-9926490</t>
  </si>
  <si>
    <t>AZ-2013-5999783</t>
  </si>
  <si>
    <t>AZ-2013-9571579</t>
  </si>
  <si>
    <t>Jiffy Interoffice Envelope, Set of 50</t>
  </si>
  <si>
    <t>AZ-2013-7691747</t>
  </si>
  <si>
    <t>Hoover Microwave, Silver</t>
  </si>
  <si>
    <t>GlobeWeis Mailers, Set of 50</t>
  </si>
  <si>
    <t>BN-2013-2606069</t>
  </si>
  <si>
    <t>AZ-2013-6062232</t>
  </si>
  <si>
    <t>AZ-2013-8159608</t>
  </si>
  <si>
    <t>AZ-2013-7146719</t>
  </si>
  <si>
    <t>BN-2013-7226862</t>
  </si>
  <si>
    <t>AZ-2013-405028</t>
  </si>
  <si>
    <t>AZ-2013-8207350</t>
  </si>
  <si>
    <t>Xerox Parchment Paper, Recycled</t>
  </si>
  <si>
    <t>AZ-2013-8301856</t>
  </si>
  <si>
    <t>AZ-2013-4266706</t>
  </si>
  <si>
    <t>AZ-2013-8213331</t>
  </si>
  <si>
    <t>AZ-2013-4092169</t>
  </si>
  <si>
    <t>Avery Shipping Labels, Laser Printer Compatible</t>
  </si>
  <si>
    <t>AZ-2013-7322131</t>
  </si>
  <si>
    <t>AZ-2013-4134876</t>
  </si>
  <si>
    <t>BN-2013-3803426</t>
  </si>
  <si>
    <t>AZ-2013-5696844</t>
  </si>
  <si>
    <t>BN-2013-407737</t>
  </si>
  <si>
    <t>BN-2013-3470282</t>
  </si>
  <si>
    <t>BN-2013-1505908</t>
  </si>
  <si>
    <t>AZ-2013-281337</t>
  </si>
  <si>
    <t>BN-2013-2678087</t>
  </si>
  <si>
    <t>BN-2013-8249195</t>
  </si>
  <si>
    <t>AZ-2013-881740</t>
  </si>
  <si>
    <t>AZ-2013-7397368</t>
  </si>
  <si>
    <t>AZ-2013-9091155</t>
  </si>
  <si>
    <t>BN-2013-2852434</t>
  </si>
  <si>
    <t>AZ-2013-6132734</t>
  </si>
  <si>
    <t>BN-2013-5807388</t>
  </si>
  <si>
    <t>Samsung Audio Dock, Cordless</t>
  </si>
  <si>
    <t>AZ-2013-9006218</t>
  </si>
  <si>
    <t>BN-2013-8558415</t>
  </si>
  <si>
    <t>Lesro Round Table, Adjustable Height</t>
  </si>
  <si>
    <t>Motorola Speaker Phone, Cordless</t>
  </si>
  <si>
    <t>AZ-2013-1444287</t>
  </si>
  <si>
    <t>AZ-2013-135124</t>
  </si>
  <si>
    <t>Hon File Folder Labels, 5000 Label Set</t>
  </si>
  <si>
    <t>AZ-2013-9306812</t>
  </si>
  <si>
    <t>BN-2013-2514877</t>
  </si>
  <si>
    <t>AZ-2013-1120520</t>
  </si>
  <si>
    <t>BN-2013-8485680</t>
  </si>
  <si>
    <t>AZ-2013-5945845</t>
  </si>
  <si>
    <t>BN-2013-3695391</t>
  </si>
  <si>
    <t>AZ-2013-2468600</t>
  </si>
  <si>
    <t>AZ-2013-6980084</t>
  </si>
  <si>
    <t>AZ-2013-3326917</t>
  </si>
  <si>
    <t>AZ-2013-1311863</t>
  </si>
  <si>
    <t>AZ-2013-242926</t>
  </si>
  <si>
    <t>AZ-2013-7597474</t>
  </si>
  <si>
    <t>AZ-2013-4982500</t>
  </si>
  <si>
    <t>Avery Hole Reinforcements, Economy</t>
  </si>
  <si>
    <t>AZ-2013-8803933</t>
  </si>
  <si>
    <t>AZ-2013-7943122</t>
  </si>
  <si>
    <t>BN-2013-2735217</t>
  </si>
  <si>
    <t>Bevis Computer Table, with Bottom Storage</t>
  </si>
  <si>
    <t>AZ-2013-2010603</t>
  </si>
  <si>
    <t>BN-2013-1829303</t>
  </si>
  <si>
    <t>AZ-2013-4780772</t>
  </si>
  <si>
    <t>AZ-2013-684636</t>
  </si>
  <si>
    <t>AZ-2013-2890966</t>
  </si>
  <si>
    <t>AZ-2013-7287311</t>
  </si>
  <si>
    <t>AZ-2013-7462248</t>
  </si>
  <si>
    <t>BN-2013-6496394</t>
  </si>
  <si>
    <t>BN-2013-4955166</t>
  </si>
  <si>
    <t>BN-2013-4370174</t>
  </si>
  <si>
    <t>AZ-2013-6322927</t>
  </si>
  <si>
    <t>Kleencut Letter Opener, High Speed</t>
  </si>
  <si>
    <t>AZ-2013-7204904</t>
  </si>
  <si>
    <t>AZ-2013-2652183</t>
  </si>
  <si>
    <t>Accos Clamps, 12 Pack</t>
  </si>
  <si>
    <t>AZ-2013-3656949</t>
  </si>
  <si>
    <t>AZ-2013-6529496</t>
  </si>
  <si>
    <t>AZ-2013-2671803</t>
  </si>
  <si>
    <t>AZ-2013-82677</t>
  </si>
  <si>
    <t>AZ-2013-8017533</t>
  </si>
  <si>
    <t>AZ-2013-1274934</t>
  </si>
  <si>
    <t>AZ-2013-8603182</t>
  </si>
  <si>
    <t>Jiffy Manila Envelope, Set of 50</t>
  </si>
  <si>
    <t>AZ-2013-2294363</t>
  </si>
  <si>
    <t>AZ-2013-8946887</t>
  </si>
  <si>
    <t>AZ-2013-7600206</t>
  </si>
  <si>
    <t>AZ-2013-8348952</t>
  </si>
  <si>
    <t>AZ-2013-9517506</t>
  </si>
  <si>
    <t>AZ-2013-696326</t>
  </si>
  <si>
    <t>AZ-2013-6565127</t>
  </si>
  <si>
    <t>BN-2013-6637489</t>
  </si>
  <si>
    <t>HP Fax Machine, Color</t>
  </si>
  <si>
    <t>AZ-2013-4756629</t>
  </si>
  <si>
    <t>AZ-2013-6593981</t>
  </si>
  <si>
    <t>Enermax Numeric Keypad, USB</t>
  </si>
  <si>
    <t>AZ-2013-388293</t>
  </si>
  <si>
    <t>AZ-2013-7044470</t>
  </si>
  <si>
    <t>AZ-2013-3127336</t>
  </si>
  <si>
    <t>Acme Box Cutter, Steel</t>
  </si>
  <si>
    <t>AZ-2013-1917714</t>
  </si>
  <si>
    <t>AZ-2013-5802443</t>
  </si>
  <si>
    <t>AZ-2013-6873105</t>
  </si>
  <si>
    <t>AZ-2013-6686311</t>
  </si>
  <si>
    <t>AZ-2013-1958192</t>
  </si>
  <si>
    <t>BN-2013-6039695</t>
  </si>
  <si>
    <t>AZ-2013-2020686</t>
  </si>
  <si>
    <t>AZ-2013-2791278</t>
  </si>
  <si>
    <t>AZ-2013-7312978</t>
  </si>
  <si>
    <t>AZ-2013-4071226</t>
  </si>
  <si>
    <t>Enermax Memo Slips, 8.5 x 11</t>
  </si>
  <si>
    <t>AZ-2013-1362722</t>
  </si>
  <si>
    <t>BN-2013-717588</t>
  </si>
  <si>
    <t>Green Bar Computer Printout Paper, Premium</t>
  </si>
  <si>
    <t>AZ-2013-2605178</t>
  </si>
  <si>
    <t>Elite Ruler, Serrated</t>
  </si>
  <si>
    <t>AZ-2013-6551500</t>
  </si>
  <si>
    <t>AZ-2013-3692060</t>
  </si>
  <si>
    <t>AZ-2013-9665957</t>
  </si>
  <si>
    <t>AZ-2013-7261942</t>
  </si>
  <si>
    <t>AZ-2013-2587555</t>
  </si>
  <si>
    <t>Green Bar Computer Printout Paper, Recycled</t>
  </si>
  <si>
    <t>AZ-2013-2986010</t>
  </si>
  <si>
    <t>BN-2013-8418057</t>
  </si>
  <si>
    <t>AZ-2013-9489930</t>
  </si>
  <si>
    <t>AZ-2013-2847</t>
  </si>
  <si>
    <t>AZ-2013-5020127</t>
  </si>
  <si>
    <t>AZ-2013-4503283</t>
  </si>
  <si>
    <t>AZ-2013-6800942</t>
  </si>
  <si>
    <t>AZ-2013-7421576</t>
  </si>
  <si>
    <t>AZ-2013-156529</t>
  </si>
  <si>
    <t>Kleencut Trimmer, Easy Grip</t>
  </si>
  <si>
    <t>AZ-2013-2558341</t>
  </si>
  <si>
    <t>AZ-2013-708571</t>
  </si>
  <si>
    <t>AZ-2013-6220959</t>
  </si>
  <si>
    <t>Hamilton Beach Stove, White</t>
  </si>
  <si>
    <t>Kraft Manila Envelope, with clear poly window</t>
  </si>
  <si>
    <t>Enermax Message Books, Recycled</t>
  </si>
  <si>
    <t>BN-2013-1315378</t>
  </si>
  <si>
    <t>AZ-2013-3220222</t>
  </si>
  <si>
    <t>AZ-2013-1741876</t>
  </si>
  <si>
    <t>AZ-2013-6121627</t>
  </si>
  <si>
    <t>AZ-2013-6440318</t>
  </si>
  <si>
    <t>AZ-2013-4386533</t>
  </si>
  <si>
    <t>AZ-2013-6334025</t>
  </si>
  <si>
    <t>AZ-2013-7662993</t>
  </si>
  <si>
    <t>AZ-2013-8044431</t>
  </si>
  <si>
    <t>BN-2013-236928</t>
  </si>
  <si>
    <t>AZ-2013-514830</t>
  </si>
  <si>
    <t>BN-2013-333027</t>
  </si>
  <si>
    <t>AZ-2013-7453439</t>
  </si>
  <si>
    <t>AZ-2013-467128</t>
  </si>
  <si>
    <t>BN-2013-5879462</t>
  </si>
  <si>
    <t>AZ-2013-1510568</t>
  </si>
  <si>
    <t>AZ-2013-9057742</t>
  </si>
  <si>
    <t>AZ-2013-6085124</t>
  </si>
  <si>
    <t>AZ-2013-1673831</t>
  </si>
  <si>
    <t>AZ-2013-2377815</t>
  </si>
  <si>
    <t>Eldon Frame, Duo Pack</t>
  </si>
  <si>
    <t>AZ-2013-6411622</t>
  </si>
  <si>
    <t>AZ-2013-6438316</t>
  </si>
  <si>
    <t>AZ-2013-9345713</t>
  </si>
  <si>
    <t>AZ-2013-5764612</t>
  </si>
  <si>
    <t>Okidata Phone, Red</t>
  </si>
  <si>
    <t>AZ-2013-4450786</t>
  </si>
  <si>
    <t>AZ-2013-7868925</t>
  </si>
  <si>
    <t>AZ-2013-5467266</t>
  </si>
  <si>
    <t>AZ-2013-3225863</t>
  </si>
  <si>
    <t>AZ-2013-8343669</t>
  </si>
  <si>
    <t>BN-2013-2815827</t>
  </si>
  <si>
    <t>AZ-2013-3733101</t>
  </si>
  <si>
    <t>AZ-2013-9884020</t>
  </si>
  <si>
    <t>AZ-2013-7222036</t>
  </si>
  <si>
    <t>AZ-2013-5004800</t>
  </si>
  <si>
    <t>Tenex Box, Single Width</t>
  </si>
  <si>
    <t>AZ-2013-4420211</t>
  </si>
  <si>
    <t>AZ-2013-4888729</t>
  </si>
  <si>
    <t>AZ-2013-8622120</t>
  </si>
  <si>
    <t>AZ-2013-8670779</t>
  </si>
  <si>
    <t>BN-2013-2477715</t>
  </si>
  <si>
    <t>BN-2013-4478549</t>
  </si>
  <si>
    <t>Jiffy Interoffice Envelope, with clear poly window</t>
  </si>
  <si>
    <t>AZ-2013-4109586</t>
  </si>
  <si>
    <t>AZ-2013-1150864</t>
  </si>
  <si>
    <t>AZ-2013-1450841</t>
  </si>
  <si>
    <t>AZ-2013-3232333</t>
  </si>
  <si>
    <t>BN-2013-8862051</t>
  </si>
  <si>
    <t>AZ-2013-2544170</t>
  </si>
  <si>
    <t>BN-2013-3849014</t>
  </si>
  <si>
    <t>Epson Receipt Printer, Durable</t>
  </si>
  <si>
    <t>BN-2013-833210</t>
  </si>
  <si>
    <t>AZ-2013-8948027</t>
  </si>
  <si>
    <t>AZ-2013-4382245</t>
  </si>
  <si>
    <t>AZ-2013-1120035</t>
  </si>
  <si>
    <t>AZ-2013-7291240</t>
  </si>
  <si>
    <t>AZ-2013-8089824</t>
  </si>
  <si>
    <t>AZ-2013-560367</t>
  </si>
  <si>
    <t>AZ-2013-1703913</t>
  </si>
  <si>
    <t>AZ-2013-4909261</t>
  </si>
  <si>
    <t>BN-2013-6379006</t>
  </si>
  <si>
    <t>Hon Shipping Labels, Adjustable</t>
  </si>
  <si>
    <t>BN-2013-8157732</t>
  </si>
  <si>
    <t>AZ-2013-8483986</t>
  </si>
  <si>
    <t>AZ-2013-1043489</t>
  </si>
  <si>
    <t>AZ-2013-3160471</t>
  </si>
  <si>
    <t>AZ-2013-3032452</t>
  </si>
  <si>
    <t>AZ-2013-2070413</t>
  </si>
  <si>
    <t>AZ-2013-9186564</t>
  </si>
  <si>
    <t>AZ-2013-6557454</t>
  </si>
  <si>
    <t>Rubbermaid Stacking Tray, Black</t>
  </si>
  <si>
    <t>AZ-2013-4671281</t>
  </si>
  <si>
    <t>AZ-2013-2343353</t>
  </si>
  <si>
    <t>AZ-2013-8583368</t>
  </si>
  <si>
    <t>BN-2013-2658555</t>
  </si>
  <si>
    <t>AZ-2013-8732782</t>
  </si>
  <si>
    <t>AZ-2013-5078982</t>
  </si>
  <si>
    <t>AZ-2013-2667784</t>
  </si>
  <si>
    <t>AZ-2013-8560588</t>
  </si>
  <si>
    <t>BN-2013-6111017</t>
  </si>
  <si>
    <t>AZ-2013-162732</t>
  </si>
  <si>
    <t>AZ-2013-6016328</t>
  </si>
  <si>
    <t>AZ-2013-2300894</t>
  </si>
  <si>
    <t>Ames Mailers, Set of 50</t>
  </si>
  <si>
    <t>AZ-2013-962697</t>
  </si>
  <si>
    <t>AZ-2013-2709879</t>
  </si>
  <si>
    <t>AZ-2013-4589605</t>
  </si>
  <si>
    <t>AZ-2013-6928032</t>
  </si>
  <si>
    <t>AZ-2013-4084641</t>
  </si>
  <si>
    <t>BN-2013-8199935</t>
  </si>
  <si>
    <t>AZ-2013-1921214</t>
  </si>
  <si>
    <t>BN-2013-7382571</t>
  </si>
  <si>
    <t>Lesro Conference Table, with Bottom Storage</t>
  </si>
  <si>
    <t>BN-2013-7852077</t>
  </si>
  <si>
    <t>Office Star Swivel Stool, Red</t>
  </si>
  <si>
    <t>AZ-2013-8354954</t>
  </si>
  <si>
    <t>AZ-2013-6980364</t>
  </si>
  <si>
    <t>AZ-2013-3623970</t>
  </si>
  <si>
    <t>StarTech Calculator, Red</t>
  </si>
  <si>
    <t>AZ-2013-215072</t>
  </si>
  <si>
    <t>AZ-2013-6241714</t>
  </si>
  <si>
    <t>AZ-2013-2047593</t>
  </si>
  <si>
    <t>Hon Chairmat, Set of Two</t>
  </si>
  <si>
    <t>AZ-2013-6943804</t>
  </si>
  <si>
    <t>AZ-2013-577789</t>
  </si>
  <si>
    <t>BN-2013-1962674</t>
  </si>
  <si>
    <t>BN-2013-2144250</t>
  </si>
  <si>
    <t>AZ-2013-5024035</t>
  </si>
  <si>
    <t>Kleencut Trimmer, High Speed</t>
  </si>
  <si>
    <t>BN-2013-6882863</t>
  </si>
  <si>
    <t>Green Bar Note Cards, 8.5 x 11</t>
  </si>
  <si>
    <t>BN-2013-8091921</t>
  </si>
  <si>
    <t>BN-2013-9324448</t>
  </si>
  <si>
    <t>AZ-2013-8597747</t>
  </si>
  <si>
    <t>AZ-2013-5049068</t>
  </si>
  <si>
    <t>BN-2013-3585315</t>
  </si>
  <si>
    <t>AZ-2013-2353394</t>
  </si>
  <si>
    <t>Deflect-O Light Bulb, Black</t>
  </si>
  <si>
    <t>AZ-2013-8602131</t>
  </si>
  <si>
    <t>BN-2013-3586585</t>
  </si>
  <si>
    <t>BN-2013-2008783</t>
  </si>
  <si>
    <t>BN-2013-603818</t>
  </si>
  <si>
    <t>AZ-2013-3314064</t>
  </si>
  <si>
    <t>AZ-2013-5796151</t>
  </si>
  <si>
    <t>AZ-2013-5719967</t>
  </si>
  <si>
    <t>AZ-2013-2259451</t>
  </si>
  <si>
    <t>Logitech Flash Drive, Erganomic</t>
  </si>
  <si>
    <t>AZ-2013-214394</t>
  </si>
  <si>
    <t>AZ-2013-1085752</t>
  </si>
  <si>
    <t>AZ-2013-5129738</t>
  </si>
  <si>
    <t>BN-2013-9709500</t>
  </si>
  <si>
    <t>AZ-2013-3256885</t>
  </si>
  <si>
    <t>AZ-2013-4155964</t>
  </si>
  <si>
    <t>AZ-2013-9630645</t>
  </si>
  <si>
    <t>BN-2013-7694817</t>
  </si>
  <si>
    <t>AZ-2013-2753412</t>
  </si>
  <si>
    <t>AZ-2013-3301955</t>
  </si>
  <si>
    <t>AZ-2013-7720719</t>
  </si>
  <si>
    <t>Canon Copy Machine, High-Speed</t>
  </si>
  <si>
    <t>AZ-2013-9532879</t>
  </si>
  <si>
    <t>AZ-2014-561709</t>
  </si>
  <si>
    <t>BN-2014-6812331</t>
  </si>
  <si>
    <t>AZ-2014-1954192</t>
  </si>
  <si>
    <t>AZ-2014-3279788</t>
  </si>
  <si>
    <t>AZ-2014-3079618</t>
  </si>
  <si>
    <t>AZ-2014-3853517</t>
  </si>
  <si>
    <t>SanDisk Cards &amp; Envelopes, Multicolor</t>
  </si>
  <si>
    <t>AZ-2014-4825277</t>
  </si>
  <si>
    <t>Canon Copy Machine, Laser</t>
  </si>
  <si>
    <t>AZ-2014-3264915</t>
  </si>
  <si>
    <t>BN-2014-585455</t>
  </si>
  <si>
    <t>AZ-2014-1517512</t>
  </si>
  <si>
    <t>AZ-2014-5722987</t>
  </si>
  <si>
    <t>AZ-2014-5289299</t>
  </si>
  <si>
    <t>Avery File Folder Labels, 5000 Label Set</t>
  </si>
  <si>
    <t>AZ-2014-6537657</t>
  </si>
  <si>
    <t>BN-2014-4967786</t>
  </si>
  <si>
    <t>BN-2014-2460712</t>
  </si>
  <si>
    <t>GlobeWeis Interoffice Envelope, Recycled</t>
  </si>
  <si>
    <t>AZ-2014-3774339</t>
  </si>
  <si>
    <t>AZ-2014-874376</t>
  </si>
  <si>
    <t>AZ-2014-81293</t>
  </si>
  <si>
    <t>BN-2014-6883974</t>
  </si>
  <si>
    <t>BN-2014-6221889</t>
  </si>
  <si>
    <t>AZ-2014-285574</t>
  </si>
  <si>
    <t>AZ-2014-9888408</t>
  </si>
  <si>
    <t>Bevis Coffee Table, Rectangular</t>
  </si>
  <si>
    <t>AZ-2014-4990754</t>
  </si>
  <si>
    <t>BN-2014-3382775</t>
  </si>
  <si>
    <t>AZ-2014-3013226</t>
  </si>
  <si>
    <t>AZ-2014-8168742</t>
  </si>
  <si>
    <t>AZ-2014-8935301</t>
  </si>
  <si>
    <t>Breville Stove, Black</t>
  </si>
  <si>
    <t>AZ-2014-7220794</t>
  </si>
  <si>
    <t>AZ-2014-9468178</t>
  </si>
  <si>
    <t>Belkin Router, Programmable</t>
  </si>
  <si>
    <t>AZ-2014-2406788</t>
  </si>
  <si>
    <t>Eldon Stacking Tray, Duo Pack</t>
  </si>
  <si>
    <t>AZ-2014-6107524</t>
  </si>
  <si>
    <t>Enermax Cards &amp; Envelopes, Multicolor</t>
  </si>
  <si>
    <t>Sharp Wireless Fax, Laser</t>
  </si>
  <si>
    <t>AZ-2014-2916681</t>
  </si>
  <si>
    <t>AZ-2014-772338</t>
  </si>
  <si>
    <t>AZ-2014-1954439</t>
  </si>
  <si>
    <t>AZ-2014-5295692</t>
  </si>
  <si>
    <t>AZ-2014-8636627</t>
  </si>
  <si>
    <t>Fiskars Box Cutter, Easy Grip</t>
  </si>
  <si>
    <t>AZ-2014-7895228</t>
  </si>
  <si>
    <t>HP Ink, Color</t>
  </si>
  <si>
    <t>BN-2014-3515566</t>
  </si>
  <si>
    <t>AZ-2014-8970426</t>
  </si>
  <si>
    <t>AZ-2014-8131624</t>
  </si>
  <si>
    <t>AZ-2014-7123032</t>
  </si>
  <si>
    <t>AZ-2014-241815</t>
  </si>
  <si>
    <t>AZ-2014-2835554</t>
  </si>
  <si>
    <t>AZ-2014-7801536</t>
  </si>
  <si>
    <t>AZ-2014-6249694</t>
  </si>
  <si>
    <t>BN-2014-1952726</t>
  </si>
  <si>
    <t>AZ-2014-4295030</t>
  </si>
  <si>
    <t>AZ-2014-7306180</t>
  </si>
  <si>
    <t>AZ-2014-6147970</t>
  </si>
  <si>
    <t>BN-2014-1799683</t>
  </si>
  <si>
    <t>BN-2014-3037532</t>
  </si>
  <si>
    <t>AZ-2014-17071</t>
  </si>
  <si>
    <t>AZ-2014-2483272</t>
  </si>
  <si>
    <t>AZ-2014-7416402</t>
  </si>
  <si>
    <t>AZ-2014-7225808</t>
  </si>
  <si>
    <t>AZ-2014-4160520</t>
  </si>
  <si>
    <t>AZ-2014-8803055</t>
  </si>
  <si>
    <t>AZ-2014-6273241</t>
  </si>
  <si>
    <t>Panasonic Inkjet, Red</t>
  </si>
  <si>
    <t>AZ-2014-6672718</t>
  </si>
  <si>
    <t>AZ-2014-9065291</t>
  </si>
  <si>
    <t>AZ-2014-6001342</t>
  </si>
  <si>
    <t>BN-2014-7598465</t>
  </si>
  <si>
    <t>AZ-2014-1191751</t>
  </si>
  <si>
    <t>BN-2014-9936235</t>
  </si>
  <si>
    <t>Cameo Mailers, Set of 50</t>
  </si>
  <si>
    <t>BN-2014-9473306</t>
  </si>
  <si>
    <t>BN-2014-4902106</t>
  </si>
  <si>
    <t>AZ-2014-9580273</t>
  </si>
  <si>
    <t>AZ-2014-9742933</t>
  </si>
  <si>
    <t>AZ-2014-327161</t>
  </si>
  <si>
    <t>AZ-2014-7597862</t>
  </si>
  <si>
    <t>BN-2014-3772513</t>
  </si>
  <si>
    <t>BN-2014-9257992</t>
  </si>
  <si>
    <t>AZ-2014-6360899</t>
  </si>
  <si>
    <t>AZ-2014-6197467</t>
  </si>
  <si>
    <t>AZ-2014-3145770</t>
  </si>
  <si>
    <t>AZ-2014-2348996</t>
  </si>
  <si>
    <t>AZ-2014-1235152</t>
  </si>
  <si>
    <t>AZ-2014-9603730</t>
  </si>
  <si>
    <t>BN-2014-9612123</t>
  </si>
  <si>
    <t>AZ-2014-2339680</t>
  </si>
  <si>
    <t>Jiffy Mailers, with clear poly window</t>
  </si>
  <si>
    <t>BN-2014-3491882</t>
  </si>
  <si>
    <t>BN-2014-3043420</t>
  </si>
  <si>
    <t>AZ-2014-1826212</t>
  </si>
  <si>
    <t>AZ-2014-9284245</t>
  </si>
  <si>
    <t>AZ-2014-3958582</t>
  </si>
  <si>
    <t>AZ-2014-789686</t>
  </si>
  <si>
    <t>AZ-2014-1092798</t>
  </si>
  <si>
    <t>AZ-2014-3603664</t>
  </si>
  <si>
    <t>AZ-2014-978460</t>
  </si>
  <si>
    <t>AZ-2014-3770776</t>
  </si>
  <si>
    <t>AZ-2014-4843798</t>
  </si>
  <si>
    <t>AZ-2014-5889242</t>
  </si>
  <si>
    <t>AZ-2014-8122105</t>
  </si>
  <si>
    <t>AZ-2014-4015519</t>
  </si>
  <si>
    <t>Samsung Speaker Phone, Cordless</t>
  </si>
  <si>
    <t>BN-2014-7098171</t>
  </si>
  <si>
    <t>AZ-2014-1473813</t>
  </si>
  <si>
    <t>AZ-2014-777252</t>
  </si>
  <si>
    <t>AZ-2014-6041195</t>
  </si>
  <si>
    <t>AZ-2014-783246</t>
  </si>
  <si>
    <t>AZ-2014-4679554</t>
  </si>
  <si>
    <t>AZ-2014-6826926</t>
  </si>
  <si>
    <t>BN-2014-3711552</t>
  </si>
  <si>
    <t>AZ-2014-7917041</t>
  </si>
  <si>
    <t>Office Star Rocking Chair, Set of Two</t>
  </si>
  <si>
    <t>AZ-2014-6943105</t>
  </si>
  <si>
    <t>AZ-2014-19192</t>
  </si>
  <si>
    <t>AZ-2014-3004222</t>
  </si>
  <si>
    <t>AZ-2014-2131403</t>
  </si>
  <si>
    <t>Epson Receipt Printer, White</t>
  </si>
  <si>
    <t>BN-2014-1772108</t>
  </si>
  <si>
    <t>BN-2014-1317809</t>
  </si>
  <si>
    <t>AZ-2014-8991506</t>
  </si>
  <si>
    <t>Hamilton Beach Blender, Black</t>
  </si>
  <si>
    <t>AZ-2014-7416333</t>
  </si>
  <si>
    <t>AZ-2014-6715732</t>
  </si>
  <si>
    <t>AZ-2014-7615629</t>
  </si>
  <si>
    <t>Harbour Creations Bag Chairs, Set of Two</t>
  </si>
  <si>
    <t>AZ-2014-6084917</t>
  </si>
  <si>
    <t>BN-2014-3939293</t>
  </si>
  <si>
    <t>AZ-2014-1466658</t>
  </si>
  <si>
    <t>BN-2014-319061</t>
  </si>
  <si>
    <t>Novimex Round Labels, Alphabetical</t>
  </si>
  <si>
    <t>Panasonic Card Printer, Wireless</t>
  </si>
  <si>
    <t>AZ-2014-2889820</t>
  </si>
  <si>
    <t>AZ-2014-6500467</t>
  </si>
  <si>
    <t>BN-2014-8340437</t>
  </si>
  <si>
    <t>AZ-2014-6884762</t>
  </si>
  <si>
    <t>AZ-2014-1644192</t>
  </si>
  <si>
    <t>Enermax Keyboard, USB</t>
  </si>
  <si>
    <t>AZ-2014-9954741</t>
  </si>
  <si>
    <t>AZ-2014-3437856</t>
  </si>
  <si>
    <t>AZ-2014-2860692</t>
  </si>
  <si>
    <t>AZ-2014-3203712</t>
  </si>
  <si>
    <t>AZ-2014-1490273</t>
  </si>
  <si>
    <t>BN-2014-2534492</t>
  </si>
  <si>
    <t>SAFCO Swivel Stool, Black</t>
  </si>
  <si>
    <t>BN-2014-1575343</t>
  </si>
  <si>
    <t>AZ-2014-4502269</t>
  </si>
  <si>
    <t>BN-2014-3375705</t>
  </si>
  <si>
    <t>AZ-2014-3985814</t>
  </si>
  <si>
    <t>Konica Printer, Durable</t>
  </si>
  <si>
    <t>AZ-2014-9590613</t>
  </si>
  <si>
    <t>AZ-2014-4525081</t>
  </si>
  <si>
    <t>AZ-2014-5577510</t>
  </si>
  <si>
    <t>AZ-2014-5335564</t>
  </si>
  <si>
    <t>BN-2014-6168100</t>
  </si>
  <si>
    <t>AZ-2014-656568</t>
  </si>
  <si>
    <t>AZ-2014-6053931</t>
  </si>
  <si>
    <t>BN-2014-2369995</t>
  </si>
  <si>
    <t>BN-2014-5536187</t>
  </si>
  <si>
    <t>AZ-2014-6379288</t>
  </si>
  <si>
    <t>AZ-2014-3625438</t>
  </si>
  <si>
    <t>AZ-2014-1239779</t>
  </si>
  <si>
    <t>AZ-2014-1191224</t>
  </si>
  <si>
    <t>BN-2014-5117024</t>
  </si>
  <si>
    <t>Acme Shears, Easy Grip</t>
  </si>
  <si>
    <t>AZ-2014-7929704</t>
  </si>
  <si>
    <t>BN-2014-5951909</t>
  </si>
  <si>
    <t>BN-2014-2462392</t>
  </si>
  <si>
    <t>Harbour Creations Rocking Chair, Set of Two</t>
  </si>
  <si>
    <t>BN-2014-7262414</t>
  </si>
  <si>
    <t>AZ-2014-2194070</t>
  </si>
  <si>
    <t>AZ-2014-7578563</t>
  </si>
  <si>
    <t>Okidata Receipt Printer, Red</t>
  </si>
  <si>
    <t>AZ-2014-1723403</t>
  </si>
  <si>
    <t>AZ-2014-6846105</t>
  </si>
  <si>
    <t>AZ-2014-6634288</t>
  </si>
  <si>
    <t>BN-2014-3085945</t>
  </si>
  <si>
    <t>BN-2014-5871078</t>
  </si>
  <si>
    <t>AZ-2014-2672334</t>
  </si>
  <si>
    <t>AZ-2014-8638233</t>
  </si>
  <si>
    <t>AZ-2014-9583503</t>
  </si>
  <si>
    <t>AZ-2014-6340236</t>
  </si>
  <si>
    <t>AZ-2014-9560415</t>
  </si>
  <si>
    <t>AZ-2014-3348489</t>
  </si>
  <si>
    <t>AZ-2014-4258600</t>
  </si>
  <si>
    <t>AZ-2014-3967797</t>
  </si>
  <si>
    <t>Panasonic Calculator, Red</t>
  </si>
  <si>
    <t>AZ-2014-7020120</t>
  </si>
  <si>
    <t>AZ-2014-9687341</t>
  </si>
  <si>
    <t>AZ-2014-3387010</t>
  </si>
  <si>
    <t>AZ-2014-4237223</t>
  </si>
  <si>
    <t>AZ-2014-2604590</t>
  </si>
  <si>
    <t>AZ-2014-3666609</t>
  </si>
  <si>
    <t>AZ-2014-5479576</t>
  </si>
  <si>
    <t>AZ-2014-2432395</t>
  </si>
  <si>
    <t>AZ-2014-4803875</t>
  </si>
  <si>
    <t>AZ-2014-1282413</t>
  </si>
  <si>
    <t>AZ-2014-8796314</t>
  </si>
  <si>
    <t>Enermax Memory Card, USB</t>
  </si>
  <si>
    <t>AZ-2014-139627</t>
  </si>
  <si>
    <t>AZ-2014-1846606</t>
  </si>
  <si>
    <t>BN-2014-291873</t>
  </si>
  <si>
    <t>AZ-2014-6408237</t>
  </si>
  <si>
    <t>AZ-2014-4649759</t>
  </si>
  <si>
    <t>Hon Removable Labels, Laser Printer Compatible</t>
  </si>
  <si>
    <t>AZ-2014-4714590</t>
  </si>
  <si>
    <t>AZ-2014-6368939</t>
  </si>
  <si>
    <t>AZ-2014-1092628</t>
  </si>
  <si>
    <t>AZ-2014-5151587</t>
  </si>
  <si>
    <t>BN-2014-2854953</t>
  </si>
  <si>
    <t>BN-2014-1493038</t>
  </si>
  <si>
    <t>BN-2014-7233661</t>
  </si>
  <si>
    <t>AZ-2014-2335509</t>
  </si>
  <si>
    <t>Harbour Creations Swivel Stool, Adjustable</t>
  </si>
  <si>
    <t>AZ-2014-1144428</t>
  </si>
  <si>
    <t>BN-2014-4795126</t>
  </si>
  <si>
    <t>BN-2014-3961366</t>
  </si>
  <si>
    <t>AZ-2014-9189061</t>
  </si>
  <si>
    <t>AZ-2014-8582071</t>
  </si>
  <si>
    <t>Hoover Blender, White</t>
  </si>
  <si>
    <t>AZ-2014-8487214</t>
  </si>
  <si>
    <t>AZ-2014-5228686</t>
  </si>
  <si>
    <t>BN-2014-6482721</t>
  </si>
  <si>
    <t>AZ-2014-6745557</t>
  </si>
  <si>
    <t>BN-2014-9660071</t>
  </si>
  <si>
    <t>AZ-2014-5410108</t>
  </si>
  <si>
    <t>AZ-2014-9586532</t>
  </si>
  <si>
    <t>BN-2014-2423414</t>
  </si>
  <si>
    <t>AZ-2014-7988186</t>
  </si>
  <si>
    <t>AZ-2014-1476167</t>
  </si>
  <si>
    <t>AZ-2014-3980434</t>
  </si>
  <si>
    <t>BN-2014-2531975</t>
  </si>
  <si>
    <t>AZ-2014-9092874</t>
  </si>
  <si>
    <t>Kleencut Trimmer, Steel</t>
  </si>
  <si>
    <t>AZ-2014-6229450</t>
  </si>
  <si>
    <t>AZ-2014-786652</t>
  </si>
  <si>
    <t>AZ-2014-4950235</t>
  </si>
  <si>
    <t>AZ-2014-5151973</t>
  </si>
  <si>
    <t>Deflect-O Light Bulb, Erganomic</t>
  </si>
  <si>
    <t>AZ-2014-9418749</t>
  </si>
  <si>
    <t>AZ-2014-9440624</t>
  </si>
  <si>
    <t>AZ-2014-3599759</t>
  </si>
  <si>
    <t>BN-2014-8322857</t>
  </si>
  <si>
    <t>AZ-2014-9683881</t>
  </si>
  <si>
    <t>AZ-2014-995232</t>
  </si>
  <si>
    <t>SAFCO Swivel Stool, Set of Two</t>
  </si>
  <si>
    <t>AZ-2014-9106967</t>
  </si>
  <si>
    <t>BN-2014-4063586</t>
  </si>
  <si>
    <t>AZ-2014-5778824</t>
  </si>
  <si>
    <t>AZ-2014-2640603</t>
  </si>
  <si>
    <t>AZ-2014-1181661</t>
  </si>
  <si>
    <t>AZ-2014-5418007</t>
  </si>
  <si>
    <t>Eaton Memo Slips, Premium</t>
  </si>
  <si>
    <t>BN-2014-6163592</t>
  </si>
  <si>
    <t>AZ-2014-6896726</t>
  </si>
  <si>
    <t>AZ-2014-1790715</t>
  </si>
  <si>
    <t>AZ-2014-9044600</t>
  </si>
  <si>
    <t>BN-2014-9956190</t>
  </si>
  <si>
    <t>AZ-2014-6326220</t>
  </si>
  <si>
    <t>AZ-2014-2056021</t>
  </si>
  <si>
    <t>AZ-2014-1698292</t>
  </si>
  <si>
    <t>AZ-2014-1058907</t>
  </si>
  <si>
    <t>AZ-2014-5969019</t>
  </si>
  <si>
    <t>AZ-2014-795523</t>
  </si>
  <si>
    <t>BN-2014-4017957</t>
  </si>
  <si>
    <t>BN-2014-4554837</t>
  </si>
  <si>
    <t>AZ-2014-7397204</t>
  </si>
  <si>
    <t>BN-2014-5575990</t>
  </si>
  <si>
    <t>AZ-2014-8546369</t>
  </si>
  <si>
    <t>AZ-2014-7256409</t>
  </si>
  <si>
    <t>AZ-2014-1661689</t>
  </si>
  <si>
    <t>BN-2014-3358594</t>
  </si>
  <si>
    <t>BN-2014-7281135</t>
  </si>
  <si>
    <t>AZ-2014-2987514</t>
  </si>
  <si>
    <t>AZ-2014-7189649</t>
  </si>
  <si>
    <t>AZ-2014-3500808</t>
  </si>
  <si>
    <t>Accos Staples, Metal</t>
  </si>
  <si>
    <t>AZ-2014-9650132</t>
  </si>
  <si>
    <t>AZ-2014-5598677</t>
  </si>
  <si>
    <t>BN-2014-8509634</t>
  </si>
  <si>
    <t>AZ-2014-3154737</t>
  </si>
  <si>
    <t>AZ-2014-5692945</t>
  </si>
  <si>
    <t>Advantus Clock, Erganomic</t>
  </si>
  <si>
    <t>AZ-2014-2846196</t>
  </si>
  <si>
    <t>AZ-2014-186904</t>
  </si>
  <si>
    <t>AZ-2014-1320048</t>
  </si>
  <si>
    <t>AZ-2014-6975089</t>
  </si>
  <si>
    <t>AZ-2014-532333</t>
  </si>
  <si>
    <t>AZ-2014-8184590</t>
  </si>
  <si>
    <t>AZ-2014-2492440</t>
  </si>
  <si>
    <t>BN-2014-277851</t>
  </si>
  <si>
    <t>BN-2014-9322996</t>
  </si>
  <si>
    <t>AZ-2014-9749362</t>
  </si>
  <si>
    <t>AZ-2014-7035422</t>
  </si>
  <si>
    <t>BN-2014-9635866</t>
  </si>
  <si>
    <t>AZ-2014-5593703</t>
  </si>
  <si>
    <t>BN-2014-9478365</t>
  </si>
  <si>
    <t>AZ-2014-9774095</t>
  </si>
  <si>
    <t>AZ-2014-8532434</t>
  </si>
  <si>
    <t>AZ-2014-8812108</t>
  </si>
  <si>
    <t>BN-2014-8046775</t>
  </si>
  <si>
    <t>AZ-2014-7242450</t>
  </si>
  <si>
    <t>AZ-2014-5519564</t>
  </si>
  <si>
    <t>AZ-2014-3020492</t>
  </si>
  <si>
    <t>AZ-2014-886827</t>
  </si>
  <si>
    <t>AZ-2014-8902331</t>
  </si>
  <si>
    <t>AZ-2014-175651</t>
  </si>
  <si>
    <t>AZ-2014-1758207</t>
  </si>
  <si>
    <t>AZ-2014-8284131</t>
  </si>
  <si>
    <t>BN-2014-9271210</t>
  </si>
  <si>
    <t>BN-2014-4759297</t>
  </si>
  <si>
    <t>BN-2014-8493925</t>
  </si>
  <si>
    <t>Eldon Light Bulb, Erganomic</t>
  </si>
  <si>
    <t>AZ-2014-9397794</t>
  </si>
  <si>
    <t>AZ-2014-1833043</t>
  </si>
  <si>
    <t>AZ-2014-1592554</t>
  </si>
  <si>
    <t>AZ-2014-791703</t>
  </si>
  <si>
    <t>AZ-2014-8986990</t>
  </si>
  <si>
    <t>AZ-2014-5973940</t>
  </si>
  <si>
    <t>BN-2014-7358344</t>
  </si>
  <si>
    <t>AZ-2014-7046345</t>
  </si>
  <si>
    <t>AZ-2014-5845365</t>
  </si>
  <si>
    <t>AZ-2014-778430</t>
  </si>
  <si>
    <t>BN-2014-1468237</t>
  </si>
  <si>
    <t>BN-2014-45288</t>
  </si>
  <si>
    <t>StarTech Calculator, Wireless</t>
  </si>
  <si>
    <t>AZ-2014-9634517</t>
  </si>
  <si>
    <t>AZ-2014-5960256</t>
  </si>
  <si>
    <t>AZ-2014-1627961</t>
  </si>
  <si>
    <t>AZ-2014-1803267</t>
  </si>
  <si>
    <t>BN-2014-3140940</t>
  </si>
  <si>
    <t>AZ-2014-8880439</t>
  </si>
  <si>
    <t>AZ-2014-6878748</t>
  </si>
  <si>
    <t>BN-2014-1489324</t>
  </si>
  <si>
    <t>AZ-2014-6301419</t>
  </si>
  <si>
    <t>AZ-2014-8480616</t>
  </si>
  <si>
    <t>AZ-2014-2733980</t>
  </si>
  <si>
    <t>Sharp Personal Copier, High-Speed</t>
  </si>
  <si>
    <t>BN-2014-9778057</t>
  </si>
  <si>
    <t>AZ-2014-7453944</t>
  </si>
  <si>
    <t>AZ-2014-1007120</t>
  </si>
  <si>
    <t>BN-2014-4920125</t>
  </si>
  <si>
    <t>Epson Calculator, Wireless</t>
  </si>
  <si>
    <t>AZ-2014-3159501</t>
  </si>
  <si>
    <t>AZ-2014-5426715</t>
  </si>
  <si>
    <t>BN-2014-1655185</t>
  </si>
  <si>
    <t>AZ-2014-8489186</t>
  </si>
  <si>
    <t>AZ-2014-7725232</t>
  </si>
  <si>
    <t>BN-2014-6460657</t>
  </si>
  <si>
    <t>AZ-2014-3540181</t>
  </si>
  <si>
    <t>AZ-2014-1568727</t>
  </si>
  <si>
    <t>AZ-2014-4295830</t>
  </si>
  <si>
    <t>AZ-2014-6158544</t>
  </si>
  <si>
    <t>BN-2014-2570912</t>
  </si>
  <si>
    <t>AZ-2014-2583309</t>
  </si>
  <si>
    <t>AZ-2014-9676120</t>
  </si>
  <si>
    <t>BN-2014-1507316</t>
  </si>
  <si>
    <t>BN-2014-5698928</t>
  </si>
  <si>
    <t>AZ-2014-5299088</t>
  </si>
  <si>
    <t>AZ-2014-5958487</t>
  </si>
  <si>
    <t>BN-2014-8459769</t>
  </si>
  <si>
    <t>AZ-2014-8562932</t>
  </si>
  <si>
    <t>AZ-2014-7679425</t>
  </si>
  <si>
    <t>AZ-2014-4524252</t>
  </si>
  <si>
    <t>AZ-2014-1769606</t>
  </si>
  <si>
    <t>AZ-2014-6407661</t>
  </si>
  <si>
    <t>AZ-2014-3040435</t>
  </si>
  <si>
    <t>AZ-2014-1861968</t>
  </si>
  <si>
    <t>AZ-2014-6630320</t>
  </si>
  <si>
    <t>AZ-2014-2291964</t>
  </si>
  <si>
    <t>AZ-2014-462189</t>
  </si>
  <si>
    <t>AZ-2014-8951189</t>
  </si>
  <si>
    <t>AZ-2014-5567456</t>
  </si>
  <si>
    <t>Kleencut Shears, High Speed</t>
  </si>
  <si>
    <t>AZ-2014-1556718</t>
  </si>
  <si>
    <t>AZ-2014-9904920</t>
  </si>
  <si>
    <t>BN-2014-3985726</t>
  </si>
  <si>
    <t>AZ-2014-8467172</t>
  </si>
  <si>
    <t>AZ-2014-8899652</t>
  </si>
  <si>
    <t>AZ-2014-5901455</t>
  </si>
  <si>
    <t>AZ-2014-756508</t>
  </si>
  <si>
    <t>SanDisk Flash Drive, Bluetooth</t>
  </si>
  <si>
    <t>BN-2014-2450854</t>
  </si>
  <si>
    <t>Green Bar Memo Slips, Premium</t>
  </si>
  <si>
    <t>AZ-2014-6041399</t>
  </si>
  <si>
    <t>AZ-2014-2367501</t>
  </si>
  <si>
    <t>AZ-2014-1948946</t>
  </si>
  <si>
    <t>BN-2014-7160254</t>
  </si>
  <si>
    <t>AZ-2014-5084567</t>
  </si>
  <si>
    <t>AZ-2014-4414949</t>
  </si>
  <si>
    <t>BN-2014-7390420</t>
  </si>
  <si>
    <t>BN-2014-8871614</t>
  </si>
  <si>
    <t>AZ-2014-1474181</t>
  </si>
  <si>
    <t>Novimex Shipping Labels, Adjustable</t>
  </si>
  <si>
    <t>BN-2014-3013563</t>
  </si>
  <si>
    <t>AZ-2014-526283</t>
  </si>
  <si>
    <t>AZ-2014-2981657</t>
  </si>
  <si>
    <t>AZ-2014-6031845</t>
  </si>
  <si>
    <t>Hoover Refrigerator, Black</t>
  </si>
  <si>
    <t>AZ-2014-1114768</t>
  </si>
  <si>
    <t>AZ-2014-9380952</t>
  </si>
  <si>
    <t>AZ-2014-6019807</t>
  </si>
  <si>
    <t>SanDisk Keyboard, Bluetooth</t>
  </si>
  <si>
    <t>AZ-2014-2816978</t>
  </si>
  <si>
    <t>AZ-2014-8090546</t>
  </si>
  <si>
    <t>BN-2014-3618473</t>
  </si>
  <si>
    <t>AZ-2014-2658996</t>
  </si>
  <si>
    <t>AZ-2014-2510582</t>
  </si>
  <si>
    <t>AZ-2014-9905195</t>
  </si>
  <si>
    <t>AZ-2014-2478728</t>
  </si>
  <si>
    <t>AZ-2014-2215737</t>
  </si>
  <si>
    <t>AZ-2014-77046</t>
  </si>
  <si>
    <t>AZ-2014-6235976</t>
  </si>
  <si>
    <t>AZ-2014-6429468</t>
  </si>
  <si>
    <t>BN-2014-2557638</t>
  </si>
  <si>
    <t>AZ-2014-6710580</t>
  </si>
  <si>
    <t>AZ-2014-7247090</t>
  </si>
  <si>
    <t>AZ-2014-9550736</t>
  </si>
  <si>
    <t>AZ-2014-6427379</t>
  </si>
  <si>
    <t>AZ-2014-8568021</t>
  </si>
  <si>
    <t>AZ-2014-8128242</t>
  </si>
  <si>
    <t>AZ-2014-4220771</t>
  </si>
  <si>
    <t>Bevis Round Table, with Bottom Storage</t>
  </si>
  <si>
    <t>AZ-2014-3247933</t>
  </si>
  <si>
    <t>AZ-2014-1406790</t>
  </si>
  <si>
    <t>AZ-2014-8154802</t>
  </si>
  <si>
    <t>AZ-2014-325624</t>
  </si>
  <si>
    <t>OIC Push Pins, 12 Pack</t>
  </si>
  <si>
    <t>AZ-2014-9876866</t>
  </si>
  <si>
    <t>AZ-2014-5202108</t>
  </si>
  <si>
    <t>AZ-2014-6950700</t>
  </si>
  <si>
    <t>AZ-2014-6626996</t>
  </si>
  <si>
    <t>SanDisk Router, Programmable</t>
  </si>
  <si>
    <t>AZ-2014-5335130</t>
  </si>
  <si>
    <t>BN-2014-5799987</t>
  </si>
  <si>
    <t>AZ-2014-2853843</t>
  </si>
  <si>
    <t>AZ-2014-1308209</t>
  </si>
  <si>
    <t>AZ-2014-221897</t>
  </si>
  <si>
    <t>AZ-2014-6883963</t>
  </si>
  <si>
    <t>AZ-2014-1043314</t>
  </si>
  <si>
    <t>AZ-2014-4789346</t>
  </si>
  <si>
    <t>AZ-2014-5829110</t>
  </si>
  <si>
    <t>AZ-2014-5688152</t>
  </si>
  <si>
    <t>AZ-2014-6597356</t>
  </si>
  <si>
    <t>AZ-2014-9952627</t>
  </si>
  <si>
    <t>AZ-2014-7447666</t>
  </si>
  <si>
    <t>AZ-2014-6650288</t>
  </si>
  <si>
    <t>AZ-2014-9821147</t>
  </si>
  <si>
    <t>AZ-2014-4255691</t>
  </si>
  <si>
    <t>AZ-2014-8916168</t>
  </si>
  <si>
    <t>AZ-2014-2413956</t>
  </si>
  <si>
    <t>AZ-2014-8687924</t>
  </si>
  <si>
    <t>AZ-2014-6714214</t>
  </si>
  <si>
    <t>AZ-2014-8536659</t>
  </si>
  <si>
    <t>AZ-2014-2446526</t>
  </si>
  <si>
    <t>AZ-2014-2805092</t>
  </si>
  <si>
    <t>AZ-2014-208875</t>
  </si>
  <si>
    <t>AZ-2014-9423386</t>
  </si>
  <si>
    <t>AZ-2014-7702774</t>
  </si>
  <si>
    <t>AZ-2014-7893156</t>
  </si>
  <si>
    <t>AZ-2014-8101198</t>
  </si>
  <si>
    <t>AZ-2014-1805424</t>
  </si>
  <si>
    <t>AZ-2014-6526295</t>
  </si>
  <si>
    <t>AZ-2014-2857176</t>
  </si>
  <si>
    <t>AZ-2014-1353698</t>
  </si>
  <si>
    <t>AZ-2014-1466197</t>
  </si>
  <si>
    <t>AZ-2014-2277609</t>
  </si>
  <si>
    <t>Panasonic Inkjet, Wireless</t>
  </si>
  <si>
    <t>AZ-2014-6552559</t>
  </si>
  <si>
    <t>AZ-2014-9575428</t>
  </si>
  <si>
    <t>AZ-2014-6764855</t>
  </si>
  <si>
    <t>Smead Color Coded Labels, Adjustable</t>
  </si>
  <si>
    <t>AZ-2014-186386</t>
  </si>
  <si>
    <t>AZ-2014-6264387</t>
  </si>
  <si>
    <t>AZ-2014-2748286</t>
  </si>
  <si>
    <t>AZ-2014-8090092</t>
  </si>
  <si>
    <t>AZ-2014-2638814</t>
  </si>
  <si>
    <t>AZ-2014-8498328</t>
  </si>
  <si>
    <t>AZ-2014-313741</t>
  </si>
  <si>
    <t>AZ-2014-7437787</t>
  </si>
  <si>
    <t>AZ-2014-5429592</t>
  </si>
  <si>
    <t>AZ-2014-7142751</t>
  </si>
  <si>
    <t>AZ-2014-5722842</t>
  </si>
  <si>
    <t>AZ-2014-5887026</t>
  </si>
  <si>
    <t>BN-2014-5914359</t>
  </si>
  <si>
    <t>BN-2014-8266627</t>
  </si>
  <si>
    <t>AZ-2014-8203998</t>
  </si>
  <si>
    <t>AZ-2014-7873209</t>
  </si>
  <si>
    <t>AZ-2014-3811134</t>
  </si>
  <si>
    <t>AZ-2014-5196501</t>
  </si>
  <si>
    <t>BN-2014-4149729</t>
  </si>
  <si>
    <t>AZ-2014-423825</t>
  </si>
  <si>
    <t>AZ-2014-3848321</t>
  </si>
  <si>
    <t>AZ-2014-4923095</t>
  </si>
  <si>
    <t>Barricks Round Table, Adjustable Height</t>
  </si>
  <si>
    <t>AZ-2014-2533893</t>
  </si>
  <si>
    <t>AZ-2014-1555448</t>
  </si>
  <si>
    <t>AZ-2014-240841</t>
  </si>
  <si>
    <t>BN-2014-7420129</t>
  </si>
  <si>
    <t>Motorola Office Telephone, with Caller ID</t>
  </si>
  <si>
    <t>BN-2014-2116035</t>
  </si>
  <si>
    <t>AZ-2014-5667627</t>
  </si>
  <si>
    <t>BN-2014-4240139</t>
  </si>
  <si>
    <t>AZ-2014-7114093</t>
  </si>
  <si>
    <t>AZ-2014-4039650</t>
  </si>
  <si>
    <t>AZ-2014-986540</t>
  </si>
  <si>
    <t>AZ-2014-8912005</t>
  </si>
  <si>
    <t>AZ-2014-3031109</t>
  </si>
  <si>
    <t>BN-2014-8981319</t>
  </si>
  <si>
    <t>AZ-2014-5010364</t>
  </si>
  <si>
    <t>AZ-2014-1785806</t>
  </si>
  <si>
    <t>BN-2014-4787383</t>
  </si>
  <si>
    <t>AZ-2014-1223291</t>
  </si>
  <si>
    <t>AZ-2014-8648912</t>
  </si>
  <si>
    <t>Safco Stackable Bookrack, Mobile</t>
  </si>
  <si>
    <t>AZ-2014-9794319</t>
  </si>
  <si>
    <t>BN-2014-7502802</t>
  </si>
  <si>
    <t>AZ-2014-8737214</t>
  </si>
  <si>
    <t>BN-2014-2311123</t>
  </si>
  <si>
    <t>Barricks Conference Table, with Bottom Storage</t>
  </si>
  <si>
    <t>AZ-2014-2194395</t>
  </si>
  <si>
    <t>AZ-2014-8770825</t>
  </si>
  <si>
    <t>BN-2014-8840192</t>
  </si>
  <si>
    <t>AZ-2014-6013408</t>
  </si>
  <si>
    <t>AZ-2014-9229911</t>
  </si>
  <si>
    <t>Sauder 3-Shelf Cabinet, Metal</t>
  </si>
  <si>
    <t>AZ-2014-1647261</t>
  </si>
  <si>
    <t>Kraft Manila Envelope, Recycled</t>
  </si>
  <si>
    <t>AZ-2014-7363418</t>
  </si>
  <si>
    <t>AZ-2014-2088036</t>
  </si>
  <si>
    <t>AZ-2014-381698</t>
  </si>
  <si>
    <t>AZ-2014-7156514</t>
  </si>
  <si>
    <t>AZ-2014-4281843</t>
  </si>
  <si>
    <t>AZ-2014-3302938</t>
  </si>
  <si>
    <t>BN-2014-2056771</t>
  </si>
  <si>
    <t>AZ-2014-4704527</t>
  </si>
  <si>
    <t>BN-2014-9493182</t>
  </si>
  <si>
    <t>AZ-2014-655850</t>
  </si>
  <si>
    <t>AZ-2014-5554789</t>
  </si>
  <si>
    <t>AZ-2014-3840915</t>
  </si>
  <si>
    <t>AZ-2014-944918</t>
  </si>
  <si>
    <t>Hon Training Table, Fully Assembled</t>
  </si>
  <si>
    <t>BN-2014-6943244</t>
  </si>
  <si>
    <t>AZ-2014-8492621</t>
  </si>
  <si>
    <t>AZ-2014-2926551</t>
  </si>
  <si>
    <t>AZ-2014-3184977</t>
  </si>
  <si>
    <t>AZ-2014-5857850</t>
  </si>
  <si>
    <t>Office Star Chairmat, Red</t>
  </si>
  <si>
    <t>AZ-2014-9292431</t>
  </si>
  <si>
    <t>AZ-2014-2188891</t>
  </si>
  <si>
    <t>AZ-2014-4484783</t>
  </si>
  <si>
    <t>BN-2014-2088809</t>
  </si>
  <si>
    <t>AZ-2014-4764451</t>
  </si>
  <si>
    <t>AZ-2014-9815081</t>
  </si>
  <si>
    <t>AZ-2014-2110602</t>
  </si>
  <si>
    <t>AZ-2014-6497288</t>
  </si>
  <si>
    <t>BN-2014-1458748</t>
  </si>
  <si>
    <t>BN-2014-9564073</t>
  </si>
  <si>
    <t>AZ-2014-533150</t>
  </si>
  <si>
    <t>AZ-2014-3255631</t>
  </si>
  <si>
    <t>AZ-2014-5157015</t>
  </si>
  <si>
    <t>AZ-2014-3673606</t>
  </si>
  <si>
    <t>AZ-2014-7427594</t>
  </si>
  <si>
    <t>AZ-2014-1888707</t>
  </si>
  <si>
    <t>AZ-2014-7106624</t>
  </si>
  <si>
    <t>AZ-2014-3039763</t>
  </si>
  <si>
    <t>AZ-2014-176207</t>
  </si>
  <si>
    <t>AZ-2014-7614787</t>
  </si>
  <si>
    <t>BN-2014-7312501</t>
  </si>
  <si>
    <t>AZ-2014-5614288</t>
  </si>
  <si>
    <t>Smead Legal Exhibit Labels, Alphabetical</t>
  </si>
  <si>
    <t>AZ-2014-8488653</t>
  </si>
  <si>
    <t>AZ-2014-8202914</t>
  </si>
  <si>
    <t>AZ-2014-1270889</t>
  </si>
  <si>
    <t>AZ-2014-4709921</t>
  </si>
  <si>
    <t>AZ-2014-2210419</t>
  </si>
  <si>
    <t>AZ-2014-4726682</t>
  </si>
  <si>
    <t>BN-2014-4460556</t>
  </si>
  <si>
    <t>AZ-2014-1627847</t>
  </si>
  <si>
    <t>AZ-2014-8773911</t>
  </si>
  <si>
    <t>BN-2014-8625232</t>
  </si>
  <si>
    <t>AZ-2014-110527</t>
  </si>
  <si>
    <t>AZ-2014-9538326</t>
  </si>
  <si>
    <t>BN-2014-5409026</t>
  </si>
  <si>
    <t>AZ-2014-6246493</t>
  </si>
  <si>
    <t>Okidata Phone, Durable</t>
  </si>
  <si>
    <t>AZ-2014-2427220</t>
  </si>
  <si>
    <t>AZ-2014-9743631</t>
  </si>
  <si>
    <t>BN-2014-6091035</t>
  </si>
  <si>
    <t>AZ-2014-7540023</t>
  </si>
  <si>
    <t>BN-2014-7867544</t>
  </si>
  <si>
    <t>AZ-2014-3370172</t>
  </si>
  <si>
    <t>AZ-2014-2661434</t>
  </si>
  <si>
    <t>AZ-2014-6401061</t>
  </si>
  <si>
    <t>AZ-2014-9433956</t>
  </si>
  <si>
    <t>BN-2014-9995192</t>
  </si>
  <si>
    <t>BN-2014-5088203</t>
  </si>
  <si>
    <t>Smead Shipping Labels, Adjustable</t>
  </si>
  <si>
    <t>BN-2014-3416372</t>
  </si>
  <si>
    <t>AZ-2014-4865312</t>
  </si>
  <si>
    <t>AZ-2014-3888440</t>
  </si>
  <si>
    <t>AZ-2014-3762374</t>
  </si>
  <si>
    <t>AZ-2014-9712649</t>
  </si>
  <si>
    <t>AZ-2014-8061862</t>
  </si>
  <si>
    <t>AZ-2014-7906967</t>
  </si>
  <si>
    <t>AZ-2014-2071548</t>
  </si>
  <si>
    <t>AZ-2014-7090421</t>
  </si>
  <si>
    <t>BN-2014-4805161</t>
  </si>
  <si>
    <t>BN-2014-8433549</t>
  </si>
  <si>
    <t>AZ-2014-7559848</t>
  </si>
  <si>
    <t>AZ-2014-7709968</t>
  </si>
  <si>
    <t>AZ-2014-399532</t>
  </si>
  <si>
    <t>AZ-2014-9252618</t>
  </si>
  <si>
    <t>BN-2014-5261213</t>
  </si>
  <si>
    <t>AZ-2014-3822265</t>
  </si>
  <si>
    <t>AZ-2014-7613436</t>
  </si>
  <si>
    <t>BN-2014-9608893</t>
  </si>
  <si>
    <t>AZ-2014-839784</t>
  </si>
  <si>
    <t>AZ-2014-2763663</t>
  </si>
  <si>
    <t>BN-2014-6469413</t>
  </si>
  <si>
    <t>AZ-2014-7674132</t>
  </si>
  <si>
    <t>BN-2014-2290642</t>
  </si>
  <si>
    <t>AZ-2014-2800894</t>
  </si>
  <si>
    <t>AZ-2014-586948</t>
  </si>
  <si>
    <t>AZ-2014-1036259</t>
  </si>
  <si>
    <t>BN-2014-2393314</t>
  </si>
  <si>
    <t>BN-2014-7302833</t>
  </si>
  <si>
    <t>AZ-2014-8976002</t>
  </si>
  <si>
    <t>AZ-2014-275213</t>
  </si>
  <si>
    <t>AZ-2014-7380286</t>
  </si>
  <si>
    <t>AZ-2014-8512143</t>
  </si>
  <si>
    <t>AZ-2014-8682388</t>
  </si>
  <si>
    <t>AZ-2014-4257204</t>
  </si>
  <si>
    <t>AZ-2014-4277891</t>
  </si>
  <si>
    <t>AZ-2014-1993253</t>
  </si>
  <si>
    <t>AZ-2014-6299049</t>
  </si>
  <si>
    <t>AZ-2014-963453</t>
  </si>
  <si>
    <t>AZ-2014-6791682</t>
  </si>
  <si>
    <t>BN-2014-9861831</t>
  </si>
  <si>
    <t>AZ-2014-3145112</t>
  </si>
  <si>
    <t>AZ-2014-4696834</t>
  </si>
  <si>
    <t>AZ-2014-5463403</t>
  </si>
  <si>
    <t>BN-2014-5571092</t>
  </si>
  <si>
    <t>AZ-2014-739354</t>
  </si>
  <si>
    <t>AZ-2014-168273</t>
  </si>
  <si>
    <t>AZ-2014-2300523</t>
  </si>
  <si>
    <t>AZ-2014-2021789</t>
  </si>
  <si>
    <t>AZ-2014-8335609</t>
  </si>
  <si>
    <t>AZ-2014-1021956</t>
  </si>
  <si>
    <t>AZ-2014-1538989</t>
  </si>
  <si>
    <t>BN-2014-4616231</t>
  </si>
  <si>
    <t>AZ-2014-729084</t>
  </si>
  <si>
    <t>AZ-2014-4892329</t>
  </si>
  <si>
    <t>AZ-2014-1343992</t>
  </si>
  <si>
    <t>AZ-2014-7450631</t>
  </si>
  <si>
    <t>AZ-2014-6271247</t>
  </si>
  <si>
    <t>AZ-2014-2767190</t>
  </si>
  <si>
    <t>BN-2014-3864024</t>
  </si>
  <si>
    <t>AZ-2014-2584189</t>
  </si>
  <si>
    <t>Avery Legal Exhibit Labels, Adjustable</t>
  </si>
  <si>
    <t>AZ-2014-6660694</t>
  </si>
  <si>
    <t>AZ-2014-4467303</t>
  </si>
  <si>
    <t>AZ-2014-2348970</t>
  </si>
  <si>
    <t>BN-2014-6598534</t>
  </si>
  <si>
    <t>AZ-2014-8438801</t>
  </si>
  <si>
    <t>AZ-2014-9111247</t>
  </si>
  <si>
    <t>AZ-2014-861955</t>
  </si>
  <si>
    <t>AZ-2014-5584970</t>
  </si>
  <si>
    <t>BN-2014-6245972</t>
  </si>
  <si>
    <t>AZ-2014-3504387</t>
  </si>
  <si>
    <t>AZ-2014-2752390</t>
  </si>
  <si>
    <t>Fiskars Ruler, Serrated</t>
  </si>
  <si>
    <t>AZ-2014-2750080</t>
  </si>
  <si>
    <t>Fiskars Box Cutter, Steel</t>
  </si>
  <si>
    <t>Nokia Speaker Phone, with Caller ID</t>
  </si>
  <si>
    <t>BN-2014-7375739</t>
  </si>
  <si>
    <t>AZ-2014-4871918</t>
  </si>
  <si>
    <t>AZ-2014-9838410</t>
  </si>
  <si>
    <t>AZ-2014-2897959</t>
  </si>
  <si>
    <t>BN-2014-3518568</t>
  </si>
  <si>
    <t>BN-2014-1557149</t>
  </si>
  <si>
    <t>AZ-2014-5904203</t>
  </si>
  <si>
    <t>AZ-2014-522884</t>
  </si>
  <si>
    <t>Ames Interoffice Envelope, with clear poly window</t>
  </si>
  <si>
    <t>Brother Fax Machine, Digital</t>
  </si>
  <si>
    <t>AZ-2014-8294649</t>
  </si>
  <si>
    <t>BN-2014-1328067</t>
  </si>
  <si>
    <t>BN-2014-3915044</t>
  </si>
  <si>
    <t>AZ-2014-4571565</t>
  </si>
  <si>
    <t>AZ-2014-5473130</t>
  </si>
  <si>
    <t>Green Bar Message Books, Multicolor</t>
  </si>
  <si>
    <t>AZ-2014-1597164</t>
  </si>
  <si>
    <t>AZ-2014-1976505</t>
  </si>
  <si>
    <t>AZ-2014-302639</t>
  </si>
  <si>
    <t>AZ-2014-6819161</t>
  </si>
  <si>
    <t>Novimex Removable Labels, 5000 Label Set</t>
  </si>
  <si>
    <t>BN-2014-6086541</t>
  </si>
  <si>
    <t>AZ-2014-3374412</t>
  </si>
  <si>
    <t>BN-2014-2153442</t>
  </si>
  <si>
    <t>BN-2014-3084273</t>
  </si>
  <si>
    <t>SAFCO Swivel Stool, Red</t>
  </si>
  <si>
    <t>KitchenAid Stove, Black</t>
  </si>
  <si>
    <t>AZ-2014-6685609</t>
  </si>
  <si>
    <t>BN-2014-388260</t>
  </si>
  <si>
    <t>AZ-2014-6155335</t>
  </si>
  <si>
    <t>AZ-2014-4321659</t>
  </si>
  <si>
    <t>AZ-2014-651851</t>
  </si>
  <si>
    <t>AZ-2014-9211150</t>
  </si>
  <si>
    <t>AZ-2014-9141986</t>
  </si>
  <si>
    <t>AZ-2014-3303023</t>
  </si>
  <si>
    <t>AZ-2014-6926624</t>
  </si>
  <si>
    <t>BN-2014-9212655</t>
  </si>
  <si>
    <t>BN-2014-3197989</t>
  </si>
  <si>
    <t>AZ-2014-3178451</t>
  </si>
  <si>
    <t>AZ-2014-4634987</t>
  </si>
  <si>
    <t>BN-2014-9982544</t>
  </si>
  <si>
    <t>AZ-2014-6094082</t>
  </si>
  <si>
    <t>BN-2014-9297622</t>
  </si>
  <si>
    <t>AZ-2014-9876300</t>
  </si>
  <si>
    <t>BN-2014-3359053</t>
  </si>
  <si>
    <t>AZ-2014-9462955</t>
  </si>
  <si>
    <t>AZ-2014-8677910</t>
  </si>
  <si>
    <t>AZ-2014-6797948</t>
  </si>
  <si>
    <t>AZ-2014-4668799</t>
  </si>
  <si>
    <t>AZ-2014-49399</t>
  </si>
  <si>
    <t>BN-2014-4964479</t>
  </si>
  <si>
    <t>AZ-2014-4112918</t>
  </si>
  <si>
    <t>Jiffy Clasp Envelope, Security-Tint</t>
  </si>
  <si>
    <t>Belkin Keyboard, Bluetooth</t>
  </si>
  <si>
    <t>AZ-2014-3152192</t>
  </si>
  <si>
    <t>AZ-2014-2995713</t>
  </si>
  <si>
    <t>Elite Box Cutter, Serrated</t>
  </si>
  <si>
    <t>AZ-2014-356444</t>
  </si>
  <si>
    <t>AZ-2014-9026521</t>
  </si>
  <si>
    <t>BN-2014-9900559</t>
  </si>
  <si>
    <t>BN-2014-47251</t>
  </si>
  <si>
    <t>BN-2014-4513142</t>
  </si>
  <si>
    <t>BN-2014-6947599</t>
  </si>
  <si>
    <t>Konica Inkjet, Durable</t>
  </si>
  <si>
    <t>AZ-2014-7795641</t>
  </si>
  <si>
    <t>AZ-2014-4898591</t>
  </si>
  <si>
    <t>AZ-2014-6244900</t>
  </si>
  <si>
    <t>BN-2014-9289926</t>
  </si>
  <si>
    <t>AZ-2014-8054390</t>
  </si>
  <si>
    <t>AZ-2014-1447703</t>
  </si>
  <si>
    <t>AZ-2014-5324394</t>
  </si>
  <si>
    <t>AZ-2014-3146183</t>
  </si>
  <si>
    <t>BN-2014-7005725</t>
  </si>
  <si>
    <t>AZ-2014-3892421</t>
  </si>
  <si>
    <t>AZ-2014-2002086</t>
  </si>
  <si>
    <t>AZ-2014-5167139</t>
  </si>
  <si>
    <t>BN-2014-2863458</t>
  </si>
  <si>
    <t>AZ-2014-4019056</t>
  </si>
  <si>
    <t>Samsung Signal Booster, Cordless</t>
  </si>
  <si>
    <t>AZ-2014-8854182</t>
  </si>
  <si>
    <t>AZ-2014-167426</t>
  </si>
  <si>
    <t>BN-2014-5824025</t>
  </si>
  <si>
    <t>AZ-2014-8533393</t>
  </si>
  <si>
    <t>BN-2014-91476</t>
  </si>
  <si>
    <t>AZ-2014-3393517</t>
  </si>
  <si>
    <t>BN-2014-2645644</t>
  </si>
  <si>
    <t>AZ-2014-5931184</t>
  </si>
  <si>
    <t>Bush 3-Shelf Cabinet, Pine</t>
  </si>
  <si>
    <t>SanDisk Memo Slips, Recycled</t>
  </si>
  <si>
    <t>AZ-2014-8696751</t>
  </si>
  <si>
    <t>BN-2014-8933251</t>
  </si>
  <si>
    <t>AZ-2014-3798193</t>
  </si>
  <si>
    <t>AZ-2014-5935860</t>
  </si>
  <si>
    <t>AZ-2014-5446211</t>
  </si>
  <si>
    <t>AZ-2014-6397741</t>
  </si>
  <si>
    <t>AZ-2014-3085077</t>
  </si>
  <si>
    <t>AZ-2014-1020342</t>
  </si>
  <si>
    <t>BN-2014-5307129</t>
  </si>
  <si>
    <t>BN-2014-153112</t>
  </si>
  <si>
    <t>BN-2014-9235525</t>
  </si>
  <si>
    <t>AZ-2014-8531575</t>
  </si>
  <si>
    <t>AZ-2014-115654</t>
  </si>
  <si>
    <t>BN-2014-1551236</t>
  </si>
  <si>
    <t>AZ-2014-183577</t>
  </si>
  <si>
    <t>AZ-2014-9736684</t>
  </si>
  <si>
    <t>AZ-2014-8967305</t>
  </si>
  <si>
    <t>AZ-2014-4531843</t>
  </si>
  <si>
    <t>BN-2014-8685864</t>
  </si>
  <si>
    <t>AZ-2014-129299</t>
  </si>
  <si>
    <t>Eldon Frame, Erganomic</t>
  </si>
  <si>
    <t>AZ-2014-8849270</t>
  </si>
  <si>
    <t>AZ-2014-8676068</t>
  </si>
  <si>
    <t>AZ-2014-9133960</t>
  </si>
  <si>
    <t>AZ-2014-6477857</t>
  </si>
  <si>
    <t>AZ-2014-8438862</t>
  </si>
  <si>
    <t>BN-2014-8744375</t>
  </si>
  <si>
    <t>AZ-2014-2961810</t>
  </si>
  <si>
    <t>BN-2014-3821323</t>
  </si>
  <si>
    <t>AZ-2014-1957538</t>
  </si>
  <si>
    <t>AZ-2014-4317243</t>
  </si>
  <si>
    <t>BN-2014-1462193</t>
  </si>
  <si>
    <t>AZ-2014-727040</t>
  </si>
  <si>
    <t>AZ-2014-1240629</t>
  </si>
  <si>
    <t>AZ-2014-3706282</t>
  </si>
  <si>
    <t>BN-2014-2791040</t>
  </si>
  <si>
    <t>AZ-2014-383147</t>
  </si>
  <si>
    <t>BN-2014-8703611</t>
  </si>
  <si>
    <t>BN-2014-7374900</t>
  </si>
  <si>
    <t>AZ-2014-5408556</t>
  </si>
  <si>
    <t>AZ-2014-5363417</t>
  </si>
  <si>
    <t>AZ-2014-7156078</t>
  </si>
  <si>
    <t>BN-2014-2717006</t>
  </si>
  <si>
    <t>AZ-2014-8231196</t>
  </si>
  <si>
    <t>AZ-2014-1670847</t>
  </si>
  <si>
    <t>AZ-2014-604264</t>
  </si>
  <si>
    <t>BN-2014-5918284</t>
  </si>
  <si>
    <t>AZ-2014-3694312</t>
  </si>
  <si>
    <t>BN-2014-6231386</t>
  </si>
  <si>
    <t>BN-2014-4627406</t>
  </si>
  <si>
    <t>AZ-2014-2107464</t>
  </si>
  <si>
    <t>AZ-2014-7552735</t>
  </si>
  <si>
    <t>AZ-2014-7978715</t>
  </si>
  <si>
    <t>AZ-2014-5629900</t>
  </si>
  <si>
    <t>AZ-2014-4740053</t>
  </si>
  <si>
    <t>Breville Stove, Silver</t>
  </si>
  <si>
    <t>BN-2014-4592650</t>
  </si>
  <si>
    <t>AZ-2014-3685250</t>
  </si>
  <si>
    <t>SanDisk Mouse, Programmable</t>
  </si>
  <si>
    <t>AZ-2014-8432869</t>
  </si>
  <si>
    <t>BN-2014-3332467</t>
  </si>
  <si>
    <t>AZ-2014-5210235</t>
  </si>
  <si>
    <t>BN-2014-4619083</t>
  </si>
  <si>
    <t>AZ-2014-13469</t>
  </si>
  <si>
    <t>BN-2014-6657034</t>
  </si>
  <si>
    <t>AZ-2014-772814</t>
  </si>
  <si>
    <t>AZ-2014-1135927</t>
  </si>
  <si>
    <t>AZ-2014-6308636</t>
  </si>
  <si>
    <t>AZ-2014-2049554</t>
  </si>
  <si>
    <t>AZ-2014-6937153</t>
  </si>
  <si>
    <t>BN-2014-3227902</t>
  </si>
  <si>
    <t>Xerox Message Books, 8.5 x 11</t>
  </si>
  <si>
    <t>AZ-2014-5438822</t>
  </si>
  <si>
    <t>Stiletto Scissors, High Speed</t>
  </si>
  <si>
    <t>AZ-2014-3997418</t>
  </si>
  <si>
    <t>BN-2014-5960677</t>
  </si>
  <si>
    <t>AZ-2014-7029389</t>
  </si>
  <si>
    <t>BN-2014-301235</t>
  </si>
  <si>
    <t>AZ-2014-5561990</t>
  </si>
  <si>
    <t>AZ-2014-2074276</t>
  </si>
  <si>
    <t>AZ-2014-96826</t>
  </si>
  <si>
    <t>BN-2014-4519782</t>
  </si>
  <si>
    <t>AZ-2014-8495612</t>
  </si>
  <si>
    <t>BN-2014-4521538</t>
  </si>
  <si>
    <t>AZ-2014-8612658</t>
  </si>
  <si>
    <t>AZ-2014-1832142</t>
  </si>
  <si>
    <t>AZ-2014-3872710</t>
  </si>
  <si>
    <t>AZ-2014-8297343</t>
  </si>
  <si>
    <t>AZ-2014-378120</t>
  </si>
  <si>
    <t>AZ-2014-9593137</t>
  </si>
  <si>
    <t>BN-2014-6157106</t>
  </si>
  <si>
    <t>AZ-2014-5109192</t>
  </si>
  <si>
    <t>AZ-2014-5856629</t>
  </si>
  <si>
    <t>AZ-2014-6097969</t>
  </si>
  <si>
    <t>AZ-2014-7610238</t>
  </si>
  <si>
    <t>AZ-2014-5444543</t>
  </si>
  <si>
    <t>AZ-2014-9539724</t>
  </si>
  <si>
    <t>AZ-2014-4986921</t>
  </si>
  <si>
    <t>BN-2014-1221335</t>
  </si>
  <si>
    <t>AZ-2014-3954912</t>
  </si>
  <si>
    <t>AZ-2014-2490387</t>
  </si>
  <si>
    <t>AZ-2014-1811710</t>
  </si>
  <si>
    <t>AZ-2014-1891559</t>
  </si>
  <si>
    <t>AZ-2014-5155500</t>
  </si>
  <si>
    <t>AZ-2014-870440</t>
  </si>
  <si>
    <t>AZ-2014-1094147</t>
  </si>
  <si>
    <t>AZ-2014-2013491</t>
  </si>
  <si>
    <t>AZ-2014-139785</t>
  </si>
  <si>
    <t>BN-2014-4587618</t>
  </si>
  <si>
    <t>AZ-2014-9066153</t>
  </si>
  <si>
    <t>BN-2014-3999779</t>
  </si>
  <si>
    <t>AZ-2014-8286084</t>
  </si>
  <si>
    <t>AZ-2014-9673217</t>
  </si>
  <si>
    <t>AZ-2014-8955026</t>
  </si>
  <si>
    <t>AZ-2014-5560441</t>
  </si>
  <si>
    <t>BN-2014-8403814</t>
  </si>
  <si>
    <t>AZ-2014-7786801</t>
  </si>
  <si>
    <t>Safco Library with Doors, Metal</t>
  </si>
  <si>
    <t>AZ-2014-1173814</t>
  </si>
  <si>
    <t>AZ-2014-6451890</t>
  </si>
  <si>
    <t>Ikea 3-Shelf Cabinet, Metal</t>
  </si>
  <si>
    <t>BN-2014-2257467</t>
  </si>
  <si>
    <t>AZ-2014-2602647</t>
  </si>
  <si>
    <t>AZ-2014-5956672</t>
  </si>
  <si>
    <t>GlobeWeis Clasp Envelope, Security-Tint</t>
  </si>
  <si>
    <t>AZ-2014-3885179</t>
  </si>
  <si>
    <t>AZ-2014-1111012</t>
  </si>
  <si>
    <t>AZ-2014-4303771</t>
  </si>
  <si>
    <t>AZ-2014-4362946</t>
  </si>
  <si>
    <t>AZ-2014-3603253</t>
  </si>
  <si>
    <t>AZ-2014-7973944</t>
  </si>
  <si>
    <t>Ikea Library with Doors, Mobile</t>
  </si>
  <si>
    <t>AZ-2014-3767753</t>
  </si>
  <si>
    <t>AZ-2014-1390032</t>
  </si>
  <si>
    <t>AZ-2014-1240658</t>
  </si>
  <si>
    <t>AZ-2014-1332889</t>
  </si>
  <si>
    <t>BN-2014-8330750</t>
  </si>
  <si>
    <t>AZ-2014-6207132</t>
  </si>
  <si>
    <t>BN-2014-6199887</t>
  </si>
  <si>
    <t>AZ-2014-7615931</t>
  </si>
  <si>
    <t>AZ-2014-1314393</t>
  </si>
  <si>
    <t>AZ-2014-181496</t>
  </si>
  <si>
    <t>BN-2014-5801390</t>
  </si>
  <si>
    <t>AZ-2014-8469117</t>
  </si>
  <si>
    <t>AZ-2014-5282151</t>
  </si>
  <si>
    <t>Jiffy Mailers, Set of 50</t>
  </si>
  <si>
    <t>AZ-2014-855671</t>
  </si>
  <si>
    <t>AZ-2014-4059237</t>
  </si>
  <si>
    <t>AZ-2014-9518862</t>
  </si>
  <si>
    <t>AZ-2014-4339601</t>
  </si>
  <si>
    <t>AZ-2014-1879822</t>
  </si>
  <si>
    <t>AZ-2014-6356102</t>
  </si>
  <si>
    <t>AZ-2014-9985991</t>
  </si>
  <si>
    <t>AZ-2014-7329559</t>
  </si>
  <si>
    <t>AZ-2014-3101518</t>
  </si>
  <si>
    <t>BN-2014-9255621</t>
  </si>
  <si>
    <t>BN-2014-6549234</t>
  </si>
  <si>
    <t>BN-2014-1166603</t>
  </si>
  <si>
    <t>AZ-2014-3032977</t>
  </si>
  <si>
    <t>BN-2014-839820</t>
  </si>
  <si>
    <t>AZ-2014-4315429</t>
  </si>
  <si>
    <t>AZ-2014-8008458</t>
  </si>
  <si>
    <t>AZ-2014-4698064</t>
  </si>
  <si>
    <t>AZ-2014-1476767</t>
  </si>
  <si>
    <t>Logitech Keyboard, USB</t>
  </si>
  <si>
    <t>BN-2014-4656521</t>
  </si>
  <si>
    <t>AZ-2014-8568817</t>
  </si>
  <si>
    <t>Barricks Round Table, Rectangular</t>
  </si>
  <si>
    <t>AZ-2014-955637</t>
  </si>
  <si>
    <t>AZ-2014-8957312</t>
  </si>
  <si>
    <t>AZ-2014-1586750</t>
  </si>
  <si>
    <t>BN-2014-7173798</t>
  </si>
  <si>
    <t>AZ-2014-2500745</t>
  </si>
  <si>
    <t>AZ-2014-4687220</t>
  </si>
  <si>
    <t>AZ-2014-2576958</t>
  </si>
  <si>
    <t>AZ-2014-2827922</t>
  </si>
  <si>
    <t>AZ-2014-2049231</t>
  </si>
  <si>
    <t>BN-2014-7135917</t>
  </si>
  <si>
    <t>Harbour Creations File Folder Labels, Alphabetical</t>
  </si>
  <si>
    <t>AZ-2014-2138061</t>
  </si>
  <si>
    <t>AZ-2014-9225058</t>
  </si>
  <si>
    <t>AZ-2014-36141</t>
  </si>
  <si>
    <t>AZ-2014-5538768</t>
  </si>
  <si>
    <t>AZ-2014-8864215</t>
  </si>
  <si>
    <t>BN-2014-5849086</t>
  </si>
  <si>
    <t>AZ-2014-3938164</t>
  </si>
  <si>
    <t>AZ-2014-2258709</t>
  </si>
  <si>
    <t>BN-2014-5531507</t>
  </si>
  <si>
    <t>AZ-2014-6391866</t>
  </si>
  <si>
    <t>BN-2014-3650547</t>
  </si>
  <si>
    <t>AZ-2014-7400496</t>
  </si>
  <si>
    <t>AZ-2014-3981915</t>
  </si>
  <si>
    <t>AZ-2014-2884391</t>
  </si>
  <si>
    <t>BN-2014-3570494</t>
  </si>
  <si>
    <t>AZ-2014-980530</t>
  </si>
  <si>
    <t>BN-2014-6943286</t>
  </si>
  <si>
    <t>AZ-2014-4987937</t>
  </si>
  <si>
    <t>BN-2014-6758663</t>
  </si>
  <si>
    <t>AZ-2014-2203949</t>
  </si>
  <si>
    <t>AZ-2014-9760278</t>
  </si>
  <si>
    <t>AZ-2014-4182023</t>
  </si>
  <si>
    <t>AZ-2014-4360441</t>
  </si>
  <si>
    <t>BN-2014-1068004</t>
  </si>
  <si>
    <t>AZ-2014-8014717</t>
  </si>
  <si>
    <t>AZ-2014-8639155</t>
  </si>
  <si>
    <t>AZ-2014-8630899</t>
  </si>
  <si>
    <t>BN-2014-2098637</t>
  </si>
  <si>
    <t>Bevis Coffee Table, Fully Assembled</t>
  </si>
  <si>
    <t>AZ-2014-8308689</t>
  </si>
  <si>
    <t>AZ-2014-5827571</t>
  </si>
  <si>
    <t>AZ-2014-3810373</t>
  </si>
  <si>
    <t>AZ-2014-5058573</t>
  </si>
  <si>
    <t>KitchenAid Microwave, White</t>
  </si>
  <si>
    <t>AZ-2014-5532037</t>
  </si>
  <si>
    <t>AZ-2014-6085803</t>
  </si>
  <si>
    <t>AZ-2014-21710</t>
  </si>
  <si>
    <t>AZ-2014-2593220</t>
  </si>
  <si>
    <t>BN-2014-6988890</t>
  </si>
  <si>
    <t>AZ-2014-279343</t>
  </si>
  <si>
    <t>AZ-2014-3489537</t>
  </si>
  <si>
    <t>AZ-2014-1669266</t>
  </si>
  <si>
    <t>BN-2014-6976303</t>
  </si>
  <si>
    <t>AZ-2014-7287251</t>
  </si>
  <si>
    <t>BN-2014-4890231</t>
  </si>
  <si>
    <t>AZ-2014-551552</t>
  </si>
  <si>
    <t>AZ-2014-8781156</t>
  </si>
  <si>
    <t>AZ-2014-7608548</t>
  </si>
  <si>
    <t>AZ-2014-7938623</t>
  </si>
  <si>
    <t>AZ-2014-8890800</t>
  </si>
  <si>
    <t>AZ-2014-8055993</t>
  </si>
  <si>
    <t>AZ-2014-3445834</t>
  </si>
  <si>
    <t>Cameo Manila Envelope, Set of 50</t>
  </si>
  <si>
    <t>AZ-2014-270140</t>
  </si>
  <si>
    <t>AZ-2014-6824092</t>
  </si>
  <si>
    <t>BN-2014-863446</t>
  </si>
  <si>
    <t>AZ-2014-1026568</t>
  </si>
  <si>
    <t>AZ-2014-758467</t>
  </si>
  <si>
    <t>AZ-2014-6619612</t>
  </si>
  <si>
    <t>AZ-2014-752622</t>
  </si>
  <si>
    <t>AZ-2014-7782987</t>
  </si>
  <si>
    <t>AZ-2014-7265288</t>
  </si>
  <si>
    <t>BN-2014-9978138</t>
  </si>
  <si>
    <t>Breville Microwave, Black</t>
  </si>
  <si>
    <t>AZ-2014-1302174</t>
  </si>
  <si>
    <t>AZ-2014-3658958</t>
  </si>
  <si>
    <t>AZ-2014-8548131</t>
  </si>
  <si>
    <t>AZ-2014-2017508</t>
  </si>
  <si>
    <t>AZ-2014-19623</t>
  </si>
  <si>
    <t>AZ-2014-3636472</t>
  </si>
  <si>
    <t>AZ-2014-1499701</t>
  </si>
  <si>
    <t>AZ-2014-6417679</t>
  </si>
  <si>
    <t>BN-2014-3100971</t>
  </si>
  <si>
    <t>BN-2014-2658770</t>
  </si>
  <si>
    <t>BN-2014-3094583</t>
  </si>
  <si>
    <t>AZ-2014-7367498</t>
  </si>
  <si>
    <t>BN-2014-409695</t>
  </si>
  <si>
    <t>AZ-2014-2899056</t>
  </si>
  <si>
    <t>AZ-2014-7575178</t>
  </si>
  <si>
    <t>BN-2014-848843</t>
  </si>
  <si>
    <t>BN-2014-2274076</t>
  </si>
  <si>
    <t>AZ-2014-1214037</t>
  </si>
  <si>
    <t>BN-2014-4065808</t>
  </si>
  <si>
    <t>AZ-2014-369464</t>
  </si>
  <si>
    <t>AZ-2014-2805502</t>
  </si>
  <si>
    <t>AZ-2014-1555562</t>
  </si>
  <si>
    <t>AZ-2014-9111832</t>
  </si>
  <si>
    <t>AZ-2014-9783115</t>
  </si>
  <si>
    <t>Rubbermaid Photo Frame, Black</t>
  </si>
  <si>
    <t>AZ-2014-4010374</t>
  </si>
  <si>
    <t>AZ-2014-7413278</t>
  </si>
  <si>
    <t>BN-2014-4354402</t>
  </si>
  <si>
    <t>AZ-2014-3185599</t>
  </si>
  <si>
    <t>AZ-2014-942941</t>
  </si>
  <si>
    <t>AZ-2014-9283852</t>
  </si>
  <si>
    <t>BN-2014-6632260</t>
  </si>
  <si>
    <t>AZ-2014-9479469</t>
  </si>
  <si>
    <t>BN-2014-6571686</t>
  </si>
  <si>
    <t>BN-2014-8911899</t>
  </si>
  <si>
    <t>AZ-2014-4241465</t>
  </si>
  <si>
    <t>AZ-2014-6214587</t>
  </si>
  <si>
    <t>AZ-2014-2681934</t>
  </si>
  <si>
    <t>KitchenAid Stove, White</t>
  </si>
  <si>
    <t>BN-2014-6384429</t>
  </si>
  <si>
    <t>AZ-2014-5838029</t>
  </si>
  <si>
    <t>AZ-2014-5598265</t>
  </si>
  <si>
    <t>BN-2014-5015566</t>
  </si>
  <si>
    <t>AZ-2014-9876425</t>
  </si>
  <si>
    <t>AZ-2014-7956998</t>
  </si>
  <si>
    <t>AZ-2014-9021616</t>
  </si>
  <si>
    <t>AZ-2014-9761172</t>
  </si>
  <si>
    <t>AZ-2014-8900102</t>
  </si>
  <si>
    <t>AZ-2014-3811327</t>
  </si>
  <si>
    <t>AZ-2014-2103461</t>
  </si>
  <si>
    <t>AZ-2014-4135544</t>
  </si>
  <si>
    <t>AZ-2014-7267065</t>
  </si>
  <si>
    <t>BN-2014-3536767</t>
  </si>
  <si>
    <t>Sauder Stackable Bookrack, Mobile</t>
  </si>
  <si>
    <t>AZ-2014-6629970</t>
  </si>
  <si>
    <t>AZ-2014-5624461</t>
  </si>
  <si>
    <t>AZ-2014-507287</t>
  </si>
  <si>
    <t>BN-2014-6471690</t>
  </si>
  <si>
    <t>AZ-2014-4346443</t>
  </si>
  <si>
    <t>BN-2014-4757131</t>
  </si>
  <si>
    <t>AZ-2014-4093639</t>
  </si>
  <si>
    <t>AZ-2014-4279735</t>
  </si>
  <si>
    <t>Breville Refrigerator, Red</t>
  </si>
  <si>
    <t>AZ-2014-5952161</t>
  </si>
  <si>
    <t>AZ-2014-8937167</t>
  </si>
  <si>
    <t>AZ-2014-1092001</t>
  </si>
  <si>
    <t>AZ-2014-2076783</t>
  </si>
  <si>
    <t>AZ-2014-4707297</t>
  </si>
  <si>
    <t>AZ-2014-2317283</t>
  </si>
  <si>
    <t>AZ-2014-9257351</t>
  </si>
  <si>
    <t>AZ-2014-9361129</t>
  </si>
  <si>
    <t>AZ-2014-6494772</t>
  </si>
  <si>
    <t>AZ-2014-8072952</t>
  </si>
  <si>
    <t>AZ-2014-2032724</t>
  </si>
  <si>
    <t>Safco Floating Shelf Set, Metal</t>
  </si>
  <si>
    <t>AZ-2014-5528996</t>
  </si>
  <si>
    <t>BN-2014-6079376</t>
  </si>
  <si>
    <t>AZ-2014-7828489</t>
  </si>
  <si>
    <t>AZ-2014-1127335</t>
  </si>
  <si>
    <t>AZ-2014-2131616</t>
  </si>
  <si>
    <t>AZ-2014-8671792</t>
  </si>
  <si>
    <t>AZ-2014-4571075</t>
  </si>
  <si>
    <t>AZ-2014-1290768</t>
  </si>
  <si>
    <t>BN-2014-6860245</t>
  </si>
  <si>
    <t>AZ-2014-3635641</t>
  </si>
  <si>
    <t>AZ-2014-6063209</t>
  </si>
  <si>
    <t>AZ-2014-7469338</t>
  </si>
  <si>
    <t>AZ-2014-8841844</t>
  </si>
  <si>
    <t>AZ-2014-4045031</t>
  </si>
  <si>
    <t>AZ-2014-4236300</t>
  </si>
  <si>
    <t>Hewlett Personal Copier, High-Speed</t>
  </si>
  <si>
    <t>AZ-2014-4004441</t>
  </si>
  <si>
    <t>AZ-2014-797220</t>
  </si>
  <si>
    <t>AZ-2014-4651248</t>
  </si>
  <si>
    <t>AZ-2014-3360679</t>
  </si>
  <si>
    <t>BN-2014-8129561</t>
  </si>
  <si>
    <t>AZ-2014-4660406</t>
  </si>
  <si>
    <t>AZ-2014-5226106</t>
  </si>
  <si>
    <t>AZ-2014-1612857</t>
  </si>
  <si>
    <t>BN-2014-3819609</t>
  </si>
  <si>
    <t>AZ-2014-2264285</t>
  </si>
  <si>
    <t>AZ-2014-3625320</t>
  </si>
  <si>
    <t>AZ-2014-9290079</t>
  </si>
  <si>
    <t>AZ-2014-5889570</t>
  </si>
  <si>
    <t>AZ-2014-4000369</t>
  </si>
  <si>
    <t>BN-2014-3503687</t>
  </si>
  <si>
    <t>AZ-2014-9561392</t>
  </si>
  <si>
    <t>AZ-2014-7862965</t>
  </si>
  <si>
    <t>AZ-2014-5976427</t>
  </si>
  <si>
    <t>AZ-2014-3851368</t>
  </si>
  <si>
    <t>BN-2014-3476090</t>
  </si>
  <si>
    <t>BN-2014-1989454</t>
  </si>
  <si>
    <t>AZ-2014-2684654</t>
  </si>
  <si>
    <t>AZ-2014-5623990</t>
  </si>
  <si>
    <t>AZ-2014-204778</t>
  </si>
  <si>
    <t>AZ-2014-3163636</t>
  </si>
  <si>
    <t>BN-2014-3622670</t>
  </si>
  <si>
    <t>BN-2014-2516060</t>
  </si>
  <si>
    <t>AZ-2014-2874251</t>
  </si>
  <si>
    <t>BN-2014-6565146</t>
  </si>
  <si>
    <t>BN-2014-5614620</t>
  </si>
  <si>
    <t>AZ-2014-8257707</t>
  </si>
  <si>
    <t>AZ-2014-6304263</t>
  </si>
  <si>
    <t>AZ-2014-4403540</t>
  </si>
  <si>
    <t>AZ-2014-1192603</t>
  </si>
  <si>
    <t>AZ-2014-9866663</t>
  </si>
  <si>
    <t>AZ-2014-7010933</t>
  </si>
  <si>
    <t>AZ-2014-3772714</t>
  </si>
  <si>
    <t>AZ-2014-4226060</t>
  </si>
  <si>
    <t>AZ-2014-1914770</t>
  </si>
  <si>
    <t>AZ-2014-1058854</t>
  </si>
  <si>
    <t>BN-2014-3563498</t>
  </si>
  <si>
    <t>AZ-2014-4622829</t>
  </si>
  <si>
    <t>AZ-2014-5012484</t>
  </si>
  <si>
    <t>AZ-2014-3025995</t>
  </si>
  <si>
    <t>AZ-2014-8973958</t>
  </si>
  <si>
    <t>AZ-2014-7108970</t>
  </si>
  <si>
    <t>AZ-2014-3637939</t>
  </si>
  <si>
    <t>AZ-2014-4591984</t>
  </si>
  <si>
    <t>AZ-2014-5189353</t>
  </si>
  <si>
    <t>AZ-2014-8465996</t>
  </si>
  <si>
    <t>BN-2014-7351644</t>
  </si>
  <si>
    <t>AZ-2014-3802828</t>
  </si>
  <si>
    <t>AZ-2014-4979219</t>
  </si>
  <si>
    <t>AZ-2014-5509537</t>
  </si>
  <si>
    <t>AZ-2014-2016291</t>
  </si>
  <si>
    <t>AZ-2014-4756753</t>
  </si>
  <si>
    <t>Ikea Corner Shelving, Mobile</t>
  </si>
  <si>
    <t>AZ-2014-6017898</t>
  </si>
  <si>
    <t>AZ-2014-1389011</t>
  </si>
  <si>
    <t>AZ-2014-599049</t>
  </si>
  <si>
    <t>AZ-2014-8555156</t>
  </si>
  <si>
    <t>AZ-2014-6389131</t>
  </si>
  <si>
    <t>BN-2014-8082943</t>
  </si>
  <si>
    <t>KitchenAid Blender, White</t>
  </si>
  <si>
    <t>AZ-2014-5927838</t>
  </si>
  <si>
    <t>AZ-2014-9727546</t>
  </si>
  <si>
    <t>AZ-2014-6875422</t>
  </si>
  <si>
    <t>AZ-2014-9102115</t>
  </si>
  <si>
    <t>AZ-2014-4722343</t>
  </si>
  <si>
    <t>Motorola Audio Dock, Full Size</t>
  </si>
  <si>
    <t>AZ-2014-6040640</t>
  </si>
  <si>
    <t>AZ-2014-9894212</t>
  </si>
  <si>
    <t>AZ-2014-8489084</t>
  </si>
  <si>
    <t>AZ-2014-9504290</t>
  </si>
  <si>
    <t>BN-2014-7571614</t>
  </si>
  <si>
    <t>AZ-2014-6559589</t>
  </si>
  <si>
    <t>AZ-2014-2419598</t>
  </si>
  <si>
    <t>AZ-2014-4993399</t>
  </si>
  <si>
    <t>AZ-2014-9007405</t>
  </si>
  <si>
    <t>AZ-2014-3332040</t>
  </si>
  <si>
    <t>BN-2014-7621631</t>
  </si>
  <si>
    <t>AZ-2014-7526286</t>
  </si>
  <si>
    <t>BN-2014-5368093</t>
  </si>
  <si>
    <t>AZ-2014-9502741</t>
  </si>
  <si>
    <t>BN-2014-504974</t>
  </si>
  <si>
    <t>BN-2014-1002619</t>
  </si>
  <si>
    <t>BN-2014-7211355</t>
  </si>
  <si>
    <t>AZ-2014-818907</t>
  </si>
  <si>
    <t>AZ-2014-5374456</t>
  </si>
  <si>
    <t>AZ-2014-1101148</t>
  </si>
  <si>
    <t>AZ-2014-8568161</t>
  </si>
  <si>
    <t>AZ-2014-5765261</t>
  </si>
  <si>
    <t>AZ-2014-4114625</t>
  </si>
  <si>
    <t>AZ-2014-8751101</t>
  </si>
  <si>
    <t>AZ-2014-5759981</t>
  </si>
  <si>
    <t>AZ-2014-5174076</t>
  </si>
  <si>
    <t>AZ-2014-3621683</t>
  </si>
  <si>
    <t>AZ-2014-6052512</t>
  </si>
  <si>
    <t>AZ-2014-5406401</t>
  </si>
  <si>
    <t>AZ-2014-7267676</t>
  </si>
  <si>
    <t>AZ-2014-5104048</t>
  </si>
  <si>
    <t>BN-2014-444620</t>
  </si>
  <si>
    <t>BN-2014-5562074</t>
  </si>
  <si>
    <t>BN-2014-4309746</t>
  </si>
  <si>
    <t>AZ-2014-7384314</t>
  </si>
  <si>
    <t>BN-2014-3198729</t>
  </si>
  <si>
    <t>AZ-2014-985095</t>
  </si>
  <si>
    <t>AZ-2014-6061991</t>
  </si>
  <si>
    <t>AZ-2014-3436015</t>
  </si>
  <si>
    <t>AZ-2014-9050550</t>
  </si>
  <si>
    <t>BN-2014-8834829</t>
  </si>
  <si>
    <t>AZ-2014-3855882</t>
  </si>
  <si>
    <t>BN-2014-7201366</t>
  </si>
  <si>
    <t>AZ-2014-9165152</t>
  </si>
  <si>
    <t>AZ-2014-2414105</t>
  </si>
  <si>
    <t>AZ-2014-6854187</t>
  </si>
  <si>
    <t>AZ-2014-6530154</t>
  </si>
  <si>
    <t>AZ-2014-6305127</t>
  </si>
  <si>
    <t>AZ-2014-8637835</t>
  </si>
  <si>
    <t>BN-2014-8354693</t>
  </si>
  <si>
    <t>BN-2014-9079543</t>
  </si>
  <si>
    <t>AZ-2014-741158</t>
  </si>
  <si>
    <t>AZ-2014-3937200</t>
  </si>
  <si>
    <t>AZ-2014-2539403</t>
  </si>
  <si>
    <t>BN-2014-9526659</t>
  </si>
  <si>
    <t>AZ-2014-8708841</t>
  </si>
  <si>
    <t>AZ-2014-3740104</t>
  </si>
  <si>
    <t>BN-2014-3991888</t>
  </si>
  <si>
    <t>AZ-2014-5541569</t>
  </si>
  <si>
    <t>BN-2014-9998478</t>
  </si>
  <si>
    <t>AZ-2014-8193054</t>
  </si>
  <si>
    <t>AZ-2014-8808446</t>
  </si>
  <si>
    <t>AZ-2014-1473888</t>
  </si>
  <si>
    <t>Cuisinart Blender, Black</t>
  </si>
  <si>
    <t>AZ-2014-9173852</t>
  </si>
  <si>
    <t>Bush Corner Shelving, Traditional</t>
  </si>
  <si>
    <t>Epson Printer, Durable</t>
  </si>
  <si>
    <t>AZ-2014-3494429</t>
  </si>
  <si>
    <t>Cisco Speaker Phone, Full Size</t>
  </si>
  <si>
    <t>BN-2014-2777881</t>
  </si>
  <si>
    <t>AZ-2014-3200941</t>
  </si>
  <si>
    <t>Safco Corner Shelving, Pine</t>
  </si>
  <si>
    <t>BN-2014-4538346</t>
  </si>
  <si>
    <t>AZ-2014-564669</t>
  </si>
  <si>
    <t>AZ-2014-8232144</t>
  </si>
  <si>
    <t>BN-2014-1528026</t>
  </si>
  <si>
    <t>AZ-2014-3107566</t>
  </si>
  <si>
    <t>AZ-2014-3745040</t>
  </si>
  <si>
    <t>AZ-2014-3638648</t>
  </si>
  <si>
    <t>AZ-2014-641146</t>
  </si>
  <si>
    <t>AZ-2014-4188403</t>
  </si>
  <si>
    <t>Konica Card Printer, Durable</t>
  </si>
  <si>
    <t>AZ-2014-2942129</t>
  </si>
  <si>
    <t>AZ-2014-7388956</t>
  </si>
  <si>
    <t>AZ-2014-165255</t>
  </si>
  <si>
    <t>AZ-2014-6915689</t>
  </si>
  <si>
    <t>AZ-2014-2699091</t>
  </si>
  <si>
    <t>AZ-2014-2950767</t>
  </si>
  <si>
    <t>AZ-2014-8848786</t>
  </si>
  <si>
    <t>BN-2014-3007442</t>
  </si>
  <si>
    <t>BN-2014-657443</t>
  </si>
  <si>
    <t>AZ-2014-1067698</t>
  </si>
  <si>
    <t>AZ-2014-320668</t>
  </si>
  <si>
    <t>AZ-2014-9653961</t>
  </si>
  <si>
    <t>AZ-2014-5836619</t>
  </si>
  <si>
    <t>AZ-2014-4031340</t>
  </si>
  <si>
    <t>AZ-2014-4655935</t>
  </si>
  <si>
    <t>BN-2014-9643770</t>
  </si>
  <si>
    <t>AZ-2014-2278287</t>
  </si>
  <si>
    <t>Safco Library with Doors, Traditional</t>
  </si>
  <si>
    <t>BN-2014-8729433</t>
  </si>
  <si>
    <t>BN-2014-2942497</t>
  </si>
  <si>
    <t>AZ-2014-2183629</t>
  </si>
  <si>
    <t>BN-2014-7651755</t>
  </si>
  <si>
    <t>AZ-2014-6484153</t>
  </si>
  <si>
    <t>AZ-2014-6185153</t>
  </si>
  <si>
    <t>AZ-2014-1732557</t>
  </si>
  <si>
    <t>AZ-2014-7955306</t>
  </si>
  <si>
    <t>AZ-2014-4042743</t>
  </si>
  <si>
    <t>AZ-2014-4277955</t>
  </si>
  <si>
    <t>BN-2014-5580925</t>
  </si>
  <si>
    <t>AZ-2014-688313</t>
  </si>
  <si>
    <t>BN-2014-1278253</t>
  </si>
  <si>
    <t>AZ-2014-7187125</t>
  </si>
  <si>
    <t>AZ-2014-183532</t>
  </si>
  <si>
    <t>AZ-2014-8059227</t>
  </si>
  <si>
    <t>AZ-2014-1598982</t>
  </si>
  <si>
    <t>AZ-2014-538841</t>
  </si>
  <si>
    <t>AZ-2014-582693</t>
  </si>
  <si>
    <t>AZ-2014-8735182</t>
  </si>
  <si>
    <t>BN-2014-7902691</t>
  </si>
  <si>
    <t>AZ-2014-5419885</t>
  </si>
  <si>
    <t>AZ-2014-4284397</t>
  </si>
  <si>
    <t>BN-2014-3939059</t>
  </si>
  <si>
    <t>BN-2014-4509327</t>
  </si>
  <si>
    <t>BN-2014-6721665</t>
  </si>
  <si>
    <t>BN-2014-4060472</t>
  </si>
  <si>
    <t>BN-2014-2113216</t>
  </si>
  <si>
    <t>AZ-2014-2293716</t>
  </si>
  <si>
    <t>AZ-2014-8993401</t>
  </si>
  <si>
    <t>AZ-2014-8665160</t>
  </si>
  <si>
    <t>BN-2014-6253845</t>
  </si>
  <si>
    <t>AZ-2014-2804403</t>
  </si>
  <si>
    <t>BN-2014-8847537</t>
  </si>
  <si>
    <t>GlobeWeis Mailers, with clear poly window</t>
  </si>
  <si>
    <t>AZ-2014-8132045</t>
  </si>
  <si>
    <t>BN-2014-2952495</t>
  </si>
  <si>
    <t>AZ-2014-9792783</t>
  </si>
  <si>
    <t>AZ-2014-1665809</t>
  </si>
  <si>
    <t>BN-2014-5985534</t>
  </si>
  <si>
    <t>BN-2014-3537667</t>
  </si>
  <si>
    <t>AZ-2014-4983887</t>
  </si>
  <si>
    <t>AZ-2014-1665836</t>
  </si>
  <si>
    <t>BN-2014-3687942</t>
  </si>
  <si>
    <t>BN-2014-5780585</t>
  </si>
  <si>
    <t>BN-2014-6653003</t>
  </si>
  <si>
    <t>AZ-2014-2323449</t>
  </si>
  <si>
    <t>AZ-2014-2235626</t>
  </si>
  <si>
    <t>AZ-2014-1912622</t>
  </si>
  <si>
    <t>AZ-2014-9494759</t>
  </si>
  <si>
    <t>BN-2014-2999624</t>
  </si>
  <si>
    <t>AZ-2014-2886352</t>
  </si>
  <si>
    <t>AZ-2014-5855020</t>
  </si>
  <si>
    <t>AZ-2014-2071834</t>
  </si>
  <si>
    <t>AZ-2014-767884</t>
  </si>
  <si>
    <t>AZ-2014-2885324</t>
  </si>
  <si>
    <t>BN-2014-2653916</t>
  </si>
  <si>
    <t>AZ-2014-8652861</t>
  </si>
  <si>
    <t>AZ-2014-3628552</t>
  </si>
  <si>
    <t>AZ-2014-6047268</t>
  </si>
  <si>
    <t>AZ-2014-371022</t>
  </si>
  <si>
    <t>AZ-2014-9683756</t>
  </si>
  <si>
    <t>AZ-2014-2179018</t>
  </si>
  <si>
    <t>AZ-2014-8589669</t>
  </si>
  <si>
    <t>AZ-2014-6621179</t>
  </si>
  <si>
    <t>AZ-2014-8611062</t>
  </si>
  <si>
    <t>AZ-2014-4158813</t>
  </si>
  <si>
    <t>BN-2014-9300857</t>
  </si>
  <si>
    <t>Dania Corner Shelving, Pine</t>
  </si>
  <si>
    <t>AZ-2014-2920974</t>
  </si>
  <si>
    <t>BN-2014-6330410</t>
  </si>
  <si>
    <t>AZ-2014-7040665</t>
  </si>
  <si>
    <t>AZ-2014-4329133</t>
  </si>
  <si>
    <t>AZ-2014-7090989</t>
  </si>
  <si>
    <t>BN-2014-8656062</t>
  </si>
  <si>
    <t>AZ-2014-4151029</t>
  </si>
  <si>
    <t>Enermax Memory Card, Bluetooth</t>
  </si>
  <si>
    <t>AZ-2014-4645148</t>
  </si>
  <si>
    <t>BN-2014-7246636</t>
  </si>
  <si>
    <t>BN-2014-4808235</t>
  </si>
  <si>
    <t>AZ-2014-9629800</t>
  </si>
  <si>
    <t>AZ-2014-8610318</t>
  </si>
  <si>
    <t>AZ-2014-3909532</t>
  </si>
  <si>
    <t>BN-2014-1737730</t>
  </si>
  <si>
    <t>AZ-2014-6360683</t>
  </si>
  <si>
    <t>AZ-2014-2694550</t>
  </si>
  <si>
    <t>AZ-2014-2748626</t>
  </si>
  <si>
    <t>BN-2014-7539265</t>
  </si>
  <si>
    <t>AZ-2014-6453341</t>
  </si>
  <si>
    <t>AZ-2014-8677519</t>
  </si>
  <si>
    <t>AZ-2014-1538782</t>
  </si>
  <si>
    <t>AZ-2014-2267437</t>
  </si>
  <si>
    <t>AZ-2014-8427942</t>
  </si>
  <si>
    <t>AZ-2014-5922257</t>
  </si>
  <si>
    <t>AZ-2014-5958332</t>
  </si>
  <si>
    <t>Accos Thumb Tacks, Bulk Pack</t>
  </si>
  <si>
    <t>AZ-2014-3367172</t>
  </si>
  <si>
    <t>AZ-2014-9797465</t>
  </si>
  <si>
    <t>AZ-2014-2452834</t>
  </si>
  <si>
    <t>AZ-2014-6852379</t>
  </si>
  <si>
    <t>AZ-2014-8636946</t>
  </si>
  <si>
    <t>AZ-2014-4112590</t>
  </si>
  <si>
    <t>AZ-2014-6423763</t>
  </si>
  <si>
    <t>AZ-2014-1456061</t>
  </si>
  <si>
    <t>AZ-2014-5854917</t>
  </si>
  <si>
    <t>AZ-2014-8034683</t>
  </si>
  <si>
    <t>BN-2014-323564</t>
  </si>
  <si>
    <t>BN-2014-8706715</t>
  </si>
  <si>
    <t>AZ-2014-449112</t>
  </si>
  <si>
    <t>AZ-2014-559431</t>
  </si>
  <si>
    <t>AZ-2014-2718227</t>
  </si>
  <si>
    <t>BN-2014-2221750</t>
  </si>
  <si>
    <t>AZ-2014-9135903</t>
  </si>
  <si>
    <t>AZ-2014-4842242</t>
  </si>
  <si>
    <t>AZ-2014-5759830</t>
  </si>
  <si>
    <t>AZ-2014-2938104</t>
  </si>
  <si>
    <t>AZ-2014-5480991</t>
  </si>
  <si>
    <t>BN-2014-8501685</t>
  </si>
  <si>
    <t>Acme Ruler, Easy Grip</t>
  </si>
  <si>
    <t>AZ-2014-938052</t>
  </si>
  <si>
    <t>AZ-2014-2238445</t>
  </si>
  <si>
    <t>AZ-2014-6684100</t>
  </si>
  <si>
    <t>BN-2014-1926985</t>
  </si>
  <si>
    <t>AZ-2014-9082134</t>
  </si>
  <si>
    <t>AZ-2014-1328396</t>
  </si>
  <si>
    <t>AZ-2014-1317871</t>
  </si>
  <si>
    <t>AZ-2014-3281125</t>
  </si>
  <si>
    <t>AZ-2014-7188993</t>
  </si>
  <si>
    <t>AZ-2014-663950</t>
  </si>
  <si>
    <t>SanDisk Message Books, Multicolor</t>
  </si>
  <si>
    <t>AZ-2014-5706621</t>
  </si>
  <si>
    <t>AZ-2014-1986339</t>
  </si>
  <si>
    <t>BN-2014-7634157</t>
  </si>
  <si>
    <t>AZ-2014-6165036</t>
  </si>
  <si>
    <t>BN-2014-5013417</t>
  </si>
  <si>
    <t>BN-2014-2971842</t>
  </si>
  <si>
    <t>AZ-2014-856008</t>
  </si>
  <si>
    <t>AZ-2014-9018441</t>
  </si>
  <si>
    <t>AZ-2014-2210711</t>
  </si>
  <si>
    <t>HP Fax and Copier, High-Speed</t>
  </si>
  <si>
    <t>BN-2014-5182753</t>
  </si>
  <si>
    <t>AZ-2014-7108585</t>
  </si>
  <si>
    <t>AZ-2014-7174058</t>
  </si>
  <si>
    <t>AZ-2014-2687996</t>
  </si>
  <si>
    <t>Eldon Stacking Tray, Erganomic</t>
  </si>
  <si>
    <t>AZ-2014-5189158</t>
  </si>
  <si>
    <t>BN-2014-9956954</t>
  </si>
  <si>
    <t>AZ-2014-9733542</t>
  </si>
  <si>
    <t>BN-2014-2616164</t>
  </si>
  <si>
    <t>BN-2014-6319094</t>
  </si>
  <si>
    <t>AZ-2014-8899195</t>
  </si>
  <si>
    <t>Panasonic Card Printer, Red</t>
  </si>
  <si>
    <t>AZ-2014-494283</t>
  </si>
  <si>
    <t>AZ-2014-9491986</t>
  </si>
  <si>
    <t>AZ-2014-338779</t>
  </si>
  <si>
    <t>BN-2014-5301206</t>
  </si>
  <si>
    <t>AZ-2014-6752912</t>
  </si>
  <si>
    <t>BN-2014-4912801</t>
  </si>
  <si>
    <t>BN-2014-3913645</t>
  </si>
  <si>
    <t>AZ-2014-5388375</t>
  </si>
  <si>
    <t>AZ-2014-8026360</t>
  </si>
  <si>
    <t>AZ-2014-6630720</t>
  </si>
  <si>
    <t>BN-2014-8679573</t>
  </si>
  <si>
    <t>AZ-2014-3870231</t>
  </si>
  <si>
    <t>AZ-2014-8007090</t>
  </si>
  <si>
    <t>AZ-2014-5047236</t>
  </si>
  <si>
    <t>AZ-2014-157670</t>
  </si>
  <si>
    <t>AZ-2014-436448</t>
  </si>
  <si>
    <t>AZ-2014-1412225</t>
  </si>
  <si>
    <t>AZ-2014-4217323</t>
  </si>
  <si>
    <t>AZ-2014-8174835</t>
  </si>
  <si>
    <t>AZ-2014-7604524</t>
  </si>
  <si>
    <t>AZ-2014-766953</t>
  </si>
  <si>
    <t>BN-2014-4140795</t>
  </si>
  <si>
    <t>Order Date</t>
  </si>
  <si>
    <t>Customer Name</t>
  </si>
  <si>
    <t>City</t>
  </si>
  <si>
    <t>Country</t>
  </si>
  <si>
    <t>Region</t>
  </si>
  <si>
    <t>Segment</t>
  </si>
  <si>
    <t>Ship Date</t>
  </si>
  <si>
    <t>Ship Mode</t>
  </si>
  <si>
    <t>State</t>
  </si>
  <si>
    <t>Ruby Patel</t>
  </si>
  <si>
    <t>Stockholm</t>
  </si>
  <si>
    <t>Sweden</t>
  </si>
  <si>
    <t>North</t>
  </si>
  <si>
    <t>Home Office</t>
  </si>
  <si>
    <t>Economy Plus</t>
  </si>
  <si>
    <t>Summer Hayward</t>
  </si>
  <si>
    <t>Southport</t>
  </si>
  <si>
    <t>United Kingdom</t>
  </si>
  <si>
    <t>Consumer</t>
  </si>
  <si>
    <t>Economy</t>
  </si>
  <si>
    <t>England</t>
  </si>
  <si>
    <t>Devin Huddleston</t>
  </si>
  <si>
    <t>Valence</t>
  </si>
  <si>
    <t>France</t>
  </si>
  <si>
    <t>Central</t>
  </si>
  <si>
    <t>Auvergne-Rhône-Alpes</t>
  </si>
  <si>
    <t>Mary Parker</t>
  </si>
  <si>
    <t>Birmingham</t>
  </si>
  <si>
    <t>Corporate</t>
  </si>
  <si>
    <t>Daniel Burke</t>
  </si>
  <si>
    <t>Echirolles</t>
  </si>
  <si>
    <t>Priority</t>
  </si>
  <si>
    <t>Fredrick Beveridge</t>
  </si>
  <si>
    <t>La Seyne-sur-Mer</t>
  </si>
  <si>
    <t>Provence-Alpes-Côte d'Azur</t>
  </si>
  <si>
    <t>Archer Hort</t>
  </si>
  <si>
    <t>Toulouse</t>
  </si>
  <si>
    <t>Languedoc-Roussillon-Midi-Pyrénées</t>
  </si>
  <si>
    <t>Evie Flockhart</t>
  </si>
  <si>
    <t>Genoa</t>
  </si>
  <si>
    <t>Italy</t>
  </si>
  <si>
    <t>South</t>
  </si>
  <si>
    <t>Liguria</t>
  </si>
  <si>
    <t>Faith Greenwood</t>
  </si>
  <si>
    <t>Vienna</t>
  </si>
  <si>
    <t>Austria</t>
  </si>
  <si>
    <t>Murcia</t>
  </si>
  <si>
    <t>Spain</t>
  </si>
  <si>
    <t>Gracie Powell</t>
  </si>
  <si>
    <t>Woking</t>
  </si>
  <si>
    <t>Immediate</t>
  </si>
  <si>
    <t>Hershel Snyder</t>
  </si>
  <si>
    <t>Lohne</t>
  </si>
  <si>
    <t>Germany</t>
  </si>
  <si>
    <t>Lower Saxony</t>
  </si>
  <si>
    <t>Julia Martell</t>
  </si>
  <si>
    <t>Leicester</t>
  </si>
  <si>
    <t>Viola Watson</t>
  </si>
  <si>
    <t>Sheffield</t>
  </si>
  <si>
    <t>Julian Dobie</t>
  </si>
  <si>
    <t>Dordrecht</t>
  </si>
  <si>
    <t>Netherlands</t>
  </si>
  <si>
    <t>South Holland</t>
  </si>
  <si>
    <t>Rose Heap</t>
  </si>
  <si>
    <t>Gothenburg</t>
  </si>
  <si>
    <t>Västra Götaland</t>
  </si>
  <si>
    <t>Ella Troy</t>
  </si>
  <si>
    <t>Everett Dunbar</t>
  </si>
  <si>
    <t>Langen</t>
  </si>
  <si>
    <t>Georgia Bermingham</t>
  </si>
  <si>
    <t>Copenhagen</t>
  </si>
  <si>
    <t>Denmark</t>
  </si>
  <si>
    <t>Hovedstaden</t>
  </si>
  <si>
    <t>Christopher Goold</t>
  </si>
  <si>
    <t>Gandia</t>
  </si>
  <si>
    <t>Valenciana</t>
  </si>
  <si>
    <t>John Baca</t>
  </si>
  <si>
    <t>Esbjerg</t>
  </si>
  <si>
    <t>South Denmark</t>
  </si>
  <si>
    <t>Kai Leonard</t>
  </si>
  <si>
    <t>Sesto San Giovanni</t>
  </si>
  <si>
    <t>Lombardy</t>
  </si>
  <si>
    <t>Jennifer Mattingly</t>
  </si>
  <si>
    <t>Trapani</t>
  </si>
  <si>
    <t>Sicily</t>
  </si>
  <si>
    <t>Nathan Iqbal</t>
  </si>
  <si>
    <t>Villiers-sur-Marne</t>
  </si>
  <si>
    <t>Ile-de-France</t>
  </si>
  <si>
    <t>Noah Chamberlain</t>
  </si>
  <si>
    <t>Bielefeld</t>
  </si>
  <si>
    <t>North Rhine-Westphalia</t>
  </si>
  <si>
    <t>Dylan Disney</t>
  </si>
  <si>
    <t>Leuven</t>
  </si>
  <si>
    <t>Belgium</t>
  </si>
  <si>
    <t>Flemish Brabant</t>
  </si>
  <si>
    <t>Melissa Bean</t>
  </si>
  <si>
    <t>Prato</t>
  </si>
  <si>
    <t>Tuscany</t>
  </si>
  <si>
    <t>Vaughn Gibbs</t>
  </si>
  <si>
    <t>Gela</t>
  </si>
  <si>
    <t>William Horton</t>
  </si>
  <si>
    <t>Bologna</t>
  </si>
  <si>
    <t>Emilia-Romagna</t>
  </si>
  <si>
    <t>David Harney</t>
  </si>
  <si>
    <t>Menden</t>
  </si>
  <si>
    <t>Walter Coley</t>
  </si>
  <si>
    <t>Maisons-Alfort</t>
  </si>
  <si>
    <t>Lori Miller</t>
  </si>
  <si>
    <t>Madrid</t>
  </si>
  <si>
    <t>Hayley Baldwinson</t>
  </si>
  <si>
    <t>Oslo</t>
  </si>
  <si>
    <t>Norway</t>
  </si>
  <si>
    <t>Joseph Locke</t>
  </si>
  <si>
    <t>Lisbon</t>
  </si>
  <si>
    <t>Portugal</t>
  </si>
  <si>
    <t>Lisboa</t>
  </si>
  <si>
    <t>Gracie Hicks</t>
  </si>
  <si>
    <t>Draguignan</t>
  </si>
  <si>
    <t>Hollie Norris</t>
  </si>
  <si>
    <t>Halle</t>
  </si>
  <si>
    <t>Kiara Allen</t>
  </si>
  <si>
    <t>Parma</t>
  </si>
  <si>
    <t>Ronald Everson</t>
  </si>
  <si>
    <t>Dresden</t>
  </si>
  <si>
    <t>Saxony</t>
  </si>
  <si>
    <t>Daryl Claypool</t>
  </si>
  <si>
    <t>Seville</t>
  </si>
  <si>
    <t>Andalusía</t>
  </si>
  <si>
    <t>Caleb Kenyon</t>
  </si>
  <si>
    <t>Torrevieja</t>
  </si>
  <si>
    <t>Winnie Moss</t>
  </si>
  <si>
    <t>Barcelona</t>
  </si>
  <si>
    <t>Catalonia</t>
  </si>
  <si>
    <t>Courtney Hancock</t>
  </si>
  <si>
    <t>London</t>
  </si>
  <si>
    <t>Brandon Preston</t>
  </si>
  <si>
    <t>Reims</t>
  </si>
  <si>
    <t>Alsace-Champagne-Ardenne-Lorraine</t>
  </si>
  <si>
    <t>Lara Stoate</t>
  </si>
  <si>
    <t>Rosenheim</t>
  </si>
  <si>
    <t>Bavaria</t>
  </si>
  <si>
    <t>Max Ludwig</t>
  </si>
  <si>
    <t>Uppsala</t>
  </si>
  <si>
    <t>Nice</t>
  </si>
  <si>
    <t>Millie Newman</t>
  </si>
  <si>
    <t>Boulogne-sur-Mer</t>
  </si>
  <si>
    <t>Nord-Pas-de-Calais-Picardie</t>
  </si>
  <si>
    <t>Larry Klaus</t>
  </si>
  <si>
    <t>La Crau</t>
  </si>
  <si>
    <t>Shelby Dunston</t>
  </si>
  <si>
    <t>Siena</t>
  </si>
  <si>
    <t>Erin Gill</t>
  </si>
  <si>
    <t>Piper Wilder-Neligan</t>
  </si>
  <si>
    <t>Frankfurt</t>
  </si>
  <si>
    <t>Hesse</t>
  </si>
  <si>
    <t>Patricia Lukes</t>
  </si>
  <si>
    <t>Almelo</t>
  </si>
  <si>
    <t>Overijssel</t>
  </si>
  <si>
    <t>Lilian Macredie</t>
  </si>
  <si>
    <t>Basel</t>
  </si>
  <si>
    <t>Switzerland</t>
  </si>
  <si>
    <t>Basel-Stadt</t>
  </si>
  <si>
    <t>Jasmine Slater</t>
  </si>
  <si>
    <t>Coslada</t>
  </si>
  <si>
    <t>Charlotte Taylor</t>
  </si>
  <si>
    <t>Marseille</t>
  </si>
  <si>
    <t>Victoria Bell</t>
  </si>
  <si>
    <t>Hanover</t>
  </si>
  <si>
    <t>Kayleigh Farmer</t>
  </si>
  <si>
    <t>Elda</t>
  </si>
  <si>
    <t>Tyson Ebden</t>
  </si>
  <si>
    <t>Hardenberg</t>
  </si>
  <si>
    <t>Sophie Franklin</t>
  </si>
  <si>
    <t>Maya O'Sullivan</t>
  </si>
  <si>
    <t>Muret</t>
  </si>
  <si>
    <t>Beaune</t>
  </si>
  <si>
    <t>Bourgogne-Franche-Comté</t>
  </si>
  <si>
    <t>Julian Mack</t>
  </si>
  <si>
    <t>Paris</t>
  </si>
  <si>
    <t>Tegan Savage</t>
  </si>
  <si>
    <t>Castrop-Rauxel</t>
  </si>
  <si>
    <t>Eva Hargraves</t>
  </si>
  <si>
    <t>Milan</t>
  </si>
  <si>
    <t>Jonathan Summons</t>
  </si>
  <si>
    <t>Zurich</t>
  </si>
  <si>
    <t>Zürich</t>
  </si>
  <si>
    <t>Darcy Farnell</t>
  </si>
  <si>
    <t>Grosseto</t>
  </si>
  <si>
    <t>Katherine Grant</t>
  </si>
  <si>
    <t>Jared Wurster</t>
  </si>
  <si>
    <t>Dublin</t>
  </si>
  <si>
    <t>Ireland</t>
  </si>
  <si>
    <t>Kayla Ronald</t>
  </si>
  <si>
    <t>Rome</t>
  </si>
  <si>
    <t>Lazio</t>
  </si>
  <si>
    <t>Angus Reading</t>
  </si>
  <si>
    <t>Namur</t>
  </si>
  <si>
    <t>Jodie Mellor</t>
  </si>
  <si>
    <t>Zaanstad</t>
  </si>
  <si>
    <t>North Holland</t>
  </si>
  <si>
    <t>Maya Summers</t>
  </si>
  <si>
    <t>Bochum</t>
  </si>
  <si>
    <t>Oscar Clayton</t>
  </si>
  <si>
    <t>Colmar</t>
  </si>
  <si>
    <t>Angus De Groot</t>
  </si>
  <si>
    <t>Farnborough</t>
  </si>
  <si>
    <t>Berlin</t>
  </si>
  <si>
    <t>Carl Proctor</t>
  </si>
  <si>
    <t>Spencer Akhtar</t>
  </si>
  <si>
    <t>Lincoln Want</t>
  </si>
  <si>
    <t>Rimini</t>
  </si>
  <si>
    <t>Niamh Mann</t>
  </si>
  <si>
    <t>Nicole Nash</t>
  </si>
  <si>
    <t>Baden-Baden</t>
  </si>
  <si>
    <t>Baden-Württemberg</t>
  </si>
  <si>
    <t>Joshua Romero</t>
  </si>
  <si>
    <t>John Kemp</t>
  </si>
  <si>
    <t>Pforzheim</t>
  </si>
  <si>
    <t>Ryan Greenwood</t>
  </si>
  <si>
    <t>Naomi Hancock</t>
  </si>
  <si>
    <t>Coventry</t>
  </si>
  <si>
    <t>Thomas Stephens</t>
  </si>
  <si>
    <t>Ashton Charles</t>
  </si>
  <si>
    <t>Pessac</t>
  </si>
  <si>
    <t>Aquitaine-Limousin-Poitou-Charentes</t>
  </si>
  <si>
    <t>Shannon Howe</t>
  </si>
  <si>
    <t>Helsinki</t>
  </si>
  <si>
    <t>Finland</t>
  </si>
  <si>
    <t>Uusimaa</t>
  </si>
  <si>
    <t>Joseph Ford</t>
  </si>
  <si>
    <t>Alexander Bennett</t>
  </si>
  <si>
    <t>Koby Phillip</t>
  </si>
  <si>
    <t>Bonn</t>
  </si>
  <si>
    <t>Thomas McCallum</t>
  </si>
  <si>
    <t>Leipzig</t>
  </si>
  <si>
    <t>Donna Nash</t>
  </si>
  <si>
    <t>Tourcoing</t>
  </si>
  <si>
    <t>Wanda Wingert</t>
  </si>
  <si>
    <t>Scarlett Truchanas</t>
  </si>
  <si>
    <t>Bari</t>
  </si>
  <si>
    <t>Apulia</t>
  </si>
  <si>
    <t>Jessica Paramor</t>
  </si>
  <si>
    <t>Magdeburg</t>
  </si>
  <si>
    <t>Saxony-Anhalt</t>
  </si>
  <si>
    <t>Charlie Brooks</t>
  </si>
  <si>
    <t>Sam Wood</t>
  </si>
  <si>
    <t>Noisy-le-Sec</t>
  </si>
  <si>
    <t>Gabriel Sanders</t>
  </si>
  <si>
    <t>Stavanger</t>
  </si>
  <si>
    <t>Rogaland</t>
  </si>
  <si>
    <t>Charles Builder</t>
  </si>
  <si>
    <t>Cagliari</t>
  </si>
  <si>
    <t>Sardinia</t>
  </si>
  <si>
    <t>Aaron Bootman</t>
  </si>
  <si>
    <t>Marsala</t>
  </si>
  <si>
    <t>Kayla Tearle</t>
  </si>
  <si>
    <t>Emmen</t>
  </si>
  <si>
    <t>Drenthe</t>
  </si>
  <si>
    <t>Mary Wilson</t>
  </si>
  <si>
    <t>Augsburg</t>
  </si>
  <si>
    <t>Paige Horsfall</t>
  </si>
  <si>
    <t>Stralsund</t>
  </si>
  <si>
    <t>Mecklenburg-Vorpommern</t>
  </si>
  <si>
    <t>Lily Tyler</t>
  </si>
  <si>
    <t>Carcassonne</t>
  </si>
  <si>
    <t>Charlie Wells</t>
  </si>
  <si>
    <t>Edward Zwar</t>
  </si>
  <si>
    <t>Munich</t>
  </si>
  <si>
    <t>Anthony Stewart</t>
  </si>
  <si>
    <t>Wigan</t>
  </si>
  <si>
    <t>Sharon Kerley</t>
  </si>
  <si>
    <t>Helmond</t>
  </si>
  <si>
    <t>North Brabant</t>
  </si>
  <si>
    <t>Samuel Thomas</t>
  </si>
  <si>
    <t>Castres</t>
  </si>
  <si>
    <t>Benjamin Humphries</t>
  </si>
  <si>
    <t>Morgan Anderson</t>
  </si>
  <si>
    <t>Foligno</t>
  </si>
  <si>
    <t>Umbria</t>
  </si>
  <si>
    <t>Luca Graham</t>
  </si>
  <si>
    <t>Chelsea Bannister</t>
  </si>
  <si>
    <t>Hamm</t>
  </si>
  <si>
    <t>Juanita Smalls</t>
  </si>
  <si>
    <t>Alexis Code</t>
  </si>
  <si>
    <t>Troisdorf</t>
  </si>
  <si>
    <t>Toby Conway</t>
  </si>
  <si>
    <t>Geneva</t>
  </si>
  <si>
    <t>Adam Bentley</t>
  </si>
  <si>
    <t>Newcastle upon Tyne</t>
  </si>
  <si>
    <t>Harry Nelson</t>
  </si>
  <si>
    <t>Treviso</t>
  </si>
  <si>
    <t>Veneto</t>
  </si>
  <si>
    <t>Le Havre</t>
  </si>
  <si>
    <t>Normandy</t>
  </si>
  <si>
    <t>Edinburgh</t>
  </si>
  <si>
    <t>Scotland</t>
  </si>
  <si>
    <t>Alexandra Macdonald</t>
  </si>
  <si>
    <t>Saint-Priest</t>
  </si>
  <si>
    <t>Skye McCaffrey</t>
  </si>
  <si>
    <t>Lattes</t>
  </si>
  <si>
    <t>Michelle Barrett</t>
  </si>
  <si>
    <t>Evie Rees</t>
  </si>
  <si>
    <t>Le Blanc-Mesnil</t>
  </si>
  <si>
    <t>Essen</t>
  </si>
  <si>
    <t>Kaitlyn Dorsch</t>
  </si>
  <si>
    <t>Coimbra</t>
  </si>
  <si>
    <t>Logan Tilley</t>
  </si>
  <si>
    <t>Corey Norton</t>
  </si>
  <si>
    <t>Owen Howell</t>
  </si>
  <si>
    <t>Ponferrada</t>
  </si>
  <si>
    <t>Castile and León</t>
  </si>
  <si>
    <t>Molly Palmer</t>
  </si>
  <si>
    <t>Nacka</t>
  </si>
  <si>
    <t>Nicholas Carey</t>
  </si>
  <si>
    <t>Crewe</t>
  </si>
  <si>
    <t>Eve Bates</t>
  </si>
  <si>
    <t>Duisburg</t>
  </si>
  <si>
    <t>Montigny-le-Bretonneux</t>
  </si>
  <si>
    <t>Gerald Galvan</t>
  </si>
  <si>
    <t>Apeldoorn</t>
  </si>
  <si>
    <t>Gelderland</t>
  </si>
  <si>
    <t>Benjamin Lee</t>
  </si>
  <si>
    <t>Brindisi</t>
  </si>
  <si>
    <t>Donald Pak</t>
  </si>
  <si>
    <t>Hamburg</t>
  </si>
  <si>
    <t>Fontainebleau</t>
  </si>
  <si>
    <t>Koby Tompson</t>
  </si>
  <si>
    <t>Riom</t>
  </si>
  <si>
    <t>Mackenzie Whitford</t>
  </si>
  <si>
    <t>Limoges</t>
  </si>
  <si>
    <t>Sofia de Castella</t>
  </si>
  <si>
    <t>Potsdam</t>
  </si>
  <si>
    <t>Brandenburg</t>
  </si>
  <si>
    <t>Eve Spencer</t>
  </si>
  <si>
    <t>Lowestoft</t>
  </si>
  <si>
    <t>Amy Nixon</t>
  </si>
  <si>
    <t>Sebastian McClelland</t>
  </si>
  <si>
    <t>Elx</t>
  </si>
  <si>
    <t>Luca Varley</t>
  </si>
  <si>
    <t>Sannois</t>
  </si>
  <si>
    <t>Tara Hines</t>
  </si>
  <si>
    <t>Rotterdam</t>
  </si>
  <si>
    <t>Jay Andrews</t>
  </si>
  <si>
    <t>Halifax</t>
  </si>
  <si>
    <t>Ava Giles</t>
  </si>
  <si>
    <t>Kristal McCaslin</t>
  </si>
  <si>
    <t>Mariam McMeckan</t>
  </si>
  <si>
    <t>Rubí</t>
  </si>
  <si>
    <t>Le Petit-Quevilly</t>
  </si>
  <si>
    <t>William Somerville</t>
  </si>
  <si>
    <t>Nijmegen</t>
  </si>
  <si>
    <t>Louie Knight</t>
  </si>
  <si>
    <t>Chaumont</t>
  </si>
  <si>
    <t>Jodie Garner</t>
  </si>
  <si>
    <t>Vernon</t>
  </si>
  <si>
    <t>Imogen Daly</t>
  </si>
  <si>
    <t>Mohammed Fox</t>
  </si>
  <si>
    <t>Cholet</t>
  </si>
  <si>
    <t>Pays de la Loire</t>
  </si>
  <si>
    <t>Melody Nelson</t>
  </si>
  <si>
    <t>Cesena</t>
  </si>
  <si>
    <t>Jacob Roemer</t>
  </si>
  <si>
    <t>Nogent-sur-Oise</t>
  </si>
  <si>
    <t>Leslie Wilson</t>
  </si>
  <si>
    <t>Antwerp</t>
  </si>
  <si>
    <t>Eileen Walker</t>
  </si>
  <si>
    <t>Pontoise</t>
  </si>
  <si>
    <t>Sam French</t>
  </si>
  <si>
    <t>Krefeld</t>
  </si>
  <si>
    <t>Ebony Sadlier</t>
  </si>
  <si>
    <t>Bremen</t>
  </si>
  <si>
    <t>Toby Clunie</t>
  </si>
  <si>
    <t>Edward Webber</t>
  </si>
  <si>
    <t>Moers</t>
  </si>
  <si>
    <t>Philip Newsom</t>
  </si>
  <si>
    <t>Ulm</t>
  </si>
  <si>
    <t>Louis Scott</t>
  </si>
  <si>
    <t>Erfurt</t>
  </si>
  <si>
    <t>Thuringia</t>
  </si>
  <si>
    <t>Eva Arnold</t>
  </si>
  <si>
    <t>Watford</t>
  </si>
  <si>
    <t>Lisa Watkins</t>
  </si>
  <si>
    <t>Alcobendas</t>
  </si>
  <si>
    <t>Richard Poole</t>
  </si>
  <si>
    <t>Amsterdam</t>
  </si>
  <si>
    <t>Ewan Hyde</t>
  </si>
  <si>
    <t>Patricia Smith</t>
  </si>
  <si>
    <t>Porto</t>
  </si>
  <si>
    <t>Francesca Bowen</t>
  </si>
  <si>
    <t>Champigny-sur-Marne</t>
  </si>
  <si>
    <t>Denise Harris</t>
  </si>
  <si>
    <t>Dudley</t>
  </si>
  <si>
    <t>Phoebe Moore</t>
  </si>
  <si>
    <t>Erick Tanner</t>
  </si>
  <si>
    <t>Maddison Newman</t>
  </si>
  <si>
    <t>Utrecht</t>
  </si>
  <si>
    <t>Patrick Townson</t>
  </si>
  <si>
    <t>Bordeaux</t>
  </si>
  <si>
    <t>Jason Roger</t>
  </si>
  <si>
    <t>Messina</t>
  </si>
  <si>
    <t>Robert James</t>
  </si>
  <si>
    <t>Vincennes</t>
  </si>
  <si>
    <t>Edward Hodges</t>
  </si>
  <si>
    <t>Neuilly-sur-Marne</t>
  </si>
  <si>
    <t>Ralph Holmes</t>
  </si>
  <si>
    <t>Tina Phelps</t>
  </si>
  <si>
    <t>Rebecca Chamberlain</t>
  </si>
  <si>
    <t>Argenteuil</t>
  </si>
  <si>
    <t>Maddison Breen</t>
  </si>
  <si>
    <t>Ryan Price</t>
  </si>
  <si>
    <t>Quartu Sant'Elena</t>
  </si>
  <si>
    <t>Milla Hollinworth</t>
  </si>
  <si>
    <t>Toledo</t>
  </si>
  <si>
    <t>Castile-La Mancha</t>
  </si>
  <si>
    <t>Henry Chandler</t>
  </si>
  <si>
    <t>Rennes</t>
  </si>
  <si>
    <t>Brittany</t>
  </si>
  <si>
    <t>Bianca Monsoor</t>
  </si>
  <si>
    <t>Breda</t>
  </si>
  <si>
    <t>Naples</t>
  </si>
  <si>
    <t>Campania</t>
  </si>
  <si>
    <t>Alana Zahel</t>
  </si>
  <si>
    <t>Lisieux</t>
  </si>
  <si>
    <t>Lily Dallachy</t>
  </si>
  <si>
    <t>Portsmouth</t>
  </si>
  <si>
    <t>Louis Wilson</t>
  </si>
  <si>
    <t>Pulheim</t>
  </si>
  <si>
    <t>Esther Henderson</t>
  </si>
  <si>
    <t>Elijah Sodeman</t>
  </si>
  <si>
    <t>Luton</t>
  </si>
  <si>
    <t>Angus Ibsch</t>
  </si>
  <si>
    <t>Talence</t>
  </si>
  <si>
    <t>Leon Thompson</t>
  </si>
  <si>
    <t>Lorri Stratton</t>
  </si>
  <si>
    <t>Deuil-la-Barre</t>
  </si>
  <si>
    <t>Rachel Tyler</t>
  </si>
  <si>
    <t>Lyon</t>
  </si>
  <si>
    <t>Cork</t>
  </si>
  <si>
    <t>Molly Crawford</t>
  </si>
  <si>
    <t>Tyler Whitehead</t>
  </si>
  <si>
    <t>Warrington</t>
  </si>
  <si>
    <t>David Mortlock</t>
  </si>
  <si>
    <t>Bianca Whitford</t>
  </si>
  <si>
    <t>Minnie Cash</t>
  </si>
  <si>
    <t>Groningen</t>
  </si>
  <si>
    <t>Ada Dalton</t>
  </si>
  <si>
    <t>Strasbourg</t>
  </si>
  <si>
    <t>Molly De Mole</t>
  </si>
  <si>
    <t>Elise Ali</t>
  </si>
  <si>
    <t>Eva Butler</t>
  </si>
  <si>
    <t>Oyonnax</t>
  </si>
  <si>
    <t>Rory Gunson</t>
  </si>
  <si>
    <t>Maya Pamphlett</t>
  </si>
  <si>
    <t>Cologne</t>
  </si>
  <si>
    <t>Harry Ahmed</t>
  </si>
  <si>
    <t>Pamela Searles</t>
  </si>
  <si>
    <t>Charlie Donnelly</t>
  </si>
  <si>
    <t>Colchester</t>
  </si>
  <si>
    <t>Tilly Payne</t>
  </si>
  <si>
    <t>Molly Bidmead</t>
  </si>
  <si>
    <t>Samuel Hardey</t>
  </si>
  <si>
    <t>Drancy</t>
  </si>
  <si>
    <t>Erin Rogers</t>
  </si>
  <si>
    <t>Mannheim</t>
  </si>
  <si>
    <t>Carrie Boots</t>
  </si>
  <si>
    <t>Evreux</t>
  </si>
  <si>
    <t>Madeline Crooks</t>
  </si>
  <si>
    <t>Norwich</t>
  </si>
  <si>
    <t>Susan Williams</t>
  </si>
  <si>
    <t>Southend-on-Sea</t>
  </si>
  <si>
    <t>Steven Prince</t>
  </si>
  <si>
    <t>Palermo</t>
  </si>
  <si>
    <t>Louise Winter</t>
  </si>
  <si>
    <t>Worcester</t>
  </si>
  <si>
    <t>Tyson Hanna</t>
  </si>
  <si>
    <t>Ghent</t>
  </si>
  <si>
    <t>East Flanders</t>
  </si>
  <si>
    <t>Chatham</t>
  </si>
  <si>
    <t>Georgina Garner</t>
  </si>
  <si>
    <t>Ceuta</t>
  </si>
  <si>
    <t>Ellie Chapman</t>
  </si>
  <si>
    <t>Tyler Miah</t>
  </si>
  <si>
    <t>Remscheid</t>
  </si>
  <si>
    <t>Marcus Leon</t>
  </si>
  <si>
    <t>Katie Thom</t>
  </si>
  <si>
    <t>William Reichert</t>
  </si>
  <si>
    <t>Hautmont</t>
  </si>
  <si>
    <t>Jayden Ali</t>
  </si>
  <si>
    <t>Lille</t>
  </si>
  <si>
    <t>Adam Harte</t>
  </si>
  <si>
    <t>Aprilia</t>
  </si>
  <si>
    <t>Anna Leal</t>
  </si>
  <si>
    <t>Theresa Varner</t>
  </si>
  <si>
    <t>Hubert Lindahl</t>
  </si>
  <si>
    <t>Thonon-les-Bains</t>
  </si>
  <si>
    <t>Angus Gether</t>
  </si>
  <si>
    <t>Vitry-sur-Seine</t>
  </si>
  <si>
    <t>Zara Money</t>
  </si>
  <si>
    <t>Ethan Barrett</t>
  </si>
  <si>
    <t>Venice</t>
  </si>
  <si>
    <t>Bamberg</t>
  </si>
  <si>
    <t>Casey Forte</t>
  </si>
  <si>
    <t>Bolton</t>
  </si>
  <si>
    <t>Kelly Long</t>
  </si>
  <si>
    <t>Peter Daly</t>
  </si>
  <si>
    <t>Halmstad</t>
  </si>
  <si>
    <t>Halland</t>
  </si>
  <si>
    <t>Isabella Falkiner</t>
  </si>
  <si>
    <t>Odense</t>
  </si>
  <si>
    <t>Hayden Perkins</t>
  </si>
  <si>
    <t>Wallasey</t>
  </si>
  <si>
    <t>Lauren Knight</t>
  </si>
  <si>
    <t>Robert Zapata</t>
  </si>
  <si>
    <t>Michael Watkins</t>
  </si>
  <si>
    <t>Josh Wilkinson</t>
  </si>
  <si>
    <t>Lormont</t>
  </si>
  <si>
    <t>Lucas Wood</t>
  </si>
  <si>
    <t>Marcus Griffin</t>
  </si>
  <si>
    <t>Wolverhampton</t>
  </si>
  <si>
    <t>Larry Lambert</t>
  </si>
  <si>
    <t>Nancy Fike</t>
  </si>
  <si>
    <t>Valladolid</t>
  </si>
  <si>
    <t>Pamplona</t>
  </si>
  <si>
    <t>Navarra</t>
  </si>
  <si>
    <t>Don Willie</t>
  </si>
  <si>
    <t>Charlie Power</t>
  </si>
  <si>
    <t>Mansfield</t>
  </si>
  <si>
    <t>Stella Hellyer</t>
  </si>
  <si>
    <t>Perpignan</t>
  </si>
  <si>
    <t>Charlie Horrocks</t>
  </si>
  <si>
    <t>Weston-super-Mare</t>
  </si>
  <si>
    <t>Harold Smith</t>
  </si>
  <si>
    <t>Hagen</t>
  </si>
  <si>
    <t>Tammy Chamblee</t>
  </si>
  <si>
    <t>Minden</t>
  </si>
  <si>
    <t>Lane Taylor</t>
  </si>
  <si>
    <t>Ludwigshafen am Rhein</t>
  </si>
  <si>
    <t>Rhineland-Palatinate</t>
  </si>
  <si>
    <t>Sophia Owen</t>
  </si>
  <si>
    <t>Zwolle</t>
  </si>
  <si>
    <t>Walter Aguilar</t>
  </si>
  <si>
    <t>David Lowe</t>
  </si>
  <si>
    <t>Roermond</t>
  </si>
  <si>
    <t>Limburg</t>
  </si>
  <si>
    <t>Freiburg</t>
  </si>
  <si>
    <t>Jordan Peacock</t>
  </si>
  <si>
    <t>Roanne</t>
  </si>
  <si>
    <t>Randall Roberts</t>
  </si>
  <si>
    <t>Las Rozas de Madrid</t>
  </si>
  <si>
    <t>Mont-de-Marsan</t>
  </si>
  <si>
    <t>Edward Davidson</t>
  </si>
  <si>
    <t>Gallarate</t>
  </si>
  <si>
    <t>Mike Langer</t>
  </si>
  <si>
    <t>Wiesbaden</t>
  </si>
  <si>
    <t>Saint-Laurent-du-Var</t>
  </si>
  <si>
    <t>Kimberly Boyd</t>
  </si>
  <si>
    <t>Ava Corbin</t>
  </si>
  <si>
    <t>William Martin</t>
  </si>
  <si>
    <t>Jonathan Bottrill</t>
  </si>
  <si>
    <t>Glasgow</t>
  </si>
  <si>
    <t>Ruby Frost</t>
  </si>
  <si>
    <t>Torremolinos</t>
  </si>
  <si>
    <t>Anglet</t>
  </si>
  <si>
    <t>Jack Brier</t>
  </si>
  <si>
    <t>Laura Akhtar</t>
  </si>
  <si>
    <t>Charlotte Savage</t>
  </si>
  <si>
    <t>Bressuire</t>
  </si>
  <si>
    <t>Desiree Hurt</t>
  </si>
  <si>
    <t>Gronau</t>
  </si>
  <si>
    <t>Henry Pedder</t>
  </si>
  <si>
    <t>Rochdale</t>
  </si>
  <si>
    <t>Paul Cleary</t>
  </si>
  <si>
    <t>Villingen-Schwenningen</t>
  </si>
  <si>
    <t>Hollie Morris</t>
  </si>
  <si>
    <t>Les Lilas</t>
  </si>
  <si>
    <t>Mia McLean</t>
  </si>
  <si>
    <t>Linz</t>
  </si>
  <si>
    <t>Upper Austria</t>
  </si>
  <si>
    <t>Liam Mathias</t>
  </si>
  <si>
    <t>Langenhagen</t>
  </si>
  <si>
    <t>Cottbus</t>
  </si>
  <si>
    <t>Robert Ramsey</t>
  </si>
  <si>
    <t>Lola Hughes</t>
  </si>
  <si>
    <t>Bideford</t>
  </si>
  <si>
    <t>Kristina Moore</t>
  </si>
  <si>
    <t>Isabella Secombe</t>
  </si>
  <si>
    <t>Cerys Edwards</t>
  </si>
  <si>
    <t>Landerneau</t>
  </si>
  <si>
    <t>Cynthia Zielinski</t>
  </si>
  <si>
    <t>Derby</t>
  </si>
  <si>
    <t>Abby Mei</t>
  </si>
  <si>
    <t>Vantaa</t>
  </si>
  <si>
    <t>Rory Martindale</t>
  </si>
  <si>
    <t>Aylesbury</t>
  </si>
  <si>
    <t>Archie Whittaker</t>
  </si>
  <si>
    <t>Hastings</t>
  </si>
  <si>
    <t>Kian Thomson</t>
  </si>
  <si>
    <t>Vila Nova de Gaia</t>
  </si>
  <si>
    <t>Chloe Miller</t>
  </si>
  <si>
    <t>Stuttgart</t>
  </si>
  <si>
    <t>Reus</t>
  </si>
  <si>
    <t>Jasper Neighbour</t>
  </si>
  <si>
    <t>Ashton Foley</t>
  </si>
  <si>
    <t>Ali Jerger</t>
  </si>
  <si>
    <t>Cerignola</t>
  </si>
  <si>
    <t>Joel Peters</t>
  </si>
  <si>
    <t>La Madeleine</t>
  </si>
  <si>
    <t>The Hague</t>
  </si>
  <si>
    <t>Henry Winder</t>
  </si>
  <si>
    <t>Rostock</t>
  </si>
  <si>
    <t>Luz Reilly</t>
  </si>
  <si>
    <t>Brooke Hodgson</t>
  </si>
  <si>
    <t>Leverkusen</t>
  </si>
  <si>
    <t>Leroy Samson</t>
  </si>
  <si>
    <t>Cestas</t>
  </si>
  <si>
    <t>Huddersfield</t>
  </si>
  <si>
    <t>Demi Power</t>
  </si>
  <si>
    <t>Passau</t>
  </si>
  <si>
    <t>Norma McCowan</t>
  </si>
  <si>
    <t>Biarritz</t>
  </si>
  <si>
    <t>Aix-en-Provence</t>
  </si>
  <si>
    <t>Ashford</t>
  </si>
  <si>
    <t>Eden Kern</t>
  </si>
  <si>
    <t>Kiel</t>
  </si>
  <si>
    <t>Schleswig-Holstein</t>
  </si>
  <si>
    <t>Aaron Cunningham</t>
  </si>
  <si>
    <t>Innsbruck</t>
  </si>
  <si>
    <t>Tyrol</t>
  </si>
  <si>
    <t>Belfort</t>
  </si>
  <si>
    <t>Kiera Chandler</t>
  </si>
  <si>
    <t>Fontenay-aux-Roses</t>
  </si>
  <si>
    <t>Leo Bannister</t>
  </si>
  <si>
    <t>Courbevoie</t>
  </si>
  <si>
    <t>Ajaccio</t>
  </si>
  <si>
    <t>Corsica</t>
  </si>
  <si>
    <t>Anna Moreton</t>
  </si>
  <si>
    <t>Tom Charlton</t>
  </si>
  <si>
    <t>Harrow</t>
  </si>
  <si>
    <t>Andrew Shah</t>
  </si>
  <si>
    <t>Arnsberg</t>
  </si>
  <si>
    <t>Terence Welch</t>
  </si>
  <si>
    <t>Altamura</t>
  </si>
  <si>
    <t>Tina Brantley</t>
  </si>
  <si>
    <t>Vallauris</t>
  </si>
  <si>
    <t>Alana Tyson</t>
  </si>
  <si>
    <t>Valencia</t>
  </si>
  <si>
    <t>Eloise Mahmood</t>
  </si>
  <si>
    <t>Trento</t>
  </si>
  <si>
    <t>Trentino-Alto Adige</t>
  </si>
  <si>
    <t>Natasha Sykes</t>
  </si>
  <si>
    <t>Oliver Stephenson</t>
  </si>
  <si>
    <t>Eva Sanderson</t>
  </si>
  <si>
    <t>Max Baker</t>
  </si>
  <si>
    <t>Leah Barrett</t>
  </si>
  <si>
    <t>James Fleming</t>
  </si>
  <si>
    <t>Sunderland</t>
  </si>
  <si>
    <t>Tarragona</t>
  </si>
  <si>
    <t>Spencer Wallis</t>
  </si>
  <si>
    <t>Como</t>
  </si>
  <si>
    <t>Isabelle Macghey</t>
  </si>
  <si>
    <t>Lilly Akhtar</t>
  </si>
  <si>
    <t>Manchester</t>
  </si>
  <si>
    <t>Schwerin</t>
  </si>
  <si>
    <t>Harrogate</t>
  </si>
  <si>
    <t>Kai Wicks</t>
  </si>
  <si>
    <t>Sant Boi de Llobregat</t>
  </si>
  <si>
    <t>Ruby Blomfield</t>
  </si>
  <si>
    <t>Arnhem</t>
  </si>
  <si>
    <t>Rory Jess</t>
  </si>
  <si>
    <t>Cergy</t>
  </si>
  <si>
    <t>Claire Harrington</t>
  </si>
  <si>
    <t>Isabelle Norton</t>
  </si>
  <si>
    <t>Ryan Ackland</t>
  </si>
  <si>
    <t>Lisa Boyette</t>
  </si>
  <si>
    <t>Noisy-le-Grand</t>
  </si>
  <si>
    <t>Alexandra Whitehouse</t>
  </si>
  <si>
    <t>Lausanne</t>
  </si>
  <si>
    <t>Vaud</t>
  </si>
  <si>
    <t>Millie Franklin</t>
  </si>
  <si>
    <t>Bristol</t>
  </si>
  <si>
    <t>Millie Arnold</t>
  </si>
  <si>
    <t>Patricia Epps</t>
  </si>
  <si>
    <t>Toby Williamson</t>
  </si>
  <si>
    <t>Saint-Avold</t>
  </si>
  <si>
    <t>Harry Josephson</t>
  </si>
  <si>
    <t>Ethan Howarth</t>
  </si>
  <si>
    <t>Montpellier</t>
  </si>
  <si>
    <t>High Wycombe</t>
  </si>
  <si>
    <t>Abby Muramats</t>
  </si>
  <si>
    <t>Lucca</t>
  </si>
  <si>
    <t>Anna Kelly</t>
  </si>
  <si>
    <t>Turin</t>
  </si>
  <si>
    <t>Piedmont</t>
  </si>
  <si>
    <t>Gemma Curlewis</t>
  </si>
  <si>
    <t>Angelina Hurst</t>
  </si>
  <si>
    <t>Menton</t>
  </si>
  <si>
    <t>Phoebe Baines</t>
  </si>
  <si>
    <t>Crotone</t>
  </si>
  <si>
    <t>Calabria</t>
  </si>
  <si>
    <t>Madison Rowley</t>
  </si>
  <si>
    <t>Vertou</t>
  </si>
  <si>
    <t>Georgina Arnold</t>
  </si>
  <si>
    <t>Paisley</t>
  </si>
  <si>
    <t>Robert Quick</t>
  </si>
  <si>
    <t>Vigo</t>
  </si>
  <si>
    <t>Galicia</t>
  </si>
  <si>
    <t>Mark Westfall</t>
  </si>
  <si>
    <t>Roubaix</t>
  </si>
  <si>
    <t>Karon Shah</t>
  </si>
  <si>
    <t>Hudson Ordell</t>
  </si>
  <si>
    <t>Taverny</t>
  </si>
  <si>
    <t>Michael Halcomb</t>
  </si>
  <si>
    <t>Gracie Hunter</t>
  </si>
  <si>
    <t>Evan Allen</t>
  </si>
  <si>
    <t>Chester</t>
  </si>
  <si>
    <t>Vicenza</t>
  </si>
  <si>
    <t>Wuppertal</t>
  </si>
  <si>
    <t>Herne</t>
  </si>
  <si>
    <t>Libby McDonald</t>
  </si>
  <si>
    <t>Georgia Arundale</t>
  </si>
  <si>
    <t>Drammen</t>
  </si>
  <si>
    <t>Buskerud</t>
  </si>
  <si>
    <t>Michael Myers</t>
  </si>
  <si>
    <t>Jena</t>
  </si>
  <si>
    <t>Isaac David</t>
  </si>
  <si>
    <t>Friedrichshafen</t>
  </si>
  <si>
    <t>Demi Hodgson</t>
  </si>
  <si>
    <t>Stacy Cummings</t>
  </si>
  <si>
    <t>Wattrelos</t>
  </si>
  <si>
    <t>Ethan Cover</t>
  </si>
  <si>
    <t>Orsay</t>
  </si>
  <si>
    <t>Ruby Nicholls</t>
  </si>
  <si>
    <t>Dreux</t>
  </si>
  <si>
    <t>Centre-Val de Loire</t>
  </si>
  <si>
    <t>Reggio nell'Emilia</t>
  </si>
  <si>
    <t>Salamanca</t>
  </si>
  <si>
    <t>Gary Crume</t>
  </si>
  <si>
    <t>Oberhausen</t>
  </si>
  <si>
    <t>Alexander Bond</t>
  </si>
  <si>
    <t>Lugo</t>
  </si>
  <si>
    <t>Neuilly-sur-Seine</t>
  </si>
  <si>
    <t>Jeremy Pilcher</t>
  </si>
  <si>
    <t>Lilly Le Grand</t>
  </si>
  <si>
    <t>Offenbach</t>
  </si>
  <si>
    <t>Leah Marsh</t>
  </si>
  <si>
    <t>Alicante</t>
  </si>
  <si>
    <t>Geraldine Mizelle</t>
  </si>
  <si>
    <t>Northampton</t>
  </si>
  <si>
    <t>Darlington</t>
  </si>
  <si>
    <t>Jason Martinez</t>
  </si>
  <si>
    <t>Tahlia Murnin</t>
  </si>
  <si>
    <t>Zwickau</t>
  </si>
  <si>
    <t>Mia Pugh</t>
  </si>
  <si>
    <t>Aulnay-sous-Bois</t>
  </si>
  <si>
    <t>Elijah Ruatoka</t>
  </si>
  <si>
    <t>Karlsruhe</t>
  </si>
  <si>
    <t>Tyson Jonathan</t>
  </si>
  <si>
    <t>Mike Obrien</t>
  </si>
  <si>
    <t>John Town</t>
  </si>
  <si>
    <t>Loughborough</t>
  </si>
  <si>
    <t>Gera</t>
  </si>
  <si>
    <t>Mary Saterfiel</t>
  </si>
  <si>
    <t>Ashton Morey</t>
  </si>
  <si>
    <t>Ginger Owens</t>
  </si>
  <si>
    <t>Dennis Conaway</t>
  </si>
  <si>
    <t>Vignola</t>
  </si>
  <si>
    <t>Alannah Langridge</t>
  </si>
  <si>
    <t>Angelina Beeton</t>
  </si>
  <si>
    <t>Abby Colebe</t>
  </si>
  <si>
    <t>Poissy</t>
  </si>
  <si>
    <t>Blackburn</t>
  </si>
  <si>
    <t>Aaron Macrossan</t>
  </si>
  <si>
    <t>Cumbernauld</t>
  </si>
  <si>
    <t>Holly Doyle</t>
  </si>
  <si>
    <t>Gilbert Montgomery</t>
  </si>
  <si>
    <t>Spencer Calvert</t>
  </si>
  <si>
    <t>Plymouth</t>
  </si>
  <si>
    <t>Zachary Disher</t>
  </si>
  <si>
    <t>George To Rot</t>
  </si>
  <si>
    <t>Catania</t>
  </si>
  <si>
    <t>Leeds</t>
  </si>
  <si>
    <t>Noah Hart</t>
  </si>
  <si>
    <t>Bolzano</t>
  </si>
  <si>
    <t>La Baule-Escoublac</t>
  </si>
  <si>
    <t>York</t>
  </si>
  <si>
    <t>Aaron Davey</t>
  </si>
  <si>
    <t>Xavier Martindale</t>
  </si>
  <si>
    <t>Ngoc Orozco</t>
  </si>
  <si>
    <t>Molfetta</t>
  </si>
  <si>
    <t>Lucas Warren</t>
  </si>
  <si>
    <t>Verdun</t>
  </si>
  <si>
    <t>Jake Barry</t>
  </si>
  <si>
    <t>Audrey Knowles</t>
  </si>
  <si>
    <t>Alexandra Portus</t>
  </si>
  <si>
    <t>Alannah Callaway</t>
  </si>
  <si>
    <t>Birkenhead</t>
  </si>
  <si>
    <t>Joseph Wright</t>
  </si>
  <si>
    <t>Beauvais</t>
  </si>
  <si>
    <t>Bradley Howell</t>
  </si>
  <si>
    <t>Isabelle Radcliffe</t>
  </si>
  <si>
    <t>Arras</t>
  </si>
  <si>
    <t>Madison Chadwick</t>
  </si>
  <si>
    <t>Littlehampton</t>
  </si>
  <si>
    <t>Saint-Malo</t>
  </si>
  <si>
    <t>Juan Smith</t>
  </si>
  <si>
    <t>Dijon</t>
  </si>
  <si>
    <t>Carrara</t>
  </si>
  <si>
    <t>Jean Crowley</t>
  </si>
  <si>
    <t>Graz</t>
  </si>
  <si>
    <t>Styria</t>
  </si>
  <si>
    <t>Quimper</t>
  </si>
  <si>
    <t>Christy Wiley</t>
  </si>
  <si>
    <t>Chloe O'Dea</t>
  </si>
  <si>
    <t>Gloucester</t>
  </si>
  <si>
    <t>Abbie Perry</t>
  </si>
  <si>
    <t>Massa</t>
  </si>
  <si>
    <t>Ali Mander-Jones</t>
  </si>
  <si>
    <t>Dos Hermanas</t>
  </si>
  <si>
    <t>Pescara</t>
  </si>
  <si>
    <t>Abruzzi</t>
  </si>
  <si>
    <t>Novara</t>
  </si>
  <si>
    <t>Mark Washington</t>
  </si>
  <si>
    <t>Montreuil</t>
  </si>
  <si>
    <t>Nathan Clayton</t>
  </si>
  <si>
    <t>Stockton-on-Tees</t>
  </si>
  <si>
    <t>Hayley Swanston</t>
  </si>
  <si>
    <t>Daniel Hamilton</t>
  </si>
  <si>
    <t>Recklinghausen</t>
  </si>
  <si>
    <t>Kayleigh Summers</t>
  </si>
  <si>
    <t>Sebastian Barber</t>
  </si>
  <si>
    <t>Waterlooville</t>
  </si>
  <si>
    <t>Frontignan</t>
  </si>
  <si>
    <t>Will Poynton</t>
  </si>
  <si>
    <t>Trier</t>
  </si>
  <si>
    <t>Betty Reynolds</t>
  </si>
  <si>
    <t>Daniel Lucas</t>
  </si>
  <si>
    <t>Heilbronn</t>
  </si>
  <si>
    <t>Aachen</t>
  </si>
  <si>
    <t>Bilbao</t>
  </si>
  <si>
    <t>Basque Country</t>
  </si>
  <si>
    <t>Amy Pendred</t>
  </si>
  <si>
    <t>Sandra Cook</t>
  </si>
  <si>
    <t>Mary Hough</t>
  </si>
  <si>
    <t>Saint-Ouen</t>
  </si>
  <si>
    <t>Rebecca Heysen</t>
  </si>
  <si>
    <t>Edward Martinez</t>
  </si>
  <si>
    <t>Taj Knetes</t>
  </si>
  <si>
    <t>Alfortville</t>
  </si>
  <si>
    <t>Harriet Chadwick</t>
  </si>
  <si>
    <t>Preston</t>
  </si>
  <si>
    <t>Sandra Hooks</t>
  </si>
  <si>
    <t>Ferrara</t>
  </si>
  <si>
    <t>Clermont-Ferrand</t>
  </si>
  <si>
    <t>Bethany Hunt</t>
  </si>
  <si>
    <t>Digne-les-Bains</t>
  </si>
  <si>
    <t>George Dawson</t>
  </si>
  <si>
    <t>Craig Rayner</t>
  </si>
  <si>
    <t>Pozzuoli</t>
  </si>
  <si>
    <t>Zachary Warner</t>
  </si>
  <si>
    <t>Isabel Turnbull</t>
  </si>
  <si>
    <t>Isabelle Vaughan</t>
  </si>
  <si>
    <t>Libby Thompson</t>
  </si>
  <si>
    <t>Slough</t>
  </si>
  <si>
    <t>Norderstedt</t>
  </si>
  <si>
    <t>Ebony Northcott</t>
  </si>
  <si>
    <t>Nuremberg</t>
  </si>
  <si>
    <t>Gemma Sharp</t>
  </si>
  <si>
    <t>Ipswich</t>
  </si>
  <si>
    <t>Riley Douglas</t>
  </si>
  <si>
    <t>Rita McCann</t>
  </si>
  <si>
    <t>Allauch</t>
  </si>
  <si>
    <t>Dylan Dry</t>
  </si>
  <si>
    <t>Cinisello Balsamo</t>
  </si>
  <si>
    <t>Hildesheim</t>
  </si>
  <si>
    <t>Paige Hopley</t>
  </si>
  <si>
    <t>Annabelle Heydon</t>
  </si>
  <si>
    <t>Laval</t>
  </si>
  <si>
    <t>Paul Collazo</t>
  </si>
  <si>
    <t>Oscar Serena</t>
  </si>
  <si>
    <t>Ercolano</t>
  </si>
  <si>
    <t>Tyson Brookman</t>
  </si>
  <si>
    <t>Longjumeau</t>
  </si>
  <si>
    <t>Herten</t>
  </si>
  <si>
    <t>Thomas Shepherd</t>
  </si>
  <si>
    <t>Stockport</t>
  </si>
  <si>
    <t>Brooke Horton</t>
  </si>
  <si>
    <t>Angie Massengill</t>
  </si>
  <si>
    <t>Girona</t>
  </si>
  <si>
    <t>David Chadwick</t>
  </si>
  <si>
    <t>Santander</t>
  </si>
  <si>
    <t>Cantabria</t>
  </si>
  <si>
    <t>Nate Dacey</t>
  </si>
  <si>
    <t>Mougins</t>
  </si>
  <si>
    <t>Leon Barnes</t>
  </si>
  <si>
    <t>Natasha Heane</t>
  </si>
  <si>
    <t>Rovigo</t>
  </si>
  <si>
    <t>Vannes</t>
  </si>
  <si>
    <t>Claudia Poore</t>
  </si>
  <si>
    <t>Alexis O'Flaherty</t>
  </si>
  <si>
    <t>Zoe Lowin</t>
  </si>
  <si>
    <t>Antibes</t>
  </si>
  <si>
    <t>Faith Chambers</t>
  </si>
  <si>
    <t>Hattingen</t>
  </si>
  <si>
    <t>Alta Nokes</t>
  </si>
  <si>
    <t>Ramona Hohl</t>
  </si>
  <si>
    <t>Kieran Herbert</t>
  </si>
  <si>
    <t>Guildford</t>
  </si>
  <si>
    <t>Molly Hawkins</t>
  </si>
  <si>
    <t>Kerry Dorsey</t>
  </si>
  <si>
    <t>Nicole Johns</t>
  </si>
  <si>
    <t>Fuengirola</t>
  </si>
  <si>
    <t>Thomas Thompson</t>
  </si>
  <si>
    <t>Florence</t>
  </si>
  <si>
    <t>Velbert</t>
  </si>
  <si>
    <t>Charli Rose</t>
  </si>
  <si>
    <t>Dominic Jordan</t>
  </si>
  <si>
    <t>Grigny</t>
  </si>
  <si>
    <t>Kyle Beard</t>
  </si>
  <si>
    <t>Freya Daniels</t>
  </si>
  <si>
    <t>Nicholas Watkins</t>
  </si>
  <si>
    <t>Maynard Moorman</t>
  </si>
  <si>
    <t>Haarlem</t>
  </si>
  <si>
    <t>Milla Day</t>
  </si>
  <si>
    <t>James Casados</t>
  </si>
  <si>
    <t>Mijas</t>
  </si>
  <si>
    <t>Amelie North</t>
  </si>
  <si>
    <t>Alex Greenwood</t>
  </si>
  <si>
    <t>Hove</t>
  </si>
  <si>
    <t>Charles Carey</t>
  </si>
  <si>
    <t>Julian Corbin</t>
  </si>
  <si>
    <t>Genk</t>
  </si>
  <si>
    <t>Toby Starling</t>
  </si>
  <si>
    <t>Matthew Gill</t>
  </si>
  <si>
    <t>Villeurbanne</t>
  </si>
  <si>
    <t>Scott Higgins</t>
  </si>
  <si>
    <t>Siegen</t>
  </si>
  <si>
    <t>Grenoble</t>
  </si>
  <si>
    <t>Joyce Cornell</t>
  </si>
  <si>
    <t>Cartagena</t>
  </si>
  <si>
    <t>Greifswald</t>
  </si>
  <si>
    <t>Andres Woodruff</t>
  </si>
  <si>
    <t>Firminy</t>
  </si>
  <si>
    <t>Kenneth Gonzales</t>
  </si>
  <si>
    <t>Foggia</t>
  </si>
  <si>
    <t>Rory Chambers</t>
  </si>
  <si>
    <t>Vittoria</t>
  </si>
  <si>
    <t>Jessica Spring</t>
  </si>
  <si>
    <t>Lewis Greenwood</t>
  </si>
  <si>
    <t>Jonathan Franklin</t>
  </si>
  <si>
    <t>Nottingham</t>
  </si>
  <si>
    <t>Ethel Cole</t>
  </si>
  <si>
    <t>Lunel</t>
  </si>
  <si>
    <t>Sofia Goddard</t>
  </si>
  <si>
    <t>Dominic Elliott</t>
  </si>
  <si>
    <t>Peterborough</t>
  </si>
  <si>
    <t>Ravenna</t>
  </si>
  <si>
    <t>Cannes</t>
  </si>
  <si>
    <t>Holly Noble</t>
  </si>
  <si>
    <t>Amadora</t>
  </si>
  <si>
    <t>Kevin Madigan</t>
  </si>
  <si>
    <t>Oviedo</t>
  </si>
  <si>
    <t>Asturias</t>
  </si>
  <si>
    <t>La Rochelle</t>
  </si>
  <si>
    <t>Zoe Lanigan</t>
  </si>
  <si>
    <t>Jasmine Hanson</t>
  </si>
  <si>
    <t>Rosny-sous-Bois</t>
  </si>
  <si>
    <t>Jonathan Loftus</t>
  </si>
  <si>
    <t>Justin Armit</t>
  </si>
  <si>
    <t>Adam Walpole</t>
  </si>
  <si>
    <t>Marly-le-Roi</t>
  </si>
  <si>
    <t>Turku</t>
  </si>
  <si>
    <t>Finland Proper</t>
  </si>
  <si>
    <t>Jade Farmer</t>
  </si>
  <si>
    <t>Walsall</t>
  </si>
  <si>
    <t>Herford</t>
  </si>
  <si>
    <t>Michael Bradshaw</t>
  </si>
  <si>
    <t>Lauren Saunders</t>
  </si>
  <si>
    <t>Nantes</t>
  </si>
  <si>
    <t>Jacob Carter</t>
  </si>
  <si>
    <t>Oullins</t>
  </si>
  <si>
    <t>Valdemoro</t>
  </si>
  <si>
    <t>Bayonne</t>
  </si>
  <si>
    <t>Ethan Williams</t>
  </si>
  <si>
    <t>Bettie Lang</t>
  </si>
  <si>
    <t>Manresa</t>
  </si>
  <si>
    <t>David Velasquez</t>
  </si>
  <si>
    <t>Dortmund</t>
  </si>
  <si>
    <t>Bry-sur-Marne</t>
  </si>
  <si>
    <t>Gail Thompson</t>
  </si>
  <si>
    <t>Molina de Segura</t>
  </si>
  <si>
    <t>Jesse Godson</t>
  </si>
  <si>
    <t>Regensburg</t>
  </si>
  <si>
    <t>Zamora</t>
  </si>
  <si>
    <t>Donna Farr</t>
  </si>
  <si>
    <t>Rachel Norton</t>
  </si>
  <si>
    <t>Blackpool</t>
  </si>
  <si>
    <t>Carol Evans</t>
  </si>
  <si>
    <t>Lillian Davis</t>
  </si>
  <si>
    <t>Michael Wilson</t>
  </si>
  <si>
    <t>Timothy Jimenez</t>
  </si>
  <si>
    <t>Villeparisis</t>
  </si>
  <si>
    <t>Marie Lawson</t>
  </si>
  <si>
    <t>Skye Hammond</t>
  </si>
  <si>
    <t>Verona</t>
  </si>
  <si>
    <t>Carley Wynn</t>
  </si>
  <si>
    <t>Felicia Cooley</t>
  </si>
  <si>
    <t>Darmstadt</t>
  </si>
  <si>
    <t>Matthew Barker</t>
  </si>
  <si>
    <t>Plaisance-du-Touch</t>
  </si>
  <si>
    <t>Cheltenham</t>
  </si>
  <si>
    <t>Dominic Stephenson</t>
  </si>
  <si>
    <t>Evie Morton</t>
  </si>
  <si>
    <t>Givors</t>
  </si>
  <si>
    <t>Harry Marion</t>
  </si>
  <si>
    <t>Tamworth</t>
  </si>
  <si>
    <t>Robert Neil</t>
  </si>
  <si>
    <t>Lamar Lockhart</t>
  </si>
  <si>
    <t>Stella Balcombe</t>
  </si>
  <si>
    <t>Rouen</t>
  </si>
  <si>
    <t>Marbella</t>
  </si>
  <si>
    <t>Kassel</t>
  </si>
  <si>
    <t>Liam Newton</t>
  </si>
  <si>
    <t>Rachel Goddard</t>
  </si>
  <si>
    <t>Enschede</t>
  </si>
  <si>
    <t>Jammie Gibbs</t>
  </si>
  <si>
    <t>Neubrandenburg</t>
  </si>
  <si>
    <t>Isabelle Gould</t>
  </si>
  <si>
    <t>Haninge</t>
  </si>
  <si>
    <t>Daniel Howells</t>
  </si>
  <si>
    <t>Julie Ochoa</t>
  </si>
  <si>
    <t>Joe Gilbert</t>
  </si>
  <si>
    <t>Carlisle</t>
  </si>
  <si>
    <t>Elisabeth Manson</t>
  </si>
  <si>
    <t>Oscar Noble</t>
  </si>
  <si>
    <t>Laon</t>
  </si>
  <si>
    <t>Iserlohn</t>
  </si>
  <si>
    <t>Assen</t>
  </si>
  <si>
    <t>East Kilbride</t>
  </si>
  <si>
    <t>Adam Peacock</t>
  </si>
  <si>
    <t>Timothy Pownall</t>
  </si>
  <si>
    <t>Runcorn</t>
  </si>
  <si>
    <t>Ella Harrhy</t>
  </si>
  <si>
    <t>Jett Osman</t>
  </si>
  <si>
    <t>Georgia Blackburn</t>
  </si>
  <si>
    <t>Gosport</t>
  </si>
  <si>
    <t>Declan Dundas</t>
  </si>
  <si>
    <t>Rillieux-la-Pape</t>
  </si>
  <si>
    <t>Ruth Williams</t>
  </si>
  <si>
    <t>Toby Patterson</t>
  </si>
  <si>
    <t>Arnold Jones</t>
  </si>
  <si>
    <t>Imogen Steele</t>
  </si>
  <si>
    <t>Ashley Baldwinson</t>
  </si>
  <si>
    <t>Montrouge</t>
  </si>
  <si>
    <t>Isabella Cleary</t>
  </si>
  <si>
    <t>Corbeil-Essonnes</t>
  </si>
  <si>
    <t>Imogen Symon</t>
  </si>
  <si>
    <t>Fiumicino</t>
  </si>
  <si>
    <t>Agen</t>
  </si>
  <si>
    <t>Bonnie Wilson</t>
  </si>
  <si>
    <t>Cooper Burn</t>
  </si>
  <si>
    <t>Leroy Dudley</t>
  </si>
  <si>
    <t>Eric Anderson</t>
  </si>
  <si>
    <t>Kimberly Jones</t>
  </si>
  <si>
    <t>Aschaffenburg</t>
  </si>
  <si>
    <t>Debbie Fisk</t>
  </si>
  <si>
    <t>Sandnes</t>
  </si>
  <si>
    <t>Michael Kim</t>
  </si>
  <si>
    <t>Mulhouse</t>
  </si>
  <si>
    <t>Sarah Smorgon</t>
  </si>
  <si>
    <t>Hinckley</t>
  </si>
  <si>
    <t>Randers</t>
  </si>
  <si>
    <t>Central Jutland</t>
  </si>
  <si>
    <t>Perugia</t>
  </si>
  <si>
    <t>Harvey Daniels</t>
  </si>
  <si>
    <t>Maria Kennedy</t>
  </si>
  <si>
    <t>Joshua Andrews</t>
  </si>
  <si>
    <t>Sassari</t>
  </si>
  <si>
    <t>Cambridge</t>
  </si>
  <si>
    <t>Angus Fryar</t>
  </si>
  <si>
    <t>Busto Arsizio</t>
  </si>
  <si>
    <t>Chartres</t>
  </si>
  <si>
    <t>Ella Knopwood</t>
  </si>
  <si>
    <t>Puertollano</t>
  </si>
  <si>
    <t>Jennifer Douglas</t>
  </si>
  <si>
    <t>Vanves</t>
  </si>
  <si>
    <t>Dundee</t>
  </si>
  <si>
    <t>William Jolly</t>
  </si>
  <si>
    <t>Jade Howe</t>
  </si>
  <si>
    <t>Odivelas</t>
  </si>
  <si>
    <t>Karla Dunkley</t>
  </si>
  <si>
    <t>Nanterre</t>
  </si>
  <si>
    <t>Kingswood</t>
  </si>
  <si>
    <t>Orihuela</t>
  </si>
  <si>
    <t>Corey Browne</t>
  </si>
  <si>
    <t>Meyzieu</t>
  </si>
  <si>
    <t>Wolfsburg</t>
  </si>
  <si>
    <t>Phoebe Lindsay</t>
  </si>
  <si>
    <t>Barry</t>
  </si>
  <si>
    <t>Wales</t>
  </si>
  <si>
    <t>Viersen</t>
  </si>
  <si>
    <t>Tarbes</t>
  </si>
  <si>
    <t>Kyle Nash</t>
  </si>
  <si>
    <t>Weimar</t>
  </si>
  <si>
    <t>Outreau</t>
  </si>
  <si>
    <t>Angus Blacklock</t>
  </si>
  <si>
    <t>Nicole Howard</t>
  </si>
  <si>
    <t>Eindhoven</t>
  </si>
  <si>
    <t>Dorsten</t>
  </si>
  <si>
    <t>Gateshead</t>
  </si>
  <si>
    <t>Tilburg</t>
  </si>
  <si>
    <t>Jade Daniels</t>
  </si>
  <si>
    <t>Aberdeen</t>
  </si>
  <si>
    <t>Malakoff</t>
  </si>
  <si>
    <t>Espoo</t>
  </si>
  <si>
    <t>Conflans-Sainte-Honorine</t>
  </si>
  <si>
    <t>Lily Skurrie</t>
  </si>
  <si>
    <t>Bradford</t>
  </si>
  <si>
    <t>Euskirchen</t>
  </si>
  <si>
    <t>Poole</t>
  </si>
  <si>
    <t>Cardiff</t>
  </si>
  <si>
    <t>Mason Adams</t>
  </si>
  <si>
    <t>Aidan Hayward</t>
  </si>
  <si>
    <t>Peggy Hua</t>
  </si>
  <si>
    <t>Benidorm</t>
  </si>
  <si>
    <t>Hasselt</t>
  </si>
  <si>
    <t>Mauguio</t>
  </si>
  <si>
    <t>Rotherham</t>
  </si>
  <si>
    <t>Kian Sykes</t>
  </si>
  <si>
    <t>West Bromwich</t>
  </si>
  <si>
    <t>Annecy</t>
  </si>
  <si>
    <t>Owen Faulkner</t>
  </si>
  <si>
    <t>Montesson</t>
  </si>
  <si>
    <t>Ben Summerville</t>
  </si>
  <si>
    <t>Caitlin Schmidt</t>
  </si>
  <si>
    <t>Erftstadt</t>
  </si>
  <si>
    <t>Leah Derham</t>
  </si>
  <si>
    <t>Xavier Synan</t>
  </si>
  <si>
    <t>Marano di Napoli</t>
  </si>
  <si>
    <t>Ben Hogben</t>
  </si>
  <si>
    <t>Saint-Michel-sur-Orge</t>
  </si>
  <si>
    <t>Oxford</t>
  </si>
  <si>
    <t>Blake Lymburner</t>
  </si>
  <si>
    <t>Frederiksberg</t>
  </si>
  <si>
    <t>Dormagen</t>
  </si>
  <si>
    <t>Parla</t>
  </si>
  <si>
    <t>Capelle aan den IJssel</t>
  </si>
  <si>
    <t>Georgina Storey</t>
  </si>
  <si>
    <t>Dominic Scott</t>
  </si>
  <si>
    <t>Lons-le-Saunier</t>
  </si>
  <si>
    <t>Schiedam</t>
  </si>
  <si>
    <t>Harrison Cooke</t>
  </si>
  <si>
    <t>Luther King</t>
  </si>
  <si>
    <t>Rachel Morton</t>
  </si>
  <si>
    <t>Tahlia Coughlan</t>
  </si>
  <si>
    <t>Indiana Wekey</t>
  </si>
  <si>
    <t>Lisa Casey</t>
  </si>
  <si>
    <t>Jade Hawkins</t>
  </si>
  <si>
    <t>Kotka</t>
  </si>
  <si>
    <t>Kymenlaakso</t>
  </si>
  <si>
    <t>Leeuwarden</t>
  </si>
  <si>
    <t>Friesland</t>
  </si>
  <si>
    <t>Chelles</t>
  </si>
  <si>
    <t>Chemnitz</t>
  </si>
  <si>
    <t>Keith Martinez</t>
  </si>
  <si>
    <t>Lara Giles</t>
  </si>
  <si>
    <t>Winterthur</t>
  </si>
  <si>
    <t>David To</t>
  </si>
  <si>
    <t>Huddinge</t>
  </si>
  <si>
    <t>Eden Gooseberry</t>
  </si>
  <si>
    <t>Guimarães</t>
  </si>
  <si>
    <t>Braga</t>
  </si>
  <si>
    <t>Tremblay-en-France</t>
  </si>
  <si>
    <t>Kristen Holland</t>
  </si>
  <si>
    <t>La Teste-de-Buch</t>
  </si>
  <si>
    <t>Alice Black</t>
  </si>
  <si>
    <t>Darcy St George</t>
  </si>
  <si>
    <t>Velletri</t>
  </si>
  <si>
    <t>Ewan O'Neill</t>
  </si>
  <si>
    <t>Cremona</t>
  </si>
  <si>
    <t>Rugby</t>
  </si>
  <si>
    <t>Narbonne</t>
  </si>
  <si>
    <t>Adam Gibbs</t>
  </si>
  <si>
    <t>Tours</t>
  </si>
  <si>
    <t>Janet Broussard</t>
  </si>
  <si>
    <t>Jacob Varley</t>
  </si>
  <si>
    <t>Villemomble</t>
  </si>
  <si>
    <t>Sienna Williamson</t>
  </si>
  <si>
    <t>Irun</t>
  </si>
  <si>
    <t>Scarlett Pollard</t>
  </si>
  <si>
    <t>Burgos</t>
  </si>
  <si>
    <t>Sherron Henegar</t>
  </si>
  <si>
    <t>Harlow</t>
  </si>
  <si>
    <t>Fareham</t>
  </si>
  <si>
    <t>Cercola</t>
  </si>
  <si>
    <t>Mantes-la-Jolie</t>
  </si>
  <si>
    <t>Soissons</t>
  </si>
  <si>
    <t>Barletta</t>
  </si>
  <si>
    <t>San Fernando</t>
  </si>
  <si>
    <t>Joan Douglas</t>
  </si>
  <si>
    <t>Imola</t>
  </si>
  <si>
    <t>Xavier Burford</t>
  </si>
  <si>
    <t>Gregory Rodriguez</t>
  </si>
  <si>
    <t>Jeffrey Laird</t>
  </si>
  <si>
    <t>Avignon</t>
  </si>
  <si>
    <t>Brest</t>
  </si>
  <si>
    <t>Rhonda Ford</t>
  </si>
  <si>
    <t>Sarah Cross</t>
  </si>
  <si>
    <t>Angers</t>
  </si>
  <si>
    <t>Clamart</t>
  </si>
  <si>
    <t>Zona Meyer</t>
  </si>
  <si>
    <t>Oldenburg</t>
  </si>
  <si>
    <t>Gerald Booth</t>
  </si>
  <si>
    <t>Lester Wimmer</t>
  </si>
  <si>
    <t>Nancy</t>
  </si>
  <si>
    <t>Palaiseau</t>
  </si>
  <si>
    <t>Heidelberg</t>
  </si>
  <si>
    <t>Guyancourt</t>
  </si>
  <si>
    <t>Kian Pollard</t>
  </si>
  <si>
    <t>Widnes</t>
  </si>
  <si>
    <t>Max Ronald</t>
  </si>
  <si>
    <t>Bonneuil-sur-Marne</t>
  </si>
  <si>
    <t>Mont-Saint-Aignan</t>
  </si>
  <si>
    <t>Makayla Elphinstone</t>
  </si>
  <si>
    <t>Marl</t>
  </si>
  <si>
    <t>Bryce Efird</t>
  </si>
  <si>
    <t>Edward Dolling</t>
  </si>
  <si>
    <t>Feira</t>
  </si>
  <si>
    <t>Aveiro</t>
  </si>
  <si>
    <t>Aidan Rowe</t>
  </si>
  <si>
    <t>Robert Barnes</t>
  </si>
  <si>
    <t>Mark Briggs</t>
  </si>
  <si>
    <t>Munster</t>
  </si>
  <si>
    <t>Alfonso Gomez</t>
  </si>
  <si>
    <t>San Sebastian</t>
  </si>
  <si>
    <t>Samantha Reynell</t>
  </si>
  <si>
    <t>Massy</t>
  </si>
  <si>
    <t>Nelson Olsen</t>
  </si>
  <si>
    <t>Steven Cordoba</t>
  </si>
  <si>
    <t>Jose Gullo</t>
  </si>
  <si>
    <t>Lens</t>
  </si>
  <si>
    <t>Le Bouscat</t>
  </si>
  <si>
    <t>Riley Howells</t>
  </si>
  <si>
    <t>Aubervilliers</t>
  </si>
  <si>
    <t>El Escorial</t>
  </si>
  <si>
    <t>Jerez de la Frontera</t>
  </si>
  <si>
    <t>Alphen aan den Rijn</t>
  </si>
  <si>
    <t>Joel Ortega</t>
  </si>
  <si>
    <t>Amy Pritchard</t>
  </si>
  <si>
    <t>Villefontaine</t>
  </si>
  <si>
    <t>Bottrop</t>
  </si>
  <si>
    <t>Leticia Sorrells</t>
  </si>
  <si>
    <t>Boulogne-Billancourt</t>
  </si>
  <si>
    <t>Pesaro</t>
  </si>
  <si>
    <t>Marche</t>
  </si>
  <si>
    <t>Taunton</t>
  </si>
  <si>
    <t>Villiers-le-Bel</t>
  </si>
  <si>
    <t>Ennigerloh</t>
  </si>
  <si>
    <t>Eleanor Pollard</t>
  </si>
  <si>
    <t>Chloe Landale</t>
  </si>
  <si>
    <t>Bailey Morris</t>
  </si>
  <si>
    <t>Nathan Allwood</t>
  </si>
  <si>
    <t>Toby Rowley</t>
  </si>
  <si>
    <t>Granada</t>
  </si>
  <si>
    <t>Solna</t>
  </si>
  <si>
    <t>Pomezia</t>
  </si>
  <si>
    <t>Tricia Bustamante</t>
  </si>
  <si>
    <t>Georgina Fuller</t>
  </si>
  <si>
    <t>Creil</t>
  </si>
  <si>
    <t>Anna Macdonald</t>
  </si>
  <si>
    <t>Paderborn</t>
  </si>
  <si>
    <t>Valenciennes</t>
  </si>
  <si>
    <t>Tallaght</t>
  </si>
  <si>
    <t>Amersfoort</t>
  </si>
  <si>
    <t>Alpha Ross</t>
  </si>
  <si>
    <t>Marignane</t>
  </si>
  <si>
    <t>Louis Dominguez</t>
  </si>
  <si>
    <t>Neunkirchen</t>
  </si>
  <si>
    <t>Saarland</t>
  </si>
  <si>
    <t>Jude Leonard</t>
  </si>
  <si>
    <t>Bourges</t>
  </si>
  <si>
    <t>Jack Holland</t>
  </si>
  <si>
    <t>Savigny-le-Temple</t>
  </si>
  <si>
    <t>Morgan Dodd</t>
  </si>
  <si>
    <t>Isabelle Torpy</t>
  </si>
  <si>
    <t>Abbeville</t>
  </si>
  <si>
    <t>Sale</t>
  </si>
  <si>
    <t>Eastbourne</t>
  </si>
  <si>
    <t>Modena</t>
  </si>
  <si>
    <t>Audrey Emanuel</t>
  </si>
  <si>
    <t>Bad Waldsee</t>
  </si>
  <si>
    <t>Charlie Smithies</t>
  </si>
  <si>
    <t>Jason Calhoun</t>
  </si>
  <si>
    <t>Gummersbach</t>
  </si>
  <si>
    <t>Vichy</t>
  </si>
  <si>
    <t>Helsingborg</t>
  </si>
  <si>
    <t>Skåne</t>
  </si>
  <si>
    <t>Holly Black</t>
  </si>
  <si>
    <t>Pontivy</t>
  </si>
  <si>
    <t>Tyler Duncan</t>
  </si>
  <si>
    <t>Bondy</t>
  </si>
  <si>
    <t>Sue Castaneda</t>
  </si>
  <si>
    <t>Caitlyn Willoughby</t>
  </si>
  <si>
    <t>Cuneo</t>
  </si>
  <si>
    <t>Flers</t>
  </si>
  <si>
    <t>Callum Hagai</t>
  </si>
  <si>
    <t>Emden</t>
  </si>
  <si>
    <t>Colomiers</t>
  </si>
  <si>
    <t>Isabella Fowler</t>
  </si>
  <si>
    <t>Annemasse</t>
  </si>
  <si>
    <t>Florence Wark</t>
  </si>
  <si>
    <t>Jamie Le Grand</t>
  </si>
  <si>
    <t>Granollers</t>
  </si>
  <si>
    <t>Ewan Walton</t>
  </si>
  <si>
    <t>Chesterfield</t>
  </si>
  <si>
    <t>George Bryan</t>
  </si>
  <si>
    <t>Lippstadt</t>
  </si>
  <si>
    <t>Taranto</t>
  </si>
  <si>
    <t>Eloise Sykes</t>
  </si>
  <si>
    <t>Mâcon</t>
  </si>
  <si>
    <t>Niki Peirce</t>
  </si>
  <si>
    <t>Sorgues</t>
  </si>
  <si>
    <t>Bedford</t>
  </si>
  <si>
    <t>Freddie Kaur</t>
  </si>
  <si>
    <t>Domont</t>
  </si>
  <si>
    <t>Brian Garcia</t>
  </si>
  <si>
    <t>Millau</t>
  </si>
  <si>
    <t>Brive-la-Gaillarde</t>
  </si>
  <si>
    <t>Douai</t>
  </si>
  <si>
    <t>Brandon Kirby</t>
  </si>
  <si>
    <t>Lincoln</t>
  </si>
  <si>
    <t>Kai Bolden</t>
  </si>
  <si>
    <t>Sam Rees</t>
  </si>
  <si>
    <t>Laura Elizabeth</t>
  </si>
  <si>
    <t>Zeist</t>
  </si>
  <si>
    <t>Elise Godfrey</t>
  </si>
  <si>
    <t>Abigail Humffray</t>
  </si>
  <si>
    <t>Travis Corchado</t>
  </si>
  <si>
    <t>Archie Springfield</t>
  </si>
  <si>
    <t>James Groom</t>
  </si>
  <si>
    <t>Waiblingen</t>
  </si>
  <si>
    <t>Kerpen</t>
  </si>
  <si>
    <t>Lagny-sur-Marne</t>
  </si>
  <si>
    <t>Getxo</t>
  </si>
  <si>
    <t>Anthony Spooner</t>
  </si>
  <si>
    <t>Jay Johnson</t>
  </si>
  <si>
    <t>Gonesse</t>
  </si>
  <si>
    <t>Bury</t>
  </si>
  <si>
    <t>Livry-Gargan</t>
  </si>
  <si>
    <t>Judy Rodriquez</t>
  </si>
  <si>
    <t>Montargis</t>
  </si>
  <si>
    <t>Sophie Watson</t>
  </si>
  <si>
    <t>Tulle</t>
  </si>
  <si>
    <t>Leo Jenkins</t>
  </si>
  <si>
    <t>Mitry-Mory</t>
  </si>
  <si>
    <t>Mechelen</t>
  </si>
  <si>
    <t>Dewsbury</t>
  </si>
  <si>
    <t>Capua</t>
  </si>
  <si>
    <t>Aubrey Shedd</t>
  </si>
  <si>
    <t>Lloyd Barnes</t>
  </si>
  <si>
    <t>Le Plessis-Robinson</t>
  </si>
  <si>
    <t>Erin Wallis</t>
  </si>
  <si>
    <t>Meudon</t>
  </si>
  <si>
    <t>Basingstoke</t>
  </si>
  <si>
    <t>Montecatini Terme</t>
  </si>
  <si>
    <t>Dakota Green</t>
  </si>
  <si>
    <t>Huelva</t>
  </si>
  <si>
    <t>Swindon</t>
  </si>
  <si>
    <t>Darcy Medley</t>
  </si>
  <si>
    <t>Frances Matthias</t>
  </si>
  <si>
    <t>Bagneux</t>
  </si>
  <si>
    <t>Mohammed Arnold</t>
  </si>
  <si>
    <t>Gillingham</t>
  </si>
  <si>
    <t>Les Mureaux</t>
  </si>
  <si>
    <t>Schiltigheim</t>
  </si>
  <si>
    <t>Günzburg</t>
  </si>
  <si>
    <t>Ewan Lee</t>
  </si>
  <si>
    <t>Unna</t>
  </si>
  <si>
    <t>Max Craig</t>
  </si>
  <si>
    <t>Coudekerque-Branche</t>
  </si>
  <si>
    <t>Erlangen</t>
  </si>
  <si>
    <t>Caen</t>
  </si>
  <si>
    <t>Lucas Breillat</t>
  </si>
  <si>
    <t>Deventer</t>
  </si>
  <si>
    <t>Saint-Nazaire</t>
  </si>
  <si>
    <t>Nathan Noble</t>
  </si>
  <si>
    <t>Calais</t>
  </si>
  <si>
    <t>Richard Harvey</t>
  </si>
  <si>
    <t>Le Mans</t>
  </si>
  <si>
    <t>Spencer Oliver</t>
  </si>
  <si>
    <t>Bayreuth</t>
  </si>
  <si>
    <t>Jose Gambino</t>
  </si>
  <si>
    <t>Layla Furnell</t>
  </si>
  <si>
    <t>Tia Metcalfe</t>
  </si>
  <si>
    <t>Evry</t>
  </si>
  <si>
    <t>Swansea</t>
  </si>
  <si>
    <t>Margate</t>
  </si>
  <si>
    <t>Faches-Thumesnil</t>
  </si>
  <si>
    <t>Bergheim</t>
  </si>
  <si>
    <t>Hamme</t>
  </si>
  <si>
    <t>John Harris</t>
  </si>
  <si>
    <t>Worms</t>
  </si>
  <si>
    <t>Chelsea Howell</t>
  </si>
  <si>
    <t>Pearl Summers</t>
  </si>
  <si>
    <t>Pontault-Combault</t>
  </si>
  <si>
    <t>Donald Molina</t>
  </si>
  <si>
    <t>Eggenstein-Leopoldshafen</t>
  </si>
  <si>
    <t>Grevenbroich</t>
  </si>
  <si>
    <t>Trieste</t>
  </si>
  <si>
    <t>Friuli-Venezia Giulia</t>
  </si>
  <si>
    <t>Neuilly-Plaisance</t>
  </si>
  <si>
    <t>Joel McKean</t>
  </si>
  <si>
    <t>Sittard</t>
  </si>
  <si>
    <t>Spijkenisse</t>
  </si>
  <si>
    <t>Rebecca Cook</t>
  </si>
  <si>
    <t>Les Ulis</t>
  </si>
  <si>
    <t>Palma de Mallorca</t>
  </si>
  <si>
    <t>Balearic Islands</t>
  </si>
  <si>
    <t>Louise Walsh</t>
  </si>
  <si>
    <t>Chelmsford</t>
  </si>
  <si>
    <t>Ferndown</t>
  </si>
  <si>
    <t>Saint-Cloud</t>
  </si>
  <si>
    <t>Jonathan Barbee</t>
  </si>
  <si>
    <t>Choisy-le-Roi</t>
  </si>
  <si>
    <t>Agde</t>
  </si>
  <si>
    <t>Saint-Louis</t>
  </si>
  <si>
    <t>Kevin O'Neill</t>
  </si>
  <si>
    <t>Hazebrouck</t>
  </si>
  <si>
    <t>Isla Vogel</t>
  </si>
  <si>
    <t>Evie Newton</t>
  </si>
  <si>
    <t>Badajoz</t>
  </si>
  <si>
    <t>Extremadura</t>
  </si>
  <si>
    <t>Toby Labilliere</t>
  </si>
  <si>
    <t>Moncalieri</t>
  </si>
  <si>
    <t>Dominic Joyce</t>
  </si>
  <si>
    <t>Audrey Prentice</t>
  </si>
  <si>
    <t>Amiens</t>
  </si>
  <si>
    <t>Acireale</t>
  </si>
  <si>
    <t>Britney Basaldua</t>
  </si>
  <si>
    <t>Hilversum</t>
  </si>
  <si>
    <t>Clichy</t>
  </si>
  <si>
    <t>Albertville</t>
  </si>
  <si>
    <t>Bourgoin-Jallieu</t>
  </si>
  <si>
    <t>Potenza</t>
  </si>
  <si>
    <t>Basilicata</t>
  </si>
  <si>
    <t>Jessie White</t>
  </si>
  <si>
    <t>Amber Adams</t>
  </si>
  <si>
    <t>Andy Henderson</t>
  </si>
  <si>
    <t>Amanda Hutcherson</t>
  </si>
  <si>
    <t>Torre del Greco</t>
  </si>
  <si>
    <t>Michael Flores</t>
  </si>
  <si>
    <t>Oldham</t>
  </si>
  <si>
    <t>Saint-Denis</t>
  </si>
  <si>
    <t>Liverpool</t>
  </si>
  <si>
    <t>Sabadell</t>
  </si>
  <si>
    <t>Madelyn Anderson</t>
  </si>
  <si>
    <t>Kazuko Mason</t>
  </si>
  <si>
    <t>Montmorency</t>
  </si>
  <si>
    <t>Lucas Northcott</t>
  </si>
  <si>
    <t>Stoke-on-Trent</t>
  </si>
  <si>
    <t>Albacete</t>
  </si>
  <si>
    <t>Auxerre</t>
  </si>
  <si>
    <t>Talavera de la Reina</t>
  </si>
  <si>
    <t>Bisceglie</t>
  </si>
  <si>
    <t>Northwich</t>
  </si>
  <si>
    <t>Issy-les-Moulineaux</t>
  </si>
  <si>
    <t>Kimberly Russo</t>
  </si>
  <si>
    <t>Bracknell</t>
  </si>
  <si>
    <t>Victoria Burke</t>
  </si>
  <si>
    <t>Vitoria</t>
  </si>
  <si>
    <t>Istres</t>
  </si>
  <si>
    <t>El Ejido</t>
  </si>
  <si>
    <t>Linda Dennis</t>
  </si>
  <si>
    <t>Rory Braim</t>
  </si>
  <si>
    <t>Toulon</t>
  </si>
  <si>
    <t>Latina</t>
  </si>
  <si>
    <t>Matilda Jackson</t>
  </si>
  <si>
    <t>Antony</t>
  </si>
  <si>
    <t>Rhondda</t>
  </si>
  <si>
    <t>Hilden</t>
  </si>
  <si>
    <t>Hamar</t>
  </si>
  <si>
    <t>Hedmark</t>
  </si>
  <si>
    <t>Castelldefels</t>
  </si>
  <si>
    <t>Sanary-sur-Mer</t>
  </si>
  <si>
    <t>Worthing</t>
  </si>
  <si>
    <t>Majadahonda</t>
  </si>
  <si>
    <t>Nathan Niland</t>
  </si>
  <si>
    <t>Cártama</t>
  </si>
  <si>
    <t>Liam Marshall</t>
  </si>
  <si>
    <t>James Brown</t>
  </si>
  <si>
    <t>Arezzo</t>
  </si>
  <si>
    <t>Fontaine</t>
  </si>
  <si>
    <t>Getafe</t>
  </si>
  <si>
    <t>Chilly-Mazarin</t>
  </si>
  <si>
    <t>Joseph Banks</t>
  </si>
  <si>
    <t>Isabelle Grimstone</t>
  </si>
  <si>
    <t>Basildon</t>
  </si>
  <si>
    <t>Charleroi</t>
  </si>
  <si>
    <t>Hainaut</t>
  </si>
  <si>
    <t>Pau</t>
  </si>
  <si>
    <t>Lilian Rodgers</t>
  </si>
  <si>
    <t>Melilla</t>
  </si>
  <si>
    <t>Grasse</t>
  </si>
  <si>
    <t>Maisons-Laffitte</t>
  </si>
  <si>
    <t>Gap</t>
  </si>
  <si>
    <t>Benjamin Knaggs</t>
  </si>
  <si>
    <t>Bergen op Zoom</t>
  </si>
  <si>
    <t>Puteaux</t>
  </si>
  <si>
    <t>Hereford</t>
  </si>
  <si>
    <t>Victor Kron</t>
  </si>
  <si>
    <t>Battipaglia</t>
  </si>
  <si>
    <t>Catharine Robbins</t>
  </si>
  <si>
    <t>Clydach</t>
  </si>
  <si>
    <t>Libby Allan</t>
  </si>
  <si>
    <t>Meaux</t>
  </si>
  <si>
    <t>Oosterhout</t>
  </si>
  <si>
    <t>Brodie Hart</t>
  </si>
  <si>
    <t>Salzburg</t>
  </si>
  <si>
    <t>Ella Dwyer-Gray</t>
  </si>
  <si>
    <t>Palencia</t>
  </si>
  <si>
    <t>Rochefort</t>
  </si>
  <si>
    <t>Portici</t>
  </si>
  <si>
    <t>Madison Holloway</t>
  </si>
  <si>
    <t>Blanquefort</t>
  </si>
  <si>
    <t>Noah Old</t>
  </si>
  <si>
    <t>Saint-Herblain</t>
  </si>
  <si>
    <t>Lomme</t>
  </si>
  <si>
    <t>Nate Wilder-Neligan</t>
  </si>
  <si>
    <t>Lorca</t>
  </si>
  <si>
    <t>Bron</t>
  </si>
  <si>
    <t>Bergamo</t>
  </si>
  <si>
    <t>Beverly Brooks</t>
  </si>
  <si>
    <t>Villach</t>
  </si>
  <si>
    <t>Carinthia</t>
  </si>
  <si>
    <t>Cognac</t>
  </si>
  <si>
    <t>Zara Jennings</t>
  </si>
  <si>
    <t>Haguenau</t>
  </si>
  <si>
    <t>Cournon-d'Auvergne</t>
  </si>
  <si>
    <t>Solihull</t>
  </si>
  <si>
    <t>El Prat de Llobregat</t>
  </si>
  <si>
    <t>Bethany Child</t>
  </si>
  <si>
    <t>Solingen</t>
  </si>
  <si>
    <t>Herbert Harrell</t>
  </si>
  <si>
    <t>Mason Porter</t>
  </si>
  <si>
    <t>Mark Burkett</t>
  </si>
  <si>
    <t>Harrison Crawford</t>
  </si>
  <si>
    <t>Maidenhead</t>
  </si>
  <si>
    <t>Stephanie Ewen</t>
  </si>
  <si>
    <t>Exeter</t>
  </si>
  <si>
    <t>Fano</t>
  </si>
  <si>
    <t>Auch</t>
  </si>
  <si>
    <t>Madeleine Nixon</t>
  </si>
  <si>
    <t>Dylan O'Halloran</t>
  </si>
  <si>
    <t>James Bruns</t>
  </si>
  <si>
    <t>Eleanor Doyle</t>
  </si>
  <si>
    <t>Katie Evenden</t>
  </si>
  <si>
    <t>Paige Bibi</t>
  </si>
  <si>
    <t>Terneuzen</t>
  </si>
  <si>
    <t>Zeeland</t>
  </si>
  <si>
    <t>Saint-Chamond</t>
  </si>
  <si>
    <t>Mainz</t>
  </si>
  <si>
    <t>Veenendaal</t>
  </si>
  <si>
    <t>Versailles</t>
  </si>
  <si>
    <t>Six-Fours-les-Plages</t>
  </si>
  <si>
    <t>Castelnau-le-Lez</t>
  </si>
  <si>
    <t>Ermont</t>
  </si>
  <si>
    <t>Monza</t>
  </si>
  <si>
    <t>Gradignan</t>
  </si>
  <si>
    <t>Ingolstadt</t>
  </si>
  <si>
    <t>Thionville</t>
  </si>
  <si>
    <t>Robert Duffy</t>
  </si>
  <si>
    <t>Casey Beckett</t>
  </si>
  <si>
    <t>Daisy Summers</t>
  </si>
  <si>
    <t>Morley</t>
  </si>
  <si>
    <t>Hannah Conyers</t>
  </si>
  <si>
    <t>Lola Dale</t>
  </si>
  <si>
    <t>Bergen</t>
  </si>
  <si>
    <t>Hordaland</t>
  </si>
  <si>
    <t>Tournefeuille</t>
  </si>
  <si>
    <t>Athis-Mons</t>
  </si>
  <si>
    <t>Ricky Cullen</t>
  </si>
  <si>
    <t>Cachan</t>
  </si>
  <si>
    <t>Cagnes-sur-Mer</t>
  </si>
  <si>
    <t>Lauren Hobbs</t>
  </si>
  <si>
    <t>Civitavecchia</t>
  </si>
  <si>
    <t>Poppy Gunn</t>
  </si>
  <si>
    <t>Boscoreale</t>
  </si>
  <si>
    <t>Brescia</t>
  </si>
  <si>
    <t>Arles</t>
  </si>
  <si>
    <t>John Basser</t>
  </si>
  <si>
    <t>Marina di Carrara</t>
  </si>
  <si>
    <t>Gennevilliers</t>
  </si>
  <si>
    <t>Ancona</t>
  </si>
  <si>
    <t>Logan Allan</t>
  </si>
  <si>
    <t>Cluses</t>
  </si>
  <si>
    <t>Le Pontet</t>
  </si>
  <si>
    <t>Lucerne</t>
  </si>
  <si>
    <t>Spencer Hull</t>
  </si>
  <si>
    <t>Offenburg</t>
  </si>
  <si>
    <t>Reading</t>
  </si>
  <si>
    <t>Hartlepool</t>
  </si>
  <si>
    <t>Barnsley</t>
  </si>
  <si>
    <t>Nicole Carr</t>
  </si>
  <si>
    <t>Forst</t>
  </si>
  <si>
    <t>Bergisch Gladbach</t>
  </si>
  <si>
    <t>Lund</t>
  </si>
  <si>
    <t>Lydia Webster</t>
  </si>
  <si>
    <t>Faenza</t>
  </si>
  <si>
    <t>Leah Norman</t>
  </si>
  <si>
    <t>Harvey Drozd</t>
  </si>
  <si>
    <t>Judith Franke</t>
  </si>
  <si>
    <t>Clichy-sous-Bois</t>
  </si>
  <si>
    <t>Bianca Crisp</t>
  </si>
  <si>
    <t>Poppy McWilliams</t>
  </si>
  <si>
    <t>Heerlen</t>
  </si>
  <si>
    <t>Montauban</t>
  </si>
  <si>
    <t>Dustin Thomas</t>
  </si>
  <si>
    <t>Carvin</t>
  </si>
  <si>
    <t>Villeneuve-Saint-Georges</t>
  </si>
  <si>
    <t>Albi</t>
  </si>
  <si>
    <t>Mark Harris</t>
  </si>
  <si>
    <t>Sevran</t>
  </si>
  <si>
    <t>Saint-Dizier</t>
  </si>
  <si>
    <t>Kettering</t>
  </si>
  <si>
    <t>Bournemouth</t>
  </si>
  <si>
    <t>Trani</t>
  </si>
  <si>
    <t>Alice Currie</t>
  </si>
  <si>
    <t>Sarreguemines</t>
  </si>
  <si>
    <t>Tivoli</t>
  </si>
  <si>
    <t>Letchworth</t>
  </si>
  <si>
    <t>Patrick Atkinson</t>
  </si>
  <si>
    <t>Klagenfurt</t>
  </si>
  <si>
    <t>Reutlingen</t>
  </si>
  <si>
    <t>Anna Church</t>
  </si>
  <si>
    <t>Pontevedra</t>
  </si>
  <si>
    <t>Saumur</t>
  </si>
  <si>
    <t>Poitiers</t>
  </si>
  <si>
    <t>Neuwied</t>
  </si>
  <si>
    <t>Fresnes</t>
  </si>
  <si>
    <t>Koby Ricketson</t>
  </si>
  <si>
    <t>Chioggia</t>
  </si>
  <si>
    <t>Montbrison</t>
  </si>
  <si>
    <t>Chelsea Parkinson</t>
  </si>
  <si>
    <t>Melun</t>
  </si>
  <si>
    <t>Bourg-en-Bresse</t>
  </si>
  <si>
    <t>Verviers</t>
  </si>
  <si>
    <t>Liège</t>
  </si>
  <si>
    <t>Velsen</t>
  </si>
  <si>
    <t>Forbach</t>
  </si>
  <si>
    <t>Delmenhorst</t>
  </si>
  <si>
    <t>Saint-Germain-en-Laye</t>
  </si>
  <si>
    <t>Roosendaal</t>
  </si>
  <si>
    <t>Metz</t>
  </si>
  <si>
    <t>Wetzlar</t>
  </si>
  <si>
    <t>Roeselare</t>
  </si>
  <si>
    <t>West Flanders</t>
  </si>
  <si>
    <t>Clifford Defreitas</t>
  </si>
  <si>
    <t>Miramas</t>
  </si>
  <si>
    <t>Anthony Lawrence</t>
  </si>
  <si>
    <t>Vlaardingen</t>
  </si>
  <si>
    <t>Wynona Janelle</t>
  </si>
  <si>
    <t>Rhys Murphy</t>
  </si>
  <si>
    <t>Burnley</t>
  </si>
  <si>
    <t>Yasmin Bradley</t>
  </si>
  <si>
    <t>Nieuwegein</t>
  </si>
  <si>
    <t>Thiais</t>
  </si>
  <si>
    <t>Toni Lanz</t>
  </si>
  <si>
    <t>Jessica Williams</t>
  </si>
  <si>
    <t>Santiago de Compostela</t>
  </si>
  <si>
    <t>Sète</t>
  </si>
  <si>
    <t>La Ciotat</t>
  </si>
  <si>
    <t>Grace Brown</t>
  </si>
  <si>
    <t>Rhys Barnett</t>
  </si>
  <si>
    <t>Pistoia</t>
  </si>
  <si>
    <t>Redditch</t>
  </si>
  <si>
    <t>Wetter (Ruhr)</t>
  </si>
  <si>
    <t>Aalst</t>
  </si>
  <si>
    <t>Zara Loton</t>
  </si>
  <si>
    <t>Argentan</t>
  </si>
  <si>
    <t>Sean Wheeler</t>
  </si>
  <si>
    <t>Viroflay</t>
  </si>
  <si>
    <t>Celle</t>
  </si>
  <si>
    <t>Niort</t>
  </si>
  <si>
    <t>Martigues</t>
  </si>
  <si>
    <t>Louie Bryant</t>
  </si>
  <si>
    <t>Middlesbrough</t>
  </si>
  <si>
    <t>Rose Nicolay</t>
  </si>
  <si>
    <t>Lanester</t>
  </si>
  <si>
    <t>Hazel Turner</t>
  </si>
  <si>
    <t>Bella Handfield</t>
  </si>
  <si>
    <t>Berne</t>
  </si>
  <si>
    <t>Bern</t>
  </si>
  <si>
    <t>Jake Goodwin</t>
  </si>
  <si>
    <t>Teramo</t>
  </si>
  <si>
    <t>Villeneuve-le-Roi</t>
  </si>
  <si>
    <t>Gabrielle Tulaba</t>
  </si>
  <si>
    <t>Great Yarmouth</t>
  </si>
  <si>
    <t>Legnano</t>
  </si>
  <si>
    <t>Franconville</t>
  </si>
  <si>
    <t>Roissy-en-Brie</t>
  </si>
  <si>
    <t>Stains</t>
  </si>
  <si>
    <t>Ratingen</t>
  </si>
  <si>
    <t>Bar-le-Duc</t>
  </si>
  <si>
    <t>Annonay</t>
  </si>
  <si>
    <t>Wakefield</t>
  </si>
  <si>
    <t>Cuenca</t>
  </si>
  <si>
    <t>Seraing</t>
  </si>
  <si>
    <t>Acerra</t>
  </si>
  <si>
    <t>Barakaldo</t>
  </si>
  <si>
    <t>Kai Ford</t>
  </si>
  <si>
    <t>Uithoorn</t>
  </si>
  <si>
    <t>Maidstone</t>
  </si>
  <si>
    <t>Halesowen</t>
  </si>
  <si>
    <t>Les Pavillons-sous-Bois</t>
  </si>
  <si>
    <t>Tristan Glassey</t>
  </si>
  <si>
    <t>Delft</t>
  </si>
  <si>
    <t>Caserta</t>
  </si>
  <si>
    <t>Rueil-Malmaison</t>
  </si>
  <si>
    <t>Gladbeck</t>
  </si>
  <si>
    <t>Dartford</t>
  </si>
  <si>
    <t>Benevento</t>
  </si>
  <si>
    <t>David Arnold</t>
  </si>
  <si>
    <t>Carpi</t>
  </si>
  <si>
    <t>Saint-Brieuc</t>
  </si>
  <si>
    <t>Rambouillet</t>
  </si>
  <si>
    <t>Koblenz</t>
  </si>
  <si>
    <t>Berck</t>
  </si>
  <si>
    <t>Illkirch-Graffenstaden</t>
  </si>
  <si>
    <t>Hengelo</t>
  </si>
  <si>
    <t>Witten</t>
  </si>
  <si>
    <t>Shannon Lane</t>
  </si>
  <si>
    <t>Osny</t>
  </si>
  <si>
    <t>Nancy Seay</t>
  </si>
  <si>
    <t>Cambrai</t>
  </si>
  <si>
    <t>Avellino</t>
  </si>
  <si>
    <t>Enrique Friedman</t>
  </si>
  <si>
    <t>Shrewsbury</t>
  </si>
  <si>
    <t>Flensburg</t>
  </si>
  <si>
    <t>Freya Briggs</t>
  </si>
  <si>
    <t>Mons-en-Baroeul</t>
  </si>
  <si>
    <t>Claire Dilke</t>
  </si>
  <si>
    <t>James Lamoureux</t>
  </si>
  <si>
    <t>Aalen</t>
  </si>
  <si>
    <t>Fuenlabrada</t>
  </si>
  <si>
    <t>Crystal Turner</t>
  </si>
  <si>
    <t>Imogen Smithies</t>
  </si>
  <si>
    <t>Stafford</t>
  </si>
  <si>
    <t>Mouscron</t>
  </si>
  <si>
    <t>Sucy-en-Brie</t>
  </si>
  <si>
    <t>Moissy-Cramayel</t>
  </si>
  <si>
    <t>Brussels</t>
  </si>
  <si>
    <t>Denain</t>
  </si>
  <si>
    <t>Schiffweiler</t>
  </si>
  <si>
    <t>Gelsenkirchen</t>
  </si>
  <si>
    <t>Le Chesnay</t>
  </si>
  <si>
    <t>Bognor Regis</t>
  </si>
  <si>
    <t>Cosenza</t>
  </si>
  <si>
    <t>Harriet Webb</t>
  </si>
  <si>
    <t>Vaulx-en-Velin</t>
  </si>
  <si>
    <t>Pantin</t>
  </si>
  <si>
    <t>Afragola</t>
  </si>
  <si>
    <t>Kidderminster</t>
  </si>
  <si>
    <t>Hayden Weigel</t>
  </si>
  <si>
    <t>Bath</t>
  </si>
  <si>
    <t>Les Herbiers</t>
  </si>
  <si>
    <t>Sonneberg</t>
  </si>
  <si>
    <t>Asti</t>
  </si>
  <si>
    <t>Bastia</t>
  </si>
  <si>
    <t>Falconara Marittima</t>
  </si>
  <si>
    <t>Chieti</t>
  </si>
  <si>
    <t>Dinslaken</t>
  </si>
  <si>
    <t>Wels</t>
  </si>
  <si>
    <t>Annecy-le-Vieux</t>
  </si>
  <si>
    <t>Eskilstuna</t>
  </si>
  <si>
    <t>Södermanland</t>
  </si>
  <si>
    <t>Kortrijk</t>
  </si>
  <si>
    <t>Kalundborg</t>
  </si>
  <si>
    <t>Zealand</t>
  </si>
  <si>
    <t>Sean Ford</t>
  </si>
  <si>
    <t>Jack Maughan</t>
  </si>
  <si>
    <t>Moulins</t>
  </si>
  <si>
    <t>Oss</t>
  </si>
  <si>
    <t>Varese</t>
  </si>
  <si>
    <t>Dieppe</t>
  </si>
  <si>
    <t>Saint-Gratien</t>
  </si>
  <si>
    <t>Nuneaton</t>
  </si>
  <si>
    <t>Nicole Todd</t>
  </si>
  <si>
    <t>Alkmaar</t>
  </si>
  <si>
    <t>Wasquehal</t>
  </si>
  <si>
    <t>Colombes</t>
  </si>
  <si>
    <t>Andrew Stephens</t>
  </si>
  <si>
    <t>Galway</t>
  </si>
  <si>
    <t>Dunstable</t>
  </si>
  <si>
    <t>Vigneux-sur-Seine</t>
  </si>
  <si>
    <t>Badalona</t>
  </si>
  <si>
    <t>Sarcelles</t>
  </si>
  <si>
    <t>Capannori</t>
  </si>
  <si>
    <t>Brighton</t>
  </si>
  <si>
    <t>Guadalajara</t>
  </si>
  <si>
    <t>Estepona</t>
  </si>
  <si>
    <t>Wilhelmshaven</t>
  </si>
  <si>
    <t>Den Helder</t>
  </si>
  <si>
    <t>Detmold</t>
  </si>
  <si>
    <t>Bayeux</t>
  </si>
  <si>
    <t>Pamiers</t>
  </si>
  <si>
    <t>Kilwinning</t>
  </si>
  <si>
    <t>Fleury-les-Aubrais</t>
  </si>
  <si>
    <t>Carquefou</t>
  </si>
  <si>
    <t>Ludwigsburg</t>
  </si>
  <si>
    <t>Casoria</t>
  </si>
  <si>
    <t>Trappes</t>
  </si>
  <si>
    <t>Maastricht</t>
  </si>
  <si>
    <t>Bagnolet</t>
  </si>
  <si>
    <t>Limay</t>
  </si>
  <si>
    <t>Agrigento</t>
  </si>
  <si>
    <t>Libourne</t>
  </si>
  <si>
    <t>Saint-Pol-sur-Mer</t>
  </si>
  <si>
    <t>Andria</t>
  </si>
  <si>
    <t>Crawley</t>
  </si>
  <si>
    <t>Pisa</t>
  </si>
  <si>
    <t>Alessandria</t>
  </si>
  <si>
    <t>Avion</t>
  </si>
  <si>
    <t>Levallois-Perret</t>
  </si>
  <si>
    <t>Barneveld</t>
  </si>
  <si>
    <t>Guidonia Montecelio</t>
  </si>
  <si>
    <t>Dakota Baynes</t>
  </si>
  <si>
    <t>Lecce</t>
  </si>
  <si>
    <t>Purmerend</t>
  </si>
  <si>
    <t>Anzio</t>
  </si>
  <si>
    <t>Audry Smith</t>
  </si>
  <si>
    <t>Karlstad</t>
  </si>
  <si>
    <t>Värmland</t>
  </si>
  <si>
    <t>Voiron</t>
  </si>
  <si>
    <t>Patrick Cassidy</t>
  </si>
  <si>
    <t>Ronchin</t>
  </si>
  <si>
    <t>Ludwigsfelde</t>
  </si>
  <si>
    <t>La Spezia</t>
  </si>
  <si>
    <t>San Severo</t>
  </si>
  <si>
    <t>Elliot Owen</t>
  </si>
  <si>
    <t>Gagny</t>
  </si>
  <si>
    <t>Saint-Genis-Laval</t>
  </si>
  <si>
    <t>Torcy</t>
  </si>
  <si>
    <t>Villeneuve-sur-Lot</t>
  </si>
  <si>
    <t>Cora Konieczny</t>
  </si>
  <si>
    <t>Bruges</t>
  </si>
  <si>
    <t>Treviglio</t>
  </si>
  <si>
    <t>Sonderborg</t>
  </si>
  <si>
    <t>Garbsen</t>
  </si>
  <si>
    <t>Washington</t>
  </si>
  <si>
    <t>Lydia Fowler</t>
  </si>
  <si>
    <t>Fulda</t>
  </si>
  <si>
    <t>Fontenay-sous-Bois</t>
  </si>
  <si>
    <t>Upplands Väsby</t>
  </si>
  <si>
    <t>Kristiansand</t>
  </si>
  <si>
    <t>Vest-Agder</t>
  </si>
  <si>
    <t>Pertuis</t>
  </si>
  <si>
    <t>Cormeilles-en-Parisis</t>
  </si>
  <si>
    <t>St. Gallen</t>
  </si>
  <si>
    <t>Doncaster</t>
  </si>
  <si>
    <t>Chiclana de la Frontera</t>
  </si>
  <si>
    <t>Borken</t>
  </si>
  <si>
    <t>Villeneuve-d'Ascq</t>
  </si>
  <si>
    <t>Yasmin Higgins</t>
  </si>
  <si>
    <t>Langenfeld</t>
  </si>
  <si>
    <t>Mantes-la-Ville</t>
  </si>
  <si>
    <t>Ragusa</t>
  </si>
  <si>
    <t>Salon-de-Provence</t>
  </si>
  <si>
    <t>Castellammare di Stabia</t>
  </si>
  <si>
    <t>Leiden</t>
  </si>
  <si>
    <t>Ivry-sur-Seine</t>
  </si>
  <si>
    <t>Bethany Powell</t>
  </si>
  <si>
    <t>Friedberg</t>
  </si>
  <si>
    <t>Plaisir</t>
  </si>
  <si>
    <t>Briton Ferry</t>
  </si>
  <si>
    <t>Saint-Quentin</t>
  </si>
  <si>
    <t>Senlis</t>
  </si>
  <si>
    <t>Stourbridge</t>
  </si>
  <si>
    <t>Alexandra Mahmood</t>
  </si>
  <si>
    <t>Hemel Hempstead</t>
  </si>
  <si>
    <t>Saint-Jean-de-la-Ruelle</t>
  </si>
  <si>
    <t>Tournai</t>
  </si>
  <si>
    <t>Sindelfingen</t>
  </si>
  <si>
    <t>Ploemeur</t>
  </si>
  <si>
    <t>Vitrolles</t>
  </si>
  <si>
    <t>Coulommiers</t>
  </si>
  <si>
    <t>Carol Leach</t>
  </si>
  <si>
    <t>Piacenza</t>
  </si>
  <si>
    <t>Epinal</t>
  </si>
  <si>
    <t>Doetinchem</t>
  </si>
  <si>
    <t>Villejuif</t>
  </si>
  <si>
    <t>Willich</t>
  </si>
  <si>
    <t>Issoire</t>
  </si>
  <si>
    <t>Louviers</t>
  </si>
  <si>
    <t>Peer</t>
  </si>
  <si>
    <t>Loures</t>
  </si>
  <si>
    <t>South Shields</t>
  </si>
  <si>
    <t>Sartrouville</t>
  </si>
  <si>
    <t>Carpentras</t>
  </si>
  <si>
    <t>Concarneau</t>
  </si>
  <si>
    <t>Charles Rice</t>
  </si>
  <si>
    <t>Torquay</t>
  </si>
  <si>
    <t>Kaiserslautern</t>
  </si>
  <si>
    <t>Savona</t>
  </si>
  <si>
    <t>Gravesend</t>
  </si>
  <si>
    <t>Cuxhaven</t>
  </si>
  <si>
    <t>Viterbo</t>
  </si>
  <si>
    <t>Modica</t>
  </si>
  <si>
    <t>Le Pré-Saint-Gervais</t>
  </si>
  <si>
    <t>Aix-les-Bains</t>
  </si>
  <si>
    <t>Landskrona</t>
  </si>
  <si>
    <t>Livingston</t>
  </si>
  <si>
    <t>Montgeron</t>
  </si>
  <si>
    <t>Halluin</t>
  </si>
  <si>
    <t>Manfredonia</t>
  </si>
  <si>
    <t>Segovia</t>
  </si>
  <si>
    <t>Pierrefitte-sur-Seine</t>
  </si>
  <si>
    <t>Lorient</t>
  </si>
  <si>
    <t>Le Cannet</t>
  </si>
  <si>
    <t>Venlo</t>
  </si>
  <si>
    <t>Ponteareas</t>
  </si>
  <si>
    <t>Vigevano</t>
  </si>
  <si>
    <t>Arrentela</t>
  </si>
  <si>
    <t>Setúbal</t>
  </si>
  <si>
    <t>Clacton-on-Sea</t>
  </si>
  <si>
    <t>Sagunto</t>
  </si>
  <si>
    <t>Jay Collier</t>
  </si>
  <si>
    <t>Order Year</t>
  </si>
  <si>
    <t>Sum of Sales</t>
  </si>
  <si>
    <t>Row Labels</t>
  </si>
  <si>
    <t>Grand Total</t>
  </si>
  <si>
    <t>Sum of Profit</t>
  </si>
  <si>
    <t>Sum of Quantity</t>
  </si>
  <si>
    <t>Values</t>
  </si>
  <si>
    <t>Margin%</t>
  </si>
  <si>
    <t>Margin</t>
  </si>
  <si>
    <t>Month</t>
  </si>
  <si>
    <t>Quarter</t>
  </si>
  <si>
    <t>Column Labels</t>
  </si>
  <si>
    <t>Count of Order ID</t>
  </si>
  <si>
    <t>2012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</si>
</sst>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gt;=1000000]0,,&quot; M&quot;;[&lt;1000000]0,&quot; K&quot;"/>
  </numFmts>
  <fonts count="3" x14ac:knownFonts="1">
    <font>
      <sz val="11"/>
      <color theme="1"/>
      <name val="Aptos Narrow"/>
      <family val="2"/>
      <scheme val="minor"/>
    </font>
    <font>
      <sz val="11"/>
      <color theme="1"/>
      <name val="Aptos Narrow"/>
      <family val="2"/>
      <scheme val="minor"/>
    </font>
    <font>
      <sz val="8"/>
      <name val="Aptos Narrow"/>
      <family val="2"/>
      <scheme val="minor"/>
    </font>
  </fonts>
  <fills count="4">
    <fill>
      <patternFill patternType="none"/>
    </fill>
    <fill>
      <patternFill patternType="gray125"/>
    </fill>
    <fill>
      <patternFill patternType="solid">
        <fgColor rgb="FFFFFF00"/>
        <bgColor indexed="64"/>
      </patternFill>
    </fill>
    <fill>
      <patternFill patternType="solid">
        <fgColor theme="4" tint="0.79998168889431442"/>
        <bgColor indexed="65"/>
      </patternFill>
    </fill>
  </fills>
  <borders count="1">
    <border>
      <left/>
      <right/>
      <top/>
      <bottom/>
      <diagonal/>
    </border>
  </borders>
  <cellStyleXfs count="2">
    <xf numFmtId="0" fontId="0" fillId="0" borderId="0"/>
    <xf numFmtId="0" fontId="1" fillId="3" borderId="0" applyNumberFormat="0" applyBorder="0" applyAlignment="0" applyProtection="0"/>
  </cellStyleXfs>
  <cellXfs count="18">
    <xf numFmtId="0" fontId="0" fillId="0" borderId="0" xfId="0"/>
    <xf numFmtId="14" fontId="0" fillId="0" borderId="0" xfId="0" applyNumberFormat="1"/>
    <xf numFmtId="10" fontId="0" fillId="0" borderId="0" xfId="0" applyNumberFormat="1"/>
    <xf numFmtId="0" fontId="0" fillId="0" borderId="0" xfId="0" pivotButton="1"/>
    <xf numFmtId="0" fontId="0" fillId="0" borderId="0" xfId="0" applyAlignment="1">
      <alignment horizontal="left"/>
    </xf>
    <xf numFmtId="164" fontId="0" fillId="0" borderId="0" xfId="0" applyNumberFormat="1" applyAlignment="1">
      <alignment horizontal="center" vertical="center"/>
    </xf>
    <xf numFmtId="9" fontId="0" fillId="0" borderId="0" xfId="0" applyNumberFormat="1" applyAlignment="1">
      <alignment horizontal="center" vertical="center"/>
    </xf>
    <xf numFmtId="0" fontId="0" fillId="2" borderId="0" xfId="0" applyFill="1"/>
    <xf numFmtId="164" fontId="0" fillId="2" borderId="0" xfId="0" applyNumberFormat="1" applyFill="1" applyAlignment="1">
      <alignment horizontal="center" vertical="center"/>
    </xf>
    <xf numFmtId="9" fontId="0" fillId="2" borderId="0" xfId="0" applyNumberFormat="1" applyFill="1" applyAlignment="1">
      <alignment horizontal="center" vertical="center"/>
    </xf>
    <xf numFmtId="2" fontId="0" fillId="0" borderId="0" xfId="0" applyNumberFormat="1" applyAlignment="1">
      <alignment horizontal="center" vertical="center"/>
    </xf>
    <xf numFmtId="0" fontId="1" fillId="3" borderId="0" xfId="1"/>
    <xf numFmtId="2" fontId="0" fillId="0" borderId="0" xfId="0" applyNumberFormat="1"/>
    <xf numFmtId="0" fontId="0" fillId="0" borderId="0" xfId="0" applyAlignment="1">
      <alignment horizontal="center" vertical="center"/>
    </xf>
    <xf numFmtId="2" fontId="0" fillId="0" borderId="0" xfId="0" pivotButton="1" applyNumberFormat="1"/>
    <xf numFmtId="2" fontId="0" fillId="0" borderId="0" xfId="0" applyNumberFormat="1" applyAlignment="1">
      <alignment horizontal="left"/>
    </xf>
    <xf numFmtId="0" fontId="0" fillId="0" borderId="0" xfId="0" applyNumberFormat="1"/>
    <xf numFmtId="0" fontId="0" fillId="0" borderId="0" xfId="0" applyNumberFormat="1" applyAlignment="1">
      <alignment horizontal="center" vertical="center"/>
    </xf>
  </cellXfs>
  <cellStyles count="2">
    <cellStyle name="20% - Accent1" xfId="1" builtinId="30"/>
    <cellStyle name="Normal" xfId="0" builtinId="0"/>
  </cellStyles>
  <dxfs count="647">
    <dxf>
      <alignment horizontal="center"/>
    </dxf>
    <dxf>
      <alignment vertical="center"/>
    </dxf>
    <dxf>
      <numFmt numFmtId="2" formatCode="0.00"/>
    </dxf>
    <dxf>
      <numFmt numFmtId="2" formatCode="0.00"/>
    </dxf>
    <dxf>
      <numFmt numFmtId="2" formatCode="0.00"/>
    </dxf>
    <dxf>
      <numFmt numFmtId="2" formatCode="0.00"/>
    </dxf>
    <dxf>
      <alignment horizontal="center"/>
    </dxf>
    <dxf>
      <alignment vertical="center"/>
    </dxf>
    <dxf>
      <numFmt numFmtId="2" formatCode="0.00"/>
    </dxf>
    <dxf>
      <numFmt numFmtId="2" formatCode="0.00"/>
    </dxf>
    <dxf>
      <numFmt numFmtId="2" formatCode="0.00"/>
    </dxf>
    <dxf>
      <numFmt numFmtId="2" formatCode="0.00"/>
    </dxf>
    <dxf>
      <numFmt numFmtId="2" formatCode="0.00"/>
    </dxf>
    <dxf>
      <numFmt numFmtId="2" formatCode="0.00"/>
    </dxf>
    <dxf>
      <alignment horizontal="center"/>
    </dxf>
    <dxf>
      <alignment vertical="center"/>
    </dxf>
    <dxf>
      <numFmt numFmtId="13" formatCode="0%"/>
    </dxf>
    <dxf>
      <numFmt numFmtId="0" formatCode="General"/>
    </dxf>
    <dxf>
      <numFmt numFmtId="0" formatCode="General"/>
    </dxf>
    <dxf>
      <alignment horizontal="center"/>
    </dxf>
    <dxf>
      <alignment vertical="center"/>
    </dxf>
    <dxf>
      <numFmt numFmtId="13" formatCode="0%"/>
    </dxf>
    <dxf>
      <numFmt numFmtId="2" formatCode="0.00"/>
    </dxf>
    <dxf>
      <alignment horizontal="center"/>
    </dxf>
    <dxf>
      <alignment vertical="center"/>
    </dxf>
    <dxf>
      <numFmt numFmtId="13" formatCode="0%"/>
    </dxf>
    <dxf>
      <numFmt numFmtId="2" formatCode="0.00"/>
    </dxf>
    <dxf>
      <alignment horizontal="center"/>
    </dxf>
    <dxf>
      <alignment vertical="center"/>
    </dxf>
    <dxf>
      <numFmt numFmtId="13" formatCode="0%"/>
    </dxf>
    <dxf>
      <numFmt numFmtId="2" formatCode="0.00"/>
    </dxf>
    <dxf>
      <alignment horizontal="center"/>
    </dxf>
    <dxf>
      <alignment vertical="center"/>
    </dxf>
    <dxf>
      <numFmt numFmtId="13" formatCode="0%"/>
    </dxf>
    <dxf>
      <numFmt numFmtId="2" formatCode="0.00"/>
    </dxf>
    <dxf>
      <alignment horizontal="center"/>
    </dxf>
    <dxf>
      <alignment vertical="center"/>
    </dxf>
    <dxf>
      <numFmt numFmtId="13" formatCode="0%"/>
    </dxf>
    <dxf>
      <numFmt numFmtId="2" formatCode="0.00"/>
    </dxf>
    <dxf>
      <alignment horizontal="center"/>
    </dxf>
    <dxf>
      <alignment vertical="center"/>
    </dxf>
    <dxf>
      <numFmt numFmtId="13" formatCode="0%"/>
    </dxf>
    <dxf>
      <numFmt numFmtId="2" formatCode="0.00"/>
    </dxf>
    <dxf>
      <numFmt numFmtId="2" formatCode="0.00"/>
    </dxf>
    <dxf>
      <alignment horizontal="center"/>
    </dxf>
    <dxf>
      <alignment vertical="center"/>
    </dxf>
    <dxf>
      <numFmt numFmtId="13" formatCode="0%"/>
    </dxf>
    <dxf>
      <alignment horizontal="center"/>
    </dxf>
    <dxf>
      <alignment vertical="center"/>
    </dxf>
    <dxf>
      <numFmt numFmtId="13" formatCode="0%"/>
    </dxf>
    <dxf>
      <alignment horizontal="center"/>
    </dxf>
    <dxf>
      <alignment vertical="center"/>
    </dxf>
    <dxf>
      <numFmt numFmtId="13" formatCode="0%"/>
    </dxf>
    <dxf>
      <alignment horizontal="center"/>
    </dxf>
    <dxf>
      <alignment vertical="center"/>
    </dxf>
    <dxf>
      <numFmt numFmtId="164" formatCode="[&gt;=1000000]0,,&quot; M&quot;;[&lt;1000000]0,&quot; K&quot;"/>
    </dxf>
    <dxf>
      <alignment horizontal="center"/>
    </dxf>
    <dxf>
      <alignment vertical="center"/>
    </dxf>
    <dxf>
      <numFmt numFmtId="164" formatCode="[&gt;=1000000]0,,&quot; M&quot;;[&lt;1000000]0,&quot; K&quot;"/>
    </dxf>
    <dxf>
      <numFmt numFmtId="13" formatCode="0%"/>
    </dxf>
    <dxf>
      <alignment horizontal="center"/>
    </dxf>
    <dxf>
      <alignment vertical="center"/>
    </dxf>
    <dxf>
      <numFmt numFmtId="13" formatCode="0%"/>
    </dxf>
    <dxf>
      <alignment horizontal="center"/>
    </dxf>
    <dxf>
      <alignment vertical="center"/>
    </dxf>
    <dxf>
      <numFmt numFmtId="164" formatCode="[&gt;=1000000]0,,&quot; M&quot;;[&lt;1000000]0,&quot; K&quot;"/>
    </dxf>
    <dxf>
      <alignment horizontal="center"/>
    </dxf>
    <dxf>
      <alignment vertical="center"/>
    </dxf>
    <dxf>
      <numFmt numFmtId="2" formatCode="0.00"/>
    </dxf>
    <dxf>
      <numFmt numFmtId="2" formatCode="0.00"/>
    </dxf>
    <dxf>
      <numFmt numFmtId="2" formatCode="0.00"/>
    </dxf>
    <dxf>
      <numFmt numFmtId="2" formatCode="0.00"/>
    </dxf>
    <dxf>
      <alignment horizontal="center"/>
    </dxf>
    <dxf>
      <alignment vertical="center"/>
    </dxf>
    <dxf>
      <numFmt numFmtId="2" formatCode="0.00"/>
    </dxf>
    <dxf>
      <numFmt numFmtId="2" formatCode="0.00"/>
    </dxf>
    <dxf>
      <numFmt numFmtId="2" formatCode="0.00"/>
    </dxf>
    <dxf>
      <numFmt numFmtId="2" formatCode="0.00"/>
    </dxf>
    <dxf>
      <numFmt numFmtId="2" formatCode="0.00"/>
    </dxf>
    <dxf>
      <numFmt numFmtId="2" formatCode="0.00"/>
    </dxf>
    <dxf>
      <alignment horizontal="center"/>
    </dxf>
    <dxf>
      <alignment vertical="center"/>
    </dxf>
    <dxf>
      <numFmt numFmtId="13" formatCode="0%"/>
    </dxf>
    <dxf>
      <numFmt numFmtId="0" formatCode="General"/>
    </dxf>
    <dxf>
      <numFmt numFmtId="0" formatCode="General"/>
    </dxf>
    <dxf>
      <alignment horizontal="center"/>
    </dxf>
    <dxf>
      <alignment vertical="center"/>
    </dxf>
    <dxf>
      <numFmt numFmtId="13" formatCode="0%"/>
    </dxf>
    <dxf>
      <numFmt numFmtId="2" formatCode="0.00"/>
    </dxf>
    <dxf>
      <alignment horizontal="center"/>
    </dxf>
    <dxf>
      <alignment vertical="center"/>
    </dxf>
    <dxf>
      <numFmt numFmtId="13" formatCode="0%"/>
    </dxf>
    <dxf>
      <numFmt numFmtId="2" formatCode="0.00"/>
    </dxf>
    <dxf>
      <alignment horizontal="center"/>
    </dxf>
    <dxf>
      <alignment vertical="center"/>
    </dxf>
    <dxf>
      <numFmt numFmtId="13" formatCode="0%"/>
    </dxf>
    <dxf>
      <numFmt numFmtId="2" formatCode="0.00"/>
    </dxf>
    <dxf>
      <alignment horizontal="center"/>
    </dxf>
    <dxf>
      <alignment vertical="center"/>
    </dxf>
    <dxf>
      <numFmt numFmtId="13" formatCode="0%"/>
    </dxf>
    <dxf>
      <numFmt numFmtId="2" formatCode="0.00"/>
    </dxf>
    <dxf>
      <alignment horizontal="center"/>
    </dxf>
    <dxf>
      <alignment vertical="center"/>
    </dxf>
    <dxf>
      <numFmt numFmtId="13" formatCode="0%"/>
    </dxf>
    <dxf>
      <numFmt numFmtId="2" formatCode="0.00"/>
    </dxf>
    <dxf>
      <alignment horizontal="center"/>
    </dxf>
    <dxf>
      <alignment vertical="center"/>
    </dxf>
    <dxf>
      <numFmt numFmtId="13" formatCode="0%"/>
    </dxf>
    <dxf>
      <numFmt numFmtId="2" formatCode="0.00"/>
    </dxf>
    <dxf>
      <numFmt numFmtId="2" formatCode="0.00"/>
    </dxf>
    <dxf>
      <alignment horizontal="center"/>
    </dxf>
    <dxf>
      <alignment vertical="center"/>
    </dxf>
    <dxf>
      <numFmt numFmtId="13" formatCode="0%"/>
    </dxf>
    <dxf>
      <alignment horizontal="center"/>
    </dxf>
    <dxf>
      <alignment vertical="center"/>
    </dxf>
    <dxf>
      <numFmt numFmtId="164" formatCode="[&gt;=1000000]0,,&quot; M&quot;;[&lt;1000000]0,&quot; K&quot;"/>
    </dxf>
    <dxf>
      <numFmt numFmtId="13" formatCode="0%"/>
    </dxf>
    <dxf>
      <alignment horizontal="center"/>
    </dxf>
    <dxf>
      <alignment vertical="center"/>
    </dxf>
    <dxf>
      <numFmt numFmtId="13" formatCode="0%"/>
    </dxf>
    <dxf>
      <numFmt numFmtId="19" formatCode="dd/mm/yy"/>
    </dxf>
    <dxf>
      <numFmt numFmtId="19" formatCode="dd/mm/yy"/>
    </dxf>
    <dxf>
      <alignment horizontal="center"/>
    </dxf>
    <dxf>
      <alignment vertical="center"/>
    </dxf>
    <dxf>
      <numFmt numFmtId="2" formatCode="0.00"/>
    </dxf>
    <dxf>
      <numFmt numFmtId="2" formatCode="0.00"/>
    </dxf>
    <dxf>
      <numFmt numFmtId="2" formatCode="0.00"/>
    </dxf>
    <dxf>
      <numFmt numFmtId="2" formatCode="0.00"/>
    </dxf>
    <dxf>
      <alignment horizontal="center"/>
    </dxf>
    <dxf>
      <alignment vertical="center"/>
    </dxf>
    <dxf>
      <numFmt numFmtId="2" formatCode="0.00"/>
    </dxf>
    <dxf>
      <numFmt numFmtId="2" formatCode="0.00"/>
    </dxf>
    <dxf>
      <numFmt numFmtId="2" formatCode="0.00"/>
    </dxf>
    <dxf>
      <numFmt numFmtId="2" formatCode="0.00"/>
    </dxf>
    <dxf>
      <numFmt numFmtId="2" formatCode="0.00"/>
    </dxf>
    <dxf>
      <numFmt numFmtId="2" formatCode="0.00"/>
    </dxf>
    <dxf>
      <alignment horizontal="center"/>
    </dxf>
    <dxf>
      <alignment vertical="center"/>
    </dxf>
    <dxf>
      <numFmt numFmtId="13" formatCode="0%"/>
    </dxf>
    <dxf>
      <numFmt numFmtId="0" formatCode="General"/>
    </dxf>
    <dxf>
      <numFmt numFmtId="0" formatCode="General"/>
    </dxf>
    <dxf>
      <alignment horizontal="center"/>
    </dxf>
    <dxf>
      <alignment vertical="center"/>
    </dxf>
    <dxf>
      <numFmt numFmtId="13" formatCode="0%"/>
    </dxf>
    <dxf>
      <numFmt numFmtId="2" formatCode="0.00"/>
    </dxf>
    <dxf>
      <alignment horizontal="center"/>
    </dxf>
    <dxf>
      <alignment vertical="center"/>
    </dxf>
    <dxf>
      <numFmt numFmtId="13" formatCode="0%"/>
    </dxf>
    <dxf>
      <numFmt numFmtId="2" formatCode="0.00"/>
    </dxf>
    <dxf>
      <alignment horizontal="center"/>
    </dxf>
    <dxf>
      <alignment vertical="center"/>
    </dxf>
    <dxf>
      <numFmt numFmtId="13" formatCode="0%"/>
    </dxf>
    <dxf>
      <numFmt numFmtId="2" formatCode="0.00"/>
    </dxf>
    <dxf>
      <alignment horizontal="center"/>
    </dxf>
    <dxf>
      <alignment vertical="center"/>
    </dxf>
    <dxf>
      <numFmt numFmtId="13" formatCode="0%"/>
    </dxf>
    <dxf>
      <numFmt numFmtId="2" formatCode="0.00"/>
    </dxf>
    <dxf>
      <alignment horizontal="center"/>
    </dxf>
    <dxf>
      <alignment vertical="center"/>
    </dxf>
    <dxf>
      <numFmt numFmtId="13" formatCode="0%"/>
    </dxf>
    <dxf>
      <numFmt numFmtId="2" formatCode="0.00"/>
    </dxf>
    <dxf>
      <alignment horizontal="center"/>
    </dxf>
    <dxf>
      <alignment vertical="center"/>
    </dxf>
    <dxf>
      <numFmt numFmtId="13" formatCode="0%"/>
    </dxf>
    <dxf>
      <numFmt numFmtId="2" formatCode="0.00"/>
    </dxf>
    <dxf>
      <numFmt numFmtId="2" formatCode="0.00"/>
    </dxf>
    <dxf>
      <alignment horizontal="center"/>
    </dxf>
    <dxf>
      <alignment vertical="center"/>
    </dxf>
    <dxf>
      <numFmt numFmtId="13" formatCode="0%"/>
    </dxf>
    <dxf>
      <alignment horizontal="center"/>
    </dxf>
    <dxf>
      <alignment vertical="center"/>
    </dxf>
    <dxf>
      <numFmt numFmtId="164" formatCode="[&gt;=1000000]0,,&quot; M&quot;;[&lt;1000000]0,&quot; K&quot;"/>
    </dxf>
    <dxf>
      <alignment horizontal="center"/>
    </dxf>
    <dxf>
      <alignment vertical="center"/>
    </dxf>
    <dxf>
      <numFmt numFmtId="2" formatCode="0.00"/>
    </dxf>
    <dxf>
      <numFmt numFmtId="2" formatCode="0.00"/>
    </dxf>
    <dxf>
      <numFmt numFmtId="2" formatCode="0.00"/>
    </dxf>
    <dxf>
      <numFmt numFmtId="2" formatCode="0.00"/>
    </dxf>
    <dxf>
      <alignment horizontal="center"/>
    </dxf>
    <dxf>
      <alignment vertical="center"/>
    </dxf>
    <dxf>
      <numFmt numFmtId="2" formatCode="0.00"/>
    </dxf>
    <dxf>
      <numFmt numFmtId="2" formatCode="0.00"/>
    </dxf>
    <dxf>
      <numFmt numFmtId="2" formatCode="0.00"/>
    </dxf>
    <dxf>
      <numFmt numFmtId="2" formatCode="0.00"/>
    </dxf>
    <dxf>
      <numFmt numFmtId="2" formatCode="0.00"/>
    </dxf>
    <dxf>
      <numFmt numFmtId="2" formatCode="0.00"/>
    </dxf>
    <dxf>
      <alignment horizontal="center"/>
    </dxf>
    <dxf>
      <alignment vertical="center"/>
    </dxf>
    <dxf>
      <numFmt numFmtId="13" formatCode="0%"/>
    </dxf>
    <dxf>
      <numFmt numFmtId="0" formatCode="General"/>
    </dxf>
    <dxf>
      <numFmt numFmtId="0" formatCode="General"/>
    </dxf>
    <dxf>
      <alignment horizontal="center"/>
    </dxf>
    <dxf>
      <alignment vertical="center"/>
    </dxf>
    <dxf>
      <numFmt numFmtId="13" formatCode="0%"/>
    </dxf>
    <dxf>
      <numFmt numFmtId="2" formatCode="0.00"/>
    </dxf>
    <dxf>
      <alignment horizontal="center"/>
    </dxf>
    <dxf>
      <alignment vertical="center"/>
    </dxf>
    <dxf>
      <numFmt numFmtId="13" formatCode="0%"/>
    </dxf>
    <dxf>
      <numFmt numFmtId="2" formatCode="0.00"/>
    </dxf>
    <dxf>
      <alignment horizontal="center"/>
    </dxf>
    <dxf>
      <alignment vertical="center"/>
    </dxf>
    <dxf>
      <numFmt numFmtId="13" formatCode="0%"/>
    </dxf>
    <dxf>
      <numFmt numFmtId="2" formatCode="0.00"/>
    </dxf>
    <dxf>
      <alignment horizontal="center"/>
    </dxf>
    <dxf>
      <alignment vertical="center"/>
    </dxf>
    <dxf>
      <numFmt numFmtId="13" formatCode="0%"/>
    </dxf>
    <dxf>
      <numFmt numFmtId="2" formatCode="0.00"/>
    </dxf>
    <dxf>
      <alignment horizontal="center"/>
    </dxf>
    <dxf>
      <alignment vertical="center"/>
    </dxf>
    <dxf>
      <numFmt numFmtId="13" formatCode="0%"/>
    </dxf>
    <dxf>
      <numFmt numFmtId="2" formatCode="0.00"/>
    </dxf>
    <dxf>
      <alignment horizontal="center"/>
    </dxf>
    <dxf>
      <alignment vertical="center"/>
    </dxf>
    <dxf>
      <numFmt numFmtId="13" formatCode="0%"/>
    </dxf>
    <dxf>
      <numFmt numFmtId="2" formatCode="0.00"/>
    </dxf>
    <dxf>
      <numFmt numFmtId="2" formatCode="0.00"/>
    </dxf>
    <dxf>
      <alignment horizontal="center"/>
    </dxf>
    <dxf>
      <alignment vertical="center"/>
    </dxf>
    <dxf>
      <numFmt numFmtId="13" formatCode="0%"/>
    </dxf>
    <dxf>
      <alignment horizontal="center"/>
    </dxf>
    <dxf>
      <alignment vertical="center"/>
    </dxf>
    <dxf>
      <numFmt numFmtId="164" formatCode="[&gt;=1000000]0,,&quot; M&quot;;[&lt;1000000]0,&quot; K&quot;"/>
    </dxf>
    <dxf>
      <numFmt numFmtId="13" formatCode="0%"/>
    </dxf>
    <dxf>
      <alignment horizontal="center"/>
    </dxf>
    <dxf>
      <alignment vertical="center"/>
    </dxf>
    <dxf>
      <numFmt numFmtId="13" formatCode="0%"/>
    </dxf>
    <dxf>
      <alignment horizontal="center"/>
    </dxf>
    <dxf>
      <alignment vertical="center"/>
    </dxf>
    <dxf>
      <numFmt numFmtId="13" formatCode="0%"/>
    </dxf>
    <dxf>
      <alignment horizontal="center"/>
    </dxf>
    <dxf>
      <alignment vertical="center"/>
    </dxf>
    <dxf>
      <numFmt numFmtId="164" formatCode="[&gt;=1000000]0,,&quot; M&quot;;[&lt;1000000]0,&quot; K&quot;"/>
    </dxf>
    <dxf>
      <numFmt numFmtId="13" formatCode="0%"/>
    </dxf>
    <dxf>
      <alignment horizontal="center"/>
    </dxf>
    <dxf>
      <alignment vertical="center"/>
    </dxf>
    <dxf>
      <numFmt numFmtId="164" formatCode="[&gt;=1000000]0,,&quot; M&quot;;[&lt;1000000]0,&quot; K&quot;"/>
    </dxf>
    <dxf>
      <alignment horizontal="center"/>
    </dxf>
    <dxf>
      <alignment vertical="center"/>
    </dxf>
    <dxf>
      <numFmt numFmtId="2" formatCode="0.00"/>
    </dxf>
    <dxf>
      <numFmt numFmtId="2" formatCode="0.00"/>
    </dxf>
    <dxf>
      <numFmt numFmtId="2" formatCode="0.00"/>
    </dxf>
    <dxf>
      <numFmt numFmtId="2" formatCode="0.00"/>
    </dxf>
    <dxf>
      <alignment horizontal="center"/>
    </dxf>
    <dxf>
      <alignment vertical="center"/>
    </dxf>
    <dxf>
      <numFmt numFmtId="2" formatCode="0.00"/>
    </dxf>
    <dxf>
      <numFmt numFmtId="2" formatCode="0.00"/>
    </dxf>
    <dxf>
      <numFmt numFmtId="2" formatCode="0.00"/>
    </dxf>
    <dxf>
      <numFmt numFmtId="2" formatCode="0.00"/>
    </dxf>
    <dxf>
      <numFmt numFmtId="2" formatCode="0.00"/>
    </dxf>
    <dxf>
      <numFmt numFmtId="2" formatCode="0.00"/>
    </dxf>
    <dxf>
      <alignment horizontal="center"/>
    </dxf>
    <dxf>
      <alignment vertical="center"/>
    </dxf>
    <dxf>
      <numFmt numFmtId="13" formatCode="0%"/>
    </dxf>
    <dxf>
      <numFmt numFmtId="0" formatCode="General"/>
    </dxf>
    <dxf>
      <numFmt numFmtId="0" formatCode="General"/>
    </dxf>
    <dxf>
      <alignment horizontal="center"/>
    </dxf>
    <dxf>
      <alignment vertical="center"/>
    </dxf>
    <dxf>
      <numFmt numFmtId="13" formatCode="0%"/>
    </dxf>
    <dxf>
      <numFmt numFmtId="2" formatCode="0.00"/>
    </dxf>
    <dxf>
      <alignment horizontal="center"/>
    </dxf>
    <dxf>
      <alignment vertical="center"/>
    </dxf>
    <dxf>
      <numFmt numFmtId="13" formatCode="0%"/>
    </dxf>
    <dxf>
      <numFmt numFmtId="2" formatCode="0.00"/>
    </dxf>
    <dxf>
      <alignment horizontal="center"/>
    </dxf>
    <dxf>
      <alignment vertical="center"/>
    </dxf>
    <dxf>
      <numFmt numFmtId="13" formatCode="0%"/>
    </dxf>
    <dxf>
      <numFmt numFmtId="2" formatCode="0.00"/>
    </dxf>
    <dxf>
      <alignment horizontal="center"/>
    </dxf>
    <dxf>
      <alignment vertical="center"/>
    </dxf>
    <dxf>
      <numFmt numFmtId="13" formatCode="0%"/>
    </dxf>
    <dxf>
      <numFmt numFmtId="2" formatCode="0.00"/>
    </dxf>
    <dxf>
      <alignment horizontal="center"/>
    </dxf>
    <dxf>
      <alignment vertical="center"/>
    </dxf>
    <dxf>
      <numFmt numFmtId="13" formatCode="0%"/>
    </dxf>
    <dxf>
      <numFmt numFmtId="2" formatCode="0.00"/>
    </dxf>
    <dxf>
      <alignment horizontal="center"/>
    </dxf>
    <dxf>
      <alignment vertical="center"/>
    </dxf>
    <dxf>
      <numFmt numFmtId="13" formatCode="0%"/>
    </dxf>
    <dxf>
      <numFmt numFmtId="2" formatCode="0.00"/>
    </dxf>
    <dxf>
      <numFmt numFmtId="2" formatCode="0.00"/>
    </dxf>
    <dxf>
      <alignment horizontal="center"/>
    </dxf>
    <dxf>
      <alignment vertical="center"/>
    </dxf>
    <dxf>
      <numFmt numFmtId="13" formatCode="0%"/>
    </dxf>
    <dxf>
      <alignment horizontal="center"/>
    </dxf>
    <dxf>
      <alignment vertical="center"/>
    </dxf>
    <dxf>
      <numFmt numFmtId="13" formatCode="0%"/>
    </dxf>
    <dxf>
      <alignment horizontal="center"/>
    </dxf>
    <dxf>
      <alignment vertical="center"/>
    </dxf>
    <dxf>
      <numFmt numFmtId="13" formatCode="0%"/>
    </dxf>
    <dxf>
      <alignment horizontal="center"/>
    </dxf>
    <dxf>
      <alignment vertical="center"/>
    </dxf>
    <dxf>
      <numFmt numFmtId="2" formatCode="0.00"/>
    </dxf>
    <dxf>
      <numFmt numFmtId="2" formatCode="0.00"/>
    </dxf>
    <dxf>
      <numFmt numFmtId="2" formatCode="0.00"/>
    </dxf>
    <dxf>
      <numFmt numFmtId="2" formatCode="0.00"/>
    </dxf>
    <dxf>
      <alignment horizontal="center"/>
    </dxf>
    <dxf>
      <alignment vertical="center"/>
    </dxf>
    <dxf>
      <numFmt numFmtId="2" formatCode="0.00"/>
    </dxf>
    <dxf>
      <numFmt numFmtId="2" formatCode="0.00"/>
    </dxf>
    <dxf>
      <numFmt numFmtId="2" formatCode="0.00"/>
    </dxf>
    <dxf>
      <numFmt numFmtId="2" formatCode="0.00"/>
    </dxf>
    <dxf>
      <numFmt numFmtId="2" formatCode="0.00"/>
    </dxf>
    <dxf>
      <numFmt numFmtId="2" formatCode="0.00"/>
    </dxf>
    <dxf>
      <alignment horizontal="center"/>
    </dxf>
    <dxf>
      <alignment vertical="center"/>
    </dxf>
    <dxf>
      <numFmt numFmtId="13" formatCode="0%"/>
    </dxf>
    <dxf>
      <numFmt numFmtId="0" formatCode="General"/>
    </dxf>
    <dxf>
      <numFmt numFmtId="0" formatCode="General"/>
    </dxf>
    <dxf>
      <alignment horizontal="center"/>
    </dxf>
    <dxf>
      <alignment vertical="center"/>
    </dxf>
    <dxf>
      <numFmt numFmtId="13" formatCode="0%"/>
    </dxf>
    <dxf>
      <numFmt numFmtId="2" formatCode="0.00"/>
    </dxf>
    <dxf>
      <alignment horizontal="center"/>
    </dxf>
    <dxf>
      <alignment vertical="center"/>
    </dxf>
    <dxf>
      <numFmt numFmtId="13" formatCode="0%"/>
    </dxf>
    <dxf>
      <numFmt numFmtId="2" formatCode="0.00"/>
    </dxf>
    <dxf>
      <alignment horizontal="center"/>
    </dxf>
    <dxf>
      <alignment vertical="center"/>
    </dxf>
    <dxf>
      <numFmt numFmtId="13" formatCode="0%"/>
    </dxf>
    <dxf>
      <numFmt numFmtId="2" formatCode="0.00"/>
    </dxf>
    <dxf>
      <alignment horizontal="center"/>
    </dxf>
    <dxf>
      <alignment vertical="center"/>
    </dxf>
    <dxf>
      <numFmt numFmtId="13" formatCode="0%"/>
    </dxf>
    <dxf>
      <numFmt numFmtId="2" formatCode="0.00"/>
    </dxf>
    <dxf>
      <alignment horizontal="center"/>
    </dxf>
    <dxf>
      <alignment vertical="center"/>
    </dxf>
    <dxf>
      <numFmt numFmtId="13" formatCode="0%"/>
    </dxf>
    <dxf>
      <numFmt numFmtId="2" formatCode="0.00"/>
    </dxf>
    <dxf>
      <alignment horizontal="center"/>
    </dxf>
    <dxf>
      <alignment vertical="center"/>
    </dxf>
    <dxf>
      <numFmt numFmtId="13" formatCode="0%"/>
    </dxf>
    <dxf>
      <numFmt numFmtId="2" formatCode="0.00"/>
    </dxf>
    <dxf>
      <numFmt numFmtId="2" formatCode="0.00"/>
    </dxf>
    <dxf>
      <alignment horizontal="center"/>
    </dxf>
    <dxf>
      <alignment vertical="center"/>
    </dxf>
    <dxf>
      <numFmt numFmtId="13" formatCode="0%"/>
    </dxf>
    <dxf>
      <alignment horizontal="center"/>
    </dxf>
    <dxf>
      <alignment vertical="center"/>
    </dxf>
    <dxf>
      <numFmt numFmtId="2" formatCode="0.00"/>
    </dxf>
    <dxf>
      <numFmt numFmtId="2" formatCode="0.00"/>
    </dxf>
    <dxf>
      <numFmt numFmtId="2" formatCode="0.00"/>
    </dxf>
    <dxf>
      <numFmt numFmtId="2" formatCode="0.00"/>
    </dxf>
    <dxf>
      <alignment horizontal="center"/>
    </dxf>
    <dxf>
      <alignment vertical="center"/>
    </dxf>
    <dxf>
      <numFmt numFmtId="2" formatCode="0.00"/>
    </dxf>
    <dxf>
      <numFmt numFmtId="2" formatCode="0.00"/>
    </dxf>
    <dxf>
      <numFmt numFmtId="2" formatCode="0.00"/>
    </dxf>
    <dxf>
      <numFmt numFmtId="2" formatCode="0.00"/>
    </dxf>
    <dxf>
      <numFmt numFmtId="2" formatCode="0.00"/>
    </dxf>
    <dxf>
      <numFmt numFmtId="2" formatCode="0.00"/>
    </dxf>
    <dxf>
      <alignment horizontal="center"/>
    </dxf>
    <dxf>
      <alignment vertical="center"/>
    </dxf>
    <dxf>
      <numFmt numFmtId="13" formatCode="0%"/>
    </dxf>
    <dxf>
      <numFmt numFmtId="0" formatCode="General"/>
    </dxf>
    <dxf>
      <numFmt numFmtId="0" formatCode="General"/>
    </dxf>
    <dxf>
      <alignment horizontal="center"/>
    </dxf>
    <dxf>
      <alignment vertical="center"/>
    </dxf>
    <dxf>
      <numFmt numFmtId="13" formatCode="0%"/>
    </dxf>
    <dxf>
      <numFmt numFmtId="2" formatCode="0.00"/>
    </dxf>
    <dxf>
      <alignment horizontal="center"/>
    </dxf>
    <dxf>
      <alignment vertical="center"/>
    </dxf>
    <dxf>
      <numFmt numFmtId="13" formatCode="0%"/>
    </dxf>
    <dxf>
      <numFmt numFmtId="2" formatCode="0.00"/>
    </dxf>
    <dxf>
      <alignment horizontal="center"/>
    </dxf>
    <dxf>
      <alignment vertical="center"/>
    </dxf>
    <dxf>
      <numFmt numFmtId="13" formatCode="0%"/>
    </dxf>
    <dxf>
      <numFmt numFmtId="2" formatCode="0.00"/>
    </dxf>
    <dxf>
      <alignment horizontal="center"/>
    </dxf>
    <dxf>
      <alignment vertical="center"/>
    </dxf>
    <dxf>
      <numFmt numFmtId="13" formatCode="0%"/>
    </dxf>
    <dxf>
      <numFmt numFmtId="2" formatCode="0.00"/>
    </dxf>
    <dxf>
      <alignment horizontal="center"/>
    </dxf>
    <dxf>
      <alignment vertical="center"/>
    </dxf>
    <dxf>
      <numFmt numFmtId="13" formatCode="0%"/>
    </dxf>
    <dxf>
      <numFmt numFmtId="2" formatCode="0.00"/>
    </dxf>
    <dxf>
      <alignment horizontal="center"/>
    </dxf>
    <dxf>
      <alignment vertical="center"/>
    </dxf>
    <dxf>
      <numFmt numFmtId="13" formatCode="0%"/>
    </dxf>
    <dxf>
      <numFmt numFmtId="2" formatCode="0.00"/>
    </dxf>
    <dxf>
      <numFmt numFmtId="2" formatCode="0.00"/>
    </dxf>
    <dxf>
      <alignment horizontal="center"/>
    </dxf>
    <dxf>
      <alignment vertical="center"/>
    </dxf>
    <dxf>
      <numFmt numFmtId="13" formatCode="0%"/>
    </dxf>
    <dxf>
      <alignment horizontal="center"/>
    </dxf>
    <dxf>
      <alignment vertical="center"/>
    </dxf>
    <dxf>
      <numFmt numFmtId="13" formatCode="0%"/>
    </dxf>
    <dxf>
      <alignment horizontal="center"/>
    </dxf>
    <dxf>
      <alignment vertical="center"/>
    </dxf>
    <dxf>
      <numFmt numFmtId="13" formatCode="0%"/>
    </dxf>
    <dxf>
      <alignment horizontal="center"/>
    </dxf>
    <dxf>
      <alignment vertical="center"/>
    </dxf>
    <dxf>
      <numFmt numFmtId="164" formatCode="[&gt;=1000000]0,,&quot; M&quot;;[&lt;1000000]0,&quot; K&quot;"/>
    </dxf>
    <dxf>
      <alignment horizontal="center"/>
    </dxf>
    <dxf>
      <alignment vertical="center"/>
    </dxf>
    <dxf>
      <numFmt numFmtId="164" formatCode="[&gt;=1000000]0,,&quot; M&quot;;[&lt;1000000]0,&quot; K&quot;"/>
    </dxf>
    <dxf>
      <numFmt numFmtId="13" formatCode="0%"/>
    </dxf>
    <dxf>
      <alignment horizontal="center"/>
    </dxf>
    <dxf>
      <alignment vertical="center"/>
    </dxf>
    <dxf>
      <numFmt numFmtId="2" formatCode="0.00"/>
    </dxf>
    <dxf>
      <numFmt numFmtId="2" formatCode="0.00"/>
    </dxf>
    <dxf>
      <numFmt numFmtId="2" formatCode="0.00"/>
    </dxf>
    <dxf>
      <numFmt numFmtId="2" formatCode="0.00"/>
    </dxf>
    <dxf>
      <alignment horizontal="center"/>
    </dxf>
    <dxf>
      <alignment vertical="center"/>
    </dxf>
    <dxf>
      <numFmt numFmtId="2" formatCode="0.00"/>
    </dxf>
    <dxf>
      <numFmt numFmtId="2" formatCode="0.00"/>
    </dxf>
    <dxf>
      <numFmt numFmtId="2" formatCode="0.00"/>
    </dxf>
    <dxf>
      <numFmt numFmtId="2" formatCode="0.00"/>
    </dxf>
    <dxf>
      <numFmt numFmtId="2" formatCode="0.00"/>
    </dxf>
    <dxf>
      <numFmt numFmtId="2" formatCode="0.00"/>
    </dxf>
    <dxf>
      <alignment horizontal="center"/>
    </dxf>
    <dxf>
      <alignment vertical="center"/>
    </dxf>
    <dxf>
      <numFmt numFmtId="13" formatCode="0%"/>
    </dxf>
    <dxf>
      <numFmt numFmtId="0" formatCode="General"/>
    </dxf>
    <dxf>
      <numFmt numFmtId="0" formatCode="General"/>
    </dxf>
    <dxf>
      <alignment horizontal="center"/>
    </dxf>
    <dxf>
      <alignment vertical="center"/>
    </dxf>
    <dxf>
      <numFmt numFmtId="13" formatCode="0%"/>
    </dxf>
    <dxf>
      <numFmt numFmtId="2" formatCode="0.00"/>
    </dxf>
    <dxf>
      <alignment horizontal="center"/>
    </dxf>
    <dxf>
      <alignment vertical="center"/>
    </dxf>
    <dxf>
      <numFmt numFmtId="13" formatCode="0%"/>
    </dxf>
    <dxf>
      <numFmt numFmtId="2" formatCode="0.00"/>
    </dxf>
    <dxf>
      <alignment horizontal="center"/>
    </dxf>
    <dxf>
      <alignment vertical="center"/>
    </dxf>
    <dxf>
      <numFmt numFmtId="13" formatCode="0%"/>
    </dxf>
    <dxf>
      <numFmt numFmtId="2" formatCode="0.00"/>
    </dxf>
    <dxf>
      <alignment horizontal="center"/>
    </dxf>
    <dxf>
      <alignment vertical="center"/>
    </dxf>
    <dxf>
      <numFmt numFmtId="13" formatCode="0%"/>
    </dxf>
    <dxf>
      <numFmt numFmtId="2" formatCode="0.00"/>
    </dxf>
    <dxf>
      <alignment horizontal="center"/>
    </dxf>
    <dxf>
      <alignment vertical="center"/>
    </dxf>
    <dxf>
      <numFmt numFmtId="13" formatCode="0%"/>
    </dxf>
    <dxf>
      <numFmt numFmtId="2" formatCode="0.00"/>
    </dxf>
    <dxf>
      <alignment horizontal="center"/>
    </dxf>
    <dxf>
      <alignment vertical="center"/>
    </dxf>
    <dxf>
      <numFmt numFmtId="13" formatCode="0%"/>
    </dxf>
    <dxf>
      <numFmt numFmtId="2" formatCode="0.00"/>
    </dxf>
    <dxf>
      <numFmt numFmtId="2" formatCode="0.00"/>
    </dxf>
    <dxf>
      <alignment horizontal="center"/>
    </dxf>
    <dxf>
      <alignment vertical="center"/>
    </dxf>
    <dxf>
      <numFmt numFmtId="13" formatCode="0%"/>
    </dxf>
    <dxf>
      <alignment horizontal="center"/>
    </dxf>
    <dxf>
      <alignment vertical="center"/>
    </dxf>
    <dxf>
      <numFmt numFmtId="13" formatCode="0%"/>
    </dxf>
    <dxf>
      <alignment horizontal="center"/>
    </dxf>
    <dxf>
      <alignment vertical="center"/>
    </dxf>
    <dxf>
      <numFmt numFmtId="13" formatCode="0%"/>
    </dxf>
    <dxf>
      <alignment horizontal="center"/>
    </dxf>
    <dxf>
      <alignment vertical="center"/>
    </dxf>
    <dxf>
      <numFmt numFmtId="164" formatCode="[&gt;=1000000]0,,&quot; M&quot;;[&lt;1000000]0,&quot; K&quot;"/>
    </dxf>
    <dxf>
      <alignment horizontal="center"/>
    </dxf>
    <dxf>
      <alignment vertical="center"/>
    </dxf>
    <dxf>
      <numFmt numFmtId="164" formatCode="[&gt;=1000000]0,,&quot; M&quot;;[&lt;1000000]0,&quot; K&quot;"/>
    </dxf>
    <dxf>
      <numFmt numFmtId="13" formatCode="0%"/>
    </dxf>
    <dxf>
      <alignment horizontal="center"/>
    </dxf>
    <dxf>
      <alignment vertical="center"/>
    </dxf>
    <dxf>
      <numFmt numFmtId="2" formatCode="0.00"/>
    </dxf>
    <dxf>
      <numFmt numFmtId="2" formatCode="0.00"/>
    </dxf>
    <dxf>
      <numFmt numFmtId="2" formatCode="0.00"/>
    </dxf>
    <dxf>
      <numFmt numFmtId="2" formatCode="0.00"/>
    </dxf>
    <dxf>
      <alignment horizontal="center"/>
    </dxf>
    <dxf>
      <alignment vertical="center"/>
    </dxf>
    <dxf>
      <numFmt numFmtId="2" formatCode="0.00"/>
    </dxf>
    <dxf>
      <numFmt numFmtId="2" formatCode="0.00"/>
    </dxf>
    <dxf>
      <numFmt numFmtId="2" formatCode="0.00"/>
    </dxf>
    <dxf>
      <numFmt numFmtId="2" formatCode="0.00"/>
    </dxf>
    <dxf>
      <numFmt numFmtId="2" formatCode="0.00"/>
    </dxf>
    <dxf>
      <numFmt numFmtId="2" formatCode="0.00"/>
    </dxf>
    <dxf>
      <alignment horizontal="center"/>
    </dxf>
    <dxf>
      <alignment vertical="center"/>
    </dxf>
    <dxf>
      <numFmt numFmtId="13" formatCode="0%"/>
    </dxf>
    <dxf>
      <numFmt numFmtId="0" formatCode="General"/>
    </dxf>
    <dxf>
      <numFmt numFmtId="0" formatCode="General"/>
    </dxf>
    <dxf>
      <alignment horizontal="center"/>
    </dxf>
    <dxf>
      <alignment vertical="center"/>
    </dxf>
    <dxf>
      <numFmt numFmtId="13" formatCode="0%"/>
    </dxf>
    <dxf>
      <numFmt numFmtId="2" formatCode="0.00"/>
    </dxf>
    <dxf>
      <alignment horizontal="center"/>
    </dxf>
    <dxf>
      <alignment vertical="center"/>
    </dxf>
    <dxf>
      <numFmt numFmtId="13" formatCode="0%"/>
    </dxf>
    <dxf>
      <numFmt numFmtId="2" formatCode="0.00"/>
    </dxf>
    <dxf>
      <alignment horizontal="center"/>
    </dxf>
    <dxf>
      <alignment vertical="center"/>
    </dxf>
    <dxf>
      <numFmt numFmtId="13" formatCode="0%"/>
    </dxf>
    <dxf>
      <numFmt numFmtId="2" formatCode="0.00"/>
    </dxf>
    <dxf>
      <alignment horizontal="center"/>
    </dxf>
    <dxf>
      <alignment vertical="center"/>
    </dxf>
    <dxf>
      <numFmt numFmtId="13" formatCode="0%"/>
    </dxf>
    <dxf>
      <numFmt numFmtId="2" formatCode="0.00"/>
    </dxf>
    <dxf>
      <alignment horizontal="center"/>
    </dxf>
    <dxf>
      <alignment vertical="center"/>
    </dxf>
    <dxf>
      <numFmt numFmtId="13" formatCode="0%"/>
    </dxf>
    <dxf>
      <numFmt numFmtId="2" formatCode="0.00"/>
    </dxf>
    <dxf>
      <alignment horizontal="center"/>
    </dxf>
    <dxf>
      <alignment vertical="center"/>
    </dxf>
    <dxf>
      <numFmt numFmtId="13" formatCode="0%"/>
    </dxf>
    <dxf>
      <numFmt numFmtId="2" formatCode="0.00"/>
    </dxf>
    <dxf>
      <numFmt numFmtId="2" formatCode="0.00"/>
    </dxf>
    <dxf>
      <alignment horizontal="center"/>
    </dxf>
    <dxf>
      <alignment vertical="center"/>
    </dxf>
    <dxf>
      <numFmt numFmtId="13" formatCode="0%"/>
    </dxf>
    <dxf>
      <alignment horizontal="center"/>
    </dxf>
    <dxf>
      <alignment vertical="center"/>
    </dxf>
    <dxf>
      <numFmt numFmtId="13" formatCode="0%"/>
    </dxf>
    <dxf>
      <alignment horizontal="center"/>
    </dxf>
    <dxf>
      <alignment vertical="center"/>
    </dxf>
    <dxf>
      <numFmt numFmtId="13" formatCode="0%"/>
    </dxf>
    <dxf>
      <alignment horizontal="center"/>
    </dxf>
    <dxf>
      <alignment vertical="center"/>
    </dxf>
    <dxf>
      <numFmt numFmtId="164" formatCode="[&gt;=1000000]0,,&quot; M&quot;;[&lt;1000000]0,&quot; K&quot;"/>
    </dxf>
    <dxf>
      <alignment horizontal="center"/>
    </dxf>
    <dxf>
      <alignment vertical="center"/>
    </dxf>
    <dxf>
      <numFmt numFmtId="164" formatCode="[&gt;=1000000]0,,&quot; M&quot;;[&lt;1000000]0,&quot; K&quot;"/>
    </dxf>
    <dxf>
      <numFmt numFmtId="13" formatCode="0%"/>
    </dxf>
    <dxf>
      <alignment horizontal="center"/>
    </dxf>
    <dxf>
      <alignment vertical="center"/>
    </dxf>
    <dxf>
      <numFmt numFmtId="2" formatCode="0.00"/>
    </dxf>
    <dxf>
      <numFmt numFmtId="2" formatCode="0.00"/>
    </dxf>
    <dxf>
      <numFmt numFmtId="2" formatCode="0.00"/>
    </dxf>
    <dxf>
      <numFmt numFmtId="2" formatCode="0.00"/>
    </dxf>
    <dxf>
      <alignment horizontal="center"/>
    </dxf>
    <dxf>
      <alignment vertical="center"/>
    </dxf>
    <dxf>
      <numFmt numFmtId="2" formatCode="0.00"/>
    </dxf>
    <dxf>
      <numFmt numFmtId="2" formatCode="0.00"/>
    </dxf>
    <dxf>
      <numFmt numFmtId="2" formatCode="0.00"/>
    </dxf>
    <dxf>
      <numFmt numFmtId="2" formatCode="0.00"/>
    </dxf>
    <dxf>
      <numFmt numFmtId="2" formatCode="0.00"/>
    </dxf>
    <dxf>
      <numFmt numFmtId="2" formatCode="0.00"/>
    </dxf>
    <dxf>
      <alignment horizontal="center"/>
    </dxf>
    <dxf>
      <alignment vertical="center"/>
    </dxf>
    <dxf>
      <numFmt numFmtId="13" formatCode="0%"/>
    </dxf>
    <dxf>
      <numFmt numFmtId="0" formatCode="General"/>
    </dxf>
    <dxf>
      <numFmt numFmtId="0" formatCode="General"/>
    </dxf>
    <dxf>
      <alignment horizontal="center"/>
    </dxf>
    <dxf>
      <alignment vertical="center"/>
    </dxf>
    <dxf>
      <numFmt numFmtId="13" formatCode="0%"/>
    </dxf>
    <dxf>
      <numFmt numFmtId="2" formatCode="0.00"/>
    </dxf>
    <dxf>
      <alignment horizontal="center"/>
    </dxf>
    <dxf>
      <alignment vertical="center"/>
    </dxf>
    <dxf>
      <numFmt numFmtId="13" formatCode="0%"/>
    </dxf>
    <dxf>
      <numFmt numFmtId="2" formatCode="0.00"/>
    </dxf>
    <dxf>
      <alignment horizontal="center"/>
    </dxf>
    <dxf>
      <alignment vertical="center"/>
    </dxf>
    <dxf>
      <numFmt numFmtId="13" formatCode="0%"/>
    </dxf>
    <dxf>
      <numFmt numFmtId="2" formatCode="0.00"/>
    </dxf>
    <dxf>
      <alignment horizontal="center"/>
    </dxf>
    <dxf>
      <alignment vertical="center"/>
    </dxf>
    <dxf>
      <numFmt numFmtId="13" formatCode="0%"/>
    </dxf>
    <dxf>
      <numFmt numFmtId="2" formatCode="0.00"/>
    </dxf>
    <dxf>
      <alignment horizontal="center"/>
    </dxf>
    <dxf>
      <alignment vertical="center"/>
    </dxf>
    <dxf>
      <numFmt numFmtId="13" formatCode="0%"/>
    </dxf>
    <dxf>
      <numFmt numFmtId="2" formatCode="0.00"/>
    </dxf>
    <dxf>
      <alignment horizontal="center"/>
    </dxf>
    <dxf>
      <alignment vertical="center"/>
    </dxf>
    <dxf>
      <numFmt numFmtId="13" formatCode="0%"/>
    </dxf>
    <dxf>
      <numFmt numFmtId="2" formatCode="0.00"/>
    </dxf>
    <dxf>
      <numFmt numFmtId="2" formatCode="0.00"/>
    </dxf>
    <dxf>
      <alignment horizontal="center"/>
    </dxf>
    <dxf>
      <alignment vertical="center"/>
    </dxf>
    <dxf>
      <numFmt numFmtId="13" formatCode="0%"/>
    </dxf>
    <dxf>
      <alignment horizontal="center"/>
    </dxf>
    <dxf>
      <alignment vertical="center"/>
    </dxf>
    <dxf>
      <numFmt numFmtId="13" formatCode="0%"/>
    </dxf>
    <dxf>
      <alignment horizontal="center"/>
    </dxf>
    <dxf>
      <alignment vertical="center"/>
    </dxf>
    <dxf>
      <numFmt numFmtId="13" formatCode="0%"/>
    </dxf>
    <dxf>
      <alignment horizontal="center"/>
    </dxf>
    <dxf>
      <alignment vertical="center"/>
    </dxf>
    <dxf>
      <numFmt numFmtId="164" formatCode="[&gt;=1000000]0,,&quot; M&quot;;[&lt;1000000]0,&quot; K&quot;"/>
    </dxf>
    <dxf>
      <alignment horizontal="center"/>
    </dxf>
    <dxf>
      <alignment vertical="center"/>
    </dxf>
    <dxf>
      <numFmt numFmtId="164" formatCode="[&gt;=1000000]0,,&quot; M&quot;;[&lt;1000000]0,&quot; K&quot;"/>
    </dxf>
    <dxf>
      <numFmt numFmtId="13" formatCode="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 formatCode="0.00"/>
    </dxf>
    <dxf>
      <numFmt numFmtId="13" formatCode="0%"/>
    </dxf>
    <dxf>
      <alignment vertical="center"/>
    </dxf>
    <dxf>
      <alignment horizontal="center"/>
    </dxf>
    <dxf>
      <numFmt numFmtId="2" formatCode="0.00"/>
    </dxf>
    <dxf>
      <numFmt numFmtId="2" formatCode="0.00"/>
    </dxf>
    <dxf>
      <numFmt numFmtId="2" formatCode="0.00"/>
    </dxf>
    <dxf>
      <numFmt numFmtId="2" formatCode="0.00"/>
    </dxf>
    <dxf>
      <alignment vertical="center"/>
    </dxf>
    <dxf>
      <alignment horizontal="center"/>
    </dxf>
    <dxf>
      <numFmt numFmtId="13" formatCode="0%"/>
    </dxf>
    <dxf>
      <alignment vertical="center"/>
    </dxf>
    <dxf>
      <alignment horizontal="center"/>
    </dxf>
    <dxf>
      <numFmt numFmtId="164" formatCode="[&gt;=1000000]0,,&quot; M&quot;;[&lt;1000000]0,&quot; K&quot;"/>
    </dxf>
    <dxf>
      <alignment vertical="center"/>
    </dxf>
    <dxf>
      <alignment horizontal="center"/>
    </dxf>
    <dxf>
      <numFmt numFmtId="2" formatCode="0.00"/>
    </dxf>
    <dxf>
      <numFmt numFmtId="13" formatCode="0%"/>
    </dxf>
    <dxf>
      <alignment vertical="center"/>
    </dxf>
    <dxf>
      <alignment horizontal="center"/>
    </dxf>
    <dxf>
      <numFmt numFmtId="2" formatCode="0.00"/>
    </dxf>
    <dxf>
      <numFmt numFmtId="2" formatCode="0.00"/>
    </dxf>
    <dxf>
      <numFmt numFmtId="13" formatCode="0%"/>
    </dxf>
    <dxf>
      <alignment vertical="center"/>
    </dxf>
    <dxf>
      <alignment horizontal="center"/>
    </dxf>
    <dxf>
      <numFmt numFmtId="2" formatCode="0.00"/>
    </dxf>
    <dxf>
      <numFmt numFmtId="13" formatCode="0%"/>
    </dxf>
    <dxf>
      <alignment vertical="center"/>
    </dxf>
    <dxf>
      <alignment horizontal="center"/>
    </dxf>
    <dxf>
      <numFmt numFmtId="2" formatCode="0.00"/>
    </dxf>
    <dxf>
      <numFmt numFmtId="13" formatCode="0%"/>
    </dxf>
    <dxf>
      <alignment vertical="center"/>
    </dxf>
    <dxf>
      <alignment horizontal="center"/>
    </dxf>
    <dxf>
      <numFmt numFmtId="13" formatCode="0%"/>
    </dxf>
    <dxf>
      <alignment vertical="center"/>
    </dxf>
    <dxf>
      <alignment horizontal="center"/>
    </dxf>
    <dxf>
      <numFmt numFmtId="0" formatCode="General"/>
    </dxf>
    <dxf>
      <numFmt numFmtId="0" formatCode="General"/>
    </dxf>
    <dxf>
      <numFmt numFmtId="13" formatCode="0%"/>
    </dxf>
    <dxf>
      <alignment vertical="center"/>
    </dxf>
    <dxf>
      <alignment horizontal="center"/>
    </dxf>
    <dxf>
      <numFmt numFmtId="2" formatCode="0.00"/>
    </dxf>
    <dxf>
      <numFmt numFmtId="2" formatCode="0.00"/>
    </dxf>
    <dxf>
      <numFmt numFmtId="2" formatCode="0.00"/>
    </dxf>
    <dxf>
      <numFmt numFmtId="2" formatCode="0.00"/>
    </dxf>
    <dxf>
      <numFmt numFmtId="2" formatCode="0.00"/>
    </dxf>
    <dxf>
      <numFmt numFmtId="2" formatCode="0.00"/>
    </dxf>
    <dxf>
      <alignment vertical="center"/>
    </dxf>
    <dxf>
      <alignment horizontal="center"/>
    </dxf>
    <dxf>
      <numFmt numFmtId="13" formatCode="0%"/>
    </dxf>
    <dxf>
      <numFmt numFmtId="164" formatCode="[&gt;=1000000]0,,&quot; M&quot;;[&lt;1000000]0,&quot; K&quot;"/>
    </dxf>
    <dxf>
      <alignment vertical="center"/>
    </dxf>
    <dxf>
      <alignment horizontal="center"/>
    </dxf>
    <dxf>
      <numFmt numFmtId="2" formatCode="0.00"/>
    </dxf>
    <dxf>
      <numFmt numFmtId="13" formatCode="0%"/>
    </dxf>
    <dxf>
      <alignment vertical="center"/>
    </dxf>
    <dxf>
      <alignment horizontal="center"/>
    </dxf>
    <dxf>
      <numFmt numFmtId="13" formatCode="0%"/>
    </dxf>
    <dxf>
      <alignment vertical="center"/>
    </dxf>
    <dxf>
      <alignment horizontal="cent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microsoft.com/office/2007/relationships/slicerCache" Target="slicerCaches/slicerCache2.xml"/><Relationship Id="rId21" Type="http://schemas.openxmlformats.org/officeDocument/2006/relationships/pivotCacheDefinition" Target="pivotCache/pivotCacheDefinition18.xml"/><Relationship Id="rId42" Type="http://schemas.openxmlformats.org/officeDocument/2006/relationships/customXml" Target="../customXml/item6.xml"/><Relationship Id="rId47" Type="http://schemas.openxmlformats.org/officeDocument/2006/relationships/customXml" Target="../customXml/item11.xml"/><Relationship Id="rId63" Type="http://schemas.openxmlformats.org/officeDocument/2006/relationships/customXml" Target="../customXml/item27.xml"/><Relationship Id="rId68" Type="http://schemas.openxmlformats.org/officeDocument/2006/relationships/customXml" Target="../customXml/item32.xml"/><Relationship Id="rId7" Type="http://schemas.openxmlformats.org/officeDocument/2006/relationships/pivotCacheDefinition" Target="pivotCache/pivotCacheDefinition4.xml"/><Relationship Id="rId71" Type="http://schemas.openxmlformats.org/officeDocument/2006/relationships/customXml" Target="../customXml/item35.xml"/><Relationship Id="rId2" Type="http://schemas.openxmlformats.org/officeDocument/2006/relationships/worksheet" Target="worksheets/sheet2.xml"/><Relationship Id="rId16" Type="http://schemas.openxmlformats.org/officeDocument/2006/relationships/pivotCacheDefinition" Target="pivotCache/pivotCacheDefinition13.xml"/><Relationship Id="rId29" Type="http://schemas.microsoft.com/office/2007/relationships/slicerCache" Target="slicerCaches/slicerCache5.xml"/><Relationship Id="rId11" Type="http://schemas.openxmlformats.org/officeDocument/2006/relationships/pivotCacheDefinition" Target="pivotCache/pivotCacheDefinition8.xml"/><Relationship Id="rId24" Type="http://schemas.openxmlformats.org/officeDocument/2006/relationships/pivotCacheDefinition" Target="pivotCache/pivotCacheDefinition21.xml"/><Relationship Id="rId32" Type="http://schemas.openxmlformats.org/officeDocument/2006/relationships/styles" Target="styles.xml"/><Relationship Id="rId37" Type="http://schemas.openxmlformats.org/officeDocument/2006/relationships/customXml" Target="../customXml/item1.xml"/><Relationship Id="rId40" Type="http://schemas.openxmlformats.org/officeDocument/2006/relationships/customXml" Target="../customXml/item4.xml"/><Relationship Id="rId45" Type="http://schemas.openxmlformats.org/officeDocument/2006/relationships/customXml" Target="../customXml/item9.xml"/><Relationship Id="rId53" Type="http://schemas.openxmlformats.org/officeDocument/2006/relationships/customXml" Target="../customXml/item17.xml"/><Relationship Id="rId58" Type="http://schemas.openxmlformats.org/officeDocument/2006/relationships/customXml" Target="../customXml/item22.xml"/><Relationship Id="rId66" Type="http://schemas.openxmlformats.org/officeDocument/2006/relationships/customXml" Target="../customXml/item30.xml"/><Relationship Id="rId5" Type="http://schemas.openxmlformats.org/officeDocument/2006/relationships/pivotCacheDefinition" Target="pivotCache/pivotCacheDefinition2.xml"/><Relationship Id="rId61" Type="http://schemas.openxmlformats.org/officeDocument/2006/relationships/customXml" Target="../customXml/item25.xml"/><Relationship Id="rId19" Type="http://schemas.openxmlformats.org/officeDocument/2006/relationships/pivotCacheDefinition" Target="pivotCache/pivotCacheDefinition16.xml"/><Relationship Id="rId14" Type="http://schemas.openxmlformats.org/officeDocument/2006/relationships/pivotCacheDefinition" Target="pivotCache/pivotCacheDefinition11.xml"/><Relationship Id="rId22" Type="http://schemas.openxmlformats.org/officeDocument/2006/relationships/pivotCacheDefinition" Target="pivotCache/pivotCacheDefinition19.xml"/><Relationship Id="rId27" Type="http://schemas.microsoft.com/office/2007/relationships/slicerCache" Target="slicerCaches/slicerCache3.xml"/><Relationship Id="rId30" Type="http://schemas.openxmlformats.org/officeDocument/2006/relationships/theme" Target="theme/theme1.xml"/><Relationship Id="rId35" Type="http://schemas.openxmlformats.org/officeDocument/2006/relationships/powerPivotData" Target="model/item.data"/><Relationship Id="rId43" Type="http://schemas.openxmlformats.org/officeDocument/2006/relationships/customXml" Target="../customXml/item7.xml"/><Relationship Id="rId48" Type="http://schemas.openxmlformats.org/officeDocument/2006/relationships/customXml" Target="../customXml/item12.xml"/><Relationship Id="rId56" Type="http://schemas.openxmlformats.org/officeDocument/2006/relationships/customXml" Target="../customXml/item20.xml"/><Relationship Id="rId64" Type="http://schemas.openxmlformats.org/officeDocument/2006/relationships/customXml" Target="../customXml/item28.xml"/><Relationship Id="rId69" Type="http://schemas.openxmlformats.org/officeDocument/2006/relationships/customXml" Target="../customXml/item33.xml"/><Relationship Id="rId8" Type="http://schemas.openxmlformats.org/officeDocument/2006/relationships/pivotCacheDefinition" Target="pivotCache/pivotCacheDefinition5.xml"/><Relationship Id="rId51" Type="http://schemas.openxmlformats.org/officeDocument/2006/relationships/customXml" Target="../customXml/item15.xml"/><Relationship Id="rId72" Type="http://schemas.openxmlformats.org/officeDocument/2006/relationships/customXml" Target="../customXml/item36.xml"/><Relationship Id="rId3" Type="http://schemas.openxmlformats.org/officeDocument/2006/relationships/worksheet" Target="worksheets/sheet3.xml"/><Relationship Id="rId12" Type="http://schemas.openxmlformats.org/officeDocument/2006/relationships/pivotCacheDefinition" Target="pivotCache/pivotCacheDefinition9.xml"/><Relationship Id="rId17" Type="http://schemas.openxmlformats.org/officeDocument/2006/relationships/pivotCacheDefinition" Target="pivotCache/pivotCacheDefinition14.xml"/><Relationship Id="rId25" Type="http://schemas.microsoft.com/office/2007/relationships/slicerCache" Target="slicerCaches/slicerCache1.xml"/><Relationship Id="rId33" Type="http://schemas.openxmlformats.org/officeDocument/2006/relationships/sharedStrings" Target="sharedStrings.xml"/><Relationship Id="rId38" Type="http://schemas.openxmlformats.org/officeDocument/2006/relationships/customXml" Target="../customXml/item2.xml"/><Relationship Id="rId46" Type="http://schemas.openxmlformats.org/officeDocument/2006/relationships/customXml" Target="../customXml/item10.xml"/><Relationship Id="rId59" Type="http://schemas.openxmlformats.org/officeDocument/2006/relationships/customXml" Target="../customXml/item23.xml"/><Relationship Id="rId67" Type="http://schemas.openxmlformats.org/officeDocument/2006/relationships/customXml" Target="../customXml/item31.xml"/><Relationship Id="rId20" Type="http://schemas.openxmlformats.org/officeDocument/2006/relationships/pivotCacheDefinition" Target="pivotCache/pivotCacheDefinition17.xml"/><Relationship Id="rId41" Type="http://schemas.openxmlformats.org/officeDocument/2006/relationships/customXml" Target="../customXml/item5.xml"/><Relationship Id="rId54" Type="http://schemas.openxmlformats.org/officeDocument/2006/relationships/customXml" Target="../customXml/item18.xml"/><Relationship Id="rId62" Type="http://schemas.openxmlformats.org/officeDocument/2006/relationships/customXml" Target="../customXml/item26.xml"/><Relationship Id="rId70" Type="http://schemas.openxmlformats.org/officeDocument/2006/relationships/customXml" Target="../customXml/item34.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5" Type="http://schemas.openxmlformats.org/officeDocument/2006/relationships/pivotCacheDefinition" Target="pivotCache/pivotCacheDefinition12.xml"/><Relationship Id="rId23" Type="http://schemas.openxmlformats.org/officeDocument/2006/relationships/pivotCacheDefinition" Target="pivotCache/pivotCacheDefinition20.xml"/><Relationship Id="rId28" Type="http://schemas.microsoft.com/office/2007/relationships/slicerCache" Target="slicerCaches/slicerCache4.xml"/><Relationship Id="rId36" Type="http://schemas.openxmlformats.org/officeDocument/2006/relationships/calcChain" Target="calcChain.xml"/><Relationship Id="rId49" Type="http://schemas.openxmlformats.org/officeDocument/2006/relationships/customXml" Target="../customXml/item13.xml"/><Relationship Id="rId57" Type="http://schemas.openxmlformats.org/officeDocument/2006/relationships/customXml" Target="../customXml/item21.xml"/><Relationship Id="rId10" Type="http://schemas.openxmlformats.org/officeDocument/2006/relationships/pivotCacheDefinition" Target="pivotCache/pivotCacheDefinition7.xml"/><Relationship Id="rId31" Type="http://schemas.openxmlformats.org/officeDocument/2006/relationships/connections" Target="connections.xml"/><Relationship Id="rId44" Type="http://schemas.openxmlformats.org/officeDocument/2006/relationships/customXml" Target="../customXml/item8.xml"/><Relationship Id="rId52" Type="http://schemas.openxmlformats.org/officeDocument/2006/relationships/customXml" Target="../customXml/item16.xml"/><Relationship Id="rId60" Type="http://schemas.openxmlformats.org/officeDocument/2006/relationships/customXml" Target="../customXml/item24.xml"/><Relationship Id="rId65" Type="http://schemas.openxmlformats.org/officeDocument/2006/relationships/customXml" Target="../customXml/item29.xml"/><Relationship Id="rId4" Type="http://schemas.openxmlformats.org/officeDocument/2006/relationships/pivotCacheDefinition" Target="pivotCache/pivotCacheDefinition1.xml"/><Relationship Id="rId9" Type="http://schemas.openxmlformats.org/officeDocument/2006/relationships/pivotCacheDefinition" Target="pivotCache/pivotCacheDefinition6.xml"/><Relationship Id="rId13" Type="http://schemas.openxmlformats.org/officeDocument/2006/relationships/pivotCacheDefinition" Target="pivotCache/pivotCacheDefinition10.xml"/><Relationship Id="rId18" Type="http://schemas.openxmlformats.org/officeDocument/2006/relationships/pivotCacheDefinition" Target="pivotCache/pivotCacheDefinition15.xml"/><Relationship Id="rId39" Type="http://schemas.openxmlformats.org/officeDocument/2006/relationships/customXml" Target="../customXml/item3.xml"/><Relationship Id="rId34" Type="http://schemas.openxmlformats.org/officeDocument/2006/relationships/sheetMetadata" Target="metadata.xml"/><Relationship Id="rId50" Type="http://schemas.openxmlformats.org/officeDocument/2006/relationships/customXml" Target="../customXml/item14.xml"/><Relationship Id="rId55" Type="http://schemas.openxmlformats.org/officeDocument/2006/relationships/customXml" Target="../customXml/item1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7.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8.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9.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0.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1.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2.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3.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4.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5.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6.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7.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Ex1.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2.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[Ahmed Atef Excel Project .xlsx]Prep sheet!salesCategory</c:name>
    <c:fmtId val="0"/>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Sales per category </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93C0A35C-F150-4BB3-9D46-DE2C1F15B07E}" type="CATEGORYNAME">
                  <a:rPr lang="en-US"/>
                  <a:pPr>
                    <a:defRPr/>
                  </a:pPr>
                  <a:t>[CATEGORY NAME]</a:t>
                </a:fld>
                <a:r>
                  <a:rPr lang="en-US"/>
                  <a:t>
</a:t>
                </a:r>
                <a:fld id="{3F6130C0-9BB4-487E-BBC4-0F23569E906D}" type="PERCENTAGE">
                  <a:rPr lang="en-US"/>
                  <a:pPr>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'Prep sheet'!$B$3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2-1267-4E76-A5F5-CCDC7826624B}"/>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E081-473F-B6B6-CE3C35DF1542}"/>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E081-473F-B6B6-CE3C35DF1542}"/>
              </c:ext>
            </c:extLst>
          </c:dPt>
          <c:dLbls>
            <c:dLbl>
              <c:idx val="0"/>
              <c:tx>
                <c:rich>
                  <a:bodyPr/>
                  <a:lstStyle/>
                  <a:p>
                    <a:fld id="{93C0A35C-F150-4BB3-9D46-DE2C1F15B07E}" type="CATEGORYNAME">
                      <a:rPr lang="en-US"/>
                      <a:pPr/>
                      <a:t>[CATEGORY NAME]</a:t>
                    </a:fld>
                    <a:r>
                      <a:rPr lang="en-US"/>
                      <a:t>
</a:t>
                    </a:r>
                    <a:fld id="{3F6130C0-9BB4-487E-BBC4-0F23569E906D}" type="PERCENTAGE">
                      <a:rPr lang="en-US"/>
                      <a:pPr/>
                      <a:t>[PERCENTAGE]</a:t>
                    </a:fld>
                    <a:endParaRPr lang="en-US"/>
                  </a:p>
                </c:rich>
              </c:tx>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1267-4E76-A5F5-CCDC7826624B}"/>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'Prep sheet'!$A$4:$A$7</c:f>
              <c:strCache>
                <c:ptCount val="3"/>
                <c:pt idx="0">
                  <c:v>Furniture</c:v>
                </c:pt>
                <c:pt idx="1">
                  <c:v>Office Supplies</c:v>
                </c:pt>
                <c:pt idx="2">
                  <c:v>Technology</c:v>
                </c:pt>
              </c:strCache>
            </c:strRef>
          </c:cat>
          <c:val>
            <c:numRef>
              <c:f>'Prep sheet'!$B$4:$B$7</c:f>
              <c:numCache>
                <c:formatCode>General</c:formatCode>
                <c:ptCount val="3"/>
                <c:pt idx="0">
                  <c:v>148956</c:v>
                </c:pt>
                <c:pt idx="1">
                  <c:v>189890</c:v>
                </c:pt>
                <c:pt idx="2">
                  <c:v>210034</c:v>
                </c:pt>
              </c:numCache>
            </c:numRef>
          </c:val>
          <c:extLst>
            <c:ext xmlns:c16="http://schemas.microsoft.com/office/drawing/2014/chart" uri="{C3380CC4-5D6E-409C-BE32-E72D297353CC}">
              <c16:uniqueId val="{00000000-1267-4E76-A5F5-CCDC7826624B}"/>
            </c:ext>
          </c:extLst>
        </c:ser>
        <c:dLbls>
          <c:showLegendKey val="0"/>
          <c:showVal val="0"/>
          <c:showCatName val="1"/>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[Ahmed Atef Excel Project .xlsx]Prep sheet!Profit Per Category</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 per</a:t>
            </a:r>
            <a:r>
              <a:rPr lang="en-US" baseline="0"/>
              <a:t> Category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'Prep sheet'!$W$4</c:f>
              <c:strCache>
                <c:ptCount val="1"/>
                <c:pt idx="0">
                  <c:v>Total</c:v>
                </c:pt>
              </c:strCache>
            </c:strRef>
          </c:tx>
          <c:spPr>
            <a:solidFill>
              <a:schemeClr val="accent1"/>
            </a:solidFill>
            <a:ln>
              <a:noFill/>
            </a:ln>
            <a:effectLst/>
          </c:spPr>
          <c:invertIfNegative val="0"/>
          <c:cat>
            <c:strRef>
              <c:f>'Prep sheet'!$V$5:$V$8</c:f>
              <c:strCache>
                <c:ptCount val="3"/>
                <c:pt idx="0">
                  <c:v>Furniture</c:v>
                </c:pt>
                <c:pt idx="1">
                  <c:v>Office Supplies</c:v>
                </c:pt>
                <c:pt idx="2">
                  <c:v>Technology</c:v>
                </c:pt>
              </c:strCache>
            </c:strRef>
          </c:cat>
          <c:val>
            <c:numRef>
              <c:f>'Prep sheet'!$W$5:$W$8</c:f>
              <c:numCache>
                <c:formatCode>General</c:formatCode>
                <c:ptCount val="3"/>
                <c:pt idx="0">
                  <c:v>7870</c:v>
                </c:pt>
                <c:pt idx="1">
                  <c:v>31808</c:v>
                </c:pt>
                <c:pt idx="2">
                  <c:v>26545</c:v>
                </c:pt>
              </c:numCache>
            </c:numRef>
          </c:val>
          <c:extLst>
            <c:ext xmlns:c16="http://schemas.microsoft.com/office/drawing/2014/chart" uri="{C3380CC4-5D6E-409C-BE32-E72D297353CC}">
              <c16:uniqueId val="{00000000-14FD-42CD-9FC9-58C68451AB9C}"/>
            </c:ext>
          </c:extLst>
        </c:ser>
        <c:dLbls>
          <c:showLegendKey val="0"/>
          <c:showVal val="0"/>
          <c:showCatName val="0"/>
          <c:showSerName val="0"/>
          <c:showPercent val="0"/>
          <c:showBubbleSize val="0"/>
        </c:dLbls>
        <c:gapWidth val="182"/>
        <c:axId val="515584432"/>
        <c:axId val="1188342032"/>
      </c:barChart>
      <c:catAx>
        <c:axId val="51558443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8342032"/>
        <c:crosses val="autoZero"/>
        <c:auto val="1"/>
        <c:lblAlgn val="ctr"/>
        <c:lblOffset val="100"/>
        <c:noMultiLvlLbl val="0"/>
      </c:catAx>
      <c:valAx>
        <c:axId val="1188342032"/>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5584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[Ahmed Atef Excel Project .xlsx]Prep sheet!Profit per Sub-Category</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 per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'Prep sheet'!$AB$4</c:f>
              <c:strCache>
                <c:ptCount val="1"/>
                <c:pt idx="0">
                  <c:v>Total</c:v>
                </c:pt>
              </c:strCache>
            </c:strRef>
          </c:tx>
          <c:spPr>
            <a:solidFill>
              <a:schemeClr val="accent1"/>
            </a:solidFill>
            <a:ln>
              <a:noFill/>
            </a:ln>
            <a:effectLst/>
          </c:spPr>
          <c:invertIfNegative val="0"/>
          <c:cat>
            <c:strRef>
              <c:f>'Prep sheet'!$AA$5:$AA$22</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'Prep sheet'!$AB$5:$AB$22</c:f>
              <c:numCache>
                <c:formatCode>General</c:formatCode>
                <c:ptCount val="17"/>
                <c:pt idx="0">
                  <c:v>4716</c:v>
                </c:pt>
                <c:pt idx="1">
                  <c:v>10497</c:v>
                </c:pt>
                <c:pt idx="2">
                  <c:v>5787</c:v>
                </c:pt>
                <c:pt idx="3">
                  <c:v>3774</c:v>
                </c:pt>
                <c:pt idx="4">
                  <c:v>7840</c:v>
                </c:pt>
                <c:pt idx="5">
                  <c:v>3271</c:v>
                </c:pt>
                <c:pt idx="6">
                  <c:v>8967</c:v>
                </c:pt>
                <c:pt idx="7">
                  <c:v>1712</c:v>
                </c:pt>
                <c:pt idx="8">
                  <c:v>1011</c:v>
                </c:pt>
                <c:pt idx="9">
                  <c:v>3002</c:v>
                </c:pt>
                <c:pt idx="10">
                  <c:v>751</c:v>
                </c:pt>
                <c:pt idx="11">
                  <c:v>4043</c:v>
                </c:pt>
                <c:pt idx="12">
                  <c:v>1431</c:v>
                </c:pt>
                <c:pt idx="13">
                  <c:v>8819</c:v>
                </c:pt>
                <c:pt idx="14">
                  <c:v>5484</c:v>
                </c:pt>
                <c:pt idx="15">
                  <c:v>1361</c:v>
                </c:pt>
                <c:pt idx="16">
                  <c:v>-6243</c:v>
                </c:pt>
              </c:numCache>
            </c:numRef>
          </c:val>
          <c:extLst>
            <c:ext xmlns:c16="http://schemas.microsoft.com/office/drawing/2014/chart" uri="{C3380CC4-5D6E-409C-BE32-E72D297353CC}">
              <c16:uniqueId val="{00000000-C11B-44B7-8FBC-722ABA231992}"/>
            </c:ext>
          </c:extLst>
        </c:ser>
        <c:dLbls>
          <c:showLegendKey val="0"/>
          <c:showVal val="0"/>
          <c:showCatName val="0"/>
          <c:showSerName val="0"/>
          <c:showPercent val="0"/>
          <c:showBubbleSize val="0"/>
        </c:dLbls>
        <c:gapWidth val="219"/>
        <c:overlap val="-27"/>
        <c:axId val="498602704"/>
        <c:axId val="1330001152"/>
      </c:barChart>
      <c:catAx>
        <c:axId val="49860270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0001152"/>
        <c:crosses val="autoZero"/>
        <c:auto val="1"/>
        <c:lblAlgn val="ctr"/>
        <c:lblOffset val="100"/>
        <c:noMultiLvlLbl val="0"/>
      </c:catAx>
      <c:valAx>
        <c:axId val="1330001152"/>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86027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[Ahmed Atef Excel Project .xlsx]Prep sheet!PivotTable9</c:name>
    <c:fmtId val="2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Customer Segment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'Prep sheet'!$AS$7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B64-4EB4-90B0-C30FFB73CC5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B64-4EB4-90B0-C30FFB73CC5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B64-4EB4-90B0-C30FFB73CC58}"/>
              </c:ext>
            </c:extLst>
          </c:dPt>
          <c:cat>
            <c:strRef>
              <c:f>'Prep sheet'!$AR$8:$AR$11</c:f>
              <c:strCache>
                <c:ptCount val="3"/>
                <c:pt idx="0">
                  <c:v>Consumer</c:v>
                </c:pt>
                <c:pt idx="1">
                  <c:v>Corporate</c:v>
                </c:pt>
                <c:pt idx="2">
                  <c:v>Home Office</c:v>
                </c:pt>
              </c:strCache>
            </c:strRef>
          </c:cat>
          <c:val>
            <c:numRef>
              <c:f>'Prep sheet'!$AS$8:$AS$11</c:f>
              <c:numCache>
                <c:formatCode>[&gt;=1000000]0,," M";[&lt;1000000]0," K"</c:formatCode>
                <c:ptCount val="3"/>
                <c:pt idx="0">
                  <c:v>316110</c:v>
                </c:pt>
                <c:pt idx="1">
                  <c:v>158493</c:v>
                </c:pt>
                <c:pt idx="2">
                  <c:v>74277</c:v>
                </c:pt>
              </c:numCache>
            </c:numRef>
          </c:val>
          <c:extLst>
            <c:ext xmlns:c16="http://schemas.microsoft.com/office/drawing/2014/chart" uri="{C3380CC4-5D6E-409C-BE32-E72D297353CC}">
              <c16:uniqueId val="{00000000-6338-4D17-AEE4-E2E219CCF179}"/>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[Ahmed Atef Excel Project .xlsx]Prep sheet!Margin By Category </c:name>
    <c:fmtId val="2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Margin</a:t>
            </a:r>
            <a:r>
              <a:rPr lang="en-US" baseline="0"/>
              <a:t> By Category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'Prep sheet'!$AX$7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'Prep sheet'!$AW$8:$AW$11</c:f>
              <c:strCache>
                <c:ptCount val="3"/>
                <c:pt idx="0">
                  <c:v>Furniture</c:v>
                </c:pt>
                <c:pt idx="1">
                  <c:v>Office Supplies</c:v>
                </c:pt>
                <c:pt idx="2">
                  <c:v>Technology</c:v>
                </c:pt>
              </c:strCache>
            </c:strRef>
          </c:cat>
          <c:val>
            <c:numRef>
              <c:f>'Prep sheet'!$AX$8:$AX$11</c:f>
              <c:numCache>
                <c:formatCode>0%</c:formatCode>
                <c:ptCount val="3"/>
                <c:pt idx="0">
                  <c:v>5.2834394049249445E-2</c:v>
                </c:pt>
                <c:pt idx="1">
                  <c:v>0.16750750434462058</c:v>
                </c:pt>
                <c:pt idx="2">
                  <c:v>0.12638429968481293</c:v>
                </c:pt>
              </c:numCache>
            </c:numRef>
          </c:val>
          <c:extLst>
            <c:ext xmlns:c16="http://schemas.microsoft.com/office/drawing/2014/chart" uri="{C3380CC4-5D6E-409C-BE32-E72D297353CC}">
              <c16:uniqueId val="{00000000-0032-4D70-AB8F-51B879774A3B}"/>
            </c:ext>
          </c:extLst>
        </c:ser>
        <c:dLbls>
          <c:dLblPos val="outEnd"/>
          <c:showLegendKey val="0"/>
          <c:showVal val="1"/>
          <c:showCatName val="0"/>
          <c:showSerName val="0"/>
          <c:showPercent val="0"/>
          <c:showBubbleSize val="0"/>
        </c:dLbls>
        <c:gapWidth val="219"/>
        <c:overlap val="-27"/>
        <c:axId val="1319637616"/>
        <c:axId val="141455407"/>
      </c:barChart>
      <c:catAx>
        <c:axId val="1319637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455407"/>
        <c:crosses val="autoZero"/>
        <c:auto val="1"/>
        <c:lblAlgn val="ctr"/>
        <c:lblOffset val="100"/>
        <c:noMultiLvlLbl val="0"/>
      </c:catAx>
      <c:valAx>
        <c:axId val="141455407"/>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96376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[Ahmed Atef Excel Project .xlsx]Prep sheet!Margin by Sub-Category</c:name>
    <c:fmtId val="3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Margin</a:t>
            </a:r>
            <a:r>
              <a:rPr lang="en-US" baseline="0"/>
              <a:t> by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'Prep sheet'!$BA$8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'Prep sheet'!$AZ$9:$AZ$26</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'Prep sheet'!$BA$9:$BA$26</c:f>
              <c:numCache>
                <c:formatCode>0%</c:formatCode>
                <c:ptCount val="17"/>
                <c:pt idx="0">
                  <c:v>0.18410368519675202</c:v>
                </c:pt>
                <c:pt idx="1">
                  <c:v>0.21720777205288969</c:v>
                </c:pt>
                <c:pt idx="2">
                  <c:v>0.18762766267872774</c:v>
                </c:pt>
                <c:pt idx="3">
                  <c:v>0.20122633964276193</c:v>
                </c:pt>
                <c:pt idx="4">
                  <c:v>0.11407618659604807</c:v>
                </c:pt>
                <c:pt idx="5">
                  <c:v>7.4423790129917414E-2</c:v>
                </c:pt>
                <c:pt idx="6">
                  <c:v>0.13447003779017455</c:v>
                </c:pt>
                <c:pt idx="7">
                  <c:v>0.21306782825140014</c:v>
                </c:pt>
                <c:pt idx="8">
                  <c:v>0.21793489976287994</c:v>
                </c:pt>
                <c:pt idx="9">
                  <c:v>0.20163890381515315</c:v>
                </c:pt>
                <c:pt idx="10">
                  <c:v>0.23879173290937997</c:v>
                </c:pt>
                <c:pt idx="11">
                  <c:v>8.7252087964261815E-2</c:v>
                </c:pt>
                <c:pt idx="12">
                  <c:v>0.19437652811735942</c:v>
                </c:pt>
                <c:pt idx="13">
                  <c:v>0.12352059610347774</c:v>
                </c:pt>
                <c:pt idx="14">
                  <c:v>9.177013956290371E-2</c:v>
                </c:pt>
                <c:pt idx="15">
                  <c:v>0.15078661644139155</c:v>
                </c:pt>
                <c:pt idx="16">
                  <c:v>-0.29185171333738485</c:v>
                </c:pt>
              </c:numCache>
            </c:numRef>
          </c:val>
          <c:extLst>
            <c:ext xmlns:c16="http://schemas.microsoft.com/office/drawing/2014/chart" uri="{C3380CC4-5D6E-409C-BE32-E72D297353CC}">
              <c16:uniqueId val="{00000000-4F61-4719-95EF-B47C37EBA90E}"/>
            </c:ext>
          </c:extLst>
        </c:ser>
        <c:dLbls>
          <c:dLblPos val="outEnd"/>
          <c:showLegendKey val="0"/>
          <c:showVal val="1"/>
          <c:showCatName val="0"/>
          <c:showSerName val="0"/>
          <c:showPercent val="0"/>
          <c:showBubbleSize val="0"/>
        </c:dLbls>
        <c:gapWidth val="219"/>
        <c:overlap val="-27"/>
        <c:axId val="1319621776"/>
        <c:axId val="859588463"/>
      </c:barChart>
      <c:catAx>
        <c:axId val="1319621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9588463"/>
        <c:crosses val="autoZero"/>
        <c:auto val="1"/>
        <c:lblAlgn val="ctr"/>
        <c:lblOffset val="100"/>
        <c:noMultiLvlLbl val="0"/>
      </c:catAx>
      <c:valAx>
        <c:axId val="85958846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96217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[Ahmed Atef Excel Project .xlsx]Prep sheet!Margin by Product</c:name>
    <c:fmtId val="3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Bottom 5 Products Margin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'Prep sheet'!$BF$8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'Prep sheet'!$BE$9:$BE$14</c:f>
              <c:strCache>
                <c:ptCount val="5"/>
                <c:pt idx="0">
                  <c:v>Dania Library with Doors, Pine</c:v>
                </c:pt>
                <c:pt idx="1">
                  <c:v>Bush Library with Doors, Pine</c:v>
                </c:pt>
                <c:pt idx="2">
                  <c:v>Bush Library with Doors, Mobile</c:v>
                </c:pt>
                <c:pt idx="3">
                  <c:v>Safco Corner Shelving, Metal</c:v>
                </c:pt>
                <c:pt idx="4">
                  <c:v>Ikea Floating Shelf Set, Mobile</c:v>
                </c:pt>
              </c:strCache>
            </c:strRef>
          </c:cat>
          <c:val>
            <c:numRef>
              <c:f>'Prep sheet'!$BF$9:$BF$14</c:f>
              <c:numCache>
                <c:formatCode>0%</c:formatCode>
                <c:ptCount val="5"/>
                <c:pt idx="0">
                  <c:v>-0.78004713275726634</c:v>
                </c:pt>
                <c:pt idx="1">
                  <c:v>-0.77959927140255014</c:v>
                </c:pt>
                <c:pt idx="2">
                  <c:v>-0.70009737098344693</c:v>
                </c:pt>
                <c:pt idx="3">
                  <c:v>-0.50224215246636772</c:v>
                </c:pt>
                <c:pt idx="4">
                  <c:v>-0.46142433234421365</c:v>
                </c:pt>
              </c:numCache>
            </c:numRef>
          </c:val>
          <c:extLst>
            <c:ext xmlns:c16="http://schemas.microsoft.com/office/drawing/2014/chart" uri="{C3380CC4-5D6E-409C-BE32-E72D297353CC}">
              <c16:uniqueId val="{00000000-627F-474F-85D4-6515CC366EA5}"/>
            </c:ext>
          </c:extLst>
        </c:ser>
        <c:dLbls>
          <c:dLblPos val="outEnd"/>
          <c:showLegendKey val="0"/>
          <c:showVal val="1"/>
          <c:showCatName val="0"/>
          <c:showSerName val="0"/>
          <c:showPercent val="0"/>
          <c:showBubbleSize val="0"/>
        </c:dLbls>
        <c:gapWidth val="182"/>
        <c:axId val="1236599040"/>
        <c:axId val="961767135"/>
      </c:barChart>
      <c:catAx>
        <c:axId val="1236599040"/>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1767135"/>
        <c:crosses val="autoZero"/>
        <c:auto val="1"/>
        <c:lblAlgn val="ctr"/>
        <c:lblOffset val="100"/>
        <c:noMultiLvlLbl val="0"/>
      </c:catAx>
      <c:valAx>
        <c:axId val="961767135"/>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6599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[Ahmed Atef Excel Project .xlsx]Prep sheet!top 5 customers</c:name>
    <c:fmtId val="3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Customer</a:t>
            </a:r>
            <a:r>
              <a:rPr lang="en-US" baseline="0"/>
              <a:t>s by Profit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'Prep sheet'!$BJ$3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'Prep sheet'!$BI$4:$BI$9</c:f>
              <c:strCache>
                <c:ptCount val="5"/>
                <c:pt idx="0">
                  <c:v>Angie Massengill</c:v>
                </c:pt>
                <c:pt idx="1">
                  <c:v>Aidan Hayward</c:v>
                </c:pt>
                <c:pt idx="2">
                  <c:v>Liam Marshall</c:v>
                </c:pt>
                <c:pt idx="3">
                  <c:v>Philip Newsom</c:v>
                </c:pt>
                <c:pt idx="4">
                  <c:v>Sarah Cross</c:v>
                </c:pt>
              </c:strCache>
            </c:strRef>
          </c:cat>
          <c:val>
            <c:numRef>
              <c:f>'Prep sheet'!$BJ$4:$BJ$9</c:f>
              <c:numCache>
                <c:formatCode>0.00</c:formatCode>
                <c:ptCount val="5"/>
                <c:pt idx="0">
                  <c:v>796</c:v>
                </c:pt>
                <c:pt idx="1">
                  <c:v>660</c:v>
                </c:pt>
                <c:pt idx="2">
                  <c:v>614</c:v>
                </c:pt>
                <c:pt idx="3">
                  <c:v>576</c:v>
                </c:pt>
                <c:pt idx="4">
                  <c:v>503</c:v>
                </c:pt>
              </c:numCache>
            </c:numRef>
          </c:val>
          <c:extLst>
            <c:ext xmlns:c16="http://schemas.microsoft.com/office/drawing/2014/chart" uri="{C3380CC4-5D6E-409C-BE32-E72D297353CC}">
              <c16:uniqueId val="{00000000-028C-4674-8B7E-9121CDDB12EF}"/>
            </c:ext>
          </c:extLst>
        </c:ser>
        <c:dLbls>
          <c:dLblPos val="outEnd"/>
          <c:showLegendKey val="0"/>
          <c:showVal val="1"/>
          <c:showCatName val="0"/>
          <c:showSerName val="0"/>
          <c:showPercent val="0"/>
          <c:showBubbleSize val="0"/>
        </c:dLbls>
        <c:gapWidth val="182"/>
        <c:axId val="794395680"/>
        <c:axId val="301329487"/>
      </c:barChart>
      <c:catAx>
        <c:axId val="79439568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1329487"/>
        <c:crosses val="autoZero"/>
        <c:auto val="1"/>
        <c:lblAlgn val="ctr"/>
        <c:lblOffset val="100"/>
        <c:noMultiLvlLbl val="0"/>
      </c:catAx>
      <c:valAx>
        <c:axId val="301329487"/>
        <c:scaling>
          <c:orientation val="minMax"/>
        </c:scaling>
        <c:delete val="0"/>
        <c:axPos val="b"/>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43956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[Ahmed Atef Excel Project .xlsx]Prep sheet!profit by country</c:name>
    <c:fmtId val="4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Profit by Country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s>
    <c:plotArea>
      <c:layout/>
      <c:pieChart>
        <c:varyColors val="1"/>
        <c:ser>
          <c:idx val="0"/>
          <c:order val="0"/>
          <c:tx>
            <c:strRef>
              <c:f>'Prep sheet'!$BP$3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CD3-4799-A8CE-0368354A65F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CD3-4799-A8CE-0368354A65F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CD3-4799-A8CE-0368354A65F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ACD3-4799-A8CE-0368354A65F2}"/>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ACD3-4799-A8CE-0368354A65F2}"/>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ACD3-4799-A8CE-0368354A65F2}"/>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ACD3-4799-A8CE-0368354A65F2}"/>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ACD3-4799-A8CE-0368354A65F2}"/>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ACD3-4799-A8CE-0368354A65F2}"/>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ACD3-4799-A8CE-0368354A65F2}"/>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ACD3-4799-A8CE-0368354A65F2}"/>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ACD3-4799-A8CE-0368354A65F2}"/>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ACD3-4799-A8CE-0368354A65F2}"/>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ACD3-4799-A8CE-0368354A65F2}"/>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ACD3-4799-A8CE-0368354A65F2}"/>
              </c:ext>
            </c:extLst>
          </c:dPt>
          <c:cat>
            <c:strRef>
              <c:f>'Prep sheet'!$BO$4:$BO$14</c:f>
              <c:strCache>
                <c:ptCount val="10"/>
                <c:pt idx="0">
                  <c:v>Austria</c:v>
                </c:pt>
                <c:pt idx="1">
                  <c:v>Belgium</c:v>
                </c:pt>
                <c:pt idx="2">
                  <c:v>France</c:v>
                </c:pt>
                <c:pt idx="3">
                  <c:v>Germany</c:v>
                </c:pt>
                <c:pt idx="4">
                  <c:v>Italy</c:v>
                </c:pt>
                <c:pt idx="5">
                  <c:v>Netherlands</c:v>
                </c:pt>
                <c:pt idx="6">
                  <c:v>Spain</c:v>
                </c:pt>
                <c:pt idx="7">
                  <c:v>Sweden</c:v>
                </c:pt>
                <c:pt idx="8">
                  <c:v>Switzerland</c:v>
                </c:pt>
                <c:pt idx="9">
                  <c:v>United Kingdom</c:v>
                </c:pt>
              </c:strCache>
            </c:strRef>
          </c:cat>
          <c:val>
            <c:numRef>
              <c:f>'Prep sheet'!$BP$4:$BP$14</c:f>
              <c:numCache>
                <c:formatCode>0.00</c:formatCode>
                <c:ptCount val="10"/>
                <c:pt idx="0">
                  <c:v>401</c:v>
                </c:pt>
                <c:pt idx="1">
                  <c:v>30</c:v>
                </c:pt>
                <c:pt idx="2">
                  <c:v>1749</c:v>
                </c:pt>
                <c:pt idx="3">
                  <c:v>2256</c:v>
                </c:pt>
                <c:pt idx="4">
                  <c:v>2005</c:v>
                </c:pt>
                <c:pt idx="5">
                  <c:v>-1762</c:v>
                </c:pt>
                <c:pt idx="6">
                  <c:v>759</c:v>
                </c:pt>
                <c:pt idx="7">
                  <c:v>-112</c:v>
                </c:pt>
                <c:pt idx="8">
                  <c:v>219</c:v>
                </c:pt>
                <c:pt idx="9">
                  <c:v>2295</c:v>
                </c:pt>
              </c:numCache>
            </c:numRef>
          </c:val>
          <c:extLst>
            <c:ext xmlns:c16="http://schemas.microsoft.com/office/drawing/2014/chart" uri="{C3380CC4-5D6E-409C-BE32-E72D297353CC}">
              <c16:uniqueId val="{00000000-312C-4477-A863-7CAE5D26A964}"/>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[Ahmed Atef Excel Project .xlsx]Prep sheet!Profit by Category per Year</c:name>
    <c:fmtId val="6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a:t>
            </a:r>
            <a:r>
              <a:rPr lang="en-US" baseline="0"/>
              <a:t> by Category per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'Prep sheet'!$BT$3:$BT$4</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'Prep sheet'!$BS$5:$BS$17</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'Prep sheet'!$BT$5:$BT$17</c:f>
              <c:numCache>
                <c:formatCode>0.00</c:formatCode>
                <c:ptCount val="12"/>
                <c:pt idx="0">
                  <c:v>17507</c:v>
                </c:pt>
                <c:pt idx="1">
                  <c:v>14482</c:v>
                </c:pt>
                <c:pt idx="2">
                  <c:v>12930</c:v>
                </c:pt>
                <c:pt idx="3">
                  <c:v>16004</c:v>
                </c:pt>
                <c:pt idx="4">
                  <c:v>16171</c:v>
                </c:pt>
                <c:pt idx="5">
                  <c:v>31797</c:v>
                </c:pt>
                <c:pt idx="6">
                  <c:v>16694</c:v>
                </c:pt>
                <c:pt idx="7">
                  <c:v>38486</c:v>
                </c:pt>
                <c:pt idx="8">
                  <c:v>37423</c:v>
                </c:pt>
                <c:pt idx="9">
                  <c:v>19110</c:v>
                </c:pt>
                <c:pt idx="10">
                  <c:v>28533</c:v>
                </c:pt>
                <c:pt idx="11">
                  <c:v>34103</c:v>
                </c:pt>
              </c:numCache>
            </c:numRef>
          </c:val>
          <c:smooth val="0"/>
          <c:extLst>
            <c:ext xmlns:c16="http://schemas.microsoft.com/office/drawing/2014/chart" uri="{C3380CC4-5D6E-409C-BE32-E72D297353CC}">
              <c16:uniqueId val="{00000000-2976-4305-AF04-E28115C9E9F7}"/>
            </c:ext>
          </c:extLst>
        </c:ser>
        <c:dLbls>
          <c:showLegendKey val="0"/>
          <c:showVal val="0"/>
          <c:showCatName val="0"/>
          <c:showSerName val="0"/>
          <c:showPercent val="0"/>
          <c:showBubbleSize val="0"/>
        </c:dLbls>
        <c:marker val="1"/>
        <c:smooth val="0"/>
        <c:axId val="103667616"/>
        <c:axId val="626921424"/>
      </c:lineChart>
      <c:catAx>
        <c:axId val="103667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6921424"/>
        <c:crosses val="autoZero"/>
        <c:auto val="1"/>
        <c:lblAlgn val="ctr"/>
        <c:lblOffset val="100"/>
        <c:noMultiLvlLbl val="0"/>
      </c:catAx>
      <c:valAx>
        <c:axId val="626921424"/>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6676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[Ahmed Atef Excel Project .xlsx]Prep sheet!Tota Sales by Region</c:name>
    <c:fmtId val="7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a:t>
            </a:r>
            <a:r>
              <a:rPr lang="en-US" baseline="0"/>
              <a:t> Sales by Region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'Prep sheet'!$CA$3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2AC-446B-983D-0D18E3BDA6B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2AC-446B-983D-0D18E3BDA6B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2AC-446B-983D-0D18E3BDA6B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'Prep sheet'!$BZ$4:$BZ$7</c:f>
              <c:strCache>
                <c:ptCount val="3"/>
                <c:pt idx="0">
                  <c:v>Central</c:v>
                </c:pt>
                <c:pt idx="1">
                  <c:v>North</c:v>
                </c:pt>
                <c:pt idx="2">
                  <c:v>South</c:v>
                </c:pt>
              </c:strCache>
            </c:strRef>
          </c:cat>
          <c:val>
            <c:numRef>
              <c:f>'Prep sheet'!$CA$4:$CA$7</c:f>
              <c:numCache>
                <c:formatCode>0.00</c:formatCode>
                <c:ptCount val="3"/>
                <c:pt idx="0">
                  <c:v>38315</c:v>
                </c:pt>
                <c:pt idx="1">
                  <c:v>11547</c:v>
                </c:pt>
                <c:pt idx="2">
                  <c:v>18864</c:v>
                </c:pt>
              </c:numCache>
            </c:numRef>
          </c:val>
          <c:extLst>
            <c:ext xmlns:c16="http://schemas.microsoft.com/office/drawing/2014/chart" uri="{C3380CC4-5D6E-409C-BE32-E72D297353CC}">
              <c16:uniqueId val="{00000000-B0DA-4CBA-AB05-07161EE70B1E}"/>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[Ahmed Atef Excel Project .xlsx]Prep sheet!PivotTable5</c:name>
    <c:fmtId val="7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Bottom 10 Cities</a:t>
            </a:r>
            <a:r>
              <a:rPr lang="en-US" baseline="0"/>
              <a:t>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'Prep sheet'!$CE$3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'Prep sheet'!$CD$4:$CD$14</c:f>
              <c:strCache>
                <c:ptCount val="10"/>
                <c:pt idx="0">
                  <c:v>Unna</c:v>
                </c:pt>
                <c:pt idx="1">
                  <c:v>Hilden</c:v>
                </c:pt>
                <c:pt idx="2">
                  <c:v>Stockholm</c:v>
                </c:pt>
                <c:pt idx="3">
                  <c:v>Montecatini Terme</c:v>
                </c:pt>
                <c:pt idx="4">
                  <c:v>Saint-Priest</c:v>
                </c:pt>
                <c:pt idx="5">
                  <c:v>Lormont</c:v>
                </c:pt>
                <c:pt idx="6">
                  <c:v>Rome</c:v>
                </c:pt>
                <c:pt idx="7">
                  <c:v>Jerez de la Frontera</c:v>
                </c:pt>
                <c:pt idx="8">
                  <c:v>Euskirchen</c:v>
                </c:pt>
                <c:pt idx="9">
                  <c:v>Las Rozas de Madrid</c:v>
                </c:pt>
              </c:strCache>
            </c:strRef>
          </c:cat>
          <c:val>
            <c:numRef>
              <c:f>'Prep sheet'!$CE$4:$CE$14</c:f>
              <c:numCache>
                <c:formatCode>0.00</c:formatCode>
                <c:ptCount val="10"/>
                <c:pt idx="0">
                  <c:v>133</c:v>
                </c:pt>
                <c:pt idx="1">
                  <c:v>154</c:v>
                </c:pt>
                <c:pt idx="2">
                  <c:v>223</c:v>
                </c:pt>
                <c:pt idx="3">
                  <c:v>251</c:v>
                </c:pt>
                <c:pt idx="4">
                  <c:v>256</c:v>
                </c:pt>
                <c:pt idx="5">
                  <c:v>274</c:v>
                </c:pt>
                <c:pt idx="6">
                  <c:v>293</c:v>
                </c:pt>
                <c:pt idx="7">
                  <c:v>297</c:v>
                </c:pt>
                <c:pt idx="8">
                  <c:v>327</c:v>
                </c:pt>
                <c:pt idx="9">
                  <c:v>341</c:v>
                </c:pt>
              </c:numCache>
            </c:numRef>
          </c:val>
          <c:extLst>
            <c:ext xmlns:c16="http://schemas.microsoft.com/office/drawing/2014/chart" uri="{C3380CC4-5D6E-409C-BE32-E72D297353CC}">
              <c16:uniqueId val="{00000000-F2F7-4241-8BDD-11F75E885C7C}"/>
            </c:ext>
          </c:extLst>
        </c:ser>
        <c:dLbls>
          <c:dLblPos val="outEnd"/>
          <c:showLegendKey val="0"/>
          <c:showVal val="1"/>
          <c:showCatName val="0"/>
          <c:showSerName val="0"/>
          <c:showPercent val="0"/>
          <c:showBubbleSize val="0"/>
        </c:dLbls>
        <c:gapWidth val="182"/>
        <c:axId val="103694976"/>
        <c:axId val="1245915663"/>
      </c:barChart>
      <c:catAx>
        <c:axId val="1036949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5915663"/>
        <c:crosses val="autoZero"/>
        <c:auto val="1"/>
        <c:lblAlgn val="ctr"/>
        <c:lblOffset val="100"/>
        <c:noMultiLvlLbl val="0"/>
      </c:catAx>
      <c:valAx>
        <c:axId val="1245915663"/>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6949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[Ahmed Atef Excel Project .xlsx]Prep sheet!PivotTable7</c:name>
    <c:fmtId val="8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Sub-Category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'Prep sheet'!$CJ$3</c:f>
              <c:strCache>
                <c:ptCount val="1"/>
                <c:pt idx="0">
                  <c:v>Total</c:v>
                </c:pt>
              </c:strCache>
            </c:strRef>
          </c:tx>
          <c:spPr>
            <a:solidFill>
              <a:schemeClr val="accent1"/>
            </a:solidFill>
            <a:ln>
              <a:noFill/>
            </a:ln>
            <a:effectLst/>
          </c:spPr>
          <c:invertIfNegative val="0"/>
          <c:cat>
            <c:strRef>
              <c:f>'Prep sheet'!$CI$4:$CI$5</c:f>
              <c:strCache>
                <c:ptCount val="1"/>
                <c:pt idx="0">
                  <c:v>Bookcases</c:v>
                </c:pt>
              </c:strCache>
            </c:strRef>
          </c:cat>
          <c:val>
            <c:numRef>
              <c:f>'Prep sheet'!$CJ$4:$CJ$5</c:f>
              <c:numCache>
                <c:formatCode>0.00</c:formatCode>
                <c:ptCount val="1"/>
                <c:pt idx="0">
                  <c:v>68726</c:v>
                </c:pt>
              </c:numCache>
            </c:numRef>
          </c:val>
          <c:extLst>
            <c:ext xmlns:c16="http://schemas.microsoft.com/office/drawing/2014/chart" uri="{C3380CC4-5D6E-409C-BE32-E72D297353CC}">
              <c16:uniqueId val="{00000000-D636-40E6-B1B4-C4AA6C73F021}"/>
            </c:ext>
          </c:extLst>
        </c:ser>
        <c:dLbls>
          <c:showLegendKey val="0"/>
          <c:showVal val="0"/>
          <c:showCatName val="0"/>
          <c:showSerName val="0"/>
          <c:showPercent val="0"/>
          <c:showBubbleSize val="0"/>
        </c:dLbls>
        <c:gapWidth val="219"/>
        <c:overlap val="-27"/>
        <c:axId val="103646016"/>
        <c:axId val="626912992"/>
      </c:barChart>
      <c:catAx>
        <c:axId val="1036460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6912992"/>
        <c:crosses val="autoZero"/>
        <c:auto val="1"/>
        <c:lblAlgn val="ctr"/>
        <c:lblOffset val="100"/>
        <c:noMultiLvlLbl val="0"/>
      </c:catAx>
      <c:valAx>
        <c:axId val="626912992"/>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646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[Ahmed Atef Excel Project .xlsx]Prep sheet!PivotTable3</c:name>
    <c:fmtId val="8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Orders by Country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radarChart>
        <c:radarStyle val="marker"/>
        <c:varyColors val="0"/>
        <c:ser>
          <c:idx val="0"/>
          <c:order val="0"/>
          <c:tx>
            <c:strRef>
              <c:f>'Prep sheet'!$CQ$3</c:f>
              <c:strCache>
                <c:ptCount val="1"/>
                <c:pt idx="0">
                  <c:v>Total</c:v>
                </c:pt>
              </c:strCache>
            </c:strRef>
          </c:tx>
          <c:spPr>
            <a:ln w="28575" cap="rnd">
              <a:solidFill>
                <a:schemeClr val="accent1"/>
              </a:solidFill>
              <a:round/>
            </a:ln>
            <a:effectLst/>
          </c:spPr>
          <c:marker>
            <c:symbol val="none"/>
          </c:marker>
          <c:cat>
            <c:strRef>
              <c:f>'Prep sheet'!$CP$4:$CP$14</c:f>
              <c:strCache>
                <c:ptCount val="10"/>
                <c:pt idx="0">
                  <c:v>Austria</c:v>
                </c:pt>
                <c:pt idx="1">
                  <c:v>Belgium</c:v>
                </c:pt>
                <c:pt idx="2">
                  <c:v>France</c:v>
                </c:pt>
                <c:pt idx="3">
                  <c:v>Germany</c:v>
                </c:pt>
                <c:pt idx="4">
                  <c:v>Italy</c:v>
                </c:pt>
                <c:pt idx="5">
                  <c:v>Netherlands</c:v>
                </c:pt>
                <c:pt idx="6">
                  <c:v>Spain</c:v>
                </c:pt>
                <c:pt idx="7">
                  <c:v>Sweden</c:v>
                </c:pt>
                <c:pt idx="8">
                  <c:v>Switzerland</c:v>
                </c:pt>
                <c:pt idx="9">
                  <c:v>United Kingdom</c:v>
                </c:pt>
              </c:strCache>
            </c:strRef>
          </c:cat>
          <c:val>
            <c:numRef>
              <c:f>'Prep sheet'!$CQ$4:$CQ$14</c:f>
              <c:numCache>
                <c:formatCode>General</c:formatCode>
                <c:ptCount val="10"/>
                <c:pt idx="0">
                  <c:v>2</c:v>
                </c:pt>
                <c:pt idx="1">
                  <c:v>1</c:v>
                </c:pt>
                <c:pt idx="2">
                  <c:v>27</c:v>
                </c:pt>
                <c:pt idx="3">
                  <c:v>17</c:v>
                </c:pt>
                <c:pt idx="4">
                  <c:v>11</c:v>
                </c:pt>
                <c:pt idx="5">
                  <c:v>4</c:v>
                </c:pt>
                <c:pt idx="6">
                  <c:v>9</c:v>
                </c:pt>
                <c:pt idx="7">
                  <c:v>1</c:v>
                </c:pt>
                <c:pt idx="8">
                  <c:v>1</c:v>
                </c:pt>
                <c:pt idx="9">
                  <c:v>14</c:v>
                </c:pt>
              </c:numCache>
            </c:numRef>
          </c:val>
          <c:extLst>
            <c:ext xmlns:c16="http://schemas.microsoft.com/office/drawing/2014/chart" uri="{C3380CC4-5D6E-409C-BE32-E72D297353CC}">
              <c16:uniqueId val="{00000000-C8B0-4172-876C-DC11BE8424CA}"/>
            </c:ext>
          </c:extLst>
        </c:ser>
        <c:dLbls>
          <c:showLegendKey val="0"/>
          <c:showVal val="0"/>
          <c:showCatName val="0"/>
          <c:showSerName val="0"/>
          <c:showPercent val="0"/>
          <c:showBubbleSize val="0"/>
        </c:dLbls>
        <c:axId val="630245344"/>
        <c:axId val="1357680544"/>
      </c:radarChart>
      <c:catAx>
        <c:axId val="63024534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7680544"/>
        <c:crosses val="autoZero"/>
        <c:auto val="1"/>
        <c:lblAlgn val="ctr"/>
        <c:lblOffset val="100"/>
        <c:noMultiLvlLbl val="0"/>
      </c:catAx>
      <c:valAx>
        <c:axId val="1357680544"/>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6302453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[Ahmed Atef Excel Project .xlsx]Prep sheet!Orders by Ship Mode</c:name>
    <c:fmtId val="9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Orders by Ship</a:t>
            </a:r>
            <a:r>
              <a:rPr lang="en-US" baseline="0"/>
              <a:t> Mode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1.7505470459518599E-2"/>
              <c:y val="-0.1388888888888889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layout>
            <c:manualLayout>
              <c:x val="-5.8351568198395333E-3"/>
              <c:y val="-0.1527777777777778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layout>
            <c:manualLayout>
              <c:x val="2.6258205689277898E-2"/>
              <c:y val="-0.2268518518518518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dLbl>
          <c:idx val="0"/>
          <c:layout>
            <c:manualLayout>
              <c:x val="5.2516411378555797E-2"/>
              <c:y val="-0.3703703703703704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'Prep sheet'!$CV$3</c:f>
              <c:strCache>
                <c:ptCount val="1"/>
                <c:pt idx="0">
                  <c:v>Total</c:v>
                </c:pt>
              </c:strCache>
            </c:strRef>
          </c:tx>
          <c:spPr>
            <a:solidFill>
              <a:schemeClr val="accent1"/>
            </a:solidFill>
            <a:ln>
              <a:noFill/>
            </a:ln>
            <a:effectLst/>
          </c:spPr>
          <c:dPt>
            <c:idx val="0"/>
            <c:bubble3D val="0"/>
            <c:extLst>
              <c:ext xmlns:c16="http://schemas.microsoft.com/office/drawing/2014/chart" uri="{C3380CC4-5D6E-409C-BE32-E72D297353CC}">
                <c16:uniqueId val="{0000000B-916C-4DE8-B031-FEECF6772F53}"/>
              </c:ext>
            </c:extLst>
          </c:dPt>
          <c:dPt>
            <c:idx val="1"/>
            <c:bubble3D val="0"/>
            <c:extLst>
              <c:ext xmlns:c16="http://schemas.microsoft.com/office/drawing/2014/chart" uri="{C3380CC4-5D6E-409C-BE32-E72D297353CC}">
                <c16:uniqueId val="{0000000A-916C-4DE8-B031-FEECF6772F53}"/>
              </c:ext>
            </c:extLst>
          </c:dPt>
          <c:dPt>
            <c:idx val="2"/>
            <c:bubble3D val="0"/>
            <c:extLst>
              <c:ext xmlns:c16="http://schemas.microsoft.com/office/drawing/2014/chart" uri="{C3380CC4-5D6E-409C-BE32-E72D297353CC}">
                <c16:uniqueId val="{00000009-916C-4DE8-B031-FEECF6772F53}"/>
              </c:ext>
            </c:extLst>
          </c:dPt>
          <c:dPt>
            <c:idx val="3"/>
            <c:bubble3D val="0"/>
            <c:extLst>
              <c:ext xmlns:c16="http://schemas.microsoft.com/office/drawing/2014/chart" uri="{C3380CC4-5D6E-409C-BE32-E72D297353CC}">
                <c16:uniqueId val="{00000008-916C-4DE8-B031-FEECF6772F53}"/>
              </c:ext>
            </c:extLst>
          </c:dPt>
          <c:dLbls>
            <c:dLbl>
              <c:idx val="0"/>
              <c:layout>
                <c:manualLayout>
                  <c:x val="5.2516411378555797E-2"/>
                  <c:y val="-0.3703703703703704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916C-4DE8-B031-FEECF6772F53}"/>
                </c:ext>
              </c:extLst>
            </c:dLbl>
            <c:dLbl>
              <c:idx val="1"/>
              <c:layout>
                <c:manualLayout>
                  <c:x val="2.6258205689277898E-2"/>
                  <c:y val="-0.2268518518518518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916C-4DE8-B031-FEECF6772F53}"/>
                </c:ext>
              </c:extLst>
            </c:dLbl>
            <c:dLbl>
              <c:idx val="2"/>
              <c:layout>
                <c:manualLayout>
                  <c:x val="-1.7505470459518599E-2"/>
                  <c:y val="-0.1388888888888889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916C-4DE8-B031-FEECF6772F5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'Prep sheet'!$CU$4:$CU$7</c:f>
              <c:strCache>
                <c:ptCount val="3"/>
                <c:pt idx="0">
                  <c:v>Economy</c:v>
                </c:pt>
                <c:pt idx="1">
                  <c:v>Economy Plus</c:v>
                </c:pt>
                <c:pt idx="2">
                  <c:v>Priority</c:v>
                </c:pt>
              </c:strCache>
            </c:strRef>
          </c:cat>
          <c:val>
            <c:numRef>
              <c:f>'Prep sheet'!$CV$4:$CV$7</c:f>
              <c:numCache>
                <c:formatCode>0.00</c:formatCode>
                <c:ptCount val="3"/>
                <c:pt idx="0">
                  <c:v>54</c:v>
                </c:pt>
                <c:pt idx="1">
                  <c:v>21</c:v>
                </c:pt>
                <c:pt idx="2">
                  <c:v>12</c:v>
                </c:pt>
              </c:numCache>
            </c:numRef>
          </c:val>
          <c:extLst>
            <c:ext xmlns:c16="http://schemas.microsoft.com/office/drawing/2014/chart" uri="{C3380CC4-5D6E-409C-BE32-E72D297353CC}">
              <c16:uniqueId val="{00000000-916C-4DE8-B031-FEECF6772F53}"/>
            </c:ext>
          </c:extLst>
        </c:ser>
        <c:dLbls>
          <c:showLegendKey val="0"/>
          <c:showVal val="1"/>
          <c:showCatName val="0"/>
          <c:showSerName val="0"/>
          <c:showPercent val="0"/>
          <c:showBubbleSize val="0"/>
        </c:dLbls>
        <c:axId val="729011424"/>
        <c:axId val="1216530464"/>
      </c:areaChart>
      <c:catAx>
        <c:axId val="72901142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6530464"/>
        <c:crosses val="autoZero"/>
        <c:auto val="1"/>
        <c:lblAlgn val="ctr"/>
        <c:lblOffset val="100"/>
        <c:noMultiLvlLbl val="0"/>
      </c:catAx>
      <c:valAx>
        <c:axId val="1216530464"/>
        <c:scaling>
          <c:orientation val="minMax"/>
        </c:scaling>
        <c:delete val="1"/>
        <c:axPos val="l"/>
        <c:numFmt formatCode="0.00" sourceLinked="1"/>
        <c:majorTickMark val="out"/>
        <c:minorTickMark val="none"/>
        <c:tickLblPos val="nextTo"/>
        <c:crossAx val="729011424"/>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[Ahmed Atef Excel Project .xlsx]Prep sheet!PivotTable10</c:name>
    <c:fmtId val="10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Orders per</a:t>
            </a:r>
            <a:r>
              <a:rPr lang="en-US" baseline="0"/>
              <a:t> Segment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'Prep sheet'!$DA$3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'Prep sheet'!$CZ$4:$CZ$7</c:f>
              <c:strCache>
                <c:ptCount val="3"/>
                <c:pt idx="0">
                  <c:v>Consumer</c:v>
                </c:pt>
                <c:pt idx="1">
                  <c:v>Corporate</c:v>
                </c:pt>
                <c:pt idx="2">
                  <c:v>Home Office</c:v>
                </c:pt>
              </c:strCache>
            </c:strRef>
          </c:cat>
          <c:val>
            <c:numRef>
              <c:f>'Prep sheet'!$DA$4:$DA$7</c:f>
              <c:numCache>
                <c:formatCode>0.00</c:formatCode>
                <c:ptCount val="3"/>
                <c:pt idx="0">
                  <c:v>53</c:v>
                </c:pt>
                <c:pt idx="1">
                  <c:v>24</c:v>
                </c:pt>
                <c:pt idx="2">
                  <c:v>10</c:v>
                </c:pt>
              </c:numCache>
            </c:numRef>
          </c:val>
          <c:extLst>
            <c:ext xmlns:c16="http://schemas.microsoft.com/office/drawing/2014/chart" uri="{C3380CC4-5D6E-409C-BE32-E72D297353CC}">
              <c16:uniqueId val="{00000000-6C91-4563-AEDE-C70B074AD309}"/>
            </c:ext>
          </c:extLst>
        </c:ser>
        <c:dLbls>
          <c:dLblPos val="outEnd"/>
          <c:showLegendKey val="0"/>
          <c:showVal val="1"/>
          <c:showCatName val="0"/>
          <c:showSerName val="0"/>
          <c:showPercent val="0"/>
          <c:showBubbleSize val="0"/>
        </c:dLbls>
        <c:gapWidth val="219"/>
        <c:overlap val="-27"/>
        <c:axId val="734739648"/>
        <c:axId val="1298902736"/>
      </c:barChart>
      <c:catAx>
        <c:axId val="734739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8902736"/>
        <c:crosses val="autoZero"/>
        <c:auto val="1"/>
        <c:lblAlgn val="ctr"/>
        <c:lblOffset val="100"/>
        <c:noMultiLvlLbl val="0"/>
      </c:catAx>
      <c:valAx>
        <c:axId val="1298902736"/>
        <c:scaling>
          <c:orientation val="minMax"/>
        </c:scaling>
        <c:delete val="1"/>
        <c:axPos val="l"/>
        <c:numFmt formatCode="0.00" sourceLinked="1"/>
        <c:majorTickMark val="none"/>
        <c:minorTickMark val="none"/>
        <c:tickLblPos val="nextTo"/>
        <c:crossAx val="7347396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[Ahmed Atef Excel Project .xlsx]Prep sheet!Margin By Category </c:name>
    <c:fmtId val="2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Margin</a:t>
            </a:r>
            <a:r>
              <a:rPr lang="en-US" baseline="0"/>
              <a:t> By Category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s>
    <c:plotArea>
      <c:layout/>
      <c:pieChart>
        <c:varyColors val="1"/>
        <c:ser>
          <c:idx val="0"/>
          <c:order val="0"/>
          <c:tx>
            <c:strRef>
              <c:f>'Prep sheet'!$AX$7</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BFA9-4907-A760-AB3DAE4CC5B8}"/>
              </c:ext>
            </c:extLst>
          </c:dPt>
          <c:dPt>
            <c:idx val="1"/>
            <c:bubble3D val="0"/>
            <c:spPr>
              <a:solidFill>
                <a:schemeClr val="accent2"/>
              </a:solidFill>
              <a:ln>
                <a:noFill/>
              </a:ln>
              <a:effectLst/>
            </c:spPr>
            <c:extLst>
              <c:ext xmlns:c16="http://schemas.microsoft.com/office/drawing/2014/chart" uri="{C3380CC4-5D6E-409C-BE32-E72D297353CC}">
                <c16:uniqueId val="{00000003-BFA9-4907-A760-AB3DAE4CC5B8}"/>
              </c:ext>
            </c:extLst>
          </c:dPt>
          <c:dPt>
            <c:idx val="2"/>
            <c:bubble3D val="0"/>
            <c:spPr>
              <a:solidFill>
                <a:schemeClr val="accent3"/>
              </a:solidFill>
              <a:ln>
                <a:noFill/>
              </a:ln>
              <a:effectLst/>
            </c:spPr>
            <c:extLst>
              <c:ext xmlns:c16="http://schemas.microsoft.com/office/drawing/2014/chart" uri="{C3380CC4-5D6E-409C-BE32-E72D297353CC}">
                <c16:uniqueId val="{00000005-BFA9-4907-A760-AB3DAE4CC5B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'Prep sheet'!$AW$8:$AW$11</c:f>
              <c:strCache>
                <c:ptCount val="3"/>
                <c:pt idx="0">
                  <c:v>Furniture</c:v>
                </c:pt>
                <c:pt idx="1">
                  <c:v>Office Supplies</c:v>
                </c:pt>
                <c:pt idx="2">
                  <c:v>Technology</c:v>
                </c:pt>
              </c:strCache>
            </c:strRef>
          </c:cat>
          <c:val>
            <c:numRef>
              <c:f>'Prep sheet'!$AX$8:$AX$11</c:f>
              <c:numCache>
                <c:formatCode>0%</c:formatCode>
                <c:ptCount val="3"/>
                <c:pt idx="0">
                  <c:v>5.2834394049249445E-2</c:v>
                </c:pt>
                <c:pt idx="1">
                  <c:v>0.16750750434462058</c:v>
                </c:pt>
                <c:pt idx="2">
                  <c:v>0.12638429968481293</c:v>
                </c:pt>
              </c:numCache>
            </c:numRef>
          </c:val>
          <c:extLst>
            <c:ext xmlns:c16="http://schemas.microsoft.com/office/drawing/2014/chart" uri="{C3380CC4-5D6E-409C-BE32-E72D297353CC}">
              <c16:uniqueId val="{00000000-C1C0-4174-9E81-743AA095A21F}"/>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[Ahmed Atef Excel Project .xlsx]Prep sheet!Margin by Sub-Category</c:name>
    <c:fmtId val="3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Margin</a:t>
            </a:r>
            <a:r>
              <a:rPr lang="en-US" baseline="0"/>
              <a:t> by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'Prep sheet'!$BA$8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'Prep sheet'!$AZ$9:$AZ$26</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'Prep sheet'!$BA$9:$BA$26</c:f>
              <c:numCache>
                <c:formatCode>0%</c:formatCode>
                <c:ptCount val="17"/>
                <c:pt idx="0">
                  <c:v>0.18410368519675202</c:v>
                </c:pt>
                <c:pt idx="1">
                  <c:v>0.21720777205288969</c:v>
                </c:pt>
                <c:pt idx="2">
                  <c:v>0.18762766267872774</c:v>
                </c:pt>
                <c:pt idx="3">
                  <c:v>0.20122633964276193</c:v>
                </c:pt>
                <c:pt idx="4">
                  <c:v>0.11407618659604807</c:v>
                </c:pt>
                <c:pt idx="5">
                  <c:v>7.4423790129917414E-2</c:v>
                </c:pt>
                <c:pt idx="6">
                  <c:v>0.13447003779017455</c:v>
                </c:pt>
                <c:pt idx="7">
                  <c:v>0.21306782825140014</c:v>
                </c:pt>
                <c:pt idx="8">
                  <c:v>0.21793489976287994</c:v>
                </c:pt>
                <c:pt idx="9">
                  <c:v>0.20163890381515315</c:v>
                </c:pt>
                <c:pt idx="10">
                  <c:v>0.23879173290937997</c:v>
                </c:pt>
                <c:pt idx="11">
                  <c:v>8.7252087964261815E-2</c:v>
                </c:pt>
                <c:pt idx="12">
                  <c:v>0.19437652811735942</c:v>
                </c:pt>
                <c:pt idx="13">
                  <c:v>0.12352059610347774</c:v>
                </c:pt>
                <c:pt idx="14">
                  <c:v>9.177013956290371E-2</c:v>
                </c:pt>
                <c:pt idx="15">
                  <c:v>0.15078661644139155</c:v>
                </c:pt>
                <c:pt idx="16">
                  <c:v>-0.29185171333738485</c:v>
                </c:pt>
              </c:numCache>
            </c:numRef>
          </c:val>
          <c:extLst>
            <c:ext xmlns:c16="http://schemas.microsoft.com/office/drawing/2014/chart" uri="{C3380CC4-5D6E-409C-BE32-E72D297353CC}">
              <c16:uniqueId val="{00000000-C6E1-4C65-BBF7-C8B5A7B2D75B}"/>
            </c:ext>
          </c:extLst>
        </c:ser>
        <c:dLbls>
          <c:dLblPos val="outEnd"/>
          <c:showLegendKey val="0"/>
          <c:showVal val="1"/>
          <c:showCatName val="0"/>
          <c:showSerName val="0"/>
          <c:showPercent val="0"/>
          <c:showBubbleSize val="0"/>
        </c:dLbls>
        <c:gapWidth val="219"/>
        <c:overlap val="-27"/>
        <c:axId val="1319621776"/>
        <c:axId val="859588463"/>
      </c:barChart>
      <c:catAx>
        <c:axId val="1319621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9588463"/>
        <c:crosses val="autoZero"/>
        <c:auto val="1"/>
        <c:lblAlgn val="ctr"/>
        <c:lblOffset val="100"/>
        <c:noMultiLvlLbl val="0"/>
      </c:catAx>
      <c:valAx>
        <c:axId val="859588463"/>
        <c:scaling>
          <c:orientation val="minMax"/>
        </c:scaling>
        <c:delete val="1"/>
        <c:axPos val="l"/>
        <c:numFmt formatCode="0%" sourceLinked="1"/>
        <c:majorTickMark val="none"/>
        <c:minorTickMark val="none"/>
        <c:tickLblPos val="nextTo"/>
        <c:crossAx val="13196217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[Ahmed Atef Excel Project .xlsx]Prep sheet!Margin by Product</c:name>
    <c:fmtId val="3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Bottom 5 Products Margin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'Prep sheet'!$BF$8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'Prep sheet'!$BE$9:$BE$14</c:f>
              <c:strCache>
                <c:ptCount val="5"/>
                <c:pt idx="0">
                  <c:v>Dania Library with Doors, Pine</c:v>
                </c:pt>
                <c:pt idx="1">
                  <c:v>Bush Library with Doors, Pine</c:v>
                </c:pt>
                <c:pt idx="2">
                  <c:v>Bush Library with Doors, Mobile</c:v>
                </c:pt>
                <c:pt idx="3">
                  <c:v>Safco Corner Shelving, Metal</c:v>
                </c:pt>
                <c:pt idx="4">
                  <c:v>Ikea Floating Shelf Set, Mobile</c:v>
                </c:pt>
              </c:strCache>
            </c:strRef>
          </c:cat>
          <c:val>
            <c:numRef>
              <c:f>'Prep sheet'!$BF$9:$BF$14</c:f>
              <c:numCache>
                <c:formatCode>0%</c:formatCode>
                <c:ptCount val="5"/>
                <c:pt idx="0">
                  <c:v>-0.78004713275726634</c:v>
                </c:pt>
                <c:pt idx="1">
                  <c:v>-0.77959927140255014</c:v>
                </c:pt>
                <c:pt idx="2">
                  <c:v>-0.70009737098344693</c:v>
                </c:pt>
                <c:pt idx="3">
                  <c:v>-0.50224215246636772</c:v>
                </c:pt>
                <c:pt idx="4">
                  <c:v>-0.46142433234421365</c:v>
                </c:pt>
              </c:numCache>
            </c:numRef>
          </c:val>
          <c:extLst>
            <c:ext xmlns:c16="http://schemas.microsoft.com/office/drawing/2014/chart" uri="{C3380CC4-5D6E-409C-BE32-E72D297353CC}">
              <c16:uniqueId val="{00000000-4968-432C-B291-89DC45176009}"/>
            </c:ext>
          </c:extLst>
        </c:ser>
        <c:dLbls>
          <c:dLblPos val="outEnd"/>
          <c:showLegendKey val="0"/>
          <c:showVal val="1"/>
          <c:showCatName val="0"/>
          <c:showSerName val="0"/>
          <c:showPercent val="0"/>
          <c:showBubbleSize val="0"/>
        </c:dLbls>
        <c:gapWidth val="182"/>
        <c:axId val="1236599040"/>
        <c:axId val="961767135"/>
      </c:barChart>
      <c:catAx>
        <c:axId val="1236599040"/>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1767135"/>
        <c:crosses val="autoZero"/>
        <c:auto val="1"/>
        <c:lblAlgn val="ctr"/>
        <c:lblOffset val="100"/>
        <c:noMultiLvlLbl val="0"/>
      </c:catAx>
      <c:valAx>
        <c:axId val="961767135"/>
        <c:scaling>
          <c:orientation val="minMax"/>
        </c:scaling>
        <c:delete val="1"/>
        <c:axPos val="b"/>
        <c:numFmt formatCode="0%" sourceLinked="1"/>
        <c:majorTickMark val="none"/>
        <c:minorTickMark val="none"/>
        <c:tickLblPos val="nextTo"/>
        <c:crossAx val="1236599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[Ahmed Atef Excel Project .xlsx]Prep sheet!top 5 customers</c:name>
    <c:fmtId val="4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Customer</a:t>
            </a:r>
            <a:r>
              <a:rPr lang="en-US" baseline="0"/>
              <a:t>s by Profit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'Prep sheet'!$BJ$3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'Prep sheet'!$BI$4:$BI$9</c:f>
              <c:strCache>
                <c:ptCount val="5"/>
                <c:pt idx="0">
                  <c:v>Angie Massengill</c:v>
                </c:pt>
                <c:pt idx="1">
                  <c:v>Aidan Hayward</c:v>
                </c:pt>
                <c:pt idx="2">
                  <c:v>Liam Marshall</c:v>
                </c:pt>
                <c:pt idx="3">
                  <c:v>Philip Newsom</c:v>
                </c:pt>
                <c:pt idx="4">
                  <c:v>Sarah Cross</c:v>
                </c:pt>
              </c:strCache>
            </c:strRef>
          </c:cat>
          <c:val>
            <c:numRef>
              <c:f>'Prep sheet'!$BJ$4:$BJ$9</c:f>
              <c:numCache>
                <c:formatCode>0.00</c:formatCode>
                <c:ptCount val="5"/>
                <c:pt idx="0">
                  <c:v>796</c:v>
                </c:pt>
                <c:pt idx="1">
                  <c:v>660</c:v>
                </c:pt>
                <c:pt idx="2">
                  <c:v>614</c:v>
                </c:pt>
                <c:pt idx="3">
                  <c:v>576</c:v>
                </c:pt>
                <c:pt idx="4">
                  <c:v>503</c:v>
                </c:pt>
              </c:numCache>
            </c:numRef>
          </c:val>
          <c:extLst>
            <c:ext xmlns:c16="http://schemas.microsoft.com/office/drawing/2014/chart" uri="{C3380CC4-5D6E-409C-BE32-E72D297353CC}">
              <c16:uniqueId val="{00000000-5187-4F71-9DF4-B1648BF5EA76}"/>
            </c:ext>
          </c:extLst>
        </c:ser>
        <c:dLbls>
          <c:dLblPos val="outEnd"/>
          <c:showLegendKey val="0"/>
          <c:showVal val="1"/>
          <c:showCatName val="0"/>
          <c:showSerName val="0"/>
          <c:showPercent val="0"/>
          <c:showBubbleSize val="0"/>
        </c:dLbls>
        <c:gapWidth val="182"/>
        <c:axId val="794395680"/>
        <c:axId val="301329487"/>
      </c:barChart>
      <c:catAx>
        <c:axId val="79439568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1329487"/>
        <c:crosses val="autoZero"/>
        <c:auto val="1"/>
        <c:lblAlgn val="ctr"/>
        <c:lblOffset val="100"/>
        <c:noMultiLvlLbl val="0"/>
      </c:catAx>
      <c:valAx>
        <c:axId val="301329487"/>
        <c:scaling>
          <c:orientation val="minMax"/>
        </c:scaling>
        <c:delete val="1"/>
        <c:axPos val="b"/>
        <c:numFmt formatCode="0.00" sourceLinked="1"/>
        <c:majorTickMark val="out"/>
        <c:minorTickMark val="none"/>
        <c:tickLblPos val="nextTo"/>
        <c:crossAx val="7943956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[Ahmed Atef Excel Project .xlsx]Prep sheet!Profit by Category per Year</c:name>
    <c:fmtId val="6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a:t>
            </a:r>
            <a:r>
              <a:rPr lang="en-US" baseline="0"/>
              <a:t> by Category per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'Prep sheet'!$BT$3:$BT$4</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'Prep sheet'!$BS$5:$BS$17</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'Prep sheet'!$BT$5:$BT$17</c:f>
              <c:numCache>
                <c:formatCode>0.00</c:formatCode>
                <c:ptCount val="12"/>
                <c:pt idx="0">
                  <c:v>17507</c:v>
                </c:pt>
                <c:pt idx="1">
                  <c:v>14482</c:v>
                </c:pt>
                <c:pt idx="2">
                  <c:v>12930</c:v>
                </c:pt>
                <c:pt idx="3">
                  <c:v>16004</c:v>
                </c:pt>
                <c:pt idx="4">
                  <c:v>16171</c:v>
                </c:pt>
                <c:pt idx="5">
                  <c:v>31797</c:v>
                </c:pt>
                <c:pt idx="6">
                  <c:v>16694</c:v>
                </c:pt>
                <c:pt idx="7">
                  <c:v>38486</c:v>
                </c:pt>
                <c:pt idx="8">
                  <c:v>37423</c:v>
                </c:pt>
                <c:pt idx="9">
                  <c:v>19110</c:v>
                </c:pt>
                <c:pt idx="10">
                  <c:v>28533</c:v>
                </c:pt>
                <c:pt idx="11">
                  <c:v>34103</c:v>
                </c:pt>
              </c:numCache>
            </c:numRef>
          </c:val>
          <c:smooth val="0"/>
          <c:extLst>
            <c:ext xmlns:c16="http://schemas.microsoft.com/office/drawing/2014/chart" uri="{C3380CC4-5D6E-409C-BE32-E72D297353CC}">
              <c16:uniqueId val="{00000000-736F-4C9E-828B-EBEE166334FA}"/>
            </c:ext>
          </c:extLst>
        </c:ser>
        <c:dLbls>
          <c:showLegendKey val="0"/>
          <c:showVal val="0"/>
          <c:showCatName val="0"/>
          <c:showSerName val="0"/>
          <c:showPercent val="0"/>
          <c:showBubbleSize val="0"/>
        </c:dLbls>
        <c:marker val="1"/>
        <c:smooth val="0"/>
        <c:axId val="103667616"/>
        <c:axId val="626921424"/>
      </c:lineChart>
      <c:catAx>
        <c:axId val="103667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6921424"/>
        <c:crosses val="autoZero"/>
        <c:auto val="1"/>
        <c:lblAlgn val="ctr"/>
        <c:lblOffset val="100"/>
        <c:noMultiLvlLbl val="0"/>
      </c:catAx>
      <c:valAx>
        <c:axId val="626921424"/>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6676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[Ahmed Atef Excel Project .xlsx]Prep sheet!Tota Sales by Region</c:name>
    <c:fmtId val="7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Sales by Region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1"/>
          <c:showVal val="1"/>
          <c:showCatName val="1"/>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s>
    <c:plotArea>
      <c:layout/>
      <c:pieChart>
        <c:varyColors val="1"/>
        <c:ser>
          <c:idx val="0"/>
          <c:order val="0"/>
          <c:tx>
            <c:strRef>
              <c:f>'Prep sheet'!$CA$3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B92-4D9E-924F-5709255F930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B92-4D9E-924F-5709255F930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B92-4D9E-924F-5709255F930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1"/>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'Prep sheet'!$BZ$4:$BZ$7</c:f>
              <c:strCache>
                <c:ptCount val="3"/>
                <c:pt idx="0">
                  <c:v>Central</c:v>
                </c:pt>
                <c:pt idx="1">
                  <c:v>North</c:v>
                </c:pt>
                <c:pt idx="2">
                  <c:v>South</c:v>
                </c:pt>
              </c:strCache>
            </c:strRef>
          </c:cat>
          <c:val>
            <c:numRef>
              <c:f>'Prep sheet'!$CA$4:$CA$7</c:f>
              <c:numCache>
                <c:formatCode>0.00</c:formatCode>
                <c:ptCount val="3"/>
                <c:pt idx="0">
                  <c:v>38315</c:v>
                </c:pt>
                <c:pt idx="1">
                  <c:v>11547</c:v>
                </c:pt>
                <c:pt idx="2">
                  <c:v>18864</c:v>
                </c:pt>
              </c:numCache>
            </c:numRef>
          </c:val>
          <c:extLst>
            <c:ext xmlns:c16="http://schemas.microsoft.com/office/drawing/2014/chart" uri="{C3380CC4-5D6E-409C-BE32-E72D297353CC}">
              <c16:uniqueId val="{00000006-DB92-4D9E-924F-5709255F9303}"/>
            </c:ext>
          </c:extLst>
        </c:ser>
        <c:dLbls>
          <c:dLblPos val="outEnd"/>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[Ahmed Atef Excel Project .xlsx]Prep sheet!PivotTable5</c:name>
    <c:fmtId val="8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Bottom 10 Cities</a:t>
            </a:r>
            <a:r>
              <a:rPr lang="en-US" baseline="0"/>
              <a:t>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'Prep sheet'!$CE$3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'Prep sheet'!$CD$4:$CD$14</c:f>
              <c:strCache>
                <c:ptCount val="10"/>
                <c:pt idx="0">
                  <c:v>Unna</c:v>
                </c:pt>
                <c:pt idx="1">
                  <c:v>Hilden</c:v>
                </c:pt>
                <c:pt idx="2">
                  <c:v>Stockholm</c:v>
                </c:pt>
                <c:pt idx="3">
                  <c:v>Montecatini Terme</c:v>
                </c:pt>
                <c:pt idx="4">
                  <c:v>Saint-Priest</c:v>
                </c:pt>
                <c:pt idx="5">
                  <c:v>Lormont</c:v>
                </c:pt>
                <c:pt idx="6">
                  <c:v>Rome</c:v>
                </c:pt>
                <c:pt idx="7">
                  <c:v>Jerez de la Frontera</c:v>
                </c:pt>
                <c:pt idx="8">
                  <c:v>Euskirchen</c:v>
                </c:pt>
                <c:pt idx="9">
                  <c:v>Las Rozas de Madrid</c:v>
                </c:pt>
              </c:strCache>
            </c:strRef>
          </c:cat>
          <c:val>
            <c:numRef>
              <c:f>'Prep sheet'!$CE$4:$CE$14</c:f>
              <c:numCache>
                <c:formatCode>0.00</c:formatCode>
                <c:ptCount val="10"/>
                <c:pt idx="0">
                  <c:v>133</c:v>
                </c:pt>
                <c:pt idx="1">
                  <c:v>154</c:v>
                </c:pt>
                <c:pt idx="2">
                  <c:v>223</c:v>
                </c:pt>
                <c:pt idx="3">
                  <c:v>251</c:v>
                </c:pt>
                <c:pt idx="4">
                  <c:v>256</c:v>
                </c:pt>
                <c:pt idx="5">
                  <c:v>274</c:v>
                </c:pt>
                <c:pt idx="6">
                  <c:v>293</c:v>
                </c:pt>
                <c:pt idx="7">
                  <c:v>297</c:v>
                </c:pt>
                <c:pt idx="8">
                  <c:v>327</c:v>
                </c:pt>
                <c:pt idx="9">
                  <c:v>341</c:v>
                </c:pt>
              </c:numCache>
            </c:numRef>
          </c:val>
          <c:extLst>
            <c:ext xmlns:c16="http://schemas.microsoft.com/office/drawing/2014/chart" uri="{C3380CC4-5D6E-409C-BE32-E72D297353CC}">
              <c16:uniqueId val="{00000000-4494-4C14-9DB6-E302753DC94F}"/>
            </c:ext>
          </c:extLst>
        </c:ser>
        <c:dLbls>
          <c:dLblPos val="outEnd"/>
          <c:showLegendKey val="0"/>
          <c:showVal val="1"/>
          <c:showCatName val="0"/>
          <c:showSerName val="0"/>
          <c:showPercent val="0"/>
          <c:showBubbleSize val="0"/>
        </c:dLbls>
        <c:gapWidth val="182"/>
        <c:axId val="103694976"/>
        <c:axId val="1245915663"/>
      </c:barChart>
      <c:catAx>
        <c:axId val="1036949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5915663"/>
        <c:crosses val="autoZero"/>
        <c:auto val="1"/>
        <c:lblAlgn val="ctr"/>
        <c:lblOffset val="100"/>
        <c:noMultiLvlLbl val="0"/>
      </c:catAx>
      <c:valAx>
        <c:axId val="1245915663"/>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6949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[Ahmed Atef Excel Project .xlsx]Prep sheet!PivotTable7</c:name>
    <c:fmtId val="8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Sub-Category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'Prep sheet'!$CJ$3</c:f>
              <c:strCache>
                <c:ptCount val="1"/>
                <c:pt idx="0">
                  <c:v>Total</c:v>
                </c:pt>
              </c:strCache>
            </c:strRef>
          </c:tx>
          <c:spPr>
            <a:solidFill>
              <a:schemeClr val="accent1"/>
            </a:solidFill>
            <a:ln>
              <a:noFill/>
            </a:ln>
            <a:effectLst/>
          </c:spPr>
          <c:invertIfNegative val="0"/>
          <c:cat>
            <c:strRef>
              <c:f>'Prep sheet'!$CI$4:$CI$5</c:f>
              <c:strCache>
                <c:ptCount val="1"/>
                <c:pt idx="0">
                  <c:v>Bookcases</c:v>
                </c:pt>
              </c:strCache>
            </c:strRef>
          </c:cat>
          <c:val>
            <c:numRef>
              <c:f>'Prep sheet'!$CJ$4:$CJ$5</c:f>
              <c:numCache>
                <c:formatCode>0.00</c:formatCode>
                <c:ptCount val="1"/>
                <c:pt idx="0">
                  <c:v>68726</c:v>
                </c:pt>
              </c:numCache>
            </c:numRef>
          </c:val>
          <c:extLst>
            <c:ext xmlns:c16="http://schemas.microsoft.com/office/drawing/2014/chart" uri="{C3380CC4-5D6E-409C-BE32-E72D297353CC}">
              <c16:uniqueId val="{00000000-28A9-45B8-A469-BC1253BD90BD}"/>
            </c:ext>
          </c:extLst>
        </c:ser>
        <c:dLbls>
          <c:showLegendKey val="0"/>
          <c:showVal val="0"/>
          <c:showCatName val="0"/>
          <c:showSerName val="0"/>
          <c:showPercent val="0"/>
          <c:showBubbleSize val="0"/>
        </c:dLbls>
        <c:gapWidth val="219"/>
        <c:overlap val="-27"/>
        <c:axId val="103646016"/>
        <c:axId val="626912992"/>
      </c:barChart>
      <c:catAx>
        <c:axId val="1036460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6912992"/>
        <c:crosses val="autoZero"/>
        <c:auto val="1"/>
        <c:lblAlgn val="ctr"/>
        <c:lblOffset val="100"/>
        <c:noMultiLvlLbl val="0"/>
      </c:catAx>
      <c:valAx>
        <c:axId val="626912992"/>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646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[Ahmed Atef Excel Project .xlsx]Prep sheet!PivotTable3</c:name>
    <c:fmtId val="9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Orders by Country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radarChart>
        <c:radarStyle val="marker"/>
        <c:varyColors val="0"/>
        <c:ser>
          <c:idx val="0"/>
          <c:order val="0"/>
          <c:tx>
            <c:strRef>
              <c:f>'Prep sheet'!$CQ$3</c:f>
              <c:strCache>
                <c:ptCount val="1"/>
                <c:pt idx="0">
                  <c:v>Total</c:v>
                </c:pt>
              </c:strCache>
            </c:strRef>
          </c:tx>
          <c:spPr>
            <a:ln w="28575" cap="rnd">
              <a:solidFill>
                <a:schemeClr val="accent1"/>
              </a:solidFill>
              <a:round/>
            </a:ln>
            <a:effectLst/>
          </c:spPr>
          <c:marker>
            <c:symbol val="none"/>
          </c:marker>
          <c:cat>
            <c:strRef>
              <c:f>'Prep sheet'!$CP$4:$CP$14</c:f>
              <c:strCache>
                <c:ptCount val="10"/>
                <c:pt idx="0">
                  <c:v>Austria</c:v>
                </c:pt>
                <c:pt idx="1">
                  <c:v>Belgium</c:v>
                </c:pt>
                <c:pt idx="2">
                  <c:v>France</c:v>
                </c:pt>
                <c:pt idx="3">
                  <c:v>Germany</c:v>
                </c:pt>
                <c:pt idx="4">
                  <c:v>Italy</c:v>
                </c:pt>
                <c:pt idx="5">
                  <c:v>Netherlands</c:v>
                </c:pt>
                <c:pt idx="6">
                  <c:v>Spain</c:v>
                </c:pt>
                <c:pt idx="7">
                  <c:v>Sweden</c:v>
                </c:pt>
                <c:pt idx="8">
                  <c:v>Switzerland</c:v>
                </c:pt>
                <c:pt idx="9">
                  <c:v>United Kingdom</c:v>
                </c:pt>
              </c:strCache>
            </c:strRef>
          </c:cat>
          <c:val>
            <c:numRef>
              <c:f>'Prep sheet'!$CQ$4:$CQ$14</c:f>
              <c:numCache>
                <c:formatCode>General</c:formatCode>
                <c:ptCount val="10"/>
                <c:pt idx="0">
                  <c:v>2</c:v>
                </c:pt>
                <c:pt idx="1">
                  <c:v>1</c:v>
                </c:pt>
                <c:pt idx="2">
                  <c:v>27</c:v>
                </c:pt>
                <c:pt idx="3">
                  <c:v>17</c:v>
                </c:pt>
                <c:pt idx="4">
                  <c:v>11</c:v>
                </c:pt>
                <c:pt idx="5">
                  <c:v>4</c:v>
                </c:pt>
                <c:pt idx="6">
                  <c:v>9</c:v>
                </c:pt>
                <c:pt idx="7">
                  <c:v>1</c:v>
                </c:pt>
                <c:pt idx="8">
                  <c:v>1</c:v>
                </c:pt>
                <c:pt idx="9">
                  <c:v>14</c:v>
                </c:pt>
              </c:numCache>
            </c:numRef>
          </c:val>
          <c:extLst>
            <c:ext xmlns:c16="http://schemas.microsoft.com/office/drawing/2014/chart" uri="{C3380CC4-5D6E-409C-BE32-E72D297353CC}">
              <c16:uniqueId val="{00000000-4FAD-4B21-9ED3-AF92CBBDF8A5}"/>
            </c:ext>
          </c:extLst>
        </c:ser>
        <c:dLbls>
          <c:showLegendKey val="0"/>
          <c:showVal val="0"/>
          <c:showCatName val="0"/>
          <c:showSerName val="0"/>
          <c:showPercent val="0"/>
          <c:showBubbleSize val="0"/>
        </c:dLbls>
        <c:axId val="630245344"/>
        <c:axId val="1357680544"/>
      </c:radarChart>
      <c:catAx>
        <c:axId val="63024534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7680544"/>
        <c:crosses val="autoZero"/>
        <c:auto val="1"/>
        <c:lblAlgn val="ctr"/>
        <c:lblOffset val="100"/>
        <c:noMultiLvlLbl val="0"/>
      </c:catAx>
      <c:valAx>
        <c:axId val="1357680544"/>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6302453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[Ahmed Atef Excel Project .xlsx]Prep sheet!Orders by Ship Mode</c:name>
    <c:fmtId val="10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Orders by Ship</a:t>
            </a:r>
            <a:r>
              <a:rPr lang="en-US" baseline="0"/>
              <a:t> Mode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1.7505470459518599E-2"/>
              <c:y val="-0.1388888888888889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layout>
            <c:manualLayout>
              <c:x val="-5.8351568198395333E-3"/>
              <c:y val="-0.1527777777777778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layout>
            <c:manualLayout>
              <c:x val="2.6258205689277898E-2"/>
              <c:y val="-0.2268518518518518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dLbl>
          <c:idx val="0"/>
          <c:layout>
            <c:manualLayout>
              <c:x val="5.2516411378555797E-2"/>
              <c:y val="-0.3703703703703704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dLbl>
          <c:idx val="0"/>
          <c:layout>
            <c:manualLayout>
              <c:x val="5.2516411378555797E-2"/>
              <c:y val="-0.3703703703703704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dLbl>
          <c:idx val="0"/>
          <c:layout>
            <c:manualLayout>
              <c:x val="2.6258205689277898E-2"/>
              <c:y val="-0.2268518518518518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dLbl>
          <c:idx val="0"/>
          <c:layout>
            <c:manualLayout>
              <c:x val="-5.8351568198395333E-3"/>
              <c:y val="-0.1527777777777778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dLbl>
          <c:idx val="0"/>
          <c:layout>
            <c:manualLayout>
              <c:x val="-1.7505470459518599E-2"/>
              <c:y val="-0.1388888888888889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dLbl>
          <c:idx val="0"/>
          <c:layout>
            <c:manualLayout>
              <c:x val="5.2516411378555797E-2"/>
              <c:y val="-0.3703703703703704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dLbl>
          <c:idx val="0"/>
          <c:layout>
            <c:manualLayout>
              <c:x val="2.6258205689277898E-2"/>
              <c:y val="-0.2268518518518518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dLbl>
          <c:idx val="0"/>
          <c:layout>
            <c:manualLayout>
              <c:x val="-5.8351568198395333E-3"/>
              <c:y val="-0.1527777777777778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dLbl>
          <c:idx val="0"/>
          <c:layout>
            <c:manualLayout>
              <c:x val="-1.7505470459518599E-2"/>
              <c:y val="-0.1388888888888889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'Prep sheet'!$CV$3</c:f>
              <c:strCache>
                <c:ptCount val="1"/>
                <c:pt idx="0">
                  <c:v>Total</c:v>
                </c:pt>
              </c:strCache>
            </c:strRef>
          </c:tx>
          <c:spPr>
            <a:solidFill>
              <a:schemeClr val="accent1"/>
            </a:solidFill>
            <a:ln>
              <a:noFill/>
            </a:ln>
            <a:effectLst/>
          </c:spPr>
          <c:dPt>
            <c:idx val="0"/>
            <c:bubble3D val="0"/>
            <c:extLst>
              <c:ext xmlns:c16="http://schemas.microsoft.com/office/drawing/2014/chart" uri="{C3380CC4-5D6E-409C-BE32-E72D297353CC}">
                <c16:uniqueId val="{00000000-E087-4E10-8E54-57F100A9BFAB}"/>
              </c:ext>
            </c:extLst>
          </c:dPt>
          <c:dPt>
            <c:idx val="1"/>
            <c:bubble3D val="0"/>
            <c:extLst>
              <c:ext xmlns:c16="http://schemas.microsoft.com/office/drawing/2014/chart" uri="{C3380CC4-5D6E-409C-BE32-E72D297353CC}">
                <c16:uniqueId val="{00000001-E087-4E10-8E54-57F100A9BFAB}"/>
              </c:ext>
            </c:extLst>
          </c:dPt>
          <c:dPt>
            <c:idx val="2"/>
            <c:bubble3D val="0"/>
            <c:extLst>
              <c:ext xmlns:c16="http://schemas.microsoft.com/office/drawing/2014/chart" uri="{C3380CC4-5D6E-409C-BE32-E72D297353CC}">
                <c16:uniqueId val="{00000002-E087-4E10-8E54-57F100A9BFAB}"/>
              </c:ext>
            </c:extLst>
          </c:dPt>
          <c:dPt>
            <c:idx val="3"/>
            <c:bubble3D val="0"/>
            <c:extLst>
              <c:ext xmlns:c16="http://schemas.microsoft.com/office/drawing/2014/chart" uri="{C3380CC4-5D6E-409C-BE32-E72D297353CC}">
                <c16:uniqueId val="{00000003-E087-4E10-8E54-57F100A9BFAB}"/>
              </c:ext>
            </c:extLst>
          </c:dPt>
          <c:dLbls>
            <c:dLbl>
              <c:idx val="0"/>
              <c:layout>
                <c:manualLayout>
                  <c:x val="5.2516411378555797E-2"/>
                  <c:y val="-0.3703703703703704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E087-4E10-8E54-57F100A9BFAB}"/>
                </c:ext>
              </c:extLst>
            </c:dLbl>
            <c:dLbl>
              <c:idx val="1"/>
              <c:layout>
                <c:manualLayout>
                  <c:x val="2.6258205689277898E-2"/>
                  <c:y val="-0.2268518518518518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087-4E10-8E54-57F100A9BFAB}"/>
                </c:ext>
              </c:extLst>
            </c:dLbl>
            <c:dLbl>
              <c:idx val="2"/>
              <c:layout>
                <c:manualLayout>
                  <c:x val="-1.7505470459518599E-2"/>
                  <c:y val="-0.1388888888888889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087-4E10-8E54-57F100A9BFA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'Prep sheet'!$CU$4:$CU$7</c:f>
              <c:strCache>
                <c:ptCount val="3"/>
                <c:pt idx="0">
                  <c:v>Economy</c:v>
                </c:pt>
                <c:pt idx="1">
                  <c:v>Economy Plus</c:v>
                </c:pt>
                <c:pt idx="2">
                  <c:v>Priority</c:v>
                </c:pt>
              </c:strCache>
            </c:strRef>
          </c:cat>
          <c:val>
            <c:numRef>
              <c:f>'Prep sheet'!$CV$4:$CV$7</c:f>
              <c:numCache>
                <c:formatCode>0.00</c:formatCode>
                <c:ptCount val="3"/>
                <c:pt idx="0">
                  <c:v>54</c:v>
                </c:pt>
                <c:pt idx="1">
                  <c:v>21</c:v>
                </c:pt>
                <c:pt idx="2">
                  <c:v>12</c:v>
                </c:pt>
              </c:numCache>
            </c:numRef>
          </c:val>
          <c:extLst>
            <c:ext xmlns:c16="http://schemas.microsoft.com/office/drawing/2014/chart" uri="{C3380CC4-5D6E-409C-BE32-E72D297353CC}">
              <c16:uniqueId val="{00000004-E087-4E10-8E54-57F100A9BFAB}"/>
            </c:ext>
          </c:extLst>
        </c:ser>
        <c:dLbls>
          <c:showLegendKey val="0"/>
          <c:showVal val="1"/>
          <c:showCatName val="0"/>
          <c:showSerName val="0"/>
          <c:showPercent val="0"/>
          <c:showBubbleSize val="0"/>
        </c:dLbls>
        <c:axId val="729011424"/>
        <c:axId val="1216530464"/>
      </c:areaChart>
      <c:catAx>
        <c:axId val="72901142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6530464"/>
        <c:crosses val="autoZero"/>
        <c:auto val="1"/>
        <c:lblAlgn val="ctr"/>
        <c:lblOffset val="100"/>
        <c:noMultiLvlLbl val="0"/>
      </c:catAx>
      <c:valAx>
        <c:axId val="1216530464"/>
        <c:scaling>
          <c:orientation val="minMax"/>
        </c:scaling>
        <c:delete val="1"/>
        <c:axPos val="l"/>
        <c:numFmt formatCode="0.00" sourceLinked="1"/>
        <c:majorTickMark val="out"/>
        <c:minorTickMark val="none"/>
        <c:tickLblPos val="nextTo"/>
        <c:crossAx val="72901142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[Ahmed Atef Excel Project .xlsx]Prep sheet!PivotTable10</c:name>
    <c:fmtId val="10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Orders per</a:t>
            </a:r>
            <a:r>
              <a:rPr lang="en-US" baseline="0"/>
              <a:t> Segment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'Prep sheet'!$DA$3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'Prep sheet'!$CZ$4:$CZ$7</c:f>
              <c:strCache>
                <c:ptCount val="3"/>
                <c:pt idx="0">
                  <c:v>Consumer</c:v>
                </c:pt>
                <c:pt idx="1">
                  <c:v>Corporate</c:v>
                </c:pt>
                <c:pt idx="2">
                  <c:v>Home Office</c:v>
                </c:pt>
              </c:strCache>
            </c:strRef>
          </c:cat>
          <c:val>
            <c:numRef>
              <c:f>'Prep sheet'!$DA$4:$DA$7</c:f>
              <c:numCache>
                <c:formatCode>0.00</c:formatCode>
                <c:ptCount val="3"/>
                <c:pt idx="0">
                  <c:v>53</c:v>
                </c:pt>
                <c:pt idx="1">
                  <c:v>24</c:v>
                </c:pt>
                <c:pt idx="2">
                  <c:v>10</c:v>
                </c:pt>
              </c:numCache>
            </c:numRef>
          </c:val>
          <c:extLst>
            <c:ext xmlns:c16="http://schemas.microsoft.com/office/drawing/2014/chart" uri="{C3380CC4-5D6E-409C-BE32-E72D297353CC}">
              <c16:uniqueId val="{00000000-20B1-4512-981A-C638AFF5F871}"/>
            </c:ext>
          </c:extLst>
        </c:ser>
        <c:dLbls>
          <c:dLblPos val="outEnd"/>
          <c:showLegendKey val="0"/>
          <c:showVal val="1"/>
          <c:showCatName val="0"/>
          <c:showSerName val="0"/>
          <c:showPercent val="0"/>
          <c:showBubbleSize val="0"/>
        </c:dLbls>
        <c:gapWidth val="219"/>
        <c:overlap val="-27"/>
        <c:axId val="734739648"/>
        <c:axId val="1298902736"/>
      </c:barChart>
      <c:catAx>
        <c:axId val="734739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8902736"/>
        <c:crosses val="autoZero"/>
        <c:auto val="1"/>
        <c:lblAlgn val="ctr"/>
        <c:lblOffset val="100"/>
        <c:noMultiLvlLbl val="0"/>
      </c:catAx>
      <c:valAx>
        <c:axId val="1298902736"/>
        <c:scaling>
          <c:orientation val="minMax"/>
        </c:scaling>
        <c:delete val="1"/>
        <c:axPos val="l"/>
        <c:numFmt formatCode="0.00" sourceLinked="1"/>
        <c:majorTickMark val="none"/>
        <c:minorTickMark val="none"/>
        <c:tickLblPos val="nextTo"/>
        <c:crossAx val="734739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Total Profit by Country</cx:v>
        </cx:txData>
      </cx:tx>
    </cx:title>
    <cx:plotArea>
      <cx:plotAreaRegion>
        <cx:series layoutId="regionMap" uniqueId="{91F95383-C5E2-4C8E-8D30-BC0D0C9A62EF}">
          <cx:dataLabels>
            <cx:visibility seriesName="0" categoryName="0" value="0"/>
            <cx:separator>, </cx:separator>
          </cx:dataLabels>
          <cx:dataId val="0"/>
          <cx:layoutPr>
            <cx:geography cultureLanguage="en-US" cultureRegion="EG" attribution="Powered by Bing">
              <cx:geoCache provider="{E9337A44-BEBE-4D9F-B70C-5C5E7DAFC167}">
                <cx:binary>7Htpc9020vVfSeXzSwUEQQKYmkzVgPtyF0mW7OQLS5ZlbiDBffv1T8u2PNYdzyRTk6rMh1cVVUrk
xSXuQffp06ev//q4/uVRPj30P6y1bIa/PK4//5iPY/uXn34aHvOn+mG4qovHXg3q43j1qOqf1MeP
xePTTx/6h6Vosp8w0slPj/lDPz6tP/7tr/Bu2ZNK1OPDWKjmenrqt5unYZLj8G/ufffWD49qasbn
5Rm8088/nlU/TtmD/PGHp2Ysxu3N1j79/OOrF/34w0+Xb/VPj/1Bws7G6QOsNfiVxbDOqUl//EGq
JvtyXaNXHG4wyg3++Qfuf37o8aGGhb9nK5828vDhQ/80DD98+f+3K19t/NsbxaDsz5/cVs+7PL/5
9LF+eo3s3/56cQE+6MWVb8C/ROW3bl1i//dpGPvi4QWF/x56Qq9MRhFF5DX0OrnSCeKMGSb69KO/
PPMz8r9jI98H/uvCC9y/Xr+E/e//A7CLJ5kVU/0CwX8Pu4muLIDXtCC2P/28Rp9cWZaOmcnYZ/CR
8fLoz+j/jv18H/2vCy/Q/3r9En3h/vlB7xWNfGg+vEDw36NvGVeYWJRa5hd88SvaweYVx4jrpvUF
/YvY/x37+T76XxdeoP/1+iX6Xvjno+88NfVDX/1x6JsArwFsb1Dze7HPrjgjHBkG+YL+Bef/jv18
H/2vCy/Q/3r9En0n/vPR9/qH5vHpjwOfWFcWJgxx/Jpx8BUxmUEJ/8JHnL888zPj/PY+vg/6y7oL
zF8uX0Lu3fz5kIf90x9LNya+Ypapcwsbn0P6Nd08qxzKicnpv+Cb37Gh74P/deEF+l+vX8If/g+w
/V1TjE8ffohB035Qf2TJNa44MZiBX7Qke0X6Gr4yTWRCVf4ieBCc0rda8/fv6/uHcbn+4kwub18e
jS/+/Mzwn/r6odlecPnvC7GpX0Gd5Qwi/3ulQEdXBkMM0RcddFGIf8d+vn8WXxdeHMLX65foO/8D
iRGOD/IPxJ4YVyY2IebZl0IL4H7Te+n4Sv/ERy8S9AL739zN95H/suwC9y9XL1EP/wek//FpzJ/6
54Iw/IFxj0GAmhaooNdV2ITibHGdsheOuqjCv3Mz34f+1eKLA3h17/IYjsmfTz237UPR/HEHQIBZ
ONKRpX/mHX5RDCA3TGJAE6Z/vwX4ze18/wi+LLsA/8vVS9jd2z8f9qPql4c/kHRMfsV1wwAd9IVW
LkgHXVGDcev5OL6tvb+9je/j/bLuAvCXy5eIH09/PuK3SzHunwnnBYP/vs6C6mdIB+UDIf/pB/yE
b7ieXYEy5ZZpvUT7hfT5nXv6/hm8WnxxEK/uXZ6GHfwvnMbTh6c/kHcg/q3nJgub+DPxvOYdcN1M
jMD3eWmNL/j/dvmt7fyrM/i87p/g/3z5EvnbP0Tt/GsX9KsX7DyMD+4nE/kbI/Tf3/30AcHZvlj6
hS6+myqfmST88POPOjE/xdRnC/f5LV7RTFI8PebjUzOMT/8oNl/XPT0M488/wgFC2WbgVSOL6gaz
oIIvT5/vEEqZzgnBcMQIG+THHxrwyvOffwSXFVPDJIg8+9mWTiHBBjV9uYVME44cDD9kIRN82JeP
eFZyy1TzFY8vf//QTPVZFc04wG6AP9vPL3veJ0W69azawEBh8BxCTEj09vHhBpopeLX+/ya0cAv1
nSVaXPfOZG1DPFHDI7iwOYwJZkZKsaTj5G2tMbgEZU5t1ljkZj+JkXSrO6xKd0pss92lec3tjTO7
XGQjUEt5aLQOrYzRKUq9E0ptyNvVQPxqn208Zu8L2QR8ml1WZ72NSZFkBqlEbZknblWLU6WtKMcq
mfdcaIyYQcZ3w1kLK2rq+u1q4kqUc2WKfl+jqqWt2M3loHUNimu00CAznUYOg1foPBdZhavrkjFh
Sao72kiY18wzu8lq9ZGlxNP1nQtjHs6kkZ2AkUtqD7u222NKlnCatfedRG9MOhY3FaZhW8paWNS0
RGU2rc3U4BjV4jMmyWnrhlLklaUcXa1nHmmamgVDSykqfZmFYZSFrzRzEXxCmUh33gutTJFotcDU
VFI063rYas2W2arb31Leq/N/VO3WF1n+ZX7z9c+/vVE1/Pdp5vCPi8/jn3/8dXiZG/3bV/lP6tnr
GS5f9JzHX9/rH9ON5+z5Ouq4yMbPk6aXOP5Pbv6+PAbW/Dpg+qcs/nvzQfX9w0v1fM6LZznxKXv1
K8oQKAwOmUhNxnXIn8/Zq18RDKYv54RyzA2GIXNeshdfgVNMdZiRcGpA+sPbvWQv+GYwIXl+Ix2u
69j8T7IXJiyv0xcYAFMdE4NaHIoxJkAh36Yv5g1Ecl+VotOSVabq0KQ7ti1iEF/llAl9mDfRF42y
dzTVYuilCs0hotpcXKe75s9UjkE5YFczrQgcP3VMuzYpe6aLvrU6waXmboSILMtipnVtjJbJ41kp
KFmYqFu9FEa9tLZm4sJdezLbmbkfinJd7GzvmMcJb+xynR9r1P9qzP17vh/Lzryfte06beXsU6OW
ruSLJVgR9EsmFCJVgMtjupilLZtKCWWu6FpD7YdeL37VCPYbi3hbx1d76R87tSRL6SNaXiMrNzyV
k+t5GjMn7fpYZ5BGHVHRMpZ2a+nTcV/Kp5RL0am9FiojjtkaSsxSsw5VR9waU83utQXZHI+tjbEa
fYB9cayxtittom7KVn8rmveVxjSfaHMdrGy7kc0HpOYyMYzCXtTSu3xZB6FbWrwNq5/KO9kidMx2
Vni1vpUiNafdRh/WNGvsnWROv2aTnZf1ZudT6lTLGPc6iXVkBD1dmdiyqXEl6dwxHSLApLLHpc/c
ghr3BXvTD2bqtAAXcFHt0620uwKpG76rs36nF/3HtNLeNstE3K6cSnjBOtlDYX6c0t5fy02FPdcW
u5zWwu7AABAVXQKusAzKfdIF1U3R1u0e7TNrXhng/5+Ovp2Df0svGAON/GtCeq3anvno04LPjIRh
0AqTKMqhF2XQ+hAgly+MhGBOohPjefhNdY4NuPOFkSx+hWB4YsHYVkcwpwLaeWEkmK5gZsFwBcTJ
s+H8n+kJ/Dxp/EZQWJwDEzLo1+izLqXAdK8ZyZJLb9S4IHa25AeasqMWVMONfsJ+/25kWmJ06lSG
xGeH9DAvLJna/WBO5bFL9yOOJnc2BzG5U50Kbo6uJu2imU7vlCiz/UxSdl7cYTZcZDt0GPwxIcp4
Ux+VYJvl1MdD0xvXWtVcZ0FZTCLjts7fNybxWn31mkE96xrP5Ja71as7WcolNlrTQ7FLYVlwB42H
uqxP/WncZ3fNsFuaqWss0ts7y21vab56uHLzSrqYUK9wd6G6ygtDPdePVpset6w4bVp+yp0smvHu
5qA7nrkmmZHYjDQyjC6x5llkzeDWdsjN7L7orTe0VLeWOV/nugtCKZp+yREJmnwPSrMPu0ckC3/V
Zt9siqCq1qCebCmFno9BPrw3t96b1eLJTPfAvfNm3ecdi6hexGy95Yp5e9nGQ7I4ur7ahjWLnPJg
m1iw6GbA/WNfhbo9YP1tO2/3qcCFQPMewppqNJN0UsmY7XF7s5Zj1KE9fLCL0giQXvhQdUox2sjI
XV0xp+2VO/DdnYrc09reW6jutUbmt3an6a5ivT3U+2k8kPdF3V23e3bjoHEPFomDcTUCuhhBdmru
lrfaIvAImrC/zTRNZG1lt0YRkikNQMEC3a5B0asgbbOAf9j23p/EtdSIm025YEYt9Fagrou6dQhV
QJOGoc+s9VnjfyGtbzWzTi+qLgKtziAJTW4gg2OTgqT/tuqazQT0nDe7s+d7mGkk6sqgz2SE08lZ
cixwGcjSDNleR8aEomaMKqz5LR3jERlxn1oxMzZfW29nLSqYOrybnRWxRO7lIUflYa2ag7WfBlOJ
1Ul7MWipvRlvNln7CJc+zzI/00xv2wwv16Wr5Q7vlYdcc23OVVEch6Ocp0PWZUnHSLTMbdI05LDP
o7saxK5coslkNBsvhQI/psuhyvJjEelB2vOD1tfHtLKSYhVqmo/qkF0DDXmaEeRj/hZn673J3hit
m3WTW8+Zv0jT67LNq7RcmO0qMLvfmyYx2BB3xlHX0kSgs+WwTXlDQV3eOKypvXokXucQB+1VOM5l
VPRBp1K/z22Va6FJt6gnMrZOVZJW5dmgw7WO2ptqyl3S517aB1DMT9ZOT/1Ej82DPudnJlSIZXEv
1XaH8/RN12i3PGoRv+612s701Z80emqJPI72kA/JVPeJtGa/bSqxSeO03klXbfUR0eaU7R8WcwuN
KrsmSNCqjRqIqi7VbrS1u6314ZY7t125nQEOo7WCpcTBjlEwINFMnT/sN9mYR/NoBBakfxNuWhEY
hunLcfbTovIr/Y43JGpHB9Ei0CxXa5Cna6X3TdX4XqCy12RMETKhjYTZOHwnCkKV0ef733R31UxL
rbO20qnqD9p6Los93KgeUfN9p6lQgTREONgA7lJWMRjNMZ3zpEmnZJuNBEezkxu9S8rQst6xPHVR
haN1RxFtsZfi62aeIsbaqKNlNDAr7FPRS+Tn6wCxXfilot5WT55sRUNboFLijsXkGokB/WLuldru
8tgrTO5KOnk0sGz4ple4VUJFW2n57dAHRccDvPZhi0lYyDoayRihDZDTIFACBN3jpOWx8veYVepo
tPVxVpbdlcTpR3pQ2VNJ8Gk1ypN1noOqvVuIg4FdFrGKXGqJnk0J7khcMm/SxLjVfk2cbaXxTMwo
889Ikii1lrDgotnbZDth6u+y9UaGPFm7nSQ35T2q29u+ilqu7tYMJUzOomz8rUfx3Jrx7G7eXBlv
9q2642V7R8bijolj1iJXg5K1L0UwbFzwip+rvTxLWZ5Qkx2rHc6jtieC4s6bLeLM3ey0I3aMOnPZ
CAIzRe6MuauW3C7xu9qBSkOID9o2WIc5gGgIWrtseJC7424EadmE69iHejuFhXlCKHVHNYWTOYQx
/8Us/ezEQ1X1gbxLgUJ5c8hnnmRqdHWiiwpliXHOnyZtPHdvG60/m6o94aE4lnUV6Pzm3nTMmcao
HaN/H8LQ0LzSE88hDL2XbhETBn8w1uMXXDtOiDGVN0CET4aRh6wr7LWabf2UcxVg0wrmfgznQgtJ
nQt9km5uWJBZTVzj69JqfdKLqcohmgq/RqXfssrfx8Jf9NKvGrgOZKpNNqGzOHhaowS2p0F3G+1U
VzTgorrZ8jpOWxyR3fA4OvIFh/g+X82kCHRn3we/3qRgjSUsNXldxdzc5oPDvTpYTMuZG83Zp97V
G+I2UBn7mjpa5y7QqmRQHKVTiJ7Vfl+CPmqpT2getCtUN9oGQzsHOlqCPc5cOrC7bdHv2Fn5eDaC
Kl2DMOyaXcxB6syI3Rtae09+EdMsQ6sCVLQu2HTTJ+YAuiHKh9kxcOvJnboWmCmN5RuHwu5bfz8q
mfp5agRFtYf5/dYsIT4Z8+hDj+BPqAwGow8asWn1Iav0w24b+Xo9SjHI/gzRLVcQF2a9+IS9l3i1
ezz6mux97K3ubpqntZ9OXahtQm/W80j4KVVivyc19Ua6eccpGz2tH51m9NYcsGtWNzUbV8OpU4qt
Gr2uWb3empx8O+yL4Td5F0jDm0Bc4LILNyAGKB96GkyyCVFQRlVmBlpeiAWl8KjuPNfDubHbLD/o
C09QR5LZuM0W4pddAV7LElsyi0feR6ktiUNuUC0yXUGDZXexGRqsio1WYOvaCPkbNg7CZHVwf41V
GqZ6G5a26Qx5FsOXw8J/H/kgvi8j36KYgENgwLcMEAYD4jV595Cr+axDkWBW50+yCBzjDZ81d4Iz
nOzW0RSNWqcjqYN3w8fDFsz67pVd5zTNGqF0Ea3+UWETPrybpWC4+fupa7ogT9p3pPrYOs127lzo
OXUIAHK4n7ZgijYfosY20X1e/9L1cMrV4qVL5shVd+Drn75JpFftbYT61DHaNeIYoklhF1ejU465
2+P7unuUPQSRboWbnkWLUUe8aETVyfMixzNt+nOx5mfysbgxi5vGwuJg+Q0LnWUTGnS14DEu3WMt
BR19TqqEbkdcvq3xG8q387aJ6eM+pL4aiqAgTaCXbaDLwZ6aQWRLFyzwi60maMOJo1DrZnucTVF3
bahSHqCeBHsLK1Dqb+nmj/g86QY0xrPLwZob4Mldsq1WstXGMRvImXRiX9djkylh5lNQNeSstdv1
yr1sM25Rqt7UxvrGlNQvtsFeBxskf0lkkBdloAoNGmzq01rsVF5bhTpbZ1GnZmKlIEdm0FFvl5wK
OCJsvF2r+pjxws+NCRRJ8ZiWwkqLaJ5oKFWQO9pNlRVgBUR9/oscLU+zG1QcWgslXPE4X+rYmJdo
7PSwr8OurT0mmV/YI0aCOBVr7G5siNCo1++5r7dv5fSEi8rr2kbopV1tyB8YdFQo9zkDputtyfVg
BX0yZr27ApFqBNonu630QG4o3K8LG5t9hGhny3Q/zFYj6tGZpW5TXDiWVbp4ofEGvq/eL4H1wVLs
1AZhWlJ3BuvYn8XSdn6rLG/ra7s3qT3xm/3mpljIaWzHozacFa0DKLWKLqExCBlnhRSkj0jfuD0/
p1oZb8aUlPV+QNb7tHNQzz2N3Y50P7J6OBWjdjKy9dwlQ9ffLUYDsszd9fGumIs72Ka1+SqF63li
pFsseRFLuYA3ZoW1lKFeL0EvGMTJatgNKVzcNa4FDY50q8d5aCMTiEEHStpAqHTPZXhngoNYyWsr
ZHoT0VmPSoNGG9/FpOq3VS4KZ2G6m/+aXyt0o9b7bie+TIebJWjv5hWJW/R+XMDxYqKtnJkIWYk2
s5vmfcv4DWfTLVFgGBV1pC2L2xfzofAUmry8EvDmZCNh2uiO2sFgyqyzPugRqd+x5alyhsGycZak
GzvyNmErSQhEpZLEyyZ02CrtUDWiPRTWdLe1+10BjVfT61Gepm8yp5LjQYFcGoIls2IOgsniTjrs
cV+6y3YziZ4Ofm/N16vUQO4Gu57HW51HEyPwMrEs0LcMH1eDi3qXdp+2n8dJ/7IhM8Do/CeuZJQQ
Hb6oqGNswMzkNVfuaQkzADrWDpSogPUKpLbfO3kGzXvvto5Ca1jKKaqZimejSu4HtyxVlGurW9SZ
6A27Q5tfWIavmL1mruzLI57rU2xd9+/SehPZHqzQPOQhWja/I16pxMiXeDZBQMrh0I/lEfo+aXRH
WvNjm3S9Z/aL2AbmrGUKAnNKmqU8tEnrZPJpsntDWHfMBhFnjptbp8o1TOpk5SBm7bqTzgixDUSQ
VPA+uWitu/SpdWTN7Obdesrb1SvSzFfr5rNfq7TzU2rj69mjOQt5M0WGxSNpQbepxDu1lf7UKbtN
ZmfQU68GMQQq/jFu9iaUlRlaqI6ydIskgbGKquKhaOOsG2Jo7hQK85U6ZJKi6UCV185Bl2ZYYtHl
s4Pb+7VogxocZE2tAX2USxNT+F1SGXdmERtWIQY6uCtG0ZK2EbGUyOrZYdEC4Z0F2OdWdho2sdjV
vsXNZC/UClbUhJa5hloz2w1LBeJHa5uE8Tg+MnioD+JoUoep7E7TZvMm99jSexZHHjc1zzwtoPeM
+dAWzVG7zSd/1cuA5m2wartfPcwZCnYTB7gmAd/NAAJcjCvob4oDs4R7aArwBtJpLYJMt/xhvskW
CKS88/NWZHPmbbPuWsXsdkblLo0zh8Y0HfQ0TzLueGaCueliEzrc1fQso/PLkfpa3wfZYgXZXgWo
E9LLEY9l2iVtShNuFYcpV4eZ1L6xFqJR4yGb+wMp/fSXWmIn97LnJw1QGKk31KYHxoMHjcy8O/kE
Eniogoy5A9wEa7q6W8U4nYfy3C1OSd/ToXMY5sHkLvxWhu1kNzy/11j/tnrASvfhOKHrdnpNyHYI
ulwXhoYFLZzREDMGtXeae9PR2tIleHK32XRnlXsrHrx5hE/Sh7S9niTzjCU2oTEB4jUljB88bTEc
2MHWd4HatqDvWFCPZThWv35y9XSBN7tJzJM1D0eVHTB0fdIEY+d9XUuvzqAjriZ3IJm7XKPZoWPr
khmsldGZot5DK3Kmjjn72LhQANzZy8M5m72pFz22RB6+66rhUJA1JOA86g4vZSSHNRoZj5gl492b
XA0mdun1O4lFkaMkr7ZjN9IjAnuM0tbPCmD8+h7O6Q5iQxSgZ/k4+GwTOV7e0NzJZXNdZdrNPhvX
u8PSMmLVFs46C8g4Oq11n7W+Gmt/GlOP6rsPX7VwJzS47ADsMu0GZJ6KqnuIXB18+7J31jSyNrsS
xVB4EuAtK2ixt9QrMmgOzNpJq1tdH+1MFVA7qQ8WflNAMsE52evWxUNjxiiql+quqOldXxb3Ywaq
A3UHVgX1bsPgNlR6FuKPyk1bKGyWCmAoCungbjC+5A5Fc8LcKiVOye7TZ1einX1ooj1ULN5GpT9q
xB+0IQCYN5sdhrVzoQH08PWSulwH0JnlDL34gEgLH84KGA56md1kRXFW+WmiXqmDx0S0pKj9zSct
c6i6lmQGT+DXrS6CrtGDanqw1s2bDMid/bAqFMNsQ8hRc2Z2B21stJRheqCq8BvS+oW++bQPiAWe
AghCmueBHOsAgSjsNPfZSMODPCDbkJ5sZqioiTHBXMe6LaqQa+W7anV2DrKtDJnEMbT40Oxqk4/q
3md17Rdt7q+gF4xk0uUbhU6oao87ZTcr+MlVEa6ToCnxt65wm/b6Pg8HuidLJJOCV8Gi9IDshwkZ
oQbR188oKsCV5acDyg5aQ6/XFd2DOtm8fM8TCr86gt+cxsaC4moa4gFrkdTXqDkvTePpW5zxd5ql
O3Ung5Fin/UQXdrmmWCl5GzyLJsyZRcVNFrFGGpGFeEG203f2H03xhrPEtlNydzyqNdsHYrLFqLS
CFsQDVVuhVNmhUVuhFMFlVKfw9zZOx+jzEZQK9LmgwE6Hw2JFjzzQFoJUB0zpD9MA83aOqKhPWzN
HpupsgcCVvNtx8eTMtS1ObIbRdo32iS2PWQjHPsSQ9Dm8IBhEaTAYk5336hMXxmaT6FL5qLUnfTu
OTwtLcmK5biZgmWLrzARBSygbR2k6xYAu/PbtfkFpvfzu5m4kOoUPu4g/V3jnuyRR8rB0w3RBQMf
E+ODNFWEjmBJsWGJmNGHlbFFW27G5m3n6mMHCXyfFtCmgOFomePNZk/SvM52W1kxfCEj1miVLARK
P0xFh25M2OI4enm3bgCSI5MyawOQwoHiz/13HkJkQbi5deMPUqS9t76DaaVnAhgZDBhH7s1M84q9
9BnkBJyUbwL17EosVe+bGoMhhSN56yPwfRWNs9WpjnNaheVSB/SdMbNgbNqg2mhAbkhuXQ+8PSO+
HPHYJaAnBuJZA3RQNAOHcQ/AazSnsIL+oezXSCLL7guYaTZDvGl6PDdpjJoyQXYto2xk0bhOR/A1
SASi491SLO9+XZ0ceopKPxdzc1tBs1XU8dz9Yq45WM+d6PrFr6A86sD4PfezWBMTLsOBb0E2cr9f
sTfd5Dax18KZbvpzX2fAYjOIf7Ci1sGz+tRbzNk3MkhlKqGJ2ETldrkFPmIZzNkUwD9KDOBfhAY1
LcJtVWEOunrHuz0s0PFMiRxu5VpA+xD2K/E5130ovywFqydPvQzq5jYgb+pGDyxqWlf2tmtubWJ3
+2WMzX5NNFsztpOpyaPV4QTVSTUgH91aibZWXp1jmA692cGrZiyLLaEfW9Q7LVSipXNUbdgKipGk
i1vvULyAGKET8KTgv64LtNU8D6XWh2p92zx/i4b5E3B4fmxh7ASsNhR5bFIZy4U5WR5AWUuUIRNs
0JiuxB6a1S5qBQ2KGW1MRfgXAoaG1Xo0Lbz/I+TMliTF1ST8RJgBYhG37BB7Rm5VN1hWdhWbEIvE
Ij39eN6Nzc1Yd57u6pNZFREIyX/3zxGVkzQCYRamxVh5TeIu0Xew6eQu84ovl8obz9rOHdeITcOK
Qxm2TpNa05EQqcNu/A7WJYUyMlLb99JFjlm3x3M8Udwca2SN72yPtRu21c/GTS87zRwWQbIav/fP
GmIVBwVmOfvXsWT7sV2tD71Yz0PSa/+TK8BSNE7jBTMxexWsfjMn8mpR/roN6tmPGfbjutujCSIH
ud7OQtP2XzfnH6VDpDV0R288R2d5VkMcfG6HFda53xt35CR3khrtkGJVJWbi439lj2DQGZIRxpFd
mXF3iLh2WOxCN8iFxNaGpEpj15yTiRwJHd1k7duUp7WEW9q4ebc1xbDBau4hkfIfhXfYd6cZ832D
t8W8dJwi1jepqpG1KSPducycPubprstOeAk/cMP/HR9iUKfG5Gf24yraa2y2S3T4R7jyJazNL4Ni
CnTGEwmccxCUuhnTGUcew+TaN02mwDSkLrSBpUi57qCniBdisDn54Y9PYxSzXZejM5THBKoh4b6f
kY6HRz9FenQximLVHyAOCMYf0cXt9rLjGDOaIaSBAY8Iq2SrMNpROEF579nRnFMMki7MOB7t63sl
qgQSPamW9sQ/W7/PNaP5xHTRapzaHcxJUi4QHHh9J8Prz/BjpjXz8NdsIwEYcMZznHcjK5sFmval
UdDmxxssTkwN7Fx1uZMZeeNjyw8Q4Ik196D5XWh+m66FLf4EG0sI3ihrvgiVpw7+osnhgVlfo5UI
Ku9LFVxrq04NpC3CdU+zrcphpie7ZZdKiitE1sSiYfgnR5H5gc486WUG7quR4C2vc+7Ol4FCzP7b
zLm4GDc28CuGHRt/imfcgw3WDN8zDimw1OvJlTzzP4er2xp3TGrQ53bBmy/TmpNWpDuzHmpyH4vt
pNXhR7SXD+Obv1rYt5uVZ/PYZFIH6TEZSfcfzvPUb8PVygxEhD2Eigv3Csa+OUeQAv31k3QU6Xfj
zlcKG3lwzz2BD7X51w6zFJf2c64fbbeEBLuMH+7lCq1xUA0/+KNe2xT6ftrtbN/exI5PRPzx4P3h
bkrJ+HoMNNcjWDYcAZYjwtEy4+Z4LnJ/Jc72pswLndk1OD70ijnisCNSfSlHZbWrsvUd1t42H3mH
2FhvJ6L4qbeMUnsENsdS9kFQGDQXK03VEW8eMs+dFlI+kPiuNrkaU3C1B+MqzwObTsy8Hvh0Dztm
s5GjWlsiqGevnSBR8D1P71W9ZIa3Zu5hZ55PMp2qCMfZi1N3z8P7BvWzQdzN2ijXGcsPm4QiyxOx
om7Xk1C0HFtZBistDvHqcYwP/osPn/7YytlaI4qR/JXUTokg6huiJYqDXNpXu8Ity1OFWXrOoD0C
yEZA6Rg2cHoYc+Z14Am3vP4CDtP7D+iXdrMj0JwJtNXNZOuN2q+1L8o1r83pEkwhNcTJDrrz4FnZ
IK9+lTNjL+bNz13W5wz62nUXRGPOeThuPunCJVYvzMjMjqVVPRQV/VilykH9pIESac+vC7RTI+kZ
Ntg+kXMNh4KdRXV3dwIZE4Fkw+T8OQbHTTN+r9yQ2OcJVrgKA0zBEw5KL1sTL3tnLs3hq8+TuE7+
fDfhcAwwdVcDM928v9pVYlfjacQa8tl4VpiQai+0l7A9pthDSPtujuxu+rGcQR/hujfWfer0va4/
4WwWWstinaZiYlDJxM35euQjxvxWgY6yvexgZ9YyYFReiic+pFoaiT+rxJpYMg8/o2cydU1KEI1Y
ZMz7oS6GxSw2dy4tA/6jna2jkTWujAn/nJcNK5Lkg/CwmzRI441c/9nfNjq8EOfLZ/b9qOxb34cp
QsPVvaqmit2+A2p5CgJyMSi5ODWDAUFvNTVvrg3RE8BG2Sy4gGsBAhVzXlatsCs9hEx3TZwctk+0
MZm4V/5xdPWpd1i5/9pHN8KnFxlfDLgs9IpbQxZJEWkgakhmpj3ZhrDC9GgbxeHsqTP9Hh2oXYy7
rJPJ3twloqEtwEfR1ulsIDpFMhnsRmgHDJCalR2mkS0qsTtaVGwsZQIwL9LqrP+8LB4OXKUudb1d
5nW5BDUc93DpVmQe7XkfU8aGq9b7Zd7sMwmQTPohom2dz12iOYhWXkElVFk9u7lq7KJfzJI4A8gQ
jAsqQmhUt79lVy6VSvCeU/v2XdeItKc5H8YQ/zcOtr/OQJ7bGIuuTzXOmZ4AZJh+z317nie/rCqr
QB5Wuhere84smuMDm+cc62yLNKXZhASiOnghFeaRzx124WZn6pv9Q9CbIdG4NeLshBOMWIzDIla1
kUx8SldxpB/QKLsPxXgOLrOj0wWehAEukGJOrOpErl4WsCrU9cXytgs8La9ui2TyQ+15sfO61cCV
w8n/Rc31Muzgcev8gKVqOxWivdB++iIMIFTXnx3CQshflzVk4GEbiIq9s4gb3OIQ9Xx7+/lTq6dx
CSyeM3/LXUSM8Ia/rJK7KnYz0kTrGgF7SEynfnZfjEYf8xha+PY9lQmtoAlZBLaxqS/b/L0CbcI2
eF7j3g75uwlGmQePfnFe2i0UwKKO6aMGUPRq2Dz3dYH0Iq1W62NLQHF+42/9b8EY4ZJix8HThq3V
R/i3aAtIZnI32yqSGfg6EpN0qZ3uMWFBNikkMlcHh5iyw0C3qcQ5tuMcGzD7WtueHl89Vwn1uvTL
C7cOZhpsVOcOJrIK4METfAf78bksOFdpo8yzM7mh4WAnW8527RYmVtfMbxglXiZDP5seMW7kHyL5
dikM7x/mhz26Rt2Hqb+3nnmzveaGe9EYjBRCMPUMEpMmdRBgTFU0V9hXR6Tcbdx1wclx91PFw2qz
zu6l3vsbcpMNjpC9gpSxbxBB2qVYQiqWK84gHJGmBdIVi6nDnGkmbN3PHDlTFztjn/vtq0OXslWf
fDrO4ABOM7hZgKqQ0xWWogjK0cZsJty4WwCHweUBDzFb8QE/QHyy0LYROY/vWKGgSccK06RfNLip
ra40j9Swh7BpMLnKNhyDMd7J3aUbxrbrXotohNGMtzLtM5StTicBdNOWUEQ1qFojNPstXKs6J30V
dp6JGLsPNw1Gf+RZ0zav/vZGEYWf7U+MzZKzu/KAbO3+uznxDwoJeUCzSAdLyLqbVCbI+wcIY6kL
5sCH2TF/1RAMYyGpKCCli20IkHk0Jc4nmBpN2fYg1oxs9mHnqT3nW1r9spxbC9+yahSi6g1H35y5
FXyN9uoe06W+VPExN9GkdbQtTmEswLvAJ6xFs3hpD0JG+G22HUFEhXthth9WezZwvIT1ff/lz7I0
FHLXDsIlKMy6PzXOFCmFrfO8ejqrrPaxDs6LTAS2IfsJJOiteq6/8APMQVqLJViNQUrtNfuYEqZU
dmikdGDpxg043AT/ApaTWGXhTLqYYLAhZwweeo+3YzjryADYhq2DzxHIwFqWnALSSHo4gzXtQ++Y
Ty1pwtFBUjfW0YD/bi3ph+MMsauwU9uxdzsLNUe4kZsa2QkMHHXrHaAuDa7wv33jSYt/GH3MYPBZ
VaIrE9uCBpoigrhWfWT4eAvYlIMpkgLDjpzTxpuidvdvemTXpVkyzEyYkulva9qxD/8AX9vLMuro
0PJ9hiinKh2cf5CwBZifK9aO78f7gXOAhXqcgCv1xRQE+VDZ+WyvGF+73PDNuLbve7dl0V/KaeaP
yVz34BngjuK2bvPR0fm3yxKvb0EdaOwhCGdrJ8c+06eKbaBRkA6sYWP16RFBYXbYSuEG7ee+WBYk
nmM6KZUuKmRhQ9obmBq9EFytOhL4SGVwPWxSzBgNNj+e23Ba9AXXR68ppAskCIFc7zPX2tPgq0qn
sU4C6SZzDI778OJGfh09kp62+KbdWgaNOPElbY0g4v/IZfYx0x9XnKGP/ZvNbUzBZC8p9hTQjufG
GNLaRsz9znCP9bP10Z9NaYXqG697MbZoVAtEYRDtxnEVdo1L/mcMtpiN9yPYH3r4p02vMPu2XDgm
YZOHwT6cG9NN0LYuAOlEy/iXioSoJHAm7CbYrT5qDhCOBAX9rkUBAPLUGDu6N13eKXzkiLVb1uT1
UUFNfShRbDrSPCP+VDb+UM5D9IvVDzPd3ilLJUBChnoOshD7jVfXtvZPNiGnBDDBbFz22C0JnaIe
R1JqB29yjiaRLtRPhtbMbLrjgMmIWTjwndBfabwqndVJSFhMUMY3+mnRSAb0KTbEKLFE8IPuYGni
VWtUAoDnDmmyYyglGEqbRWM0+z0yM1r1h2EkbL5WzH3rNBLMbGz3pL037VZIyMcF6t8hpSMgASPZ
WelYwNSB9ivwm5hsyukadbBI3K7kOhkh1xF5aVhaNrQyvhb1uY7kc5jJZ+1EE+wZvDSrbSIDPOXx
DmfX/fSwnwY9ZtNsPHc+iH+CKThaY0rfxu7NaNVLvQLy4kmDMRzLqHUTzjPw1K9c9282kVHgm4U7
wNpoQxhKvU4NPx4KhLgNd0sdzXJ6OkQ+sa02uETUOPFw1Femb1qF8HV+/MHxVssjCxDHUMQxblf0
HYJ6+1X/A/YyyTO393MVhB6WG+7v93WJlwOONDl3X8EKe7qrL78atK5giaKcFSusQGHxggdrofH6
IJABkkYKhmPzM4RjVCF7cPOW7t4F2wVvDsn2nVnBzTCsmzZz7Dqi3dLDgF+2FMHvCfoFuEddQST8
3LLTEqn9eSgebtiLelgXbBszCod40VgbP2fPlycz+jweLaHJiNzOAksGYijaJuB9Mgjt2+ZAQtq3
RQfgeY4CrYhyhDEpdXuaYEq2AGWHJqkwbW9uarCY+oVnpBV4JNnJ3A7CEXBymAxTC6YL7I79umPT
5dqOz9gsuQuEo2tL/cPnyp9oHJSqj9cKLBGGa4VcEYk2CNawwk/163pF3+66ax711pQM8nO2f9SV
ja0dPPqC/FS1E+LaA5pUYtcMIeOUgGbSsW2ft75Ho6xO+jrDD82juFEFNnX6r2/awpJnJRvw2eSC
0sp18wGJSgZtF3XtHlWtE0I5ZjW+05jZxVBR5YHI1jKr7dhZKByy7b7O/mNESGBX/dn75I4ZD4ij
pF3HaIA9h7X0anamojoZNforFRKdqTnV9lHuK+4W6yaBVk22lfvvkWkNIMvMrIL/6k6w7/VjFgSn
kxMuA4BWmSw9SeymSTkgbm/VqWiCdDd+CR56cE2llyjFUm+Kj2ujsMPD8+VzAQCxRWw6BaHmbQTc
qHCspjSkKle09Ozvbo78AeTieu1FLmZ6mUTw2GTwmL5IORtBWddV2VOvJLNbsl6XlWbQInXoLUbR
b3YBWNTncYcR0ozHe0Wcl82+dI1zVdUMkRcKZ8Vh7JRePgICaNJ2OIDoYMVsa+ZbNDPVu4VT3B/8
SLgsnNq6OCZEjc5br/T7zocPPcoPsqh4C4x8gEksDvG0Opy57A3akllbSsSQClKnlU+S2C3UhA5i
pJu18H++wdzD7UBgUo1ZC5khbSNtzgCsqhm8HZD29uTMw9nqbAChY8ixj/Q05J4P9Vu/duPLuGSb
awKtj1pI+OoBnghU2klYRzymNnzMeXJjL2/Q0AGjKWS0guma/FTJLR1WIxn5Dic9QV/HaPZMCiAG
OKQAd+dag5Sckbl20eI1Wd/v92n/CwaxsCBkUcR8aXr7MS+/O6SCV0hEIprykE7hW6KoHCPv/DWE
UNOrKkS1lpnMKQJLa+K4VJ9DPYP0q+IVglgq3GzNVWwnCWnjAYR1AtC8Wxhu0dAe+DGOo4oUvi2A
BMD+jByBlCWGUWChnYkkUueoQufdOBTBz8H37oWtrLK+xbtoUUnqWL6vQ+7ub6hpxaznQBoTd2tz
Fc898oF6h+095RxuZ4TlLLbI3EVkcgzeit2YBFek5jP9z9PbuTo+raG67Vt9XdlLTf8xaBGoFx+W
+KIig7+vQDDqw7lYmQwXuRVsUbkARG2uDmokd2yMvnPcLFI/MBe89NP0DKqEBssHxGKygzWQxscm
aDkgjBWaYy2o0F9cGAbkxKg6WVKc1g7RLzFLWQ0llXZqQoqk837k852/UCKLhuLlWLlFY4vt+Uyq
zDPxuXpH6h6hZ8aohGQ7jBLPgcMk3mxfJx7hpclxM1nLibnPFpyn6Zd+B9F++dfqphTWXAZ8K3df
lzb5mqupsAPI6m0sasDsO7C6THp2Opt+bpjgKqXIDdTlDFu8VIQ9gmY8rf1lJdVF2Bja9ywYgpSE
7YeGNsQsmoFJC+SrXUuEga3L4uYctxWMCDMbfmYfJsCgAbLJmnNjwSREKGy7IB3KFqWJ2MB801sB
CLoJmy18E5wpZBIw3MsRehbQe0b7cmlDtxdoGwfh6pACZpTh7B/a2z82yT80Md+PGDWgE5xB16hC
t/q3MZIRDn9mDE1jSPyqi3+Irg5CRGwiXUe4uLLPxLpmHcZBJ+a/lQGeQYZTt0TtaGPODXI69sUA
2m2ob4vLbqZcbhNhNx/zUreZEYbasu5uhrlcjcq6oP1sObElWVaPiPsEhpxBp9qY04H+mlzMAQy1
wh367FWc5OyUlsfKNQSmrnn6CLpEVW3iyxjlDZIsvJR2obBBb1Gl53D4huJcw14RFJl0PPMgFlA6
DsVdnWwOIH7un9axKmWjY6cDEiDCRsVUs3L0m5JyoAPbej480LVLHQvmxz3XN7Q77k3CFXk+BSy3
PaHucOKqv86oh8h9Rkg+Y+uKlBl6QmcCXyh5ZnrfMq+KnCnJKxzOJjzGsMME6eED80Gf9x3yjQ2T
KCh0QbbCtbbIlw56i6Lwd7B2EeCzuI4Pyt+6Xr46A2hJDOvDraPkShCAkItYanhKW2jCfxDDeiJ8
LxUq2hsQrc30chunVJCOS6kdpzQ260TFCvU0IYv3L0xtV9vATNJ/t3Fv6Fd7zOXXZGG7AuVNpFvO
21gS3Po89XkFW1InMB3B3pAuORzov3GP7VbEMoJx3Ov9tWnmV9aCGed3DHfHHktILKoRIgEsSdDO
TVtzCSHAam1ncvcyH18jYpsecc2P8aIR2fgjwu3XSYPpmK5dXZ9dGiWeSrtgTVyFYku9rqVt3gMy
3HB1KZwxC825DQeLBxITCvTgGfSkUN2FtvyC0vuFeQLUbxXuMW/JhYwnQ7gPdPONTPTdo1nkvRc7
5Nd+1eJdLFOug+HMHVpybhW7jLz16deRgq8SALbhSe3DdEY5363AVgBv63GvLCDYfXNGuBvOXTrr
Ot+qKbc3nS+I/AzFYm2niu4X84M79nkJ6utot9e6j9o+QrE5Ud3N19iYVqcMIGGTdiEveloKiliJ
XuEJFrqLpV5PEJYlivIYbkDfd01hHVPudTprh6L3Q+GxrBkqjJwgu/ylsB94OoDCeDRgXUZMj6kv
L/4OngxUkdTwBkwf5PqUeiNJ7Z9ObJ+afsj4UiwrCj8BxMp/nI7nZlxOwzSXggz/H95to2X5f6BF
y6Mu6mPWzxOcHDQw0df83+2cw14ctVa2FW14SezwEgw1KcVLWmLi9cCf3XiXftT6+72vl/BgUQCm
sMFAjAcio3CE6fyoCweHEIwtRY+bZ/2yAVmIlwBg4xg8rb6LUDiJMJ76lQy5+42bEJxWTyNhchAL
LQxeadVhYADisb9NOYSfpH5rZz8E0Nbc5imaWkzLAA4N/6tif5vpIZr9uooXpMFl582P3jjgJ2A+
OxtGyuCdzPVlal7EPw1am9GCuj84+YFX35YOptudOSgEfjgYtjhLDwRRC4d/CmcOnEz/3hp1hBQL
ocagEtfyM0ujiWb90kgKgU5V7ccUeJClbwNRMXH2CPh+uFlNRMz5Otln4EFrONh9anh/8EsHPh5k
cngQI/JvcE21DwsBPJQ3wbdAudmDRQ6VRbCRkQ39kZDivUt8+nT+I1OywOy1mnCe4H6i5bFtl9o4
owHiGlgu5BvzH/ePpFEykiAEuPUX/E2TDZpcGoaOGabcnwJYrkY4hwY/1R+mih34/VTUyBN4uLpt
slESj8h58AeItYJgVRmhYz4hr+Pq2oMz0l6F9lmfK2fDy8WeOCYjHEy+PmpjuXBUNn0KxtcN9Y22
4Isx7oNGWD34MtRL7YplNhShRnupQQ4EQk/67cNaYLSnHv+7HTyZJmyYaIoOkYWvDTS++a9f/RCt
EXdBP3PNA3x1SACdasslXXLzgPE/gU1t3aj5r2qLDfOfKh2GG599rQhm3QEZ2JAzN6rI5RAKRbLL
VMfItD03rtD2B3l+gCTuungfKM54IM0OAAYbjw44QFNZGB/ICa2QAsMQvYy4PiOGXpxixX4ExUSz
sftg2oqt/dRheWunugf4JYFWtc7IiQrTDf36hQxdbG6I19AEReQbDtgKBR7uwSLSLug5fbD5s3Vx
Y1DcIgfk7I4dQGJ8rgpbFW5z2tgatrhwQLYCgM4Ydv646/hiect9Ivz6syos2NurTUPDeNT0CejZ
80FlvW8VSLl1PhPr42Avu8CE3L0bnD60E4vduQIzVoZ6sZ3pQbEnOue23U/9OONpJsAbzb/d4om4
N73zRoFKLhh/Hz12BKN585vxfOxPjZqpixtnDK4rTibAgkolAMQjzMShVoiNq7sHfEM4T+9wYkIz
sfQh74yE7+hs1bHEp0C8k6Wt8/bZ909hj2E/YEVfubDCIXTx/Bf+CesU1AK4h7s1wycHEqpmrFZl
3Q30oDY4X82refA4wGVS0aDQz3xjc+Hg0Q78rcLblutjVjHbMN5cqaxCZUbd7ITmARg5OMHM7+U/
xs9de9+RVrakUDDY5R1W16xeRGteJnd5/CDnYkrge49yLuvZhx39ol34OTwx9/rLknGDojWTwbk2
/wQN4niBdGLQGLZenBZbp/Mh8iV459Qo6ir2f0FQZMsgkqC9t3jqy7YlbnWgRbxEzjCDVDqKfaaw
wVLLqspdo15xlAhqKROYjlXc7K+jiyF0TKZjjWv9MswoFq4/xbuXSd6kmDNW5xVQctwaRBRrNRRj
gL7WusEaf9fkg9x3+oqrfP0RTYc6XruJPFf6ag5epHsYoRCQnZpCB7UMs//s7QWN9p9Sz311jCsK
7Br3FfNwTcgGGVsly7dhR53VZ5upY1QTU3850r1HLm+wDIxcHzwd/YuiJoeAkIL0MG30lENsR5qL
nA/4fI6rsnDPqouxvlo9PryahBZdy42E65qugYPd6k/Hsbd6KdFGjv6Mx8sW58o7Hswf291nTYqa
9dFm4OEZBEL+S8tfzh5EeCSHp0M0mmoLPQBTxC1s/g0vZKr+m7uosqx7E/z10ShBOwK/+w+l4Icr
vJimeZ+HcAdKc28wZv68Y2JHB/s1mK8tXnxw3A9W43wsvbe+w8ADhhkLGd7bjuoa/dhWHknc39AX
Nnwbx3ydsMebmE4RPR4eku8zQmFkQQ/X/VMvfzgCV0+IqyVKaJ3PjgwPdvbnWOHsAKKbYAZNVheu
+3s/oZSP45jOC6zh7wM41jqHsFMXFEHrHmjBO2Tq6x48A/C7joZppsd43L4cWFU+cA/jSV0LjczL
4uBpQv4QtZB0tozwVA5AZM+FvPeI/ky0p1r4PUv7smPzGPY6MaqvDdh6zfsYdgUQzzeKqw9AcEOl
irQvw/rH6XQ5yDGqPdxr7GNaYSd56b7KkLAhUgl+cdh95IscAdYRz/UnW1jpII+vYaH9VRuOyFVk
BMAnG1KL45QEMR2oDxNLEzyWUe/gh4MIGbgAlbKdOfmvm9cr1tFtxEYzkCDnhrq737OVjWpE6+Kt
9o+iIqQYx7/g3NbttB8UxNR9sbDkHYScBniqFoTcUOJ5JuUC5FL0oQASVrsOqjFmMe17McIk1j5H
qwMtmeDPsVwMPEyJGFVuNTR0ETfMoKfxvAmb0x824uirU+1PZ/OH4dkd+90avA8QG1uzPWbb/QRL
VQFJgatmAvb2kXwCT6kMEbGJRjCO4VV1Lw0UAh0eW4Xm/hKP3ZKZpgSHLFHiWTPAuOLd/QTUtiuj
HIGnmNaYtBKa2QIQs2zRYXFEQl3Zwc/C03WKVDmvuoF/iCHNm0VILIxvDabz0QsDQLKDrs6VC1lu
GrHBWAw87uroRFjsvvIYv+E+T9egDvAJhfy/wbTy+mfblDlrcTiOCcRsonov3f6rAzteYPN5fz2S
sh7plhClUYHgpL9ZG6Rt6Ph3ArMPYBFKrCHfh7vTo23K90e3Vw8YnOu+x1P7q69VjklTGZACxsto
GLEzbPngTBiNkWIPWQ/kslvvxvGu1/q0i/HEabggdXbCY4QCoUEm/rKnAcNCiffDdq57+5+2Apx/
oV2rU2UciGb2k9HKE+XjiWLrJTZsimAs/auHgdkVeMTCTAHVYyx/FQ6QFPD6/Y7+Xx5gDze9LZXD
pYtdAH6DFeI3njASHv3FctrLvvWXgBtnYCqoIaD4l3Z4goUTRJ4FoJajvB1tIz0Th153IH3whBSm
YyxBJiO0PNUR8fGzMt45nrFEeJd7wZS3ncrxUCAyXBivb9rmN+AOq33iz3VA3Wr4c8zWE5emz5Rv
X+EkSrc+N+gl9XbU91fft0/z3N837d3kzm/CyMGNAHhNXKhZimcPwVusR5z7kHg1ym/9BE/zbVcr
KA63rACRzNvr6Bsxni2EpTuMKfp8uY9HKtWXeXyb/QVi4I8vRTivl80toSjoq6/w+AE03IYvGwYE
Hk+wInz9H47Oa7ltbImiX4Qq5PBKJIIgmCRKsl5Qsj1Gzhlffxdv1XA8NcOxRRA4p3v33uv0bEMt
2yCbtREV1rmd1sPevcIHzOWY0iixVyRXABIDLVwW6uo92597fJDG1723SIpXWBhfRQ9spb0Lz2n4
mLBWpUgP7d9Ke9e6X2XmqKvBDauvGKQU4fAtpjN+agwrMrUuMUxscnGHugbDCqN8d1hK49g82Irk
CSFeaA9I8C2AGNmRbVl4e1EVioBHfue9VZ1CtsKnl/o1waQh6N/1RTmIrskCZcHSeLPkzm7a0JxK
xEdvn77q/bNTq7OiSfbIolZzDyI3Fcwc0qhan8R2XEnXD+K+UwS9q+J0qImUasNxM+1UlP3k5aHg
V4NxGfA2P2Ve1lpBytIUxxdTwYYiRWZj0aOKrBbfu7yyGtOOudKWOioOLfxEBUO6nXaaxJRmD+N4
6LDgjW1ztjLRjhk9zdnDUGz5hKpYM7cQWV7VnAA7cA9WFs/IvwWiJKsnsdW1YkGLkp6WFEWDaNWe
4wLOIfGIUbl00S6rUdW+XGEfeI7PaSZFEnkpbdYupFHhrxhkTnU9fNWTrx4yucD0eSIOPce2/8iF
+aPdhGtTvUEJfcoqgzDmsYSRzuZJwo0kVUZYk2Hc1MmlRB/NnzpRD1NqM9Y9gALTQoMUsUJip1Vs
5AG3wjPTYfpLSQL0JAFqohxFZ5sdAn1cOoh/8fAf5ERfa+5razndkATmogeU9x3Bu7241nV+k7WS
ReOZ/Qy5dNeW/GEY/SO3+ocqn8ZzOwQLeeA/PRe/1ce31Ap63F2MjMAvxDwyGFyMUKiviXzScF10
Ln/TDvWwRlVlXKjFClUAyyWd17mLmlmPXn44oBiWfK4mZnZdFVBvIQy2AT64eMmoJYugJikiWT5v
0P2dLcfqmErGg61YxTlRtS+5vajf5tqe9qwITfqIFT22DK03wdICyWRPrfRjtuhXmth8JaObtT6k
J0bls7e3h5jaaBSZTFBMiRq1lYozjMhllRxbFfvredMkd7XgDozX/Dka57p9Cn9J95nd7KZRIhnn
puM7Tpz8W4I50BZ/MFHVBxKlgpPp1MEsq3VCSU48rWD9EuvCTwh/DU9FkN4L0Boq8cZcetRzsMQ2
frab8Xc29zv75rWSacdTxhU9SQFHFuUoVtarRTORUAfuuCHVNiaP/b3HDV4avMtjNFNRtvPbIo1U
T+q73mYP9UHaRNtFNwMwk89TmPTjiaF/0P6ZaJhLzAbyWh9n42l2iatDIIEG1PSOfMcAntDQGFxb
KWM6JkrnTGmi1XyuniI0Dl3hTPtKKGsNDEWAuTQf+wYB2zOwZ6aJ5slRZRwAXjlblaNa/1p0Z33N
NGnGhNcQAGcaBaLMHFRYVE/Ewl0tzEKlk1lhl94+kmz/VPDUCtgKh0eSCJdWUq5lsNcyEzIr6D7o
Y6uDUOTvMokTykeNjBZ5x0QVg443ZCh3df8x10DzUmc0f5N6UZL9vhq04c94zf06z4nupsRihlv+
XbypkA+KFvIBYx4+lKuSDtXUC2y6oNC/B1O8xBfmZel0U1f9imVXQ/cqNYEBQqTG0r0zadGZ6WgZ
fv6XpDJ/k0hNyTr16XqUrtrBShBJD/kSqjil0iDFn7B7FfVWwxy47lc/SnLtlDOrLafpaFxHJ8YP
J51jMb1IjACZzjDSFQ/RsidBzLOxzXnAExHUeRaMWk95Tb9mHIuVBLqzjnFodCt1ohNrvB9zb2WG
6rD4wk4SrBC9LGMgiTqu1jE1LMYvXGHr7qV/rsxSo72RLkQJb0Nd3FfxT3UH6kgmH2RT0x+nbj7m
DJdBAsTqMedVdfqRZ41nQJ8+FCxoyUR8DTKfZ9b7GaEtTd43QziWDdPQeHkswn4vFNMWNwaYRnMa
MKOJKbMMSBtObP3Xaq2XbQJ8AXhgKDdlLDsN2tN4CISK2mxAarbH7veg654lyZEwVNeRsJCmHNSl
9BteksLDl+R+oOyPYREPY4ppkhzGTl5Uqlu/5iWzZ8XAlQg4N1TjjXSapw5l1aMS2X9PBDdS3fJX
3pleK0NjUF2hYHGimSj6RIRbvtLRq7XZZb3vlnNThdnvXWVGOUkeEntHozH9jcePeH908A2G2Uvy
nA4tOUKk8xMcM7Vb9G9t/20xTGZjUevn3jyrzje60geHBfQJQ6uGsXclskHuVXOsBlWdxjWVPrQ5
7Et7KZ3eOiQ8UAXqoqqHxAdE860w8KggLzGolFD4iUjI5H3T/Fw0tA0f40ggs9cOdCmCInjFPPoj
yuFMTEzhgUhmR2rxrWOMooQlLRnIJ3k/xmn/NbP18mhPPfF10ggpqNvuEIsn82nJdloRLukz1NgC
s7W80UM46oK1cCO9i74tS5NX93j8JvWMEw7nxNe/NqrK5JoXMZl8hQXM1hty85pxLiN6N2E9UAzs
KZkidT4PqnFYY8MRFTnsZ1dNsPJRabA4EgqcHLlkr078tGO4tfiT1PsSyTaBZJuiyF7b4rxAQK1S
wHQYAQWiccWXCqpBZNEekvPSZt5r0e0ZROoL2oLuyhixkNJUFFMBcWfCbcUWRJYx9bW0PoAOxdmC
IDKeSgVRdfNGXAyp7FRmdq0m5dC0l5rfUn0phbiTapw40isMx7NjHUqKh26vrum7kwl44q9ClkQ7
wwizHyIYuymtVSHMRzF+E6eHpQcNnkaipEYFQhOpk1JbwzMz+Juq+LlAOhye75IsNrqWfk/XT3Eq
3MpgvPbbtMqLPHSgA+3NoPIsAxPnbr4zkn0U1A278bHWdowBlZOjKGcP2yMebpXxS58nT1TLezfq
V+m2tnA3xpTCharss9BOHwjY4Co0B74em2emKd7MZIjU/XR6pe47TzlAWljAZpKnJpy8g7Aap9yr
u9WrhMTvXJNL3CdiMJmGXcyzMyW/ykLxQ+mXxpQvF0nK4RsfjdwVPNMuljmYJPVYLumxZklYY0If
zNnBl+rQnS7llyHAuSGQ0K04ayvpiJ3iNK0bYWs0FD4PJjzmpQahnKUkQ9GBMnQKyZYXhEvAqyoh
YjSbBRNunmJF+DSh2iiy8n/1yDizteU2I/+X301yFgJtY9cF8f7LKqvj3AVK3yOLeIK1ugaBE3HM
vBW7IXHltDYj41qfmW3p1nbqsBqVkz+mpVPmymFvn5gnmHhLAciRPS/DeM5DubBOdfKfATz2F1ZR
9ZNeDcW98rrf8WNtihtuUe4dHSutXaW/dAvfdn4ZEeT2+djNILjpyObs4sA83UdnTKWw09lmMHkS
B2qsPKiNj4/ZYmuHfkJNLiHzJojsy/RyojobZnMgtYOFzldcFzzt9WUzPQUxbgFolxXBINACikyw
BJ06/ade7L4+j71o95vIsBHCExM9kI94wXAd6QAb+tmJjcnR8RH3+lHkmVm62FHJprYM5XGWTjhL
t4yJYyl7+8viPhJPfLNMGh495J9MXMCCfC7ZEWdHxZr0glRpHR7oPhDX/DDU6rkdTQom2CqCEabE
SYVoUn/UacfXQfTWyq+4VvvuiRAUQMy+iE11gSx5wfilKvtJiQFdMEmTuA9H+Gcs+7ZOwrZJkQMu
tSRedTKPd/WiUQBRdh27WGfHYTf5AfENGKCC2SfabbxCwQRswPSCjt+Nf2LLbljIS6N0zS5MJ/Ow
DiBCGmePH8ov4b0jfzAojCPyJmyJRVjKHSPP1QnHGCfolB+7zW7i2Rfv9VcxaW78pOY2qwskQZ0d
0ZOuQ1o4jnRdrM9Fg8G03EORBMJaXQuGocmHSfUxTitWqukyjg279HxKc0cKVKYqGa+1NRzqFEwv
htOWm0Mo1M7atwZfaJ40ZDT2w8YK1r6KOKL5epQSWEy8jOhmgu02wc0Wf2vXL+MN+tGKtzqOtpOM
XxaWwjmXeuy7rqm+Rj1Qx4wb0bKbhRSRLyUPUfdo+XeIRNe/DiEwavYK1k2VDh7KNKEsHEML0hur
itlkTiy5JTEUkEseMZRLmTQXObsarPhYc4+WkYbWoMIgW06KkZ2Ix9a2qmZMz02snSIkzFlJw2Uc
T00I+9idLOmmDvFVlPKrXEm2acROJRH06KN2Ls/9hJzNnLf3PtROvyqotuoQKgcctnZpc4tYTvOp
mtpJL76kxks8B4b8R1KbT2la39Mcc/l47cIGYb4yR1YBO2MDyufaUVbuFPZ3ycIeShm2jQzSN0+F
NKOPgqcbqY+XwC/eiM56Lz/AIP2GlgfSXU/1U3LdPqdUvgmJeCvK7sZ4FIhXf0VPT7Aj6Y0R6alw
Vi8MDI2DcLb+JrnuJhJm7Nh//fs01hxzpAREvFd8XQZgtAf6aBzFgh1lLUOzUs7FPwQh2Tot9scq
oaRY42HFcIJZ5ji10lEgrTuuXbC8KnBCjbtnXTeKE1Zz/Ig3cNyRiI3nmlfNue23Mw79PIazEEdY
Cy+VLDuCDITw55VSEEKBTL+wfeq96bViHbbv5bu8wC7BITIYEDK3lYKgOjB53thlxuzEN/MvH7lL
zflNIhOYpMYRyJdncg8DVegkGDv9SF5re6+mjFk8bd5BIfKhNtXXaD1r66mvSCUjnySOmoLsBeEF
5j8SQNU4fiRHsV3v3IrrjDQmHnGqWuiXQiSx6qCI1iaWPzSIXbGxTnpWSfwHUotmYBywfHqQNBFu
KvnoSopU08bOoS2rLxHoe+HztK496LTCO9X86iSizo4E/oi9DrTGGJsuLJkxTa9DnNE58hURlMsF
rJd8rCqzyy0c58PuVOJ30YjnrPvPEHmGKDyyhAkXo1nt8ZWm2GOlHX9/flY3PFvoBM0wHrZ2iLZY
jtrejHpBiGZcV43IhO8gEaGRt4RIcw4aocZafEDARXMv0G/jcgHps/kSk/Scj6Azwi3O5GVDcb8u
mFalYQ8sdrq2T+ywyCV3nnMPkcdbsCzBvqjYF8vXvqjtXo3TlBwlErDLcp9ryVs3qm/mUr5nVeHg
pfNJO9PW40yBeOKujjT5sb6F0zCE+V6HeQPP8oKep/xqTcPfBLaxdDpQTumFn8IIKF7JQiaz8d74
g0iryUvCwpzOmU+DtB10hCRpaE4zxskS0TiXzxM8X23yE2ocWWhCzKL4u846SC8J/0wc7ltKNcoV
WMJ26jyhECmLu4veG5dSLa7d1BG9Gq7mC6YTlcKPGJvcmstHKWvHOHmBAb6rbkRvzI8Iznhy2zC1
cG4TLRkDxXgoUxLVqYqsNp6uOimV4RhvU2ClsU9vYAxj6MlNEmxtcuqxv8HbR5/Qz9Up7v6zElQ3
pisXYTFta2JE8K9JvjYcM/k8+BYZW6bQSJemV6eiVxngYcT4pY3PuBcxcS0KR1Mgok7SUWNaIirI
1+J07DEJIiEaJdgc8RUOE33NU2v2BeW4d5QACgmoHLLS6kziMWtjDDUr93J81mX2RFkjqQ91dNFO
ahJTKGWBTIA9yMScQCaqDjnUH8I2PpjPwY2ZfoAM9iUEwqaJD6tEFlzIbWKTRPVsi0UX80TSJ0wV
W5wSxl3p1AdWFVU672VuA7T6lS8ptcseDHPzy1q2r56ZcmyMH8ykd/lN8/Jxvuu1fM3CeSdNsTgi
oRAinrF4yyQi/jiJh3S8D3rhGUaFF2y8z1l+bwrtpq35TdFQt2cgAf/2FHMwN8NE7nfB4T/8abkB
B1A7HdYD42uFWWzE9Of9QY5BXNGNLXRjEvSlhfZ/pv23cs0HFm9JvVul3GvKfzOWhAW3lGm9i7aZ
tyHbrqwmTHiycBKFU8IF+5ln495xH+3/T/ovIlA5yzxL+n87i1NxFnIY/914yyxs+ki/ZXlXUB0g
/VCg/MOmezNj4pFtc+ibBI6vcl4uFl/M2ouoPP9eX7GuNvxwuLQtm5iva24tOoTltqRPN8VfsHkn
I0U/2KwNAypa6+UVxdagA62bdslLduHxRBVBmNnpiKE1muRrW8LXN1y194GRZQdks9vg/ud7pIJL
WpGlG43vgEBiiVcdRlSq3Eu+3uirIgVCC+EXTrZ/pFjVEqxqBbk2ctr2MrodCPNqtguOXkCjHJYM
srBXmuXjZGFdbwYb5CGm6pYlL8ZR3aXuwUrtgliXygvmLjNycvjkBURuON4SKDHTs5q0iH5QPUNJ
GVj3d4Nn618zmUECfEBwk/R3n9anehiCxHyZbiRG9MtxyMdgFEVGNDlnK6ASHGAKhoahvmylZ8HY
ot5GUvPmnYhMfJ+f3d+C8VNLTmhRLAeTtSMf9mVwGwejwJibdEN2mRmB9cGCqHb2PCJI9yUElRf2
Eb5Di+tDTkgOs4tjRZeUkIRSA3oSY2uVe/NTmSdX/UxbexGdWI8xXzraf9ZYhtIz3WzMsatf7puT
YYrUj9p/na7647ew2l0J+nm3otG364m0niW6yQZ7FB6EmufAzG1dRnDksJq44KQJtKD1McjGY8Mf
0eTFW5zgHbJOcW4zLzzrBmNOOOhQaUJBy86yJEZSCkSeiNvoiTpYdhBLWv1bNipfxx5dH0ru9dIX
3w10LEXxlB8L1Wq4iaO7UegSOU1YeLhN1UxEdIrt2QzHNnbLZmXWX0GLRubCXgmvaC8v0BAJ/jZn
LbNVZWHjxWgNOQPTock8GUSh2xmSrbiY2mSzP/ePjpBvHPDOHwUH/LIDGJvwEaS4jkKjLxzTyr1k
EV2otUhV1rJ4RlN7Hc/J1uK51GvX2no7B8A0gyOCbyujlcWGpwpQXwcDKak7SvPLqF7CZmXjDpTc
CrTtJJmuqmyBuKtBG+F+XoXlzB+NnQ0h7dCui6cWlad3k9MoTlrMTNjP46oe42o6NhOrzaHRP1qV
MjuxQu3JfKkh+0HTcEx0xVFVDfrkCjqvdhajcAqLjmmAmJzQ7ngtHqhDOljHBQBvvP8VN9akxoXb
e9qyLlRbPSR6fNbi+cx4qq0iignIHGBu1DYS4joasTvXKDcIrrmAAazNzjjbttbtk83PcXogbvqT
BdaXhjuBzFLoict5JnJOTtzZYbWyYC53rpy+4bnZyCWnn+mkRl08XlFlZkGMNH1+8ONli/xcNetj
A4gkEidF3r/WOsi54m0XPKkYrkbS33CU/zMZmsycMFJhiBbzoLdmd/nXwBr5j6kY0UDGSjioZ8Sd
nlBcilph/UwqMeSOQMp4iiMB5aCuinCznRF7QvXRNDdj69Gq2UNzgf0MzoJyweyDpJ1JqDYyLnXA
4Xql3YVedjMmU8iJtiRk97R40oVRTdapEzeXrAMdK9PeAgR5TfKHD0BkErANqa4v+Qo7dhuDKrmn
tFBRVwSNbgEBUYLv9n34oQpUteFSdXHEmDASO/EMHWeHPmTZA0GQujzPFcjN1JVtjeMWCKVxphKQ
lhCWRp+6+txxV5Cp5lWVJaY3VlXL8E0LgwXjQQkVHO/8sDp01wEOROQjieLPEmsMo5TdFou9QR5F
rJkHLdOJ2H5UFEPQ/aiGI/OJ9ea/RBf8orJ8iUqN4rX5GYrKZ6TslPD7qFbGU8uA75W2Q3fZ8l/T
ByFMOWGYSU2/QQf6ozJXZjKFDlmwnBhEBOayjvY6iYA5nPkzKavjor33AUPS5Jx0F0sSrsmxeGAS
z2/9dNIyMHvJl1qVR7U8VBd1mK4isa8/pqYHsoEtXnOHEhi9GSmtFG0puIPKwdwgeetQMFugWiRq
IzE2s9IL84kyrh/AZ0yROM/PGIgxHZBQB5GFNSPrfEEFH9rDV589daVXDutf6hZHoMii7pRmPHKa
v5ISJecsKDC5co78Atd9Fob3jIoryEIKOtMUIDTx2Dhi+0+2JY4vENi2qYwqG2gZudP0xYxoymPD
SFgaExtTQ4ZBopk9i/u7I3CI6zgcjcL/6gC0FN8yvtIKDPUOv2XEjbHwnhSEVvJsgRjUrxlXNJdJ
tLlF+TlgzijL/TaO9a2rt9cFrdtLlmSXesS+mnGcTnYa9sP3Irx1l4yWXtLgrMhHqmQ2qP7I7/Ly
ZwsDFlFONpgSz+A0M2k/cPyA27EmWVLqFqJb6TiYlGCmAjdxrGSkPKX+3WLvdPakv6xYGnkUOvgJ
EWhdPjy1UDVQpts7XxogsWBrhmBIYhpYNDMZNpY3jIwqcXXgec3VkBWqOFoUXSLS7Z5jHafBPpiR
UGFlaf+slgonOD/KWJRqRT5uOHImSIx9Q8DkoyGEBnNMpguqcLF0KSApANMdaxRD99dfWw0wmbq5
DQCTVWnLIUZIZXYjtGfeWZGb4HiWLttoDvQ5s6moHIYlYVa14TwW4XdKsiWlswXiFygibC6Cq2Q9
Kdfjf0JmIYdOWMlrEGKp0nn9gDFxh+ZkEsJTXnbf3ZmUrxIvl4UzgWPguAlSobiCWxvLN2037gAf
uR7tCGs6gJ9PT5DV8NJ4xBNMBgqc8XJw9PLQrOO5oGTnJgQVpeHNwvNPXpPaczZPE0+5jn0ET9bq
CFV6zHvNT2rW7UNlDier7yG86WX7rDTj3ezT94WsQFo+qUOBQNznfr8VTX6lLYk4SytdbfNH+Wqr
3K65bjyp25vyaqCE7ErrcNHE6aIremS08DH4uRYpmHa3fZ8IP2MTXFr51BrcOZP4VukUact42wfn
W+JPqf9CirkZXgXNG5uX5BklBrI6fxs46UJrlZtZHmERYT1HsHR79voxodPp7iVcpf9vCmmMDaa7
qJJyacHyKF/xNyPTmf8BFp5BjER0lFZwtJftuWJez0hoIdOiXRU1uzdz+ais7A0K0lsHHNTZRBAy
2/JOtu6dH2ZasLCF0U6YbyPI1/dRjyEipluzDthJ1gCIWwBepednnJRf1Va45k5Npr3H/lC9QEh0
2l0g2lvNDD/v7ww375xqBOMsdypLu4qDcFF5TlvBPGtIS6WzzOetqz0BiEa3IM+DUBlzJjcMAWuL
pHFpDx2bQ/K5jQW0vRFm0wU8QdJB+dd0bDX/BLN6NqrxLkAmwzBKD73j4BC4laJp8ATxFrMFTP6g
/Op+VgaAU3w2RtnltCWOHTrwH42Jyb2Xl9I7LnRgPeRWxWNy7LDXdY0PKsFqZyj3DYIBYDgr2AvN
HlkoNhaKUk5di/IlrW0TUIek4ePp33aibZYLGohDY+yJFhIcEVgoRmb55uwmk2uqm8othVPcJADZ
GQU2V6UfrqD3xrUO0xuOliuwKM6euMk23MyxFB8zTGkFbK51VSTjasjGVVTeVeNLT41zUlJg8pNv
cor3srzPlnHVO/FiJOUh76juZI0Iur9wMEw/4Mg+pfN6qtL9RLYY3IpFDnO9VkN6c9KmvqU8MELx
nZYzFrLxpuzCFYHOqB9pO9/7dr9ZtXjUIXHUmcMlJ7/kVRWDRhZUc/2ZLMwjrKk9G0hVray1NBGJ
9x0LJZTgL1jEOIzWE3v5qZE4BcHPM5DJqVMD6q72QGYksk7iaSNL/CW8JcgY29BdjXwhIVGxUg2W
dC1T8WquHfhh40LLdzb4uteZrcQ8ahIiIqc9vEhpE1kflbCKkIW9xSrYETXsqSX0Ezsbzxa4ivoF
XMjxDvIAoQQjapNlRlo5WRyqgt3P1npOo3qZnc1wAyIBVuXMDXYGWMeaO7NXIe01PxnUZK0vwo4t
QNGUkwX4eYB/g6JqsRcglgUSnkFOrJof2ZEos3iuOjncxyNkCGzfeJxwvpPrp44hpmrYuk0zuGne
QiP1e3zfRfktNq0rJ3uq9jK0F2E+eBr5YIS3pPQ0VXV13HCdWriWt1ewEaorQm5FTINDnGYmxgeG
Zzqh1eZF5gKc13vTQN675cDB/kfr8qPJbd8TyVLUQK5bEkscn1KX4dpjCDyQcYdZ4HNaJ6MmG/86
g1pmEQYBjS/8yWX3va27q87EwghRG/WTwDLZr9Tdt8FpZUrN9g0kiDuQzswy08uRbmXMQe2fDcpE
zQKMbwZy1V6JT5l80gB8kgRpg92UuGUQVyC2OVTT/F2QIYWxdRyBKby+zpgqjh7RV4So3o3X7ajm
xnnFztSsWqj0CHJZd+rprYSOyVSFQXyy8CvBAk4DGc0qq7PQ7AWkweWM4aSTozXvLtUQX4bnYsRk
Isqw6ZtQs9owZ94ouxYoA2Pm9Z0oYSvG7KwYsAXO6kIfL7vCL98GGrGEL+xcSge9vHEBx1KN0Bom
ZlkbM6M8NE0Q+yCYN85b+q19woi+p3L22KuolbW3WanemUpQQWEP++STPXpywhxtWhPcXseLTuCO
Vl7uL2rurGGXYj0oxmjB0S8Q+WLKAMkp6wE+DrPfoNOhF3NfBEYZXwlagb/3cSkXz3WfA5FTR5r6
Zxo4s7UfjtrF/JsJKyvh7xg3RJPpR2l9aHSTssIUmGjj5OY94I4y9XxOgSI0m8UwszjnrITmAkXw
kC2fnPjm7ovmHiR81kTwJtuw1R4sYpueR+SMLlqhCqrzkYPSICxeTXO7YYroCuE4ot4kexcM48JN
4KuSk/IcktJzY4Iia3NJf8w3dbuglOV0OOazty6xBM5gcfiTxikJuMNecP9LvLbui0sgjK9C4UCq
sbKmMwWUBtPntn0tRJtG14oqQIM5rU+LtmoBKCggOpTw9FI8ZxosGP0ToE79ExcTsR389AA9YtI3
f0wk8Vw8whjHC/8Ei6nlQYV3GwrBqJODplFQeJm0AYyg6KZSfNFWCodAahxNb0+kBqUNtkR15ajf
ayUyl5BgH7UrswzZkzASEsYClSDcOdjISVjSQMlBHvFj+Sy8kMSk8jnAN4VEJ9yG8ST/oQz+qMi6
xDAOOp3DdFR6uLswmqeeLb0rnsvScQwDbftrl4SWPAmF38UHW2kp0rfqmAkGxUmHreOo9H8tGggA
3oH2YZEzquQrE8tLnq/nOAOwlOT2DpPrsHZDUMsSag8UZ4u+PjngVsWzxJYtuy0HNzxTBdlD+pTF
FdDgoZROyHI9XLq8F5gJ/kcKWGlZV+TD1n9tTIXXERq2GXC+wt2c84dkjY8yvghmydFAzuJwqPFp
GfpTQ94JpEH+0Pf8Qe+6cJqE3EVlkkXZttHsMCXhlDVQ1WGfqEHzNyWlPA9/5aQPG7E55RQc2fy2
doA59WDZqmjY1ou2wBcporjK7mP3U6+/sqVyyPwfZflF3xaP6mDPPzrTn1hofeskyk4mqbB/alcx
2KNIv00KoliMcgJjEaXE9FSPpkcePzRL4KkjJUUjamE7t2vmTzMILT2sKiEgQj/AksIYyNQldV8E
EYMXHzoDH1EjQzRW9RSwBFO5aPVR12TgRexexMhIi47lhZFM5WSywuiwvsm4RPIpUsuNmhXEzakg
BYZOcoR8w2NNCgxdJlggbO/791TRPtFf0cBKenKiIzfVHpd/HP5AHbMYRiU3qDMqc4REvEznScb0
Il1yWn3LTC8Fk0iLDW8V3voEWNzQApFUj5iTjhrHYJALdzUbZ1+/lg/kTG5hpT98akP61VSA7PEq
kIKJqWu1e3sAjbrpEewY0t5a0QZcFP2gidp1bcvbXLc3gdNoVIVrPIBpmU6/yFEt+FoqkDgri5dq
BbWuB+r2GefSuxFfXuciMiAPWlxo7aAep0DF1JQ7SndbdMY+2cEVSOiS46uwdr2AakcB4I8OT3P/
x+xsm5bAogbWZ35FSmDnH6lhmRSRYpSiMY7tpMRMoKlRJvdnjItxiY+aY5DqSObCUp3lHMudTg+O
MrqnVXsXhj8cPR6IjiVgUjh077o8Bt0oHPH+HfsEXC74BJJDGqiy1NkfEpggCgPSfNBo1+kvQUfI
NrqjMyjvcEPaa4p7fDa8mTF1xXl9BBgKmcNh69Im4dYwAMDuomBzEDh/wppoGzfgnpwpxNwUjdp8
m5iDcVDMsiLIlXb+wUyLejFxc8nPlP64gMfewWO3rKBD71iiv4AvQ6iCN29bWmVXrKcdfapEn1oZ
kKHKFvAQH2odiXjPwS9MKsLrAFAuFKVD8j4r2LVBVlSvk4qbmNMVhZBpCvuZEe6FHE4p6WHZ1782
QM1k/LFUSfLJ1dq/BnWwsKZflk8IR77j/QyWNLlUfO3t9tAm7Q4nBHiRReRyc5DGj5f9Y0VMGT5B
nCj/elLCGxAB9ESmt01+zlva7xPHNn7JnjUknwrpGZzLnIYH0JtvrghMLovLUUgTo5Ald66xwNSr
14N6sU7qgL04yZkaWJGa/tMgXgNgMEESS8fpv2UfzsqsnguDh1rLnVnL/sfSeSy3jbVb9IlQhRym
JCLBTEqWPUE5IueMp/8X+t6Bql0d3BYFnPOFvde+7J4tk4axdkeCKRrLt3RSXli/RY6qvYlSsm6m
iEa/zM6m17bzteCnVeApXdaRh7m4Rvh7xBKNt4pwSFHOaO9lKz7RjiaGijBGYF3W+tXc22P9mmNU
sZ3Kmo2Fc7gEQ8Y6XJkRQtHFoxOJ26OAUntN6L73tI5sQW8LxOcnXu6OX+CnD78umliSWSzdGusj
38fT/NH4wjoZarzQGZXpp3UAp2l9sUfMqCzGErM3NTnzoCEwCCelL1gn2a6wdJvABvYgKuQXIJP3
WWaJBnyWV1jZekh2bG5Np6bGKSlBG6r/9p+XwmwY15FmdNp/tfGVYJhgDuStTgZNS9zQaRc4o2pP
VfH21CVA2MhFM9H2v5kOiHnySMfmToo8unknmjT2QZTQC4Fw/TMBwG0gHIF7SIbTcxd6bAzJkTAl
ncnAkra/+MeKNeAheQh7ebvdkhQbqRnd4xQaJoK2/tRYOKf05mkwOdyGr3WyHoxDK6aXXTB+blxO
gmaeRWPGpEJc412Bz4bFg8yEY9t2EBgjCvPDOqk+J6MvSZVHFi32wQOhVSWvTvuMChQb3Yr/KPY6
YqDrUfGiNfdzCdjWacT0IGAjVFM08kvyLQKMkxinhtVHTWloRglkF1uqRq+Quf0hW0Rj7JUkgS5R
CIxn2dmuSJfW9UJM+GUdu8sSWhimBzw/Xe63ex+J81IEf6QlN+HolbshskPdqJjYlRfIgwdJwC1W
McUANo5Xz4HCG6HL7f9iDP7kzM3fZqMEld0/4pbZ8nHIcDHJqE1z2SNc1leazhck1St/ZLrhV4Zx
QHTLKODgKnr51kzzXR8ntQzFBXF6PoTI+oi+oTb4aMYca5R2mlildGg0cd8k5Suq4ifhVbzS178J
HEMcx+cWLbosQh7toj28asa4ON8tPN/SaSAoTjoyfNPOHCTN91/w9JKKALGGAeLv/pjL0TEviP6I
fkR9ctEaJBBrfVcm+dHpXjd/S7Vwk+TDTE8ksCpXhGDoioCJUke3Am2nm0I5afE5reT9IhKwNM9C
5AtSaMiXZx1D/iZPt5nVUCmlEPjIDWp6Bd5InD97hUisXz26XY0fQ6vMXsICYxliz5yp8WsAg1bq
fv4pawIIFs/AttuQ5PR/aHDAgh56Cr+WliDmRkg6NkDA3xOszNHVerHnmdtwsFtORfxAgSxmJ6lg
D87qwRn/Sb9jRAxAXOb40rMctogQWokQatCRcHwrUK5myQxbToSRHRF0pRCXDHj1veb8VEuI7YgM
yDI+FfSu2fdc6K85Wlk8seFK4GKKeglKYdgU5jnX8mu5Drfcqfbt1FUZBieR1SODm27cs0LH+5ya
9zbJH2WcY6bPHjglNpX0MI2xoV8gdtmu00y8A6x2iaVw9RpkJRz0meQhOZC+Ip3vyTFWxTZklAHo
DBvJm0B9FDtbFU9Qtksz7rszKPI4K2FwSDnx1JV0z3RqoGKw1+qvWEmOlrBcFtuQHSa8I6O9iDMP
/ZD645j6bMv5Z2AfkmPZ3PFe34meQNB8MOrpSADQnkXxaEsm/wZJ2xbKAp0kqUT0y6xyNyKji3P5
j6MnWqhVaZNzZL+z9L2au3N8zQjxIXauIaZC8ggfCEmoDs1YDucWpw6KRhlBulC4BqVUWwuofJ0O
1Fj+zJ+jAtBqFUNBqkLYVSfirCZ2DIN4dvHJ9Lsv9ZQPcpjwcc3QZfbKbWO+ioWnZo+ZQlrBBlCA
u4uUysZkdRJpM2CIuTNosJmtxFOMpgv5oE/cPf8NjyCj/9Pggk0zMz5Hr8UrysTLwnhsJ7eLFgBu
ImkvF+yw5bW8EvEaMjc8Ett6LOF1Km6fzafY7yXjam3Y1WvjnPZ8r13MG9s480p8TbqcmlIJK2rA
/BTNjixTBj25kFifl+p7zBa2TkQlI7BZgIRGVUCgsZ9SpbIw/i+ZZe3+1T06QffXkOXkb0T4mXY8
PmEPWGriYLCmANs6KEBc++2EHl09CVsWakJDxbKG9RG5s9+S8tY28Zc1qcHGeFRDhEdPYTP35lae
fRkreoN9MIZkClLVrKgR+muGY8dOMHuaZQrhjs55B7r97Y/NIrgqc6j1ITbkewl62HDD6DOHySwd
WoqlGR5VbrDTMVDvGOHKzZc02XGVsgBUPEDBM8uRQz+CsSFxx+T1bUjc2dBGdTyeMjs3k4ZiQRFu
HFD0Vcxqa6qUEsi90F67CIPJUlyUajpLEuE+wq4RMsRvpqLbYooAn6tqHQSMe7JvzmOgkGKjtz91
E07l0ZSgfFvp3s8xzBEDKeyJozBe7YfiE+foE5kRVClBVfN3Vfwy6SKUGTU5F7hRGe4M8zRvKref
JQdJ2zIitbII/uBVlbZriQKrE4Zw4RktyYPd5xBHbZTZxu37A9k1IPX2esfllLvohAw+xZ6qnYCT
eRx8jemYZK+4KyPlXPqyYwqRu+Swf4wXAdXrIJ+68oOQ07kNhlIOFlCgqtKcsnE5LfVhYkohUyTx
+Nc/dVyK7Ehl2rDi3UmKLSifGYKlxUKdyJJvwfPIvDikRLGM96A0Lwbt95GHwLwZ7jgmXjdNLl5y
t2TuV9ntiR1YYMoooqcbWjXgDAlRFZD4Ak00gjcmo95vCMAo3IoIVb1eqLN3wgwVwiOelbMmiO9u
Qt0yju89kINNhTkVHJrNRRGvcV085M9m143AAcgSwgugPigKKbdMqmWNlNEENZl4zmq0uGXm6Axh
CB5yYsKLs6VwRxSi8ia65KIL31N+zmqGLAgzsnaLuvW0ZGwZtui2fRPrya8/mJ9tXf9VonjWZ0+X
xKOLbAuR609hobiVtLNUmedfQO8JSu570j7MzfllAYk2B1bejG2H/Nxq3aWUp2v7o4+bZ12Qp7jw
+1qeHAPNMc2nzLpZxdDfMtGZmegkXFIdPpAJZTSnM14yAlh+66zNhJtmkVFHzp9ZxO4IKTbfOoC8
m7uURMbAnBydhoRO+aVOqRN3M/OM4k2YxAsspJNWy2NUHu1IehfKJqUQGbkybrorBlBQS2f5/nOS
INKxZ62bKVCF1e9mY9/1+T0DQ0r3jA7xItntAFd6OoPLPoQL0cyqHUrLNc7aw6oNZ0LbGHEw2XJp
LUvP7uxChENOFK+8NGGaIjlB0toTqKOiFS71UJyscP2GBjypgp4vqEjdat6SBPuekdziHOyYn3mw
tGyDnKWuy59tba8DfED8DOVc+ArOn3rjXWkhdEfkAQgnuTfD8gBYVItvcFGcZK6e+aeCstaFPlaF
BZhf1150JpzS6iWwUBs+bMRYyrZcuvPXGG+nyWbRSI2MjexUcti30gUruEvjELO+U1rG2QDSNLp0
LT2wSsY3ZsHCTOTllCulsw6/5c9d22dsPRKbHY7TuUQwwNMpcaOyVG33lEreyVfGii2GSlZrMNHb
/4ThVEnuV2cvKVlGHfJyQlbU0ct73SsFcjjwuk20rjQyvtGuZ6SGND1agNJU35DWZB8avWBPcaP3
WthT3JgctzVXgqkHxcZuNCWhD/2hgf6wGJlnQPSVLIRamJTZyjL7XqwKR3vrYuwK+8dCwT9DW2zK
BREd7oX0JkkawUTjVcviK4EJFz6W/hNBf9BM1XWzUG+2Rpi3M44AjtYFtt+GjV8+SwdO+wK7fN5C
XF5xWxIGZHGWQA5MDaJ0jPuqip7kIwDQMRsO4mUgZhQqi5c31iV5bRomsAmT2aKyN0VLB/17w7Nk
RLpdx6eiElw87ErWOe2EKZZxphg2VPsdOQgGTp1UYaFmo2P+k33Lj0St7fnezlQlwKNIc5XI4jlo
PwaxP+VEC05Mz0iAbfktF11gPv6ziTSnRkuvUFMx2RrAn6b5Seq5L2qNgZsRDC8Evly/Tdc+2jp9
FXZza0CbNn2OU4PGwQKauf5BinX8grgJ71L/li7jt0YV4aOtH+5mK0PByotlrRg7zfTl5juP8Sk7
HWEt3Z+xyW6kodvGxDw9UH8q2i4JZrDC5LdEzdEefjSWSnuEH4pmO9OTc9nx9uGuG3Mp6NFhwFQ4
RgP0lIa2/Qi5r3AQM2kxISwsmuDOx02E0hNxuwYMqgjkfgzAgTWgRmR9Ou0bO0STJgYRob4uTOxm
R7glHQHW9HZX6A6VdLEY9+kthhmBlEwlu+RP62B9WQf+1fZdkoOC4YLM7rQVrgoShaJp/KH9vqHE
XAwi6vhk+YbZ6IF47CTXijJ3oaYDK5EUJJqli9dJmI/12c+dERdAiwtASltkj5j6Z85g21oIL45M
N2HXsYEj1XE4KliLmUZ4NS5HXUiZrWOuFP4yznajYInXByqKexUpLiCnoyCL126eL9NueqPjBt3Q
kOSEcLcjhylGzxZh7lj2/1dFDm/ZTKcpEewZ6ZBWNQerpVDFGM/ONq3POkqnBbsYZDQoAzPrB0WM
X+ayvqfOIrCKFSXb8ir6KZJ5PnGer4So9nuIKmad7F3zL0hT+m2UGOjL/kAcl/JHhJEjmyUbeCIa
TQcUgpNLI+41yyl5OBPzIu7QOWLR9yStCoAenDzCbWq8MkAqVuGixOZhU35H3TP6iCDUYtZjl4cz
+09qWeyMM7tl9EuwgmeMFwUs7QJ8utjTzGocnKlka2/snvaQiqjcQZUIE82FnYqKFxP8bYKsOazw
CvjVQ1OZrnTtwYoGG8gPKadxTTzGsOfbMBiE6sMl2rbMTxS3Ispgwue8/AZp5+15d4zI/WXWfPLU
R94lwARxgzkCsXq0IlBHoScgMBGBtJZgKdGqQybzRhkEM4AGLHMzmdHa78aaPhkgT2t9I4mpmtVn
cmedL6+chQybNw7WXYhdfBNgkPe7eKjVPEo6Tz1KLRdKTnMBP6XL7BUSfRtinGIi+lQBCkH5geGN
Wp1HqHQsH61suuEustPir1G9Z+QO4IjtvroWWCSZjLtYZ1PFvE9f0EKYyMge0VdhA0FhWpjhxONF
qM2LRhzPrLk98xvrb8cbXOylagggMefuLZqEu7YB4fUJhQUzXbrushvU0YM3wxRy80OCym4mEaAK
FhheNSG8sEPJ9k6QDgeW2jEUJbhwJbo7kUM4chGvN3feyJ1X0+DgG60ZsOvo5cpkJaqGDF1LPIw8
w2tGZ9CCYSNDbiYrPO1P9rFtBDfjbYp5sYT0d4WxFuF3BrEDV6xYMlLAB46vtPel7+m0BiOZYqJt
RNNdE7r7ht2HhDBgdMbZOhNFuB13XxW7mykNopyQtHY8oiAXsh5DwltIXnq33mcpelQ/knK3XcfP
ut2eUfmVigsKy4QWpLykNwGpHAZ3+7jhujZlwzfwx2arW5tEigTYsgTpXuftHcNk9oHJs+OgnR9K
Zo/qLbv44z5/KhpPIDd9iqH+Y3jMMXlCfUKYZTn5r5lnXSrBqWLaUwwLCjiYV2kMdJIfs0IM1waZ
OIxtciiGIJfrC1c/6ObOt1ijCCAzmAAG6ZWZArH0ZBFSkMgkQggE2iNlAEkE3I+vzPQjSWPYV/6n
DpgNwRMaWO65yDkhH6cUTasuhCmxEUl8UUtUW6gjDab+8hTZljEfNab+YqJcDGW5RFHN2XQwZf2C
gpWIRPYxeSgzLNAJsbE2JbxgUOQ3KBLG0YO/wOaL0RKorB6yYbS1mosQOzkdDjgPElRrhg8nBCPZ
DP5YuaFcuYvC/MAZg5GkV9zWImpE/o4GCrgEcRnK+u7OdCaNiAEUzGjJfYGa/5x19TnuD0B5CYgZ
ZMYcLLAslBM/5s+ZMfk+vG1lr12hGia83Pv+p4dap9tcnlpyViG+zM2GYVULzCzyjSHxe8LNSH5S
Juz/YM1xr40ukdVrc4lpG9JICyVI0Zq9c9dqrj6UwItQgpUi+oCAawM1WgYzCwHleLPOKevd/mb/
qboOzTRWZQ7kdPqMJP7MqF8r50/vm4nLvA6EnAVNdBayoO1n3zxK99jcPVPsqWTpYuyaWWsHD1wK
NabqHe/k3n6Qr054VEQ+UwleMcUAJHEmwlhhM7fbdciLoQxE8RGx+GCesv9lf5sr9HaquPJWQ3LG
l1aguxTlBoeDce/S/j4kKnBZuEqJRj9okUZqz1uJdghXBaEClVhDe0ZtN/zFenfojMoraiQQYYpY
VYQw0EEYqCXMltEfk91OJvyGjHVirstu3oYlGrkdg+gNunVbXaOW2BayFBIO2wa40bAMt9dIhBNa
akf5GDKG/txdBaQedFFkYfGuOB2X+TwXbnNEadQwFrO6a/aAdQe2Pb34MmWhuZ6XnWGDQbD5IKcD
mpNQSaEQodSUxzB6DkN+aRXjrG6/ZCpCGtBQnUtMeZi/JeSKatDNaUBm7Tzmdu1obzMm94ALrCQV
SL7w8mJfzFEu6ejciMwxbtFFxP3aYDhRS/lpPoTXNqzHAutCc166ldDz9Lop6gXX5sWkjEquo6YH
uXQRsaah/kA5jMqvQkIvYwyEtVXHxNi62xmU3UkU4tMUIB6grW0Pt1+NhJlwVv352h9UNGczYd+r
SKIaK5Db8tpbTiX+MdQE9mgZ6++SAxQRekYxKX7yDjHkw5G8BQlJClGrOAlOefg25VzyfVzGPWND
ZJtnQR5CYr2h7qWwnJbsaWq0qXLxJPPn4doWclZs9N10EAbjIRXdwywhMSYOFeelvcb+f9rd1vIg
AJo0jHeJZme8jjhekOowwRaztz4SbRHONfyaQXRoe1IPRpn6Z0y/Y0m64fC9lVuFZsquFymw7ozj
TzpUeBEbpoQ3OYEXUpYIL8DsbsphRkagBNDw0/+kzCWV+1lfKZLIQ9vGt54X4IElZ6gsN8fyq7zU
H7SnrYOLGbzU6A+9+cwF+b3M5edkWy9zsG7xNdcRDxEJU4CE6cVQi/QQ6hfPm3hMwGBIufoAVITc
HGIqZM6We0yDj4D0YjIcrZtR4CZeykibUGo3/TXi5OjPXVyH2Ldb1Ci0GHZ2HKrkvCxXebQCkGen
QtWBsSlne/pij3hmbJGXfbjhhytm7fo1n0rkIQsyM9BcXSvcgLPe0anJ1kZBUF94M8qfwkspawaR
bJ8kBQ2URlbnthQOKy+CPDvroSoxAZmYM+pD/dPQ8DJ+xs/eZH9aiy8Nt47FRE5gK0t+IetMdIDa
eObISD+zHnWNDDAwmu+qmT+6CrSTpIf4Rv6CSJR/aPbAEQbi7ijkkZflpi8Q5ybdOgqAnWjUaCZ/
WPRdnxAHohzOfpYxVa6PIzXIHpMeXxe3GrTrJp9l41gKq/M5nySr9qeBKVEXNOSr4QiH0Xn8Y1DA
1lS6LThaHa/Nuud6j7jp+a8iyXDs4kyOAuFVaHl6Cf8ypZuEOnlU1Hu7Ns99HFCyO+7nmBoGJeEg
nyFBYbQG/o6wQq9gnpPEmBF+pb2W+1y0/kjtITDerJ1POyy32BWqt0n9oRC4wDHrrRV+wWn1WYoG
Vo+CHQ/KIV61G4ZMWeRmG04zE25igRFestqlN68adpP8cPaMylFTiIier/WC1+9fDHJcAWkcD0Tt
6sHA2BLrfLycf4HDYV4h/c5SJKAaprHUo7+hjSTaVDE8dNhCSvYgbEp2x6Wdz5/a/R+0248tFtjJ
4sI3JdLaYj2UFWhkG5EXyK43+DHUf2dFNyksUr8pb3Z/kjsAWRI7uqj31SEOxHJmxXdeEToOCB0b
qgPeGl39AMNzoLwdjSMZto4oHifabFF298vzKWzjS16f2NHOML3owS09JStUYmqIftaV+ZY5M2Su
llk/Cr2HlRIHFtzFCOwBO2WYR8uEtpgLr2kXb2TuoSEttyhurOr7V/6pi6tXwO8ilwrwQeGbJK4W
escuLrMz7Y9coovSSZ8lzaMWnSolxOkY5RWZuwCvx5AJPePv2ZLDbFHDjtVVDhjPbOYQv7saX4GQ
sjJKbNzrx76uzpa6hEmtnibFRK+FFu+S9RjyIX4O+kdFCd7OraNAcUmC0JA2FwDGQVsoA6CPYVN0
S2SHbYGgHD9xmc7exC0yEJcRpj+7pPGBl5nHy+gUU8YYe74Oi3YlNAaPOXURCDA82TKbpFRXeGb6
K/hMDBQz3f2Gb2ku4nMmz8HAfiZrkXMPSAVHl/kgeRL+xAyvqTSqXUAP5C1JAoQdtQt5NZYuKCuF
2Sz9BI2rkbMTaX4uBbKLbiAypiA7LgopiFyRxG254cgz0FJXyOixY6wx6pbyOOMS06qDyD2fy9PJ
TBn3M/ozax2o1bODaWa0HCOddcO1qQiLQ3q4swvFR30iW0Mjk5YlqKb80SHACQQvFJypMautBJmN
8kViHfslxlNHkwxblCfEsWYIVMBWphoNPe67FuiUMqphJY3YaFhUWYiiMSyangXFTH/y9G8Ms2V+
u7uAz9sIjOhPDg8efQIMeysctwnWCcpzmrPW+Zxwuw0UPLgiQazU8LY2+tAS3pagNN7+4JUcrbUK
M6F5NzvbGCdtMmhUQi4JI8AjiNcClaMx5k72jlF2mRy5HYqFje9vcRNa15XFRouEuSm6e5Fu9wL5
MqpdG4br6FTktmkol773BcjFFebndlWTBpHJEvYaHeIohhaTODp6qUVGmVwuP1prDXFqrN0Ty5xP
OA54dPPVEhM+byR1IcZVmU0IuxVhCZUiCs0H+2b9i7qWATxClc6xTIQzq2fy4e/LCl5mT+FrY6OI
xaVgtZIqJxyqTodroYgMr8LnarH56LXMU6F7MZBqEKobX6x/3/0Gk8pL2J/Nn0Q7YU5ZPVJu4Xzk
t9Xsr7hMLpm8npVqDNWfUgt2AyDGju6rRpRuMR1MZ48w2qsWlwbySZxhdK0kFsVJj1DjWzYRICaX
n3wyn+g4P6t3clfAhe87IDfyivGL1NfZak5TlryizWJ7L2Fq2FAOMN5GmqT6ZrEcEIMdlZI0CYyg
cUPfnCLN+LBIBxANDz3S2TCnm6bJd2NsL2Z/JjeD4m+t0BEr/8iKvMQd+CRCWDMz9teNkRbxbBbj
2ywQuTwnYbx/IekYdRvMasQFJMuWb1g/pXoI9sDdGDD+PvCQH8uNHk4D02nFxPNsCB5LX9V0vzzY
A5eNymUzubZcf5rxjKoBzlNORBvybRDaJBBddVO9C1aJOW57NOpfMwc+hbdBJigaEfJDAZ8emUCD
AonxkSJ0vlYn/jhLXoPZamkMVyMiV2CfQlYGCodw01WHyYdjdCQukEVusNTTyDjSOgOKQ+G77zW3
E31gQqY/5FF6KlP94vDI1/vG5pA7UjkYk3LT1PaxVCq5sbg6DPvCd4MibHFrYsg4+Tg7fqdXthRZ
d0+vOhaO4Zxm4jl6uANaSRNtarVotirUj2EJtbb7XMFtRjBF+874WNX8w1SLd9tkr+GNN2czT/KC
JhcBR7EGMtKU6ntiKLY4DjZpLLYqQ+bSf8bKwMZc5QQ9EVcRpOWpQdCWT9m5i8gct9XjZnMnTiYN
aAkxY/H16bzjW+cJ8N6wejohVBY5OLEB/ynl1LdCnddCBXWyxv4ofZEYdcmG8pqW27WFxcobXg3c
2CSYMLP0wHHCUROeMfYj0Z9W+sKRKxexY2c6XRczIKSrl2evwf8qHBMu0YGFp8KDxq510x6RzsRL
BIe1Vdcm7c9yfmhV0VVryD4zuAsx9/sjilILvhPQsIMWwgsMe8g+DQiYnvXNWEDRnBBOHXApKjBw
x/hsLBnmBgSu72K5NgnMEaf66hlgKU6eFJd0VK5Lnt013OL1jBXhS8LbsIaY/In6LS9jDLjm+BVF
dzbw1Fh2yphYZbCveM25PKxHfGkPcz12huBuWu7Jyz66I6wUMgZbDA+vBDhktGXA0E1WPqVG0Cr1
P5l7xHjBhhK5ZkenT3gaQZmQnj7I7EZ+GnXofF9Jg8axiYTlu8DpU+UG8LjuJI/kRyWeygK9rNNg
o1GJO0LaJxTuWHkSyExZqBYK08UlUCQJE6YUbvN2hlnXjVJo5dkpNi75Yl5hNVfLbQR7CLnDicbF
Jtwl3W5VJN7iW8VUCtwGUVvHjMFUCwIcoPajwF0tPyTkLmiPTOWWxYdThtiiumgoSX6eFj6qHjvh
orkMgD0J2U3zOG4S3jFmEfrbMupAZ+EwZS8iEpE3becVFlFXILNbypvmlVrPP0SGkQYpaaMDH0bR
l+eVOpG7EqlkRQS1AL4EwLQ4t8hmEb3XNxOXCmfHTawP6qZdk+d5VjuHhMauDyv8L3mNRa7/XWES
XJeRniw9VTm7/xKPOWt6MtHfkhEHFWvpuMaKb/wz+tJLiMXsU2iJi+LlQ+eLECeR27J/Tem2oYRz
XZ7rIn3AwRE3kjfr6SS16ykW5FMLnIe67wTyr9Iav1zPmoHpyyqeP3UXFCFE2o1tW+TrxPhCWTLo
imcyqTLGCOKWBAAuOvGuR+UzOZCO1tlN8jJxf1Kfle1Dm7jzMvine0ZOvT3rQXkO6fKUM/RbOC/H
TH5Y9gZRUB/AiSWkM0rzK9aXx3an6VVSFOx1MH3vK4x7GKP65ijSDBQbE6dX+q0A/dRnm61FLu7l
/GAv9SUlI0Nec/dTO4ip5MV7f4IIPSY5vMYWn6YnrebpNKyTtbUhQz+9gX36V0Jro6K5KVj4mrwV
OzNG4M1owN9EPPMk47rlLPm4+/wKj2gHDoV7owNoYch7031XjxbCo/kWKxgDSgRDWRYq9vxUmq+B
UKE6RRR7NObRq1ihSClLf5kZWYpcsFQC2FW52PtpgW7AXcv5LkVN2HDpi8l8Aa5wRPv43uzlLGOu
hDJsyNVRom1ZjGzn+ThVgZhEAxeBf/lXgqPizq1+FM3asaDOQEqBKLCudjTTOhPwF7crqgfdNUxA
plTq+4c2kANTWQfRyP1O+lcoJUkGpGGsVkBhjQ2TVmH8I63M+2eM0YLijxQP2MLs9F/PABwnGQIg
lqdJhd4IY0biRYjdsqD5f4MqnBS/6ewJKVKG9rdF+9umhMCh/bX4WvCLTzJbE70iLHg6NgLvu8Lu
QVt93arQh+I/ljYgJtjsFnpytmFOi3eskAWbNLFeTEk2pVlxS99Y+JmmqU+352vmGkRVeUp4HbTs
e22dh4hGaLPC1BEm4q064sYW+rkpJlueDeg62ciYD3SR19rbvm1wIRIA58jHrFw6JKVwSFjHmIzj
Ko7FXE8h/mm2QXYUocDOZPzMDemUnT9Zrki3kWO3vK61dZvM9dFF+Ut/ZISZQoOdkuKVRdHLynrm
sXhmkBGYufTYppvajWcNYcFWB6M1X7AQGN1VoCSdB/NaqTO4FQYjH/M3A1rOaH0HsO6vLTqT3Awa
uWQp1p0K9unY7vMf7AK8OVuvBg4STr+bniW+HI+HFYegWs03hQSuOJGvq01YZoznnjia1XjkbLBM
gVVGaIjztc2JwoDcLjF65uPv2asDhUhYkjCfiiEsj9CDWe3ySL9gAu8yzVpgbtP4sYLxFktE0us+
l5Y1QOqKfN/Py/GMP5gDsD2XIJlsKyisDtxUT1QE1nDxQLzu56ZG7y4qXrmEEuVa+zVIxwr+qrpB
qG18bWhgpSh80NBBG9if4nQigyYZVJfoitd200j8HlxJIC7xYgtAs/dkI9AUocLKx+yZCoKXWiHy
KoC/dJwW9FBZdUloAXWzhgnAEhRa7DhH52JhAJqydank0L1UZucIfFjSMN0FhvnsQ0GcgMA7zfUa
5Atm2IuKnY0H85gOrSMi0yqr4WCAAJ0BnqSSCLz10leN3YsgVAf0tvawiN+KdvlaWnhbMnywvP8O
L9+SsTCvnFfAZBl5qN5Fg504qdJVkPPbwJ3Clfou9fpSFEvIPJllmz0q5jeYtt8yNf02meVn8zbV
OOgEGR0wtg4GKys3ukSRCxxkxa6UsewVDl1JrvCSe2W/etJBVHu/LvjPjDXIZJrWrbCjGDI3AZGN
mp7GA8Y3uIHxgISRiCTQjAp6i7HCCFnpFxn6xcQAahdSwNMnmCOLyPow8m9CLHyTN+GQXkGRnyyE
rekeA4s+sDG5kOwYy3YFmAFV8anr8flQSSx73iNrsFaU/pPjsU1HkKexq+55Lk2eyzmhZM6/Y0U/
DuLmGULhk94HtTF+4K3Tov5VJdbbrQhvkQD5lfabM6GYnmJXvrKO50UnzWf+W3udub0TfHPaDGUP
WUwO2PKtx/o5/fsETPapm9K7UYxDSrK5xW2F7UArAyR6fkVumWoxPgL7p5BJXZBYJszZSeG5Kw5n
tacZRZ9ZYNzQYElPtJoWnNt4p5OxTVUIPQOvRNRt7Sl8FSxVN75SFqsNi1WNxSqIWpfh4lFna9pD
I+6fVxjBj8xggqhpfo26aJgYiHfTmZEn+v+TMiF9tjsqHYVKx2R9r6ISmyxcur8qkR60Zag9XCOr
9FvIesbM3IGdv1yX7v7EroAXzZPyY0n7i7nBW7ajLHsvR1EsP2b3DPPoPWB8WBBTru4OiwcfIrIl
ade33iuM7JA2LLm/oUAqidOD7BnF14qwQQWgZdOUV6McEJEbvXGRoZlPxh9DJtKBqAFEd8Q8xKvk
lH3tqLHkzJ5iRAhRe1ebSemF8rXZ2VhdO/gsYnEXSk6JOoXqzn1Hb1unbvaVWO0pY6s7jXdDKJ8c
169Vzj7UIfvMC4MkG9WPwb3siNxMNbwYMgvbwIkFg84titDC+G0Q+4dN2VnM7snAQ6V+AqjE3+jp
laBjog8yfRP5ZLIldvpkQrYoMC8NphJoEI3NZ1MARcIWu1+W9DmzUZpjgM1t6Sf5j0WNj1EMik2Q
b0Tu4kvugqWY75za9xmdVt2SIFc/AWv7sTuHrNH8bMToLB6yDyt41LH2ba2JuT1kHpoWIg3asxD9
0YUvudtCIYvvj/hXm3BEmsf/kXRmS45i2RL9IsyYObyCQEISGmPMF6wyMpN5nvn6u9TX2sK6H7qy
IiPE4ezt7stfKmmNSrrejV1bZGgEIEqiXzDKTyYmBhlSpyn4rbNAm92doMxTVLcT0PWZg0ZXb4PY
r1N/kaT8OXL22b6NtjBhCFC4RvV0pkCW2oNm3csolsmNxbh01NFObZR+/Cg+djuTVFmy/L/SL6H0
LxtbXdBdq4j8tUbLpxG1YUhYaOFUgExFXGskrjW2v0b2mRbhSzr3N2P9eM1/qd4+hbW89XL/LoFq
ZnQ9G+vsYmw9VKI81QRhZfqq6tX8SD3Wn9e4WK5RtlzpeEuEFsKfdUD7HR/JroiUfdFt+7qSSeCE
/YDHDfJSLp3xv55ViLQrx54egLsrAPyCopXJMnMRdlRIxDVuJRox/97KiZm0MhlbKBTTd4JVpT41
XsuFyjJ3K6jdecl8Sq4wo+O/hpTQHUwwjfNtsHvm7eJB2aO1/orv49SRr8hD/HpnuonOqkypXzia
VTin27k7rQqVEdrFgkcUhyj/Oh3jerW3XQ2ULiFE8dck1qN7q9Hu82U6VDv1fcP6PO/XsKf6REmW
MAdERr6xwVofP7JVvBsqGYdcYwavPyt5+jTL4VMAnG0zcitQIrOPLk3eKRgorRdipXwoJK4GuTyN
bf+RNtl7TZ42D4tRv7DGCueyP+uU4xGZYEpJdFZ78tsWc3azbskUHeajY7O/q6gpETOrDPCsOvs7
DaQa2ANaXL2EgZXMxT8LuEWzsYuVtgvq4MViBz/ji9SvULHcCAxPQWop1rpgutr5EvYphZrrvwqG
UP4QuoROClLNIntqLp6dcdCwGpxxN0GQsMnJxCkLQhdLVklwf+h9rFgSFTC0Yhw6Wi8jLjB9HAdZ
nQeZnxeIHWN8GPiSM2lP6gooFO4lIjoYwOkUbjdu+tzqicyX8WmNmbkg5BgXrOkEzoarmQ/Xv9Rj
WbDVda1lso5PdTKRw02OUOtG0romZsca8/NC/85/cSXTSoB1smoPW8Uw+D4dTXPbJzUpd2oTB03x
4WZOFq0oPTNr98TJyypjONU1b2m48TOQWTOjuUK69NIffb7TVWda7AlZ6LLaHLuTNWSnlP9XK9G1
ZYpgkl+9Zq1vqYdM8RR6Y1bk5hi6ckacJcZznCwXHe5syoJps3ex9LCB0hqvlz3f2MZqj8jhbPlS
P/odUFeiS9GfopFcAMXOsj7mCZ/sfpB6mvS4f8U3/rp6un8wBTjrt2OkbwtrkAzfU2PxUWXeK19D
KCrIzW6fta2EtTDOe/SpgI+45cvki/TAphz170wxAQjffP1q+6tK0y7UTucxw5DlT0vJJRoiMMwy
iIqSC6unTvNOqbEupjpJQleaKMheV1zqfZBlhPtoIN7joYx0yBLr11/tlceivB4Gr5vIJHIb/Eq8
SnuuwjybfRn6+fqWjcqzDxn0PLqHGvzrzWoFm5Lv2uRvx4M2cB1WiO1r00yp33AYK57SvDvkKcld
wlQp523DK3gGZvmIIJoX0Ja3HN4NYKfVChlX5NG3oNSNTXTJ4/Ra84eJdLdIaKI579oBq6P+FufA
cImIMeyjU4+XNSb3ijMmlt4A6emk2MEn3fP2faXieAJE2GSF17bnGHPAnEGd1LeTXEk0eWVg/uCt
Xc0kemSb/rZMYLYpnLB5jLXVaaUn7B7gHXCl6EAaadb4VDNiE0TX5JkFbkZ3+svvqs9eSbs8TxsZ
hlYWDN3TRRXiOlLkwH31sebpU6RgiyiaXdfmSqLmax2z77Ubvrcs+TaU4WubxSHFf5LWzQc+F7B4
1c2A6xeo3Z/o34KUsoL20D/KEler63OB5r10MFusgA8ezADM7tEqtFPbm2c+XextU49a20Xlo0kF
QPPAZnSUkva0yjq+qPSciPZcVOPZWpczP7bCJhiSX3ide7oqH6RlZlQlP4dthhGGX/A+xsS3Wh4h
rVJlHU2lBclrP5mgxcCAWIXsG70F3Y6Yuu0MO0jULOp2C/v4hX388tV1FN92pDBwmVgVUZ/kZQQ8
yJJJa7c42PXVqsDOJ9YBd/xhEyq9W6rbUfLCYTCrz3pVH5ST3ZkxbjZ3ozGXqKlLd1Y7nuwF1ZnY
envSRv7XPADEgTGixuxEKpC05rUjQ6Wl5i2D8rV9TPbbOsW36LsO+QXsZkkED3gxWrdvSkZU2sFk
LCecxEGhpmG0qmcbDVQEPR9aDRXURgVddSLsXJVznLDqZaDkqW3JcOfjpTfGG/io8+uyPMtY+Sm2
VGFxxi9AOwsOeBYisNSGyrsFdV0c6yyBdg+cg1Q3+7QUusriKXBNzbzhfKruMkGDQU5uEICuilxc
TH7W8rneotMAmBqH+CYBk+vDdqf9Kugd5ajc9TX9U8g2FjmqfrfQAl0FMtV1lJ2R1BU5RWFXuOKM
4yb7ZdNkbJ7NC+RL6jYKB1Q9tJTpwqR10Uo5TENrtdhoz2g3KT1i2t550GybN8BSkr828Umd+KSJ
b0ZmtjC7/qwgoxn6Qa7+m7mCmAXlD3aB+mOfBt2gPAitn7oi1mB5qR9lE+yO7cpBSkWnDJvEwnDH
N0Lt7zRellm6zt64mHu1pj9mouJCoaU6Q/aF2BSTf7W0etdJFIZEfglXPWVRMpeBySMiSRkjIpMM
UZdRHTmt3xrBC66jD2N0fs+sxrKLbMa3blzvVSOFpXkp8JTCJ1f008iT0q8o2NxlKWQ7FM1OazlT
pppQE8S+HPBMGZrVQ6ZcrsWJUPb9WXJVHE9Kl52K/N6AX81NI5Czv71KIfkI/axm4dZPbMxY90Rv
1piAFN4cZYmofGkfyqg9OraLGO4kxYvBMtWoBwaI/2L+sIp8b1I0jUPolE0D+1ArSPd2g6mkRhNh
RpJe3lXFd1Q+rVh+umvCs6xS3YkaPjg5bW7b9rto6wOkJAh4hBhuGKaGXTfkxE4lkOnjwV//Nhwd
ObH/ptyuhF1q6aO31M+xKL6I2HZ9/YwoALlLvJMzTAJtN3rSyJYwgze6m1JERPqp8WrKr2oHip9y
6Y/cgcN2bWxOWphl0lleinOl8DC56b7Dg2Opsw+S252poGt1z3Ir1AzynBBZO8TVBU4Yn8tnqkjh
Ig3XnsqUdjmq6yWekdX740B7XXqbDlFgbl+W8PHfHszKPDwwT0hqsk9MVvWSxqH9j2+Dbj7ROJWq
nlKI9EtTHY2lDwRSj1bjHqoCfrZihKZPa72Yr3znE7hYIpi3jgZRIIdHhK97375vv1mbmemlrbaL
cignvN5HJ2sJbZuhk//q5TVsIv7Gz+xZJOVdZfv2otvwapzIGXNrisGHoArRgC37Ft+f6Nlb0Ny6
LRUwWQzwtHE8qk+ldIYVgFbs/DVNTA+55I/Yh4lw13rib4+cv9Pi0Ur3UMrCF5lFTmFwejgx5tv4
WuuVyy7rgBgyJXTmbuwKL9OIQeHv0uvE73eftlZfWm27pgEv4hCcrvjPBmXjKPcyOo4U+VqJcd+O
hPjU/C415kPKx7et4oI4UYYRZB9GNfslYHGQcAriWFNcMi64Jn6EuLUvC89vY30VJiEe41JhXdFc
DpSLgR0hWQnJ0TAZu2z0xvRIlWvXktpDgJPU9EBkB8RvHc2HozhtdhFwm2VdctRi0jq5jbwncQx1
oTVMoaUM1448TLfg1M3j5xDKlCVq6TnT87D5teK6oOnaUjUygMNOLOQp2yXIctLxMAuiHAqONsDR
UY6s2IiO1KOvtTQVVIzMBcZrkrDgpkm5+/PIu4LnGRYs0jlyB8myHguesuJkZ62h81Nhl1oRoK+B
KOHvgtcwrtMrTe7rBEkUanBUnQIzNNxfpYGrwlBZzRc7M8cDkqlu3SjHxTwiCocbRtPXZVRS7kNE
rl/6QcIq98M2H3sYSIKc+8ESYldijqY32KGXyhkqhGh7uRt5qKc0N+JyzYuvjVuy0MYTtFVAZUfN
ak4SV2qNKHmZ4gTrkiP4i2CoMbJbbja+6mnugHqIESK69L+ya9NK51KA0ah7r1wws6Y0BRVoA36L
l3vpbfqQwKC2O4WeYXnyGFQej5ZKEtwWqBz7mk84l4s2tbFQ0OmcXZPSCgdrOOs6t/XzrV++kp74
a40nqhUEq/GrwU4Q5DEgc/WUuL02o8SZcMHIWGAUOkTKGKiXKZxcpdb2jeMVkIA6LlyM22Plq/ye
+g09AGcou/xyNA825672u5Aw+3RjMBdyEGynTmjv8T3bqXF836TkjrsnWGMMQDEt8RwvZBi1HCGP
wka1lk6c1+faIJdkpiHrn7Blu5afF60Ja7eSxsc6rYDoT7I03cdXMqT9HOX6TbMZFxTr1hAMeW2n
6D0jDzSGkUWapPILUBLOoLHpQX0ipsZgdurpJ+3jZwYDSfXaqjypaXKs2BPXGvlb5D17Ayqmnqdc
D4dCuWDg/vQlS/GnmcYWu2Mli70FmKm953rhZzOWEg5pID/54mAU7OP0JGNxFy1fIAZgm1KvFTY6
1Kr0Ecv5Y+uje0zfU7ZFHtfCzTIRySC6QN1YLwMWvrnWQCdUKEka4pR8LDEKtRL825XeqWEIKapu
KpeqelfmXxbxL5tQhjSYBv3rXyiak2WUjnh99CGG2seEUphmqI6xMAKW9j66lzZbhy1qeXpTV6YC
KacwhO1PM1P2gKSW9bt2VnZSg4GAt4XG8fbpVI0JIPIRJ/TBgymQPKzSnkwxc4XGsfI7EdwSMRz1
GhM43IV2qQJN3o9oPyo9kHZNxjk19jhPD07nKTYjkVqHqvqPmgK0/PGiVvalo3pKoX5Amdrr4mVE
UGvTxPuAsgKjzSg+53rGN/ljx/jfkg6SHuRXxJOXYkfuRCOhWbBmyod+X5sPrfpgywJ9hvl4aVwM
RnFBeyolgEe5rk4GjWJtapwTfQqj5zfljm4XkZs03ZwQdcC569Y/Wme5a7trlmtvSufJLfp/Cnoj
GpTDHtCRSKYNr4yTY73nxm/JKvY/2kIP0JK72b9Bje+YvofOGak5kztvAHmDybRv3gh/4M4+rPg1
o4Q90QXzmsuhc+sV1N3FX+3pahU7dWnx4EA7gM6Jd6uAuL90Tj/AYOS5hYVKHknFSKQcNe7LEIUH
JgGkFjiU2LkPWtgSkI/0cwFdqKNXp5OPvTac1p+ftWZSwJb5v7fURCV4VvsbajbZnyvoMCo2KWi1
sSUr0G2pQayI976ltClROziqy66aJCc3h9CS71t3ZpGxG0aK0fE6tSy02g5PBpGeNXX7NKyn36ko
sAW3jx6Hlkkke8Z/9qHgaS4tHTth5k0AFbeBf3LMeSP86quMEjpo8wUEwYWmi8g6wceq1luXpRws
WZreh1q9y7V+n7L1PrKCZ12xCeMmaIKHpyYlhGo6gyjNP3tg/Y53Q2FXwczM9fat6Y3nPL1Va3we
8RTa3tK2YL4uOf3SCqZfqabl6kNX+10eUp1tVfeCji+jId6VcNz+qTf8yi4Js0094UYiFcrfaPoY
cnGhOWBwCsraciIpRreAt0WG7S8zH7x5dVbIuPR1RvYfemrbbJcs8blVEiKdKKV0FRu5179eCCtB
hUS9LlVy/UXmkb12UpVA5gWV12BbdCIhh2sJQ63qqU+FobaU8Ad471rSgLWzvylW+lDYbGdMrmmZ
hHhYnFRmsrCzz9hUP/F+GVV7Y9twS/r0JhT9muzkggKwpvBX8Fs15hfLyp6TMdz14dtEfLf0Mhi5
Z/YomNYxl7mmGvxMZYhud16ceRYQmceo8a5wcKzJu4hFkFiQZvOcI+rJEtYBH3vOpeRjotytrtWA
yvihMU4jNJAaXy5IvgzKq0ZFCtUVJAlt4PylpPpzZ/hpGflDHVAauyvTDA2hIJJb7m0N22K9SywC
Ef52guN+eO1O6pniEb05yF3llDn6W9MFTkSpux2uy3GmJAtjSSZUhJ8/Jq3CGQkMndUUuy9eHvz+
bN2D4Oc1zXPbhF9StJs9FdZ7Y9YfraU9olBB2k5etolA2UA8eE0V3SN9heG6+CIermMkwqQm6Gpg
bCbh+rNfwBfqgBBH2tHQJCFtpTJ8mGPPX0/qMW2/YpINSEi+RkTdV0xy5usVk5ShWb0ykvYwu739
UWwgVO1oN+u7Ua19WyLQ+3vGB79JYdFclYrKmuavqb1l+XSetITTzu0XqM10kgNS1VSnmRGRFNuf
TR8bDWsI/rfc/ZHIqlp6hV2lPoq5CWzgKHMzAoaQkSqB/ONOW+9ZU75ENCl6K+BXl8BqqSkC8N7o
FdV8Hdqd8mjT9DlHH+wT34eUj19yMOy3MqHqAYfOtp4tjFht9jJyYUycwYhbHpoMgZ8gwkE6jzDf
a/2s2BlQuW+Sk0uhnzPbOEU1e5LmGesq8jZToOWrZNE4OuK+DeBrYFNTBbf6Y8FSv8gQzY957CXi
olzE8gLzCs8u0YbwhfeAY6Lykgy517UAzUsvkn4hz9czkdQB2RBw+/KKrSLX8H6wzNJ/uSr9bcB7
7XJlyymSTN21/7bTqy6A1ExKICl9oEfiIBORaN8Xar5wTSs5zt/4rLIOxIS2s9W/RuGOCdSM/rc+
fphkR01eqh1hEo28JvlCmXNcX7y55UpYglcc2kC7YugrsFaubHb0r67nMr1kR9nAIgVSk1iNLKHX
PVPeDzovW4V73fbaExHUqepj0XbHDZSvQW09QlU3jsdkGo8lCbak9HUyhrDKrVY6QGo5IDqd1Ylm
FAk3QT8QHZf28jDv2/qpcW8xWfxZle0lrkoe3a60Y54JbiQsLky31/STgUOlnHyZpHoyMLmQVAfO
HMYTzuLod1Wtnilvzgvjn9wntb+2PYG43mLhXIfXThNUEsm3IjKRZg6Zmn4aqvyRLBhbJTRuPnbN
+iQQ/OiW7ob1IGU1QnPxBfP+b1JSx9FQ+AeXHdDb3aYqbgJeb4QBOKDeJGTb2AUOxqloSCuNFAbD
QOlH4qPYJofJCJqA0+0aS7DLSjcHdTnK5Qut8kGg5K26CUN/Uni0AIQ0gQ9kjEEmICeh7/UaaRDw
Zr+M6L+wNLdzsaIkT+17FCkf68Z6GHR+BZx9edNTM9AWK8gTmKYWMQDrnNYPKWZYaZWjwn+VLCQn
Xk0HTB6ZBCOIamo9Xv1kvMWWCBT28TiWuSSQWHgFgye4zqrC0Ko9fvI9QGMngs2ZzcshfwEC1WXf
s8JJ3IEsXvEz8M5gUU1WrQvqFzd7g2gXUfkzqDudDW7pDYMUysNyHeropv5PpPBUtX3mBe84s+Si
L96UovF6aNttNJ7aWg9eJZNyvnF8nSsiN5OI6eqC/P2+M6H5y7W3QYAV4+orMvliBIt43unK8EiZ
GxmNzUl9b/P4c2Qixoe+zQXohaMstL2GEh4z/irY0TXqu6qa1QsrrIkV1gs6nsNmVqCTvvZX7cT1
bfrd02fSApznCe5b+7YS2m9lJvYtkPoKWSiasBsOKCJ6f561Lpzb+tIP0aUAOU2SznhKRXbIBXJL
2R1ey/lCGzjNOzeGT6JZwwGorjJY4ciEws6kfIWN7ONwSvzCnnGKuPSyir7+tAHW2cNdNaI3jCZP
Y91VmSBb0IcWd68N0ialMo5yyWlO1DAHxiwIwaJ62AW4gUfnbCyPpoWIs3iGCoqXWywVrFdFj+8d
kHYujTNgudI2b1J+rNMqpB5Ig7kpY4qGzoi5ZjpW8gCoOnbqBP30wZmMCtSxbVrRd0aFjYHi48Wh
r7NlVSTA9qf2s5GXfbuku/W/l90VxtOqb2FqFJexb8+kc1PgrnZ07VP+2BlOsVEBi4s9apE6bSQE
JvvDysuF97ausPsvPqZlQ1GB9T/zEmaQZHzqGJ+0YftfJbPJfT3jR5zf+yQF1/FRTAzfilvn802K
3JTCEj1ZHmMfP0a7uyf2cusoRoynR9zY+1xwQ2Irkj6SzR/OVIaDPl12FjeKFSzDCPxwnd5lHP34
pbwyr3cKElFDamcR0cnaGUFcxCe1a4+ix7cs6we67UoJtfpAPCDfnBgjxEs1L4nQKNU75UWBxIeZ
nRvQ9Wc+82Rp436siVAVtTPfYzs9U1UbnnYEsvkN++K1cD/3LDRxWFQyKc5iPlUGT2fDoMWNBAzu
3K2BoiyHCOR2cU8a6WOQrc+lUN8wuq1o/El9t6XqvjoFdeXqSSXuARWMSCar7/hUac9FYIE5/RlZ
HKsKIWF6Hmv2zQX7Zv0SEzCNpwpFx/IsrjcFAUatkV2gwbBHX/3t0/6DfBWaaPHCf1IYMJWIHtDN
6cPVGpvuc+hPxb8kgO1DYG+mClyWaHYzRsYumAMpVHo1o3yiOnCE9rwkOGsF2mlx3AC+vepQenpk
0sCIahe68zfkY3cc/7CNd8iUI0PLp9FdwMoD4+tvM8kwFtw1dgSLMvYdE/p5p72VPfbyI6vogTjT
9JocOr9e5Z2+Btb0fJkWGH39pLMxIBIt/2c9U8qlzfG/aBKn2mrOYZ3A/emi84BaRy4xfScNLqb3
UF9JXVduq9tBxFcJFhabUbAtbEjJOMM+mSObTjvqY4NtpO9h24Jc4MLNepZHKi/amOSGBCv9d2bo
bvbT4FvpouGyWdG168b7IGsPQivSVO5q41mDV5SWj6m2oC3w4D8BuSzt3oiB2Uh+Cj918S0NjQeq
rTQNQT2/q1i7mGjIQvThyHOxUSawAbyF9rsSQ5bNFSwLFFII9/RvsBoBbVwXLS2m8ikVrAYmXB4Z
nUIxW56ZavH8UQBMjSizkX4GtUF/xnNRInP01Ks0+5kia5XSHYtmAxRlBc+SCjqGz6Op4fMxE2ca
UV5RUzbMgq0WlvTd6P3Pi4uO3kh9+tIddVoZOY6bofYxMJEUVyG/BDosVgMLRPWX4OQpFtIJdIaj
y3JAq8dR38+pfhhpO55I+EjcWTtofDJdnatq8mUHfGtHu8LEK+jlg7s9j5+EpCcs6IN8EZrhYcR3
mhKw/UgHitipc+NPON16E4QMbQMs2KBTxR5v9F2GXdSY3OEGkOA4Tg3Snk7fa34d91cwoGdVBfiU
rQ42msvaUhKNWVfNMnjD5X1p1Xus5o+xfhTGFRz7iUTirdX0axetVx2vyGC+SfDq6+cirQ9FK+7G
5W8McR0RY19CXJcVsCD7nt2KCou3fj2afORx7eWuQZu8xZvActVAW2uX34QXY3dkf9MYB+68xlwd
ajMJYv0xd8l5/MIZtyrkSNXQwPBfr+eCwd5jnH2hst0UQlDDmajxG06OeYTwPeqB3hB8pvSEZkO6
wLHnDIeXo6QglN/b/+x583JmwKWUXnk854frPplSW/+QiykQZgxNTIE44Q301tQ9Jeud5S/KZ92e
MMBvbC9H9Ze+0SZNAkQmAVKIsBs/oewRw6O73fhvWyHxrF0Qp/9wXjKLluB/WG009nHUeSR3Mo6L
GMeF0SeBklK2UuaBVOQBSsCEB6qZIrJ2H5t55NCk0UAN8mIMVjkNqJCILGbD1CQkLMPoGOA1O8LM
Twa1Aq16Lk5oETukqr+SiTNaUG9LlyCXJ9z0JgKBCbBSz1NHZynfIkWlhFQV1RsBrDYyuQib4m6W
6X6vT/vca9gWRnK7b14vO4kuher3Rliq6/cbX68G0r6c9+J/XznGzDebjZX9mnvLJ0AqicXYvOzK
ejiVV5nIWXmEN9EeixXnnmIdNYO+lS4+NXp0RCc8/mPpjmjGTp2W9WOqxOfKWk49/2lLk7heSojQ
em7fwpOZnQDxEMShfEkVRLjFYWxNbvyFN4PpT0gLUwvuF2Qms7x2RERtwMKnrQTV5/KPMR/8szdg
ML2Xk0oV4aaiTCXXyeqOqw0yCU3tU3Bgjy5PGhY8N8dOkIB03xVftSe0mSAvb1PTpje13uO7pxG1
MbcDiUhvHdeDkbwbhBXRi8SsXWSxXEt6GiUJbUCIGyc1YcOy/Gqk+FumcquEf1IguRcHi36HiqqO
1bNjm54iz4bIseXynqk3f0Q19Y4JgoQjfVlANjo4MhMo5Q7BoeS33YElTCcg7Kj+mthp5/HlOPFe
QKexe91YN09JudStAOjlPyKhxi9K9vZvIvVY2LL9mhNliuY9BqZ9ulKdipdjzX8UlV6sJXWyJ4Si
Yi/gDI98JXUDPIKzmS8xFvsxyQgCda6i0X7SGGz6E1/DuFFaHM+CLCf7jyy2fVOOXxiz3euZvUOW
OLRJyjuiOZkGuUt5O8Uet0n0BcUeHYP3VA2jy8itfYJRKH0YkJVU7h01D7g1mde8MS+xpYTJTDI5
ucXLQ8I9SW+fgjSjvgvm6Q1xZqu/yvSQReklaQKtucoZTSPsD/z51V8mH2DZHTo7O6SiIicET2KC
cATUiS4waWTYrnbA1f3JxN/2XZbonZ0ztd/dWyP9ml9gpNynR0VWpnDlnVPLwGTXeHbVFE69uQQm
QQ5k9KOsUfPC9Arq4ygoaQKSMxThAHp+okgX3ktsuwURGVbzlfyivqA/lPoji7o3OMssE+3DXJUB
LtIxaNg7baxghkc36o9t0h/KsBHJWx0FEdpaMy/iyIppKMIBKvFRXOJgVt/MmXmIyjtue3DulPre
xbuMhLFFu/iIc6Ng2W0pTtZw0hQgPVn7sanVOxYrvJzUv/W2uBQWQE4itIAiED9ahOoJgG+VLY/i
vRX6Ic+uW9V7Kmpzqb7PBTUQXM0lXhM4OvcxObQ/yb5m1ZMUFkTFfRnRPgW+l5vDhaKJP4qiODtj
NxqMtjzUhkXHlysDui5OpxOlLfYrNl9QJOco13YGVcbT3am84XWUHS/tWgLBJ4nG46ii87MAIP/8
UNKOd0S7N6vb0ifnaRaMz3BdRbjKQInW66s6VaHrPjfkYNdBadEZwjAyS5QVUkrHpZtIYYa9daQC
2JD24TIwzeLx1uHA5u1HdzacTYoPCcsK3nhMMrktblDN7nE63Ie0u4f8ze9pZvNCzZhggZR+UFoG
yi/Uaic0oL/LYj3RmHMaVQlP23xUQZsXZuNV09cmi0MMT4I99fTC7hpBLln09RgHsR2lGBo6dEhj
mK7aITOv18CsOl9i7ci2yc8YX2pBA9FTZeOosZVjB4pT+28bx9ioIxp6Zxqeob9IRqDT/6HIU6Dy
gAlJHCrU+wuG2IdON7ySt24z3BJWL3WHm5QfLwFZag/gocQhx5DFXvRA3yOCNNVV/HpjmEy8pixv
jXlZ7VYE+DHySIWsKw1GK+WHAUc3m94HcnaMTxueBkEcKkwMV5ZelkTXWvijXOwPXv0jzjJWOdz3
Q/blADIC2VjqfL7t/iBKcngwIhfprF4jAObNWAGeEsGaLFjtoaJNf8XaXfJuDQ1B59CrdF1dTkJS
HX4sZi9oU3Ea5T8Jbpl8aFY6d8QCZooS2wwBlQZs4y7Ia80QUhJIY1L1Ebe/uFIS+tOPqvibuwuY
a8FdnCOv/2a+ElzGtlGF8XXkwGlOioAtiFCgsDJV5Ota5JcJD+n7pryvZHCs0ZcTxNrtd9/WQRra
nl4R4/5U+F7qSd6TZKHT3S6RauuaGqu1TN4KwJzppj+Tnt0kCNmi6jFvrI90UO5Ju90irb3i3agb
t6AkW02aW2rld42ru0YgWoK8Z2VnbdBx4kUPuAQPVtoLmzUvFIYdKB1+lZg5suXY9LkIr3Reqcaw
bxLiiEgjLbyScvy7aqlbfkpn6TwoFKr9tt9GrbnbGy2VY+ZqQX2KEj6+igjm+1OZ9FNJjwY7ot1c
IBfwkjMxsYTjwcr0+2Zqt2g0r2280Mj5nMiWQFXX4HZ8RICTeqll1AIptOEkpVfQadSUAi3rUIAJ
0+9lAskCf4ny/Udlc2SuO/vFW6Kgdwx5YulmZN3JoEplxIx/E//gmZLXYtt3s4Nl3zcj0M7mN6iO
msuqlAoqIKMgqZ1TPXHUiIsl4dCWaT+kxUTL2biwMoX9wnR1a+38rgLFn3ZKkgZyrjoyTR09XWZG
LfFWD22bUR4cVdKsLE60qxTl11KgRChbWDJ5SC30eyrhu+04Pn7rRkS2Yj3p7zSQk7SToEEOBN3q
9bvW9VP7i91Dims/JlJSaWxak1BxenI42UqVSpbTFJbfkgLYy29sjIG2Ye57YinHqrn0Pb7f71Hv
3K4WKNIFiDIvt5TbpsrXVHyrXHe/I7dVO6KeXBYBNpU8uDqXeCP+acn8TzxlHfqL5rVsCCY5wtpP
KWXymGv9qcx0aFX8yFQ3URR3LLLzEo0UuAvuUsBdZmM9qksJPc5A9iDc5gwQzDoiuoyLdHPSu9r/
KxXcp4AEWAMnCRHzhKdgbP/H5zDghxFZ0EZXIjZp2+p905dn+49Noya/pWb9UTsfhUS2avUak23W
LgojcsbyzDY6I2+RcXCTkBKc7DKnesWpHnOq08MqsoX9qpk2d6AOt6GeboNpXalkBHB6Rhy/ZFwM
8qnFv58EbGMWWw4rdDpTOX1l53IQp7TTzpgJwllOLl8rYXnEI4rdFHpxwQ4srLApmIju3U9kD1dN
Te/LD1ik6/Yz/QyTOK8qcA+yTEo3Xiw7vsJrl8PxX8ExBa2fIlscN/BAb3lc7jtz3H8pP+IFH+qS
2+Ln/8Hc0cdmB7SGYwrBVusMp0KxHS01tKk1wXQ54fBnLanptJb24qAfS8eOcVfOFVJjfpgNLBPC
POwoCpBIOeXC/T+azmtJTi3ttk9EBN7cZkImkJC2nOqGKElbeO95+n/QcU50V/e+KGlLWbDWZ+Yc
U21SF1GkK/rD1zCx0MX0aLIPD6E+Daxdi5RatAAyW5onDCN8Z+9Y5KSsXMYDCSrItlw48dqfCCal
zAqNHs5PexM3sOnzRsH9Mv+XvwhlG6dU07Fz+yv+qxLjLoOzSBbBzvcE9SWyEQHc2iy7ibw3ey8u
Ec62e5Kh1EnJSMIWkKmJ5r4zwygjC0NlImIPsXjr2/FmxtltipGM/rDQbxijUlkTAhnFL2BIYzp/
sS+AyFuzZfqZeEkL/S+7kWvV4tYt3Mk0Ay2DZpl/W0RxmnL0bJfuZcXriy2UsuJKQJVYVf1b3CZv
lGLjP0AeNPpFieycoCNpPLYWamgvI+G1b06kH1x12fykgcgj+rdNAPSDp0oWWUzqbFv2KJrUT4YG
CytOB5SMpFzXZ/ljlgm6xsaUBJqmXCJpumhcANjeHUPiTQRQLCtNwA/lZCrmwci4xV8EhycoVZHK
iXs2WA2vb2WA8FFySt6qIEw71KCMarI49Rbyu+hviRY5laDXszftT7viBf8H9lvq16/4SXkeDfm7
tmLDw/+r/GtAXCwv2RfX79Gwh+IUfkXIjQvultnJ2NQtUFo609X47c0x81D4eYqVQ6PPvWJKWC8F
6j+OlWfyF+MxmZc1JKMxTcPNoLhCDaX5eW3gvcRvi0k1MwveJwKl8Eoz0zsMxofYTTYMoatIUttS
gy6dRh592C91G+ZbegNteJZKSFomqehDQK34kaSFX7GkMDfwzuhAjkWw/UHyb4Xhl8XcLeUlq62r
ofyFN3nIoGSz8CoCHSSmuqQXeDSsDd7LDw6Ykv1VUQclBSQfiEYWmbx8KxJEUtxY31OsHuLsU837
Q66QRYOcgh51YNLYhxnd4gDj5SLJ2UOnh8qmK6vw4EPhIPCU4kdMQRlojIr/x+pcM8oAvEw0u12v
shi5WPp4zzKD7NFAblkAcYJYvYX5PeeSFoisrGAsDWeNl14EyxJbDFF94SaB8aoguxmAaQxc/rj5
zxAXoUIReLzetPrdJIg+kh5Rlt5p5a9KIwciumToInWcE+uJ6H/FLK/iOsYH9fGVNdmz3szXBqFX
zYOuWYOvtS7CNalYz27I6dWQZyCMiijsCHgm0hmRlL37vDWU8OWXmM6+9Sc1sJh+iPnwoDV+6NVy
tziDyRu6Mi34mHnrwVdFyiXv7iIhtts8hpkh7kqikKG010avnKq8LW1p3kltI/DR3m85mGTijyQu
UBJDCbbYANEVpXJXl3cU1IgFliPTUP0dAfNpJLBRttqzNaBuU8jR2yo3XVa34Y5qM1K+kORWnkkn
hgzYmxqZKfrB0jD3VYwLs8bNp+SOKRKTV9yX3tbVWC+KIDr+HVWTfpsHybsoi+huvz6ShKMN7/X0
a2Q+/TnjsIzES9wOu+9XkDSvYlv6QQfUEZC76MdZPNsinZvT/bHaLOy29vpFosloiSeShfBe3xB9
I7DO7oWXf0QDqPcdN94e1wczM2cEddZjTZJACzHK2t23m445r6YZEH1laxyJa7qr84shoaMndCCM
HrPYX3USmeREvJIHelgY96xZc53S+CpDJMzV2FYTXlaMJqR5TQwqn5j1cPbPWBhSi1MZTxRhTHKC
Vpx2gZmnyFeplT6nwAFRExvgzG8IVWqH+pjTINEDL81tG63rDL/BFLfQVJVAMP9obWGjXUJVqGBh
qAm2AFYn2Upsi3DiQMKdVkU7Ecc8IwcqwYVWILjlVjkVDShoxKZAlDAvoi7fZZ5+20bw9NowE5dQ
FmSE6wpPLBNgAeC0tzp7hDLk32h8IiG8rHP12ohQ3pPG6emryWsRp86wrDAz9ahYRvA/BvgfpZfd
VhhO+8HZwSUF0r7oCvai2cZQmcyfym2x0E8eeKJSb8qnY+t0p3jDO9Iojr4iCS64b23CpH0uVn+p
bnXdgO5BqAtDZ9kyXFSrO3NVW6+dYiZO6alB9KjL6B/h2krmSecohPQJZexijxKa+gkHe6u52B91
6llDATYFBqgDjmyGraOhb4FozLVRpf0Re+kBzNljJfvXdGXOIl1beBjZ8VCLccgr6l/Ed07P27Xj
frETM8lqmWRhbHEx+Jz3CKg5xirTzDiXUUsG6wQM1BKOK8PWWaHn4czlBlleddVfRqF/TI3xaEbh
ITIiz9C60aKyI4WAc9oQtG6YYBdajBV/YJMbjlxNbOpegg7GVkE+QdLp36a/bURlYkaPi8SXctmZ
DYQBxFxJUn7OezLSCOm09voxqq6Vdk8ZZlvRng6g/k/neVMxDq9RFGhDCGxkUPa24Z4T1dbOgAKZ
pWmCjXHXHgF95mjDdTyRaZs6KcMVSTgOBlyHAxqxlfZ4pR9JFncWYH7AKukYSZbLtzlhVaQ+zeSP
Cd872W3XQWAfHYWqwcaVTLmkFR6NToQKBG8tK15aQ/b8SL650J7Dy7hn4lgSQsk8kGMR1EJBG5+e
ti+81j5zPvh8bpf8SAmj+AXuo/xfQ/8XfddUo1mcXNQFZK31GveI3+mH076qu3cSIzqmkpVBSBIQ
3Yoqu5d4DpvFnTC7zk7S8V7XA1kJrJMPCvFjzRohXiI2KJ0ApbWwDhjLTAca2GOK5m7h6uHxODYM
XNBT+z0UxiQvfNla/cm0SBKY/PQ6wmkVfJ6AA+KsNkvgKNXuuAAtGiu4gOvZgLerWitaNLJly787
yVacweoO1VNSoxe+lHdBtT4M83211D006muVta+mVb5m48ugElNncnSYsgOusg70BCSg8n/m2DN8
iUOZZDISIFaEIu31JM8gLx0Bl77Bgq98VgqvOllehTa6ItsmMrgiVnPT6cMCzl4V2Z45dTVb6wbH
NaiUv2yez5PUXnXgboWs3Oqiuc+IEQsuIKmi+SKuuOH4hEwmQWTslhei1oQopVVZ0dvqF3UzL9ok
HcJMorSIpo+chNSxVI854TQLSou+fLXmauslIl5er4kZcTL3Z41lmYpywBgIgIGkokBSKeffJkr/
Cb1iTlJyrul2p2BdmOyoVe21yh1lHhyzZ3VgJoe68qsIFDXBEkXc03fRF9UGU8m7qGOH6WrbiHfH
u1d1jZuJnY++ZDdPaG8WwS69iMKqkg+AFEiEMKffCzKaCLI3UWmMvqobaIEU10D5W53T5/jbyPq7
bjWPPFruZLSJxEkiVP87b78lCbqM5ESrjXsL2+gYk6GAzFS0aAK6szailjFbfoXmJDHRdXrFwnsg
aFY+GuTAGS/EVAdrh5qvHWooZDpceAseZf5tE3i9jakmGjfoFoxyWyDIca4eCyh4UkJfVD369Snm
arCVPzKTSeSw5YxSMukx+THieRfVzoM0F+bw6QW3isnbM3sixfj9FLcdkKDykz6WRXwjlfVWZvEN
p91BVgoQtAsJX+m1xEql4n1JmJdBFCuV15zPzDu/G/UuVAS1VgOC2qAy/1WjJwpfoKGIwaAi6C+5
dNy25oCSZIBXmO+ALSW+dm0Xyt0SqKJM72348e90NFzhtPb/akfcCfntZFft1wrJCbo8+v8TBHQA
8q6pGkc4AOluujl1Owu1gZO5dW6KHHymWFUADJWkNaTYBur5FFPMWyX5w0T45sl6S0VXsPKgztbb
3pboOY241EbnDRIAffCh77rjSm8xRrqL6NSTKf4tM/dExL5JMBN9yUjEWhZfmWGVcsOi5fSFL7Hc
fJEJKDWqNNM6IfpGwkSqugCi3ZJPdb+5jX4vTAfrmu0ei6a+iyhBM3g5GBe7cmISjcNQZuqjEX8Z
C8RastovEFxnqHaAikm/ZQjuOV+CPSiJmzbSkbf/mW+YmeWDlNn8Uyel3sqTmc2HqUNna1InwXvu
+9cKJWNEHWuJJgPsLYz+qxHXa7HbLhZqm1tuHBRhRrfmiE3KeqAm9+M/aA5M2wUcq+irkutYJpCI
pulTMhErsLv66sQPZRmOSU9M97WDgDtIfAs406Hb4V3yaUJG3SKjRul/nhmO5KVdML2EZOFQOqb4
gLqIXLBHRY8AjXbl8tO5/BQuv6FZzhAbYqKFtINKrw/M0NVWcubwOaN3JemZkOL10tmZJF0Xw3Rq
nYEg5N7Sqh8sDw6N8k/Ks6Musdjcz+7/18dXHo1hPPyrkYZlTkkYq0WUpGimwYx2BKjpgT/9ZZHH
gBMi9XSE1hy6LOASiL79QSSKaKa2KS0CfwTxxOwf6NuwmQB9RyfFzBG1fSibU1jJC2KuPix34jzr
sTkm+wS/LLpLAFc16S5QJDXys7o9gJw1VmpHEra3yC5wvbSF7OLEx65H8sXCjQXgIFrcimdlvLAf
eOvE8VW3n4SM07jTOQoLyZA7rp9WkOCXJiFNi2R3mfWgjHCeqOVo+9U02C3RAbQOwDQQ85CHoX71
7P+XrGZNoR1yYFIphQf6Mlukdyx7wVcQR4x5FqBBDFquSlLROd8vJNfCMT1Wiejue6LYaHyZr6kt
/B5tY0R+AkBKuae2W5U94qWrQd60p+RXe63X6gXQ6/E7XHL1tkTZlXyXfvjIVbxr+FIj3uMMfyRh
gLoUZozgs+GXyAiPn66TsGcByXlStf3h0GFJJixVpBExCJWmQOItykC8RdXEP/E6r7zOauYNek98
aOyNU+aljDpVKfYESty+/SumtOuL5C7S6JY77mojiwDlZOqKOux/8CbLJJ9OOWBytqPoAicKjIpV
AYlnpxlQZ+93yGsEEdO7DB8VMhHti85pPiHQFyW2bhAn1LPE//YcTKYk2hpjRComitNI6Z2tIxjN
yJngl8Qa4CgARL7xlROaVoOeWWKSavgoSz5KzNaJyncdu+k8Sg2EzPIMhOq0pCICw4o5CNiGltBV
bO/JkRg4s/XG+Xc/8KDeF20BM4wmWqMw4PIcJmKIMp1VaevO8TEFv0Ae4WpeV/Wwmvd2JranCyWy
YfS24/EIxDF99rheIOqD37KXEbawhhFmwlnIep9WltV4hmEIn4ZnUAHH7achjH6P7ZO9IsyiWDwA
W2O7JkLySFqRXAkUXumZFE47s/7bSvM86+05xVQB1l8ajpBIcafX98Rb5JeYvk2WBi3ABPPDd2FG
In9lZT7M6nub8bsUsgNoD4kkgkrN1jNArazUlRaWHOMDkTqG4gxv+bgw8CKxxohYHK/SMZ7noN+8
Sg+yCo1pliIed6ROufTEsghepdX+0hzgOuByOU782yqWfgYP48aZt+k5GjMTJ7kORDsm46BXx+NH
lOcMRHyJKGN5/FBMC51tGg4cqb6S/lZ1XntFh7uNmP0MBUfcQXxj4U30260bOXnLoo67QGn3z4NP
S7UjmGcrsU4L2JP9+FyqLCxh2TPbqFASzHPHSxFjPDOZvzFD41FiOqrc24k4Eow+M+FUvRPDmimp
DaU0kLfK1uka/3/gFoW1O1o0yYUersz2MOG7XyNqHobGSMkSUH8AQA+J16aEcQtQNSbFF3C6KPOn
zDEpIU2TB5idzNTrFOp3396guqFeap7pFSrmNnwYme5qJf4IJkVjQvAD1rldr2Amn3W6LxPkY5P8
aTNYcEhz9tkS2T7ihT09c/z4Jpv9nTZakIXjDGVakD5SwLkaaR5r9lnIH7xRfsbAZ5+NqMxGGqb3
6cZQj9U4+rTBNl4abWMi/0PqfZaZQiXLa8m0oNiGVy0uR9mSQ1rekKMQKbViN1nEQkv7UgX+/FIZ
7PNMLIVuMp2rdLyY7EE3aflfbqroNMVsEwTsR80/vc8PA8kCTbM9YgmSL567nSSItIs4+o6C5bBF
MNZrzA6b8VBN82JpKDDhT5EKJZEKpZEKtb0ZUFC/eRC8bBcxx5aHQsEbYADMFk5Rle3VzH5uAnPO
RhSmI1unKIrAE0t+kU1oto60N+1YBXtyTanEwaYYlyn2jQr7GkQRib03oeRnpEIMBK8doXSGJng6
dUPE/gSjhoUHpcOc1Smc8LbKVV3ETzCzcuU34y8to+Iaxv+F2w7y54pLcM0Gx+AlEVrNjpAkFyqS
D7j1ew6QAeFo0X/HWLQ0JT9LNebgFOvPnmjePkQRSfGa4V/jDMRullnvGSwgUX6sBCBpKWoENlYj
keXSNHs6ce8JCjQjR2gl3EYSRHWohWPhapJm9zITUwjvIotTvkz+0+vRcxewgMM5dsX8LFS8IXkE
QBKkJD8gQ+UN5gc7MCqfMt4LjtVGIWbLQqK0tk7UHA0qGGDgbJtYKq2eaMJOEPmrFQ3FCwNFE0dU
jY1gPom8iBpdtnku+O+gOqrQopCDsMigYhDx7aXv/5vSWX+NggOq5BQGLzMzC1eX5UiUqwUT3mC5
IeDoazEZzD0RIpgMJpYiBlPq7dRFxA74J8XqPqGVfYn/6jr+3ArzK79KJx2PXgsydrMoDuCYfZvb
dyNI14lJYWqAYzTOefd3a1AxX2/iVB4q9AQJTR/bkHPFdiMRj3pCjrVwX7rmFaEMkXWRNYzwUhf1
tZG0YCA8Gn/X5Nda5Yiui4SY7M34MyUdtnFcAvrFAgNvNG9l9V/d/84Z9EaUTiKl0whWOifxa+Rn
tHD95XJ3IuaiG74s61CRZpdcBGk5yPihG23+bGQ7H8a3MS0+q2xm7uqhAAa3fIlKQhBIyUHTlhlu
adrz8sdoKNFIK2qR6auso6TyZ06YvxHZZtBid/dabI/iuKCcsB5GC2D4z+bXQBw1SsZEfgxOTGJv
3YmXY/WRzERLgoajQY7XJNhgHw1FcsZ7sD+3/DGJFvOjOPL5jVjtvdGsv0tHZyTYt/n5JZjFhXn3
Jdkae2F5b37JDRWOCEmperXV/OxHBVz3dmd4eeNgPywxTkt1Jb0d1dz2kKrIbuAYbgIZlkijWuX3
DPK8xSwLoggzApwfAJLJaREpiUbSwqXiXJ5MAXQq5oEFxFm7w5QgQsoIwNkDHbI9hRT2mpVbrqr8
dHPtgbP2yqTytLUgmMbVTfBYouEmEgXe0Lt/2XpPb+qwBDVhQT3xB0ImXqVjpP6rwYXWkb4fEldT
3255CQqGxA7OWhk0sibEj54FQ47YdQziuwoAXsuX+1Xr2NHkH1vSfCzFIXlGJiLWN0ktb0xFrqvc
wkYaDnE1HXUD7g5bOVBLVtg5S28crPDMODaX/1oRmvuW4bDO8EoMGVBfS3M9iN1yLpG3MPUSos+k
SN7MjhMj+xWlyS+2+vLX1EiO+Ufya5SGE6d+ougeGW9YdmZbQfz0xzy0gcXWdcqBlh5V1n8CP+Yi
/pKG5tRASZzn0Sd8DN48v1KFfZg7ot1cF6AnW83MWUVar7jFmgVM2bEdIno30JMlZDqf++LWDcsR
9Mqp4UfWo3EzTXTEuniekn8E0CG+y9zM70I2o6degExxQWpwGhCBpKcBt/8cyb4Kn7LpJN9UN8AS
gz8P5Cojuhy9R3FMIBilk3peaSUXMz0/TOoS7I03WRKvSQfcpZ3B0soXI12OGz8Nuf+J/pNDI4hk
iX03h1+XEF2XHSWoAHLhJE17gk1zGgpObLsBGVbJ/akAGVaA/IcQxmp1MN9jgrCi2Nbg3bVo0gXB
bjHgDlHkarFGQgUfMGbot1yTw06a3r8yQnPz9+UE0+jUcyQYJqUOx8HE1xhFyPpeeY6fgK/Gys8p
BTGY9hZQGTTGmJI4i5lo5+NJo8fIsG7Ow3DPya4tSbpv39Cyg9MIenROOcHbC2IodiDRt8TGeT5q
tLcgImeF0TDF6Qyuge1Yi14duqNXCP5qJKFwI00ummAOItSEUDwEEePDRSQ1dTuFUFzfBWN6r39W
X/RJVmLYVbgVsF2TWeK2un2hurS+8HQtd6qoG5BZtMovfQsJSDpbVEwJTVVL27ozEFmkO+nPGMfv
hTf3tCWr5ir86jRdDrEAro0t7cZUaK9SaiW5dkHM3TY7X8w74izBgA/UTi+PuCGcfsJewGJw0ZBZ
RClSnoPylevE3LFv7glAj3VmRld605JbokXQPi0s36DFy0e+16TztOywpxCc5MM3SnSSMVmK9Idd
yN/1YY4qPqXNXa06nCbT7ZpbLCHp3BzTsDwrNy4kS+ZxoLfNRS5J80tVr7I0FymftjNP0xLeFj9/
BrI12JLkGiI8mXen7UL1Tw1MMDOE2/LTZLMSjeJrlr7Fs3Bi4WQWk2MinxoUuhAGZuSQ5P+4e8JM
KK9t3SIroZSBfV1txyicGECzEgXZgb8iuUzEVO8+JyMil678gfIYjArbeW+yud8wFS48FqBEfMVk
Ns5DF/PQNXRhakdDG2EgFTYUm19tBEEJmXuFzH2OTQdfBeEmrbMAPevIFjATGHd8BzLkjtigAeXj
gDp2unQ3eMbtBkIquqdjdDVNJy/Sl/JbuhR1fFN+59lwVsz5DHPtLDfKuY3/Kel65PI+zxLBCcAS
OyZ+EYZlpHBiViKvqp/EcDz08knOemsmkGjwyV64AhK8a7R52KtKdza48yzedwWiQuyQ7y5vDX9H
8wxg1pKYciHuCFKmjEAJQi6jZIBEgr4rYus827nVvc0n5dHXynFsxoNq4fiI0rPpebHEBbjOvqqn
voEHOxsnG1EeFzBwVUdnGV6RZhUTnzkSnymxlJjRp5e0p+Y+feMDYaDX2hz3g8I6jeUuW0NRig/i
bSI+dB7OQyo/V+uQbS2/FZvQVb21K9TRZmWSUAUrJBwTAJzl6UV1kSU4y4zuEelvZRS0GwrGc2XY
xIIc+Rsgl4SqGOhQ4htuAFXv/Qqg/C90to5Qdz67QD8mVGKtNb9RuBB0pBj7FQbUndeFYJqGLGDs
38x48E/LHeCQLEgJ4SMpXh59s1z33I2i9dsu9gkjvYhwHyEiNrlyMdM5gGqBNQFWCwbmzNeqkpUF
OuM285Rq86xX0xOlPqvOxJYzs3SqnCyIoybggwvE9sOalnNKM9IQass8tyGRoKc/JwpobO6qL3fl
Fy7/z0xLPxPj2QnK7Tv52xC7LnSIstdLyRahKN5x7a5gDDSDFTJRIKpwPunyrzi27nqj+dvwpeXb
PRmq+26RFzvhum7FVTHakE8JzWe5pUiziqAoGeVad2vFhSbcEC7e6mw5pOzTZlO5kqmOsFZw8XVp
BQ6xSkF2D74e0JEes7+Uw3nVw0JXw4h9JrG8nDYN7htsP7p86PPiMWhEr66Jo9frjXDX6xAt4YbM
tLsTfuRjPEp5jIu7ZmpXGeKc1BkXLXUYCuVgCFREKkU3hmInonyClMeFHvf1cWi/hIZlyfAj0C4S
r2EVANLZiow4e0c0QeW6uvBc3E1IPEZ3PfN+lEqkzcSFLdZ0I3MS7DlhOp/+Ct6GDoso027bHfLj
uRN4RztSkjQ0t7WCBNXW5fcGBr8g1U8diTgu1Hu8IdOcDi7WIoFRrpML4IPSW0schDGy3Bz+zRv6
wUk6FVvN/B71DrG3RfS92+GQ3wJN+WFT0LAi5RTwplTDnUMaXH2Nkc+IwwSpRL9QCp3L/HOy6WDJ
j+0wRxh8DdZITwRQWEIPKpvBPEZBvimBLBCmQTnfpm2wDNFlyhDW1udv4SulkdW2zwT9VjRClc8A
GQuTC7HFlYvDNlLzmcJ5ZURlbMsZaZXGHJddoJVWdwZdE2t1Gjx97F5pnuCX799kg5WOR/e+mOfJ
HAMCLsOGNXfaXMWIpQIvPtBp/l0iXxZT/F4h0oJQ8qxiuyeqDlP0dHrWesPcOrlHab4nA+4z1GeH
0geV4XmaIIIx8wALczKL3S1KcA/fP9F+Tly/SMfqnFp8LPZ037c6bd4TtnHcvPABgYBZ0/tYxe+j
cRkQoENFhNdPWcaKm86WAwq2QMOOLWl28Kk3NA+NBrBG3ibhHjU4gGRVD0j1I6Mw9ldWFAOmu4l6
Lrc/cvGXRChxbr5MMv2wOkKnRuAp95Ejc8VJs04UqW1ajmCR3wnvZV8ujgIRPitXN3a4qD3UEEJJ
2zvNJU5FumuthdgL1MSIn5sKfbp5m6VfgL3OxD/Ssjb+aFlhEdjqJpzlZOBT7JhV3oco8ewvBoaP
ckiecbY+E0T7PBdPpZxvGD3l0q6S97orDjuFF9hLvlnuWJ6zBrU5v4/e/JkK5dh1rUd4u8067UA2
QZ8CO0E5WGjRfWqER/nRIzZrcZU1s3VI6Og3hsm6St/V1r5aWGejOEm0SDFGcfZjUSX4lsgC+Zxy
D+U1hlxNvzQGj8rEBUHkCrKeKxmN1wFgtN78ja+aoqOb68/ELp2pDvErYwsEG5297U2lqqQXpUgu
EWq+RlN8M5k56dA7KrWzLj9wvjseR0uKX2uLBFoRvdFRkSPPmfSot4IBKKmRP6Z03kpslE11z7rq
bigGTnomVAml8kFfxrdyF+tgwK+JLW8fMUiUKp2u4rXf02QZbOUIUg1TRNqf3ioTQLaF0/xna9Rn
Yy0wnpPUhJ9a/1KQguTTO+JUMpUKAgSHeHXWgeuZ1IA2OtaE20Gm9LoYgNiIcALDYcU+VMEsdZBl
zNJ15hHM5ZnY/JRRJC0wvXBiGICMUIENnZ2yyFXAgqyRcGlZdM04RUw0ggubLogwQw9CU/AzFcoD
JkxpZUyaF15HkbPI9yIjnR6yCJWQJhwmuJHSN4Ec1OGSLQJD759dol42jODkeyjKfNHKDPAKamcL
+UIp3dIKA8n2dwEMv7as4e/ZID80oX0mgvBc1/bV06J0my2lhbPSvA7G+BHF1FNVgxk9aOb/Eh3c
mIQHbfE4F0w6JEKGajYmDZu1qq9daMAjWvvUlA5xr/GeRKc0Q1mgi86IWTqOuRPuEdp9DVDiqLMU
1hq3GmuXG5ocsD2K00JomIEz/lVv9cVQIsQwfqvkvPHJFXr4NcHGsJnpcYpkHIz5PfWz4ZVgVKoS
KGRF/yg79bGzqaCHdYZ804T1ZkZxaNS2mUfXLD312X1B4QAqJYJXo909ch1gc5jYCsvmPdeT26Y0
V9hoXbnZ0YShl22EwcJ8ZmFeQALsq9hZxs5hML2ULZuk7JQq5LJvPWNWBRNpfK5zZJnVimtQObMb
6S2IWTgLKTRBn10lQbyiveXsBGWIDX/mk2gKPkI+CbY0SVo5Pf5nM+HkYQOZHZeDsAQlqekJn0+C
4bIoo0eJw5tiKwqit76uQTZsLvXLuVdYclwi/hh/NIexxPD+B0fXOlyWB7fJkWPmUCagDHW3mtFj
HuSbDMJPHLJwAGSHuJOmSggByI4LIiUaNMnS6TSyEEFAmEYHViRqDSMEXmdGHRp2gPPXNqFeSsJW
FULtIRTUmKYMX1W+NYS051ntGMiVTIZ31XZI4+WmD8wXMWei1iz16mGywYgwxyGJa5rlkMGrmwGD
bmS2EkRSCoTSz38I1aq65WK19PgAJ6pVpvDTUjQBhszXFtZWTuxxfkv+NKcIqxfTj1OzwQA2PuuC
n0e9soBBdI5LX8KlPwjc5trLyjsmv+m93znA8tsh9uPvPK55bU5R1mDfyIOqeFhN/YoH7VlXy1FK
tmcT8XH2F5P0euwb6r37jGfKeC0On7pXNTDYem6vzhedaSJ3vEyZmGi42Qd/U+xVK7gPvEyC0lyv
9Kg1uTkE0B3M4r6R6DC1SMUidLEACFMIAxEsRyyTpGn5+Sj5KZEsEZuN02Ahic3kkMFbWBAwIFtx
2CqvmOcm2oiHi1qyL3cs9BEIQl8DgM9sYza8iJl2HOMBjxXmUKuHS8Cb2Wvnpe6KCXHfuCZQM9fa
clGa5LiRAoHYigt0X7jE45HhGvjzzd4iqNS9iUr0Ui7j00IxYqy44wsgOkJ2aTA4mbgShiWs9nER
Etc+K/bkkatM47iiK6V5oxLU7ytSr6FUHh1SLxPlWnKXZebm/VstmC8oFmvRXAWreq5V8iAk8DbS
Wa11INmmHMrO5EXJgyo2IycnNTHYjCwfmsJeXgkxah5Aurk6aMHvpS2CZCHqdD1qDYg9vJBwATYs
P1ku4Fc0vFhDnAyIL8G+T1woP7NTROx9TJpBT7FaxQ2i94b7O417r2OvIGzMiZm2IOce8GwndQoA
OIbAJ3g5yS9ojGkfxfGdj/jY6KaDv9icAD3FsN5UyF0s7HXmzfFAYgDq1C6myCpJl9s05oCsk7v6
uKDQUchCky+tSEfLwJ8hfCQJviQuWFQzv08kTz4uZhYWWuW0sXYf5x/iR0iel+5N+gOCL9fueCQJ
hAx0WjoIjkJmK8JDIjHOoCJcRUeGOYn4UbNnkWzwyYKEca62AcgTjrlgJR8352XdxwDxPwPwKqTG
QEcToAVVqrusTuB5r2brElZ1zneXN2CD/SMsJvUkPwS3r1t3Eb6rVbJB4SYMs4y9fP7IAo3NoJ5+
xotsm98zqp1yWoFSxs7Y4SjKi11ndDOxKpXUBiugEZpoRvGtDPRpfhdIbdN2BtCABfAr/uEX2f20
csYh2Ku0q3JDNHxFLIrG6KLrIvkYKxLGOR9vsqjdxqa4dzNTBMTPKDLZcCCXHAw0AVS/Kl8LFXe3
kJlIud10eJMYAa/eKNAolzonFCtEKXV3krBVxmeo8qdY4Tk/KrTeQn3UwUKwizEJktJeA3/jjlEU
ILTZFvBxxvH63i7DBzfKpxYTZkIV3PXV59ZpH4kyv0mYJ075toUSEb5MjiFNbJfm3pJ0lOB9Ky8F
kHCBEWDHgZvsArBLMr0JZnQe9sgaHUaXARaEqGimWWczy48wut0P3BrUgmC1KHqBYQrkHysE1wKv
zpvcFzBDTRUpBvcSOeWCWJRoE+Y7HZ8pBBs6uWKFDclzrSK8i7TmMPui+rXT6QyUfe2xI/C3/iO0
mSMsVz4LsQlgzaMeJe1WuCGCOEkj/YmwPFkYWPH2MB9VwOr5/2g6r91Y0W6LPhESOdwCFahc5Ur2
DbK32+Scefoz+KVz4VZLe7fbpuBjhTnHvIaFcc3U8iYn0y1W/4Qh39N83gR2ez0ekGBYEAxwesUb
Y+cr3IOLMFunTGmOVrn49RQX8RrOfuswRWABS/52i90jRV00YC8Q1NxLCDqbMsaxsfdVlwIPGfg5
S94WJ9S3XMFmPDBOIkAB4moYTmvzRu0pGeP2io4EG154NG9At1j91ZKPKTUHHmS5FsDLFgqPHB9K
g+jh/thZE+PWV1aELivOVRyWN5qgmBFUxdyW2/MDeNXJMOUTWhTF6g+iGZ8npnZq9xbF6G18KtaT
EQoqQX9NYPjBEopDo8h7bVGgapvixSyy9s8mfD632i+NGDU9mXrJWwzXAC5SbOwz6WvAF1Ie784G
GTUi4f4Qc31N1g7wFtOxCGWDMYKcohBZ8VBAlK037EiA35f4YmeKyB4UQ0qFh5ayAJIjMmUworPZ
Vmd1ZwrwUdkQFmwHTb56AU1lQRf9bID5siMKIvYgU4Y0kNBWaSQrgbgGU13PuI2BBxCDdU5ovrIt
hOJsNA6oz5zMij0/QTODk7Om21uU0E+Ux9yrMUDTgXp7Zn6gGaQf0Q+NOMUkdNzoNv0jauBgYt9T
nGeIjynrJ2ZNbbTN1Xir8DXAWhrdpI+28t8y3w6RrCYoJhF4Dc1RMhAYacyqAjJlAPsbsKr7QfBG
wAm9mm0RL5K+ZA0As3N5I8jsqttX47D8giAcKAmx2/5JtxiWkUFYYwkWj4z/7DSgMBXfoK2P95jN
fVo92daY1kc7NR8h+rK88K9kLAzjpn6h+ZiD0v6P9VXx2+cJ8TXNflCnvYaCUOHLkInW5F0AAm0P
FnRv2X2MR4+JUS8C0WUMs6xTAQnaOnQLi5unBPaKa92PzFWfIdplXczHtyoLdZWtWFopM3O2wVjF
mAlntQPzRy4ScaCsKBUjY5yBVYQUuWVSCsMlZ3JOMIisscvmK4+5spAqJqjEFZn2qYFNqjTPxNj8
cDI0Q+LSxq19KVjryBCy6D7xohFlMN0klmJkSNgrxcnsBXO5O2ofiOzBwTKOTAiX4NYkP6aEHD0b
AqocfJtM+zMSTFgudDqLeFlby/VPNoP1aFYpmoocl1OEq6w2fKCujDJZsDadvrGI9E4VAjIjqlv8
GDo6T3wLVZa4ObF8A3evXJReNMVeABammRnEytvh2xIFxFeNUyjzSQDTpp0Dc7jkkXgT4q8ez4eK
ox9up6exLtD+Rd8q/paoQ0PV8RH68lEZQ+avXFW5hCPGUUZAhrgyUVgpqkXfqjnDtdfRYqbOKJP2
KeuMVl6sx/e1SkGokKwQexK4E5n8rIjss2mk5vMZsvFi1AVH7P+VLracYtVgNxaA5JMV5TAVsBo4
H/wmw7RhXY6ftRxsqS4d3HOs1W3rXis549zoEL3MWxvsrOjfHCGdlRsmgvrZVCNXGutTlLBKV5eI
NuigU7mNJAoZzVlUI1F0RwxvgrqvsQ1HhLqazlICjNbvstXiVQ4j6AtzuJ5sxczYpEnJiJsh5iOE
/1jDf+R4NnovfXT7bUFjacC0BKvxaMzhAx6GbbX13l9t50Y/uTEFdIVhJl4g9yOc42FgY2YktVeh
d6r5kXoDkSnp7wImojg0j8pHyA4sJzQ56773OK8rz2oXgAAVfsrGZODhqeVdzcqT4aQhb6A4AHkh
TGycWbvFyAwIAOxl8uCyOzNyQkeLmBNCNo5hNDGkDjZR05/jIbno6XQxQvMyBNFVuNR9cqIGP6YP
61NQPow0tbsfNL/w8GWTOXLUXSzPuECcO+In4rjpDmZyRNTGaNtAcKJ5JkW5bth+EAMvSL2g9bcN
EQtI9md93MpJ7tRha+P6JkfwCj+7QY4cFW5gYCjPPE3QwKP9Lm950Tg1SJGSNVzjkfCEClVn+RY3
tXITN/lbgKEv85hK1ZvZZookNGekFTxJtN2OyUibRADHwHUr5v9hK46UvAxoASHI8sSihqAFtjsN
BrIxB60qcg2h1+XQ6xLG0lMPv4FXUYgOPY4gfQb6ejCmdVgiYCUO3QPOtwdeE+CdYHs5AfVfYk8H
VFBNnWDpg+Uaal4/fMjkpXfkPjDXX1LRqCiXnWKOQzU8KD3GGSW79m/e5kjnSPMyKlfHUaHZ7xzq
sEnRh+8Jt5AGWmvh98p2GmsbdcNwF4GSxveN0QzCA42nEiEnYtMWimB744L1o8mETvyAKcVWHvUo
k3tVeI38qrF+i6oYxYy5txjgVF2znxjfBMmwI2GB9zEXKne1D03ig73qR+wDGwEpRaynyPBdpUQP
3XXbAI+lCY5jlMH3ubnCG+t0rMNb63LkE8kYHyuyq9TMcuJMOgaBQiOe0MRmsNvmY5hjcnVzQJQJ
IEqZNclQ0bKTC9NKp3RuNtLIJCkqaIKAMEA+CqkUn/pKuuDu90hLw4RH0rMry97zF7bGphDN9cK4
meQFpgUfbeSY0oOWsn8v7CP6I96fM3OQnLJQhLGNaMKtQcEjiOfUi6RNXXVgXPgWS+3LN9AxGaFP
2jbzQsAq2UrrZezlLF86xrRIkdpuhLgj7/iLOwOfWVaeDG4t5d3Vw4n8UAhgN6T2WOvZOR4JPBJM
+SJZ2dW/muQIxFDjm314RKuzVoiUaPSSGb6wSn6SSLIzi+k57i5UjBkqRkSFajCvfeDe+buYovNb
PjVs0VUoDZLnFtgFYNFmaUi1OALzMzfVgKTPgLaETH0iAS77VT6CUdikELGhmKAPIU8B0jgzAyp+
yQsB84vipmBJEOPn4r+qtVMsKufmz+BdLXiyipY7komj35UMzdFKY5rqXfTAVhk9UvoPRLOuKbaP
SE4e5N5nzase6mdgJI8q4g7wt2P8nV8ivGaLBbY7QXGgQXEEahV5ljY+W3PG08fBpNq0mouIwUgA
9sIu3cALiVnL6KjNc/01rwtmrLrQ3nItv5m9dR1FSMRCt6IZvyAIjTgkjdE6SQS7IUJhrc1COpy8
osbzOJnkgg1bwS4JNE95mdIIddkAS19DBeUpCGDlqFxbZAR3qHZridIrg+BRgiLPV8awnpRsXZHT
O+inpSIRQVdOTbNDTU2xtsfbAyV+PT0ssdhqpbxN3bzGMc8bg3UE1DDcXPv1mEl2BQrTLrHdxx9R
xfJRh7mPXUdS10H2IRg67FGN5xKMgtBgIJBNIs9z8JBoGVC9RKiPw8+QqknAKLMIxXW/c6R62pHY
ttNz9ChueZwamHLjbSJvT3kUcvdQJfOeOnEd3GB/nkImQfUgH4qXv5KYu+gqvuK1FfS7q/JJEh5x
CrJXCTHTY8TlOGZ7/Cp8WIsUnszT4R2KIF7rgkC1pQO/1o15g39rgg9t0575RLpLkq2CcEqfvRIW
Ya1j+PbiTQsdUVe7G7yLlKyubAZRdIz5w0FFtp8t9CR5b5YjwALyZtVLzItD6O4AOS9hkpzaaEOZ
kdLkgRzZafjz2bzkZBzLVrqRyhE1Ncck0pmtpf8MWrdiYp/21ZFXJJ6WVRmKV5IKLkPhEuBrB6q8
SwXlqrn4ekoMIgq/JSEiIQ45hdKkqxkGw9Qn6EZlg5MmPROgzAWb9g7YOaco2FoM6ROkZrKhoq7f
j6Sdagcrg6P95x51imGKhD1TALQFWGCMaS82FMgteUujK0wfORZoUmVsSSAmIfvUiMn1p/AYYooV
JzyE/Q763V7GK5cF6KnPQQE9N9MONZu5rvUP5ubLYL8LZnGk2BsNV1dFNwKaO0xIHYqEtRoijSY/
TfEAmQM8oNtqCpFtxGjqOdqzdGcNxXoM6O+/Rswd1FA2RsOD1sRsX8OT7q+IFj20tQd74WZSqkrq
v4Q3s8RGClYZ3q+OcrGvs3WOozF5ydFM6isD9Vk8mBXIXh/BO1roXGrWrnQ2BQqvgP80i2ANoOU0
8o2BHZHtPcMu/6+EBwq7di0u8u8Kfvs9fdBh7OT0WJJ52O07ejwkSLOxljhIcwlGAAdoR8BMBFxO
pDPDIyQan/JNc1FGWxBwsL+PjVdNLTSUlp5ZxTobrcyhWg3CAa/Weoq31F+2ihJVFz8ZebiD0B7E
Zt5XdFbV5inf/KTFiJkg6SbSieIUwg8Bx4xcU6ZuZKWNRAFg9KeO89PqHFeMAoYPxEvsVQIt3Vcy
JBTciirbetNiW8/0ZOwGe3Hp153jG3CWq6M1KXudhU7c25Jl7TC+HmpdOkyJeDC66RChMtG03/B3
jgyifmiP4SZ3EJzLtsEOxBZ0Tz7xWqR6H4ZjCWqtu1s5zlPgGMYegR0J7ytNHzzeu5jKP1p9O/LJ
GBa3CcKxEg8Bsz70BXspRQgBdUimBVBDfJaHRB4+Zl+5qhUhZCxm6TuLbN9jkKUbx4621PO1J15H
8LcKrAIL2w/mfH2c8HjhjOxr5lcDjyu25lp8NXr1EoxV2iangtAQjEoWn6Z5Mm9XHomdknRe9WpV
VzSoyZN9mUeHveUSuDbt6gQFRk/OkSl4uPcQWoNKkhtO1yWai2X5VJIeWG60NtjE3J7MGkKsBrJ+
1XxEQSxDspoTnuXu6JvnzG1rYT/NKuyn4SgSgKTVuOLHu4xa2hiOPUF3StWeqdOp7JonkROuCjS9
R22ja3g8BXyGXbWpEbwUfWi3IvC3yVhnrc1v04W2JWAkhto0KCIf4LxHNnepxGFTjLMTJe+58zpQ
zexOKAQsxPukMjLlzfYGiRNTszOLHmvPhdKMQNvx6FfYbA/+MeLRJK7qD9B4X3S7wnC1pDj4rUK4
kY+2K3bByJDE2B+HDl6w39PkMTFY45i6kkqKh6rhMrQXlGAwjDsYwhVJnvKqVdlwMpZuQpyiThZL
26QTvaFkh896DpjOvhvmQ99lx8gepOTUSfoJeOpQnw2LJlmr7PSuS+ldrqhBGUEq5Mb3RUPCnSeQ
Szu1uNm9GQ13z/pZf6WJ8NL8c5wXm0Sx9o66l5QABWeBZVpb6z/GjP6I/UdoldsCkaqgITtFMhsW
m7EkjuBcDwtDi6RQFO9fsjbsQqFCjARydYAR0as7opd2CRFLHaESLaESCnSYul8FGi7MfhPC6V3u
k5p9gVG0ayC9a0KlQYHdx6wmAuGSGxXE0R1RMFl57gRIRwG7Hy1n0JWSSxfsq9WCtEwxsEGn2BSa
4TSZ7XavKdRcUd9ViQToESxgna939Q4j4MJx3QLAXVcGfX8MfV40b5K+N40tN9ohqY8dbuU+qOB0
IPX/I9F2GDSGmIFXGIlnoD/so8abusEb8c7VeBWYCIAXQYcG9g/77PSkDnjH6C/MucP5zs4SwVyB
19nE66xVLL9rImnVu+KMSnWeo+jUpdQCJsqiAKd+KTvRJGAbYCCE5oRpc6izc0S82BA+I2KDYVI3
D14jEbDFm2EyGk/wOgP2ho6yh6+AryrA9aywHlgeRfpnTm3qj1FDzJMdrYKhOm26vrqOueODyIJF
wTDLK7Yc3+R5EKUjVD0CeWttHHRV3Up1s619fzMtzw5nQZQe5RmOxcKPrgkj8MlEddUbAyzATy+N
7WhKqk571eLk0urTad+m9bFCZJZT1lH7Lo4+xVIPg2M+hLlZR0zw8fT8vzPEPApbn+CCAEOEYgb7
vgfYkbIMtDYINAlGOPS0O2OQH+GgN7znCwSgqX9GSrhXmHlhLdxz7Gzm+how9urbZF970czCARQP
GlNU7Z1tGTr+aWxIhbEem56jipoR0QijaOkMq9qsNj136lSiOYpfZovRBnVcKW25bbb9WBGEOGIL
ULySfU5RXmSpRr1HJgZpo+aqVCTSRmcP6FI3P61ofFpeZZanuT+KpXLTGeOZU3SMwfQ5UadutAvP
1SUWrJO5eloZmzAaUF55gPXdiKs2XFX8Zb287xPhmbb6k/9s1D46gYs82Jo/3Earv5orSARI/JiN
x3W1CURkhuJKglfq+k7YpWcjm45s0GecxyUb//oWTKIHiQCifE9Nra2GJloPhA6DcKyD/AT450PD
iViLbOvLwlEmNHP5f0FVrosn+iyKy7FBMPr9pcXcUESZ5IK+DwNjL/5JVHTlJtfIxCnZb7Jb8/kT
hBsamk4yPEwyKR6hZHCv1XsUf4pxCSlHKGiWrQKOh62J5rmCoxpKmSsCS6g7qiduFXfYCXJjAzlC
SZJf3GmXwlNbyIxdOVP4pScfJIRQsyAXTriDzuz/zqM7+R+GVB8aWheWJZC6cmQ2Jn+LOW9VluAp
YOVGTjnGD4GFshB+AIh/WCQV6Jr1wZUNMHhEdJPxagAoPiaBKydvBs2bmR+4gQk3D2yg9/sIZ1cv
YnXeCvuSSbnAiQV8RWDsyayiEJuVkjOFBuVFCtNIChM+QNct+sDzG4IA+z0W1yMMDjvHBN+Kghty
tCE9GleN34BlJdIxDTDjRr0J1ZdhR1eQ2Ej8L7FwE/E6TEyovEdZ8PyJ/QRzFJosMYPI+DKM25Tt
fLjVgYJ2p2FF16lbtbQufVF/RrxwWRfJJ3aS4H5jMXENRSbTkYAae7RU3B4JIMdE7H6ayaTWjVl9
c1HCkS0vbWrRhLOjVS0EMe13NNFOBQYWZWskaY2z3PhpQ3se0eSCBk5y5s1pcNXTyBkZMYe2Wh6S
6jv7ipJV2zgyWFhYvbhDGmNyErhE2KgtXEENbxDR2CeK4tsS8YdludOAHmMtncuHORLjezXbg8nk
8lAzjcJIgNFh4NoTvpAjDxWPjZw5MEyIcIKNEHC+pAmn0yVPiOvSwQiS4lBUDukeu1IwnLBnd/cC
4LQz49OchI/Er9HBPjBzKoQy5s0r0V8WXVs32knWOSmpwEM5OqR+uVbxpnDgO9ly9KtruBFRB4+K
YkcRaBBefjOKgIxuqygg4fkJdBaalnubXQvpDcZtY0y/WGSS4iXF35nBdgc1TvokvylmOhEpDMDx
pES6q2XgKDAmk88o1BjvMOtQ4Sqmb8vYW9UgRMfjtDVK7EfZ7Xr9r4x+RLZSoR5AU8TjG6wTa9UN
26FV7UGgKetQYSMmxvBu68MdO5+tk2pdiqgdyFrPaHjOFrtq3iDDW524R2ipJy6JeI2mi4KOEFtk
m7MibJBX598d/QCuDWJpjC8trxxTfZXRZ2kEB8ouJKjMPAfyK/0/DfN0GUsuW1a7nn5SYM11iIEl
Y/L4oguFwOOYfekgzSl4KXiyMn2EwScp1AP2qhYjzGCthvZrDOF7t/2qaquPjoUzv4AUa/aonfms
kuCuVrNDuKlff5UiE/wl6S/cFiKEFqCOHz10DZ8204SnIyHji4qLTGYgWZxda7MIyUUX3Q5IaZkl
D0BK86vVwRAcClX5p4r+KYCKUVaJly9va06TomMhSfOE0Sp3tEJ3ouBPK5kc6cgtOrTRTpwPIZqg
aZki25HU7dVucE0/P0Ld91K/+h6IdJvN4NkxEG+CvyYgrWDM1laD0oswxXT0ySkanZz3hJ/+k+tq
Fe10/8nbBRbfWWBb1MXFCdztETCv21sSxRu5BI5ZqP8JFdzjmr60WVBbOpKpqLQVyvAMC6Mp5Dye
yQYgkGz9FSbzINbAGnUBvj4YXjidYsPpKzxP1fec3fvwB1sC5ICRqLjeCct3WypupKBML1lTQB9B
ADnNGB2nhyj0dgL3o7V+MvYrDdyT0T8ScmoLGfvtRGGI/1Q5gYP/MjizOmEOfVnbRnQXIXlri4Cv
u7TESfanxkIx4Y0Y64cImhso7Io7gHt7xuk0dMQvX0jHaPWvsjGOkkBwTGXCvgAG0yi45gnF5Uq7
jZg/Lek7XGLAaCdMlF9ocIkrLl7JvhUe8gyr5yP2v638TL/l5qynY25/C+l6POYosNN1BaZQUH8T
NHTmP515AKEc2YWLTURYHtka52MFQAGap+hmgRcV3xKfPau/UPTPQUo/G87/QtANYb7SQhgAAIfa
xShUSCzWqUmn9OavEWvGw79AeemGsCAYHJCOPLr/eplBLcJBTpsKNKzeHdP+FzJL40MI/c9MPxEZ
ZfpPsax56GgixnQG6glJvJrFvZsuRYoKypPI6AvvKl29skL/FfNmhymR7ef4HWu7AW26j4xrkzGC
y06Jvu27pwbXewS6if99zYmcgsNNXP6pxE6GNEXfmQhnyBhoHDKkA2aHlR1+CEhBYrcZdyqlrvLd
shroQfBte/R07KZwDyFBxOjGNnfkV96CDhggJCgY0JjBPQzL4XYglquFrdq6lfxC6g1J5qHAWTEr
k8/2lglf4RP5FhVTzbwOwpkSU/rdlPidRRfOGgSjL4JUXNX6r2TsZiRHpPnNcNX6Pzkv9j2NkUK8
0jsNPsfRctIeDx4rJbVStkOtkuv5mSrBUzWfJtszo/9l4IWqj+4X8/jMv2uNSsjrL7KQVw4DyuTt
ZpXGV5DyoQmBcpOULynWHcmM6EueJkEzjAjdWb9roFZS414X3BEmypEac1j2nUu8EDi5uCu4TzLW
SjMnBwx7TDo8Zzq7/HPJfW/h1BdmyY0ivD9BbR8r/2RZLIyuAzfXxIxinng/iJ0bfc1izkhxckNO
j5Hnv1BfSvfHe32rCDLRA9xzQojvVNrRA/DDmMh7TmxHgJYQ/Vqla+bQThPWJKdgBCRDJ1EBZJTo
c6qNkuDXVgn4aT/y8JCQuKETxPa/kgLDp0JgeY6u3WxbksTf7fLADqwf1Yc49puqq2Fn8e21Cxqu
yqrcjLNfj6gZEJBa0WDPfP742CBmgfeCgGgg8QaILrHminm5Sv1v1H/q0b/FEsf5q46MVYZf0tuh
1ZG4JjAmCKR9E++7/i7Hlyy5wOHWC2APXuF/CPIfGANsEeg1lZ2k/zcGgl3Xn8xJKuHUYKPMV2A7
HYbIRI27ZCP76PmsyNW4iA2KWC2K15NuOuGgk/4NGZG0Bv51lMHqpWhmP0CZYVDXV5OFNEzrPVJj
Ec9gZJg6xqHZioRgJ8LNMwXZKgYFNPIJTdop5QwTD6WE/VCJ1wP7acv/rpCAqQ3L2NbcFpAQOVVb
CZlXyI2g/ZU+sogey1DwL0tjzGJws6uGOVPoGMK5j1niEPJgDShIUTSwK3POooSiRcbb+p0xXijb
j6kib/t3aMBC8eLS5j9FOkG4SI2Cwqx1ZA61gDRYMW9ZT+nUrKDKWfxqOBE55FGp9aO6MuXchfjp
pjkQC8YjqtjZwhSfRsTUajReOuwQZZS6Goo5QhhWmnjSANGPwnGxFGcnOXgH9aUGW9rqv3L5p2l/
lQiJ1von5ZIt85MustJChDX4ojS2dYUmqD1ZCGAbE8blS4PaLLeiHVkokFDF9FAyGh3XPTeIniDL
Shnbtfs+fyuQzzRWJEw1poQFtta4AUbd3J9BgONuqADQ8+cygVglSWBtgGAi73nlm/z07LiYsU18
gLIKNPtFvVUOf1zPimi8LrrWgAbQxTGzFmGKpZ6q3S2zRbFwm4JrqD4JgBvke9i8m+K305GA7wkC
1ZjoSGridLxPGWsxLe+ZZRTyl4gQtgIVpa+5e2vUG6TjDf5BN92+3Y4mpsXXJO/84qJL12k6o5LA
SNtUF+onS7yo8r2nGddYlQrjSmLaLlr+aQH6y8mBLuLeI42yA1j2KQhaZSaXNS2RsH+JBW+7OLMe
AzGRrQklSMROOSQY8FWuvLRXItkbWy4u4yh9gjyawtmMyMAJ0eKb4gYGvyz7zsjvVcDexBnklVqG
MphcyfFDnM8A/IjC7JMzxWJYwTM/F6HX5a6pIQ7bWLWn0sUjsUxuJUEWBUQontYJ4F0jrIi3T7Vb
jE+s3qbVG5pJGj3n/HuK713J6O6rVgJHZlkpsbE4xoS+xz+itYdUPRZHA9VjBTIFE6dCYqPyr6/e
9YIVIe+2/hlxvS3516OAbZAHnFpbAerQc2P3ucxQZKc2hwiGNtK+3jzrhrQLxq8mfhGGEOWhnWGZ
C/L/0vyz0GMn0VO3yC8J/gzFJ40mCN+KhYkYSzDB6Yz+Tf+lTK/cgL1bOZJGuC9yczO5NPRJCHcJ
bK0lHkKqZ6LMUvGnn/6hPqpKVkNnBfjH8hi1KBsuE3VURY3MbN3w91Gyn5DmnI1FI0BvGa/j8izg
YkjwxiSa72TVj8rITRGfRfeYtZjz4K+mOjahBiQKuPQIE74JhATjSs+WfWTrI2KmMavayfC8+sUv
jAE/8e1Mhe5HBERW+66O9dvnojbwSQJuoFq7qQPIUvKNFO6vgm+MXra3Z+nPUvS9kX1GVfHjt9N9
EqTdQkYuZwv4GYSbQjlG1lsT4yPggq9Rb3KbQaqsBleR9IwiX7wwqdvNKdqWfB0TtJe32b9Sl9aT
/I50BFclKaqSth2y8VpU7EZ03Hox0jGovNXTIFODRSWqzf/kiCOzVpsPVp3Y7AJC78m2Bi9m5ekq
SPesAtbYhg99FV3TOL/xM+wGWDgafOeEU3Z5Akj10lhTK7AqpZDJaQDhAQ47OmTcdgqysSTk0Q5e
pomdKwgr3CXETUv+shpmrEfqkuhM/qUZvo3six90JFAj0oB4W/up+MtBhNetF433nvdhELBBlW5q
UjuGxng8nw4DD02BqXfRCLSc3QyvK1GwWyGxowbmMZHd3LF6+i1pAvCW4juJiD8MYYB01jtpDYJy
TNfKQe1gZLGa7BJE07qpvxIotSbL1o6FM696eUpWA2xXM26XvAJHFIBWKBasPAt89cEcpw0LlR2w
GojfpmP0CmhXfVP2LCtT82wWLB4pWZMgPYoGRU+qkuQzOcKLHdMD6xgHFZk0dDxFGO/6MdhycqCy
kdx5zj2fJ03I2CWpBszDT5yyX1rJ5EG1YLPQz/4bqZxSlH+2NJdfeUfgcmBde1IgRLG9ZUF7UQsU
FRWzkQl1Tl3+ZWjxjPwoIQyDHSeSgRjTyzwXkWlrhihNwB9plJj52h8/W/NfG/NcLIGj2GvaQlhZ
Ksad9p0L+A7ezC3dHtSZhoC4j24Rrg6nNcB+VpJ1gwRFg5Aw0qM6zpsPbap+IgbwmYRqtfXBepda
+c8kIS3O341U74OOwQG7IA5sHQtCKKteYlq3JO93PrmyUpNQqPBWgNgVEcCQ0SP0mXJLZBOBbBt/
j6p8BjRTOt08wstLeXeO/zLNf/6niHAt2a4EBfsgk+GcUD6kcfxraVKSCeqakJ1VefhjO7VKwKWp
If97EorFo9CQVjUSAmNaHlGtq3sdjbxT67UZCay6h5uZxX9iPv4DQ3IQBaDDgNIy6hupH9FNMeaS
2KMk8boXe08PG+aiAUKOzs6C2pUH3P2INJYrqDIIy42jMFkf2dTtY184hRa+lUZewZUns4o01qhn
3FGefIr1qvpSFLSURE50LHycPhhhYundLUn8L8y090knRaEacKNBycJ6YmB2t7ueGqCd2EZhEpvp
GUvd2qQzlre0vptdRVHbn5Wk/0l5M/GK10f93nVoOikmKsF/Wk1+MCotwubUYkqW95IqvQGgrnIt
BaCOU2dGwoXx7WdKhmsAAJceD0pnOmGvJHeWRXKTYTsgH3xWhm2BNgPhHceoiEe11Zaco3qfasdR
tl4RM0A7IfMq8FWIQbLyYN5w1Ufu/oqfNIjS/cBYwco5jrWqolAzDAZQPmzMIP+HkehShv0N7vOm
ThheoCOraC7FkHy15NnyO+NA3MwTtdQk/ReqeKvyEcxpZzFkJzQsOzFX1SxHBXpSIfIo0cWxpx/k
HTG7k+IzJPJtlfMGU95kxk6q+x+dTrk0vtpWcGOsqGbGQrmUHxJcCjyhj1gkS7F8ztW9UHZ+9V/8
WUGuLCQaUXXdyW8dP0P1FBXutDD8kQ0wwK3MYewVZF6P92yZswWLbzf4HrTh2bWZkwm/ItOgavAU
DC5D/5mRxxyw4A4BrCi0yZb6laAL6zNUO1V2K0zSEfzIbsTnvJmxNUFkd3w8x+UEf3P4VekaljwS
PqNAYwEJi4wABoU2Yoz5xmOyyo3BqUtlGf/SBESOVh9DYgMHQp109kHY/I9z9+ePnVtUD570kxmg
PSAAYtzeK+uQJvcy7zaKeWVLqM+MeDhYt1ZxjygPlP4VScUjyZU12r10+MjjrwokadEZTjJ/VVRU
nTsEH1jBSEjL1gLhpprOIoHDUEquXfVomocsHavcop/q3EwZvRAS5sQMv0ke5Om6IwLZXtZpcH79
yhph7mjYXTU8IJD8Qcoj8rJr/lyWNWcCjChJv7n5HRjuCPElUU17gpw00BuZI4V/fc673o5q3xtD
wy7wcA3yVrGA5d6M1hFz+ZEtWxI284seovErlHDifUIIoV91TSQUG24wkDcCjGlzWeWJk2vC65dR
iZTLuDsi9ATtIlgWR6P2Cgv1BkVo57NQlQPJLkeJLQ+TN5T1gMZMRK88azYwJZoRlT4AZPNQbhXc
exED4qjI3Ir/A5NkE0mKJb364jEGBpCH11y5eVFS/cqrJvkLrXMc4vTbydLb0s+cwLqGRojM6++g
OA2Bjsz6yFEHnbzmEflJ74qkuFo6nDWlRs3xqDOcIgXT7x7W6DYARcH9k4u1Tfgga7ZAg2V5gH1Y
YPuqmS1tq+Bqwctpt9CWZKJyg5VmIZOtXBaxlKfckapBT4+iw3IC/aQu3RmTUza0jZd1N4nbMgpD
yC9Yngr2a9eeF/svmY7YOvXCARmMQ0brdrq8AdyiT3efxjQynHgx3yJD2SQJzJsBBQZqPk/yiD3R
s8ts7VS2VgbLgi2jPUJ0AnoQ6j/dTXQXAr4VfTa8K4wjfs1OxGS0qf1jSyJ4aPJ6a/dzbT1i8DWB
MZ6j1mC98dcClW74ebA7lyGDxP5nCDxqqCagIMV7ydrazUoUTNFv8388nddy48gVhp8IVQC6kW6Z
xBxFidQNigqDnDOe3h/2wlX27Kw9QSKJ7nP+OD4qhEt9SaKQsOdGgxm8UubveeDNa1J+cyjozET7
+V6i6VNvIxFfJqzfgJFLtXpsnsXCjxglEGwUITGG4VMgHeDqzfi45M4r6e+GzZaRPpwmWfg5vkQF
/NuBF/VgTfw/HXdQyHwUqsm7N2yNEpUCms+fNOEELCiJAeNANjtTFaJjHA5VSu0Qk4wPh88fhiL0
uXtlaDfWJLK2qW/SMThW/q/j7V1a1+sVyccMjThtq1lGeGFyD4wLwdS+KomROCpe/1JaQWQW6XLm
tpx46M6aF431YUmL6+JFaBxsFLofsrJwrK4c3N2ywaMyFR1A7aPRpfW4XqXKOEtPgXXG+xHRiO1E
V34p4k0JMLqBv8QkRlDh6BF+sin3bINdex/c2F6Urc3E5m5yH0Y+UwoCirhWk6vZpVNxctOi/k6P
jQknNsYGckYVAI3WGAqhCz05uDygoSQdBSG2VPSLpCi7G84+nvvBTRGC2uhjVPtFqhfeYBiwUkm+
jET9jS2a+dyBaBHwH3McvzCJI4bNf4pGdtAnTb8sbD4Z3MlhKTd2Atje5BxPUaauGoeCWCt4DbI4
Sy/bj0Z2qQLD5LqCBMbM3sYk8FgRl3IvTjbCPEteuEpPZUV5emoU7z2H6tBkmxrVeRWMMMwqMAMq
CkB+PQBrqclLYz5WoHZz0KpY8y8moTXpULKyJHI3tWHXuG4MX1wDTXmmsbPVDOPGNXvUY8yVw7bm
INcMe1Uy2uW2So8CfVL+OWog7wcCQrK8Q0fRg1WQMRAyJ1SkaOPR6OUdapwxBcVQZzkH35Z7sPR9
CkTYd59okY9QDuif5NLQaxqRwTz5Y5wKHHn6tvksaNZfBnTXOj+14c0E+KLUUDlC3HnjOtPA7sEO
yPQccQGZ1niMKBtu1OwgMBEDqziKtQlMeq1o1vNY9Vv0VS0ZJEkfkI0brmPCXyPcKL33lRE314fA
6ZXNQzi8JTVNH0GxdAQeYTva0eGxsp8mNIxldgcy44HXiZ6w/bchu5nqV9K/XMrxKq+bR6l1RGY+
G9RnRqSO2QyolpLtoBPQOOCgQGigaZ82+NSA1jLJk0XbzdROzvNpIjWJWKSALuV9yS25rEW7bKNq
YdtHqr/wnqvLBHKtChjD4g5Shnzs3gA0j6APCM/3wYnMh2URAlHBbaP1LQQrj1w2yP6IzgOTHmcs
ZIeOnmVc+kJ5L/l8GAkDqP/JBkLzQlTidKa4QO0WHgYbQRq9rMw1jQnUY/1mDR8jCPcazI6taCG7
O/KmQ80ayLh9VI0Kr/KGBC2kOCqz4Tp7BcFWiDu1pnMVmYGj87FC6TMBv4QFkO4gaD8ceXlchagM
hN0502bBTCig3nrmD/Yq1gUd+v88uu/juiY8WpMkgsrwhNwVYS1hFP157OQxYN7yIDuSSF90Y4PK
tJg5fs49lZNkYpGlwjTKbzWLZoaJI4FEbAj1MrTZyFFdJYy4Y+U8u07usgqpMYFRQydnYhjmAtyz
8SwaojAs+YDB3g6NmB7Fa5mSd092fFO8kFPOdMKL7cQ52H65GlydxNWzo+7DDI1rR/yypcyDGAy5
m27AnJwVsI/hoUUHIpzn3nTvAq9EUnB0v2T843XfuaHPIqvdYmDElUMt8WDPSq/YGT6f4VJhuRgW
CctClnbzvjyp1Z/Zi5kSNLMAAqzgwSIZZe5bzlbtEtJKzmqMMkhbtHC6PrgxiaNLx8lXA2JItV2X
Q7QwOB+oram9sykugnGhpq2qYG1zau2TwpxTQFe3HX3GHQGcAQAeH7wUmmOwBAOQMSNInr/oljCm
l0BIwl4rgpUfqn0MDOjxQxRid5X09SXJ0gRMbL4VPCOaTpyBLk4E9s0JO1tQu4gDA76eDWN8Wn01
s7R202f2McIXjtviWE2c8bCN0pgr00HbCHinY3Hl9KhbFFtBxrbPvk7qUpw9XOaDjHcra8Qq09yV
CvIr3YrgNyKCOC8Nm+2eOiReoLLX4R0ynNGYjAlIkMCHg/JheWjWXza3aYY+peCpIpOTQBX+iWe8
LS5+eNdYvwvuSiNnSa75TI8aD8I89MpDmzS7nPQlT3ibuPOJsyZrnbD3h5YAR1JTOHak1W/tEryO
9vN8sBAvJwsHSTP55uzK1iliovHC+OzQYLooPAVyzx4+FRI7e+izgjA8jKjeYM3NpsZd/a+alCxG
85WYIxIAKovZYFuTktqcPZqEJBnNcCAsuohYsbyAtdV55I19RjkmaJH1rqNSIQp4NlXu9CTdZMRy
KWNyKUJ3n/0bmMX79OmYKK0qpgeF7HmyxXIX10+V7KlfJuE5RSLVkQ1NjxgInZ7B4GTbgAnSHp65
irOkx81BWa3WkMXHQe0I45kJvhaPSLqkk9hkR1gtFM/9l/cqAvQQ/qWG1nBJp0BCRBbf9Ewr8RZn
JrE6+lK4PTHceP48zIvMC5hq56NYKxpsegyXTmD+SDQoKWmaTkxjwfZYhaDkksY8ANyc9gAmuei7
pXFA+XBegWUfWhtQyzOKM9Dj2ufcbpqDUQztTJB4IUX+kGN88lq5q+G+W+Kxjd5lVqdbjNqBkHsV
KEEZg6OKqNUOamTREsl2ApXLEmE++6ZiGIMgLYmDdy0o/5nCreBCz44m1o/MJQCBYckieqV0EYRS
fq6bey2aBh3rk91ybVI9mZv1vtB80qMmqPQo+vjVWu1Li/xNmWLQ52vS8Q442Vofu2WC2lMrToBs
UfNjdler+nREPG/NabBw9G+nip6Za69bH57cQ8cp38zMIfnK2tZBcC6E/eqnJjBefrdrgRxt7+6j
2TASHLIo7rUifbRFedKA6FtWqF8MGKyD+TLqnwGskn0JO5AK6jelC9/HOoXO0ETf5+lI5Vt17tJU
kzdTywEA4hSoERE5brCToHkGzvCz/lj42YU/YW6LZpHiLMUXtXTxe0Yc4DFxpljPMbNBNAS4TDTg
HBMiyzN3aLJJAwwWY1tRYU9keuCsGgNDdP+ndABlFH5rZQ/MdUbgN1cQc4T9MaTcBsU+lGCL2cha
1g2fzGJcOwJ9MOOWO2Qko/Nh1L7MJqUsAt2Yne+y5NueitWmulc4CwfBSVC581yLEXy+29U9IG7L
qR+0lacmGVjvmvwyeDgJ+0LUQ5JWan9Y7Y8GygrozptjkHzjEP/p978k45FQrsDA+UsveYW2R7gw
pGdWHEZSd4ZDQ0p4TgOlSpG8k5wH9c+FY8iqR6Eg/YD8dOU8zb6V4l8dkboWJY9aJSLAbeeCaHuz
K9eRVZ0GEbgEV88rF22MjpFKod2JPttLaMBWKQ3eg0TeKERcqEgtR8smQZ/ueb5pJT3rafUG2Ve1
3IItyVUpUVyCMIK4JJyU1b/reIHJ5h3IDTC/plUoMi3oFhcmwJOwHkXAOdq0V2utSYnEz7mkRTs3
prrFpHxLZUbkEgNkwzFbkORO1UquDxCMf4KhAs6Xr/RuqUz5HMAKdGVoMkXB2cS1j6rG+/LIeosq
Zgrsux63lqJ/a1U/k8BlirMoJ/J3CE9mJ14NTbc+mvPojfbGpQSxG2kEVgscJwMSkQ63YMSRRiWV
AqSgoNhKLyG9iL1HnhhymKWBUE1QCJFEiCQYb/UOd4H9NVa3gQw74dJbkkWEMSBgCOUrQm+Zlp8O
ZF+7KpwSAvpTMjN4JMOVzS+KixCTQ4aoOEj33VQ0RRYMtGd4OjN6LglWJ7CL9ICGbB2MQgqCsNIh
19KbIkSCDZga0SFMeFb15uXokb3wYxRwrSVrq60UvEhyNgGNnKkmjr0/OyuWEZ8Ey2IwlwAqHvkZ
04klltNdjO0FCiEh6vehhfGbErc4tKtFGb46+Y6QD76TFKkR5oWwZvdegR+WXgvOR42rco+r99D+
raqvgkHMazGw88LjF0PeEq+7DFQHJt6yLFjUdK4DiakhY32THSrz3tu0IQzG3WGEJX170arlv4os
EGyRkBl6Pg8rULEK4VxsvkzsE2712WPzIxbOIlRUzP9raw/Ppv9bsqVt9JIVgBqtBtGR211C/Ef6
OYD3tWOmj6uaqJuJcPfKL9ehS7ORbJYYjjVmYNM+IKKtZyLKfyyFjlV9nQv32Ja4Dobuo82bD6fb
uzTDsqlG8beGrd5BrJbmCNV8WtoF0hIwFYy+XNFonnycqiaBcX11K9gSUuG/5dRjkHY1F6UJaNED
irisL4m/ocDTDm9CoSIzLWnHngG3UPPML+VL4lWRa3vvWBqBAyzFJOYElVg3Wo54FeNR584BiKDm
eO7LimbqalHwT9u9ZeZj6qcIzYgozqkAvpo3+rsbUyBvgXH+18aEYqiZhTQGDgGUh9YzqkntLVfv
Zdfd7AoVSEPocU88T8R7m6PJqfW7pb9qN6C7wEKA1M0SsDDCp3YsLN+qm5z96lpjmI1dbVtR1cMg
t+kH0p0UsZ6yPRmJLeDfRPXYiutfvDrflvkUBgoqtD+VoS+pHF2lrAFRxoFRuAbLDAH0qP36FNdy
tdB7a2eT504t1tUe0ovIxp35rjXjuzCrXazWs9x/dsZniHlnadAemoPACQVQylkY6rl11qbYle67
h1Ck18yHrN17jXS3Dfl4Wim6zgWBobyU2kmpAFD8H5pNCCCyNoNHHlBQbkayRka6ohzFWzQ+uq4C
xAh4R+9IbUH1p3CJKMpTRJBFcGT1OSJmOgrp+dJunfqY1EKa5y8IC1g4FEMAusxrXLEtPUlDQSkK
xDh5aixvMFDVty5QpYh9UG9SNjyVkVH+061vAURv0QRhe9m2UnhXSSTM0owwhJT8MntbSflBhNCi
yd7pysm6nVUEi9RDbTRAvZdrMVTc7/nS4tZKeHdLc9vGjyr+NuURReO9L7hvfPUrQ+HHRDan/nqW
WwqgPX7jSL/7MNEaxWlmySYuRppeSalqtVVr4h0e+Oj4SKFsYdzDbpIwavpPQB2QJ8iW0JGO4elp
A9gfsJJCbGOveaNPfhw2PFVmAUBpYSaqmKKAjzVWpVR7RRDZuqsQGB/v/JVjju+K2m3bkai06RpR
zeEv8MDt+rciaTbEys9196MhAUasCOKZudQK0TPWfRQAjhj35iZZ+tBw3L6c9guF3qBEpfRGsmgi
ZeoUc26nqxwFkSvPkSSo8NE7T1+/I+UIYb1gBi36w1cDgdtOlnCB4iFgqY6JmkBMvc3q5K9zeQth
eVFDNwMaXAzNAA6jcMks9pVNl0JtFtZ89Mc1wFZnEt3NK+3TKYWjtUCu5Z4GCHCqX+aVfhHVwYyU
udbU83hgC4dd6QYx81lVjKSln3FGx82bKXHIleeEBaLrFkZL3rW2TOGaGE/mGje/NLmgsnbm++rb
SK2oLH6sH3oMuZy7OXU7FUENxQ5JAQMYmamjztuKjRk5ZWOiuAvAWgTC9m4TKf52SAySm9EX9uqy
xr1cYUuQxmYwnC+XNCJkZ8TtwY10brorCIsqNHMWDuamCLVDbfboJJRF1/LQFd8eUeWGax0Lvb3U
Ro3uxHmz6XivcgLp0mSRVGxnNunyooJKQmuDMFEgko/acJkyCZh9utHQz4+kHn8SgbzWc3/FALB1
8fEJKroNhYrZjwQGGv1X4v0S6ToP5NH14LQhe6P2kHGLFe61tMVq0vv9969QfWr71Hjrw1NBLaI4
VMmJ2IK5widHEVTCeZPIFDmwdpPeh9MvdaihKaKrIP6F0JkxDxZBQcULSUecUkAf2MM1Iod2cV4u
FCa/Dlzbb4AL/w3DKgqudXYWsbY0IShQ1W0NZJQ6opSBSkv0W9AbGkucqv3L6d7Wj0X+5fIl2OF3
V5186znEL137LUafyjumGNC9hldOEnLJ0rUc1GJWN79x95NGj7T9AHMlnk3Yqx6ck6rAfU2mo4tY
RL22DHOh9UUuhdp+hREdHJsIBTprqev8CTSHXv9mgn2NYYFb92yp25K3JeOboZqJ9foG6ZsYvy4/
Gcul7xI1vFZ5tjETIBH38nur30vjFBp3hIA+VJPzx5HeyvqctiFqhA/V/hOkh2mjpGyZFFVzkafH
wEXn6OFm+CuzT89+5dqzqDsmRxK3OJJ8Xm0yCVexXT1DXyLeOKQI49Q3TysvkNlztyQ6/svKCKPs
TmP9x/fSl+asjg90Bc6S5JW0eJ7fTObEHmI3/NG7i+rBc+4n1N16+u1vld274Oc/cSG6XKpdVSiR
IdsTZuSQOsXMR4Qwk0jsPJviy2eMiZRrW6GD7p4h25qsT35OwdlHwVmcYkzUwfGFU7JHk2yQE15r
bCVNIiGqOTvicuj8nQfTkFVfY//rWtaugsowUKt0uQdc2rsIzu4Y9TjmiV/gim+pscjshT4YczJj
Ri1+OnJibOxsP7BoTqo07Nxloqw08rgcdg1OMhnsx3HtTrov4E6w9vq1FzyPwVvn/OvCxSCx0fuw
fx5iLUujgBQm2vgc04fR/Y3sOI2+c1JsaVgBt0leEtiKB2HQ904/Ce/wl/1q1jZGbGb+KFxqVrFs
hq2ijfMMyREE57Th2w5NgS2NiZA2Nk/+NDiWuyq59tw9JigrxT4+IG/N6KHk5MIx8AekosADzi0c
glRTLGsE+5biLmSkbmL+eOTnGM35C6F61G6ej1zZksNwIL2AM8sc2nlneYdOVymQhByM4Yncv55d
j65eKhY64p5XqTyV/W8VE6HIsrEAZmMCgFZP3Z1GMpFkB+4MB0JtL/hrXMIx9AL/N2TVrau6ZdkG
Ry/Gyt38osifqeWJLi7XPuQOmp/0w/Q+Iv3TJkqY72tk7LD9L3rI38KumeXIvzJUVKr2p43PQBz5
g/muvRBJVnQEZ01h4ACzhmirWd8AOwNj33jtiUw494C3DoF7VdZSSFOQ2Yb8PUErCZQdcKQ7MZWP
HF5B9A2PgrTsYe6Zzb3KmQVElsgRlr+i3Kiy5n3oIPhiCyDY3ag/8vqfq38GvFZigNiKeMm+wgD1
M8Y405IMmwhVSPUo4U5zAGMPPsnzXznCoiZHXEdrkA52ohFi9efB7JDBj+kBOKV5L/uTlp4zZPC5
thXhDd6P3BGkwLC4IhjnvJ0VtE2AMNwB5HBab99U6twfrgNnMDRdT91VJl1M7CYia38W43nv0vgN
5fJS0FFHb0CFBkbbG+2P42IBwlba4Rkl0YnoVaBYhwE82fMfBXjb5y5qPsJ+T2ih4VD6d+uHg0ae
nRccTTDUVH0aGav+Jgo+ImHMfLkhfgbpMoMnqEOgPThc0uCUEyEyfaxb9a68KJfn5fmu+YpGh4Ql
PjMlqW0Z9wOCeudhFRz+KR9t5Gb+jfWfsSJsyalZtcYazt9rTo05p9iQIJnYWGKilg6yTNoJHnwu
legy2k9b+UHTykDUcztB44Y3139PMHf6S+xQbtrMJfGZymeFCbzNxNyGgqY8aRkXCsMp4g9iC5Ed
Ykh3SJRyZ+N3rL9AOgW88dRMfnFBOwkan2u0WoNsmWT+rToB8rewIJusFKt8H84wDuF0kaTcsIpQ
VkD4ekuaJ0ZmUvIib1jnRU2BwDTC6csAPxFEUSOOfXXsdEJ2P5XsM+1H9Ij9op8U9nTI1AsR1zhS
qJ7wM1qqBPYEPOFdvId0Yh3xrpX+2QbvQbhL86XCBdVMODkar/GNsifALMu6OF65tidXiOfgnqVR
xviiAJfB2xpuk341XZKLCrbPqe34uJn3rolHyvDfKQUA9yYNpQNZoYUFpoKnyUc1xHY/QT4VkWAh
nyvHO2EQE9at1F5w+HNH0CLZO8t2+l9RLCsUbrjbDEVdQArsykjXo3pP0gapFx15hKXmnIXEYOef
tU25LlobXlBgeefaiOGSYOMv0vtg//PI2UfXYFwjof9UzEyk4P9Bh1/7T11uU+vXnmJRfVrlLI4z
exaE3w2/uQnwCPK35S4BBNGMyxCvAyp1R5Ie56qrotlYyl5ylZTk9qQnk6js5DfGKoDLzfBP7IMI
QAV8q0kLdoJw0iBZoUHuSUjNJeM8GdwfmM7QcmjKrWb9xCFFB7v4qrpDPPyg6GQKPYUeBwEDEgk4
i4F/1mFxSgdC+/DdkrbpQaO+q+JsTwmiiTLPlA1R9XiBVwN8sfJrcIGqqJAURQJMevPMJCBERT2f
EB7dg0QhZYVNGoEYovTujHezf9Ssk8l0RGs3rOW4YgCABZTL5G156/wzbgw7+HElrVv/eh2lg5Ks
ffXbBDDJnWcfk5zDgaiifiQqf9oZAQisp8ujIIwvlbZWhD/yTZE7SfHtqCezWNKNMdnJRgBwh/uh
pHDN+avDd7K7ubEJYFq2xc024m0pvwKddHv3X5iU8P/vqr3H4oXkqxWoJROcBmhCLTYLy14b7dvY
KKvSg7CPL6byNwQfKmb5NHyPYYrMcKGGtBsiGuw5BFDlZcWHxm8Vw6TeDNZmAz5Co2IGALLTfKwm
eyQdOJcb/8/C31XaBNnBbckAXDNszo2En+PxbN89Ll0vv1oTNrht2ldJJxyA79InRiXZdmKHY9Pt
1l53MIwvPZ8uqlcQV2wJ3FT07nTr3N9TyUIvRdFek/GOkpsqHAOprCwZyS4yRvyZqsuK6i4X80fU
XIHK1XRJGXmBrEOgDHKGRV9DB5DiQGsAQ+Mg35DvNDn2q44xZ611H1kGLwFQl0YXtb1EIfhfPWwM
elht1t7Jy1jibBNc4xg+2iXK6/S3xrTlvCznRGccegopb6GNxxH1WvhodRUILFowU5ZcNQwRFWqf
UXkQH2A5xD/F17z+6w2PzzzUFFGvWGKN/lpH/4T96Y7kT1Z/2ABz9yx5J6puV6Zn7atFGIU/WuWi
b+N/KmBwkzx18at5h54dUGr/0hjeQfttnGugbAL/g2MIv01AktJIPanOjZ3oq44K3TC6BdOSlKP3
4bLuzYUst0hVDm2dAHxibnVQ+lL5YONnAwvjSKuoo07qF3lym4oQuJQJLG3h6ff2S6tuJiq5HBK3
64kFPgGulZj6PN8lUygkRANBLKnNxnFyOiA8pyJmZiFAIKNgHfgG3kB/4ZGKDvIoueBHDkiJEEYw
mdnds2fjT+Dm7SDfGxzUQm4mNMv1BMaZgrwu5C87L3nTxNkw1wj6NWoxqM2RJyBMbOAoT4BKhXix
Tc3q7yiJKJliv452im1uLVJUXSgwMrDkSRsoEmnJ6kBaww0CNaLtTOBuOODceWd0T+VB989lMxFp
9MB5z0y5Wtk6A8iccuhtnCODRNt4rcQxS19hy+HzY+ufgtsj5Y+rDwZFL8keoilCKhIe/7C2A8mX
1Iwj13XnOmcFw3SNbmzg4HXrd9f4hhIxzPcEniif1AuYVlX3F0ePiZPSUDGT4EXo+YVnShPVOl5o
YEaldu/HKxQ/9YonjvJQocx2jr0Yzx6TrfnempfO+c3b37T7q5TfjDPHcvdjddTZcWN4adqk2mgf
tw/otUoh12yXtQuucK9i3buh44rzWxlNpZps2wy6bzDejD4C0lsKXgfS10W+1GiWc/orgysZCyQV
PFsLjPe7IRWybv9E5y4H3KGoKzTGMEV5jBaufh494vTnyG3j4tOsnwbrniOJ2J2AAr6lMN8q1iWn
hgf8GfXI2qOVCGVGPH2fW5wd6DEt/6k6H6n9juN6E+Cry7Lx4TZPosl77xyMlOXSdA0H5HMsTB6+
oTnkw1XX+QsxyOTuOhKfTL2hwTXR8hjmuB5CwAMSId8aot9qvtLcYC/F19T8pVzByj4jM6J+lZzn
Ufs+Qaa28ltGDwtBQ8lw1awHQLBeHoIWJftujA5N/zAoYDO2PYCTkt/ENSfPPTbDW1zc+pTXLo1A
pGdJCj5jfwcjhjZSPOEoW2sL8JZdxMPQ90m09dsZdrfG25p1i0Rxn/CQRS6l3NrOxthLzS6PFnLG
ZcD93hKJQoo8+1omj0q+HOOHS1JfdTK6H0fn84HCyaqZx4MPRV977t/QPF1JCFi+ZJauMUcNxPvI
RTl+SxZ8XjS1f+igYSpBTGFE0vE4HzHIT9OxzU7mRniycx5t9KYg1OD9rFUzaR+S5DqVPpFPwVvo
25uGlE5t1dXf6NSibimZSRL3rwoXBZ8CC6Dyo2+OPfNwz6zc8tIDNutcpz5PaObPU56PsCedDmIU
eXjG4haG1NkVt7LRvzzkEBEkgFOg+dWHecHH2OR7wuwDRugH/pRrDthCm1H36ZKTit6jREQW+ysR
JWcjpG0PUJrwHmPgi39Z2pPUk0Vj3VUAFD035tbSc/7lDD7OP28EHWXwUKaQ3Bf9aH586dvfhI9v
xK9uOm0f+ATdQ77mDTlPDZVagMmDus4TDVcn1fEeV0CBGEC/JGC2AUR1Gv9lfF1tQ4bASYz4Lfhv
OQVWWi3ZDtBR8Pq5ll1SpCuEAgYRHJ2RJe9KAL4LnEz3xQwIPfd2TvQlQYmQlnEdIKflTmMhq3IS
d5HxN5cAPTB56oeR+4LoTTSbek3VJrVHGJhakm4JHe99HGxt+1biKjd4hNSB7CgUQ8RZ9wGD4qtx
lqlC8vKK/oOhX0D4O7DDhnaHQprhMYoTbWFp3ybPV4hhvLJhZuqvEMLC7ngIAwfFWL4yG2s19ZgS
EdY3yoPWv7U3QLAU7SKkRybNoID0l/1MrFuGQlVzJn+vspz2+Z7lPUYTdsGWmX0N5TF2SQGZGFsN
i4EHPbxC7WZ5z7I88Bww6Fo1XSUMqtij7qm8jhbp9qhKqVgoSJnAlDDgp4636XAzLZpSC39ZohEO
8/eSNhYtBQuRK9VDnZ4TY77jhURvv4v7dqWROuboGjn7injWZcEhfva7qSWPaatUkZopgKg2WDle
kfy9yv0HxlFFg3+unPpXbVlNGQJDQSkIKuSwxOuTYUEjTbnm3ClFd2CaS1JjFTspPC3Pvs1UGmEa
KNMODKK5q/nd4j6sp/0uptODEFoU2NSyLUVDCH/rH3SLDAr91uQFgWHaWiAvBI5cs3hMvuPuDXy0
b+7UimB1xltdB++eb80zuKhGfHbN0xrwjaGFBokhHQvyn6a4eriC5SUJaE5ak9KAYl7+tQ2jctEV
tLgak9KqlSRmWZiDCeag+McJyQvBZclv5osr2SACJvGY7CHbBUsONkqDnpqBKu4Me1nW/AvB4L+F
20I6gA03WXStUE56kbjZk3dYoS6vzOylz+Qfk2rXpNnDJ4aod7nChnwfx+5G/8XTyS1SEwFNMYRL
VEtirgTO6tIu1mpavNVxjUAd6tz3FrAO85AhTrjuPiBYrq/+5SX6p4mB4gapALOVsHlqsOA6F3W+
szmA00/YgX64khACNySVn4BKTKoGvxUwn0HbK/bR6siLW2GOQzNbHXpvyeUOHPVm1SBAARXu3AQU
j03bLGfC3P6lPMlj6GZFX0M99mKNMjyZx9Xa03GoMTBRqxFxaYhzR/uiu5EJrdhY+XFDH0Dfm3v2
BzoDzkME4pjfgLnBxQFSTe+qwe2aBIasanpLQ8qI+XvPfLIblvE4qB6JDtsKg4sjM8nuBhEH0FA0
+hCoTb8F+FCh1BTVviiu66fjmad+IGOovyb2R9h8xOx79MKSdnJN3Wo/hqZg2Q3k9r+foSgkFQYq
ETtkwSGu9nffKOXWaRy5/e9nCfWS3Mp50W4R31eqom8NChsY5/NebG0vYoxnutIarB///dDnyj2r
yImMDeJdSf3DmpQDGiFyqZlZ4ny6PzloYbzH7h5ZxrkitGeVG4iWiVy8l16fnwpD1zepiytNErxx
zB39BxWKsQ7RryzMuFPuDcYY6aAI6AKr48UxP7wGKt7NMv8acy/nY3OzWlCZymRdyiRp6WpJ2ZI9
Riqa5j4jrYFZXlTFV6YG76Pv+difUBngATDXSk6Ykm1zTbcVLdZVKMsV8wx2cXKRA9pOrsYwhvOW
wDPiWWJvbaZYMZMSlYxaVgiHFNIre6+4mIJVDhHUKtG8eu+Z9c71KBYfw3q401BEPYeLTI3ZyZsH
Ra3eOzMKdqpQLIzyDiWs9r0PsQ7x/0lILJWGPHINV10xZudcgYUYax3RngZtUvbEP3QqtsgSroXo
SOJZcokt1RfnUq3E2TFIkiAFV1+7TrA2AG1mwxBJYtaJvySm9tu3aC1J//u3PImOJqXdgC9qAg45
4N07sn0o6qzmu1yotfzXTkkKVdEnN61yyGVtk1OWyA4RIKSQ4WnRrZdGDBDUryURULMkpp4rxQP6
FidVuUiGVeZI+2qNsmMS4xPfxqS7aTRvJHmd750Ky2nn0UrVZBLevFAuWd+rn0VfIpWER3YJkmi1
mrvV9rEFa7U8DFLIAzl6xFXG9cuf/ieUPfeSaLwF3/SLYAF56BtDkKzMz8CwqZW0berjdcS5KgAb
3nt0pAEJNWNBCNH/f4g1VT1Mu2Q2mTlFpTy03lMP9jQNJTaCinH6V1/LjQ0G9X3Q6eOhEsCIiYq3
JobWHwiOyV5jVpCeXMrh4Ff84BTEkccRwH7EyEilrbOLDDMgrSn4SlC8DrOsDqaukxwzOdv9wsNl
8N/vdItmOLhdsOkrZMNBbvaHIa8Q/GMizBWkyW5iQoLm0XAYkylGONnmSUz5cmXT3Wx0POxhdFf1
sBNz9E2ZjX31v1/w3w9jqnoL0aOZ7YgU98fsnqskU9J3xEis0LPTKwFBiAq7b4YqdmtiIkcY4WjQ
9otcaZprOv0ggzhZC1ocXIvzsSyrkKBD3wK+7b+F4Kz2ehlvzaj+63zX3SURVml6tvFOIB7LyRcn
UGpaA1TEIE2Q33gZC+52U11JAn/fwtCAs0na9lAp7kaza3cDYF0dqqinOxfiLXI8WIqxjPiw5DXh
kPzA3q0R1SGQ9rjhwULATrAkyjezi1BRj4xkrvmn+3F9BLSYV1L6i5r3YC4KasIJ2lpWo/WTeNqH
W+OeUjz1YUmjpTRh+HYc831somIjpOzWphr/iSoQJz0lujupEBXU1bLLmOF6oZ8QOeexzyWWkvQT
VdqizrKByyHfarWId/8j6jyWI0eCbPtFMIMWW6jUmkyKDYyiCK01vn4O+r2x2aR1VZMsJhKI8HC/
91xZn46Zod0zQ9ypKcIUyUJnUoe9AOggOyCmzR6o5tHYoujdWEsSbXMoHX1uGb8xWKlYZnYeIGLr
pJowSkv7l/K3pZrL55zxkmhUG72WgWPOz7xvpPscQY6sa93Ri9g6scXn08J7GLJqExPF0yRTwDk9
yDds/3xrVpP92sDObZeJfEoJkh2syu4qBi3w6049NxkQpjEU6UtodGmVSuTIgwmUfHgQUutf4QLt
rlLMoi1wfsD7zXh2ZKTVL0XL6FyEiWbFoLvaBarxasyyRli2UGIG7mmCv/lr2CgOwkHDjVlPz6Pm
wLKQtpo2vk9q0Z77zmrOoZz/TNbcbtWZkNmkmli8RHZX/tcQL80ZefBxAqYramG4jQaTdmdRKLSI
8QHGi1jDwyVXTi5YweopGK/Erf6Wao2/Q5TbYxlL01VPW0pv47cysuALHxAeB96xFUc7DHvF9b8X
Jeb8ZETVTGMv+xVGJjkcXMRTjjLrQJn40jHGcJUcKpgU5cNVtvQeS88iOfpKGh4YNAT4Gd2xmENA
ApB46lqMPFWepm3B04e1pW1ucpbG5zXvvRXqcMdO3tp6ayW3kAbVXKdE7FmJuhfN/Csby29ZyQG9
DrYpkfLVQz0FX8x8PCiCY15yrduYdL1Gw3NXCG8oPiunE4BERgI/dhjMvdAE8rGuA/1SxuMzxSmm
lnDIxIpbcyjeKkkXrxNUOqFeZttUFdlDAw21GTuOm6ewHeaMZ86Y62avcSa3QzGeSVVf9QO9SC6b
SRxhyBPhGvUgXnotY3iaYWUriqrbgRCEHmMm3FHgIe05meuvUpe+54g3U1nB6JaZWB/wqsDGsazQ
MTA/+zgIKjeqDcM2+yY9YEtKD0oPYEEZVBIQWGtzq5sOUd5WXhGj5jaaeTwUgcn8raHTuv5pqJMc
CJySI2YkwQYz8HA05oLbRWqZtAxoRPIhtlwpRrcaSMqHRD8sH6PpiE4RdtPIwZOxifKlyQF6GAk9
QNcC0QDd164dAUtp+UU1ebxzcry3zKyHaeq/q2BGb1eKxFXMJZCkKIs2lHSiIzcEREXMzzZIXdxF
UeqPJkR2raQNhl8LmbFMGpMrmI16mSVjOy4AroqsxXAdmGtO/KbsW30nmPSXBTKfdIGPXEhQomh4
ypHDdEyGA+ZgGsi5LDN3RiMPeHSkl3zIZ0804r/Awm0xqLEXr4PbTqtifFykYlYyhF4luCZMi6wY
TbmcDcUttKwZZBrhiPS3MkuZDlJq3WYjUA8NraKbHkpYMNY7WAw645rHtqS3DJKgNWZR/0IgOJZe
mAcW+AruwXckcMOJSqh5aeiLUrRw1A1qTND10L6sudVZqKPwwddy1jK5pG9Lr0BU6RGF6D/TSMD9
ynzzjh2KIzCHbgONzwfaXbo5Rf4eWqmO809xS0EpTkUCkKmSrfab7RFS+X7R9ehMCO3PFCLYByxX
EPzYZmyMK3pRWWkYS/Zj4Txq1FWLZoqJP/W02xSlmrfBMGRuGIgvoSaXlznIb0vTvw29jJkmHEmV
MeSnGInDa1vn2WaUpZ8iamQXPEJ4j6SFJX0NEVqE/pYPanPTeyyl6KIfSv/VpVN8T8mZwWy3cEXC
FrxmBqAjbh6NuoII5vJ7MBrzGKTtVziI856SmBA8agVaceqTXSXhlG200M2CR90Ghi21NfZHOntC
lgRv4cAZW44jhfFfzzC4VbSnnJ+yPqJEpO3NhSAWnNUF8+S49tXEclOrGsjUoBzuC1r+slsMDEcW
WFy5691OQFrSD1lz0GvtrEkj2AVEGX66JsyFEO7/92VTV5C8w7FCAxS10VXLAgYkeQQZVSGeUq41
GqnrOhpwkU9qp+LdfSTRMB11LSOKiEZBMhexz8rbXCm/axq7tGqqofzGIUWXYP37cn0RLUPZMdH8
LdqMc59ufS1aGh5awxD2/72kfbDG2DB6/O9/KHXvEB16a9sWSuE4rHs1RA2ClVInsgpzP4eCgVll
eE3qfvQpMoL93OvUcPGxsVoZOk3TZb4JHGMYG2sfiNGf1iqSx7Zl7fXos170ZDegzFn//H8vU1Dl
yORaeW/BCKC5Q3qDKg1oEqf+JloNWb0S6oCF2QYOS9uUidSASx3agHCSlT9xmgehoXZqI5f6V6NY
8/NFvxmZauwWnZQpjXjYFTczb4nkWfcThovpKNLwy7FLQWZZ/KQmR2QiKrYitMLR1niXYBjprSvp
V5hBUQ36QnVlEZ/5UAvasdZIQZpSlXJn5K4IYdAtmjpc5FyWD+HIvdtJit+aE4IAFUVdwDlrb0nI
Z8IEuOoUvkSAlMZArS9VP91SlfUmAEuwiSvOwVqP0CML0TBJEQ8S0duxKu1KSX2WebFy3+WFlgPs
BH1kbgrCCzOQ3arMOOOs+GuSet6PYdq7kgGXQldBT4zZtk8j9DuVSNgQbaH+IvYVS3alau4kxeMm
FeYCP7AwHKOYkCwj0BNfHMP6NQVHHKVq6HW1CGPKtLqtrmpYXYcc5E8RZpvFE1WiO+rkS1QC61hF
y4umK7lTqA1WTepmu6VLTjoVHVQr3SVhOT3XaiNR2o7akgqwKHB/EGIjn0JRV46injOFxSAliX0C
HTHuNzUHpJ5P4lkGRrgV6WA7TdelNEIX+ZlL9YHcCu09xGOuSywlizX2uDb7cQ8ONOHw66X1iG0r
N8u9mISnLMAKmohopjGNpQztu2eoJM1TnMSnbnUQ9tVoPPT1IJ1aTlXMtKK7pfEv1O3M3b50P43w
FofNDfl1sI1r6pG0Ry2g9/nESTqLjlG2j9GVYdmPSDOIF6jPOothP1T/tAr0cDb4fWKgDyfUGs19
DzZRziHSFzV9CprRSw2eJsZmO+go00JDFX5JUaO9uLCpRT2yBuYbfMgRB0RxOg/aABPD6IaLXmSQ
W5v0rqqTfs1UlRSTCeUIXFzjajJNWIA+AY+4TdyrBGakjSu1IA8qAXtQMOo17n2MSzUYPilOkK8m
RU0XLZ8BKSqv7VgRR5YayUmj8KX4WqVuspqeYjILQE7Deenw06KvoYGWKiEZDDPEpFq3cqLpLkVl
LLdAtjZilk5Ot8TV1sCR4UZWXNElM9tNE6EompPmGJg9LtYeTlNABO4YFy/LApFO1GAyFTz7x8Z4
M+RAhtuGurGVcvgwHfJJ7hKJBkd7C/JpJCkeE0UhT4dBLRnvw3LAlLlYTq036YvVsmvwRJ0LaYQd
LdPB7Qu0E7KFRDPKGiLBFJT4CYFUvhYmgidVuC4FMf0q4mg+TQmoyFAmv67uiWbOdcgyo6vHhnzv
JRWLOPK5bkjiqyYiDu5LIqfELMxPKad1P7Y6mkrSUhxSkbzvEQRQvL4wFl5G0mkWU7Rc1PPGpp2l
D10uAJKvL+St5Kc5DikEWlRlYge1QR9nZhlm7DZRy0qpkPUwC8quYHZQLToG6mT6/y/gW/SdRkCS
bCjWYRo5t//3Au8LFYMcYqRr1gigDGmObpj/78WKCb1TWQZoBSWtPXZjuTXM9hQNhHMw0GJGmbch
8SW8SIpwTlWBKKY0eO+MdLvMIkNZ9BXHsdDFDfDWd2PoUfeIJd1hMWZavsA+IFFUZo8N6u9p/dPU
FVBr8TJTu/CtZrtgUhw60TcWegtzFICH0+hzqqY13+T1Bec7WiWZ8ZqM4M6aFPH230v/nxo2oZju
W8ZRiKmlbSuV4j415H9ZQnhfLxD9k+natB9CykFDqUx4oJ26g4XNnJPqfVfnGBb6qNd+UlLlOUC5
Qz0qb9rCqQzLSWUz64GoSNDqyQhgXlIlx15lKuD6lX99PBY/Zhv+AA88U4oF555EHAPKPFs0vVcR
KQr9ib8O2LxW6f1ON7Enh7qpbfuMhpiR+EuSERQw6b0PecgaSuHT6mn5a+S15DE00zklfUiIDWVj
TTU9u6US6BoGB1mJ30Y8yGl5sYhaOAUadP+6zvGYM5yaB115YaSDPbK0bqOowj3Jo+WqEIdVFpIB
R9cQOZI8RsmIX4NUtBPAEKbSnXsQNn5QawRe9amC+EEV7LzNR3+p9NEfIzywaqfRaDFXltMkJW8E
iwHjyd4T2gKSpbylw8yOGawgghTJMADptEulmx7MuteY0mXpoevJySz7glTn50bnvQ/1sxGwE9N1
RwiAOAILK0a8FDBTTqsCsAq2sYZGjtDGW4Zm+cHCuFKLV+Dz3WfVpczTlyY7d/JNzt/z1MIN1aXl
tQesWI50dkPiR167mQlKx009CAyUFIjfcjygc60qkpesrNk3/aXQ9G5baOOw7xsENGaueEMOHJU3
/mqN5o8p9MtxtCw6rbWUO5zGDRp96V0bC7jOcSKeKwOcdjQbb1rLgLZWjflYKj0Oq9b4V0iqfJtG
0WcXw4bccDCJyZqusCCeioXmf8aAk/naQTYWkBhxYUeSck70vMZlwm5LGwWysIBuadSZsWSLmO2w
wNFGEmKsXAXdGtFAj9mSS0ms2WseaASsZijRl3ph2ohQXJZwu9HmeYBVOBiW2J5rMcngrgwxYmia
0Pr3mDD+lbTsHoKveU/N/Nnl0CPSujU8zKgr7wSHx1BPjJyx+9kTUkXmi1jPw0zcplWs7MfM+hyn
Gp6pHHg6TxNmi4gITSwLTKO7cw44maAf2qs038cT4EcIbhJd8bwKv7Wp/ZFLQ7gp6gPXWLTHZQ7B
A2TzpL1VMkx8LO7jRpKBXavRbkzIUJCHoPPoRzITyGRHjq2ZfoWGmj1XN71KCNogMvjShS716DmS
pysl3PQk9wB9Ek69RO+ehjO2obVJV2AnVc1kfkebRQCcyCdOHqfft2i2F8t4Dka5Ssg1hvcFJPPS
kFVGlSPp9kjUXUGMgoucDBsFgOqwQkFpsQauGRvNLRtRkIwZ+pawQBgxKZzndP0UqVlN44RTHwVf
u0lkMfEmTNhAK5IT2lhyAqgHlxSQsmVylNRKicdAKUkUReI3GxrrVDWJWyUGGZJDao6izEKnMBy0
3hy34lgeu1q6cnJDOTvce8zuWzzPNEnkIx5fmhgFeYTaiPJy6VFCBpmhn/toE5soxCqzPgcpv8vQ
lSdZEn8j6m83GAoFAAnYI0EYbgg+pJ1FnfFSRNZ2Qj3f1EJyregxuGaPRG4cSAScSI8e5BiHGJH1
Xiz0khcuCNJz3Pp+2ajaVhvpI8R9usfqkdF6x/9eM3GF7C8wfUl+EGQ2r1XMcaoAvsBuRixFyfxY
HPBYGwJSrF4gaKHSKyT05Gqgbh37vaCp9As7FGla8ZLRShOJXHhpJwvzlJCSv0JFQDitwSETDpKp
CETBFF42AtwQ0gWrWZFfE2kxzkKn3VmB569J+CdyGEB91kTnlVVWTdg/cmTVlRr9mgqdEj0ev/pu
6faaQOoEo/l8L4/ks9Pa6rYxHX2/wmoW5u+VDIdFCDMNyTXhGVoJZWkuB0dMY5HFydpw5nmTBVKi
TBQ56FT+FbOscqmAUGoy2XhdB+C0Jx89ZHzeBNSZvc4JQNPNwjaERHphf92VcXgSpEE9j0N5EZgd
HCDs9zmqAzHX3+KJrUodc2hFEvsdXmyEfV31Ws7FVzk3+24ok800G6/Q68x9KEJZF0wqpuq/G054
DbDmagmRKkE4Y65nHA89WjfobBEjQkxAcp3Gtt+aaiMdIyKQkGevJthVjc0El6+8AAyfVPGrnc1g
X4yZsGdy8Zwr8DsigM6DKcyzp4a8LSHUFh9q270qOYsrMz3KWY2poeJS2kENJqwex/iES0ypxtzW
LKM60QMC4dme1IKI7BoZwamQV6qmRBgosFTzuMzLFzcs0oq8oe9VYFUCZ5W0TmdaCBjr16payIft
ygfhOlbB9FREKllq2WuewEjNyoQVswRXG3XSPkn6dKN3uBfkpSYeVhCc6FMNjPZIzGAuLwunLsCV
BIEovbhDOSWK6lPMsH0FYX+WYySZ7dJfycPNqbb/xaXiCkP30nejegpJ1B16nE3LfNcW9HhJnmGO
HQHL1PU3IokGO2v4Ycidcmj7lmknIQaLoeUkMCk/iS7qDMTLA9cqcueyrd9DxMeI8k+aokwfUsdN
uNBAg7/4MVny6FgB1StcoC1bntsrVnvk9IhhtvF487hqR5npcixvoxAPpVkFrwuMvKAA0CAij8HK
oGD0LJaHknFc5/Yq8kTbgZ7t6epR2GGuHfHCdyMyEdq5nKjfYyyDO4mUezzcXg55wjU6aAD1aG7S
DsIKXshjaCGTrjqrcjIhCXE/Lz7mRA7SYxwQHCvBJQSpN2AfH2oqLapAFIHAN8ugO9Vz95BlXHpV
uOKZLba8fLT2ldZuW5SoBNiqT7ylSLiVKNsNhnkZQpP4c5zhhaGgQVo4CQzQX1Rq8Ky0TtQ5P824
DEzS00PTssDXSXvXgxg7mbYyX0LrXz4IsWOSUivmWroZ4vzAJLS6ZB1F59KWuGqQ90naSzyNP3Pk
WZv+2B8nYdga2aC8YEFy4fLDlLEk5MmSycyK9YmmLCt07kq1OGwY6+Cwagpw3EqJKrzvjVMTVk8x
wb9eLBZ5OGoAHBvrAaPKxKXEwaOgKOfB5DKBjISL29C8S2qDHqGB1qmMDTpfnH1ouEikHNBTGrSA
B8ZQiPKYoQ26AcMABrFYBFwYm81s7SYyDlLkfJS6mT+R0uJZUcBfD6kXdMVBH2o8l9M8bwzk3Y1F
wCdJi48Rh9IF8Py2VKO/uCFmmhOul+nirR873DvxlB01hqhOPCBVaQLt1hg2DzzHT1QC9tT1fiI0
70YqU3+tyr9a5OHLvxa0IPMm+lkQ4hxU2JtufAcxoWEf/CQ2h/YHZdgi4XOKSyKbzZEOD5SKnkE1
Fu6a8e6jGl5N6VmVTz76sTpF4YmI7LDdJR3z4DuGaAEnSv6bk5RJapPFiYlW9Zpvki6UB3R6dWh8
RreiJPCRhYd18Z/8atrN+anOVI/071Lxqo4gUwR8rtYdx/JS1zeg/RzeUbvR2sW6SJatlv1F+b8Z
iXD9nSifOjx2x8htu7zpDpozfD+029iPIa7FHG3pyDQONibCj0IU8l5KR4S22bzD6tgjlmfyLl9g
+lrGeZmwLl5L67KUZ+sU6NtZxwKxQUdk5DssEsG0wXPFakBIHe0cDZH77AD7ShN3nPakES/SCzpA
GpzwJFp8+vR2DbvYMpRovFHwK5Vjm0fUi2zSbvct1HNX8nt6k0efFMX8kUr8mRHfzpiALR6X9Nqp
Dwv3MqgKZAi01YiEuMtvK6Z6yzW2btB0xG19AA6LkvmyMswOyTbFccpsVqXsPCKEqk7lY6BYJM+q
dPpvHMCP4h/9kqb06Zfk9vgdcppVsS4hoKaUAx2wmV5Vn/MRa6DO5r9soXWJ3V5E/U0mPAi8J9zh
/BdxyGx3HkQLo2HouKUvxYVnKsC1D6eHMLHL2wXmqyD1K1hNKMNUDyIRnws9hXwXtt7rngmMK7qD
x3b7Dm46ekZPZROd4TW7bKDiJXoan4QQhTtrcAmJ2gun6CzMHvGPdbcvaHLx24jYemyWyGWvs4uS
0PoZHzvA8jiibsFjMNzoix4TjyLf/ATM8Bc91YdxwgOiXvBIdTltcpevjgjktuXM6f4Wp0aZhgTt
k+da/MH3DC6q+Zvf4xdlVbb68S4FUOFHfxRg5Q+SoPoHq/BJvuRHaW9FzsL27ZqP+Mjl0D4RnM9X
mHdYWxoqhD06ULk6ZdaD8bM9v9N8JKygbb01D9drTvAlfmgDcNm0+I3fiytZoGRx8lccenhvKRz6
9QtiBakV0y0UAUjZQCtgu4NHON5gYlifIhL5+t3KQVrYzGJmp3uCWhndSadgs28ROy4a5XBbmMew
3ocB+GGvYOjRJFeYDL+k99z74a/PbtbgTQTm/M0SYQps2cBO3N6BhMf5OCSionD67ipEV0k+B/m5
87kT7/OGdK7LuGdQYnMz+sujeieOLTgRW0cAabKb3tHXbtWNvOk+yPjS3N4W7T9tx1yLYLvG/y/O
bC/tpCt3p6/80gp1QveX6FOirhGuu5iMrgAeXMDrjkUE++gMLkwMPyXh5igQTZttwDV/oJZxslO0
CbzUxVToQNkivA+WnCcctRfpsZ5JvzVXsVHv7HtHIep3/V2y0y+pil69HbAcXqWrflbP+TcJCrjS
dzPRCx6JUf68Dz7Fvbzh0tuzk9sNU2l5twiUrg4JbxOHTcyzhKcX7+LNeOA0EYlZ3Eu/iHBP+RvJ
xeZd+vhTrqAI3oR4kxnEuh6I4AR2qb2sZrxrEPnJq3lXrlTVoSu+CW5/wNl5CHirtPMOJCN8aHz/
K0ZD1yw4/Fzr7ho0SBI+yuy9lF816TAJEzrf4xJu+bDoJfenNSD1WF/0S7IfsXYcrJiYCLTvSOQh
8VKUsHE4xfplWXpuLwL+XAlQCZdeBJ+JfjFB4x5Xe1jzNf3lAamBD9yMwXRo3qBr2UPL/0H63zJP
bwmvmXEud5duOIUdesytDEEtoUMa/StafywjV0qvwH4txO7FXRrp7bmMRhkM9y0ZtB7DEdnPj9Fz
dgXX2Gm/TB8vKWbEnfUhHuB0AcZhZIoKZQZQ6DMe3wG622hOcyo99cTQFVVVuy3+9d/Nv/6lfMOo
zQVFXtJCiR22uoeO+C//a/c6yM1vXM7IOCVvYPB6VbfFSefioyUYwMx4SF9b7RTGhG5CTnpR8R4T
cQ8Me8eyKXkT0WEx8eV2ecAVYtKmxv5mW1sqdO0Ft6r5TVjDdMI6z9cIyrmY9pXhqRz9wCyqGxoL
fHgNlcxF0wC2cRdtjNSFcqUlv2L5Psr3GQH72YjeE7r08kbYkLmMoEyJ93RhKhAJNTgQtMBajm2N
Y4fEJbUBcnzIsmdCogEPaGz02a8243dCCV572Aozkhzc6NP4h5wCEiEU0GTtgOGahBfrSxiVRptz
VTleSafQ3zmOXSLIRUC+3COdaAg+ds0uF22QLYBqaJVj8dnBriH6lKQd+CmyPyg8uYjRCBPqdKfW
nithqCe9E2/BSIt1GzQv07RLZbvv0SxtctzwMpFIV2lyBlYzdlykA6hD2SlI+ogAGOBehbgXeozG
1vE2NGSJgd4ZWjdJnHw8RnYfubAmiyJwK5cmYoZy0bhn+VtpffekN4ch/rOvqfiLVyagiNpUw9gu
k0r22Te7vt9UC2hYp/6oTHBYvkSoiuTOxLDLm8l0ybCaKnqE42E1YJMdkHzk2mkmAK9THibbu2q3
wkeYAv0DQWkj9hUGT6UXQ3R9sZW6S3toA9hdzPLvjPWj1AurnWneKO/mt5DPGuSaTYKlQelMSIZb
Aq+meQfcLmKrZUa5M5MX9S3p0dPfI/OAA7DNXurf1IQa4vDcBNMxOtTIYQWkoOzZFMdooAW+DbC5
1xtgrOF74yJP7IGeWnDIsJq5In7q/y434UF1iwd0E2Eaxytu2mm1qzhzEgPhDhsxtuMPVPe5fJWh
To3nMDqCDsIGfaYNxvlTL20ealxkEng7wUWbJTjjdMWaHhubOTkq+WPudnwsBrI3tgrQEp80ibD2
rwIYYjRzBtG7MEd4xl11Ttb2C0weD4X7ODht51nChudSNNa1R6C67J/Nfv6hM4syUaLVRe0ut27e
kZjqmL2T/gxPqhQoNhPACCK01DPybXSqfBdntW8hBQyFVZ8nHUWHPdyaZ/zBPykeKUDHB3AdHKaL
DoR6/SZldEiz5NSM8g90FFWXEzGud7LXntbwNq9Yj3esLw5Zvb8D6a9g64G9hm5GPWO8BDXKFB1Z
Ae4n+gw8AmTbaj7FA42zfpNW4M4xbfqrTZd7mMmRnzR+zabS+JJ8y8x3LbzUeoUbQUPSJVFX9/K+
T5Bn1GSpTnIf+Jkqfc5t9C2ZBTl0CibpXjgZSfKocphhVonYC2OvlH0XqA6dVFLZ/lXEb4hi6LQF
FHLSSBInoixG2GhwESjlJkSxQLQIZjWSVeJKtySsaw9L6y1i8uErQb/TBuXY0UkhMKh4gfIUOYZJ
JLyJeFuLASwwhXZXZjpdsf3U12Q6NsNPxAwcyC66COSvoOrakK6thN92nrghoyploVCJfDNyxMUQ
72+GrlLiV3eNbFxbTvt8Qw6q8mpS0WQt/ahKLQF6UBbIrHAcm9vLNCER0aeNwIe/LNrnmGYfBS7n
3lAPOst185Qc6lGok55wK548rD/5TtoPHrerbz5wlbxwNudse9RuiLZ2XMyN6BKrthPdjqbBvtZY
vIGm+oWeaz64poxY0eXDiplFlzAFYCYnth7qGLNngrYKwPCV9C7oZ2uxvvoH8mbUS5pqbeSqeZOQ
6exkZKp4zbPjVF8tkP/dex98TfOntlGhBsxj9pNwgHaHWaARLyX/QjBHh4dwag8cxmzRf+1dcZec
xR2bAOM7iIk/HFd93qNtedTP9lt+PB9Ht3axortMEx3ldhYPrxg/bErEywcRcafz6Mv2X7R7tiQY
r18DfdZ+Nb2Zd93vms252sa73p28zsG2fI48zDH08D3O9Q5DBB+ply/7e5J+bGVPB9rWH5UNxcwe
XfglNkhcfmplN95+5jfC/mpT6zuvpQcZw+anObL67J4AOzx2k/OXtGfX9rgpQ4cJpRPYs794wqa7
4SuvjzyNULFRH2o8KKpfuxiAe8VhofpaFoeeZjlzUPaa1tdZT2P7PJrbXjlq1pkTpy4fpeyhLZdW
uvIVXYpkmZUU0xWZ0/vG613O7tqfvGWEYM8u6OKjdAMOclY+h326m6ivDVecfU4dIhc5vJY7aw8h
ymeuhlTYNfbljoPsnsHY0UCnGjxm4ZIvh0DbIlBox00+wAeBkbFp4n1UuArrWXbvj9Km4MPsvhRn
n2welnvu/eM+c/bahoxProCZ+0xpVHVLzrGQnMOLTm5t6kmMgnN/bLcUKozSCb2YHMSn6nQ0Kw+y
O2ZLeDAAuKivhq8wd3BzOs0WVdYeGgAfDZfffkDyd4xT6wb+YF8BP6L74XA0PdfgtMrJtea17iYI
hoyrzCH+Sg1WYy28F5/r0bUk2pdJvhP+0AQ9hvQ6P/Cv1tjJllcJEqZY05/o9EMbHcbUumtBdC/C
+SWVfhiwnFo2aLk2G2IKpg3SBiLg+hlfPwEw+8DyxOTUR5dSIQz8KlIyQaIx9jHUyWkLjcWcj6Z6
aZd7jxeSqQX2zoa7xmh4FmIkgfPvEu0Dfsf5JTYuMmHCC4nspzAHyPiK/q6O/Vn7nKcfefgFGy8q
W1TPWo9kjjg/D6IZTBhUOK2xw7+mH+GDyY5+kf6wuDNmT53sj8AlgxgzrE2Q/NHTsdVTwh67Tfqi
d87YuOVvlpxEbT3ws+0J8V8ZfVbLVwRKYs4K3AYcPVG7bMxmSyS2ArjLx1yev6wASnoA5L+KrnUC
sXFjjwQ8SNpVxBJESp4XE1C+fneEZ94WbuAuhy+6Fhy86f3Y3QlshBf85v+sM9aT2BZYaBELsjYI
J3P9R+Bg9VvR1vbdPj0md34yXGv05+QoW5nb9k4v2yP5anZ/lN/XDZWm97D2AqCCQ70OxsMkntbG
Nz+nJQl2I82ofdz4pVqc/qj+QJ1NO0+e/Zrvol1z7cBtvJcPqbGLk/nDgMKPnvIuuVuvy9/aWXsG
j+RpPsojPyB5Il1H28WGXDPxxyHnjD89PlnpmD0pnHAyCAaZPCwX7Uv6QnhR3V766Cvf1bv+PcDZ
4KwrluZkT2MTPPgteNJ4H6QAMDl+Jx7ZGf34WD2VP9FXumNhHMKrzDJDXDQ2xkbbiX78wQ5d3PmB
L/yH+cOz7Y/uK70qhxwvW3P4/Pb8WJ/0MkdgqcTPVrCVFJ74Hn2JWF3+rD16FH5U/RLdx2N8nf4q
3RZOWBWTu7KXffNCl+VLfJdd4nrObEvFU/1h599AGXe+sCbsZ5Z+O36pfeSGN6pApLGbyZN4V4PH
Yk+Z3/8MHmPBdd32alZ6lrAfGEkSFb+xaRxsnweWRbs9ILBwZnfeTR6Nhe3a2/moNqhKOEshdmf5
ocLnbPXGYcxNd1+B80FGkP2W2V8DLa7aTZ18Q5gDZTFQdDi0turOdEriXfEEWXFCn+QDk5Ejb+6d
ITrxORPnrY4Y7XNtx+1b1M+CirC66KitA3Q7MHfDU2OdxwKBLDOKn6b9LuSPYHqjXRYio/Aoeukt
x3ROcOzvjOKw4KUSjliFMHmFyHadWF8pK5DNQxYYIcL/07OWMlPzuld12x6Lr/Ra+6QSEUcBITS2
I3nPPx+jt7ypF+3GLa3dlNP43v3JP9Gz/Un+Ip4NGkUPpr5oMPGgLTf+av7h0Wd1b7nDCJC4q37n
5BfqeA6fr/VborrmmaNf9q87TRtUhrf5IByFo6veMdtcrV3u90ckSvN7+y5flhtF0UihTu4fj3hp
LyfUacm/Sdii3weXCyftZG2WffaMzmDKb8QJ+Mk5+gou0Z2A2VPw4Akod9GWVYB7+ikwHvzJTMQ+
dpTzaDjWCcrLJv7oebTF4+xK+/RFfh+8D1yqnKK2gV8cjLP5G56ks3Iij+WC+UDbU1vTYZt/2vST
7p/BaXLuNqGxBcH1Pxyd127rZhpFn4gAe7mVxK4u13ND2I7N3juffpYGA2eCJMeWJZL/V/ZeOzYC
+R0cJS0pj/T6m1Ya5VMgH7hIH3SX8V70vvqD9SU+6GKAgfnccO/0JPgx/IY1EByiEAm0eFOulRtd
dCeH0LGHYkIk8LFdD7C2/+u/S0IhiAniOcQjNtmbqGzudbh6hd19Dbb4MNzGNWsbOQeEjQNstPGb
9x7sQfonIeK/0L8/DwEsyV+95UpfMUD41GM7kR6Uv9lPQJ2EJW+FepHOjJPjX7jtvnADSnZBH58w
j31mkzt0UM7wRm0YVJ54BX8kXlPfdMZ3xjcZI+EbMznmDiW7euoAHkRkNzNOMZ1as7GIU7pjpqXX
5LHStwfz0t2nV3ArfX2gQVw9PNcwmsmF3Q7pRfZUjtwWwv2bEBS/zYnYkZP6wiIeIFv1PQXpy/LK
jCT7V1CHFN/yeNrOKU5X+9kdeXig850m0nq5SCMFAAO75E+JWHAj096p1AfH1B+QzoX1faQ23lfx
Kb5Ov8NbFjIZnlzzhxczdh5T1/7YP0YKAR1w6Lv1T/4wXJ59zYJhyyZh2NrVxFDtxvpQvOKoSV7p
HpDufPIR6vfpU7zxlhjKQXkhZCj/kx4deVbKrg1XiCMEvpKh8Fv+R6UnXMv2ZZWfg+YBbiO/CIEL
DP36fZY8NJyHYlBbniVdqCOM9YXJOH9tJBom/Suh2G6V53KRMD+nQSSAsba5AA8EtcLYCRgaPzy9
L9GZf8MqohLBDjwU6SMJYuGAJUER/QQ9iXUp29us3rOR6axq94bHa6HrrEiNwO0OUJlRLAIdr8vA
8ANAKZ/D1cKzEn9o8Zpdp+WFwRRs+vpgMFXE/sf0bOAUyUNRdwfRziSv9TmKmDKjhCD5ndZ0YkvZ
H4mgm/YNIwygV6kPYwiM6KYjF3NY0wltCGWe1RvGEyQBueCSaTEygNpgwnnt6C5IhXT8oQJdLIwe
An2cfHTZ/zLIg/vA/mpmftX1H1QxD64BgIh9geVpL/J5xyfOUcr3BskWfPhzDWDVYmEK1O7QxiD+
631vXBQk2MWrRjHWN/DHpIYort78y4kkoFrMj73ThVyg0r1gywf6HAUR9vSDdBe+6FUXbwifQiYa
AJJA7M6bvNQFfEjg0y49pghUYXvkN+mOe3ehKZ2Zz++pdxrFbeFLLSTNDyLD2vq/2GCiN1d4Mvi2
iZKc0BiQJ4uHmhp2PYgPieef4hL/8//dRGcv+/fPr2Zn7t5dygdaovP58fj7ogdygv2Ptf9xP2uf
Ah6EO3dw5vFXS5kwBLWI8GQeUDkPM9UH7f7/3qV0vjjm90Si70iktrUzvTw2jRNoLZuUS8KK2Gny
2e/Qb77jxCHaORx5k2+Jo9ncdrvUhgfg/xNsQOw3/Ith8uCjDp/xqJ9cVi4sdVtyZb9n+xG7xj5B
6+YkB7IgqN9Uvzgkh+4dCQ2WDYew2F36j3v4Yj2YYPoj7MVr4wn416FJ7YRzAZ/H02jXpn29j/13
Zqw3cadenvcya22e7lqg2NH7eKU8uFg3Tge255wxo1940olBFKcpvCDSpMb9RqsQsEt4pa6JP6fz
dJKBTtTuujn5R/NvOGd32TMvEWcEj4mBS/uMFYzC9Vi9pb50W+he5B0EG2rO8Sf3ZWYdukOu6hUu
RWE3vyX1FrUcYMMQwISb+hjX3xAY6UxkRE6sjneg3XP7uPNn9V2E0bEJQa/c++fZReuJB/UA23E/
hJqt+8/ixPpKnNQ1fe2cu1x8bA3g2fABbO9s7JX6QMzCyCbBm76Ve3nSDwSo8V3wd54UduFMhL+B
gZlX/MjGnXDUA6mVV/0KQMAGGutYA0Z00wfruuegdxYv/kWsmziSx3L5E486hRE80CBnXIGpjO9g
7S8Rjbe++6n3ejB4yolXc0IZeeuuw6W+ZQ+EUJecz+rWut0FiwSm9vf6BKcWsmXitMHzx8yCZ3KK
7EoG0A7F0WU9ZQ6b3n4vf7HNC7vtAPtA/UTtJWHJmncQVNXP4ZsYA14Pk9NHTbSVp36SH89FvOfh
juCOmTdaxD0xGfC60MVxXuwafpp+wMZaE8aqH8ef8T/9oz4qt/oj9pMz8Dc82pj0ma77C42D+R/f
y/R5LRVXrOlHHnBujxvzSJOyn+WDTAv+wSBR/ym+qrf+A+V9kfEfaPuc5YjgE/vhgbw6cWhDqkIP
tpd+xWMCNfgDUCClEclgh/7IIHz7m/J3apriID8ngMW5skcBnuhuDtmf4MsDk8U99RG/TH8sy1jo
YbGluqPNwemJFMvQeLb6RbNnJgDfUv9hV7kWeBf3nN4k3NBUjdTZ2T/9u72SnHGtaR/6Y/GVfcmX
+Ji+Qk3aZA9mU6Jjq7OVP4sZROwQTV99iY617nNi1aQDTwQm1/XPyvMKgcHi6Eeaa3TgP8mX+rP8
6Rear4mHFlCe54OTnhfaKiPzr/WvOiSXCkMr+8Od8g/acU4ImL5H+tkDq0TpilDVuOn3SCZAQEHv
dGFb3L1C7AitTxZKc2jNyLlcMJ+yo/+0iJx2GwNIYDkfExOzWxKKhUNlLv2V0S4Ju9f5G+qC7DHM
51Ma/hhE8m7E1Ef5dboDQxwvgssKUmw9IhKorOhMw0g96MPBOK+fXEHWgf27H7tUft1OmQ/DX9n5
DHgO7GdOXPqfur+5A5sa1iRZsHqw65h6dH9srw+xjSn1YJwUtzyqD5MQzl3Jm6Uxi5js/GV8Sf9r
j+KPfMHS9N14o8Pm+CbxP83Gf3ia9j/aOTribLksPCz6T2yjyx2yob946YnIG54Isdt5C/8kcwQk
oTuQe9xUSjiFsFjZ3/BEGbzoal5VuulDHkB18fgB55bj0iF9k6cCa5x+J/vo7Ay7Q/Aq884/wZ9c
+XyOPI54WLv6dbsr5xV32f350fCD3jeqa3QFytmiUCY7NtpL373b7gGa+DJzMM3WfrQP1HkPhGbc
QbjRuYGRjzzkHwaQJxKvbl0Iowl1cpZeBhJiDqDJDoa4Y/VTHEiv5OLdyXblIBjjhNIPlIb/ydfm
nXMhdYXRkVDFcw73biVO+i4ZFgQjoLcAERfx8m9NirAdq1+E3watOp3pJHO+sq9YwnIh8QnhEFMR
4Yq8uaVTgXEQFC/TkSwaApRveTB+bcfJx5T5LtxFopJu87KvsYarRBLj3N8nqsj7t1q6F8eSL6Kl
x7VmhkW2arvlRaxKAraJWepLvA1yjhBYRDNTTZGrocFTfgT5Db38E/B/bRt0yJVpNeHag45RthYv
eZ4ywEuAieJmJ/eD63bLGAlt8irvxUVrj70mxXaaeE1vCWdjQqoFeoYdaNY1oT5o7J/qCBmFxsod
UJBtyv9VGfrr0RAhn8as/aaIe7MRCIHrIQpu2kK8+qoEer0EZdcNjlVNoZEky07bCHNJDHE61j1b
IT1V8/MAAh33qyDTtAKpU1SyZzEbMhGBGs8ucVnU71oEedPAuDOWoj2bGK+mHKJnreOTIvC5xEly
1k3xmWrgTiviLJipyEydimCE5Pvnh3E7YQAaJUluI9AR2B2StXdGquenVV0Q8cuFBYAdPM8LCix/
U4lSA5aw2Bg0fPY9L5u6ujmdQ0SLPQpkxpN2mdO0bWXpwoJxU+MOk3mvxwjwkGeOWclvHdk11W0Z
dXbKk7ek4m8/ZT3fk2yyW2q7Kwj6WmnWdtBPTGYEsDzGHv/JLDFBFq0MJTN/3CR3CWId8Na2bB1l
In4bo7u6EsfDIfwtSGqgwmaTNNBLyy1p44MhPKx5drS6Yo9i2lqHZk4rbUGB98zHSqRuxJtXvUQp
Yp449eR1w6Vd+F0j+qKYBNxCAFUyCaAXpym6BA88tRz+JcEwmjd8Mndry+/DGN+RLVL7E6Xk5IPu
FFg3OjbeObzNHmxTkedOG4UKLmC0rjZ/yxUzx8u5H9FhvgMhnY0ju5sDLBaq8clr2HOR8idbWNMs
PGqKTNCGTNDadqyq7YiRlvtkRYchMIA309xXBNPLyRjuJGcUUscid3JMGpcBKb/tAWiP09GjzZ6R
V2E4ODOYUUPsHU06KhYZ9Bv8pT2Ui2PJKf+0xAQG1EPNThLS2SEAma+hBcpea8gUWGKqh4OEeAlg
YoF4VxI25p/uHrwXmvbCg9UQqKvgpYbhtw3TLVSlSyWH7TPZY/Z6cQya2PDnNoXRR7IvnP3N9MtO
daLi0q1SmA36sX0E6AXsbMgRonROPG4gTvF6QPBMuletALXUovQ7yL3gTDiWFbJFOr6KfsWjwtyk
K0+lOZ84bJPa3dTHlrP/0t7XQg91jMKxU6GwVzzyj0Bozd4w9t42seCmk0YK23vJa286ZSx7LVlP
cZuDl5r8hE2gsAi2PrEBxUNZM2wDbGUt+XHVrVN4kv+ZJOYQ+UiE/LqPyboZWvu5Al0mbHytbyoJ
+30mgxdmSywhAsvCvlMitku+ZtgOo1m+suRA5MglQKdaecacevUauZGCsCS7j8QBpUnhnnUHnVRU
3I3WuhYrppCW+NK9vFhBVvxnytCc2+k0dc0x00nmlYTLeshVMSjHImjlxclMmuDUl4Gv8hbJiq3F
gz0Qe2s0pB2hzzLxx3QMoBaFzaNBb9msTmUYqHwKt8FYzhvnCmDrJyPx+J0wGKwz2mfKmsgQPlKH
PNhn3M8BJbkqvyPyHGuv0RpPVMhCJ91PSSCsFIqrLj+Ei+6rvnU1/6mCQA5I/ss0UuOct7k7I1w4
aRM9O6caasLvR0svxlOUyPnCbTfCMeKQ537Ivw11Sw5zHM6OEtev3LM9RH0tIlhxpfVGy2bcjKY4
s6n8UHm69QULleeKkitdSwdAOgCbuDNz7A7qjuGLNl1w+d9m/O+zZL3ol/ciFs601X3cvxRUROuA
1M9SX4XbfJgsAft5cszA1Fp8TW8b532P+RFtn7o+NIXJGGpXA4QC6eh7vTScBZNcZyBoEs7RUrl1
YzjGm2SnC51hWvs5tRZuThQjppd+1KClda/Daowk8lcWGRcO21nXows6nvxWVtNdk9rHyO+dxm1Y
qctL6iwJUkgi1xKV4ggYwlGQFYJJs+NcjHRaCRfrGYd0y2SQPCPefVcuX0He7vf4HyZ3TUtP6y2v
aRWf2fDW+aUc+RpzOGMVeWzx1ou89aIatkZ8jIv8KBxkfL2XP92Y3ZYFikbkaMNXrv+roOMqyiO6
t0iFK4n+PlZCfIFtj/Aqjh7IW9KsexGT7sXyq9MIl36SREw78+vsHSpw/5Us2CCajj0Yt7WjPSRo
nDROgDrCEZCjKtszOwSlchLDNhQLhQn47/yjNXbZKtrk6DpAuw+V0h6GmeCiHwN2rCpPngVOE1bR
cmUPDf/iqUzF3ddEA9pTDiuQ6yRiCwRMzFuDwGsS+PEspmMWs0LuydbgTP0SJCoUVdPlQO7Ki9Vp
B67ZTdvcyHjEGUJ78rehi5Rp5QuI1+v3rdPf/mKU2CpSUsXVuw2IG/jEAZ0UIeU9BJdsKNwBMV7m
igmTzOF53+Uuaq8IvV2FSokonZzUZJ5HBc8jSbG7cXAkoXJvwtXq1kPlltVwoq1qlCmsOubZ4ESx
mTolZ+lqqbaUDXbNWwVtaY2kg14zj78MgQKLnntAlULh9dp2BiY/Ai0Y0JtQz62T/hhUDdiO4uA+
uY+HYwkzy7bTugsSYWXHsWBKU3TwS0zphhI7duMNRCKTo4bcpwIBWXhykSASNVxS0NyMXWGOenBg
Q760v7IOOrCjbomx2GPwk32hMbxSizBQV2Ahz81i2Nj4fLFQOGvmEPQ4F0TuR8bkP9ABVZHTdrnb
NY6FZAWDDLu5CdQ/COZ8fF637Bg3t9oj+q5cpIzAN8Gup8Tfqkc4LiFsMl9bCt8CeJ5TUye9to/Q
6gvkrtyhNu0HoyKkznJ6icCtiaTNzOsWyU3CwRxcIdMpLVAtqhnpvHdczg73zkUA3N3M5zomgJlZ
yMYqa7Rucr3d6hxhmfarJKtfTeMl8UxxPQZCkLfZrVb6CxmOnUZw8uKsCHVWtfbaKfdZpbYRYTb0
9KPiVltOJEbtUXIkmjcksS/nld9wGWVerxeellf8qRrVm3BYtI47h5FlljlGSqJ695CbxDcmr2X/
WajvhjG/mvX0YhrZQwZ2opldMI6OwSXH/ecM2FWpKSxus4WOde4zNyb5uSz+9Lr1eiit2nZ+FtO9
7iYM4JbmpVKsl2ywXhP9J0oK7IQ0+bJyFrwY16VIfkM3yMg/5Zvw7G3GsHSAb7stuheQYOQTWW7O
L1c+skDs5dvTETxZ1k7RrbuKA0WbW3Z4uy2db8WowXwH/fYpP2OdsW91NWJezO/lYngT8ieDrlUE
Gqdl5kEd05cJCHDMi27Jap+2V3k3EN9XpqmbLIq7JaTnzdAyRVu0sEinij0Ub1LdB80+V7ewNbEB
lwCZqdPaWDqOAsOoBYhM21GVeZbPgkYEDmN8eg37gyjrvFJFLMISayZ0kVfjD/Nql3gh0P7YlbZy
YWsguFOO2tIpbtNggHemKib1qVM5gDVYr88JADVXejHV0u35srjlB74A3LgpX2UjOGSrGtw8Bz3K
Hm0bewZMp6Z2RDG7pERPIVWE82ZnsuguPGaNdOXxw/c1YEbNMsvlZ47r96Q0DOrGTPFmNUKMAi0Y
M5Qmn1rOryxVXelNs+IgA1UXeUZleF1Se7HKdl6zHFmlTMkWl6j5DOx+pe3WRSA5uHOlRIcYl3lL
P3k116s8JlyrOFO5a0uJdpdZCPmVa3eSiHlUAastKMg2mAkERLiJUlz0hMgAWT7rRckXVLfeOubp
ZSxAMA1/s9Rg1N116nTVwHljHeOZYE84qkpoupVaEp4mHEpQaMM4HLohPyQyYkAUcOsKS9U8VAHp
fMxRsPgTgsr2gAg6QpDw+DjoN3U1jLAC45QF3OfUjPUNnapDHpx4wyLbra4iJF5Rrh42IGDyTH2f
Y0oUhCljocRKAIURsp2unlnKnlJYHslHB8K+77lawzN4s3RUaeUWsBF+UcvqFs3VFeTrGavQyd7P
uegQNp9tX0NvHOW8PWUGZ2d2qoLnyxpmGm323i3XmoD2nKiqhTqeRGimCqv6a4G/TOeSW4/ZWmW5
Fk/gDvi3xQpz9MW5C7ZIZ3hMGm+qQCLPPc2ieOmxXHa22lZ0ZSCySGDo/MldTqZJVPfT3gUPuhUs
V3/fRJJN3hMJqWENyFAzPOgqPk5alhON/zfNtV+9lkl7mwR+tZihG/6L93ld/V5Bq0tDk2sIbTPW
ADhSF36uJrkYVMD4eYKjtszDTbqIg3Fc080bEYMvC434vgzhqey34ZQWypHoSQIEpn30CnU/JQKO
8RjpKtJlvXU/uXA0IICmBbHIDnsJVXDk8ndJMQtOMqZfwa2OuKKTTPCbqiM7TQma+gKQEnX3nJZu
epYAee60H2TD6NiSjDTPrNkrOgSDRUd5xsJdokLmS9ZXlzClqTiNo+RG8QckwYNSn8LkmIuLb+Vj
UHXerKA77glHm80jCDQQmWQxfk0S4AWDNNyRae/0DyIwMmGtZslpDkFSpOHY6WEutMdBto7Vfu0B
7Qjrgbq6Vma/ItQjoreqFCmAoBgyYkXhXyrfdcdeUWb6unR+JBp+LeZBqg5BG/NrusNvIrxlN4iY
HY6yk9FZp211wQPdkGr28xnuRiDjsZWx6hCbrRmBQTG3NnpYmcVRZoEwoNWjZ5VyQuZ04xgfsmE6
G3J3VjU5JD64gIqIAkczNV+WekB8TKyH2ZuQkYK0zN/rsA3lkTiM6Qbw60zOia8+1cT7FV/eRTsc
xgGFisy8WnXUuD+tG1vRG3nbGVhY4M69J3XMEufNHpMOckBilyGDrLq6dDwM1uEpVmc1IvE28dif
6QyV0UXLg2oZKDsj33E+5i0P/ux9nWoX8kpR/kiscrmXO/ZNv0+7aH9sFOuYFdNpEOJzEqgcsoPR
eNKCvmr+E9FTzd+p0855IE55MI9JkERohV3zHg18MNMWln0WmuIWGAfAn0Yd8NwhpgEZa1uKbkNj
kBKK1iUupjBnHWtHB7yhPEdPHml7Tr1Q4eQ6T1ezzTxepJh/DnEDTpJWjZAUJa95xlo7GfIbj1xx
t8cy6bXM42bR3jTTHcsnZwHF3n5SJySmfhJiPl1MtmlIwQq/5wHaxUE8DeGAYWAs1FOj6ueKPp3B
fh+ddd4R+v8YfN9whiTA/6vnadbPqyWeJz5vBgjBrAcgsdp3nrG6dqk3SHgLSR4Ysvgm4+ILXR+Q
o+OKjYfDG1/h2I1HRcxPuUX/Tv6r5G9wPIrE8ps4hitkOAWLN8FEDqFyXUi+4Rendf5PI0BLnsgR
ncr7rFjXlutb9KIy9jRAUrXwUcSaowCR/Vd83HqJkqijf11EV9ERGODcQssd7wh6BXSY0UvwSDjX
YcL2npE36QKHMlzFLwWXfcpFKo24BPrgeRWWjFP6qXMYLDraoztoD8koT7KL9WwmDBiIcC+UDuxq
p2/ennQxE6HdQDBnoR+z4ZPh+0CcNkjAr4LUJFywGEkx0LJfV0/A1xzVFB0GN/C0l/JpDtzJTHf2
RYagzpYGd+ycyYn+peZe7hnGkzuEh/pLsE4l8m8isVj245yYDVoB2LxP3WdSehYOL8ou0hpQ+JRU
VZkSkOwYVr3EZABjeo9GmoldU2OqfG7y0ExPd+NLFwiOYAqNNnMyXKNevY5jYKuyoARoPGpfbTuE
Vi2EG+6gBh5dFhZepppB1fCDWmfi4JDMK8HwZ52a9L+5SOyJB8psYeQHp5YfQNhfpALvU0uHMpTX
KF+vSgKaJ9avc7JeAdFcYyf5zTBNlMY/ZkCjemyQJChUCMUKkmmxjn8Fir38nlb6rTVYakKsrJjI
rQxmoh4JtRpIKk221PgycvFv8e6pG1DvSgly7RVnfQiXJ91SunzSqFDVxPl7hoEGt268qX4yaXti
od/kFJMyiVfWgWlZUItzwLpLr0iq7Yynd2m3jZ/Cf9sGtJMwYoJARtodi3gMoP5z5ry26IQJnuuN
zc7sWh2dJVbo60gLoQzqjc6NOsasiexaLIrr50z+li04mUrDjfmSDA2TkMYuFRRKslL48V+TjWue
27w8j0QYZeRELYyZM4mNL5k7K1v3SLXrfrENq7LBriCrOtfy99y5U57fxBqyT7zgPine4JS/kdfT
VIdSeOnWG2v7AQIfq7BvEN0zh46FwUdkpSa/95p6bpXqopKnXJryRWXaEyXNbhXWS7xWFymPztYB
kKTLAHjNO4C7iFrlfTGjICnGo5Y2R5qQihoUC0K//kTzFg5ljWqZqIhaPdJ2bdnKfSR9sEGivB8V
rxByhAajDZr3UBTbuRTEcx2J56GfyBzhDcBT0YVjFYdps7mygrk1D9Rx9TvlXLamDQ0l7AigqBte
ErOyqyYTFh+LaHpbWKUg5FPinScGBhSA0DlsPjIs9FuROmNjsR0Th2eEM+5i8ZcdQrUouzJRPJLF
Pe0N5iI5y6A/TAU1/+UJEcxGLIic33GWQHcB+wtzfyozd6UsjCkL2U8qFPrjyqTMnWIfRo2vUQHL
vXhSLeWUyNrJSOXTrMwnqa4OAHX2yuKyKFMaBB+m6iHB5zLAa7+fqe4T8zjNFmgpBF1ye5SEKEya
V2K62xSFRZt7Cs+/kkSgerTltEFkrkM+mlmS5M7M1i3WPX0iWbRHGYV4RLvO70zRM0QMoJuNofbF
CikKo1vso1YRSJzmK6e5WST+xqCDYrzqUQuxjtQdavGkHO1Op1NnA7MmoaV+b2O/V4yMmKJzTYCz
QApLdq5WbiEVL9xmHM05Ps5pHE5YB42XUSCv26tYjUfxmw7IbEnhWH1v24eseFG7uRIJDKjf3Vhm
1GwcB3q+JULNLbO8s6BwM9YRv+IeQTmjbgZCKjmZJTbgzFxsjadtlEPrRx6PPGns6F7foK85nYK9
zkBJwPqrWIxAwdomjm/mrO6XGQPrCpoPsTmj0ErH6ZqVt6YAb1mKN4NutBaam2Ia18KdMjfXEENI
Tk+kWOfis9GAC5S0Q4ozcW+ONLCauXhqQtlOuyYPzEV4ClrHReN8Gt+WKQpKTNUMvmsutwYVCtC+
dJgu6rvEu13863gFwKQIWE3vuMt7bHUmTVZNhh3VCYqZt1VeeNSUGu8Bn5CT1Ss40spfMF+nrU8G
OQOS38p4CMaE9WFttENRYYNBsWu+pzyqBcmyFwl1+dBjfxIdiUFs9tw+S2poUP0l/fYs+UigJiJi
yU8EPp40i0+bu0lJT+wzhv4Iru+4Sc/R30zBWVMtVkISZli1i6a3p2dqMX+kbzdPMNBZyXAuhz0I
+k4qLrkhnpMuR48wnoBOEFZCIt3iZ8zRC/08xscJ8TBuc9C/y69ADkTNsJGl3SlN4Yqa9Iuq761I
IPD0rSUyaqo1bFgzw+oOYfyYd9RWDKj63NMJfk812pqdNKyneEtPS49lApm/MV3VNbssn3A3IDsE
JamLHdbhBUcZMmXdINEJTTlHE0yStCb9anAjc6b45+TmS26CGahX0tNAdax348pPUSWzzOyP8nYX
UOtXxFf04rc2qBgHqb+0JJTiiQ1XxOnjJ0SXACWxU6uktE1ZVTYzeaHgBqCHUmiptK6KvByqwU2O
+smkT83ZuDPYHqvrrBH7sesDYI2FPaID11+HWTqQZD32Mbeu5scq7oWNdTaCGQStBqtqhgalVJDg
Ytc8KsTEEScYtdYBxBSnf++Jy7dQYR/IPrIqOWoqTn5bPwFmA6ozsMCmQ8MZiiRGN5jUoHKg6t7K
3p07/YnxwtAONOkJoTfxz/SZT3U1q7Zq0JSjqudiVVECFSeDA21VBtTviQcOEGAF4mFUrBoJJJRs
Fpu+Wg0H+OvCaEtaHYhi4xO/EUfyIXqC5hS4Dgi2GhRo6REPZIoosBPIacGUz7elI9cZjjoZbf04
EfpqMoX8J0mMwju32VctGUiNR5OkAuGOKAyzf2LIYZ2z6W6Ocr9Pnv7JcaOZlsxLbeDoh5mldLj3
x/hqfdJoPKbmVVkCWGyJTsKqdipJ3m3J6iHbcWXMUMZMDUmKiWeoGBZqJ1x675HwKjGdQPdInhtp
J3sZiAF3a6yrd0VBMmA24LdkdvrTHSgwTJF3LSPX+DNuph1DVzAKJLcww7b3FVFwuAip97Jt2+Vk
YifiP3F9cJLvh9wXSF4xnyPK9w7SkOU20qm13LjVfKGKdql+BwPBP6i7GxujROI18U8h3I0TgS5k
1ZqM33ACvvSxi0R4LZwk6vfq6li3bc/qfidUv9WM7wCaDaKb5u1pmtAxsnONJuflyYqm7gwwH5iP
RO0YAbX0WRcBKqbRDdgzBt+wyGv+ailppAywLRqnYTgnuXga2keZvqWTH5+saEHNg2XztHLYrx9N
+8i+BZIE1PSsmJ8TYVxPTcpwhuD1KprCo184f7ng0lB5zjuXlVR27Mfkj5TghPJbrlUnDRKZqK77
UWC1azcangf1ioaOtIFwnNH3OiIpI2t6LVB9VN/auVTeqWD3cdNcNswgonGMCBOWU8SBDFjHBSox
3wNKa/YsibB7c0UPXvwK92VfJNqOXYI/doUbzYbT4mkVrYVNZ+6OXAZYFTu6VwQ1CS9EvDaSTerl
gZgBDdX+ZzS+QOgssu5CS6uIfBJVF4LaDPQWL5fsZWaPxRaxvQKqYIXFrE85sw+Mqzgrp4rk4UNr
/hHTTVZVT3FvzKHE9IT8Tqdts/O0/MsBnXQLcMDoStgJDmLphlIJ7IlRHASVXK+GNrUqfUWpd5wL
6QG4UlJxDgJIXK8RFCz1B7fkooNcO+M1Sto3LEOIo5pVPggMFojBNBzzmGZ4V1qmgoIjJO+jFdAu
7fk7VFPyg80dRJ2KULQQF3B8tF4j4yv2K9Uxew1C5J7+17KeSxlmSWii398VFVCFrT/Ifnmi6AA3
OAQXOCoKS2XUTyRDEzWYRRxPRXbs1+7YL6qd6dgX6s+lJeCyzcAbSE5Z9CjBolOUoI5HzVYKvaux
siG2xbVYFFBZs9eki3UhxgVRsytPS7jQLLAar6X6bt1NAFD/MZ4mYW8KsdIARCC6PT9TO+DKFI6r
xYuZSOgBvFOsyD01uEGbihbfjbbx+JOQ0dIIhE4JCN6EUCoRPP4ZFI6J0PkI9Pd9LADv3vwoLQLS
dqey9J8snypcPwBaFFgbkkkIBth6JU1Y0fhoKspBDCO+BmaEIpvBagkhFYdDXIZ6pAds8IPN7ljT
JBZDzq24TthmlbKB0qmG42oFlY0ehNagP1eE3KY3pVvujWA8CKhy46zFqCl6QvxIbE6NwOT8VxtM
KfppXDMA4wWVAnUWX7B4wvGdNq4cfc8sPnKZ6fmZKjpd39ewQWNObc3uMGF6NXtrmHeJv7aJHz82
uohunsCq8GngoKyf5SD4Vr3YnEFoHSrSEqUXC2eGRALofxo1g2Mskv3BXBxJQbrpSbpfy0TM4BFV
ENjVsRaIOcgfpQ0SO2+09+7Vyt94WEL+Z6F2tAxqfTHyRF5g+yGbwsfa73OuTF2bT8guPrNl+yh6
4z2utzdzKl435Qx7QfiPTW3z2m3qZUqiMwwmRrnakXJ5E37q9IUBHNX4itRBdZE2jDvd1u3/MXZm
u5Er55Z+FWNfb/owGGSQPDg20DnPKaXG0g2hqpI4z8Hx6ftLH59G2+iLBryxBw1WKZkR/7DWt4j6
a8Reu96uISSx2jbcCUVjbvr4oR6JDM6PvtsctD/sXT5dc0DKBxvFqkOktVOQ84zgWEZbg8VibMgN
YOUNqRUmud8U91Osj6MbHXe4U2Ss38r26GXlU1jHN1AEVXCjXXLxMTMqMfzvyAwvA31r8JusM3y3
bfCcmc2ZgAJKn4Yl1MQSyq07gFfjvqRskp+jICV8nA4JxrzZBztRsQuIKVOzFgUdv8YxxngUrubk
oNnNJmlOkfSznmAjvIbh05AyTMUA22rub6x7KbwE2tyj4glPeVaiJN2b/Q4Y7c8m3uQMC5ruIf0K
wHIy6XsZxfwcsdXyjG1C5GVBNrfxi0ElgKq7f450qpiBtMCz61UfM+l/NoJ97eVr+MziBTLqg/S7
a8LaLzCPNaGnjUlGNe3Gs38PoDTeizeHFNOg+rCMX9R+6O/IjgaKM8OPFnj63MceT02ZWuAL+Gmn
ghXqccSqCYg1KJybLZLHYkiuhsrYfSwiPhnmWsjzm7ACtuWi4LvMYJdU/qlyFKBxfiETGGPxe1Nv
7Y6E7Xk7OdOysrNHw/3BXD4+Juowqgqfa7zBnX/X43JzRMMCC0H90Sce72BNrA5a14uLe4zlanp2
Q4f81wdN1DyzVJv1Q7v4cpC9gu6Ar2MvMTUWP90Ranpw7JI1bnCFRcnYC+nhtOUkr97+kd2Dy6tI
HnODa7niwmYSQgS2QTSn5b5yVxW+eGy5i6snhwjRfm155Nr+ts2BIHQ8KPwNVaQcH2zcsMFtyqur
NuZzOPCKLRINRnDHP6BBhlMfoD5UA+rkKTFXc3QVzbRXudwhxGZwF/vH7DhfyG/DfOD7x4dOdOec
OFsnCk7WKC6kMZoMZ0zscRg8uk1R40xtyciijGFt3e29e85gwlJxOmB4dMLpnp3zVA7jxhjUahLq
CcwPND6YzUVwDj2yC8runEzBqcz7k5e5QLbRpSLsXraGdzIr96hb1M2y2bPmOuhQ8PAfDOWf/IRr
mPmMvkBhvSqlrrriSWYgmj2XzdYLbHbE8zHmr3qe+RMki11UmWifgB7kySsqqxev6p9rLk5AjlQK
oGzcVG6N38l9HBWw/SElKlkhXBVrD7TxEKu1Y+zxtqb5vKOevmMZm6X4cS+o1RqMTANKMuehkf5N
B8R2e8x9KarfHSciKRanSYI9gtGAZmTkhigM546/H0yscCGe7ma8VJN9zH3W+iXlTYu7qdj7hdz7
WX4o9HSgK5VoehqynZhEBLx2xgCCjHiQOuVIVKfez079l2z9swkSYppw5XnrUBubMb531/nWYhUK
hnBRqYdk4PH8sgVy1+DHMKJ8yH8ZWXigatjdPUFzlhwITjyQo3fIFUdm+zHWN9sgtXYsHyzjB+TO
o5rlLXC49Dnt8juIglU1bBwdXJDi9bzJRJEWK49qkUnLTab0QPZ7p4Pd6Ew1G7TGWAp0uoFiUISl
oMkFRpgIyeNAHjLzSF9gdGZIqtzHOWxZBv/oJiTnGliotoSzqhlT9TOqzakpTsnUnsZ0/goRRArY
d8kdE4oOpaM+biAnTP23KCwGlIh5x4EgnN/qrqqE6a8pjYcnabRIjqfzN8jJbTLAamIh7XMZMIZZ
ZeO5F+jhxK3Tet33zd4vmQmsjDx8Hv3yeTDdW83tvsvDhszH5RRAgg+9fTy8ASJHv6mWJBadhumC
Tj7pfokOJw/+yVx3TGUZwjF7GVEqNILfcXVxm7pfppP9A1Z8vPAilJOz9PG8YPAwRxvftvmzSe+s
dPbKhIFOlKNtCDEIzcUcyJWFX544VaLG1rlfrlXDGDyLdzrzoEmOe95LY7maDg0Avx1Ry08p/tVf
UH9SwTmK1XYzNfFSI4AkngIVSxDChDLqrWmSRyLd7QBvOSWGK0ExujIG8zWPQUYRilaH2Zsp3Ff3
XR2sHHRejU3eh/4CROfgw6Q/Bta0R6ARZ9esthA203AuWKDjcyWTiFHi3UPfNZSKaltz2Cgu/G68
hgRJtcU5Z2an/MeQX2gqTpMXny11VnNyNA00yJlmATEfJ++RKNSj0dtHE+DRfMtZ+EMPZXuBMRDW
ip08xxI3pye2U4YVdiYPqgEPPe+LKd5jf9SV3FX6R1gS02cyDpx39LU513eBMhAboK7WYSLWHRmQ
HASOwWyukyuThUaTQSX5adrvWfUYzPDVUlTG04U0qJ2K7N1sp3s03JyHvBCC0jOHgEDQXI8T8Hu8
NqQpRqdSWGfD3aawiDprPlhtcWghayHLeS2BoTj5SGbjR/FV+ziuIDywOLfqo1u3R5lWR+pUiM6U
rejoOp+jeux4DyeHCPv8TEhkBhMpHN3HunAfUgjQ9VcER4FgIZXAY5cbiUiVG2/tRhpt7ABMChBL
8j0hToB8cM9U7/W6Da11x0KFoqVqU0S45aZgEqAw1KQbwUBsDm9P8SBvpW/cCFh7MpVxGwvBX3iN
qUSI8XnEv5mZ1iVhoBm3Rwv1CazqXcRqlnjUm7GSDDs7dSm7gn07Anq3u5WqekxZqlGlCgWrKFKw
4Lr14FggU74jbKnJ0glodEjFNuI1qactpU9cDcealeLkOwer7teSgW51X45ah9jb9IO5jed2X/Eq
1iEjRRtDQpC+I/Lf1AUB2VTBA6vSwLoi/6vni+WgFPD73SjwaVvTrg+eGje4NZ11u0u9G4DwPoZB
NT5ZSq+HVZIdPHhJCYZcB6d9u5XZsO18HjwgDQPEc7t4lrgk7eDDDl9GeABWEB1iXIxVrXnvwzw6
BEN9zHrv6EzDKZi8U4u839mWPDdD+Nllzp4zacBJmpq3xtk0SlxbxOe23MexdZlS7e1GcpMzMzl0
qWfCBvrMeOCwB5XOoa8ulpdunUNsijc37m4Dg5ApfQ3T4FlV05Nv+Y+lnTyEZDMbCB0KTttpHTn+
2hEaIryLsKMmzZYJfZDxiC8E8gafMWv/SRTMun0GOL3JJRDDclpbPimnJ92ZJ4X/nEa18fd+PR3l
FwWW759QpFz0doyrGyzXlWZcOKaEJ7JSQxVxDkP/Ih59Eq08eHFW1SFtaa99nj2MfGvPP2Qu3VEF
zcUGJZkdgmw84mDfYV0u6NKkQd8EMTDPdqTs7NxvpIQoFKlOg00XHvOGtHUxnXzwKETSpaBuaIVT
5xSGr1bQr8NweG2lWjpMGNVoviTGhDDq3LWktrnJTaxVZTyMUXHVt3VdOacIE3MuopOLumAPKvzl
nsrKbp429ZXzmZaxNz9w60ZBvgzeq8s8yY3ydpmFyr1A/LcH0NLm5pWnSLre8XKoIyyaq+YWV+ZV
yOySHA+zHC6gCVp+wpV9apoCM2EKN7cg0TT7jbJ6644E2VQadkHJG1tu7vF3oflbpelVz4xhK47y
DYVMCLEnyF7kTDYax52RG684wArsve9P6bX0Zp4PGxIBCkTTBW+pDk8rD6n4yDkr/fE4qerYdIBL
O6KgOLcQGLLQn/d0cWfNGiktw51BnnI4wZVlzUEIMmPPXmWkEjOXoaok4WEdmyjaIXIqy9l47ASm
hp4ULT3x745xTPzu1M8eOBaK/3dySQLrHDXemWCfS2xBPhuitcOD7+0Nc3g26+h5eP0wCjzw7F0m
+IQeLhChth9F6y/yBCHWe97DL5TtlrULoSE0jEgEt9IBqGlsO7K2y2OCVWbej7STkMP33rJbWDfT
NIkWlfvc/rDw00cRI6u3CD3evHFAyDgrGFYMhp+Rn6+jCSqEG+/MW7dUdnJS3Yw2557V46/nJ7wF
ZAJbfsng9El1BWMYNAbuZ0yGY5Uy8w6he1bs6qdLBGTaqbAFsRtOn1LtLjL3Z9ExoO0w1tTmESXW
sTBTaFzhJouBeCS0/Oh8IK5o5Ji3tAeg6eLspaPtBWe2vcrRg0X9jqA4GUAXlLu5aXfkHm0nc9g6
zxniOnZVgRAPmuzfwXzpiaSg0yHFkfwGuq7J5T5jeh+c/ZDUNbrowQF5e2CXwFi7hljXHo3iPqZY
uKmxMPUX+/Fl/6O+d1NsXX2DBGoU4RjZcGva8pqM3RO/Lk6KfB2Wh8x+CL2Nzbg9nfwtHhE6azD4
jK50ufEZBCp2yabNtsBlYqV2XlDveB8nqbsemnHtyweHWbnJHKL/1QK9GiKxRTe3G71rLcGOOIyi
nZ+6xwZiM1F465jixfl6uu9/hmZTkG5Yq/kyAjkKXHCD/tEeTgCskSjElrex0AeDR7wv8r8K5nvC
bldWznS/ME7JbJ2qkBDYVVGHD6lIrjW/bYnjJKtoYXJWF+3A5czLY8AO+NUDZu1zItuoCO21ZPpf
eEgK0fgi34ZCHjXF0Rn7H2PyU3Z7S3/FjGLH6sOn0vP930HyXqfneph4spdM4DJeuPQtiK6u/21O
KVaiF15w49kzEeqFPxJxtJwPUwxEvDZL7BarMuxOTW0f+5GSv0wPS4/lgIXlPx1vE5scGNXsJD4n
uv64fiK3L1lF/XPnIQNk8isYEABHY+b7QULJgl3CSBouf1gTT/hr7m0qPAs7NuwsMTt9qZJtmabb
klVmZIyb0Sw3KGj9elj50QMiw6qAS5qIzUxEdsYIwr8Jg+g8qCsUiGQlk/xQ8R9YjJkFqxqGCyFz
9Srj+xtbXg6OBXoYLK+XNEIvwPnmLiJm4twORDQxLWIUP968O/mRSyx2127SrYOZMKxDli3DODgp
C05VfEI44WGLXeL9sWda3eTRi5orgi+egI5T45hxi4bcjt4F8j8afCwG5Q41vi5BUFXAiPS0ce9M
TYYhRL2yTmobppHkITOsJMH+T39yeWop2FaRd8dsspRP6azz1wQB0RggkkeKTFpb0F7M/MN2vqvc
3ZGnjSXiz9LggZYtUGolkfCz9m+qedewwcZd35AnK/c9C1Q/TPf19B6bEzucxfxO/sQr403BsptK
xq7z92mK3jVT3ENYRs++ZnRcZU99Mdy8A28KTE9Z8TKOqIrlUgFNHhokMJDB7GyrgInMoTpnqrpi
7+Gg52Ho7UfPg2ygWARM04Y/1LoaVsAP6EGB8CXDVpekpDbx9s+MwCyceMV9UK1XYuNjWZQKE3b6
4ju/gzsJhQASrpKTZPItqXf/xCGTBl5p8VNhZpq7ccVSaNTlSrL8QOt7Ter4MRrgNIAF7hLjFtfy
jOmL4KgrC4Kz46yNmPi/2sCjJDD3dGtUwusAwhyDBSDMcXJWS+SqM2c08lUqLfRx+cVjNzZA5O2c
dtkb7bq5RVJw3PggTcmTlUip4GBHqLYmSf8nFukKpZL3lq3N8KMb/BcYeYj2HIygLBzRbUWPVTE+
oLW9QgRECfo1ltUF3NCfk5GRWBZQazeK+MAUoEnHsxinpy5GHdbxLsUmT86uhKO4FNavgVOohfjJ
z8kOjMidG0tHmT1GJrWCmveAvwxggnkD48SKNsFVf9dRtAMuJDTPx6MH72la/5l6BgGxBjL6uGYL
5Wd77u0DBMcdoSY7O11V80w5hgElBUbMsOYMniL2N5HmVdUEceAN7PEGWkyv855gAx6CQqlDXzpg
Bvdz1j8w43mA6Qd18qEZ31/zo8EP7fhyBfMU1N+0BRccpltLDJtj9n6PMotrEGKWd7ZWDtQhd4Qb
O1qkN7jXWqjHEdPMxNRVW7iTTfUaRMEbUJvpNMZ6axf+gY1QTLnYKsCNYp28picflLvFI9xSccgZ
qjYfJtuBQQ9VuXC3ySsrjjeIu41e/Bl0TpOENmZsLoVdQIInG3TGJu5TCwVnmJ/j8dvsoR4GUB5/
t6bY/+nGret7yAhW8me93DfF9FAn6aORdo9WZT/CDzjHLcRUltsN+qRObUIZ71F/LFLIKP3o8A5e
DCQahnZ+mDexP+4t/jKw4AfVJaWZ6hDKI7rtO48vJT8mJlmx3BCmvkZigKQzX1skrsQVVmQEybwj
//jLf/z9v36N/xl+lQ9lhuS6+EvREZkdF7r92x/CF3/8pfrv/77//bc/XNNyfCX5n+dJ3/VcR/Lx
X58oxsL7p//ZKTiTRk+eQzCYqwTnYwsRHgScwCita3+j82JrNT/VIC+UIkKsIuJGxk2+kBr7ajls
puJrmIyF7aDyAfYiOApIo0e0xf4OSIGqaFVgVI4EG1WHvs4Oujb2Tevsndldue6ve9QC1WxkLEmw
67k4sQeSWtqHAOPpaLuWaG104DOGfduDdIjfd6OWLRVWMaT7uEoOpeceUts+4pTBeMAQSaTnCSkE
byLnLoDxmXqmwCOaM36CgpFCmED2So4IWk5hpE57j+CaYHXPmYnMnlFPtq8mTuZ7JcSeK6DJG7ee
E28HL12atgOkHjzptDODj4mMPdPUuIeSt0yl6045K1SSpl+cXNp/+6kuPaZqVAvepS8BLrEwLHvk
qCwMh/c2OaX3jk8Uuzc08LHeJY2gJwWAA3fOmVApZE9IwNdJDiHXBLkmEK/wgzImJBJiNNUZm0w3
7w2WwTV0QMZGO8O6L2MEbmlgbqClbX6Radpvh2fV9w+T310Swo5duanL9Dqe3b7fDVO0rx1Bn7J3
6fmiEX4f7/vmrAp97Gf7GBG6k79NZv+WFfqtuuumX4ywvBAaKc+NvmKA2ZRvjfbXFkGoNt22JKwi
Qm9KL4gOFxwQBTR+V0VqDzfZYF1SPzt7RCtP6wntMnnX+IXpf9jyQEYC3/WP5/w//uVBb//x4P8q
K4ZaYaT/7V//fq2+iifdfIEa+6z+6/6l/+dT//UL/36OfxFfX37rf/+sf/kivv8///9Xn/rzX/5l
XehYT4/dVzPdvtou0//zlrx/5v/vB//y9Y/v8jxVX3/74xfjEX3/bmFcFn/880P3d7Cw/693/P3b
//Njl8+cL/tfXaub+PPfv+Drs9V8qftXoSzX8hFRgMtVim81fN0/4v/VkY5v+sqxSGr0len/8Zei
bHT0tz9s/68M/nC1SEsJV3Bi/PGXtuz+8SH1V/pXk7mKkK5luqb843/+3P88iv77Jfl/H01SOta/
n03SROYspLR8hyGH+29nUxISJOjN7GuC+8zCBI2wqfqRlWEOgC7I2TOP7GOcN2s0mSVjqwgnI0LU
gOhc0FAotWPJXW/d2lELzcU0he2HzCN7iy5mKXESHjyYEK7LkqNyBddvjHdPzqQ+hcE1NBWe9xj+
tGO9dk72bHLX6chCcBgxTRz0SIxE0W1C+qkORdnSlzEy/vxxnNnqhaRcL9O4O03h8Bl4Gs8yUYkL
wlA+PIPCoKWpWyKKF85DTidL9FQDbIzuccwxAaVN4WzH9MUI9J1pLzZWyY44B/vQ9P63Zwm9SlSo
SV+9FshZckVSnuejFAgJXHFigGS+JGHOZ40NXp0qpXA1ywuTS8nnHhWdXDTIL9aV8OLbYMNz9K9R
jlaz8pVa+BE4CLuG3KDrc1vNt8yczviwaJ7y17yog60I03cR9fyy9DuqFtz3JP85KsFA5HBLZCIp
lgLnTtwg/HDMpxEBGayypri7H1d5EPwUSC5XXjOcnIrdMqgCvKr4hlZGhM4kLMsVV3aDJDsiE2BQ
aGEHtEZFoVoMHfOp6iNCSTTrjezeq3Uo2eIhXSW+i0m0Anfe3yWVOg/gJlCZmxLO86xBWPbe9Nib
uVjFcgYfDsMiJ0s5m6qlo41vxp3TQowdUtc0RVYxwadWsrRObpxOvK0x0s1h8SuOE6JFUlRjQcQc
1++QqAT4sRuc+fQ493t7PNQJS/G+t+a9H5svMoftn8Ys1gLy20TLfNyXvrWkp/DpJMJ527etsTM9
f9dYfCd2MdZs9Bvkd5Bg2f1rG3t7f88oSzxjVRQMIhXX0kVEyTOZa7dcuzdGve4SVUeqSEZx+rTf
dfMOqwLhki5UfUOxp5pgN/ah++hZhc+MODiUkmq35TQjL6yATan9u4CZLMu8QFUivWjtKdbKlj+R
FArxuo1i0lEwBm6LmA2OBhynU3QoBn/6RaORVkgbSJocWbZbEHbt9J5c6/kfeeYwL+i0eCHJ+y1y
WwRGQSzW/olEI3fte1gTE0lw4DgC/Q6gcu8nUGqjC1ycAbg8oMlhl2L16EeY6qGIsqCKG+UqJXHw
R0TM+LJj5m+nJaNqOydQVM3Z0mnSEnMgK+uqJsFGQrSvoTaOXh9ucnOEOQLIwPAoKkLi8vBAD9kC
iko2enCKEgTghdsStUyLaOnHrvOQ2BB9owVpUU0sf1nW3eyn2NyqhFjUGp9hXi2V8OGZqpGybABQ
jehyXJRZ0y46otFKEyBxCwbl6FcspQwra9emQqxkzDTgQ1BurVSOmxr2kAcCZQqqG+m+6IDM9IWg
unal8DRTIMePqoE9hIwLWdCMn78u+QqVXsLUZkpMqlRFwbtlVEejXcCGDHqJuRTOe5LSlpYcg8oJ
rdXkgs2rPcZJdSxxZDIybzPxGfl5tk5k/jsj7QqBZUTyTxIPvBQGzRv4BZ++yQoCMA4KN7Snws3Y
m9epqW997ZEfQ9u2SN3gXCdvjay2aZMk+8qKfksVHXss84u54nHNGY079AZLN0yeLaMDkM3RAIxH
AjH11EXkNumLmn2zHgd26Gl8372+2qUMuBV4G3k0OospTT4DTOT4tZYWub5dPVQMEsGnJYFxRFy0
4Q857K1WMJbaALbjKSNPdCEa32U12NPz5NFbliIZ6FPJcAgOayHHzy6AxhJYrou+OHyro/kgehy1
rRndxq4k2kGE8SmAXe9UJFVWDO0stezBtM90xJu2L2qEBwQ8R9WAveBOqh/ZUKHDwyzLIe15DDd0
lTwgCMtRSjPewHhLVpWODirCLuoWkFKUFGeU2cTc2u6bIBxz65Oyy3uNvZuq8v3skEgGWr0RwS6r
U9avWpzzpJIrL+vjs8ivDWK4FaF96ZLd/bbx5MEzGPObQestYyAHlpO1r7F6cxrAmFkGe86sKSY1
/VaGm0dPISBSjcw3sVmEFCFpcM6t7OtvJrPNKtb3BjkzTz2F3wKvKYNE42fpoL8MGeO0iILF3bfS
OC0Pkt89JN0/nqzsYEoWOSYEkaKZrkbBtWk5yVXVmNVglQTGfAndwHka9MlLk+6gSY5dTRZpwA5l
t9YwHecqY1BQaH4AMM1BRQC4mzXAlaXcWg5JFa1J0q4PsV9/yJDlwjzh9/Vb8LSlJExl7rztGMhv
bbOO7gzxA3wSzR7m1LCtHmNIOthz+pUvE7rxCUsUS1PSgvVKh9B18pmb28GNzkH/Hsc2MOC+QTgQ
k3VqGkjGgwTIfxLl+2o2oxUHB6WIXtZBAsm9M7Ep/BiYMWhygEWJozQ3ORk6z1+5nbzHY7Bn0Alc
kqx8MQUrgbjgKYji+BaVGJEmo6/Z7EYduLStzsN2RfI2iD6Xx5qsCXbwj9aw8I1xXtv3wVad6KVT
rtBTvyCvRq1LP63c6Kd0WgQVNYaDNGQAHfUMvu0KhVSYjoeJdsf13ReqrNTAJhj45I3wCkTUEZUp
DKSxWAlN51M6iKG8oPt0W1SYhBGwK253I5bHoXb3TYwjUMIeievPPrLYARvlg9tGJ6ZHbyAu2EH1
MV+WevuqxwmejiBSy+IiK436WwsAlJwBQ0Boh8OwNJ28u+kZ4AdetHLZWx2en/FK+gPmWC0QayY4
XFIAuGUWsi1nYzKoh7TuAavGKHDl5G5ZwpDvkHgWfjZI2vC9IBsgFCcLbjl0FjEHPbLMFlZrE6pk
F7jeq/nmKbbv/TB4O18hcU1rRo2xeXJC7HPxEL42gSCPLs8ClPbTD2oYcIQhHNoqid9gZLDfmXDb
BkUCIJYfPG4Lisfi2+r7J7ZS5A3I6cVssR8PZmiivn2IEw033Bp5cczhnRBxD2ekxJpdVxoz4DRh
2QydtS0iEF88YJOlUVDGLlkhTt1i1uV9Odis6fIxUTsp8pD8S4bUWUaYysz0HxfdJg3zgXoD2hDh
pwXWWmySmYov4Yhr27YJKkJfBi+H44EmwjjXBG4vh5k1iBU4eKQFR0iIXCYIWIJ2OKXsAkFtYb5o
89XMMTOO7p5FYrJJBhTrmY2YSeK6JkKauTeL0wxLyUFAm1kw/3kuWyr4qoHbkOHl2Xi+IByHMxjN
95aoeXOLcOjVD4ffxhie7GTscSIIDI5+vo9UxgUyF/KYGM24qJXHmteuYPFq4pzMfFvk7QaVAC/O
tQ3aa2igeBrrHBfaKg7bbN92zReC3lNTkvakTBsaj/pEK4rnv4WXHg1sGSa8e6baTWYAq7hx3kwj
lty1xYMjLHvpVILx5QyVsMf8eF+kOtlbWRAEQ18P5rmBbGQT2uhjP2Pfjqllrsmo0el5Tu5CRKTF
SEVWEkTH0hBRu0lHwISdD+U3yPORHFU0yKY8Flzui5Ag52jg5AgMLn8RttYhM4lTShF9UJNJYRbg
kEZOx4RFi4WpbjH40qCNwd/mufjDbZznxjwP14JWIVbYYRI+BDmkRqeIsDSJ0GKgqWxTNgCBkpwl
qoTnSo5iwmSnGfBv+R1Dhwq0pWtz7ml+aQSprFsKZBbu6NyHPnovTRRqXrHRLYwCu2i+CTJuF7Ee
0z2EKZ9sBuvbEfgO3b5Ew9KkJxVy9KUdNuVuWnQZBoi8wJosU7tY9+70bhK7vGBftXQ7bMptBHMg
mZ/DAs2mP/jYGieElfffgh/FB0HW9hHmAEEHxWao5S9tOM+5xWI3yPl5XcN/sxP9MyUQG/M43rYR
jVYefN/r7KbW3xnOHc4am1y70srwblr3Oc+ukwgaDPsegOglt1lXJO8M8N0MeH+R7b1a9QBmEj2x
O8HcrKuejk08TVAx1rnd1suJtVZqfNP6I8oK9wn9gXI5zWUlL25+rKdx2noouMs+3Y0R+ZCDVx5J
tdnmDaxELe1Pgw55rViUuow2N+1gX608vEmXerZHxCLa4dPz528vGLdpPM74+EoF5qdAk1JSgRcl
03zNJ9aSejA2ubPGNmd+a2AOq9ljy2j+yHpjJ2wDalQnDh2D6nRI6n2fQt9LKt5lTfBitHaKkwWw
gnHuU2iB6HR76DFy7fekcYAiurWUPqtQV9cokt5usKJdqVyu4KaDcPhD5oqfRlbzioRUlCEuI3TG
ijuR+/zOBcYAa3CxJA2o8VWlEFxNEVqCvMIsX7GRFT5p57S1YdvhZMFxEeTkZo5h8hsdx7xwB/zL
yH0RNUzGu+dE1yzpOEobm6uIVImcELU+1I+N1N0u8OxTWqpL6LvdNZPNKhBEdVYcGEvvmdOQPSDS
2uU0Q8zx0sZYpyELGNfxVkM/vARjUqzatlDMyzFNWg1S0nmiK056Mz02yrHXVjf+ZuoFH7O3LgTv
psf8ngLah/1DS4V/rftngSo1FonxPPBAYdcgUcKW46/OZTtliwcG3gvnMneAuaQR8LKGpThZjKvp
F4abNMwXT5e/ZHPfzNacKR3HWdDvyDOP143TPDUZbx4v936VbkNVgPx81pw3bfdKGUO4hEXl4ERe
hGKPGCImx2yuRgK6PJz9Ayl4K2Merx37/jI2g62H3NmgzZDWsHMi/O22QPoA1qXJeFHzGYiBO107
B6CmmBgGtg5CfbMkubzogD2HQXJk5j/PNp1VHpDMa9O7Gk5LnFNRMTsvKtA/KSg0F31dI8mJom57
UoEPga69U/eJxmpE+kNIhQuqIlYyiZ+NwZa7UMsnq8SLimtg5coxh2qTHlpOCSTv7SEysf1E48kd
c+MSIkmv+HEKqLgmi13CmKHlNq7YxAiXgGUZtn5ERCbOelKb6k7AC+O7MCZlWxuzYZh5zZke1Xvz
dxihrA6RKlnRPceP7O7IgH0sXHRXzpCsi/uLomKPpWTGZkUX1PBeCl6UcgawWwqOH+mzWTXYdIgr
LGvmvan7lk41JhpXsDwHuUkmMDpe20XCNoxIRai4NlExURTLk628k0ysVx8SzWJiZNN01OJ9regO
Ev9EL7JveQU2ygjZCIXcUoLAzNnFoVbCa7Wk/VGRMSfuUtKu83Gt2CzZm5iSm/tuYdHh9eyf02wE
pFQb9tIcmvd5LIleRaS6g4uamWGwH70NwU47w0cmrNrv1tBn28wE77WB9q1kr+Pml2zq8RyBhO/H
Sz7cT317RsyhAaX1CejimJc4DgJEJsMErwc7bjIZx0yRHZXB/G9xINTjeOgyfmS4+xHjTuxSzVu+
LwPD5SzzvlJylqs4rNb4AxhrmAxdcvKmiKFCUAgqq4JrdGwFkMakTA6eSAl7KmLS5FqLRNz+pUNP
3ca71suNlT0Tk2H2AIfj8dByXK2yBO4BWKPrQAFM6CyVsCtGi33kiDeHPOvax6vmR/zRAi5zI2qI
10BFpz2XgVxW/ExTTIxRjEMKteBT8ZhIHqfSTT78QbNWNx/LwnPuywPmEQG2rvDun+aOC6ZmWNMk
tjjdfMBKDboofBSB7/I6+erTgTUouw+vi3YFyeWKNoRKLT4k5KW7ObrOGQSgj3ixa3nHDlzxqVDV
Ukgor6b8ndNI0ZugXX1nXhQjiZvWcI4O/HibxCxneM0eXfH405sGdJgmympNFFjEs0SjRfhdZq2K
npM3UnCzDfdsGM7Apii98rz6q9zblqpDt2L8b+rOa8dyJMuyX8QCzWhG8Xq1cO0eLuKFcBFBLYya
/PpezJ4e9PQADfRjA1UPlZmR5YKXduzsvdfu5bG1UqIk8d8Zjtqmt/KfIkSvtk2PA0X/tZR3sVi/
Tal4zwL8J/mCNbu1WpxRQUCXUY3iXgShPqi+uxY5ib8iufo1UdVoMHdDbDCtqnI8+C56UpERFss5
YO0+StjkZU9eBCeiW6KLk7EvDOp6uLeZjpcJfdDKcR1oYHpqYj5JXRt1Rqin3ovuS5+bXG00spXI
1pYGm14qP2QeV7shytNt7duf6UTdLo8Mi4lw2wKrU7Z88Szc/GPFC6BRhIy6knkLZaqjz20Lb5K2
Wh2jkCVXPQSPeYUio4LxO3uQZNveHYYqN35yWEft6oaKFBMXdKQFe+b77NzP4asaeTNIXxFmzAB0
+ku7CWzU1zai2rFsaRCp27eICIYb9FTF+X4FcMs9jzH7Zg46HG0QhdjyEREbcmhLOvjdL/wzS/9t
m/ZVDmF4AW7Ys9szYv14uvGP55XPg7V8qd7Bb0v/0VDElz5+Ne6N7YT2cTZWuHF0z7ur1bd28HfK
8eJHlnyv4YtWuQX7wTMKozvPHqx5RxJp7sGQKh6qG49VK4nPeO95NET5KRaNuC4XiKZiG1pjuyng
a2tg24Hlf/DlEGMFcC4FGi29exsnAgWrxNnJ3J8AV1yMAcm2oLxbfdKzldB0s4wj+S++Pkf4N0Kl
VOIZnuasqr+XihdSIjsYlSMHp5h/smghumecJ0E0daPq/q8pmCZHST1d4unjWM4Xe1oMYX2bGOVC
P0Tka/6NabmftPUSL0Dvveza1RSs+0XwM0fOfiAwdTTjwKgYTqck4yXgxfb4mDeNvPApx7xcqXef
9cIdXpObLlGEu4Xb70luZYLVIChPA/vUkEF0sbhU5WORjR9TY3677OitV0OdhDWOxza1ylNbUrCT
PAxWl/CmCu/SMP0VEe/b5mG8c/gi2IG/R727iz3/yzNgzSf8QEUW/src16HTjO92MuyBLd8UXfLY
QqPbD5L29SAob0tr2sBaQXr3eRsz5PFpHeVXU/8JY4ftSodWUNjWujnZ9Tr+lfYVvU1jpiiC/QAF
Qs+CtHdR0bKcdhQxtoH+Z1GIx7qzfwz7euhy2FPK5KFKIcItN/NgP8VNSESremuVzkGrEvld3Gg3
CZoIqiY61yQ0TTlyOJRa8ryg+HQQNhU/jReVu8Wu0NjYJ3ZSg/uS81XCb/IObUop0RS3v4tJc3/w
AprLA242hbhA38GmPuKyihhi03Gi9isBOJlBhp+bt8EuaWuAKWELmTxaMFp0BruxXH+/WpItdqc7
FhTL1l8K+P0rTiCJbzPHesJ5xlHB6wSPanGeMuqee/3oP08VzWhs1z59C3FXzL/Bjl4LXjo6i48a
eEpQBhE//+fR1BuzOA+5GE+15PbPJOr0CrM/Fb2Z9jeVa+4okE2C6M/6/lnM37yihXssNMIEF1L2
LmcN7kpyZgknuCfI9eVaC/kImsIG/MIT/9Utsm2buBLn/1jxekDotyBJPXdlO2+GFKtyFN3Bvxzz
gs0LcZjELv7m/kxFReveJJ2kYDQy+U3i862O3cknE3rvLf5HOAQkXkZbbjNQaaeU80OyTXkuQXwu
bNaOzry3yNZfLIdC3bDLgvMc3NOMSeYupSRWVWipfcV+KmK4MSx+YdILNgPXtvHL68CsPqWLzyJz
fkiR/8agM+fMLn4tcMKe/FI9NTrCZC+7B8OS/JIn1rLpixYmn7eAro/pe/K9D2lP/W2DAarRMVko
p9yA7462Q5t+jPgJjQYczoRh55VzLXx+Tfb80niD8xZqFiHu0OM64IfR9vbJHePn0NBAC1GVtqYI
PKJUFMv2DxABqf2W7b5rTbYPiwAK5QcbfwiY1Yo6QWvos+krVuYvkQOqPNrpVITjm9+0O792/gC4
PQQ+zdW9EVRT9vFdlOY9BqD0jNYkbpap+/Da+jYb6VJcCfiLH94s3sigYtX3MgWNW+P7gM/6JRp4
K+zX4PnF1HN01XTftixqcMgQoC9BRKUaVpPJXqYyiB/qiVfMxIlODzRLQgJLioXuk7EmpBp6JGxY
hLQCRVzaEGDdYI9ThKh23IDkBquENqp8FuB5HvnbHIhrM9NDPNWrvOqcRjwDqE6/VG59zkgeoi/+
WCEezBlkzrRVGomDoMtIYs5hpqrzd+vsGBPts55aosXv2d8OFNkDC30eULu+sPkr72plzHJQ5S5l
bvZducBeqGnmGS0VcE5OEJAYKUeOtx2H0cOQAtPk8uV8pP2N10d7HfeQUQpiSc7En40Qfp3cXRlw
8a03u095b8FW7CIObtIpezxUzHwde0lh/S376jOwZwmagWq6HDcLuqW5UQUWjVSpX6HdUTs8pj6u
98TZmnig9sWV346B7JHksyTqWsXE76f2XlAP7CwJwbdC+PtAAM9K25YYCGl5cNndzgZDwVdZuyi0
y2iGs6Ozz4D5HUfjUazc84mlfE+x5aCh/Pec3lwN0jfJan0zOhilV7oT7xVvIyP7e67g9qY0PbaN
Ux0Zt2+MTmD35JA0dVrdFvwUIR6SUdS0uDUB3wlnFYDgcF0nFLwDM/sUV0KdQADt+h4QgAlBhflE
r/zwhRzYm46A+zQ1K2CZ3qOf0ZgdFU+dtu8ww7k3zTRio8rWzkwSZaxrP0uwZDeuKm8rFd8X/E73
iWhSpOTo3XSK4T6k1TOwzkpHsBMAvWqLThWH1W8SsQLpbf0xCp7gppccyORVTJZ/8tnB5k0WIRqF
84i/4EdVRvKslvcxX1bF859ISXasX/iEuzdBDLXEhcpde5RFFysZE4kgTNLvMmkkNQUJL6YxYlsg
kmd8Gu0WjgyPWV+vwcGek8driQCoMxBTANs4kdL8CbniDW/nQsCYlZu3RLSzsn3cYaOLNrH1j7GN
ZW1cVCQSUJO4ITMmcUrTENtkkh4wUGu89E9CONA8pvaxiOM/wWNDzVI0vJQJ9ws7S3/zWRi2g5c8
W6ubfWldImD60dIW9xeeUUfkdBRLrONIf28DRlHcYyxDI9QDFeMmNHmVo7CDVGQMEWMpDr7O3ueY
9hku79NuduDdF6V3D9H8HS0Rj5Cwb5w8eeo1Nt6+t1kvQRAmiWfT0NDMN4MDK9m1aoPAGEITDMzJ
n6yPJuA90aBabWVJkTcXiUebDfZDAm8Nla7Aac5HCcL432RcfnchThJ4lr9dWfQEWCyGO1AbQ0/B
1jI1qEYLTgk2Iu155JCc+PFGi/leAj855cFAU1cNQ5H2qSSunfeAJ6NVwNOg0myTYASqVXvtPkro
lcZTba2utczr7d3ocjuwMEgXZULnehx9ONW591lVQJ5w/fs20ayM65g0IFbbwjI/pc0olipD/ZFK
azyu1K0IQuUHbOtEwjHbs44i1MvZtQBC8hI2AzbSdF7V8dVniglUS6Cv4e4czmQzl2Vi6pqjvQeH
SqVcPD3jHvz8I4M3RCWbQ0Qnq5+b0ELeLtewPBVeWc3dM2ZnBoUghOYi5xcnFZTdmh9SB4aK5+8m
6l/KmEmWSYeewJTpRJW23i6B/dy6TNntYAGiqdjhNhSB1KmcCLGzz7O1Li6+WzW7ekIDzzvr19Kw
djQj+MmZ8uI4JUaKP4Ulx8YJu58VrTL2Q8V+hMGqNlOyzwown6Zj7U5Wnb2R33QolXAOAHId5YSq
jjWT8XrXp9Rz5E7yPJt+Obppe+QyKE8chXoo6G9wAQqp6Drrx74rxlPTZBw5ZZsQFFzobgnKBUxy
DNgk6O1DHtFSLgKYjo0lIAvThhMW9ckay+9pskauuzP8FlUz9/aULcYaSXwuYV3bQUaxOTYbJ1+d
EYrNY5xyuS7L+jsoEr2L1UBV9GooGuaWfbI6CCwLm1bMFLus2mMGUiRUTMAeJkIk3KGFs19HOBFC
Jd7GDH5djR/hkEwRVSt6Lukm/dO5YrwIUl3oe1/QUjmYVyI3Es9m7LS4nbL5MQAVRzVOPOVXRmAM
BIn7lATOnyEEQdFG4iK7C8FwKqxzspLL6kPoCjJGbOeLe7/0fjD0TIcyfEssOM9Wb138tXuwnDsK
qftz17Q+rANWxs6wDAh0QY2DBmBwK6L7mbDc2RACnBumoilmvOn5SKYQUvqCgKP02Df0U7Kl0H2T
RzVxFZZMbeHxzjHzV1BROSby+dZah5J8nG6W0vpeykpCyGfyivGNweWT3CqtO34F5mqfa8WTFsT8
7JeBci7QN0y2vJNLQe2hCT8TCnerbrzFkk1d2YA4mxXzV0QR6wAbdg22kEUHzFel8GQmaYOXw8+8
iVfKatAJSoJaBpu2eqRdnlLxrLosWiXHKV89IwNGnTr15BZb6EMygcAGoDTMLt2wECrgqbdQBRwm
uBDmMdZoyAJ0N82Wgh+wsADOKFYuWOmRtyzOhGS6DhXTSXKLNbz7HhWonHnd4AFY0lOqudTUJc6Z
SBKumPrPAOVm1+TEhVG8CvjvzFVtTrYfE+q2HsEzGclO+ykI2/a5Mr+m2rqJaX1QPVHhGj9ZVN/P
GKOPlOP8ZWdl9ku4tqY4DNpZSqXdTMdyoyQn/fgrg5A4KBwfOE43Q03KBYOIv0uzmV9OxhUijt+l
q5url3Pii7W1kyVNp6lx4obfXY1Fjmd4FTmJUK7D3d6feMRTkegz/ogL1cKLzTgWLTyksG/Y4ftP
sPCfHAERIvPUtuds3SvcNWwCPd5T9H9ZpyYF+BtULChdvFVxRCCLRP+hE2x6uCmwYalSuuctioyR
+7aJhyoI7xjHkcKrapErQlfNoRNGJdGIfYRvgjSFR2MzsC07fUpTQgO2EkSbLXIjXNGHJY32QcKv
GaMfLTrycUhG0Gwcc5wk81XwAhIVGIAe7kPjFNu5z72LjjVQnTl/MlK7IHCXz0SW8zEuYzLvxU08
jfoOj6EqS4rOcvt57IPxBh2VyAgnVO/S/NkB09006XK7SNiCHHUDzSIsNi3m6rAb921nY6DurlHF
+ICjYpUpU/C7IsR0wv3KKyyeivUjpAQbNUtnWDLj5CsovNdwbGtavHzmFqui8Cd/ruvo79x79B4V
g6Tss/Zo5MZFwi/WD+X4G5fWt2U1n/Ct0y0oUo7KrEHVcapPG9PXpGJnL4lb6Vr/Ae3XUaYOcMwK
88c2LJNjw0OUcd6zyVe33vS3UixRGXlpgu4slNTKzIcmzRTEJeg/C4g99jSXQU/VfZivACifX35a
nfK5eJoHeMBBfsjH9GtSECKGJHmpCWr7zKt4tsNh57jDxej4Ncna8Jqld/agGHvdlMiKCImNuepO
IqsA8UjEdbRJ5rXtQNltLH+T8N6h4A6bpAqo3HRYLIcudjkqoQLexpsKAh8MyIaT1wVYabi/l4V+
7pv+5EUeCG8/QY51xmBPHivY9n1ziYqDG9Tl3RC6eDy5QhzjlR0oodaKjN+BL2KqYcwaj3IBn9mP
TcJvEwmaHRFtRMfYba9GWtje+CJ3sPqWHeIApy9ZXBwRqLps7aMVeH9GzO2PqTtn157TbyAzxbPS
OzwHtDimk+E9YvPXFrywNiPkTitb7arucxjFXaDZ8celc5LuEO0H+BYbNZbVriAYXVbjniCJhu52
BBGDf6inD43U6d7yF3GTlg4P7US3ts+fShIAELkjVzL/rvZ9zJ6d8+GSItB4gLF+fc+2be3tAhB/
qcJLzfDmuQdFwNvtnlndlm9SsEfGZdn6UXtus/4Zs+NB+qRnk9yFez0As8uWnyCZHryo/zFehvZA
LRZJ0WvNe/eWy5mlCLaOHvTN0mY+GG/T2uOpj7klSoQ6oWgWLIriDbjIhe8CpdxX1FlyAUy67MZv
apqRrGGHagLLH31NqOSm9RFb/J7leA5ZK0q/qO3YshpVgEpnpvOUZJybOcwy9W6pvWDNJdC5GnDe
lzHQ4o57BmCySuxaZeiPXC8LfZoyqqIluc3UUjKAPdnzBTvyKn+UWMyWGFyHN9enmc8DfOKZ14c9
XTrnbqi5euPbWEUt7zNrKmawBb8CIi936cL+chmUrDLe2dZS0X+UfLIgHa9x85Szd9ZtTC/0Evsb
NmanSChnbxG6ZUyJ1gLfNDjawdWfY73xCv/Bq+XtbCaebaEMxeWgcjUA6OXB5HV8XNy1WabhXo2d
gYB/FF/a2Om31jL/yn3CPgMzGgfumjQYVqtE4n3WWcdvIR4uI3vvoxMaijQRTokToNN2bnUjZ9WQ
o21JaNjbKZo+hmR5ziuoYlpg97bmdiMsGuQ6zvSU29jRE+TIMNdu6KELb1eZ1QMU5WIXWRbG7mk9
ziqr7F/qVY3UAQF+kTYwNMpHzfm9s1lBIz3QChnE1l2Ja+9EldvJ0/lXl60jqTutQfmQhCdj3JaQ
z4II1S07JfhgIR/vGuacoLRPVjM8FoH3d/0beZpOFKD1fyYSLZuo8sn+yfE1WHCHLAlkzhL0zZJz
YNQZViY+32u0e+f7BdlG5w9WWtpgpmlFd36mghGBfXV5Rn3ERKfgarqrK4g0zB378S38fhLDoYO3
HumR9JqkucehBuZdpHW7vm92FU/q1g7FTVvNYtMVat5kpuMpAMnNZousXsX34SNklMDybITPZW5r
SDVMhX1ovybT5G2M4f4VTeXZmWFd4LZXh0HyaUnq6Db32/wwCkV3HQ7XJYogClFHzHadxu0OzIVO
NSyQAv58397VUYHSEnohJz51s+kVyuZz1Nj7cnHv5g5xIExNj6YNkApzKcx0xTdXyPpQKeqKjeUf
GZw9XJT5TyKOuaRqp5tg72uFvXaZSAGVp9GH15EFPbhBx7YOtgfMqBygq6fdixvWvCig1Nd4FbdJ
1I9Qc9EmmMt5QRgisXZ7nQVEeM/oCwBeNHMG0E3cBGtVPM3MgYRUMXTPkBlXrHTYHRxNHRhsvU1l
mvTYDsMbHqxTxAVuaenAcueGva3YoW0K6zsrXXM2MnrNk7J5DPnu9NDuLLbIW5nZSHl+8ClDyBa1
NXAIiKK9tOBf5xJ9csBqcejAZGd0XPH4PpY6gwsWu+5Oz8GhGku6pHoUZLSF7zBgF8ldnBJg1zW3
jLNYIVbizOhkW8wjqDMBl43O9aNDuIBiwWptUGS+U+9JDcXvrsvlUUclSr712PMb3GH7XGj8gDvL
Z13CT0hybrYeDd2BP1Q0jxeguNwQ50hxThw8ZOTFixDoRV8QLUTpjaFLJ7zLgRkHLlASOKhPHGJU
KhNenaP67C41MM6Q4tv0vVljidr3OcrMjDLPanczpba7k3n32iVcSnBGzJwlQMJRTaoeE1mt5aNQ
FRGE4VUielMoOm68oL91ZiTUdZBm9e6+9as9gAqxCciBGlrixo6UaxsOWJnWJmhno73Qg0Ei1Hxw
z/ix87o+U97Vprb8FZaI0EkxZVhQll3QwxdieIRL3GDTFgpCsF8s5N8CkPRjhH1wsrEVc4G8GWuU
KLQ760JPmscCNHguLQqLa3PmXkcCuxl/MDxjCAMZO/ssTVkJlW11oBmUdEs2XkdHP9RWuc89lruz
fHHwz2xEuyLDOiZDz8YfPblNiemxw7y0WnyIxD00OI/pXOWz5LLxKMhGRx22yygdf3cZ3FvPwcGF
z3cD3XQXOpZ6SCFTnyep2QKEDi+qsn22y/6t0d8ZVQo7ltDWoco/Mz9a9xbmWGctbexBA7qC6GsX
zbdiir6End2EYPT33BS+Cr/m8bGgGrRTdkQhMqyY8oLmVXY1S8axWTU2GQyJKzwTvAoKV370A27Z
EEu8Wzmad8nvKl6Q0kga4N7DcNst9H/4foiPdFelrtk5bPwPdScpl/7VOwRKrBCM9WjfjbDz6KO0
74QtMKyX/p907OOjL7lGLws2mFjS0dxZzdUdkb4Q4DvKUagmLUsufHWy0ywM2eYuZGNzQqNzruZd
MoX3s+PUJ6Qh3bSvTEvUOEZOiJaIuZ7j2Wlaml9EbXHK5dzVk30cYcnsof/Jfs0bORNS2SjrbZUM
3yyx9D6nDC8X+ZoXaD7Rv+lgDT7zJXcfR0KJ/rCMHCWsdvs++1qsEDuJFX/o6dGOQX2w/CYWw2HL
kXLlCavvWZ6+uo77LiVtT775SAoD08KFgDzzGTu2GaKoeItGIlhhwjUphLVQx2qbJEFzGFP848GM
6hG243TLxSHm2pok7q0XgnoIYPPDkKmGnebgDnWxhhw9+AbpKcMkPo0tT3XmlQDdimHXLfQNcT+D
48dliK16yQNZ0/tXMJAJe8aL5hv4ZqGTHI0z9dxvvGjLvpMF7NBKPvDQYnKXn245skFesL6TGpmO
7briCBYQ5tHs6B33E56qXGLsU+Pq48YHPHktNQj0SrBK+nJz5e6tMmGxEiOSmYD8ldB2dy6t8jbJ
2JwTVuWuaDSX0SmjnYl3nm2Wn7BxBJfKFo02sI+iy+9VnkEESSBNLhDi4nnhJCXrQx9GEYM6CdfP
h9+IjTuW9WlBEi8sGV2didxSKShSGecKa9KXjClOa3vQEL5uISulNHGqmnWyI8q7KKyQJzJ8Ur13
U01OdXVSRNwhHNGZzHEouNzHAbRnkD/BeRznA7omn6ZpyPe6Tv/68LCPQ6+zG01P21XxqI4kurvG
ezNEfvfGJU3cR+vNruXBSdP0NYxWYOiUgBRkFZLi3u96GiXyyaE1uYzZZrretqs1RR+9uTr3ggXT
dg3+jEVdAEZgelDVs298KC1L8aN5SLWf0/0sAq599/Ms8ofIIhdAorQrINPJJHnw7FFznwl+t1Z+
FwTgB3gVoJb0r8JtHqbcbi+RR2IgsutvlRAqSSk0BJZ2Wtws3dujDZwDSOGeVD0xjYhTXfnYc2db
/9ic3uPIpmA2HC+KBtQ9LIyMlX5U3Ho/StcUpLrgvpBgjozj1aLCW44xAsv9BZQh1eezWbMWGHlt
+yYwSLFc4gwvjerAWrK50O92yQRXdWyimI2DjLV6DyjK6OnD8XOyRIa9agyhmaaNSZxyTftdSWa+
tH5sC9sqlZyEerOhfBppefd7wzifUU7XBQT5nYCmuhkuP46jAtH1xV7OTe49Fk5s7UKgoak1ntOQ
XzF8G2o7ccmRhUHtx+p46tLR4uiiIyycqvkmGtADy2CCSDTYiPkEfI3dWxzAxlyFlcLOiDiv2q5i
SoSOFITUWGZUJwZVB1mg8U9yDr+j1N3il0JUdaYfyHUuQMoRa66DW9ydVnd7g6ve9iI4SVV7V3mL
RhQbhttG5xEtGag2YiDK5Rv7VorplgH8V9QkD3WN69ZmS7XtjLfmSIDcFn31YJLiVnU+rgC3pKhB
ekdZPRepDWLata4uVjFCXMxQE7aGqQniG+5oTKgRnZldrbxtb1NmkfHv/p/Hll+qgv/81yTy/5Ne
Pv6p1rhv+9/+Q/+bQs1SEvX9vxyD/y/V/Dwm3fKnyT/Ln/+cbP7nT/2faLP9LxUI5QaO77D88JT7
H9Fm/S+aujiZCD27tpZy/Tv/EW32/uXbGoy8L/hDUknyyNya/4k263/5rNcC39dSO4Htyv9JtFkq
Yf+XaLPgTCQWE/ClCZ9/3/r3/xN2wUnayAiEQlbPGYRVhDkMu/EOxxdnUN/fLdZX1wHo6fxQXHJ/
oHOFSXy7gF3cDPZdol4iCMsrOAuiXsn6TEx4WgIXCLN8IgnHs10Wu0YLb28U19jM9n/8dHpdPHy0
CglkYJSeqm8+xlyPBgfXUyff22Gpzk3dH0dskBtrmpEdaq865jZ5BnvVi3s/gpvVIAQqXzuIxf1J
K/aV/aqGaJ+VZ668I2GlI6MnIK+K3h/6RDVvDQnpzZIGVBgFyqX1UCehPi2C1gLfzCfjAmRuTbHy
LW+JPGeHASmemweOysp0BuG9wgEsi1+0R7CSa9cM1Yx5Bq1tY5kB/2QcNZurlBnJwbTrD0tUfEk3
uB/Z2FMgMNE0uKinKZR/ahPmezgWmo7Rl94tUAVYkLq1be/kBKvHzdM/gxq+MU91FMZ9rLwFtxMY
LjwbKrt/GVw3eR6Fb8EfHMmcRgzp3HywnhYrqzz7QtcXmGDH9wmt8oj+dvajytoEbXPfFSlfWy4D
sqlsovv2dUrNRxw5XPP4oSNmRBfqfXfziKpDmSyINu6mlQzvIOhBSmCRth06vO2aBUg84Gzj3NaA
xuTgXGmIA2EtEVBo+LY9tkc+y+it29LuJfIS5XSizaCh+CrwIfM3eI/JgpmNPaJfLc7EJJG1T3yw
yAT6+BOhZRGsO/VudY2KNVMb0IQ+x1+qKSDqCfVkiH1xGITXgq1/gIEkGWHGC9JueQT5DH2UrK4T
/wqFQTtFVVtEIu66rntp2gSpZasOGG2YC9+NJiPYO+0ZR60P6QmPLJm0Z7+dfvtFy1UoHjxoc9nF
yrElRjRY4/G32wcqhjddLq42a80tMRhNFEhNR+Oh2rZFcMWEQslYON85dnwyiqG5xr5ArEZyEDc+
VqKxVFAX3+reE8QyadHrBJqLBjR3CVr5LBwWrqa28UtR8JOuxhK35itYc/MqoxUiX+EE2YhGVZJX
Ms3wlswOlWMe4dJYRXetfvfU9Lwo7Vy7KviVFfn0qCPvu8Ai0PUkV2Ylt7FDLN10aPdypUhGS5kd
sGwtUMqdR9KEv431KBc9YwOyMWBCwU/s8Rm71aGtcbHFSwdNq3Hv2I10J93BfuZHV2/ddzsvoRyN
AfOI5y873Vvz1h9ASY5g9kduzIW4JgUyZztM8aHrq/JWevhpCoCgHrhHEBCEh+MIGlc9078Nci9W
lGDo1X/QPFk8OaLlJlxMAVt8HSJ0siSguM49VsnyEdqoygj2H8PiXlUG/Fx19aOXtn+moqOby0wO
tWbQSkWXscFS5Fkai18lYr+wVPnAk9bxPUdX1h0VCyESQFTD1SjZvWSbXuo1l4SBOGTx57BtaMpA
7YTzU9eSCSGMq2vbutxprMTd4EegeSIi3DDZPi/FqNFbM1rZ3m9Bt3vhl8MNNkCrOge++ytV1V2h
rfnUieVOY8fbKtqgCP9S4lBw5yChwXXA2NNnzYAjuVxsPTmGe80rK2IzeepYKzbElRqyujSXAPpb
EgdurejfyOd+xfyRM7UhAA/uYwvn5sg1lVB2cb/YCX0XZFYrAEs7Xj0OnZdrF8HACxZ/8a7n1zY3
T7qlBJ2d39YkE9VVQ3piGfBK/VeBuYdNdOgiiwF+JQXQAjKd2cxhEJvcVO/xRFBntL4bRn5topN0
XfXOjyeSlPcfkAZ/gYQ0xheesLVpei+rSu9mlds7b6reVB8+RplHbNBrb4WZLkkRHYh78w1zT1+Z
vA9JUjDaVfO4afOBa94CeXby1m0B4MjgT53yz01CE+T3FnxPHlZSbvhk3oe9FbEkb4bprQxPMdUi
O1OHKBUJ9Xqel9wjKDx4EFzAz4N/WLr+4q4ADo8x/+DlGX2C7EpjixpxzfFIteBV8xcCHob93LLK
Sxv0Q8+F08BfrjSxqMoyO5wBAa/xNLzk1pXLY0bL8DRuLNz9m8oeKNbxFEJ+GPJwJ+QMLa/bBdRN
Obpp9oyd3tYqoEDZLeHIwuu5iUMTyTzyF6lxA0SLb2riLgTBbougtJ7CcvzdWCuYwVmLZBqne2aU
jZidfW5SqDv8vZ2fthe1hPRiEQSTHqbPEAPAVEMsZ4QmyDSdeS22oBc5f9vcehrE+LN+3iWHC0Wj
LAcg8cD/gXC9blAnVqnFulOdo+SW2864U7SjH9IB0kFkVedEYUeaWzK9YeW8ViH7Jfufja1gd+uu
W9yWdS7evY7l7rBuefN/3/ey+e3WHXCLoahet8KS9TDmUTpx1o0xNJKj10B79t7YIrOCTzt+wWQG
DevhuxmHiJ7Wb6y1A0p0eqrjF9ZICOWfbK3gW2K9iEf7T8ZCx2Oh3a2b7YoVd8nug7ufL4826+9w
3YMncnyN1804HWAojrL5o403nsaCQqFE/02b7lF782ngf6OkldwpOQfWzbtYd/Add1Dc/m66DTik
tnHU0wtdIM6k9DxUi3WSjQMV3Y+udLIzjzgGM+JUPk7r9t/xIPyJrjuyROtf5lUjsFe1wEM2UKt+
QBVOt+oJkonMXxWGbNUaekQHuaoPvGvajYsgUazKxIhEMa9SBT+uVblwVg2Dk/iG/2c4I6u+oVal
Y1o1D4n4YVYVJPU+x38CpEwHXMy83KK2C9Vk8e1f7eD1225MLvGqrFg0PXLuuYAA05FQRC4eaGmy
kWM42A3+PRg6PlINMbGHYNVuRHB1WggYYxvQXO1VIa8olJ4ByQepy9/gpoFnjxyU8GZa1SGDTCRW
vYjvFxVZnjRCUr4qSs2qLZFFZELwPvWqOo3/CFC9c5esihTJTLiNE3FXxCp7Va0c5CsNe2GAXCVl
3V7FyO6IEkexXQprmyJr3LpWdWOs0zJQSxbWLhsiSNmbceB973FZx2ffDbwGSKBFa1/UdMP/8wOf
RV6xNZhXRit1v3TrxgeTTdLW7EAx1+a46Da59M6u1yVPTW6/DIP11YdqPHeLtVA2mQOpwS66Ydv7
gL0BrTF3+eGbvyl5vSevtvzDjEdvVyJDkuHJH5nxSNM4GHoaCjxmSIZBdhMLPz4nFTKe41CYkywP
uSd+Zm9pybb7b0CZS0TO/pDVIxpm3Z4llvkQULvC14zlZnhW5dGJj2L9lOaxdbEHGHyhSz5RdN9C
txuuvGwS9IdZhdQBRbVAWU1XibVdxdbCZSmdob9GCErY4sx+5tNA713ZYK1CrvXcS4V6W6Li6lXO
HVdhF4GcDkG03jpPxKbhqASA7a5isFhlYa4+e2ju+b8xd147smPplX4VPYDY2LSbvA3DYPiI9Jk3
RJqT9N7z6fWxpcF0NWY0owsBArqrUKg6VScjaPa//rW+tU6WlXG1LI+VZY08LAtl2GKgJVkx28uy
GV7eXmAGXusl3+gUb0vTMHccRik7yLEMoh1+NkVIPolc89GhBAAgnmG4xD7w0oAEOxlRMa8Js9Po
yDJ1XhR80wFhM/NkfahK86Ep0+6YdXxCVm8LLK5mcNaXDk6R2nfl0iIxlhV5TAO3HKDqDrvjcA/V
hWQh5XGkTVkBULf19Xnyklj/FhwUe5m/2Zbyx5HpzsxqWuOi4lPtq+pQN/kVGsJE3fB0qkJaRCqL
nbpwbnXQZN48Vp92Rw+bapiwsrvpqV2QFbjkwmEWW3wh0Jcjxcvp3ZuJ0d+qqsJQYRR31REfc4If
AxYa7yWUIh8aK1GSR2xFG0OG9KQEKpPXYE6gpRkuYxorndEaCaoHgccbLZLGzzIudjUt1MbGnvLh
ziZSMCR1TDSqD41IxU5VtmBrdP0HEG56sYhMGL52U9tZHuM0khsm9RbyAdpIqKnvGZc5kZUCgmmv
AHdBUKlUAhN2xw+beqFS0pItGuoy9IABh9/7QFzCTkkQdQOLhEJ4hQMnJ2R1jaxNKX2Zzs81l1HQ
C4vBV7xg8koBjJKyGRZ2AkPzSic/s53lWqOw8LAkC4lJVl6V+h9EXbVt07er3Oy/oMZZroIhD7WU
rXsXzptEp2avSfn3AFddBYazBl2vk9mZww1UBRMrB6vE+BfNlszVUe8TeheXTqnRbldtTx2cRot0
jHUFAxFjXSSrxbvZ7Op6OMACzA7TWxBD8RkjsiGpHEm0DQc537WUx15tbCAQwSxkRmRu3kQL21Yv
1MDF5XjNLIxdvt4eTcmepeNTN1mpu5221KoRLT6Fk3wpuJIj6MPcSUq1LhPi5rHJdaHN/ntlYJhu
ATyueh4UXVVj9CYJpRLB1sfF30BaDsjbgy3C1ygbGKIM6Zagvze0lB6EjYWdYTKFs2xisV2nFIlY
9iBhAdvfo0Iiuh3oaoPddIzL9EdZdHTbhGpGTmM/Af7a1ZQj2IYKoUA8B5ITQs8bta/xC40NKjtS
ckhFFQZ7OzLwM8DqjrlltyyV2RUqOAdEnXw3dRi7BQBs8w/q4TrW2mserBOF9k9tGnemScGariAG
cgIidpnSplUb16Iy4WVF4q3Ouqc6amjQDckwO531q9g8ShyMqxRVhG8K25I6h/BrmeNhSIPblPOW
BqxoEWDYdBXmh14lpFdunHRir4sMzCV9TPW0of5ZfiTZQ+P8YdMS1s3A7gmErWB/sSrbmZRvMf/E
TVrsU1s3NmaNEbszTJuhn8o+8ez0+k9j678ZD3YNxBMG5uTXSCZ9F4OOVkgSrBuORjwNxnUJKs0u
hZsP/ew6RMoFsGV/shxiM84TH/e8siwynKpdNZtepmdDi8ZtARSJ1bpO7nqOr7YcKQEOHgY85I7Z
nnEcHfJe+ZkM9V1X7KfOJLSp1iqDP3oPzi/6CaPALbMWl0326bBFIpGWo9dzZ5cfqWncCjWOdnTh
kWe6FRgAQUO6GljkqbP5DSnYtyPnl0kaobldPO5+5BCGz7ZGVz5yX/5iDQ9XpMhoH7FbN8/weAaS
sI8fIXcK6xvQL9j25BVzJNZBOg4lY0YeaBXJj+VsystaN+fWhQ73q/rTd5PFH9XQbezCesrNxmcC
1dgmhHvOifRhDPQt1jGnJYUtdUD75Ha+ALhjErR4G3Rdeg2n1MMl1q0jC+MWOMHU04bwRC6tT+Fo
YEB7xgUOpiJCCdaz9KXHYLYdh/4HiFu6QdgH4dB86A2YWXZEpzHrks1EIXvddGwtAAlsqbyrOpIB
6GEFkiN/V33uleqjNuxb0OZnR1kcthQGE3mSGq06zbrJuWnShaWfGN9pbpf0MLBcFtatL0RxnqDj
8NLWateAGZMa10r7gWn3NCoaYTQM1FY7GaepnDZz0SC0kIW0eCTkmZpjie+eAJBl86HGX4mahLYe
GLtpQn8x0pDXaR2z9RHpWrNrPLfV05xivYIomrug9m6pJT947f5J6zFAZ2J7NZjBlRUp/hjYQDiR
OnJPxNahs4APG6uEkVtRThy7xCYq2FUGeurKvgHWUGxGsVashSlGMXdn4JtSuvnT9LFREOI5oUft
lAZ8D3aoXWH25LKc/gCIBfqWCZ+iJHEvzao9tIOhsDHItoVsP6jXnHYymqkU0/n+pZ4wAmv+1xz6
t26iMKDsHmuiQGt9JEyRm8UI1Dm1vCTSCbkTeex9dVjPkYTVBhgqDIJfEI9elKUsVGAxNQtDCgtp
ajMeGPVM361IN4CkFmIfkpIm6gdYzNChqSGQPbJTZRa/+hL8jL+qlIoFZL+iBbCeYJmiuCJfaVXh
sEnB/6M412zuT07avUuwCG6kSJ65Ut1Z+VMMRe0Aj0mTeX4GSWth/9mGic86T+iE8cH5DSMQdF6m
kH2G4bdV5AeQgodQ2Ah83WOO3rpB11Gj+TUD2JqUoDCAiGNqIZZUYKN1fLrWdGe4LdrQqh7Zf2p0
P6iQqs5JzstnEGw+qehZh2NInZ02c9Nwu5Wmra5HWuoJplcwQPSapZWSbvQ0eIKQmGFU1INDPgjw
tjaqJSd03yby5RMxcgO1plkm1lSvVYx7NGCELnEWlimUYKtfvzP1F2tbFiAquK7UJoEdmTSw4+n0
gDiGEDCFFzW1qL2raHmFbMPbpaPdSseWUkBQ6UjYXIOEYdtYXNMDQeJVNotiC7dyiTtKFs5+Kdap
VGj5YZHutULTtv0iEGrGsK2HIHKz5O9cjW1T+qlbCtN3nRGu29KFa/rNw1yGT6oTHbWKBpUoh5Cg
Lj1EMav+IMlvqt43PDjZaTlxvWuGhKNOUL7Aj//OQut1xp0yTgM9MyEz+lSQwXOcs6wQ77UIwFLQ
G2c49FFtvyH/sDKgKZ6dqprDTa+qklbZJny3ENRWWj8/EHticlwOO/aVs0rEgc5ww0H9sFSkqjmn
2JqTw0YSD+H0TLCHfve3pLoz4Z7zWU+eJAn3ATAGsxTevFz+jqNDN29gv3Wq/zg1kioEhe6xGSdn
wYa/riUu8VHQp0Q+nrTETFAiV89BY2nXecxOQQGZhNRFcMwa8+IjipYEONglyt9kIj1b8UCz7NZn
JlNe56BxfVP1SdhSg53Vb9lsfxjN0qBKyLyvakyJFFEAn8aSH7vjYPM6VquW6VAeaCr6U7Skusu6
pxsULKEbRc+ynDmfdRfGdrAXRXhA8cQps9AfIaHEm3luDrNaNVuankgt4p9ydYGyPQxlCmJzQLHl
ydOr9rjmnFSmBk21ITxP6v4emjHtj6xBHxIsRAS5OKoMhs+zZuT3ZsyCr7N8VFmCqmX4prbypFfk
uJ0C286xKnou2ME+kmIEcURjTJ/GP1Vty0exxJS6nDxjjXpEeAKvUk+RwRxraxM62hcCWkfTteSd
4adxBY4PpwfLamBSeZzs5CDpDK74VwS8+2weafn8EY/guv1puAZVSdZW7V4sYVPkNY0RLw5ueT3A
+FfEKEpC6WCPRGwE+vIFp+awg+Hz0pCcZJZokgczCZ6bvP4Coh5Kty5xAInouXT07JRLHC2zWgbM
ypAGJh6Iqho399qh/Am7ZMnLqz3idXqtWz06KAyDW1JfbmYNyusUjUfcbjAVgsKgxyMM13pjDOcS
ahGuHdoGzCHz5Eh2K+k19Jcl/mYE3fiW4TkxouizyIHQGemfuSGcz9XRXHtwXHNUfWS4Z5G+slOJ
kyTqSw9ThLmrVL89pxeV6RPqetPf/WwotmngK+c0IM9Z8JEsvQXrRB/gqSBj0V4600qT6i91DxHd
BJs7U2CeFX8SZ/QZzLiuBscncVqreP2HRt+yeI+ANl18Cc9OIe90yOsWpSdKcOhUPjI9mT84sfM6
/5RUxV3LIUIC+hwLKtwtW/0yY/q3hl7ZqDEZt6bCIkt/IF3FNWVxsdWQKAYexoRloNaU2JI2hTr9
ot0QZjVp6mUUX4hgjStENa1lisYcqRDsLY023RJPX4cNMQ2R+SQHB2LWI3zA+oVk9XdSUkDSFYW+
MmMElsqOyHYknFOSkdYDopdIzMmLn06Pep8Deo+RGK2BZ1DkL2EAArJGT8Y5f6q5HVeODwmMrUN5
0MHYXw1B+LDUVI5grfacpF7d9xiwYC3CVpN8XbyD81APN07pv/cKSrzSwwUselwXJvuknJtp5JQW
qVjxhfEDz2giSKsPPPXyDRVq86bL4Omkch92uMCrWH/SsqXXb5xfdVlS+/2b6OVDaFaXPCNulnCg
we0qv4byJ16EP9KPUHAxmov8QfZAT/z8AjdsrLSTVqQP5Zj96a3GzduC/U/nv6uFobINYvWpE08R
1qCuJr186hxQIxEMJ8jRVCEtFE3MSC+NZdJwnZ+tdwYQTXi1b//pVFQFBuUpf+gr87uyCg7rvktP
9t6xJupvE68NQZHltfGNhybSLXwJNCJwOGiM7DPqjDcu6Wkq+GBpRNXNSytUwIp9AZvaaTd1YV+I
+xiU+HC/U+syf6nkPkoRXwqMRHjbh990HhfU7W2c81tjwcOgHpTtY57QhRqoNGcxLrOdaZI+dNO+
jLzErJUbHjwmS7vb6QoJOKB+Jk+jcn6RC+y/XNLGvYmEzdZ7LMV0CJL2vS8rSnF76G2ArSakynPH
b3QnsnjPAnE/ZTI8G3bzLpw6heDEjzhgT1UsiDIEXWg06yKcTyHsAYMMO+jLxuudBczWmEgjfEpi
4QDUCweAFJWB5O/TV6uX1kHvi3IjGzJMwGqagxVbBTZK2tkbPMqoX49hUHzaKrajSq+eYswjwpqN
izkJoPcGmU6JLAeJlCyFMCwufL87Folx5rhKIUmsK7uZ/A8HotAUWJ7t5FBDrZxS/W4IzsaCs/i+
crrbYPXvsw0VhiIJM2zwopYjJyCdG6MxvX5mpZICLGlboH/FgOWosGn00Ajhp/QUGwA/p0KZt3Sa
sOkz9d6tBaNnnRWXnEDSqYixwQWB7ECIYnu1G05b6AdeueScRMhrvrEeCio/N63aApILWHo7cQv2
p30mdXvgMCVcAVlm3YzAqP169LJeKtgYQMfWY5is+6mjuo3/Og9HjKK8Go4cBokcdrmGQVpfxwNX
eFKy/6TlQ+I70qiJL9gcJDW+RlAfjsYACdVpE9lacgo0CDFtMvJrWbpWA0zMwk62GXM1U0xB6HUg
S9QHRXBxOp76o4Z/1M4eI0HAv7aY8ctahWZlYeWMTPE1mnmx1XN2pKztpcdFQSMrpcGJQtE5FroD
eW2DU7ZnTJnqLuYCOYcYrIvKX2FJe0kn+RhG7dOsyG5jmuFX9FoRc173OpnEaRwbXGTM3GnyZcB/
28oSM6ATau8mZSEzzymfdCMr36Y8YIuwfsj+J4WwAWzCdrSnHzo7XtkXJOyA5o+O4AoZRgtuDmmf
Dhq2H85uSNzVTHrzboztTu/GeqO1scLVQOELtqQPWOyYNVJdZZ05/EzZb1Elf6x0fFZ5qc8Gbq3W
/yw5X8wJq0arshhwu9jluFnv0r55ED4fdKPCbGYH9JJZ5SdOu+ygN9kfi0RU0eFK1zpt2oQKTEhf
8NMIvXj2tR75OkaFjapXZBmmXB0qqshfElM+KYnkEQJiCqvYuJe1DpMyiMNVjPIE5A8yr4gx/vs1
jYFLpDTXWr4zXl++qn91S8tHYv1xjNnYJi0NWGGDWcxhU8jW0e6MhczF22jic8tHmnpMUuhMLfC9
YBkOoyG8mWAh5ruEalTshgpiZ2tjca/we1FcbT2ZWKMhuMl4q8I4m4Ig8pCgtqQ32YtUmcZSu2Fo
o0ZoYl1emVi784Ddf9UmqFb+nmOz7fGhf/Q6t6iyJHgArDCzs4QfMF5W2QLs1n4GVvoHQOE40adf
xam+ChTbFVY5TiOBUM/DAIMz6v5khfYBpCBHN0FzxdXKcpDceUwAzS6/uty/IxSdFR/sylQ2aHUs
/ktw1AkcXNqUyNdAq5UiYO3r+G7AkLTiqoJ/asU/WCnJgsvoG1K4YA+bByjLkMJFnp7+/gfOXbSP
93WyHokxIiVlSLtd3RzjNvyjwbdbzVjSGZQMWMxR96GZwV7VYh2jtobhUv3jaGrqCrq+V2bHP2jA
k14p9GSekpatrBjQ0dmTAZQmQoZDW9v7HxGH5VOV4Ymu/U9OM6vJ7n1iiean6PSVrPzHsDAKXnMj
J5PgUsI+PEfAEszkJW41nh9T915Z0p179KV+eulk1q0JDcGNMeI7HYx4rqNbG6vzw1AWFz+LctfA
ye+muv1g9KDfWq3SVimEzrUugy/bMuG5DTW1zpyXNnNFyUA1kF0eO5aYXS4vZt8HRzL/2mLqBa0D
c0ALUKd7M8KOZRQz9D8sD3WVHGmofMVVFB/GqiHXZM0s5yXDmDPjZ40NiU5UO/NG1Hq0Ye72ejO9
t/OM2GnpP0MHPGCAM+RC2XTZUSOwj+di6uDRjjzoqnRdR5KUJ/brVd8xDlnTq8qrCKhfEnjANbVo
ocqrHQ9lB5izBO7WGOIxhfWNoaunQKZB+DB7NzbzaQPwpl9nmgUqi0g08kngfaZ5HF/r7FUZ7wV6
ce+LehNm048v0JFScOqFytmlq7Jv+HyXSqnOog476m3CdMti5tbnkboOJND2mZ1rNyHvqB384DCC
/zClH3VC3NQufJcGh3ulU79e6vQe10q/L3q0GK5R7mgxGJ7fBZ9xROu0oT1UGe5QctX0GiiQG+fS
gAxPHbIlqv4VzA5MNbJ6jggIcKhjcpwqWn+nCjiN+K2KMNo5kYGhPg2RqLBP83wIX+2m1dwhn4/Z
2IFIj/12q2HWkqCmcp5pfH8vfTWJTYfJbh1241emMzQOMv3AA6d7/lw8t7AM1am+J/R97TpD0EJu
559kQwSD5fQ52216iv2JPKUoaduiI1bpDpEGym9sEIzXyjLWq3Rdyn74YKUC1L7N0eyc+azxThWA
DVayJLMX+h0gwJbcWmlobtSKl26y/4x1axwAN2nbYSNjh59NwZOV4aQmzWfsacIKz00xvxsZJuDO
l8OhH5TSK3Lg9X3/ZCwKckR1H8YRTLwT66mWJwgdVKxKK+DoBQ+6mm2Zj8wg0adT51ioYfTBkIbA
a37Q3QIwpAXFpEyrSiw5IfAojcPsSUfEr6mpZyVtcRnVKayhnBnNFMc+uhgxIHaBKLTB0QzPpL03
Ts/3m05e51N5hxuxWf9rYWbV3Dqsl9oKWw5snp+cZafeDY+sd/E5Wa9hYu/g5qLeDUqx1oVbSf0p
dvLTHMyo5z0X+7gsUJP6XamwW/xrJ+M5ni30oMDCxYEhfNUzz3KZk4Xg+BcPaOmKCN67Ja0xsFSy
lOirEfFjZqc3zZbTyqFokaVJdpBpgFGHCbFjq06DvGTqAeuRauNdE2l7SPJ3kYzpf49b+P9qBP7/
8hT/D6xAkvI/MwtDxf9no/DyC/7dJ6yrfzNta+k4khalHJpN0dHwZ6lA0sTfTOKB3CEO3gDqkDAD
/4dPWIq/4ehns4cPRPvf9Uem8zep8kssytRUWzcd47/kEbb4N/2lmU3wXzBMi6YloYNxMvlN/6NF
uAoDBDZNUzZtTQjCMU7UlJ8t37h3ufHYOONzOr4ytV9xGdGgFoQkRTPPbivPGTpvhMSTrVr8LVY6
uyTOjAmJEKlhtrS9bjuXPk7OkSguwmxu5+le01naRK9WB23FtVj7xpehy67+mUBjKEDIQPlXk7tx
1/3Cw4S0tkfW1bXznO7f2hE84/WNdJ87GaZbCd/FvbND4GKZVjgNYNLuQEsO/jbtkKXaweb/k3zL
6oDzQXNI7OwgCDiziN9LJ6dKz/R4Anui+gW0se73nKF3EVBu6TpmxQhrE38ZkASDXWP2u677SDHP
kqHLOt60mu/hd9kz/GDP8Pd2UlKCyom1msDQMyHJQ3CwRvUZ5+3zbCBHpuekTp6Sc3I26uQs4vlk
Fg6189kxpLDWtr1pJvI3vmktX4DluGVz432/y2gWr8nmPRXyhQ98xVlQuOWMAXHy/KJC5eMf3bJ6
L+NzGQ2XdAUXf6TTiCp5jS0LlsvN8lw9aFdFjg9KlT6Z/vgcJObLvG6YCe0VvJNHRN0DJ8+VD/GZ
NAoLAI+vDgOd7mYFiy8zZBhF2PXLLUrPpsnsNeeTQGGTi0+qgZyhtlvIPttmsyttcR++KVwRT5RQ
Wg0JTDvxTr6cPUtP9hAX91as7LVva6yobOBLcpU5u5Y5CZWopjIVZnc2XDVg+nYSXttUXAItX9vh
sP3sP6O22fikt8qzLQiWR/OxssUhPKZkO/hz/00T5uYgnrSSlCDNKIMYN3FOHw+c+LZrtjhdtrKT
W1JcxpII7uaN5mmeZUKNIlGZqsFOndKdEsLOqPHMVt1O8IUyR1rVqUnvQRd4gxe4w9G5marG+EGF
dhm+qpX67DMc+pQlfeuOvxPFeOLkeRQXcBG2telWLO+sLS2zW8Bu24JZJjb//dnMI/P/3GZGsOCf
bmfNwsZhWwYmVNuxHYPcwT/ezir+l3ia+RlDNdtMdofX1+CtH27Todxi4GWNSQmVsUUVdg3cbvk2
RIEHijPFsDxKbo1VyQZM3VU9HS4nvDvWXrmydTz43FZyFodyfybL+p5dZuKtBhNLegF5donj/pbH
hMhtsc8JxjhRjnXTvGlNeYtrpF9KJych1zNxbv2sxhqlCvOR8PNB6PU+7hAOOVylmX4UYNaSLWjI
W9aKu2DltYGFBIbG2hMUkmV3YhN0ohZLlUtZCytT81XG5qs69q/KQ4goLM6irc/+BufAKe2A9Iwn
Csw8RKJjrGuHEiU+fRU3DmVkkqtH8R7tDEPZ05C1ndr3Qh85ydKM9hACCxzjwU39YMcQtWM77AwO
Hacrg1KR023udUjR6mGlXRubHjJKLEGfnTHic0cuwGxN+zFwRrDvgVUzuWHKVt5IdnpQ78ArNYjP
0xutp7W8qE11pQphTUeP29rqlaTvyS/9o3C3Gnm3vDWPjuiPCZYkfU3AYgur49Y37c2yaGfTaHdf
FUV6ki/1A3G8gzTuYujO2mraA+Wlu00tsFXkh7KajiUNicRtQQWFHHuDKwfTq0yNmziKYzfYl2ao
r1Y0X4seygOXPxmKZ5+LPxyaEwuIR18kq2gzfGEDG/tdZA27ROfnycodLUvOjdThVQz5FZAhHhjj
UlbJBSrlRqTVuh7ELlOf+TE3ZZ54aid2qESwilrXem4OfMIn4mZyE9LoaHsWmywZf/UCwGWe7hxP
ckNpu394Tf9HIeC/EI/8X92kmljecH/pJsXrqKkMWbqQ3Dqm/ddbBq1f4gNFztYrog331k2hsXXj
tUybHfr7ThG1h13Aa/x6n+liX4ngYN+jz7Z5k/R6wCibCN12tX/qo/zcyOIMPGyrQx/BW4SHG1wb
MfxUFQd9AuXNayiwuYiiaV8/zZvxNLW22wCto7Jro2ibmiqhCXt6ko9bxQQSD8QIXPFsu+m4EOrl
LpjvUZFtG5nuFQyD2BQPfWXRFfzDLXYOk86rqdq0eciF/l1Rk0NuDwc6LKCC1ccmmo7RttebxymZ
H0XPG8l/sTvugh7qGl+iOWYPoyzvZVDdeGyK0jNUc5eU1c5nGtdqe7XT8EXPRxz5SaOdcDMTxY+2
+XHJ3N+tm1i63MtiT6COEeo+YpT39Y2TG/vYUj2HyYVoxB6BqTPcSEt2vU9zu7blat9hg+QYr3nF
0l0vdPy5QPmwW0VCP0wVqwM8C6GdHuc11hGidN2BXgTTCc91KE+0PJ78pjjFpn0c7Oror9S0OjG9
7GT/0LbaQYE38xx6s2QTA1kxqy8adlGqCixjA+dpPQiYuiPKMQV8fL6B6Lc5TCAhz/35oPu9W66j
SX00y/JkA6yt2JKihDT3op0foIs/Dmb2BI+/iZ6kvUjnuypZaqiSi8wfVBbhYWM+GMgpgaXebN7O
8BIDnglQtaphC6RU1ukGAfaoEIEe+KiiPvc6yLz0U9yaILvZ66PR9lwgtLysTXO6OKd7TPKRNrdt
YvobPRSb//zmUP9+/PvrzUF+hJSaIzlrWmRV/3pzoEkVmZQJvDCqDPuhusCtmqd663O+ALuAwJC6
/seySi8hTMBip9KHR8ajFYW72pC7CJ59rsdeY+QeXV5AR/HMDZU32mypo8+QpVoxRN6UOzsLQ4i/
c5Ouu8btdEl79ew34mTInmd/dRDm3W/n7QxmCYweXAIlrfa5Hh7EpB6svjhSikaFDk/n8hQ19C4e
KllfKEy6T+ItN7JjmU53NM42pIFsfvFbEHhUfUv/CUNAuYpbg8PIdSZZ0RqQgmIW+OEEk5w4OvmA
ndzaUNW+7VNPuzkMBtSLSBlA4DrHNGrOWWVeQNaH5sGZpqOPChCbhyAIzubdYp8R3dGrbvkLA/nD
0JIPC+NH/7tK+nszGg+6Uz4kNzUcHuug38LF3ypFyWWiXBPZXUrTP9VDeRzadUMXQE0+pPYmwyev
P+2FzkNdNTjoZsfOf2rqZOdkypFEjtpeCLhd4oFrqx/WlS8uZTRfbMnyLHXOeLbO4XNBxsoCnVHv
BkFeYocy4NZkeNTGPDsn51Qa6WHMiv0L/WvlOR9K4ETH2nW8tvL/X2cXtjD/PIzowrD5HzVLzEOm
pf7TMJJFcDE7o7ABkNGhEeBOdaOq2M1ETsra9ChM2IcxMJucJhdBglx7bHzKS6pvaNKX4oUF41wd
+1oc5yrftfEzNYJHmB3HQFGO6HpsC6g0esqfqto8CLHQGCFPtMXBbOy92IajA2GBLsFCnrJGwzTg
wxVmQ5K1e3q2BIdwUjoxQe9xG/zGDtlt5+hP/VmGz/S9mAMbZkzevOsAHx60btrf+cVpvee15+mS
BhNqF1NVwRqg7ia/8WyUwLpydboVR/t3UYLMkDOtCpD+AOXmMJX98cUArdDwWIzbU9uy8p0Q6LaU
1TvqipY3bpr1wLsKwvRo8JibAJWAa7zYHC9TuhsUa7sowpyB0veRv24VXIPAbV32yjTNzd1SK7PJ
8QUp1t7p8rUjWOnR24MmURJgC7GZH0xtneONBxS14s8pDjxWb3CLmNgcZ6vWEzuGNd2P5EfHPrhY
fnJOu4S69eDuVPtsrHFLvMJSWJdFsFaoPBkoFatO5hNhtZPBWtY4j4scjlJH9zWJfL17CgZo/XDk
JkIDiY7i45+COHCDXGMynZ/nJn5mqTvLR1au1ZQdybXxbo22PtNnTpCc/4zael0F6Mr38G7z840u
2PFTSjsK8/DGaoLDZAKTu+eBc3mbrOEGPSZonKsBihb+hlTOQzFczqMbld3rmMCpFbcxtt+aIX6H
4RMJT9MmLyQZyulyPRStp8DmTMbIU0HSkZjCoPth6dr1/pvCniKEA0/fJb+CP7jFqpe57NawmWFt
0GiajxtKc9ZooIwK9I40u9l2sEewXoeuegxeM4ImXM58sUNgu9jtDDoEsQ41iX3QdhuQ4LuIQyrj
ozIRYZTb6EUDwpJNFO4WKzAf7Y7xevkj9YKipuJy1/mWF2Z4v8NoX0YPan2dH9V9IT4j5j0n2LB1
2U33WN3QLbexDR6xWLoh9dic/h+7dY5bOn2L2gI4pbqd+Hp6lR1lqbupObIpPMYUuBoZy4z9xBvb
dxUOvyMp2yYOjsVcXrKjlo+rdXPIkLYxG1JJjME6SLc1brcYgewOWB+jwNazk/ZMr0XOYlydD43H
gsA2903wHsPos9iuaWjZ+j6hPhyUz6kcgwstBCc/mj2DmpGIVgo7u5m+v02XyvkGLBKQhH3x91lM
SIwGvGyxtG2mrjyID3u2TiF2azvg+50pHkvgtuv7eaFgX+NuBz1gL6Ofbh63Y6seQqR7kgt5EG1q
JXycJvmgWM1Durt3Tnl37PmWS3i+zdFujYt1STTnpjQpJBNeHHhOllZJwdNX5s7pOFGggy9/uRwK
K6JOirPyRlxgW5xSkhOxemJ5vi/DAnE+Oir2NSqMR5nUz4SV9zwhNmmnvvYbcSDlR3HfRsQDB3Vt
lzDQDbGz0yMmX2KDOKUHHRU8CT0VciRI+4blSDm/Bqw0CBg8N4p+KbQzpUF3zQpvAtBM3WFNO5DI
iK5Z1l0HqV4rDG0JnjvT+kbA3TNoEKBZXOj7gFRAYL4VMWUhnvJTQLCEStEdibvs+JVsuC4V/qyw
vQ5IDa2y6kLlFMPDc1LjkFTTvivsI+W7Ug7MPdHV5g59C2l5qqszkUNgN3sbxcPMsbjVJNdXxq5F
HLJqnfvKcecq2g0hlspOHuL1TARD0Nas+cVqksB8VGU/7TY43LmnSMAl7NU0y9sQbfL9veii48Z/
7hgVzQvvlru2U7vxzN/cO9XwlKNISbQnMt9bIu+v0UXtu4tcVS9V+3VmGsYxMTbz3kftylsPl8C+
3OdBwF1nE5DUXQYOdyx71xYepovNv9F0XsuNW+vWfSJUIYdbAkRkpkSpfYNqt9zIOePp/8Hzn3Ph
2lXbtlomgbW+MOeY+Za6JowyHMkIDLBbBxahHQXeDulnNBdOXmDgUnpfDGIyOB5T5FvDv5poPKXN
egxRfJlwAhu3BOBWfozZvxvPif+At2FXhutDVt+6hGLLM+v0Jh13JwWimaFUDllbe8wLjmCOh5DM
ChLEDIQKvTvIzSWZtCuC+btayI+yyEKLZLMGIQvumM9Okj8xaSUlGOPeIbOEa0bh7uSswjSJGSA9
Wn5zXIU7y3N192n1stmym6MGVv8ftjKOCvci7dF19qxRPX6Vb9QG4rqBYkHmD+VEQZGvUvPg99uG
YEFlKBLkzAgqhwMtSYdmc8YFwKhBlNXiTgwVsZSiyhluoO6v4NkS2TcTdjTFeeFmaN72Pu8u9lJA
/ZxTc+tmdZx/pWQ74ihxtxZRFPbX6tf7HmzG3ENCgYWJDNPYOGuFcK0L4Y6OyEccaY8Ojm2CF4Dw
5gBqZVQX3+c93e8JgbKb5O0uMuDvUs7xnhneli7fivo33UmfXvWnyodokrzevSAE+QmZaXtREe+9
HUS6ajIuFJMSz6hRV1E+b7En49FPo+bSQadrPvZTHOqFfE2ioSXgpc7OI3sNl7Um8eYwzojgJoQd
0TV6kFG7sJZbiOheWkc/3hvZdC1iBptIP/JUEYnJxvyUFlK4NGoQCa4JT0lHYI+02LOaO0phJ0LZ
rAeO5vDA4Ao+kDc6m/kxUce7o15M5mm5bR4d6wNb2C1u61BKpqBfEbo5M4OUZKpQ0IzRhNBUOI0u
RlomJMVBP4/6Tmtf+QLyXnP6HLo8OA9HiUw9RHboHNC9bYrT8XCumWGb+cfSCC7bQmMqHvoDWNg2
rqcSnmV9ykkYq0tMCxQkNxKsI2uOQ/mCEIiO1ZQhPyPJ5JZZ1n/x1B1bhzkIQj/cGtKEZY8dfC35
LfPJ4tWUWjQsUIzbEPbW2bhGW6hbX3mAh0puOVS4yzZPI+5MF0hMRGxhmkfzbrUf5zLYt/UcK1wV
3VlVCLPf8ovJz1+8RB55TEYPnJWXTzVNaea1EBOU9lprqlvBlqoOKGVvIwcXq3VbqI17io5ZvmWq
HihKSralcspPHRqtjhJR9UEOYGwZdSzBzJ3Yaxb191zcljcV0NV66dGu2qNupYdFTkMGw3rp4rtq
tvesM87MA3X1DPHdaTmnFa7ikizURfIZyv7eiWjAmUCium+1KqFRTrnB6jRQ3rSwCJoU3RVXCh6k
rUi8/iAdRaNjTQeLNSl8weAk2j/j3nDFnoBQffaMBDDDsVomrxgMT2EJmBq41dXd1ucUwt4QIJRA
2nBQBdWHAEHvLgbipgabX58VkddZ0q+AOjIopjGIi2S564Z1ixXKdLCeds4AqrMHH49kPrHY1IKJ
u6X5+pkqwbU60Z1jptpy4rJMI2+RGZkNmOgopomLL9WdmPBx9HigQ7vguycyQPEM9NCSgFzYgf/s
11IdTPoaKJUWNLIV1IHeSh4lmHB9I1dZQDvrUlOeZdE/amg2AkqXs2yi9LIgkpSlKwUa5t/mZNp0
gxGsAwTfDmcjp63lax+ZWZ6lH8fywTWRIfVvwyNa7CuXVEqtvVJro6HjDCNMr+L3JWQMWh8RNbva
eo7wzOKVQqAEdzLfwC/f5sS4gRC6VJT72JmHmn9yyW/tBwHxH81aPxEaByZ2PWnPggHQo+HDsPeb
XsUojIpiP+pHZZwcmfy2ubm3/Kamap312Wm/ozd6L8EsWPPZR0n7J6+XQNaGO+eoXdTpTdWK+4iK
kCSVR/E7EwMMYZw07u6CMe9KIqmYkQ3D2RK7s+TCPvIU0yBdVvG2ESDmbT5taRVJb4Y/ObYKmSKa
p4n4ibLSc0WJBxGq2z5CQ2jW47CTnjX9W7DKKCuvEMlCQAodOjvXCiXlMWXaTZS5C1fCLakPam1/
3782Iy7W3J4Yxnt6qV7fIq/76PDPK9Vn1xWv7LKTjvDVn6RvmbLpOxklf56lg7kdMWgctr+imHui
CKW+j9r4HwRCRfmfwzGGe27ZvJxjjZrNH7/HJVohTWgpH084uyJcHAg1HxgLX8XWfjFV1wu+HIre
xfokU/lzakYoxD1r8vazLqWP9qO3hHNc7F9rNbtljvKkGL42rsKYfKmDOlkB8dw1bFMx16LFIqYq
XN1eGVw6ZlyW00Ug3Ymsh+Xvrpan+rM8L0p2Rit1ygnKGiNxzCMGHSFxxqEyxja5LLAIhiBlgteb
uAI+9lusK+4Ph/+0nPXMiizj2lX4Iwr8TszxasxlyhUkXZSK0qk+RRPjbu2qXfdhDDDg7doYyQjO
0eOcvr+HZojkkLbm1PXluVzSo8rom4Dn8yCbUfcbxMdpmchjz5JTd5khYtnvDrwERJSHs1q62gy9
1YLN+XbprCFv7WGLRUB0smOeBzRlqcydq6s3lIkk6Ymh8ESBFupKG7IPCIVVDEfms0mrMSQyD3ij
QYIoYeyxo7UhetgMJMMKw087sBZY9wCNWqAaPd+sDnyPhZGgEyOVuBMcOxgnLNW03C+72bYOJm7B
3JfnzO8MwUvzB5F9d/PS59AeV/iqmEC0+Suehu8tYp+Yhn5GPgEbGdLita6JUv4SzZbVoC+OjV8U
Vhjr/DaQO4wAIfJzqOK74WyGcJmJ4Rr7Gfswx4puhjOEM0ADwSzEvNfvxNXZ7p2GsE4eKKculwAL
Z8enQYxtqhMlZFXnPBgE0ZUY3hWmfNZYywDUiRjnTUqIPCk3z6SbXeUmvU3WpQFTJibrvUMoit3D
nY3+UeVYtNaf6csnxI8yPmN3hkslwzeH3s6f/LIA80+W/YzJx9f65h7/q2Puq8PRW7rilKXmSYyX
81wP+CNgjO4XBBKXwsqvTJ84841q/NqbU1+pd0mpX+ZafhpowoXYU8Aj6qZwmPXaqwnvXc0V+XWF
HI7rDytNBUdubVYXVZwn+NO7AsbHSmBOAxIJPf17JTHAK++whMXoYlo10EfDb6mJzbJ3CDJxCLTz
l878/0Uqp0lRMvd0IoSAaOdJ5LMX23iyxHym0vy5khp5Ee+t8E/LJy8QGQBUT+0FQAMSxgNO0DKq
5C0y75tdao/VlZbu/F4lxPiKcjNQ/gx/t5HwiZP0J045c4zrtP3TvKgLdMAb78T42GleiJYcIA0C
7Jq11k7LG22D1i2RtaP1Z6vHG+BLVS0f6Y/FEnYMdEZC4nGZSWCAFz6w805T+njyQ/nXPLJXaVxf
pMU4RrniNiHGjf7owIEvzWFpfKalcDeeyHtptOpTGsy9j70zP31P1ngdFIInHOW60/jvKuri5lU3
GXDxwdOuzIXY1K8z6sikOk1td98YlZft/qzrFYPHaeMnSVeyW68CGl0puwzc8sshcRpRvRAKfYH7
lY9fsdC+JDV9Ag3VYy5vxuIH9YIjghpWY2vZISY13IlRicHlOZr/LelHTiWv+1g4aWe92Bp8Rfmz
zEk47noIHMsxAFylc39KuN/aFkxC71fpeJuOrDUx+8ohDmjwjuptEczbmgi3KdNum46uTvgtQ0Ow
2rATu6ubmoxxz3KFI9gW3M3s/F5fvbnV/HebjtsUeB/kfG9mi4Qfk9FQF2QSkwqpCmtyRwdrcSzk
5YAK/5bNlQ42tNh29LEVEqobin/TRgik+BojpNx/FY15LJkOtDkiw58e/uKde4ch3Y9C+mqarL7g
awym1QOpoI6mkCs3Yd8YnaFJjivNjL6dicsmkZr1BuQnFn1DNLuU9ej9NgZ1xQuxnG/hWthwcY1G
EJM1UBBt06Fj4Dua3Nhm4NY/S9uPB5zug+hyuunl5Ol75ZnHn2yeXPZ/Ln/oZmSsQA0MY31kAmjg
wxnWxXszDRFgawsOBOsoM/ExbAdT41mIls44TJw7q0DPi4wBjsWFOsNroGkwFbMkwRf0ym8Fb2Y4
udJk9tiC59glzgNL3XxMQNHR1rmZJbrYokIl78Oc5L13zQR8t9uODUjJlqJps6MRFTwa/zu3R2Pd
l5mWgnpWfE7IdXVO9wqTZN4sQbWjSV6VUKU+pDHIA+WZaboPaHbl3ViBgckFrS2jaPhVyfAgnQPW
86/qENVESSCeE5aozeHDN/GJsSZZENAUTm1OPbwfNW4Eob+uEMGkZuZ1XL0YT1ub4nNCUUxTPr3X
+ABjBtEr2eST2Xy0SE6TKGzw/6EXbFwpm12DwmbRNLhosZsOcJbeM8/Cq/LKmyHlqWFblU/RLi4o
e3xcTv4ut8cquY8Exs4I8Iq9cNJac3FXQyCHr/1TIkEuHHac+/QsMV8VqsQDJVxM2AmsbQfLmVB9
vvafKmcVipZHYIuBe1Q2b3l2MM8qC+HvLrUHhfEAJ8di53F1SYvhisX/VlkD5+D3RF+aXM5S/Ssl
EZL0HEAxHMtYCd44wkhi59BhoLX8qJzkU8LisTXfez9kJUzbRLj4ZeVz4/mZKAbm2Xn7l0uS/iSW
cweZCrkliKTo/tSn9ZuoYCKV6IV+v00DlZ8wtImt5jJJyqUbjQvBS9cd03cfSilj0N2fyc5Sucj3
4yxhoqwydAxW9B7OVPKtXdk3qNEbZE6lLKT0IC0z34VVNTehyvxX4zYcWlQyUM6GfxNXTpiDDnGg
buaHtU7POTNZEYgZ9qgxPi7LqUHso4MhTrKgd7lfy9RVDsxM+N/3jIOkA68m9+ctnto2wSuJEALb
oe9bNE34HS8OzanZ2rOF1kZrGVJAAy9hmhA2ojDTyOGUPjRBjKr2q1v+sO9hGiArC2wQ5CA705XZ
rk0wSVigcJ1BIuUicHjIjurSHRd2fhMDf+dbIDxEFS2fkBuVlR8fH75qwlA5xyYNS4uFQPI/3MSX
/ls/9/LuykLChCerO6Z4zUXdbG5D6Tmw3FyyIE9+GIDt2FKsRvFVLH0GRGYlrkPsbmLeXePP3nGq
pr5m6K0xyo1b0LSxP6PBGlh7Ge7MkZvmiEUphZP6p++68xK+cPUH+qIzJQz6VPM2q+GoY/yGjep9
iZQ3NVlvJET9HoXkauUni3iFUrV5dNMYtjpiGabY9cnilrAUJLviv3WleMPMqye569Bh4YP2Q7TZ
e3Omp9VFaTb2avVpkrVQZ4NlZkhAFGoE8T7po9vwZMpx6WFH8wQODdWTWlS7OG9rxv/d4KFt82bn
3O5M8FrWUZM/O3XADDIANRVw5ARlRxoRc1oIi4GgdAHZPbZoQquDuSgGTePJ+PeKi3UQEsTb8dPY
Vhd3i9BQxZkng4TjvTQijNSk9gSCSOz1JgejbPrkeyhAlt6Tu/3ZxFaw1Vgk8BOCyF0SqD0MdJvj
FLXkFor5hwGOIDdXfxV49xZMbZz3u3CMuVvey2xI+wyvTSfpeOXpn1ka6+z9G/b+9buu1KVoQbPX
RMaT1YRFZ8QU/cBIt8ra4Dt7cQA/kt9Q57eCA/FdjUk+OxN0e6ThvbaRWRDAUoWsq0V8ZKIUbNj1
RI2XatE/1GH+QE0YEM11YC738O/1Xl65r2qK50KQ7naprlFHpytWgc6wdmFVoB9x8VFWRIZGUAj7
AK7VwzIMeAwbPxUZYYfxetTR1eeret6NQMy0UCPNSCsI7KlH3r3RFM473mytUpj7OXmHBJK/RF0J
GtIT8v5D+EMU1PAxSepTX+XHOiv3ahpvo2w4ALeV9LawW3533GRUeIKe+LEY9vhYIsGvkBkl8UQ0
Y4IDCtON8VblyeeFoFhjbK7dbF1jKpbdxQRbd+Y5r38RouYjWqAV4mAGJERAqiL7529xxzoR0qpL
yXvwEyoTMrkU0MRiODpQ7p0wyhPg8Ggc4A8wocFmNyP0IJCgPYmhzg9iAOYjU/AH+qAa9SN7+e5D
m5ZA/FtcTG6cmhDbBcFXEFfbw5LFl0tT3wqXXpouymqeqzw7N48mcTWF4FBy3jTtX+man6qEVDqU
EbPqVcrikUfIUD+hrsjEg7BlwbqKflUn/qbXb5ibHVH4MLyegka1KGOpkRhXWermqzFl6saSSzv+
HmRuSlJjy2BrRL+VsHcrQF3AaLZC72YYSGrEDIn3DllVTlMvnHlYtpHmdTjK5BatLXgm7SkJ8wml
0AOU83PVpycwxacFXrtBCnhPqv0zxz6Q1rr/98cwBF4TEJWNj0X28t73vaeTbDSO/7fcAWl/7IaL
yEyy5vp4SYG5f6bS6T01n8fcNUSuc1thN6jZjvRM/qLIYs9GPYA3mr+n/vMSeiWsmXX1x2FovDYh
ENz+NuUWZkdDYzcb5rEmDIFki8e7BS4gxjQiuVVzc83B6Nw7NEu4PM91EN8t8PXLUdXiR4tLxejE
x5AsbCeEg1l+0QlQyii3MVWvJoxS+J7zcjVcHFwkeGE7G3LzmNpJV0WDPLo5OVp/dm5oIj69b9Mm
Zz2QpNW3ks9WZsm2syrb0TEps58tzpwP14Z6gLTQm3GNdRQS8geRWFJQM0evpMwDQOhqzNNqX7DK
QCPEE2ykuCfRnJpAvdYTW7ZzvBvnzKln9HRc/zlMHagUkc5gE2AMKub8U6xmjnm2JOQQBPHDuhls
GXe2jJMlYZ5YPMNiJziUXgI9x0BpyJdm6zA5Y6/zm4ZryVGV8d75ua0w1KvTwhU1BRMR87ltd5ac
rNL+mLCHaNjAfndAG/SzBKeEAM/btPsS4QOMiVXaFPlvYbYnRZVO0AdPvHBnlB+nhrI4BbNlSIx7
DNuiJi8A1nznjK1UtIP6PQ2opxHbAlwpcbEsNzrnO9Ls3tivFoPwgm3T/Nu0QI0IwUAWGD96kOVP
wZo/s4casj0KMKwHSi8HPfcIxIEypWXaV0IfxWMvdu4/9NVovY0uSjYzTPcpxJ0SNB35sEBQV/EL
NpRfjb3HDmGo0WKLbk7CipyjFx16HymiarG+TOg7UWziIRlZV+zFeTOPa6GTAMe4trXOKx3fvv60
6e85KQ6GoRJqHGUsr0nwYIiP0Yk9gVSCuhD4Ntv1VYrNF+lRX1u0qNPnUnWfm2x+1InOiTm4+XkC
BGB4ebKxdPWFvDsaN77yBRqceFCkOKwbZELUQcWAEM1O3KE3yc7GT5pjkizt/IwMjcibeF54ZY1b
bRq3Tv7dN+pN6+GVDZrrww9TulBOsdXdq6ehisz/VM8oBU9GoliAn74WCZBIgfVPo3iyhXRURTK3
UxTOnhQPXiNVHvvpII7XG+uZaJaiXUuva1NciFNKaivasiTKvhRs+5uW+ZY/UUoAJCTTjj4V2g9+
lf8revNTQ6deiETbMZVo6ogAcHhmBXOw3h3pBvZNdTmvUcqLeepBn/fErfFqA1Y0EQEEAeVgSqdt
5wAaPIqfow5LLCX2DNF7aPRaoMwIbrQuyAfBL8BZMg+BaJqe4g0yokz1AJ2w8K9t0geaHger+GMq
PE1KfZIO19GQghY+dndOjfEysOfo+sKtoeIP3tTIH2nffcq79JnGcri2GABF/GnJScv5WNadoWQf
FZ9j+W3R7hfo0OflVjvbPNwwsd63KnuSXHfOut9qOj6qf6elPhUm2XqFgS7BvNbw1TovqYl/A2ya
UoiL7I4q3XSh7rmxrNDLpocBnr7ideifwJYiyNmc3Ms9rZov0JHp6oN4X7whF1yEQru82QndL340
CBhOtF5hg4W989qhe7w9bGaqhwTNO7LKD1cB7pCFuo1FeG9NgZUEC0n28aXNBjxpD+ZlpXXGyOoy
jXdXiie4G/iwZUfVkXhteVTDzGs4vohfqjlYpBCmwlQWweKX5zQn1PRRTySjYKr/WeRP4waLhdGJ
q6LhXCcggXHm9Uziiqq2sT6Rfs2ZMbgSspPcVhNiXO1Ik4gJRoSoUre11G3+ULAA1Ax7SVE0Z+4w
0Z9qCR8StfWqIH+dmZEzfQ+SHptSXDwZWNmxhiyFEkidGETlyZmtJtOLDIJ5z+rTwtJNNnyas6a1
SoZj863c1Wvu/ZRkmvwQWB5MgCUanBemNw6zl/DOx5mrXlgOh1CzgxqhT3aMKKNagpr9+4BOIEUq
HGkC/+p7ob2mrA42513CvRfaM6cxDYKT/69KiZyPcu6ikoY1U02UAkz1aBG2HL/ESWJcpd45TgXy
KeMti6qXXpU3g8WjidKqiIt7265kXaCGfshZfBxesHladKZdc6ql9GT0cUSimja+8nz5TPQkSCR/
qL5yLT4wP7QYY1iVfDRwY2zsILLX96TjwP/LwAKaecsfbwqdN+wUVd2xPm12bs0P7KnPddef8lp+
cIZbnf6FxDBMNtmOkfEwCLdloqq0dQ2NGbUYqmIVc4uZboGi/WWQZ0+HuzZceabJBRlYfCV8x+zG
3yKtguLJete54rEZ/r5gzQHzliHjbvfJXmXwnADZpKucMnEfYVAvDfiT4Y6E98HaewBzXfVBkRSc
o3DdfWkF/slejsWx0FCrASWbO0pJsrsEdT4yhcnf+3y6n+GoV//JhRbNmEO0xbi2k3Xasz/lchQc
HHwI9RPrsRKQ/qUiWIJX87tkxaby08g7O3KuHWl4MolzCO1phfZ0YcuxfAuJ5TGi962BIBVK03WQ
fHHT/FVzAV64AyN63jVjPNYiE2jJI67Ym+Hr7Mro6exi34mAPTJsENd1FqR+YpfVzNRtYPF21zfS
p9E0GRLzhcSRtPYkAFbjh4FjTD7FTvyESnvQ9/W8qOpZ2vSziW9+NCu7wkqaBPXfCcvAO4IgF7sH
ktW7+bPxtoGE5cQVHFnAP2+DekR2Siz9wjfTTBz/iV8qun+7aQQ6376ETPIShojaWX+K77GTXeLV
P9PlS6RfbUTW8Oq1oxDqh1MBrGiw3HxNgsLEcaMEyUeB5MMrmbmI+oz3R+q5buif+insTpm6fOFW
+urr/Wts/0tgFzLg9NbjpRGni5wn1Oys6xTlpJPLo7j2FNQC8jlStTbxS4n5xHUdkUnrEavkL4Lh
6+bG4GTDYrDBEthM9ZIX0lVpltuWZ3dMOac4v+adShxUDwoOMYEr3Pql82RO7FKoPV2GxMvAcYSa
xBhyTcQgpeE0H2x44x59UBzsSCulVqEcA/QmyW6aCR6KvWgXiujO+PcTIi3ohYpAt9Uf9tJXMqCH
9vuMS6nf3gecsYjHWSRa6hvSlc/MeOmhRrN/FxUv/tSSBjkyTyJt7EQer0BeWkJbj2oweRkr8xGG
GignylnhWHyD8cdAnlXHoIDKchTs1WfO4F5UYNyjTtor455k20Mzkqc4nhQr8QXoN8VLozAsjX+R
jr1Aa72KdLsiJEJm3GgnYUwd8x9wrblnMfkp/wcrh1WVxfT8fhPhBKRCcvmbHrUMxco7LqcJjKVB
gNQHSyQlerAtKtJmjAsT2b0Z8QdfE+IS8QL8vTbvombdftL/TAhxpV2Jymcx/eXgi7Azt+LwMOT9
pjla3Xks6F0NyfN+7V2lZbmuwZAq7A0FqiZY0ZCX51moLjNCl8eyLiexqJ/tDEuHgZvSax/da/+G
QBKJbP/wKUXrKEamF5uo96vkLNu0NOoCFeAyC7+JFwrnZr7NunGtihyVWXmBjXoWk44s2MaRCEie
ojgvwut1ltH4fWqaRSRVdVaKlky+0ZNL6TqgMVOACZfRquxR3ejRsvyib/AAS51oxTiBAmFkp/Hs
l5rNYBris3ab0fiSdvNlBjNJmqZbWS9hRWAq7mC109Bz5bbwTS4rCzG+NjYu1p+BZIF00Tzweu3k
qkPvNkPMTYo/BuGDXumOpX7qMav2fg1KFxAKaxXVZRGB1yMG799yRyOtfDsQZhYRdtqs3lSj0ps3
/01sjvIg2zc3p6JjbPRnqemMyucbUB6j5KzIiZwmOBc9u+0V3cZaXAqhvQgoYWZvx6YzQRlOsOlo
ywHnepMUT2nQP0rbRCmcuNyUQHZ+Mc/Vwz0Gaz1wV812Weh8cySdJQmSSRpHe7w3dXGtHEtRw5g0
ItCAe3cow7Hp3SejUDBBk5iGqtzB/JRghevhRikjDnajzm89BzfESbhlAs1XrNwEtFq7qF6HL8FA
gb3NQR1TkZLYjp/UZyjYFGkgNIO/44p83y3vPmttLQf1VwEvOtZRwBwcfJ/YJ39tXmV0Xk4yb0JM
3MA6hFOaP0+/UNWjG2ym4zSiqYOZk7ypt7BDF8se+L4wULALB8ubnAidntG2y/lZ/997bEZI8L7H
old+GkAFbtb+TEb9rE6/q3l8udVLqzhIzTmccjkEIxECxyDD9aOe8o9RH5/ASEngKfv72UWPTGrG
6hsbJtrW8jKcpJ0r/t75ySyLWccNhORo6c63tLmlnLp5IR8lsYRtJ7m1063iXVWwKOpsdK+aPxr1
NV6Lm1qYRFhMd3f3P1biV3HHZcgMitYho8FL7kFiaR4wKUVSLyK79jKe6Ed4JAoSpuEZuvWnaIws
m1lSfVm/YtqmXpRPpeczYXwtW/nZpN1tXpGtbw8uY/il0shzlvDcgUw3MKU6zrI+wC9sKWua9X++
JSDpUDfZXl7ToTzmJ70jhT3QOstFYkODx+xixnHcYH/Xdz/j98tmZgkIl9MYrls6UkaBLVORtIEH
nScGgDgUVVkHbyMEC4mO7a2u+1vZ17fVlP0F7eywGGSEosscE59s1qZNqVXBfXy9u8N2E73B5xgR
S7+Q0MLeylzxRqolVAKahMKuLsKX5vTtPyCkCdFA9qKTr61w7I2sz3vHZALIJpvxZYLgICJeUY1v
SZ8+pqN+zxvzLOtlZJheN/QYkuVj2VoXvEx5fZYKoKtIHFIwJ0q1hZIE+IQWcCDV2Vq2N/cx5DcN
hZNwMtDS9cbwFsUusRmWihDs0CUwwU3zHwmuNmOdMD1hFlJdttOlkwuKhqSmQ9o89azPdh2NWN38
qB3q20oAE4OBLKA1yL15OkJHjaxi/V1LRXpfctNpV+WvuPYQURfzsSeiraT1ZdyKZ70qWqiiS+20
Qb9J6rHqGnsZdeyL6T/vul/skdcZomSbm83NQuBjrWA8HRtP7dvfA5FNaxVqpvpq+b9Tdq91D96S
ek6ZX7hlDjL9u7k0xPMexPyn7T1hpPFBIOdxQ0oq6l2BLcRHukZ7g8IUHqQ4/BH7H2Hk84DVWHyk
amBwz1doYgshOXQ8PLgyH3P7VXb+CIfY3sJiu6aZA7Mk3rivDuRxVGw0z2PipN8GQGj9JEY9Y4h2
DEErt4Pf6dx+KSm/t7108/RB7WrBAYF1drIqQpxm1o7DAEM8uYjJhnAesLf0R92upZEzGNxYYMEX
1hsVZ4rMxxKzlZzeObxTI9wboz29cw1jkqTWov+Zki6N1D0oBwnM/CS+trL9b8YcirrWT6ldyjyr
kANu0vGtHhBR6fAnpVajc9tw78hjf+zwTeoL/81NfiNuB4ZiBadFWfqTjKBA3LMI9smfOd69kZxU
p8LDCFSZfjGtPDJ4YJO/k1XTke+H5wfzEs8Jw2cz/prV5F9NRunQUVuqBlLhsdi4zuqPQvSHfrko
KnHORv5fzuL7UGWk5Qy6SKqBggBg+Rw19VzqAD3XuvmWqiv6FCKCMulrWudzDjRDq6AkmRoSHLPQ
fidN9d0DC9FqfpiMh/pQ7Khc9qZ/Ld1wxol/SHfVLZIhaPNxIuYrB9KOzFtlytGhz9u/TS7F1OhN
X5cgLKNA+K9TgEIKuDsWgY8pXoxLD8Gt1eWDIVgf+MvrGJM4xOsBpf+XhF5Ws4BPflvT1yj9VaSn
hTEDGcTBfItLsMWu6UMHNiI8G5FSTzIEdy7kjuamZIDVl/JrGuPvvv49zv2lTtKrnPy37dvR1DtA
gwQAv9ZJ/l0JQ3xRe/CPo7I7uoFprCD3stI1nuaOlE06ZpHk8X5iR5w73ZSbtok/LMFyvwMFrEQi
xcD+aADPxm+dYT7F8mNUwAKxxSnFR5xsNxUJDPxK5g5af4NP4swYa42Jr8yQk3NCstthXoVfoPkQ
0VfHnPOaclI8YEs0IrAIBVHO5VuquViGBW/IblMkCQVl87YQQmbsXqWlzPZae9+4kFXx7dcl2x5U
LSW3zhDZulX9eCrT+j4KhWca8qcK/hBY7V9pJOlDC9qVQRJsH6WofmHTAJ/9mqv02nWoMUqN6ZuE
8cy41zKoRchu1zbODzI8337vw3QilHmw7FqxXF20/lizUH/NBrk5xa7r51RNu8jgY7HfWF8NIjMq
0YNc1NpRzBhYZKX//msrF3vUxm+tX64stoSpiJIFXO2oSaxJtaibR2/OBpgz43qe/6xr9Yn6bPxW
/xlVNC3r5urqOzYueZTZ+Fc2spTj+j539f8j6rx6I8XWKPqLkIBDfK2ck12usl+QIznDIfz6u2iN
dKUZqzXT7S5XweELe69tr9hpg3BiWzWrTZ/ahQwaK+m8eWmRbaxNRuNanIYc7U0avXrI3U1uvVAM
N5F5qLt/yA/AB5VBhPPqmNzS0T53SbywXJhnGKrcgowmoTq4PlT0qWO1KuuD2jITRVAdbRTzyxzF
mbnmxa6jo4JXmesMKOXGEfGjDySk0sY0l7BvkS2xH9sEBK/qDMfkQAb0MLq4OexSXnO3v/WkIR8M
pB9EUPDoXjlRZ88LD5MUEz1maY24Cf/mV99a9SqdXeStFS417q8AXWkjDm7uf1NF4Kkbu0enYqWL
KTFRopjJuM1dAI74yzSepLhJsuGFVOJpMYj2eZMDNe+pGhR2FKaK/LqnDUfSSfRNw0i2uNswQwkW
yZGa51uFGaufez+Vz2A8pDyeJS7BMKGBlplduFTcXdAQzjs2d58RSinEqWdz1fgoZZwOXdWghYwc
WH+5trKh63hqzlcpgOnBh1o2ffMUPRwzA4q1pLfNuylVjTRvjmjwhG7GVKguV1kVLXvkosHwSI33
0baaB1DujRfowT2z0urQRh7LdlClezWFiiqnkWSCHvIkHQBMRmtfWFhfibxv3scuZtoxoKIVVYEm
q7MRyTdQJEWllLsQGdxO6vJsFCmDJ8yolOHZos5+vDwnJ4FC9aawVSjzC26jzxTKfFa8O+JdReNu
jQcYUkztFg5uFRImqnpLFA95p3sUcAgm1QXduX9PleGRfHP3HqYsIVwPekxwEPkLyprPdtnorTtX
2V4gni367qGaMM5rY1ixO7hZxhhts8L/7mBZUx+S/w5Xezl69dOzn3ofLg0vOJkKVz/7nXEuFf+3
kJTFvFKw9SuITEsej/FYnzS3YVRAOAcPu+HVVfOFU0mOa5+6Ll00NukuL+nw0XM/KLNhICAZdujK
d1j50iwwuQQ5Btl4bnxJ1HlUV0h/bs0zv8Hr9vc+xu9t+av+gi+NbbbXcw4r5gqX7CV6J0Qm4wXq
aJJ/BBduTZrCK4wAUo1RCXXIrF9lsTWyFyd4ITkG0/8lIkA3ARTZ2SqmzYXjzCckZt+hYeazWxXD
pWwPlb1RmC+LX1IPN2PKIaeM5LcPTLGZ+7dd0y1Jgq2G9JM3e1ZYh8qb6YTchLChRFfOquoJ91cH
uDfSuxh8kzxAkF8rWIWY7fhgWmIoMtRgC1Mj2cXy07VeZeIeKioORAuqdsjGWdwa1ILDJTO/TXHo
x1UhRhBqfsmYx6zdXc66i40TKUHw3pU6fAmHj0AH1txXHPdWQvLzPfGorDcB4NmYa4uEpZmmH4iT
QQBP07PVDU3OfausdqGCWqQUO7Oh//nTrPvEkO31X4Vc79mQxdnV9YuNwvT+ziHjXOqE1K6EaHcD
tiAgkLlt8pOMKfp2nOPEUHLzyQYssyIDKH+p/5JW+T0KHNh+Hc+mrKHtJSx1lubc1grA7CTnjc5o
LxbaM+k6PDHIpbw8hURClijSlWhN/M5hNKpPHhfpSmPHSjwclbK5yFJ57YSeLDsz/HXVWRmvEzHr
iLb0FpmezwkCba/OLr1VPu8gfH1EAbwIrGsUnDw4cPNagFTHLfRh0jd7Zx1raxjBoP6xUtXd4slW
dM/QSJZgMuaEneA5ZiaA8DIylizBC7ge0MW0tapdjaljMveobgx7wTGX4Uz1F/h6YYunmKswpoIF
U9+V/kSQnH0H4lFzPjpzOv7emzlAEPu9NrC035GYUUjOIKqslQyWNoH1ijDQ4UEYTgwqQJF6sIhw
OS7tUCLaV7nBzazakVg9nMaBbWVqeGuQj9hwr8h2oRpWyZ2w2RcvwYRikzLCcerPirpF8dECZust
FsxjNSDS69xZatTLKAnST8SOSG4n9mssC43L3Fhmg4FRqckQhBlLQ8uju+/419gh1dxO2Z1BaXdm
smqqi+MRaUJg6L4sTpEbb22Yfuo/Nk3NTY7vQ99nk5lM33fmIiUtoNk65nsn9mF5cNWvkMiNnF1U
iacGWRy39goLvddfJWL0kWVQSNzausNjau8MlqTpI/HuavGjPYdInynhvTPU2dASjesj2Zvo/blU
z0DlKsJLZ45vQ7grU3o0N9vD/8Xx4qXxXmOJPJhN9zak/sMP8W8OCHqZK/tGCSBGORtuScx4QopY
kSgbJPisGMM7vEH/CFL1lEXqSDoVOyYOmQQpVNxUbIh1JBJBw0QnZhQM6MFeZm2JID5zrwjH9V0W
M6sYyCBfBi2zEDEoF00HCmxV6Lcpn58CujBWJR1DsaAgMKFrJtAjP2lY1bufHzSNEKrvWJkFMLbZ
1vJS4PVZAmkjv17H2QKsdqlrM4MqHHOe/R6pn5G3MD4RWqOMTo1L7N2gs5rGRxDhNlhlZ4pdPyAL
bJa+olHVuZfkkRhJmyPjgpilYgKeHcyp7VsYKT1YbtQcV2BXz1SZn6Vr27MuhPNb5mH58EscM+6g
vvjAG296q5C/LjdAc2kGSwEXhZWBa6sYbTSyfunezYdRjkc1JuJKaYkp43B59D+wFvj5hE71EvLZ
Cl3JNk4qKpxIKQjCtiAbLz2MCmqUxka4Eyb+vip04hU4hG3CqayODITCIoqcJDwCDLz8QKra3GrQ
93k9XZVVkxc0aKDS1HFxjG01PEThRGIdlQ9RmOpfhDG/nYqe4teQUr9ZZffHz5Oe+B+azfmp7rX6
3VMOEJ8LdwXPYuDzcV6xBpFgxR46YUBylsMljnZ28pnTWyGdJHnyZjbHnL2YRO1SrcgQ6GmX7PRc
1ycF6JeZH0smCBEqaWFUGwd5qQ+SF7VKyAUNB3oGvJP+wN0WZrlXAQ5iVUgnJHJ1LFCWofQ8omUa
YwPmyRMz7aBRHm+G4VVDa6Qs8uiohzuuSFXshU27jqeuZahoHKGyyn9X1BQds2xpYjQMfNlJkfXZ
LTo2JaxjUxIhZO4MLLKTdWR22qvaMm+steDp1jnjTKaltnmOc9StpcXG0ObZFBZ/naduWablABVi
h1YZxjgSDjKEXCvapIU7zvm4t5Ga/2VG8iK876DkKU9U0LwxOqjh0E7AtU/iqPe+AMWcVfwo0k2m
IIlHAoFkNpTl8OLLkGN0bL5dtvNMSnyCT7kljDq3tlVZNMsiEPivqwCTRj8ykoIF76BCBM//pXNb
qRAe55JERcVZtbSKP7E1a5WLCYNqWdjVX6tswjuPLBAm+a55GdQV0S2aOs+/h6d9LBAsR7PwQz6T
p3X1N80DFCqRaeCm8ZHfxaG79fA0VqD16ay9cQPYrX8N2xyNSp4eYYmZ64j8oF2JBNkz2r3WJAHC
22msO8D4TnPIR+GP11f5OsVAiBkVkgtHTLBt1ErnkOuqWxCW9yIi8MkK0woGFPm6VljQ6fSsQAP5
FX0pIeejZ6cb19LWOQRumDOLppnjvvb7YRm5k8UXwlWLus7+7pu9Zu4c88W2N25EuqRFGAvL8Wjh
0ul53q8VISYBdQzPKyGvOOzpt2qToSdByFpCvNJnrMY3ECJH9Mj/ktBhDjKDm5G/OPJMasTO1rud
rf6orJJAfXYq7mUL5WnhfCnEWkshZiKpn3FHPITwCvDVRb3qA8NiU00YSS8nFg1j8rhfW9okA2jp
D52k3YYx8h2DSEHfW0UOo9E4+CN1NY13LSyg+KO0LjqDNgHk+NPtWSpZ6tqM3IVs034bM8/wnGhR
SQDkxjapGC3xCas8iqtglw0EWV0Qn8D74OkzHESOfxgFAq+Hdb9/pNXF7doQeUtmQQQNuO2X6Lg2
JtNemZzt+pQYmzqY8nBm6kThiADpdtekBKVyDsNvgWXGEpdKP7fyOhv6KTcJXLD9OegvRfys23NT
QQN+Jvz5tn21nD/R1DOBkjuRb5qaU+yQKaOvGIsW3al3V+JR5vdWfxiMTTNG9fMEYXf3k8qjk80L
5AflPCUAAVyiuOjpZ6DsCeCYC/6Vk6iBDtUM3ZmV3VR5TezXCpNAko8rpx54SL7WxQFniDU+KbaV
CDob0RnE4LV0l4jl8yXkX8DuJssAErvzVY0aQdGbWacfg4CZB/Id5OqoDPlvzZitbIcQxnpeAMxN
i0/ffLF4mfpLFr4WoBiDD1999kTChSffeAwsHdEPyvg66vexObHMUdutWm608WgPy0pfRwwSGIkT
LZCfpih4Ns4t4uBNkYET826d/6tH+/6hR2/huMahI1tYWgiT3T9CXQOYxHr+mSnvCpe3V2Mdr2/x
0Mx7cW6KDa8kongzcBQofBQFH4KPAjfXTLJhS4p1uNgT7vLsYW4z+anja5hcTLTpU8UVYUlMyfl5
Q2xOsMm+h6CCDLs7+r6gNfkeuYtAPm+A943VZMfTrJWVNfx9qtleh9B9powKrXitNSUPRDDmERyF
nudc8EA6o1FpLfXgpOh3yZVRI8Ji8NqCUBgWeicZB3IXesm7ydHouf1X7gXqeiwKe6n38UZQniMW
w4HWqGgZ//waDLOJ3ZlijIfAsrbfLHZpw4XWd9sR8QCgmIxdBpTFPTep8MmfavkNHr2CDKulNn61
0/bdVEAPIiEO5SbQqcEDe1aLHz89tnm5lvrWkSWaRkJ8WmzhKzvMF2p7VfH3Q5QwGQUNC3Kiiohc
6vSPqAsCOd7s8SvgwI9eq+FLmrtcf7TDMxx2LWZ5hXUUz3fV3uQq2aasprtuTToTSAN0M++Zceyt
o0JoOLqfvWuhbZwXYCqilwCrDf4QouesZyB+dfdgjM+wxFPYvjIyrFN4RFuCZBFSROrVC798DAlg
pYtV3F2pHR0W/680K2izVVKYHBuVUtNRr1iBvQhUOzkz+DopaeYcczLJMi3BuO4qD7/2p+f89N/d
QNymuI4t6mfj2IV7P0zk6d+XopX//crrkAK6Xvsj6xEfXmTVnCQoGNvozQuJiUYeJZeVbOslEesZ
AHYtOPmuRj1uT06OQFgAYdurZQ7dj5Zb13GaVNWZsmfFRrGZxFP8Sh1gLjRhTDaAnKNuUZ7BQucl
n8Nc2xtLOF/FvL9RNiIbUZWV8kYCjPyiFoVcxwwxVudwRu51TKTWrHtH9roai6USbvriMXpzomVd
4Ai9hsUBrf22d65V8ozbI5aXod123q+D4sxEATPzLt0HQe+hIVd5ri5qTa4rPa02TWtWPFSNcJ4l
yhTSl7/ZLc/ZSNEz1BL6ownZ9gnyEw/0qsHZM7M7YDT1npnHXq4a+wYm1qjqQ6R0Lw2be0cmW0mc
w/BaNGgH9bMWsf57L9BRCm2p1NbZP9oF1MTx5nXOzPP+qgFmU/PXtnLW1HvVfLQ8CLWCN3/4ChFW
K+lED3hK5zW2E3ZSd7v9q/BtEmG/Fdpd2Hjtmx+udIVCsOFZ0wJBXSbpUTexYpXTLOAvDXNOns+S
tOGEJXkaom5Kb2xuc7YmzMcD8xYxG6T3x9gIywZcNjQlJ/sls6x33ovYQnja3tFrQSs5iTpkQ6Nj
ACzd9FvkkblTBMmvdiWUTRTj9g5K3eHGZuM0jOT1jD2WbDThxfnfl8Iti3MlLPSSNaumyvX38Fnl
mSVhMXfzrl6EaOdLA5OFiPA5FFF3rGAE5FjNAhGFp3+/8uLybKWhvxwJD7hKrK3ow8byM/BY/wQu
baYetrfCxRqjAX+yn5MpM0d8wNYZ5U3namJZKkyGY5MGdRB7UhKsK2Hc/d3wHqVmOG8u7EE6UZg5
vdbOEOOrzEOYao6mvW40sz2MZcHznYGp3ZJsIN1ev0jWiT3LUcbVPCcUDYO4xVyaDg4HQsAhlTKX
Y0ZJBiAp34IyIyW4KBM4dqzPvDbQ7Bpaesy93KW0pJwKmPqjxRUqFrutYXhTno0avICJJ0LSImdX
eq61lSXCZstzrD0m6O/OiRHh/v9LDKYsPPaICzs3pXjJyQtLlamCy4aAVhjfU3ozjd66+IELH1LD
QJhV4iDQ7faJp+3N3h6oSuIQsgpeeo6zOjTdc+y13llBuubl4AawYqWHZvqSisiaEVFtNzbUS6O6
FoyDaDJzTrTCaq+Zw5EgEu2B/xDiVcvhQ88qIrO6xa0GibSrmW6MJAT4bU+pwlw9zPXowDT1W4sR
OUeR3a7NjIiaKtHIT6gmfNJco01e2LkZXVuKaJmRdIsK08VYc8o0vHbR59DnBaahdU/o39xoo0+J
ir6ruZBt/cX0+72n+GhZ0iE5uolyJmuoOxoGgUGk2rJQlpqy7vXMmYXq4M4Khw2TZ4FMamS0t4ZQ
kDLEAEOBghFXJR8Mb1oYAaHx0D15sapeAtdBKawG6U+or9yBaW5t6uUp1lRBfpcZnhJ/GlFoIjio
uU0dEWmPSEXmkMNoNat4FxeV9zKVeSxc0HhOcayl68IP5RRRs46sbIcjo7A9lY2L1+xkwn7eDwkx
zhXcWkLQuWdYyd1OliMydXKkVZ3WzxvaeWr16cq2VITONrKECICMVvYE6sLdMi0Etzk6q0vWa/a1
TrhQg7EvKb5IRg3beWlkbx6a33MVE4Dsa1MOvMpvKloPlgvzb9EY4TOJvJdCa2N42Smham624Mz9
sG1qWXhqPSh9Ml9dJgYuS7s9Zi7e29HLwKJQJGn5o9iOkZUwLazynZtxF3TwAdoxnBtWgyiNG61q
mNlr/B6hyYnCAsVUAAo3umkHhFXGLsmRSYgZOJamOh/dzDn72jtBlvu6ct19CxwD1FnLhofXzCTh
vy+2klmLmEUcvBulIOOW6bOXk5NYgFOeE+q+8qtJkKgO6c7rsEcqfdbMmbXYhnUBML+0qq+uOOn1
AWtdZz6d6quurUUOvS26lFDaDBT1kCDInEpjuXIdyk3+v9eYXNCnioGkmeExCOFuXh1tHP8ZzVuP
PCzEAPHTGdpZZvfZR58SuzhtF5k2bZFgbplwS4hHmxoLX1Ux0pCqdWzR6xrTfTrq7NgCLL2Z5eHl
5X2byQCceKE8OxWsZzu4v03EXCDxVDRU76LqOIvaekeaGqGCLSHtZGXgZdbSV51chIY0vVvHE5YW
u943uWyR+QY3vw0HmNXG19DH5gn1XIAvs0HhlUfKI1YuQVBPYlMPA5jNpFx06hGy+xw1hEtD3ic7
YZM/z7k9y/XmgaOAVAWGOyG4EIXFp8/gdhzDN1Ilbuik+MTdcmlMQcoStWaZEcuselC2yXJY2R7a
JUI+EFKx5m6k+A3CpVny00hiCvkxk5k/zmO2U01I+ekEzFl1WRvMIY1NqCwJid41fvhmTYTouo02
TVG8mLVtHXKbWWQVRtVbAuuyE2AWLSBaLLGThVLGP3HFGs6RPQZK6mG9jeNVkgYBg/2snFteZ2zS
cnBPBqQujo+NpSve3xANoPElC/uYRZqAWo58boXyMj9FlWesq56Ww7M4oEhcQlZPtsip4cJfqnoL
WSMaslNr+/6u5tHpKhgyssKYkYHAMN7pT/mIc0koI4Fz07MVO+1nVDnon4ivm9dBhHxWZ6bf42Zz
sSN5ul2dS789qMUw7gbrCgQYV4dTYD8gy9wqieIxPbY5rkEsuheR7guenhPOOnl6TRzBpTXLgWOB
eUYYPf3hHccCPpmRoOk4OLVjMWdxtMiRSvMAz86mG+jozpOPMPevdlm9mgPL7HHKagSZbbfAaoTz
7TfjS1eqFwPLuWNrd1LlGJEn9PjIHh5YCXYUbqB3Qz1YJE7F3Nl7kdNcoqHXhC2Ljo8tEoxphu3U
rHmjABcqcFxM7BJQxziwp0yxHpd8gdBfkdVZCUAGGIrn7XJzoSLqbB2bujdItqmdHJTSQMo9y4iz
bO16YzQZ5HTMbwQRUy6QHv0rlOTt3ImhnuuBCXolWiHn2zuBC3sMie40ZTxEI/r/Osv55I1L7eqn
weUeMNzoURmw47vsRtwi9mTWhpVkRA3xeOCIrlQOjkiw4QyLeFtLnkUjj91n4jA073pnRMKIG2zE
o7+ekYl69Xy0ksjNccGTPh9pzUAC71gdSfdFSdVe27Tdyk4u7GoY0bCYESNmvkES4CqInX7hRTzg
ea4XyHeRQrmLMsKe7EmgNQ7LWYvPIUXcTvPWn2qzh5k+1l8InH3GTASTt2HDD2+YL7lyy62vAUyx
yVwo2k4p7rwPM2w19MY0vjE7JZ570jjTd3dsCViVp341T2km00WevKTy7hffboVuhJF5VHZkJTBO
mS7epmR09zAQDnkrmR6J/CPrhhqWOYVmHePfCs4dvBN0Uvasx4LA/davkYkyNyjwoRPDTd75gOmT
xMn5GKx8BDjcD3+ZMm/QzTwDMNIY/++OXoI0KlbcfepPmhGDp2JBN8owWjR9V/L4xF4zVWq2gWXC
HhdYzNFytiW1S9vtBys1D21518ah/aPCeeuxpKqFzacg0mCh9e57GKdIrQtrOkQ6exOp+P2amkEI
2wBdYkzVMgO/ds235Y8Ezyhk7lqqzacfsw4TLTV+hidvKYQGW3OI1NcCGXfDp+nqn4WstzmUFsXd
dKyoptlRxCwhbr7RF8IVtO8FqAvqoU3nxtiROwxwlB20oS6rqmJDdCfzZTP79rhes9Z57YGFSrtc
90FJdYpALtIpGXidfHioSCPJOEhlzkJ/vEQVylKb2J1wGC0wvSn4t4zqTUN1vQp95nYOiT6cJ2Mp
l7VAzlbNyobrKdRBCYz1patiFTIjvYnrQ5qeqNgY4oNsO8bl3arKdKeOTJDQvf9SI3qYIrl8W3CM
YZSn94YfVOdaT3J3yiTNX3Sye7bR2OwGhGKMVi3/02WRp+I2DZXkt3AWZvBInU8r+mqrD1t+2zYz
yU/DvU2lrH2lsA30Qx6/EEjLhgzPhmMdYgEh6kh+/ajtMuLWvEU6rm3naiZzjZnf5Jpbm+W7yI2f
xDfqhW2VEBdlyPtEcar7KtcnA367fA7mxYJ0DleNvLvmbNrvbT8LYjmbdi5cWx1b6OI0Va0GqaXO
Oyl0rNURpLbWQWBdx4trpQzL1yVupXwRgXxFEzu2C0r1L0FhP2ucPFzSyPkL3037DTZq5BeatFZt
U18cmwWAbMV463VjTmrIq5Iiyh07pFhOeLKM+s7+3a3ZxpduzFAx/HNRX5dxQ2RV8tdaeDSrmqu+
4KCc+xswc5OKJfaAkIfGWtqkT8ehRjT8uGTF+Ze33qdlTuKtKevUYIdMx3VIFERDeS1ZeTKYb1VM
dX33Fao++ZWTvWgcs/BDOCEM76Dby34a7Ttxdcy8hBOiiBnkqGSIC82W+F2996pp6jthwEuItOqV
TuNNNSsXfqRST8BHeLBGTYKC4+4G3ytfx9HSEOpp+AWBe8qgnMMRMd55YJekf14dN9WQj4GGMRgp
iDD7DFot/WAqg5Kup9gzNIPcVnZMZYh9i3L66DdfbogXrB8ZZGo22hZySNwfHQKJS6iD6cF5Dt6j
4VvFSBGth3pVOLMRPTOP9YAprFy62rzL1l4GCZgaj2Sbt7z5SqHzUEnieACkbOi7RLnHCAXQiHXj
uk1hKyUkZVvz0H+NhgONKwJmv/yWWIW6pTb8aMndl18DzvO0+uPwhhdz7LI/YxeyM+v8p8pjXWeR
qqh/inZJwqVmHn2iTTXci6zmHX9Lhp3b8OJ+s/7ZOae0OWvAvodT5X04bOtqmND4Ljz54Safe1V+
TzgZTflWs7ca/2F4IIZVZ8rIiFZjy74S4dYMXntyR9QFN0bhvdn6Q+++u/gvMNB4UZFCIVfKp6WT
Tz4ec1CwFvi3TZgRZZDjUEB3oO2a4K20X7Ia5PAG6xlb9Mj66pwlA0cMArjbnfrXG746HK+synXU
nMFjMsNm8lhEe6LtscjqyIhbWrY/V7CmK8hAXAMjnNKGwjP4X1IRxbdQGZneFbJY+JjQW4db7Bs9
7vIIaPFmiEArvicTMwDL2D5z7lP2ahAfyuhhi5rZ27x655JmAg8ilAsBC9shyjY9sI9jOUd08R0f
KQ6SYqkr2yBY1fWOp5jA+IpqET1xvhURMqN9CXErxEcXTjRQQm7MucWuTGcBMFfFkSmC60NW2BcZ
jkfiYM+ZxgZt10sW1PugQblyAVvWQJYUoFzeNecO0lA4R3iSo/g18p/EvSEBMBKwX6yL8yu+HWHM
j0m4UN0T2cQk2+XqWVWWjraixIEFAPQ/G1+EveHD0KwvUiP9bJEOZAEt5FQAnlGKYp5vIJMgsid9
hL2J9H5hofjevtPmrkTjeuV3GNm6ziAHbYQkhmXVaUuzZyzczXQciY1xAa1pBydbP5WAP62NS7cb
bQKm6/ivFJSwR5tyjRDeoF0j6OyGbRldA1bBgF7DN8IoaaLgnKC+Rn67TaKPoV+yx9SgCAWUNXv0
KmG0N0EzjnBgr1VNsAchUbxxS2zlrIYr8W0ch/YO9ifV1lBbVHcPsdXLLlzTinlIO0g9pGpsCxfu
/dXWSe8clvRBPq70+l3KPSvvLv0LimMTnpoWDQ8mJsxp+K++Mu8O2DJRAMUcGQa08Q4hk129sMc3
bjCJUKYA4ve5AKJdYlF97YMaTfdaECbEaASAp7ZkNt2Nx756psoSJVQlFgpq9/yTkwu/ZFtAyIQq
erLtbZmdWFMNUC7AlQlQqi9sVar4mMJ6MyCc3FVx45+BMtAt1wOlIZQ+4+jQy+fhx1h9DdlK8+ZG
tIwGlEALEhksp5/JlDsbi005sIvbqASvZrzhRcc2BO1DseSirmxGfOCoZ+ays3mrZ11HcCBi5jsc
OJDWcf9hZ9vfQbKlpHLsNjLjD6NanvHesN5AcVZhiwTARIS0Pjdht6hrvmlq7QkIaKj3rZwhMQ/u
/sA3shndFifaQzRv3A5fyBJZCi9VHDkeu26ax2uhvfEsRrNHnaBHj2aCEYN1s7mzN2ykpoEO/GqV
WgZLETyF8ptwARZp/XPINlyQjcKOkR3OonWWqPu8kSy2dVesp0gkoH08kf+63wY3lb5h+lJwVxHy
PG6J0AbFHkI9DCc0V6+xisXusUmYj6REjFNtnhp/KVyE11ytOI4XwHs1hJlpf6zUE7D0YbiOGpy0
rRx/O7FzmDBEPNJ9sTbFD4pbngp8hzr5leUxK1+tuQaL1cKlgD7v0NoLlFFdceuzDYJpxJ6KDuP3
gUvUNOc1EBB72w1Hqz7hwAeEl2EJee2NJR9vJnlB+ESPWBAjxOzpWZOIEZ+TL6l40Y19mO9rSHXa
BPKYoXuQ/cnsX8x8w4S9HDe6vXd0xjzRh9UcXGdb1I9iYsV8wU0Yh0fX3S2QNcMeNN1o1jNTHGCC
TZicmkjfmv4tuInkIzJ/OIFj48OBmgcSId7q2Q8MC2c86sx4+h7JHbsJHYqwwLIf6/22osVUj63b
LVTLmxNXaVxbrhbJOCl2wJfTRabplPVaz9RqZBFwNJtrlh2ndWTcvXqMXHzewRZ2ueUUK4MgslXh
O9E6dViRIsWMIDoq59ZFOGW0sGxDBe+3H4zjBzpwg3GI53A9yxI7fNOlby4sJ3w13jrQmvaVgqbl
OAKyhHwNBlH95jvFI+spjit0Myvi9uB3JhaufUeN54bsTp1B6JuHYGSLIddYBD960rh8LLiG6kz9
7AXSfy+If8eu/sxRDY5Gs2mmzlv1G3zENdR5qCMHd0jLDSLnZ+UWxS2LY37KUjEWWfuHGBuqK3T4
hcOAZC/glKRxFd7QDzAWQIqxocTbwysfQYKOwS1TsDL3jkc9z+p1DPPgJithowfsccNmO0+3xuu/
L1bYnPs2DueMK6wpz0+eDNoLvaOjA0FB+kMbH0vmTzNGn9GrwFdnVaRqpUng8K1YUSSwKS49q0hW
ytgJrDIUmzhjRGu2F+wukBfweRBfYQIqACaF5spdytSw94RA3ZEKGW9mbg3LEFPzgYRoZZZXcUY4
GQ1gHdvyJSigOzTytbQT+yeKLfBfdMGDE+dw042ZWZXWMbMYT/qJH4BjMoqVr6JLq83uXEin2Y54
6PS8OrLwcKfxEA/CDEpyb+iY8WWcjzNRe4y5rIbkvapj8z7mlAi+dVRt2NQM2iZ3yfgartVMNMs4
sgDGDYBC4HsdSIFFPczOJtEa+mdDGMeau2OJdiQDb5b+eI7JwrQE5OrVjGfG3Fo2E3tbiOYKUu6m
uZyhepf9Dv26w5qmiwvePDSLeSJQsQNhHfQMMJGCFkzTybw2PPzUNsmGbMJHZ/Hvr+ymv3dM2GE0
NAKMRWmeBuiiVU0Kh9ZGCXksHbbuVCxo/NjtWpdCyz6Cqig2je5NXqf6gtDO52Jz4XSF5nhQum6u
1BGbVlsd3uvSxmffg9NSez55dCbKazsSTmF596QJrKttaN06leGXx2Jnrgjc+/S6gPkrh30LodKM
v0hKVyt4WGr8mg40s90Ku/LfoMo1qqPHAPmkHJw1AdlN7Kszy3AI81XMb7+6W4n+bjGnnrWObGnE
9HqFyIhqy8V1W1dsOQlc/xEMfOMxX+rUgQNIiQZYyAJ0ZbwcyX3s0t/BHLIl5g5bmNaKDzJftOn4
lbGF0gnRpROy4x0qpmVYOaypUs1fVCYGJ1C4x0FbSzIkywyKV+wV+RyF/MFNio73B/ocyLZL19Q+
P+C0U2+zY2BRU6T0YMt4OhS885C61pzZHKK7/NtX4r+xYgUGpHXHq2sqkKdVDXK9UWnipJosoJcf
mpQaMtOwc5VtcmkU7dQXrMTi/5F0XsuNI1kQ/SJEwJtXEqD3FCnzgpCoFrwreHz9HsxG7HbszHar
aQBUVd7Mk5n8DbodjgKqi9Oq95498FTxoJUrTvQWpYQ6p4Z0EP45H+SHAj55CpRkQ0FytB41lpkq
+4nHkthwyoBex8bqSDJnogjvd9Jq31EVgfGQUH0z2D8mVltkQn/R9VW8qOiTiGAPUZMUVvJvAn2+
URuYCTs4h3ztWYhHS2q2woFZrecr4aeXIgBBzgyTwHD3TKkf4PyfYX4bX6XdNDh9sa+jf2h487d2
GhYrXtY5sP+sSkpcyS6zhTqIcqfhLembsVlLYwFdkYlr3k8WmMnfTmKbxEbnMfUl48mxdZNcImlD
meGSnInIkmGZTzdBCbECeaW3620CVlC1iCAVBvuSJInKVVX1Cnmd5Ns2snwTlditqmw9VMDxA7ne
SXim7DDhxXQTXnbB2UAtx2PG3kwIQWqjbFGu4TVYEgiEBqPVIqC9jNka1jR4oIIo5hXeRbzr4/bd
AJPbETtx+KnlqH3hFd4kvgUM+qvtUNwGE5S5KnxXsfDxF8E008CDt8FKf+peMjw6tSe+DKi++gg1
siTdMs5WR8G0jNVv3BS++WgxQaM3c1Kdbno4OcRhNADy/mHSSq5su0QEhvRfD18EdjkiMaZfI1XT
leJQNARuoymrFa9UiAHUsT1CFA2p+LRBR8P6tVD7adQjP8IxMzakG1WQAlHLsZeNGUO5Dybfc/pf
XQUV4LMZwL9wSAe5vDeWMa40kU5M2+RTqupU2yhiXaXSkjb5cSNrbJrojEVMTLFphHP8vhIUhNhB
dTbgFNq10NZKYaRukMXaluWWoijH79kKjlchleItCTH79jWyEQ/npZTOeUQlAd4mp3zJpg2WyCaF
OP9WBAayE5X01VcMqNN44HeNc14FxQa9bjuKoL/bUWfdNSBkIbat/9zdBkv/SXVADJdBOn1o8K87
2/6aVDvdRiUakxL08iIP5gdA1M2DWT/7tmwMGpgCLaN95olafHTRyPY8/+r9UPkhXnUrQGnA9Smi
IMZ6xa2HjTQcSv2QdaTVJXhZouPhUDnEgIbZ/EaFQevniHP85gG8jILbZDC67JT5zzkQVOSt6slM
S/ZZy7HVwtqk5em5SKPlVFj9KZoI0SMNslAi2Cdx/eiMETRU09fHqsvqYymFExcf8m8/juLYSxoD
HJGECy3OGcT7FYcWfoETVVBr+a01dBhN6LyxaqARBc0Ou8MWBozBKswvRmHdOrILcC6QOsl/QXlk
fcv9Hi6iElHBYIeEfJVyxPoilausiaZjXEoTNx5LaTH/41Rmb5yGymKKNnaaVIPb9+UH4IF8E6RO
Q1CJ8HzQ6th8unRb1xphsA4AK5S+nt4zIk3Y74vdmBffbA+SRUO0dlVkZnePtIBEX4PLBErZTp9G
f6H3mrEwTRqDoZX0inJyQqGcJnO4WmHQbeaZRsUD9lTbzOtxhGGkT8cBz2LTkcPJYOJT7uYsVFaT
bZeUwVsWRXxuVnKWqvyjnSzpksrRMbPHHsQGowhfEeVJicxffLP/ukxUu4IQ9TQ0u0YhDWEU7ORK
sErE7PyQBs5mMbGBO3Qi+1Ycnc6+mrl8A5qH7ULAktcMy0hgcCmhFBH9zUOf6BZmwekzBXZUKZAu
5qzlhFVkwCw8io12nKbu2DWMvZUm2ss1dzl/CsZ4BfHZVJkh1km+1+3+WyOuhRTC2is2im9fFRhd
Gu02jVISLYfSigdBL/a4odYJnBE5tI95gjGJjHQM5LHxtY1aqGi6+Ukl5ZXTBaFnuEM6vBcB6XJu
7VMHFRgjAm2luK3V6KVidilU02trePmYKVMqmLLyzcr+dUO76Kzi6nAypEbhVBGnGysJjEa3Z9vN
VhSpqyw+2L5t7M7aK9L0noFV77VT0+hr3aFzkgCVBe6HYsYVA2tXgkitdlvTDPdKmGwl5Xvoy6NW
chWP/R1S1U2rLdRf3N4VD8I0D/6qucpJ+WeI+iSk7qTaTIhk0tg+K5DFUaFJzZuPysXo75hMwVHS
97E5PBNV/df1xr9ak44F52i9XciaeTGhjmCaOIWKehxV9aJzAMuzfw43iMZwRAoAUVcY5kc6BBrn
p82cB67+la0watFILqRvjur84FxzGw0ekDmuewWD6HyidQKGAgHyS7YfS8oncuB7LJjZgLbKTKaF
l2fhpdGeSQC+VTEJBxF3hNdRUIYQK9JbIPRz3h/8oXblpN92Y3Oz0dZDGoUDebw3JSg4nOUZZrdA
7Aor2CuKSRVsjmY6uRkFRLKPVTmNJSbWiGNy+Gf7NR2BHAh1DnOxMGYKgPI1yfa9qxl1UIlhtC2r
l9gyfJ83MzGZyMJ59CWWpWKEqlnG0j+ZHH4WB6+JyzCt9F8zi48VSKjBAmVL3zgt5J1P92hRH4KS
JhIJ51GQuNNVEFIqpvij7xyKgPwJmrW9KeY1p5k9D7q0jnmajIL9J6KfBWrHIZ0fOeOtTY9l+Etc
fkHdyhLfDM0Agrwe6mCk3fuU0kHsnbhTeSSTEOlWcRQukjlbYTPTQZdre9YmA7mzCuyFbGancfQp
gxPKT2bNRGVwS2iurj+CsuuSdJ59NTddfzHVvfvOfMjXtn2BAO8jDHMoyny8BGAy60B+iJorHINr
VucEB5A/0s9MN4ChTuSuqrrGnKiqcGu4s6EdGUOyEkF60YwU8KS1Lhz/PVByGrFCQA7pS6q5hbOc
HULJVq9ES1KwCpUmexrJa8D4awMKkHjFto0kWx97dHMTrJjAqSpFv3VbHQmW7UdIPPmnMsePMi6H
EmuqoJBRipg0EkEHpbWIan0hEHJS32V/SeLO3OhWzly9WZQGRDcOXtZJtoxHmpvLSRqxd5tEyqlu
pmdCiYnTQD+a3I5dLQ9Tv4Cobw/vMfE1eHoLbbQ2PQkxEVhMl9mSNeohohZSTnM3Cc3nSF0CPFWm
7QaaR7i1Nc5c6lZvNyT5lrpVrUy27Cwm9s5oyzf8vlbzLCCCqqT+mJYtckgRak0jA+14zWqggkIi
+Vm1EJWoTkj/fD37Lqiw0KWO+30yL/PRAHINWULHKvj7xMXkMZXG/Z76gPcMMxeniivOIEQMyB6D
IFjH4LKbpv18ljL8H8c0dwoHASAB5MHi+hiVFDhxQ/dHvzuwuXTr8l+m7wDUhcOvAZaj4kMUaeNJ
1Hra4d4oIC3HrAY+1PHBILyPH1ram7H+14a1TE3nDIjUn12pnUxJuqYZIPiSHdsqGU2vp7ekbcgx
OUPy3rOhLHSIfAXZLMfGpR0TdZJAKdlZtvHhWGqzbRC3z0Cri5BZl9PmESGRcRTQEajlaXjHFHXt
0GsFV8H0kxFnzetg42DKlIwjZ4d/kRWGi4md/dgS4+tWxuhvxi51e96XpEZMomlYRRVQG2ODyEDd
MrdhgtIMh4jx+6byHZBCRHEIomWOQtkKueKYXQbiqGJBh2d5C+GzYQNX7GJbS/E+K6pjpKiX3GEw
wwHCnFD1OQ6Cqp7TmPEgrWXizK7lXBIGzUQmjS+D8ki6gT9LpqYmSH81JL6TMSWX2FYOybXJ9pET
PhSl+1MyaSfk6VTWuD3kWxWECQqUjMfpj4V5V1Ab4Pu46MeCFnZKGRG6wh6YTgxbMp79/D0aJ2a2
efVtGRJPvPuInb2hvrVuppvcZn8+ep7Pay3yYZ9I/kJUf0qqeSkz/LDS3ZIgSjI/Z6lV8tFpO1yU
TvKOhfDTN50dERhC5noAlo3QFFA45rQSDHplrRFn7sm20Qi+UAvgLmCV5YZxzvBZqeyS2EBJsb9o
pIhBDI0aOR4hHRtEt8DT4HBj4G6e1C8URLRh4lz4fTQJWOw2N4YfDi54oU8q37W/LgtianTbNAYB
Ai5ZARbFiG+yMbkcc7n3+rWidveak4OFfOCf1fG9rF8WOM2uoVOApJSKO4fBk05h60gSL2ws/EH5
pnQoxMhlL8tWKv5pR4nXkoGCQ3Ko0bpjwxwrmJ+g5o9OpVs2QvU0PwZeDgZ6tok4ryEANT8Vp0El
GHi4vwFwW/Rgx2uiaI0AUIzVQMNpXwHVFALr3dg9KFYeGCOEXB811hg8vzwkFlYZA3+0gdurTFQn
Ng8TKGQbBkW98lvNnf+rxNk2iuytUjcPu809VWk8U0EBB8hnaNAsdChJlXUG0s+iW3qUCLpl8RLp
30CiIQWcF3Hy6zKPzMGD8yucbPrs6Hom8eSNSJhRBUuNvpJWP3JIOlCVvWHgzziAuVkWrlPxm8Cf
1TMA1M1vLX2afGuOlCz9Sic5QF9errq9vStL8KPRCOIV71kCjSIkjI9oHrE+xNxhai9dcJ56cAiJ
b4gFpDlYAEQYbQKq7PVNJfc0Wqk0Piyi9z1PzomMnm+8wBG6Y/VOhms5nxQLXrOEbyKu5A9Hrb66
KTzC4eED5ojDPjzoyY0LZQMlnvJ0rfwdI3uR0mdnSd7QbxpdwarC/7SfcQ9wnAElby+y/nBHLiVq
MqZZNQg6h8Eqy8wQXEU5vk0hfU9asi7SbsWs3NN6ohbcQn0KqUUzPDU5mISCzEnbTyZWI47EWuUf
aMcTsLBydKBVFI4nrS0BAophNciy2xI+tSCWKHl6w2Z8jLLiPKdcOhMZJcYcICOnKctClWCp/eVQ
Lwbb3IjQXER8BKGsEdVoltFYu2Modly8i6B/b0SEQQw/Vmu7wJFWbGgJbuTriBLWELxzpDB653Qu
QcPo4XLQ6ZxWAf0gKrCCHMuGdlNZERNETaf7bThqMXpyGj5aC1RciW4Cxvy/3QdqE1tYHsqUO9CN
EKX8ABItPYRl7oumuzn9twUCOYkeQuqpkfXfrRrHpBZdZRv3PX5UIPvcC8M/TZe3rcEBsALjriWH
nk4QkQdET37DTuPskfEchOKv3xAWsaPiBsqNSwCXIDVlEnrs1gLKSarCp61912uvFqtFVA5HWlLw
mRMlFPHF1hs8NK5sToIbD38lmkmJPaewKX4xKcIMBy/kwFgMJjNomgKwpYUx3hlpID5UMwOZ1kV5
r3tAnWbIV4NbVU85LSHNoDe7nCDm8DB5l/oHg+1nL2bmI0XoLaZhP3RHoLgWeFLpKjdvRXDotUdB
QmgQ8XdO+mYQw7LGB9NRTTmnliccdhZUXulNyNCFEOnGjrqjAUUr9pehRWKqA3Iie9H4i10DkA0D
YEtylajyhKKfw3F4G1XokdMu1o6VIF/+DCyESCPfMpePpp3qyDSHtkuDx9/sK+tKsfRTe+OoHREe
Rl3lWwT7EcDHwnag2lCbCP54zxiCUaHEg53zg6BRp8XS156ZBFvSzYn3iAtY9B+SAlJzJDcisc81
XirVS718QtTibawCUHmafRh0e9G2/XsIlDf1OVs6Gxk1x+ZjAthwBguNOw0oJlrueJbnLbRj0iWe
1W5v4bsmHOXEcM5VClvkZJ30dzP6Kq36SloB2dn6jrLxu4UPEBXZyuwUN4VMGJTiMPQ+z1f0E10F
Tn/JEKhDVjNg4xLpk/pZR6u6W2USG9M+PYRlHy0Tn0VYinjUBRmJasf+bnrHS6TEo+I60p6pdZda
6HwgpMG1JP2Avu+G3Ah+eUwbBUiE7FoDcMi6thZqC3nBVhfY0BZ9gxuFxafislOGdJuYFg9bdo0D
waIz6EEPs8Apnc5NXsMV61c+9a6lXmH3JY9JZgfoDY5g8gp9u0rNioBYAULa3EhW6GbkKwOKjVBM
G1giGJx59gLckJ6OzEM1LZdJcuYJAiYgXhYgPxy2GOFTC6hdrSJGJqkbQvaN8dT2IcMcGEdlnUFr
qsELaVcGBKuIFEDjnCYegiigi6hnchtD4SxclcyI2YYeHsylGc5oGsr8WgY0OiUlVNHELBQQ6ITG
7NCpWSbvAPO7gVDIUjF4SE8fITS02uDzIsRoOYeGjXSbfWntzXQesh4tTDw8Gjs5A0F25hCMMW1x
AT3cherxKlw2OXxnM5uP60w6q+SKx94nZn3LmpPEUU2yBi+fCJgV1apNqUClflS1WIykj3g5gMwa
UdFHGQDEkyRdL/OdSH905I0lqHOw62ZeMu1TV7EFhwShBRCbogPvY/skrXTuuZrisQAX0LgI85uW
kfKFiA3fM6vuHAIVcxtyEu71j4EfVLpi+M9xDSOZRAGtK61sr0a2mmi7hFBOJJmb/iqcZwaMgLem
EVeqdMWzJ2IWNUa2kodBv5E75vbld6RB6FBwjL4X9rXGmx1eWCkdhrYjLXgHo3nEeLnjFhk1v3TS
ofcJXr3qnO7gCQ3nVIZHiEwLDEwhdVGMlLXiWVv/CiygkzYse0zIqr2JalflGrNeSh+tmCDN732g
dCooMYiy7DfpXxTdTNDL6pusuO10Mfl/bFaKbrbky19C3xHgTQAXDIcCAkPGSUJSX3j2SQxl8Znl
JaRp0WFMw36WkT9lefk9Em/F9M5fnmc8fdn5oEeh6CyZvgesG925DdFEN1P1ysjBMGeJc/CZkc3U
jFaiuQ2vNOea4iVkn02sFBxSEUPolcQHxMJqpnwK4NBLwufIjfOmFooRcXodqEa8FNg5Ga/RgFd7
bfAzQ7LCrc69qEM6HLbwXRbAYroULI4Xs7m2WwbYJjM+WkKKeY5d+ewaysM8VgHevASPD+jCXIxZ
R7XqzRw4d8aBF9OH2yGVmwqmGbB35Pmde8ix04q2eQJsezVCfMLj56JVeOXwUzLXrNRnYf6q4bod
93Wzc0ruGb4h0NKV9ZOrb0lsHLoCrT3NaIJlW6vmS5HddfOvysJ7FHqD9sYZZd1xyoqTU9pfbf2r
MNWlKj8kwOYqnKxOunXGSUsvXfQRmfwzJisRMKS6NqODTQH1lN4mzj/2eCmLX9v/Hrm521uAKxjR
ZdviCOxQAHIVYjKPLD398CVi77ROnXsEFtP5LNBahubL8Z9SuImoUdEOUnK3uLtm3W8APCUzDrGy
PzX9aptrYh07XJ1O+ZBDxtzMdxKmkn3IygTAreWqwuGAKb1M/rSW9CUTPdCbbARztuwNS6q9KLYj
neicGsr+Jqesnx2+l6OevOG5ZH/fMPbdGtM64kmGcIoxdtexrcq46N2YwbJ+vlbmVyOfNfpfiXdj
gbabWXrgHrE2gc0Tfj7a1a2bArQT8QdbPDfCcYJUvog0vmCZ0dZnaz8y7Tmh2ypHXz7Z6Vno+8x4
5uRAqJ4FYDLiLsHbMrYrifVWQofGXY7xmToLgVNznajurPGT7giSFRJs363yf7KMYcejjDqBXARV
xfnReVbD+0o25RxmrJ55iji7srVqmUNmQNMHTnkxgR8BFUyIV3la+CtlAxCH0J3sYpcpTAr0BUmS
lWgKzIlAUNeB5mnFOqx+E/Zm7TwM4QQwYhBRFTaLvyEMIS4vo9z33UVhhMLj1qkfQ3Uw2Ds1DF+5
0pVuWyMA1JJGqpWTC/MSzGB0IDBgpY6RW4SwyKIsn0YduY2BmsUjSqsit+PiEPkpCF+tzHowPQz5
KjBdiuqpt7tWfdT9b5nffOfKUR+WyJcCsrRSvFphTrXtyS7IcvSBnx9hD66s1Fwnkqa6/EN3eqrv
w9Tj0rdBpdOQ8+3k36OGIXy+Hr2AYWMtM51LllH8KfmYA40vhfStukcabahJDP8x3LhUHZB1K8L1
NlC661loYuldtn80+zIF9Hl1HGDep5B76qtE55KQ7mgSh76EGqniVYrfKvUBN3T5X/JPEMYQmZtU
XmLtBvPdmXZ+zt4H1r71LmROwfsi/WLLzsHH7y6C8scZ4I7MI7q3MHoxjWWNBIDLzTvMfdW2x64v
6lezyTlnN4oAJadHKgkLZ8V/ZOeatBshb0XyPlkfegmTmNvIEFzo4PDh9K4EBz9Scyx82p/54VwD
zswyQoRe0iKT4x//zJ1TXceeWbz1SH7jnQMykZI7KZcYX/BCKvdTOXGRfBb07/CqWElMPKD1QgER
hiFgmaVfWvGP6bqhyZCjsffgOEo5SOv6b5be5Ojb1v+NysUgH167bfjTko3rlGMfnEi1dkTQaFrH
wgNCi5++DakzgGQGhrzfmJQKSD64KfihDFVsBR/LU+zwz9bZW/AZq8c6ONnTyyDszk0EysKajrl6
zctTS+UMXzNnYMJvgXQ28AC31msEvN9FV7W5y1iNKVismZTSYUBz4OeQeHnqmjor/bewDyafVv5B
M7SaHkbNM+zDFOwo2mA3P+7U8cXO25SWCQQdZUc7xsNWaD0mpx/7F2Q5wNDIV5HyE/awwhIKaBOL
qT50BVcIwqhsIALnrfbfxh9RPWx6EktQVpm0T5iCMVFcav3VtxAuMie8ZgRPhvIRrFpk2RzXYtxf
g4Y6es/BaE9Swa7Omb0Z4H1BOu7vcn9PZvWUbdyzT2kQW9fGLmv/heq+VZny3JT4fTA+pK+CZV8y
PrTyUjIWEY80fTYVbh2gLNqqZqbAfjkJdc6aeMa0X2Vi7nIyQCvB9JX7DzM5pwHDA0ddSsqeoaSn
2tj0B5ig4xzDgKahVM2qlZuFzAM+kA6lcyyVvyL+MGOQT1SCT9IMIdNRzU6tsog13Eq3utnXLBrJ
FOHuw4lvnEnGcKQc4qeMYhhUG77dnMh4v83EuxiuZfYs9etk7Y3pLMePqDyHNye/59VfDFzKD74x
LPVFsSvG6qiryjIK9/yeGrZdzQWgZsTO6xsxFc0/JCG3efzhBOeweIZ6t7GJ0Mn5Z99Y557xYh9A
debipvPNx7Dd1Qegm3y4r0rap7TCcr7j6e2jBeOWsKvfCbfmNHx1zMw5mtL0jZ6uUSMpOZ7CkHSg
FJajUHKTsy8bkTDP/7KAO25vfjAqzMFqW/roBhbEmQ4GXkoLUvWSgFCG+ltT3Ab/rzPfAytE9oIF
QnWxsSmMLXs1C4GLYvVbme0atpg1YNrOdodwJ8Unu/vT4NJzhRhezs/SGD120C6T+NFlu4R5gh5/
W0wnq2uZcA58T1l8yuJfLl4O4xCzUFn3r7galPJUFEdjWrbFuZ8u/UiYHNefcZAAPpn1TpG/6mCv
Khd52EvVr6FfqpkMjqx4G5NH3tBl5HSb0pb2IeJClhqH3Jk3ZYO6UGXLxtwybzFhi1TaH1KJBI2O
PapBWo0zuwTbICRki6bOqbFkCeo49UxnI1CWBnFG819c/xpM7DtQn6b0MEAfOZgSVQD93S3Pf7Rg
FzNoBv9E1RBys9Th3nxYhVj2znc2nTrS2BbimK6g98B3Qg9pFahgWbSgNC/ncqDP+yrPAFTMz2ZJ
URtcvEQDW0o9dsdFUqMmlAeccNT0/Ko/BWdFnFzUljY3wn2srwCkJSorXhqySIR2XL/iTFsJ3msg
etL0zmbQhy3cWOjVkSccSoXFq+K4HXPMLtl4ti+LXjC1Q2ZS/xO3relT17y6kNwqa3lz7zEuZRnJ
iOueI6S+jqCPWLSDchgir2KerPBtav/VBew7LFsmNz/PYaLybtS4ZOLcFrkQzjEN1kiKiKiyGeJu
j885T77xUycHXTv8Zo3X5Lz5zWcRWV5hioWqENyeT7zQ0DvMHA1biDSENmUgkzntIkRyjoBfwemq
W3/Hhu9HySY3Sn9oBxCm6YXTvyoiIcq/BCLiDVicshJ7lrUye8mzEvOms6EtqmxjVZHX08ujF/ZS
JEzAQnUr4OsaXEwt62BVsvWUKEzuA08lysLYYeX4NsR7EiUcj8wGu/fHKD8FUpJMJYVNiQ7zYaO4
eKn+qc3QQfkZ5Q2zX3Y01V2r7iI6x9pZZwTn19ourG03Q9U0HQeiJwDDZxDoiOLvtXUk+UYCAWnG
IuuOOsEpGdG780jmm9aKSWlDRNDN/D06LWHzGvo+wYoQyXXgvlTJV5dN6basLOkcHU7pmea6MShP
LfIAuVznlKKBX33FyqeR/7Ys6e3DoVNe26vlcb5Iqoa+Ly+09oP1IcEGyjwNzxLEhBRdyJPmXDQd
NwgNRi9WNMcuZf4cERTk8ig+8BYpYsqYcGP31m8B0QftAj3JQJqjnADDpz1rUxToINkv0a+Iwm+b
4qmPl3YkzLvNcV1lqNwwW75w/rQFuxD8DmRCfgwRkX0MljEAI+QcHjXNeG7z80j3HktuShvtKvQv
ToxQscnrVdAScNnlEkNwOjSO0Kvpo+R3Agcs5XUrrfxq29SHkseP+JkPZkZKzIO7hk/OSv8o9uFS
YyPMSEFxQRUJjpREoyACdvuRFqrxoxvdvntPRnhGc+LG/lajg0pfZtYxhCcoqaD2tvgFtPSPlpKF
JX6ylvkzFVwIdin4JenG5Bg0HgS2qjmBoiSDWdT40le+c1T7vVO+pubbtM9O9bKQdRCVzfQ7Lu9p
QUS7JfRBXSwvd37MaOhOWq+6CcnB0vjok4MoORfcq+A7TO+OsVedI99mme+b+haAb0w2tfpPFkDR
w0UF83ecc6w95C6+lVD8qNJKw3yf7Rl79M4xrw/WuEnZdCPAAgImSo98zPGdCNzZByZG3i/e6ffZ
UAPNRLk2yhu99ByBH06ya/BnXHHh0IjLnMWatjJotHgzcH8KD8IaXUUVJBXtHQUpbFYTVlx1Haje
PAaS5tfc2Xe4m6rPJP/oyNBv4OpScuCmGjWs5JpcdsposPwQ2N7QYjWQ0Izh8JrAKmAAcVRIStPD
xmeGlx8rDqHa+MAr5WyDkzcWyxY1XqY5YKlFy+GLz4Q1JSS7xQXByUslQ+AVKY8Cr6wPVXALEzYW
u2Ha4Ooe3xDM/B/2xLjIut5FbMdgQcsk3YQJt6DnZP+9FnspwTnBYYdLG9c4satpmY2rUDnGzaG2
H1N859bhEuXkzYCSN4ypkissZokI7EfMcYxsZl5QSe4x6qMjwYg3us05donEMr4h6mREtK7Ji0Hu
9D2gXzKaMm5qs5vMPeFq/ppS5TB1iMYV9nPUOmvLxYYCavs7lu+aO9xyy3jL5q1irUOMe2FH6xg1
6LP8zpfNYKglEknXY7fPKmr3XDLEdGONCuLkKqm9mXek3azh3DiX1L8wKW0EeCGuBN5d+CiBR4Uc
DMR8ONiG0GON5ltJmRPrH41y5W1mtMOiO5Yn09+14oiMuPyvFXUTUupLyoKg3NzvSoHOmgkFKxTm
s3q62MFNqQ+ShbrucqZMmZC42ldPgWnnUUWXFjvRfEPbXAT0EhHESVZteeTzfXf0lWIBJnN5TkDR
Y+8/G3Mp4UCxwW/PsSZb+4Grzt2Gbi+teO81mDJ2HBoPIoyOTHaW+ouzKuXlfJr8Ob5X9lDSn487
aznWOxATHVBHRhUjoFCUKVdtvJrnk4WPkag4eyJ3fCs+UXT8dumMHqHPwNlqk+fbNFQvdLi6pN8X
2XZaB48aLGNG2GIzWaSvqWRk4cLe5Ca/BdhStvPqM+fWn5WMDdab5sFXyAxVFy7itwzJSPJYFGos
7YvmRkRJhbsJ+JZIDLAeDjWvlEMDFomOi2yvSWvqbhXC0M9W89C0yCA0pNj8deMsaUHgz0s8WTl7
tIvgrr/jEe8P2YgpivaGk99DafPQaK1wU5fbGWYWrXnOWcQVAZT2D5utAHMtin4/6aLjRpzomQaL
tpQzNlBuQsPaRxsfqA4bBTH4FeScuQ3amF+Jj1kKTq69sHVqFpZdshUpjdzLyl4THp/L04B2AsGG
d7XRw3Ol4wm+FWSE/XUQcg9t0mjHZpNGX/YWUbMZOhdODOibClo7OIX/e5mCGzqkSLZwaLlJEnau
+ZltvERTsk5x6VLhEA/mIptTXLARuYFzyYv8hfLNCZjbvPkOB5DmrDZej5fbxuWxKGkDFkTDGFQs
JdK8zHhzAoAbBG0OT/XF36NO7/nii0vLgLnyomhl6Hj14TuvmVrIYNdWXUCocLlMOXV9xIT/eaKV
m3Y2mp96w7Ml5rrMnm+dsg7/GN0zqq/MtUosmtL3Ij0a0UW13pT2UzEu/Bzy2TYW7PYAQqqHSn8x
cU7bHl3wCWOtb1Bx6LUGKVu2ov9wdad844jfRLxVr5JxiHO03IrxrCRwK9eTwSFjLUy6WLdieAj/
hNYmRct6PPCgHnLPqZbaY1gPX+wjlj2sA2S0T5xBXvuGiqn7C1NZ8pwhehQxwFpVnywJsIEcm5ny
lpkDn0NYXlgqjOLWmse+vlMUF1MUZgJ354m+G6G8x2v7h8cYL9liyM98H4ljZWQHQmxRcmzFPsOi
/EvlzS9ZNOWFOG1jNbRB0HJu2fjTLfLnz6CkvLDeqv6O8iTqyNt6vgHyYs2xrstjdCe0EOvbbwAx
EnLVX1P7nVofGBpEuhOTh10B8pfc7PTy0+QUwlmeo5NHyLevNr7Y2RX0vT27FW5TRrLonSVeL/3U
7+k2HijsmLy2WZOEwJ/SyNsY/a0G9rJLgTE5Z+T1kIjz817d63erJx21wlbMFAavOgqmjcu3PTDG
ZqWpGWnRWrKmlIXSOLzVqMs8uoavREV3Y2X4MKiI6ZVbEDzi8Wiku6j1svTQtYfgN3vLIZ+ZK04Q
/kgaZ/mpEtl3aPP9U/EfHWjcsdqbLBGx2vNw0J5kj7heoYGhJ9abLtmo6oG1kcdBXiPRrxp1zdfM
UyMm24tMxjrZzFos17k6uRI9Iyo67NL588rvbl0GmzDed4BV2daT70U9KNfGliDehitRrPv7iBC9
8qIXO2OZQRIsQ0RpgrA8GzjxXsuTZ3yZv+EfsxC21Wz3+Ne0WLId5Vf+Xj6M4rP+rS/1uX/jXD7e
2S2rMi2FC3xtNHQUP+SBcLchKry4K4u7/BO8xgORa9yCDDhX6S5fEwNlklfty38YPrBAz/sLmR33
rv9hzMWP/smwYyTHCRj6Z3lU9+Re3baYX090YUN/iD6BCASmR3LLXsb1irTv+c7f/w83jy0veE0M
iLp/IZHSG497fjzZM+5EoM0GcV4WYt9Fc6p/RPirM8/mKsg8J/WUtX6XAHZ9sIyI7/gaVTwkF/K7
L7+LmjVyOb7BxaR/zr/zteEXM5RNLu/CYBWDym1dDsD0oenZ1gIBGuAvdPmiWiS4BAyD+z+Szmu3
cWyJol9EgDm8iqRylq3gF8KROWd+/Sz2ADPG3O5rW6JOqNq1wzxqIjTNW9CBQLpJ6deQ1g92+s25
IqROPT50Lh6MowEqsdaiSpsrHw+xJcKnJ3xHjTuH520sUPkZw7/ar1zBiPHx3GoQA3Me4npKX7AZ
CMvmnoR1zDCQooxISrIaFIdxD5LbnvpzqXEHgCDNZ6NsLfla/IbMJCm7MOHhF+KmAsFyoX3gmbYz
M4dpUbTVtMXoVAtubPn2rTrm23TUDjDSo7X8TdFrXcad/yUZK2NPUfYEpMGvBcQ6+hxWwpn/Qw45
tEic2nes7gMGIrQcw7JLze4hfc2zy23dOOqcfsqf2DmXePgWkwsAzu+TNwfm4+gctfNYfs1IoWbQ
jvsKMBixOP4h4mideQ8HuXpCgGAW3HKmoedVrrg90J/j4BLx9BBM9atsh3Og5e0xddaQMSQ3nRkZ
q/SnppbYDX+M54mW53dCXyqujBCwxCRBXd6Z6/FRYicIgkfhAI6fL+jyhTvPdqKt+FRgNf6lb8an
uqu23oljvnFJ3XCzlfAzGgsg/b+yds1byPPd4qVuW2/SDyUBlSm6amYyvC9ScGh0WhLScB5fIL0x
1sCwU0bio939YT/NuIr/BAknn6U5qk+qXyq+mF3UvvMWLW6qYqETiIx9MY4hs8E+giZUj+gUIz4T
JOE5FZJjnvgZ+gnaV7G1IubKzhSBCy5wllhI78QJsK4gEDXH1CS2azHc5b1xYVwUv5UgzPqCfggf
Gxgzcrpo58JmhpAOFR6zi/oxl3P2gLFM4uIP52FsRpY7oqJ3ec8qDGR3PrA/xzcWhjS4dM/JnfcB
5zj+pX4T1O1E3BX701/kvySvKCWurpv6xZoCKfQ5lH5ia37mVBDGx7TSXMjvgFpLMu5WnU05wlP3
jvXadBNrAZZo/00uDiQOE7A/kPNvGnQu6a/+3NnKqrpHZDiXX3yU6/ivtU1GrdECYhXGa6BQ+/Kb
56odkP6tosUfvPNN98IiByXTjCyt9KX4xGEc9Nptrs0nByfk75lUTl4KwIKNr8hC+AXwHPkAsoUJ
jXEjAYzgl45Mz66jFR108CgM+j87k9cqZr1Ehj3FU/IQIltLF+J5uFLT8rkau/CYuilz4sJGOa7w
qf5OXwYbFM0O5IpzDrx5gEH19BdIUnbGwWe+Yqsb84XZ+gMb0jFi77JI1E2zhha4B0QcbNNwcQQ+
mhtMNexsb9yqb2EZf2nnYJW70cZ4Zg6Y84oI3HD1dtIvSM0XxpHupBqukbqqCdDGm1U9oHmCArv2
3RPRI8y4llrhhB/qiz3ePBBJMrsKmqNxhHotwtNc6Y5y5X1X/V5jZNRBtiZbwNU5tk7dBwcSKNN0
la51v2if8bk9cxRQ0ov41SBwN7AVhyq2mEQXviAzpOLO+oiZgHo2sxoDvzWbnQlDw0KSvwBpCI7V
MTkGdw45jpaBXYdPyG8INrOxDux7jLYDW73VP7pFB7bAjZgjp/oriSbDo+ffATqNtvpo3pnLsHTp
MIZ/R2b5xg7hOOHp4xaF52x2xhWF8U8KY+IQHvOtcJVfPQJNYYE3Fa8Gj2g+WIbhmJ7NrEvybMCH
Zqsr+vPi0rCCvrA85CmiucYLMneggTnM0/NvXA/Y2EW26R4pPt0sKMqtRfmnb7sdVbb8Q7NG/8aE
S/htn+yt8cTbiO5FQAFF6eDwI9OnjOIEGPGe3LVL+iTr8gaWQf4u1/RCWum3cZgBDh51kJBlAu/B
ZnqUJQv1mx8M270AlqhcoJsWfHIB2bxnNrf1z9o9+mg36Di++03wAb+v/XLwjdpj/GZQ8/CPO7nJ
0Xgvn1gPoU3GFPjbvCWu7EA6gdR4yB4wYlE03P2ztTH25rv+7l2DNYeICSNgq21hWLbfgzvuqEvC
k7FSPpRV6kTHxrb21Tf47/SKfosVlhLbntBoZqIX6aN7GEfzhLRmb17zjUVlK7xR9CabaK85iiu9
kkMeMhdjD2mYMX1HR+sNxzT9PeZHhF8xFAo6zJ0BwQyO/NJyppv6IX7g1WljInSE6fvssBsYV+r1
D4WezTjSvLabYss9gZM+GiZHwWVkcRzs/MmRU/1RD7UP6TW9tM24Zg7k+BvDZqlDOpguZ5AZRt6H
ymWjH2Hd2QDzC6bb+Hy44rd16ZfySbwpR1Vx5B+W1XBFP7PH28EJFuq130m2cRGXykXiPdzEc2wH
DvlINrZz2zdysGzD7eyjtgruBiTpLXZ1y+hx5Uz9FrfAqo5lC/fOHrZiuxi24cZ/qx2Xi/rtk/EB
L3V+MfGGjoXxzd1fZQ/CQ5bDrlpzSOATxN9kOw4/eyDl02bhCncVEsLN2n/653fvCM3SyYHGnPqV
rmhaHPlizcuc1nAlbpqFG2yP6gm/G1YDz0y/QsNx5MOFCgpO3zbdg2N8TRckajYd40K9NM4mtX+T
R/5NXJit2AQs2xSj62tALGu8Ws3fARZz+q1f6ll1Kjc6nlfBElztaZ6Yrx7/mHRc8g08lZNxzXYI
TlMkG4t8zx0f3Ol3QzvZwV91oarbKO+WZFssvIXl9M4a8uq53K2LxX7qnP7V7GK3OIOFO+2SJQVi
vOBU5FahON/iO+RCNHkhcHMfn/S0F+5DdcEgzYk3Jngur4rRposNz6r9ezNc7kToMcKeywht3kL6
wYT/2do/LBK3M23lr+ei4GQByikjRz5rrrevdi11FU7SR38/XDLPHS6q8zsxoLyehmW2MbfZctjk
nIvmnif2AUZl0gVyMhzMW/4Tb/SXtwz3YBEUEGsLP5v57wsinbgEpOOcrq4vjsFv8fFSVtYKq7Rk
QfbOUjlarqcsEFGtYtjbFCMHBp42LBz06VeY/+YZ00l9VR7IeXrGi8ufvCPu2HO5uWy2N1ggW1//
4dzZ6E5wO0Eyd4aTtS/dcnGdMGsBJr5SFIC/3RG1p8f2XTlQSvhn48N8Sw/+WnClo/ZBWC+uwaC+
H9ZBfGofzVo4Ikd6TzbiMb6Xn/2f8ayP/aEhEkrdwMQzjt5ywrJsQadzEl8d0deYQoZQvI8mDqWY
uS6kL+JGsaI5wCwB2HUmlnTII0xXHYlCNl22nWxwL7/Ou+thLrRV4XpLXmzzJV0hwy3prA7SLUAm
8PM0FuRBOjwY6dgkbDZMnNfD4guyiYk+hH2gwDw+glc54w+Vg3iey4cT7RkkmZN+m13SD0x5be9I
IXaK7sPWW6tO7YDtzhgEwUeOSroNawRTgoX6xozdrb+Jr9nAf1jcLMeOjqUzHVEAGIsGB5NF63ZP
c2Wev6jFXULZXdLNHMUel4/pmEYOzC75ByLmXjxpLNJqh5mirZ/IubYojxcSOd6Lc/Yl3HkdNAPt
kgUzVJwsUDSI+cDetnbACs+v9unvxQ3XxUK+Ymq/FpfzEqlQFf6G7/4HGr1LfgdqgEvH2pM35bfI
5JYKhvkih4B47RdH7UKb+1DXjcu9HNrj6/s7uT9MmDz8qPwbG0uJMyK0w/crGqo1Vn0Ce0z5m49P
6xPwMHAw5TpQePM5tsvpqDtoBsjfmuuzr6ew7jlQaLc5OXJ2PAUETvXqxvthTDF8NUx1XPPSrjwH
Zaj88jYhhcx0wScIzbm0evhnII9Fueayo5I5pgvmS2v9CIeTjcPCuWR4xTvqGS2+dDWOXGLrdEUh
kzeOvhGuWEgCAdrFX0Dk/eJmbG6UAQy/HP0nfU5Xc4/IExSx+wOFBB+wASc3zR5d3p4hqwNL2uVo
nRLKIdfaUNhvgHQcCnsKkrmkpc7mbte4HAQn/iLwYXHD2u3JO7PX1o+1YfT2o+/Vjbgh32yxhfMw
f2tnty/t2gLO2ThzuDK1dWIDnLDrzyg2ih2xNfvInf/O/9M2R+Yr7pie4nob4oBKvcO+3jA/Gxfs
H+VYpKhyGAfzgSjHjmrm4W/ZIxTkPdpIAjJPJODUtLVvkJavFd65G6b8R4lc7n2oOv5KhY8KgDsV
dkE3tinfou08rM6Wynke4XNlo8M+weeNH+NM/12Ma+Cp33dyJ+CO2LSI7llXHIa33GRMzGke+0Xu
oD+w1fOGgt0Wf4x3c89FCTLG8mV9b9HkrbJ7uoyuhQvBl8BgO1zqp8htXl208O3pQmdxqVZkl3tX
YabKyfi8fU/XzhXefTYXV/t4ls94gd/nm1q7IDDNF/23emMrryG7UytQWq2Un+km7Nl9iBwu1KkR
tcxDLuZGuX7pb9GX/gpO89jR58I0roOjbqRrThHfOCNgx1nfF4/xbH2KJ4YIvEqcJZbCqtmKNx68
eGKwxHrm90gXKrpwX39na32xDQ68i/cHLqE71Wm2w7ZZnCEALn+JYXfUE8dJ53aH3DGIoCOldPHZ
LlnJ8k3YYOd1zA7zbzGfBg8h+lIOosMIQv2uuQjX0Roc4B94wNl1qtzsLp4Yin3Jb6nNDnXUS+ti
ViMd26X1IdB7bply7vqnvIx5IdM8SAAmavfWgWrvQEUlHLQtGrXv+fEbHzJoEbrrE+ODeq+etMNE
7KYN53BjrOABcP9dR+AlbHjjcDf+sDIX/bpf8rBtapxFu7o23PtJtZxbLxgJx+gCmXxxDr5oldNN
e8bU/YzLc78+Nq7xTqEQucKvsiI6x4bzvDYZVdN2UHeo7FWHYQ+nKnaN5l49+xs824/eWrhThCcr
4Ldnsput0uY5HCxBh7L7ncrAWul8DmG/C/f5nhI7fyZfdLNbyZa20Fb21twJHcUbkxXNhY7E7G05
/oR2kYP+tPoQ7fvIupa6q8RsgFQosdlbx1j9gVczAFF9iFdBkRoMMcMBsQd85m4A8DVVkqCj8DWO
WHNVVdQ4Um9sGhNfiFBvyIjS6w3Ji8z7cAcyjRk7x35wnML2YGgD5BwRF/bUE08BumQ/Fymnq0k8
wbefymFvRmAPrRh/FIo1nf7/0v7KWSDtpqCPUC2MJ9Q9v4GVYvpl8sUqaskhxYxOR+PcSwOseLvS
QF9CH+3oYZXvTW8m2kTRLsH71U77jvmPUtwTMe9WahSXe+IQ8w16Aqx+Qm2H9nmYiDAV6s4ZdE3d
KSq9SlhCWQhkw8e9Hkq61OoiAkRoIVJjjqvExBBsSAlirQDmEkgX+O6j0/YsPglL9pZajc4tMMQO
gTX61H//VSndn2Ek/U4tJW8fVh+emv12QRxgIkg53pbaJldkDlpDCZflCPZVW5m+M5VzW4/+rq1x
HloYBI45Jux029Q9ZF/1UF3zyogxRZ60/SAdlARxRW/pj24yDSRIzGcMq8bUlylTwWs5o6cmVPoe
SkP14xXVu6H21T3NGA/lsfFVTqoMMCcAbXdDzyFQTb0jxUmxqzvgSdFgrjSlHeMVcRdU+WrEYt+e
HfiY3gQlPSSTTb/SxO1QKBAaZ3uFLhM2ep9wj8sNt4rED8yDsXQEX+hXQ0Norx6NkBNRrpi+ZvHW
daIT4kVvvMfetiug6VRf7A5JVLVj5JUxPGOiU6ocuMowjJdXNz5FpGKjJ7mi0wSMbEhq0ERE9U2L
VisXTPUiKT32dbq21NVsdIkQm9aGyHr3cTLVWziKxmjeh2jEnE8q96ovEJ0znbPKwyWpgM6g+MF1
nD3//30pY+9VZ1DPVQgPqIwIBCiMpNroZNP6ebVF/YTPxvx3EoZAfhWXq8AMEubRIq1QxzwVQ5Y9
7ta06BPiHStmQBbB6rRm4DKpqHqp2HFAcbMy8DaFnx7NEoYZh7wqBTtz/kZfFE9FSE6IAGGgluD9
zjvr35eiYDdiOwI/SelimP6MljW1l8DWCvJ7OgJz58tVb6QDcig6Ickbl0lr1WA1Ma6gngS85TNi
a/JnU6vtOcR0cakqICphlRFnF8u/NasOhZnMlFcKqFMtYAvCl42TYsyxAhjEVfW7Dz8jHYpwhx+J
Dr38zhpmyGuFuLrEvvAcImM1CLn0JkZHkuAY/VOkiTC7jpC4g0Jem3hdQ/ZBLUTI/IzSN95qzkUp
ml561mMXbEivitxONMttoAOsmwXyEOR+5lHVcW0S5m+ogmanKj1Vn1JFGILFiVsOxhb9e4Eg3SAk
uMxT5gbDoxahYAxe2+4mj0STKElxJuiRGZEGaB50kwjgWI6EQ1KEZz3L63NZadperwNmyEhsQqmB
OaszXVHw4ECXFP2lstDbYt1EOzVGkz9MiQlZhNNWjQlPK5QITg7hQFKhiTsltNL9WOWfglJe0wqM
t0oJy5P94RSQXQv1Jzl1HbNtQ9GBKqLZW1IJ94ogX72cEYcnwxKpYFnuyBEzQIxy0hX2k7WDrDxl
VoLzYRzu0/kPFYUbssl0WJccmWJIouWQhc/Mg8GdSz2evfMfVbCLYUO1keroQ0DgYlC9p4PZbfEs
+mhFNnagCNO2Cts3IaiDc9fDXQvq5BoHSnCu/DA8Z8No7VsRXpEWo1jA2zSolOaGwfawJv/1Msjy
HYsA1NC+fzEkC5XnuEla0GBuI5rWGHaV4LQGH07ZTy+c7B+hJwaXWELWUngQsySTnDJ1zhbrDBXr
ySS4c98JG9zxxwsqrHY99FiOQN/k0W7H1KgQPTL7DguNXN9xHuDkDbzQNlzJKh9igcYQKs/p35eJ
/JFN543vpDelJ1PCdwsbxV1VapzU8QiTVu0aaoQOMU5aD99okaPN1BLI2yfxmxdwI5I32n6PSUcZ
LktI9OXKZW2EWrg1/Qkixr3RkuqEMIYAaQFAZ8AqEitHBmdhcE1gJcqFkKNkQYOrSW/cRtjSRHiE
xIyA8PlallJKklOorcy8Nba9Ov5JnI3XyJz8dTNuSFlZdgVe3EhboR+E7T0x72hdB9PFfAlcLrDL
9Flkn8UcN4x3uRhtwwoLCBDlg4pxZ/4eZxslBOGQ8WkL62fTiDNYFzdnfEs7NIzYjlc4w3O/4Ih+
lUiPCJbRHPt6w7QzRnIJgM5IL44PhE4UMtfhWkn3lrfB0atTzpFmy9wcA3RrQVoSFBeAHH31Ctvv
q4WTALGcQc/C+GkNXOVXbAtVWQ2M0U1Gd3pzxxScj+AGEw+GnMTUh7EL1EVsUk8lBDYQ93T8gs0Y
rBThm/RqEPp+vGbdOn0YPnOUnUScjRhVrhe1LyzeHIkeToJCn1fjpq//At1wZI8rW8O/ckrsIfCd
wapPBFsjR4BCwxCanQfrQl+aZnxWEm+lJc1SasSV9BMnGCPn1b6R04Olof4Vy+eAdwNpD6S64+0q
1hujUBvI0MqtakTIqixGrTkXHrMlXIV+ysaaEWkNkQJZQfigLYQ+3Jimx+CLmM9QuslVtq0JYeg1
JsSyhWYrio6DiF/zaGxnvwFRK0Foevqrti2Adjv1V+g2TdackrTEFeq9Hq9i57mzTEKbngDqI7ja
+NW1r0Z5ZAniF8QSdfhWMSa1fnXj2ND+BMzMV2gu1WwdCzwDKbiMlHlNUd4wFZYguAkY1DTUv2PL
HB7PNVI2UGVe6gAYv4CzVryLffteZozr62ZpCClxQxyxVpY7CYQgLSJovD/UebvKephgOfFplW5H
TJYzVcZ/rYXsE7hiWv1EPdE2lPCi6T0665ZwZqcctWaMISvTSgsynET5BtcpoJwWBOXlyRLe+7mG
8W23LHRtl7cXH54Cs3dT3qvwmfxglUkiBm23jLQNhXZqVj9GKcKVDQUJw86wL5D1V6RM4T9cf1Y1
NcJ7NLkhmqnmnHs7kqG74KD7LyjJ8risdVYQatgV3P+YbOXgmH0k8TkaLhrWkno7OH8kpSH6geqI
aQ3SWuMly58Yc2wVzd+ZZQdFGFKdZa77VnimIXZRkMBY3KIBMIBbrIEGOcRFx2o+KnO0QxggGk9G
l75wf3Ri8Utl06vSuwlBBjMlWIA1iJSE5NduUPUqnz6RvJMmL01CwXHoJRugNP271nWrPkBfJjoV
pj5YHaBgZJyOUJnZYr3EyoRyWeadyigyLh1BB7D4tASwGI9zAMhZBNgzGtVkVtSWEFWR6boOFdSj
qcHz6C3ArhBd1iZty09LKi+CTjQPJPjW6l3F75ZUneAv6ISKc2W85wgsDfFXV+ozafEr3VIvFpVk
4397Pp06VOxsFKExIR71iBLJlnXO486UZZope7xpURmCknQ/LEZTQwb5Yc6QZAB7mbQ88y8PTnzV
Xa5le6JHJfyvlXHNij766qvFEyBLYfenZzW6yHF6jsGRkY9Lw9LjdYXYCnnAdlNsE0dgT/jiKpxi
FqNG4ybJoKmltImq3iWS0cE15yMubyFshWzE3Wj49rLGDQfVThX8DDidM4QSErm48mcbQ0tmFk95
D0vvaIR3PNWL5kVRk3i/CpBkRNg5ZDXvc2C7oRyaNmpI6iWW3h6mbVc/O2IIxePExtxWcFhozNn/
ZCaVQtBDODLCVtTJV1AiHMdFBQ3WchqekvxQfO7i6WsiKQmsDjl66+911j47bmhfgvXryWuBixez
frGCyikDlPTfGlHP5n1E41i4mUogNQSH6tEqG2jc6IRzd+L87RA5eJiW7yK2fgKlIR+Q6DJB97fw
YiQI7sYmafbVPbu0RKQb227sFgUQdgAkS4CB8geJ1yT8tCdWi0cZ69GNBnZLUVTcuIWRSWzJx5qN
teMDLjdBR897GEbg0HbddTc9LCkznoaASI8BMr68jKwz87OXVkVxSItH3v76PPlc29aGD4uoW9K4
jNDI6YgLOLZsr5BpXRB/RcpDxGRNm+8P+ZGP16GF3C0tfGAXP4JdgInflC4lie7larWvLEfpPT8U
8hZTOBPWXQ/QQaIfhKu2HdEpQEDDuCRDcTarLzkGPOMSFtuO1avQ5xZVSQESQQN9xeWjKD9KGLo+
uQMjr9QTniLpqczgBwH3lN7jsPxtOD4mcklwMuf3Q5k2sndzuIroK8kzGtDcKQo5LJjxWdJNjA+x
tkJf2VtMJvkfxY0z00TwX51EfZt1Tt7sKsbiuPYRKIMDMohIXDoSle5Ykwp3yCyfYeZP2v/m3U9n
/bT6RdTfGob30ayaEO0QKI2RVHjS5g05XUvpXUwS/JE5DrONRRjg8JZGb6pIPBPXNF6+k4dpMnIV
tgc190bV31Tw+fzbat6GDFUFUrbO+pPgHaXezFBS4i3j17FwfoLoGIm7pj3UXMcSi+yQqiu5hoot
P9TuO+x+suyzUo4mH5x6NGDVBEz8MkSmMNoyUoj8F5YWGF2xs8iCw7jeuORoMZBKwefRpJ2sruAm
9QRvFd1a5Ao1RJzkWqfRIXzvjFLbSvFOHjsnSuNl/RUzkJaVz2imKXIb1p6yzNVTkl/FajVkK2tc
ywqSuqXa77iUUmSaFjJTWvWFDOANvmuE+MCZcA6hOxj9SwbvmJXxIyZJCjsL7imaVRd/MycINFfD
qVvXyIBjjyGYNzR49GiZSasQGmBR5mv4jpfoKq3+EmunbjjkPeVACO+1vk0M3Hcp1hAYJoMPYBzW
biTc7bFnVIO3ygLPxxe6E9CCjIRfplDrUzzrcNYUtwl89QF1Lb5NISKMrL+pxuzPhuKP4w1t/AhX
gHQCQdwHwZ3ohca6+slvxfpX4XZZKHiG8pBmv634Mv36UEl/Iv4ZUrivoGkX3914FgFysO2RCqSE
P3L9izs3+pFnIf6pA6biKKiElYUCrqeGy5tfJcFIwXeop0bhiU8aJqDJGmpcB4Boog6p6I4jTBi4
kcw3Rb2N6dLCp3Q8de0n0Mj0CSEIUaDIPN3bleBxnUAaX4eVw7z3qLojVvPUXdL4IvghHxm4an8v
aHkgxTQFZwtsTiRCnAtpdWuhkzWsOkcueDt+xP5nQOKW8b5mLqaTXlBAyqO062cHd/+Smz8qqryM
cjM/ten7GF1x76gw+www+FgP+WdNHxMktTvKn1IRH1VmXt3B6tcEmXfKLvY2Vr4r/IGI6RJ69ueU
bBEvC/lVYGPhTG6Gp0blUI3aswKeHqgKnLBio8tIlYNfDYE/1Ip2H8iX0NsKaPnqbYl1UOj56wh5
mzZlC7wLQRv7gRuVFTlFhHUzMEGdzmaeiBEcwrsm/HrJpYSoNSIokXgB4lrgWz1+VAl7Z/Jq5HRX
OKuTuU+tNwLo3cz7C2QTUO7DgGLZlje4jhIDJE/Y1dHbYP1aFVUJh441FWsjgSilMrHiQM/xIarC
fUwgduNM3q+sfVgdXEjjpbd3gbCTKORWFD8FKMUoOXPrpVEo++IXzvPrHme9tvuzOBTCb5Ng5ODM
C8bhzJj1/2Qg49W7kKRbAiekBoXXhqc5vUfZ+wgzIydVkCRONzCph7lrZfI3dcw7icnwBPSYONeo
3cwK+hnS6ywq93mNwqakIhOl1p3A/wzyhHy7r48WsLg+p9Se8LaF4WQ5o4CJHyRaPzgpTMRjRnn9
wSg/+vgwO95bGIkrnudK3W7wvjPk1Ipw0dKTEOFMFu59DOQFL1vK2RZ/Pqz5oXqbzbuGDCaRf3Tx
MI4nH79mH7IBUqV2Q4BK+YDoqw0OhcjITkI5S50bcPI2PEGPii+IviTud09hPExNYuhnA6gRtsWj
yv1rMo6/FWZBgGbfXahdBXWcz46/InuX+WZZFS+BdRUH1IalIZAxjrdI8SipWkdKXFMkAWCZ8Nvw
JqHvyHkgysWnqpe3k7SRhRa7ExyyBobXOPurUKBK6TPK3wyc4NMToAaKFLwsOSEbxn4BrWZBEMKo
VQ4RaUR5QN12OYdqLXizdFjf/Z5sZ6V/WZErh1jBUDwdlPSGfUUUrFvtI+X6CHxrbdT8Rp9sRkb2
w0sxXWValbyzplt7nNRIS6DgtjRQgD6Jf5WJ5JgddkSRLSUptFekh1SDI+NYCMje8/Z7mgY8gNMB
IUP+6LpHJx9ZAo1yFMNTADN/Qmum0YvnkA4jf1xzCDsB1HWtuxBL0wrY0576jvZ0HVmuyIivg66h
j5CKsBPvVxENAwEJ+l5UDnPqD4plZHFnNJpY5NMuxvLn+IUgixhCK9rmHmYs5bry+sXs4SFAZa4r
OE/InEVWS0q+hn+0wAabdA11Wg73QvAmKngO4EWB1mllqgdD+B7NlxdfeiCY7CmC5FpulW6DyR2Y
kRTLhjzr5lQAGGnrFHJOSSuzDNhPAeYf3GtQ2gh0NbtnrLgDMQdldDLpWEfqYbB8Vx2+JF6799mK
7zFqxpwlStRSnRwC6Rl0VMCErNtlQUzyJsL+OArvgUFQzXcVfuiI7ITgKCLckMwDtY+K1hKV5LCX
27vfnOfq2IAnku4n+gxzUljuyLj4t4VwbLKuqCBMyBXWVe73MrKUnlfUZcx0Ary5qcNSzmu1ZRCE
5QkOOvYg3fzx2mBKYHY+UwsfaU/kzKhqYC0mEzkHe1QMSxvQbEtsROJtfTRh2ngmmDZo34L5hjcR
U3DVFdKvLgDPFwg7iI6X3iRIGX33mXNPJQznMb9egJg6GLVzGmpEQNSrDgmlWX8GPvGA0IJmGjk1
a/NXiXcLv+YYCMrCQ9KAaFeJuGcFKXnbTNGRZ9TZXT7I3hPkcS57x9kdArpigAq112CeU9olkBA8
XnzF1MXEkaCHnSyde+IByIWLiSdztPoLc7/RhIaQbAlXyOKjEHKMRo5UfgTKUQs+6uQvny96zIE6
HoYQZVhdfYx1zXEH3p29R/JD8++ESUlyj+vqUQudqTqZMzu9/UFv6ZRdeOzq3h2rm17v+MEWR7TM
mlGMfadZnI3Qn/EZQhUaw+HErr2+TIMzgaMm93L4SXHb7pZS3VPgQhnG1bei0+JZxWSvd7LodoZ/
0GjcdIMIMIqIkMD4nFnLhPMTvyYGelUiFOpzaRbDW8FZqxYnd4SKh7M3SQIkwzF2B8R2vMJ0a96X
T2UberZGT9ZzAlbptdyVcQbmlm/mZV1SghncE2OfLUmDzHA58PjxzbjVS3J0oJRU30gfRGMbDj8i
syVz+A5GeS9j1psUcDO07chUMjs08m60MqzAf8fsmWiIMZkOG9LKx5dXQ3gzMCTosBC2/opwVaUn
kuY/a+4bpXx68FqMNT7DXYZzSkuGBud1KiwNYhTJtRxKOAr5XkORMNLmRiSC2dKIpQigDVL7FDOA
fMqdbkgp4d6rwcNjzad6ot+s0HgByu/G4SerP/CwsjVL2BqxQXgRIEyeup6lIQ0BpVHWslVh+4aa
hgu0gK0dRHcf+/XmFM4zuf7V1jD/hKuPRVRTfsSoBnpyC2H9soWNix6ehnw/odsgX2/kmDJDxv/h
d4VGu/vxjFeQ7wsDNwokXBcr+u5hMaeUOTreLIck/YwAyzlcejSOloW84dcwTl1QU/p+yCJILGYN
YnWhpoxqYJ+DYqjQ3ruXlxTLBHXxRCRUjaIiRI/QRB9q+VXmj8z6TSpoXh5owhzUZDAYDwrm6JRc
k/k7iPeUfq9VwQeta2PRmV7wOQy191I7YfQClBdWOym/mDiLazpY3CWUaje1bjIMmng9mje1kwm7
NzEimD1stoJyHrmgNBp82lo5x/PQ+u31aRHFZIhtOuweuo+qO4XGB/OoRSleLQwia8n2xX1TLCHq
YC3lXZX0mnb3NH7G/Xfd/gzMuVT08YoWOA0ASs+WZGLLnU4FmPwOyadvvLr6ZERfRDPjafPRyMek
OIjU+0GMcGQSVoLPqB/IqI0eibnSO3BpQKQql90BxWJzLTUqOuBStglvZ5q1hMh0PG1HrLQ2P7aI
n5OOi7lEUnjeIZwhi5sxQnjtdVS10K/vnPQpx5fCi0gS9F+YYXnYEcTDSVdw0NgxSRSt1wSlW+lR
9XV4IOAlYCrLwgNCBpKiroaXRa6oHahHD0ly4v/0Jf6M8NmChwTnXY1X3ugtGTZv5SYkmLpdE1Un
oYGoE1cX8k0VgNCSzGxwFoqwYTI+GZ9GKQQ3S3h4KoLbis1vcE3LIyaMMzosdxfV+4+j81puG9mi
6BehqhEaaLyKOVOBFKUXlIKFnDO+fhbmZa6vZ2zTJNh9wt5rO2cfqpcpv3sGlHGFUjgSt1IZJzPA
v8ZQsmCc3RH5WDEsaJL45JZDg+DU/cwsuYPyRvjSUuvFqszRioTOGRj5HkD6LiXWugo3DYVxwqme
I4pRNGpOEi9pd2euB7HMk7+zBuBrEZkWX5bzbQLHdaGxO9QZps3SxYXeK/nAOQRHkjPxuiSEFSXt
Z+9fQ5UukyjdsJRsAvh9JcHlLjgKBcBqRNXMrKRkFQPXVpXPRsC9jaWgggvYbO1+TfgKRlF/0dmo
4KjwA7zECU5S6llj8IEZxhhYccclvbHhZUBTraJvP0YVmCfFv4kF7LzUHSUJe0WzG7zsOGZwlKCs
McjNPzH4sB/wjVvvftTJI7LOsHNzTgcnW3d0CBoxwg2WDGMUy4gZcAa+c+DRqT1sOECE40Xh8/fo
75ENIGensZTXzXVTvOjePYtQb6Xtjpoo8O3jZI//plaApWdO6Il+r+zpzYdPlBx0D3A/fXmqf7F3
4LPkDsEEMjWIcPMK5yT+x12AFB//m6Wsfcx7E3UhtGaLlZux14xzIEdSvw2UIwYad1PefCotfWTQ
2dreKScNgFgMyKMspLjXA/YSc1Dd1Fi3omBPz/WTBM5TxzuddYRvBYI8kfohMkQp1rliP5M8SpuA
h3phE4djtzB7BLgKrQYpTBJHveHwpyYgt+3oibcEQ3ccOUC+3H3N2JYZxoWwLQb+7VIMHNw9cbOO
B5f2hwcST+U6F/2SaWkfnDwm+oPz3dLldyz7M5BmoTA3EfENgYc0zkLRz+AoZaQsZgUf3J9OPMIO
R68CGAd4qaiu7W+Eqkr7AO2PFy2HDIM6eaZqlN2qCUBLsx0ah2ozsgEdwgqKKWdlwfwxyg9Z8ONR
eeiVeWmoMu1sOTFjaiP3qfaNrdl4t163H1pbLErvTULD1bc6Ql9otB0A24TX7WZ/MP3CdSff8+Aj
pvQ3KEpEO73JNyOfDs4IxKp0X6CG4P9yDhE7qB7tFR2lWaecOHIX5TAY05RJkE48nQQ20bZLQ8Jt
tD/yXH5nUc+wLbxkXkuO3DIsYLXVcuuGyb4HiCwE2lcy/SQZm4SSxm5+NeLoeyTLIukLjL7Ygy3n
qfb4LI2v2riRcrSM+HT7eaBfJ4DoeXTKvn/Nxa239I0Yut0QMjcNkwk7Kbg57giD9BPOhJZb3ive
crRCTkg+oMt1O+Gg5PkZX0cLV1hPNqYkA5CJlsXOIuk9Wg19TtnYBrVJeGCLCqWjSde3Dk+0tU0H
bEdsoyadYdgseSBy09D0LQvXV2fnpcHOQTMBZIxrqUJ6x38KXAPrdoAJMmUcUb/6NhaeAM4L5UIe
FatCK5f27GYKyNvDWaeYpQmfNU/y7Wjlmhmx6o8sze7T2N9bmmtCyS6xASjTPBpx8RNknKi16Z5s
XTuPkDRTrLcu8zCt/Kzom6d0tp2+OMl5DJmIVdewpPN7bvjjC3LPdPYA25IETRn8ZtFVL2cE/pzh
6Lz2LV+7yKvfJfqJxP4q63IfUsmoyijYLADVIPStFdWfx5RB6RyIo7w1yUDc6X1KS5SZ2VI3cWRT
O9oOcdvscDuGmZ6F9AvuWUppqGHILbjGqvrTBOKjvZrjTQtRYvr8HGsSfbhFCDtMSfCq2imfkUj9
ponPBkd55TaoWqJNZDzihjoLq0DFzIQx5qriSWD62PIszdS3KPRgqZQ0of8MeyOMVdZdqha19uyr
rrrVaHI6Idq5a0BOTKfepD4QC4XkTw93pl+tS9cBkshhNNb4KRW6r2AZUZTLdlzd2yG66H4Dxjd2
VgFJuKUCFyuXZHqWdAEM400GeWPxXlD2QbdVBQby90jy+ETWV5nZey0DTOL164FEz7F+9RTOFKBC
Nm5GYqQjBjJN1C8yPV81rT1ib0P3lwFGMk+WhksWZUjaMjX1lo3BXj4X5IJR9lMqet2wwsAVF5sm
a1cS3pkao0vJG+9h+KDmF/XMmfj22Q/xkYP+Mua9CGh57yOg+otd9mwRGa2szLuxJr+q2EV8JDFL
LdyyVfwvN3g9Ppf3jADhGoF2/1Q52VK5cJ0JEY/AHI+D8yx14C1buwVOTeY89jwoiGIu6CLYOKMW
rmL7cxzTg8cenMt+IOw3rqxN5LbrarD5QIcNKUooEmfcLuB7KrDZ4kvizrzuFsI+MuNaOpX9WrXO
sqsRLLOefXYaa9Ua3bYOSka8XOkVe7jIqS+lqrcRVw0RBOxESCkd8kchcaPZf3n+TfiDHQ1PNhYc
33545SwE+QvG65QzWaTdaFgoES+sBccwqE8ukzht5DZMvjInWFWWxpNXHPwB/qaxt7Jio2hzSGVh
6mN3P3am7ionkFcx7+LWEtYngfSpjSmeU+IB9Ql4463r3wgoegpq3A0Rlc+wcSn3nblqztJvoYqD
4hKRLQ6U7DMHbuWOFBdGA7K231jEkdbttIk6ZxUm7VK3KWXJ0QuHs8ceKACuLaMrAx/+/t7e68OX
cPjXSA3HrrtuHRbxHTvVIGSXgNvVtw+GLY5C708pWiHV9LjD3NMcYB/V7cqlL2lnOYc9rRyzZbLI
dzrALJKjxNAYepDIDa2+wadaxANJcmqRt9PSDfHGdgKgHOEScxvcriWiCpPSht9hGbIgjtVzgOZu
AHMAzduG+Oj9+D1z721bsgEi6Aki2N4iqN4XUOGVj/MNj5ysrNle+1yY9ItogEjkouNk/1pYm545
RxtwP2HwruOPwTW+W5tPR9Gw2fV7iHZIY6eH2/6SIPDUpx6831Yn780ewCSwGxUsy1qn+zJoIkSo
zgVZZTp6Z0JfZQOiC3yFmTrvJPccdJTObf6SVh7rOXZF00yNyJFS45J1Gcd6wBqwlNfkjwXVDORC
7DQwCcR0hSI9Eog7UwvEbAPwp9t7U3gWBoEjEUkRBsJKZPG8pjafljX7P61FOzolF9MsHga8Mpid
LDHbkw9cIpqgaLCrJjMUXZtDWtRP8uB0XFht/J2r2RiYyBeTLjsSctHOGgRhEDA87OcmP2MmYiao
A3WEyCa3B4uKCRONjwMfA9fkD8TI6CvfIkNBS/au5O3v6vAIMnxb96zRjasNjrJ/jNFn02CdmUbS
kEyiROoN6Gtupdz8EHaKC5wsE0Q1Kc7DXHSEmHyUerKqbJSHGuQwQjPIYCrtduMSdNMyGRnB/7sU
3VHsLmLcabHDMlIhGZWPktat/wlrcI5T/OxzbjY0d+Q17ksvwJeCgSqTZC0F9ZOjmyTBbfr/k2Cc
aVNVxewKSPhy+tyRvY2eKHNAWRGlRbVfy/ZTUPNZ4h9fVtCr9gLMeVgb60aXqylgitP373bp6LzX
5PRZcXRFL7arhLxYiXgqAlT0wFrcESuBZaGdmPcFvNXnHHpY0FYMp8UjNflCB3hMrULbJgm5WRzA
WkaPigReQz/m0lIZDKJZURcsVhrjLdJoa2g48TWGZQDWR5u3A/BVmKZGX5p+GbS7GaDbsdhf2rDn
VE4oDr2BSDbtgLlU7c2QgBEUUVZT7fmCbfLWXfu5sbYIv0kn/SnOH1kGO7nzt0WYL+oO7B9yssBg
7KDzJsTuMsqSQzfu57vY6q1zVFQEKKmzDV7W5sjSxo/E9Xd+KhbIikMaJdSsi07y6ggWrKx0r7Sv
Mf/UU0BJ1rzKInCnP40hMQphjIMLKZbYmuxUU24tCuwZ2OznchYuI1rAJY7Dxvb71RB0sO7viJx2
ko2SDMBWw0OYo0kqA89W/TzoF9c8WPjxy5GYKkxO2f8311pJHmeWRW2RQelBcpyA1r2iwVvpuWIM
So3NXVEaKIC75slW3BvxvzS9+C2K/ZJxWj0u40pbWAHwZ7886CPMCULXk+l/hShILeMpD77N5Kcq
SUJn/s58X6Oc8ll8s/WOxodOzRD4kKpRg88w0wgkQsMvn+MJlDiG/XXwjJUTVMy83JPuhXvBHrgp
v5Tky0P348GX6rVbYMGmFbAk2LJMcjtN4TqSTMgQV9cyWWQc4F1vHcba/ahSKrERxicfBvFzHWSv
avsn0QopvtFO0wPq4shgn0QBuwrpAjqAtUlswPRGNdeki5HPO9aGawCByGgpsple8Etr9rjjdvTA
kFxTiUUVXTsjnoWB/7xoiLOtjSebAbc7K/VwIE+MjCsDcaCt4QaCNbdRjG8n5gU2hkPDvAXh3nrU
9XbOvdBEuufMFSieYxi3gcvjZg0nP75NDiYWABRDxXZWLxdN8suWf2HW9taogZpFzWagv8uLHvTA
0efiyVGFv1sp1hUEcQRAtNknavKdFfuIb3HyCFQKfKmcHA27DmAL9GCNS3yGAzQPsiTYW3CMT9Fa
tdaqJsKhr5q/2iIRviCVL5xWfj2yeT1HTMcGlmulwxCIOStLSA4kjNE0CTqXQs+sh2MbHRTxZgwl
9PfWIi59sq4hc+jai/e23R/yydmM6Qc5sohe5DnOuvl8RDr7Naafo3pRCskh6/mqzK/89yeZkYTw
0bLmj1SMsJ/7mMiKBNpHEUEhqNWqj1B8IxTq/U+F17uImJjU+L+agEkxS6ZIHHPOaVGBDWPQWPQ2
CNJ1NKT7lmCR2rYPtk/WikTbOK4blFO59C9APvowP1rBcHAUvwhUb9X+5FS3Qc3agNY/oP0Y6J85
wD2+V65b81yaK6whx7xoz0n0PpHaMk2oDRKTpaE6DVm/Lv1v49BbNz0KVx5HqIUaVkzZW9j0cE25
G0wwFiOzH8u5tCSC5kqcyzreCzQINUCJYNzr+ITSIT0LKV/TBCqbrn1YiFNrdiUVn4ueggAfOR/k
hMUffWGOvd1zYnZkPCA6NjyD83IciHUqBdrJKmRyX8PdG1qsXJQVqcR8X8MlTWPvErmoT5xF3slL
14PIz6jvjKk+RwYxtq6CsGeXzz3ZciVXdeCEX40rcJELBjfDQClAlxZWmGuyY0EP9hSpllSE1urX
YVr8mCxuJInsxdS7CxTDx9gx11Yqfkst/WzsFqlHziBZqK+yVLzcrgCE6q0s9+rHhPMF8rlW1U4j
uSslTLFs8xM3nSko94SPhEpyqNkahhuVnUvOhoVEls446KXGUZLRqOYBdrZSeLuMv2JZ+1gIw1tj
fJh7nRADyd54LZ2DjdW+2VkmdCiH1Hf5HLn8CfPq5ppe0vlZyNY6xXfHyBIxGyR14j4HQjAaS2K0
YeMNKtPtMUL5X1prb8ZI3qE2LsysYd2O0Ko+Rp6+n9r2S8vOesPQa44+f5byrbeOKQe2lOuZko2i
AqWa8jEz/ep0ak4nNvbEKN/DC8LcvUbIpDyMZtOjiYmJW1aYyQWaC8Nk1N/QclfdlWHJotS+/ZY7
ZKPhRBfpW1i4VI1kNgT/ApQHFdOdhMwmv5iWqoVrAncdRFQb3/QWJA5igTF9mliwRB+oVYBwUHLE
OpUQ/lcErDYYIKJfVtqAyPkG4PZSi7fMhvjerWpOahJtF68pEkqLZY8Om7DnwcBvwKTyUYW/yQys
i/OlYG1TIezIneeOqzf4TlrOt2BZW38BqlTD+lea0Ku87qIxKe5C56Yn9cFlgCvTf5k4sZQhYqUI
975zqghZCj9CGkF7meAsxT9uLH2oewyPIb3hp4QgKvY2XzrzauwwqkNisDjVhTMHYuUGPAiIEgs3
mAE3b+BuR+LK0z0Lhv6XjQ20d3ZI05fjLG1x5SuCo4u5vc+iHNZe+AJMTLGLYxeDQlWTZwByTb3u
3WE54KyFZZBQrLLDA9DtLD1/lTarIEUT9xPq10wgEHm2YNrDSCiPyB/MZt0TW0ZFpjXOUw7e2CUC
bdPlMMJb/gzzraFWcPP24hjEyrz42lcsSkYnBFgUJy4HRL+nlIdRHsIJkSjj04uuP2y165xlMl6E
+NcRUUc24hOxDtBlx1ntk988/b0mvdVFTV0B/8mp0RGOWWQhGgzC+L7SvlpLnlQKtAF54YBOhoEF
64Qk3CUmF7qPetictv5IMmFsvOhM4Asyz3yG+kNIYBe9lCfinUBiGRrDUicoJezNi5QIP132GRqc
w0vZBkfy0d5iPCPkzSBM4Iazm5Pypls3k4peLBft/rZAGTQyiY0qVPMY9lR1iYHn5YjIQzroGCSu
HvZkoC5hnhbpr82d6rFvMpGJKErvtBzJ7ED5raEDmzBLyxkblf3OYNQkIXEOpLwir6ok4zaBRZz3
u4L/pXonRPCEk6cpbyJ+bud1oY0tH/YF8fNrn2O8819pOkkhUPFnjpPDLkxK0Y8gZmONJMJYh016
q0JsG9Dt1WutNg4lJ8wsCKXA9LJ2E8dv7Pxf3YGcYwSJ/l4U6kz4szu0QAX/xuQ0SxDtje/t9ALh
VXDq0dWWNoo15AdOwK69j1Y6z89kZFsU0GcJMKtLLDSouCopEKj/+19yTJYu87CI90UDn6ZtRfAe
sRjJFMLdMn1pU9CUTrkk9sOo4dSofq1Z/jnpWJZ1HzSWu6LfTfAAEu23odrqZH9nyfvV+NYyQSY3
DW/ZsJvFIGQreNwlQet9qUztDPc2Ntg/aMCA2+b6AQi8eW+d377dZ97ryMlCnmBBTF1B2qlBsmkc
ElEw4TOYGQTxu9HiYiEstiSlhYVzztEZE3c7ENrqJHsLEyxu6DHO1zo5cmTF1BKBFpcVCASAG617
4JJ98S12K2rU/41jw6p93FAoYTC4TwGYZFRIKWk0ZRzv3LkiDLqXqo6vuk+nyqxqwrlIJV7OXwWo
nl3bL7UgOWC2epUD4gb2as82haHmWiAwRLgLGFBzMLnvrNWzrjrwijaJoL6VBsVmZsMLM/tt2CCI
H1A01/NioN4WCZjcOn3V2PQ9DTFb11Z9j+O4k8zKUskswxg8BjZ8wQ3joCF5s0uJkL3mSta8e0+x
0YA9lYP9Jjwmcd3FiLvvNOgu+Ctf44QIdf7OuQ3wtVTndmSr4jbjqengIHjM6zStp3/nqCz7w2AH
2yKgqYu9T9tuX1qfg6CpbezOUG4N031Fb+uW5ra1C4QHmKJi+xizFJIFzYuLb9/TzsnYHrzRfY1p
Xy0Ci9oAHZGcXbSnxK+WnmqfcKSsZFBfW9HtGMavKx3oRdCvRDcg9ktXNVGnk1ZfFFudKRt+nDT6
K1TPloAVacxsNBzWr0NHGFKtyNBC71wzkMjFyV+bQQFQSzGh7XlFDXEAyaVutVUtvIsYhj9fK26F
cq5a1u4GVIiGSLa/ifTu3vCTAjJtpmHiyQYoxjL7YjbRV0QQPElU5oueckQG+lofO976EIlovHd5
ppDo7yOFftOwYL0XJLYAQ2sPWoNYU68OYfZwhnLDKviHKjoDclWoJ67ALUHP32n9atHUWNCXhBEg
otXdl9rhB0GVVtQk4YuV7eZ30I0wgHePSGf09z7Qe0sGohIAbGCm+wK2W9H8uMNHbgIyqe+RSfBn
5h8tD6aAgjvPE2DxiQ8hrurslJCyoJXFnzYglCxNXD9zeEZ1JfL5xem0J+HZz3nbfhpT8Zk67HpH
1h1DFP9Il9PQLnj6Y6v9HD/oM7g3zeEjLcXeTNKdzqFKQjLDOZ8AzAheqrf1JE6YrrxN9XDz3k17
gGeNGd3t+MiiE5MWIq5J1ksUMNBwW2vWRuN6n3oHs4xHOWLvFaNYFR5nBruNtksksNB0wfYX/YSb
LlNy03qKY9V6W6fDZ8B+ufrUgnGt6vSaUh2pDA6sCeK/cVZT6z6YzT5H4YAW4ktIjToVTLZ7TXGo
B/guixnq72IqoChS07mvqHFC/8znuw4GOBMcyGbMp6O/aJRZLSPWgGMw2U1Guretf9Z0KJFF6HMI
t3cxrQ8VfJXTNcm5/fRzgXfL1kmOA89p5VAWFKwqnM73tKXeUKAIdesUzII4NKHSVbAOcvncgL7L
IKGO7WIOhXc7c+Vr09LItV0cZS9tGT6TI3bMKUs0+iyksq7vbXNlbNOJhMy+XpVW/aqHzPgSf/qX
9Ftw8huVlPfxYEbm/EKtOgrBenXPRWGxx2f8YPs41B65ra8rK/oJQy5G1CoNkwmzjkEbk8KXyp1h
oaCDSGlgDIiFx6QlOJXdw+j0UzhCVJgUIt9pZ7PCTbOemMLkW7PI+5IHOOfZ0JNkGTKDQyODAX5h
zRqZ5iUn8C1m++0FeEfbctei+xS4sTnb0DLRLbpfhvxpIVnXY7lAUojss6SJTxeKXEjZ+jtZO0+c
H6gpufbQhMn0z+Rr0Ae3KbtL8mla50ugB6tpj6sc0Jl31gRyR9aA3B+XIdgGhLB4BxjEBeF/A5Kj
sb1aomGhv4pcrv5LAQsxJnrrB4+RDsDOohtBDVG4d0YrFVtsJ76WZrYYLJSOcB2YH1Vg+4f3VBEo
oe+peBaO2PvCe686c6fknE+J9iIGfRbRqTx689cbUE3xRkTZPzjNVsieXuyngbhdqsHxCpTc1fcV
pxIyRTYfIA4pbVxsg4zUucL5/5K34KtqbxkGJke9d/mPz5uqgcEbSBYTz1OEhelHdw8q+o6nxyBP
kf5tIi42eR6dT5q2KXoT2Vca3mP336DeSRfL/ormxYn3MTmA7GuCHME2jY6bvpuIZ+Kd5W9ktEPQ
H0/r2dmBZ7m7kK1i+0f6iaBcwwlFyD0kr44hdq4VQxiWu54+3+2AuRko+bx1pgQcaI+JQb4pk2wn
xxb2O7zriW3oJHZjJPiAcOzQsCjBAkQBCJ4UCF77JgpmurSCnIe7yclPAxR9/ohNFfMm2wYECrzC
zFBU4J6LAWgMg4PJJ8+ou+XlmyyuE4JXbY730qy1jauyfPbci93sk+RdF/R9W47NDu1jQvwi4OsA
xMnah2YSmzBwPluAsJa2NMQxjTlPSH1O+gohyyEfqUvQ3f00OKbKt6y4uuW91K+T9Uyi6CJv3kZ3
Kz2F1P7o2Ocye0vNa8GAXMwRH3/c8Eb5rmNJYueeNJzemon0AE4U2o0aUmAOdlDPu+3sdJAljhbs
8yn0FY24MIfE+iEGKIpGxeXfYylskaQ2B42flFyrglqiskeG8SkDUsVcCxMBIwYrmTaT8e7Wiqnc
STRnaSKagEjav2eiePLwRumSQj4j9b79sdn5usWfJ/8F1W/G3tD3r+n03h6FzfRYn/eHzAzPSiE7
ncati76mZerL+OSaTGiMZXDuGWkRMXIKehDHPNcxD8YETlzaEG3puMTJhtnARuTO7mAV4+jLGV/p
NGeqxhCFaM71QSicremvZc3a1RjT9V/wA4RPJbzSrvji/Zx08bSvdGNR1ayw+oHdIvTWkZIIFguH
bA76NicqOCHDb/juLHaxjiQj52/M68Ug0tXQfuet2krf2Vp9sCwnRov9V06rXzDy1Lt+LQQzkdMg
zz3QgBCb4UB1E4CX7/j8MpBcFsluCV2p7jOulAgLXJAYib3qsES6/qsW33vDWrRsNCwwAR1fIn44
2LPsh7KJXbs1+wvccOkG+5IN27BszOxpYp4vAkjcV1ucRUef+0hKSoXqn9Hu5y9rB8Eryv788RUK
Og/vHJtD5RtdcUJU0UETBxJT0STi/ly12H36XxNs3azsJL1Ehj9B9yG631BPAFgC40L7hRlz2TOp
UtyGLusmfD6ztLBn7ytnIzWdXeGiGMqPpryWIPgLeNrT0G3gUGg01/N8w24eyq6f8EoA8HV32HyA
/rpPNmM7YUEJBi3YvOZc9AbfsqTDQlKQsgNKruQmtB2GEHMmHh4Dfnub3DnyJHBrnX1FOJGA1Qdj
HnU+7kYGlhoDhMHZGohJrXd0y1jIpsVEXzwKQmg/dUEfNs6x5JBF0X8QUjvoO3s6r+qWJCTyWitd
LAOmhgkv3JwuJOc5UIeabQPgdUKCzEc1/bjUTVEOFVsn0+ErmfH/KtyWKA5j582CVj/ab65k6zTU
y8K5CxWuxWyrNj8938SagnZbcQY7LPRTvIOm0t7xYlg1WMWp2oSNTjSkXPf82O5+HWx1prrHpn/H
ttXhCjEp1f2+38cIV3tUULH/MY2PWSdECFcGEaP7q4gCMy92fMpx8eNznrV+HgZALHwJxPfoUQ4v
NULxUbVLO8KfC6qkeRhQXZGfQE2OMrRk2a2cuPeM96BZ1i5DHBgguHqWjn0rI+I+CVlfeOHOCHe5
tSYReGi3oc6tu3ZRE5HtAgyso4HblOYXROpq2A9Ig7Ot/0pBrlnMexYWEHWyODhykF4RwMjDqLGB
W/JP6kOdOGJm7sPGIiq9vcchEPmzB41abWR+8qMtOsQxenQdT9y5C4E/7JS7Mm00yRho9j3oApJS
3WutvxX+ixZGCxvVeEMsDsAWjAw/zkAU3Ecn/lXe1s3Wcfcr21OBm2KQcAw9fASsH7Uf1oRPGnwc
SWupGe9h/5NG+3EzJC8Jz5xkksvCFf0BT4UVMMYJ/oeB85wwAx1w3ngXjeIbVW6QfyUMzcSS3tZW
m0Qy5/2LSZa0FkF6JY4zrC5a/aMEAL7fkVppIhaZ6cRKImE3Z8koNOmE96dwwW1/hfAiiYsabxVD
/HsXbl11dHSSDIjKKBLK769KZLjQiPVLyMc12Q6UCDFrGkbB5ZLXAK7sz0meZXn1CYC2BDUaokqG
oqBpwXosXTVvB/FjrPLuXEeXlFKJk2BCSGmHby2ngSQQI6GIkv4/c3gLp3sZoz0duHnw/DfiVCv/
4pECy6Fajzr7UXzP6S3kMiHNQnjD0uc4tiNeVcEVWzyY+C/oA2F2F6wpWT+8JeVXW8IhQWyosPRJ
5EaWZW09ElcyfJS6+1fCnwwIl8AbmqDtMzB3tSGq6vnrX4MWEtjavFKR1Wj9Q79mqUXrMqhuhmVJ
3FET5WePrbdH3jZKHnrGYK9XTOqSn5TDo0MEHtPu1BAYkONjyEk5oQNAb39Nl2xGLOWdmd1jr/zi
nZ5VWyeTmUKgtzw+vAW0K2HGZ9/YiNY9m3vLKoJd4P9ZuU11y1aQ4zdrSUYceUrSifK+ZKNUAXcQ
3jmzzB+MvkW/R8qjenh3rrHO0PulAhY7oteao/vD819CF9+pv44zZlHa9BKhMSTyhbQ8jik92KaC
IhS1vlt9FvnKh3KrpldIM728iEiSd4cJhNlJU76OTbfqA3PRYbunQBZNQ6TG2Rkfvv+hm+PrNkM4
U0VXh6M/Z+tGvqwoiQyjSA4uMTD2cvwu0flx1CwtSmfT+9M6srAT/1J6GH8d/5iHH471bmVI1ARa
bGRqTWAttZRclmZfZzHq6HBlBG+lC3nlRSNTCsZRzsje/6oLhPjMlNWlHC7ow3PUGpJONmCWJfu3
DjNRwrY4wBg6Gxk7qD1NP7uGlFw5PNsuKyOlu0t9+prKPx0I8HgbaGyA5jAXTtn1VDTfkz0D6hUD
jQoAO16mfGulpybErD4eCTpfhGxzK/laJfdIAScU6wLfvX33q5U9/ooKyIP+qNNnO37rtUPrMQHO
w2PSQufjbm0aVPEM2fr5wEYKJjls9PDXzngfhpPKHyqnWZofO0ixmIsXRsuwCjiT/Z7W74ZnYiB9
cspb5JF+GQc3JzqT8b4f332ymHI8Y/xOyGrLBWmOqTSeHeXjz7z2iKY73z8kTIedjhG7R+1cniLj
RIWzUjrkLu4+tjP4S9lsrer4aImrMwDpzm54oTiQoVaIJt9GpknzRXaiqtnszqoi1p6knCGbY7MG
vFKnSaqhjsWr5DMqv0hJZrJB+hgUBeQh/nOUeWtrmDYjWh/k9Pa330DKrzS+NhlupgSJGvmzrl4w
T2Nbuqix3nYpU1Gz17ec4ZQjpBD59XcUY4jtXcwYVUsrbZtGjONf4IKZJzlUGOiGxwJAff7hlw6m
HXNbFpmJTXGTzkHnCJq7Fyd9j8pk2zmjxKnMsDseDJy7Rgl+OdK0Td+i3DQSK99kkp8rc4daCXlc
RsL5SrGSMIAVIKBUC9dpqbyGuxtOZ2skmC+6O0ycafvfJtfBCc8o1Lee1WJEdt9hfNHWwPcRa6nc
XgeExU3E1N3pZFbj2G9SaECxe/VC6A/5Kmb23/IND9Cq9ItDojloYD+iPlpnGGGtvj82SzMgzz0S
LwEFlcKRMkBlZekLkX/6VEmxq8b8orryIp34oq8LU9ynWN7i1nzrBYsw661jgumBnoZPZuEhs/Vy
G/pvDukfKaY/u54gFD7SzmWtEOwR2RfwNmzI3j4xQ0ZZXtzBuXhJcfVwk3fbEr1lHtVYLQ8kUiLF
XRcE2g0fCLyoegKbr6FGLkYHOsNco01f1H6MqHdhIWnzsVf4+U83oFcn5iHZMDDczN4EdLOTHLYa
nfxUdsgZgeoAY4ZS00XRsimXKSv1eooxQ43rfvDWw5DzZ1+xdcGf1zYTcMSpWp8eo92u/DFfFbb/
mj898K5cW826mo/CTO9mEt5PAzE/CqEEp+wqVdompfzJo+jSKzatdXsCiHXUs/ZgrNrzoLNzb5tl
nKYkmOTL1uiXWSHJhcI7V8KXeG/pUj9iwL/exobWFZVrooS3Gof9KJgXZ6xIrd0w8r6ySjZgBXer
LPXOctijoN77aXrWPP1Uk4/wxFv3QgZJX4t3owFj73BymNF7iVda6skRnea6MIxzPIRny/+QiJAz
zdv0GZgJmW0qpKYdFRrjPmNEPb5Aqz0wf/7GElrrh3Lydh7Z5lp37AP9KN4hSx0Gq0Vg0xwkA/B+
+2f0w9GKzKX30g7TAc7bAuiqlCeCdQlb4/RID5HdHrjcGnVmyHVuMu9sENhqaR7T3HTkhYn+1NXu
0VuEDFc8NArO8tek6Jrb08QHpwBaM9JOqEwj7GZWoJ3AK+PjTor4qtR40ULvzNzyrEAPDdTINvtK
7z+OzmO5cSSLol+ECNgEsCUJR4BWUkmqDaJcw3uPr5/DWWg6uqciSqKAzGfuPdcmUafuOZgoSF5y
AtlJF3aGI8EJF8iYvYmA50eXrlc49NnNOkrRstseLTRxvLzWnEKN49s8lTt1KeOdK6ZlargR7QOq
wVvJxWMRAi1t1o2j9VZ66PHmavYlNgvT/pxk5CMWr5LFdomugeR23GvMIeEHU833Q+Kp+e6q13Cq
S1dB5TvwXdvmDxX4kJQBY0oPhHZYV4sdJXZ8NLfkWPZUoZTOdawHpvRQ3lbwA2Oduh3ZiypUQRW8
D+2fp1aKN6S219MAyXYQb8AzpDCxW3jdtru0f2MMnYpGwt08nvulv8pU3ulPjai1FWlOCuquQHx7
gplmWa5J4uKaeJ2een0Wu6VswrK4yZPxpnXG0yL2yAhASt6SNZLR1y5L5SWT4sZ56SZU6rYZmLIE
ISY7LmfujBc4hWCrVULAyDJxllj/pQZJWlsoK+cFXtq6IrBLGA+01mXCU9g85FJ51I32aBaGBAVF
hOFKcnNLCt2fT7Eq4XHM/D5SsNh32gZawgjJVrBgdVeGV5hfyBOnrnBWyIkMnsYRbNahn61bpuY3
4FtNWl1Wq4nM9qehttgKCgr19dZFS12eu7Y5x3yxbt2VJKi68pw/y7EKksEIUtBuYMkz9VbdB0Eg
59JE0/xFK4C0ACirugearviDuvM4KAG3Dfl4IJ72H7IA71dm4dKLsJA6YFp21ObNJa9KZpJO6rQf
xKcUziS1AWv5kKcpnGsl3LY91OitpYQ/h+/RH0KUQd5GUdmtiDB2+PIaahQmcwPmnxGbvtQsTnH4
IeAGCKfzQcyRBR/YrXkOw3onZ41f0TTymDnAFsg/AKsshiy0oRoB62FZgUk0XAf+e69Fq8QqV06v
Q7NcpYVduTd0yzV5Iux5yPnIr2q9t0FRGPd2qu9sGW59rl57psWGmzBfiavVka2wWxHHqvFpwpHc
JMxnOvrAipnGPDgM5bE0AuSGwDmsQaqD6mdIvZYGoTraCfnhBqEBZIK/80oWpnXq/BOWIPdFRVrv
bGUvZJU7r/Nf9jbwGVrUf53S3h8Uw1WS7LxLLsr2aQNBhbi0RujGJGNRAn1WWDe1gXH/TwI6xZ7r
+SLTdKiqoDp2FjERJVRLJzlZGWDkJqqk8S5ZLNjuxGV85yy1GH2OLSKfZ1qazjSsTsYNpxoohWP1
tMj9KWFZnufSDcJdu/YOKooyninN5nsDMw9pht/NRK6Y3yQ26I3bJNKlL+OrX5TrtdWSa9/1FwVg
T9ihnzbtONRNg0h6k76CBExpQfqTXFpSuNt88KYy81d0EmsXqLhdbVXcq61l8KC+WcpZQ/U6rEAq
vifIVSlvfzGn5wl3l4Yvp2JHOSx/Szt+15fqvRHnl3462+eAxn6h45vibzutzvpanxl7nae5OGM1
mssfiTx9LO38PsaYxkrhJ/n7TGOx9PW5GZSAVAg4bB24gJpKn8AZru5tGYKZZT/7BFApf+00FJPk
FbrLTHvMqap3F2nxgFZB4cYy1jrY6IJxzmbgPiw2/tv0K+1PIm3vlVk8xprkHmt8rg1DcHaPymNE
TlCT8Ckfd5gOK97IZkGzYeteVSp+th141dJ8eJjp8JA08y2ZIYooYZUSKYlgvcTwvLHN7IcmMCQE
TQTTyi0IHUp5otadif1pnLr4kdJp9poORLo8BClkCx4DVFaU7qzkAm0cfoj4qCwECJBJiRqez/Re
Lt+VcTOgH6bVcG/a6t6if1dVfnZbv3V9d99z/a6k/FwDcKbh90YwsRzjnFk9Y7u1KTB15ASJNXk5
XkWpJWpPzj3t3MmqNwJot0HYkHNgMl0rZb8hY7Le7Qd7p3tORJ+hltexMyOS8ZaEIp/lJjgM899M
5oNMZMSMJVww1sQJ164Onps8XAFqWehj7Vw6lxMb2ZnB19+4w90PWwHqS/arJfxnwmI+3vf5VyuG
cyJVD0Zypx3xCwzOR51BzcvNe9b3d2Rxunhus/bQsAAuLBZEn95iuDQD5dR6XQvFXTbbZaj0Cw22
cdb+M40NSc3i7RrxW5N1XFk+YtmKZLt0O7mjsZ7Z1g5BoXaBDHdpYmq0nUqqt0na4CSoN9VEKGJu
rryTWCNZkSZza8xAqnLqwRfkEp4ByZwsI62iZNVKxgDjVaVQgmyQfUUnMLc/p1nrzp65EmEfkxdl
G5fM0q8rsaKd/qPgm/679dWl9fqLvRFJzKqjeKXQbX87a/G0YvNavqwBgTh6ySVUmUJuqJrHsQkw
uGRBtZsotcHW0hfHYFsScD4BMAo4r/MmOSnYOaRmG5CqpG0iPOmsvvyxKH0SAZf4jyhTlw0tACCl
Cosqw58JbrKl8lR6P5sNf+1z+HRjkLxHRmW5TLHjX3hzM+ywcZt91KQNp6fJhAb3W1ITjk3d8USw
z/HByN4F8yCZIlJhDbkgFYKSZrCjsLUTRpITBiaICBzrj11eg0x3uprmMSP+kD2dxAaKj5/el5Ee
GW+aN2xamC1p1DZjlBhKlL2TQ7aT4kCQgmlXaJIX10D11+Dcn5fGszi9+kZhdWR4s5NegWdf4ts3
nU2Jqstg5SeguNS/9uXDmR1dEiE6qbDStbC2tlDBfpkMz7jbH/CFKXcAJnbbjYAtubwkexwCfEf0
bE7+KNPSIEMkGJUaT8bAULZbqNdK1GzyBXbale712jK/nJyaiPqOD2VeSDmlkqvB1qbj4R8Wt07f
73oprkjSsO3cgdj8Y3eT6z//2M5YxTf1r3yHNRagekl/1+Y3QSUcUh2WVUURvvxmOGnzJzuaHxIb
O6DIH9gISIuBj8j23C17Agv2SlwQmBONUt3i9Ce+DIKPlGmj1Rn8LELM46AlItpBQ3F3xCeDUdUZ
3OYVahZKv7xBI5jHsHygG4c2tOGTLd9PtC2ROk7hHaA8SvoDAxEKNxRw2EhkmhXj2WvKfZx4TLff
+WesnUYM2GsN5gWjdq+XhHLlC9F/5fEwAWpjMzieq68B0QVWLVLadD0lR/xfIf/XDLWzxpuDCrS5
FFyzTk9Tk2pJxJIK6ZoVm3dd2u94TwssS7FxTwDV7ZTa/1CnmYv5tK+4pR6smNPZlVcP2YlBB5YS
dTIIdxtkmIaD265UCRPYOGxmJtTianJwq/RkM2n4/0nv+ZB507Jc89Q7IqxKNRBicrx6mO8zwjUS
KAbY1fn4+dUOKazLzxoOkBkkSxYcRFDAzclRtItJv/1T70NMAk1VulP+f+OUs/HzQg1yVPFhsKJT
e0KWP/IeSJ0SIkSKyIfCJiJ8FIdkbWVIIwyr8ImT0xFQqVaKWI4sBzUj91QdzvwLsq44PbdyGSbk
6xJAMqK62A5wVWtnsQ/bX9SC6Ca0ALVgvOQ+pFDfvJhHFCgnS/5XMEBIe7LTWLDgJMuchvZiPpaf
dNYec2sXVjxebmH55K31Zh7wgJG3TCYFy9E1P8/Mc+aj/VETfkdCPYmqNRNWOhYFMJl9nL6JdIFR
oQhaXgH5aNtPaRufYsIcp1R2bCb192jlf4m1qdrV2zuN8GEAInkPTMQBGp80pQf0Hu3PZ0cgGBhr
ai8JpbV0fFL7l59iJQWHEadq1fx5rhgk1vObzGq3N5QzerioS413XZP4vcMCR4MovFau/5+wlXBz
TQ9x+Bxel2r+E8s7i4pMgfPXXDVZuy6MSnpEbQdleM7n6fX7qFG26bOvIHwdToSldeVEAiap5Gya
K42soMyI5C7FafuL+Vq6nDbG88x1RXJTO+mmmPq9TDlqdp8jyR0G6WHq7XPIlmcW909Zi9IVuswh
qpPl3AJjwr7+KJCL8FexdSMLyL6s9DGTOoal3kbao4AGuffMTuTYXYzCG8fn1OQn0Q0egoq4YFI0
rR4CN8qDWadE4GtaeEHU0ZOnwRum2qMS8Sbxt4Bjb/I4yvsSlOisq0b2q1cMSSN7hZJ5gpwAIndg
ONRVONjjiV7vlFcgOJknDzs5rRBhDUui6K1d6TVOeNHQbE5ZLrGKb89MQW2hPkkbL4P0XN/wa910
kd9qInCV/ievldPQ89uI11Yz/5ROb82IudlpbYyuBkoIhoYLPgTeAKCu6Y5CmH19dpKYiBvdx8qU
IjWYUgzYGWzSvJLCmZlWaIj7UlJ7IdwxoxyJJy5QBiawaw58FBGkkcqenszhraJ3+pL8kNZ4Kub8
sN//iysRykCyU2GGGdpDVv8GlkiEnvB4cGJ3CpngxIVR2yESthDnZlIoE6KlYQfW5Cns6iTcCIVn
s8XiDffuoWai3SGfG1GEamlzNySUCsuR7JY5+UtPqt0zRNvi2nDGZEWAecHf+8FXcT6/6FvmSSEk
D5pNDECmA7evPGJuEcycWOy+TGx/BgbOUSQIUCHkreKMJhz2huQyWcB26TZ+ahQhK4Dfarc6JpXf
Pl5iEiX1/buRhHvQvNTe0IZ8xqMXv/Vycla09hyPK/9NPX+zrSnojuPsI5N2L52FN+dMHMie4IhV
yEiuJ6KNitTHZmdWPsEBjvq+YHHLgbXE8U+CVLiEYv13hUiHZZRtNCGuo1rSH0N9+xPPITsT/kzB
FSZ/A55pBHtUPWwG2B08taYn9eqRv8hZEG7LSlTvl+7EzDzWI62+UxMvkh3mPe8Eyd86z93uISxC
k2TB/80Jh4S2gIYmxkKcsJyNjwzYs6S/i9vOa8zAVnc53ep0QfHIVVX5Qlb9pn03RoI3SbqJgYIW
b5t94fnn7844tzP9iU/o9KIo73cNRsum/n39AzxLODL8Rpo5k8hxwrCR/5Z5hXo++qEDB7/Ol1hL
btiPcR/KsRQZQ6TmFpHvQYoHQa/sa9cOtyLeb8LQbqiNu+YsWoSyuexzRKzCDraZk4FQipeGJpfz
oAfXYOrvQ2CSca2tQwjdrZVvSZxfEc/kxIksph0Oqgz3qr4NnXrXkNGLpqVQO6StiNRhvIwM8yTe
KFBmJHtPA5tNrm19+0u5S1EKgpxRPuGoG3KZPPGZMaO6mKtr1gXFKkJErsfJlTcFQvF/W/aTW5L3
ENzX8jCgmhc0QZD8WMbuGfyy5gE36bmy2plNWJx7FrYGK+hfKMQQrnz17Kc3wqQrhGITO+FshytN
AdyQUwUDtqh+Ta81LJeMDVW6NbFa2Po5H8xjCdwuJkseJru9D87MNNiMO89mFFxlB4i82tVUGPnO
S5RlH2lfvmdiPaUFGiKYQEWWXKy1uyAgiNlZ5ETVCYnRfYeQxSkz+75hkCDK+LOI6o5DOEUtRFkr
KGuzVfU07qipYzuKB8HWar+LoknRQoZn4YyNrB3Q+bOuqBOQOOMQCswhGG0IAbKG7BwffmVJ52V5
wo1FbggyUXy7mvIT/yOTRd1RkasJturoYr7K+q1M2A8Bg+sKot8IJOiMSFNZouHZ+KXb/lZ8DC8j
HxKHCz3/MBIfgMZW57BvX6Ya6TrOvyyujYlmkgyF4yh9plwWK1+Z5dty47zujZzGizURI/GxCCbx
XOTJL63aZ2JDBgk8BJYy20mT2Xdp3a2w8qu6GdHWcioTILIReaQRZJ3lF8SdTY0i701WT/NrljZX
gVaaPrW5DxuGY7D+0bxoYOPgF7AANEV6klGWz/68l35rAcaHsY+mlL30hjQfWhgVjCk72hL9u1Ms
1BNX33vJHAuOc07LnyiRUDE9K5fqK95DyGVMKmtvgA+3EdGStp2v35SHvcuos3EhY71c7h12/D4L
RqTcsoRzvbpso4eT0ebpaWhIYR64Nr1JmqWeQm/S83/3cu/SDJum5m3uZPypVelD5TGgC+PNrT+3
bPjk23nJ7lb5A8p8JAyWY5Z4K8ftWbX5wxygs8biUpr0cNIWNAqhLUzpbcrBsj+DsTuvR0kaSIl1
CIHSk4fVbFGsPycjeVNG/a3q8/euHN4LUb+LlfYZv0lNopMwqwdsou6BPDBb6oBb4yx2cZ6ZweJw
sdJQodNX4EYivj6kABJhwbn5BhV0TlEUN7A6+3sHxcgE1Kd/2fJ7hpgiJ2BBIsk5g2dlCcsBvubG
Y+fukOJtUM2AlpteO2OIkKT5utZXnZJoPm2DgbeGuhPq0Jiwml4MiCPH5FWPpe0xt9EEDe40ra4J
X7ck8MZUYnewGeIN8JyYdBCpl8rezKRDOdoewI1uCMor+UuYX259+y8fLLfqGjeV8XiEG3CoQrMc
HEW1Qj2/UcR/SBDM1O2eT8YNFMxQy+EckzCayG/qtLx3RvWRFttHuYGxjRnY0218oNWmxDximHTr
HzovOmeRP2wYYg3b348K1y0izEYhwbAgZhaXmBhtN+szb9vcijJE2RqPSBlPytkIKKOHoXeWP3Io
S/byKWXaj0bmX3EZbZ9D882qIdyP38mAw32mYeaNrHgV6YI1RBo2lVwTt14ck6mRfOlktTUGMXEv
FDEGTrK9aSylnZ6muZgZwsZhuKqDeVP17NHO5bPnwhwLgJibeIPOjd5/oneAhniRV7wxH/GbKOGV
7+1nr1ifOpTDqX0jblW3PhPlLgOEsLrVz8cCxZB+lCviWlawmYxb+vSlZqKuZ2+K8KRFeEtkexz/
Rj9tAWlgV7akKnhAnQRy0A8Ui9qp7ueTRbJYjywpZfbx8p73i4SX7ybs1VF3JHSAx6ANu9xVPF9W
qTIhsNzGgti3wb0JDBkZKYsPf6XU3tY02lwp3z7m7ofxs9xfNu3iserjU5jrGxOE/yZ9/rCljQ0E
uFyVlKCy/7K39Cvdps9djD90Pb/K++dVQ7mbPjtiF2a6bu76hp6sROaKlA3eRVjuC1P0OFqRJok/
JbMOtX1Q/GNV6wOS3OwL+cJ47FX1TmFf2yeS2ivWVnEm/N3MgKIskAmFO3SnDChsMC5/bGQUCaqr
ulfgRFh+LzJ/B9yEGedgr4xNpcdCJIWsE5waD76Rn4c/61DdEMAu5gdeU/HqgKaTQQ5U2u6exDAS
wZyupW90sg9m/bxNwa5hrV7wWmwXU4YliSPgOFvjHbTvdZ2WSzGZYe1j63El8f8Qy9bmE1U884Le
G4ZKSWbem9aAN9bkd7ZAP6bhSzT5fTrpRv8cRv25G/GTN+/54j6n8m23EVj3FK4bGY7IyHUX17qx
+dle+WVHQnNNoy9/xuzZiVWvcbfgvMRDbLLQnYcCsgiPDVG8i6kGKQiN7XuDFKO9ZhSIi8r5Cnzx
wkr4gNp/QjezBAahHUZ+0XsIV+Kj3XxiJ3dWBQm1zcYizRajy6FEZ7FxwG4C/UPBggBoR22EFsOp
bO8jedgiXtVqu9aZTAIAVPiYEUKJYrfQLkKu2VwCx9IiaJ1EGgJXCxggBktAUMgx5UJSbZatew4K
Wz/LyXQuFhGaxsuibxyL0sY2sROxOMnxo5Z+pOMe6YPy1m7F+5t0GpB01GqYMzWMcRcrk372DUJP
tiS5vTBFeVwDFgXd9DTYRRg8QN+Fll/MmuVmvR7Y/3nd5FN8m6blqcbukxs4tfm1TaYb2EFlswPi
R3fs7y+yI/getOTo6gPvoBrVBeQSpNCLVJnXcoU8kUv+1lJ5Yfvs2rchjt+odqcZf3W/XLN6uzoz
4iYNQdWNuAE8wqbiVAlSh8Z6MJlZxhtlaSbNj95U7gs8iqd0rC1SCUSJen4JJMZKbeoqTzn2vZ25
Ul3sp3W4b1QBHy0S2UOwdqBa4gH9Ve2RE+NA9yFmT6We7IjL+DczfOPxQDMxjuTqKQnLUhyaLEbV
K6mQpN0fD/w6CBDGRAlzpWID3JG0xBnEQCRdXuf4yzcZQkxR7CZokvJcslsu0/um/9kpIA3dtVBD
ItCLjclr0aPkpDq/DPpq7stD5WNDwlDV+zGjOqO4EQR323puzvzcF/IVdMFmXjGMVqYWchZd5sqM
hpX1t8mII02pX++S+p0XuMAxqJCedV3a7YqJlVQuCD3MweSAlK6gR7WhVM6kG/6mIcDkp0oRppvx
RqoxSoBjY+tu3H9vO/2PjAo8o3iaeQ7msBA6bfv3pnx22n2UqFHQr0et+RYvRYCwvAbdPDMSIFZE
nBJ1oZlx9TboVmgEMu5Sl00b1MJui719UjwyeCeSbHmLi5GshX3w+jh25ZGUCSssNQTZVBclPcgk
XUTfnBWRnIs7+TW55ktFdq/Kmlg06m8SijaeLpbxpT6664Px51CF+1NQL9CzEnCtEOhb55I7pjfE
yXKinD3WRE3qdCf0xnRWXdtd6gnAtC3ctS2Pn9sfTZqJ95xKNZDz7JybLwyORgheGtpmScfyzeXD
ffrCJ6gOIayoZi7tZwXWtv5dzGpEhDB1DFpjv7lUi584E2tZtmyhzWD0VKjIHeQqrPrCl2q/3pez
/g1UVaQ3U2sJdD0A3WDW6MM5iFeWp6W3pq4mXmSszjUd7FY/k7g5bXdtYoH8YjQwCtJqgj1LRCu+
ZbHRXiyPKtkbTMOrV/xU1wXqn5puhLT13nM9yPopKC6ina9iwayY0iwXXxYbbuP63CmEg96fGSSM
2m1j+llZpSML83THC0uStWxt0US8kyUSNtNusWjUw8vYM5VaooqOKL5I2KYi+HfJ9oFtxh1y8Bnr
Q7XLb/1LO9sYW+UaDdUqvEVRvSGXKZZpF39NM89CXXl4zD2LF6dfuLmHxhW9xLoWkEpyW2JG/uJH
NSIKEmif/qHbN/ggsuEsS2zhLSmwAtrk1mcLjblT8+rcxvPJxuVy6NfsYp3qTxCC7j8bvLBwIQ+6
5JBwkIzcmlPVeQbJWIOnrU5SNzehZA8ylcuSgyFn3cogjSfDTX815u+FF9mY5rCS0VXVpCLYRcRZ
GFWG0/RqIElSeKRfNjxF0rwYeXLGDB6P0cpPiKHMywQjBH5CJnetFer65GOYDzEfBhI+K82QvqR8
/WoN+/OfZdY0xFHhWfxAdjEhZyo8m2//zqY/FY7OlqWAA2i8ZqocV2CEOkjVL4HQ+wiUFteVq5AF
JFksmYanMmch0LOjIjX3KfvoSyMk+nVbOi55mVkS6QIGrVdVnkf0zaXEeJk+DivigDFeamdHm/8y
ya7psbbsNQffeDbt4+sBIefdqzmJddlN+ROnDE8GpLTPsijI16jucVk8pEph2JQGRU0JbUvPDqms
kdinxsO50S8htwPvWhsqvCcj6Kk5gRHCclka6jOTZZKP29/Ga7vKtqvMJy+zbfe5fVdQhJu+pDgM
/ylXVXkzHUJkTAYCas374CzK4cBfiEZOhvr5/6TjkeaAiW2Gan9pLzND2yKiLIQZubh80PxTxxuh
bJu/oiXpF0hS0w8q5a6o/AbENF6RjWUWlt60AfKwuhGAYSo4Kb5WvYRtSHXUpDyx6Byy0zQsgd1P
PH2K38wPmLI8m0tojMvZipTrzpm1afceoOrhAInfm9nO673hL/USHMjdmEkwAUKvqaaTEwVYMlKo
8IBJpf3o5Zg9i/Xm4Fmlbs1nTLSYFFbk4uVdmPFdwAboFYLPauOxTNJDnaXH2E23EYBWOT6wrJvi
zZiNR3XvV+Ohzwy63CXQNMHr2dGCCF70BsAmP+ohNwgHsU183aNXQ76owany8LL92B+AAG5Gf2cd
GlRERewtcUfp7TV5tw1xyrQ/G7wklj0aWna+qTNSsQSJaRGOMtJUBj2kAo4ql8dwU2GX9YyWuI2B
BEkjItWjWBsO88SVJhazZeYZl8FNkW009iGtEdJsMK84jSgKeocqhXkarW9W2NdMweaQ9XdSfRnN
DawE+dTYhJt8CVRAmq15xbvN+Ds588oFCRCeVK1f5mqgEGMAMSbo21Bfmcs/BDjWShUHBdOhPkz+
cfkjZ1LwSaIVcOM44QwCDKNP3qGIqjwONfIHBEbDSapgqdEXfnHXXHZzviATIXR9ZtaztHF4HaJm
kU5bxiBw+pRiMiOY+Bhb8cPK43fmMvJ1Yla59i5rCDljidXHnpKgSR07v2hWRpWyv0qfGjZciG8+
RtgfbTeEajyGzvCioz1bgmA4XsCEsYkq60fdU8G3243j59orwyWXnb1ejmxQj1ZyH7vYYezNb6QP
zh/Zn7MMm9Z8JEc2XqcP6awqq6eO/qrEp6aQ3ZLwAvNX6Qv4iNVHKTjrUsWRZYwuCEBbUl515Y+C
r4+S0hfkVFbYPoKhM7047cLq9jYJE+FtEfCpB8MYCgh9JYCBFmEfcl0ADWuwk/WyQAxj5wJ6L5xw
GGAkwFxbttdS7d3EQvmrHS1NemHrrumvtVquBKGq2i2VWDy5BWXoakNpHfjYIglfWadFc8511Y2R
2Y8Ro5CDufGwqhT0fxUIcSv5YeDUnGWyiQEcrvKIXEn1WModue2m0bja+XRb2vxuTamjKgoideT1
pB6AhM/klDD4ci59jUTFGF806rsWyCqCm/l02PGHnD4l+Uy675kJtFo/rWD91Mm3sXXarDBmHCpf
re90XqPso/igmQ4SVv9ove9iwXR5kJ4o1hEfvMmF8gTR/uil9q7f9SAmvfMQoEAFKz3CrjX647++
X3wLBXOV1ay64veMHttiQWawIDPtxlkAgpAs1kBHQH9kU7rNjM9HdESso9pLN3aXsgbtytRgRc3L
ZXTLFdwBSP3rw3KyVZtLxA6aoMvSb3nevqSxZKDIesdQ34dhOs9Ow6NJdepTeRNBJPsd05i0TmGg
JsxaURSumrsx76tOinXddHG3BulUrw3nWQzMvbtUqn4BgHE15OFqsrcypOKRPhvSGsC3W9BnbTnY
MQ8OzE3N8zXXxBNGCHlDK5vB3iNh2Nu4fClY3KWoGMtZjsyc1NKJyR2RuRuI0GG/QWTR5dkphubE
Q8Nun4hGh3zKYG5aAtqqoOskhLkwLbz0Oev1qZ7Nw2uUy3ekt9iuDvNORUtST8zLbSpWOBZqKJqV
JVER2v+pKE0cc88DmaI8H0afUFD0WP/B77VoMIT1TxLfHXWYeE+n+ixq5SzuI5Y62hYB74XYICKu
mJCRILpKlovhs50oAQ3kJ7Hus/+cksarOng4hNqa6nKWKZNihNvtmJ7B1LNV2xCPDftXy5bcoISx
GD52P0UGkS1V/XFZIHs0ftVbnnUiMuaxD9kVZpIR8wTkQ1TmX5WG42HLbipd4oviTLQaG8eKE7hg
tqe9LlIGke04h7OQwqoidldanOy9g/iY1EbU0kpYqhXZnj4vKMqWQDmyMxCj+aDJfhiVcs+L9VAr
wutHiQW+uEgCnSE8r7lxwWBJmgVvm4Sxg860RPStwwislTDti9hhjIQpWsoqD7Shdl7H7PQNamke
A9tcg6gKip5ANb6WjopNhOXAI3FCJuUT5/NHoglD9n1GO4fkhcz402v7DBPE61TK6w7Bzddnxjlf
ZIYHuZqzOWfEayQVVfIHOdbHUgU6sqle2v/pobOAL+PmWU5aEV+qwbokd5kYla4Idz0LpV06T4Z2
1iCYZNJ6Ku3q3Ovfk9kDL6CBO8hIIa/9dYfgnF4TDAHlrU/JSE2BEB71b1lu3qtUea6Kfe9yFHSS
v3zrgtEGRiQw+31kj+nV3hSKaISHTK8/1zPjhps6qZ7+SrL6kUsc4ozJqo7UOUZ+WNb3Y13lUakk
p5woou/PHYtZp0nwWEmu7CkRFBEo5yKIJVDUSK2OUmZ7Gnrb2TFItLKBY1xFOnyOvBu21EboZFW7
u9bDn3HJfIn7T09SH6ujPxi9b1iM7p2Ojuas/2mtNYhbNYC8rJ17iglkcseZWOG9+zGvCPKAuyAD
KK/rf9IDKOCB+QSsnOMQfcpsUOyW+RYKjQ5dDzvJEOoUk87J+56ihFlD/qvHEWjZIgTg7on1rdlT
InqZ33fogkYjjLVXo+1hwpxQtbTxJc+WS1uaUSfQur6rE75jXCDMq1UEMgvzuM68Af1gRizr1SOC
WHYBayCSOCRNMOK72WPEKwL+G0tavYgISL1taDIErDpati5922ouMOYHM5/v8LKUCiaXRNTR2NWi
94Z/cP7K5d7jN0ulxS0TcdebaFb/DQZgeJbxG+i5/EgQny9s4SswZRIM1pDaAgkr/AZMuarbQOdr
GSrco1lAfLK/Mp/R/VzlQratg1ohkOd1GwPDMPyyb/1Gh3uGpbpCFJL64j8mFUvnl0xx9bIEVVsc
FQxmDZudwto8exk8c6U2c2fZfAilvI8LIL7U64o1WouO7CXIa511X9v5WZD8eVlYLCbF5kuJ4fc0
BtkhUPf8Y+73j9nUPhh9fqSuyD0Q2G6WoDBhQa/TJpKMVb0L1XzDIphqQUJ5QPOq0Q+mHHbmQhj9
CKRliQHnLcckWwNUkgTwpGyY0VseZUC6dYDYJO7PLaJM4t39pSMvpoDOcCJxMFAl61ISz2lFVsB8
ucbXE1vGh7w37yg4n4E4/Y+l89qRG8m26BcRoDevmWTSpS8n6YVQqyR6H7Rff1cOLroL6AGmW1WV
ZMQxe6/dQd7WaRM0GkcAMHrBB61G/HoyFO1SfRdQsFpA0QsDoOzg50p2uDcBk+VTSkGv2D/RE4YS
VS+CZt948l05KOdCRMus89MkIVuC3RJmlPYDlz9M4tJrLcNNTn7SaEFb237XmD67oMB8yboOjXTu
XbluYicT55pGSpViRzfPhzXSsg4Iqhr2VvAyjXaTFGl2+eitDw7uqZbjtNnOFRuAqYF3CIiemFn+
f6P2t0jaT8NWP43d+pwUGXV6/dkY4kMYgMcBF2aX/J49VWc/ESd1WDrlwmPkgBnXickmzNVu41Zk
Z1Y855mMzG42L/OUA56lNT2Zq/ypiXNfoWLpjU9TULQefo6TfRlL+Tgj5leckYgnt6mmGy7gVXzA
IfSVmVCulvl1b5Cn9asyu8jiC9DR2sSqg8+zw3xoI9eXI2fLvRd/Q7Gd0Mk3XpQ8pITfyrgpegxK
IlQTQA+jO5d9MBsEjwz74c70twOZyVPsbT0mrBYLxY3PDABnwTuqGqfXOz3VNxgs95Glmd1LLM7a
s40KQl3lCLd5ugHyE//ZJhibQ1VvH6LuPsZSed9ouBJFf64V0d0OQx89u5crKEuvm+SrWvWXge9j
MX8rwOnblyjQCsfhR95i2hV0W/zJFYQZolbgtfq9hZfwcy1FMHOCOvIGfo52SDtDlF6zirHQB+XI
rixnbdHOlq4fYC56YtPOTiWfJ204J1S7BLHHL4HG9pxTKDYwMaryLLEgsBrTo+o+Y2c7Sup/1n/b
1UqIUG6Jq80Sfy0YKB5OVrpS2Uu+trdBzuu8Us3bVh52aR82Nju37EBoiY5Mev+TfY9AnNuxOA+b
HNttFye9ylC3iLZmDukNQZ9hwGOMFWEaw3q/sbeGHlWFSZNG46+spDHO3gaVRaSqvyYmkTpuWCbM
iNk5bzCVrPkFBzmS5rtcQg10iCAyo/LR6PpVw2XaoC1i8nnjkLxtk3ktSKS00O1b0z94UQSDygU6
vdybUNPnhFHICDfrXfZytsgqOtZBDewejLD8Wh0zCzo0QShYeoXy/e8r5ZIFA1hJtqWfCE2Ia/ZI
5lOZllT4+CpImQvazdei5J0JJlNg9jQrrD/rklfSTfowfrHBufKInJMB7sZL60loN0Y5dO+F9VOQ
YOzBYD7K3xbhltt3U88x58r2zfhquCFHnzYRZ/9CZF6C9Nby2HbbBXA2qQBjUMuGb+EaJJ/mdCcP
Md+DhKK3B/+4fUtay+ujn/PzXQLONGYqOOYDf3O44IVRnKjzWDwbCRY7SCQ27qoeN6XUxbNYYk3G
53VISQlT6bfX2zAMN1qUDWSv0irH8lJ+LCkYtdyJ+IVzq2Mie7dDqRluA6x4zclRCpBEuZ5ZmjS9
fpWImMMFGsp96s/Mkp0B8BVZg7yTTlQZ2Pki0zXT0RPOBqbnaaGVKfABsHmCCI6mzNcR5hjAqZwL
ABCcoift0iBKZMXkSbOrOBXTT8XPGPZYML1HaDtMwo0KGPAJiwHrMOSxmxkY4+QrcRlpe/bVWupX
4UoCZVOqMl+S/UxCK/JR4IfqqbU7AzIf8i9ToM34a0FEQae9yDLNH7pqBpMaIQOFfJkmprCvU/xp
mkO043KALRfYUxPeJSSSPYPemq0mfCti9RpkWSrbYoIeZpLITRgxjTpy9yWvu4/2mBSgGkf7SGkv
XU08GqfEpYXEswxjVD3X/iQP11XTLhhMzoVdMO7923P7hOSfgcxc3HGomU7aXoE+GQQ28GrX/wv5
LsIw2Hc1bEDyrdgbMPTS+tNhRKPJfeLdvxxEW9WB82tA8gkJcI6dsfYE0qquUogwdZA7exq5zuRs
ngT72LZWT1P/GPmvjSgjncuivQ4ygdBCBdqwMCw4lCH+qyClKswqWKucaZR3iMPPzl5jrSnPXZqe
e0OLZ7I+iy7zFe3xQoYlVXIEQyYX90GzrvL5tzCTkyKxX0/lk2EOp0wii3h0h4IDSMioEXmhiWNI
LmvanGe7vPSm7s8z4mWx3Cczf0oa0D9rfe981MCPyiEsbvxFCMERvs2zSsYnFAt90tyu5ya+YJHX
j4aGZL1+MWDnzwwO+OSWodHU4Z6ODDx2FoinoVp8y1e1AdMTiGVaxJrKc8yseFpkxoLMbdosTnU5
uno4WFE+9AuTA1zNFgOiyT4hlj/NHWpl+te8XjxHY+zbsiAcybUGW8NQkvR0tPmyQGqiYR8pfEMG
ehes3X417Oq2qEuw8HjaY426fKLTWu4SoO9+F5HhfKJerJS3agfICRijM7R7H1gusqiogMDG8AM9
uzR5PPUUHyVJ3UWYO7MPCuYo8PAlecrEcDgVy9daIRkecTb94mLVxs/cVn2zrPh2mPBzk8x670N+
0mw/t4CTpWd0Yyfd3Jh0QLYxRLTuOhqUIs5dteNjMAZfy4QvMH1n5Z+3/E1PurAbBzwdXGBgS180
5KBe+0jQ7maOHQ6JinHLqNr7P8eV6HMXgn460CJdfTXSKAX+9oLcOLbqjQmfdAlm8IVry28VN7iU
xQEgNcN5Lpb0/Ce5S4xBtqCbZv2jMYOC8+S0SNms5pyQuo2V6TTqQLVW6Txow0UN5inBBTCWrKyT
kOCIs1R350VmpnMj0rypuDd2Yp9WnU0dVXmculIok50I7mRo2ns7J0Sg/ikwfnRFci38YJx59y+P
zcge6wg3bNSvKnjZl+WDtOpuhcJtIqvIdly6emSoZow/D6jEm2qd0Df5w8lyS1YJhUXdiTtOxh2H
v0wslyzh2694N3BN0NJoOAZScFFeCgNVSOxG+g0qF6I+W7pkV9A2MJ2pTJGrbFbnNyVZ3t4yqm94
TCQpv21Z9taZ1bOZunv/rs3dXam5dm3zIgh2cqit0PTrOfdjyyNOoYvEiKd2kOZTxah/g5epnxr6
aoe+mnglLG6Hlb1ZtnzrhMhuCXQ5AIicZ0Lp4slAfom1lAuXNf/UMBUq1mNDXOmuMAGbCcBm+2A5
DLwQf+KKrXDFoix+GHsX9bY/JyXRtmx15uyMtw7RODcAdwMBTIFlgtZ67PQK+huLEJDKtP1D99Yv
lpupGwZb6c1qsndpQ1y1dW851/J+RAqyHlvONUeR/jettfUBbdocFPSdHGkpo7CGnQAs/qoLNr4O
bONJiJPGV6s9UIHRVFCa7VRJe2IcEX8d8cdGa66E7G0raiJzCqRaJ38XcXdC/lj3Y5GptfYhzDX6
GteYWBqUvFJ5f+KPPkHMPDkzv6r2ibfpJI8S1COkMPmhIRHIKrlDOm5tsjwuyUabJ8HDz6PBLsKZ
0IL6R1myqVuJ1mLoXo22262/+gJ2VT1Ey0bvXpdxHSYvPt8hJ9pCxeUutyyHm9LbphFJJjafU13Z
7kC4QmpaUQIqk1SS2FqJM1ohZHLpoV44G5Z1bv2w01nsxlO3RWlPL9G1sdg5bnFEwTFq2jQewVsq
SefWR/E1mcUDks1dBIgarEt5HAL9Xuz7MVR/DnvtGxhgBwywVBh2ITPnxQvgW94zayMmpJ2WXEyN
HEzPYtSTvAwzFYdaEry8hYH6tm2MKWYnnHElm29ObUeW8i727ThrzsmpqVxREpNhXxsUdwzTtbiF
r2Rn43XBRzhZso/E2zVkJ67cd1E3OIC3MC/NcNC2kHDyAqqV3Ec9n0HCeQ1FNgNEmgb1peXixjU2
pU9d+py07ZKOmq+Pw6nhD5HR7tR9qI/tdZ7mW2f6U51d1ppL1pfL9lHdtC/Q72C06BxERsUF+mtB
scCXPLehRHCoFtej+Or9sMqTu2CupFDhJG19yOuVdbR0rz+Wcg0rfQzFf+uhz5wASaMrlbr3zgc7
129gsAdody4hvSDWZUQSc7ibGBBNnnyAgpjbmg0jaF6zUe+i5mUOXfiKBzIAnSp/f9r3tlTiYmEw
Nf2cdTWaSnJTtAOurrm7MJE7qziTIdmHnHVfhDNkhhIJpb1OeXFP+ld2CAKF/KA9kkwK1abBtR9X
n+BKBPF7TLpWkl4nDNzjHcAmoYfiY2qGT/5p0jg1/Jc5sCooxPhKMQaOlnSEC3KQ1iIUBUk7R4eR
pOQYN7I9ESXbMUZAz0qu16koT0p6qC3HZVfPv1Scd8vGAKmF2kXT9/N4wtTUSa6NTonohUnjN848
kcPH539C5i/UUH1JzwsjkrcejK4W2y+3Ejja2YzBOwfMNc6o1kh+T0TxzjzL/tNP21mMAnM9ya5Z
esYEKRNxSYRXaS7vZB4hvMj9fBwelTzdVpPUp/W/TKA+a8qbHnTG5A5HwaYw9ZSXR4PNt6l/DJJD
tzDiVykRdjQnB6tGj7vCYJAP+uZ/Pg0Nn0Zu8D4tvc963lfJnWp8yTqXg32VYARJ0rfaLjEBRI/k
6BrlHDQ9pyv0iuE6G9Ml78FDLOcxMX3DhUfWm3iQUd7uBukvnI031kyerIN6VSK1TFnWtydKjM+S
ibKki/iHwQjZeaB0gifLoqlBt7CNjJG2oDkqZAFZ0ho4r8tdvmKKSJkW1v+Vxl91mdBPqwThjJSE
kzSe0qI+sRAIQIeeklX1rvjOzorawaGtDhHLPsNd+U0WWf4avGI+Hdrlko9WLGqm+nlAOE9kdflt
H5e7uZoP0sTx2MLhAlXrlUsKeYz23xrdrTXjF9toMPGimgDhIQYv2NjSk2z0X8Av2PIIKUCjEh6t
+zrB3BYVOON4KYdggL1UfSRXrU5/2F32xSo1WNgMpO6Yd94uQaM0pDs2kk3hgpXTq1t/oc4JyDoE
CGg+1KdMIDjx6jKxh7RcwDeGqNdqVFKqnyJfBi8R0oJXaumrfolYXX8MPxaTSf3n2uR+SoGeM2nM
+zxQ/qi9wlqcITMMqbIWuBz6kAz52UELm3/2bC8zSTqnnR1NQEmzWf78kV7n6iSxA+gydyH9TStJ
oExVRjWaP+fkSU/Xxs8o41qnC+WUiSUeHBpMvGnivWkb4tpH3ymU557sj88HiJPYuou8fkNZ+tSf
ybFpfrPfPZaANBzxs6yV47fyE+6BWv4I+tgWs/tte12KlQ4R0dwDI8LUaEgGeqjZz//lNnZxZXPN
9k/Fy+jWOCcQTW5Q7BbGkyg5yVM1JxpOoz5enLd8sd5p87rsXRynjG9dMNCOxLHy9no5J01/rU/7
R2akT2RhyQSgS4rFx9EY5mBzBg7OP0eZiLodF4zOw4pcbsxCYcDbx900wScy+yx0bCl4FfXHiu1b
8wNvVC1uGeWskzxbm0WC2OMcl9LBdYwqKv+T2fTlcM6kRiaA58VkZHdlDW6H3l5Y1fvaTc9E7Hfm
EHimsP0Wl7msb+3JEOplb8Gd/Cd8i9gah2hYS0whTWHNcG1WIstKoheBAnB0SdibpU9xwdcuxElr
fxsYPLQqaLRfwzJfMgnQHsbMACMo6tMNTrgKvq/ss7NSVMwXDWJrhTGzlJHQ77BqT0CA71q8s2+A
inyeE3IfWHSpL1dwoBWJt8uATSjBIijmLUpmdPu++N1q7Fekaz5Tc9yJmp8b9NI6sZuyQzeroBpt
tt8CdureWEGRtYH2uqGbFBQ2snwd82AtwRvEbMB7np2MWvMyFA4aXOTZN/7S1DE41yKiHyHrUwh8
FVrvRzokwA3Z33TmVaeGQZRpdLz8JGZvKLArrq+dw5XAi2DAcKjm+w3pKgJI9AhvBIGZXqGkXv2z
/1ZGfgrCR+CKkVetkkg0jjzEWoqo3wxSZwsHRoCJrV9Gvb+Azib2y+qFK8mBraC74chSNSoNyBmL
0TCXTNz5acAlpBqoGF10P+RXSW1YaPWMHszcKp00BVGH0HzsAlGX2bFpz6GVhrRZ6nEpprjbbdLB
2qi/k3kvuns5LrdFP5Y21WgFTBKllcs0M1Q06j/L9HtB7NRJAE9MAqB57t6+NRMRBjNR4IcKlnJ+
LYwHYyyCPfazCSEzUVN+Me29dhvFfjSLjq/rMNgrvHrrgi8+28fPlbeAgIXTcBEX7Pi3ph/vNqWJ
kreP/G075Lg15OFrLEhe0A8OKIEh1tWUzB4lVlPcj8fdksJk3sJ5qkJrlQMXLRepJA45q+s4c+Zd
DXSkRU4+E/KvZolqcohBLzKfsa1IaeSQbNDIzDKPceVpVNvboX1ftep9WJo3JPdRaf4VnXFXwRlj
Y7pgiTzPyKn38mBU8Uau4TARK991oEeTCIYZB6hDQpmnYGoAIsh5sNZauMOzqrCcr06sy4cae6NZ
SDBn0utuQR4/ORz8r8Mf+HcwEFZgZ6yoNxJ7J2gSxXsxJcAvJPqPA+sc7niCaJgaDhC8ITP6MmqL
xVjwsyZBEcGJGSnhi8JrjDcuJ/Q0/7CoBE6ZXXRqNGMln5W05EV7bgGBHECXxuM2y5B/6ZSXGZk1
Ei1WdiCbDHBN/7pX9Tg7ngoac9j5dIM3Q6w3jR9YNkKlJJZnePYW3SpakuXiJOlVqtprL3VX5gzX
GqNRDeHAgmdc7cbFcY2CBkE81n16i8d4H2QMVR2M8pxhpOk5uIUNaEevPN4G7XqNlRxJxYCkQsOs
MqO+IRCZNTSEk2O+pGFzdrvmNggKl2MxQtCo6sc8crP1GjGZEwjSF6pbiksjPSMWjTXditfse8iH
05SJuBZFTLkZWW7/JYHHEqvsOz0VD2bJATJT/l/Vc1rY+BNy4ZVIG7C3OfOxzAhD7J8prSwtDyol
GacLq1iS72oBm8AAb50YaPklf+TXrqUMLXneLUYaa4lXam6DnpAfIs/JKnL1kbitdLl5MiKm3jHv
g9Q+WPE85MUhCpeBj6eq+Zeii89ylz9yIPzaaznTw2m1WRy3GxJ0/bb0IG/MbztXr0lqXJB/EvcG
IczqPGnYIy7K85LaNwtKv6KmLJpld4DTIIHfUSWI1+yZBQLMTPUSg2f7CJi0/uR+89OCZw2/Ar0o
rF7Fw09fWBEKmd+S06AG/KqV0UeKiEoOmXGKp5j3H0anV3/XKjoB+Nj2+EhxrDmcYyqzRYRIRk2X
zlxmS0OTFaaGrxGhtM2XxAYDVhhnPeNS2uVF/6elVFOdDMcEB4GWPV/qnGHFk37QUbcN51KRY9k1
T3M/Yqv4MRwyokGzeAqFyf2z5pEjA20y6oC8vuGVy9Yk6E/uUAWYqaqeqDE2dMMph2G7JYwMHIQk
Jr/NzvIB6x/7omO9RMlJAToqC/ZZUCojmpmgVXcMvwW+35ec8Q8Pm4lbL5H9pv6sFFiGqxmU7kyA
oa4WcSEUDAIARZSVpt88d39x2sTGUl5QEPJfmlp+eHcCkbCYB4GVbdN/t2Q5Qugk5OLQqkoob0k4
0WVtX0IM4UojSRMEggcLYbRNGZWIDVcLUwQSBTWoFqILwPBANnALaw2MtgzmikkPX8o9aG0wXd1B
0HLX1SMDZTpmUEE7cZRGPZpJAelSCf0WXVAlSMdCSvAlLho/QWGqkCEPwFx8ef0UAIHLeUYNPR+7
prqv6XqvwzFHYGAp2hXb7JVX5WbM1rW1A6XqOBihTKDcZPOudxMX3y5tsM5QU2Usdiuuxc4K+JyY
e0i98DvBGXmUDc64XqNbXaLc6KP2rfCiJHNOGu+dU9JU8N6Vp22xEUUPpKKBJmnOlEi3sRnwOVdu
rZg3OdluG1GCBbi2bHLOMnFUWfeRNhINkMxoCsk53d7GcaTWIaoaBvOQ+MYN+RQiHGzwyRCnRXJe
WOL0snJj4uK0cVG1xGQcedjPuY2B1u7OI0zNyWaiOTJPrDBZqYWvnpLSOv1mrnIquevXJXdbnY5h
OCkJW2QopebI25HPXqFBACPYoocVLIzOtUr4enJkbRuobcKy2OoCUmTgolq7lxHNu48l1GWe4tcF
N9cMQs/1Rk4aAlS2n1qOHpYPex7APzT3Ulvdoe0DZafPNwlM2VKyOKYI0Mqr9NecIAcs0zmU3UAj
m3wMSSsPSQA72rPCHTuHuc5jIsZLohYXJ0c5YQxng2PJ6bq4lFlqy1+O/lOTnBC4lM6KlUn2wiQb
XbunXJSL2vZcICh/kC176VAECFSCxWSlgzpVV0LWOlEmtsjuHKbEaAdVr17/boq4UhqgMWGJBsCb
0PV630O1yxEwjwhVm4mKC/eedJoN9PW6Db4fcixagFyzQtMUEbjy6pPc5dNsg/miZ7OW/Azy1xna
mHA0O2/CFoBACupQoeho1vHowE3WmUSx5oomiPAiaqw8yiGMp7pbVlmYiiXoWpKGFupTuGqt9ykx
IokL/0Vlgwk2pOTYzd+M+b0ZMXdlSq7x0oF52d+9sR/f/5Tkn321fgJkKTfPYvsByxS+C22D61AX
Q0rWN+PdZrPsbOrTHmaEvAdDri629DFY7Gp3I5pMwA2VOy+jlw2GR9qEarJrodHUfyY8NW5jdYxO
lOegZo+07mDhy2hZc39FmAyl+ZAf9e/XDnRFa95DQNRh+Uzy52uyaq+I+krEVALEn+r3SRp38kbr
ykpcVc5OEzdpdkQm+KNGhjCWebT1j5d7uzdGJssb2kCztsO8AYWlpdHS5hEsJ+ZVLH3oJWM6pDjN
rViyanwvDGCfGh2ALJmRugwR4e9G213nsoNvQgtRV6GJ/7JW0Op10cuXsrXKmcNosz2F5NietBRK
m0QIL+EdSITEPl8+iAGKN/SJN8SOEHpfICaTMdjOku8FYhr5aiSMHEk4djIDA0IebAQHtGvSqW9R
hYIdwwOL5XuiOPnA4ikpJxV02faqeJst0NsmhFYYmmqDcCHSl92n0SOzUv//RrCpSKVdYB1IQTJk
bP3Jz3jtBA7NXykdHxxJFYwsklM6Bymh2cU929SMwknUZCMDjDDQs8g99X7XhhyFWF+++yCZPheU
hbx2vuXGgiPs0ZM+TbIxephNG9xR/kar76HNJVWu9ojZ2Ex2/Cdb1X3DzoL5FVrEwmgw+bEHEy+O
E0wQr4tECvrhK0XBb3I1KHCVi1kLVtLNmgoMCiOfRHH82ibJdRTXod8uzLbIA8B+TcCqIU1R3+ts
b6oQ0MFJqcrAkAp+Nbk7bklUysyK0cf44Wp0D4sR/6hds47KHXjKnBUnMsSFFmS6CPgrtjt60264
LNCem/l7qPYA0+PFEum5G7gTjmDMaxYPBa0Fy4G0+A/HCf08LgCrDdK+APTK+wdwJmXalOLc7vBJ
cpPm3IMzAm8gzi+FHIm8cjPe2g2TbNPc5WK+70eHMTfG+JGNhKNwp5Gv3DdXeVAukKAv+r69qiv8
IOBW42EXZxUqrFX2YGOqEBzHPoXYtTD8hKqMLIzeUiKLTlPKa2vqV0eIW+7KmnIqZvQbxtMijnLX
WGhozCf0ImgnKBR8bRmtLvi8tQ+E1QTLDMSeQIsc/5Uga6G2SMjLWCi2NY7bhQvVKZhecaGuXKgZ
mIaCwPZ8AdWPGE9vw9rl9vcyZfH0iipX56aTgZt3vUckCMSrExOHU4MuBSRdAsgro9/NfgFcK7So
6KoYtlWsrflZDmQK3XxtWaS0pCquTzvtEdN3gL7IqUrjrIws8a1I8N8JzpuYeRhuzkh1Ad/BB2Li
Nl81qmqHod3gnLrii2m6gx4ZCemuX5TsqG9XyGrPYR7eZPKfSAoyuQdYGuX1+F5kPVZt803uqzee
eWti2D8bMTaaHAGuMhmRwlaFlqKR/ZxlvkqMzqKethp7ijj9Vrlky//JJPwiHhlpkOrGrCCl7ZFU
+dRPCsXxFxlmfXUzEoBhkwGQCYC9bR2IFvRtXnT6ar+vi0AxvmYCeQaGmhuPmZLQAAz/nSFEmOOj
bfWnUv9rySN9M1UzkmgltfZaGvNH9XtX0wgF7p5KOM0mZwln1BsdJGSjzA6FcgRTfUAaTrjz0Zib
m7Mzp/yoShlilnHOZKSl+3wm1jmuFUiXyChm661OS+TJRJfZ9NnddP36U1G32DWcBxUpJvk8Zskl
IDehgOHTx1VrxDWOp26r/zelmbAFFXjfxx65e1qdTRzpneHrKuYuJ1y2zLOYyVis6PsGJIi9Qf7p
TgZIGfHAvH/Tz4wTUnNlHqigzu6DptCPxU7WmJOFPIfozBue9YxnPeVZz9+Rr5Sw/V7ejVTm8ma3
5mjwbIE44p1mXOSrw2N6xZqVHzYyRdViPJHAxnvZDw3C7Q1gnBmf+zifCsAPr8QW2MLjC0MbphPm
sYZxIDMNY3SCjnJSEI5VNLVXYXaRqf5Lqv+O6p8IKX/j80w5vh0q/0lQ8X8dTcMX7NEAtQ5KFQpU
2FBGEUqGDtRbeI+Ui9g4RkjhKAb2rg/qyQiQPLvG+kt4khAfa7l91tLwZdnaF7OFAUKMysHdMo3E
y7Zq9DVy5g+YYh2qT/OdJHHBLjnhQ1nqWJqxFYbQtfJ4smsi2Ibor+5iE3eOypX7yFW5tCnS3JF1
xB/LSwv3CZ+qIOo65JeTuFZx2eAxvO72kihPLhN6wNLrwDekQvcmzPQ7ZBsz2lFKSjMSn+qe05U2
Cc8KJEfPymlNaZhQa2RzOMJVRtPQTGNcdlncKmsEHjlKU6BVyGiHZxY0yXjNKgJOj/umsKNFgIw2
wMiWU51+7J0FFROHDoR9ZTEZS1hyflY3HUWPwF/O+7qmOIDaK1ZusMVE1ao6wwrzivQg399ExYi4
Vp5GbT/spyiucutqKoYab6SruYyoQ0EQjJPud/aIWBtJ0Hn8MqcGj/wAmHq45Hnp1/qv+DFhOGMV
/V7aJ3YWXwarCeX+rTXpczDnu3PeiDLoyHtgY/6coWhb74b73eh3gzNKJqHy2EvDrdenh7TNb/Ze
f+wRgbMogGEHsUR5G/7t0agdkWZrW/LEW25I6zN5E9Ly4OUKiXJ2Sb1A2NyHZgL5K51dtZSg4HYR
G/kTkWxnIHcX5uBXyLGRw1c/TVE6YyS/N/nMv4W0HGeTivWmK+cQT96GFVdO0Kai38tBqCuah0xD
piA32c9X1exFWMfT/dR4bVd5pkMbymgL9yr5f86QDQcml2+7YkFhSQZiUQizDJB+E3JsLGmQrMvM
/JZtAx/NftCnD82eXRKofJEqF+Gq/sQ4nXXzMdNUKBRNWLR7OPBTWXUbwfATLjElTfmrgN4gtuG8
5DLBkMaZ3QwE4a/sTiOqtT96BqKN/DYoypciG+wKWLO/S3rxLJvskUQbrXIaJizHyvpLHRgcJNyd
v/l2U42YELiYk+HvO6ll4NvwNRlAr6l3e1qEeUIXiDAFOTFCah1lYhNhDqnYz/P3UfREBRLQZCJS
UaaUOrWLO3bRxNqU61HMKZydLBgKrugj4kUxX0ttuLLQ5fcxBkmBxQQ5sIr546U/fDpXY8MTqB2S
75XOoMWI7lvXGm6gUBVv2lJEh5/aQTs08Lso4gF67iHqmqwldfiwRS2LG2K0NV26KHiTlD9ul3X8
MSKQCcXg8eXMTOFM6VwKHJszuXT5Ezpawf2Ht5UmWXYWX87YyzgvPrbjk7PTYuBs++kBicGvXiws
c3wbLvzVsDtfygDpetDQ42/Lv9f+TfD12r6Nw87KihhzGx9d9dA2zlU3KOc7lQy/D0OUVG7s3Yj2
zCZyOyXLFfOF/wI0uQFg8mEynHu16repCSZ29pWMARBotYn1Hkp1+qWFUnb/tNYf0ukxNQ7LNXRb
gxUFE7xC9SxrNyHB+7I/zdT02MrD/2GJ7In0jwNVw3p5rDf202CbG7COtYGMTwvhfkJLxAUX1ca3
gS/MPqT3CmyqbXCRMPysMQbg/KS4Kw2SuFDM1/f9c6vkG0vcq9JqtLzYpLMh1vDE6TbzTzIfZaQL
p7Unao0hUjmVfqfNoJTAhg7ujA5XWD9s1m0BvqxAFprLRtHjorBrhiul4g3eoe0u+hu0ELJOGgIk
m4TxLyMbAg+RkyL2lMKGIGAxTYQEqxHstIh5f5HFq5rHjVPFNl4TeSjjjMCeMl/w9GhRk3NZjDgc
Yc8Kz5wbP3n5rwWO7OyRj83F1tCb061ncUZKoHFZe7QGjjtj6NQYknWi92omZOa8s4FyNYZkK2oz
e5ZOJpF4S8trKRUYCejxsvavzZi11T7Asxl/FKDS0rZdmm0BKltVcEAnOuomMZmU/Zt3ZfN2jVn6
Ukr3VVTdWe9Z4gKZI/NgnCrPGqaSx4LUdqfqlGtlp2FnvOsFznDdWaKFaJzDNpP5olSNCUPOYjvj
sCrVOgc3SAZAM0OEc+glEElZ7fQoohtYX7vmYZNgIc9689A32b8Ut6VKcvz2BlavT5U35Q5Yz8ij
PoBHSFzHJDEdFD+lVEN6BmkKOEb6v6N/mCrYgUaUM1LpXHi+AKXs/iSPnctncpiOMiUSA/1fCqOj
gi21dV5nVEyIW7lGCJ4laeDUaJUvZgSFDPIbAoP3loGM3IYjyhE+0eOQYYU44kGZYBo2CL309jgZ
f4FBvCcSER/YMGyy10u0VJUBzfk4MLVa+zTSzSLuBidod+50dT2siDSRj7c0D+C65pWoqOhqTM/1
0x7XQBv/pKV2CrF6CCS8/8fYme3IjaRZ+lUSuk5Wc18anXVB0hf67rGHbohQSMF934x8+vmorump
qgEGg4JQUEqK8HAnaWbnP+c7YYGI+zZr2XnrVNJ5blzjNXFBR3XNS9b3r7SsvgnJfEsfa7t5xXUt
SfWdpMMdVmDRK8+kOXrjsbCnBzOgAACc4gROsbcz6AoUBfftpTI8bbBOcgBBUQoM7e3XZBqBWVUB
q30X4VMNKZ8pKE8t7d4L7eQ1Q2qnHAD5opGmH9ih2Mo01asVUwIfQQbdS7Ey7zORtT489dgvBg1h
pk5u0cDmri72REz3Ypu99AKS/PbNDCcOKBCOqnsRd0HzojLrq0X6kEj9w0SBiUZNZ9m+jSrt6uP8
osC65Zpff1Hn3D0XMrmTEWtrDY5pm08YXTn1t+NVqsR1GHhoCJkGkonxPGOtiCJMKb5Pe6mPHrgy
74uTH4bxV5tWt4UGOyW6zFFxBm8GxoxlWt02llvI6qFOoCH29HCN2MH8Cie0IZtuFr0MP1c6dnnQ
bUw2yQjOTz8B4NM0VsoyyIweSmPsR0pGc23PkRuTZR8diS/RydHV8P3MI10fez7GfbcY+6g9z7O+
qWNrnyhkgyZlP0bTuujvG9hu2Nd3WYEZ2qh2cvijHyuvCM1N8xPzt0Q2ENJcbkKGrYjYMVXgxORP
zF6x1XG5skMg1I7rtkGEsKsUnzDOJg5BY2ds1yYgkBk7YoslT4GEoCYlRmmznJpeP0V4+6fASr7I
cWVNIKtW8Ei/tYLTBIGwll5Kh+O92cLdITLlV5r2MhUWhOamNR9sWClcR8wdmOXIzYZ+Smu5NRNt
5YjglDVGpr2dZ2Urm/iWf3Rhd9w7TxMd1RqO+LzsTs2e5rSaYQK6PM0DFkismlKQEIxJTGU9WpOP
QoJZfgZjxqID9XpjUMBVUQRIMMTXnpTabds8qPbgFtRrtac67VbtUWRw/Mj0cucbhKBLHae3o2/w
o/JFnFIcjLE5dpuWcgN/Cgc/BJ/bSpgYlWOO5MY5/zQ3nxERxKxbznnToqUQ+kZOZ3Sa4SUkKNMY
ydEkJSNIyUwhY0qKF6OcuuUZtjiOlSYQprGnUnFvsi2HUbibeOyPw6ZmjpPV/e4Hw8FM20hxDD2X
MZcFip0xV2oXuzxs/RgzMYp7sjFj5crW5eZUza3Oh5utQMMIf2MFWMOmXQSr2wYZL1Sm58TNLF8r
aAhM4n2fxnuHX7V05s5D+Ap3mk1kHKrG3FPWs48KZ2u18blxEIVs+zpDA9Bkm/FM9kCn9OMoNGaP
JnfYEgHBi8FMM7Ik2rX6epF5yKLXaLnQJnSEtAhrKbaLgwkkRCtPnTF4hPSYwTH0dXvbfMh+i3vF
ZorQQXihQH7pi7UP2OKZIRLrq+cTvlqM6w91rT5sIgsUK08dVjMydvNe4xfm1v0CHpXnbsj5NOVJ
u2wizEh6PW51GhRqNdkukb2hJmTTYlBfxsztnM/F8apFOT9rzKOaA0n1QwFLsduVOKetAUvpxhYk
gKVuHekEE6kYlt1NiYLV9fKh1nPO+RQnNOfNqSHjqa1YN7oBOnCOg78xoKKnpUPqad5HeC7YZ+8l
Xq29DIyFep6bxV5W8f0yEsiwNpKqZafA0MR1Js1dPgwzCrRs2qt+c4PNuytIi1UN0LjVq2n7Hb63
nhNkwQnSiNG76k/hafeB8YO8DXUJozhACcpp2q+wXIKCA0BKpzaa1SEXVBlT0RfGIHjxXRKnMnr7
IG8zupdoG72VayBqTVuCueemYw2ITrQXMCUnAEqYVgcf3XH0lIoFaGaU5ux3tL3JviSr5d1UPBut
7uGM2aZpvRUhFmk3G7HSQQh3sFFoB5uHypx59IOeUuCnYOV9i5KGEQAq7K3LfAxjfTO/1s9S1b+2
VOHF+Bk02pactntB5esnfFkOh5LSs2jGM97znenIp0lrTta7ufDAnaxDw9Rg5tqzkiGwUj648U4+
f2+RLnT2jBQlX2Fi0BXs7/FvTwM0g8Te+v3W6TEA8A6wIWxS556ftMeucq7z7JkgrZ2odBlk3MhQ
BfFo7FX4XoN8MIuvtUdnSsJzJlWXBTCXQjOrk771DsIiQJA3BQAM7jkvGQxAM8OR/tIjJb2c3RFl
b1q/3BtFxWWRbnOyaxSZnOhnIKHT4UrV/O0wMEduy013GOIimMb0YKdFgBCcZORrz5jRDL7vRFwL
fYMpFv5u0e9UZd6lYPtzw9rF9o+QARP9M/sFiTN9wr8Uj6cFpalFaWo7UPwOUWyKHmOA02TICjQ8
Y0tfC2+dc23hUfcJwgfG/MzOLrYZ3aZZvxetuKJpM+4r7BuVfm0ke2Q1zrPH1CB9Pau7hFfTfcVw
JUW4oK4ZO7GdYnEve+luyvlDouYPIQnSDJl1TK0bSeEsBpZY3hbfitRTP4VHrAZHdt+Zqm3fxJZJ
4rZc+Y7E0S06j0seDAUUUM28jVtiL1DAedsUDOczRlSFeLmJ4Rz1eD+E5r5ZooBXZ1o7Af9ZHcJ7
TLGj89RK0m2UviQHm6Rj7QzgCSsI12+n/KbRr2PSjUxqa4tV6dyELSPZ7NimpOvWA6BCi7i+XcCX
t33+lLctAAdpR0QZ13z+GCvcyfayJcfoxMotTpWbaOobk45rN3UUSZI8T4pt3xGdUcJTc9N1FIKy
85bNOpgpCqqyCuRqIo42r4JiZb1n5SMKNCrYFTty7elm1HGr5mCRc0YQgjpYdgTweEcn9TUkZ7RX
dNS2pPib5kzOSzW2pWqO9tUMmEAClKU67OKpeZ61faRbe+ahe25Wxu78svU9O/e9BW2L4i28M+0x
g7Xdcb6OTaxB00gelFEGCbzIwPokf4DBpF6vdqv9zzZ8oI9OWyvG+asKzAdN7JMamz2Vls5Rjpez
qXIZTd/LSNpjFkwMmUaSJzjkGazHODCFFgzlTyLcpx6yR+tcm+qmgQ2ciu6oh6+9uWwrirzE97cW
+uIv7mB+Eo8V8BgSJDZaGBv0iPOSFIFb0fILUlUEKGE84ZOg0k/rkGjAhRpXij/l9xImzRCS2SvJ
hq/ES/3BHq2n2NKfrUl+MfFPQJppqWy3XPGmkmgwCgH0V9/3rc0GL4KekQWxkzFzKgJlu6Txe9sg
E6OkZg/51L6ocvaSTNqTyTrIz3NjW7KKV3umlDRYhjG5XjFeW42i2hjHidkdiog0trEBq0lJz5Du
WwMDppFv/eRlYX/GwHHMVHYSLxYwwoXRUgI3mxLpmFKchuEUgkEOzVCj/4QvvWsq7JZkUAa8skkr
eSadrd0rlT1a9WQ1zWP8rHXZQ6prHND43zBBppc8Kf6kVmhU1W2OJJe8Otp0BcB6RoHfHqVtB0+T
N5pA2UZpmFC7ylWZb0ASpGw+jdLiDUL1Teqf64KJT+5GJKMV47Ohg3BGh27QoVEmMJlNTzgHn004
okLSn4034vZUMWqPrZ8rL4nKMCw52aPBQgvTjc+OCKpEVWEhwCx3l1w2Dw2spnRvZWKdme1V5d44
j+H4YkBImiEkUYxO3bBLR3N6lHNOUOnPvnETvxG0Bt8dTMXtQPkopj7Suv0IJVznrN4lp1KzjhVe
7J82c286ToPuODExY8+AZYzqNYjx+RrQ2nHVkze22dtIDIo1CVEHWds9VkfgolyI8VW8z3SXxPqt
OLLvpRru6LDklhBZ1ONsYziEg1h2hGzG7AnIthROz0vI/st5UnD22jh7G35h80LvGVHKY1mmpQUe
WcRhOtwg11xgFsmReofjRypkT9hkq5j02O3tjTrjJky0HaB6E5rjqTgOFJFwmuC0Je8MaWJEOQTU
F8zSsZrH8wIUWW8R9002ol8690pDoLxegG3avJDeLYbwWuY9vFcoryzMlq2cZ/175Gjb4lW7VRSx
KjfchK4FzyeFTYH+W8G9+4mBj6eG7b3Yc+VpqLwNWxSeDCNIwu7Lbsg/ghmr+PyTqd2uZHT+T2d0
pc7hlieFi67qLp9yxPaL/e/IxtdmyKF9QlFYt+vmZ23MLh1XSWmeJw8b/vcI9UGtQWYxotbY1ymc
hZYWx53NIXnhBeB/r/ABpOl2Yvmc1reu3Wd4cgXiYoxx0HhnX02VbDW4dxBEQ3Mo2jCI5hFZUyLb
JwkLKD7Ox8D2Vg8C11qbHGedjQ7wP9kAS5Au6F7gjb7nVsENIV2t1vGj9JVFCZM/qbxrByRGl5mL
t6x+DYXolLa0uVdDQfj9VmyOWffQb98oSj/X1XAh6M+pC0AyMZw56ffQOchPqu7Y2GiIEA5BVxS4
S9SD7DWYgmP9KwY1EEITcYiBSm3IvUByHQZFuzD4enM6Z9uGZ6Ww9/1bqdNq1sQP8sHXDfeN7CaN
mdZVp+NoPkrgSQEZbMht4kqPQbdWrnO1yZsSr2VkNOJu5wWx9x3ZprNgs6RIu/FkhR1zHN0v9Pgh
MSSKy15oCLymTro1pI+S6R9sg51w4v1Ut/thXPYdbAsjxmGRv7LYsdkPsysh1mtJxiJq2OdQPAjB
PYvZzGlgpHHCFexblvJ1IdbpEbytuNYdNvQL8RjbObUtAaHoBA7hOjbTrS+7O7NikPuJXzNo91LI
bBjpjTGICRcC9Ar4qrMSVPySlzmQ1NSvOAut9nox2VedaWH8bGMob+LinHvNUWjxdVg03LjYo3mk
9CGPFRxPbDv1s7HS11zs+8wNywLzkorkQanSuW4MV2TFRpTmM70ctCBnpUu0zAmgxSR1tkumMGDT
gn3dDupIC5SUSFH80yaPSU/W4kwvUpk+q233iA5011wHayW0CS+R3sb3agP68AyGGhbBcuE5fW04
UaScKOzv8l3BrY+kNAK7njBaUMCi35sv8z5uZ4mwqYH2zV4OO9iOZ8J+BDpjQ/SaiePwiY9+289Q
d2neG4gfJiNtxM2JO+eUEL4zrObYR9ZBwmJnEnUBjFb6GSezuEn9Yfoo2URGHEDYRqbySTKVk7IG
cyIg6c5rP5ub9SYeRXMx3DVPkPOEx+05ccnnfR9o+GEyBQG+e1MXg5nyeFAPNEb0y7mazTMlKWeR
sGlHwGgPeeJOlOGQP4sgskfGCtUBLfYhtjZswunOaumGXXQoe3zZcEEAgdjnVCOac1S7X6pYG5eU
E1FxMMQSBcscDqbsmsMSrDPrniLUK+9WMwXR6Fwdq6eK4E6E9FZL6wE6veuxc6sKcVNBUhhXET7P
L8wFd9pV3REcOb0daypXYNRNTRoYbqlBfRg2gwCP9ZlidB4qc2ees+m7xG+ADvNisXkRX1zBbT9z
SVwaW1wL921kB1ODRBccVE0OqvETmvjWXvqdxHFVHSO6Pjufw9vaMejKd3mng6TvGNU74OgVpSbW
+lJYuZ+REykaKrqNcd/W9h4QHyiq0KpPK64rv8hgxFRu99H8jLrpMm26HstUyBCNEw/d7JaOX28h
KhK7Z1p/TRILRNavY67do6i+mACJtmcnny8O0GdQCQ8lgIIxDyJRgPOcDxCqAyooZ+MwIZKYHAuO
5lwfSeOaBrE58pGCGWuGHwCnxmhRDmTezZ5nJxDuCXOKlGxk+lGUkWSdjQz7PuxT+iel5KaS+qOQ
9axi/h41daunWJrqXS9VdKLpmwlgTMwyqbIMvxwzyrYaXBULb65E8Zvvp6sJZ0PXgkK6BM0J9Jsp
2AQIc2NF1XZJ6JAn9tPqqAN2T2ULgyegxdR+OrveH/0Cj4UOuN6ipghlFo0EQrViXTc2uTH7lOg2
SBGZSD2F5hq9Oh1kc7hcmoAvBFKxTAJjUfazzOab0VuJQ001Gq+Y3khgUCmooDQ5ocJD3VMy5VZ2
9U3N5OtgGJi8AKuT08rV8ESNp9pxmJuZRdn07GE7xkko91csp3cGjg+LZD2qx5hxSftEuIlmMseG
AUYIRNZ3rUB9NznvZkA/uSoSSsbIkDuTp2Fi6lWM8ZiYaq2GchjvEwZ0iQNwLDxGjOYs3yo+cpU9
DKA/s4DeqtgBNQ15+N2YcXxB8ORgYOH6Jlo9kClLNnOdbazfBbfhJueFTkSQByLILQ2Ugr3cGxhk
UW8qZ4Kt4DNZCnSZ58KguKkmQ3chC1Sae0HE20gsuoIk2v/mYj2j0bBAnX1V5VtzDJHzqRmaR89i
So3hTBRm0CE9yyH6ByPK1S1pJ9vSczAowK8JEP+CSPJSbG6/t2dzHsQ0Lo1kPNklleSyV2WaUjUj
mm4hSKWl7bfpc85DL3lQdQass3rVsWV17bFv1VM0YPynqu1PMYw4XxJCwibjvNQGYksnAwe7UrpA
QYdD4SryWszVXQonXntsCEKaxOSjrbhSKLK+mkiznwaSplH3jukG/MDkjx6Dl/HQUXIVV5eJvsJq
SEkVrWZDAA2JjSWuztlGzf6fixPLowp6y58tBpqgFaHTCfsKfT7ViHNP+qVk3ZPm5lQlb2G1mzSM
6jofnjMhS/eB3NQHorM9UQ5nDKYzPYwU/jJOwz5cUh9OKHKB1aW3Fhx6VzPjXd4uvmkRRhXs0TfE
ABfgKhlny3wpSbFSxFanZ4lOe6BCSch4p0tBa+CIcHbOY0c4tVooq7cxMtTOPUrnB9nTRf60jIIO
88mbkpGObt5G4PeEK6LboMQbBYVW23xEw7htwXVNNYIU5iQMUeSSKy5p5sfOJpYzZMJpKM6aZZxR
mK0yPyotdAKCH3VUArphjIz/j0mHnGPwJ6lurPANgEIyYawZUZC+3r1iZds/Q+IKnYRi79uQd7lW
uY5oZkHXCYlGkrl9Make9FnLQLYlTPjXrTw6U2+orsIXU9apsHogcx+Fr8uo4uWhbiiwZaCCXk8W
uGDKYL0u+nxQdrrL571t3nK0wz/p3sA1lagmtetMCZOYllHhXlVH2ghRXOQwv1ZKdFNy9Wan1b3T
3Wlh2JrhbE7eGR3h7b8nLJELsDowLtvo3jCXj30nmm9F9Avmb6DQHp4lGqchgiI7Gl7Tls+J4HsD
66++0cazyyoaxAfCOArPLqzbkJV337O0OYXSpqfBSXN9s/9pD0DWHyu0AvMMigNkylo4w9Klj/WD
9dht6LbfRR0+Zx6vDG/3dqoTpXPQ3OlpFcD0W7dTonve2w9q9miP3eUNy5OsQiujyImlWj60ouEA
6um2eq5BY6a8ySbNy2osX8x1UUvri2EmQMvnHVPA6DhqMcynEQszdRphRIvwckqa8lRoKvIQiFHC
M0PPgZNxaczB2Y4V3wLr15w2K9XS/MQ9TiNukGJNkhgmdB0eMhkkLIOEeaQdofBSPBZrBqMn7rnA
CscNGKM7ZeF+nlna6W6RzX3bauTSenyxnPg2om+9d+PQF1wxsziUEntcVg6t21r5oemNYFL7ACRj
UD/o9IPpBsfIapOOy2EHVA0Of9UIACwkw9bkYIAv/LfqzC54M3wC5sW5TUtivNY/6ltrYahEHV7S
c/zlQNZzlq8NXIPmrWueKFzjzq7ckWkEBQh89olBkxZGJ1jv9+jJy5An/7TNObPmptJRmN9DasPZ
4Vs5pjLOw3C0c9wragrlZdR36LDBXZm8tfMd5AeYZyCSkn58TTy2iruCABNAZef5T7NFPm1icuRp
e2dW09IE8PpnFQ04FQrOUgugUbq/7CaQXNmsNiPRnMmm7AIbQbXMfkQ3JJg57ms6dobNljhQ8hhy
Vn9IYDtzxfbZ1my2zezp53YbQ7s1igvAWwMi2Np3eMHGCVa9Nlz97FMHEH2xo9Q2R5wVRf4r+uKO
mBwG0WwZssg4ctF9l9TJ89n4j8TaD/es8heNXkLJ5VFF9y4KQgEDdTcysbRy/IkU1aduH60pWDaD
HdOuiClmaiwB30MCylb6fdr56rnZqOcsbFyQie6IgGTTDNBTELk2lrdEaiImX/zUy6N6trHWqec1
mk9/OacEN9QGT8MbtCgb6wQqjtFVmyKbl29rNfHUbnTgtsoIUpFaD6vBbOw5MuyqgomaKMsj5jQe
0DrG04R6sziAg6JFhbfCbRYwTDP4G9SYZmfFUEA2nNBngnz9Lqc+t6zgb3mWYLrgYlDJiT2ehlKn
PlXZc6DZDwwZZjvyhgxdQRk4/JPQo49ZDsy5OIz46uwcZxqtIhgWQ3KxvXikReRUG8opu2C5Ad8g
BZUb3wzLRE2EkvCikx4xeQTlcUT7D2H2BL9u46nZsBXkz0HMKTPpVoogpc04q5sMMSNHf5XRX1Mm
sn1Rw+p4iGog517XoQ2GuIHtObDUjENnR0XYxnjXZkaVVnQe6+7EQENOsx24gq3zFMlul2oPtaLx
7ms/F7rl8TkMKbssDzlG9o4royVyh6igfLk6hCZJihhL28tqBIsT+urm+XhmeBxmYFYhzMyMUI16
J3hPZTb8FrgkeWzcFM1dZRnMDZ5kKrk1ipaHbldwfSkFW7KvfFnOZZKcO0JfTS+OS6wHzU8tRvMS
7J5+19A5Y30yIvMcNgeAxTluVNxBQ01NEUlaPZtIoDVYf6Wm3Fpc+maqbgy9oCOWvBHdbCVvczPv
8uG7yuoU05eTsP3K6XM3kMZ6DJQhc5owIe+PjYd96IbsyhD9HOk3H8hVlQpinTdo6iaReLxyM1jV
q6nj2rfDwOqfiyEw46MB6NxJp23DKS3jhFUuErMRAnAMy3vE2/ijteWbYHvYG91htoQfgTAxRfTO
h5QDilwuJTeHxY4zxtNe2xebabZiUDCFPSzBV9/EUoOGMZyNjCf/QGCTxQAvcUVQu5OzU9U2gBq7
i3PWIggT46s8ZtdIV1czzkMn+sekBS9FjZWBCBc69lmqsF0K5s5KdA3l8IYILE86DBmF1sWFM+y0
+/bHf/z9v/7jU/xn9AusUT5HDAz+/l/8/hNEHUnnuP+33/79Wv8qH/v216/+/FH//qf/81f/9R/+
/Zx8tlVXffX//rfW7/c//4iv/4/v73/0H//ym03ZJ/18H36188MvHEb972/AK13/5v/vH/7x6/dX
eZrrX399+6yGsl+/GnGC8ts//ij4+dc3Vfn9Tvz3G7F++X/82eWj4J+5v/IoGYp//we/Prr+r2/m
33RZ49BiqrbDlsz49sf0a/3v6t8MXaeXjZ2BLSuGolnf/gB43cd/fTOUvxmyoWuOZdiaLKNyfvuj
q4b1j3Tnb7qjWY6lyaqqm7Kjf/vfP/W/fD7/5/P6o8S5UiVl3/31zfn2R/3fn+L6Q1myzOHbMXTH
UG3D1CxV588/Px6SMuIvK3/KeirIy5oGmDa9hEZjXTLcwROdiqFWHZxUfzRyKDydMIJ/en/+8UL+
+Rtr/AT/93c2FeIqNswQ3fi37ww5s5pSGw0wmfTJ05fsKZXSJyPuyEV91RRf5EV/MlZRvdJfwknj
Yp8/Bn25iigEuHYoDlycIc9rXLXadLOYIRzJow/R2e4ug6rv9VUzYfCvhYmndTErmV3eRFG+/79/
EMXR//1NVAAwqrYOW9kw+KgNPsd/fhPxUYSmHNLguuicdRSFmjNhwSk2l9d0bJWtPjg/RqoyvM4i
mJ0WS9CZ+DS7SnuPRP9jUimHFNhhzKVSPc/CFAOcPntLR/TAzhJfIwB+zwhrYh0iI9YiJWcJDd/T
UE9izVEB+Vgf1EpnzKKVja7lx0Qzf6GZ8x9EGhIeBznVOiQKG6BTtsg1zraOwfR8+j46MXuDdGPa
0cdUGhQVkaJ2pUI9Sdb4HJZf2ptR3ie5/NTx8ycxZVwYc2WKhQCRZjovGKdT6CHgZURZ3FFyvlAQ
AKjG0nEIpxvlm8dl0NOXRGsB3ADmH7ofopdVb84p20u6nENzAQlTsx4hLaJHtDQ5184XtxsFqUu0
Y5qX+FnjgDVs35sBCDi8uNv0oGu4lDtkv7CuUGbthmfkMHndmJ+tQVsJrgWJflLGqoPbDPcdRuMp
v6ZdSenvqBFYZncr99F62Yf7pQdzvaSZgzdwmi4aKCTNWrcUPcn9ml2So5bJNmdtifRM3w0LiyeO
7sWX4nR9MwIjwzpvNslp6Bg/OglKOgmcAl2ITie90Kn20FjXaiFTaEtgMFNZQlT2vPm8ygXITQ1w
Zr9K87d5mGK/1g0NNAltpU2zPNXJD4yv9NFp0aPThJii0pS5oa3eMsZecmd1QYtFti301DXQLaIo
vqgtg5lKfsUc1TEhNR2frNgjx4jatVq2rAuQmnm71cSUnpRCCr3Fxmcexc5RazFb2UwfvVTUcOtD
omZyMWCPClfQp0HEqDcZYzfArWESGF43LU+lYJdHNc3dyatTHkU/sgycciR9D5nDyqNeb4A4Wd5M
Z1xtfNVUovqGlAz+aKKCt9VdR0E3rHoniWEvS5mGHMH+z2GZxW+Q3wYhgsEgYKZr8aWrMS2ihxhh
6A+LQBE3m0eCYAoqhEH7pzV/NT1DM0FqYpZJp1vXPKzexGIqEHcCs/BrDTq3Qwc7uRwLgt2AEV0R
x5lQuVvWPX16YuFkTtrvGjXmeS6wqFozTfC9Aip5gYQVzgvTSNp0Uc7oucaJ0+On5uQsb/tSjNCC
CByyKQaIZbfDe2bjICHABtQ1jV8TBQlzEvkH7jPd0wfJnYqClLmTU4Iov0U9Xq2SbgF56gK9GjkE
ZoAwVWxqE9b6ClVPWGbniZWWmTtcU0VOP2EmaC7NKFI1m0j1oR++52whdBMkjEUFuNMWfqUASYMi
Mfcytj8bu0tFXD4WkrJnhfKySq68smOiNRUclhrYfaG9TLvKbB8rk+74jBRNOjjAMjBNa9UAxMkh
AFVKRueud0cmKqDcCrkw5ptbppyjeaK3hvC6wwUrt7i1BpxZXWVdBs0cMDyUj3ERHqwyxP7CqFno
ys+8FrlX0CpIotDAjZi0kd+MQCY5SyHZ9pKrG0xKBSWuS1ikvqPjckhrFywfT0UH8JyTF6GbhMlj
VOmepEUQTkpOqNhQb2GPdC/PyDpYy1uKaLWy23BlgIoOVbKo2IpkW+dcaydPU4XOb9YamwfKsLuq
9nXH/pEpCrG0VDFfIT1Y4meVy99rycK2UvThLkWYYuIzXLuo/qFp4XvYKhou25lJtRF2VEqHNK8c
9Hx51Xq6USDPwiuU7kYy/qCqS32gTOIjTrmt0/AZ0RY7t2ULV5KwgNctUrpZP7eS2W17RkQS08hk
ilBnTHGXdSn1izf0ZYaCDlCpCC80zcVEU+uJT6WyYCFhuXWHJXubliGFtU9mxVLu2Ux2xqpUN2pt
WE2QnjgOkJTgyKUfm2el5uKqwJcqzgtSMp/tXH2IpGblqDk7j7SPFHyf06DTBg2DC78wmUJPsZ/r
oRDkr2hdMmPzI1WUl4G+EpfU/OogaxRq+FJieBx+M/rKW5txQSOLh7JeB+CNgtGe3QeDoH1ehXAQ
6vfWxLlWV3A8j+VCUZ0SNy2yvPxspc1Xp+XXZl6xrgmeqhB+oqMXD01VBPkSvg9SrmHOJwqHTcsf
yoXCClv6mhLnLeWpAZx1eSzHJQyKusLhBZTRM6WugUGM/6TTlq3gPrSXEA4PA/8t2zrc58O7o1jv
g2zjmY4J+8E/CAb8G16fmagKDdAXDSK/0xFyrcbvVVGJwBHxXc2Yyyx2cppD1QK0ZNI8NB3aAhVy
RcwPUDKTJnkVcrw+CeALYbREx5iwq2V0Zhb5gzyJiRuq2Kp2K9xY0n5g2XdTMu8tkymWrVGyn1gq
vajWvSQfkXpIpHfY3AF+4myt9dorZsETdrJ2UatL5Mm1W8onqDe2eSccXADX0m2376rKx/VBtaOe
UqXdAaMquvnAgV13h45LiFblnInozRCIfomy9qWZzYghOHywLelHHzuJb87CxhRuvXXCeixX6n8B
Fn9ESXDGF/Zr/Cz1TFNLzOVi27465c52Qdor7PESTlEUNJW4V3A/3KyonmOTB0k/f2agFIK8Zb1n
bbsMzTifEzGkbjtlRPvjYEhwzWXWByCgapRpk4m670iVa60Wk1ArvixVhxFQXQRkDPUTtkZ24D2n
bpnC806DEqvCv5LoClNDzn2xjiVPK/svKewJvLsG6z/FoZtpYrGwpwJ1tRrgyqZxfx4jNEicDxMT
tKF9pFz8OcSk5BbKunFRQdtPoUOqeyHdVOYWVfE1e1zmJilWW473HWReC8Z69IT2+CgxKnOnuH6p
KwuwS1u7cty/WINNbjM0fkwWOfwa8EVpXIvR8ibRfyqWCDf4jX0GGuAfSwMueFZ+N4SzMlRgY04T
jBhnUSpfRvls6tYzJ2DFbUaVeCp92EPBbWnpjKICOcKM0el56aUJj3t7yh4Mg0OsmOktUpPL+mJU
O4QWJ0ARyC+joV4HR7y2MIH3TWU1tzbBQ9AsNjxrFiy2LgzIJkD67VwT0WKF3HVUD7iy9phU9nLs
mNrv5rh77jRZHDpBw3iGmpvPcQbeD70NdvpqEA0nmn6Ya+N6iG2eLOQnou04ZG9iyszHFuC3xMbH
wIqyrUVrPOqKNRJ6TtUzT5LH1I54IKNc+wOBHaOXANL0w2sHmxF4Us+6oDRPsa7W+wGz89ksKiJV
4RKDZP9Zra1AljPQ0zrF4yEx9eEgi4GwHq/G7Xy4NewwOIjIHcDe2N469hKtdJUaxa3Ufa1Xf6oJ
Xtc5/OpGE9dwNdpePgww26hpk5aIEIcBGpEZoNTTeaNTSEjVVwfQIa/9J3a8yhPLdaCO2H5VQ8wn
CgJ0DBTL06Br0qtlmpvE0rs3XS8wV6dOt53NgWrTSQ9dKkrRItjrxWnIUQr2bObQiCMK282l/CV2
yveSeLQri9c+prkrWXrkOb5b6EQ/nGGZ3TlsPv8Xc+e1G7mSdtkn4g8GPW/JdLIpk3J1Q8iUSAY9
GUH39LN4egbT04O5+O8GaBQap3SOpMxkxGf2Xlu6ktGjvZKJMyXph121f4tuVA8lyE3m0N6dUViP
3Hfrezeg0lvNKnbbGpUhBuE4SD0v9pR1XzXmfJxn5NAiXHiuzGzYM8rHhDoj6crEjakFfG0qNjSS
3ac52Qsdng6uysamBrKnZzH7d62FOwGZt4hTHawQnJwoMQi0FeRVkHQeN1xN/nTEHL3meopkwsIj
ze3nVaPvccGqS2H9aQLC91adR51JxGzGVJfJTOicOoM89RnHyN7B5mmsARBGbX0vE9KOVsIva4rg
3XY4ndqO6FqagnMFLpwmr2S/BbTq3U1c96ZmBWlh4QDablY7x6Co++cPZJ8kHbk1SoFJk2htokEt
zAZ3McuMbuNvLhBC5w9HAbXxSbGIcsxAZkPGucLs5qnghnUCTPNiPY6LeDdpHIhWAzu1rsYFNoB1
6BFaFeESHg3k562WQbQMTvW4bHmuaTp3seD7NBuId5bcBZNJmRRs072CsRPZXsnL3KTe09L0L0Pt
XTej8T3PmQUC8Daty/VmWr1vg5VIlBrMtM2xBNTrWCunPHFH6KDOeUWaQeiyQO4wxugVcT8smE3h
77/baKIP7bQmCBf7txl0Z0ULEG/GPPI52aS61U0REi/Fw9PWa3CwJApWqXXIwLE5khbTbegEjjSL
UIQERUTPVkrkmnveIidQFwSBDxjRB3P90EmGm58quZnyv/RximOcUqHpsXSWAD9bsyQvxQcaOw6T
G3dVWcXl3BlEI7f3svQxjikkRVrNgoJy1TdF4I9HwyQnEZkRUjYfALCbwtQBnfJuzhlDaWOEqm7b
ZIpn2RqPeVERMI5NSEsaNsfDZie1zPYo4by4s8aefaymoE7G9l4jnUg5jT3eUu2xsetMgoSL0QYW
QGfSq4lSaiH4NkkbKBzjG3HIDxbPJITk7GHEUHGYsCwWJv7Xyl5oYPFyGWFwsTujif30S6Q3QBEA
Ay4J8t/wTSz5t7Oyl2wEYuQF14BUiPO+SeflwjYWE3uz4BHGw7cmigl/kxGfhxxqDepdWKRU5h2L
A0Ay+MrwG41XpWlybtasbrRNWhlmCjR+36AF3y2NwqobL7ZDvD0lXu6RyItakB2URfwo+pqIQf6D
F9SfKvQzBP4dC45AWM94pSez2XQXYCX8JXLd9V6Z2bur1FaywbchKm1SmXmsMP05nf9jW4LUsYrK
w+1w7fcC3pnTmpix16t59At0qaN5X4yevWtyUhKbfLFZhyCUdIv0xs1b7PqqBZPCPlyBRD1y/6Q7
BwBnVUozchABDHneEolS648NssxFNAb1MylHJyws5DFMz2PGGkBzZ2fI+lrfM++aFMp6BXvY1lls
+SmRGOI9GEsmIt1KmxUgpicDh3yZhDo+JTTAKJP32q+Nu3XS4GxkzjpMFcxm/PAkxHC9+kSnJflO
cZCeZMOOKKPDc8gmE0D2YqOjVQ1qmR/V4vAKbYo4n1KSApphtoLqGtQEgM9cDwXejEzcJUMSlY31
3AkriBtL/rqJcRFzQTO6PXNuiPKXt2LEEG8OmRnxm6PLINURkoyEMNMP50q5J3MtQJ4KU++0GNOX
rLQx9HYWUuysCWKUlx5UI4VPvxWnrANq0XkwfNibPxEZOF65FSSSyiYsoy/1pcnH9NJiT+BrWLni
YOoNF/sluDtdDXiK1Drc/PNFDT19NBh6g3gKHWcjEQNDTeaosIz7Zi3iVEzDLh0rfWjJxPD9IHwo
0mrYJbJAHK38C5LK8EbDgzCHmkerEiFez+LopP2rzknR/dcfiQNVjU1y60SmZcxkXjoBwTs2VhL0
fKvVcIFY5XgoR3FsQnOMcpu86GTs/k6FcyFdEl9s6A7HJOieZO5nkdkVRNDD4AxBTDX4WC1XAEEP
8zvKF3sfGA3yJx5+VONOtDRDf54bdbtIfbtCImpG1k3rYH14k7pzM7KbQm8keAeaAC4sVHXUO80N
AxErkq1Lkwy3zCzJs5tZ9w0s3oruQfXeb6OzF3cmiK/3dL5jyEw5aD/olSR3XBpPQ03Yh4ZK6Ts/
RUsmLJnNpp3fpSYzvWaZyL0w5mqXkIhVp2ux6x2KmGSrJD596DTIbpm3+CCMFg87z4AIt1EdGL2B
hixp1kMqyC4OBqzXoKbAeYPYgEgDaD2cVJx6LY7LzNitzAmxwTNHLvPkJm+4u8bGF1TR+RCDPTVY
FtQANOqZcwINEVSluBqL6wrNDyEMfR0NyfLRMpyPs6rf0hkzfvDli79poVYOeJu7DLXzLCIMRcQP
VvrLWCgTdD110VpdrBx18Fyjo/C7QsfTYANdtBKoWMIF65Xuy2X+ZM7Pg0dt0vYZ4Derf3LH7tsR
7jZTdYheq8HO4xEcKH17qx1vehippWFY6FKIyMk7gk6S+mT3dG4ocaubHKVRYdtMJlzrp24/a77t
ve+h2cGCC6DKl1NUrDRfzDweIK3CMicXFmCQzeGcKkDd3UQA842YCTnPmSRZpgegjsfY4cPTCxha
Mmf2YAvzs9ebX7PwOPyTp7WEZqzMXMalSyBrqxFsJxgUIZPtEp0/ZOty50pCe9ppcY+s3AHvEvEO
zPc1mMPfIBy/akKKvA9pd5RlOvkzzQKxZIt9KWOtvrOY51SYxLJ6ZuO+vch95THcbas4b0cNp8a6
VqpxrttKZQxUg+CuEOrUzpu6pmUiWft2visZv2PSp1coZXtSCJenAS1sTt4RegQWqB7pQLYpybvL
YXqT59QkYkNe++eVhqINKyR4howh/XYkrLOKXbVxPTcvS5ZVxPDwQjOH36GQhJczRLyTxlOgCCcl
AT725sBgokyo9YCeRK0ObGIbSKBsoDB2wOrzkSAKzCg5K5LYR1yILItN+WvV0PvNA2ACjwVdNd+u
bsBAJj3ZeZo/arN6Gv1mjOg7r0NIwTceEsN5/pomxL2eXO7GZqB3LKrlZDuIhCbnj8dsrMxcDrC0
eHLqmjoKtA4H0DjuSnIfx5Kftx3ESlOSXnQdsQf9ymZOhVDOZz+doKznaVyU8IgddOLH7Y1ccbd4
RRg5RfZSIFDcm4V/35WIbikkJeCTplb7LByO0oLF3Q/eW1uFu9WBAVjYXXIsscUd8rwxDx6T3rjs
izuo6vsJEdNVg/ALbDD0vxlFLqGmO1DcN55emp3g0JHd2Vflc5fDvBzW4tHxgvIREey90ZtxqiAZ
dPpebjFwBA4atQ8iFcdVWlHCOvqUFOtdmy3GXVP/WIq9deBmc0zE4TWo/pL2Z9OGCfp/u2UjTPRH
7K4NJ4gF1XhgBB3jBytiKkZfsdmteKkmSMDoxvS3FtUxMKA0+YSgo4a3uNHJ7Mu88WFaB6QdNoqn
wpiAlHjzLpz5bDWS8VAxy23smiK/IHCZgZpf8V7BTDMqRA/sYYH0ILnWPBhwfmvb/s5VkMWYOdDB
cVj3rtee2mFtIt+n5m48T4DaI5ioCrwcFSHFoOlLETVZ1Hg13vXQa2M7qbyYUe9hTPCdOM6d19EC
9gGTgTJXRVzz1TzWbgRSeD155IsRWdpeyTK/a+uM072pvvKJCBMuurewaQyal74nU7MmfWOsoXDX
7hE3DvdawdsTml8uruh+8qJ0vSdx8gQat4ZKzsuKmfGpt1cCf7iZeufNzGlkTRsdrKydX9IojkZe
5Ec++wybUq4GRGSY0pzgSqw0qBXCIFdIbFQOmLKOaTos9HoXpMuzjxxNJx3HHcLIZR1Q94TMmkiC
QajqwD5jHFCHWL+JBQnj0B/Huyod3moXiaElePsaHCeuEPHSnXrDX2PiA1ixuB4jEgG20KyR7fb6
jOv1vm1nIgad9cOzql97CF97mAatR+ip8GkOrBCZZlp1ceqOb+EkXnXW7tn5uMcp788DrVkNpwFI
Ap7etSeeY2Vbk84XRkgnT/tXgiVHTDJiH1cOUP0SFm+YWc+e27wU2kXMaf8gC0PksGTTsXCJDNua
i2bQE7jVV7FWC9hrcqtI560lH2p3aA+ktztc9SJmwGlcp0b/R/gVM7ylLDBCWXsqHmpMZ9QH5S/i
Dvsp+GQ+QIufZwB8sItW6h3y13KlkcsQWzed6tr8SHIbfhn/wPJ5GxZ67jYhnb2z1EODcDfKJwGw
x4L2p/Ia544d7pBDewvyItdfrm05Xa0SImHgDy6fJeabXr7kcdMZfxaPEAf+Q9d5gpCTNGulszN6
ujpGLu8dXX/68nyiyGdnjiAca+YhKX7pJXsxClSZuGhskf8SNh+endoBUs23rmYg2JvB2GyIdKtw
4AnfvKDDhZHIILwifYO7cDhopPApHIUoSXR/EyxOu8sbHjB74oXOmdtFui123KnMh3huWW8RPCcC
toiBdb00AeEUzHm4XkqGsfusla/jjI1tY5+1RfpudG14RoPv0OawXkylvNMOMRKMrKl8TJgu2XyR
S/skt8hZAIlP5DA95SO1vmUau1CuF2vuBTSBjcQ9el+JI2KDuQg/RPMCmsaDQoTPhPv0t/b8hyWh
hUvrmReKzn5KaUCyxFPg1ILNL5IfpwJht9mtj+1i75OQdgOOrbpa0XrpocFTyzh4Yv8GXb2Fv1uV
uzD09T73qm7vBJXAR4ccMOWBydQ87RAXflld9zKJbbZQ5zpekcfw7wEuq5Ddh8n1ukgbU6f9kBlV
XKQ1vZ2Eelal5bQb9GidXOxso8oxpA0nsyHDkphyLDYddGY0ZLbPOG4ixGVdgmPftzdCKXdnzswx
e+Wfkrx8ZqBVgN+Fw7qrCmRBjQFppU7kja+SWAxudvT8+SGc6pcQGEdkJCSwJFhBTRkcVFlkFNin
al6eWOVBrQ/044ivMlb5ixt4X2ZDreHNAv4sQv/ZBdzdlpuCypakMt0lFbauzl4TtjkoG0ZtrpEx
1E98jr/yIP3V+j5s+A1ktgIqRTDXdODBFho6JN/NTduVzt1ilSR79Wawq9z+xy/7KiK26EMrmzc2
AORI4RqoB0uPGUyA6c1c53bXEy7F3TNF811fYadV2HrGDmGUYfiPmuhgRoH9T2NZl5LQwqBk9lIs
3nu3cKD10N1Xd4Eu0AbEqpXUDFXBhl8U8rVcR2ioIfqluW+uijUFlsyq/ZDP3TWjeSYl3O2xX6sS
JDlkjzRjn+27NvR/r49TH7ByICEFCeMcvh8KMkxigjmS/ZyzOfULnns6qiXuwqHcofV9DSr915T8
QBBy/chU85/eWAAmon5cQp28OaSwRpagJDOCJ6fJ8vvZdK49oHNgYth7Mx0sDj2eX3S09fvjmpKJ
qEZMiWqZX81mgmoNf8GdM8JN2w66tPEyDlgInRbJqtn7/VWYtk8Kk5euxWe33dr/qEn+WwKqS1Px
v//URP27JOr/rZz6P77q+LfZ5EnDf/6n/j+UVwnX+jfZzf+lr7pryp9m/Px3fdU//8a/BFa2+V/C
s3388aApAmG6/1ti5f2XJwI6ds9H4IRDhe/yPyVWToCOykR+5dI2O54TIED6XxIr97+oGC0vpHAR
DjoL8d+RWAl+lv9UCLnk5wWWaWHERu5kB9vf/5vMap1mhJwdzZE9kT5USNugkBtJrDQUhZ4Lraa2
ZXcYBDZSN9QltY/n7+aWNlFxnVCWo/Kp9Cb6ZtgRIS+wD1bFYtdiLo9UUxyGBKEPv1F1EP70FJqm
2GeT2UbEfN55GdIQPxjwJbvWLlkUQ3PLJ4/TgEibL0eSmnayDdVd/x76KFjTBX910CCbdCqfoy2y
AiZ7gUvk9jDOV0YydNem6x8sQF3bEGBbAAZvxvOabVdBge3IRi7C4K/sKCIAB1gtHVhWwi3w/KtQ
AaKbAQMp/LNQyvR9Eqi/jgvNnXqW6LmahbqAxUNmIpC0O2517tR5+mi79ZSW/GirungqJMtcveZj
GQmRradGkltpYptYl3dezzFWBowvv8tfZD14B10+GwpC8VzSixsMZlKrPYxzVjBtTbNd2QMPKnAZ
MK0oiGXsnYdSp2cLB9/O9hgnGZL822aL96jfh6z5CGTL1M4YMVmJemfBOtlrc3wfW2w4dKsxNIz1
2g69Q5aYXDYzC24xOvtGW3DI/zrBPl1JMXFSAEt6Pomgf2Uny8IBZzP9uhPXILR3xmheNIf+qfUR
V42dhb8pMRkz9D8iSZ5nA3WWzeyCOImvLlCfy7D8LFmJvS+78hMTUUoyQyA0A5CCw1jsss4nYmm8
buoJ3+0KhqRvWGuE+SEMGYgm5syZrDgcpdHXuCjJ7cBATa5YPDYBre5cFTuzusk6F+JJvzmriX6J
SpgCxyG/Wk1GbPDO7kobQVs1bHp7c6yghCLckat9lS2qoWh2uBhJOTo1XNwI9JEbDpJmYfJbbIOe
haXFNjbT0Zre+1vzEGIbxoGwm5qWpPvAf8BIAV9rLT5GewXX6QcHw2k4tS2DzQy/FoLw+kCO4tuy
rF+1OzBLFviAZA1ELDN4kNjnLbtcuiiSMmTUvavzg3KdOZZ+jw3UVC/9berkN20F96bwRoIrpXqb
1vkbD6BxrioCcypnxluwEhFhrmX/5CT6jyNJUJnlZ8FQoVETzRdZxTu8FBbvK6TdfMZSEur+vVLV
+yq6uDNR3CQkRpLyUr2R4/a29owdCJvrd7WZXVePXTqa106G684s+vUJETZ2bAPzEVCBqwr73709
Wo+NORF5Vz2JaXq10LDLMbf3q1V2Ual8RA6JSQE2jylYc/tWtOMtKpxfUteeXYCPuzX30r3twSsm
oe7Wz8wB92BwbburpD134R0H9ZWpbbIh/CsDPMF9oBDgz+4lkz2YNpa+DSMvNCUUnbgsdnXNERX4
5XjdlqH+1x9KEc7uL8ES078EkWZUTVbki6ozmERxmKA6Eov9q4ljF2n+l5qpOkqG/YwK0J5LCtJg
cplAECgBpCXktU3KP6qBSt9n3gZP9TH2njSdxAGBxIhc/JjwmY/6Gd+UM6td6dnntfWew2DK40Wn
jLkBCHsrEzusb0x2Ku/PMNexG4hzE6af6JkAfjF7EQ0vXml+oi2IVwMVW/cjBzr8idENRnuMf5k1
3ecQvYfWfaUv+PK9hbmw5fFtIGgHKr32HffKYU6VcHrYSnxRvdsN4W/KyuZrtDXnFnFFm7qsSF0/
2AkjOVVcTXEQVER2SdqzZMiYvtlMjsoExuHAr7a2xa0fEOg4Y/Sea23sNPOwMNTnaXA/R3b4Tk9X
zBqpzbMbpBk4Tdzqkln5H7tFH9mo34lseE6w4grSjIAkFtU5DXRmrzdlC3saPFdeBq9cSBgFPEZI
Jc+S4OfXtudEtvymR9O7qkZsT6XuxIxqf62O6ZKjRlAXtPAGBnszONg5SQEszVjFhB+BTTnuF8oh
/s8f9stkqAhv+IO1Fks82AUwfWmx5EkTVmkYRq9rp5n2vSffB+K8krViM1Lhw6kbGAdz/q1ClV2M
5iUMZ7bTab/th+S5nAwEKCv9Ie3jLrdXJM6GB7FCVb9zbiFvhikwp0+Bg6XDTr7Q9UI+BlFapZyZ
iqWOw6R95xAue6JfOy1ETRtWKi8G26RqqgAoOGR0Tj4OzjRQb82YGfuittzD0Pqv7VgN8aBoWcke
eBQNh7Tn00U6RoCOpXnQf9MJOmtVTj6sBVtsIkToKfkWKG4BrkRSEY9dcelW99tHYoVpdPgze0Ad
fTnSC+fogToSsKlRG/oe1H8IJzPbfl+E+6gHerx8ah+RDb94IYfyVi0k6tzN1bWB9iEOHEadI6dE
1GbmlbL5e4dlWhy40Ouy8K0UJ6jXDxO/MM/meOss5ncHu8Ljl8egWOQ7w4WyGfZf9Iw3BRkwFulO
jv1J8jsLu8p8AwH10SrW/WP45FVqJGsqVPsfmQTGVT66X0HvAJFBcxrghYgledF7Ll+nx0KjLLa/
4TNHf3WeO4IwTD+qp4Ym0KubXdfWIf7fns9qyRB7YsbKsP55QVIRZZn/mFkkv9nJW1gP/mluL0vP
gkNs30nTkpF8P4F/VCYwsHlTm/j0KHVgA5c1nLjrnerWbnJmwtV0qeTkXncEDeTdg61JAvSIRCxS
RrhMt/Hfrg8G21npjM858d19zuJuSraKBk1VJtIEnzfqO2LaSP+z4k3tvm+Z23g4Iq6GBVdh1j8q
td2wKRH2Xf6lQrb9gu4/JecmV71x5XD1VFh+p9SeGNIycvSs9TH11nFfkPW2l6g+otauQm51K3Lc
/p5FsIhDjL6MJDvqNnExenFxhrHaZyyw6gCcmjK/RG789GsHg2t8sLzmx+7Bfzu1STgp7zjTKGNt
nxq8CSx8Vtp0Qnq6GgF1SfefFu1DzdshE3UikfZklRljqVHTm/vGjRxTyG2z+Y96Ix6Jr+8cwh2A
HGP/ItVmD9lN8dhwCtse7X2wzfq3aNYXI53QjwfZL6ku62H1yO9Gm/DRJpuzXf5dfYrLAHQtZ7t+
SreZUpOjCFmblZQaRzgQa4EZBjmp20mA79WR+aFJcQ4Hw942e+tqQrjsJR2fVpdK0Jjk5ezimoln
4cCU6BNytc9cej1XWs46NF2QeddIwAtL/pAYo1GCLDmZxIhHFPLnrAdv49U+Q8KmW/ipPuo85Kdr
mxdbgJziGqC2shA0j+hGF2n8NKyflsF/0UtwkNCk7Kr7CtVrSixBbEuWrQi+EHDCrYRyG0mHud4c
YmKc/F9CEJ5Wtg6H2SekSdE2u0Q8rFnB5q3mU9IyK43qs37ReXsB4/YxFKS8U/C4c/s81fk56ayP
hockluVEfg28LYVfXSPflmH+4/pzdmrKEPGN5AFBoM70Vi7vbYFkQTYoPRDn9KiTdzgcQUzOw21Z
iahuKWIGIk+nZrmxQFPvCxtRf5hmB2fEwjmYLN2YMCQWVAVpQsqYxaqYBb5pC6FGi/opHteOoQOj
M7OecFHDVNjuJK9hhkx/sBZQScOZmXFIsqdMvWttT5E1mqgxFv0JtDru2ovpjNwM2AeYUiPBS1io
uc6SxFMANROYAarN/DAXWh6DTWFtbourHgYX6Ci2UumU7zudfAvLrm4W24ediOZlN83Zu5PL50U7
O9lxKCwaBWBvSd7EAl3Rknbvxpbg5PnyJRk8HGwwBmfT/F6ch6mvGzIN54G58/Qm6dI4bx2P8Nnu
qvJ64lnQqhcAZ/zQJtwYsWTmza+GehGwpeJUjnf9wP2pAtonCUDI8BDsN2RNK/Qwe/YzlJd5PkLR
ZZWVKOjm1vKdO/UadZ4J64PxamJvZJKE96yrcNjUoc92vkZPNC2XzMb2NuTT7WSHxdnoUWnYoPLc
NntVhp6vV5dA57YODr7fMY5C72MZLaolhD5RkM2IzEZKJfbeB28sfnX4gPHla+Hz3qzlRQPIjQbf
AxBQNq+mlbDdMqSx6zRoHwrhuB8k2viyvcjWqnZhaxPPGPQv2aCHmDKrj0PnbNtLjQ95vk1T+7ke
uByYLuFbkS3BV8iTICUaqVb7FYF82hfkYpD4eiiAtOQlw/yeamdcw8/RfMdsAf+N7UK0wMU/5Kx+
yU5MY8Ol07PckUFY9jCxW2LutX0c2PyribU6G4IbV6rTWhG5lAnqX3KTtq8Q/fTXDF3Qp0fX6Z7W
YHll6EXmsfWOvg7so80w2mRF5No28EEbkUgApfqo0VQcKmOfOGHKONHPMbhCRHaXvwSHIFVuwe4z
GoiQH6ckRqcsZ7Lixl5grFWpuEPMbcTcrawk+bTt6rI4h0bd7gKPJWe7APwwPU5B2z03k4A3vy3B
VR1+j4F46qClYJKnC5rww2ZGf4VozaWpUCJqfeSYAzjhssHwUaqaf60ZXxYX4acTEPbJJjVeamz1
GduxKWOLoNS1E+BvWCFpFQthhFRsMOJILBzZ2cqkXGJCkT/NhXlaaKAWbhoR2fxfZvQUQYmDX2F2
XrSW7yARtk2PQXBYWnJV8qsIogM9+ZsWGjp597yoiXVoldGfEOzr+Y8zS4ZlAsnZT9BAoPJbF2L+
7ou+/qwn+7YIieYwWGlGhevS9hGd6jdIqAJlUXZyQuMzO7PjMDsLTbxbvJWOgeA6dw+dyEkN8Mk3
JED1LwMJDpfmNWG4E9vIQCXGLjkQZeD2HzSjyc6cyqdmLD4LxwAYCIYISMM+yUaCrHH/JiRlzIH4
u5AoGGeEPcVro/Zm2HwXvoUEBqZNRaaS4+W7YOzfvQEn0iCri2EaFUntIfAFVEVmYVxatb7AWCUA
of1Auw3l0UxObWFOVwGSqiYwWVl0elf0pY97lZ2fMYHSVg+dJEJ1kvqnqnIjWiiTMz4BoWej9Gb9
Gzq8GVPD2msLvOldU+zqiWDelDOqGxjaq4Kzbs6QhHrK4UuT8npOLh0HeewkBaRuKFlBkXw7gd2h
Y4YhnRW3IykUB3lhJUd4K3hb0uPqnSf7dwzmGFwCi/tUPBLb8EHwNtoJltcmwJVGunWUVKiHNN4Y
og9ZPkIBiL05ebWVQjY2U477c/fAwnXTdLRyX24AWWKBbB9ji2FhcrP20jez29S2nw08f7HVltne
vqFhJx5+kb9Id59lM+7zYrLZmTREARFvNcOrbET9BJeSvnW90jyfRqLPxpLd0R2ztCM++S2ZiNw0
h+vaDe8qvUge3DtGYSR2zkhVBotDzFSXbBQtQ+S7rM/w34fd2emZYchS7HMNFRAecm+gJzTMmknP
4HOa1KR7BSK/LmW8WjDsfJjs9kDkwmgQOZjmC9E0N1lGLlLN4gMrR/dXI+KvWenYMDUOpAmJWALF
yOwLIZzhbgotCvvWfilgMRWLHw14i3b98MykxiXQi9dxSmbYLAyyNmGRFSfFAku+vl6ce+0islr7
8qGonHcZslhdpt7ZS17ManZ/gBfa19D943SWz95amISXo3xhKX9oXXrpZWmtnVuzFzXNmVDYFg9B
UcbkKr4qiDlHx0GAWNHEhwuL9MGvNBV9uB9LJzkGJX7yAAMyeFj3gULfA9aOEU2yCEGVZ12pwbur
lvp3HhdIBP1yZ/fzb1aSFDl28y0LC/wiffhbi28sgZ+hbX623votWrZUlSouk9Oe0rVXe98s60OD
Do3QBx6DJb1tlcN4zLP3foODqvPRWefLy0IujVfojcb9oOCgSgrEtB0rvFEkK0wJ+PNiaI9D4n3n
CdXpQget4TAzkJvAxXC28wRF0k+f9ORcXL96lxtsB41AgkqJQMob1fnktYIG6LqJPi1wwAtgUXMD
et/K9R/rgkofoVIUKNgT6QxmlQ6xR6ipFvA9vSXWmCbtt7IMMnPoUQq5kEyeVBDtivTRdL0QQL9x
NNDZqkL82Pl8ESUzU/Zp7yxpzi709WgsxKvHTR95OmHQWIy/BdGTReW9TKZ+7mtgjwuTzQ0f8M7g
CbHUso6kwTixuU0Vws0bl1r+mRi9C9bFPXOTAOdgN8fJzEeR/p1fqazfcwfWKQPpImKvdfA1JbDZ
2+QnhRYfIWWcR0GZhZ32igUbzMAF8VVBEMbwj3qWzY7fNEWMHJnKt6/Yygh1uy62dRxsJoKV1Xw6
M4Eis0PLMmwMbHtlbFh4eFyYy+7coN2UOc3JS8wn3RKgyOqHqQaEypyXNcxDAd2WinjuOZJLoYkJ
4faf5U2hJK5isjYL13rE6lBRHBf13mWIg2YNfthcoci204cxYdiJ3ZvRr++zTeYiX/0Wrc/qnseU
sYrsRGRVtJsBnVi49PZWjwNNLpKzp42PqmVKtKB+OZZifZoGkPc4Ex/7sQz2S2WOMN7S9y4xMVEw
hdwDqsP5zVz8SqCdTU07i/0BhuvaOPZuxS/P2MaukXdxmCY1cI/Vt8srhm9FJAy+hMnwkdUadZMx
fXheVZxxad0G0g9unX5Bp9alMI6dhZp6xlGlZrJdB+4EAI7W3nHoBLTJ9LjOy459GYeMa6Bb9NO2
B2wwJqfSLKLtOU1RgwOsPle+9Ld3BpevEres7uSVIbMHK1REAfIAdS2qnKRTV7Jy6qsgcMB0rTWh
JO0bMT3HsOq6+yasiaQtGb3g+tuJ0DgDW7q0SznuBre/yXBGAResANihf+4Z4qXrr8Wi99C7vB5l
Cxd0qAodpWHJinjID0j7py0aFVkYSm0xW0jJidveWaJ6zG0SaBaySyzElnjvOlNewlp1rG7FzPbG
oPMppi1HqWeaVT4VHRfEMnU3jCr8o6OHb85eUAwZedwlk+apb59y0Txhj7kxx/Wd4wj/cm2+3hIc
AtWncPOTIyim0Jex5jGD+mBto4e12TJ/Vm5H0/keHaLfdO/8ChwRKEO6m1XIcj8bZD0NGj1H4eMF
WZS+gRmK4ljS4wUE4TYAvaI5WfIrFljXosqeBNPxfdBB5v1BOMd+qDGgrmC0iBYAkTYUGBBUbRQW
RhtbZK16dT2fBlADUTpSahrG+KmzgMVB+tEtjHDajQji9HI/YIaB+OIftdecvTZMb0hopPYk+wUH
s8AZgAcK+8dDDyrR17VDBQPjrfQF2Tj/g6Tz2m1eO7foExFgL7ci1btk1RvCsn+z986nz+AOECDI
OYm3LZFrfWXOMc8WARHYOiRcOT3bX4NxeBTUwSYS1rls9Fs9HGcNFvJFMVr/SMmFCNwIITozA94e
c1uh8fE71AmstWCVCCgIm0GbihDAqbj9aCUskFjmcOjAeMhIBdZpzuAHq/1y7CErNhzSioUMJcDK
Qdc4lxHX2pZENLqJfn8mJoqB9GaBeBRkWOUKNhwQn60cV5+CxKkpToBWABEhe1Q46bU6W5uCnizF
EGZ8oMLSGVX6w1rNet5ozOVS0ysQl8yFKxYKbRO2W4/0PBnwsfyneXxLBCnRFPQGMtGUDKA4YXmT
sgyXShg8YaDiW4I7HPlYu1hnBQvZoweoJZfllJwrsDSTfZQQtxlY+ly10NrKSKlGL27RPGGS8Ew8
0NP33SXA5IhtuaOzYTcViCcxA4Fch+OCTSqV4lQ9AlygeX8qWhFjZ83/1aPy0/N8uxGWINH9hsV6
yyvjAu3flTA/4XpkOieDCAjGKaROexaYWYecEZpBM2lKw7NGUViluNnyOiSDI/MjRFD51fdLyTEZ
8dhx8t37P1l5LUZHq4+m+BlNIGNHgrBUFc1hzhzGfFny1UOWC+vEk7/0aKN4y6jddckhYlJqQCde
CfrFLQ7Ramw3nX5NpUtMx5rZnXZVpIvh7wxWA7p37mTcxkvegpatkqRdTPM6oAKxyDfLbhIfc86m
Ar9lMuKaCgKbTQmdbOrkPbuvgknpxyoumb4Htqlk5xSDAtsFBiIv05dnMsrY6C52EG/cymaqNFdc
qMzrDp+e2jJpcA9pcKkYgnbXIT3ExbulHE+Gn1SVZv34VLqvVL2aA4bbmzv+oTzXjGdQfmWRD+7t
rXcs8/SLYGyjcdvgc+wXo7XT661rTQDhGrztrvdwsW7HgDZla5XPUr2IWA504IJjbpFbNx/c1gYo
Jtb0Yg+/KxaW8i+PbhMg0Ih2NfOe/CTqW7n4EbO7If1LGR5lhBLqwKuqv6a+ZQTmqACM/kL1nmo6
BwjoUelQp2/f+9Quq1YKCCB/djSSQcz6acAD2/FIey8t+Yjulyx/XEZArnqTpYviQgpjWBmCtFJv
bRDMIrZaUiTT8NoBhxRa6FVk8phpIK5SxvCouQa2BJbgcJxgKusY0Q1cAG8JISZ6nSSf/hLeMsrx
Xv9NhRuxrxp2OnNSe82AjUbJKmyXan0pkNVbJ1hCLrBb+RbwuKm71Ftg+iV5roPoROLdo+4wCCK4
Rh5HUKYZLoyACLmV4pEXfOB/GWkbA2GxeWyZEDEIaMEmONZYrgIyNr02x+Kb2gKDla57N3SiktQB
cbKwq9FfFCyzhbfG6S4y/LcsXG5c0Crja3q/mezpWwShCyyYDqnk9gjsq2LmZNB7yOBtNRZmWERq
/Ru1BBUpj3Tx6ltkMIjDJEopH01NDfxoGrZbAkJKNs4sv2doFu2Cl4+XwBwA2I4eM+RlOJ58FG8M
/6fl2WKUnrX89Ck2jiLk2ugUl5hs/WVv7IpsXfdzgnZqKjREZPA/wnDbBodiIA/lK/YuCZnSHhpV
4cciARMReQv5uT9rPSbGm1aw1L6Sb4wHTH6KZeZkTCUwx89k+eJZM6wlduny/4BZeEzPkzK0UznX
kg+viBRuk+Iq5W8zvPbiXxL/SfJvxDrPCN8lLn+PYUOs/GE7Zt9jD8p56L4JVOCK5TPhQg8Ywibc
xVJw4+KUrE0xfEzo7D7bnGiEF4q8QtffQ3cyGaij0Mt9h4NPHv56aumJB6/Sr8gX7rdZJ/6k7LCz
jhYwI5gtxd6t+EuUK/Q/NSJgpoHSjUgB8yuQv7uinvMxsid2+ChEEX3FJmKWOIZ3pUmoO3y8zzzy
3T/0JPgGfs0WR2fvbtQctvqgLTx1MT3lOV/S9F5WnDk1/7mwMJRI7EvdndhTmtUem7dfF2BKeTOK
P818muIjqwgnuufDMZe+wvTg9Q/V/S75LHwm1L31yDt5mzG3a7BAV07gUUplxDulZx53hnV2I32E
VwUdJtU0qiyUVzfQa7YRTiNQcSaLxkqmX0+tKReZ8wiuSEdfq4Pd6lue4u+u/mYHP2e2NaMkUC+D
MZn+0MP6cDwQ6zXpjzmhZsolWeN8/1jZCmVbIaXwx4eJuzHlqYdwHrGJpNjCajxtDL+D+i9mJxIj
P5WLT1uuaqbAmlz9d/aYWsMyKMVTbC19TIzFQC4pjJYJ3Qx7lt815XAfwo7dJmVuqDqSD78k4PN1
ieIL/hXoQVgvw7BrDy0j+gSsbpaLc4uw9JGr2avBeFbKPONtUqmSBATYMRE6RGkBXMZsNBZIdHIq
GYhudI24ICj4XAgcVEt8fAUIF2ohPSVPGpHCUDu92y947FCJCPOGALuILJcAPBCoD0dvoIugw0eH
qPlzUbwN8rAxu5RHf0Tp7M3VeuBmU5xGRwOsPKIM4wsuBPjIC5ZFpErjBedWdbNy7ruM4k0muomK
KzJxouyFruQGoHxutoUNEkUDhxzyA0t6HkHkghCM/JzUsJoTNJ5WMUEW8d9ObEe/Q+n08jReYoTZ
dTQgSUdCEt21jtb5IlTvyEyoS7iKJMxnGtKXa0fdpQNznH45ueLp7XcDdPKOHWDS/FrB1oC3Hx47
7a3wHmft78AGgU7NJmx0PlIxDWq9GMbXoG7FYITfthZGjHFSCCTyF+0zyUfN3BqBPFgvBSBVRtPT
ctGKHKB5ReiHx7yp+oAW0QeeEgatSSnh6UHmBAdEUqi9OB7jEPVrXPHf0Z3JKliD95zI5R34fIUJ
TcsUsAx4UYxDxSfSW5fpn2PGTwURB2/K9PHWg0fwmbqqG2xNLaNZCuMMCrWVI0SV915/UstrRPUa
UkpZv2Xzwog/M1X+albjcmuwD0UfFPFoQR6yeKQm5Xqr/OaY0gbjyxU/ovpdJTs/5/nB+Mue7G9y
yymTvpcxcsPtwHiOMjQiO8BE3Wws47FY1qlss4tmH58sipI5ODLXCHdo5jZnMapsLxjPAlcFKxKG
OrE9ssVXXWUqZ3cIqq6d1x+ieNr2PeVO5q7GN2GBaknupDaKlbDXuFMrZBFxm8NeQEgSM4z0wHh6
GITDfJmN3b7RtVMDkow5vnkLs4g7aHrnCMYEI1znDMBk1G9QqnuBF1hqNhkCCNEjoTxRZlGuo+VG
J9YGe4H0IWxthxLzp5i4K7dluyo9K/kzeogkmLrJar60+mDrSsjAgSFmHU/R0C/REvC3dnPd63GL
FptcJsM1v3gdMmlxxNyPZQdfaJKtfQ0nNibBgQmtF1PoyOreTKyzib0jLbvfrpniDsDTc2M3tb4Y
0dOJNdiQ5EqnDhqwO5povDKTaDX2k14/Lo02ukRtvpd9YZd5wakgcpQQkw6N0Fqt3Ash90sDbnMt
V4e5nEv7jjkdQKgFpvFF08LFZ/2njcQ9uYisgDyrGNHVdNhJSJv7fhqphQjtKlYg6AyC7Ja73aUW
idWFLWePiXTzxeZZyAbb0mSfVtXOK0A3FMZcUclT95n3msqjkMSXGFmHslKvoiYdVEwgWfwO4uSj
jSvLqGBKrysQFBKEMCnMtjJRIhKFaSwmHZyu8S6r1gl/2V8fsRWhCcAiL53gqpDaUq3iTV0WqH7D
v0LDCdN5X7Hu6Hl5KXTjX2Vy5XsdU7Bw77kggyUkIoVefMcWU2SOj5gxICo1AqN4zPGbma8iIWVb
+pYY+SbIK3FHghouomyVFR+RPXrUqnYcHvophqX9V4Zbt9q6uNotvNTz0WJgaW5SxMn+ecAV6i9h
yAQN2xFyBC6h/AU0R6p2ZXQN1J/A4DjPSLiodq32LHldEhUwhMfoQNuO+EwY+5j5W50lrAvennqo
gnuKnDtgKRzDQINJYiO7hh0AJYligf9Qykfd3EubmbSU5BfzGSdRiN70L236D8yEHbJwT2BcyYM1
u1Gt9Cex3aTiMVTO7FZtyNhJcgwW7BvgJDCW8P/y/gzOlZg4JZqLyi2s3rzVHMR7QKmOQVzKPuTS
xgdtj8rBCqCLMpmClnzgVSKuecpVYVGOoBTN5zz1UDTJgKIpFUx0SwpaDMW7VfJKNb5iDuBEimaN
cpPLjcSANFpjvusasrZs/hUoO13DatO/c0lciwvakexPiR7Ex9TCPAN9h7+VBLXizl2JPj6a6Uez
2EMDcvA7gyWbIVOFKgOBa8/pYpKb7Cgw8xYlyjrph+BWHTEsGUYxXNK1ks7Deeb03Tr0UKo5gTNG
Hy4v+G6HmgEezEHi0BWknVJ7za2NzsZaRvMRDDvNN+yQzB58Zm3tCL8yM2/LgY/PXfBR2nNiQeo1
3hHHRXCeRgYNT4Vorvr+1o1b3V1b0tGfo1LUT1T8pv5V9pvEf/XyVW3vxUgf+JUIr0C/0x+V47wW
4fTecsr5VNqXpMHPTNqZFZt93BkXfvOFr52SaC8jSQ03/aIhHHprZodaveTkqxjquKiGo2hDvDYc
GpGhPxbAgMmrbe/8zyIFLu4xNU+m6GjVQhuOgDZEBzEoLwJ1erIJ5/jXyW5a8uCkBPfteraUecxo
9ScZ/wnatSDvyr4NiLD++e69ki5+8Eex3llLxT9H9WrQLg211M1Tf7thkVk36nAody9dOuj6Uui/
OIxF80z+Dc/9b+64c9E4hOt6IaRHo9h7/C42Q7f4ys+0a2vpZf8C7j8pe+kMxkmYc1gUA/CHZoEF
uZk1+U+nPof6XyksjdqRJijqRgi3YwFxnzBh5QZ+vWm2ontO7VsCQE5pOoDh71yjulrnwaZufloK
NaO+QIefpWjhzPYaqnu5WEXWN5//3JBQQp97aT19Fcto0SFcDr98qLSAczgzzDkp9ulCIyMgYi/v
RhHX0aNdaA5UypGC1ZhxHtV8DoZD8pkdZO6s1P+l7RK5jUex2ABmaEBStOeKLlfukWMiSRLoIZe6
iN252Gn418QVe5yZkd9rElGoE/UI1R537TL/cyWoJiyOfOYjQftwgfQylUC5PDPOETwh0rKleKVF
WILwwCQtVRmAbRnrFtO/sby71b73H2n1PT1pKXR6kwgApglU7iy47IkMRBhv8ZZL8JMwmYqZNvtF
VU5jQurPaZy+sX2nHidaYzqcrQ5A2smXQRkK87nsfpNmS0tE30SY9oCLb51XB78+YObTul0mbgfr
Uuc9S0m8wIgae/LmuvUg/BloMUqBaXvw2wn/gmW0jI3XQIXZKKc6+5n+wNdJlO9lgc4WiWVfXfL0
hAEXJybLGG1Jek87bsvyqypOJWXTEzV2S6Rzsa6Eu+9w4Dpyu6df5C8+tJy6UXOuHBUr/Stz93L5
RHKD3m9Wo9uncuEoOvjxqmmWnXlzAYubyt2r9piMsQpDnHQGOv3LUK6Zsy1i2uLCXfvCgU/BH77/
20+z05OXhfttymB6ibmKr57y5xK9e2nKJYrQ+Jkxa2VmVW8Di/DqnpyuYGFgF42Dk0u69bSUoaem
Sp6lkyh7uLjBl9Sefc4XnXuvQcBGwU2xl+kbfN8jNHI016G6ZT6t0AuiKM30dd185MQumo3lnZtx
O8y+CeRF2kBzsjErgNglS4knecrunKMVufmiYkHlZMk8orMkdquaYz3yAcOj2BBw0KCSnY3yYUS2
O+wE7TDFR8NJbTYFXWSn/tIrif4F2ASf5cX0lrmIDpbl4dYADeTuMu2ukBw4rvqUMKeD5j98aSOi
+Wjn3WLMtmG2RPMvtceYJ9TXHpN/qPc3ab8HfWlnwlastgJ9cxj+eONPKjAVUh+TcnzConuOTC/+
4HSOzoq7aixnkqPyB/SOuqS8s7UdcAIEzQsNOepIClIKOSwhkAw7gT19msqNAt0L5l1+VNjutj02
8XlgLb91ZuJUbQDn8yUBGAPnub78vfHd5WT8IX/OL1Zma8Lc6G6gOWZeh6R62eanCgaHBJ1neTjx
V3s2F3q9gEySosLM2X1v8pz3blIxLLEtmXPByVAsC6RAr6rIDsZ7oa2t8pAwUrZm1Dkz/8yAD2qn
Br7xzYKGbTHWL0dKIR1ueHFrVkHapolAQy8VDLY/CKlmWCAWkKD62cd0VJauR8roCuedBoSyWbUK
Y/S1YN0ji5RDPKeb3rOn1MMdTqyZuEDV4bIOchjW0VuFUzHRnCQDKzGSY3QgCBhwjsUMa0FaMgXJ
ipmiPSbgZwuFFSzFQ1eokAi4rxdq8apryllm7UsEJ/+fhlRUiSYIOY0hLB3VSJhaPbWyAmDXchlE
R8WccyzGXwYV1cpbKLg5gH6hoNCmYC72Rt4CPgqXL6dBtNXra5zNadhpYpBzk/ZwNvJbjbQLQRWt
xMflI68UAi2/Jd89kKZrN9pGDL7MgTDcBelcwLdFZV2adxSMPSdGupvoC5RKHXEOHT37Xb5o/tYV
bXPkbuP1wBM8lRqN8RLGbTaHVzgaO42YA361IeR03vZcFC4HFkbGeI+7kacNmwpsxEjAra8dx/7L
8DcCKTHxo75Tx8xLa84jPUvNXeqviW0D/KDWVxbTTAEVwH/UM0wvRAR1+gaBOZEqqb+KOJ0wKSQH
gRdG4wVhEa9Q+griFqdxQr0jp6tOWeEjoei15CUPY5Qs0Ju02dbsD521wSHNEGCJKICHM+CTNfDL
tmbheP2v0W8sA1wUFmjX6VRvwU7FrmE3IWnlscAkVFAqIUQeOagKlXY23mcPJOiWvquKZcRKVFkp
/BCXjOil2P+ksejI7HdEd5uQ84lcwjGwNhf1VsGi17KdQYVR0WIVc+C45j/F/enlRy3TeAfmBi0g
66hL0h+JAUGNXeK7QlklJ1vkIyV/Q/xKhAz4xqZgyTX354L3y1VOSCI4lLRYkB9UATbEAe633yZW
S8pVZRqUsTlR1QuvjN15S7NcYyqkK18Z4r7/6znN/e+qvwrj3ggf0PkcLblORdz49irysFnBLCKH
ed58KDZyspclcki7o54+OS41dTO98Lr7EhvGH/p7eqGaGv+BDW9jFlbg27h5dTIUVIIa4vZh+btY
WIvDRdXebTTVkIV4GMRTKm80b6+bR8xTCnzNdAuXyhbdPW3CrMpZ5tdIGB6e3XLt4bJdMvGEUz1L
x2OI/9eX94gNKdPjuewM5ZJq0IkZc3OMKOtQeQB/sKHOsEE6Tr2VwfidJmFKhhTNRzfszfza82X3
7d7sd2ZzUsJtA42IlRP6E0JsebNqbOZ1wRILZRt/m0UD7f4NZDDzhAXuSi7W2rkUTpF4yOPV9AGq
7gKjhVdEVEkvqz2TTzI4pCwZLa95E6+r5t80OhWA8Y4/DUCSuH+xYLL1hrSdsyrfcuGCXAGPEk+l
Q+IpfxuhLlwOinLp1YuubSP9qcpfMnVam77q8ll071BYjw0HZo1V+Vh1Bw5calyFFkWGF7KWyDcb
Tq538a2rhZtusMnOoCMiJXiXSTuawcrd9KgTDf8hsjB1mOAyaE+P48YkkbPeZUQtzjDokzvrJA6X
xnQADcGxi/+rkOVmwQPqxaj9+QSav5B6b8UuVWaXrVFV3CVvXcdbwC6jcMjtfNYIX97CB8Z80KlJ
G+FJw0uvPNhsWdFTCBtC+GJ8fcU5V35VdgAxe4JBmrC/KG+tK6Z/ORtmITnR+SdXT9FIRf1A4px2
cymea6SKR+vA/JQij+69DzfFjz4j2bNcizAM0m2lUSrhShCVf4wSO7Gn3GvglgKbyP4l2r/MO1hj
MoNPYSs4gbjKLe+f4f/q6oowZfrXOGeQfw7KcxHtbtOWdO/Vq1I5azhqovg4UA+R9Re0B8v/RQkg
flRuiFFaEL5kTCtILgm1opNwGvM1KliXsx2rxCpGZnHEnt9Tko7xQ/W2svCpKq4ujszsQvlA9hVz
FAQO2U4ur4r45IpKdcrRfqVWy1h/hCyHBeEy3TJoBqpkrdHRszy4tSouHDThIqNsAUwJSePFZ/Le
hUwGe5Y6QK7UXiHa/F9hnaLup0wuukmZsHcBl+gA7rhL0284KKE4H+2OxofILTa9GJHib6LPVIVf
Mtq4lRPPAhs/E4eGPC4Mf4/Ba56hXPOvvbcmG03QyeJlWMh01uRBEpmi4u1iI3HLDSwLCz1E87Zl
WlU3+yR/6BY6dfS8uogowGaOpraMTl7EaZFJHrE2PQdztJ3Wlxt/ouLW1G+i6RodVO1WUf669O8/
qNxFpI7VlN+pYUvijUAIFdnocbXvko3qHsrhGlUAzp9Vc+8kKC07xduQR+iXO0kBTjlpSnyb5p7d
gSqeArQJxT1tMC0Nt6A+0wKBeZ4lnTjXknuSr8d8R3y7K38rhPGWLarRXelQpCk/zZznOLyR8stt
wZmhnGXftwtJmLE0BiHozToyGdsdXk8W/n9dsqUxbnSq0yFyrBKhVvcblOZcIdst6n7pruwRWHg0
+xX0e79A5S7fe6Yg3kpfWtZaDs4qqpPMu2I0tT3aE9t3xIkubjk9sx/12PLGcp+wFou+eyax06/B
1wGpgmgyWzM+Y/byhFMnnQmbKQbOLMp87LizlpmxNC4THDLuJLqJT76yIKE7Uj66CWHDARaffCKd
9+Ex9kyoIlKCs0uEhmdq1hSZkxW0TVary2T2J3WbiHPF5RU7NO3d5OnI9ASgy910UXukN4G1Rbyj
KUAGx7V8HvQjbT5FMjxUGiN+YsE2sAi+EnVvrcJ8bzBcpAxGcKEjMmUpEzLWKvZUMJm7jfpf3su0
/xIY0NFfa8ZpUBzhj3Tz6JWQyZ6vKm0dV7AImEI0u0I+1KYz/pFKySaiVPa8CZIMr2dtukfOAE6F
AYOGRMdK95WDy1OKH7nbGua18S9mvu90siaXMVeioT5LRq0aGh5aOQHOQKo9TTZZXXZ0+y0/rPWI
n1kN9HIFJShUhgm20Zpz3UJWZuwZ2BSL0dgONP3QGRlJSmuiDRE8I5OVGJ6+8uqkKziBZobtFXvr
DFoNDbcwMNtn5TUvy91/PxzDV3/3Eogeez/5IR1sKpI1L0BTPQHfALBkNw2SCytgP71YXDBaGNhT
lc+WHP5IbSyJVa2pbUoOmRlTDyOckTUPxINzlo9J2KjJMjAPAVSFdlWXb8CLUfNQ5XnRLivr9j3a
SXHkRPHnNV7DM12kkxP7HD1HlnIpZ6URf7qVrh3ZYmb6HF2yEq2jLz1eTJ85C4vAvGBmscnzo2gv
ZgOMt6ve/qv5Xbk3bBk1G0MAX+cSzfG+Pyz+zx7eM727idG6YS0zzPR3Y9hmjWTmKYsfSvZWnWXN
ijs0J/2ca72P19PTLADB37R34c1prsVE7hyViiKTMDgWF4RV1hk6wN001jRkxItA49ZjfPWlF7WC
NKxkgpOzXdqc0C2xur2RxWhL5afRfkyFQQm7kmmBgXqxJytOOU//YJH9QTi++GaE7GoQq12izADe
e+5Fku1g4uPVhxtF503Kb4js6m0g6KnrN9cgyc2JtfbGhc/+5zvGirXO0BlQqjqEn+GeIhSRiyUR
L6p6DPMbA+XMQFnanzAbBsKR9CXsMEOyI7R3XrlOZp6nEVIRPRnW6co+t/aZ9JLSl7uHTYWVLPaN
hYQyshrfE2FMKr/M6CHAk6mXMlmc7VbEyUGF3KHxCXo7ASnDqxL7+zD/JVyRT/CuMCqJq89EgbKY
1lrlTp+BFOPGenNLoVR88LXr3nbq8eJDtwoWQ/GYOmcSxABIMshvppR3zITyGl0ZxypEdwSl/buC
mcIoQYi/w/QbKNAsx5jT0Acbm2Y28Mat2v7MdT3xhbg5IZ/NW+NGs4P/F8Y4QOsoA4gjHqfjUatX
fnbOzXEeeQvDukXjEb1PLTmRvCLkMSBeOFjkSCSjf0MEK73ZTVMXzd800zLA3SfBq2pmLM3IxzMF
wHb1LCpeZvJGnMw6ktC6Y+J/dBRWIJ9TBjSG91WhcFeNH0FcZ8JRZ7Xns0ehUhGrvShfAue7Z2WJ
v86uikdFJrwNuds7ttFiuhP0cQ2DlNxdjc3oZ1T+udozcB96c7P0dSGv6vhTe1RHmz7/jM1bEBD/
cpH7/82yAeT44ltzrz6G82k6EEmPqZVX1KtXbEriQPinpiHh79Tnk0z1GwnYf/hwg315LnLxcNsm
XeD0/ZW5/JRbzQyiWIKLnWkF63mem4Cj/1BI6Rofqp1wUsdERBg4q1sqXZe5h5FMkou/aafQ9JSD
1k0cHrpYAuLalYhtOOaKT+cT9Zff1lZzqvON7KO2ib8EXldEu+QwzxthWZeoM/9FIJF0MFdaynsD
VcJ1R0LjeTz58eCSO4250kImObVwAozO9xYNfrHAHEXLMT1vJMLL+TWpDhDcLDezGzq3JLqK4kvD
z+dqZx60HtGP7PELp5c6OkXXcDwTyWUxahZXPWFmOWuCqedBwoDGzWOazz8+l9mGMCZBts651/+g
ZmatyngT4WIeLlXp1kyDIhHNdPtA2UVZcDRAMIk4Cdd4IOZxevadT+xiEBFYzGIB4IiP56V4MFA8
9X1MPI+Hm9eyNVWeQYSITBhjdu+fGAzR5erWNqbfLnXK8Q5DIWCOYS8pnDX8Xf3Wy17Tm5iJh4kB
rNFrVoxMo+FRcuxV3kF1iRUv7alJ4JrgQeTOZ5BTcZ0EK8xGJHO8rGI9wnV0STzjD5CZigIXm3WT
KHy4gfNuhytSZeB3R+KsRSYT4pq+gCw3uN3wR3Nzl0wlAdoEsI86V1Umf5Toh7G9IW+LdE9GKNRG
GKitM90NrTwyhFsP0qVn3mDOU2Dtj1RaxPpOfFfzxparC9LduUVRm+PIAbHOgO5m6MRtrnP91pbs
j/j4o+Ss1HcFhFW1iPODKf9Nn4ShfCndLfWe5XegA0zuuKKFPS0hJ5Ugrdn7yI9I2DKcvP/1ATav
8+BC1etaWzJoPLxfT1mVeF6j+DmmOz43aG52I7MBmHUILHdG94Qo6QPT1lnqUFgvpe5glgd8j6j4
jBm+N7b7aBXJAcTkWy96YTNsBgE1Azh9EzN6hFFIDc58vRIavor2gV38iPgyJebFOrvllSWDo6Nc
JvIaasHe3MMrr5pdbfwmwbP/KooTRnww+iTzsXTKUSZU5lnd9rfUZhAmMoBFiFOR48tAhopMxJb1
TuprP3y5lHBhj+aA4pV8lWE5ZQ7wq/G9Iy6cZnuZQRh08zEMrJn12dDuorlVg7/M/kCttSG34fXE
pbwvxLU2+fX2Po18aaa2RCMd0+4YJMvpS3PbDkRtD/dy/BZIxNb/UOW77UZ2P0AUOeGZ/mkPebzo
7X3a57juk/GworN5Q5Iyz65Buwl7py5+czxGSNy5QUsVkYC5J6iKli0jSoNl3q0xS4e72U0oNRcN
Bby7dcMzirtp50MEruZuhjkUOO4JkCrqV5/ciuBPYTWM9t/iCZHY34xsQaKS15zmu/RlEB3aBYkZ
wNMd7CncSQM5AsE8XqjceV8Z0ApDGec6YzNxLCmt3mn+mg5Xvf6WuGC6s1zzZsFcEzEPNxUxBxwZ
VnoxNSbRBJmG6GYbiiUk0JHAsWALhFD/knLpuNEfQU60EJYDDZ/J3ArCnC//FsZMblj77K2WxcH3
SEZXzNE1JJnTEnLguS8JfoKWCygNYzDZ2VwZcHrfPPdMyTCa7DFwTGHHrddkGw4TLTT/K31Iwnt+
b1Z8DJaZJ177BeGaUbCZHC8tJtGEl6OB1OJtonoboaaLTLj6XK845wm5N40fGXlPpnN05YfKgPPu
LvtoLbCSVJwagSeWazafKY57vg7l0bCJCCa9ClN3RBf8i6WYETK0Y2wqKohNxgt8DJdtVqs5Zb+O
oX2kAIM2knRWaTtV9y0Un3Lkmtx1TrcAbizS+3J/BwsuFO2/Xob5F6kCdBjAu0+TQNuta4Kp1oV+
J6WUua1PWvMjdh9DSw//ZwlPIX6mxVwLkF2senEBNZ+SeYXxtUK8NKy1JQh/5OeIMbBv8Ao8vjl0
tX+oANmZxzMVs1cz2agG3F/gzldIktTyoYq1g3pPG55TX4gz0SqPU99ZlJ/qL+IE0RhpjWiFyuyo
AKsD1MNCIrtIxTYu/2nugVlUNgWjH9Xp6p7uWrPjcqucwriwfpOKi4mId46JlfEDgyrDjJlJ/sgF
VEuvXUhQ/C30+EQx2CWipVpB8tf+uOK3Sc6DAv5T+qT6gU+GHibgrMUB7EzyH6Z+4TiXrRuhV+wH
DWTaB03eADlxcLDIjyQgfeGYN3vX4yciTXWzR4CHPm0zMACU4yK3mE8FCOItzLDODjtV3xBdbJaM
1JeI4lT0sjjdmSQqyVUPbkpHa6f/sKECG/Hvhh7VeFrtd6D9dgWyP+23ocaCBmMPLvcXm3sCKuiR
l8PKxPIvLNWYdeucCSXFFdigFgm7Js7297opnJwZm8FOx21BVxaA4v9qYze0C9b0ElY99GfNeND9
C9+pObKSozSCNelU9T4elFlB7oVM5efx0bWLYvino4gBLzcrmlNJ198gvZNMFrHxd5kc3eTEMLOl
yPOhUdRIoboe/Vra2uV4mnZh4Vct/CnF9+itQy5EaYZzTGBCE1FuEJoTMmUNJW5pQIspD59X8Kpq
ve1JDEm3lXjIvqiDIkQl4rVqWazkq054ST4bZPqHFILHdFGFGQfjS89IMcE4QGyYQaxVyEkdF1Qg
JDFEKHtJNvVWzNVhcfnSinpq+jZy5dz6FWe7R/tB7zRpYU00lSycw3rHD1oG5OeaThe/Yw6SmYs3
TQHjRYzbqvrqaWnVBQNuS9vWFN/BycCvN2p7i4KP8D76vA1pMRRntlFsGa7o/C64Ymz0pxR26sQy
ocNwh4OUnabnPYbTkRRfBV9+1sG54SXIXZ6lJV++d53u5Ulvwu5KHtbTlw/yr4KCFmR0sv5E/waC
wGTH2soiLbvP10gUTkm1w1WtWy9x3Cn5pRC+MnAzzcYlH819KMpSDu4ju42KyiskDMdihJn7sJkN
/p0S182w075gI9DsIQBlmDm5XnDQKvkJO56jEbg4rZDg+jf8zgY3NOIMcnkoz/7H0nntNo5kYfiJ
CDCHW4kiFa1ky+GGcGTOmU+/X/XsxQKLwUy3LZFV5/xxARZuhDWJX7wk6GaEpEd3idvPKNKtTs+t
HJMLLEvbSl/8Im19vaXt3RCkHoJWOKCCLB86nslOVzt11XAViC3L7J11ccSYBDBWibx/MFSHmWna
OLLLAQ/8DQsCZwYNKSkoo2+UPftqeKiMZ5mCyvVn3fgBw04HAoofa1UA1tspRWIR6XDisQFRlKzd
h40bSC1/TOVaU+RbvugGM8WQuUKUmql8R6iga7tfZz6w3ZD4SMN0gmtqSOMdfwWO6Ca/NPp+AdN1
ZG4/85vVAbWSxYs72Pcu/Qu5FqAOjEuYXTodzBWNKl6myPqosehrGFKc+UvIosZ+w+nM/uyV0p4w
3TXPZBWel3wbz/fJuc/IEqMBKo194JJyBGBXRZj3R2cmJ8JhVkjkpU6s+S7ftfrFqJCGgKSZE0M+
8kBjyXaJeKuAxWSbTIiUt5ww/OnSkAeZB4cBzOxfUY9FO5nUg5VdsuDDAHYcDfB7UFNrnxmIUvcF
3zLG4uI3yGTsU1sluIvDVPyg7qfcNhA6dCIqCyydA2SIMgp1VQ7HzVnKm62XpBp9qiDyUnn+wgS9
gB6q64L0Jrdd28llTh+6cp5hmYWdJLL/OrIRpOjChbNE0zbUPhQJZ2vz0QaeJqKu7i0Kj5gAHHm8
x8JPAN1vo5EA2VobSOIFANbEzapbUzKX+Qzpm9k4RTD7jfrKS7ytnafefGsQZ8wZ41yIepxXZLb5
IZOZNy7eoDVAkfAnmczwX1HxCQHR6lumBymAUuJwyeRdOx1afghl3TMTf9YCsrMOWsjS1axHVomR
eQH4STev9fjNm0xIK7ZqVSJmXlBrL711NYLCl4lmqTDWNTrD6EK9+ky4LNY12kcRfdlsq/AOJ1Lc
jQW1ChpdggLcaDMMGzRalNOti84fndeGEhyppX2c267dWgafZPrBEBkv2yW6lMaJKFPQi4iVA0/y
QjdE1X6HCLJtvsE0qYgo/KFhy4uLXfBpCC3loQNb5uNMkPkhe5EJbiXCRkJfbIX8hoG7xZ6w7qWc
dkFGPvwoWgmzrXHDwBCMG9Ygur8AKZEmvnEG0jT0IIpFBTC/kE23uJM3kIjESw6lT/G8wNwO6cx+
z4qsyAlx2RmDPMFb/cnuHx2/6iKbnEaZorBCOxtjljYKAGBLnY3DW5xUx2JBa/KtEo08eVLzlOAI
kbg5s+lmYHagE2H1/du0F4hZ/qx3Glnheh+zc0pxpqX3COGVjXrD7PfitFYpm2HY/5c7vIpwqDt/
GlFDRF0yrIdz4TnBTym/CHRIaWYmq8ZzSnXT69wE/HQ0rylcCgkWpfJoDYCAV7r9oDW9WQWJJhzy
t7De82HTetSqFxdxFETRiTxHCq9Zxrxh3hOnzrGgxq4cPQmIDY+F0MegjNwq2op5bBOTZQunyj+a
3WE+1NZbCwRskj4eZnsHjbZdPJwCRQJfPpKm4EZINppCJsyTal/NcldmN7Up1r1ySy0L4hr9CaL5
UasOBHquWYSis061/Uw4UnfkV2JT2fTqKecIbJkn1exPyz4DYjV+aq408T0whK8xs83Vm6KI3lCC
V1yFEb08i3OjKyl9PYoPtkp9653nTVwBWX/N5Sv9WVUzupa97KKq3FmLvKHygeiQhnev9EburtXf
klokXxMCUOsMTSgChehU/5k3k5egAcVBuvw2qMgsY9eGb6H23CB4TjtqBPN3WftAdPbvowNXQvHq
UF0lU0Sf4Gz7rDGnkGBBCw2cLDQe2NJkvc7dNcZkRNCtZa4pVNgM1Us//EoIhGaNcanzyuoxbnpy
fLsVXhKys6BLz1UlryaThgIeJec8AmTUr0n4V/Sc++hIOKPz6VHwsmdkYU4NJtEFqbuybYpNbb+U
7V5JrtHwp+GKL8OOTAmSe5TO7bYJq8awRsukxT4I7UqdqVmSJ5YqxPndsR7Rrix4OgrYstIv+uNw
LXnvxf0o2aToudA1QOLthvAP6jP/6tYzqRHpNjbLHJ0yyUtd/JjRc5i9zTgVFvCjYXxOJmJ95ivj
g/OryB/y/NSgU6heyAdCLbi1CXf900M/fuvt6w+WHu0eWleSejB7PLXzrUyvBFPq/eT2sKEx+vKh
lb3aBFNY/RhMd3TCzcWDC0CR9i1nhrR4kHHYcg+2WxM0xkvMupkuewI1SvnDsc9Bcs/aswbxjm0Z
swvbmYwQ6x6IzgrVN5Kd2uw0KH9U8ghVU31n8av32GCd6c1QcSRAgYnHa7aNvU62GbXR/LsoLsTG
S4A2SnGkkAaaiWhtzPS4zORZncHgxuC5gYWu3nXpJDArx0QHJbaFCy62VbWcA9px1//kQpLqhRGZ
MKSGXsUJZgUfsumial+lwu6BSIM1g3ZPcvAMmg9QOSQ/zXQVA/GUAyA2A9BDigv4HS7W+a3WL4tJ
Ns6mYmKifhF6GemDeQjh12r9p14uVvEoMD9S+bZqeekHTsCCqQeLNwApM/naJkSVFK2TipvJRnfB
1yKxruJ0DHw1B0o6oJxs1L2FOwpmof+x23dIfwfj+4opD/i/rYb1p82ZcyKoatXVx/kLzNbSGX6b
Vzq/dF2j5mFCrwI/WFN3AZkmlkiz/Yv4jUV3BNGl63DZkUGFBQ5tDJdrP12whWY3jWqRCnUn2kDS
bhk4yWOwIISN9wb6VhyCQ425DDG2ueeeCZOdoz4Wd/HU+hJgOhKRZvTO1NW3mm8j7S4KRWnIWOFv
DJrToJ2wBnK78a4gBUX4o1Y7FsEk33bt94KNcoC8JQtQ+3ZwI5vNx1jewnhrlFvbDTetzha0KhDt
eumumBAWzQA9/06zCVRkKmnnw6wX76HiUgp26FBbOcpzbZ9j/RJu1AloxJObT4WAl6z9R6Qa5d50
qYWGKdjobkUSUQNOzR+7IYcM/CBFvUViHmadFaFmSG8YcnAng6tOzCQ7A1lVXu5lLMHpqW0vqbIf
xyNhwOQlvZCMcwri68SxWlOzw8JiM6A7uAgZ5UsFuWuPIQwSXQHvPi6tN40v2PhpT2Nc7/DiQkN4
MeJ8fW3lXubl/L2/zibyovBdLEJsQQkdPr6x0SUvSI6t5GmE5Nps08SVeBEAHpARhKjcwzxybMGW
lfamjN4fKvAz+wnbXhc/6uo1z97ADQtpK5ZdZcPFZ+L3BZVRGn6VGq7JZHYhaW+AEBX65ZHhImu+
X+isVgtagJ5H9rDPYfzMtT+HSDcqps5zSFDXVup/W0i8xPjgN9kQLuUeocXvdngDfHEjitvsbbWG
V8w28isohiFtm+iPrBsa+Ggyv0d8H3XsyxE5yn/J8CMjpgcDyrV7bV56Bm8+ETfTdtMt1zccaoBG
HmVHZbeVmyuxcaRrPs+AH2JWdNQT+bzrtL0jGuFuNPFdkZsrvxjaBfAvYQZCk0suL+HJcoSCKPr8
pPgQf4v5zfYKMhVNG0pGjPgp/OugaBeJSH/gNgKA+NreKP4anEeUPKLorzPv0ngrguMsMxqeZ58G
MuNQqcc+x37J+EUGUgP0brJx0tQJNeZV+qZSjjHWVO61cSvNfpVeTP2syrexJTXoUkV/mnME3Crr
vQg6/qprn9gujHVbxljaJ3w12dk5J3e1s+wbxWW4yo11kD3Nw410Edt+rayjRsofhCe0EhbL5VGZ
z860Rd1mGM8GIJdRHYzxcwa4r9WLRaMnvzjz2FhchZSPBN9Kf2o0QIWbwvE8RT8qVOqAWszZUJdd
xvASa5zhNirX/mEXz1L3OWyoIQQyTYcZJSUmMTZtnec0JrA1XYiF00/LROi4SzxMx7MdrvrRd9IT
HLWLFxEd0kS6tismxpTFDLhlrAApzlO2RSPFU27EVFBQTkE4AMMfte5qP2O7ajYxNnn9oKpnJ8YR
sNeIiAHh7G7ExwLy3hPQiUV95nNwJfhoJvzfpTtn8Y9KzNMg/TnDFqG00EQXADb2+BPkIMzGxwTc
jxZQn0ib4aIIjA9neFdOhk6rwQqhbhKeZNJakbRIH2kh3pL1wlvNtOkCyyFlcKNyI6j7Hk8XEqpE
+suYDsBm1xZ9sJu2bNa9TjrzqZIlMbugKFU5MEQsnjdHnyU0K8p2uuZI4UtfNPsNiCRWXuP3efZG
yQvLl4Q09OR7JP7H0ba4EzeY5Egg/UWl0XrVtkQqZryBXaELax1m0+hEhcfCuEOuWducEKLywkyE
b+hIorjBKUXm/5GpMdZMZLvEeQ+qz2T5SZZf3j/XaQ8h0Kfab4F61wp3sldhA2MEwEcqQtuzrcA8
eYWyD9k4DVjLRXViEKSE9Pq1lq0jputQiEmVYE3+CpLEnZo91w1HZonuOTvH/a40jjUBLE7wtGhX
fjzlZCGRR3MQO1cZRl0ZnaNgfisIGpAIsz6oMBNcaJHAgeqHDlNlJJ+O/TUOjM2YZ8oNmbg5lbpk
NQ4npJiD8V50XNXyg7SoVaLQlRWJu0tR/bE5ESKAVPFAC5VPPXe9TXxo9u5kac2lVV54XGD2E20v
RPyG83RRqksln+XsAxIJ8bnEkW2lhxH4vpH+ZpnpR8IaycWioDOu7WdL2pHtiSMas/Fh1GyU0QMC
42/d2I/pdSrXTerqGsJnjFZT+ZmdMubmYN0R65DdxBEwJ69DcGrNN6fZGQ5mSJeCTQJswMT53Yrm
Uj/b+g8ABwWuq56nCHULitK1ke1ZFYQDzYfidt751/2YlEC6Y90yO9WqRgbOLsVvUPIYAQiQ0y3R
HRwtpPUauW/tWPRLD9Fx/qeXF/Uv4Kh1Dkgl5/gKgrfSFPYk55rGv2120OjgK30YlrB85Aj8KRYh
6oLpGMQXaSr9AiGItvUdQDcUDbZmnL26QcvOLvITf8FD3yF9Q5yOyMSFYkhUSG518MIG0FK+FQx9
2oTSbPQIhFTA4PhEQ3b7mzQ8EFZwEz6jjaQo88Oh4VtRuSZXLdXXMV8wxbu95IkJY06PEE5u/yMj
DRQwxvxt8TX1AXZt2EvG2ZSPHGzfxZOeesxAfqf/dsAAAvPk+sCB3kKIEyYKi4kCPVK3dvDSDJ9O
8ZOCyxvgo9T5LZwDaJ27XcXmGVa7efzrdfLRUQGQ8ZJeieeKmCgYLAbUDAvqYFw9OqH4cgcWGTb+
qO5i4i3ta6p+KfbFFN2JxOnbDQhwMDB1gF4rT6H86jR/vb3qt/N2nI6E66SyPy6nwR1gL26y+GqZ
6QYCDeRiK2NALuhgwE/uAuxHik/9nvYX/0CqCepGD84Lw2J2n7FlhMAKtmcPm6x7FT6XMEfhH4IP
nCZ+apChRUII9zS6UEbtbrAOWX2ok1sSvg0jHIG50YgY47MOQqqAEKdEG/BvbC70Mm2YPhJiGDmp
xkNj/rOFBBxMEGDA9/cCthnZFNcAnznakZOzG7cI9bJkI/HpBZeUZ10+JeMrS6BdbiSTAA5QQTCX
cmbTyHaW6aGmQlQNaqEpxJJzFUr9A2R9bdbbblNjaTzA8w0Yk1PWIaKGO8QOYcMJVipudEUYT+tu
BjtqvKfcCJF8mOaLkDgm3HFRJ7lp/gcNH3UUqhLgdQFXLYudisC5J8GFXTd2sNgQiVkgRUdN01gH
2dq2k0eBptAnE6rWLbvW9s3wc0ZSEUsnrpQsf1XjGwA8sni2S9yKOfPOKq7vdoeAkIzlVuO737Jg
Z9NbHp8r6dZH70P2lPButMsRhKPdjttW98V+UGYuSq+hPqlrNO2FX2i/NqtM2X12I3xkc8jII2KK
b7fmQH9Ue7J6frnaC6QDZzcUOc9m5juy90bo8UoClOeZBGdfReGOwlhb2YzjYwTuGgfkGuFZZFlo
5pNDtTrJJ+TlEaQ5B7lrqe8ZHKLBCTiRPVByUVer127+UKkf9xwfoZQQrZDND9CJxgqIPFEOs7Ef
GvSLZr4x+Oux08Irg41eG7bspQ4xX27DcQ/8YUlPeI0BuXjkSKpIWqLEkVN1x+aBB4ugw6ZDTUwZ
5lPbE4nFweUvD+4iMfyYoNMlIkW5iSAFfhm8cCmXr8mO/6pxo5+qMNZGAOOKgAxLjYP0p3NzQ5gc
f4SJicj//DQPl7h/zYZvMgP/lSFSKIo3NXNbmTan7iPpXqZF4xM/Bd2eOb65kpc9ctnR0NcwNlSQ
/+nqL9JQ43Es+qofgt5O7GBh/hpy3jC4IXEnpeIlceEekEYOl8LEtypt43ZVgoCxEyV3hkZyThP8
i/ajY08fn8UGPA4XzbpgCBQlL5GvG79dts/AVhQ2CrFX51igINOIGglmCFxkLUXwiBROiGVP+WGE
t6j7qLHhav6EQZ67l18jAp7Mt/OwmVR+ORaukoj6C6V1y7QJBcu94g3cUB8WC/ZDv1PvITQeQ/Zd
1wzl0ROP+agwzQ4TfZbT2uk+QvQxMgGyP7KxZXeaGza10e2dLWPC1L7gnOR45gVAREZ+nRtL66iC
J+drxEZZ9bWf2Uf+RLRDCoGUAFn2p92dHF3ImAJ31i5sODIMIp4rZg0BCobR0eEhEKMhqY50kHFJ
ED8SA+MOtGWRLMMen/f36aPLfH59PbkxNKjtjve5Lt8llsuh+aqTo+CnbIQFJOivGAzy6MDzJXZr
tX9KTeq34Qi14Df+ottESLCkmeujuk56QstJtJYQhPcXe/zDoiAh0khmP0r9l9DyhZ9yaT9UcoQI
Iu2Z72303gxNrfk3aMUqs4g8YBcSLgCG3SRFmHJTbQ4gIoTb+F0IuD7NOF+Tq5075yjd2/n7xNTd
VgnaBryA2atAHQrIYj4JI8GMGrpaTSTe2MMhfss8Dlxc9R3wGCd/Fr9Sr7ManZR7DKsCd02M20p5
b7i92oI1JLzqBmFOJFWFmMvFyCkoMCSQerVPsAWrA7DKLalfVPVFqo+KfVjQXGqqy1iVZx8FE/fC
058btwoSqCze4ZtNcys7DM6ym3E7MYgiMqg+YPiNXb9V+m3pHIDFCiRSYKnDj1YDHRgUCcGNLQpI
ihizo+oprlgBFB0zcIM1lrW8f5hu3+Zrm2eGat4NJSCrxXzP7c9q+iggzlZwES348exahYUmBJZY
4zvh9MxPpokXaTyJU54jT5iFS66heT7CbzHDEJNEr4/qJRNnyp4zp9V/MW0Kz8yk6m5zjaffHpkk
ryuRR3F154xea62Fl81hrrph08D4ly9/4i1BRZravwa9vRKRMh0Pt03qD3rphol9xGW+TsdD1ByY
E+YOmdIAeAeeJcJeZ5Grt6HNjdkNYDxTrmJLT3XOO8KtYtD4EBFBNaebUMQio+bA/7HmHwuERHyp
w4MfkYkx+OJWhqeZu/1ni/fQnxCdAKsE1EWm28Q8yDwQVOuZSCo0XE6aA/nXXHmT44uBCFzZMS+P
GAdRRxEvbx7LGM7nJuacBETnWQg99deJ7Ly22Nr6Xmd/RcWPqJOAvcRFzkIZZnmrEXkyrEyh35cX
wuQ7xVvi79jB2cdBUz+hQ5GxHiHULkp/sQ/QmuOwjzC5CXGRRMvPVixlzF4gCJgRWY0PRUJC7Bno
H5ar8KEKetlVeve9fSsJJNGQk6vryHmTGowTxDLIqByNCTHkFPFcUBcg8/hfEuu5J2Eu/omUr8Am
Pd1LvJageth+VyAaavzUT29SCErLDIKseYQXf+coFbJknlSskeKIk6zNg25fbPsI8Aitix8JFREm
qFtk3E3zrL/KuAMUjWL5yE1IA6qqW8SzmZxwctcSNpZd1xyc2iRMqt/ks2/rbp1czPgAnkh28mr0
aK6UPH4u2Nf7VNwTfms1ktc0co1W7uqJCC7dxeGTCWC2/mR4NJBvWF5vPSeE6AATmCCQ5DswfpCK
03mqeZPyv8Vg8843pLwQSrHSOLqn0ofyFPEF8T9v8oJ39TjOO2fRED0RM3LtYdxYLkCxN0O/T0T9
gskZfbGli2y+BRD/zhlSgMIUZ9qPHGezvIai7/InU4aTXw6cb6GB2E0WZsaEzfsfF2HR1P7p0KsV
juDcxNBUftA+6dysLG0i1dBVqicpAaZQ8k2uE1QElIeFGWUIj8ZL40jbbKQoaDkmiLhjLjii3aIV
e3IY3boWazRNBqp61MszqxaxdlykKhres4w6qNgRTCAeMR1uH6qyGjhgjX7dWJsEnCaIPCnBRwgJ
sNd9cwPganzPRuBVpHMkYCEJ8WoZxER+kwXQy/k7NncZiC9CWEmF4yOUmGHSHx53uTqHzjkNXtro
qxxaitm8J33AKwBAZVwKUJa0ogyBn6Vf+N/03WJ2Uw8GatSWDoCWnbVGAc52j72v1o4GXxpu2srH
SzT7yLb76UscrB21DlF9Luh/DOisKBgRS6RrtLsc8dyapApU9U+qPWrsxw9zfK0tdNuEbmgLba8M
0cWPZsFN0z78pHbKypo/xKJaWYbXqFdH3oNvWH66g+/o1rpXOfaaudSYdtP0LmLbspQdEUm57bED
IHrihXuMxSPAY5mbrG4Kf62WeRFJCRKzrrqNRpqGgYLCdc3sVnQfqmURLMavSH2k6o2yiytwYgpi
t5/MHFkJwd7dvmAxofKDP5S7+4XHDX5JxHlp47uhvBHOw1sXsGSiRUGK1t9ArlcseRwQBile/Cot
E0YHvmrxKtiE1Ewf/xDR/J5IlHF95USAzyfT2mvzOyrTmuZudnrrHub5ag6B/cROmH+G8bcmkN3w
ESGB7FsHTz70d37O+2tfrVr6BEoSLMQfjc8Fy4HePqcz6jFmwbkjrCVGvfLm6HeLxcm0noXO18nP
uvw+kn9k+XVNcikxw4qnDSdq6CTFhzeKze+MM22OdfjlF4J00bLkO21g9K5fzR8M9dTNMlLQEMRu
PYYyD03rUmC2FlgSCIrEuKbIb7yHYiYDwED3wf1EMBi1YxUmVNWChkHbtSQflfpHukjQHNu25Urb
LsVnDuFk0FIu5FQ90CGSdspqbmBkDIu98JHuBnoDS7p3Pqg5xdj8bSYfQX2dZ1S8jFc9c7LsDw5w
Cp1s+G9eY/bFeiRpeAXx2btEh8LeLBwJevRUm3z11etcfla0viXoENWuOivDYxT8yFacjgr8TjQi
h7X+gFFoZUQNEq/arxRff0BcbJB1GxpX1zFupIGT9TCM6PmZtZ5erSBzNYQe/FvcKIhhr0p1aOR1
BRZjhVvpJ6iZYOglC1zgmMkvm10hGas6/C4Sh5kYkRSC/n7bug7A6EnQYA45CV11KfVfZaJRjU4x
ffAjdvRggXWsn1PbVy/6cO30c1lIq++SMKp+J3xMKtneziug3aotz7zllno1m4HIPDCUu1lR/Izu
y+3afd5/1sS15XnJ90R4OLpJSuVKYSbfyEISezD6FwwfwsO8f4VbFx5+HU/ztEICCJUc6h8wE8Tt
OsJ8tYd01fn+q+m7RhEcSN9KsRUAMOB/lN5nT/NDJqxnarwEfZ1Ev/F4yZzD4I8J/k6zxmDDJrQa
rA34UJtuJ07ZxGTU92PlqjoXvXhi5dGQtyBgJmIB1YfO4xvbAZc2SBdSRwTzUEFkVNtkBHLo0kLt
C/2WFJ9Vgr1oz0zReeCLQkaTfgwr4ke+gPSC2q1nDz8PmUAXzWRxbX4L7a3swHfl3puleBPj8EPQ
RkQEwxkDB997j/OsEdHh1V1i65Dlg6YqOPYXrLEPuSPd/yB9gcITIhO3t7D8pp2Sv4qPcG3hSiPz
E1Ste4Il4s98VPkPAjgkBrQuSWRJnUOUDDxMzL7tnRVcENBBdxH8aQhwMsVHJ/uuluf/430Rtuso
oR/PJ6xQSr9MbRfSH1VxKSjvjMrJbvat+QnElOrxcfEj02+zS6E7a804ki3XL2BcjFZ+xHaqtJ3n
DKNrZmRZqBfsbYDeOYCY0AYJ5mjI+cwvaO1LKWBuRH8V720B/XIz92PLt/cs2UcpeyLtAtZTmJ3x
XuuHWrmriE8XoMKm6jYJgiCVJyTcJKQH8eyygvW8A/8YwtET9VF0JRNcJSFGrXBndrVYkNYs0cxA
0AaJkJ5L34TlIohnA4INzpHpWTbTfvqUXQngz8gISSE6x7vQ8YHnqCmpJawcnMfCgNXCYTEBo6bQ
uACTa766MkJotN/E36TEcIUPqYWcE3U6SVB8vmKuBGuhds2VapdxdVOWB4FL01IJvJQFX2rNC/87
La+k48IKkaSR8YPU+ZtSvyjsdS0FAouwhHFxZ0RtwbgWuAePKn+w/dSRWK2VHyXmzOoIozuVv0aL
kdOHNWmDxQvyj1TGy8jSB0tn8UZri8jOpCzMxFpMGNQwEXiImlQhDKsruXlNFlbkKyoXzz8BJmhm
9MoSzlnOKUEi12TJa1VnFqNpJ4XTCZ3PqvyOGSJbespPuU+AV7GjHs8bLIL4fMHFAcUogK9i18tZ
CmbCewqeUKSCiiecOYbk59pu6U643vEJw69VJ+Kz8ICY5aYQUc9EIhwlE6mN19eEGOwz/B6ycYtw
AJF2iqDUWQ+Tw6J7q0nNgDAFSmutHTlUmPI37Xzo7/hGbdawzLoQ274K+gPokoEJyeas2SbItqTf
dmy3UZWu6RkD10FRjkcDq0N542Dp1efYfCsye6fyBSYQ5TycwIV+Xx11GZjA8HWeAAv1k2o/Yqwq
DsTzjbM7jfOVZnGebF+W9TTcoogo5i+bNO2iVV0qvTa1ymlH3YFscsC8ze0W3Cm2zxqXW0qWQVN+
y/ZZHn1JQebtpvZbwzDc9zxj2pH0Oa8Gu2M89ArKWje8l57TP5LqTiUFSXjduiLRc0ngYci62VbF
aXQk9KOgnIRz1RyNxDnvHPll+afiEjeK7pyhiuYAGRGHqmDGEZZaIjlVPYQ4YpcZGLi8Uj4O8Iwb
F+s0ThD51CRbTbZ4wH5SVkCJ1JnmbE5vbUGy3Bu8tpQgyNb/Co1qGwBI4Kk4fBurJ/UzqrbEbRDf
zjXALlISjee1UgQQdsTIswqGwzsyga94uUAZzhDnLUejE8PWtde5Otvpy2j/JMP3KC9bygEY1qoM
mZd1M0LOAYVYpie599my84DBnPoQHUcAkpX/LpiB7y/gdpRcHggSBpJWE6mabpcom8COcBZde49p
L7igBM80IGtmeogHdfjNiXeJiq8yfpcIgWs+gUhJjjOoL65AE67W6me2n0hUi5Q/gw5X557IixtP
HwbZ591Jcv6M/qSaexVPQPBwtLsm/fGgLsUtSRH97Gxct2dV3WAk1PCHq641hjstYwhAhUiZrkvg
SFycNes9VHjDURHJ817aJF6d+CyS4kIVWx0/OXqwjRTcF4Qb7YAnC72+Iej27k2WPGGSUKU93L4K
UqOkhPeepStm30qZoNDfcvUoWwh9iNQ4VNPI8QsthECJpglY3h1yunhdvqtQkn1ENejKhjFpCGT4
kOOjPvoa0ZB5/KNoGNGVm9n0EGa4oObnCZZo8adt7SPOqLY8iOZuhNePkxcBnM0MozG0p8V6LS/I
aHVSyjqvQhpMlG+XAXbEDJdmB/L+QsbzOlaeRhkQCpDRmUg4uFvcBCWPSoZ3jlsSMQ1jOeMWWI+z
m7ec0WIH0goPZ7QI1mxBSpheqz13whBvAenT5bVtCZM8Fdo1y+89WQLxEfeNRNE7jzt0zsbx2crF
akSYPZNEW91zNmbKfTDOfepFilZvW7FuKzyUcEAuIRTI1SfyN1nq2uSFcJep/JtARSz2DOFU6VTQ
vty16c9ReP8MtH7arj3k87ahj43Yn87m7IY3CbqvvP0ezFu0DrfT8hNFdKjgPkg3jvGZo6Jtnv/l
3B3QB/biAmLstP0gY/Y4IGKg+AEg8jdiV7PpuuyfWpYqW9+m1Vs03ZSl5M3b1zx8yXBUwrclOtlv
urOTl+hoqs3GmanEem3JuBUENUwyB62IS5Rb1JTmk+QgrBVJbnzIowh+EgJOOC0apBgjSeYMP3Pa
y5qc+aY3mc75dqjQSyAoIg+21qBOEyw7ZbQgao9UAdz/eGGG+TKg4i9hxKpmC2JkqJ4Ov5P3DZ3Z
JcWKIJ/t9oVc0H7DV1bVFwODFmnp1rFHf67yieYs8fLwLBOLEKPwm7sTetf1wDoaXMT2QjqykDfb
gy/YloZSyMbgOeT+b5QKmGhcpYjwW5S6DpxsKvFiEvcEHLh4fFRkEejtTqeisPxpdGIzJIRXXF8L
j4Rm8V5GOi3p0vYbhBuYeUME5H8xObr1JXR0HQUc6EnAodPunjIshYa2YssnYnXdahiEQ0xE5IL0
EwIM1hDKErrhXUMxNF01AsNDij3G6dEQ31/hCN5pj5LgseRuqOBw80Wtrgo7eMWokH4sRAai8WXu
RMPdPBZ6dphzwKk1znQn2erNZuouuiAixIBov1/4yzQSFQ8DJK767vCS4ZhTtoI4SLnAiH+0jQeF
kPDNB/g89qpTbVM379bkhQrkItDZalnqtPk50w+QDzLNFs9h9f7v8JFn1J7HkCfJEQkPrM98U8QL
ZrqnJoCgBCyOu+DW4Mj3CvmA6raXr0W/my0v6MiW3NYBf5xLHgAok5btAyv1jeqpYheZNBn1swf8
upCXVRwHPs8ILyD2EJZuxZW/M1IFyfAi4fskJBuKCKiPDLR8wbOTPVnTaS+PHsG7Iu4FcSYKjaii
J/I1ZIIJrs1Mzeo2R4pSb5cX8Bn6kyYX9J3ziEUuic49r16bflnjd5y4A8atFtjhuYlOsnlrq/ei
Ri/li5DD0WNa6+Ge6nYkio9IstovbY+8qrpCdO4FwQkwZEw/NOG1jmGaMd9qMofcnzHdlpG4DQlS
70uD/FAwhu5Sayc4bY8I1GxyW7VhZAC8jk5z+2xj1iBLncbTgMeEYIaMFIl9yIOon1quwQ05ndEn
4FAGEUAFB5YhZPocejp0roi4qfaYZOLuuVWeZv1hkVaBtw91aBr4IS/sAJS3K6v9Mu2L+KHP2dbU
P0r1hadTVbBXoeQUG+yCVKjmbrdwpZBSMy1bYm+JKznDPXGbipVrwQszrmkNWc3qV6Pg6/L66urQ
2hyr90n5VNGatLzbce8uZrx27PeZQTClNGkbBPsuOmn6uxJeiX+Vg32lnzJzn2QnM3441jMCtp6M
ivdF2SFGjqJ7Co6vWJeQN0Db81hXzj0CVgkBRY1vuKK5OUnd0WB0Jk9CDnaYmeuFDq1Z8YoQ6ZE+
A4miupTebKpTJ9yJHkCXTuZRQ9mtq7MQZchldO0xSZdl2Un6m4oYJgO5kiVQ2ux9Kh8V21Z5IDQt
7cV8MUThBvp53bxMyIXl8YcPVOppkTgUyJFkwusbuiDsmCSw8jmS/+jrJsKxNfdDtA3qTamvSare
EwuZoe4rUXCa8iUg5LbbCeFXYJ7j8WlBaGL4Rfk5K5vZfi51JnGXSxaGy+72tnKU7wRhqu27Fj+r
5ctCFBcEi+TH+iYjexi97Ia/gGG3DwkpfweHWjIK/PrAL/mu8/9xdl67lSRJmn6VQl5v9ITyEIup
vuDRmuqQzLwJUIbWOp5+v8iq7SYPCZ6ZxmAwU2AVje7hwtzsF1SSe+D5dvPkeOyE2RBh0PHTQpbA
mMrxvDUgJfB35g3cPqQcqHAF7bVXXHZwp0BqNiBpeEYiNmz02w7T6gLJEQqrUg2RHsJVcIm8gVt3
cGlntvmgRKRcOy+EsQVHIkVDw4K66D7q6lvA39pCwJPNJ0otWOTMxz2fmWj4XUYglCg2zixtFctH
jCL76hLh51LsKGMNxiUeilRg4VKhdf8buO29RS2beUAM9jHtXyIefEaMVYZ8DXwWLE29S5xqMi2l
B4SSYIkk6bWMzkl8V5svA6tAIoOPRwhjewSf4PtkOsoao+RQvRshdRbSqkdC4sOJxjJNOXoCNOkR
YcmaGRLrU6c9jG2LWIsngfo6+oQEyl3v3YKl1lzguagA7BrlUESURXZ6tZYqMu2xVpe+xJBbSPQN
c8nhMLa0ah/BzqONJipTrQwPcXVhly1GQTRoOL89j8vAprRrbZ1qgw8NX0uvF+OjXr3dezEaAaj9
8xtDbcvOQRLFQavxMOpcIYlVjZ2GKL8oKZBFpZhUXCuB2FPh6RA9UtqfcSAuolEYw33j+kPnpwvw
JonvkP50Bx+Phr0RXUXygz4g8tXdBmuJwbXrFAdbmtgFJu1b0isvv+ypZVU8clPjxSa5at3974VD
6a/aKC6FfLY8dpe3EVD0znlNGFaLhP3Y4K6kOxr3OZhpKwfawoucOmujXnRKQ6EB8YqbeF50uzzB
TWrOK47jqia1+l3mq6c1dY8YMTyEcBHb2YR0N+jVO9mKpgfeqEN2WbTg+bkJwV6H0S+4X3EEGHuB
546jjx8rd7c6GhA+3O/xvHNpJTF7qnFQlKXKiw2eNKSTAk0DDo6dKr+OhWCE4YrgQbP2nG0lIqJo
/Nq/VKiUZfrgSZTfEWnvniMdoiHCb96yoFxtb/TmweIvUx7G1qQ5np3i4JkTwbva2MRka9Cfy3Wr
ct6NjMs9y2QIV3SXONgQESGjwS2XYk6PlCZ+NoAU0Ri+g9CG2KeCopPFkWNTrU7WirxhwtPuDv80
oEAes/4QgIUnu9/p7ePQbZQCu8YZCaAlU4jD7oFWX9Hyu9u3vEXNdEGRx8lBL9IgW4ckDN1GIKq9
HTpwCqTPlDYplNiADJfmymPLNTdp9CqUm66ZoXtiv1J5NdPXPD2E/nVnbPp6UVVbkPYtmMESDJi0
6/RbmzIoBnHlrc62gJMbvCkyBcCUslN5NyQ3zrNop5ZPp31reZdUTJpkGZHT1BRNfJyC0mdsbGlT
R7yj6APpOpBEdKVpbDToWIFsRHYgXgWYDkbeXI3BZK4D3EuUq6qnXDQfkgWkg1oCgoNyIJAp7ZgA
Di9vmvDSD372QEfKkILD0FwUYl9JgIJuE2APCPqlNChvRq8XyjxSdZ33m1GsnaSnw6BoTdfPNKdW
QVf84LvXjnxX5U+ldu2rL5KPVjpA+2wT8vqaE9ILLiX4ekUzG5qlqy9zk20boha/cxJkW45RDmIS
miY162bFhkQzjA44ksXI1/blQ0dCXyDKUi9gZ0CPdyfV+IcYjbcukLGw5OsGmRwOo57qzN7Bn6BY
GXh18326iwrOxHx09q2cbplg7EiJiBYkRRjIu+rWweVB3vk+2FFsSsylqd4G0r3N8Y/U7Ag3XClU
9cqOTdMuesw0yjc9yOYF/RKjX9LniGEdtogDLVXntktntYznziJsJcR6dqb/OoCHa7J517MMJlk2
If+DS5RFK05fw35y6EwGRyuaY9Ri5Gts6+cVd7GPigA6jMBtAYNhveH7jzlqNxD323zn1wvd4LW4
hYxqxNddGcPSGqF688SbZ7zOTfLk/ljFz63KRWwKXk2jNBS9frKtAAtyqq/pzmxuDBjsZfEkaTOr
G3GagF0KNC+M5tJQQdIE+1xnaVnwPSFGbRXEAUIUl+E+Qq1GeopN54CFb4DU6yt0NHk+6Pg6NAAk
oYIg6zJ2HeODJAV4MG47OiQ1XGG/OVb8+YOAxzlFt6o5BiFGqJQCSyT6BnPRoKCdL5pujRiXG8xD
87q2yXzILxSYJbAAGzTEPMCYkFrEDvne2FxoKD80zVbSbrP6KRYIhh7bci31Ea/zBxqGAewY7qdo
DxC20nYCfI15jQ0BDZKWsxPl8dhnqZGTbDBy0fvnIttaVJgLJmvRdhtt2GXdoZeepdHV+ymy5tTv
8aAf5KUePILVMWWETaBxo+F6sPtFyvmYQDLQIHDbd3l502/85KGlaEGNWqb6zoIyqjc0IQ2ENYsZ
Fyj4DSpGEUry/T1BqXwghOvLPB3bNyt9gE5aUwHznhybhb6OEMjQQXrNM4PfhI4GiWWwxz/TpNsR
tAezu+ryY9reJeyYMkPZqH+STFQY4d9H/nOczVCsNflm3tqplpJKacZ8toxrQVkRHDlPBuAz2Mtm
PGSnqnc91I8C4RZFucXxoDI36bCxtbWelBNwsnI5nQAewkpGBnw/lnwRmBfWAeEaVkMC5AKjlwqQ
xD5DqNelXJfxwDP0u1a+GZJn7PbGLKfVlhKX0ygrGEDLoX9d0BZlSLTfE/e2D4+G+TRuWWqxwf3I
o8b+cZLzXqFZRK1dFNeF2CjqFcZfw3hGwJEx07nv/6yBWsXc8DWv/8ijLur/HLNQWAc8ftE4c2sQ
F28Oz2xULpR9497H/WtkBNPWp8jSWZjuHQSbOJ11CGpFMSLgl5lAotgqbvr+GmfXGAOP8IkvgJ42
Rg4tfZqOhxWsOFAhaIaC3DQWEULb/FdsbOD6tGvRacgszHRXLbbGJKSh+2QDxSMbBe7OcuVBxEcp
VPRhTIey5w2Tjqkb2TNdjpgx1YK+sxgtJR5L5wpl3rjktFuF9jFHaQsVGfWlSO4y2hQmcFr5lndj
hggknfV0xQLP9Hv++sjf4ILOPs27AzrSFcRD92eMBZiDijJd7FvbhfkOS+BKg22O+O3YRQmey/aV
aazbS9Pa+PFRthcURck2Lf86Vi+ZKkvaUSD1XIQ9domNqvUOOqY0T/OrnFqv025q6UBVr6f6ZBWz
pHHmUnmNxG/N2yrdcxRjjE0dGLBwUY7tFsjO48JxoQVyBmgvHIO8sF1sUv1pKRBNzS9qNds08eNA
SRJKkrscWuQVtr64Uyin1DQYWsR54MSZ3GCopu29EEmBB8lYx25KMYQHDKK+Gp0GGkMzRoRGq1Qd
22YzLIZgTeioO47ZFwNEg2LUOqGllyO0v1L1ywKz5OZV6beOdJeZh97eltnWaK5oIiCKGvaXvvoq
woodeFWU10F5rcp3WXIZtdOQOlUCpHHKHnE7PCLeFOfOiG9brjtvIQ1LROaL7D4NG55dtLVcxHsh
kVT0ALWjlV731mVGxT+Ir1RqkOB49ScP7acBDjVleXT2fzXDKhwALS15/cDbSeWbIN+PnrwCp7mB
uhpZFWhmVJYV0MsNeqPL2jwKcLzMMsdpFK/l7lJV9hj8uMFRd4aFnWVzNQww0z20QNc1KmgBmQIx
+Hc8FMXanOqjylXkr1PxGMXmxGmtvVp2vAzXCuLY2krkvzQk7G1dWpk1lXnzKqf3nUGW4/bj5QXW
BateThK6vO1bI10j3KV7hx6YCTTfWV7cZG00lSqLxne9osxqNC+I9wG+Cpt5TW28QvxrESK4JBUV
EKaXLnvJNHQh5pW2iWDQ9T1UrDcdIEDivoLKlxyo97+a7GddUQdm6JRkDyTugq4WSLlwYXsPMvp8
KtVhksnZkMyLYFuhuGWxtZEZNQ0e1lcur9J+QoOiQydZX8kKj4uQaqxzhaamFu6hAZTFNjKfdIFV
CjjGaDtkq9bY55SiZfUhRD4E7T0UO7VZJJ6Ski4W1UXAUDYat6Tz4c8uulNMVNThuulk+T3ed7RN
lICSLDB65dprf7bq0u54Cx3Dx9QCpFVx6niIRZXPoiZpkR4HSMc6mBJzFARqN/gSA2ayCsA7c58/
WRTc8wXAn+cS3dUA8tCWAyjLQP2BueSQKYe9m1+liCRJgieR9CsOf4E046GSUbEAskcVxsZ5gN4c
BDtQCXkwk+kfyXnE0bVucfVql5U27+t11j7mY+2mAotXXyNyqNkNReYtd59D4Toif6u1R4cy2EDd
ZlK1NOB5RnnhXQ8nw9lY8bKol7ircClyqXJ/eQkADQ2Eh8oyVO5FT6IYXtcoznBv0Vp25f1IUkyA
itCrZZOplNixRJ+PAt3cm+P56oLZH3H2sVh5OFOQQGhr3sjXrXE3siLkJVph6NzQD2VkbndldOss
v09JTKQGkE/3NEJrgnKOmSLVf64GB1x7SxHfACDeeCPR914aZTKk58B5MylnpeCPdmnzMECSkqim
1hxHTnejq3emeZPKVDOYO4WKDAcgzqM5QDlaSvoer+JRJsAhrGlXgHMAIY8qSZgCRA+lhC/cKojv
4+GeZvV+iJeuyHiK/qz0K3IqUNMld+8wzHVOew/1Cso/no1R6ONQHHxjzWIaweaKC4vb4NrF9cyS
8BwHflrgL86i1apRSCOn5PbWur8Kn9ItAP2YurI9tzEAwNPpCGYt6B+6bs3DzdIPUnvV9i9F/mj7
rw5vkNzAu8BcJxn0jpuUn+Mf0tgIPMt8OYCr4y1mYFCxqPyNW+1l5ZEy2FgTw3r6Qlml488dbWrr
LjZnISC3e6lQgP3w1vQQ6ZAoFtEToWMVPPz447/++d//9dz9X/c1vUyj3k2T8p//zT8/p1nPH+9V
J//4z1uEBNL493/zr3/n43/xz53/XKRl+lZ9+28tXtP9Y/xanv5L41/zr99M9L//uulj9fjhH2ZJ
5Vf9Vf1a9NevZR1Vv/8KxjH+m//TH/7x+vu33PbZ658/ntM6qcbf5vpp8uPvH61e/vxhKL/n6a9p
Gn/93z8b//4/f0xfk/ixCE//g9fHsvrzhyL+odimYtuWquimqhjWjz/a1/En1j9kk+aMrQvTlFVD
M8wffyRpUXl//hDmP1BAUTVbVU3V1vk/P/4o0/r3j/R/CGHLhmGa4AVkW7N+/P9xf/h+//6efyQ1
xvSIAZT84h9/ZH995XFYpq7ahiVbcLIM0xA6qnr8/Pnx2k9c/mXl/yiJ08ZBaIpJLu8yb+uC3JDR
HHo3G38HfR9E4a/9Nor+MUqR6HrtKrKgEI69STJNFwF3zj3NxAUKUMokWHwf8MtR2fI4e5qtyer4
83ej6kPbsfyCUdn9PlXncrYLzfX3IRQ+zucx2bomLFPRFF05iWE6Rh4Gki4mKs9rztsLlC3WoKpn
2l66C2jBrwGC05GjYRren4nN6vsUW1EJjKipImTzJDYa7VIW5IZAswiQ2gwXHLoitF9o9WwwcDgT
zT4Tzfg4m0HRpW1dM9J81kzViY7yanUZzSXQshfhDqokrWxwPosMF+V24j6dCT/++tMlqoDrErqu
Ck3XTwZbmWpT+RaLR1du25k+QYxnBi2CB/VmtBWe5isEbJa8XmdnAn+1ak1D10zNUPjE4mTV5nZa
lFEF/hPWxQSG34Vyj73lBS/wGfW51Zlo4047Heb7aCfDDKXBttO4NuhSt7NumkyVp2ZJkWKWo4Ce
vaab7+N99VHfhzv5qGGe2jkqK3QW1/4SUZelWBjzbFEuvw/z5TZ5H2fcRu+2YlhFgOQcJpHkdA/o
f4KZz8KY+BAoElD7iFMueRgttXPT+dUWeR+XU/d9XEOYtpaOH08y1zz5x9IfT1yYx82LlWUQOajD
DvvYdSeBYf8n59374OPkvxv0kKiVFuYED1bNqj46U6SaYdBTtEYMIz0zxeqZoRryx2iy4nRuNBAt
xI0+RXp/51OGG/12Aup4+pTKs0kDIKsedY4jB1Cf1CVTF7CjgnlN64GrkZY60j1o5QszOXd8fLV/
303GeJW+n4w8srXQL/jzQMjz5dOFA0royS7R9lNo1dPMvUFYX7qAV3tm7Y3f+JstZYwb/N1nkETS
anrGGsd0ba5D4h3XX03NnF0swPlAcJyUh/iAFcC5QX/5TUxF1YUQlm1ZJytAzyUlMBsGnWzdJUDm
JefGlQRY2Zspl98PUx2/76dh/juWffL9uyz1KuETSwg6o9h50A7jxdnYGIg0S6oyhvRWoMzP85PK
MWB43ZvVxrE0Fxm4Zk0+NGo/idpzx+eXU2ApgjPbknXbHg+8d7Of5YoBx0vj3F5Uq/IKs+UJ2e0F
soALcWYKxpP40wy8C3VyUqdj2tWPm70o1m6xo6L//RQrXwSwFUXRZYN8yeIy+jiWvqsCv4tU8XsN
Izt69K+Qt58OrN/6IK2c/bkFJL64DuwxrSD7UwUa5yezJ8LYzzFlFwBMPP2oZqn8pts5SgeF6+/D
XI5WXSAHaEp4AJByxKFE25l39jA6COdM3maI4RH62KdcJnGNd2Ofg8yMEqkFiyXCLb4osDns0ulv
zTjWjkao+le1VER4FpWiX9uJjNhxHVY6mhtOLf0aisGcCoQl76pSpi0UAbGNwtxsZrbaqtdAsBIJ
voAw76VIqxd5j9KJpKvlIpXBMlDMAXQsuQb6QnK8lJMQil2ROc1Do+XIDcaScHl4jz3pQHf6o625
Ob0Dv7Z5Z5k11LB6QDjZzvr5f/BpNaHYqlA0U5etk0+b+3LvA86HgIzIxZu1MGGZIeKB4oK4GBbp
yvqf3IqfTyZTloVqGZoly4pyejKVeV44RkbQ7rmeAaaFjmfPhrU58XeIWk8VPPTwYV1g/3LuYPq8
kj9GPllXqdlrvprTPx5uoAZPxVxbIog0AeOygHuIh9zZiJ/TKFPWWcCaNubJxulRyFNGNnKnEFyG
VB9n3dJZWgARQDZM3Wl97sz/vG8+RDs9DC2kbgt3HF8+6xHbvPCX+GCTRdWoueLyBjjs3IyOidnH
w4eI6Br+ddab9skCSsEc+EPC+KrpmJ5Gc40ufU+vge7StpoNMwCJVBB0nuTTM2v3y6l9F/rkgjPV
jg5rSGhkGebZfLxapwj/TIPlOLelfSbe55zRlIVsWzonoKxzHn48BT2tlEylz8UE7aVVuajIGfV5
sfDOvN6UzxcacXRyBpaNaiinGb/jx6qRysQBOLOgF7F05phCkymcTbq/mkAhxkeUbcmqdbpa1EAV
aeISCV+cmb8sd/HkOUd1FRApfeRzK2Wcn9OV8j7ayfxlHkQZLyWacmhn3LxLqlLciNJaRSTnzNIY
8+qTWLqwdDwdVVu2uIQ/fitniHVRW/BTxqwLUdq5pC9kMGUTjA+4uWhNTah+7vR07RRnxvnFEfMh
9Pjzdxd/05gYEcsDvjbeMcmnDm/j7wf3xTrUDVB5ijFuOtbKxwBSPmRll5rsta2zVpY62GcE2c7O
4VfjeB/m5Ik0mOGQaL2hT6S+3jfysGixK/t+JL+rBKefydBIEC3LVFVQpx+H4gVJKhyHGMEKGRLY
SlRHgrk96Sbpylv2K/Up2f0nJ7JQFUpOXEG2Ik7LIyEPBjJGqO1AZKY8bCcIVgDe7WYJKl7nHppf
zCLBNBInIau2dXo8khVonez6qH7U+kxFyz2Sz9WXzoU4OQZjveijUPIohzg4xCVop6TXZ77TFweF
UMljhaHqiiaMk3ze9CS1L33SsQgQxUqfKctqGb2ZR3lujdpk53bv6Qmoyca4GnTTJKulRndyUkgI
LliGB07AE5gJ+MmVk5hIF8flm1xZy8pMwOKN5d7UHym6hlec2WGfEl7+AF2nwGRYJtQT1TjZYpmf
lnGrB8rv5N1fUwVHOgGRolbdDiC70a2A33bmIftpM5wGPdlwKfzPRLj44w7lGl9BFqY7i0FWzEbN
UhwqZZRZbVTDz3zb0+XzO+yYhuhc5IId/3EP2n1sqE1C2PBOWjqv+poK0zq5V2+NGzzRlvHhXFHk
64A6WZEBjIsE8GPALEo7xzExiktjAy14C7yQkp87WU6f3X+N6t9BTjZFLqk4DgaMSlqidDSPl/Ea
m+sLvP6mPLsf3Im3DnZi+v1cnp7Mp0FPprJPpdwZfIJG22qlLUdWSrk6fzKfXm6nYcYJfnfDaHXX
KVHDBHriOs1uPHRuEBBju8Ri9/2AlHMjOtkIhd1UeRIyItR6qR48qIuGIzNBTnxi7wNgPqQm8TNC
rbsh+N9nDH8N1CQXMsZ2wOmxIzu20CTUc6jS5XsgOyvaP2tyLvSdvDMj/Xqg/wplnlQRzC7Ma9dk
oHgJLWgHI4E4VlbPpVzjfL2/8E5GZJ6s/UQygkQtXURsENO/bazSf7U9XbtWQm9wz5xi52KdbAEv
ydXA1lkmSr5qXMphLtig5OHMCvlqMQqZw9oStm3Txfi4GHM/6aLCY+L0RQ2/GArkbFimpJTQaKku
zoDOTJRHJDuQVjoTetxOp5MpeFMJVgdC8vLJrVRLvmikkuURSXPkqK7UCS/JuYU8/9ZcpPMEQdUz
Eb+a0ncRf6fu73Zeg8pRJ0vcC6A+Ztk8XgQOqPlpuG1mGu7USFtWU/kqa898yS/vo/dxT5aNKocV
inoe21BP7KOq4Hmfa2B35SyK55pRRvdpWqN74Yh8aVghqaETwghW9KJaJgIwoh1CqJa0MLw6MyOf
D3MqyRT4yN/oxqmn9QOnc8qAhAEQ+e8Doq9pT5iTHP2HLeQNvgEmcNqZD/85pgXiQaUOpSumoYpx
Sb77CkFeq4GVlMixeAXZm4eFbOWeuRY/f2li0GA0hEYRii7kxxiJL2ehUgOW8+xHCV6+TTnJAlx3
ZvrGPfhxCVuKRd+RbIcgzODHMGmXKJZqAPDVQNoADPKhe4EeICPZDLScOuDpEsTHoulC9LqlZ9Xm
To685szf8eUmVnWbrIeeKJWKj3+GELgISSrHUtthP+wt4Sv3yNnKqB9AvDgT7PPnM3SyyX8FG3/+
7vN1tqK6tUewvIkxXD0EQXvm432ZSo2lZ8tSaTKzRD6G0L0SDVSX/SKvqxXsN7DUU9gAC9SlkFgP
x5rWk3amCvv1Jn0X9CR/yzSn9wSN3ol2gB2+pOKPAbO1Tbf2wp3AUFmefVF/kSeTsRkKGTKv90+L
NB/CVILTPp69YPcX4SLeesuRMX+2n/R5nRpsBnmcU8PU9NN12qahBPMCpli0HRNECCYo/EhXzCVg
/rMp6Zlop8ds1teFnXbjuK666dgtq570KUf6FIge/Jrv9+BpMXK8kt8N7bSsU/oyR2eHlLKKKHxp
RtMYq4P2qowC/r+fQjvTefy9lz5u+Y/xxsG/W/5KnQduFNqQseheYyE7A7AmZh3yN+pFjImf/fL9
+D71IE8HeLK52zSOUs0yRh5vN1Wm42yGuEUo2To86lDl1Lm6NEok7p+s/dku8ld5uKEqisn/yBrP
uo+j7Rwr0HqF3JRy8rwE1bQtJ2iNLXzsvsaHlDvpUfpenntjfD6+mWRuB8uk9qNZpwdA5dulnUaQ
sjMoGlZeAofMZ3ZUHs/M7bk4J3u+t7FFcxVWavOQ70f/FYAB10jZvfmXCPJgVCVhfvh9zK+OT4ON
SDWZJyp308cZHSStKbC4Rx8j86ap7Sz7Stx8H+LLURm4q9ka0Bz99IVmqrVrVRlsmkR/Fs7R7q41
mOD/QQzyBhpLlinb5skw+jKWcwVkEL7z6pLrYJ5bCd6B2Znt9nm2TJXFDfRI/K4lnIQxPaHWZpbQ
4TNQ4NETKTm0ve7Mvh/MF2c/AWih0OdTKY+cViyCoLRKxwugAIPVjv7e2NLERG4JYQHI7WDpzr6P
vhibqZq2+jvoWOn8uBIipauK3Kc2UMnPhnaHU/GZUX3evCYQLc1WLLBbFNpPHkW55fSdHYme+yXe
a+CW0HPlzkaUZq7N+o23MI6YmM3P3WtfjUu3BZAsYFkWs/pxXLkvoM73uB5I2jaJV53YnxnX5/vF
NAW4Jf5XVj5nXWWV2Xbr87XktY40xzQ6UM66iFf6HMlh6X/flaGGRDxLpRatW7Z2WtGPoibULM+A
2Au4xfs5doGeu0nxCEeHlsy5C+3z7v0Y7eRMyodeiYSFRZlAiSlw6oNh+7BwpXP1qq8+0/tRnWyt
lG5IXMWI6eS1UA6Jo4b3kq/4sOZQEiu8HKi1AqMiap1hH0lxdahEnaGPWphLue0bF2DyqJZUSeGZ
fvVXf5hpmKR+JNS2sMYJenfDVp1a9WpiIePkSB2+AnI/93Qcur5fRZ/zBrYET08SZg5h5bTFkCtt
mBuWAVk0llaFc9TKGzrAfbUoW6hCbn3mpfXVV7WFzQ06nvvKKZ5g4P0t3CZqJ4Zzo0GKsuoHIztz
7n+RKpg2SZ7BccyL7tPM2Y6bybHdw158CG67LczNC55zM+jl3dpCd46jLAH9FT85j99P5ieMJFuE
yPRrULJQBXWdj98s1xtFFYPakCc004OYJ3P0shb22puBel58H+yLqRwRpKSzrBH1U0tW9weplEql
RzPsYLs/TXWNS8r3Ib44OQlh6zpNGp2iyMneEGka9AiG4gM2HJL83o5msbRB2+37KLTpmJaPySTT
9i7O+PN3S721/c6LhoZpUyyJDpc4OLKFIKq/bwpxVYsun6aqks2SPkcxfXQustwKChD0QDNEWyQQ
2lEq5HWQ5BDymuTZVJzLlF2j9nIz9VR0PGC/I1qR7FJfnoRZPA29Eh+gHAYGQqcRzPFpn1dLNxtw
rkq6Q1rnB0/zHpEZhiylygtngL/cx/blmGO6kt2sOvwtdc/aN4jBmAZ1/ABdn1jHNbsI0U/i2Nrg
eDyPjQqlWbhgTbzQUdwu0hb9SOc2aWw8ktBq6nFlRhBGjp2li+aFmbkLz8fQS8tvExd4XfpEHrhM
U1hMaEImTX6RILTT1Wu7zNETxJwNdnQj5IsCwvCAsVUOO3p48gt/aVkzrXytsWxTBCKtOFvCp0Ar
eVKJDnVAFJCyaqkm67rdJw4Ve6Sz+1ia1+7WKTE08V/VId1r6Jy2Rnrl5O22toYtCde0ljET7yHO
dFEGYyLDRFNTXpoum1UVAiWdPHVLbG+gM0U3JnpAA5XW0aUnkHgh0KjCqWPQDx6ShJQNkVbDg8H3
VkkQc5rqkziS72WkHGN/FeJj3hX2QyVug9aaVvYlxKspxlMoM3L3uPVK8r0cQQRIxl5dThI1fzbQ
oFAaN7uIhISnacUTzx6OVW3PlIzGutIu5CHbS1J76OX2JoA33OnRuiygKHfBwUeP3WxVRGzUSYgB
sVX/MrNunmLTpuMAJ3XyDPvBmTCQHus4VmTnroy0aeNhx6WgYh6t3ECfOKk7cwDw6253F6nVUjG9
q8oqHgbIaGD9doH1HAomAUPRIiwuO2wE+lJCG/INJ8klUKAXuWlvGm+RBOjRhsaV3jiTAPZtj0qS
iIqj7ZWHEOZJlGzidBbJ1l2LG1TrJHB4wpc2ry8cpMAoLUKzQlW3SN6w9HkqeT8NXsgettaWDufI
eVAjFUylh4wTOkstdMZQTH14buZ4y4UL3b2TU+TCshzCRbaLKoHMk7+FYN1Xoc/nK1e2X86rIcfa
JMS+yFsJVFsS+cqMbyWtRrwABjGGwfFLmqJYtk1tZiB6lIt8YUX6dd8lsx4iRmbLOwUWYiNhi3Br
IVva4KHXjdKiyAZW9syFK2QJVATdGJMs2CMGBt/xrE/XedNunXCYVo6F5TxwZrwfVRtPqWVlwIyj
4g5DphzFMgvspb2HBLfwMl7UUn+fw+KKUCVlPWOftxbJbei9ibGFW+HeZAuUSxBkbNbtEMGpWsdQ
WIwQjYwWSfPsBQJiUCRI+5TzehTM9Oxl2D2bPLkdRGs6J51U6A20yEpR/YeH3s5cS7tTsuqGxzoS
hwhOoJutRBnk7SfFyWaSsGYxJp5azpHbFvM8RLenL2ZUCH8NmYKUkDttGtg/fjUPUvNBCnFWDdCF
8V7yDHIzZjNUHKYmCrQGRDm83xQEcVItgXI88SmKGfVzrdUry1ulTrBpS3MbNxrGrrA/EaD34L+0
lnTj6+l80JWHIVxieoLohH+hmwA9O/Rg+1olJuZlZlYkFznstqCKYDDedxpwiHiTReqr5nr3jtNg
b0813VuOzl96/qsCjqV016UCUTQ37nI255CHE88oNzabq+nztZocw/ZaaLxuEunazcp14T0ZHl6K
6OK2fcqmiHZJrO4Drzh6NXYaLbqmtjJTjLBHWqKaVZwMvstZaVvDjPLrrnPzbKsWfgkHpxIXpeaG
+zjVgnqWmla3BfQTHRq98DZ6qMir2pVRZ5HMLPgpbF/ftEDNLsxE2eSR/lP4fTcxVQn1+KRBz7ze
+W69NjAZioWDxXNio4Ycz5rYuqpD7brC6J67zEBtJsNFVXYvDA3hsbaeF8qigqhmoDKTVyUyTPlz
FdiISG9jOVwYxiYrb8wQopQsd0/AkDnvtmbSbngzX5gBLkppj6xi0md4SpVOMMtzGyXEFhMkJYTD
Df9jQ1c6XzdYN0l+9hqFlYZ8b40SqfISCvXObdFk0vWjiyyaZJkPqZm/VIOKTSGK1EicNOiVhAdI
zXhrxyblB13CfaNu4JTqMAKTfAhe/NTy4ZkoMbwMqRjXVtCivuO0QfjWKaIHKaj/lo7WDIFwAdp4
VtqnKBvk/qSrXXjFMGPWmYxEP63bPsF/J6p+mmnkLVUfRyoRZ0AXMxR39SINL/zApmftcwqaWWzO
hxISc2FU0OgzIwIwUOBu4WkKskB5iLuy2uczWYfRWMeaBMU/N26tfmTGlT13lOMUCKSPGvVRjepF
hT9FISIHvbvEmRdGi9+UQH6mtWU09nNfmebI9o/29l355ruYzcc91id5kBW4TaGmoBhdt9NSN9zq
eSLPSl83cbu3iuvQhf1o5q0/y7WwWblGhmVBKGsDq0+l10hyx8M3iTvJOoRdvuR+nsgNEovVFV5F
XeMuYsNPt3kv+zt9MLp7q4xePfQpa90s5yYO7uto6Leq60x9lKUkER4GnBSroXrGznXbuLiXJNqM
3YFBOjr6SZyQpjT4QZuvgYRGUIW3jOv4c10v5qXG8RorAeS8cp6ojTwbggaFckXypdvEG8JZUDXa
Sh86afZ9BjjmkR/zvw/9g9NKaZXGSj34v/sHW6QAkavfSfIuTu8qkZ15731ONQkFXtOwePAYn5Ci
5JSagakL1QZooEN5RY20l64i9acUj44T/8G43gU7KRtqwvFqJ4Ck6iSXenQ/qI/w2LBXn+r16/eR
Pj8GxmFptDBVY2x/nBRRMHEMe/x9oMMGFtlEtojkCsGt/Pr7MJ/fpGMYMvWxnkab7ORBkFGq0VO9
7nEpXGfqY13ef//7vx7Gv3//yUPA8ZWmkbqsn0gJqz5UNh6WvwXX2vdhvih0fRzHyXSlnqyGhs04
lFHSepatfqNFNp0+R4JthNX9P87ObEduXNmiXyRAIym9ZirHmmfbL4JdtjXPs77+LrmBe1yqRObp
47eG28USRZHBiB1rzwWBSwmhEznzD6P+6QH465ozhZkhW41RZbbyv88KJH+jrMt3n8hzg9XL7lKS
9fP97eOAi4Kr03Ke9RkDNjObDgOVDGfiX2Z3qWY0/5xP3+9/loW+WOdCyYYOujLGK7iebLU90Rqi
2eIWuvjFZzq5V1Cs1XQyrs4nTSTZ3nCahnyE86HTxZ0PDfwsv6mv6yiO96pixm4hxXTpZv+5SEW2
gr4Bh/4Bgyv+4mYPfKtrjTkDO9/s/f0s4+i3yk6HtXRhbZ74Bsj5OAbiWUm1XF98Y0o/S+9jHtBt
j/8M5bkFrScWwPtgr+6lq19QjZz6HHTVJilDuomvepn3xVuslnlgYJftUN9Q6UXEoAnDYBxwMiQB
hFQXNeynnlJjF6YxYk7RLyUkcWGTsg1bfDiT35q4m52kfevCS7s0xmJZVs4kNBmbpPaaa8c8zNZM
tbxUATixJaKMVOkApkDDzjX/En991ImetoUG22+dwHbJvZe0tl/Pr4gTRxbZMpsSMO0NNtm6jyMY
fhgQdWNZmmXNYdCLXe9DVME7TvH7K1m+e224+vcjUh410bPOhVJnMWJSTqImcgV9bnnqSnbAGm3d
819lndMg22rz8GB1sLB/Pz/wiTdGZIoCg6IXWeZlVSiwjYg6p4XxI5qF0o42kVNAbog3/3YYfrpt
aCQb587tZclB1wIzcLSBBKFW7Ye+x+0oxn0gwZ7g/ECnE4LOnKOzWOOfJJhZ3GhJgEPVekaNIIMn
YXDrDLgNaZtqh0HQ9vx4n+eP1gX6YFD4U1D/1LHmSy+moogSQfYy/G0qPZ5QZlwFB9/KnQuR1OeF
P49FY5iGBpL27MU+Ffkt0WNJKhcNmHgaZVy+GMFkXHhVJ5O5GjUUSg6C9PRyb8pTqeejMc/g3dz7
RyfBVX2jQEVYmU8dQgjkzncYye04C87P5cnn+2vgxe5RhNZAXkgS3de4RykZvGPbSBL3/CgaErPP
p+fcGO2YSCA40PTF0ZIXvSkCTx3wTppCQKulemUV2bMIG0C8mng0jeSbocfAjvpsnQS9vS07QcFF
H995OV8r3VLdaICDn5TF7zoZvmqt/W3Kou/z5dANRZJhixBYd4XZQwj09RvVl1Avk/BOztWFYPiJ
TkEnRUg2YfLSg0POwDGMq7GU30SN/TWAJ8fuUU2o1tdEIaU02GQLnZnO2hmrQFFITXr2l651tp0w
qBGGXJY0Bch/mobKpsvhEWMXCT4kgkIWp7r5SNNGs84dNjE9bV4zXJ5Wteo/JoAM3KaLTbcdOtZu
GeikJEb1Vvd6qhF5vxFZAlMxnADFZbrn0vRNA2jFv6pb+9EL4n6dZmD/q1C+1Ja9zyr1phzhNY/O
i5/SNmGPNNnE6jMZGRCiE/Ulki6/p9anxVYrEfJiQmlM+bcignWfhiJnopSeLF3aeQ+iFQ9SLb7n
wKc7xXdHG6csf5p6PE+L+kAAkq6NxAKYZfg1PCjY0zB/jHI2q0naAFcimW+0UIrrKtfsJ6uwok3i
R/dm4z2kVjC+hvgubcwoAUkuJnGUXm2+WHHbu0FQNQ+OqHFs7uMeTNAo7p1IfdQFiMxGTeB62s7P
JDOegq4FLZbjs+kE1Tt41mFnkrFz41D+Tkyyq6YaTpuYa+UxVvz7oWWyIxuSuM9cuV2i27txIn8d
BxVEhNqDQiuN4Kq3MQMri4GaWDTDo+MCA1KH67c/gYJPGudH11jJLSUm76mrePe7xpNkMLDlzIvU
f/RroGtDmm+FMjRYcsWHug3up3h+YUoFv4jcxpAJjIiN4tBEAPk0T7xFHU5VIqO1dXZs98IBeJ+3
anzrPq7KqzwbAzDQ1p2GWS2qUCX4Plnez7ELx31b5t9bc/qpd9hM2NihRtqNrmNzozQgioLXTjjr
zo7jjZfUIdDw6GdcltFLKXP7qQwYQO+KctuYuNJklnUd2No2LvtbLo+YQ1QCo4y8yO+tloR6iRNF
S86KwwvrgV9F113ZzrDrlNlQFMLaKG/VuvZuSc66el0rj4GNISiCupWhZVdCOM+55xxIONwYVnhr
NvaN37QvuUoqJqYAYNT+e+c0PycQY70V4S0zA8nbsfxdW1YAri/bWaLcFT2gWgPiU9dsSyvfOHF3
JEtP51oUj49c4TfZ0G5UH7/4MT1mKYx/1T+URvdUFqCGq1Ij09vYL9XU3oeZOMbguxDClsEmqdKX
gFt50FY/Crv9EevkayPqFKs0LbZmC3ctFLeW2e6jTtl5Ov5K2H2ThiJdrpO1c6Oigy8e4VNTw76s
J1KJKTu5pt8b/YR1YY2jaKLt1cDH2AzHMewrnlGgkTOx8zWmUftBdPwHjElzcH246EaewGBVg+9N
UIKyrL9ZQfSAHeG2rOqr2I++e4HEzGt0k7G8LjPz4DvjNuvtH8qQ/mpwLzUsvQEKF7imlwS3ugOh
zfHS76lssMwrgRKBW/FXgZQhJGLN1WP6VsnLdYHjbebcscnEZ43hFkK9bqJ0H7fhy6RF+qqp6AGa
4PrXZFp6S7mJ6v5Qp8GW7hZSWhoD0gOX6A/lSBu/oqo/6kZWa7PBlCgBTujr4bDzc26EmVOYILRJ
WVtcGp+HnmpCUil88bBlx9rKVm0RqLtWK99kqzw2JfuDGjwN5bTG+tRYOWobAWr17/QGNLVh3hpq
c+jsctezQOq+11ZGXpEWtMsn36flph0E/YYCtGDgO24zVtshTo5DWv5I6p6UVoARlzNU24wXstGH
FEZxm+6GwdpFg9g0VftVLb0acKb6u3dmDr7a4xVBgnufq0b3M8GQSqN+H2PVNvpHL/WwuqaeOCov
ZVJdjV5EwaDPxSpTWyy9SvFUiPKxABzY6jnQ3P7LwGeGD9hxCsbrRrUORt3A2IvUcmPEENqKDO6U
F8loq8aTsne8PnuwW4Yo9OmoDPUvvYp2olPuu5GYViuEucohm8ZhsHcKrBJ7TNcz9aUq0L4kWsYG
hNwnCdaR7ONbp4574KJ6gRkGZou6VX0tI4T8JVlbMkqbqpYNR0fku/qkzdhWB8pa6DsHvQiyF3uS
WGtMlXUcTapIGG+GjSrxfsB3Ih4iLOvMsEoA52vsbX2QYSpldf4BorKJBY0IC/QVWgI+r9fsgxaH
vk4/ttH/9mvtzcHdG0J/AMYK1wy73mtNeherymMGh9cK8asnT2O0E057zuP80bq0auoYC80lrOpZ
G2ODpZ134IQrscFK13RR6rzrgUkhrcDLTeCGuO5n/0NwijmOIPEMMcvGcUeCDde6lGpg6oO0dqY3
bbbuLZX6ylABQXgCUKfn/A7bttzKUqScwjZCFdvWdho2GqtpKgdXFw1q+9709uzzwb4VQ+3mXrwZ
G++1Laja0LY1F0+0xA1a7VttmulaKlW88oV9beXtrTdCWKZ6dxPbVGlqNX8ZLQEW38DYVbS3tprq
BzXU34MqvDIj80Ux1IMi+d60McfqNKvAw5fgRHVKNk31lAQgiqUyDGt1ED8CBe/63kb0Is0MWs2Q
PFcTFj60KN94pgqowGxx/0nvVKe4zWYrsTbFP7gWpYk1RXnMRxTro5r+NOR00NJ4I9rZwtYa7jv2
jpWpZc8+jfi1N1vB+dm3Ni4Po+Pf5ZyvBG7fmdVvTVfeNxgeOUH8vVIqFLh5guWZlWWA/727ust/
eEp/q6SxcjQDFVs3p8Fp0dSvseMaMe0IvlZjSsPoYO8CqtBEHG9JEF1HHV5NrfrV1gmmaSHzVkUC
tj8qracyB9QfVndDrb+ocfiqWt1DM/RvHNNXtl7eVZo4iqz7FmnGi+qMx1Ix76wMvfyUeK9Jkt+p
Poa74ALulNQqN+j8XvK0oJQS6BQ6+0hbUb49wiiw5/pWusoTMHw5+Q4v8je5Z+00HY+L3sGhuBow
ivH6EOiwwBjcasyDxFhClJwppU25b0SCR32SL32slO1gW691jvG5YfzMJwWPFh3AkCiT1zEEWunT
zb8msviKPGsja6MEXa4WOwKbo1nFN0rVbbXQQZ0CWsQvAR2E01uIWyINGiGwbg8fxUrcqFaJx0Jg
PYeK2l+NnaSVyKtnV6605bUHkGo86CxRlcTbBii/WvOK0mnfBVDZDb87FCAfViaZx9Y0BbYT8r6q
7J96n9xHIn2vqG6sO1G+QosDH63Gj15c7fAMjSneR099Tb1Chs3VFKRfOVN+dY5+1yT0a7CUcKzB
hcrgxeDdMY4HigUIlUwDb+A+PkobyF4zxO+xon2jlIyZV85ZpAa/2Wq+mCVq+bY3vvbDiNVjKx90
DQhp1OcoBQLMFFondzsq89c52qhIaTe+5A2ZPkXlxIKCGwAHLVTsrsRUrkJ4lLGpvzp8hJFqmA/+
gCGgUvoHf2ppWy6Lfg1vIHIjL8GgOaUQRmNRfEWRR6xCSBZUr23sglPs/GpawwRm3RzG8TYo1cPk
98HLyKUg6kYQ3/rwZuHs5Ma4tG1U0gh8k2q7q50k22LCB9xX8/pvfTljGavuXvGG1O30HBCrBmg8
au3nuhq4ExFLtVX04CWwWDH/cDKrXhGezPzW4Erp6VXpe1ijfFvoIYvpkVp7BMieiZpSiO+xfNaV
AKmuatymSQrAFM7mpMFWjmrJgZvQ7WEiS8WYtcTkXY+tX/kMAKnjgdbawUnJtYzsyfIghohkldF8
N8wwXMdahnMC67OvuOYJFd+3IadMEsK0zUOoNHG6a6oM+Lzj3aZ2ihVHife87u9EYWBGEIJfj9vu
EJR8QdX4KzKqTTy0qLS5DYYQLqgGKo9V2LwWsSDuqczbQO9Lt2qzKxRbD8IbDjI0Hlu/e0ul2WD0
rb0ZMXfjqrdrDAA46nNDxbIubPnYhbcqZzcOrGi3AyWqXguuKoGtaZ59Z2PARMEcg4PXdoCkysgF
23oFw2QbO2mBfCeFrx0R3ZT4QVDG91TzRk0iiqLmyNvpojf6Zg5ZSsOSn3g3MiFhiVxPdhMNddTW
3KkzZy0M9sOZE1XHigM+mXcMM+EW5BEf7YpKIqgh3kHVZxYr1IFUgvr4Lpl8ZqLRn0fgKG4xJXd1
oN55GMqVPl7JPk42U65zbqU1EhpOx8MQg/D0JvWZtPSInAfnvQmP7ZLlgP8npldxi/jDp5HjahJ2
s+ljWCh64Ni3uZntncDadJm9j4CwjxZ+MANyhLT2X0IrIvLUsvwYxvmDXY6PpDEhS1YReiH0gte6
WsErpet4H3qZyq7OEhtKdXqRefdge3/stE2TwrLQ9+XUZxus2qrHaBhTflqpbWKzIlpo8bFo9Pyb
P4YPCd+MbJqnrjSPVUFtovSvooGZVJKOOvvEfX/AwavohpBE2QCp3wA+hYS73sdO82Moh5/DpCSA
WO342OqEl1XYE8WnDWVK/2eVY2Vopd2XNmvvmqAm3ibR+SIzFVB0UOW/Y1smzx2ufc+mIupnzr5u
L/T2iw51mjtGhSUeCl9q8epzlBvc9DVM9kh6PIamUf/WRdxeTdEkbqsQCwCzn3BErTLBNSHvMrwk
Q90hYqXvTO7TTMXCNkyV+l1F4IboMRnWfjN4OCoNmjtNOrfKMPTFHY7X9n0n+wFxuuFviYk49ci7
bSqjT/l3+VMkbdXtLRNTAyPRjnlMFbqQ+WMf+/sWRSVXz3Sj5TranQgfk9FOXxRhDFvbnvqDGo8Y
pLY2tVvq7hCjNaIhL+jzdWTLcNNVQsPPL/kx+TVeDHgQrlKH62iSc5ZH/Krrshb5lTT97CpoQ2cb
9PgTxU1HfFp7+lqWXKG8EAvzwMTMuLJaZQM7DFvfaLjVDaDnjaACTHiJZ4VxW1TGV7WgPSyJb3QL
aY8orJ89Z5w9zYFjfkUC490sUvz9lEevyE3uw/jtMYXWOisaaumTDQNIlGwgTg7eGaFO42ZaYW/6
sZVEnIZ518iQjmXVy0A6D1i712Ha4d0qRjbBdJTTm1lKC4R+K2fir9PGo+tjJoxnzjDiLx5ZoC1b
MQb37WD2EOET8TZ64In6jstSLaCq2v24D6GzE1Eqh6HALQhpxf2sOh3XoR6mXzXP6O+9tJJ8HTbK
KGTG0Ozpml2nXKG/BQq3IpDVZfilaTQ2YSED88YZa/tazXUwuD5q2nvSJxD5jbbeG52MrpQmoUCO
bVFW+0DxZJSPwGd1/6XXye7ozcSdYgrt8n1qbfkiWjZnngg7G3PyHsdIBu+F2kiouWm7lrGPvlGG
5JwUlFUrrrSYjml9fuMJu93WXvHeymq6V/lRuy4lIak2rdioqW/igY7EweuE/uJ7bfmk+1m46wJ8
7ix28E1L89OPutP5XQcrN9ya7Nc30zK5M/RkvpzQeOg0/ARk8mYEo7qtpZdt2KSTDTsR67PE67zN
HybLqtZOwjfUQiH2m/Kq9ypyGXJ4NDvi+1p24TpzQnsnKhzs2rI1n0PKO02n4TPuJcbR179GaIqy
scegrH7y6u8o6Q59gOt6Tm5rcBz/WAnUV21kOxthDs5bahflrZRpgp8c4V4bUlqsiv6o6UCyrA7X
yoLGUDx0ENscMH0nj9RzPaHcczD4dK26+SKixMYivHtJfSQ0vkn/UJJe04WoYjkY5nuvKaxVrkYc
SI5VrkziBhSI0ZNHVL/JKTqu1aZvr80mUni59owF775VgfzhDfFPWWDXWI/1G1VzWr1qlJQTDk9+
Cn2d/DHWn04gvxATiCPuo/7BKvl+k9CyEO/gsRQoFhDHOgjcQgG/LrCYTTuUVzKhtSnVsbdp1S/I
xMejrCtvn9cYA0hHtm7eOcka4dmhaDxyceTP4sLEjtBIx1Vv9veKgUtfPHzXmvrGKkDkD2r86nT2
UzpytVIK8jZZ67l+7CEXGyd1J3TxI2pUaIeBRo9Tm79VAyanfkfGRuASiYW8kx8mJXow+uYVdKs7
tGA9SUW8qE0drsYSR5summ0nK24UyczOH4ZSbARpQrVQw1WDyV1iVb1bZR1mT1ZHs3GCeaeHcV9u
QjDX8pmEavrU5ZXp12AVGO3S9Lvy9G6TN/CfDSWGEoBZMH7LVkaUZbuTNPd50mGtHjbfI7rwV2Vr
/xoa/yVL8ifVz+7DpHqrYtUC6K8Mu97rjiM6cV5Oxbt2aFJNQNwoyOfW6djrX5Ouq/AyD8vHSMvz
tWlxogu/xIlYsfsbWzV9tr2ce2NEsjtci9xDFhyG9RcjtFs3MaLiRmuB+q3CMSaepZugJASgjcYo
x+EuNYf6xjeR9Pu9SG5TpwrpIGMnrvL2dxLU16EevHvoTFdDYHxRx6TYFgahoRSFtilSx3wQWVSR
CzbxAPFmu97zVYnPtQ/aPFCV0xKA0oOq48eSI31TTVmXtJYk7aYM7svu1/mff7LirFNHN6QAkEwZ
9uMAZq+orRpWE918GuT7Vb0usMrq1yY4Pm3TUCGrMbhZXdLMnxAP8O5pUjYwWZ2bAz4Oa5NFz80G
V/PJkL/UUHusnMxFB/ijQ8rVi/bx/GN+LsfZPCQgfag5TOeyrTyNg76rWm1ak8KpfpOhJ2JUvfyo
OHyW54f60+C50GDof9dsZy3IX3XoPM1aSJkRWo9tcZh5WzP3bu7eu9zZevKxIBY7Qqo2LdCLWcxN
z08MwYbYVlRgFG9XJSAUPfvCIjw5jKQ7fu5J0z8RoqKoBbBnUb636i+Nh4qtQZvjfz0/b3+qa5/m
DXY29xjK61C2Ps5bQuMlcg9sZLj+7bhdTT/inQofWV5hY+vqB/r/cQTF2Av58Qpq2stw81/w9U4/
q63bSLcoSZtLpU4Q03OjBCPGdgC9SL4cQBi6Cn4W3Dv4JnBOcLPdJUXSqVF5bDpx+GNS/vj47Bmk
RtHWiFoI+kO6O0yHwFusz8/wn0LwcobpF4NRbknSGeZiuQQx0lPZo5o0srmS6fijOJSqZC8dEonj
VaD5/YM3tchzq1oowTYcOvFAVai85/+NfU77RvuJFnEo3DJvbe2ubwb7lTu0/0yBXdlaZa5/KyvM
D7Ssg8LF8bstUx10dzPNgWytflfm/KEVxvU1+unw6DklOaPBZqqp4x182qA4mBoFsyEjGNRX2Tvj
YUhgXvZFmHyJDZms05zcWS4NA+as4qibuOkLcvmTp7yEUnb0gnQ2d5w87/epMUchsZl8M3WsR4oA
bklDCg6nm1i/HRX2fTl6ztfBGnFMtwIMJRFZYB9pcSifn/1ZyXZu8hc7OXmxaHCQp9L8OOP+IJvv
Zs72pY31hNABQaU6Q9A4LB2wfx+XkmEmJBYilN6WhPcnt6iaXYATs2B9w31ze6kl+8TSpbjNF6tz
gEDlX1Tn6YoMqGnRzhCqkg4SARMhhi6RBcaFCbw00KI63+hcOcMRZkBcUmquWg5zrTSfCokE+/yr
OnHoQkZX+WOSg4dm+HEKR0d4jjc3mRtCbHXaVSbcRc4PcfJh/jOEWLTCJnFEQls3+DKg0vk/8daG
pXMJB3JCdchzGKYBGBVJ6lINqE+Dn1oDr6YJcLMqyGxLr9wJv8Aio9ycf6BT6+7DYIvX47MBDPpA
k7fEZs3uvvqZurXGaJ2X155963XvWfnSTQrx/ptv5pe2ts8f14fBF4s+ib1osEymszJePQwKG21F
OuLCsjj9zv4znfPf/3WwJ5ns1DFgOgcN52TfuakVouha9l/OT+XJ5SdMcIIsAOMThgMTxy7rfGZS
6N/MKjkEtbgghz45wl/qrsWT+GbXO07JCAqyc9Xu7sM4vj7/ECe0NB8EZIsoKHM8UhcE1hjfWwqX
QUp/UIYKDdReSEYc8hGpXOXx/KDLN2TiTkGQhy5t/nCdJVhaQQXgpakCLQgjal+jic7EQqF6Pj/K
cvYYha587U83JkTyJUZM8SNZO5rXrmvvKctu/fJCv/EnSto/Awg0SADtKPItNge/0DW/sOyW9NNu
FidPV9k2B2acAENy1tMRj9vqVsK6KI6XKQAn5pCn+8/gywCoTBqjthlcb4uEW7CjrEa77LeRaC5E
fH+6Cf4+Ev95TqqMiINY6+riSBycnDq2Kts/R2L/MjN1ZkRg/vRvaWzLgRYbepaLMSypha/92+YQ
Hosrqqlb9erS2ftnQz3zQMv2iTrzvKLRGcdaYZJ38K8G/3p8pTFt59903Kz2M+Lc3tf4sJLk3s8Y
h2BzqV//z93p3G+xeIOJWfVjkzKeLXuyI1EVtwVunrS4JrGhHawkz19CuxK3EflA7+AZ1S9UrUQH
jsSrKSp1P13pnYdpWjlp1ioYg5huHkXBlJ3Mov5mIUGFxhxRrd04KVlCQi+sTgEaw6IvKJ13WjG5
RoVPe6ziqVW11BIzs3ptAZrDLteyLanz+pk0LkRplcQJmYay42TKyq+BRVJGNiMeYcW700XyRi2m
8SpK6ZQihwLVjlaw/kbL0y9x6nwFGdBtcWzI3Rx6+mrsarlvuxirMNQvMdbSble0VKKG6pehV8ra
UITypGSN8y1IByhyGBhhEVngbzvGMb64g6zoBTSz28zsctdozWDr2+huyHIE3aZAiDLPhzzWZoGB
VGxrhqspNjZoSWGkR5p+6Tzs2xR3zsgQX2IJ5iuz8uBREj1tC3TCqyyPkHLNLT5PRRT2NDxFU/Jq
tqI6ZKhgvwedIvULJ9enw3nxASyDNLtVLJ0E8PylGdvgncTuzsbjZjYMwvGq3Z/fID/1VyyHW8QC
qWUEhTEPR5ssEG/8Fu/C3bCmRHxIHi4jl05vyP+/j/zJcfx1MPeDrqdZxnDJMOzqsbxVs+nSI+mL
CGP5SIsj01Q63Y4jxpjh4DNxI9zZ1x10cN1V97X89y+MGzBMAVhHtHMgtf4Ya5R2g1jaMWjEv8M8
ztX2HfY8VOM33c3/gHknMrI5MRH2SlUYn1o5POEL/BEqMr5bb9ffDAcEpVdDATe5WM3tMKq5O79C
lpeheUDpgBjDrEvwsS82ZDMcfKtoSTNhaJOsVRl/S/FC4M5GK2sXdW+mTVuw2SMt7o0LPRafF8uH
oeXicDX0xLTqjPpdAsxA9YY3hCcX2h3+ZOU+7sA4INhSkAYiF6wuO0dMX4y9r6GSUDo1205jgFpM
NSik2KJ0lcqgoTtTcirB6e88HEYSsKq9DiYV87kmMG8t34/3lVUnG4TPwdbQknHdTvF7NnbKpVhj
PgzO/aqLM7hu4r5KJl79vDOQ6rvJaHDZzPZF8daf3POv/cQ+9HFiFu/d1orWcgif1uOx4J5/SLaz
mw81fANa2WXyz4mN6MN4xuJld9hiDzJlvPY4vZffTdhvGPRQr9uY22TjuJdk/ycW198v3lgevWoX
qanNiy9rbTO0cuVYz+encHmn48vBg41rAS1X4nPKz08GD603+IQiC9+sLt3rVvgdxeOxts0Le96p
h/l7qOXSKGuzzVEurW2S3tWjR7Pc+Wc5OcDc+wHLiNuZschHlYq0g8JyCMvCwm3i+wGr0vMjfErG
/pkuHTm/wXbzOXWpZ43dRKi3SW8b2+QrBcVN6qzmjbTYadHm/Ggn381fgy3uPNStuISmPI+tPMqk
du0AF+rJcO1Yc8+PdPJDmlPntmNhpCOtxXFUOn7qo+FvoGyHt/4+PlJrX2HY/qdH7KLryPyml5uE
gdOJA74L6vyyw6QLOz9D9N+sLWUcbtuSiI2Kt7EOja6/UjM/2OQzjCSvFPPL+Qf9fBthuf818mIN
DllgFXqi1HQaiPJGVHa/Q+FZP9IMH+zPD3Xi2vVxrMXmJCePpGlMmDyXQmDZbOOOFgCIpZsUof1a
32Lo4kJ8CSneUXl8KgaykJcW7KlvwlR5r/D4uGMu+cdRYkF80QRKZMDRstnAOIz39TrH9qx0dYgF
d+b+f4jX5tushRkT75Yus0W8xoc4mHZJw4i8a9f2ztlGT5wCN3A41tXN5ZbDk6v37/HmSfgrYBO5
MLRhYjwoIt/1zex+aNxoD/9Y9XQXccfzr79cvrMb54ykJzMgFo/ndGqJeAtMjf7gT2v7+AcGdYOE
wPyCS9/ady+5NJy42TKhf424eMCSAvHQpGydkQY+Q9f2tWKthvqnY3cuhdatmuZHtCWgdLSv51fx
qQ+G2SNzRPM5H91iEXcF1dNEpDTemEj9k+owdAii7eHCx3JyGGo1s5UjpUOx2H/AqNM4WgEkCitv
ayb1pjIHqlDh/fmnOfU10JUqOcXJX36KE0PP8OQY6DU9nbsQS+g4K9fnRzj1IFi/0jcnaWUmZPu4
FJOBElAYdWykaDmD3N6EpJNDI3TPD6OdHIfyKn4/lspIi0gELX0fgLzqSQ3oR39vXCcuLWE7bVeD
hdddrqIXyZ6njiPHMknJs2XPjZwfHw25QDVZaA/W5VDgkz1tJDgopGNJcMlC5lMVeT5mHaZPncmE
VJgWcU+l1PnQ+wxl7vrXHPjN1j82q7fmNfbmNBWwykvdvif3EMYEIUG+T9OXUNGhA3aSV3R82Tf2
jgb+IzSgI80u/1WT9DxVyx3k78H0j1Op9GYc6F5YrzuvTDeAornOakGLSsx01q2q9HPSINz86zXD
rYAzd262VLVPvMzO6RMs20hnUhLfIP2Fn7P29/0NzYnKpuY0iOQ23V7KYn1eqdQfVQ5d4jLanZ3F
u1TqqI0Gr8RJEkHvMFB5Q3sQIZ+58HSfbx46hWsut39Q5Z8a+e281kRX5PQ0YAhbHYjNj9attSvv
UYFfoLbOUcLH16fzBRgwboFNQzxcPJKplVant6JYW1bhFwTmUR+vdU3FR34YitZtzM55GBo1djXf
KZ7//YN+GH2xeNI2S7JErecrlo975ZzmTFYwJEEI2BcS+5+K6MRnGCfwAqEyzHqHxfavqiD7Q49m
rNDu0OXS1rWeFAneP0jlFxgV6nOqJJKuQ2L6sE7qQ1F54w6P9vjAb6ndZlPQua2FMANmxfg8jcbM
6/HFfS2cgZq4it1oH3mjvosCJ+1czJysl9EJxfv5Sfv8wSHPmu16ZnwkN+nFcxQEKpbmA6yTPc2P
xatVg/nTVmmBnB0V7fnBPq14kzXInBEagA+gufnj142kMM1VJyPmMsyVHfxUtckdjEt52ZOj0KWN
BQCrkI7tj6M0UdbGKf5ya+G8NdqPaiLVUV1A7J4cQ6hcpXAz0MSSPhMqjen3KWPERfSTpPchDepH
J5eb8xP2+TQzaTWXkvli5xefOBVN1xUIFx1m7GZ493Zuu8vXytqCNIYH8bqCNTL920hgtvdh5mzq
YvAQlrZCeWJoVtmLkk7mpzmrbaDkvPBQn4KNxRDz3/8VlQZE5SYdbCAQb8Quv63X0wrKlXqoNrMX
uLp3snV5IYz6tMwXQy7WhF3yMTeGXdEMcICGtFaK5iYqb1sQd6BcLuy4l55veT31qtRTNFmux3g/
hc+t/XB+Ak8svg+vaBFv0BmlVbrJz9ed2xT9f6mv0fT++4fAV4qrPIJudSbXfnxJWR5UmkMb0VrP
UsSZQyTXsh0uWQaceJQPoyy2bBEVKGYFo1jVfjL2RUSV5HB+tj4nCfmC/n4S4+OTFAoRr2cwRvHe
bCkqu4Ybb2Ax3gsUtK/abtxqr/qVvw1u2ksCh0+R4WLoxUrv00qngZ1216jOv7VzZ8CQ3enJeBt0
8lKC8dJULpa46UxjH0uWuPpAS8oh+pm5+VochofpCC5lVqREN5c+q0tjLlY6kbbZow+p1mMlnxsl
ohYsv/SKvb3wCudl8CGuWMzjYsWXdZPYHgwHLDxDWqX25U7Bx6IocSqaAe2XVuXnmHcx3hzn/L1D
5WHeB51BI+Qfq0E4cK53MN38kGziO+vCAr00iYsjeFAkPecq63OgBTcpvtDSQ9fHj/NTeGGQZal7
DPwhihwGUQQOdTSX2f3wf6Sd15LcSLJtvwhm0OI1kbKKpajJFxjJbkJrja+/CzVzm5mROIkh+zzM
GSNt6BkIDw8Pd99770dDXfHCFYcXc1ptKIyiUzFjVt9t/V2f5IyVu0p4uL2ahQh7fqQdIWwYhWWU
CXhBV6Vmk7/p1sQ+Fr8WhLZMehL5VPFFV5B9FVEBeK9Wvmj9vmWYX1ZWdmRxDVDXGbzqHZSEhDVk
QyiFeQQXc1CVH9qYOf8+/Xn7M10/F2c/PrMhhD49yWD4kjmf/Yv5tXpDvWmvfgk+yU/j5/miBd78
uw8AwaAQ8IrCbPo8VytXw71SWCg3YAmA7sbMXWWhJe0iozE3JWwst1e6uGEmg6SaSe54RQ1eaRoo
CY2FDvn7qf0r/dGvFQwXt4tZx1nWEnFJsTQbj1al+l1fMmyJYJj3rZ6m3e01LFpAz1dWmKxxKKNf
Bp3In0YAy7MFH8TlGFswY9rwWty2spAJMcPMpBpJ3msn99KK3xulFJdaCRL1b6MpNoN0L4+Q7to5
aNZoc9vY0ragCMojiSId/yEsySrKRJ3o+6FS/qJNb1SNAXdzJWG9bj3gc/MAF5PElMgowVyuqEnD
rtNMjMwSgBqB2js6h1mnO1lVOFoKb6/LsRlyR8FOSIqqos3tcTbFG5dpHShmZAj9D1K4coyu+2nz
mubv9l9DQnCwAN7qFqy+bvBGemffoUn5rD36J7Dvp3TfHteS/rV1CXECNlfQfC3rapS/1WErp+O2
lfdt99cfuMPZquYTcHatyu3YM5yGmYLJyPB96t8Hxoo3LHrcmQnBGaq4KBrHwMTkPDnacZpZ8Vc2
Z+mcIqrLIVWZAL7SKAqagHEZLZo53hvtSwnZ/Kbrk3JlIcrynvwyM//92cfq88ZMvHkl2rvZBdoH
5616+lH/SN9obrSJXoIH6/3t7VlMe9BIpwpMoDOuxhMk/rivVF6bzbbb6h+1I1RWbp9vpMOsdzJ8
WTEnswIxq9Ool1L/YmT5aorQDiYYIXRwL/ph7hV0xxZ+Sf24Pnex5BQaqhhwjs3XrVjCrFJTao2M
B2dVfDEL0KLg89drs/MhuVrOmRXhzIK/VCF3IQEPTvJdzOT0Kb6b01RT560+p6lrZKdL1QGK6fAw
8u0YyHyNImcuUk4wiOWpXbrKk/1CWreJnuIH41F7MF6QmXLlT9ZprS2++CnPTApH2Je6qlAAdrrF
tIdPzde2kfIH58uE14A6LPcghaJLx9diyQuhBavcND6W4XMzruSo8/9e3CfzVV2Q/gBFX+ExkcPO
ouqZwT17mrfI/B912JfMWMCgqA7RJ+I0XS6DtlAuSWE0Nxir03yUoNSDPfV3FdOYn59He+g7cAHS
HxJW02ZdJEFzSl9DzR8m9YckyS8JsNCVs7rk3PbMmGpTINdsUUhwMKaqn2ABopPoHaCoS++Qf/a2
9MJpqijFfp08eMnTZspq1kUiLosjHoXR5Eo461trHpx9DnPG0teh+/06ngUBCpU8VHCpfgq+VqeN
ZBcVqPS8TW1odCVa75Zz6laLkoupONjCWTUNklGkZS7dwZ9ksDYjlA1OtQs/2geVEkRzr56KXZzs
/zOVs/qMndMR0dNfV0V4BZogYqz6EZxAZyqUBOiEZUgWBlto8N+Y++hlrbW9dCmemxKCX9crWRC3
LC+AC665Q+JgxQHXDAgpitz2AzSfGGj29L6M/cxILCHt7qsbXWfKCLoYV16p8l/ZpEg9D7qjQze3
ekXYX2zGfWnWHXp6qQGfiEp+PNaI36ws7crTBTNCtQGiqCKyJjhg1YP1w3yZUUvhA6L1W+LFjxkH
9wctS2RHbUOX5zkEuvWvIxpnN0chyfY41nnrOva3TP4xZI/t+E4tP91e2cL3O7ci0n83XV2liTN3
KyfnOPOFVE6/UgtdMyFk5AZBSW+g2HC70PupmNPfStvsb69iYXsuViG4tmb47WQadesyTODAc2cD
0+1tKMA2ju4X29vGrm4Nm/EpdPuIFDzSCLaXYWJy0hJlKBQWVEbNugT+JvMUj4/p+DYo3qa573ZR
4N42eZVoCiaF9cVJOXRGnqGGBIC81eEOMfxeddtkRLTHPt02tvAxL9YnHOPB19TAAreLss196kGp
NzyFqwzV14mssKTZa87cO5Iay9B7rDCN9tna0ycHQ74BAD/rHx6hObi9qGV73PQyPS0ozMUu2mAo
VtGGfMJqyylGQHg6zmPf1iHbZYfgcNva0n5pc0ZB74noJKJLU1tvYJka4ZKSrNMAIV/bxF/r1nTz
qV8xtbiwc1tCaLKdyRriEVtZeUpO6i7e2Vu7eup/yHtUjI5Q5N5e28Jxfg25HAI6eLJYeGumSkMx
ZJLdwmMwVldPY5qvnLD5J19civjGHNX/vwlhSTQMgyqOMTF6z/BwGV/UQRoRkGztbTijHTTGC3dj
XK9Ekesn/atdEPjzDIVM9UXwybCHXajELnRZ5su4g5Jwnx6KXa+545aJt/3a82D5W/4yKByC1EbB
y+wlHiC1fV8l4yZq12jF10zMp/3snEFuasL3KMszOyDPRAUuzVRbgwNqyzv2ayHzgTizYvpJMzKe
hJW+U/a218O+N7XbOqkyyDjU9O8klUawbo5HVaaxa2MH6dvw3ExFfcxUGJF4xENvNtaflT5tPsTV
ZKOd5rT+A2RD6hNyN+h7KvV0VJXKPDhqhJibBO0rVBuas6kbmWY4t2UHUWRepp+YMm8+wa+XF25b
T/1ns8zMFLaboXdbq4YTRzX9epukPrR5agLQp6sR6gO88nT7rCzFAVrCjIqCKKBOLeSuXVpldlAz
tdIb2slMec04xvfBDn9okfrltqmlqM2A/T++KzwyIhhm7WregWjKzW1q+Q+TNnyQvXElHV/baeFs
1kqURAzlc/vlEJvobwPoQ6Tq0Uxk6PiOmuyvxIK1dQmfMI1Uf8x8/LfIgMTBCFTsoVBeezutWBEx
yFrTJvGUYAVGPDiCmI2H6Nt+thgtcg79CYLpB2tr7m5v2bwl12Huny0TS5Wwhgc2OsCAWyXaSqbF
A8qxI8QQpxrOIFM7dnr7u4iPywhnConE1OSqzvgb6bLt/DQN5xGp1ZVVLX7KXz4vtrEGddI8Z0g7
V483MDdlzrMGNfTtL7fohMRoyP6ZVbkawh78bihHC7Rkp07JMfSzv7D5fohkBuw8KIaNCWBDlYbH
22av69jz5+M17+gOJPyyOOoJ1zAAcwU3iW2mz7I9BHB7OCanHW/7Va3mxQ+p03oyKRvNj3ohpuZq
VzUq7jEqD0l+l+T3gfbu9oIWTfDIgECJkR9YEi5NJKnnmH0IHxksER8AU/jukMLa6HT1yoatGDLm
OuPZ/SB10LXLCWsBCsCQ+6a278z+x79ajCF8LxtKKTidsKEjiddYdxrvTuiJ/p0R4QCpfRDUFfSe
oLVgBpEGKMCbB4L8ysWx9r2ETARWCxuE5GymepgCWPq0b+pq1Jt39yr+/Np9Q8g+wthIyJQx0u1N
irvDcbiTDogsr5yatbXMf3+294ZTFPaU42RT9A22zY00Mu2Vtbt/tzFCBgKDhBTSJSOCwyqHRPYe
5pN7Zt1W0u3FmH32zYRrtvC9uvBbvpmnHjTlg2d/hG9PBhLuxO7tBS0mbsx6o2lu8ZQQe2bApyJJ
afsR7QhmQ6aPPID/pQXhkzlhz31g8UAwq28lvPUw+/y7JQgfq1H1MPBjPlZSPdQ2AqdrFaf5SF95
8Nk3EpKRMUqGoErY9Ohk/izI1ee+YnAPk+ZqNF7bDjFUapIc2bMpU0OPFapQfaWbtHgaf61FvDdh
MEb13McA0hr7toaAPTbf6pm6kVTpsUqtx5aLLeiGlYC2si5xHCQGDx2DQWXoyprpaPOTmcQrZ2Yp
AND+5aJmGJPGv7BL0P1mAcLXmJC+NQP0RPITt86Kry0dzHMjwv5AdxHHhYoRFS5Y6XOd71p4xlvD
Q5skON3268UFzXBAiBMZSBcHMKtyYMxuDgJQn+6d9mBPkDgWa4C9NSvzzp3FTa9Veu+VLLSAwNUq
AAgjKxS/3F7K0vYzK/HPUuYfcWbEL+IkQnibJ6/8rEbf9XjFvZZeQOf/vhBjJNWvUzABfCppO8ov
FSTrsbKr42wlli2mZueGhFiDRquHoBFyfwWglcI4+GUN2225gTLYs94rsGSXylPQvYdAfcX02hIF
964bI2qdyoZEXQ8lJGs8U9t1Whod/aTuDmOLBuuKr69tmuDreqRW8KTyUYtgN43fnezbv3IKXcjW
4Kyc6MhQ7aY0fKDdvEvXqlZLwY7OGy2+eX7iqu0hpzCo2x0WBindjFA6QvjUWQ9B9F4pPqbahwJi
4dtruu7ukLtTUlTg5XolPhQ/mga9Zjcvqtsbmmv+rF3ofelOgA0bXru/1Yc1+MjiPtHNBksw9/8s
wSd7c+oybWy5M0BzhC8o8K4sas2A4HqVr/QN3M2yC0Pspqv3evfz9ldbMyB8tJgRh9CG59VVgjfA
9/V+5d9f9oN/vpAteJraTUXgKUFH+8u7i+/CQ7/X9+r9WutrsUiKFZl+yiuXoRDmcsdLitJmHeNd
8Dz39awdckvomwY7f7s2cru4qDNjQsyL/QkVmnlRM8hFO8YsCv3o4xrb3JoZwbtUJW8RVGdNutb8
VQ1GXSBzMmjHxIl/wAX+I7VQBa/QDdspKbQwK1Fv8XY6W6TgelOpd5OfEIO8/Mcw7Ttke6K1Kf3F
O/3MhuB9udogCSTNKxwPUfJS2fAGM/o0Trvpr9t+/lq1FjPJMwcRH6hq6MVJNzuI/hB+RLgHkinE
CiA0/gDbOn2+mZ/IhzTuBMHtbdPzh7plWXy2KnY3KXOQAFgO1bN89NXxKdD1fTQo1gYJvp1ap+9v
21y8LcHLE5Pm5qkmC+cu0obeLJDsIBj6xxnfndIB3ChudAzumj+6m8+tCUtMO0eKRh2ZEf0QPUOQ
fCi1R+OhfpPvs4NqrmQ011NZSFtqJiAmWFr5ryIsIi+NJAx7PDM4pR/Vfpu8h/d5q3/x9vTVP6M4
bNyha7TXVvL3qzRAMKteZlJW3aKykM9m6aa2yVGNO3csEeQ53N67q5As2NEu7UDpZg1pjR2E4REI
e1PJx9sGrsH/goX5F5zlhAmDpnowYEF/sN5V+earfqe6zl4Drmdu/TfaSJ99Q7Np/oin27YXF8dd
iZQjdS96rJemwzRXdNSoO6Q0ZQc0C2X9dGhWno1rRoTQ5ShVE3nQ0bjy0GZvdRS7mGNq1yoFVwGS
rzjDfw0mSaBZFst3kR8onWl2UHdXY+4WNQRGjZ2Zp8Ac1gaGrzH2gi3B94BzyGWmKTMjU3NK75pj
spG5SOX7tatNXfBymqjQm1KUgEJaVBbWU3mye7uUX4eMhlP9NXvOoOKDKSf9kD059zM7Uwk38ExK
HN13X4N+F2/HU7x1tvGn276ydNCZ+yerYzafoqvoLAH09YgYlB1BTNtDQdaou7E/5e121GHSMV9n
IuX+byN+XJ9XvM4o4DKi/89oJAOQpLBCRuE7taKFGpzvhc64FUKEewu8/Kb/LMONEezWUslle9i0
ITiZIa3CoVQnJpPULOdk7HDcHcJjW+dtva9P2Z11Wtvm6+sQS2gyKahhm4zTiy/conXk2O6Q8aS4
vUcSc1sf5prHbnyyFXThZ0wP2inmzv+4xk+4cDjnSXH6fVz8jH0Jdz5/EHQMxTSupc7qOJu4XKOC
vcoq5rX9siCyXvW5HtpjGbTgbJpNmP20zENRv7XNH3aXbm+76EIMuDAlXHy1hN6kVFQ8c5xqC8WV
q2oIpgTW718JF2bE41/FdTIhIurKyviFAfjeDa2h2d1ey6uHXSQqwncTLp7CQA+wTm2e8tlmHqEw
juXPbqtsx6+AvHaxOz3WHHwgysd+azBDt0E48LB+8q7yJeFnCAfBYR4RwkYiELJTrmF+qKGr7lDE
CPgTmsaDv3YdzpskrlvXZ9SCgWlm/i/vpCTvtbRKUFJXSefjnfIpdZtN/h+83mon/XpgGBtMcSJB
AMJWAStzaQ25oNyRm7FhwBthYTfbt+Wm1zfzmPc80BEWDF+/fLy9tQtuCrgJFi00reeGmnDrjllt
lHaF6u3YDvbWb4efo4NqsOQ4w8r9fj1iAccBkgDwORsQVkDrerm8oC3HpmgQVNG/dlt5BzvYYbiP
H2bPSb+s9x7E6woiVah3IQijzmBarPHSnAr1jG9GCu9XiDzRq0SmAxbP8m0Z/265XrQkJBWpNsmF
42PJCoYjSokvGUCrlaeCuE+vNgC7AWiXIQMQX8vDIOV53Bu8uUp/X2n2XpH6rQIBx++5g2hGiFph
X1SD5WEmhNs0adv9mOUb5Gb3t80s7s3ZaoSo5dcO2qwWtMitafydeEiNWX8Bc3k7tfmK1+lzaDo/
wuKKhNCFzGkdpTEZ39AnFUhmJEGfzRSC/inWtD0VawReMtM86J2c78FUa89x/2a09mr/4pO8ZT/y
uNpGUR2P0C50CGBaP3hjeLvYUG2XqesvDsgc1I1rYN5+ZbngxKL9MNnpcXDa5p4j79/3atN+0VOz
fde0RnkyUuANOfJyG6kpi42XVPbHwmhh3kkTqCC2dj30pxTCn08SSswfu4FKdupk+X3b2c772zux
5FdASRi1h0mCXrPwGtT9Em2+ep5+iD6kKpPOwbe8193bRubAJe7BuRHBqwLbl6UM8iHK2JTeFH3D
Pf8H5+PchOBRdTgNhjxhItRl5G4QXESXvfhtRPzsTedmBG8KMj/Xeuy4FQz/DkjKPBh3iRNsb3+w
tV0RbgKvgb61mie39P7bWKdul3yKYaj9fSMm4BSbvgw0N5rwyaqxnpzGxIhcoyYRWKgNFcjTrfX/
xUt7/mTnZoRPho6lH9Yd0bHQdoEdb8Lm0a7fFMn7vFcPzu9Sf8zWLNuauT8saINE7nMDCjdE++jP
GLARm058b9vfvdJaiSpL+2NDSc/wJa8QSIMv7xYtDpp6CiL62vWdkR9952nyV3AwSyacWQQGxTOV
t6RwfdUG8qrGJE2uFOf7OlHdAJ3Fzlkja5xzavFoOng0sy3z01/MiL1xSOGe7kaXLvqxDkob2V/l
U2R0zwFkHFaZfJVS8yGT16Ycrh41bBRYYMrxYG8ozlvCJwxGQ9FjzhIYSnRbgQtYb42Hditv0y2C
lSuJ3IIPXhgTXN0xa8iuI5NcIEJ2BRXpXH/TQaSWgb7I4w8893a3z9ZCxIOdA5sKnO4yE4CXDtI2
yH2Z/vxEjD40voK2XLES8BYs8AjnfUbqxrcUH6F6R55W2SpZtwphcf/Rb9bKvFcJG//shYn5Fj8r
BlmJTLtJxgSTcSbo3XbO11yEsZ+StzwDD79b1X61R8uCVg1sz1d4ZDPVjTyBAfm/xXNnN3cE/kwb
xphZCf9rRyz4IvVYKFWCDBaDpTtlm2wdz3VgeYba8kChV/rrti8snGTMkV4DSaYZJA7ecfmB2oRM
ybVrpHMZjVVTfVP8dpXg9evRY4e9E7E0OMsud8upOlsFGjy4xrt5jDHeBU/DS35qXPV+nYNj0fvO
jAkHqgj1RubGndxRfa+HuTuaa7fTQopomGcWxGsjHg0dXXUU2YZwO9XDxulnOWI44/M1U4uLAdpP
GIRV4grS6EuljAwbG6QUX2L1zVisRJ/lf5/JcprUXE6irBXU1h68Z0ihtTlMuEmLmGT1ctvHlsIp
T6tf74P5N5yd1T60uS9m3RkVrYxpm+29k9xvil0JIh3tirWjuuDTmAPRSHsTgKuIXdOLxMwtaNRd
v3sLnfc2Vh579XdpI/DoV4awmZZSlRHYvFxT5bVTaUokKGrTbHRaTG35ZEB6dfvTLS3l9f7TzP9Q
MF9amcDM8mFpwvTyXdYfYonhrpV04aoBPa/k3IYQScegZ/g+oHABQ+g+eYPGAUVD702x4yY6GW68
Xxu8W/QHyKRnUbyZE8MRLOamnsSt3CmvtII+mmWH7ojU1ttXsQ3Khn/wDXWe9JS8SYteH2Fn3gfi
WAklm6zLSlCMRgG8lCkGtX//OyuCjyNMio/rWJGTu6z7y6uPtfLt35kQXE6h+t1HM/wE0AnSGxtH
enbUcsXjFkKbZpx9LWFverlFVaPGSCq98SqI/xFUbTvkzfMV9aFF1z4zJOSQfQozkwWhvptq75MS
tUL7O4NmK6tZMyKkOkGe61YTYiQrOjSMd+hsu224v70vCwncxSeb09hzBzOy2gwNQkHgw7uS7Cz5
fQC1Wv4XAAw3N5J/tyYxQ4AG2muztOH9pTknbXCeI990rUxbuRjm7y8m32eOII4t++YQ+aOEQyvT
3yCi3DzqjjJiWq3XbNuu+YMXxbk19fIboh8fI3/NN9Tkx6YcttHwARaT3e2NWvEGEUc1+VYSqvOS
Jp56lp5uHA11G3uNM3/NjBAKYjkI5DzF6azReirNbT8078Z2TTBmzcr892deF7djmUUJVmRO6cTJ
yUx5gwbxire9JgC3/EAICGkRxl7qJcprZ21OSOEVfZbNDRxDAHpmdQjpI6nWlpGyT1nheqmbvW0O
7d6603+bseD1qvoVM8SCcOe3klLOGwi50Sb1kFsparhO/yhq/Ko7iRDnKLEy3+xwxtF/cXxjE4+f
Ssopt51x8QVj8YQmqaObddVTjtXRK6y6nDN9/U7bhjvJVU/TYXJnXQ/Uv1fmAJZuXRCmlFRU3hYU
ioSA63f6ZJllPVHBV/YowB/CFxMWhllgqPh7NeOfU2DBbWZ6MnhTGOWgdSAERe5ZpEUtVld7u+SU
1xvrmGznboHiP4y8o/8HXdhlkyhqzjSk9hWfRVlMaev7zfAqaaTwQYej8+g//OehVsubfC1CzkHp
eo2/DAq3S+Q0VA9KupERk6w/fc8CMcn7h5mmqQ6Q+C2svvjb8Pqs3XDXKc+D79GfyXsmyzZJmnXB
pszHDi492HrhzNXqF9srvH4zplaO7KpcgnXmGXI/v2Y+cI8F75rKr57hybNdOfbs5zwMrB0SdelR
S5l9MBj1QBNoQrDKl+3HhsnwTZsPDkQ8g+0OWj49qU7poNmeSF+UKouQLqg1GfmrKDhY2mjshjRT
78IUcS49njMMZwjQ4LDiZ73Iu4iDIIfHUbXLn5Ux+M/O4A8HLy67Qw20nVL8kL/NfbP40MRVvJsC
z9+HRv4uo3X0DVFy/SGWjPENcNl21xuGDG/d1H+Q/ag99tqUvshWYn9CcAQZMdPpoH+WQg8Q5FiH
tX6o2d2nZApDsOZxrK4dxsWtnCngeNnzPhV1ToywGBn5RMQ7yjfkwad05+/Cg6psZkkJ+f4PniiQ
gcBd9Eq8wgzmZfBOrbGOighzg/yY53vPu5Ont7fjy9LD7tyEELctsy9KM4dc2smNY+JPG08v1x52
azaEkIIb1UmjhBOTDm1+X/2lbHxQ3tVOsrZDymzazP209ukW8hIDbn7KCBQeHRhsLj/dBDZZkwIK
P2OTbKhBAYo2No1pAa0q4EMfV+6/q8bnXLo4tycc8r6ylFgq5wf4E9r1oHrn2cm51doErvoj7zYz
Q1Pm6isEIq81VDG4nNsVAqg2aL5cFMwgd5/Vnyao78CFWfkQBJvYbe4MOkMumExMH9QVz/k/lqy/
AiOQoRYFF4aQDx/KA9My78y7gCm8bDscm037eW6jEwW2/rs1xPn8Fa9X+8ukkDNFVulFWqtNbmlL
9/T3vqpVe5cy2ks03Qa+92Bp0u+/C9nYXyaFMziYVuN4hTwwpBy+y5Pp1PW5a8ftl9vncCFPuzAj
nEOpsdU26mQqbEbqVlOzKWpuBnOtK7N4vZ8vRzgXNfDZofb5gvpD42x0RkXTh+TeKGjPc8Ef1qjS
l+2BH+dCmymSxXHGzB/TtlI4F1G1rb/RMHfjg/rOfDJ+zuXX1XxiKUDbZ+bmvz9Ldy1PoqoT6OQT
u3Hn3dUHxHbQPdhnb9Wjsy36tWO/bG9Gxyu0bGhAXNqbOQ1ThU/q+lkUf7DzPH8XmWOL2p/lO6do
ZpDNbb3bRoXyGbYA6VR6ebmN6nQ8Rlwka0w/C5EW2Q5GR+lGcG/Iwu6OeuAEWg6bBhJfH8vJOGhZ
JK+secFTiarw1oIjJmERj31totJYASFyzRRFQZ8MKnc2XeEffvtAUGZkFJZy48yeNadxZzspD6OB
ZgzyaH2sbfRW3tSwzXlrggHz/ggB5cKKEFDSKfdKuysZc2R487FqvHbjZUP1sQnC/E2e9rwbEqvb
lI01/oha5OBuL3I+1YJ5YGX/uI/4SI8nUwm5OEbX95hHM733E+KeG6Uz3LqtvJWNmzf/ljGhuj5F
vtqmEQXvIt2b7VGGX8jL0CKRaPH0728vbM3WfG7Odm/wUseWdHVAC3HqT6E86e5ktP1G9idnmw5J
KW/UWl/TQFxwTcOm8TIjVmhbif2D2hk6cIjdHGwoHMeQkaEcndafbq9tzYqwNhsVjkQyiDGZ0Wzi
xt4Add6U67NU879ztV9nqxFOQJrQCrF4jpE2jTv/fqYkb5goPFWP0Z3n1mtU8ovLMqiuUKommImj
W0VWlGGmNxPdxGOvK5soLMnV11hq1qzMf3/mGHRhDbUFDE6p7VSRhqUwX1fWmqjV4rk6W4twm2qJ
kmmlzaVtJ/pzrNRbP/g6SepOzdfkZBciLuDmX19tPghn62niKDKGnPUMzedwepad/W1nW1uJkFd6
Vs8LsGdXshbwofa1794ODmOJ1XS4bWghEhqwWwMJhZoVpXLBUOSHaiE1GGr6T8kUb0bnXdhFbt/u
mnovdRRS+MPbJq9G9eekGelYBgUZ2yFRF25PWTdCJer5eF50TB8luJtPyXs05rfB3nGNEeBK6MoQ
5OSQQM76AmuPhKWmBoN80EeArdK40YQj5nPv2CNAt7mpcZI+RZSpOqLiPj7N9ZXxqPIB1uCPS6ER
HnEd8U+66lcSRmEvZ7nc+bSEYEtyvBA1uWNWd1t+zFbTt7c/8VLCfG5MiFUyZElqHeWTG4/tqa4/
BxW0ser7KHwspWJbd8mKuyrzJSIGLYivyPSYiJhFgS/PQ868MEAkDA57HuEagunRd3NjU8jYrO/f
QjBhfoD60avI1ZX/6EHUNHGREe99ax8HL6Tmu9pew2Zf4RNwU3r5kEkwJ29TShG8RA0KhgwKVFyi
06wY7Z2UA4TFm8Jd60EtZcsXloR0hAE+eL9Bk1KbUvYzzdsM8mzu5tHZdZq3pa/HVpEozrM58LRc
bhVlGF1PPITsKkf6ywoq383qbFt4zhrAY8EJIT79x5A4oKNasUaPqOAtbjyqxrYJvvjVMe4++xqz
z82Kxy8EZIzNcmQwqMNdK2Q5hRfZjTXxkFLaQ6E/SfEfFEgvDAhHqlCyOEwMptSbULYPxdBQhs0n
E4n5hqtM6x4a2cq3ErzJJ8Z2k4+RFcSuGUAfMSh1tAIGWrgeSPNBsiicNYYfheNWRUFeFbxA3L6e
HqbT1JoQiaGILK095BY+61yHQkiC/2dSNr10lpxqN1VhRDfV7O86OJYQTN2OVFd4GE4ZfIPodpmM
V8/Qo0sLaatTN/RAHBlP4bd5msp8rtr94JZvzDf5Kd/2R3Pa9Pf6GnvWQjwGDAQiCDT3zMIq2DWT
sc/kUme0wX6XKd/N4n0ra+5kPjPJ+vvp/qy7CzmgDHD8SgstLSrHb0LeNIrzlGUPRffBTvfj70Ls
5g/JVQZdxaxXAR3w5YdsHL0pxsTo4MyL91ZZdRu7Kf++vVsL2YKlc7x0ZCmZ1nGEkOinUTDEk0rH
tJvSr0ZfJ7Zb+BWcRUNeqf1B7jT1s9Nr4fc2G3mCRm3/u6LWr8s8+wlCrDQAicR6NoGf8h664ii3
n28vcanzQoOAsft58oHZUjE+trWf5noyvNYSTBg3FU50uQegtc2RSGid+6j/AwcBkMW0yCtprhiS
ByjL0UnlbW34+GO5t2FWsyEbWefnWQocSMMgC6NRHSXzu3SScfCUPA8MCExV/Vs/ygCkik/ZxHyS
Vq5E5IV7Zq6MyCZDtLpxrUnse6EzTbyxvbZUtz0AvE2Ra9UmdH5Xm2F2CSZgnJnMG0pycVFdowRx
7XC+nOiNHB2C/F5Zw9MsRQsm4ZBngNsIZIbg+OGojP2U5xxh784z622kpZum/S7Lb6c0W/lwSzH3
3Jbg4SpAz9HQsKV5e6t+k60Wj+cfKyRr3Pu/FiMEdcWoJzXN+V7DXmtdaz8dtcfyh/XSvqGyc2AG
Zu0WWQobXMwkHLIKKOnqukp5Krc6rbDE7HaSlB80L/0whGnoenL37Of1Uz9W3+HL/oNzBRE/ORwO
z5Sc4O1x15ZZaJJXGda4UfRTZTo7iTduP7y9HTSWfP3MkMjEmOtDEfeZP7hjDuIB5U7IA+PeH4/D
KEdrTYcl/zg3JtxcZVLXZR/QTQzaZNq0cwkir9Yy+lf4hOgk51aEfMcpVd/LDL5d+HF4agN3fOt/
G7YzyaTEPMl2hK7KzT4mj9PO3MtQV62RzC+dOMhHyW5ogEHcIuydOpljplYmLWH5mctkMzkq1AYv
ChATN/XUaeXQLbU1LmqowqGI80CyzZlr1bDQVN3a6gt4VQgVYheA7EzTrlmw6cobf1UVbnE/z6q3
c8w+qyVkZlbLeUOOJZf3Y/RoSGssMgsGSA2YSicthvpJhD/TZ6ZwpozwRjd3WfNcrOXGC96P+ACY
Ap4Us+CKEBwdJ+2toOZSyWWIej3L2Jual8PKuJKDL9qhVgG9pIH6k0ibXydmMDWl2bsFkED032ba
fF99lHNz5Tm79MFsigD8H8HqStdlaNU8NTvS60aNmW1D/yQdVkLToglF1olN1O25Uy43XSuKWBkh
1nabrgKX2W7C6t3tmLRggSsepLfCsIqMstilhXSQkiK34bzNtQGRAZ8lNFr38u+MCL7bWnbiRDZb
3zgflObb0K1Qvy49jR0ZZnfrdSN4i1+uom2H2nZqDeZesCD3ScScK+Ke3+lm5buCuIFPmy+1lQ6H
KK95AU119aGqMukQwGK+NlW1lBte/Jr5m58d1bhJEn/QvI6HOrxzPNSTJ+9LcyTzOCS7jB+zvf15
/w+DDj00MjZQvGIUlO0IwVc2sU7NOHAnL2++tEMP3k6W9Me6rK1HKQ6ze0lRm4dEdoJPWmxF+7II
IHcbneQJmCKjFLd/1ZJnocKNT1EuhgdL2JOeKQ5Frmg3jVxzNexolabubptYyFMhq+WQg0JRCF2C
8zZRorcUrfAryT/qLcdjJDMOqL0UK630pcXAUmxRuaIAjtTb5ZZ2Utcxj4ODKVOMLGOw0evDH6zF
ploFbshhkks46pFVOJIeqAxyQf0tv+mlE/Ur2LuLlZCykGUhca9S/pg1ZxjkulwJAUUa/Yy8QD/M
Uh/xQTtAS7U6Zrd4JGcYNMAQnWtFfLHXVTwpTsP2zwwW2TbaG491tNE3/Xam7q/WCD8X7IExUWEw
ZuqHUGALmUiZI7HVJKXi6sV/+Yu1R3CrL/8bu/3CSCPmqI9aFurElBgFc8wAjR79ZJLVfPiW50W8
p4h9XwZ1vs3S8H3IzONGT0f6GFn1XPVZueFV8i01ffU7gCb7Lu8o7vYWWcPk1dnG61ogAC0KR2FR
fi5rObqrFeubk/KENT2l2Q1TMn7TVCYX/+CY8t2ocHOE5uf6pT8koZNZlgxAToajTLHdpFvrYy5c
yBQaKAjg3cDwxOik14oT6RXRKVYORXHs7Z9jvKbqvVBFxMZMtzcrcF4NQuadUzZ+b5Ja+53lmn2U
3Bdhlbq8GBhQ9C20otCze7Jsr1s5t0sF4AvT8087i/Zp6RRdnRu8YLW7zNSPRthvOjXdqPaLZn0s
JcvVh+9DulaZWnB4m7Ip6uzUMwn7IkButLVqchTm+5I39gG6gYM3HEI3+ThDypQIbfbb8Wkpbpyb
E+5wJW2jRqpnKkjnkPZf5eTdlEOAg1QVgqi7zv6SpB9vW1waX7pYoRCqWodWQVN1s47KsO3fNifn
3bjT4dgKXfMdNQLEuT4yBfokvV8xPB9e4VVzYVjYUqn2Yk1SKZJ1ex3u3eH4o7vLHsnrj9mqqOfi
5Q2kBMIIm6QVvOil/+TRVEvBiOuyyUy1yoV9MDr4FLdpoQ3vmz7sttAWQS49+Vl7aiFw/ruwM+8j
+gfDj5ghftgftDxbS6mW7tbznyXsd6kPfV+qcKfVO2VvHWs3kCBSpWVj0+EYdtrO6HfyffZBW4vk
S+Hi/3H2ZU2S4kqzvwgzFoHglS2Xqsra1xesV7GDWATi11+n57vnVJJYcXoeZmxsZqwjkUKhUISH
O4QtIQE563eYy4CU9ExR4g5+XRapr45ul2S+uTVOv7rqmIaba6Go7F7QwxuMSCOmcGfu3IkJoyNV
hCTlQQ6git07UebiqRdwtIsa2btlB4ICtjXhunqC8dgCzxJyCmBZFqG3mRLH4CZCL+BW/qzSl+3G
B9CFBHkAPfiNOLW2rJ/TsUUGoxRKwiGSNmCEhU4Yk7He4kIT34022orFW5YWVyMHOHfqBJY2SxXh
jwYkXWtrIG7OAFTeOKmXeRmyXrQcUAPA/Qr+0/PDo05y5JB8xqNl1gxFqq3aAT1xnx+mG8g/J759
4htdlZUu5rnNxfdVZaP1NAZKbk7vdQ8cYUe2m4UIMea2YWuOcOeB6NzUwkP0mGgoKqI6OjU9xv3Z
4FxDa0bz20QnXqZrwk2Hkf995n5udV70TzdaplXSLma4KlRsU/mgDIevd+3SQfDn4+X8Z2pBQ7Hh
/M+PaEdSE6Byj2d7Fv80syMbfn5tQrtMCFBTBtAHpLjQi7xQjBzKKRVNiijSGF6VQw0VGFRfVVzl
dWa/7ED0VTy1T8ZLHqQff03JiuYitLiQGqLNPUP7F+8xkfXRMEp0jfD4Ccp37TV7Jr4K9a/R8rYr
Q2vLiTItcAroviEDXpwB0o2RzTssJ5KbU1+YR1MH0UVkbFW3Vx3/s6GF4wMiVhVKikcQ2YnreTgi
AkTbTQ5zxgGlzK938PL+wRp++qqF62tjyYGmt6WXlv39pLHfAytPEai/VKP8W92vP/v1ydbC4RMT
NFGQVhzAmgjhNEv6vNmIvmtx6vPXLFxe5cbYtp0ivTzq3AYSktmGdtEKWgXrBcIOvIVttIiWrW0z
RjPOSjIArlkwU5jN8IByggzcGBCQsyEUDu5W9XXdIz4ZXXhEV5jKGJkAdJQQZo2Z22qYdhjeufMA
6sIY737RPtDRU8ps/7V3rNyd8+dac/5r0jnvP48hNUHOlGBsHtkvfdODCXB6kLxKl2FggPlbLYK1
Iwa6FXsGrhALT+dzaypmqKUOoCJE7+yTWRj3RlL5NC62WLAuk+y532biJUNBemFdPM4LSN4xFeVl
0gHkoe4i8W7XH1JDPwzgU2U8ReaGY65u4TzqBPefiXKWQ+hjAv6Vbu7dt3JCFpKjWgV+pKjWg8hy
dqQw9mwynkVNQDBmiHBIpvevt3K5tmj+QT8B42Ro12oOmt/na2tggjdjsO0BBQKifozm7fvWRM7X
Fv2/MoXFRV8ac2zLDip05ilVLFynfXZ0gFgbp1vB//Yg/vM9/zFyAWiptLrpqwYzAfeYUfo2gU0P
1Y/5zolyrxdu4/4P0PY5Gn5OFJZGF4uItr6SOrn6D7UeASdwdGffOd5MFFqENt08+cvovLS3OPhG
oxVDXmt4DbbjEYX9Zzk5P0ZDLUItM3587SDL2PnHFoSi8CRAcfMCYUXyLu17KtBj4unBnPSrzNzC
Ba364CcTi2jiRKnadQyc0ZXeMt+UxpNCXsvM3PiSCxjL/CkUXSooDFgzNG0RRyjw/SLtwRbd5qQN
e9IVt4AjZXMlSIu+FQx4V5AEJy4o3X7GCWXPYCF57x3xrKMQCAU60txkST/uU4zXvFMQEjx/vdQX
oMvlD1y8+ooxMfGiNDpkLqM/+cVehBhhBZdhtYMKnv4oAtMrbvtbMK48b90ma5uAsQGcHNximCGY
k+FPaWdspo1dEq3zpqqGkOOxL+IQg47u15+4ZgWlOzAzmSAbvCibDKgSDkWKSym2YtcaMNJpfcvz
jR7Umst+NrJYxr5XUPKbe+dmKz3ehaL/2zn0eaNQ5UQ5GvBYlP0XKWZMdCuxZwrmjKOJnF6x5o2y
LXDj6lr914ihnu+Iwpll9Joz40B0v+mVb+mQe3WjbXjd6mp9MrMIXqzvaJcNeJoSqftp4hwrtoWU
vmjc/lkvXK4YGIFvXeBMdCCPcorRFC+6eRu4N4fI9DbxXq/txmde5v8LBfl5h8AcA7CVBnTL8mk6
AjdUaxwWHah21c53JgLZ2Bt50Foc/mxkEYdrdCb1UcOIkQWwWMkcX63756nANC8hlul/fXT0+U9b
3DIEWdfcWAWmEHqA5/6AgQMOYBBuGR4woPC0vV56Ys99VI4JGv29D17ufbkz3zPXdItQSd18e2hs
drqLH4HFUyEdaAFyu/D8hMup6vsBdfGuOBKRBFVZH6mt3WW1lrlQGLjTxgETjmr1WBub6dLaEqAR
i84JQT8Ik3/nS1BICwWTDvz3c1kMosc7zTiADD+E4x7zX6wOvl7yizwXfks+21sueWJMDDON/5Th
5jdX7NtPc8umAf9w8fq1tZWDeGZsEYFtEAUpagzQr24PDzUPm6reEP/bsrCorE4zjkM18TkkxrA3
/W4I++/j+9k3LNxDF9pEamgiYcrNATnHFOIyflJscyNmrW4MfBD3OMrwgIguvkQxhlh1EtF7Fgea
Aa26DHOZlf2qW30ANY9DLNi+ce5iWj+ZY+SDI23jQ+fNWJ6Dzz9g8aFVAopOWXWdF5HKLWsn7GHG
GrpHp2jdckvo7OKdAEcEwxt6uSYuHIpe+7njx6OUk7DAwy8t25v0yE0txj0IvYYQFQW9Zvoy1urb
oJDejScQLFd899fOefYD5pP5KT3AAL9IaIIfIEaCh/pLrf+9988ofuwlEBdoVi2OdgTds7xRhh4P
kfeov6n4pljISrQGVhQgfmtm+zKXTHm8cIah1vIOswLZqXrg/zzRbdCnY5pFC9T9VHr8dWbu+Oul
Q5EbzmKgEQ+ekIWr0FEvuZ3pQEnF3/RhT+utsZW16xUFL0x7A1oJePaylB3pilp0ssSj/3p6m+Vj
RxSz7WvzgyJUpUcGArBN0rGVUHxmc441nxyij/sWVOMYECqbNEjTwmvH3B3j2qX6fTTcOs0vQ3u3
nZ8FUkpj6zysbCWMoxJgoM43a7KcG0/0pEwxgopk1equtEo/Fd0QxDkoetrs70XR5lIYajoWwAcI
j3RhDDyEIiOx1XlaaZp7Ha89X+VW//cHbJ51wgMFWYuJlOX8k7SCUFlVTueVDAJLrcuax6/d8KJG
hRhiYdZbm5GW4EZdznu3mHYeRYyUuHDfhmDOwSAtAaWH+ZHKHquN4vmmuUXEaBM17aTTSCg9YIKq
dYknIHz0hwpzDPDG6DJ3mzlyLVCefeRiGTGYzCNpweoskSVuGZCQ0WN/0PfD1daLafMLF0dAsDo1
YwXPNR2U86Pfui1mZkDuAJ5Z4MJnlgW/37h2Vo86nk3WfFUDa7Rs5xsTPi8eO+nhWJU22BhpCElx
9ChdAHAm6aFtAM1oxY+8r71nJXXAuv7H7nIcuhlLkWuz87BWC0Se+Um+kZys3KhnFhZXHNhqMp0N
+DIVU93Q9vOn+JSX+7S96/utOYz5Mlnc3me2lr5JVJ5ATREP7TS64UV3MrP6vefKxvtga7eWk/J1
pgjNBt32nzNAYx8cdmBODedkvbRcHqFgyh+3cblr6dFM3etoYI9GvW0ZshSby9SUpPPyQ/NkoADG
doYJ8I/uq/vU696/9o211cSLHprpaAYSVGnPQxcqxJInALdBNN1kPsS+ryCTDFYskjx8begC7TGH
sE+WllK2ZZ4nk1kygYq3uE7Lcq/lBsZ1HOKlJPsZOfq+UdvrbiwdT8hy4zPXjsBn4wsHVRNTqYUJ
p6nbwR37yTW3ODLWF9ICvy7SBR3w//OFxCLGAAUqvcd1M2iy26zXA5tuEPWtOgdRAQ1DnQfcZctH
lD60Y2tGqMHMgXnyNXfaz/VRujMCebX1al21ZqPLiGcBZHfAH3z+TTSSCCsMrqjmvr0j4A1OdugV
mNCR6kBNujk3PAf45dH+ZG8pOZAlE1QHYsgZxQeIBx6mvX0or5wbif5fvbNO7cZqrm3ZZ3MLpxjN
zKLN/HlDEyr5DaffMJ2yEfTXHA9lOVObHzuACy8eO6S3GNoVcDybXOX1u9YlG8F9fZMwTzUzeoCe
YQnfi5LWYl0M/onuTfhmqO0NBrAg0O6+BXrnrbtk7RhjiAp9llmKaa4KnfsEGAAspGnpPLVrAt0S
+5ln7NTrZlMhfiVPBFU1BlowIwb8PF0cKJKTjEKCovNkjXSjrPNfrdp9aE50VevpYSM4zZfGwvPs
eR+A7gTCU7MXxqYGSWkZNXgS3iQP83h1hqbYBDKd/6W+dQGhQSg8s7ZYQ2EkhRmxAbWnG4mGoxOy
eyUwAzwABeBBcl8qG1644umoo6HJiSFQkL8scQOd0atm5oCcL+vrh0rrP8DdHjY628D6ait5wJmd
xTLqPB1b2hXdn/CkuJZnAi+guloEIXEXHFa+FeIgMzcjh6jYHINa8RjHAKgP4FJkCHTZA0w4cfJ8
wiPRzMd+n/QxqMGjtr4xFQ5+KUcUG16zcrbP7C3ONu3UZCygGeCpCXVxk3tFy/86REFGAg9rwEwB
/LiY+x8xj1EJG7JkqPx/kEILszY9NaXcyN8uv0RHOWaWYAJn24wKPz/UQzIwxg3A9lIp1D2J8m4f
kU0+4Pm6OD9kmKYGtmQm8J8VEBf5vQpwTGL2kDwcw+bQA0DdBPT4PwCo51+7sAPuSwNTnaCtQTli
sS99bmsVqSG1W2TRjUbGsMREwcBAdJjQVz1C6bUuWeYWuulJG8RuXLx+HU4uHRHNNhROweIEDRU0
aM+Xs7VElvVZAW3HqEpPWcQjP42pvOY01W9yAlL5v78EYNHWoAII+XkgIhcRRS8yVM0KWBxBajNL
t2bKQ+J1iCb1rs1vyFbZYsVhzuwtllgIAQyVPvZeIo9JL4PJKfZfr+GKBWhkairqxYhbF6RDsQCc
gA8IWTSxb9qMHKvy6d9YwPUCDAS4zZapL0AQjA121nkVJoLpC+A5G1F35Qmh4xv+Y2GZ8gJIFUFO
okWAuMczGrP34P6Zujv6p2ZV75zSsyqfnIyND1u5o8/tLo7zjOkWZpvg6hw1+pqMiuENNK1Opiw0
HOyqchXi3OtVah2QGTteyvvq/uvFvbwJ8BOAi59rLjNd5HwjfSoxpV1u4JoDykRhBOJVL6n5FsWg
dbiV9vu/sDSPn+K0zTu5OGygJI4l0pXWG63MtVX4+gvh0idO6vLY3NjSy4sUnwXVnXkaCuQGy+wH
eLmJVGoEtCSDlCEG5FpHusJ5+fqTtqwsTpfRkmnsQe8JjRhzp2LYipfNMcnTjSO2ZgYBA6P4s8Lf
RVYwDMwckgIFf2oXhseQ9vlwWe5TG4x6X3/Rmjt8NrVIDPJ+Ussknfsj8lDTo8nvMVrgVuk3xfn9
taW1uAHtakyrg4LIuYgbSs9AUzVhFEPWd7S7S8oNx16pHGGmEFOFuCdBY3DB6JTEYkr6FuM5ZhNA
BxkwRT/1wbua+2PjjlBBVf+X2tjsxYs7bVZARpkRs0cauLHOzxPaMlLvoL/spY5ry4O1oyGgMYEc
T/YjcGrQf9wqV61cYmcWF1tma5OmjOkA2HNc3hlOfZf1/GqMHHcs7N3Xe7bmHfP8EQFpNTq+y9ur
n4cG0nEeVxig9lh7/fjOMxpoIt1ZVr3hivPhuVhJYKYw6oIJVLj++UrGolMUNtHGsyW5K0j8MZjF
qY/QjUH/XNr9dZ9v0SGu5MU6qit4naHivVLkLxzdnDUqhJf8Zi/2n70jqavtlaD9odzoP8A9Fyi4
Cdjr1wu7ZhgvNQA2wC4DNvDlHWfEXU+5Q9El8eZ6QemLxIVgGPhCxesPC6qzwUwHHgcq3QiUK8dw
pj0jGLJBu/tilUuJuvzAUA4xyb4xKGSuen/j21bSPMyazA0hAzBl0I6fb+SoqCVEtGEC6FMvfi/D
AuMtICh60fdbuOQVn4Epx1RRkgNI1Fj4jC45KKML1K4a0rqJ8jaZKIaDS0089EkLXfe3jU9bWb0z
e4uzN/QOrxqKdK4BOB86yx50oRQvRxUwcsddBtKeYqPkf3kXYBH/wPvQxgDAYbGYmiAVRjXt3nPk
naVdpdXduFVRvTzlyLIoRseBPcA86B9f/ZQSlB1vIlDhobqTGG+TTtwIGOh2gKBmYvqjEBtfdLmG
5+bmPf1kTjNhTnVgDjK2XqlwN3I2IslK6cVAuAJHlIpH5yUozazBPlELZMEOaJV2Jqr5KBMbt87H
THOXHust2rkL0giMKQOqjnoS+AAAQ1nC4yddR400bvo/3DlkdO1jfKd7dSj2SLISl+tuUXiYuAHB
f3zTIKBYWy98/SJ64hdgtgglEvRjL3oY1QRk+ZAhkvFAAt6Gkel9duN48xBHer9VU13/3v9aW3Yu
qDVhHCAD769sM3Sh6r72pwn1A2ZF7pTqbhb/yPkQGsZz7iS3DFrzYnBtJX6JzQ9pWUd1fLOBviP0
mrB6n/ffN87pyqlBSEfFd66GQUrJOfcxtenVQZZm7423nT/L4MW+MX2fH14zr6KlBQlUQRR362pe
Cetz8/Q/dpdI2ayNtaoG3tHrVHI91JSGnWk3j/akJC4rTfFzSsToZ61BQwLZaJdWavaqdV2ZgEGl
1DV/aE0LksdECTLi8Jc8Uatnvei20KEryRJ+KLJi4H2AOwIK9XyBitiO1XpI8RKGcLXm49qZUDBs
wfV0Ul3VtavNAuVl2nJucXHsFatiNnB/vYcBT0CZ9rlq3MjoWeNq+PXmz3t7nkfMhlCXBC+ujvmR
xafVOYOc+vxpmOk4aPtmD1roIA62BpngSJeGdMxmQz4LA28Ady4MDUOb1AmbYd6m2RGXIT0/TuMU
7YpY/NQVx0eF6Cqt0UCZ9Dy5yY3mKdO6H87QZGFeG6qLivq9UFPQ5Cd9cV9N0+irzGKelU7RXiHt
oz3Ud+lk/9LM5lumOPuUxb+NLHqyYnksxg5AoOiuM2vLHx2aH8BQBn6EVtlRNga2HikYn8mfOgKd
47pobksD0mUd5h1ZctfahguWGZf3mW81te7p2JFBkwdodqiesDQM0Xdp9tjZ/XDtMKcNU0vJoJQc
l4exyT4SmvGAONBPSK3+3eTtLVHKyc0MifFCAQHqjNq/FFFnPvTtf8e9/dqYA0al6TGdFOoaalmC
x4Te1+ZUBQlnIMw02sYDYll5rKMaODRScK+dBnFTCcOvmvZZ0cwA07pBQq39NOa3tp53B3AP9W6f
VGh+YJPcfMiucp7me7Nvnut2uoXKyCMz+9htUBNEb2m4FZqDAT7nlTWOz2p6k6n4K1f2tTp96xVp
urmiHLsh/4iEjVa6bRd3Ca9bt2sU1C91E2lG2z0WFYTeJ618SxpxX7ZTF5JKK8Opi2igdFS7mlVt
oclhPVgUbMmWUUehnhf8xomzMrQtLu9oKougzLtxJ4l2Q2uFeyVEklxVT0u/ryuA6nXx1pns2bJj
jH03TrnHdhz1RIl9LbK9ojOfor7PvEz0VSCy+tRWoI7Fw18/cMgwmA66NRDTRokreevy8iiL5mcM
leIDPo/sp5rukwisCRmPAR3mIH4lHWS5Ck6pK+mQh05b/nTM4cMiUoF96KGOmG495E3+XCiC+U1s
q+5g9MSjg8h3qi5/Z135q+9AqzkiofCQiN7HEQj5KiUdfJ6WOcRL4vqaMT0GkE37EKl2b0r7ThRk
cuMmxQB0mlshGFyVIIpIiQ1PX6KquZM1GuRNfxgHvEK4Lny7tgjYjhvtMTU49MVGGmOYo/9d9NS8
q3Tlm2imAOPdDwpTCkBJR4jNGNF0RY3anZL0Z1vp067r5G+0M0y0kKGdnoJ7Gj00FWSW0/CWpuAx
qLOfIP07KBboD6r4yCiy9R4tt47vMdrhxkn2A9Iz96JyIremVumKbtj1BnSMkWdTcKmP122rfyQj
mpugw8hcbYpsN3PADttoerFDpeaji5SDbWvXBRgz+3Fq3cwauevQWrpNUb4b9XQ05cwJ306+kzpB
buFx0mZharNfjRkFlhSvo6QvUw+FGW58b5zoBZD0H18H1ZULVUcVEygawMlWIBKpaNtRcvRheOti
NhucHveqWv51VR2gYrwc/tDZ4W2yiKi6FcdtMeCOiPUXRRzVNHfxUNp4Aa1cRDqGk5EZQHZ1znsX
Vx/JBxHX+JTYLg9EG/dqGYWxhrFXpf74etVWCo2Y4QU2CFObUF+6wLTXNEGvrBo7z3lkDxh+2sVA
CJmpl6DSaIU4bVXINm/alQtwTs2QiaKmjwbnAuOe9phSNu0e0IEsb9+IFNbJSBXV76OkBIVHpw1B
BIYkX50KyyuqFrS0G5+9djN+/gXzf/+U4htQyGNmJOeZiyEwrpMjOfS+s7PC+OhsCCaupaJo7UMx
E1AydJiWtzA2sUeNHbdwG9iNO7/JqufhuQ6B5Ox86gkUflKAR10cys5L/P673GKSXynrgjUFNB0Q
9IIYB/7p/HMLh45GPuAnDCg+ZjVwE/k+ohDRaz9Yv2OR4ao08RkTG568ZhgTMiCBBFEzsGfLkQnU
FsZaOIi06SHaGX50YAdnp/8PTM0rLgWGM+TRaEWBSO2iD6XHBa9YgjV1aPutVpQ+ZKyAEjemCF1I
vrLAIkLzkecox6HLrPevHWrlyP5B16F9iHYYcBbnC2xNfEL1Df6kDUpYqhUk6eP2Pm6dm5KC3u1r
YyuhDkwNKHnN8zTY0YXzEjn0eqlhN2vdAkXEU9xFfkWqf2VlLo+gyovJg8UngdonsuLZZzLjfkye
pvouNl6//pC1Z/Afzon/s7F8pdl6DLZ+B8s2UwmowQzOdU5t6Oy6XXTaehNuWlusW6YOohwg5TNT
oT/0u2Jn3ECa3p3dcRsnuOaQM53G//+0+Tn8KcKkZicNxmEsPXQH7SrZmYgu9abAzqrjfTJjnJvp
VTuLC6R3nt4+lPFdq4WTdj9THG3s1OUECCYBLZzkufhJnWUVOXG0KhM57ODt7mV7fkODeQBDvdra
pVXn/mRoEao43h4kseASrR0B4r6PQGHnyN3Xn7O6OZ+MLK7xKJp7AA3675Mjp2vHaTJM+zl65YkY
tZGINPWxs3DWXZ4aI8QOImuLWX6lxnS2novHZkFGMnAT6+n0R6u+0a2/T1TO/vzF6W1MktLBxDKO
qRIMKZ2HA25Fs8nEtLFdy6scXdgE3gI70Qd7sLw85IDYz9AeZOwP0m9at95tQetXff6/u+cszjGF
ZBZUemCTlXXY2uQYUeOqMKddqmwxxK1Mj575vbM4xhYTLccQ+jx+VVdutJtZ1TTm2ncNCmeYTfeq
kFzJK+fpawddj1WfvnFxrmvCC2DDyzlp+IfbFVV/4pr/N4SUfP/a3Ozvi4rEZ29xZm/9FKzyzuZW
qWFF+0xcpZLfqBKMOErkU6P/Rrl697W5tazzzN7sVZ/sqWXsWOmfwgQQ1MNp1i6HlPgNOFewooXf
/Cp3m7jtLa9ZBBZVDJzWHXbS/nBu5cvM1aB4xBcBCUGuBLtIvsItBq+1ehvCJiidbeReRFtS8o1K
m8SqBFSgDQBE+C6PwKc/5r46uPrPEl0/byYCRCP1X82nY43xVJkbKagxL9vbRBKnYhKb2jHfAgYT
yh+aNz7UjSvDefAFhCV0I9ddi6sgBppFZEBsdwE6KhlYo8tRALbQfFdssCd0fZjyuyz/HTn3qtx3
6Ht/7UprcfSzxUUcLYcpIqkBi21TX1vSOE5pt3EWV02g6QfJVgMgp2W6JSfCOZhFEUr7cdcIVK/K
LPz6Ky6oc1CexzzLf20swgxR5YytQj8Afe5jpbzOXpIEkBpxKcZ5gGut2C4/IXf3k02W47UQ/tn2
ItTYHLXDtMbBYGh1SH1XGK2rThtfuLaIFOJ0GNsBUBKPvvMTb2OyPqcmAC21/jCSJxTQvl7BtY+g
KgrFQG7hwP05h58iSu/oRZ3a2CR9+mjTO6O+0/P7r02snmX0UKDlh5oqgZeff0NnxIQkLZ6tc9sQ
7H8n6DGDGQ9y1h8Rw+uRh3u0175Hv762u/5p/zW7CFyT1ugDwbSjp0SZr+YPVK/cfKsnuro/Oh6o
AN6A03bJAAdqKL0zWhgpxkpzW6Xv/dQh40behbk3rNHypqGf7My/49M+5REeSLkxQ6d6O/PQo4ne
WFJXd+YAoSI3rSPQMUidFcEQOcNtM9KhghYyn8KESeKngCAdWnA9eRiJaX1rbPrWtUunfqsdVsCB
JRCiZffNYKBNAZug+iw7RbuuSSGOnHLpOlxCV6pOhntbOpPrpBAkt3kSaNIAVH0C4YISuX1sn2zS
QNOLnBzUCwd0Gft62vG2uNMzwFDz7CDT6DbJ48FHx9KXmnbX52gzVVko6yYEAWXqViYNinwKsqSu
3aoDulqbfDQeoYuEgrxSugp4FowCquEM6oIDP6VGdZ+2v4eq9SPAkFRJwVdf+6YlP/QeTp3fi/wB
gvTepP4WeKoDInYnjMYf1ED2Dgjz2HWFMnw/AUiiafNJFi2F0KUa9noURgZEb1QUGcunnFkYKU0A
85661DU5dbWYXDtJjRQDJdKcjxgnReDWTyTRwqJBD54y6OaKO1Pnp7ge95b53qbkddREUOooKXQp
bE7dzrReIC4U1prm8aH2kpKiRhz7BfC0MfMFuP6VyHkpq+IXiqJelVSeVsUH/O8HWN+palXv+sgC
kRaNfwiUDXu73ptNHYx5FcYkvbGb6oeigEdMVjcDOVHQDo91FZpKd9NZPwfH+Ulq47rBNSAyELwq
8nvL0V5Nyp2mHHkx3WSorTBZuqaduow5O1Wrr8eqCEFzZ7kjfRaqvNbFrdlmP0ZahkQY6BbabtlC
cxvEZjq2rGzubb06abQuvASKCZh8/pVN1aliw0ktfk+YT+SkuhEjpqb65tHQFYDmyjr1mcI+MpNZ
XkeUG1a2rqjicBhNzxjgfFmxY6oMR9q6Te/4vfqex1BeS9UdgRisjMYDpBpOLTVOman9Hri2V6P+
WHE9h9Rhc5U1KVQx4/qQkhfZNYdWQ8+FSAiVlO6Y7gfzVSEPdl/faqjSqlrhmk3z3R7SgzaOyPbE
FZS9f4Eq5QH4AV/Xqys7KjyNtqFJURC2DblThuqjodM+EtVORtNpSOVTZ+ffpNlcAVGNxpD21jkS
58lUQbALWv7Y8PNc9fK4nVzuqDga9pNeIQHjPQTSOYrRJb01sB489w32uwKqloAZMW2olxR3arJj
znOKinkVQ0ahDzvDhwLMzhEksIvCH4SFbftJWlR67CIQXes7eu+Ek6JVHme0vqY9Z66pNcpVzMrG
j8A3BhHFfHzNLF3xdBTB8NRTCJbN8EvevfExPTgxe2/RBLxOnYgDL2X5VGm+zeS5pRo9Cg34vYLt
8xEQqq46Qr19dKWaP4PT/OiY475FnRXlJvWoKJLeSd5W3lCgeTKriCa9804K23WIYB70m3JXiIoE
wFs+TVW2U0l2ZVZ1oCoQfOFm/EA5oa5ZC80rRK1A1B3/b/OulOVVnpQMEn116RcEXMuq8NtxkqfO
6eix6GV8iEyuuVo9oFmixs+GVlyTVDvh+QfCzbZ6HxVL3SVNerR7cWBRvGcUlQpEkaFAU2aE/MhI
r9Bz+jHaPHQy61ov4c24NdxoUoOIJ15KjYAWtteN3SkdaTgqaBqr8hsFk9RIlX3TEsDoihNm+d9t
Fh/aWvnORf/iZECGuaYoRl/pjJ9S0XuXykFCjq7cVSkUW+okgmhFZ0+n1CIvnOZBUkrumXaMDgX+
DaPpbQ0SH7ck4HAGTYuroKHttqapuKkChsjEoeiI4e+3dawjh+pt2/1zuZRpleyJOj1h5jyM8myX
UCUQyK30oWmPTZ+o732k3Yta+LFtPZoYJ1U58BmR05FATvyhGdXSzQX6L5SCmCWRnLsVz19Ae1G5
xADEjjYYxmSachMr/KB0BKlB4jxXlYGnI+aMwSHpYLxA8MaltVbgXyrNTcKn97JWj6lBeFByJ95j
ktfLTNtVmxEd2rryWMEKv5VKhpvGiHbCzCSuFWinyzpRXEHhSomFGZAROeROqya8wCF3BY8Rd7wj
6JFOAD2I4RFir8exmd5VnQVRVd5yVb82kyyMcz00Naa8VE1agc65/IDAJarRdZJDmaAtICqV1hAN
5JBU94YqH6+ULHV8G3ty1Ulu3qUmj4+DmlnfUzE+CBUImjDK4iQ5IRmUb60w5TXemO0vdb76Jc27
gCutdUJBiXU7IfvUNzLtvUms3k+a4RUySz+iFtlczEwgfHIyxgGb8pq7aicfzUkWHs4W5r4pzXdF
ju52kJngkZ3KoXfVpDbQeK7AvlcSCCyAPsW4S0b2oxm070oZn6pBs18hryqLsI5zEQhGxUtZ0Cpx
hVHj6rabXPeKVIibgcUYNeBpDFHlsnZziwSptH/Go/kIeEke5kleBwgC4y4vMT3VFPUjNMUU3MkG
hq3xgna1QWtODbplBgR2E80tHP7cJo0yhZnDJ9DmK7pzhRZ5/BSbQlH8XCiRdaXFPabkeOmE6cgr
7KSFLc6M2HdABrnrk+JZK+ZrAay98DxS+0wzY9dsC83wWuB9HXfocmm5SamMDljQnJE5nhSjyv1u
goDzNaw49KqPHR2wF2mI3Whkw1Vui2u82VSUsRO0fipau8OgParo4H8MCnXiXcqNxPJ0omK61Gkc
G0rMlYMLjlMDrEsAj1teCXocV6EmiAFHkjHQSnVKHFpCL0H9hsj9AHk8M/aMAtqze1Bcq7daLR0w
gAnziFaV5C5LGCkQHccct3RSqfOHcnGrsH7Y9+D36V2b1f+Ps/PakttIuvUTYS14c4vy1Y5smiZ5
gyWJFLz3ePrzZev8UhUKqzDS2AvOMCoTkZGRETv2pjqn5b3+sQFP8eAERcZPUYMHmt/RIVNM9TdY
jQJZNIrtz2PWytUGOQyIm9Ks0f+wWP6uZcYfjIMkK6ekMWmcG0Ylb4eJpnFqBdFu1OFHiqN62xrS
U1s2X3t7+ICMEOd/SH5WXfRF0TuX30peVD2UifyxLpqnqGrczOyfGpil29j80CUB6HI0BeJee1aZ
ZmpL/SGKmOCWs99bOdz7w7CPFKdz9SRrAOxVgejD+rUau4kudyAxOgR2mogGjeWcO60xKOrFyS8d
6fJToEZSeEi8yNhkZuFsPa/qp+8VZzTd6SHPrr1Z5eEHO4bEIymRrA0873usWpK+TZwhLDbJBEGG
W3uNH21LJ5V2qmyW3mayRuOzPZh+vmMKRflcI9S3jdSw3KmxYpwrpWhWKpYLNSgdHQEGicH6IWM3
awoWquwHKfFxE6SyW5rRxlNLxFEesvrZBJF//0218NzhMc8zkX8rTL/MnqPRaOXZ0BBgLEOiC1m7
ibWGd5ubQBKBhhd8Scg+oGY7r/wUdSsFfWQDmvg27PWzvlFc6dV/sr7kj9Y5OVuntUbjmsFZDcHw
agvy7LjamINiv/STrLjhkKyVzucPuPdlAV40EV5l9GsOgla4WEptMuqN5+0yz3+0i48lleWhAxfy
oVaTf9mFEuagnNKANaDLbr1XEi/ei5o9cK0ADuJYJEe/bvZtRXaRKCuQz7nzvZshisJprUJ6OIfj
Geg9qD5keMxNqI+Fnz5NafG1HJptOGj7pjaP991vXiebmZuj8MrSsc2mYVXRSQz3NMd+L9il1nop
N7wYwg5CRkQ7Onhs4qy0U9TyZLY1Iw0JI7dCeCTkMvdP5SnZJQcQMP/hY12amz3u9ZY0sWjNamNo
SEcjrOHkI53ldsXMTVF+vqxZIabW+hhUuElW6MpkWK76NT2X9PN40funfpv+zPfhXld2a9XceSVm
bndWiQF+QQe6GWu4mL4mLSksmu+V/y/j4LsRmFroYwtd0nnfNQxtA3Y5crgmaCNyI+kE2RNIZ/kh
SbofkGWstVOWfJ8c4f8MzgOvM5iTPiJbi2jzaxe+FvV3m0xzqv8AOXbf7W/q/u9rQ3qSGh0A/xtJ
Wc/KSkMf+XD2jwk5ZWWrHUUVPjzUW4paOWzu0iqPsPgo9ypOM2eR0zoeuwxkQBGN/VHvLfCLIRpc
wPImv/+sDl28tkxxrG5MQrCr0iplrGwe+u0xEOrUFNPGQ0FlQ+inb80tjwSZlmn84m//rdCAKB8z
NAr8CawnkOLZGpMWqUVnouJSqg+SZB7G4SFVipUYOb9f3o0QHQkmAuEwx3KEfQQhMff+xpbePOe1
GD+veIe4oObbZqN+CsMf469QIvHnF7GeDJ4CspGJY91tJRf2+E+CosI55Nvg4xplxMJqdCZ9YSKA
WVC/OWZJqMRqokGZXdQ2MFR9Q6Z1fz3zaMF+YQE0CqkR7j4vSRdOYRXdRPQzlK9F/LlBXij5D1t2
ZWPW/ihkvZuchOEL9RA/a1sYwDYt8In/rVEwv/rFgsj+4OylE2JDbnb9fRQffYE89yjeDOHWgX4y
G2p3yn5OTGNYsCyH3RrSZekjsX9gXThMDNrO0rRqlPKOmg6pa/PWeJ80++v9T7TUZhUf6G8Ds5xp
sJq2UASer/pj3FSndJcexu/KQd2bx2D1+liIRJcZ7nz/es0h6tQUryMvcVWukQTZonD6ZU9rAlPL
6/onmZ4DvppIyuRWHdtNe/af/9Ic0/szU/rP2k46KWtDmgu8FDj6hT1xx1wc3UGeYAHQavZxi1wQ
EML4V/ileW9vpvuSR9aaVM48gxK+eGlw5vjemPZqa03MT+wpiPzsf6k786xsRaTVXv1Dt4s/mCQG
ri9vbd9di7er+zsLVZEXVZWX4jcWHa2T4FoyXgE1b6WPEHEd1obIboYhhFgCvHqgJWnocqnM8ri+
8HqYYWNB3tPvmIPYqdGhsVwUxV1B+4HIq5+s7PB7OL+Mxn/ZFKN4SMAT72eflJmObgwZUn4fwNA3
xtGiGfk2xrsoc9un8MtwDH/45+5BQD2UTeXqD+EnRGlBymfxlkbVI4OJqBht75/YeVCd/6rZdy/i
MHKmPJw2lqqdnSB4G0dpXyZrt8ONQ8/tzD5wn42hCkhH6G4Y35jDOUjPgKrEFJ1ME7Z+W3vnzCPd
tT1upesDFCi1Ss0ae7ld/x5Pzr7rvS/3t27RBCyijMuqzi3pf5qOVRqMBuoeLWyijrex1vSrFz8O
nRLIioEdAOO/XkQTGV7YeGiweNnXMP3DV/8cqpVFLB+FCxvzoyC3YexokHBbL/a4o7DanMoDUnOu
9bEO3Wz6nyaab/rz75/nwqrY24v4xjRFmGhCXQZhbpQV/XPkbZ2Nv9Mb/ss6BA/BWX9NDsw7pK62
ps5184z7yzpiIjaCmzo412vr5pCXo+IH6EXsvMPwOTyPvUvNl4lVYBz1Gv/xPLRiDc5ZWvUAPy3j
ZmA8ymy+IZMzrNU/akdnJx6nMMgd7rvjgrOQfdFxFtrHPE7Fn19s6dBLZTUO8LVnuuh96jDw998c
Kfl034wqcoRZHLuyI27lCzvFVPpS0mJHjRBNMQoab0OgJ1C8UNBtu+lLAL0R/YCpOhXeMKBIVlGE
zrrveeSkpyixn6WQZ6zqNfY2lyt6UVJm0Z8baAp0kb7PFSlDctuu/i1rvvgOfG3yE/D5BP9ZCIqH
aJySAY2hSYriRxOc9UFxBuUQ9MlaqrrkYZe23nHcF5tUNk4AWJASbr0bmbYLd2bPUxoM37GiZrC5
/0mWgisZMcInkNEJpajZGUZkwJOCspjQ+vOP0lu0Txq3+PMv7BeqnbzM1hDw89RL7KVGEo76AMkr
p+jaCUo1a6pOxQl0s/7YVaqbOM5OKX7Wq8C9JbfWdId6Cy8luLpmX02nrebYIWuLtA1tXFdUXlJr
Ux6oM4JpPVlnxnc+/IfDRKmAaRwQugDQ5/ANPdNChBxYXxoyllUFmyH81vUr79qFpQGZYEqEjBmx
wHcnunCSNK5ouFcBZAvDD31QN/2ggUf5lxAydgyKFF0VQ7E2DMqzWKfoI3i2GJ7CBNx0SWlMgNX+
h9LYwm3ISAaBTnMojzEWce0RNvDsQVKtbkPRfWdE+YscS6A96GWga00NutqZsreXQkjWWlQYx/oZ
EqoNQ5bnNlkDR90UtN4XffFjZtdLPY72pJn8GP0wbINN8EHgihyAAvs301U2eMwpdr18d/8cLm4B
ZFpC5sW6xXRLTpJP3QR3lz/RPIm+ys7v9w3MH4wsi8tKxy9FyiHP2azyulHLUKr7zVSw1a6Smd1X
Ka7ib7HfT8dEyDBOftQ+JTXlVve+7YXFiRkJSE8QWYKHcna92IFP29AzAXZGXxodYcIVP104DFd/
/+xaYb5czuIEhd1uTBngSU0F3rgCVHxHv/n+Um5eGxw3QGe0KTh7gEnnMSUN5XYsHeZInE90FXfR
3tqF1Dll0ux1MuX5wqByhS0GjW8xRwdJzSyAeXC95pbhD5tKs/eR9qJob6hF7e8vaZ5jzIzMYeOF
aaSW0THWOZ6ZQDw0D9phfFzPMW52DjsILSsERnbtljI8TSpubMBSG/Oj2DlxqOpt/SjYGdd5b+Yu
NzM2r+or9L7VAFQO6jP9QZIg3u2Ctatzns3MbcwusiSzhmkKWFA1qY6bjN021qtz3EBKI5X7tp8e
vco4cdreMhm1LV+LPt3/csuLJA3FIWEZns/l55KtB7rgiwsc1wI0mmvp9r6Fm2j41xr/MTF742mN
1Zk5OMWNnD3H08n8KGbmoj3svuFb/EiLSWQKqHavziXOs4R3w2jOQaCswSk0f2bLvp/1sihwSSqk
VgB9K/NJY+x5ylbcf3ETLwyJP7+4SUdDyoeuYJCdidVNw2NGWdUREvfkZdr7vhZUDwTVGDNp89JZ
VlVR0vWYsBTV7co3cxz3U/o0NMkr8iYrbrkQM2h0KgREwF0kojOvDCrT18Esyps82xVoaVF1cZLX
+26xsGcIVAkgHsRwFCBneybLYy4DXoKJFK1IxsinYG0qdNECWQe0mQxrkoFcf5XInuIO3n+uq/FT
akSu2azNPSw4GI4FwagBbxPZ4Szp0LO2NHrESzZdAhjzQFd458PjHqQ7M0SsVIVPKUE3Mt6ujRvd
pNy4A9hSet1kV4J5YnYdVnVbyoUEGm/0PxpQWHXyxzgymGkZwJXAs+psbO1JTrmK5T20Auow7f71
57v6AWJrLlx+MO2yzHXq7SEwG1sJYHdYOVRLa8Qz6JoJ6k7lZgY0zoKpkCsGHuKv7a58rnmfA8Fl
Sh5GY6FQWR/vL2nBIHeKDIgAMg+KyPPJ3gz4XpyGmcKc/5ZJ7R0YFDEfFMJrXH2tidGrHd3bg0Ya
9a6kxn8INtTrXVScMvJbhD8oEz3bIdNj6YPl/1sZWGaVQdJD7E6EQrtkPuTuN1OWRF6ubNoscePe
3E7aETTUXi2m7coOqjdR6trULNSblR+2IaitTfQofRKtcG+rPPf7+ANDmYe12uHt6cMYIUQ0EzRB
wne9eVZgekAamCf0+x9T/pKXFI3kJ2cN5H4bRgRfPQR/gD/g4J1nnlpdZ3UDrgwVXT/cae3Uu7na
f17ZOVEQvI7vWGGEHYkSQzVvxNQVI2uavlXof6fRa2FY38BiaYie1ce47sBHgf6IvZdaX/H5JQe8
MDtvFhdN3U+g85jJtEeXhe5yif9mcnJleUuOQZTia7FA5mhn3yqta7l3PArszE1RfNmFZ0H+Ixmu
8S42a+5W7InIe7Od3C5CEpU21nsV6SI8xVOXWFatyRuwmSMsH++THdZGfhmB0qGgEK4KBC3kpnzB
C5NiCy5MVorSj2VLKsds/OgOPyNm4LqNvB8OxeQ2q6FjwS157QqaZgtevxuHyTSIsKSyUCBR8yQA
VjLo57pacY+FIwYCCBUKQhNR2JnFpyhrNLkBdyr4Y5UveaNZZ8mW/U2rVhrzAJav/7by4RYc5cKi
My+cO7UK/jpSh3cmh3d5G9D9O4pmO0YGylUR1hsIA8Hxyt4sSbCZo2hTYe8vXqp4Z4FW+2J/KBkA
Aqu8r9HpW01Mb59L10ZnroK0gZHB7SLqAwyTHxsYo0RRZO1CW3IRvhv5G1JZSHvM0hOvMJW6T5Fk
VaFD1H6EPCD+w9dCoR2YwjuAbB4bQRx2oVliQT/QJ+QlSxdLd4Eqn6sNOlxrQ59LC+ImY1QLRXiw
GLMoYjZBrKiRLSNM1x1tpfwoMUBwf0lLHn9pQvz5xSmGKEm3CtEoKjoIdzQ7+SLZyU9ZkfZSqaxN
aS3FDMCKCH4hFiVqZLMvlA/mWIw57+Z+Q8KB4LiHzkUiIBIgZ9baOYu7pwhKR2oBsHjMXB20XRpb
DsmGKX3Kmt/tNT2exb+fSVFK2/B136DT6lofbM8gxkMDcS6nP1UvXAnr4vvOojrFPSomtgUSDg75
64+TeKYSNDWPoHICCD5q48ekik6m5G/vO8GtSidRQUiSCbQnrdr59UEMQvOHfvUmVdMzmMUnOFvD
jV768Fa92f7DqP5Su2Pev1G830rMeapDuUm6x04+T1b0afB6V2m1fQIjYvu9CHjuUhK//xuXdhuy
OX4c/7qt66CMmuayBAy4QratIC2WhpXgv7TbFxbmRZ3BY9AnGXkFBky5kfd8r8zxyMdZQdYumRFX
tAUEQIB3ZmcAPVxEbpqUE9e/xWijVOFGcaqV3Vo41lDnCbALMDxm+Ga+XzTaABEY7P+xGvT7KFKb
fZg26damE+hKMHv8B3sovRB5NbCuNwoHuh2YqddKcCa3xa7PP/CK+6j1I0OMykpjf8EPoIL+x5L4
84uA5etGrsUpzJh5Ertjc2qMtVeuenvqyK/hw6H4ixiuPbMwKvGUjmg2bKaXFiTSaw+5ZUwNGEYI
baOuNhJvWsJcyVf2hMNcrKhpe6UIJuyJuVwhbVQeirf2O/36dkvxfN8eh3Z3/zAtuQevaUGaRQOT
4va1SceaJr/Ls3aTTYarhz8i6VOo7VJzWnGLBV8HOfa3nbkatLhIY6nUaLnEHfK+3KxuUhf71gxX
zq698M0uDc38fezVamhVqitoG2yztHuBAXFbTsEhV6udkam7elhjxF9IalgbZQnxxCRpnH22pEl6
TW0xqebV1ox+psXnoT8NCnxGD2X2AkHLymYuOsqlxdldrVZO7EgCpST66HGyrT4Jx+z3tMzc6YnB
7nUCiKXTppsqeG4aj5ABzXAdlSLFvlelBPxQjt3S6L5OqfPzvjMuZQUCTqsKrlTbgAHv2hslpzKL
oUdFFay1/z20MvOodmbzNVBj789o9BjyY94HKlz6E6nlTadhyqqv8EFab0ZTrG6zMDe7dblq0STF
PRHhmL+z9WGy/NqIqHIhKcIE017aTM/t/l2h6KF1/bf7y7+tdFJMoyBovWMtqd1er17z89AjJYJD
g8ngMHqqy29d8yo7tSuthbalr2kINVfkeBE+mGOi0sLEgzRWxhRe0P3W1CtqOrcUA4QyoG3iWU+7
5wY5XIZOamRC7QA6SOJntVUofQvwsME8lMsIXrVNnoXIZLZZy5WXXjZXtkVYvwijYd9wQORS6HOF
f6aJW53geXrXGpe+Vn/22/A7nI4r2fN7veDGV8TRoKiLv8xbW1URVpYUJaSzRldJru8YxTaKc+ls
MXnPQ9j3/5wKpX31kVTceImSPyip4rlJ7NdvuRW3LnHpgz8UjF12Ubu3BBYV5Vb7yJxCfArNfjh7
mgSmwWvUbZYlA+1dHVbvqQ6eK98rthWzCpuwJ1Pzc1k+hb7z0FkMZVcZ6pAbCYq1n7knW4+enILW
LAbmwTaNYtYRI25evLNbLz2bdZEf5WToYCit/JwCqsqkn6732rbXe/spiU3/m96nDP+Ovty/+E4s
n5t2YlmRw5e9fx7Upcvp0ktFrL/4kFpRNbkR1/ImbIy9Bv9s0Xyus/hDqe2nkfOn/iwZSUulAVAL
KCJGk6Ps05T+5nV/BuOnInz2NYaI1J2D0Iav/65Nx7r5XmpbQ1IPkbzWqF264i5/7ewqrbh1JqdA
20lXjqP0q9E/2u2v+zuydNP8YwKC4OsNUSq/oYhL2V3Iw/71fBZcbP8aNCgSESHQStVKDJXNcVo8
BIeJl7UQMXNevIO+YbzhJXwyDtWz9/u6ot7SnW2C+SdWGO+X6PWypLjQmqQEdO1LzEYrH8rukxow
m/4jSd/a8fX+Hi6FvktjM6cK0eSRbYkoG9fKwRnVh7S3VjLTpUCO0gXfR5BV29YsB0mUcBgTuZBp
v/0ipO9Nu3Z7j/tsdBtnWDkli5cm0xKqSrNHoIJm14aTiuItLBhI6RkOwU47hl+SBx0B+3Oy8/fS
Cl5gaf/gcBFR3abqN892lM6btDTmY8WBdSza4bHtmpX9WzBBN0JwjbKHAHdnaYA2Wp1mBh79q0b5
XHUGWEXDnE73/WCp6YEVeuo2AlUkHTNHKIeqpwmIRhrs3i/GPtnHT/7BwMmDo4x8xtprbyGYMUkj
QMiAVoFyzMJDmHZ1N+ok93n2oW6NXW1nzK7/MOyV73MDgePwoupCSRbnI6c3xe5eRM0+4oqqVEg+
wOA8Og+wlgDY6rf1hxQh9ft7uPSheFm+1zzeRZSuTQ0q18pYOeSb5j5LSreW1wYAlnYNGJiQbUSW
EqGyawvI9fUjLCUM0w7qwRI0MHA/+ybcpNPadbO4cSB84FxG55U8bGYLkXsFmRNWE3Q0EwOVRDo6
6EPsBnX7WMYHsCut69TeD49xfLdak7a45Zgl6jLb+H8pxBy7aLdqKjmSygUyeT+cuv/ZMwLuwhQO
DN1O9j1vXRfVeGgcyafGDD7H+19zMXHiVNP/I3rxz5mLNpafennCDyBt2+bPJl3d4RjBYgEyODmO
W/tBOmk/V4wufGF6VeiJUTEAcD2fLkrDMZPsiX5q9Kh9zh5NcDTlGeKHPUUos3XRa8i3EP1+WTuP
C757ZXd2/PMSmgRbfO0UOp78S5D8a91b8TlpbHEaUSoBvnDtukYT14mZMVdhBk9T9M3vg7XvpfI3
3OScTLEJKTYEGObFOgVtTMVThZzMyYaUGLHgR5MmD6x1rr9dTQrErXXPmvg1F3ElnUYpS4U1+WAf
1N10zB7SEwQf/wm6JWAFALdRmEMAdx4rM6sNGqlCbtwan9P+mKvonVgfVxxveT1/G5lX+WQrUAs9
x4igzhbCHE7qFrvylDJzm6887Rad7Z8FzatwfpYmIc4CNZ3xOTZH+OxXMR8LfVQYEv+JXuInXHye
HGXDBiIvMD++k50yO2sOdhHmxyYsKcrGXZ2+GIOjnAE39DAFVUiPGEnyrShq6zX0S/Oce5CxFUre
nOASUJ6ZNc13dawVjymjHK8NAsX7yQ4Z+qr17CTVVb7t08I5lb4DYU0t/5kbJawUhdTqz3EKr1RA
9y+gS/MDTJAPnU+v7ifZ0Fzbhh7KG2ELGafR+SnlbbKp/Ng6tYqGGEacrb1FF7JmnSY5rOHIoQIf
mR3E0FP0SR8oz/MePMIl8GP4FP00QTLbWwaREDH8BvHXk+e7xUfntPYaXfjycAWCMmbuHzXIOcys
txWPCnIlb2xG/r1sExTy9r4ji0A1O5dXFmaBDC2TwmoCorY1tOegpNxF6/Q4ltZersLPtc2QfK2v
7OnCW+fK5uymKEY5DXIbuTq0M09W158TOd4RQlde1Qt3w6UZffbegRhJj5URM9Zo/4Iebx+DDC9a
/9QZzuv9XVy6/QHcUAaFjRzk1Lxn2OXIv4OMhvkc0JfV9wc/sL53gepqnX+c8PxtnZkle2odkJr9
whN8ZbFLCenVL5idYPCPIQJ8pfw+u2Buwh3I/lfRVBTTMcmm+76y4kXXxCLaXdQvKTpdRwywzElU
/3Xdd9vig7ZPue6FRLWdu4JL3N+vCUIsuQ2plU0uR+OU8H5tUYvzeDI8UW02XiW4fSZzn45/rCxr
4VYUqe/fRoRTXQRCMPKwEEmw1wnBP1qL8NS40g6IzCHbpZm7VvlZ/GxItJOj0tDkuhKvwQt7UVHX
fqqRb4shkK56cd4CqADErFG6160X+bgG/1l68dEM/Mfi7MT3E2MgkZUK0LH853CajnAobjQYKsBR
r/fslz4aQCOK2zr9IxCl1+srTHXQClN8tOhVcr5LXQOZl3L6D1/t0srM+b2kjIEDo+vmfBIN9fwg
n8TEgLoV+Fh7s2JtyfUvrc0csY+0qmZuC4Sz4RanYh9RPnd+G7/3e5icSDet7fDhvsk1i3OvzJBl
tVShJRp/cYIXzVr5+xfj1+WSZm7IywWJ2Zq6RqjUz9UAQ3JPIymTz36LOoeZPJCD7O0e4TE1ZqZn
TRR2KVSDBhVEETQbb563DNlGbT62VJT7cqs5CGSUxmuvV8fJMdYC5ZJHUpEHncOz/VarXZ3yqHV6
6gMic5PceuMoG2aKva0Qe9E2xcccqSbIHnf3P+GiWY4BGHyGTIgw1wfBlAzJUAfRDizsTahPHyGY
RXNqhTZlyYoB2g4MMv9guOzaSqz0U+eXvHgrb9omqceY3heJ5OT+WpbeeqLlB3zKAeDHaq7NNGEU
N5pG9aPbd8EO4cazs1Ff1M9/pfTjm1BwWQuVS0Vyk6EMGgOq0HObE2MMcaZ0k2mil5Ogy5VGpfIN
dqc03g1WyMxe4ihVvc2V1PNcPR6zYmMiAS2BRdDGBBm2wUl3vkYkirMhflAF5nLT1Wq3D8wMikhl
tOUKHv0OUsysaB04M4OoPgbTFJ7aUGm7M/+/5gPijc1T6gc1dOWWw/t6rLeVXnRQulpQVDZef7Qd
qXlwvMp2oc3L9kFdybtUNimkOKX/Kx8T2zVlpd+bvaV8rE3zUCk9uB/UcVDuqu1hN+UW9H5FPqK8
6JfjoydF4e8wnEn7KhqgjMvCOFn7ogvvmasHgHCsi3tIKoo+BTbH6w9uduvo76gWHPpH/eF/aLEs
3LHYoigDuhaoyLzbUZLUBkFVdRvpQegw109Z4763qUXtzDr5v9/31oXgSXkJj6EmSF1Qm528Kskk
yyx5SnsjUEYJufZ8rUG9ZIIhL8ZB4APRYJq/3r1u8PxeMsHMO6giyMHPKvh2fw0L5xqIxz8GZtdo
1tmh38mgJC2/G10bcTreWl/MVFuxs7YQ8ecXbqDURQk2iINdVNGTFkFZmhYr1+dCrL9ayszT9FjT
4iIBjaZPKCVCkmjIyktcH5M1MvS1tcwuzSZx2lZVebmN8o8uPZj2Sqxd+PsBoTNXBY8799Y8dVPz
cTRDHyhpXPIyNIqTbq/qfy4cFZJrpprhWseB5xrNuZ1rVoVIymYEW8+0BMeFQk3h6uaxe9dIXYuy
4jDM3oNXBmeHpTBas4eKm7tRp3Snf5SjD4H8PUYENtR/a8IVMqUFX6CLTOnOQAdYZZXX7hZDd2NH
I+CH3vimVZUbGIi/90fH+nr/+CwmvbzdSUIFAPKGtCeBsrtKHJJe9eD8AekkOGrTtSoXwu7/QW1+
wTPEWMvf1maeN7T1kHew+/LylH6XpXMoyf8+pl1ZmF3ASp9qFRh+enlRuDGGUxOvGFhCiWBBKCJA
k64ac4xlX/uK1qOwuAmaM9Sjgt4l/mh+gKm4rLYl/DJM6IT7/1LwgGZFQG9pn9yIeoEjUnXGBGje
2FX0aMGOCkYQTuv77rDg5NA3cfMIRheAuLPdAwGZe1lJtaul7PMxtZNsQ0GchCHO4l3RhNKDxeBW
D0XpmoLUe7lodr6uTM/OV1vEvZSmVHTS3j8VrbVPnWLbMCGZ1j/bNty32aMB3X3TqbBaa4zVtuBl
EGqtyHAkydoqsbz14t41q7MHj2lMKdAPyFbFhPb4pqlQRBq/68qzZ0Ks1L5o0LAW3i81+m4hV5o4
2b8P5lfLmeebchhkUaV3GyVVnzW9eUwK5aMkG9+lRPp8/6MtXIGXpuxZOSdVxyYL0BTdZPVT6v3Q
GSvyXu+bWAKw0kCh84ruJFQJugjHF9ffKFdOWk1Ao1CzbOGAgK4/+C6onIoYUSdpV27VvfVbBbOY
+onKyqYRWPe1F7rYs5mLXP2I2V2fmn3WGQo/QvTpsz1VzXe9o7VIv2ZGBLGLtaL+VaPSQOxtJnPj
x4i71i7EeW18tNSjGbyW0RrUTRyrewubRXs7qu0GZtF+Y6fBRz2cHk2rf/Ac7aE1IBoL5JUa/YLD
XO3jLAozolPA1EveV/QPEhzBUAGvCmMtpM2i5mfSP6F4w5Dp9SbWoZBBHXg3R6fqc7H3TgnwpPxz
dl6fq15czoWpWeRIyxi1NInQmCfTWQ7qr2Fhbf2+X2mfr5mZnei6MHOEEFiRFlMWCg4hLyE/WKvl
LVz8l/s2r83W9eClCkyUm3yMik07mudumD4jJH2q5XQlcCw5OsVztDeheLgVmYfWIQwmm9tYjI3E
55DzZEIza5zuBw9xXubeTV2NmUvxur/JZQLeiE6iwCabIo8Lcq3wNynsqPeNLL28rUsrM6dWbaN1
GkkXJEjjDpbxT8pj9FMEiWoXFc8SwzftcVrD+a4tbebleiU5bZDqjLknvlunr569sndL3eurZc2c
uxiLxMrVSP7/XRaf6jUPZL7SGuhgyb0v92/m3kPmoQdSdlAg6TynCbIJSPY4XTlES/W0y/XMu/E5
kgRD1fXTRlfDly4tjrn5rQ+flfZLGvoHNcsORrzRu0+yvAbgWDpZFwt8/2UXYT1DoL2fcjrTFDN2
yl4IGUfwqCkbRTuJ8jxKO3s1O/X6KX2775srXvKeg19YblGW8KIEy85k6V81PbV2XWToK6+upVT+
amtn16OXj5oE3JFKxSE7vXeSUQsp3BoNO4TIT0674puLHgNxuUiFxazF3GMqYyiShLJTonLKrMRl
5vTZ09OVp9Bi7sHMILmvRW3t5omiq5Tu0sKXNxmS7n8kP7Pv0lt8DvYxABwxyAff/Rf5swRKe6d+
G7eQbW3XGBaXLmhobcl8qGNAbS5uu4svOKbUmJWREFZMXy3zd6U4w3X7UGWvVblWBVg+IRe2ZqmW
37ZSytAYwwrn8Gg4e7FQNB5EBBuNw9rkv/hIN8H5wtrMaarU72KryoAfnAUPaAfVOMN26xSVIgm9
sSOo2sGiiIndmR25twY7zDVqlPsI+iLvFPLOLJ711XGPRa9kkFugNyzk2GZeKceOY/sSDcdRmryj
r6nNWSkQymTEL14JZovn+h9Tc6iDqvmpZJYcgCx/avz4JNn+ioXlM31hYuZ4KgjFsG1IODjWNiKN
yGo8+Y/qi7w3NvFqgr3se+DLBUJE4ZU+u88ap+gbM+ErCYrl/BXZJDqX0yZ5FYIE94Pi8s12YWt2
s1FYpS9ccne2wdtQP8jDc1CeTW3cG+2XEsWUNoLX2VgJxYvufmF05h19PvhqCtpr4zh/MBgEzoaZ
/32ixO1XO9Heok5RzkMHSVpNOr6WoizlxKAI/29358Metpba6HSwu2I2uH/O9g0isf2Waa7jGgHu
4mXHuI8MzBjs2XzGIreQ2US+C/Eiacc5cSvb26q973qGvb//HZfP2z+WZnmXYwaNk5ScN6Nn/kB+
yLrHhgbCfSNLJw28LbEfNLMAUM/ib9+1mY4+FbQCP031U1uZKwaW/OLSwMwZ677q8rjFgHqwz/G5
Igz+L7RyS5+FAT5iIFyDFp/meh16oKZdkPNZsq78QAfjyTbCkz+oP32/tdz7e7aYEV8am32ZajRS
hlGZGax3jHQGhSt9EzxJCMm42VcbxT23MV0VTO6K3cWPBYoZ22i1gIG4XuSYRCgUiIMdndRNsFHH
Q6Qf7S0c/vt0qyq8n3alsjqfIr7Q/IKB5f5vq7Nrc4rCTi2UEBcxdkmQuZZ2klvHtb1zMhx6dW2R
4r66MQe+UlwxpnUzkFnn7ZTFA24PbfZWQzxDMJOE7/lIc/C3yn/oQ8PT9I89sekXGUjjjaXqySxP
5K6m+IxiMn7aMKjwVPVrrrP4CU28lFYmY+T27DgkmYwwVEWxW0Sq9Jh9yLY5sx3udPB/CvJ4o9ut
ggcWdxTyTbqmTErfdGintLOMuNWocH5qtkLy2d+1kotgF73THQqN39faX0uVXBrrf1uc39993RdW
10JhrXwSFSXB7q6GB0p27Op4LN+kx7VcVl/00guTs7PROZDkD3nDpRcq+VFLHG+XICD3pBq1V21y
oBN9/VxoqNR9qK39t0LN0AVDiYxS9lCQZPd1vG1zK9rpfVW7KojpXZQHlGmNOKremmZKEVqEei3X
RyHvgyJYWSMAalqSxP+mLq1tM0z6JzkOfuVm78AEp6LHpo0/IzmrNq2RlIcW5rgPlt5Fr0EvVQl/
s6R9zSrY+NzWh/YXtTj2yveHo9wqMaqmkGE/tcS8aNumWh67U8JAzbbu9aTe3Q8tS3cN6AQInCw0
s6GguD4Eih8NddpzgY4q2oRPoddsJ8f5DxcaIxKQHCIzwZCO8NOLkyZR/GQ6n6zOrhkfqzJ3ZNDL
SayVtSxdBQRHkLiCge2Gjaox9bill9BtStpX9MPdXnkQBesYgbn7u7aYROoAUAXxFT3DeVU/6Uzo
ypqRbTtXp+rlr5yuPf0WuNVmrYyweKgo9kAkBjs0c7szD5cGudCmkGp090e7Q9u0BUEA6RVErd8a
afdXc8Rbub2XwhVTtAybMKEIydwsqwv6Uau8QQHiLwdPbW/LW4SC19SLlreR0RzGLkEEG3NigXYK
UHhOyRGGP2C9fyefbf+YNuM23ft7Y7vy0ZaSRVFwF/NHTB/NC6ij6qHsq/AM1A/hsX0CJOEqZ3Mv
u9nqYNqSKxKTTFJT+vQ3GM1J8YxG6rmwLTl+sdvGlQFYSFa21adh7UGzFAAvbc3usQRJetgSsBU8
dlv/SENhK96dCChuxDR+uBl5wqNlvV1rHiz5iLipLcTJaG7P23YNMphx5fSwrukM/XfQNq2prSxF
J0eB7A0cEy20OQxzSus0COUaJVTV2FkoOGttdELJ7z84+6WZWVoX+wAxvbodN2FnmtvKKZUtQMk1
9xOhdJ7fXFqZZdywgaAdK6w42k4/o2CBckbgbZRki978djzma+nqkhNeGpylHGbapZLSM9ocw6rh
SZ+QmHYH5CFhv1w5WSKA3yzt/5F2HcuV40r2ixBBb7aguU5eJZXZMFRSiR4kQAfy6+dQ9abriuKI
/WoietXdobwAYRKZx+ioQwNQBwHgZRJuo8QOaQHcIrMeRLqHJwjgqz+75xnJmob6DZRFP4+4ujCg
zDvLbcLGdXmjuFMGWTEVfrEmvx2sG6hReC5JNu6TtfUN0NA/QRYby7D0CKoamC24eMLLWnm09Prw
+ThWP9FZiHmcZzcjH9MEZBUOlwPbyWlLbtE7OBERXRpbj8qtwSzWuARpwhEuBqOMuU213I1Bqd/C
dq58FgfeAvAYRlsTHgCL4eiwwrRL3BuexW4MdjdKPP/3n8/YvEsWS+1diMU40AHW8tEZUHNurWiv
EQLgu9nldmBnuqQRr5qLRI22LOLWyjjvwi42b5aXzGUaWPNzWpu5R/00Wwji8kguYBu7sfDWRAne
RVvsXByrlToUuG//gwz3Mn/mwlzCFN5V3kiSmq/s88nvfk5b3hcr73YHqhm4tCwoRSFhe78kS6XM
a2UWii5mEsoeTNOdHtS7LUOf1e+Iix86MkB3flCR49DxtIliAEat3OeVZvlxkp/qIr0Y9Xaf9Js6
zivrH8P6E2+RRBkc/GecwHiKdNn0rQaZ7yqu2n4jMVzdAGdRFul0pxDFTThWZ9HuyvIE3UZqdVsP
15WLZDZtQ/UejUY4lCxyM5LqUaF1qGCS/QzSmo0OCjDcfoPqt77TWo4G6Aq8CiGRgar2cj0YrSHh
1IH0YuqU5wGUdK8AO4va1fR9gEMtL60g03NPJapKdZGehhRQapNtSFCtfb7zX7E4i9smikwB7XxP
utPeFAVtiLFxp6zxI96N9MPpxbNMLdFU+s2zS4P+Z3v6bakldpa9qWy4tgVgVIsCPog8qFwtzpRW
ZiypM2S/Y51RQ32JYFksy1/Cuhkcx//82FydPxCGgYCdFWuW8kmCK+AINyCvlhOdWug0ZVt6WhsR
lsJJEPQohtHGOgGY40apbfKFZVr8+P8ahr7YxS4fnDTLmgmioYySfFdv6cFA3HrlgjlfaYstXKUw
Fy8lPON624BdTWzsJh19W8dFCYrdNn1DW4E3l5IoN51ZMn/QivKHWyl3Ghl/AsLqE5DnWCJ/8SG5
yfgEUHYRtGZ1n2tNQ3vzF3xsdtySpd9FQ+lxSJ7RfhRXukxoi91lcO1OzTpGrdT5rkNCLoCtIVRh
mnznDJrf2nW77ywwJaLpggO6lejjrsij8RJPHuWyhp0jdS14bZrGBHPWrHvqZPRSdrUexLGTeyX4
hb5hFFYIyJ3pw5g684Diryiu9QcntytPidKfGSOpVxbRSwHQeJhLAaV7wPHGEZ7mw2h4ppZ3oTP2
RmijY/+U8rr1c249qpGtQR83vq8lUWHcbj3lMhK+bsR+K6LmQcuLS1GhbhKju1/Z3QFaQlQv+L09
5pI6so0hkqeHgxVJvzdasDQl8taI7/MOROGMXCEjC4Y0C+EhfjR7FhRm9WXMzctWyS6tUqk8Vam+
agpoCN2gHG17uJZxvQdd/qLSnMccgAJzFAfN7HaxMCaq68DBj/3JQXqMlP9W2CnKIEOK8m77KrQO
Rna2fjKM9J6L8lEtzJg6NcFdVex53VxMdUtolYNyrrvgUMFt8CrjGgpIDaT+iK5P/tQo4tZhdv7N
tfsvE+RgaT3KERRO9A92orYz2MMb3EuTWPcKgiZNFMf5TmFNfKWm8a9Ob1RqRXjyEyYDKEyUlPcj
iCsWSKuAOOkeik/qMU7GfUyao5rkEYW7dhWYQjTo++g/1b74WsMpvTKcS8tGTRwq5A8Gy3Mo52gX
4FK1j3pdQ7JGlSjxOpNvc+Voac1BkzXUO9XLyOz3HPgZ/B/qT1j+/NTwsYfevcdqyTxLyNtktAJ1
KoeDDWYu1RzJaVKNqFEYZR8gywj6rjzpifhu8SkN8OkmWkxgJYyyuekZuRdiynwUCAA5JKb+Ja0w
IjWynD2XyY8edGSvTzp4AANoeAGTbyWMNZ7d9LDQ9VutcgFk1F/MTNZ+UxH7siwntkdnJtpXwF7+
QpPSoFHsRj5MusPGaKvZZ4N5RjTe4ecck075BczxqXe6n3A3eemd/lfjxliePc7KXLqXWusGYDx+
dfTqnmUT8RUJZlKquvf6JIIuS3+hnXiRFuYxa8VVW+o/e8f+apPxpPZqE+qJfZdpKPvZorvTQK8o
FOuiUrmfpPoBHiT36Qh9NKXZpUnEqKF3t0pqXOomn2CCw+/ahGAVavLCSHufqeYNGD/3+pB+kYab
Af+QBVHuvtRucyqhRQJ8U310U8s3eggNjcouJ3iLOV125RgwDxqS/D7R+XVZiSe1VSpamwZ4awJ8
UegK2l5XuOBxVvkF3kV3dpqzAJy6OyM1LyEXYtBMVDvT7KHWUk7fBq4zoI4LaDuR5KbOG5visVb7
aLxAzrlv4dsV2ZYvSwa5J+5M3+OhvGp09jUzs4EONj/aLbtvlabfx32yj5MM9fdhymC0BhCw4zJB
s5KgpIGiXpARHhQ62w9o2LN22ke6SWhf6a/NOCkedNWPXFqC6kryjRvDvWnZAeje9zyucF5nKhWa
vCwsHNxqVytf3VS9zyK9pAPKuSidlHsts381RgGOdVd9KxL90Ulc4JEzfQw0rd7LeghJ0w00Ijiw
clVgBeMi8hqtvBQFRDbQqtOpUmAHovFJtWk81SNS9VbAqNGAbtkAA7O4CbPWgj55HbREh6thou/S
dJKB4PwG2oZPY92bHkylepo3xj2pco1qdoxcx7ZrSBECfp2b1VMZ2ZeW2/3I9ATnBh8Pdpu94ssM
ASCWFjV6zLdsJ+ElVh5jaiwzJH0VoKPoCaCEat2405PqKWpMb8o7f+r0a+hmhaot6jCe9CRQjfwC
SsQ4gMcbnai/Mre7GzRC9cS9KoBzpFqi/egGkCjcuoH9H0G+KxWAgPXcLcGEwkYkRm3RuO7R2Ygg
byVbpzSolhqQpNZLiEdCXbGpBl/FYSppGbM+cCP8W1fLIEbm5F8xnQLuts114Y63Famf22GsYSBn
/cwJHsqDhS+FvJQEU4OmG3PIlQrWm1ePRkPHxLglTgm8U3OnluJ5qOxjidJUL4wLDaQsKkr1pSvY
C7yUIJDd3lmF4o8K/xbl+XPWo76fjliJpsDTJ+ntX3ommmuDYX/mOLGd8dm1xx2sk5+sxlLhTxUd
cd20NFHIfddl3yy3CNFoV4O21blfoaS7E0ptUB7FX4e2vSqIcaHazbNZGT/RfpKBomhPfUzqsJdp
TMvUvIlS8stRnV1qsR1T86+QucK9qDo3wMgftXQ6aKkd7aXZ5FSr8ksoFY4Uq2KiRlJ+Vci0b4m8
7bNylwOjzcCudLXiwnTal8JWqjCL7PqS1bY4itLWvw2Ny1ExRE19V5esDKNWak9KlKGGqEpyyqo+
P6EW3NF0GJ/YCLNocMzN+74zukdNr6vLwnaUwwhFHDq0A3vG02Q8dnEEf5UYqPugd/irQ1IoLlh2
bd3JehrvmKl1l0M8WruiZsV9gXt5n0YGgNC8cW/IAMfALprYTxCdHEabOp+F5nRk/RKdFUh9mdB5
duIs76kg0p37I3P5s7WQeJYqGjJREV+LJpdHofL+BKCM7ju44hVo1w2qr7RKXfm23Y971hYl0jok
xFmUZphNWAc4/fjYZOZRcSGjakvQkozANrDQGe4B2Jo9pwqaSl1p7/rK3dVGeg2zWKRaHUsoV0p0
gXO/mMiR5Og0NXV7HfVDse81RTsWU3cgHbJw3ahLn9WlejEqyndUNsNkijyrx4WGemrU1RQylkE7
qrdDPfixwr7brDk1kziajco9aUFhJ2cABQijuLKcKPWczglSUXB/dKqbVrEhOixfi9zQLvSU67Rr
HfQmtOxrpFm1n4v2AXbF+WG0ITtYJrp2EGBB0FG27l4ktYq9LzJvwh7dc+wEyghKeFVZT8GQiS+l
2laPStuXp06pqpBHOQ+cvnaoULh6aZgSisstZ14+aPmRaai4O1UF1da2O7UCOBsLkocSVXGfTE0Z
8AILdcpv4XmV+KIvY1wzU0xVKa5tAI5oJ9qcwuLvm6EB0jhC+6JzG58XCRC9QmCNjNeG3cS+3TPn
ytRzfj1xBtzoCCkP82lSze+tjGHPV3lj0oSOzfOgj5qETkNeeiqL8SCaSn5Ku/KrbYp7VlWXWjnB
Q56Rgyi6QFb3jnB8Zo7+JJX9iKuIYnNBmTh2Ld9106e+NVpISv3Ka+zXsrl3B7UKOHN2Iy5iEjV7
c9CuUUQMK4VBfMIsKIA62NEZrs0YXBc0I2WfP7HGEGhAdi+9aeEIQVXYRI0YvjCdwB1NKm+Y2nun
ruHrFpkjZTaqCxFpXnPTfLAh0WhpyQlEt8cpGx/IpISdYX4ZtCk5uRPMxYpe36uj+gXSOOnJreMX
XKH2YYIYoFfETgwYgTb6RaOBBZPwh6KHdFM86hBVjMV1aSb1boQiiIdjA5C9rlDpOLQPcRPfpQYE
XQsRsEgZqFJDY6WF1mLUDBeuCjNL1wrdiO1ANr3oM+05ctDvJPHoCzu6TyzrFn28KyA392gC7LOG
uftYyXZC2qfBVL7pZasE6LnW0HE1v8dIBMERh+5kiaWeQRSyve8j4nM7wluQUFbHYYRjDKr0NM4F
XlVZctn0kgRjE90y3rzgsr0ohjgEItCGpjRy/iT+FbmjGxCh53iIDLe1nI/Masd7AxhxASwRg2OP
YU84sEU4l51p09VPnGgTrd0cmZhyV072CTn+a+Rm7EqtND/vyW1eJ76DniTScabSoYr1nUPMlpql
yamjywIXvAvwcYG5z3oNZ5tCWgpcK2CDSK82ClNrkE8HzdH/LQDoi2ctEju7AHxJeSvRzyCSWbVD
g559xi7l3jr8lp1I7BuwqWH2lQXM2+oprpeSdPBioVuigmG4KLDwEdqeiaq2YJId2ZuHN4HInDeB
KhtWYczo/zviolpsZhp8WZJ47okNQXOH0UJkTt5VhypU2r/h3cPOxAB+BbbBsx73+9KpYMMwVjoa
0KnBfPDFqdo0pzbbQO+u1RjPo3wohQ19n8FjD2Kjz6aDV2AEadHO2lgwq2WQs7EsvhVyTwJnVaBx
8vrZZT3Vhr0i9gJO439R0TmLs/hCQhArjSLAB8v8vs9CWf36/O+vVu7heQtFb2CqNbR/338UqLF2
Bd7U4OLDyb26Y/B8SQ9GKI7bRo5rnXosgD+xFpssquu2grvArFUgR/hWd7vScz3jPj3gHQxiHd32
p1r/Tn9CLtbcqCVF4UqshslRNGRwJbxVWwuK4kPXHt1uHDe+1/omBrcV2hJQz8Cj8P18JoWVDHjk
9F53nMK5+tzT8QY9Aq+E7PsWhGl1rZ8FWzRCJsie6iOpULZUcIiOpY5OMBgoUmcby321egmjKogM
mTA0W8LRU4d0jYMyiafkOKKNL4Py8Pk6XAtgqgqkVoF6B8Z4UbQ3lcliZgH7xsbsXlVd3hhO9Rd9
bOjS/hNjWYLNSWWmrp2jCUtK+QiVMchE6AUbt5RcN8ayrMLGhHPIBRKI0jg4GJI7t9g44lYMKcEM
ANgWpjizfMNytorJRSVnMpu3Blhj0d/d8mqANpIepL6L81t4f8V7Q3l8ds5FaEAfF2eFHSsurwXK
MWrxYDmPqXtQtC1XkJUlDc1AvMmge4pC/JLK7065nU4JYthOQQ084Sx9CnP23zeWfzsBQ2EKU7ns
xMKEpdItCUs0Ml7FyhGMhF1uubuJbPRl1HkHLvqxLoBQ8BR4MyhdOg7LElYwKG1Cbv8H3NJD3UcB
9QaZxSE6cJ9rkAQr/ZFGAT8Nt5/vqLWTCKFt24TUBlCxS7aM3Rs5z+Y+WBXMgFHmy712Y8CaB9wc
39oa6Np3g0AmuOLQEgE0av7vZ616oyd2CZ3C+WwXh+m69eF3CIhqFOp3Xag+AoJ+uUWbXbtPZlHO
f2IuLseyMCOOsszvjpTh5QETX8EOzjzU9jwnTK9nvZ0tvuTqF4V+luICbAaxsMUBzzVncKYeAkm9
+lok06uqBay3/LY2IcnIfFXd2OwrN5gLCvQ/8RZnvEmYMjikRY6W8pOZssuslgbNleaqsbbQouvL
FVsbxzwgdR+YkwI2bZoKaw/08dsDkJUDXL4PxSndzevmTVDre3J0QsiThZtG9fNV/GGrnMVefE27
zuBf3WOrzHzKLKPcoHN/cQbJjF8hGv8v5G+2Qi6+pSPUEdWPdpbaaZ7qUO6foX/h11cCqnnbCf7a
FsEDA2caTk9cpYvj06icYswKjvy+4DDYa9Ok3dl2gkq05Mnzxu5fGxrq8TMiUsH5Zi2CReZkj7UL
hvc8mzMesjAOEnvCm+3r651m/vgL1i2cZ/5EXGR3rB/ctjPxfh3jjE4onvNhy7N19UwzNch8oysM
h3ht8cGIVqPJJMY/5nqZL06z0x3eR5sK6fMfWy7I82CLnWeYg6rXPYKp8Z07habEmkxuePIUl1ts
kJWUAZKmf8a1SH+UXPR2KzB3smC7InG9WHz5fEGsRYAnLBxZYLiLLGhxPsuhGs0ixuIb6sdauVfl
FmPmwzmF3A3HBq5tA/8o2kIUorLGDkK0QFDF7IYD4tYeGDvF9s/Ph/FhDy2iLJZ1X0Sa1vdN49UV
v4kGy9NtjspZefd5mA+H/CLMYi0XML2NiNNIzxn3dmbbL4RPzhV31XrHiaE9NKSO94ZaxFvgla1Z
nLf12TVqwUyvrzTMIqlvC1TrZxff+VEeH6z4rnSflGcZ/Duz+LWZhcu4BYVI3OEfnPxQ2upc4rYS
SiyoTwqf2WXYix+fz+u8jt9tqdkPwIRonA38ofnBKi2KbdiTVDMGXS0pxOI8YbleWx2n+rGpLjuW
XxTTt89DfsStLGLOO+NsSjVrsppkaEA4vW0BAG52LVq0FEXmY7bPrwsPbfSNiB/22ltE0zJ00E/B
91gs0hE8v1ba9tsp9TpbxVpfCgr9V9Njx5Heb70C37bWclYB3QISGNc20MaL04P3dcKtmUuGKnL3
ak1eeZWglGOjmQ2Mcw1pJeerERqqL4PZy3v7Il1ZO2DKQWhed8DL+/Do1ccG3IYJkuLOjOOOByqs
eyjz+Z/P65uTw3KcBuTRFSDvgIpbCt1aRBi8ggA17jRQU72GFgdgA9DCZGmAuniC+qflz+Iw8UEL
0aklyCDgLA7aCthoIBSBEWYf0VjcFkRcWdbnP2yRuuhtVYCXC88fJzaPKOajotoeLDfxPp+AtXUF
xw6w3y0LV+Dy/ZXCIYeUYmYdQD7ZHYNKnTYirG6W8xCLg0+JopHEKkI0gfS5i8YlDDVIII9aWJd7
TGgSbOHkP17qb2p6f4a1OPPGPInHfIQCSR9GO+aPvzKf3NkBqpC+7P7yW/2JtjgOZqmT3Jr6ccYb
HAG2+D6143fTaTbEEba+1eK+7XJdGaTEoCztlMC+NnW2vERX7igVzBPw1qB0osFS9v25liY9OoYS
5WKRdU5Youp5YRk8vQS6kJaAVSp5N100bus+fb4KV78XfAqAgoWnuPPBrsDVpt5OdByorf9b1UJH
swFiO2SH+t3DluT+R1YplgfMEVAVx4UBkNZinCSqZaFOCDcTEUsoCo9Z0GZe+pCiLh57OHC+E3KI
tka5Nr3nYRd7uueylo2JZuQM2p984CSMfXSAWN216sVe/4DyCt4IUGnCE2XjoPuQeC5GvMhy+SCN
IYsB/uXxGO8A33GCqO0y6L2ksMMSav59SmQbfv5Z185w1OQtZHE4xD+QaM0UjkoRRJSAT+tpqRQX
SouGlbWlirIVZnHARHbBZnUZSBg4105yNMrraMsSfi3JgPseOJ3IRAG8WVyHWWsid4nw5dhFvM+P
7V6HOTWeWofPJ2xth5+FeZMbOMsr7FiYQgWN2yNSpZEOaIn7/fMIH4vzWAgg91iAFwMGDqHw91u8
7JJGHXU070lnmkcBNP9V77SFV5jAQ8SZICelqW/LKI2+pK2AL1DlGpd8jGGq9vkvmQMtb16U5WA8
C0YJ1C8Xe1C4AKQMHMDSEaId6l6c2gDNy01JoLUpBTtiPlw0RwGKezHezLBiCQENj5Tsxhyd2mt7
+PZ8PpaP9AHMKjid4EGimjl7wr6PortQ0bAntDzUdgfd8Camb2KeJ02n+tV0lV4oz8JBk6/0001S
2MryxzMPz38gAecWwWKElailieozrm8IEQmOdrqEvVinprvPB7nyjsABDTw6xBXBs7MXcSJXjSJ7
1oli/LIjzz366bDOoLoxbmQMK59MgxgPEhIoeDuw53g/mSmpc6SGE559XXa06rqG/zzbSkvWgiDB
nXsDKMvju70PYhFLayH8g7dJl+wGzJsv42yLH7ty4INt8U8Qa/GAFTWL04Ij9RnhdenwYoe5fayI
CJ3JvJhaaz9V6kaSsHaVAm+uYfKgUwY3tsXsCdYkqNy2kCKPg1Q7WkcWorfu5803GVR+Gm51fNeW
Hwp7WPbaPI/LlwlBa6dtjHTwOnEH3DW3H4U8fL7ytkIsDviMy2kwXFCBmlanVSNOgJpQdeo2yqJr
SwLH+6zPhNPiQxl2BJk55j2gdWi20cYC4uH+83GsB0ClxFLh/gSpjvdrjsMmF6ZQDoxASfy9l8wH
j37r889LanGsgj/85iSHUwFeEO9jZJ2hFMzBa7/WTOC7NbYnDpDEjVWkFHrvD6Ve/pIduehUJ3Dc
dP/5CNeSfTzGYQAJAXDoxy+Z005REpAQhHzLrGaJBza8gHJp0Nmvod6V2oM+bJxLa1casHKzQIwF
Dz2U8d4PWW9taVSxCmiWptHMuqvMo9kGZQ0MOztMIOmkN0SUF20SBRujnRfecrLxGodK9OxYAlbk
+8gksRsnHTFamNiiEZOFTXwsTmOImCHJgnr4i5MR6jE4fNES+WgLD9GJnEPiBxQuMIS8rCySHTw3
+EYUdT77PgwLbH6IHKPT86HYkLSyHbt06jzzHlK2V3WY+CaQt5fMj4N4N3zLria8+vvLKPLMw5b5
2tpmh7/BP8EXm12AA4EHuQLtPv3VkfpXU7g/wRH4/MttjVB//+HULJfEsKEYpu1mlY5+34X8sG3b
vnb+YwoxGpzDFvwhFmG0ojYns0ILGv3HHEazcRvEqiDf+gGFc5m25A6foAzAdCxvPx/h2llzHnrx
1pA9XIatCiXZrkhgKqnb1GzY4+cxVu+a8yCL9Y9iZabqLQBiZI9i9hsvLm/hnDX4LBj29RZRcmtM
83SfpccSnQDLbobOi4tntz5V0cYFsLr0zj7XIidwOyWF7yf+/kBuhuyxk/eb1cq1THG+JPVZf3h+
Gi3uADuOrb4s0Cb+TXmDQTvE128NIGEPTSgFBS7LJwdrogIS8Bv36OqqP4u92Fp1XBq9bqEV5yrP
fPhqy4ii9kN1XngNd/zK+pHYW5TutUriuwEvt1qBSozeYMDarf2c3xXfxU2J5vGpRFKihemzcaE/
tqlHdrOfz98ghHTlXfzFhUhye0oKFz1A+176FoSem8ojKC50vuJ3CQqo417fmOf1W/Bsohf7Pq2N
wVUZxjxzl/v7+Ji8umiWQ5SHQQXIfmmS//6l/W6Qi90uVGQUEA/HS9sAi2Did5D692t32jhUPrbH
F5O52PAOLMEKzXlrqEa7/KTuJXWD+pQe5kJNwv+FZvzWml3seQb9L9YJTGVy6C8ARLoE7vVq+6T+
P0YGTR4IiKAJv3xFJUCwF1qDIuhge9GDdkSNPYDe10ABdgchCWjJ7e7talBwl9H6QaI+s7/fH2h2
GiVqpmFDxo8DoKHdrnooYbWTXb1JzAB0s6XIsnbCnQdczKbWCJUoyAc9Nzo6ssYhU12avLrbuBfm
5bZMIM7DzB/17KA2CjBnVAtN8AFAdiNQn0frNMNFAL4F+vVkZqhkw5Js3u9bz5G1O+JPaHvpg16J
Vml5DGcDVC+pigqK8t+76WATzGIBUJcEZApKOu9HNzEOsl6iwXgY3qqzDy54b4cMOkTb8Ki3t+5y
JlG2QGkBlUrUnRYrhOh568gSCHATWMpZqMqrL0AFuUBqDSc5dsqPxIsvujfDBs5o8erQ8gbMjMDc
8rBfPdQgfgo9POiOzEq274et2jVTO4K9P+6sXXxqduAC3cUHcFtDZd+c3A2t47UPeR5ucVnlLRar
9nZvlI/MQvpZk608d22ZnodYXE2KVsa2MY+oCcorazdjtDmswsbvM0Rk1nswTkCKb0Wd/+qHT3o2
j4sLqdQcMSnzGToDYsY6JJ5yMK5HmAKKnaZC5Hirmbc1zMVtJNmgyKFDlgY/q1kJDJzFutAeCE8m
LwK57vPNP6/Iz4a3uIrKqSqh6zYnUSBb9mpLoabsc6xVBZJFivXfuo3Oe/FsMhf7Q8SxO6GaCUne
jnngZqdwtwOv4L8fkovaISqm815c3g0MnIgKDt8QZBCcAuwQZQzUnCvQtmnlTrvPg62tezSy4Y0z
tyc+9CYMJrK2h1UurFF+1OyRa8Hnf381aT8PsPhAmcitrJ8QQPjSV/3Cj3zj0IVa2O7icAv+tTWa
xfdxujifnBFgaREX9o504CymoEFtfKCtKItrzYp77hoSQ3L7RyjvUR08wM9nbe3iPJ+0xY02oJIH
NcE5gi79IZpuGgusLCv/9XmYrY+z7AB03JUVTrrOcx5+C0j2e/Vu7jHHXr3bagqtHQyoN4FxDj0M
9NkX51+jVRaxgcP2OgLCZa6kBAL2Lt+pY6X6es2njffV/zG6PwHn73iWF0CkLdYhjID3cKCHiceu
5d4OZhwgnFbAmf67lf4n3PxRz8K5Vlai74x9W73GFhX/kWgj2X4+aiPP/osb63w6FxurU7spahvg
VWVzUOVIgfLZWOfa2t1xHmKxnVqHQR4LbTWvDfHg9t17A8Rvv/GSUDskIXrreGIUe2D2byAgS2fD
8uKSbAxz9Ql7/iMWu60rSZ52My7X2HUkSPezySxSIAIt18EXFJhOg1bwm0VTaePuXHsMQJNRcRX0
OeDuuViwBgTWWGIiX36z6963++mY7JMj33++C1ePE6CAgVkFawr/vF832AcQGzFc4HEdNIRdSdOu
2gixmvrPSOP/jbFYLEOcuipxEQMpsjjkAbHgsvn7oZE5wGP9G7Toagp3HnSxfIZEFFUSIWj+OL+F
wXVkVOwdtJ9h9wWNjU0H5I/aLrif8aLS0Gqcda+XiIJMISlYTThiZvDH22VzYAqdNz33smtcBngR
TFdwQEADHPz5HwqU0nbov6Nf4f3deXD2YxZzbsWjrKMCP6YN4ecXxMdn0MUP81z/i7rDWiH+fOSL
uWZFO3Vdg2BQKfDkhb6frZ6S/bZZwOopfjaqxXYEu1EICQ9hL60SSrSbNjvGxkPd/fx8U8y/d5nX
uTMOE+0FHYb1i/GYemekTRt1XmVwi8MnLmM/8mjKdhDcTS2viiz3pdereGPLr6xZSDejWma5Fnwr
PoAIhmLUBCcpMjwjMJujcQRHPLS9IQ7Mcufejv62+rdmrKxbqO+g0g6ldhTanWV7sKs6rRldi3sx
TNBoDN/dkk5pAxI7tzWfxExCeqUEqHtKdTh7t5EXVVC2pglUWagO1qkPUIUXtz0LuQDosohldpzU
6lWk7pXbNU9qIR6U1mIw58IbSmTfqxLscajQeZnjXnV2MXqAzTfHCh1nWrH8i+oYIUly0GMn9yZS
W41OzPXNmXhtq/A6lCCoxzmaPLnKwqG7BwX7qojTF95GkM+IQreI4x0po4FWrcDlNFTQd+HSoVLr
0ZbmFZrGKLMwAoZRnpJQqWtv4PmxUNOgivRAbSHqW/DsF3PKwzgWL50Re3YShxNT9pVkB9IDpVfM
Gh+V0+1Ynib7TJYXUC1wKJQhDC+eGopuyuTrrIGEoEVeUSVTvcYYJGWZkVO77L8JN8lol+B/TWrI
dYs+o67hnCwyBbGdXwPWY3ooAd8YUZ7BM68ZdlbH71QtRoHbnFTMg4pTBV5/NAN63DOIdrKs8Ucm
QbMWPclOSgkHwLIXcEOH1befF+gQkVlOQJtEEiYsBXsGmgVHMmSmV/I+9io5NDQquUFjgDOo6ha4
70DByWlhJFngRKUZIMsCq10jL7FpQzRGI0/9lPy0IerjKP3dOOaXI7MAR5M2g+apiIMG7xaqdh0y
IHQJAsYV3ZuSBCJMLgyLTEiYhKWtqrTl5aucituyUTO/0PPvRtWCgQpGNpA0DcCZefXgQA4jJKwU
UFdooHAaPwG9yTxu43GXKhP0m3qsyjptXyrGnirY8waDYlYXahensGFU9b1dEDOo9DwL3NL1mpL1
e2zqhErGLowyyeBMOz248lVa8juJoqOuMAioRsl1NaCv0VStD1FhX2lecqkE4ECE0px2liV32vgl
H8idFUV+bbVXWdJexNo+zfh13WfXvaPdQsvgDkbN1OXGjdBmTnhOXmOtsg+Anrm01LhKEwvbL675
L0h2oZdZla+m2wapyqxD3ZjlLcSbrEBaJPM4114tmAhBtbHf6xy3CHRx4ItE9Agw9Yi2sIb2Ricy
/NLpmN+j4gKqOTqlpBA/RI5vmon2sbKtYz4V31tnCKMGFaRCyKPtsLDgoqNKZweFhX+bJlVHkxYX
lsg5HdX0pZRN4euOE+/q1rofjGxXycrFdjGTcMjxzSrNvRU5ijMCjKeQECX1+4SpD0bEGz+GEPi3
aHKL/6HszJYkxZVu/USYCTHfMgURkRGRc1bmDZZZA0JMkgAJePp/Rdmxc7qzyjrPf7HbtrVVFwEI
yX25+7eSrl76fFwVw0gQzuiWDU/LTAuv9bzEF8OUGxY5oEugLFd1XtIaKNmY2cpHUt23TfDQjOGx
98D2AlojBb+gQJs2yBVPYa8Ocpt3rbbvg8hD/5eAgtRUDsbgFWGxE/Hg5A2IBKC7vjXDio5NGOEm
bsjaTI2gJCiMOMbjNLzDBARm1TPJltWCaTdeEAn6XSWsI6YcktEmgHSUsdqWS7DBlrmfHYDOV8+c
vUrQxCUgvFmMK4w5+01i8Ve7XRBBAjYTWzpCYj2sDxzuNPFo1yQWtOK5Nc8vfjhG2OL8neHWC19p
ByqQ+InZl5uOEh37Cz0vZjmAQXByQGE2EdYOuWUeHvOEPqbxvZFem6y9Vcb2xBk8HvVxrK098daf
KsLrBGjhO/Df93qm8I9BZ3sseQTzh/faaeNgcrNpfNEgrUQb/eBGP3l83tvBUJhqYTl2sftNAPq7
WeVdObX3ohx/ybC+bG21sxk7LmBDGDe8JeAxUc9k7eDtJDDE+Js+OlBQoK4/YOJhyBzMECXRxIHB
UyOcwg0Hq67mNJ7EcOlWMEQoKwvfqU6RJR4Ays/dlmTGrgpC2yZR6Nxa2+jOUgKJT++moeovZn0z
NXr+/KgOLpoTNwlocJJRBcfhUoIGAgjUNH7H+9x5Rpwq12DQuJmeg7LZ6S1492a6J50jE9fFciPY
q+CDlmvQQHqbAWBmvW3E0UlTmygN5eLtJlKeKCNPfAluhlo8+D57CNCHMNnzYdB2Dj+qXdAGdU4M
mmdBa7LSqJzPS+9nwtcUdGsu9wODO/JWsho4nO0s1/K96/uHzgYIEI4AcYBbjE0n0HTFliCzWne9
gK4mUrNOXuo6KDCN/GOswIZwSV1Yknw07hDF3AYfp/J7QJLC9V2vg9pNwhnioGYungJ1ckhjZ1MO
uYedovCIfCz7Jo/mGtgPw7DLaQAV/BL+hkGA+hmcDFx+xdNj99r48IN504eatcwiU8sCiSj2B9Il
Kw9TWoUna9SZ2SJ49ERerEwId/mZ0aSyVrb3TH+eLOCPeqz6JOQl4KlMpKLt+3PQkj4RugoTScKj
Lv0167cNLOZ1oIDp1Dvf0nXMNM0UU4dRaBhW6rVPIm4u1L5SYNScRpZ9T0q6l5Uw8QoWoBOMJCUE
eZtU6z4CMCodW7AOeF+AW+KnICzEsEYsdDS9euUkY2BD8hL0uNVTOHeFJMkKjZqTBj+3vmUOkYkc
HUQBwNXcIo45MD3UsQPnory3TXUrS1qlq0uGbFn6d2Y71a5tJdmVpf8ouZsMjV9UXbTTzvzmds5j
GVSndQYVd2JpW4M01WCLsJfpEJotiEfjnzZH3yopTnzs9hwjL5lUEQTqJqyfun4GP20hXqHAqD/y
DS67bDBW2qNqdqq8kWQeb9o8bJa26Lv2eeIoT1hh7972pBlSoPtOtsurpBI47IRnqyM33E9WzfhT
xxnBqcKtuOYOTcDQ2Y0R9C6GN3mDLPJ96+mh9jHGOdTDi+5B0dxwnK92gzCy3vRuHMPh6JmJIpCy
wkNJnQLY/DsxogqMPvYjQlRASuoZX5KCSrI+mVKzWDNQtLgBzSlEP3u5eAnz1B2W7UtdLUM8cPKT
9/Z4mgNx7KPwXNOB3tRd8ItWjojhAjfF6yxVtgYgYvrtbGcVqtWxpuvPNahuaHUVbp35SZQW6lKb
+wo8JfkBUNWcL4sVxVXlyniwQ+Dv2MBwhhkvV2XQvPGSeUMSGW/xsPJ6/YshZjgN28zv5s2RRzmh
xGz5kfXhhk1za9tSYTU0QDEZGm0g6mirmLyKp/jsJhfQWUWPPVPVszMHyy6a5XocSVDimGzaQ29N
GLixlS8Opd2sgFOFjXsnyuYVXiTtTQ1Ds8LrNS4zyg+lAmDOhAFSzGBLMH2LBizLkSBiWnaZENjW
Y9q9peRl9AZnH4Wjup0Y84tORHxn4et+kOVi1bEAkS71G2xLsyv1HgTuGZum4yYhkXxIgi3wCl5u
PsXZM5tXpxnL0+KH2PiIq/yYcWPthVf6cdfX67FfGowlzJLEXmmZrJp6cr91QOypMPxAiMOzdVnU
uVvIDArownpskqIBV9Qm4mFbQVcDChXUuXFFE8GqR/eOU/zdHlXNibCNFVGjQbCu2x9mXnA0+A4w
ZjHAUiOSuIVjJJ7MoB6hX63B43N+1UKCvtN7t37QP8Ga685V9Qd112LF2wTXTq9xpKJHUs+3WBNP
ZghDmMZNS25Lb8/brvCC6FEiziubVoAZDjDqavEyhsVXhS2cncA3y9nQFW0AMj73RJVNfbnz6u1X
788n5Dx73qz3tj9+p4v9k7rhlFEDZthU3lQ1UH8mFOBfVjDBtsa47mYaI4MATo5fwlY+twp+2mvQ
/qr0cgNJGAHaMGzIdMgNb815VMOYkqAF5MoReCHK+Tb2usI5Bxh8tT0GK2LOpumPmxNF96Knpypk
yDcH/rRpeUZihD9LVxwdDetS8KJZ2vngyLpI6+oAlFCDqJkIBr78+Ps0mdEHM1agzurgQcwLWKBr
kIUW8K84vM8NSHvxWsMOfFt2bQU0n4m6F7A3L3zoEIuCaogJ+OcVOUtuoc2+MOityyo/OtDRMnHn
UEApxUcziFwydFNUzm2IgDhWHnuG0nPHHYvvx23p4YIqiq1aX6xQgghIAJeBOYY6a0eFBSIGUCNV
A08rhaVj1nXYiZJX2L8UKfoIih5ZbucrCD1CNXdEnF1Rc9u2IE4CSoVgyJ7yxtv4Iz4XgCbrBTle
J97Bj8YQh8HTUnP0Ltul3TEGAxW1hPZu9QbMDde6eunH9jWaBT+OjMOw2nDc+LwiYWmxayrd3wiA
QzE5Ii+ys5c0Ggayt6zBT3vM+KQYZPH28Gt8l5OjcH5J+C0tFsmQAd3O7QSLwZlB8Rl4GtKRw5LY
uInrYUEuGGhBbs53YamsmCmotbPv/1ht68I6/80giDdW80Cl2FmRLOZNfqwYEpmxNwU1/wF8FQFQ
10IA11U/fLVRnFpBeemCjexrMxeuN+03IMnaXhRqDC40wGV6i955jV/FTcgvG0CRMEK6wI++qDYC
Itd2A9HoR0uQGm8QVco5mI9DHQBEsNntfmzw/6KIATTGFnPkS/uBpG6ItzIaCjKiruco0TzArmPI
hK3u5gZvQ4YO2l1AKj2yLjTP3sDmzInmMh3h5oDnxX+uGn9imfhSgI/nXnrtjDufuwpdk774oApn
hSMRenaVeHcn7x0wjQK+2AWpmh+6Lx/DyqRzoN5VqJBI1ruoRnqzRMXIUNwU3s0Uzgef+ypxVffI
V5YNTFmJArPWJuArN5vvYLvSBumw9erU8M4dqwHThu54cTr5sSC8yJzetvaL5DYQeV17KedNHMF0
hEpQbUD4WY7KqnIb0eupXXyMTXRhIZd33iqtnaim5bxFQfVC1LBlGttl6psuuyo0LOiyDf0Q4VQf
lIu5DpedmRbRq95ot/Mb5BJibMNUrZ1ddDbjb2zu+kzi6M+szaInOdX+HjjBgMUI5s2HcYy6OJpW
v0oMU7G4M4ojh9QYPlNAQVarFkVA1E57+g2U5/OCqBSwXWQ1LldoX2VrrkwJGuM4IdsGo8CqfCsW
1TjtajI1xwpYurQNyxxt5x++9M49GSGNbSDJsT5I7MHd19dF088IbZSH/MHAu1xtLzbcn0LYanR8
Oq6InoKhTsc62JWC5l6tv8HoBVFx08PwqA+WeFVDqr2eg7LZJSBhTmlNenPjBHMXIwiGmsObG3fw
BvBufZI34FfHCqrEjzC0ThUSSKteEfKyV2XR1yiCphO5zxgy/I4pmiq1CG42CZttOYoG9mGjSNu5
v9R0uaNo9Q+lC91h8+gZRFMJwK9+CQeMY65kCnKBXwOoLMMIqk10TjhLRWjRw8rXHZXOjfDlk+2i
hA9+n417iYNZf7OxVRS0gfstllsirDYziDu0/h7a4geIcHB272q0VdjsXA9IRAU+ust1Z08xdFHj
LeoHYIhHqLjz+0CifT/WO6tWZicrywO+qIt9DH0g3VCpt/U3cOgsIDbfGr+C6+lhnC/g24w1oscq
usGMBUJWyEUoI+sydrsCOWRE5QF5j8KjR5sHhqljQNETfHexNmUs2Ec90JNlmYNpvAxET0z/3Rj5
c9aIZW0vZZtBIPTcLHvlngl/EOwVCkk4O3kLZuE167MmYGVfIpNXrNuhNTRhKLnp+j1avw/qpvXu
OxzHDkjbFg6wkCSezRLFbkIEup6Nbl/e5DXF4gDcW7D6vcGQ2ha+uc5rUOoniu2h9X6F87vj3Qik
9s4KIjW7d2ETo8MPELMytAFmTUcTeKzFVejFvfOz9h61DWvzcqcrLw67J0UQXVXICW4j5xYucWoV
b37V56oNYdVyLNGSjB0xizh/dJjfgdXbnpHInZWvCm8osWjnvIL1TlQOhfIa8GN53HdgF7sQGziI
keD9dR4KuAheybzvoJsa0Jzb8HXw62M7qMM2j9iwD2AGgTML4L2PIDzCNM/KEcO+6BrEXO1drezL
hCPCSLRB+QCUqdzvo2GnR08neMVIfekCDDW+PsTo7hi+4rwEaXruwZbHadTZpRv7zErcpdovzfUk
9wLoWUrCrnwV677dVueuhwiULnRYC0yqhFBs+Zgu1sSyOiKdSrbB3TCPvKYDoEeZavkcu23t7YGm
DxAXtR6KAUAZNxRET2ncHJuEyqvG3NYaqtPmAheyVL/cjfYpgokormVwhz5CkkJkyrgRj92knthU
H3sLwyROBPljDH91FADRgYULli+CK6/sgsQdgx8LmFG+QC6ybuQaoj14o3VAhH9S5bUsYdlgViqP
Z2pFwtb79Klf5i6BAPzNZeq7tMyFcErR9A2QJ+w2ykQH4ykYolc0Um671WEXqKNNjLEmEtMq2tMZ
kZMaIL2OZX+ewRDZVZENcrjZimjVJ8V8GE7Dj8m6G4TuD1bUZuWonHQNZAseaTSKGzFNbYqZaJJZ
oV2/AjfCHxvS/7DKoS4YTluIkQwWBK3vLjc9DuNzqQPz5qJPOBmXbUnhV9hn0Ee3Y9Suzm6GwWWB
PxbudetFlyWqSpp59jhAO5TGJBZkXZPYplFwU8AOhS8OeXTD1pBCZWLqHWRKQGoZDW8cNrvHbUZs
hUroQ7CtDFHHEKLcS8I++tk5YisRzMIGjF4jYIkd7UH13LmtBh/e8L2eUgIjkae5quyHoOTigGgZ
OsW0cvsyNMvtSkZQDJ2KEZkidaBTjq666tBwqQpeTzxFCZZ5sQAbOmnGcX1Epmgk5OimHeKyFlOX
ELcKjnTQ8qb3NRqZtfOuLfBEKdmiXNByBtiis+7dWjCSSEpGYI0Cj+uznhfGwNJnECANErc7H8+1
h+Bvi6SJGnazeUD6IgicRdwIAG/xrazWI0HlGZ1EQzOmHOz0N0P5fMSUy5x5UX21KmuD/kbSsYRh
n6qdNQWxf8651T4KgMGe4Pfn9Wm7SmdvBtLuMSU53EGMEEUzYr4jdiWzo9gLNidv8H2lClgyqEjo
oY89C/pLiZ6ZAtoBZdfUq8z12oTFTJvyKNk4ICPuymc+ly0kyWp8wFt8M95G9wBiBim+X37qV93c
DTjnDg2DjQDQGOZ+Lsn71in/+6RkFctZP0DmCA+6a3jO6xXZZGsoKL9A7F9p4P5941T9jjlz84Jw
rMPJHYrUXafmflMYaoaWPaDRUjXtrWdpO16iqT85CyXPJcarC9FKd7duKzwPNgIv+kFaT/AsbQob
mVUWTYjBIjto34eQ2Qc1t/NDOI+wQGql1Ae797bHTnTOftSzTF2uuw8IYBQicrRFcU8WjmJIZwYd
YxQSA9XgsidtYyMldi2oroAJ1vLU9yC9+yOaPmAVgX5QaPFYBFszvYZ91b8Kpstj46+wMB4BkF+J
peAPW+rqbLFlzMptmvesmoJijrSb2mPopnTgZT7C8xuw9ca/54SQfeMj0HMt55c/j/ZOL1u1k6Y3
F4sDIssQJcAf0PYWE7OygyUsTCW8zKq5eZEY0cpR7APS2omgTgVD92HEgK260RKnP+C5a7yxSn7A
qGw7hfNcJ/aVC5/7EDGh1GNbOvYhSmJy1P1O2wF7nTtS5Uhjq8PVyeOI+ZZ+r5qxRrBq2H4UwVz0
1VS+IYYkToxsEVqkCSJYawigvF/LNTJ3aOJzL8sEIaspYYWAlqrrUfC4VeQlZHBuH2ClO9P5Pejl
LTKVzKIhhwrUY4/qlhq9ZB6wd1P1XJYzUL2bONtNt49GoILnCQstPLl4GZTjq5P+hlxeEHe/eQ47
6Mlq43JcT5FasOfLEXu5ddiUn7NI3sxwGUe/3DGcuzeDAxbxPAwueDbwbe9V5MZtEOvN3W5hQeoG
H2YW0P8uM4iSfTvezJSdLacFrvh9U/19CxvUAd7pwPhfokiC2TvVKPtY76C5eOtD3+H8q/FLNsuc
RUlT39uNUFxDiHWCsW9L+4xsLpY4qJj54XUPQTflkd/u0IgYT/5cTCt1884fYWeCzkcx0jOAIHdN
255NQE9NwI5iVDyufXyJYTvlFBGsMGilDdGxVMs6NyHiidL+aAMGBcUW975o4S1rbimcM0J4iEi9
08G9p/FwxMsUfAztrYwONQ7XcsPE+Da919OdqH4qryowmveMCOHO81871NPxecYN9IdKoONEnf1y
BM+6xieKDBquJtZcvq0qSAkk3FFAQdO3+JNI6vMBB7A1WAe7Yu+ldOBxsDwAD5iVEg3WCCPN6sDp
Qacd6oc2mnSEh/WOyY8lbNMQQTssuY4GPXM+VadhfYtKmaAa/822OGwcJH4Izyqu4YHCE+3vt/an
uDpO6HuPnNxujqX1K5KXmt/3K3KK8htpo1hvAvDuKxa6A9UfoIoaNojWcBw5GoVnhjIQ2j1AwUZt
b7+0YK2gHLdabqq6Au4feYBI34G04EPJ3roz13VKS2jCqJD2FVDqBGXvOUyn5qc7DId5M9+BzLms
A4RtTRPkWqh0dYfJHTJ35pm3oofH6fedhvdARXY2EPIYGATD+mqcJAqLPWBE6lhTGA53SCfqNTX+
mNcRClqQXx2YBSGEPjriPpygqENCCAMYFHeP0wpBggbpZlfpNtzXxkdBhM/LqdtwoCcsKuv3SXQE
2JjKPTZI8VKnXva1lncUNaE5t2wkoFzwFyxMA60HEtQKTRfhDb+FYIoTshFP/trehXTNQwO5keJ2
V8TiQ3QMIlT3WkKQfKi54KJxUuyN7+MU3QA+jiKPTU+B8DPNUZV3cHIHo36aZpyK7eo+Uct6BBMn
BMaGQvMcULyPYFUSavRuob6zrHvStGc1s1fqegdbuUHOJEZKllrfdcb6Qa0mnbCX2b29W/pqj6EC
fDPd8q0yEmSpma27mdrl0YNzZR5w0+xR5FwOqxUNsYeUAtB1jlCMRSSWGFW2kNglbu0+Q1aO58Ac
whAzlVOVhS6aU9FxCR+KBDPccDMKX3hpI1z2kiC4ntk1CI1INySoHfATwWyPjxiJzUu+GPjPOPbr
EqE4xuFViewg+NCS/SDtfLe1TCMlgmNc1UHEdt0qC2DuAa3v2C3XHglb0j3QpAmtSKGUybxgPLb9
24as2UPDyg7e6WvCGNtLmy9ZRCGxtWvvpZsVyD0O7qODReV1TaL79lApf34Y4Jmz9T4Ob11lCn4Z
oJmrbxWVr2rV77C+0bGRYwvVXOVAMj3OKz40tMXk7tQf0UZ1mvV2x6b1znWCfdm68Kyavq/Ayrul
qBDtjYe+w0wvnJhdd3mE1/bO9uuzkHCy6MRyQbv3xZv4uVPe+9wsT0PrJ3DweGr9KRu68txEAAhS
e771/f4bhPUcvixPqNjl21CZXEMi/LVZDB0iBiQEZP/EhbihHds8mFBXMI3xqoeqZSNyS/+yCPIL
Ti/WYZLoSJgdrR8Rh23o8RJe8NhJFb4N4zWwk7NVOin2pDCJ0EIQz8Rt7GxmJZRwTOSkdlPZbtyO
LSq9enVxPvmkGxM3UNtuKCVPmrZrd/jvYbQ+GXZcA2T/begOt5iEno4dh6jpmQDFMVR3qggtLnWb
9xsJMthWlXuDwOq+hHUC9LIFWq8XtPieRLhzIE4fl2a14IjD1tSR05ZQSSWKXdfOB0yIJ6xR99ZQ
tydGR+xMtfLSTpFlh4GlsNDCoSgcucP90jtlVrk+h+1Ih2TQBOU+qh1VlOhewXGFNXghIoLQsDTO
A7PrDW4bMzYhQDMFpGR0whDCYVXH/b0kMJhJpRPcEnyvLHRyiaA9ppOE34Kyo3l7hoW0wb/ZBtMc
LTF35oFYPsavxw21VPS3N+VDJCkgO5prGC3MjgcZtaI3sizrx2leUGKvexw8EBGb7z3CefQK4D0N
NUxOkJBC5Kz8AVO5ElPP6+TQ2A+R45s2gn/K/BPR7bfoWtr31OJjj4fFWMd60OYi7xuDyDIObeqK
Mg01SkjGTRE0nTGIf+uX1as/V89e16Ya1UQEHfdBj6AcYO3hI2JDmAQRsB3ouLgar1RPokPYiFj4
yXLdvavZLeNoLXcDznYV2p1vg9kp43rQj2T0LRzRHapI6KFLWwrnG9z0rfKb3cyidEPzVrYN6wG1
giDhZR+dNkRNcg2hDbY4Xa6tybB79EVSecuNdpxbeB8hFzZ2YZExFdZaEDlU+9UKftZrfRWp6j6x
YOuuoDXHZQl3GvBTMP9YoiUm3I6rbH6YSJ9pXz+KLvrotk3EY23flytCsKi+o3jlW4NrIGGfTluA
E3KUPIVwsB8QELVkuyWWtHeugMjSNvQ0l0iZCP8VAoBTOUNa0fGZYBDCG8HbMV34s2nefb/bOWJ6
U1KjRZd3KfVUoog8i/kabcx30u/ziMN8Y/xe29UF+vqN4N4jDZtLv3QYUtm2J2dxTyUMnOzaPy8w
3mtLfzfAE2JFW5qZ22c7UPlaOztLgY4D9wtDwpPxEIA3TlEzfp7ojOooEH1M/DZ5ca2y2CKXJWSF
n4ORx2WG2RF4YU/2FO466cFufWMpulpMvJbhofP9FgBZF5K3hmN02eauRKESIw1g/V01ImqdqWhh
oQXBaUE5ZhLjXlcMdcSlfW80TF6kTstpvSGkvPjVeJk6qAgcMmk/4RgJcRSgoU/FETOnnkSFNhvO
/xqeGnCCEorm3POe0SEXxjCk73cdIxhH5FFeL0jnI9iD5bS7Ra9fgW77RFMfnHarh/ANcAyUJme7
qdB1WCwjNGA/wtSRmurULNdSxlb2Nyj2+Yc1GuDxx6voqStDhZKm7YwJmrHsHAZvPnYS18fPa1+2
SCKmn+xoe6E1QV7V/dSDekZ9ac6CaR6Ap/esJAyHJbOdGnY4tQYDlFYbGl+aAwnFbsEnIucBax2d
flufeg0F8c6XHSxWrC6thsWBohR6d2Rbvo8dH/bU8r652AFjAeEqo2y2t3iabPFt1FxClhJwTekj
k7m6QxyNKheyQiupqcxH2AYhvlrgaYIMgQ27vmxRYa7r8ufS1tgaCUjEkQWruA6FldhXZPxFWn1B
m511FDSC1uzYGYmGtHRKin+quj8rKGZJpKBND0QDFUjR3pa0cA9Kpw4F3aq+nWT4MTY1Lxx0xkwr
9kr0yy1QhOk7XGXedM3TBe4BaYV2ucUOEMHyDl4zan3n0XRa/ekOnoUIAAZ7TQYbSwFYhAplXJQy
YSgDP/sNtb9wa4vIWUp0QrECdRQEGsDaR5BwTr2L2B9gUHaefAuNZ4SvrzgeyN7zhmzzUNXfOtuC
jRmEnpKiBQwQcZy4jfqocGbndaAQxEcciNCNlqkCLRT1NGt7cIV140sLzYi8vdp5GPfoQTQroK2j
nO+0A2iYW5cEeCWvERzUjgqMrG9b5MB1sOqG+qsm3T+bnf/VLvsZdLM0mJsanOFq1jztu8OQQO3D
QJt7/IqQ9Rsg8u82ZLidA2xr438+AZ3i3735bdtLT4/8OkLSvas9RmYzdXM1RQhTk9sJOvx24HXH
AYSy/6958mvv/+frg7xuI8a7jgl/vr4P54dyXGAPFAmZW8MK0xtoQapu8v9ut/5zBgHeGaFrR7+n
P/+AmniWv/odDcZkoN4JJK57Yaj7xTjJ7x/7z5vxCAld2K1jDIG6QPnSfz9Mr3ImuS3ocqZ37V7s
xS1MOu/Q9XIcUzuZ98tu2jG4dnzViP/5GV4v69kAw+IlhoB8fhrjkMRWiswoCLI6Kz1oesuDrLcv
HuDvv+XzzaGdGNhZAOsdEn3q9u/RH4CQKFSJgW0GzdC9dCxv4NaVBwf0BJ+/giv8MdHx+67gRhR6
AaURBjv+/TDhT2Mv4Dop2HSEO703J+eFX6aivtHZmuol5m/u/X+vkd/TYH/c4j8u+WlQZVJuDaMo
vL+oXDJRsj0Bfz3GosyarT902NqxuYyWn3bMSr+49ucF+vl2Pz3ewTWTgwWEqedn+5uH4W74qh6X
+/U7P2OjLpzb/+0o4ecLfvryQwMNqyG4oERZeflwUTL64pauP/m/HuenSQrVGEGb6xtcd+RAsq7A
rrIXxZiD6JOjUzW2bvnOz7646nVu+o+r/valcDHYRD/PVc9Drbc6WLFOE53WhXiYCg90Qf/49VDK
X99ZiIE4B7Sk0P+MMTRaiVl2HADbaR5Rxh0yhI7P/30/f+zQv9/T/7vI70X7j6k7Q9AT4KPChqm7
4ILUvbBiO9++Xcd/6qw+lYXTZc7B+dVn3QP96ou47lh/Psz/e4e/WVH/uDgMyODggLJMUr1fH+ZW
hGm9Ly9lzGFi8tVg9V8fJxyOQsxU+aA3fFqRmGtyILJvWJEWpvJdfWgwHvPfT/P3D/7jhiLPo3hn
aJFyP33iPNKbozxcg+/tHE/wYGXNb+D+cPnS/OKv6x9mtiCXIISBC8y/dzAmmkUj7lcJdIXDac4q
tFckIHdnYx5bJXYxyKBf8uPsv76yf1z1+pT/8crkCi/KjngSIMgrRAtTWQqgXvrbL+F/PXz/e3H+
42KfHqcrvchF7yZuEfZkLszYupM+oikOM6jTruy+dJz/2xIBjA1MEeD4sFI+QRMQigm0hbZ2AkkC
rtIEypWb//cSuf7kzysEADIbzWYBaFHep7fmmEHxzmls9PjBxCP6SdSpE1/wsv6wB7o+NwDWMWpP
QQMPP2OL4FxOZoruBlQS3kh//D/cixwW2uzZfAPCSqCj6/f6+Ooj+2uQgmEIeLzZAT4059NXZmTo
s3nFI7QvLNqdSFOI6nhFy6ErJ0ODZQw2MY1/E1Pyry7+ty8CdUBER4RSBzaG/16b/YqK/Tbi2h4P
Y0eDymR9kwJTFV8B3v9yIQy1olUNF0FQ6X9aJ5YZ+KJdnOQeG9Fu8ySG76x5aYen/14rf1mO/7rM
9Vv8x7c2wSN2HFbERHawQbzt88kh2X9f4m9LBX4QQISiQxIP7nOELBe05/rUYL5zXxc2/Lxj6x4T
M2hng9s1oEvomnuAu/tH5HxhGPS3m/sfxs6rOXIj3bZ/ZULvmAOXMCfOzEMZlC+yimST3S8IspsN
jwSQ8L/+Lkhz70iaEzM3QqJIkeVgMj+z9/osgzERrrfMG/D+5NF3jamMZ1ev1zoaRv8nOfDq33+0
/+VO82nwMcoaijNQ2T+9QJ+MfS2W9dHgaiAKQX27Gt3Hf/8i/1vcyqt4um4t7sN/wVD2zhQm5RKU
L4Qwe11u4sB57FfjerFzDyfrt9f7r+/jf0ef8vG3lUL9/X/4+buspiaJ4vZPP/79knxH9yp/tv+z
POz//dkfH/T3h+qT6eDN52d7ea/+/Jd/eCDP/4/X37y373/4gZm9CTXq7rOZ7p8KAeavL8I7Xf7y
//eXf/n89Vmep+rzb798lx3FGZ4tSmT5yz9+dfjxt188LpD/+v3T/+N31/eChwXNe/n9889//0mH
5G+/+H8VwCvBaNoAkgmTLCLB4XP5jSb+Sj7hmT4kEOHieVhGTpZQheK//SKMvyKM0peehkFSA178
l78o2S2/so2/4vWGr89dQffMdZxf/u8b+8MZ+ucZ+0vZFY8ywbD3t1/+xC+nfsloRXypXIU2vmou
9z/exniYwiasMFLnxTDte2t0oHkbjDvszfg8JG2MnquxAtm5/ZP0tuNQfrNQnVPgAmRNd36eruNU
DWc50xz43UH8x3v99++NeRGmwUg3E8g0R/FPy7VeaFWrpOoRXlUWM5px2WEZYcbNpCN+wAGXTJTR
08FK8bfM7tmvUfyXTKXEw4KXoddbWnudyM5Rahmbf//mlvP2u72SQ7XMoAIezOld/nH/tFfKWiSM
e0VE7lczKndlCeqafXMNS09sp69DS6Umtfxim1XjtMHMZj9lGhVy8dJXvbx2zXuVj/hwPeZIN+IY
QiR9kWGCLdioMRLUNLVCpdB0LdpSNSC1nfOBEBS1zS5f/LLa4BwxMTY7zdMOPfLgLThAqa+Myj/T
S4kffv3i+xE1RShMTNmt/xMD7E8b6nIQsNX6TI0CdWi5/zJzz5KdE7ZkbjRYl5fWI/1A0XgcZvka
u9K9NgOjmHP72fQj68VLjZNR1N5BH/KZ9i+fplB6cmlDv7lluD0CERv3f3+aBDfKH08T3FpuE+ze
3Ey+6ywr/e+2qaRzKOQ3lA+nXixTmJPO30WRvESVPV+k2dhB5XobHFCoUqdYXovcyLe9MJi5LLIh
GPPJWNW5Ka/pTDVzVlgPx7HDa5FN4ilOig+/cR5ym5GQTdIcGn/C9Kjlj1aWG3fqdrtoKKZTnKbI
5meKxMPir/FFvkkVhb3YLKOzol17rbD8YJEomTXjVivUWuYhomZ/NujGRFZufEBYelFx2T8waG3r
6RbRs2XOmwrn5d3PfGgAUY6HPDVRlnbFs9XN83/iI/3LFU9M4XMkHZtFi9VqOdS/O5Q2aNxicOjg
4Pr90VNovCuRtFtFo0LOk3GcKvEYlkb52DQx5d5MRg9VRu21DocHaD37PGtlvSqYs7wLG/+OGovw
0vG/8Vhnx7DTZhFOfMi5VBcDy8N27muSL4Q4uMBt7SJltPnn6RgsDpFPyXKb12P8NJptFThNd7Zt
7SEPURfHiXiMmm0ONPUqRnvleuEzevT6K6PHrHWHI3Y1j2EWkKi3geehyQDxq1uaurtOc+thKj80
RfGUzLqPFzSprrEqkfeOtARH4xiJLvoPMBThe3+8WF2Y6BaEb50wkemSFLWW2ujvjnDhJRQFhZOt
jCGd8Y6jZm9a/zqOeJvRC600Jk2sikmYO+mpTWjGzL6er2GGUT5qz4lkzrtmONZ5qoxvHu5rEfbF
pRLfcQiTLcdIZm3J3J2J0Wcpw0YvjFWiSW5o5qavjI8mQo8mxoleWmz+jJcbmVLx13HIt64LIns2
KAHBTNllJd51V5/UpqTvTPWYmDmmh402sF7xV2dpYbVC8/Uca2gCGgr3sxR3L/Ve8Iqu0E5/qxmp
uq+k6WEWSV8g7WH3rY9Wh67XQSYjoN3Da7x2FS3XCQNiatGwa+6unl2SGJ0alNyTrZAvadZqttU9
LoYbkEr8uHN9Nh2s0zagASvzPvI05ZTlT8xxedVCSgd4GrWcwJtxWcjMjReVNU+u8TRjilyTmYfr
HKlLjHliLcz0Vjj9u5zuqmh3eNeitcqM8aGIf/YDGgPDpjyMH1NnnzjNvvHoaZhkfD3x0VuViAPx
NyCxEO2lKbE1xZju16lU5a0sL2R46V1kDyPjE+fHsEfaV0AJrOiEO9UWNYSxYhUwNpqWuOvG8cJ5
JSZqj9GADVLHFe5p70Oh+/RDpocsm2A94jH67QvD3KAlCvdBVqbcuwgC3ky/Oro1ipkRMMbRnqN8
4wMRvmOUGbadH1cPLpPxdlZtiLMhlb8vMb0I9Am7oRPJTnRV+Ogt/g9EferVYLRknHse3ceUeasY
Wx3zqjQjfvj1i9+G9m6cOMpRGK0tow/PPa1Wa4VJ1tnyBMW6qMKIw7wsuTIekBFl9qedvVYYxmOk
JNUhG6foB4yVrynFpW+JgJ+p5dL+EmJoJwUWw5PXhxs6nw5ciFJddT1fj6VRPNMfgt3AdMGzGx6N
3HafY73/anfVeDV61MKFoOU2W8hexv6xZXblc9JnW9Op7deMSDyJ2jmoE6tGchqpF831vyjmMO7s
Zm62VR3HjzP7ve+34taIdn7oWx+71yivdVdi94W9uHGabMvy6R2ouHjrwhMTXTcJmcajI9MxSP2p
aad4HXMN4daP3kfXlN/C2rzRlksfQWkr3Lu9f8R5YWzttvn5608q9cAg//ptXaxCVHzHWY8Rq0pl
acffvtC0rK2oiFk7hL2Jl3u8TqrkiJz1RnXw0cyK8iEyu/pc23jc6zJGxx9e8zHzt3rVoi7w54UT
0j60yllILEsfZiwZh63Mngt7RCmW9EOzZtCWd/7tC7TqdWwhgFp3PVOR27prL//8osww2/cSlZvP
VLXnXoU7evnDGywEZ5/yVmjzxeZR6+vwnNmxBVzE7k+uaZyzONZvUH9KVExVdzDzLjy4vv0lMW4w
XD6RdjVwr7NbOUzNg1vUzklktoaZ3TgbtWG+O30gx7j/SGovRNfAQGJavExoaCw9O1cVYiQ7Vatf
fypjTEyVPeFMswS49V7dPCsxzmkvLmApmltb23j72/aQZDp2omyKFpNavWk6ae4NP/2pCtNcAhyJ
4US8yiR+qiZ9XJdoPN8qpsnTsp+AK4TOEiXpOAPo17bH3sjaowFYYY94ZFMi4ihWYh7uKh29TdTa
+o4RU1pO541xN59Goz4Sc1APsUW0YoiS6NHU82ONvXgdVoV5i1R5rMamvWcoD3dOs/NHU90zDZxG
69/zqLqXlr10V2X72Ed6+9hMICHM0Az3qV8iL2zTKKgib+vaqXE0SJLW81R8R7WTnccUm7c5hFtd
HvXJKHDmgonJQYi9Cdzdaw0myWgz2gY9QxS/5b0/fQsaqy2fRd/q29mS2rZdfsyKjNB99ty7PyWf
fcfZQ7ewMwoMDF5sP+l9NZ1+/dIxihuRXZ1/sVp/3pRFJ89jkzNTqmtAXLjw5Wx/Ar0xWgQWg93j
G08o7Nhe+A6DUSLvbIn0nMRmFQUe6wyIaTnLdE+BotxNd5KLUwtmAcrlu5ZGxTny89deON1d4ve8
uwWhe2LrGSAJRIy9HdeHOdTFacpKJNZQ81n6Lfs0NP3Sjma79rsyPcGpQsWtLd/++vOv33kl/lrP
yBalTPSYD0mChpKPFqosPzf2a2PV/buRKqw2oEIUp3SIGvMsKpiXVZKNzNACRRh6hrm3auJN7g5/
F0PoQa0zakFlzUSrbEZBkeL5CvNpODdT1uwiZxK/xZ6QIxCjmphu9XHbmzOqPqdpdnNXfKnD0r1p
4+zeMDCJZaf78evn1KPq0KVe8eiykaxd1dCMTtzmNvcZltU63hlmi4VtqKyXWFYkkXi+rDBXD/5w
NA1RB0me4xuEd3Lu0ddiFe6PWl3Is6mXLLDTUCBUi8vnsK7nNQ5O3KDMVggid9FXxTBnCseqn6Jx
M1FLvGui9DYT4xjgGKUKL3FSx89zI89saf09ned2V3iAENLUu6FLhUGmD+UB9yYh/AxCYPDna1Pp
1a31gM46XYeN3dnOaVR9Rbl+FP3WMvuXqay8oz16TdB6ogikrNmJPSu/Lm5sHNtVGSCde/JJFy7c
jfIelZ9tZTivmY3ywRzHHPgM1Ii50NWTJuJkU47RD10MDZQK/rxozOQYOUv0oYYPdA/JGdRM/ZRk
xjc54RzzW8aFdEUUMHhZbEhvZNB58qYTkm66If30ZvTcnf2QphBR6tZBZkyKzK5STYX6PqfmDwq5
8bMlhn4b29jr6k4c1dRfmx7oqGtU3sXNM3luMrYuEpA8QnMeDe7XJG1b+CgDWpCyf0Qz5Z/mSjdW
s2Tsq9XcbTbSIyHKcDUVTpy2z866XxmLDHMVV4m5Qna2NpMnqAtpbH+zxzQ6DKbHayaEiNXcJkHv
PVhD56+lS6o1Qp1KiyK56D6had5chjjNXqa2v6he3pShcbMMamaxsIIx1OVG1tmX1IjEWZFdAzHB
ZiaU+eSk1heLq/7EsevnPHDGUKzTvD3V9pQcK0RsaeD2FUyIabpYaSu39JSZ8Dn3Hz7PE0U9rCJv
1UUxeJBCK7ZMNQlaRnT1gEPAFqDe0La+Tk6IZRFnX+PSAmrHaTtX04PjETDbOPpKPXX2dmcHnduW
e4WiJhvqMGBM29FaNKN+54/XLronHQgtE9bKBosUYZqJKsXyxp2UD3qurzxU+7fcXUad1YKhcuQw
Vvc0Rr3k2vqppbqFgvIY6vHZsOBTSYK7zQSGwp9rdoGsRwIyTd/0TE/vVrHTUIGiHKQIQKtahyph
St5KFw+3emZIQGVVpzargtZEEuUkS8ym71CHuejeQWoKXMVQE8ZljHGi99tEbBrSeaBUPeypMXxy
Ss3fa7MRRJCENo7ffRMlkk60d58dvnrbkcl1JDBrxq4MTDuqV8Drk6oR66TV5/2Y/5hRpmpYh86l
NT/HkZD7WqIdHpmLGbbjuE+m/NxN+HgLLkt34mr3wECswnR4Njol8et8xWZDvSoBBRS7trcPDfma
5jEtUF9DahUTxmSgRQagTBaCokSEOJLUVzJrVslBw7ioimDOp09/ymC2D8wp0Q3kg+6AcjFpTrFW
XTrdu5mDrm1MK6z2eVpcosy/hI3x4rZWtBmkCHe1Sh9SzGOMSnJ+diwi29iEcDA0RGuT8bVkctiK
Hf4tQZ/OORFdMFXz0fK0MLDDMd+U9nysnZbpR9yr5ykfsC1+H5zmmvh58TBlHzhdvR1x3fhUlPo3
/aXjut/7w5iv47lcl76yAj2OuGLr+XwJIRiPIaMYOlclQBich06M8uxNSK7sdP7wmB2snDrcGrXy
Nk4SieNoMMu8yicqNqRQWbtm5EgW9HE9buPWuhsTCVoWQ/vIrSV+LwXLZXsYYgSsZdW4+ItK/Zpm
3kUZ1bPwe4wstXUV9ImPOQXDrudytpqR6cj9tM1LFGhhOZ0iLNXnBS+mY10w7QFV3sSQzSTbmagk
DzjPFqBGwSbiNydlYUuoCSahEcgDVb6XpLAfp7Gag76z9E0p/U9GaK5ALItAV0W0K5+RWNJaas1v
kdSrVV3HDrg2ltMI902nEEROhnes8BFkfe/u9RnQk+lAqolIMfO5eo4yPm2YY860lHf2i6wnx00b
LM2YSJzmWBR9tyuq9AUSlP/k4zRwUl3dQWENa2RfPkamDzRxCAcjz1o7MWW7EfiL7mfdYcmJUg13
4aC7nPyUmyRDHykMDYcIHsV55hL2WY5WlhEiOWTzdqLwjo9hPjl1Ha5ENe6bnvU/7nS5c33tHetT
vi7dRfpbF6dcoS8r/GFeUz39mVBbAMAg5KkdtbWbeWeJlJrdwDqFkR3eysq5EVTppibfPdu7jWRw
pkQgKN1bqpC8AfyINsJtyt3kEY14VrmZU7u8IKqmsqPyel0OJFMzyLa5RptmtcY57uvv0h/YGkmo
uCaZt9WhKSxDaEvuKJmV6XbZxfG9YUsYZEm/3XiQfQmW83Eft+P3muFULAj1IXMjtZkBC2yUdxVp
AUWvL3/gvrpHE8OFS5hgKNYiEFUSYz1FOxw1BsGdzmxhqwYLZWFwb30OaxzC15HyLNXMElFmEB3S
4sBsa28TOjEovxYkm4x5JscdQNfVFyMNdSx72SnrM/swDZwz0UzGnk47Sm5hruwmKo9WK75SFJCo
pr8pY8x2uZZ3QRtph9x0IXcI/xCpELOqPXfQloo98JbsXkooVd0rLIdojelNLTPdbl5ImIwuFfyH
iRnAM0PyW5GQKtcGa6MBjWLA0z/FalpRtIPiNeJ5LHWOQaEKCt9Gkm5NxJO5ZC0tY7tfw8faltow
rQdv3BtwXHZxQYpO+rxpPFQjnY47oZmSNwbJxH1ffbRhyX2rmYHTG/XaiiVmTCL0cZyLg2YBJPSH
rz2A1Uh8TklBxxGkJ3QxADUH2dhyHTr4TWNSmAEah9EbB9sqgMg5HoiRwTx04jU3s2Qt8N6uM0/t
Up34FWIjtEgAmN7kwyZI7Z1JYeHuVtMtShcOXWZkkFJYEnB+4JIIWcuGZBt3KZwxPE1xFragCiix
i5qtyIMMFaXjDLfDstaRYu92tPaQKXKWStrsY7auuLC7bGNgctFLpivSN4sXdBLs5fIB4wIVSNoN
iVeHx7RHryni/GUw3KBRqCmYolXt9LjOcL1gHJrbhUVRXRq1Mw1DBUPBUR8Lf0NSoE6UhpwLZeGm
ZyFNTBMmWEY12NarY+uhYXON8XXy2eCrkmPXNXD0PFK0BK/IVLnoTmAwrgbTOc92Omx0q2u3DfaD
TdaZE+6y6DQY3BVe5QVQQQXrqWSYeNL3m3y5Kp2yGDHC9N/Moj/ZZv6thMMayFLjHQi5MDntS2zL
TdHTc/Ccp3YyUF56escNt24gp61NNW9jsSxoFM1tU20Gy8MkVbRqnb46Iv7QNbfbJEn7XEzuU9vV
X+KyC1dlX1ZbkqSNAH4RiNk19hGzc3CVszWEF5v9IfDCce+1g7u3S+iGk8Dgngr9A0NcuKkbA86l
s4R1OmXuyM6e2j4MCE4dxrT52iVryR1m4qBVmXs4H71s2wwYLTC10u/EiGWzOrD4R+Ra40jp1JtX
ysVu1Y4lIvayhk7AHIMYv3tezRqhm1teCmxitO3NjaHRAK5dVzv2MWucZ6PhHabupMYYwUeUm3xA
V1uHFntqkeA1ShXGyswAZqHzGK1/sfy0PcYR9xVkUeB6EAkU7LG+ZrJIJOhn8/i9SojlM9z92JH7
owzBQMyE1WdVyKvSsbExK6+nmcOrzxKKqRjnLYbQK5E+5UDG9VQ4QqgaIsotWPiGmZ2wFfvKooBT
VWNFXRdrfdKCTehh2FXT19obHvWK6kpETZdKjLipaYR3kh0ToSPw1cwavHo/hdouN2N3VWX2BYX/
iSYBdAAzUzsvqUCx2skI2EBXgeHM9pUy/pZ09hny90w9jb2ES6kGn0IzrcEtR5WEfE8dNUuSXDRp
xfITMV0yByXRZhFamsYrT0Y1M9/FDUcCcxbAZvAh29jNfujahhCm2xihSypmoldMIUdh5mv8AME8
JKY0P9pt/bXm/FxGqztkIj6EWil3iRablzGb1/1UpMcGVkhk1F/bsUEw1GowNZyCm17HNagZR9LI
6YvV2GLjVoa1ZoT8LuxYgFUfaY+kl8k+A4ET2EBdVkBZXOYm4cTIDhJowKpx5m5FL+lxdB5hk0BX
hcISOTjAWye+Cph1HYgXbPxXkoONXm0Je6+ojdoNfLt3pRvdFoTWlUBjNU4yQEKOjf9N1dW7i8t/
NQbOEIrVrLZp7IIM439ZALM8Zzp43XDA8BUA5njuavGdaOyekXuysfe58xmqfUxn4GvFBa4sewv/
9YsSIcywyD3XBYh7jMjk7GP5TIvHWLnKRSg+1QxbnyHCh+7XdMpcvATkxyL97Ir0PtXm2UjxVpeY
acW2n3LKyj6UAaNH0kxt0vleDfaH6g3allEqV0YoqdeWKDzdkfupyMdXo4ANSsjw3CrSFjEdzEWn
QxYPldkpNilxGVwVPmbmGz9ie6SeaDxTAuO6WyiGRb2NhrBcD1pcbGOHNwkdaDMoNqG2djbT1CFq
crELUTSpM/2lxYu/FvpyYyQP9mMvS7hvoVSrPkeab6X5c+u2D1pxS8OKyHZomlXrpyJIvV4c8MM+
5Vn5JXc1SsljdW2yUAFZw2/lpKQVzECA1G0rG19J+z2r2y9uUlD+BcvJ5mezrvRPECCbizC1fWx0
TmAhO2YjAV0Z4tEIOi03172Qx0HBpoFv+dPHtbEUXOYVqER3UEFGQ001IHLzGr2Wst2O6nfE0oEj
sPUdscJH8kGsMwZN/EE7aWsNnv3gfldiqbQ4rX2IKctvJsz6y6CjddQQl2rusr+mVxzxySEd6MGV
7C5Y/0NW+5zQPPfH8JoU8rOdw4Mzqoumj0E6iC8t9XPeT9XgcB0csGehx1IdossW7XosJIy12JRb
ZIn9rapDKDOPky67Sx51UK94LMbVgE9bnEsGRuhJ/W0Itc00eOoB2EO0Gu38c9ApJ+jZO1gMdgB3
fKvIT1eewrRd0qeHyQH/ZqBAvvGTYp22yXhpqIWvI4ekXFozbXlzOhUq1F5DKwtcSxGDhVpyFM7w
CqH05LtTtdJknARxRgkYa/99MhMkwkYbrVOBF62lBXvG/cpeHu2V9ALMFpnbfjCr4cUZ7eyul+RX
UZR9qdUw7GbzS+ml+oMOeJRYtWGTVByTPMbqMUxjEqBUo2hmdF/imvQ17OGfDlOym+N38H7LHNwM
hWbcrCy6EPjxyYnCIdnQMOYiM1V9thxrUyCZ8/qtk7TDB+CTNdoyTlTk4wRq4qfQ5MZRFbZrjrf3
BGD0h/LQEtT5/Jbm4clhqAoV25MnjyZlxZXeuufRTN+gEFIObp7aXOgb08gCmdTaoz0ncqXAq27s
Kbwrs+tPjSzv0qQB4CuvXGeMIOAuBWhZDMd4HHe2wUTwRlmUCKQsgHjhuivngUww646oR9JNLbiw
0LLBhpLx0XcKqn7GcO1d/eh0L66UmDGQUq9sx2PxjHwqCx7BEliStgHVzYqVBjUlFa9DdUHLGBNS
D4W2el/6jKH9ZkVVssd7DNMnUsFsa6/1Mq4QV9wSJpobdDs/2xjsWYFZzCzda9710YmmO3LAkhSh
zK2HRrtYXXesOz2IcGzV1ahvVOMilPeCssDERM8PvAqpR+FGz2EXvmHsXyLm8GdEWWYw2ed7HHSN
xsoiiFR141b04g3uDntRZuPEbxuc+aIiAEiJ1Cmfhb4IJmOxkt1C6ZvbFKvDIhy8T5LiM3HsV8cl
9ucd+7CfUC7Wd5lBFkbR82Yr6pbOxUjwkjl1Rq3Mooo1l3uQffjrpkFQkhgCs/VeM739nte4vbwK
OYFSO0XpaD16poJ2UD2WOb6mpAXrHi4Q857oZMQP2vfpM2CBOzHpGpJlu6p1EQYt/bqgB0G+5E8W
06EC0+yJ4iw6fcMAsyUtS8IR/Mr+4msyLQDnZlrS87QRkEs/L1eitaFKVIiJuswaHqKqpDqWzpwu
CCYzA4+hgwGan0GGWSq9yrLGkz+569HtrdUI4A2iGaQiSqurcKzkWq5sKKfryO3zIAdQM/mvceze
XGaQ7yUlCcoSHVa7QRJkpjDu/CE8NYb5hAAiOhYanUo7j559krGNEA6aARwRPj4KIJKxyZwElIm5
BS4fIQ73r73udeVu+Jg5vn69vxgU9rSYMm6mqDQOWOgeK3C80RjeZ7fiINVFgOMelQzlah/H7qsW
FAqlCTU/Q8XumnTkrjT3m2O2P1kamFag4nzdU9Ja+YXxllNXXou2zLZpCsWOvvLIFM7EpJSkw9kx
djHD5AnN7Czw8u5rPvdnkdchAGecm5N/phBaslXN4UayXQHOT8JwPkLphJiIF1r+BJ4McE3Twy3G
4FvHkqhy+qu+m9v49ZbUxdEPsUf0Skd0hZjNA3WXsG4WRwOfby6Sn5HFLqwnlOBCAyFiyuqUkIqN
ccvU8kqNZK7c/HXR52trrjqyDnop4eNghh99Q7/MBTu8cJ4sVrV52kVq+Jbq5bYb6PZ5om6P+Zyd
1JQXW4fL4Th241HOtnlM7STcpaCJ5OTsXBdnsjHBHYnN907ruNF0mi9OaKyp+A0LhrVXh7rknUzt
dxRwPXUJX1D27V5i7gxhLNwsczIvppWf443MxLeczvSXuKgfawW+YjB0e4f0FtpGOvqLUx31iu7s
shHtKqJuTJEuFDppLLHxV2Fp5aF/DNss3U3UuFZj2zwT8dts1E7P2UAb6tjoqSrcVjSYRp6s1K6R
7j9kYlQ7DKBY8jBxFj6Sq/inpLOkTEgTkYVPp2ntp9KuTy6DFn797zjXRDEqBkXUvGrwMzfCrlo8
nzTu+qI9iqlxdn6ZP4k4vWUZ0JppojtKl2ULgcvYGn6rBfNppiTvFR5NMZmitUhppXfIchofOj72
amfdhkl2VMUrEVR56ob+WNg682FoonLzpsEMr1bW87uQ8IEinaB9BhZGCb6wi7dM0QfOzCsZfd37
l5zk0XCi73Gl2AO1cRs6yA8S9r1N1xhJQBc7xL7qoYSqbK7IgkDF/iTl3iiDCj6lEKndauctjQwH
3SAqj7abxcMY5TsHVCfe6jDwG0HRzHmKCwpCjlvJ7aLjg3Sk9nrHTj4hB1Ge9tyGYc6Mc4n/yhtg
PJDPAtFuPqEgUUqru1US0VX0qUjz5284juXWyLR513m9tq0kIog0GbCqG9kBhCLMpotZ+Ycsbxpg
hQaghkywmLz3efnojYC94IeRbDXk8pnD3UYJc+sL7pRMxag1kPTuRFxf0IVp58F7q1UNZznDRs/A
hnyd1d1DPqDj8J0fhSrdo9uo98h/iiWQAGSl3jFvHP0i9OLL3HBdJsIb0GfE/dX2o1vcUOFQeqe/
pWbxRRPmPq8Yn+G3dHyrR5u4az1IkINEyz8yFMW186o0JCktkYftiaNZzSc9E+m5I0+Puw9gDgRy
zLlDwMN3Kkx+FNM69cHjRI4DlqLsT+w/57x0AI1lrNWJatZisn82sRcfYlAPW7oe69pntg50yWsp
xH6sJRjAbnhsdMz7rlPMgTtqxt5vwlPVDc3BLkdamSgALPFQtpP2PmWUyLyIeCorRHQb/V3isdzT
INaPWZP0x7iJwq01jsAfQJG5/rHoDAAaJsIIW706JbXjmfHb2txeEcEFVbHQsbrE2nhRDXokLh34
HFSEcXvOgQ5HgIqWXt4MJDoMDy2dleUMLRUnLWg00o4st+KtHfuX1mUpt7Ro3iRFsVLKrVcdNORD
6X2taTGe2sk9WIL0qjLjcSNTuXVm7WcOG92Y4t3AhR3otdqnM302OdTcG3AGKJ8BKhqNeDWboj7Q
r1/Pw4zu2/dQxMkoaBtomSOzTHqPiQvmrfQZ+alnWRaAHrU2We2ZF6Wyawa8aPkXrvN+EElOXksY
APS3xoLC1p4S06o2j9fTmJ3TAlQhlQSAsC9T6jxPfv4xGVh/nE5cLCp5G2ROqKWoEa/7pSqrZWqm
uI/y3WsPsZhewJpODa25jLEIqeYBO/K2qkRymKfaR2kwZaGKHTqxpHRxDeM7mzxFPeo4ZgmKiNyt
uNHHW6y1j/SNzZ1ZpyBmvQefshMlmohqrUnvuZN3aXcX1WXJxtJrxCfgpWl3foxj+jhJuIUDGR/C
YtJB3arAbE/JJtRxWNvEoRFMJV3TT3raHd3Ypn3lm8VZE+EVpdTdiqMdyHnCLmd+6zjRMtb1lf/m
Lrlss+1qDbaiZrkXQHfJBtFGszGWVLVV2Ze2ZSpBziApSU3KHJoXbYb3GQOibuB4Nua2pYV4hBea
ESZ1jIvVWaySzgOHeLFt/5j/H6bObDlOpO26V0QECUkCpzXPKpUmyyeE5YF5SGa4+n+hji/e/6TC
6na3ZVWR+Qx7rz2ytm2Smmtsurai+sRVdomzvIKCMrzOfVKcpK7P3ZT4R5W6f7RM0MMJCt2cWTmE
QxeQmy0blGGwO6yJTpUsH4jxsAzKekSSF6CvCe2e4C3G4vFCm4wUDCQvQF5syIfjXDI3gFsxBwx/
q+5QNvnBTCvOJGRbB/pfOMR+tIpGG3SWQtpjTpBa2JLolYzLu2NmB6/2f1GczatBVST7+uApYRZy
lmjuATGb1S6XLms9KNaELm3qYppXnbT+Zio2DnGNvrD2Pwe9aM+WySnKb7iKdE8dojwAt2wpKRJQ
7XXcU64BvEPs1YgMMpqhfaXcY0gITjZjJMaNxrmR9UcIDZJvJKRMdb3jNCvGJ+hgYmfKkAIFxxho
cRGyZZtC6rPcbyO0ls7Bjg5ehlQx18bvMnJhFliAEhLnzHCHNBODG02jql8NQ/kkGHti1fDXXelU
O9Ah6Tn24nfe/ILplxltrV4+BketRDGaa6bk8NuRPtB+bIKAkzcps2QlxizasxwNNizD18mofdbn
MQ+pzM/5cHU65ABq/pvH4sp5PME/hHfepT/Txv1oHQJcvdA+Rh29ZSsgdTVg06IhpwKMXjwJLcur
it9e7tzJJJebvmHpBNqk3aT2TRvJc9/O1Y6ECtaOkilkZsxQzIpHDoA6aAp1ZyIrtLvPWZdmBoV0
y0RY9CXbKTjMgXPzzNwBY8muOefmaKM2h7Ma1PupaCgQ0UNZAaYpSqhL4gwYhFW4o4N7Fbn3a+6y
v6xgoIwZRYeCJNug4oY/STleDrYLvqH4o2v16o4VO2SbDyBLT/jhv3yJFCHuTDb5mddyDIXwr5S9
9QRjuTmvnhiD95Oj93WWo+0BF0FXM7bbv51t7dyiAVGgBNsKr5PrzgM2bjFFZPfDMMInyAcCZbFN
lsdVakg0JiM1Uj62yM+5Q/tg3bp8z0ShvalwqIFGcXprtuvGAG3dEqitluJUel+1PV6ipV31UVBv
3W4+lGZ9JlXoX6xtdwewcDe35yYKblGFZBqJy5+ig6bc958UZkiUhmHTS4AWYdEwTdPP4BW/wmVW
wHUETBFFExQMzebFv1kxfSuyH/Y+6Zxv/TFOmPxXHyljRjOQxQ4Su8GEowN940/ropVoFCwY/LL/
gKQRbNFrl6u0HLiD/OKQ2eV5XABoOQuk1jVBpoQaXGlnXSCKP0rT7bZVW08rYgs+J591VDWB97D9
9mLgnYCye40Mm8KnV++aJTkrsh9p9M+CN3sYBq70PvqamhlKBPj0je0Gv3kQnX0Q+wwIMyjpFUqX
lTGl/3TlGmR1qH0u+6fSMzbIbs9GZua70ekeXBkcdOnydkmxUZX9e3JJD6OxoedFgT7KEbUHbLNl
99zNb3kbEQegB9KN4AVOUlbrqm6pyjCsoz5qrehvFxnnGQ8LShT3H+xoB7IDw/kOgbEs0SpYtPMj
l8OGtS/I7mWIbBa/ZfFcv+fyL2Kmt3owL2pgxjEWMC9dL/zFSm/wI3S0Sfdzan1K1TFDaq/TGPG7
32z6AZgaSr0VmU7pJrEVmtr0zAgKBJbHQwOwy48oNbEjHZIJyrtnxNd8GYi3RSJ2Q9thZ3XHf2kf
LUk+6Q8vC9Vh5858w85Y+zRK3qr09Zcnzc+mDo19YY+UF5W/TUYka6VSXynLo12v5o9ZoxMYmXIZ
OQrYeoTe2RfiVze2TwFSRFG79dGpUF0xBqqYgkXvQVfvBMqnjcHz2QSsX7ppfO961mhYS5rtA4nz
j0IEPoRoN93pEe2eOzJ2nUx5YhYf3+LEeFgjYDUe6NUMm/7jex/eGNOLaMefWZe7gE7cbGt29V+2
/+/81DIAnUDiFAU0/y5JVg48L2wNuVivx/fK9p/8RNwiN3V3hc/4rqicY2kLsvRYqpFEY2b7WdHQ
suKtNhy7JyNkyUXdalHMEMiByWsFki06WmnyXqR8IiK/wlLuSQLAqEz20HTRJrYYpCf1w8+MFIQ+
EsnefC3q8k/PBb4JQ++5Br+86fzhfTlqV9PVs9NlGeFwK7Lbsd32wwKSvQWwfjchqXrlw4LRuwEy
/2mUsNaDvvsz1zRds5WVe81Rcy11eZ5nl5wDQ4IctDsu1tlaBSXxEn13S7zwnwrrL6aFj6EzZ557
tMW1DQbayG3joK+mnSyj4SAlv0eNLHyTrbvE5qWtyTVSyi9HvA4lPC0I+89stABWd8Mj9vaOVOEF
6/8uoCdHik17lxbRKhiKN9cd71bjRHuPLMS6js9Dh+K6SCMeFTPbZO68TY2PJbrJK4XL1Hmm75l4
+gNNIs+ERsbeSpe/gYaYv9UwhcNwEVtmEf1Te6jD9OzXFMVw1Q5WpYlBhPS7aXztr3yi/ZAS3M0J
aQ3r55PJz37O1clU5A35RcyUXTDztbV+gwD9hQqMozWCgT+Bb3bwcp0SxS4i8DnXYtBYrIIYnRrW
uBqb0iCMTV961HJtH3dHoL3LiogVTC2exzQleol8vL1JHyJI6dmHlP9kRKhHVCy81IAeolTuHWfq
PymtZCPx53JS6jcG8MxMZx7rXn3pVtNPjDWyPC1ecQpQZSTJpk6TB5asR8yniPq9Zoo4v5IQtO0r
B8jbyPQElxKILeiLfUB9McOmf9Jp+EPPkdoN43yLq+S9TLfsR7Mjfp79zNbtXHvWyRSM3BQ+BWoV
Llfl6XMO9nkyZlzwo4BMl1lgrjtYnmDWaxIFkMd2Rv9UIevfIRrn+DNOjaZ6cszp1eJ9MZfQMp4l
gt7DIrwteujSRfkKt+hp9gyKGO7Bng5qihD0c203EiCRwCGswLKd/aL7EvZMtpuXFmtiyG66pwrl
as9MdNdTaEI29H7qEOZuYhSMvdPSWRsucoBEdEePOdNJOWBJww0Da3b3muSSIYm+lI28pVoaq9pq
762g6SKYvADKCvs8b9hatRU5iOOn5Y7DocPn1oftdCwc/UMH+U1lfridu4K6eUex507iWsm+23lG
gpEwEdtkIlcHqciISaX+WS3KfjS+ayIKwKo6DYzWpFtHXrfJ/Glrzfl0mot3aRdgFRN+0FgN7qpW
/T51+2ZjF38a3D3Yl/I3AkFemkEjAPT4g2ezXlc0cQga3WM/DQc66NdWWi/zTKjhDBgYmGv70U7+
fozrp1jj5+BK2AaDeI+c/qPXmrWdaazG0KiOWrFf6slicCP33bXyf5GcP5mRR+s4bW9ZOTxBZl5z
UuQ7LETB2uMDuTJG3gSN8t0huDOgaFubA4Wsrk9B3X04rtNfUUUQ6dsy9/Dcfi1keSjz2QZsJweU
UU28jpr40aMd5t9PWy8zqVPxiHqUEKtJEtXISb+qqA4oycYPKikMY1xkVcht2puItxOMc/tinJBJ
in8s3jim4hShlvwY4fkbyiatMh0eImbYybiouOS2fxj8m1Gz41Id7juTQILiWaWSxIaBKWOviT6a
ajikrAy3QQklt86MD4W7aQdQ+8uPlmgECN6Rp4+6tOXFZ5hycEZW/zMYzJHLmBGSD3BL+xT58joE
yOxb0ghkkIPZ9KEHVooPUEUV6yZi1Te0qp3DA9aXMmZOqgSTLKyBLVIiytW5OhQICUJjYPuExmSN
DOa33Xq3pOMjreQyZTwzWoxWSCwRoiE93biaQrlsQrXPllsbVyGMys5lBuENVO8Y8rl7mLnPZI3E
qr+zvQE6xuxu7QFe9g0LsKzImb2SZoWHdVcY1Zedw8zL/ilXpmuzWRIhAmB6fhUb28SNOub6lE5L
+Zwb9ErGyCajS+KTV/nswbKJua/8jY3FuOYNMG/69wN6/TcWNyyW3G0LiA7P5T0amlvUOlSB5rrK
xxvmlOw5nePniUDFk10lL71xG/3x4XYTTCMjPkfpREwrsVH0DO6xKuMfA+IWohRqmHpkrabkZ+ma
oBz0Fu7ZhBC+n2QD7HiR9Bj2R2pFxZ5yc18V7RaD4WVipwxlFMifc8sQNm6dNHrrVQrMGKTY6LyT
TxWRUcd57cckj4TkPgTJ+BQj7eQwqr5gf8s25HFU86YOEFY6KjnEoeg3EpviSuYkeXhx/sgjh11w
gpUtcn8mmX2QaT4xCELuNXnzdRxIUOzG8cut9oHy+nOYhSf4pWyizPwh4zB+ZhLE8+cdi/ESK6I8
3aTeBT4Dmy55H8ko3nrAhC3pgeElR2BEXJV55bHvkdmwtNxGUd9dvLzZG0meQEL2SN0kOMYjBXMl
RQbEFT35pKaNGUQbj1E/w/coP03lWzx3Bqs+BTY60pcJEaDoIntj1N+GbeI+RbEH98zPwTyj7ym2
SiXEsKh0GzcBFejMOHas8mMkiwO/hyYy6WsilGzmNIu6WI9a7jLBZZ943lVTrS+yGHmqlrVA1XfP
aYRilmXqsi3VKyAJ04r0SWcFIDGe8OIgrrCoXYW96sBlF+h/1tJQn5hefETjo//PdXL7vWW9Zifu
Rg+Ts8865APxPF2NLr7npmS6U5MwwWP4NEJKH+0c7LXXAnF2w5ccCO7RrqhvSvtXGnuMG4Rp7IQE
djR18ZEIUrUFhGiNbblZUubK7VBon+eu0yuDHiM1d3mYnIw2vmezH3M7Jsu+kjfMU/ygsYOJW1n9
MgfnT2ZjWk4YkRqBzM58T2grHas4KCb4NPkYUgiNaEaA2lbVn1Ge7Au/+K1xqx/H2gYTKb4nmL9x
TjxaKrxdw9W6NimwHaP7VYGt7pfdeu2SW1mOgkAMsnGykQJZMCNZTfkrezR8+ssuU0/1V52XiEF9
tCWwlrc0CdmWPNJqLaYvz6LpivFGrTSqBLYJ06dTkXNYZLVmgJeeAsK91tzMZPExUGlxdpQMwbeN
44M1mtkzJiXlmZPFwTmn0sSSjwQYYhloUTownwksYkJ7XwyknGKNX/lNhXRQSBMA37ybG26GqiUk
am5IZoabl65Llz/MpqSy0JtaZvmLP00SplmGc0ozOx5Mv8GhMw1LvhFERwiZV7wtWYWm0UqtP0ao
y3UTnAoOHT5r89607yXTPuZLXbxBQzHsqi5662r1L0r1HQEG6QeI5I2+vs0R9ABOBWNAYOqPZz3Q
Q8RwAqXcRg1rDRWlJnud9mo21mfV8+Ex+W3EqVxE0F0mw6qfMgMiu1CUYmlb/xClZ29rP74yUnbR
TXUTdzrKxvFVUOsR2U39Rq7bw2LdsA8kgQ0YM19x5/1NyLM6SnxT9MLWfrIYrjNMxX04DN5Tktrn
hURywPHwaSAdQ07kWQkkaAoNbxJ6CwA9vYWCle2YRndhgNY9GAXWlnpxjc7Sg5ukmKqkTR09FYqr
Jg39vQOHlF1BWjwPUIqTtje/ehpNhkfRCbVJtZZdgIBX6uch8DyqJ1IxZHsNxkmfq6BtKi6Y6ZVs
RYPtPvMRVrUnrlh9MAIDTwk6oUm054xQ5JNfGGyQQosMckQQPhDkkUSYok3+5qkbHx1/JuB89tOD
7SAvKNr+QddTIwsYiESVIv6p04Eco0GOTwpz+i1t7Z+EoJpFduGznB29tP6NLhC6L+xfJ/CNOzuM
r0qNWGqWr3ryfibH8s8lOSXXJvbDXc9kO2CxcmgxtGuSxA8hoZMrXTPGiRDcbpmAoFCE07rtZ6M4
tWXZgIp2wmxJjPJ3bDGmtUh1ebOXl+9f9cIMT3UfXP/3z2tD5nuM+NmBYBHg8i9aYfGZUfCvO4Qv
AhHOQ44oiVKQ1E0v0fK3VrhnngzUCzb9MWvraK99qgdU6FhUQUJscmF1dwSFHtZXfh/OIzYuafKL
kFprS8kvtgZDUqD8hodLMQ4OZkvNPXrjEULChuc5/0L1z1mHAC41CvU65TN6eXvpvxsXmHDh/6zj
eKl/rPndJp6eOVca32RRze8Fp9sQ5+0jHlz1Znn7bykf68342QbL8f2flJ4g9mryW+ayIGFgGuyt
yilOroMKUdSF/fb/fcm1dzO0+153Vv+c1+R8iuLhLC8IOsojYp8vE6GEPXXyFsAvPdvTQBLViExN
+OfOUOGty1v31ts2UIwx2BWoMM9B4ctjapmveTrbpHnm3mmICrT4gJqvfitJihDOWcyBc+aJ5wc7
cu7Gmeue//cy9inhvYmHqMuN5y2eCWaUnmyPmPLko0g78JSuOvg6t9bEug+HWBXZW4W7PQ1G+zEO
ZvYGUOUm08F+8r0suimrf9cTb7wyO3GoW2N8OJBYnovgI53m8dFMxF7LfIRlaCXu1bBKLL2YOZre
e1ROTowx4+c/gqfXk1l+kuBljumcOitXe9luVm67VY4XHJxFyuSiG9m2VCeHJEv1Z5VwEXp1/oHB
7FT2vrNPMXrAnIzFZ4xZfFUWOacUNtPV5AsffV3D7ipunjPb+/3N0ECgt9h83+K0xKgKpMDFSMzo
f/KRXKaWUxzI5kkOXSvNy/dLy4fov199fylYAaziuDoIhmEHY/B9pFAokf28f/OnKLx6PtsuB+nD
ppONg3zPTHdYI0zENGp4t3QNhplL+qhku426qjvntqOv/3txAz7UBTnOKAiPwrMFGpH/ewkXeerg
m9ca3fCx+LbIo4xtaI2gGShpR2uMVBOtABbLbGjbC5qlbYe0hDjRbvnrVmcVsnJcmSVGIsdHMY40
KosuKm8OWNLDg7S1czKaSHjb71/2EMZz/LTrxgcYIYYynTgEuSCImaffbJ6nDPldUU35aVg4LYYK
vqAIVXshPQFoexbnxPhhVZATtj75cm9c7MaKZ7l9pmFDx5IssCAkVWANp/MUFMXGNBjOmiQJrUun
SJ9cm9kZ8GeYdOHqe5Og4/aU41bemVl1QVjf/bVs5+rmUj2X5vyjtKBMM9IxHx7nG/J0b5uPs7G3
nJuLf+idvxw5S844AFIUmzyRH8QHmXhWsyU/tkN3rJmckn31axyi+OxgG2e5MLEqDKxdT5DuscdC
QNkQ0cbkVbm4WI6gfpDbjUI+VRVQfiunEs+x9a3dIkd/t/wcvl9CEwlOp8ddI03Kj8UsDLz7iqLe
OsrFAx4GzGjjGHueEDM4bvwqu7T9/O+wyHAPzMDpe5lk72xgmBMsFBiNomBjzlW//n7nzbnpSNGL
FW+hjcAfK5E+s7uqm4NVk9yHM4nll53fWTTKbcEjSUWk9CYdbTziaXFNjCQiwTEazya+m/WwTFwb
1rNITfwzWt/gLCxcr6QKjpvEMrEIp90DATkxDdoJHyjmjuMYcoH7c34l0UiQQOXGZwNVxdC58Sqs
95W6qVrUz/+9DGX1FLsl8uGCPPBA3wdmIPekngma92N/38zzp6qUfWidoNhblH5Mytx73rhIes2O
PM9gri7zkJScZOMxqezsnTcqOoWWEe3wBJABrMVpsG3zfSPz1iHcUs8rrwySy1jWRExN8jOtwMKz
3hnYO6nXWoX9W+XWyUbN1JWttD8EUMIy5UqVhdPvQQqUL8JhbcRmIW6N7t1NGfcOfY7mJct/2KOt
Nk1TZUeyMN5jewYBMVkvtRjiW8aHKIT38jVn8p4wrj2Ggu2Olw7pBxxvQnemhuAiPHYhEd5ne/Yy
GlEPWy+EHZTmfOlpTx/moT3I0V6XwFaOw0wPhNydU7vEI9MVPSaqidRToMX3UktmwkNTM7zV9b5D
CX7LEHneMJHwvXTmHxBWM3mHbAsVLcKGlXl+gZ6PLsltrNU3jiklNe7OWA9HKYOu/exMzmsdjwr2
O7atfMrTizbIUq9jl1IpH88SANeWx5GlVtJOt9R7x7y48O7hxWcDMtE8NcSFp5Ag8/fWLI0rhWj/
ahsdTXX13JNus2VgRG2iIjIv1DSkh5GcrfX3x15kpDQOXvvLMVrnRSZ/hiUkymEwXSG6gO6DV85C
CMk5EWGTy4GbB2Vy1QvgAR+qdf7v8EnBL3QLrojB4StDV0aJwdCgxonKJylQnZc2OYMhiUUKyYdF
POG2XlqJsYMTNVPanfhoEvOM3UqwjxmOUZ6aJFa3f0SGLKsKbXGp45KY7bF2XiydXiOc1wizwDZI
rKsudH1+AGN6AhtQ3OckyrYGChuU/hgNHNH+cysbLRZ/S1LKivzaQYw41Ln96C1sR01d4BcqCTOL
BvsYq+zbhswgrwdmojwTOkzpUMYXPiZaFRNJhfW/RGOywkJmbb7f2MDrH7Y54IPX+XwOFAmDmCdz
qjTXJqzNCDAQ+bTAUWdcInsqlsOBMajZTJeRMFk8NgGSiab63Vhc8iFNwPcJ1XEW7qiA/xFsSohI
4oErmQluQFcaHEVE2AWOI9JJhwEDxNRgxI7izxDCxUsZMsCm+HOPLv3J2uxtAfOBFyNPlpUwJ3Ty
6BElPXmNT8PF0Wf4doZTnIRSkWXmacyYkFdQ1cYIcIVgJPh9+E8ReZtOw3PgZUgtQr8T5++Xkaht
LMF5wRDGp0xORcyevjacfSSHH2g4MIfVZNUNvgMdKWrRMnuWOEWsEreTGufLsLyMrdecWkadTgCd
gT7anU7JMtJL7eSmmN0pg5ooZDP0xEXfrEZT1acqyX9kMMquuEuKU4HWZ9VAbOQhjUDsu7rnkkVB
4eD222dNM9+mcimjh/AO7Mffl6GQ//U+Dcy0twL4xWJqfAdu4Fx70s2fi/lQK6q/7yNnjJqT05FD
UwjSjaegPTr2wGAwqsebOSToiTmK9m1L8pCB7tVcLdNjxmGsYoI83XSpmA5dWBHj4mFWb6HpVfyu
fWijQ68LUocKrVZZRPFBVEN78Uc10ItlLzkHD4kr/fBOQaN3WU3chpsoWDr9dMHsYhAE3hDhFCbu
o18CJeZ06emdmGZTRRulrHhvZWrTBv1B1n30KALqhwZ3cZm461nH9aWpZbSzF/rFf9/5GA8/x+UE
RL57nx2SMdyJBgd0BEHr3+WcgTxYJ5jcCjINN+byyAiMHIds+dLO+mg/GbFeIzUJCEbSGs06WbG6
SMBeoGoWTtNR8ZWwy5oA7WbLUDA2LWQaIQksFaJvnM/phbVnciT44aOUDCpH0nROSa6SC/9H2l9d
yduSE79xs3bEDJS/ezjlDrgFM1p/MDjehHK+CubwmkDwImfu0g+fw9y5T07J/MJkUglstX36fuZc
qxKbxG3dazDI4hSZ1ludWKfBGM0PQsabXdvJF0y09ZNkUm0pBeaLqnTFtzbeFRFHG63LRcWLVyRH
gSzy8CcxYzCc/AzGtal5UnlgGQgm4+X7V010GdXX4gWaVRg/4fpSd0FZeldENcMQOo9ZIJD5/N8/
Rh4HmAnsWkbsMCozImDTOj91WZ+uBtsh88g09mas7Jsi2xb/m28fkt6376LRu4nm7MoUbd+QqHZJ
FmYeFoTg7BJNRlQTJQ9si03R1yl4vTC9GmgEOc42sz2pV7PsvTOmH7WOmWN/Tr274a7bEqOknsl1
tvZdi1mgVlXFvjIOLpPT6bM11/3dS8r8SHwr6DUSqO7fL1rY19DM/5rZ/Cxzl503xaUvxnsWzMG5
nxo4VKS/A5uszrFqz2XiFOc66fxnRw2778tgmLXe/PdZ7Ur5A7bZk2XwcSA3JX3VRERtdGh5G7TA
cg//Mz3a8Ls3IwAodM0TdKK6W3vV4JytLoOsM/JUz3ifzmUlWJn7DcUf9DzkklbxSMrZ+GT6yc7C
UeFeFXOyDnLMVASzL06qOrx9vygCTG5tKKdTndZHlq7mpqxq6C7JAPcztkfEGlZiPPPkUUukwcMn
oxTPNlrf0p01C0M80wmhIBsj9I2t0cfpw5avGcA4FN4kYi+0oJYt6d4qSa9cVTqlhE6lOHeClU8i
uKtrhk5TEpXBjjRWtXM5tFfR8pnGAwu4AQTGVlF21GHdnOZ4zC7j8qK67JNDgTjkLk7PlVvqnV/N
mLvRYbxOVA2d07EiHb1mVw2df8B286wasuOIAvLXEun1qcF7uoqXP8leRHja1T8LQHNEnnTRS4zb
fK2tPDr0fQ/IBvHUHskQylzTxcfOqGnnggBC+mpn90HJWx9mztaJfILWgya7+0LdvkFQaT92O7KR
p3PcIdoqY+nu25SdgMoaGGt18a47PYRHx6k8dBU9UTVtVp4RiYWb3p+J96V3WlVd2+8qJqdFaeW3
PHf6Z2xP1X5BwyAdsq5B7Dwz4mle7JlZRpxkfyl9h88Ub9JgZBlAPJ+bFZqSISZ6LyvTJwHNOJns
+tJGmhx5n70V+935WAQozfJaRBsxefouG9Pdm/gzT7WKgF1Moc3k3VgbSZE/FYHjbYg/BdhVe97q
+1vvGGgzpsyizfeXGGw40YqIOW+LtAIBUrpxChrDTmFr4nu64jlm3G75m3JwiDQUbol/2kYKqwy0
0wFg/9QN7BvHLugHDWyxz7HZJqPR3PsWopgd4vSoWv/dJm6U2ok9vJg91AmLon5tW7W6UK6pi2MH
8XGM8hely0Ma+PF9LkT4ag/ksM5NYuxFhmSwBL1/NqNW76LIYR/vqU1nWvEPVKSAKRBo3qbR+JWo
xtiSF1jcBzfafx+oBtjJVKiBAcRzFYbmWblzejEidUXqvsxTl79ljOnE4U7ZGAJhyNzZzes3XUln
x8Ef5Q1SkrygBYMz4crwKq2Y3b7PthhVaqunu1Sp/ZR6nwScUL3Uw9q1DHXI4u4mRM7EquXPwEDI
0oXuhZGKbZ+m5lzlCdFao0nScPVsdj1b0GWqRdeyYmJi3ETXvvhVkHJgOj8aNRGzGuE65v/Ysyg/
0tcGm/8aLYvcqZlBAe4XP9zXXrZoNv18OAj2lufR8rjUOKcZJoNrtOef0wxW4xsD1Vn+vbLN8JwH
TnRSGaV62KgjYeJ/CSgm6C9BJw1Cttk6WdqzsC39JyuIk6sfmwA4aH1rqwfMIOdDQ4ptgDC+JOUq
jU/f3DZlu596rtkU4sbeNtprLxBH3yMMkLdkeVGNehplXZw0PBE7HPa2mzlPPAADiKFlkImPLz/p
RjFy1OpPY5XgFtIhepm+Ouwcu6zgd8Krh3CuyMLquWMqOJxTK4x3bTMjg/kUsgcV70Gbh3cgSfHH
2mbefNa1le0sRAe7PAGd9W1FLqCKXzvOtaz45UL3aAXaynUjYu/pf1/mmvQHCZrpP/JZSjzfvmKN
i5MnC/aRWhddW70JC+2tYxjTtgPSwhsqiawzW29v+Vy+TYosuVwKij7VISiCBNdrXL2Z4XwyogRV
WPayKFZvGPxJtlpe0omCQKWVfcaTbLwhDlrl5t1o3egLYCsr2LD5a6V4E3sjdQ6iHBmzyX00hMyP
YFxBEVjCDYMCb6YyfL0tjT7gfakYuM9T15+Cv3oo+1Ot2/YHG2qeVe+H22A8rbIgf/G96qLMiD68
LuZdkPoS5beuD47Z188Z0fWuWPqUyfwsTZv3y48fXs6S32361zTtD8VsALPTSAK8yGlOnUfubqWd
6UrbFe5CCR4uUF1wQhSOGceFamgb9Y867PpjgL7qKaY5XmeZDz1tlPM5jYN/TKrQjPs+pDUOTQ5j
9Geijzy0Q11xM8aTM5gaLAugZcPI2A1RDRsrQ1oXoujSRy7Ur8LV88OJ7RuYVfkkUPYLqLj/fZVh
kLVFVu5M6AQ/5uLBCNX9LByTYeqYDTt7bNzPjtkQ7EnnjXkaNlX5AQav35aTa7/kCVRDg/X5GYoB
GFh2nl2cfdrGpI81Jp5NwfleQPl5MfBBbb5/FScsCr9/NTDyw587bGWLTJnQOuv5+0XGNYpBFxXT
8o+60ctuy162Vh5LSt2eKRbzR5vP5j3mxu6SBqApNzjVcj0BHOhNdGLLy+wDGGAW3a6pKZ4HRXSt
TNn/w7ErkehgyffQDFyQGLmrRIJoUEPkH/NoFjhp6AjawWb/awzX0hsvYkbQKS3KobE70pwmZ7lU
E6Rwzxg+0lcF8egTBskHPmODYgBERSyy9ppOVN8D+/lDBnZ652gU7DaUFKwQ7l+NxebeU0qTesro
MX7+fmFtKw/R8g25ZDzezX+ji+UzNsL+2bHxJEZM7J9RLdNdLlVZOsJXKQWBTGGS/07RwjJjb9In
jZlgQ1/7eyhV9dob3Ra1HPDpLPChhym1w9t4d1CeuVnfIWouN7Pp/x2bvLjYxDZ/bGRHMYVg1Xuo
lh9iNYJ0KJeHpEz1M+1V+NX31GM1HCj0Cc3edar8TSds7lEckGmbxogKwVWYc7sdRwPTQuN6gjmj
hAAzO3xOQ/AFpNjJddaDG+xRDm4hrzqXsUJ/nrr6R4q7bW1Hf2vUzOeaCsFp6ufCxP/7XQf3ZXOD
hkwDYHS+RLxVKS5K82KY3i9sy8h2XVSnzN6CbT+ayVmPfoKa3kVoPHBK91V+puY4sxLawYj1j9Ey
LRNzVB6+L44mRuISUHlvM6M89dkw/ZBmQVRb7rPuoLhIDUjNzWxO3P3o9GZJIuf/I+5MlutGtiz7
LzUuvALcHd0kB7fv2FMipQlMFCX0raP/+lq4UZlPIUVJlaMyC7smUkHxNoD78XP2XnvEWH7CgiX4
/d/MGlDIMPrNs41aErJJfhZWbsDi3pLKPawyEz3ANJXWs4s5aZu02tpdv+wFUdZmYz2B4YKH6DFN
t6PRe6ur/i6Wfflx0FWz14aHDLtpk+fIm75Ibdm3OrXzFf4zdZtPuJsKNDWHckayt+nKkbT1ybxh
FowzZOmL1qXWDwtIhnMj3zPsUD+MwslOsIkAk8Uu/0vYGoc+5+PMje4i/HECLEgvNM9a+wvxf2/U
p/Vji6rZn/Udy111AOBJTnZW6TvtssAYc1ztc0FvnEYUjuUFMq40BzJgyLgQJzrPw+x9TAx5081O
/lVDzQqV2IEEMh+p261HxBTI/E2U18pnouDCGHhoykUGWfvpF6vs9n1N0WhKpg9ek86XXrmYjpa3
NXfHc+8BGZJI6JDDdmJXyfoNWwjOQFJOWXq8U8SYdxPObv9k0rdpMPG+MMRFwGJhkQ91Is60WPLt
jBv3fqy+eYzA1nBChheKANjUrlurvTfyAcdl2e06UcY3AI7iGy8omZT++2vZJU8NTYvD9Vv//v71
T2XUMlMxwCr5eTDsgNnYS8DOTJjpfz64GtC26wTviRG2h+v3I6cfGRJY30zRpsZhogl9HlEvnydH
i2PQKesRBmn/ofvSCBSCOAhwajbtdM87zbTOM7MVq1pzFxQgk/zWj1978EibMFLp0Vp4+U2rD5i+
DuZIaQERxX4MguCGzWF67RmEUmdYwMdK/6lMkPII+V5KfBWh2akPImGDjwd9cCzQX9fzKpJ8dexG
d1cyt+V2QzWnfVqG16ZEbcL9mPDEPNbSaB/SYG99hE/dfa0mizDMhG6C5ZTZGSkFl4MDF7KnV3d9
GMwRzgYCW97wD7QFjn7Z+Tfu8mD0ZmVuRi2+c10qsPuiNDd//Q0O6b0eTIzg//V/g/uawQXMlCG9
ru5Hd36n4SGO16+uDzXI6APbYcVOU1oVdii0XI0znh2rKTdK4rrscf4iH2jkibb5g04DdXf91vUh
KyPC0GpwOz/9hRu0Hyynvmsq0NteG0U3xixDiCvZizfX3ak3e7Xl3Z0ptMT3IZnqT7iX6P7PIUnK
dp5/Igt9mV+WyrGOblPdU6zSGXaFetSy5/Q9W+ojihmuMMOsPsRu8Tg33q7squnzsMS3YtVmsA2v
7wibbjfh6H2ah5I9Opjk7lpdJ8UZlfS6jEN5arMavWObGatsagILpyhLOr2qd+VFnMBE0R7CCZkE
HLnvcKwW411TQreRzYtpmkcjBJ6lrfIJIotey4qvQI4y9AbUxAh9xjJGEK66T5NwXZvy++i80Prn
aCrcZE++KD4phObrTiUSwXyfnCSJ97yw5uQu7mNGWj46wmxZU9GourQRmugTxwoTS75NO1gRj4wF
HCVIsMnhoWEEnZudkbxJJsEHGXuA7piMI1rZRC4kVSfBfe5Tbnpo5hhuY+iogCmCZinPptT3wdAi
adJRtS4ntNUtN0g5EEjr+kiCbUOuptpf0qNjuUYtmcJZWOxpdOmQvbcPTlAzDF9+sAD5SYsi3fqG
97VYup+qQ5TPiH/dWQ3cDg6G21pTs0URZ+QhfB/pf9vUmWv8wUxpgBQ3fVHf4riCaUx7L/DvJmkk
ADE970ji9jFWIEsYgFanzJZ7D6bK2mtqECXjhR5mf5djXisTVa/qam4xproCHWEebWebo3WHHM23
NEBMDC9OQgHFTvYlDGjbkNTTIoVYrJ9q+hQgfyMv16pupgqpcqja/tBiR84GbKE0IE+jVvnD3LJc
xMxzK0UrbLHA+yo59kF+0V1xqUM9rFvq9NUsJRSMmD2S/ttmIo8nIHGEmhrAbhned4b0CUFeoFsd
QJWeU35c4dSmmqFjaY6ruMPGG7nIzrvymFjmvhwJPlGeNnalbYL1iceaBR9Tlw2Nft3m9WfTBCCR
9TWgF1EF20BV/B+0Ng3rNnbTah2FaFgdVNKjI9Vnw+zXga+TNcnkwIMtfcxRchzKGIdmL+8jZrcf
vIjw7mjq6LUhXZcuokW7De7RCtP8XoiiM9m2TKXZ0TgE7cx08I91L+7owWR7hpErAyT/MSjj+NjX
xqbhTLPxyBnA6AV+bc6AgBAr/Slq8nWrZLsdZuUe4moTRd8CfOOPAYTLoavi49zBClAeL7nFHngq
WjwKYWKtskX2jVfGbrFPAaHd9IWbXgaIjE3Y0i7FdFRPHbiX0B0BtzJ+nlZNOTaoJ9JH6AZMrvL+
HYzdZyAcEwhF2e6qerwbK0xyGESzhWNpoczaTO74yVMRZMTU9RaV88mz0w8I9tQW4hlrUU/hOtjf
OERthbDfHTQRG9+ZKWnGnZpTovV63S5D0nTjcAheia5SWMnynSn74BTUiCYzgHFM+sAtgiBk1DdT
xMn8Q2owOi5k+AmHKq3G8ht5LERUD6K7k+hIXQUtca7abzjO7Y8VC2Xpy/08By9Jjlm0mRhU2hgx
T2MsPhkuNrrSse/D2MoxzWHANiL1LXZd3unI+OzTKN0VY3dwo/6hgipMWZzt0gafxcly/fTO54RU
zf7F4tj/WUbtPmkTd2ux9oKK4npT9Tft9d+ClCkkmSHdul8S0aup3oMW+BK5xdtoZwsIZAEjQV1f
R6i5bsrlVvBMIqZteLKIXvrmCAz4ZWZb7gmZ2Hbuc0X/4E4mEPhDAWoBiv1ORKW6xHGAcLoZAaiQ
WMMGwFIlKsg2Et5XjU7bmXBEmH2WrXRJZsSgSDLo19qp3oiGuY2lU91DVqdnnAA4oqsBKLJJ3/UC
9nGYI9LFteqN1bhIsO1jaxrdqRucu6lQl8pCBs+M6N4TcMqVP8fHVjjxIu9e/MqUHEBBURr0Nx3Z
VKs0Qfpt9vkjCTp43oPqc1+jw5hqTKDB3NebSIjt3BTqBP0Q0XNyLkCPL2qe29Et7v2ujbeVE57T
2vpu0PrZFkN1SIfMODWTF5wcbj2aOvO8wcA/0NkhvbwuB4TfHWpkwOvfDeCPoL/8c916MZp084Ur
6aWO4Raindt5DhwUpS2XW20gXZ1Bh9ZWsykFKj5VokgzbHgiXf4Ocw1WYbwu6hAztSXA7X7UFUDZ
LO+e0trwT21wVzc4rfGJVGtUpaiQbCYYfgpycBzcu6yGSDOFAxo41p2dvDc0ewc9pvCx8dFKCgby
1HviKLWRHTEZ4uKPmouZFf4tgU8EF3uENajHLiQBArL6zSy416xmSm6M0fg+Zu1dhftsX5nER0yD
9b0qihc6L+iigvR71fUfimZ+bWZxKyO87Fh0KoX8mYpwIZ1KuDc+h+wUknFTfxpb0DSdObzWk+Oe
LI03beD7GGvh2mZUjLPFvROV0+nBn0sG8a1ZHHKX+8NtD0zYt+4QW2durSeAPpwyMs0ha8JQACEO
8fw+mYzhlCAJ85LCOYKfvjjucOug/j+hU4ALHsSnnOTrzRTiNGmNujh1cdzt8oJrKcWNOk6cM4I6
v00HZ4eR4X0Ozfu2r+6ssBQ3nk5PdRMenLiwXrxFHoJMJ0MuHX/2/ZgnFRN1y989DUFY0LRiWUcz
J2jhrkojTnYE1Zu3YvowWRPi0uhiuybixJI1mEjKNX0a9CLw0w3zER8e3nXc0IcxLt58OD6JQfag
3eZr0xR0m0XZ7j1B5VEbg7kOphB9WWtvO9zNN6ri/F6Ag3IagVwEyUhf5t9oEfa3fYu2VZGhQANr
7S92fESWG/isD7ND/MXsJg89JrBgvMztW1ERIpE7aqdzc19l4efArN4Le0TNBBaB1jtcCCu5LUyV
HhgorFJjbxgdDV4jzLYC/8WeSctDb4iPUOoSr3wTSfWZ7MGv1WijrMGSs6NZOyBmnm6GBkSsm1Xf
ceR9T2TxgBsKJwIzgYM3UhH2rc9434+rkzU21YmaiRHyTY3/ZVX5EH5kQ74AQkR75zGreK5G8WJB
F8bKXTQbustZAHi7SMsAy/P8iLgWB3VaHNIYMGnUew9JhijaL32QTMAotsIbEIHZKMhs1a3bajzm
Pd1Z1yIfJqAQfGwUswPLhGc5btIEWzmjq4fYAofQ0T5d23Z4bhutjoPR7x3trp3Gmy9NnqKuanzn
zq7o3s53ESLZ934wHjCAbwfiaD60rFzNAqAUzjOXtb6tkdnPGZRfp/d2w/c2tNqtUEAdWlQkJUrh
tverYyUwq6gxuiS65KEO9y722Bm/1o1PcbVq0558i8rZNXYOoNEwv3hhZd1VeWDege9uPSM8+DAk
T1aR7lBTUfpM88dohjDaqPQzlh/jSVm6PYaIXVZj4Ly0jO02aWA90kBwEKPZ2QGliX2YtAdOgUgc
l7vkwKAWunEFmSSQ43CX42rN81aeOC7/z2hgMKTSBaHSFjuwlsOxxouahKT6TCZdMBhzMaZ2g4aI
PSBUJyYmD6tbrH7y2Smrc+9CwxrlBnWPkMh5R+tuLKLkUMTukbP0rsx8hiuMMg9hSopCOT86acBB
XtFznP4QXvtzWqgg0kOQA+/6litsyHdLMOoP6VkIr1zwexi0m5mkGa8DnBOlyt16JOow/UJX4rIj
IhoMi63mrUbdrMxL0XlPYrLfQr32RCwZmqE8SePxD4mi4pdsL0/aJr/AktghHUawf392oGI4+0wt
zy5k30iTEVp/mAUPnb3DXMhbqd14Z+dkhadqerRki7IhfrGt6IZtx9jpCqoe3bcL1gELNAsrSSHo
LOfGgfgP82XGx4MXufpDKJmyfopCFabvmY4nXNeRpunSRvv78260A/on60DvXQcmcGjTW/ze6M/8
ybmg08ofWZy+YCUtDjMV1l+aGHg58MEMRXIQ7jkG1/ZAH66ZdsbUOKfB8/WpGfstaqT0WYn0OfSn
fBeiG2Zo1e1YxYl3JUDjEYuj+dhh7DI0DLoZszYpFpARzNoD0ph97E27v3RFMuAl1gL2gx1t7BYk
KGYlYJCKOIOyBC8QePEFwXd+Dst53NS4KCiUJJnldXnfdpZ+4g1QgLtIgDAqQF86qZiFW3QoM7OI
zzHcwzX6ORvr5BCzZI8wadokZlWE1nbQYLlgyOF9qivP49O1obLV2NA5a7XnvoBMlMbWMuCFu1n6
3RYEG2uDSP1TiCEQ4ixIW/4Ngc9JGPuklPpmdspor6IpXEeZanfo6euTXRkw+JeH65dg1D8m6Bh3
//5WFhXRjt7ZR1gNzMXalDYamwR5VMtPXX/++qNu5JBjQG6MCubozlke6gILsBDdZW4qLBglR1ML
TPfGmwrGm4yZWAPE13rQ3j2C/1W9NBObcPCe6A4R7mEBOxecftK+nYCk85BpuBOdjTIfA9vttfVV
WXI6Wj1SkpBGxnY0iowSvCOKJBZ0FUq8udcHx3I+oEdWe7xSyRY3TwlppXYPvja+6qTP8SFD+iD0
sjxdv1RpfDcxjvG0OZ7mPH/sWrs+0Kulj2rczi25WLMUN72PFBSC2KtFLXicIgmx3aoSEg3A7I96
ch5EUyHd8Eh6ADsRXK4PRZ0BqXA1WFMVGZfcLKmJzZbkGOqsh2ao5IcYoKJvJPPTXBQCQeEsNiG1
lBWF7ufQFwO+LRAoMiSjR4yMmtp6WDsxyTUZHW9mnCj8Jz4Lf1b3orpJPd+7a0Wp7vV066bK2Nld
65+8EUHB0LSAa6UzcqS25Yk0GijvVTNd7keuygse5QaVsx3CD9BNu2MEEnSr2Y3VpeVcZizDUqxe
2emqw2SzpQMzn0cjLG4JFKsZHzbfgI6SZermLZ6Mai3qwTqN0sdLKibjkW4JY1G6oWtalAmNauIU
itoa1+lyn7TL3VFs/dDJDiT5lS99VaSrkPGWbPLqUYEVhJMxE6WwgASYKPkXGwPEdmA5J1GrhoxP
xhhgXfPVswBfqF5gz4JjfZ+FuAXKonQ3kbOcYeIMWp92EbLNuV677ticBHbbFckLOtfQZRsPI3WC
voJxbHyavPBds0OgTpku86xQ8sKqF6ImKMMpj62XNEfhV5TmdL8OxhTr2zjQeElLlGRB7TMxWb6X
sN6QX4b1pNEeRxVKaBSgXl3zuRry7Br+LUFzKc+2ii5oKL4GdjoyzL6haFCXQNnIV7PiE3N4++wG
QwjtqMEQmOp82ygskRNnz2BJhJWV4nhiFnobk8K1H/MCAYZhfUNNMb1GCy7dL3MFW3BggAMjWNsj
VmPU4DlSKnSenh99x7UrDswtq2MORXIzsNys9WTA9BzM6j6Rc3jAMnt2M1/fkcduU6xW6Ycu4hYx
2lOp8uyCuDDZ9dozbw2XNofX+NlJuqh4VTncSFzgWFIloS5lAtlmOqVeknzqFoDzlHYuMQYWXQ30
DtjR0XKIoHu7+oAIfJ1XifFC3MAIo+rkTYiC4Mfa3UfUvmcabv7Bz0d3H5vt9z7q84c4G+vbwjLd
VStld4uCUW2nVsYXe0inQy/6T2VP56MfMAuP7rjJMWZOgaNfdPEaKyS7oeSM0QxZSX0CATPrb1u7
W6YrRrnHrtHfeY5/CiLrJiZC5S4IlHGcCq8hUCRamYGkdoCadUstxURu5tRhDYWB/63pd3nZLW/o
MqqUGNMMwhTo/zvvFWyhSzJAjWrDcDg1y4Oig7buemFvoZmwg7q1dWDYlj/P0LkPLgcOsoEoFWUA
mikTMIZAYx5j8jE2Bu2CN6M/gNgpzvRq6n1uB/M6nFAr0eNHaZ3nN4p34SUfAoCmQTCeGNSKv2KP
/xdZ3f8OjP4p0/unL//jucz57+fU7r+lff+/pYDvv5VLgLb++Z9ans3XHwLG/8+z+/8ZAO5TFv3f
A8D335r8SzH9mAC+/MBfCeCW/S9T+p5LYep5pIpS+P0VAG7/C52ng7jVpbJSlm3yI/+Z/83POMrC
LW+Z/BDH3P/xX/nf7r+Ea7ueK21pW/y8/d/J/xZL2VlmU1gWS665y0iWAAVsxTwv1/ZsyXP4sWie
3SBHfI6ir6PI8AMo/7B7XKJm6Ssw32Anws6lNxnanht4OvM+yTy1mhche2gR8JLLXZ0IzXqUEWxR
B/FBgem7WIZV0y2qxPb6pRsH6b5rhvfrKGPGq7BpB6clvVYef3jj/yE0XP5UZy8vyKVSIlPdth26
vz/Vq+6gU2Z0aAyLyv1izCo4s6sGZ7vyN57fvXoCA/w8uSknAgPSHWrjC73Z4RLMuNp7N+kBScQM
Url5KbKRlJbTHUpuBHMFqKwMEEZl2fGmnXt3LcoIX3zYeBdHmd6l/ppXB/KFyh3c0uEmj8t6HYh8
H/XFfP/7lyn+Hsa8fG4cdpQtpS9cxzflT1HBSA0qXTnAGUbZ5rurGiqrsnltxD0MPYPOBUoAbPHi
pnE40sE1AstpsCym1G2HaBq/5BPLKW/HYlvpwh0plOajSfP2ptfOjZEYIAcXjUNsGP46zEqIlKKL
4Z+iiPNibZ3dVELdhLa8+f1Ls6xfLknpCs5IwuT1Od41ef2Hc1xvllldIypZV0BXjHp00H8l2ceh
LCEQDt65AktCFIaFkn2qwrMNeZURSbr+/dPgPvr5zuBpCJsTjzItabs/3Rl6HMa2w2gPXRHvaotO
YqUmQuXYez6QQ1NcgoX7GC1/wrVR73VRvUQxdSI0kiffhkLZE+HqwWW8/mm0o+CvP4UOESlYkAB+
GV1zwRaPbt5hwtHpYd7nRdv86aX8wzvKBagYmjm2ks71bPrDO1oN1TD3OLzWmSkbLIDQSJic5LdD
7CIpW0ym1E/ufsRXGeAamQgfzRmuWJEkE0BTBFao0yHmxCAFS59caMFVzaHx9WqqNgdb0jWj1ecb
0x/On+IfnrqrHIfr3XZ8n5P639cnXTjuhOI9XXdGNdFJTvszWWQ6i63T9YtOtHxn+fbMQe/QlHo6
XG2z/35gfkB5nWA6rOPY+2uamjVQZYfmXChOe4VO/3B7/tM1zLrOcmrx7H3fXm7fH9/xDnHDlMI/
Q9FAsCvCHBJZ0k2fjOk2xKKwycLkHb0toqfAUHtHfTeN9A9LobWsAX9f2yWbjrAcuLuuUu5Pa8Q4
m52TSYrqkViO3VyHX21CachMZgZ57X34IRxXHQs6anV870bMP39/E1m/LlPKNG3mv2xivskI/u/v
Q49LvQOlAg0ly+xzZLVAPnRW3iBWXlmZGZA7oN8cphX7yTfCc4zauZfDg6oLaO5x9UQ3abxx7IBj
SAib4mpPzf0uvfnD8/z1rVKmK13Tdjlh2467XIY/fF6FxNgkqiVKj9zXjWWgDW8sKOpCL9fIkpfs
AiBQeCsuaImb0opOv38G13fi7x8W1wm/2rbBliLh+unDcg0rLWoCodZzc7BUGONrYs6pzI/pIiyA
ESjW+EFrQInAdZ2IVgF4BxTkHbwGDgyuTotd6sE6ChYjGDYllispoi2d5HLrsyasEHIBL2ydR3OJ
LlBkKR+FjTXGtnf4X8pXt3e6VTBVI7TvUH6A1upC6C1fBCJX0vkI9hENqLh41On2umiMTqvPv38b
xK8fhGsKdm9hscNhsPpp1YWZjMsmgPXvJSck6sDoTH8wbyPtmrcg7uilRv3R7rJT12tGlY75fPXq
W9Z0nrMmO7k903BBo313NdSYdDpp5rnHtiVwIF7SgX//hP1f7jGXWR67MMpA3/2rffbDhTNDHoxA
igOGWTbLtjbjvTOI8NJIVAVe4r8OrYM7Ftln1vTff/+73X/63fxK02OLUtJentsPv9vJA5UkJCes
maL6+7/MjjMo6bWWXf7MU+ZmYpD9p3v6H16yReHh+JbFhWraP31EbWAhRyzI76JNJ9f6S0FCMAGg
MYNMP14MGI15aYp8Md3626yTE0puh1TkJdy0WVIxcp2fUihISIPkYSlzn/S5B3L83987XItbWlGk
Ukgo+6e9A4o72ZIV789VXDjQ6AnxsNWicz4kMiLa144ekXDqB6xeGE0l6YANw4Kur5MJBSBEOJHb
7S6L57eKFA183U1+16XAnzTUXRRr4wzBM/vD+/sPnyq6IMXcwXG9X5eierFWFYGT8z6Z2S4kFBmF
RHaj25oQrMWccnV0/v5K+rXYcUzFEYUKgeVa8Me/X0qwveZk5i1cMZBlsbY+dXVHL06MD37EZMVj
dJe7pYUsziOnKEw3Ks5PgYcxSMJeWzHcvW/N5GnS4RvdjJbtJcLeGbzKNMTZWhv7hdPS4ANbpUFk
Mny1/3Afql+uSvYXF26pXFZRXsFP/fWST86Q+G7WRRL3z37hguny5y8TGqsVRqAzAOvsloheH4up
bLbW7HyZ7bA/TLXTPQym+0SGc/kK7YIptQCw15Ckuyidz6r1zLMAvXsyoHKmRmXS5oqfUMmbj3WD
Ckx4TXkjOeHBmsTfldfFPexahnAw5++LMEeeXyLyrfCs2wkKgnAcvEtF4w858XhngKzD323Rrmxd
ZJzu9q8yLG6nhcTAgZGyM4VvI7xD7U/Y/kxi337/8ctfrjluEwgNjmSEon49NMkyRVwPAGtNgiJu
78RwYdd1/olIH39DDtu2TE0A1zODvIpoO7uS/o5s+0/k2S82siDcSka3WReHu9TABzCxIrFlx4em
SQFNkITqmbHCtw9+NRmhVktaazU2StRd9ZC3DxjxFMbUce/nSp1lmXGCGdyFSR76z95kbOY58h7q
bqx3ILDiP1w8lv/LMZikJc/kTCWWXdhRP109PRBZNBPoMuMl3cQoHeu+pPmftEb0YlccPOw0tJ6Y
a2Jrosn5ipb026BHNA4xvhUzi2tBEo+n1wYAja1TTRMe9QJHvFoQ0FYYbWVnl/ddY5y63Bjv5wZf
D/rNyPX04Sr+jRwUwEJ7EfKESnCdoQdx6/ILbrE33QyvGl/8HXQeZM4N/l2CGVZFJ5IPg0+CS996
Nc4rZ+Obuttf5bdopdCZ85HAm6bbqSSyKEmK+1OWhE9DHkA5lolxkZFZni0/Q+nhVuGpnuZsHWQM
aY1mam9JSHDrxt5ayw92A1kqVZKZ0D+HVd9V1klhtwEuBeg5b2P4A0Fr3jl5Nx/HHt9bXWIcqY3M
X86V/XYAaUjkbugdkcG4u9wTb3GR+Hd21m59ITKo6dMpb5zgUFvspbYc/V2rws+lAvjcM3sdvWpe
a9qVmzBJiJoVnOmv1WSWEn44s25vWgOJGEZ367YxWXmaPt9EWTq9jgogEJtkLTEJTy6tz6Dr4tvB
8O6JmHO2bCHlbWRD6XbS4W1qUyTLDlw53A/duUR0cbk+jIVjXXLffJzId/rEkztFTgdGTA4fAo7j
myEjNOTadKgXw37ZfnEINIGQYx/wi1IaGLb/pbISn+QC6aHblM2GHG5RLfiUq3u76+CGqdq9IRsx
uo1xtMhI6LtBgi0Y4EFd5fhWNYMLcnRxH/Vius869YanBfIefQcUIqrBeVy+y2m09m2PPhdhcfYw
N18na3EQwDv02mK+ESKstn4dAAoFGISWr44IpUJIUxIKRw/W3EQYzvGbEfdH8m67jwEy3Xik0yAI
FwQny+Y5nYmYBt/MIDxX2ZK0XX8yWUKYb97WY2M/MfIcEOuzAzTktInFruxoVMiTZ9ebOUIygGNM
HzOLF6N7lyBcbUGrxTxAe7W3gVpG4HQVCoty8ZXGhKDtfr/4uVRqfy+kFBe/x4iTTpgvLdu7/v0P
hVTCxt76TeQhk+F8PHnqoRnTau/Fxq6bE06KXhQgGIXaKGOmSAbuYWXAJ9ipEcZFONdi06qtKUkd
VpCnN46BlGGGpIhZNoKPPDFJipAdRxYUvrjI7qsWtChsynozeH2xI+T9YZ7pq9m9v+OD99E5hcfe
KjIwMsY3u0IMaMVbwzEWLi8ZxH77WAjbe9SKoa8ncIJ4dr8pjmVinAAb2EcdwCcnUw+lQha0uPc+
NuTa1wWceFih0HpNHe05cpA8ktzmQazPVvfaOyzkUETFNu59LrdqluuaIc+g2hnHf4VgfEBrpCBM
VdE3jUyy1MwaCnoLGzN0621rdN8dUNJ7NynukIwoDaXW943zUBmXov7gMVJ5eqgE2u1yqIot9SIO
IY3p3wtJ/RuJFZZiAVfQKoRw+yXEHLViSO9setOxT2aQYs4ZJHMgsjr14LwKluutbqlbUO7lVlIc
M35tk4agSWbrfjRU9VSssxvAMAmZX3AEQik1jmz9Is0+XEM90Nu0MXbRmO+6kqFwguKWUe2SUYkT
3sAjuNdWdUK+M66T7kE7Q7euLFgrGYO1fVBYYjUIE91rQr0QVlXH4Yk2vtv2W8Mf0S1Ob3B2SHnI
u2BjMKjmo6U+d780k9xSkojtmNrFZurnE3EVkJJGW+4wPS9IH8HYcszwH4f9YprC8DVhBd5OhfE1
HcZLQIjlXWhlkMARarGhvOkC66jBlCvKMu7ZjuQuGO+I31Dh4AnawDSoIL1/aQOO/OCZg02Vd9tR
BNFRj/FdhxJg5WH02tBNoPvLgXill0FX1R0Bh+MWqZnmwfA8x/h21m4Dih9lojb8986p80Vqmq9k
XqXwdNNuk3hFte4Eow/r1AWpt0Dpv/mZ95gTDLMCf3Xuzh4r7YoZzkPZ9NZNiNQAGfb4IFqI1mFf
v0WMne0xGE6z+c2xJ7iIYpEYABPchSOXeJ4h+gsLe9V0pBMrEjTQqBfHwbbJ+dmMaOc2Js4lIofx
rALhWtqc+mDHMZVOzxoqSZbNi+prmPDe+9zJK8FwaF14DsHCcJV2Fu82YbiMbLuw2aqOfybOSI3A
DzwAZCu+5lN98EPIPJWVi71NSmAluMuRnMGUnMm3MrJ+3gftrNY10S3ruknVtoUKeoipO6Gba816
4k9Wvu22CKDFoWaprWdr3ldu+tRRggJazeVmUbktaTNp5ey7MT82JFFsJgE6DUJPuTGhdGww4bPf
Dz4VAYZfYkFRkVrDe+4iMAaGkkR4q9mnIDy42z7lShsF8TIdSFXXKdmKbDs/cUzAzWDaKOaTSi0p
ON2aYnjbOBbJLr75JMH7LDUiRjpEcMDZiIoz8uE5Ul+D1q9XjfPO8AImlGc+16xIKEKoatI8hXSR
UlggqyBziE8mKBsUljLZMwMzj978ybRGZyeT4s3hpYlKhVsbFS+FDWDoJpjWntIBLlznOSpIRkoT
wlxiFGAMdtNtMC05aMElMaACOCjXRimn3WDiukfVV21jheMlX0i0gdW++/SuqxzulS48DCfFfeOn
CBGzZ1Eeyan6lEsIBYQ6l1xmpMwVxDSQ2FKCk9xEscowRrtE7/ownWJUyUi+yZJL2UOjSr42wHy4
0YD++/0FeU18KMslUo6VghhvYw5JHx9hoRoEKW4ozO1tPFVfpiWjM4ZbcFGt8xnuSL6LhvlzFH2P
kD6s0zSecBE7nEDyPr6ftHEPzY8oSrMuoOVgPSUA65PHGNErK3XvVF1N8AQbiPDNCc6TQKA2Jyc6
2uOK3N6OfSF+1Bj2gsLzt05jv7bJ5N7x+bIOIpEZI+Ykrp2+QpmxiHj9lLXaeaiyMttIeHrgUtWq
GWOk3h76W0yfL7OYXLRiYGFVT5iMjVMoyx4NJyKEj3y11WykT+hceo4C2ec8BmNH9PAzJ6bomT7G
N7J19MOo7UsbNAdtx9bO7WuxBXxBPBqKrrWfQfEN8zJfE4/UYKWlixmPFF8ZZHggXqEghZH4Pq8F
fq1V9tLbD9IfmZOa+UZlCAEjVx+bEnRah6dP+cRpxaTOrxs7fRrLjBBuUDW4SlKxzTty52RDPlif
d/vS/YzzHmux7je2c6G+NVYoZZqTLu0A8f6daRd3mPRhb3bZu/Ir+dDF5mEY/zdL59UcqZIG0V9E
RFGYglfaO5mWaUkvhNzgvefX70F3H7ZjpJnZq+mGoiq/zJMcDqcp+iRkD9C2W6DYmDYtGJnvBBg8
9qLRgc64Mzj0emtYwR2PykPtm17JznJlDcFbqMMnSwuQZbkZ3lsmneT2QLGbcj4RukAQdgl9p+NA
o1tjnxtL3LFMYcha0i+Sn6suGVXL+lxm2i10/Gdk2gP1uwS/Gc8brrFuiVrvk3HxJ2HLqE0iH8mg
rQ2DREQZoZYUvbnPS3ILzJouOn5MPLkw/BLNPifEaHZ6DQd9LhTpevGd15zvXE76I3Z6L8Ml6IVF
fMMbrK1qh++zVhAaFPdSd8dN2FPCQ/kANvHP3Jz6Q1to3SqtSICRJa5LoMV0BCVNM2x8nWYQrIuc
JecoXkuhtroam/sAfwaX+SR3IF77jWnL76mr6Y4aXbmigV7tJewubmT5YmU9XCFuJRqxCtdTyzUq
JrkvuuJTUqjW0oSWNQ0Ppqk3NvAzHA5aabPpIV4hbVxmHVo0KZuVOc7k9ZafMu2s7FHrONsZZ3ra
jXeeeCkJmJhtRNVTIhZzL4C/DtgKrtuCwHqX83cZb21KYzgGOIy36Fbq9DzEWf5V98VTjg7mCadz
mLgqa82aFWyCY1Gmb7mhPyUJcZmiIElHTh10nLGve/tgyfg3MuXeSrXPoHkZhRVsQ+oryonlbXJA
ILokO9IA1AirtidpcIr8dRtyruspw1tXDBg3YcAyL5KTLeAy9nHBcjeurED5V10QsjUxSU12u6cW
vGAX4oYPcM6e85jrv9Jz7PtU0Ldw6/F4jvdA7iHZ6XLakw6gAloPvluD/mojzvZBUN3nqQAg4cAP
CaigGzLQlk15Ac/w3tcg1tyAUGxddeu+YG9aWwAWej7Tph22UIPYd7Z0as23zpz2xGOEp4/tv86c
4RSEii2qdrIGg67VT2hWyQ6aQ4Kigre36exNZwyA2zTzrFGUMpaKDIjIuNPCp7oTe2epiKC1mkrl
EsNP5YIEVOIZ25OXdKNxKg07WE9Ueg4QwlT6nrkhu6sc24c2xBcD5SgTqruoxn+3llsilfodi2m+
SyJt9ujZkChq7UMPwGXT1PY1dwPnCvXvxYxkdcjZd0gpHgaq/LDNOet6MSEL1JdT51U1G+1hKTKe
lIYaY2ARlYjcUySG9VQ8ZGDSDjEe3PVsWv4RL6Pm4h+MdQJDk9E+aWO+Asve7CHWgK8yY3fD6f89
SUZxX+h7u8uoAKc4eomn043MYkLLZ7KKRfYPCt4K/zd3B3Fmsm1N2q9Di0pWxFcAiU2+K4CgEBxh
kkqOUAs2MJW3A/8bRU2XgDY/D6b5Nf5FXkqPrCaZjQXlWzmrZqD0y2KZx9hMUzLI2fgXmrYpmrs8
WQLu7AdlZ+7SGj+bFOdEH/acSh5Mh6Ko6tmKg9CzQb+lnK1z4dOLhEMu0z+Ypiw7tE9Xp2MneTUI
ck8Je58+PyA0CJy/JTt4Q7tOQOAMmzm4qFOgh+gLoGDuSjjMtKH2RF+S5EDxyiM7neixYl/ViRyK
kN/eOJQkZC22GkcpjxrzpRfZJ+TkzqeeGpjcjTmvucmyocdiFDYfdYwBL+kmtU0MCMPsYgaLFGBq
bIyUhnvajLXnJh9OQNK4qnyY7JM/0+LIT1qAATu43NO9DNdDB/PbsXx+Xr+4RbW/tSd5DaV+zskN
5PDgTUkkFEZq0YqfsDAei0Ynm+BgiCNeG+xzXV93zHp4Rr/j/jBXSYfe01vhy0Ads42OQ9sbTUMV
wE7N/KXM80uIsQZvDqROjw1SV9ro+W5+4eSTe04F7iNvo8fMis6xoHAOmjfqQH5LE/+FOyP1wCG8
R8r5MjuKkKV8M3lnM3ZiIWB4OMQxBWi0J8Ky34jooWHrz+S02Ie5OexsNMngxtlyqquPbp7eo7J8
bFsb/x7lqU5rVrjOghajFg/ThAbNOZpfU9e8ZYm8VCRwvVyC5DUrK9iYxlHV1dJ+R7wLsCO+Ww7A
ZZesMsGZONeXAhB5H0WKh18KWNQuo3o3k4OHtECCKJOdx0ZBHDVJQYqm6+jc2muD/cDaRhSnHLpe
PPtkngqIISsbi6MnZPgvj/xpDV7+dZJu7zlUJTjSvZaLS07Hp+mE5TnjdHfkmbs1ZYNelCPY2VqA
s5JNn10A2+9BObll+lk12jtA6HiTteYvuX3AElw7rHN+Yd4SN/xWYLXXPK/vJlWx8e1Sj/EURw9/
Sc1iAExHmGEd8ITN5Ea7zMD4LJs9R/AnIwHjQZ58ZYeL8GXw0aggGgH9w1nPZzY6WUPVcxRdp6b9
jPoLj267HyhG8P2A4ozxQ8Y6A4RFmgsL95jXGoCofD1r4YemZdU+lLRD9XjbOPC1HW6H+lCY9hUy
Ncc4tvrl3jWVg5t15M1Lhr0KTn7YYD4Iwm0xtTAAFVUxaQ77JWEUEUj1NKUEX+yIufWkoPsCgEGc
phEjm6jU9jE/30wTNnlWpdDUkWI2tg/FyErni9OZJHemhLiQNAQnJQoQQYOhLTu7KaYBAu4wN57f
Pya2HPYyoe9kIATLxm/mWeSAP5kszrRpDl0XsCFPeq1/MPt9aAFUG7MIzCbOPbM5kolkyN5vlMHj
MXQdudJkfwA/dNQYTG7pKvioZPtL0QdNboRBuoHQXB3eAMixiyPb5zFbB/Zm+vnaStUvCJCNdp2Z
BwJUpECwQtXoHIs8ihERpiW10bpUOztUfXhAMh8TsDv03nW7qi0OcJLWiQXQ2rT19CQq2jWTkstI
ywMb1rrh78kW/0vJIKJs2uvA4bgwNSFDidB8N2Nkwhm4MoVfrxXD26U+yKTxr6D7IL2YOheKHWCA
ZA+3bzG4kXwi0OnkrTr6xHdVRqgWXOgl6ZrvcTBWcRnbnCL0gfdd2iCKmgfTH+mqUTqm24k2ck3e
omQQO62MjXU3wDuyfwhM03I/gIJskgV6BYXyUGfadtIUoOuyetPG2l1TwEFlJbRipzKd5wprr29h
x8jqr4lqAoL8lI74OPg3TZOv3V7xcBtHjjO1jBDfD7QhjCfCuZcwy9AznI7OVVSWgdS+EfdnoPZb
8hDXJhfripX9mJI14NrkKeDWP26A2Ncp/8Mwwh31ug3nXfsnbxaILFMhwDnBI7SW13R0aK83l8Vs
5EGVqURs0Pk/NL9jIdIPkz3t5lFjGfBJArUXuMM7p1dUBKAq0RGzisrktczpoM5SPh2CX5oR3hwd
Twta9nn4wEXF8dfKi10IVg1UJd2rNpn/tCqpN2GRUi5dHLBhDrFTfqEZHAKqFVb4gKgaLmgNnjQX
aGxN7XddOSAnLN4QfwBuZzFbTrul/ptFkXANVvCCASvZYw56ZZexO8XflyYvDS2SRsJJ2Crzw1Qt
ZwcaitcyKrfgWBSkxvk4ksuBykPnUjI3cltx5mDYt8t1FqyQ9MuGml02vj5hdDKcsHR4rFpLPG8y
iB6wI+19UJxzwLWfWFj8Z8rfhKFtFEFAoE7BMZJ2ju+mq8nuseEb+/kVhNu/1jZv6CO71pIfrqSN
zXRp7jV6bp9e11bYahhYRNlPGvQ7x0a4U8NEgz1lz6iPyKEy/C4685c1lVnWxIeGfVDeC06s6SRc
z7BoZcqq124oHvMcpw+XB8iNmK42CkMzgB6SSsg0bBr4e/2uCs1rlPu/2jQUtEYtlZEy2NYaibZQ
tsec6nE2GuxyBLpFatBfVUOrQohUwYa61DU3O3oAvVdag44+jt11IMCxc/Xq2dCi/MhRLzj1E3Tj
Eh86iHN/RUvWCbAbKF4iMSudegzY99o9MeZIKkSkFLZ57MMU7vIS64hGB9LEBmaYlMulxoVJBO4A
6mv0hiZj3ILMo7nXMZ/X1VRcNUeVhzHC7h6GZ7pHN3ZLwmCEK5cuzZmzzrgn0W5ucrOr527CfpnO
5qPSB0QWQdu2VRyyYbxB28xXfj1Rpbgk70cgyEbKd4L6jTMldTCAnJkx1y+kdL2I6LeXhO2FPP+X
0QBeqSknm9sFxj4sJOPGJ9gTACnOR7CuipxmE+7RxEEuGO1LxWmstIbmqApGR27fLyFFFjwp0E9o
T3P7m0vv3hG+jxuQwC0Vyl/ciUPWuhwqXX+XCrB90sTER+nZhUE+/FpCOatUybu2bG9GHf4wwF4Y
e5rF1WHYhyi11gAMozP9Ebwr4Z2WNU8FKE3GyIc0nl+Apl5cySwGTPB8NxcNxIhiDLcDNTYOvKFG
6ePGyHxc9dBEPEvhdYM89Z1PE+FNL9kq38JOaafMvgCcVsAYAb4sUKT83I1s9QS6bq6TS0uhTc15
H21TIPM7nX4nW76PJnOxSZ9benjmBYo337f5oki62vdSvlRlOITnrIAF2aVELPplw1RRapq61DBn
Vf8mLn7q8+ANGKNkCaqAoGcmKZnWs5c5aXVy384pSaeBhYhDOdYwcoMGNFwYQN1VS5B6rIqoEFUG
MHpyDfsBrpqEZjigGkDyw3T0UpMgtOOCjaqtaScE2e9+zr61kP9UlbeP2l9rlwR2UmSklulsAxQM
pgOhTE7I61y/zgBBz7bjbGM2Os3AX5SO/FCtPK8qgpJe5aDURmbkeqY1HuQ87Ohue1YF8ciwb8H7
M1tMe64KCdJqPUO4rmHFASTx410hPqWfz2iCOh25XXxCxmSPlPMAZh641qacaQSpD28s+2tQTlsB
OW3fJyOh+sItUWABxPjhwC3bpLskRU1Uw5zuYpveUA2vFq7T5oJsUeyUGL6oWAh2UTiDZuGamhTN
QGNhahvddn44WLFam8alplV9F7vjDwan7GkKLOBDPKuakp51zJ402SWWfLVRfXu5GtoUWj2lIRvU
XGqw9fLaVS1/Jk2P5GmfrFZ98xBBSehxWygZ/LhD/dI7jnWIJLF+RipoaTRrlb+2o5Ali5vpsC8O
/demjn8aTfugNIUBuu8XW7s5TaDXdgH/DN5IrL5ma83b0MFIyXOuYmnm6F3mCH/U1cPL0hG6yMuu
wA/EPfYUOhnp3QSxZPWAv+CKrUY5LiTg7jOvOCXI4DLaXHEQ5Vdk8M1nY6JVVk3ZXadjIHXgyQzm
1eYssqL1gDjb8xz3wEFJ7LGq7bQo/Efg/5pWi/sq5xjo+BIss9P81hrxTEqOt4NGLqxqj9UszmXO
BwSGGR8E3l8/nH9Skl01/TZ6CrBsznRQECLbBHZ540ZiP5D+BsuBbZQV+4KAB18ooKnqzuLm3KZW
2a56xciiJoQJ0MF8aSmd4MzFisSjuqXfhw6vXwCnLY3r9s+EGuGX8SKGGhfaHIBy1uXWCOnvpWuA
Qx2iY70AvtvCOpfjuBV14J7NHveHXvGj5+OtbysGiC1ZI9lhis64VVZGRzFvrzZYBX5SrXylaWKf
uHHwTFvq0bgX8jC6P6oq+Xf4z0g7T1jFii0lklfwWG+dz8q8dPygNpJ82imLzws2J0XMOYztaTDu
xPihVGGsbF0zvcH1132/cVMYC+H4mWMx0muxMiAPoa4yntanb3NqOQ+j3ZeO+drSCCL92T4yyDiQ
VJuXnvSZ2fR+VHFwjuoM0NiyVa1n3mS7ZcHIFo/F8I96QwNggE5oemivFrWhC3mVkrlbW3N/21gq
hzAE/QZhYOJ1les0dIBiRqSBdytUTI/czKpIneMCSaErkFEp7RJZHazdBjCejdTphPcuOKoVn2rM
VGKg/g2kk7Aac13FzlNp1wgt7rAJgV/DTU7TdUQUDUq/EushMK5iauV54HlWhjwv4SGKjZU1N38n
m/Cj0bVhZ0b0asqkH7Yx9TnUkGVPUBDntYnctRo46+kwmFa2Vb4axJBAjwNrSQut9CpNDV7yJWsQ
SmbJYqNN+HXSjgKo1AbdUmXUV8bYwPDMcn2S2bVcqt98tCs2NPVDLpt80xqCgjs7u6G4mjupYBLk
lqIHngP4yi9+AEVROodo7A0c0DwJenBuGbLA7ZcRknhccOm19MQqW1NgaxAvM1IYHBsEl38uPxVb
Ouo+ah64LtsVFrcKMaR/syjJJstBb4fQ4h97ZnpglQNlyVAH0YIWIxO9VIrD8RwwLWUsd7BbeSoz
5lTwrfhRhh7aC3BwUxggEpOErKrrhBu9AjWEW+LIh/49NemBaAmgh5ijUBevw4CcmAX8x0qJ1Bcz
YnE7YNpL8wem0ZRmZqST/cb8N5gwBlIaS1advZeFC5cNAkUdolpRm9twnO0403rymA0DhcT9wF8b
QPBxfrBMjU7TomGA00xbSvqOgU+mk3nYekrjIw4QBr9GQuUgfS+upVaimOm3VFyVDdYA1WHho0g1
psvOoqIJcNjNbNpvC7UZkcCdGXFqbwHHEohVr53m3zu53+GepW6woIQQAz07KgkJohoDQLbEC7ed
i9uhUO055HEbaWWx51x5inKTBhiuFZcd/or3dLbLeB1NVIIyTc7RsIbpR6eGYFVLDg7jaDFw42hb
0wbELPsiSXx6A1C9VTVXb8XcvfqxcXLq6F/sypuaJrQ4WbzaLqV4VUFHLigR0MCggKrZAv+xEM1D
DEsWrcJVER5Er7ke00j2KOow+u5lNDFzSVscuekiGA4xt0uRNqTQmxsS9KNRy/sRbdwTw6tvBuPa
ZzFeiZqCJIrHnV3muxtkUGquqPALxuLbtuIjhgBudaXOJMlXCE/TrnPap56NZ57yFIfu4m4QPt4/
haNR9DjCNEsyUqtlT7hIxM9R4T9OdvUZ1Tn7Sj+HjEqwDN8qAXzYso+M7uCJL7X0dFaO/ArgcxjO
b9SIc1QqnO8+5zCOrxEHlvtT9e3a0ptb3fg6KWrzrWQV2YArpLmwgmrjy3XMMTrQH9OUhGjPQTzW
C46H/Z59cRClN7/JyqNT/Ks5+9PB8CyIFB6sOH8RULDoDbTOQrefdVd7w2B9LHtAcLXFwpw3COz9
aLP9zMbHqWgusqbpIOmQ6vp0pMQVDEf13KfsTpjx2ltM7t8QzqdVgZyemI+IXPbRDzIwVwH1tU5f
r31JHzYGNS9xut92GrAyxO5VUjGBvSk76N3SL5C1uzngDh+07CmWNcTIQKyZEGxqBa44R3RoGlFt
s4TLrUDuxSlNqtyuoe5aNoJkzCNazp47z490SXDV5om9kcMnMeVsIzS8cliVPJdiQw/Y3HuRtI89
uWNKjfJ+KdjcD4WTErP9O9oEa6OgOKdBY1VGbS6jOEwDU/2kYx1N0g8rr/dtk780WbLm1GGwHPun
ibjQyiWDv3Ei9h7QNtn3M5PyOqhVhzLrXxUzAaSiDO5sTko/5jgwAnsGvtLD88+jZxhUO0E3dFjl
j37DyEnXq0+7REgscqzNlkVjQIQJNi/0yRvk/C3Dn55Rxz5hzBlkJmW/5VNs95syxuYBmAszDJtl
/Vr7ah+j9bLTAFVakz7GHHvuOeZZBIvRFaOfJJc9gWDCcjhOEAen9GFuHpcy6NRWFyvPHnBQLw2C
HFUBM3AG2FEtvHNDUW261t7PglnJxIYr96O3uGw4MaJbuWaK/qZUvkmNA2jjj07nfFbr86eFk9Cn
WtFFqSp1asebZDpjjxlh6rBZoUkdpV+bXoJ6EjQYKtQF99z5LRDJJS1hapCGRnUyguIpbpjnu4gO
XusnFwu5ZG/a4IrMiOMC9t1twdQ2NkrMUPUuNvjRir6HSQvGUOO/V+bByeyDHfwOSn+b6rWP7HoT
AuTxBKgZHhCWij3qJdSxKX8ic1oX7LCYXViv7ArDTa7EBKKO1tUOpk5TCgcjNj9zAsKPWizYsqw0
64hqAk5FNS5ly9wWPhVb5ijohZJbjewZb/J9U9RIsx2qXVN8Tm1Mb2TKOpbG1IzavXbkGUzJiXkg
SI/DFuW7bjLjMmncZxbKSJk6hNmcZxl9wxq50gkH2oyuVc+UyJ/FaOyYHv+GIZ3emj28tTmfNU0I
m4bz5NbO489rljls1ZRxpYkbvLsBOjFv3nrRvVDhhQ3ilWQC/ckcIvq7WBGkntNoUzR5vulKjsOd
f5Y+mhk0VFU75p6uc/Y4IAUjEv8evF17E+FOnLPuIzMwXE5MZ7yqbb+CATsStjAu1x/VIwnVrTLv
cPZ6UROf7XA4shEXPL/gNIVp9JrE4jNwk8yziNYPiWA4P8hxNTvBv1YrZ1KTGOJw8LKI8TiNp8nf
qrF4m/T4V9CgWIPz8Kh9wd2e1v/Qeuw+vVYiPiYj+z/KmrmPhb0tIM5Azs8RWJh+eqLL3zuVP5p6
v7Vpcdt0UHejJOV2tExoyfoLbPS1XWE8tcsUShWOChDfjGskFryOk7rMBqL5tfwV/tS+JfPKnjaN
bzYIp+ZTNLH+RAW0Tqt77eL0jV7ScM3c4LlMZg0PEtmakVwuegyKLduL0FbBzorfDUUJjGMnH2rE
UhKh6KExQIEtGfqweK+lYtnMqANq4rxY5ZYOtzBHViiYxLPZov+hlOm+NqJvK3/4LXDfdjGAgNbC
CtcZ8a03UizPG2Iw48lv9dFzQURTd1Hd8LRiUPYBk2k2uOMcI4HMjMV+ZKxLjlHLLfKvjMo3PcEZ
TbvtQ9Cj0iug+EnVP40QKtaj0fdrfEQN7KuGz7F5FGO5nbJlAdOSdO0UHSBGxfwRQ8+hcQyQig0r
JFaytZymdxenv0jV2eGHuYxRBsAjBsBuSPo2yglal7XTxx+nMK0TLqOvCogpNck0HonZuAsyw9kM
/UJTbNjX9zUsswkgYDt9u2Rc0dT54HpEydEx2Fv3LchJJVZjWJmrofTB0gHZWY0dHnoE9y899JeJ
x/Q5CNtezdgrcdC6W56b0yqW7K8ISmLQbfqHqacRsW43hq98j/zet95WcGa/InsE7Gr3HSvehIWB
3uNJZy6VFXjsYiwDBfZvkJJetEzwEOKik65on+rxDcFrMnaTxYcaWwt6Ag7bxjVosHPll0ZxzbER
zvyQQ/h56I3wsdD1V0c44XlKh/wJxtEzDuaUEZgwcW3C8GpqDZ4xqbZwiO9112pQgnHoBDFjnixr
jlWNYjv6xn0XDk+JoB8Fmv87ZRyPRRrSQTeXa2NOmHQR8fWtsLqbk/ocSZ7fveW+Oz7dUSIqseVx
qNlCKzuIugpRxo0tZYXdgTwGY1yXTAog6fXoWB2Tqb7aBSKHEjRkNgURBp0w+qOuoY2adJ0waK+a
V/hAd04pm/NM/QdJl+SxKYItA+uTYKx8Ct2mphgmZv8637QKyYyUCSywCYuWb6PL+uP8q9iWj7H2
FBbJuW9D9usOqq4TGUdhxZh6lLrk86BB9cWCATXoClHdXVzU3tSh5vdA8g6zakpMczNoHYuWZMvq
EapMwJ5q+kg7/TJK2+D0Md+awa3ODqP81RDEhzaSX7Wa12Xty73taKeiQmE16IlfEX79tARxYIWx
bQU37tohCtfasOHCxw6Yn6sZ4DwLaAhq/7vvWeDhgt0rEp6swfSlsBVr1zWCr3zA+elvEAgPswFZ
s74f2RIfdYcKT6vse0rUnHtCaovmGhnr2ELjtPgXwmlVg3+vazEJIno70EFC2CtpB+0Kcr8f4ncx
6V9Q1J+FU7GlKZTIsrlvkv4iHFpDu7naW4N6bMGtME80kqOo663ezve1VosTJe6dp1Dk2Vf6x6wc
Ac9HzNXLagOnDs0YnDVvZeY+xT6gLcI92T6r64OIgmeoNFeDR5JXQLzbUn24qrt5X80wHaPJesiN
7FTK9qDjv5ri6d4xe5rTGniCY1AdXA3drE2sW4b47yV2gecOwCXRnWXswLMvc2gDKCPjRZcAdAeV
h/+Scmva3RuyZealJBFOw8hWrR+yf4MbBWsRE7mX+E48M9NCj0qYh3qs5F6HAgMj1txEQ4Uvha0V
3BNOfCEabUmmhHkZxmQQP9/jPB87SCEPBfVm3Bahve+mneKd/XVq/erUphf5cwN1DKh+Z7QxF5g0
jn9fwsuFqZJhFbf8QjvJADaSKAI+6gSuwIKvezCV3VxKEe4g4+sP3fLy3/cN9VCqbjrVoLkxb/a0
xLtld46LeB/MdIdn1Rg+WZUbPtFBCK1gqYCrlLL27KDg06qlGbIsOPro4eRureVLNYpgq/WofyxA
muRWm1hV3eTCum3c/b20CrHIMQNkbwZB57J7yUGiEKYKm/sxika8gkZ5xYNemgMpu9EJThpEwVdC
zJ+FzP27v6/AOK5hIQePAyUl7RKoTPzhnge4eRctyBZnoESMsaq9+/vNyAzyQ2xdZG5SFrIkH1p7
JjNjMrDgi6Dk0ZxVyV0SU8FBfv5qGJD7RJmezICqNKFDsfQbiLZh1pi7HH8GZlVrfKifspppKKWO
XtgqdtZTmL8jgz/3Q0WxQOm7205jbsm0NVxJlv8Dz33k7T/sBna1eDtbEzV1VTmemmWm+feSDBPT
zaq0DjHUtD8MgVhiI3/Zkb8v/16yzrwIRR8VFxLaYJyvaDB0j24Lzd/7ix1XlcYYWvnf5TDVj/Ld
tq3ksVuKgi3gJrt4IDAs3ycJ47BFSsXP/wb9D/ReDFZ9CJPoLRLsHB3ovEhG4cPEznHDv7vZ2taQ
niyDeaERll9DbiZ3EGblC+Sur275Sk2zux5tWsrNeeDUrMLXjLnCqS8cHzu5Yz/i115+5++lahqT
ovfuhjv3R+Bie546RBqdQOFrlUb5umX095CWQ7OzG/HiB+Sgege7HbnUYmsiCiyixWvhBHjMiF+v
xrGvIDADep7d+xxB4R71wLyn93EpMSJm3W44BOVoGcJYcsHGyQ5r4zTa3Y8TGkjIFsKFktVzBHSS
ju6aYpguXuVu555oGG+bAHfmBH3qD1r499IkxREYIBr10mY6Nj55UCfaZH5rkf7VzPc0p5xRTh/E
y7UtVK7/fzthf6dwjFmaeKz1VD5EwFoddwQ72eOIBqvHPYU/q10ZlckFQxADlLKqX5wC1BF9P+1r
mYSYF2Bn8ihe4R4PzuDikjeaNxwyyAdRVOlrXOb1oSc4c6V34kS8fEDYpt7dVmN5oLNh+1fqqSlf
bcPOGBkRluweGZLyTMBKgyeUpFDY3HS6W/+h09YD0ddB0DfLFrM/LdsC0KH0iXIkH+6Tyv5FrDCB
ljcwaPVcw0nAncZ+y3pCPElNvXtScVbeF+W4/asA1bADVd7fL/9e/krp2PUSeogTdzf6Ny105BOn
/PBFjg44C+HfF4WeUwlBo2vqgOwYhto4mPl9GA4/ZiWDk0PmdKOgEx7Lov0WgllP0rA7JP1myPPU
PWcu1VFkVNjKKwrGZE1k0hys+CzHdpcp84GmQ/GQjLax4/+v2Zvd0D3hDPQoA9+mphtc/l6SpTzq
71eg+X4oBK72NlEpTyVV9EWqF18pa+s1M2L92Ldjw+aczowUBZHp+OeAf+ZHuKCddWSdJxtb4s7W
Rb+DpRDv/9ZhqZzsSK1279UiNbc5xJONFgV3Qd1bV6tpgwcc/L8j5pW7IWzdTeCGWw0D30k1rNCQ
oW3OE2rHTjXbaRPnNzizOF4LGo3+Foe/+vB54ENk9L7VceRYAoH9r1dGWXWy6keokIBm8JfG9avM
LUxMLhv6Auj6my/CaFuF1bDT7D56U5HzbqUgx60GwK5VTs0pyMrmZCy/Cqto65MJeAg47jOrLt+V
Ctsddntz6yq8h80E1ihxmCN27SDwKxrZ9e/FUOZNwx17+vuKHBG3cxBSvhrn//0BUgzzzgFC6BtM
Unlq32nlbliCu3/N3HakOXs/MX9LuMZaVnxnJT26BdyRlzYcF3pOf621YPQkf+WkwZ2BqRaP7A4Q
hoZSGF+CRj68TPqPFWCgz6MEEzv47gczKee7fmIyI9ziwwqnek39DgTN2PyXSjelTJiB4soacXf4
bcpOF1j/6q/kti59FHaGdtuG5ztarnFXil7Q0syLTNCqvL+vzQF2JOFuSP7L77hZl2+Za4I9XNrd
YJeHjLTz9NhbS+hKlVdCaTEenMrfaQanWyBzOHZMET6NJDGeJEZozzFcxm8LzqKfJGjA5Y/0nUqp
F8Wl8gji3L6hnd4KRzZfhVM8F/TJMwS42Esho2ECSIM3l65c5duU7BaM8i1Unb9VDs8EfoqaDkh8
zGV4laCt9+Sw7X1Uuz4pUCPxVPMwhOl0QigfWmSToTn/98uBArNEHw3S9CH+sy7RXzM16fs5bMa1
XrAn131d2+QZnmIRZe41CytKeArOVSFxKyZizg2bxUPrZ+5D41KjTH0Y851QIK2FjF59Ul7N8DT0
lr3FfMMQESRfqjOKCLqCNM0MA8/sD0hWIzvH+GgLO8eVTv5J2Xt6tj5ZTughfpei42r0j7H9cT2Q
ga6/hthLT9lSN8Esfy2/kwdzXe7HW2PRiLiu0YJ+skuyn0+kxwKvvrXlunE23Z2L4tx44bdPwh07
XAS5Pt0YzarUV9Vj86v1b9UgmFJSqs47zPd9Un2Y1O6tEb7VGoILOuS36Q+fSylv2l3dYS22g//p
MNp387fqbd7l9Hhg0oLACLZxHcOUr6a42Dy0TmutMaRvCjb8bvlaorM2nLRc1gnhvjRffAAe+MIL
mgm6eL6CN3CJysdSxDhMy/qL3nKGlUX5bWL+CeRDj9HauTPemR84TglgMNxmVPEN1JQIRmot9AJd
lifrKrSKNQY/xw00xxzbK7RicirOPxgnkKya/FUyIVkRd91O5/LLtdfKHV8NENT70so/bbZzFYhN
92o/BzsSULYAhErZAk1lGSXi+E+s7rNZ9yuc+lCPAaSvYjD+/G3xrJx+h29b8FS8byCrJmxWKWb5
H1fn1Rw3kmbRX4QIJDxeqwrlHb15QZCiBG8SJmF+/R5wYmM29mHUTbWmWyoCmZ+599yVcNd/zhiY
VXF3kDsxPjGylQVCkFFSybTW7wipm48yuxuofKzROg6j3NkGjVZAv39KN32r7YocnNqqDwiyPzQG
3FpWU/ypq+poZ4r82RPSkBO3EzJPJg2BWUJ20Sq2M4e6cdGW9M/+csGmFGgEhBDswjZslX9r7XQg
woAvm7fsb5RxtBtbkjLuxofxkZBO0WUT67samzJjKK+fgtjTSLsCuS3MVZsGGZYVpkHes1mwHI3e
GXxONk/ZV+G9xt+8GHb6zoNZsTAjmQ6jCJG1If8d/t2P4grdNz/NaEzZioTTWf/xzu7L+CA+dRPX
ZTGIazmtlziXYZU4Z2nkR5myBmcGsEPiJidwwCGid/JwkNyjnjXd9zlPvx1S1PCYDmTTPVhPMZJg
Rnu66eDzDGx9h3wQpYGn1oOW3kUylnSlYzDdo7OV4gUd+bTf/a94jHf9h/9lGiDwDWLGedXksFo+
N54Mio7Y7h/BqfPxQcYgGWN8HB8ybAbxpC7aK8Hed+MwmSvnB1l4nAV/Q3M5o9AtaI/jKTmSpnXw
jlP0EMs8vyptJIdnFphTk/deN9dFzbAmRz84KrFtTs5h1e215Yyo3PgpQ8iXDQ/ZrkMlzjwjdfbh
YH6p7IJWfpFwoWbVOC6Boq4UvQ++p261qoaH0CaW1klOnma2RzWRVruqB/R5L8mh3RKnsns0i0O0
i3bhnnxT7Wu1rKfdANkNGlsorv37lJK9umnejB8dZjA3B35Pjuy19grr/oChxSz+NhZ7/5X2ppEN
zLm29Q7JTj80eNo25udwn+72NXqZ6J11NnRrPI+Cxn9+96+dm9+rVt8lwzFU679dX+xEGx0McKQM
sbrS3LrNox2eS2MP2ypjLtgEZAvxDJDoEIT4XLfhgta9GNO13aT6IcUy4sZrNh8t6et8qudylTRI
dVZIg9j3rg0WgTna7RLBLismlpM0ueJU1nLNuviKL389AOL0D6Jsn9D086R6ulxL/5KBsk9tb8U0
YN35UKOhWBDpB1GFp4T0odYTq+yFZa5pOZgBV1VJSop/j6ptj6tpFOrIOIN0CF6FY71EUtTbBBnP
jNut2DXktuGaSrv4GolXhYLvPhO7KS9ul5ClfsQzz1hjOZhC8IRwNjyQ9dlP1BzXLZyNNRtaRii5
+nbdjSH4MGhEI0iFAMCIX6RcTR/zxdTB/83Qyu2fEVkxBweguPAy9AjX7eiSMIbUCGFxky8KLD4x
zzgh3EN5QoaAUOtUhgfiVlmfyTfHqqlTtvi5N2P2boz63g/SXKA3JkpDoFTUDoiA5+NX117b/AsE
fzvlP0iOyNBekoHat9gBSWniqhh6kb40WbcfsDN95BF0bU13uZqQ57gjGvIh6ULI9Kq+4O3SD9VY
23tvrmH3q4FMWt6Z53hYViA5OX1gM0B8aONbyUj7u7SM//zN8jNaxfIqibDYYcgmqhftNuEXmU+6
9fjYYxvGZITGvZuHHBwijmpXeRHPkWG8+I4+XGQWPmFu2k7vjV3X7zVJFKeWKejaqesFQsFNgM0/
5uOaMeN7w6VJ3bc+YqTL9Ga8MJcYd3PS9KtUZv6hEEvxRfz50yhGOht4G3arPWat+2ph92Xy5z6Z
DhDyPmWHXAhZ37FXf7QpO6tERc+dY3S3usO/zOX59PsDLsOHIdOsE+BPD114xOHw/5r+387/9+eQ
ursIxf5KJeoHXPi4yJOMnEvl7Z2MzJquGbqtScj74NjJa7w4QnzBp0zxH56TTrjmNjZA7DvL4EZR
5l0zvfs2REXbsUDKfn8IJ/RRkz+uTWUOtxE8/Da1GF75k7TvmjcUgV8ZJyHc+NRMrtoTZ0BSGvsY
dAFFt/+NShNa2V+oW22MZ8dY7848r8yP0D9c4wior4+2MoRr+JnO7T5u+LYE7Mrbfd7ycCYYhz6l
EAcnz/yXok3JuuyT79KuLkZK96QrJW6GpyE6IrUlSbvpCrvA300jKS1jCb06d3oSwLyEzsWV0eF3
IlBr8XhLwZxxgg/8h3t2Nw6+pjtYt+7qDUvqmaCDL5CLHjqdFZnRA1xpZsyZU1PTOkMi/s54/pSI
rT2cYsFBo1eXrpHVxZZyq1tyOv5+JbL+6Ot5dpnkE6N19572RvigudrTiOnGSHxuezEjALFTcW8K
sh/9rHc2cvny9+d8Rak/qAUmMS3g1ryWpLWnHX/LmOmrNqZyZyFEOP/+UDlOdRz4HcSxJ89td9Ni
uSTjVdZp6juBWtUWeBC88eST7hhIeCgbL+zNA1pPnv06HFvidKfyjY8HHVM1fSZpTI56npek8Q6I
WMgAXw1AcTf8l2zMC537nDrDGZQTn2RrGOjgFDPxHInnb1BfomfpsPoN7nNB2RbtkHyUDa44XZSI
7PVi14nB2zeG0z7VusEbm/XGxq4RdmqVV5yT2jqOeKXRknjnbnYAnrDWibdJO2KCLIfiNrenEMf7
qylBcuRq+mxNTLlR7UyH2B6tB6f2XxJwA7DGZh8IRe9c3wrfR+wmbAQjs+0MF3Z916lLwIzAz4GP
Hrp/UZKX296MjBNG5HcEpEjtcpWS0VgwZlQJSwsyTomiCuWh7UF8NL/h28I0nG1hX/0+mslytlEt
jVFy5VPpkDVJfQ+64F4uWeJChuV2DgUEJ/R029jJ3ZPEGciInf4Drer0aXZc+j75VjdCneTNVemj
NfT9V1WHVzFlHOJCcZt7nvU4WjmQwXyazmXISJncImMXTQgP467Wd2CG0FwOfn/7/Tt4nOpGNOkz
9uHhWEnWVK6TQgFbzr12NoZz0byHSWZdJaubve2of1HKV78z3N+fV4Nu7+LY4Q6fSuqEChmqXqEn
4hki2xp1ZtlisP7ff6QNyg90IIkQSVzjaCGg/mUhassJ8/t3ZmKqHew1Ap6i6fTfH2ZV/98vCXJl
+NfD6/zPL0lQtda+XIJFmDH//tZ+f6dgnsiUixFJ/v6DPqGJF2JKT4MMT4QAqE9hck5lGGNZ0pPJ
S85hfArJAD33DiW4jgsT5er0MOfh+FDMclPJPr6FneLyn7/ITZEP5N9ND6Np81Fq1EXLL7TjweYJ
NiA3ukZ29KAZAwm6SwRW52r5ISmB96/++3WBctt38psGxORLeC6eM9m0D53PVmpUbY2jAuXsHM8B
XOcfXVjPcQI2QXGNbhNjOADM+UDfCGTFQlMIRosWxwJpYqZbHmdOaZ8IcpK1yS/x/AOBck8pv8so
euiNWD232viZsFruiA08pHIbcaFdXNt/Ryal7eIx6GrXuvhOGu3AmHpry9j0yIzWtUWqagHq/Hky
FH5lhD+ysFA0j7mzHWpiExSCq4EgXOLSy/kgBj55wiE/h3KEFMu8aB91HY2B04jVGHXfVZgPj2Xa
22s8iQfdyL1gXZAkuUZxmeC/1PqTXmle4HuYWPRkDqHw1+HZh/CvMAGBkOYrBLB7QAmvoYtEEGKg
vRkSBg7DUJPWGN3rFsQHmYvaxmBfw8hgPtUYogs92fYSMbw+Qs9p3LgNAM/epDPDt1zKcnd+82xk
HDasfCNtjqxH/pk6QiQr78aV3UWvdZELzvxxM3U92ne3yzZmNEoEW83IKMgBlTWClTJdcwM0lYQJ
kH0AC4w1RV23dOXjEiYEE0RDiJTmR1KEKlYXmHDjEjCZKE5xy3apMIo2qA25L6Ps2+3bO+kKHTCo
W2TKtwSyw4PeFpfOVxfPlu5aOewauMLwsWnVQTI0pthHY9qHq2aCtIKdSKG21YeXfll9Wy3yTYM6
agNZqj6ns31E9TKvIoTdy5B1rctpeGbgd4+mZF62HmxC9eHJqig8G5FgwtR8vdsviXnReLZT1Keg
AzxKbW4sW2MF0kATmxvyqIY+Ny9Z8tZUxaucPebJ5HaRZ2oHbULsjxNFj1IiyCnZurMGOLE/vPUh
Pq9KED3lFVznuBtPkzFZAUf38nSaqzDu1CZ0umLP9EkPZCX+Snvn2EiAx7YjJ7MoD7MskSJBuA1c
vb63BVYWQoMvYdv8qdrkS8OWvu6jodzbsW3RXUceRpOR9LHG+R5TEuwG1TSBmoZmN8SpscmSLc4N
yUCq+BPN/okUSZxY6NlRsYfY0WLkXEXG0ziDCPS8f46a/nLBM+o17L/1lyy895HtBh5WdqZkVlxy
nSyNLET+CrSA28iaMdnKlFGmw+9S/4giqEc4vO49i248T8Wn4XgTyvwhGMVMdnHUjGuEoOEBoWGg
yf5HkjLxgOiFf+E0nVDsrSmTPExckv2+nNvj8gSVGkFasnEPC5WO4QeFPq8/LonIZo4xTIVaVV5M
k9iz5hYSJHsmJrw+iPkWwsSLNxgPIzEjuymRH6qc0rUpgEVZXdhv8FZUm7DflobnXaGlM7/oHby4
Brk8tf7H7xhFI+nBKEUGxFZkag8ypdjOURb0jYBFWIlAK0gf9YBB4ZKDg9Pb7VcmwWVjP0KrOL81
RrWjZWTk/apKwrbQh5OBONRW4Pflkz3Y7aFIo2umJCQsVY+bluQW3c2QcLAH29S5xbmonoQRmmtt
cDZVOL5bXX/yVbEbmuqg2oLrvysE2j3auzEFKBCi/Up9VLu6N0xwZDTtYUnOjotdoqUcumqcwSPH
/0j7iY9IXUsmQ4AeyDwMVKybh0xHlkcfS+J3a26jgeQd4ub+dLn5HI8zAfGeszUqYl3j2GCSNDIG
MnSGs4m9remZldJ2zkiTr3dDwkA/vMtahItb00auTLeuDdp18p61kKr4CUISpBG/xbHtv05DX6yi
Eo+uNzhrx+8/fZ32rPVPlmN1+6gF3FChXeLN5hIncQR9v7Ou82g+gks8kIybBELACxpdyo+xKRlN
EsayKSecObZvnzwGkYgdM1wX1kNt1utoIHcYWyTuMQOtBW7AcBV23i1vtCTIi5ZmHjtXj2x2Gg3k
raZM97lh5syjOBBR5yLchjeRIvfiGOPEoLp0ErIPCh4Il56El4SYYH+KulPX2ZeJNICL0attOokg
MvpX5ZvscTT+tFYN3kdW1zAbrI1w7ZE22CghuiY41ZdVrKrY6ectqXXtwFDHyTsZ2Agu1hwXdPbU
E2ji8Tj3KEudKDvGqpZnRBfvYDpPU8lEQ+vqL48duiyX7D3uxE3GalKDEoD+iGhFVpk73/wosvQh
i/EP9zNTOjl/dxZz5qL2qo1b99/hgGOmmMoTaqfdNLRPppccLS0ifta25HbqjhACmPRMbAxhO/kn
v+mfs8J9r6aY8AD1XLcyRqJoowDNXdb7Xf3gzTNcTA0VgSrqf3lIoFyqhUEmlMFBt5HahEu8wSDH
KH9flAwAEflQ003LUps2p0rcWze4Cte71LdetujfUgcYjyHE3cbWQLjdvJkTMr+cdNy6toH7zEp3
PhMIDgIEfhr+9hV/QW9HM1DKwJBhfhLJz8RIfqPhxCOTy3skRw7lFHa9atb5yrkXnLybZBDmyScO
A2kfsyv89NvJnhAwUzCXPj1Ogxmh6JDCWDihsFU1ZlA70Vse432IvJdEoyod2XnwmoTjoYz4plCO
tSMql4pszSannEx9iA5WZv5NbBYH1zoew0t6otR11oRLY9oBGcn199jKho42wetW2AG4YMS7pDPo
E1Y9z8cnlJA9hJEj7oNEyAMZ7xHvIjMdLwe9pg1vlS2bt9Yon2FEPsU90zdeaZSGmonXP7rFhZi5
yaZTX+I8sVMm8t7UXUqrqC/Uozb+c789AK3E7WkTxlUuIpdvc0gpOSCjAVzqCfkbqu9an+sHKTwI
ICl5536UMFkmkTfLSRVTS39shh1cHMcLOoGvyTbGbz8Rj1nXXZXdCgJ6xk/SxC595psk9opP58nw
Iufujj5qNQcGHT0pN494mLEJbVxpP2iZsRqL2UZOA1ooORs1UzAZ8Uy1TRL8soDz0F5IKNji416/
t2i966/OabQblzHjLRuGSzyvUGLQFtSNs8MthGL5Tv6EscFuwkkRvtbdcJqkax0JHJHrQrR/eJV+
VPaeeV0T5JqBvHYAfEN4yjVndofFmdh21fMykPGjGyzpiqpBbZQFs+/mG4EnZWN5vc5bONq4jUuW
yv4/o9TeihZmS2MxPRwthnh9yhpf2azW8Kj7m97osUG27TnpE/jEDjM5Apf/KU4DMpOQKZoK8IuO
amqI8CFpLcrYnqDHztjNpf402BxTThh6C8TNDRJgJnBYqNdMr8EzKdZmhhwYR42508Lmj++MOEkg
Q6IkLrfkrVmn2kq/hMb1CW5tJjJ3tvT3zgBPlFq3MI1fIVmkW3uBqumEAsdttufoRwDssMy3MBlr
NgbdaWsVPgD5yjtqLYMCQdNk5VGzTSbihiMtPk4+92qHoY0B+/ynnj0kcw3KoMQzvpB5i5Uq+5s+
xS7G2YzRGlEy+RB4KRoSTcfTMarHIefNdIqJnVLMPNYRif/i22tuqpriGDF3/KVyGwtKql6HMN+X
RTUe8kp9egRbN0SPRKzi17RXpHR3eIXCwjog2SxWDEQjKAzhR91/eDqj9BpbHTqjkImIMk5lC1cO
PwuCYkT54C5nzuHK3BVqDg8qmZ/QLSKWTvz31NP+AWGttmnigQ2r7V2YItSrU+9jcjJaruLRCQn6
nKIE026WHxozvym//VcNxkvM6YmJPAy38tTUlXaWDsigvP4gXXWv7Hnvk3S3ZhlB1mdN5aGPj6pm
WNwW1TFPigmzerIjPUZssW6RYQgnbpWh43Rj5ytBHb7Jw5jBh3rpZwIJ6ghKbU/dRNUa26Sn8d7X
DdbFJieQZaq+chPj/QCmZYBdVcf5qn4hcu9UTgjKJ+K9yoMmPbGz3MrA31e9Ta54kHj9FJp4WNrZ
O8xUQeeBAMWfGHYb0uZbKSq8zXieQ2YNG+NzhrjKXYiZxCPdFVjrpVXlTZLmvqX/eKGGYc7foZhw
PV5bvnNBOb5APBwWzurXb2KslajvSIO8oLvI35nHWzYn5CFXTgPoBg6uvtTEhl2bD27pfXhtgaK8
vSVFN65l0YW7SnPZjOb6pzP+6MyVU+G8pYI5OPlP301Vbwja+GUSPg+yT/A4RM+eGLoDLvF1ZAxY
eWdneRXaoFW0qIDID54+PQG+WRFvcQ+5a9fpohYfOnOdONGTDfmBjQIAWJFhfqFTqTuk5VNYpJvB
HOxtRdGcuzXCmAh/QqOaXZ/zAs4TPjUsA3jBUxyAHYZTRdIknGj3n5hZMfX5U18bWBBb+9qjChNM
FUFXsIVDass9p5yzc+Lz2vaoBFYplxzoIrpDjZ1X4uPQMKoe5EllbZWgiemzSgaRXQcwQJ40D2c0
tmBUU6xGGmazVG46XBmB9NQwoU1VCdJZZocOWXUk1WPVAtRQ+NCitBAEwTCesBxu+O5/JD7csLFP
v7Re7sIIKqyLkTglrx4xR+AWNHQqwflSz990uN0qJHwcdhz5hgx6e1Drdbj22CRqUBPs5Gvo8Atm
yTFum89O0q+4WouZIM/+QGaDxwwptJbx1e/OvNw7t68+jB7HLeqXe+LlX34u6BU7XA79vJ0bzEmp
aL+LUR6jrD+3Vt+txlZdoBdRIxvyadaswNIqPD9CvUW4CFdTGv5L5nGfxZxNnsHDAh+CKKSV69Zv
g29dQoOCPRak/03juVdWtLWGdjmb/7hxEqj6PGtPesOoyDBKinrMQGP2WA/+OTfD46zA89t99dza
7mvRItKcWeCgJkG/m3cvDiCbgnFS8ofxuIOklD2hr1Wv9UhbI60Xre/wileMSwx92AlftWw61A7k
E3vIqKsQLq66kf0HGfGP8TQNG+4HEsf9QFoHnzop4ru7IaZX20/d/CqKptzq3JN4rs3iYUJnwZsf
1BKRw7QcIBC9UkoFa2U2OkHeKMm2NUQUWKSwM/UcS3Rpv2gxazlGaMQtGyT4cGKfe3DEJgGzW1en
Spskk8li8fLmWPIvltZ1K0rbZt1FNYNnt76PPh4CKfuvOtbemArIbViN6DRG88dxn3FaAYrp+S5h
mBPBclqUMCMJC4oI68PzvNhfS9wVsdXuGafe0IH+LGLJCBLQtjRtkKYa0nRXRQH1hoHoDQN6Mzqv
c98/o8sDdOmWz64oznkc3iLJfeTq32b8D6g2m/yG4XlcxNcM+Q7wqHdUR8O6SK8DggH4Qy8mG9F5
GJ214fI6YRRd5jP+H63BfJ82+JQbqBAkVRjWOvKghrKmdIXDYy+SBxPvJrOFYedN+rfldM8jLrWZ
3iRlZqxZ1WMcwbzK4hi3RQkZSW+Kb09r/f1Q2gDtbfGtJaxmMvRAG3viT+oP1g9jGDbKJu7PMG1W
fUHj6LKn4VHy+RiqgfuGCrTUHuOSSxBtZRWYtAMrIeYJKCQmcrUuOi3Z1EP4bug4y6IGo2Pt2kGI
TeZG3XjMS3VR0tprBfFpuX/wXGbn9fBRNPrNQN6+QeZ+BUN0N/tpw2Tp2fJxNINL5zOBuF/bCos6
tHWg0PBbDY8QBgXyad06ArtMicS2M43tjwFDl3xoaF4yx3HST7bcUWaSOlzfXNFcEwcUpBv1+4l4
8BU15ASDovZZHn8uaDDTYTbtjCjQKR6f56j8wWDIcDRVmIZzQYGDLqsDrGjBaKQYy//as/0l8u6Z
pg6GzpBu4E2fw6YFDKHhwHRo/mAsNJCdeOo1xrSrouA108HkTW1oX3Oaoor9BWDMWph8+q7GzMzd
4ar28eTdc137R9pqBnl4N1iYQrwhYZ7a0eXVWvqQIv2avI4hgaNW0p6sTVuad7cu/7AsqDe2ip8i
ZOcRUUQcQknQzTEaHS8yDy18rLR13xpiNmt01xMLzU3hGhcxGX+tHnXkcElALQwDADi4eH7QVCDL
POSl+oiPIwGjgdoHku9Uk/9gxc+tb1trveRFrJRLNeM8GoYdB00PXSf2kleCLrNTV9n11k/gOuuD
yzRR3hI/VCviY6cgm3kgc8s5DSFOvAlwVCm1P2xAa/71ey2296XfxRdpF3xLQu7jJBw2UFDZ2Ew5
4pUwGGfeOQqGw+xH7JO0ZT2f9W96UUVnVLCgB6leIMSKhdNmj4a1ko7YNa52d1CMHbHHLEjhllO8
T/y16b8mTKQCMFTlqlo4a9L/iJuUqa4tGWWP9l/cV/PK5Xbd8LZvUYau9Vmvt1qNHMOZGXbOPkAQ
xTYJUBACFrfxvywdVVtS3UeH/T3HGXkg0P1X6ITbgDMezhlmgTwsEviV3PX4Z/eGUHuJe3RN7ipw
DP08e8ZjCexmFTn+LkYLx2/bHRCtmGoJIFuVUHUg/1A0I93m6HM862K3w1thUsj3BV4lTHzANDJm
AVPCaEt6/g9iVXBesjnRjZbHopqeGfzVzESNcyvqj7qcWG83KNwmda8IvhjERfLu5K2HPmvWYZIu
r2vb++NR783AFj33TR+/RvoxtLoXJE8NZ5tcnt5rbBSvdgzesmvdBhuJDnM4S7wL3ky1EjhKA4qv
16pDwNZBFrad+T2yDCYLTrhVvf3oighNNlF9qgDh7OnqOGuIWbzmWmqK7Gad/XE60XLpTKmTASvd
RIk9ubZO0mN8Lxz9O1T01BxXR14BpBNWfxF99WjoRnUuVLSnNy9WjABuQqZftinZjGndgjN7wFZW
L7/bjkHnMUOqEHR+pPOwupuKhdwVbn0MlEL7bkpqG98j6NfzuXCT1dgIgIYwqO3pZXC9juAMqHY0
FSkUr01rUOT1ecRB7aTWxu7ti4MrDChyxRzZeW5etLRcfJjeSOhAcdZ7FJxar3jUojFofJvt7ljZ
68hF2Udy+z7Nu+3yv6bNrqn0jEsGXGUzZxmeEfRwQEmMB0S9Hgal8ZNgNJv94xZ0Y1DG1kgpybtt
2CwqR4aWjEw4TzM7D4auYeSiQVyULc1JmG3p3Xb4IO72rP0rUQdWBihmLpsUSaC7LBHiU+F9dKWW
HJoWVCMINiQpEVRnF2eUGfsXXEwxi2W+04xEt4aDvw35JFb9QueT8/TyYbZUvCbzZaaChcNRxwwj
3EjSdPf4kDDCmVtFUGc4d9cJf6tdItiarfatIk0qCJNFEqodu849GeMYRA1/SF3HOpYKDV1ea+IL
MHae20UPnke7KBNKrJS7/suyzdsY9TS56gEpXnOITe+kLVUvUUjzVoEGWWndcPfHJA/m1trjIe2v
CY9WKpmsq44EhkiPD8IS/6YZ3oCw1XrU9I5btT5HeseQyIEC7zNpMLp1VkU/TuuEsEtBXVm875uq
a76RgzCcS1lgzSfL8uxjj+7Ui8q78M23JQigKn4swa1jWu647q4xWaVrmx92cyf2qs1eWy/S36kA
I7xz4b1xjP5KGz+cS5/KPG+yV5a6Oknlo3f0F/CbNTyZdv1F+LBDJPYPhDEbaUB7g/3OtkMHV5xE
MWq6/t3IhXa2YnkB9O/s0jZmq1DXHN5GFugZR7A/4Z5z59ZFYIZ0JiUvY3qvFMubGIXQKsWRsRE1
W/YSvWj5qHdddihJ4enY6dDZgovD7TDvxsmoAp3EV86VdRyREtqOwHSgL5+qvPlrlqrEDjjECwMP
pzsk1sDT/ecERlUrC+4gS2v2uofjDVVJ4A9UdsqynurE2iWW6yPbTHY+Y8d6quxbDmHpiXcL4Hf7
3mg4UHIGpiIwULj71d+RY9/QGV3YQrAJJH4Hr3yPoL0cOV9D1sgystmEgogBlf6d9fK1Vj4J299u
rV9bIBXRJIt3B+Qm7dhA/0rUM3tuOX+ZEZMFK9mCwpvWRqdGxiHqaMB+P2X2a9w56dGOKgd5WsYm
D1/wuCjUwHLnOPsBME2w/SYsjR2jJq8WQdI2wThxjOhT5G5EHD/YafpEfISzJLi0xxEjW94x0HQj
mBiyad6coY03fJzUnVl90pBjLn9t09h6GiJ4Nosj0tLR0FbxP8KADg5NXWDM5KPLdlcZ7q1q/OsQ
MRAWajJPibLmAyAq5sMgyaDlRCAmu+Z57Czqzy5Ld8PNn83yoKrqY8hRCorBuIKeMDb6L6LYprZT
YLUwmG44rkB440Xd1S2OwKiQ98zvq1fowp/RRpgAj2mDMC4wZI7qmZuhf4ldH3s4TxR99rcTwQvs
luY65qiMBRpDx4gvIkbF1rnD2jiSgEtzMYF2dDDfdez4caMkt8SmcLAbEa25vP9mjvsZyvSeiarc
Tiwj4F/LZ8HkDZFDvoZXc4h0dmzUALQ9pgGWyw80KnbmMuORBYnTPBMYDwxmwl4GuQUqWIuVatrY
3WRBGwFIpBnZdrSaZyf/68nBujFX65HHJ/Oi7M3D6jLo3h3Dw9k2E7lty59a9+1t2y9SGo6SgjIP
AzanmV1VbFPymjlweE+H7nOMxEtpO4wgaX3zzD1r+IgjQNSyZV86RoyqqYdA+7Kj4Gzc2O0nkhXI
HrioNsOgfnogbAFa5lcMEiO4Nl4vQ2Uvs8Mr4TFey3Hnj3W+l9WgYBBQMUdTvu/6/JY6nh409SK1
QlYCmr/POFDMlk8oQbdCdVxv9TI9DGABC7sNcTU6z/XQb9jvf9KI/Il6Sti5RUqoG9OuaSXIshFO
kMnewu3s69gmYIDGNytHhtxK/w+ZZn+tRWzhWlDHG2YgeqMrRjswhah//lVz86SIRGtcxit1Tm4A
HLMEsus//FVYvHtvXgluR1dHxcjG0bGsOyHJlS6TnW1Ronv1Z4G2ag2Br+almYr6C3/TH6wG22YC
Ia3zh9UbFJJGOUxcfN7zaImPQmk/QlrHxLe7ixp3ZR09uu6451ffNLqOTRmmsCuNZAzwV1wQ2C9P
ja3B+2FxEQntGVSYv561ces1mAsHRXpzrW+xVp7RoACoYMGFN6lgFAZJX6FEMLvyXzEsY58OqYBn
/guV+aP0lwZOqGL5sXUaIhni1rc25QCko9HEj5/ZaaB7eKqkOY+bfNaHQ4oYwP+bFo/4yT4zM28Z
75yqgSWtl0/pXmLwZooEwnGkObCo8UbduQAsV3l0l818hECks+YhP6nM3sPcYdTEkb0CbPZv1MC2
mcWQrbEiPbuJ/m6xekHwYN2cPOXyZkuexiCosRPG5P5M4w6U16qK1uhnbrGZrWX9r3L35BkkW9Fk
fwj+ZqUse6QUs9sEfmdLFoA02B4Kb4bjMR4KkzCLjB64B/CkORb6inJ60TP9pPCezAzmd7GPldgA
phVhy0FUl/yw9Dph6wdtounamtyxP5JEWsDH+IOjjp+h1ATX9SS8Evtohyu+X0a6lrtNUbr7evzW
ON4jsT7befLig9HVtxKFieLXrd2QLWkEaMapJG9gGn9y7+MyaGfkIfToUFwHDoMUoKXnvwJ/b89h
zAkuGhFuQ9+6C0mRYTTqZPiE53iJvM1Y/LbJkvzlg0RxtHqjq5jjlwxKM3e/dPsBVeuxcMe3KUHO
Vy0Gl4TVCntz2RBtgPZjF7tyE0UpsFjHxMD8P6x913IkObLlr4z188ZsaLF25z6ETsWkFvUSxiqy
Qmsd7/tl+2N7wO6pTKKyArNda9bdZjSy0xOAwwG4+zkHlRj0vIOhlRTCekjbkRCwF/VkB6qIrki+
I5wOKAc7SgcfSPpR8iIZFAFFDFLENsPDXgJrRQ9YiTJCcSDAQwgqKqQPbvjagnC8ALIRx3jwJS2A
jdPQIyxC/HQ7hDae/4bTdfiK6gAIYyB9z/gQGi71/Mj1mMQakB8Qwz0YwgRegrIpUAMq8YH67Hdj
eq1luDYO6DiZxhktiSGKttwC2S/ACffzlPla71eCkaI2gF7wKgUtXtrzDl56IdohhBf0kAL6HXcd
EDTQSI0gvrkrA/laRadQPALN2UnSW1AhwwUehoMkBJw/LsANS1rO29pcjDdIY3VNudPRQ6gm4luK
Om4fhj6yNpOpIQMJSAGgOajvbI1QUCxJixS8C9Afnwl3QZJd9RU6Zit890IA+ETppS+SXN/M/Sg6
BbgArhdolIPraBMV0rLNFoV35BlsoWDN6AT+vgrCHtf1aHTnqX6twzb3Y7QXqtDN9HCt/ioBpQHE
IDBWbXFEybbeLnH5aoCAHqwihadHxjvoTp4X0FQnifRt5qXZ12Zw4Anwg3FIdZQAFltQ55tGHED5
iBRBWSvprlXyTXDV8pl+I47LbmzQf64AkuuAoCCzmyrrd1Wl3ILXv72VCTnbrDU4DpcBafJRJU9m
NBfg0rkvFQMcbYIsu7pQiA4v8MWuKaGuzAHwXRSIJMCM5V6pyIo34ZpS5Rwa/dHDsoDG060iwnGC
y5M31WDqMPRxscd2AJpJ5Ay8p9udIkJsdAD7hMPB3U2JIzcmeUuoSKHHI+5AwA6SIIDUrS4GPWbH
Vx7EUAwTjcfF1dgCv91uMW/AS3Aifo9cmIVLHVAH0uBDcfIOUR8VeNQ4FLnhNwW6l01dFcB6ChrG
NECdqizibS3hCcaj4QskAZPdR+KXBl/SGXgkcTkhFnYChz4rcUmVqwq9zEFcDfaCeyPW5CpK22Cn
xulj0k7bJE+RcMoJYKAtIIkU32c6CodTkn8FA6U7DYMHBcHbGC3resT5UI4szV6ZyqNegxXPADZC
xdYGNyAYMIxxdkGOCTr3CTnsQgYvlzp9bzP5kDTQRxjQNtgERewFQXYzlqAe5bEPbCHW34Ww2o9y
JEFLINsoUvlaQtbB0pGpBqoaxW8N3Q9iJ3zTAnEE1WGKdEjnxkKloTV8EJ2p10C7W4Xf9bS4yxZU
yRpSVJdw1VEm49GI4q+BAgkzCeg705iwKwo+gS5bH6PTBfEGsjsgmkywmlDKQE0coTHlBADf8Vbh
0F8DALgPoRmQBA6JgkDBH1oJoQ2XbVBxNTyS0irE+ICc34/hfDfKMdCd0asRomd3SXNwIQMeB2CE
p+ECD11k1Q7QddsBEolOV13djikQaa0wHfiy3oHhFt056E/tUTJmSB/+LHwoQmaY53UNPUCaoVMK
yWXZd/IAalZoC0Bxs65q9AZMeBvCdxIvjpGoBcG+1YQtt4uRC/IUYLatD3XwPtCaYzdke4kAF7op
8vEkm68+4J9hn+8TZTmCPUXwP+ROEy1vbBUExIEZTQVIjcHpvFOCwLDqutn0egBOCdLvjjJoAV4q
MQiPQ65wPuqZys6YGzQilPx7NYTCS5dAcEiqhsIfJ5RiofR11YJECkAeaOfMIJGBNniMB6UjxdFo
D311iLsEGVO8h6oRjF5wYujq9EgbArMfQwsgDJ/bQQUDXYt66MePU4FnJriGgR6IC32H3DZYthcI
2koVt0kl9QnqTiAiErtA2kDE+YpDr6LFdRlnBbOc7oG+++s/sdD+qVT7P79N/yt8L6//FIRv//u/
8PO3spobxKeO+vG/78sc//wX+X9+/M3n/+O/D/G3BnSM37vVv/Ley6vX/L2l/+jTJ8P6X9/Ofu1e
P/1AVD26+aZ/b+bb97bPuo9vgXGQv/xPf/mP949PuZ+r93/98a3si458WhiXxR9//Wrz9q8/NFkC
aYFh6IKkK7woIQtz5urE3l9/TAb0rz/+z//OXou3f2yAGyreWuYHvb+23b/+EIV/om9eFQ2IbajA
OWnYDeM7+Y1g/FOQAHM0wEQI2gpIrv/xDwgvd9G//lD5f6oqOj+gPC1Ioo6Wyj/+0WLb4FeK8U+F
l0X0Qxu8JIm8JPzx7wn6tNCnhf9H0efX0E7vWtik96okAAKsCRKI/0XMhkQ0nL+9ghE+JH/9P0Ds
KHd5je7o0UKb02Nhlx6ulq2p3KA86Mz+iLuafzZpf32HTzZ1ShiVtkl+f2azNzQ+qhrQkxt33YZ/
iNz+ofTwMrLAT23PL+I3yYE2NhqkfM1eN00JMmOAZLS6oOMWLBiIT58tczhiF6UFvYOMXqN8qo5J
G+JECPyC19/WTVHK4T+ZIhN/NshMKsWmiCWkD7aKmx1jb3YTv/JaxmRSGts/maFibYs20omLIGMx
6YvfpPWDBALybtFACwMwzygzZOTJx/0ZPv69Xz5PIKVonWrVqDYDzKXoisxxdKjxa6WUDPFcgbVO
tFdyaM5KM5hRjtW9ZAt+7vHXqBcHPncjOA1aEM3WByiAYffyZji5B+WYTYhiAO4Bii0M/YuKxnpF
H4/rbnFpAjVFAt2QjIhgqMRtztyijtG+UkJhxJ6br13lSxVe1+Xruo1LPnFmQ+M/20i6upOFusT+
mq6j0SuAzApeuvy9r55/z5Dw2RBXh2DK42vU+5InvXL6BD0ysWyr6FLsJ5VxrbgYqs6HJX62JrYL
NFDlGb73XfaaDdrHLABlvqMm6Ihu54V2/bQ+PIGsN+3t5xapcNF0UOdrxFqyR6iEepobO/o1aq92
4Qf3YNZ1+w2khREklWv5lmGafPSaaSp8DIbQQpKugWlYVi3w8UBAyJRNZPPh/ygdh6zpvbDnRBXc
zeDOx+Eiq/RgQc9R1fUo2ahib5o7/YV/41+g4r1FR4hbgHPa7H3+ihWRL231T2apADYOUHhTikGy
+ZvJBUesFW/DB1D4INNoI3VkodjpZXvufn1+RbIHqPk9N0vvEbEzghF8J5Ld2KMj2FA0tZp9eyX5
JQBUmOfRhrCmpz8rFu9nD4m3bv6CY8E6oB2qqqPnR6HiW4KreCdBZgpg8/gdOhmhNSsNkg/8N3D/
4yoMSoXEYGxW4YJLfTJKvtRZ6AHKLF0ClKhsQMMwXMluPajR3IMg3oEapxdY62O8EOk+maMiXQA2
SFVSIOgRijcitAGACR4TxjIybKhUpDPmOGgk5HRQjuysogt8Iv6RzvHVbw1FpeKcsPQoZBTYjOl0
BEZSB1ezVj2s27jsEoYoyooiAfZIbT8gpDTAlGAjRqaxjLd4lBvgKh/m40xenje/Z40KLyXy8AsS
omBCne9kozHF3M2Cp1jxeLDKNwxvvxS54QqnsVHuHqCZShPECcvkBh60f47VE3hYgIyQ3cbTr4yX
erc+PPKBP+/uk0HK1UuAadUkJ0Elgth48dT3SM2nnjxvJvH//c5wPjaFcnO0/JdB30sockygu9TR
YoleEYmxly7H5h/joR0wnAcoPCowgl1lBsg3AN2DWg84yyaGpV/E45Mp6pQNBTRDx3grQeTVHJ0F
19fYx6vAKp5AjFE8Tg5utD7QZ/zf2GMaLxgaHksAxomUjxQySKIVGaBuWUWF+C1tb/ruN01QXlGB
br4cocIJePyG+2DiBIL9bt3zLkWks2HgdfYpyIbyLIoQbpDtuQKWwODRg5mUKEXFz+t2BLIOtIuf
G6LWCZybugoSCNy2DtG14kJr+cBfL574TXWRCRwZbnHhNSOeW5M+DyvCKxY0msDOk8tB66ENzJVd
0WediywzVFgqsrjpRjyU7ardCoavzAc5fNOUjSIAhCTzTjrNjGsP+cS1aSTreXYoDn1cKqAkU2zQ
T0BDM9e3v7lOZGufGah7kLUioY395IBzx0K9xlY30g25sfZP0mbdmsgaDrWLgggv30zGoQvQq4XW
Fiu/qq5rq7RQLLiBYMa1Zqlv4CInt0grcsI7iFcekCBc/xpM56R2WqTOhLaRnMsuEsJ24SYuWM98
iO856ZEV7FljpiIw6jGQT80XyY6aaD+hSgmqCMaALvulyhsq2AMVVaE2m7AUsi5KMJHhapYFCE37
QrgfJlQ10TzOXeUx45lIEjwX/PJkkdpw/KRosWjgyGydYoMeFQt9+Bt0mlpQZBlNlLpsSITcgaPO
kSx0fR3SJxSBHBD23jKW8tJFWeNPX4TakmVccaAnxE0hOICdGMxQgFl5aEHZsfY+a8TUTgxk5FAB
10UblfAi1w+yfFsMjFkVSPT9ebefBkNtRnTt6iLUjsiskldV7QGd96x5gNp5KLMxZu6yX56MUXtR
6LUkBeMbMTY66Gt2I1u7Ap2/2e+Be7CjB2ZijTU8atuV8cRJ0NnFHfIR3P1mvC2eUHxy0GGyZUWa
X2zx0+ioXYfSWDqKGrYE0FZItnuTb9wCqGB1j2huPLDSXJee4jiAfpijb/q5CsbDmsdkDm7og/4G
UQWlTV+7gihF/tzuC9JuBImlw+wv14yFZOx++q3YAfkGcDiuRBAgd3AIOcaVYbVe6FRfOxPERHgq
du+GvVxHW9bzmOFDGnWdiOZERC8qLrIxd6d0ABzdM8ZGXGJlR2hUZKvCcmiMBQYmNBCZwOWDMA5K
mrtmN7qLFVr13biT/djOrOZvXJzPVpTOxYZVoshg8sATZLqL4ieB8xlDIyFybWhU5EpzyE4GLVm2
Z2AJ3HTb+ZUPDm+Tt9UdZ7PeuywXJYn+85NerPt+CKYe9gD+PibXlTuAFTH0imPugdqwNw0vd4Pb
2IWgk7M+VtYqUnGtBTJRFiYZbbUgQgSEWQWRhmSYOujoIOVicKxDgXze2tRSoW0M5GoKG/JIcGYH
Src4GIanzq+/cYf8Gm0BljSayn3LeNWxNgMd3tAiHxU6PGap7nXj+5jfrM/i+uejVvN5AUd5IeSq
CJ9Ddh9lkGR8XP/89TiCAsTnz594YZGjUiAZtubjEo2G3v/gEi2SPfvr1dE+cl9nV06jEtMsmhGa
Zc94BmbE5a6kK/BQ4V/tKvfQteIA5e6inXm0tPvUBg0X46W17o+aSIUtias7wC7wDSRAnyflLUsq
lGB3AciHEdCAj2PYY8zsx4ycjRiEOfIoo8veFjGzlTv54QaUxEiTri/gxUTGKWZpInUrA2YyhGoz
VhDtn7Ep2bWHVnr0wN9pnmiDSWPH3bMO2vVrkfZx4z8bWhuIlZLpGJoq55YYAo0Pyrdusz4w1vxR
oUuqlzqVSxjp0tGZi9ck3STcrQDsgdxdqfJbMzC2mrB+rcSj//NeKGRV4PoIMynqV7J+3Wh+t4D6
2eFDv2wdAy3VSr9fH+QvAjRyazLuEci9Ul7ZFqNWZbEu2yD9vOlc3QPvrQciBHe+7l007JR7dEfa
lcfdawzTJB7+vCNPlqlTtiil0gDwFLnQtL6FlvQNxInBBZa9grDuS9wAwbw+1Mvx+WSP8lNQ1ZSL
LjS4nLWgc0jRaKhV3VZYsLhSzdh7v7hUn4xR5+xSBoW6qLi4xyV31eXaMZfTQ1WLOZKkkDs2oq0I
YPgYFXdg53F7wfDWB3t5h5zsU86LlG+dQIsXyb7sTkjvB1DNGv3Luo3LR8PJBuWurZHWY4WGbXsZ
d0N2AIPI730+daCi7zuYAYMXbTGf3ZZfrsE/WjCcgjVP1PGmd0FozAZB5yW510LokIOe7lxFjFjC
8j0Sa84C1lSjLatRG4BkocaYSJD3RjNpGdV2rd2vT9ovwvGPVaEv5gXEpZQWuhf2cpS3siP4kava
+b62STiOXdB9MvYxww3o67gMGbQ+AMjMFstH8O1xwR1jRJfD4mlEVKDgClXl0w5cyPx2dmQL/Lu+
4vWbxtMYq8RwBvr2nYiNLiQLIpK+gPwT+vIPRvi+PhiWCSou6OCHTLiaZCh5xan6AdKJuVdMGmPr
XMxYawBd/RXW6Xt3kS+gGgonLIo32OR5Bj4Gx7iFPLQ12qUNQUQXdLrx0/roLl9xTlapiABWGL7M
KkwgIJs1GORysH7rwTtgxJAqto2YmU64/Jw5GaRCxFChZoT8uIi7B1oxr9qPpB6EfkxoJh+hXX+7
Pj6Wq1PRArJ+HSilkIrtNL8HtmBhfD7LO6gwUQM3oSsxei1awBhEvBcEHiT7xsv6KBhWdLLfzoIR
Bz8XAw5ytklz5ORDyL1qYs2IqxcLq2cOqFP3ChFSkGW3oLDaoZbMmekHEXnoITuIB1//VXXWx8RY
GZ2KEcks8t3So327J3TP+0hl5DsYAVynLg/diBtuD7IdwLS+gqYYqBHwbeAaUUPFYH0kLEtUhNDC
BcR95EHHz5tc2kJIxwoDjwdCd90Oa8aIl5x5ASgrjDgJNNkG640KOaQm0qx1C6yRUNFAAVe+wsWY
s3JEwy90/uJMuQUc4Rawysd1U6xTT6cCQa+U4FSeJGgURc2OqC2jFdKDBnBiJhzahSWgEMw+rK+4
WtwrPdjqs+K7AZEwTS5v6i7+wvg6jLikU4EiwIu5UVIEwtlb3PqqAAn/YOl7yeM8nCseKy6xdjQV
NzrocgYlD59pgQLQaxAgxqasyP76qMgcrlzYDSpuTJFQVCK0lmw8Umy17IFsB5ogc8Dibhohw3lY
xqj4oXBIhA0BesJCIb3ho+e5Ea+iwueG2ElSnrHnGHvBoKKHLGZjpI4ozYCCjVBiRHfrM0fmf23m
iLuc7TVRGcpFURI87MBlIm3l/GvVuCAUbaaj0kFS4W3d3MVGnrPga5Dxntsb2xSk2mjkkb1gK/nh
F9yanPwwmN/UY/coItEOfTkncLJtYeVP68Z/kQT/cSYbVGAJur6dF+L7/La8LZDvq5x0w7tgGLBi
+7etUUFGyOZca8AHa0vHEQnNxQc2YJtvFCu1QzdhOCVjnxlUlMnmcgItK7KZ4Bhr068Sd6UAs7A+
f4w7lEGFjrZVmqJVMX3gfttkc21qo/4I6dUHIHYdtDpcc7PIuMEzl4yKH+oY8grgg6iQ3nR24PUe
qEReAG12cVP0I299gOubDXppn51zHHnoFDVYMS35Uk/Pac2oLq8vksxTkSNq1XmISJ11BNJIuw60
r1zxexMm81TAUMNaAJgDNuat4AJt5weuagYmGuNMzmZ5HeMuJfNU+Gjn3BjA+fCjLw/dluEDkHwf
rUKhK97+3gJR0cPgROCywfZvt+DkqAUUsYzsN9eIihGCAYJDfa6gHgQIyXADaHneu39jFOhnx3Sh
oxhUWJ/drBM1kORPGAWYpXk0TMSMICtc9LMzA9Q0pSC+6pMIwaB1As84Qu4etK6m9tC69V5woq1x
H3kcwyj5zJ8OkjOb1LxVYNMISwU5yaElnHrFjd5KjNUnAXPNBBVQEyUQ2hi0zvYEqs1S/x4Lm6V8
42RW+8DlbOfZWKhgylezIAC0TPYQEJYW6YaQPGPLbqBhLJRBeUKmzENX8Qpycd3Xqgf5WHbXhNnf
ORpOo6GPXBVc/7wWk6hTvAPiFLSKmaX2ukuzXI4+WiFSKhRLgdAJ/sZqg2Nop0ChrHqC/lV8r/vz
1/IYMsMPw+cMyiE6DuxgxYI+OzHbDfkmBQSQMSwSLVdcjj5WwSXBNyBS+rPLujuGaKcgJUnUgdBW
xyqYXT7sfqwUMD6fA0MtQflhbuB3EFu29W1hJza0iQ/lprSrA6sPZ933BLoIAzXmZOhr0uUJepMc
yb8WKOgOLFy/NYUCXYRJUzmEej0GJRxBfuS3XvVVNhVvcXJUslgFeNagiMecXS8HIwrRKA6PGIYt
sOnQgtRYZUGWCfL7MxPpWElgJ4GJPHSl8knRHbFl5OgZJmTilWcmAsjjZgW4FmzyTMtvNeBJJcZd
eH3rgEryswktHZKpKTVEngJJ7FthYGRyLndEnXxZplYiLUZQVs4Yg2IOtuKC28mKnkGdbA1HUB3a
/EbdyObgjJvFCszcjrbNtrJayCQw0iOsuaSWqwfUWp9afI9ZOKjFwxRvh+K3znMIvn6eywr8dvUs
Yi6XpgUpGigYWPiHy/cs1GCB9uBlXZeo5conngilwB2Wo3KMXnAm2YGtOBJYy7wMvTS6s75rL7rH
mT169UTwdnYlB92JefanlNDKpYxjiWWCWhh9UvJBINg0SfNV8alO79eHIJBT+qfYfTYGalnqfOAV
AQLIdrIfnfZ12EQW/M/j76KnxQMtwAYCnTcKqBI264YvetyZXer2ABKRCPXtXLFr8Z6DakPe+ukY
McIqa/aot1haDnqkpMhgpX0GGY/7uf2+PgqWAerhVSxVjl5YAj8Bdc7UXKsiI2fD8mmZem2lkZQJ
VQreGC4GIUceg7+s5Oxq1F6TCVD5MbwLNXUb8MlNUQUHUG1uQ4jb8FXAaDO8+Kw9rZdMnboKJxfQ
ciNnPDpvqzuQM+vlPgkV8JPcLkD/r88rwzvo2F4A756JSYyEjvCoQEG3e9VnxhuQNSAqWKh5p9XS
hHJy3+4Fos8CydQAKHf5Xl0OoSEyNvJHI8zKRqNDPaieJfBawlVIz7T8XuwJ2m/YGajogM4MXAgm
cosWmBb3yAEyjLOmk4oifLEkETchuy5KswdJVJBsQWxLNRinCCuY0DEe2hVaKWQVGWNyTQB+2i0B
+dUg3cZ9MPHBA3sNId3khtlKydiIMhVOhHSJ6lkDMrlB/kN8lfyotQawg7sQf7bjO/kpAc8Tw0kZ
oVOmogsIV+ey0IDuAOucyRfRto23fJoeWkj35X+r6HO2/6hIkwIPL4chphZ6M+G4KbttETIe9axY
o1CxpgMPi6qFCJekA46kHMPt4GtOa4uu7IfH3z2vFSqmJEsBHXvShk1uP+gDN6GibqOTyyR3+Yjt
JOQsW9mCdMd7BG0hULuSNLsjuRC4uAs24btqo7/3FXT7TmFBFvyAFo/1WMYINAoVaBZVDNVeI48+
kPCCnzOuCsjumW10PfGbmXtet8bY6grZKGe3Yui1afEkYE6zfK/FN9APY0dnxmZTqHBSoR0bShck
NQMteUi/HIHksteHwfRF6l6ygBG8igW8xzk/g9Jzjhwdfz34oL3aqH56pzIeE4y9TINXDbkaO1VD
v4/UGWYLbH49uWl+y4EGfikZ0fhycf+0lxUqcFTlOPNgvEGrndMDjUaQaJxDeq9VG2IgtxALtkBR
+ps3LhrUJ8xqmaakItP1TpjsKogiSoxZZGwwuqE9kkZBzQcMbOb2kGkatNBRwvs0MhhbiuGAdNNb
HmuaHE2wM4h4ThC9No5hgTUS8fM2auWag6QaWvlAocsv2zhG6Y+HKh8YKBmOTj5pJSjREPVkmIZY
DfBoGVzcC9DYiiQX+mPaTbIN7fTrujVySqwZo6JDaIBkDmyff2ZqBB8dbABKN0wCD9b6UAEi0Rqo
juZ4VID3VJhu+78DkYY+j6yoIphuJJX6/AHACQCia2RLYuJneutplbs+U5cD0JkNKgBJU4ezXGix
XVzsFz93oNd939oQ/rXEnWGXjD7wiw53Zo66wGhijsQch1OCbzMIiEMbAhIdur+MjEP+4vlwZoeK
PaAL0suGZM/EbKvp92J1r4IecH3uLi7/mQ3qrpJ1IujMctioVbuBsl78sv75F0/U0+fTLXKTMI71
HGFpFMi8iOA/L9+kwO1lSEHnYFArNuvmGFNGN8hxnZpOYBBELksM7LHjwe2YgV12YXjA5cTm2bCo
mBNE7SjmEbya0GOEPvrkdpmpeZEPLJzFSmxePPDOjFG3kl4VOrEg3dF6+BxAoCbp3rlsKxpE1mT6
PX/QqKiTSXyuVhB8QinnLSuuBoMVQ1krRMeDRpXxWoSBYs+50BjYFm7oaM6yBSObs+B1FbusHCpj
v2pUeIigcyoJCeYvaZ+FaqOFAtR+NuIYMOZOIqv+U8g+LRRh8zq/0Ak8tK2MDJdWlCqfB4C1Flu9
mWygbv3JH+wI7TAfWDUIwDm9i1zXaIPgzQzuFgeCNFbxONvBExsZxJhyupkEsvFTvAg4SfjwSSRi
e9WeMNOu7zxGIDGoB8JYFgE04GTgNMF4DhJMsICn3u+ZINN/dl+O+kKsukjFfVl9E8e7OmSkGS6/
iU/rR1evCqFQZl5F9QpU7C5BVxDwsOJD63dLWukyj0eZJHaZyC2G39AFrVBKqlwKYJe0VoIKlCA1
HeMgu4kTusLvhUi6sDXw6IntQnhDBOEpLos2cQyoNmgJ1xeLFSLpWtaiampdVNgMgJ9+V9x4C2L5
A8SrrML5/zCF1JmcgAaqBhkUCSug5UVa2QdN6HeCp2i8/6BNgBGS6c4RPg+yZQCbNJCuujde5TfB
ptqJ9wTalN0WIGGv/QiP1ImVtWHtMirC5I0olzVhMhG9yeZM1J4QPVNrdEH0brV37JFe7m/6sSd+
aiFpRs5YFtIjOVr1Y32V2eHWAJYRChwm/w3MtMBi82aFfvfUBTH9E8OJ1kMXBIU+b/lQzQzJKDDP
yWbZz4fEjlzlSvnS26rbeMoGjy8ENUYkY9mkjluURyUJml+4sYZe0B6lwltYj6/LBfnTrNJP/xZF
tzFVPmZ1dAh8Ud4ouD2QMa3PIGsw1B2y6bRGKysVu3ACPuYhQn96xEg3X34jnw2Gcso4ajoxCWED
/ObIDUFw1IGAGurKqEj40hZqtYBCsC7h5EN/fdYCUfXZM5a5SORUhdFJfV3iYxJC50u5nqUIavRv
mfzW1pO9PpWXWwJO46Sfss04yNAWhckGgN7qHnLgqGZDttkLN7qpbXMcDQrL5vrRIKvUBsg5Xu47
MkzS+TJ6sdM86fcaCDQiP9kC5MIY4np8+YmEbdIVMAIPMCd74yMICg6ck+24q941PIgvp2YGLmnG
drvcT3w2reQ7nR3r8zy1UVTDJmng5R0A4mzjKvRaO7wu3dhODjXraFq/EMr0mzQJyrYGkSSJafEV
ye3rm8QtvqJL/xE6aq4MdLZ0DZGY9cllWaWuocNSzkh7I5bNEIEJQ+g3JAfoHwfz27odxpZXqaPQ
MILC6CMNO0P51oJc3Xgd88O6CcbhDv7Yz2s2QjFQDSrYEG+IWxL61D/b8oL/ANnOckoqvpTLnPAp
2Xfy8AK+96V8YIzm8oyBzBYIFs3g6YLZsghN2+YAZpJ6T/NC+Go4J/k6Wc3rAF5HGQxhrEbDy85w
Mknt60ibYrHroe4yQCfabEMDlG4QOW6GyonUwl4f4OUJPBmjTrQgSuYqgaYzKGf9IoN2WtcyfJs1
g+QbnO3hSeJR5leRRSr0Y1RuuuQu5xhvbtaMka9wZkLIoSXYRoCmlVBgLm8bvQe6b1sprAIca7Ko
bVrFVQZ5wQoJsXovaz73N8/+02pQ+xP4unAOUpAAB6kBoa1soyI/D4J5EF/kmdNB98ss4jQzeSOz
cim6WfeFyzfXk3Vq52ZiNYKuN0LsS/StqgNdUCWbEjKRaTt/4dK/lcmWT+aovWtAMtVAI+UHFyzU
IbPpVpDc9RFdxlWfbNC1MCHJCyi0AZmmAIbJO8D4HoJr8TooTGFLGP6kF/GDX7JknCOXryA/xkbX
xISqDkODlFCNzinbfTa8hMXTAME+KLNARNJswu+MkZKN+vOl52SRihqG3MxjRbpmkLC321dci135
pfCz18CEeOVT+XXdHmNX0+UwxaijVAywq+V4w6f2XByznhGaiLutjYgKHAq/lBrfoZgzQ280i52e
Eyy5PEb5ZhkOEnCT6yNiBBG6HBbL5dwpEZoVgr50hHDXLhokgS3u76VuTwtFBZG5qqeuUbBQeXTH
Id8Eua04ERhz94u32ckKFUl63mi7UcLkjVa1h8AKCsHdc4A34bDTHkBXXdvkBl6Y7UbeaXgtMvyf
ESnp2hjPc4pQ1AY0retXrvuaD4/ri/WLvP5pfFTw4PhI4VURZTAoYYEkN3YiWySpM1t2c1d5YQEb
Ge5OPykUdVqGRgHJYDm+hgHUHiEEymq2/MVj6ceY6EdELhZq2xFGJVJIj/3sevQgdYcsoGSlewNt
JRUoh1lnGmsm6WfETMjNUgijQpvTIk2ruZ/Zudegwr2BYqWV3bDw3YyNRpfKwhoKvcUE1xRETGQ3
2lPrZvpdLzeMTcAIICoVQHgIu+hVj0YIWYN41gCJchQaWmQ4k+dQ0ryUCea83B10Om7o10MkyoSL
gYNFZP6nwoxvKgHiAdcEb1sewe5h83biZIfoAEUkRvqcseVUKq6oPT/gFQqO88oYHktIBwIBxrhn
/eI9dvJQKqo0igGNggRaTcnGeJ4nMP5BT8wAzdhV+ZI4fmirDWNUrBOcfk5EcZ/VqRHIJPF6hBjO
Vb6dfOHWRKndJsoFtf0n7/jSMbznowN95fyh+fChxqML1YRWL8Vs7GEPVPtkuk1nKrfhTWe29uK0
RzzrkWki2ViQrBWMsTPuY3SBDCJvep7XaBqMF8gHzjcG5GwTtTJBPtigE3I9orJODLo+pqgph82I
7rLGLR2CPwMbsg2FbrvDXFc+Z8VILZDLRHoX2jHjOsFwXo26vYRBwRvhgI1Tok7bH6LxZX10jJhD
c0pkSCTItQ7KgAUozPBtLm9G3g2Lzlk3w4g4dImMn6sFcuIquFIazWzHG356GMKXUYFemy9CZ33d
GmtQ1LMn0NKpgiC2YqcDVHBRM8oFdCBK7gJl8HVLrKOJrpNNWlCm4F7Gw+RhtpoNuOg9BUrNuSl5
4UtCOl3sgLcYLnmZvucUTjUq3ERBKUyBgPYNwqzYWulNcB/vextpZR9qZYwhsnYbWduzR2Qcysnc
1uRGi/w5aPc3vEWArAhwNlSqeVcBbhbCd0wYxy9yhz+CqkZdZfqcT4uqAkyY94oNGCT98BAdEySe
Aj+4I8lsARVxxn5gnfo0+0SupRJa6D6mVgJ0ctmRFsHCJ9nzFPLsJjOxRnbwSjSlmSj0bEranKxl
Y8+OSJgqb1W7d9tN7iYPTGuMxaSJKBYtCiqjwZySslm8gzKGCynhzsxMwSLw0NDOELEVm3W3YcQx
Gu6YLkUGwgXUk4vBG6KjkDwyvJTkrtemkXyBMy81lkjLiUKDnbV+zN2G7T6vLCUWzCAPLS561qFa
L6esk4jpLlSogZ5wgd5HtFnLnuRW2BZQsmsVq7Unp3SNDbRLs5ERcxhXbp26z2hTqha1jht+pT8k
xmRBWLji4t80QkWYtOag5tPjyl30W0HyxXTfhIyn0C8Soj/2N81CgadKKOQL5q5zq33sx2hnkG08
YkFzHdushgaWA1LBRC5AVD/XeF0G4j1fvHIcwwF/0cjwYzR0xwAvQ7u4jXB7jzaqp5ngugVXXW0R
hA7BCxKOw8j99g29v27hpaaEyEnkumJXNO++44LIOHEZXkL3FuTJpJahDC9RjId4ehm5VwBE1vcc
6yJI81KIgqDNUwonSRCe+4O0J1ng2FK+yPeSV4C3VQAbLbp73qtvij3v+t/MTNC9Bx20bQVIAqOI
pvGQ2uadHmqcs577TQI54vXBsuaTii9zOUINjsD262Sxmmo0K+hyTyKLhp1lhvz+LIyVWZYZ0Qw3
7eVdGacmlz0KrPc0ywYVQFo1rmSB8Dhq012f347cQWxYDyLSurISjmnMbF8O4JhJYSPZkGYelMCd
2Ms36MY8sGBq5OuumaLuJ5wuKIFB2DabfIC6amtxGqhYQrOUmW8uiWGKCiKQ4Ra5gDQAo4UNHUqA
1Gu3ld85+b1koe/kjhW0GBc9gSajEOVAS1CGwEXPQAQhIg7yPXlgZWiVYBpbv4kINDOFnOdVHpAQ
SdIsInjr+3fO6tCiJ+6rA6sjfd0JBZqiok+kul0M7N2AL0zQl5ba1wGiNr+zaQEL+Lyb9AIVdpl0
ohvC90I55BB4j6CNvm6EEQZx5H+20uVZiQIF5m3eFvezVTuzRfAlmatf16h3y0Be7SF8blZfdB8U
xWwWa9bCUUGj0CClqhKs12jNlmgRVkVopwJYiwfB7u91R/z7nBN4Knp0acDX3IDR1uLNMohmJN0M
Y8mY0/U9LfDU9WOW6znVGhjJxWe5dfoQ6vY7pfqyvnKMG4jAU6GjSBs8f2M8bQTBrHBAp7VZ4X2K
dBQaMNAZVD6tG2S6ChVAukX8v6Rd2XLcOrL8IkaQ4ALylVsvUkutzZL8wrCObe77zq+/CZ0ZdQum
G3fsl4mJcBxVgygUClVZmbEE5Qs29mEgYcQIkme6+nO+CZ+oB+7DayDmDmD5dAGMcJONSCzxN2i9
j817x9icXS9xCLnrgh3x2qMPDK/H0EH4Xx9KX9TpXZ3hTv6J9n8Gxz3Z5ZCOk5GHWs9Il+p0X8ov
4XwzDN8JJmukP5EcJBCJ/U9jWnnf87Ml6igzFqPEkoK72pMd9m7MnQosT4szX8NdPdH987tNNSHA
BDFWg7fYtXII4CaD5ypueI+eAQ49hjqv9EMANZcIgBcQPsZIhghAX9Qdn0UVTuY1Kzfgxw/gAlBa
RWMUMQwtq64Wfrrp/Wib+6LexW9C9ocZznkXaqi9yUASg7SnkWLn4bXZCtB66wffMECLQxTMQHA2
0jqPlMAkmAcuIWce554y148Y5dzkeiKArq4v58MUfxZ0yFQvyYivZlW3A6SlKohmda+XD7xgOe/3
+5kzjmqsYJAH5bUkDhwJZcqe/GikG4KhnsuGflMOPq2G3RFnlqCjkwzqiDsACGlPvc7cYVtDK9B8
ZGPuaJQ0zs/oq5bbf0Svq53sclds36R6E2I33UzfWuk+U0SZ5LpzY7YVGq/UkFXucgtSjeTL+ysR
TJ3zXnbY5KZ0w3Ih9IyZ3gUIO7chnoyYIhA8UdnB+fVgnWxzd10RkJbg3YiDtTgk+AHqM9G2rTvI
yQJ30bWkCco+xOdrvfietetUagPL7GuPnac4uatBrSS0dffP0q+TXe7mm7rJlEM2RylhACz9Zyl/
ZsJ52/U3wMkGd5ZjiHjPlHEvjHvigGN1n2/+Uf9ch0j7sMSzCICovWvHFM5fNstox3OSO7o8eklV
7i4fM8F28XPYbRMvedwBj0aWaTeGL7qOLl0f2HItCBzrwem0Im5/+jIB2UdKIF8peUp8GxVeNogA
aeuvmZMNbn+UMCqGscNNyaD7/32jGa6BSf3cl1xFENp/k2192OMxJ7IETLTEOKgGP75nLVw0cMD8
0ti4Fx1V8AHZwblwdHmgSZkaczyCfhlciJaTzJHdmbj6SfuPiglBOy7ix8ueIVwdF4DNduimvMLq
GOrUAF+YcQx8HGIPKZ1DvwusCZbHV40ndZQLucXymLXpOPmqT68UCNX1ki1D4ri4JyD4sq2dKJNb
5/Q5nTW+giynFahPLVieIAxaYGggRRU5PkBn2Z2uqisTcnWTkx7ZnvbP0aGAogd4sq4UIbk2OwIX
dpgvKWtdX1Cjxw9hz1Wmm4eu3JHplKo3A1jE8SLH8JytHuV7kVSK4Fow2b+f3bUVUatC0WDZnL1i
/J4rb5d3V3D4Te7KC4cwmSY2KRHOi10nN00LguJOpA8pssJdbrh2VKkLsIquuZ2iarM0T+oy+JeX
suqnuixTg1i6TvlOlWrGoJgKO81VB3Knju1NlGoQ/jIizbfk7o+qZ2fWuKhpNgF4IVVkj5nuac3X
MfjHELa/RSviouZkYqAqea/zKoatRYcwvdNMp20Dx0hz5/LXW8cVnBbEd6OANxy7tgJMb8L0dI6M
LneMa2XTuwkaboGj2pYojK32Uc4sci81KYt1oBojDUG6hLR2ulE2JmoX2pXoNcG+0y/H98wQHy87
SH0ZGgyd5EmlTbIXSRSuj42c2eESVMnMFkXDlB0AeZEjDT/GULXb+KmW3Hn6blV3Xei3o6h9spon
nBnlIkRNuhK6hRXyhPk2zHedVaHvcJ+gFX3ZQVYj0ZkdLlJkRI+LwQCcLJP2VocEVVQhWQ0SZwa4
IKEEs26iys2eluYeRZLIDirb/N4h8WYw0eSHFtqVsKQrssrO4FmAndKIFEoKhElONnr9AIL5vBNw
OYi+HBcqjGQgfV0DGi3L255eN9X95Z0ReQAXJnKzGpXWGjSXtrpN49LN231R3WezKOYJDPF9p7Sv
aLmoAKqTnoI7FAy/rWrr9GGhL5dXJDiwfEcpnVo5LdEbBwJg2C1X4YYptlR/Nn118ji+qVRnE1Rv
LHhctFyN6o0SHqpeVF5cT9bOjHBBQQs1tUondMeUB2MTb9VnyRkcmGEotNAVQglXX0Jn5rhwYKp4
N2SYQ3zP1nRI3rQF7GF6GSKmjS66NNiPvxBZ+WlVQLO0ImLFtsadPhKjcGNtwFDlgPFF8EIXHNZf
hlaTQht11qOQFgUc0/3gRCTDM100oyO4ePmWUhkYM0UlAPWa5L5Tby16KOoHUr2qfe5f9nTRirjY
UJitBD+Hd2jyTs1+5IndE8EA4Dvj6aVN4uJDFkZ1ojKu3H8fX8q7cLu6tW7MxA4eh23s0DsFKWx2
B65431Jt6Sq8FU3UXF6oybeXtASRPSrxI5TcyfNvfe1FrWChIhNcPqGpuhL0jBx8AEW8Ru0meM5N
URlFZITLJagp57EeYB2d5EeNFxWJPfY//8Yp0E/k76Q5lJcEr2Wlq/25gjxpZ7iKKnuXzVy+l0y+
mTQpJamCFM/IengqLQgTpYJn+Dqe8SMYmTL7mGeXqyHnEykLWKjcBYw8jPkl2CYY/LjPXzLQK4Ro
ZeqSbdzM+xmTXKJgePm+Mvn+kVRkMrjeWNUhvjbSG8sMXBo+N40mSI1+F+OpoSkGuG35J3I9qv9h
UbK2PeaFM0g96B6EH9FbkYBwurxtv/HAD2OcB3ZDQZKFKWFPxA2WK8jVpoJyzW8c48MC539zmPcT
tVDjoga46vT2WAyia1Fkgv37mWekbVTEIWtvaxoQI2T6XiKYX/5OvwniH6vgwp6iKQmYjWDCiqqt
PC9f27K4yovCiaPoZQEF6GVzv3G2/5rjk6O+UdtOHzGXLjff2+A+KW+mzrciYQuYbe9KNP+ww0W5
DrWYQWJFkd6Z/EO/1zYz5MPNPePoRWvtn5DVqnuXoYSbp2If+qLOnmDr+KwJgJeUWkzxoW0ctXqG
ZIzgS142oL2DNc98g6RTiGlIA9kfOfbFNy1X/mcDJpiiQUGumIas6HzLN+2UpG90DZWCyMu6m6K8
v+wKv57Qz3+fu9RjpQ9UKk2QtpOGvdrkmLKIr6QsFeQOK4jAz3Y4D1cXy6IyMbR33QAV8NHmisVV
0zb8eWvcK9//all8Fwtc7bVBEkxGTqDKSWqbjDez/L9v/qc18W2smEAPQ66RvzZgc4k3rfp0eREr
UN/PBtj5OvMuVepDg6ClCwTD6Bk/gbu10x/mI3tmEn86VE/Wq6hpKrTJBVTFiKmpGaPmHnSbcTD0
m8Sd7PSQ3CbPtAELSrRPTYF3/BqPPq+Ti7CyASJlozIwkA3tbcwwt6M7J/d0Ej0KBc7On1YptIaq
VLA2Kj3OGMtKw6t00gSxfKW08nk1bLVnuzZTCMO2PaZeRkd20u1yVW0ZtSmb/RD4x6/R57MlriCg
EiuZgJEGk9AXxlYHLpVHcmt+R+/KL7wReD9hIUz0BflwEei11OVQIUzDu9A4ptG3LHu7vCqRCS5S
EGrohsY0CK30W2D+NM2vXS2o3wj87T0XPNshtQ2KaQHcz20CP45Kr1fvoxocaKHq/tVa3jESZ4bS
tpmVsoMYbhHdp/qNVf0zqA+XTax0Hj45AS9WYRjK3LRMpZZpQedXjMVXQZRlI5yFb7xaGMMx7dpH
J3+b7oivQCCqQwIrejSttNo//w4ucIxL3gEmh08IliZPeWwPIDJ6hvbbIQIVRgoCjmIz3SrH6Sjq
oP2aPH02zEWPwiJTuVg1Ume6Mzq0N+YbQvet9bPRRQKZAt9834uz/czzqdHLCWuU9O9TGHlxXtoR
EenAiqxwASSA7nBgLDWmj4ZNJEngfy/sSBLl5isvgc/fjYseSRBOS7FAdRES8Aj0LCnLnfBa9lUP
AvDby27KTu3nVPCzMS5w1HqoDkmIU81mc5i+3J+CcT6b4YJHJpek0Bhx/mB+CxXwBoff6k6IKmH3
7oXFqKxbcOYGtYkEWptQjGPjIpj98eURXOfoe6D2276JkliBO6hcFl3GUG9MwAIAtGtnEzxv9C52
LCKIIyug2k+f7h3Jf7YobSYZBRc4E2yOwZKdYxCV0VCCDWAronIQZYO8ZsectJjSLCFwMaBDC8jw
M8Bgu+yq8xgXEcaJRBRPIl9XuRhRS1GfGgqe1xrqmt0DRg6MW1C62dpzBv7vy66+MvPw+UuyDT37
kilI6TNrQl44OsFm2DGUt7YD/7dxbJ8CN4lsMC9d0xvlZgZRfeM0tW1VEHdh1BLJpnGLQ+YUqT3b
o4iUXHDvqVxgIbEx9CTGY1laIicsNwlVQbB4jEQzLCKP5SKL0keWVUqwE4zmpjMKw15idRdIteh1
tFIv/PypubCStFRKYwknUd5Ej7OXe9VtfDcA1vDGGN7pXvWCh8DGxCHagtJO3wFofBTdfKLVcjGn
i+JpjguMHC+IN8Ndu/hEfrrsUgITPJKHYLKCdCFMmNK12h9r+Whom78zwUWZWDHLamBRRjEzu5Q9
y0TFqxKAC9/1Li5ETl7iQ8vLWQ/SWHe7UPYkdSJ2HPcOpHD91spfzTSKbbmvoUw7Gf+ouuZPZvuo
d3lkT53yj7W0m7HuXpqk3pmy5MxKYutztw1ieoWR4MJOovK1n+R9ofdPkBY+aNboFiW916ZOsrt2
cfp82Wi0OgyJ8Tjiv45na1vX4FwxZZsGitMZ41Pc1bti1vZUHh4ac8K/R36q14IvIXpn8dPa81IQ
eYxMMCnN9rxhU7L1XekMdgas+kN0wzrZ0qP8R6990JRR6CRBZZHb5LaIktZqErz2i+9Ax9oaE634
35mT2Zk8GeFerdY8BXUXoocIJr1jYdJrIwivmlYEgVw/EyczXL6pLWnZZSOKS7Rj4uFN4Q4ixVCR
Ce7WMEcKEhkJfeRuuCHV17jblQ2xL5879jd+PRGnZbDfcHZZzF0DOSkLyd5Y98DOkZ2iT9//xMRH
DYkXNMvTWgktiucOGWJnTML7QW0FjiXKHnihmyEyJUzk41Opt6xqwGBH5Dj6GijwREOzoqOjcZ+s
VFTUZBXkkiGod2pL3+SWsZkm6Gzoo1eXbwuBOlGBUAKlNQ9SWtsyLdxmAJHwFLl6PAh65utecvq8
3K1a5H0jUbSXIUkXXld5sS9Hw0YkEzxa1x3lZIa7VAuKETjJQkMxQAwDoH5+uewl7L//1RFPf5+7
SnNVmoq4iXRXUzC6clzq57F9lavXypTcy5YEaYjGXZhqMMil1aGsNXSPNN0WwdVQHiNLOIUs+GI8
sjIYB9nsCWqbrHzGBhBiT7qXnMyW7tgApvUqIkQWfEIeXUnzPglGJdPd3ryZ8JLK70FUMyagqBDN
Xa5AoD4lPjydbWmGZJ61dwSK4me9Ddjoq+7VkEkJkVJKu+iHKK0VJe08h9doThSPBFYqPrBB3n5j
vmoqdLtrNI9S13odRBso2j/272ehMR3o3MkRGs6kusqt20EI9WXX3QWX5zm8xiZVCx1dMjcFVhJy
VU68b6DCYfhi/MYK18/nDeOihBQaZSKx+549eSD+sgFTCuacqjcLjBGTF0L6nKJ2cdA2hSOaYRR9
SC506DrYFKoZr59qie2l+ScLRDPHIgtc8MCbOzNkc9bcvjwu9LEWljpFR4uLGWbYD0lQIHHUNhlE
xjJfGzyo4t327uziCbVBLXxXb/s3kdcLYhXP5FWPddoYAaLiXNyU5X0v1/bYotk9CNIA0eni2byU
ts6SoMLpYsyhOSgv2o3pqi0YUwy/e8ocML1ejsLvxccL3s8zeUl61LbqgqXV3uInr9kjUOFXeuKE
d+YudmRf2qcYIUEF4Ao864CX2CK3FFycPLNXGY3jkPQ4ElH8FHWHOnrqckFbX/hZuRgyjJIRTQxy
qKbXpnZgPBtL6HTdtq82kbWrypcKSVEfH3tzcNXgy+VvLFohl6kYUS1LhgySwDRQn/MQNADL/FOa
2+9/Z4aLLZFudNRsgKpbqtcWbdwkvypF6juig8DFELAQ0rAbAKgbNNNbwmMdaJs2fbKCv1wLF0mg
vhPVJQEwVcrvwvxbZLmFKiobCIIJT9VVJaDBnihGcGponubPEgVEsLwnQWeHrQhP/pt20CnB5zan
UtVZwjcjbijJd1of+lYTgyIIrKxd4jULvYa49FuY5He1mf38E784meb2TFnIbLYjax63zzl0OgK0
XIWIEhZ5fw0jJyPchsmBaQ3TtACMDZKlsPQ08G621uJU+k4qjln+lsYiusr12+ZkkrsMsrSNtQar
A0b/jozPo6gfKfj7fOKYxHLRk0gmLl0kitnnfAd9MxEIY4Uk69M7mc8W9RAS6lkCFHuluNDCDUCM
krigHYLrp3a9e5+NZWmBuFcjWh/5nFgRJSqVsmB95aLrbVqVh8UKBPjHdRumbKmmTE3Cj6xWZJEn
cFWhp1vfGfRLkAgQdOvx6OPv8x3+IZ7STDNiPCLaw4SKX6wCN3WriSpvIjNcxWTIljrMSrSm2+Jm
SR1doXYyOwp5vnxSRWa4HakiWVKqHhdF23xTQT05KZt2/Gni/122Q9ZD3+mzcVWTdMnkQIU6pVtq
3Vs6Ww6x0q3Vy/d6AflUVBVlicg2Siu2MnbfJ5pe5zPRbDlsnhTDsGe5vglT/d6cy5dEKg5LX/lV
X9XOXDW7NDLsOgtyGzDOA6njm6QDymcuDOfyIt77K7+GnNMimO+dPwyytm3GINPcSIr2eTns49mA
5nzgmw3xojm8no3Uz3PZzTr9pgoqX5GiL2OboThgvUhGdjTHHhwv3WYah12hFfYgASRZQjVzonaa
9TsVyi9FHVcQArRcpU0Ovdrd9IHu0SgSIf9+0zg9rYZLEoaoXiyzQJQurjsoCCigGyud6Nl81a+G
q/lYX4P6aVMZThv7KbZFBIr4TYp0ss988+xrdkti5pqGyq95AHwTZF05XiTIcTFD3DiFI0KYrOdE
J3PcpVTXYHpoY0AIuvlBH75H2U4T5SoiE9yVNOFOSk0C2GHIhho1aHvGqAPdX/bC3zzBTwvhbiFL
iYoxKPDd1IfB/1fXudiy1BmnYJd5/ZvoywnOLg9baE3SByVrOxrBTTH8qCiY957Btz5DkFuwttUv
aCk6saipoFzMbVI6JJFa6sgoD61nvRQ7zWlu8w3ZHdPSJn7mRSl4OAQ2WYz75VSf2eR2zWymkAb/
jgOwEiJI+DBA2frEB2WcK5IhXr2ezoxxmzc1ZlTrMkJI05mO1Rd+EokWJDDBT6ktul7HNIUXxpk7
B9tFRO4n2CMeyZsOZZ7GjF0XI4uesmBIQ34Mwl60LatFktOX4idbq5q2gdop4MRHkYT6IDND6SLf
IW0RDjitV3bPbHG3k5mpQ4v5Iw1PUsYWxGRjCpCxQFAcvejaLyY79P+ofXdmk7tMIKYyWUYPyMDS
69takbdpJnk1jV2Be4u2i/37WZitBhSASlY+yzJH2zN2GXqfvAXfl420If+O2PjCju/66+NsdVxw
r2Ytq5cKl0uFgatW3SxkG2nfdW30ZeQxhbxbgntDNMS4ms2cGeWix5wYTRY0yC+1ZJemxxidNSN6
RfQShanVt8eZIS5kRFFAlLbF6obezn821zhrnuT0r/VLBB7i8Z9XACVdeet+D58v76ZoM7nwEWoL
VWoN4SNvfUXN7Km6SULRuOQ6auG0PB6nPWVRTDH0/G9NyHBSCLM3V43HiAhQwRMx9qw/SM7Mcblu
3uSWHgMQyUQnHwa3ONbfMLHvYtj1TvmaDvaCof3/RxmIbdKFuM+DtAFfo1redQyV+W3Wb5ZKcnJH
jR/SzsGVJ8gdf7NIzcKlpuuaxTePNG0OpVmHXM5yyzCT7SZwjesIp1FyGFCN1X4nCdQif+IvJ6vc
MSxmGsthAcCLoeyo/E2bvtBRFKjXT93JBnfqiJWbkQ5Od8xOzQ67QUGz5ndv46t2uzjJfemP2+JF
yDa5nj5aJ7PcGVRjC604nVFqPhQ71mWJbvvXzhvBmhUBhCoin1k/8idz3MkzWwg0LuBCAkwp2Kvb
DoqaKFFuTUFTbz27Oy2LrwFE8Tz0vYSmKeJmtWOUYNChe5wCR4dqBKs5z2+hiKFb5Jx8SQBIrzIY
JwZQboH1yuNxO5DB1hed2MpEbyF362WGdQjncJMOYWMPCv4578kGrzo30ZF6yqkTVqXAe9cxpmcf
g6VuZ3cXGFEWAvER4l7lNsjDQG0xbW2wekOzTrkr9/g2HjTFEWvJNgOCKferH5KvC2q57CL+NU58
7Dzff0qgLx22bP6wAqIvwxYAwf1Xp5TXUtQH2uZDwZpqVobxq/k4aNJmSjtB6ULgwnzbCVP3Sp1b
SNzy+XZCJOh/0uBFUnZmc13TTdn9/LtVcbGngUxNay7YvDBxLBMnFH1CaRLEVSJaFBd9cqmtNbVF
vYeh3gnQpKXd4+2oYoJT9hi2tENd+sF0B6CRVXRf811jN86/vUPUQ59FEVd4gLm4FJY0m2T2Wqqs
dxbDyG2eC2hrQ1PMM3ymrv2/E6CgoAfki6xQYqlgQ/98SpYplwCiYhAq9adp7DpVEOHXk47T32cH
5OwU6mk3xmBNA44jwNMcFYFyVlyjFKkSsJ369ZydzHCJKpMQRvGOzc4g9KFqsslGvwsPjfEgN0Il
TJExzjkTqjUdGJcYlLb9gr3CSzOFOI/h6ofsC7aKtUV34YPoKb0OHDzbK85dw0Cv5qwCar64liFP
CTXMN2Q5V+AZi970TWCbW4gUgKKIHMZtsqEP2b5//qP+19lv4Dy0aJZSl1S8duT6WLUI8fNdHb7+
yeE/bSZ3XZK5kVPwxGloWT6UrWnL8v2gW38UNz+M8IWJjsqT0asA/yTp16D0Q/0fYuwvr2M9+J9M
cLlpUM9SYWCmHkxOXjJ8SZvny3//N2nMyQB3xdVdsQzTgttF3mOSxgu/kqMCnpf4Wt2zJ4QQb7mS
rRFZVkyVgt9fMfjXe6ZZuTqYKt5I8mYod3GG2a7mEOepIDCvfLhPdrh1ZXmoRsmI6J/E37L5Nlk2
lz+c6O9zQS8Ns1SxIux9S3YWfQ2yP3CuTwvgot6iVLmZMKGNuTPdvm+utGj0oix0L69jDcH2yQ4X
9kwJV1iamKhLglFRsgvIUwc+rmOQeYiEkUTfjAt6XbB0dIwAYDO71B7H7FqVZlH+ulK2+bQcLsDN
pRzkQ/UOQmfLgUfv5R2b7ZB2Ijj/yr30yRQXx7pYo2G6wAVId202tzP6ZrKgmyQywYWxJmqXcInw
3oYyz6GS5ts5K6/NhIqacoKd4V/chZFbaqNhKZ35ZsrirhX7FNzdev6peLaYWI7rqTaBjaXzTRi8
4NygpXRHpB6SyH48+gKfZof7kjnu8KtzPOQSHgmuysjgrtncDZ4VOwnicLMdCUbx10Lop8VxocAy
Ujk1E7j1DDFkyIMDoEM9RsslbbpN4InQdgKfsLjAUOWZkoUGXoJG+CLrwzGg3xPSCxb1Pj536RNy
YcFqx4KYDTyC5bXlPQMRYnbCm64Ge9ob18Zu9AHQ2cRufUWPhpc8iVIVdlAv/QAuWBhpXVdDi2d9
pP/IoX0wdXsDk7Fy/wLYqSgIrgH0P+0hFzby0tQWbcbbRJuVbSRDWWiZ/DSbbqa2ds1ivAPj8I8Q
eWCW5nBYeStJ+QZjynY1Bk6lTi+QfDumpPSinu4tUniyIR0DLXhq9fwwYiJLGlPI7WbG3WJaTm6M
PlFkZykmTJQ2ttIMdqEsx3TezbRwkqyw2WEkc263KXGKqXOzpLST4i4xVX/MJlvVBhuQfztpTMeU
Fb/Qppt6LkGowp5XpWclUB8b0MBk8nrStNFKQJuyYZvM/ZdhqXak+GmilrZMT6qR231pHoYw81oF
f3n8UU2LPeTZMybJ3bHTPaVc7DmHGlFEnIF87cNoW8C2YuTbsqO7We69qMOMQpT7dRPfkFp6rsNm
O3cooimlU4SKu1DNjmXi92H70qRgPliuFbnaWT21pWb0zFLa0pLu8qi2U1B058FNN1oPVpH0NmlM
O6vN55SWLrWy/TLLN3XVOrRUvsxz+1AUkV9aEBo51pFDMs8w1Vu0BtxwKjy9ILE9Jw30eSl0vEGP
mdBNCJmxNgYnAq1ld5DpdWdK27qfvUEvXLAK7fqiv1bMuPcsBHhbnkGbP/abElOeThcNh1nBVkfW
dRaP9mL036aqExW1LmdJlOd9GcxpkIkJpAdwmnalb9HVwy97DeYvlyOlyA53yse+mAcd2sVumu7V
4oBRVofme52ogmxsrR6P86UTqhpI/GQe+7xMRkI6huLOdt0u3VuomzBuGXkrQkyur+jDEF+/oukM
LXIJs+FRu2XnAtP88377J1/tZINLyifSp20aArVQgxYnAq+r/C0LaheO5/2dIe4ei5Zcn8KaJbET
qgbBE2g3HGK+FYkgaxJ9NO4GqyS57SSKiKN04bYZ02dL9csOAsmNdP93K+Iur2EOAqkIcToxvu1j
JGkLPhYbYEF7bkNB7iRaFOfbCSF6Lld4Zi5haQ/NAxSRYwrMrPp8eUnrudPJG9jvOCtPyDmIraWR
3ZSq7Lea/kSlRKTytSLVACzR6fzo/P0EKVgqBQy65Cw+wEvmO2qKCbI0EDOIN90+PhKoKokIfkUf
kctx4zE1Aq3DOzpevCqs3T6+TgZA+gzBDcw249fb/vQRuUSXEokEJARjQKsU22CUHWkK9zlG1C7v
1W9ytQ87PK7Z0E05yybUkqxtdGRqECDFv2aNAhBBoewhmtEX2uNChYHrWwpNNED+hTdnICUmRyYR
qvlQZ2TAlr9cIBcyurkf9IgBnfp9/o04ICjbDnZnp6zV2kFKRJQ6CTaOBzNrQ2dqAxrYbke+GNNd
Bg3Wpfx2eVHrNj5qBhbnhKGEUbEFBHmQqPJLoJiK21IX1KZFJjj/i2ulU3IN7bG4cnIlcYHkD5G6
/M06cA1+jhRqYOoLBULHJWSfKBki+g3knAQesB6O/vux6C+6TYNcZJOCgk7ZlsdCgtj30AmKUr/x
6pMNzsmMpDGUYcA85b9k24qd3ZpoPBt2YBtbMeHL5c1B3ejzdyvCZJytHKWQot1BL0ZSX9VYcAOu
mzCpjAapjAFRbv+rTI+a3kJ8LXrJRXvdKSO0vAwR6E1ghq8YliQqg0jF6dSTr2G0yyvTKcVDUuzz
/xpMPxbD06+Uc9dnUQRnHp1osGMQRQeP2kPxBXpreI8ugv7UGnoFd9PJHOcNst7GY47rFlqH00vf
2OmNZLPh/8FOftbte9s+9EU8o2t9jk9WOaeIFWsOyxGBh/Gasv5rkTqmq9nVN9ZgiV08vBPB0RLt
Hp+8LHhqtAlqS0b2oMSPSXWcRGp864WS07dkP+EsmRiJpAd0RvraLVAOLhfMaETqQ0cKf2xmcFP0
9Dkz4y+X4xJz7kv+wmUwaBaRJGStbKYYxFi+VRBggNJDkDavR6bT2rgcRpriVA805BJzuVybUAuO
pGV3eSVrneRPXsFdFU0SMaDHO6D4PzoAtTM8G7vBse7wkEeAgqTVAxFED9HKuOjRzlJLmwLZS0B7
r5elg2RZvmBlAhs8+coIFJVpViihkQPZg9JU2WbPEZjkrjtoWamgDh4S90/4Q84/J8/BMhedFQcE
8SrZNbvcy6Hjyb4hkon/ByJNtEIujnRTW8Vah4Q96G/lZkfLJ8EnZCHhgp/z9CvyXOd608E5BohV
dLcAxyaO2tr6Rv3SQJpbfU1FRSzRkti/nx1nGcINIOfEpsWZR4u9rAuGo9mRubQiLlwoSZMtcoK3
x7wsB6IMvha+jfqygWy1WySDwM3XHwMfB5jnUTEGA0BVXI5IkhI7WkAvUqHUSS1bN39c3ir2uy+t
iwsVRUaWQlVR/IvV2ZXVBLot9cbsJ++yGdH2cNGCjmM9zQEcgkyuHH8Bfv/vbgyVCwy5qQ99JyGt
mIK7qfsWASJg9AIb70nDhY/Fs6RoIOWfR8xaIXwvt+aGcXoXu3Qbog69gJadQbyKbbyb/X4nb6PN
5U+4BoA4DxE8twaKjRRvANz+iVz8zNX5xkig+SJpfqIqby01XSkY3aYyNxhJvzeWxKnp/L0s9nVU
XoW6bKv99LWdQtmJ8/laja6ClngNQVlwGb2+l7dJmtiSDBkiRr/dWod5Gq/bViSQLLgCeYIWK876
2FSxiq6zHpcC1IVFsBvC/I3qmR2MS+LHQ/GtlTJR8iQ4UzxJRULGsCI1KnDs7oV0ztfuit6zVLr7
BpIYcBPHne2KWMl+U074OMk8bYXVWGqHSRImUqr4YPJyA8mWQIJ2DH8MeJzilnSrH7SyAQm87C6C
g83DEOuslAytx02Z6tKjqYWuLjex3VLRlK/gZGtcStOkMXZ0RuVMV79pxlZDqfbyQgSJGq/9lQdJ
VRQLCglarHiGmuzjKdssseWYceS1Uetl8uheNrmGi/101LhwFRLaTHmJBKpzZUf2FDv00kPlyZgU
AJmsINivzecQWSGKphtEMyivO9SO/Rg0A/oJMzpAus8Ys5XnCNBDSMkyB4lC4JyWWzmH5IcI7bie
x50Z5/ZPoWlKTdTAXfMrY3TMvewW/onEVAUiXgYMsQBMRcQ4t94LP7PKXTtmWauyFuM6zRtqF5Kb
QuJvMV6T3jPiN526pf61SL73nSAIrDqrouvQprZMXeERfl2ThYpUIf/ODZdERyqJrqHVIHNmgP2A
szQkCgbVkiMUUMoWk1SWHw1fpu7eBIBb4KGsgvHLVXRmiB3/M0PtUA3yWODYzZqUusDC78hMbmJl
sek87Kek2FdZdMzCcIvhY8HxWA0tZ7Y5lyFsjqaYTfQysl1EOjvWr+dJ9ARcTbjOjHAeYkRp2pIW
w6tWmRzkAoU1tZjtTgLufhqeyCyC84kWxR35Qc+CpVnYvSRbflJ1N7QrndLo7y9vnMgDuTxFHiU5
zC1g38oBIy56/zWB7IDIOVbT79O342uvcRLKLTozrIat+CygWDfNluK6wSDI1nLlUGBQ8O14aokl
m5uoUtBrKMh91EV20hW2Knr6rVc/zlZFOJeXqqWwWhzezgfp3yPIiN3gWntkWob5UcYVjrEX2bm8
XUKjXPEjA3kDySwsLf9CcRuwKbwc2lza0cIUHopkbvYkOl7rBZezhXJBJNEWMO8MaJEzTVmmsFeP
OxRcHvUNBjUdUE5lziBSr1kj68Al9BEaDS6g1GOV1aOGJwfA/eD3zXy03OkLGMG3qTPtZwWU4KpT
39LD4DHEkr4TZiyCo2FwYaWh7fB/pH3Zctw40+wTMYIgwe2WS++SWrIWyzcMW57hvu98+pPQnM9N
wXTjD/lqIjwRqgaBShRqyVTlFPsblEc1Pw+ipigBougcohTzBHGrAU/ExjLPczI/TBb1prE6ym2z
qyY1+DuY1DlEsbI67tKOhX6Safdj8Jx2wRlpfIEZ0WfjEYWquWIxDjkr7DdWJX1vS/P+uhesm7DQ
dqwZiqrxac4sHiMCGkxkAMOjND/V+SwAkPU8N7lY4Hy7gGpoVFqwoL2zu2kvTIkntdVDtwez5q0o
W7AOWBdznFeP0BmKZqbfVlaPeXFDwP+YKT+uf7T1GEdRqAYeSZ2YJrcxQTpUkZzAo4YDE7kPvMyZ
t9qB7iRX9DJd3aCLKb6rbMo6dcxTZI96a6uS71Lwj2AtIgNcda0uZ5wLGWuRtx3a7SF2DtH6227D
Gq+6l+rYfi6HuVgSdyJyKVIqjOui+aq/M/3DaD1fX9LqO3Tx97kjoPZjBoZMoAFrx222/Y6lYrON
iEtw9aQtzLAPu4jT5iBv/GYI8eokr5BIUoqbwBR0kK2YoCoOq4KOD91Q+EaMomds9iV8J7cSt0/0
gx7Wz7lWC0BAZIY/Am2f9pA4I26mbkj4YlHbb/69vicrp+zDSrg9N5Q89VMw+boqBWdzH96EkyHo
VVh72n2wwe27okuFoaMuhfcOyuvYecmzvg8b44B09Uak0i60xm2/peWlbkqEIGYZNz2ovGHvASwf
2/RBEfNWir4f28LFYZNkK1KaaibvFHCZV2zpvt/5uw6ivLVTgvX5EyooHz4md2XnqtK2pFSIa2U3
M1NBye5pL3oJiA4ed2+nBEk36mNVQ/kPcoisi93KRQi6Ehx8WAl3WUvpADWrVMO4S/bStNTGGKAz
Z4eJ3tVGuLl+zEUL4i6GtrRG6AbhCE5Esuep3yfB5CXUEjx212LX5Zr4Z4CiBF3cWc1/g/VsYsr4
URSO5LyRELFcbIMDnGY2BA2uL2+tBe2DXQ4pYkjPRVUmg3SocXPyXR/dcQYn5jjZsfxat9mGQvbR
EklhrMUQH8xy6JGVOe3nAZ+VsXGyVFtiMnFsB02QjOXIcsvYu75Sdii4R/gHixyW9H4TWpMa4hHe
RE5u3gzocEwj2ypui/TOSn5ctyY4NjqHJRiQjHVLgzU9AHIl/qaMsu2A+fDrZgSewD8ElLogOc0y
pJklCHv0pWMg0jeHr5P8MA2T4KyI1sQBSKbmfhqbmGjL5+qoB9khjoZta/iCPgqRGQ5Cmq7OSF/C
u2Mltkc6ntMo8UoqaokUmeFApJNrSvoiRVhZyweaTrs5Q5IpCPbXd0jo2ByAZGNaj32FXIUV2sad
9oZrBR3j+Q+I3FZfe4TNgPsU3bfOdbuC5fGM4r5egDo9hV/X6nMMsat2dAfz9boNtuFXXMrgsIOU
0Hrr8VB1g6g51FN6BAP/nurtLtIyURJNcF0aHGAoWWFJfhugnQLtfPmdrO6ur0WESAaHD8rcZiin
4fbXb/7rnADt0kZ3U7yl4127FVWIRPvDAUSC/Mg41wMB8PnO0CfOrB6qQuBKa8+aJegZ7Fcsggxl
apO5KvBMZzALbXRwKeQ7pgdVbkXJadEGcegQVSkZ5Yq9oNVjEWw1UTfu2uzFh7VwuBA1WWtmLdai
3gW3DbTpcGu0P9JHTAK4IOUHTVVb2xMaqOfvNcgGirPyQ0TiI7hDDA4zcKqtvsoBt4Gc22b6Q+nu
ffIsh9vQPMWloIotOiEccMzE1IwhQ9YY3IZbI069qJbu46YQAJTADE9MlCcJSAZ83MRz8EDS+1z/
Ool8a/VoGIqusTYyDcqFH09h181+pCVwLTnZhtpBFsnOrt6Ci7/PYQNYj2RDH4EN6nRWpnsJDFg5
/arLp1oRtaqtx0sLWxxMhEWdY+ygJsj3yU6/b26i7bQhXnsj6gtayyxSdWGJQ4iwD5VGCYEQjdee
Mg/tau4MNj17RCGydeJv+kMtiCZE+8ShxZCBIWXQKpSXAmNnTYioMZEmgNnV47ZYFQcTsTwZmB/B
cQv3wa22abbJU3lU9qWn4yZU7PSb70Uv122KlsUBB5kSxSxYg0uS7Bvlpe4F1+Aam/eHneJgoZHC
ZsJblT3lgl3oJPfgoj5HaDRooWdqflVs1D6Pw850JGGjAQOB367gxefkQEKta2UoCxx9Vij/b4KE
9VCLgG/9bXyx8+4Wi4tk1quk66eINU8OHmgSQflRHsGQe8496fwJ6oTl93y/1RbGCKFDXPWA2UG9
15UXAvGG6ydirZD6wQKHGP1U+HPkjyhp/mvdaRtFd0KXnqk9evUh2Df7Gv4VuKIrcj3GWHxFDjx6
ox+lvFcRlL3n7SOkmDYUDBSzZx6TO2svJM0XWuRAZOqSSS17HE3Wac+YDVhnf+9AQm4n73xHFpTH
1yoTHz4sByEtmqwbX0HwXn4F7RAm7x7LPUKqyp53CHhHx9qO381N8ohiNeM5syVXRFwlAJj3rV8c
nqhQI2TGESag4dFWQ1COWt9jkUD4auS72EgOUio6JQHEhhAIjMljW1aHYAA/1YxCfEsFSbD19Via
ysrgiqpyppSwm43cRG41jTI7aA9U2mH2ROQQ7OT9jiMXKxyElb3VhcqIy2Z+690IEyDIe3nyXQ8N
NtB8uaI+5fXvdzHHwVabQzXP6nDTjNZuyCGAgMcR1IyDJNle93T2da6si+8Ci4ekT2kE3CIWhgtu
tcG3k/6LHDzFRNT78gdf+7UovudLU/Mup4PBfE12ENh7JtI2kLHzbc0BFZKDudW/WxyHYtY0ZNZk
JZicyBu7HQJ7NB6lYbYVTLhANfe6MeHyOPDyCeZzU5Z1w1znLBW2rLnBdEuMHKY9rfaC+aXLzyR3
WwmJKlE39no4ZCqWzupasiFzyJJKiEyqGZnF6TC7oUN2aM5Sb9N/e09zYs8Y7OyHIkjWrwYOC5Nc
rIJGyDySayQ86KjdNebwqhqipPMa9QxVTZ3KKDxplmzwAK3lQzg1Pq6EryOxmUagDvWvxHusbvxX
lNWeq9PkejNozcBxZSfupyh4P/wC7sPKhhZFTEHGJdBBTl+14bWKHgVnh0X4v7nhYpXcl+yJPBeK
ZrGomVXJQQZwbg/NiWLYS9R6sPpGW5ji8HKUormv2cySJuHt7puuZtxK/gM1dlH+NY3erq9sFcgW
1jjcHJQsTYcA25dG5EYp6r3sd1s1q3ZzV4vu1lUsW9jiQLMzukmLJTAqsBisukX319dxM7u60+FR
gP+wy526wb73gKv/1jW4HfRNslEw+GG5qiBhvXotXX4M/2zM/Jbolt7jzYV6n3GQlWeIF/zVt+VJ
cWgcNGHf46kw+RP6aOMvcVF7baGeujQTtlSs9GgtvYAntsX8bduWbQcv+BLvBy8/I9sPDUHXB4Vz
cZL3uj24hds/I62wM9zgx/WlrsfXi8/JgWs8+yOmhd7vjncRWdAd03MHumOmzly8/KU1DnRiLe6M
OcEj9l2dGf0j9DXfsWdsfPCdRGRN4CO/tUzWciwZZEC3Fho0DQgeSXbkZTfpBmQIXynOZ3ujDbao
bWD9pb74pBzmmAXu4ikD5hh37f+XXdW2xPs/lPJEvsBBTjK1oVTKuJr0mwGZ1j3Z0bO/CWXEu+Uz
o0Is3Gln5ZvruyiyykHPmHWJMkksT+7fqJU3jneDLrgA1+/8xTfkIKeIp7JPoZX7DjkQWnLnnen6
m/G9Oc18ELaarnuhZaqWRiyD8iFUVzdhpep4IEG+fFsc/H23ic7MBUQlxPU3u3mxxMVOUp53RLEA
Lv8NazZ2fjeCDQfp0XZXubNDvNSb7O4leonuRE+U9bjiYptz9qZMqa9KLUELXmiHBKIi+cP1syGy
wDn4GElVn7QIe7MMjXbo04fatnfdxB8Csssq2PlcPLTQ4admJIIG0LjRDxTsstQrkF+GWCAKluRp
2imCRa0f+ItBzqHntKoMhEu4a6vHpsXYX7JPu8IWLIt9/N9DlYsVzpl7EMpaCkG7UeuSjfK9cSCm
V9qNG5xZ+CVBjfbndYuiZXF+rKZNLlUa5p9jVFLGIEfffLPRpEoAF+t4aKmKAaJjFRP9nC/L2oT6
HeN+S+oOdcIQ2hiFXemlE9fNhob9baX8yPR5N8zp0/UVKqsx2cU0nz1qMBgdj1WJo+K3rlJ3dmlV
53gIN71u2VH7U5mbQ5MYO3mSjm1e7wmmmpV5OBWFYVdEPWt9sDPmOrMt09pJfn1uFP2YDpZnlflh
sPLHCPPdThUin6hh7kDqj20jmvpb3abFGrgktuxbaTzJuKEr5VBIgd37X2Ty/fqHWnXbhQ0OlEAG
pifSALjVUfIcBtUNjVRQEhItg8OeVGlH3TKxDKv+6ku7KH5SZvf6KtZN6AbydLpBCS8X0VI561N0
aLhzuO20sx4/0U+w2FIKwkTK7ggFL6eP2EOCqVQkgruvkL8N2UPVbSUh4TrzBx4IljY4uKkyM8lo
iRJ+3avHPtVsTZNPlVJ68dDeppLyXM3RF33Otte/3qqfLu1yAGTUVpb4IbAg3vvbfOPvA1C0KVCA
F/XYru3T0hAHPCSJaW1WAJ5SjW+ieNrG+nRMi09IM3/YKw53JNWySui7Epc2D3Hl0prYuph4nLnG
ld3iG+vGQJq7UcKhY4SNLFJBXWHXuCyAtlxF1ETP9uCaNQ4MNDK3UVPBWlCcs/KBWv/GzUNjfJtF
AnjskP1uCHCtUqLJ1nuAtrhkByjK+H6Ox/nsP4W1bmvNyZfcuCmd66du/bBf7HABQyYnadYzhB70
+DBk/i6uhmMUGV4cZ55B4xN0zxxjJs/Xza52R7Dcx//WxzlyIWVTLSlIscQn3LZoYJ8wcjejM6JA
u/6082uHfpNc0dtAtFretatAUYsQfMnxXoW8pr8nkN1ot6J+0j+48mV1nCtXsxlAiArZ95kEtiTd
5bPhpalH9b3eer36ENTOHBqfiWCW35Tz68IotSxn5aj0FD0oKBy2x2JAYDuBm7DcgsZFJCS/+npd
WuRcfEypOcRmSVzl3r9nzBohmL0jBRW9zA02ohrsuk+AwwVqcqal8HmBIi01eQTjNggnPABKWg9O
EHnGFAh8Yh0fL3a427joo7KQE1wycjHZvjY5oXKv69FfWuEu5E6WM5+OaPxTotFWwtKlFGNoovzG
OmBd1sL5tx/XkDZm8lRltZdBROg/F3GDebRTVmafuP5RcP+1PZxLY5RPSWfWtBumT63pu6H82Joi
NWjRejgP9vs46fUJRkzySMzZHqLbNG3sRL9T5kKwQyJbnBdHZtNbOXRHXX1+Ncl28v+pxtu82Bap
6Lm9liZdfjrOc5u6G9UQfJIQX1McRhdTOD6YLFgWT4hNolVxPtvW8aAqBdqBB81W3wzwjkAiJNvO
sjN9LR41cMXkqMeD0UKIvmuj+QjbZKppIPVBjxhnOpqVasxnfFDGn2FtWtMutsGN75YeaCjPCqZo
J+TaIO609b/lT6Ja9ir4X6zzkUIo4fEwB1g4q9YzXpdhQzf1VmRmHRQXdrgYIcGTB/QkI3GjZ9a8
DlI1rz1o90iyeeLSMvPf3+KEhTEOq6Kx6boSMm1umUwuJjF3GPPeXL+rV+FwYYIDKrXRBppjWtf1
zS/ysNO1H1b59HcmOJQiEur+xoxsOlgN6nyf51tNJLexmvhZHD5eb6Pyg0gZZKA6ClfhHmJ2YHdX
Azty6CujZzJPDRiKMxfTM3ZZOOrP6ytc3yfVRCSn6uiE4rBELmdDDcYeXhds6nzXNF+u//3Vjj9K
LgY4CBkw/JX6I5anbEtw04w7eV9BXIO1VH9CKw1ufDHFuTEx/HhOe1TajXjc6jqIu1okSmKharfg
m/H0YGB1HifThJ0SjJXvnjTauis9J6fOZeRd8Y2IvGv9qP9aGT9DJ2sDppk6trKqtM3kViti2xJ2
oYiscD479FncdmyaP0hGNw4LV0moTTW6u34kVoH+sk3vFcjFEyLJdGmSFTiVPGleRiVXiX0vjJtN
6gf3UtsJTuBqdLYwx/kwbSbTVwuk3bEo6utgc3ZB4mn7xPu7ZbGvu1jWKFuB3GtoKizhvfoAgZXU
aaA2bSRHa0z3142JjiAXbiiZhaRJBreVi9tkOquiy0J0FDhYgKISabsB1Sd1HG0NGrnq9E1OHq8v
YjVju3DY9zTd4pNlRlnJ5TihNPql3I9f2HUP1gwwZUwnxS4daJsIIifRsjiECIsw6JsKqQwzCLet
5INHMN7mvfypm+mXu/IkYBQ0w32RFIor0WdCIdsWpy66gASL+cOFfjHDXeh6beRhwJJOIQqEEWRB
fJf+xHj5BhypT6J0o8CNVA4cSlMe5j5Dh1ExPvXTOZi3TdG4prBDfD0auixK/ehGtdVAxMiEGzUe
/NXpQIykn2cQwALy2sPoES88KLfNMfphnUXHQ+BVKgcVEUiSqjRGJAZmPyO5qYsHwYFfjacvWKRy
GCFno5UjamFJoRncCsmB7jVMjpYIbkUeLEBZngVsKFQ/i0KsJW2dDpRSyc7oIjso97iRbcGyRLY4
tKhUxGIKRGSYmBUjoAs8PfYsrz2aJ/1uAqFtvVXP5VP8JKrIC12Aiy4gsTEodcjCF5BVJDuQVXjT
XefOHutvEhWO113AQMVCRdip8nXjPqSVFTF/MwfZbUDVn+q6a+pgO5DrreCTsmP+e/x8scUBPEkb
5LFDvI/7rwSFrOA+dCcNPNIa3BvttIUzv163uA6NF4PcHmZNUBlZhDz8FGwqlBOy4XaIBPS96/51
scHtlq/EXYtIF/7VBU4gJ/uitATdiSITHMIHxeQjO4gYJjLlTaJDVrLoP4Xuv1bBz8sPsTaPacsQ
KkVBtsBwYjJD7Ozn9f1YLXWjWPG/08aLsdRxm7bKCAeumVPlm/GYHyUP5Xxv9FqnvekEYZngy/FC
p1PRqiSIY/R1FtqtLBlvwUgFp1pkgsN2NUr8Ip/xAjXNwG2j+CQXov1f/2zox9NVxaSoLXI2UOwZ
oowgZcFUz//rQcp3Nbr50WmBbncRR9sqJizMsSUvQpjY0mLLn5A6qCemeJfuEyU5zZ1xrAfR5cG8
4zdIWJjiLo+pHTUfjsNWRjYqGt5NEAdOoIawvMYdXDS+7wtPfycWFBzFtS4IqoBu2VLwngbz1sdF
KoYRzC1BAjceYi/1/f3QR3upnnfxmB6h+edU0DrQwP8I1oV/r9tehaWFaS7sUGea1CNBiNhX97n8
pig/a/MTGl4UR0UHOYlKLMpzbZiKHupaBIfOs01PWjtN94OY7nkV0S9WeNioVRAImj6uqu4Qopkr
dbOb3qZfjC1TEfRvVcGlvP7hfi2Kh4+kMjqjr7GoQXoBIx1yB9tJ+f6ZzbnY4DbHDMG0OMQYWW3a
6JiUIA1Qs3uidu7fmeFcOhjGSA9iNI9Y8VOa3lD1pAWCKvT6U2SxO5wfz0mSk7rB55Lv9S0is3vo
Sm/bnQbXYgK+GHUXVQ1WwRCBhEEUWQNvH3fhRnGvos+iJa40n8NytKVUNKK6Hh0tTPD3LYG0ujHh
uZOemBJFsU2cZqMe2ED7p5TqKV0Y427eXh3SwKhxvutm18+Jrec3Uym4QFYfBxcbPClBAI0iTbfQ
2NZvWlyJ7e7/lipd9Z2FGQ7vhribo8BH8VGz7ojxGKdfqvLl+pleLzQubHC+k5NR92cD/arxvrgF
LXpoK6/BNjuRA2NtHH74DmiCRQ36ohPB60DUTZSaSYAP2B3YAyTdGNCuemVtiND4eRW1Pou+I+dU
vh8MeqnCWmztLVm1g9ob8Ai5/iVXb+DFh2Q/YnEDI56oiM+a10iIpudjMB0U9S2ov/ydFfYrFlaC
DgqikYSESD0hIZI+RgS1iH4bD/fX7ax/MqoBFgxLh/jNRztlNubUMlF90xV1X/va93B4iPX+E83S
VL1Y4VYzEBIjGMfGWLHplPl4ahQLYWwpiPdFi+EgblL7hiQUZob8WGt3+nTbxQITaxy5gJ3LUjiM
MyGN2mVoBHBHNBY+1F/T3masd+OuGZzWMw4V4vSTBklnRrh8fa/WuFc/2OYgr+6HAXwQCP6me/+G
gNSZevEGEqB2DqfqHbpX8VoDQ/+LKBmzfnf8WjSfYNK7vi9bVrBqfcUu5PEYROHT9cWtQ+3FBIeB
aSuZDSkQeEF57iaOu5vRGI5gI3Ikqh4nOjz1aIBPA+Sjr9v9A0RdDHPAmCZl70sxeiH+N5No7nOw
ELEPaew/M2G8OD0qF1ooQ2IEOWFTA+rslsbsZXInCC1Ww/bLAeWTSrPVmsGs49FTGMUR/Wl2EOSv
aadBcC94aWSKqcRUcE2uRzMLmxyKzFpDUl+vcT7AHMX4bJL7+oUxRykbzUG26U40HC7wdD7bRP1y
jsGzhNqicZzMClqInpGJeqRFp56HEyWsOi15hxO3yR5m6Z/rR291WHR5Gjgsqf2C0lKCgemgHzI0
/9Cf6ElwGZ2D7k4bFZdk7CR2h4khMG/f0Ifr9kUfkYOTvEXfSg1yBbcqnofq+6yh6C1S3Gbf6LdH
5OVk8POHWjxB3kNCViFWT8a0H+m+Lp6DCiqUIiYnwW7xrfOTluRREqO9t4IQJkyZcyOACsH34tng
DQTPbGYaBeBIPitsvEGGkmuc/Ly+LesphcU340FC9tO6g7b9+wxxvW+22Y3hVa62HcFmKu1FFK6i
ZbEPuwg1siGfWqNiANhutWJnyPeJJmjsEO0N+wkLE3VdBEFsIEsWh8c+uFFj0c3IQPraMeMCDEXL
U62y8Mmknbkd99FBkj2KiSWWvQ+f5k89dhc7xCGDClWAqmPvgv/qo+eyRoL0U80ACyMcOkxWMSu+
qqPthtzn+X0x1DZazJzrh020+RwGZEGmzZGMzS/MBjxnyhFJs59o9wkFdv7w/vh1zfJdJ7FhkbwC
Z/V71wlE3kEAkHlxvTVdaJ1Z2wKEhk3liUiuBPCjcVHFkEZNmhZseZi1tqLom0kmOy8lt+/AkZN+
QgplGaBpXCwxNVSepQbHcMYUSPwYmNu62pTo77m+aaJVcQBRjn7mWxqueGM8dsqdlDipSjwLQ3oT
Feyb4HxoHDioaV9lbcGe9N0Baka2SXet/3B9OQJ04DtSQimozbbFZZ6oR2PeV4ngjbP+YrscPQ4c
qqyS83HC5yqn8zydor5yaLQJhC9DUSjJp1imhnRV3AAW2FghdcoNmwdKj90JrbxHkc686Ktx8BBN
lWGYbJCBVDdz/7MfXq/vimjnOWQY5Dj007BjrvNsppJd6i+av7tuQ7AzfH4FWsZ1MJhIfORhZoOC
wZaDBzV/06S363ZErzadxwHIqaCWjGQRvZffFcsVTJqfkr18J28CRKj5k/Y4HLqjcEhMcDHpHCJI
YR/JTQJEGJwe5WUIpkPlmNrGttpEG5EsK9vyK7cgn22hs4yKF4Rj3GTel8EPGt9a/TeLvKrKizn8
c/2Trh8/w0IKTsMlZXEYRLWpCDSW2Zmlu5oc+lIw/LzeyIVuDVwM6H+3+C3r1L7SrR7IwxipjU1w
yHfBOQBZYCBs5Fq/nBa2uF3KpbnW9RqljsGpT+w5H7vmvnlKHCZ7ozr9TYIXtuDsM//5bbMWNrkP
SMgEvdwpwZHcYmL22O7CWxatiDh3VvdpYYb9/0Xo1caq0Zg1PmMEcFW/yUoquCGEG8WAZGEhSJXB
KloAhYF8yBjZs7E3hx2BGF0st7bV/lDMFysG56guOiKr532xNg7YtRA6Sd04/DdYHezmfeepm2HL
RtYhtAD5Af+thZi4tRfNT6wj/cIyFwD6NNX9lhVX/id1yjpGmFuDXlXIcbWKkgtj7DMsPnBmRhp0
EUfoCEqaPWcn3UjcjqJlU9xZsQpXC1Mc6PcNNfLBROkjxzgKk9fxXQtd5XvWZmi8CrU4RN+RZ+mk
Zq22aYGHweDotc1mNUyIdWIu07djL3JFNZB3GYMrTsczdqKx0TTrDmWXsQw3hBYYnOgejcA8qbPk
oyRSfimS5GeuBj+StjhQvXT1adoVZPK0Brz7ud57cmS6w1B4QYp7XlI2cxQ9Q5bujkhjZ+uY9LIL
dQDal7W+lZLgWNfNndLogV0m9LG1+pt5CO/zvvnSlPB5KTkXabHR8v42SqMnOoFvfwYbZllg5Kib
tqDaOxRZf0ILqKc2gadWmAUfdMw0Tx6NlduwGXJHD5ttZET3TaX81NTorQ3b1s614mmMlQPN0R+a
DzvwlRPbn+WjGlTfxtjcaSV5kmf12Y/m15kYvRfltXf9kliNIS7HyeTAZw7DMq8bQAMNNhRchJb/
Be1A7nUj62nRhRUOgIzebPQ8xVUU7ikGsVMX0erG3BdPkhOGSMqqTvtecOh2iagJU7RADoFk4hvK
bCKf1xn6LuxHz6Lz7ayZ++tLFIC4ycFN1BtBkUi4n6oosiEwOwWiNKjIAocx8zxZUl4yyjljdAb0
GOVWvv2rRfAMtkTvw1TCm9aV53ivqN19HTaCOoMQT7hLNQRbGOp1eO/9bwrSfGVSqCyZCw8U0jUI
4JInLxqNuLbqBnlxupWdGYm79ke9Gx0F0mv5jYhxRrg47pyjaJsRyt7qGNx4UEFFQd0M5Ejv5VUh
VAqtcUc7S3u1b32cCPS4b8Y5dOYJsoxttJWi+FFv0SXUFcah0yEuGTQPlPrnnLSP14+MwL34SepO
smpjCvFyI4bpqaPpxZN51CORnJbgguVpbTNKojpq8WG7WXaJ/q0m32OAudIr9t+th7te/TrGEEmH
PHloHtTmHDVbWX66bkLkyKy3ZhEsmLJSDNOAYKEa3by9DUQDFoIt4YcP6VT1U8c6IP16yOzEnG7B
sPxmaLKg0Cayw4XkZoXePXVkyDoWXiX3EA+VN3qqC6JXwdabPGAUpZo07IQp7VsS+qcsTB0zHBJb
UyVBwL9eJVncU9zuJ3I81TkjJWHgxO6p6onxrVCbOLVd3Fkuef2rs8C3APkBuC9Jifg4MzaSdp9Y
ueA8rx82CoVCIhOivqvALg+blChl2iJFGfi3ifWvGr9dX8D67vz6+3zdMevHUZYbxlxbf9e02W6h
tBWc5LL3rtv5A9hdDHH5AcRyaTJVKIN3h+i2B4ERCLzvB9dnmvEbUdv3HwKWizXubDdyqkxDbrKA
JT63m/JU/cs6LgOvLD02iR199b9AKdfLHSK4INe96mKZO+4qicJwZOm8UK7tpi2ddCzBYCbKKov2
jZ2bxbkIFF+TfFZTleljER8njNoWw20FEk/BvokMsfUuDPVFaLaSxgwd0EQFJXI2Qp+h68i8o+8k
RvIxvulEE+air8h+1cLqEAeaVpoIazXyHEJKWfOdxhJp4oqWxsV8BU27eKRI5nTkNbLcsQodq34u
0Sp9/RsKfFjlIr+eJlpdsom80d800oGKmnDXq5z0cuY42KsDNLKUKd54gTm9ZH7xXS41EBflG7kj
qjNkYPODCJxWpQ9Q5znGyfQ6Z8YpStv9oI93KIXZgWx4TSq7vVpu66Hzmi73ijAXgIDgQ/ClSr+f
FLWe0XITKfdTh6lqQbpC9Pc5jEmT2up1xmcfGw+tdK4/w6pFL9+ZL0/mtKsGdUB87auvCnlOR0Ea
ne3T72/nX/vIa1KreQAWXowqoFptHsiuBrMrBbuIKC/2h2vyYod9x4V3BVlT+CjPoFL0Vp8YjWyF
RFxqy18jpP/QSeiKpCj+kP67WORQZNSbKg8jBAGDY0AQx87d+UVyam926GZ8MLYq5CLS2P0rv6Mc
iNAhGKw+gN/pIIqwmrOUffk7AxyAxKFu4kQDG/3A0Ullq5kIokQnmoOOuhyy3KpRWTNU80Ej0tEg
veDRKLqZ+Vn5Oq0zKE7grmTEzIwvP7gJIKIKCTQm7CnYEwGw80XKmYwhGX0QCgfJzzhhY5VnCHYL
AHcd2E2QgIPtls1NfjzfRTWGcq5gXxQZhOuRO0KdpjDQ3/T1+v6vFz3oxRAHvIE6VcPQAhDiyDa3
IO5ymKAWspTowwxuGkwtDS6kXSohsdIfXPh/lg2Ze4TIGpMTZdwK8qE9KWhSk5zSC27GA6vIyzvy
KhqLWGea+bVWkG98/KgVpkcR6mKt+andq0cdpPJ0A3pd6Oxe/6rrR+SyNC52U63E1AfmVV0C2b9Z
O2d0sqVKEVwW600giwVxkZreDSktIxRFlfvOdJj2H9rifkBVOsocpFDwDUXc9cJd44A3NxLadS3y
aFnosNl5VgTRH/Od8tpt0lsoDx2ESr5/cO/L5+SgV5a0QEvYDHhu2WzwDDbd8aHbTBvGkC8aUhRt
Hoe5WZ2NVeNj8xrytayPZN523T/Xzwfz3t9vycuCONRtrLKTZlAsuPrwre+3DeiGQuO1LVF5PqBi
KziN17HEkDks8QfDr+SaYTxJj6Ym7TGOth+Dx6RIBG2F61h/WRcHJkOQNn7CkqyTvJfrb236dv27
iQ48z5FoZK3colURl8kXc9s/pmAAlpliwuD2t2AMuftcYezXgt7LWoswo6VNURUBSgFEwgvoZAQ/
ry9oPVy6/H0OKGorBtUG6zpQtv62hBB3s6n2EKDdXTcjONLvn3WxjMLPjXZkZXo531bNt1IFXDxe
N7G69RrRTUOmpinzInutrFD8KzoNCvrSKE6nCY7WOggsDHBuKZdZUFqs0bJ1Kcjtczd2M2e6y/YV
0qiiIvn6e2RhjfNQqGhp+aSzeiWKul740ziaZ3LbH9INGHiQvS32pp17Jsi7Uq/bodIiuP9Xd2xh
n/NZo0gMXWKvR1/yRkSbxPRk/fX6lq1708II565Vg74Kq0KmcXwbSztHAR3sWuULK07Y6EfZNLIt
Cp4Ex4Sv5cmjFtCkwzEJ5IOpnEYRcw3bl4/IinFAgrNGdN1C3wGzvzjpGZROZ0uqVJdosV3TfWWM
3miqG7nv3bASBZ6/7xKzBkp+8DOphvFb+wHmL2pD0/D8ts4J2BTVyJYM7/ou/f7FPtrgIEJqIgs0
dZB17qfECcz8vkkSQRwhMsGFEZiC8TNQGVK3lB6VJHAVRTQ6vr4tlw/FbUuopWopEbDy+9GLWrqJ
FNqQwJ6io98Ogttu5aH28YOxTVscAbUtfIt2SCM1XvMseykarCwQL7OgVn5jPBT+gyiH+juMM5Mg
DEanJU4Bn+KM27kIVGYyNf6pR9/rrS9KPYK0dyflr2O18adEgA+/3+kfLPJJzzTFgEk4adSVtB+G
QbYB6n4dFG+aMRXcHQxpfveoX2tTuaC5zkcrxQQddaeutaNERsPGmwZOsmqrpXtD+n+kfdeS3Liy
7Rcxgp7EK2259mpJrRfGSDND7z2//i703D3NRuEUztZ5lSI6C2BmIu1aItJbvkl9iGPUXd7kuDQ1
aIpRvrXzHclOmwjkWSSCUXdbT2YJzN+o/WHrNX2oh4MyCmaZRSIYfS/mZNN0a9Q97CGvU+aakguE
XoEOcGLxz0rAaPo8FfY25vg0//QKFCfGpIH9xfKxFuBOIbbnWrAziOyL5mW3FIJ5iM25m9U8xfXF
+lspZ6M/o5U9EbBtpEWHiYLCVcGq2+rYwgGS138/xI0zq6plE3gTXSfMw9yZuSqtM6r9U7ABC7UF
6aOrf1kDAJaE5G0S5eFc17gTx7zD6VKmZKDwv3p+iqLnZPkdRdn9feYJJlZeY2Yk1706Pxq65mjk
xZpFNLccOLf9pRlsqr0SG4i1vaV7d6BJPBbBclgczK0B6SV+Mp7RNvPpGknskcbJRWNQXFP494QG
m3SnJp77IY107OkHZP2JimlRPt9+IkUiGJ8xdctWzxWeSDo8s1yW6NsihrznPmG7czBew4y1ahum
RkcbP0IYWL5Wg5ME0RcTqGe9Y4IBNwaFRXNXV8e88W8fkBP8fv6AjD8B6kU0R1VGtd74buH7TU58
sZ4oaUbiL6K48LbSg4308wvaSdjVkurK+Aflg6Yl6rH6ZgCvwsbMlX4ef4pmrjhcg58PyDiVUo/T
xWgaDZvHRoBaF8EsZxSgoIsFpz6QAxTcg/ksqgiJDso4k1lryCxRZ6KQo7bdGYsoaRFpJuM+AIkn
dzXm17zR3cBCBA43N0LigtAgpLDbdSC9ibYZRGdiPEpnWYYyxdDTGNBD0jnOA4Eucg0BeOQm0U3Z
vOLas7bCmtWMYD3xYf0KJF5Mpvah5FoYopK96GA9rR5oeL3fOtdOLHOVg173doNlOA9Tad1y0WaB
J+YeCwmDDDcLBAJW6TWlT2UzBchWtt235LlZX9Jh9Kr2Xi0KwRWKRDHKvg6aOSiUazXtRzdN/l7G
r2l0F0l/tIOglcu3q92pGA1vJVnrRpLqCIa1QEmcrUd1d3Cye1o5k46ombiZIx1F2JCiEzIfSzNn
FaBKGpxlelTqEzEObb4h5P+iYtr3tj5yTWx3QkbflWZJqmZCDrZlspN2r5YEwEv7620hXKP6EMLW
nfR6axFsVVA+LfGkaHG7TUQxzQH8hQvUTYA+67KtySy3ujxLfb6U03+iuQrYkE7eOt1Bflh8jAwH
IwB1gB11brDABppEEZLYe5ZyFdjtfgC9hF3iVOglCE96CwgTzhYo4AX1tnN0UkPjO+o54fZTwpqK
dqr8xK/u7uUHhTLYYHlXvRQ/gNPqJQKD5D96u9/DPEPJiJ6OWQFgdHZlNz3MfyVe6sZfskPqzWeR
NL4afdw+Y5NZiwQVYa3mlfIDvrQzLKXTKaKQXSSFMcex7NK6SHUM20g+UKecKApJ/XpbV+kvvfqM
hgwAJM1WESIzCVtBpD7uaoSUwMDJ9bs1+9tGO8AyRa6F/p0rOaZs2IYma+YVvci6jdNstsg+Yj12
l6L2QICQdI4xHsbu0OqHaQ7VpXfs5Mvt83FtcSeX+VJqtA6Slsi6FwFpqn4yhKEeX4Auq9gpQfON
rZaaVW9s2oSI1SwKd1xkvxpyEU2hSAb9/52tbZgn0/S00Ly6ioM0X56HQQ3ntnjsa9vHA+FLEzgt
h+FtjjDGK1XmayYpZz0u/DyTsMJXB4Np+IM5e5oORPy+8KumcMoiCbYWxKKrAVBoW4jdw//Vlg5y
UQOTXOxc37p2cixLaKCtJ+M7La2AXrT4ab5QJHLZK4MqHEXpA7+cAwiC/8hkgvu4afNcbmAyeqgg
hGpzJ/bT0HqSj+RJ89fDeJDOonoO3/XshDLB/ljPbdPMcD3AuznR8YI8XJ4XdPqH0HwWBr9cr7CT
xihDO3dYoUKJzFux/2WkDsIpOJ8z9mvNlwkvNKC4nvNv5urdNiSVXt21BX9cLf1dOyWUrWSL6xly
O7B4UVi6CaB0dOYwBkwmON7AaywDsnJ7y44xSCpAqSKqJXAVCh0p0DlBo65A7tfarNakxi+IbbfH
fNt8h3RKPo6e+T2/zBQi5SwaHaHxwNWhP0Sy7XuSG8s8S/i0lAyeIttrYX+UDyIx3G9q6Rh3BEId
SJgYT5+qY0ESmb4n+aG2HjHLkxqC6VdukLUTwQRZcgaQ4NLUEZRED1JyyaIw036o5eR22MG9rSqc
VgGCk50sJspaAWq4yBWsMLvQPsGGBLT15oAmvZ0rVgzB7bFo5msiY0o/WhAhA4QuOhv1fZGJ3i9q
w9eK8O8Xem8B7bR/K40Z9NrIqSnrOxLPADYeOzoSeQ1bYZXbiCZh+AGWDWg1SvoFimbGq7SF1QN5
GRL1kHLOpPAqJXHsU+9uAHWLMC9Vhh1M0HpH6Bm/kUMdwPb9zpNOXRj525+3vyrX+na/h/7/7gaM
NCFVlEBH9fa+znzDElwx19R2f5/xLxF4xWWQC0Npku6kVu2Lmpf+Wi4haVJnLaNjMRcuIG2928fi
zHlAWXdymQghNlU5MuwWhnGUv47hdJhO1ql5+k013QlijLxvl6GsK5ozLmcZG175QZqeBIehVnyl
pjsZjJUvw2rlyZTpGL3EhEUVnRtVvZdS+w+DgGU0nY7znB7TbPH7bk5cbOIftWYANWJ3VNXpS6ek
56wdApNId6QTrZfz3cLuxzFuwWykPrES3LQ8N5kzZe25aOWfci89GLka5u3sR2nlZ4XtTyqYJKzl
W1t3XrXFushBybevid0SH1o9n7USFXcdSInzXeL9moPuvgtFnWGu0/04Mdvys5AijbFGk5LsuM2K
G4/IFehwnhVk7V+3v71IFhP61NmoVnI0IA+bYhd82a5VhnaHbTWtdkqzE5gNN2/YnYzxTnZM4nlN
4Q0ybQvS8cdoYzGXftVSEPxyRts/2afJ+B0016W0lmlR/Wl7MMPNU0Asu51tz3LlX3SXuvQ6kOpg
qD68faECh8QOKTQZIcqgxv9UGfvQBNA5HTUTDdlytp0/H5BxQNMam9o8oESmhtb3/IC19DOwfl35
y/9iT4D/2XRTe8fsvMLBXaLCbNURw1EJJf5YPJK7NVZGUrdPHVphHC9tkPhxYPq375IfmNsfghnt
nMFYuLYyLCGb1QPqIQ9mkwdVo4dzNvxd5dvruJnuoFevSZJ7XZq6ktmdGjCuS2Rzy6w63v49ontg
1LccMTOpjEgLDfMwFo/V+Kc9HDLpz9tS+K2U3akZ3VVJO0tWCY+nhxpG0cjP5CW9S14sf3HhDFx4
AwLwJfpqgztWUBGhf/v6Kfi4ceY9jTddXWOogZcYMYjXseUpykvpX7iSQCiJogxo/Cv810jvssZ+
Lx5PgL5RrEsxDQ7+5XcOshPDvGlbIetbb8MOZy3QqnMs4gjjH0NH0iTrqnwFWDnF3TBLgMv3NnJo
00elvSfKy+8oAvmQwdj41kprDxZuHTRk+b3uVkH2CKzh0LgfYmfEFFcJwixK7JeEycl8vi2cq+s7
2UzckW+1pq7yCrxts3d0TMDJ0jHRRweI17cFiS6S+VCV3RWWShskmqHfT2rngbPG1fRMFORwX+/d
gZg4ohxIvUol+iQUASU9p6fmQGESujuha6Zu4FrD//1s7OBE1mKgOqYcYB18Jc3s49bJwwFR/+YP
YfaXaJmKa7MfJ2PHJ9RoyKI8RibTR48q9vMnXbQjwA/CdiIYR9y2+dTq/YgwQXkfj41pc7dwjA5P
DqWsqVxR3s7XP1uzsdGH+h+L6zLrU1dMBuZdVBPL9FrndgZk6g0gCYpKVKbgF2PANf4faYzLJWNd
NStgx8ChThM1lLgUP3pEt+RCsVB6ESEEvxC/k8e4WTj/XtIxv0Hbn8aR1kYSt77H3R5qN3e7xl1c
7UTLXb+f+4L0DBNsIOo2rzBt2skoWtJjhK2oSldPzFdw2jzM5Sas5vHCy70gRm8ADrUpJEHDwb5r
UHoajuaJ0htG3vo4HX7VF81d7kGQIojBeC5lL5V5p2OlhPVlHZKzAiOUJdC/qy+mCM1LJIRRGaCm
x7WewZ8QtQmtXr9HyO4O9n+PikjU/VkYTenbttcqoBZ7Zn3uptRpO1/774HPPstg3pk2JeVsSAQt
5PiumYKqFPSoRVfFvCXpMpAGszq6N6NQtchOgZB/FE7l8dzg/qaYhySxF8laDU3zKuuXZRqnZdAF
k0F8bTYwHERAmnC1Zpyskd0pI/USFI2gdYrB0eJjngWbJIg0uZGvKdsmiHU1SzPZGSRKxmzbA+ZN
smN6SP0kGF/LUH7UQhoB6ufkVNzNog1M/mf6kMlc4ITGXFToOJ5dv0jJA5G+ScKBMpEM5hUuSKHV
UwnTXFXZrdUfIMTyy0oQ+90WcrX2g/C5tacZNrMkfol2Qdx6W/Lf8wXDaJALqWjfoN7GJnrDHJeV
0eC2iu6pnw+S8pQYgtCIq287EYxdpkkVmc2y6ahmbEGp2ZNTmEYQ2bE/abVfTdbi3I7FuCa0E8gY
am0Z6UDnCj1QjzhydLT/+xH+z5fGqNhWamOBGSOUA7fslOYg+JxEQxy8wGH/XRgNwxqxbUfwx8D6
uTMagBKpijNHRznNgtuX9Y5Jz8Z5O0nsoLmVgvZDTQYdmyLSefDMU32K/e6cBDnmgIEdNd9nHkaC
vfW7GWQn4tUHNVSd5CRavRB8NRZMCjBPk5ZHODFWlfMMTNK/474/tIIFzFk1tanJigi9q+9K2XCk
GUhUon02+uVvXSbzZk8EEyTgiaHMi98a5aJYP7Lim5E+ZMOz1InwIgQ6wuLlJLOZLmTE293N96ux
Otv4t5X8BRxs77aKiL4MdVS76reVtijH04dvlBpnSppwHkX7UNzQda+FjJPY1G1eGoJE9z9oHlQH
x4DWZTBxJniXuJ5VMQw8TTYSXxY3PrMqIJHHcHqpdJ9J53rFstfvOO+dCHqnuzvTEx34PSXOk2zW
XbppbjJsaJQUguSarwIfJ2E+TYyxWAv9a4rGe0mXI0Hsa5thqbze1gCRGObrmJtSFehpwTbTV6s9
9Qqlz3iURQQxfDE2JuZsuDebnYDt01JLtkVDZWoy3XUI7DXztuqvxhC0Wzi7vNSBfwhiAvpCAszY
RjmA9dA8rc+D1x01LPQmgXrMawfo97Ta6VTCbXzOttRnwYx/0M04b0lC88FwC9oDZtnC0m/d4ZBi
KBCnpeno6hmgXEywkh0HoiSbPhvX/unj4IxaanJeYucHmk/51cawDNOjGhSn30pddvfLqGVVdqoW
RzhmXGZA6qu9yZ4dfd3c22rJd0wfp2HUcm6lGgsj0P5lXN1ksg5dpYW3RXBbZHtVYYIJa5uGpJrf
K+HDsQWUKfEpbVEmvDPu06GqaLPaYA1ETvvZY/SZUgMHne7uKombLUHR/STjX20KK7ifJ1GUzL26
D2nsq7+9g63V6AKp6SnWLtUk8H/cWgsYcP5zHPY57w3LqCSq6TO4ijQgDZS6M76lR7pXpEiO5Inm
X7hOXSWarFu2rBF2LLVSpx6Vf0Pz5LJ5mmL1aSG9b82ZwBVyLWgnhtE5c0wHKZ4RLqktGoZxeV9l
+GRqHsgdkFLj0s0HsIEt8kGgh6LjMXo4NZKcLRv0sLq0f2Bf/tWoPfPSIXdDD1w/g+RZzeA2RGVA
kVgm1JXHpc1ABQDu8uZQ1NhaSf6yOsF4BlcGdF6XLUPH4gDjFKtSMqIsReI+pdGJkqkhI7lAsmB5
j2/KOzmM8yv1adTAqkubWhiLBkYw9ixOgKQSsvdy37GdIHrg3eOvYQ9VKvtVQ9XPcAbkOmnu6M0R
2Ereba3gWvFOEKOMSb0ldoJ1O29o0mOt1V/6qhSxjlHFunoydjIYxdN6eyq3EXF5Zj8kUkhGHW1V
cB92mLOqf8eha6jkqcCcwDAQ4wOjYq2Q8KaobutPtpo4WvXH7QvjH+ZfAex4skFis5Z7jCdPYxss
dheSZHy0zdZNVXytShOR3vDj2o8TsXvxC7ALalLAbFuA2GOvISD3zbn3kDKCokFEQcPtuZm6qaPy
qhNMITGKl6REsWcFXt1wMFBwt/qmm1WOcc7ARuKYnnGyg/itxoZIe5B/EoF9cc1YB8uoDHYzHQB2
n7VeJhvCuk0BvFwCWgNw08hljkFMPbj9CflXupPDmHEuWfViV0h7Bk92k7d/9tvbX3JQYR7UETlA
7mKAiYKbYRrEovvSn48lTVmebeX7YkD/tfhVYDMFJGFe/GqhvE37Bj1d0XVFgApcTTVMi06TKbLN
IvXkJWjnO3PSPNOWvii5em/p6nkYsWleTZiv3Eh4+1q5ruRDHjvtJxXb0nVGD3lVcyxU6axvlejL
UQ24ciU7GcxVzgvJc6JCBvovzRH1mcHBqLyTT/+//wIwZkEpiKuTO4lMoG/IbalpIyLE0vSy6pAU
nloeb18cP9LZyWD0Pq4w9T2v2AbQHigrowLscsvVws2VvcwXj1Kpoltk9H+Q+jGuUFlF8kI5ksEC
6WAi+n0cNUkcck9eyY/qfgrJcQ0rTOLC03j1z9uHFmkL42jQG0zNwijQN069dnpap79v/32B9hvM
w2bLOiAkJVPFgsqhGv8urcqd55eoeOrVWaCVoqPQn7J7rGVZW822QqDaL4faPHSF4KroT72l9EwE
FU/DuMoz3FVfbH5qOXLa++NYhbb2WxHwThGZ13Po2rFcGpykWe+lBhQFqdPogmKu4DTs9FhaZBiI
kDBZsaQXCXVpUrlFdKkswVvCd/IfZ2Gnx5JxlCTM71F0VwAZuW1Yutp9ejQDjHe6oiUsgZdgaUWM
ttPieoQ2q0D5jc5mgiVjQeOeK8LEhIVtYBdbvZpy3kpsN5ZwfSrWZfLlizLVPuBhvNtmw110N3di
GGWLprgwKxstUcBAvnuEYsC0WO8pbpp6tMUdAe5RYEDcNrBpaqapG4ptoc392YK0StfWnLaB9VB6
2LzuIXr8pT4k3uDUF+JLr/VxCuezeq886j9EVeP/4cQfwqnC7szXNgdpmgnSPvOupHlRuB0IaimU
3sQAUj2dMbp9x9wEEPg8sozvaOAvfxY460Nm1NOqeyS2QTae+WhwHWLNdGB+YVKNAUAloT+/Az2C
Ueh/xVI3tjtnWczTUOqAHkm2xBuRc5aF7t8+GdfpYp9TQwgJmBZ2zhuRcTmYFZxulb5K8U+iIjNa
f6jjeRRWbrgbFeZOFvMwE7Op+nLWgV6BWbz4QC08eUCFPPF0YPcmAXACB8BV0fgqD5onVfHT3BWN
iXGNcvcjmE+Zrhbmz2kk2ZbrW0fIo2mXT3OtCmyf+8LsxDCfbmp73SQpfBnmdsJkAMZOI6Lso3Z9
9cjsRDAmuMJ/zStCcy/LGndMnnTtnhQvNiAn6toh6dfbisJ9BHbSGJubtqzDeB2k4Z0ZzlH9pOL7
zSIKSm5gZdmWBiOz0EJmy/TKZqqx3aBxmCTZY7ZkD2s2Y0tPv8jt6kxddNAL9aXL06/mNr5EfWti
SkJ15Vl7vX1c3vfb/w7m+4HtWcpA7UGDncrRQOu9dH/clsDzKXsJzOez2zLKSRZhksXOnDmJvE3/
PhS5o3WBkYADCFheoodcJJL5hk1dDvnQl0gVQYk9W5JfZuTN1tLj3BI3abTncW7vc10R4YRw5RJd
BdGVqqNxQf9/58cGK1JnpADQ1GN8qILpoITtUT30giEHnmljqdNC8QOCsIP3WYyM4CGNCiT1VXfS
Wx2QoD+G6M/bX43bRtgLYRRDKki9FBkMuync6Y2u+5Q/aleJnQVLYeRp/I7hRky4zmdhA4N3i3vJ
jMJM6TyjEgrJerj63SOFFWjO7Z05u1h/wICe6khv0yvi/rP8U0RfzbVLmwCbGKvXBNEG8wm1vDIT
U0b7uzi2595v0EgYvs2POqao26ARliB53mYnjq3ZVJWaZLIFxIvRNA+Ttb2NQ+UmmfIEdMij4IvS
Z4f1o3tZTIZabkYklxHC23/iJ+OwHChZLAkLv/hLNBzIDXIJUhlbBRqgBt63z0qarVU0x2tCMQdW
H6S+nlZireoftmz7XhEcjufG9tIYi0+A6DqiC47ek/2YS3eZaM+ZZ3L7v88kUs2UmMBoRK7dbn6t
fetTf+kFlWJuCXcvg4lve6vZsIwGDIPsWN9XQXTUnqiNQR8E/Que0u0FMTqeWOZsDpReR9cMN98a
RyH3GXls4sS5rXL8rwIsNNs0FfgrxlHptpTUOUXGK5tzvpyyVRB8/A9K9iGAcVJaragxWd7XgotH
7SD50WFzKRVDF8ZCnhuuDigKoEEwWibLbLEstxDTZSPqq0CGDRXS3JFy+1Yaw+H2pXGjfgws/SuH
CR8HHeyM2BDEPOGP6pgAdCH90X2T/6xTR/HrIPXM0hEOlnErgXuhzKdS7E5dOhNC7dfsSKu5iVs+
bYBul17zywTkiemvOPidWYW9UObzNWkMGFGa1KOOcJAzy8HqVlAmmS+4UV4ECXhGtKcN6o7YBFWe
gdhU0JkIFdvj8Xk7mF+wyO3EJzoGNKMljaX11+RueBPhxXMNYCeYMWlpkDe9oF0ZOfqqlH+upYg+
g6uTqqKZKsINZKj0/3cRB8is6wIFJGSI64NZ/WHkB3kUDBSIRDCutUJGDlJXBDWy9Q3tR2crzgNI
XgWfiD4+7OOE0sG/B2EcLGATV6WrYck5ps4i9S3fUndU0YuxitmTAIyDamegyBJG0sZTM1Uvt+Vz
P9ROPPOhDJCyDRGiay9tZIzN9G9xR97+byIYr9uAqL2eZTz15WwHZIz9shHy2/Ge+N0tsjQ+iCaK
JZJMzH4Mz1X0RNbT0B9b4x6shFnxlIwYwIgqrPKEuhnePh3XxD4ukDDBhdKa6qq3K9LNrvMM+Kvl
eyydhuqgYbmvX7zb0vifS7fIO+yIwdYp5K1fp3WDQRvRm2UGlSKIsOm3uNbGj79P5e/Mygbgs90Q
VLSmgOJa5SEdixCDjIuOwVjvWqnNkJklegad7Hfq6kkL8f9vN8VYLxqR8bhWiGcNEg79eRBtd/Of
YNVGVwzTZgqU7/NV1YnWdo0Nw6XDbZKTYymDwppRAGuE6N9+5zQfwpinsZEmu9IoT4G+mne6vR2q
ShN4Iv43+RDBPIRrDf75MUPHo0XGMz9liog/kf++awoqRHSaQ7UZR5BWVmt1MrpfNA7H9Ai6HImH
thu2jyLHPFehKN7jevAPgaxXULAaJKH/hZLG6o8A3a0Nf2t/3P4y3JhyJ4NRA9Il6IBt+DJFHYV6
o16i8qEpfrb17wxAAxhWkd8rsibLnJ5vFpEHigeloiE093eFaNuNvjRXtg+8AYz8oT0pv88U72y/
MGZDLyOcROsweGVYTpNFTiQ/q9Z9Pwisk/tlYDWWDUw7Q2NXqEBy2cZYnkdbWQIIiVH7fZv4diPk
k+O+rjs5jD9r1iLPmgHp0XpSggbIkb96NMwHtNBEeR/XfHaS6Il3t7cRXaqAVg2XpnYXs5qPLREx
qYpEMC5tkbFTas3oA2xJc5AK6TIkogY1dzmd7I7BhCNtRlY7sgnl+Zn99JscDhe0dM/qnzkWPeIQ
NZdj+YalOvFqIlf9gG1rmyhSowzPSFZJko1zj6EK/a65kJf4UJ4k3/6CPBosLPGRwg+p73A8t+2X
75V2cpkIqNhSFWhnmHDo/cVTkbP/M3tgvZKw8vOH8SDq6HE9xk4g4wbVpOy3Ce+7l/eab9WrW03l
F1kfv5JcCW4fjqsx/4q6Qr417GFOdRnhgl5YzqQ9yVMveDX4+dNOBOP/AJiuoByNAsF4Ki76afV7
5E/LwT7SOe/pb6yVumCH/nb7XPzHdyeVeQ/XYZNXdaAfrax/5ZscFLoSYoDwea7LQwsMsDZbL2WR
H/tiCsEg/0ckicZhuWO/ZPcbmAezI9UgxzEajBRBJ3E1OpDzMz4VLyY4Oc7j3XLeYqeggDoACdLR
9NAfut9LH3Y/gnFwep6UmP+Fgxu8yRseN/RahpMVAor3VdQju623V7i4OYAf0wxlLy9vfrXFEUs/
7kKRbHRLpFO8fej9zTKOzqzkVFdyTM2qAKmiCDYaGB9pWPU7OPJ7QYzPsaLMwtoc4tBWf4vKi1HM
jgoIrsgWzSMIzYTxMiTbxpRYaMNJh+pYvfVh4q2Zk18sn5Jvq856zoPxLGSP58bzO/VgfM2qK2hR
R+8z8dGpDfXjGihgahPBfXG7xbuLZMu5XVm1vUKnPTPidJdFc81T5VEstTJcnqZD8pU8pX8OvoIq
dumlnkg1udXrvXzGCyWyETdyjYIKOZhAwAGUlBuHi2uCoWT4X9CTCvzqu3vaPfZmIk35NENBTWxg
x38WU+nednAi58JWEKuU1CYQ9Ok8nL768SE/EV99sL/Mge3oD82Z+pX2WPlVaBytxCl+g+eNYJUU
vfD3cBDLq5/jGV0fcjlvLc2TGtsFGnYwlrI/JiJsb+5Not2AvoZiovHAKGgLohfa80ChaAGDw6PW
CcJzbqD58ffZkfgRfl+rV3SDlZLAyqu7UtpOWiMLHlq+AlJMaBOZpXoFC73Vdt0mG2KzCBwyR0Sa
/0zBAYVg9WDnKGaL8rV3MpereH0nknEpG3jrqvF9H2PBUJANBrusT36REmRyvXXsleklShNnKbNz
1ed/jEZ5WrvR3zIojFWFhGwHWxrv2rKV0Z20fpaj+QAYKXfYrEuZJ2dV3350JH2r5uF1NNEgxSyh
P2jWoSmM51xbjulQhYqennJUW9ZVP962AP6H+7hQRjHkNbbNpcHrWuqnwnqSsqMmhDrle2VLxRcD
+qKM5vdnJS/SrEtJhgSRRrsyml4YrQWvUnwXBdvfMdzyfGgPoqyUu0CNqdN/pTLPm1aPUZ4mCADX
sDhSTIdyDWlBdvia3dMavnTEbZMvt++TH+fupDJv3ViNc5d2kAoE/7Dy+lcNIaGb3St+F1pe7c8/
f88rWwQwsgq6INdYvFsNssgVzyuMwjyVPowCmA4UmuMfo5jF9Bw08Lsyip1IJjDM7WQ0mhm9vmx0
o9A4JNi+0n4s8JXo+ASRf/tS6Z3dksaEgGs7RNtI9UddXHn5ubaXTPour4E0v90WxLWG3bGYMK/t
IgBQoiDttcpbnOXO2h2HRaAh3KVhshPCWENXaJu1yih401gSpG8AeEqxsNm6zRcA3XrmG91nA8Xw
XRPqv2RvCBsXTLN3onU2vi/d/Q7GPqKRYONhwzdsfTs0Lqkf/2V7kwvCB6gqmkCiqQnR5TKWAXhd
7L/aKHr226lbnqf8PJpPt78f39NgBwyjXrZh2Gx7vV8VEkW0T5sWjvSgBaWP5Sl3cKKHzl8fm68U
iK09iyYu6U1d6Sd6kKAqwEOuWMzJCj3LQQqNL6oMoMdO9GBqVaemA9MgCrl9Qu5DvhPFvEbjbLVb
VkLUjPAL45aWYNNb9PeZ9yCzwGo9qygemuY5ri6LKqh881PKjwPYNCnZxXSLmdR1pKD+QIfX8oMC
ehPgP2A4tQHCq2gBgW9rWIaxVcxUAPiesTViGfOo2AA3rC5agNm4F+IqT4qTeWrmQOGRQKYuWJVd
2QENNraZrKPxBo7TYBZtAnGVn9YVbRkP4BXc9yANeTNgS9/r4vtSOsgW5qUFMRj30+1E0P/f3Wzb
rymGu6AaFQEazRl9tNuq975vw6i5JmOmG0ujhg4yOkY3SKTMdkc5ianjkhzTpZCD9bH2sOwrksV5
YCAL2PIGQanqCtkYkJC1OQOABbJmjHe0LomdFEsj/ySoQihu+oJcH+1DHGNWFukXdSQgBJtntQGa
PCZztM6xleEwYMEpIcNljcwLNgcuMzpDjr3mXpOWP+REm73fuuWPn8LcMjChtLld8djRegeKZIHe
OJQA3AySky2qK3HUcn/N7wnnXmcMe92MBd2IopNe5qR96QcgVuag2Lp9KpEcJs2x9TgfpBXqH8df
yr5xNell7ESkfBwDwGEsbKcj5tNRYv9sAJ1h6x3RJzj/eD1a2vJmK8Uft8/BtwFFVzT8eSAss+2o
vJJQ5l6RgHSwAbojtpzNixWCHjQUFYm5d6ZYGPNDt4jobB9HjlHTt9IeJiApftX+OQBsyBD1VXhr
bxrM6z9S2OZNLTW9ZowAfJnd+Bms85choDFk7FOSbFB3HWdvOyWHHMDsooCA9xZgv4dCQJog0ryG
OFpqubCbkk7iJY+IhA7Wc+GAkeACWFZPuODHUQ/AVQBDkO4461fIFdamRlmZdzCs04i+2BzCsD3z
zwXEZDZ43eJA1KvghAWfBDIOOVOnIu9aUCIr+t9KrbhS/6wZXwZgp95WSv7BoCZgB7XUK+iHQt1y
zGxCzlo/1msIXOTbf586P8Y5YlJLR+GA7keaLNdHpDWL2plowabjerDMxYmauXeyRjmQqQrqVXsG
ZNCv2zK5Z9rJZBKMQZ7Nss5iyNwOVv5U9+Htv88xrk9nYlIKLd6yeKHUGFpzJ6+Rm02qO0Wi1Iyr
AdjWByoHApCrndym1eqERLri6f0zghC7J07cHCoRVhgnP8Jh/hXDlgUXwD1W1bSqXp24UXPfLydZ
/zUW3+dvty+Nl9zqJgaBsMOPNPOqd1nXabVpGJfzyr+3AP3rJ7ofM6BSBoYQly7sCZN4nu5heZRg
ixRzTlcdTAmRiJ1lkDgEFHdYBR0IaCvwRk9n7Y5Ss2c+hp46ZEiRq325fVyubICryuBaRVDP7lFh
ClqKmqnBeKGufbOJGpCiPHREup+b5RxN7bGTi+Ntkfwb3slk9T6Sc9PobIUWsGug9iNmRWrd/wLe
a+/RObn10IsaATxbww7Sv+dkbCEF+FzeDYjrWjMYjNNqC7Iy/t834Z4wIIf9dCaiydIiWSs6hjds
Fym+21LBXh3HlolJoYgoHbMMPN7P735kpZEl95Pi2dK3DqOL1bo5Ri5EsqTXwLhBLL8D6A38uyaW
KpgYpqbjY0MBIuvej0KzdaZv8lv7vo2+nrO74U44qM65N7BLY1ATm0sYSGCT2WxrjC7HsKa3fE/e
MH16X7pzUB9pH6MC8ypV+dvax7vInUDWj8xkGYzW1mUP3LhOuR6HpnbH9O22EMGp3iOsXcipYhZJ
i2xomwawj374DkRtQbB5XfkD+QVQkQ3KT/VOl/xZIejQ+JKv2uZNvywniA99aHvbc3wB40uQB7Oz
CY7EEYgARqPkOliXABI0UwCQ7USO5nmR35vbvS+7G5bppsOMDqU7e4NbPhBhPHP1tqimBcAPC/AS
hgK0LMZqo9EYZnmRUSgCVVGF/Z1ZcmobU40/b3+vKy/IyKHfc/e9FHD/jluUwdMOC07U/1TX4k5O
O1D2xF04b0XmznkuYpO9UkVGKmPTQEBKwZNINi8zY0S9L+ZwMupNpChXJs1IoXe8O5th5MMKM0OR
zdsA6kQnV7Q7YI05Syg7cSCCHLkOtqk8TVGwsgDQyKthtgkrj/ZUl7KHdnLitMYaNh26yE3+xU7n
l03GLk8ke6RNn6UofWk38z4iS6Cq8qlT5L/7SjnKZn4k5P+R9l3LcetMt0/EKiYw3DJOUrBkSZZv
WJYDc858+n9BPp9nBNHE2bJuVTXNBhqNRoe1Im8Mpvuk0X79x72WNFiTiLe9pFFSN2Y9xFrqmnLU
aKHWMwXbGDNnGH7E3VURgHMt4PXvv9tkRhxzbLJIUGq1grgAhFtqvKsEYokKj7vxvcN5qxQ18ItN
liQkdYcaUkjrlOKxjjinf10LpHZkGWUiib1+pF4LY7HHJIpZfVoIWmD7ESidnC7plcwm1eIshdma
PMVDYiKQMtqzPT4KN5SW2nSzR4qVMCBfTF9ovPj1vWN73aGzVGaHDDLOypigqVixRFu2KXIz+BF3
6Cj0Kjf7Nu6bnzknyJTX9+ssk9kvtWonMQpRzqAw7bKLi++mvgYCuIt5Iju4bxNEQrTenHxFtW9/
L2C+SHC4R/Wd22M0Z4KWzpCKrsT8AFy6dhhua18EBbPdAxhcd1UwBo+g8yKJpbmZzxupp4v6NtB4
s9UsnMiAinQrRegmMEGvvgz2UBzaxLBmsJrOqsy586keW8KYqCYe+zmMUqx21UV2qEdOhr6aRBrs
MAstPdzF5a3OIzpdyaK81ZCJcsNUV1NpRhI4/Da6KHEij/g6KPEYe1wTfufj324ke0+aqjqoRYWN
HAClViDJED4o1yCAobRzgRuLnDuFnsOt9WSuS7FS8lDM6XpWz53yDeh6njQmdp9qnI1byZ68XUTm
ilwA1k5SYfidSacDNYkz7FRHOVDCQt7gIsfJsaAiSStlU0oPZR6Ndk0ka4obS+VNC/OkMO5GWkJM
jk1IRgW1cazmxTe66UrVFnf7muN4GMJ4mFnMdMGkvYil4Nbo4FLv/+33Gd8Ri8KkDyPUMBunS79w
YVE4y6QxNRS178UxH5FQiDUvMO8CoIoV/7nO9Ma42LevkGiNmAYiCifZwyyfyppTZ+K4HRY2RJYi
I5sq+Dg6yowaHcA0BR/hz257J3grRZ3Dxd0/FSpmjAes1Fz6cQ8++3rfdj+3ZbyOd20ceZZpqm/N
bgnKHhfWIbiKoU3qgzfUxUBqoVujl98Ch8GJftY7oXW2Ra+rB/YZvHcI3jqMIeiTCARPvKecsfby
ASw0rqBwHtfrZ+UsgnHVmlF02hTDyzTZqZhvFh7YJUcFjdkhqR67Lhwwvi/PgjXPlaWaN1n2fXud
/hLHIDwzKKrmu5H2cmjjKY1R52gPtC9D2QWVNd/mB1AhusZ3zJ7tUsluOTa+rtpZKHMVlCJeF0uK
HGNlvsQRYhf5LoGCHNXWL5yzFPoVFyaujQugHynd2ADiEhVBIbkL9v5PtF/hIhCP5mdn4sSir+AR
7w3+LJKJRasS+V/NgGIJ2DwUC4kqADRielP+hMkvW/w0ebObuwn65yi1LHF7Jz2JHto37pHcB722
dKDxGz9cXbfV83cx10deFWYnyhgS0zDkEt2Uyx1nrakxbinOXBwSeiMVJcJhqN3g07BfjrEf2zT7
iW5dIIXxUAHX9DENnRKBIW8GjM+3WytNAtBze9D6NIOtJgB7S3iIEmsmeimBOd29Vvdqoajo26uv
mvJQAhCNN+u2FkiDnBaNEbR0QBRmU/SlyQU1FPA8klJ/jqJrYKKij448TELgT/poK6XobO/TqlYX
IpltkudpIsjGqE45qJYaPvTpTaD8d/YHTb7Ui7nkB5OUfZvjabTkuR1M/THLUrdXYo4uq2HehRzW
CETUZ38H6HRwQrD047TTHAqrgLr7T160vGpx55VjSz21mE0TEHZQqkjvpfA5jThhxUoHM101iQ70
oR7yDstLMAfgQcPk8KAcXdluX6mApOMC8Ml9dpwpMSMap9W7+mk+KnuNc5mtRR2X0hnDIEZYtznF
LpcB/0czdL+jDt7MAk8MYxqKELeNkiHqkH063knBcv9/xjvXzfzPWrLFezQfAGeEFtUVObxX5Hix
lEA9pEITcO4YniDmjShEspqptCloiR7Eya6ST4ribR/ZlcLHG8N4Bb26uMbmRJvUXMEDg9zItgzK
w/CgOb0je4mVuAneajyWkPfJODwML4zhFSvyQiIpOz1HOg0X5/fi1AA5K/e7w/ycX2UvwW72ytsU
LfQEzS3qXctrB1q7tC9l03N4ITtQ5io00ATotKFu6+IhXO4+lRKvsPMX33G2ELqxF2KSeq5NQR1p
Myp9+y47pfdimpG+jg6ksgJuQpXeF+wFeakXExlMUpUGXY9dFHboKQSDd3PEXBkyVJS/m1eu4DkT
mblacrmJQbSOrp1ob/iaXd2EbvGSX2n77xqICAr3OXqkJBiZ32ORP28bLOeMy4wrScy0HUcC95+E
3+REsbL6uZY0S1tOqbEXFdxuvBiWt7aMVyHtoHYKHTL5ja/T2qGL8quHiwBwyP+9+eTN4VCZwEBp
cjXKRLiwoH3Jq1NXIF2dcPoKOG5FZUJ/c6jqepLRSyNIj5nmTjXyWwKnkYwngzlo8qgrS1TSdmzp
quwAvQ1s17b8N//IZoCzfujCOIN/nCRg8ipWpFS2qfE8JMdnqMzZKjRC+qHHllCGwhkcGOM3mvOZ
dAu3ZvxMDsQGCSjnxlwPCP54EJU5Yu3SZIX8KnTwJdRGli/bx4jn91XmHGWtKjZAlMAl1n5ZtJt+
vmul2zJ5isQfinYUyp2KpgmjAl6d33UvJq//if78hsNiexrRqF+jpRZbZ4R2ajwTlGWW/meyXJH+
DlTo28pyFpNN7EpGpk0GQaIA/t9vEnS9Zjy+IY69E+aqzssmEJQC+ozkKFSugKJKtNvWgieCcQ2J
ZLZp2eJSyVG1GdAittwagvNvMhjXQOJ0KEsT75J6vjLSxKmFY1hr/3ZsCeMb0F4UmDkN0wKA4za3
FQEfHb8YTVf87xaG4t/bOzgtpmaKZTziIgyh0CJGsSv3CeZPPlK/p05bRaeRquj0zfBWlJnhLgxr
DMdH6oxacP0ACjy7rysOvtf6mTmLYRxRLWhjlevAlszK6JSAETw3xn0kIFBTg9Yymt7HwNuPbYNY
mVZ4qxvjiGSTSG0sY8IsGJxqP/qlPwLeeLHotKPhDQ9AkeeFT+uGftaTcU1NNC9GnkmgaC1ujLy3
BtOuNM6DiKsXc6tPVV2mY4L0TYMSNKUKThZ0VE0oT5RO5GZ2x51l5qjFdnnoCd78Q4knmBlZFIGw
8oB0kT0Zz5nVf1n8wa1vxd0YcXwfNYr3x+DPYrLHYGiXLjcEgjJM9KDWIYZ/MYuFkcpQfuBYCk8S
45+MtAumKERU2P8CJDWC3uJYeKH7G4sLI7NP8y645oHlU/PbUo9xWMq0aI2ewO8K6ikzPsvak1h4
wnAHlAeOa/zLjXleScZtkajRgCAC/dRPgR8fKby3dN07gYUbzMtcvluReSvK+BVxNPU5Hl6xFidH
8aZ9/7jsZzS5RLZ0TLzBqlwURL3Xouwu/AwcCTty+130lZee4J0WtkEh75QknjToTkcQVDtFujO3
i50G+MzSG3cf6FB+43VeU/8XD6is6aVY6imP8L7bK8f8QbBBVZ9ZtBlfvZM5wRbvZDIOJ+2lGmOS
AMsVqk9q5ZVlYYnyR9ohLi6J12fxhUrEiBpTawZKwiQdAc2LdpOUc0H85d35x0TZzATKx1Ofz/Cc
HYYBf2p+vAsP4rMoerO3PObeR6o8FyqxTflZoLRdQ2AVsYEeFcEAtYMcuJkWvWy7Fs7+sDmKrmiC
idLBOpGsWeCxAsdOey1k4d22mNVqxaU+jDNpgTnZaOAWfYXTQZXSR2tXn1iA3vAaBA7jS35sd8G3
bamcQ/7alnFhF0kHdNBIhNAgu65jHTBBTphotqk8bcvhLSLjTADaGYZ1AHyLpfk8TK0VNaU9Fv8d
uPDNwX11aRfaLEphgOAOUzRh8hMleUsAtYg629uqrFb+LjeKCUryJG3UEKM8SHdMjoi+v9od0B7T
+rGvnaoZcLSal9+HjsSpwPDWkHEUZpTHkrbgCg/Lo6G7unTIib+tG71FNi40tmlXz/I80UNUzDqi
WUMfW1P6AZDyN5vEli+nNg4RS7aU/CC9K7zp2Dz1lUUwjydb4U0qWrykzWtss6GVwgTjYrAEYRaD
5MmMlsWKi8ges/mlAye1FQkA1dHzX6OU7DKR3GV5+7C9pJxdU5jARIJBopUyJM7UfkmXL7PxEPNA
ILkKMq5DqJa60Q3EIcEc3YZyBqAVcGKGzU6RcquPx1sSpa4qNae4CT+Uavnj9F+BFC6OHLoU0cjf
Q71S81QDvb3pjThxXCPHKhXGeUhw8gLJDRXjqcp1Ks5fyShyDJ+3S9RPXqghJoMo5zJE1I3XKbeB
1lhpw3NPPD1YxyGJPfBisFaqdjsSN+NNJPOUYByEZlZ9ZuYAfivnwuoLPNW/qLz95gVjCvN0SfMB
3fY6bgyakBSsyF6eTPTGUZjB4Yo/D8eLKthKmDyqxdIBahfBn2irqB0h1eu0KBHQBCiv4YmzQ2wl
bC4AaRcG2KFE6C0JpAlKEFvb/oAngvEHRFDUOJqRQgZ5730g4cleRpwWhL+kyP8cSjbHqupqJKky
lYFpUgq7QbzYza8SL3CSAPxhdLMAeH9bepGr72XT2VaRE1SodAkuDlNdDmWfFKgHjI1uZbjtkyyw
wOIhcJFh6GJteHY2Bys3QTW1lLi+8wKfNnIvphPuy32GZjjyQ/vvg7Nvri42GWsM09AWKZLxmTqi
+uvI2WATHgwt1+IZN1GZWZVFKpIedPd0L/Pm0dLtfE9hDNTQ4iX9V5uML+IZNhmrAjwhWjosYk0s
2sQhI8Nc2wKgE8iVeDsd4mdtZz7zohmqxdbWMX6k1TFZIAQZAfsscWUSOcVYZsAgl+5SAYHHKCJN
sG2WnJPHJmKjWhvVsQMUhVhdK2SxyoRwJNBv3tCJzcOKAMgzMRWJ/jk0CavRlxBYFOWDPn8Nw7tE
2suGzolFOSeNMM6kGUXQOsRQqUxKO5eFnbDodgEwazP9x7wY21ELFA9t0nSI0jGQFD/GvTvzgDx4
G8T4DXFKSRMM6DBacvLZBG9d2vMmQHmHizCxxKQv9VSa6HXITtNpvEqvWm+xZbQpUei0nBMc8S5L
toG20XWhntHC54i+fkM76NVnPOnwXKUACvMufel5NWbeGjLOIwrAmtbRUkAv7eLkQeFNndIYYsvE
mRiDAADIwHMYmctKcIB5tKvb2Dby9rEWCztsplMv8RoReCoxnoIURvq75Tkzd+roj+Ldtl/ghE1s
Yy0Jg6LERBAwQ437IXZENbHm2NuWwfF27zprC80MFALTJmLnau2L2YwHMTjo82HKOU96nomzXbbl
LNSh1EKfBjBDSI+4wY8CrQ30+kDr+8u2YhwPxHZyUtzAJhpQ6Jj0l2i8TQKQ6aDPph+dbTm8W4rt
t1W6MQ3DFHFn+Jhfm157JQNAKXCUu4bgxY1pYGs0LCmxpudtwRzr0xiHoadZoAN+GLdj5i4qSF45
C8izPrrAF8GSVuVtWKcorM3KZAOeyTL1ypNbk+OKeGowfmFc2pjILXpPgkC6GrVvYx7utheKlxfR
GNegtXrbagkKnQOCscIp7kkCFHIKFhnvzV+U1yl5QNXwruQI5qnG+Icx7ZWunLGCdWNP80tc83BM
1gUYEtC7MRBuEEaAuhBt7AAv4ZgktMyxriy9KAdre/noj7x3rH+EvPNCFFsto2QRmuT3/bMsPaX1
w1gaftlbM3gvJ2PZb0v8S8bxLJLNi+RiIsgU8zraV/vcLf0ZCZHOil4G3IidXdm5aE2KtfzYlrtu
8Wex8luLlzCWMzWA6nDaubdGmVha+7mb/G0hK2DbNFY/S2FyIkGnD+ESYdNk3zyNNnqUoaCUAH9Q
3GdP6R5t0ju8fe6in8aHgrKzZGpOFye6A6NpHwICBbnOygrJNTCGLDE8JeXDtoor64huShGwN4Cl
AQ4Zs30Z2OgKY0SPrVZ2TmQEDvR1WiN0/00Ms11qB1gOvYmI08itpwWilYrm53jpnG0xa515b9Rh
NkxXYkEQSvTv9gfxML3WeeIDcMJs+T50BbvvLWB24V1nKsBv5MUAK0f8jXBmzwiWLpOaSHWqobby
FlDFBicC4O0W/f+FVcyxkSzaQgPP2FWF7+bsl91/TxC/UYK5ShRBaBv07qDaGgCN/FhFe40Xoq/V
Id/IYO6RDhdJqVe4hulLUbyqbe3WwJMbE+8nypZr3nJZpHhbw1wrcaiGWhDgAi7MvaZ8r4dHjuFR
A2Y87xuVWPdeT0uEVnXKUjUD17Ly0qsarRoufKCfXQkcO6CfuyGNfYWCwxUYWBnM3JhuCtlecldd
vsjKLeRjEo7jitZmLi91Y1+kcTiVYw6cGmdK8GxD/U+Z71uMP5YktoRBsIbUJeIjEg52i7QxZ2FX
rrQ3whnP0eRdUjfA8HCyeqRkv7cKQDzbKfomFsArLYXMAtW8NQz9r1FL74emOg2IjiUhdzrkWSy5
V/24Rjeu0FhmCfq1sPzvpdc3H8i4HIBGqVWgATgyBQJnI9qNbkchb9aWnrqtDWdciyS0YdEvODFl
CnDkwxJJlmjuu/ADD/Q3yjAOxsDA6ZKCB94h9VUlhCAVPPUid0952tD/X7ixQW0kvQBKMao35TUe
FwdUouS95BtAA0f95p6ilACbh1ck54ll3E7bGe0y0zZYsTnR2hQhmSPIn0purYjjDNgpUTVSMSTa
IoiN9qCccXN/gCcw/RDREJ/XhHs8GdeT6mGqzAFSfYNn+AA89NGNRmei6WzaVHCcAecGYiNMGWDB
GekR7ulhYcXxQa5nOxZ5sP90JzbMnX3porVeDMnUECdMx8JCw9g3JU1OU0aum15Bl4z0gbaDS7tn
n7ukSWa5MnOCAsHkLE6GYf3c1q9ogcAEneu2T+OtIeMxxCZJzY4UxBkBDmmcejW2hoL3gOfceOxT
txFNsNKbyOGM9uRMp9/4CyZYVTULzL9OesMbOVt7CWANJYJYklCaYUatrDOUvqDz6xTlqHwUXTow
rznCV80BKvFJ3JUvvBO9fjmcRTJucZlKOZViJA6InDtibBdFateibCXizdCJACPwhw9M6LzRkvGQ
JJ3HRBlwAMBgt5d22p74FPWYJ2bdRs6aMS4yV+OkzzXkeqaosBb5QZV+mSXPRtb91B8h7MVO6ipO
kt9FAhorZ06wJy4ti3W+vtfcbatfN8izMOYiz5duFgpKLjYJ6oPeNfcVKG+2RaxlrS43h80vZ/oC
vG8DrrB2KVx86qZ+cPqtkLnnBWFridk30hjrS7PJGKMe0ijCHGiJvPKn6XaH0QGaE2iJRE6gsb6A
ACszKDf7O1CvbpKTUepwNwvaVyPY103E8e3rUeUfAWx7ZzDLSqSpsDkzVexc6zy9BR9btTjmmLta
FfoD+gM4W7Zu52eZzPszicV5qRM0Hs/LVZndxnNjRSGvXPqXnTpLYWwPpFW6odFHTfOlQAdwCKaV
4HMyWzShicmH3OI9Bf/yxDlLZJxhWeUqARIx7sneCnxEqrv52byunfzz4NPx5ZhLWcsxj9cvugiq
UsEYiNbC/U5i6YRCeiwlHpf1K9nH+3v5rBXj/AQprpQ2HFUHJMOi3c9Sb8kRiayoNWzgR59Gs3oE
3ZSjpeqzOZuA/RwLVzJQqKgXT06061ERDk0herqcOmoJ11ajGDRm8U9TiT+RXPCirLypFvk6HJT7
zviG53Rp6fJ8rxiYsSu0b2pUZ5aupbYoaHa2SJ/JCKQZQX/BUK3d6uVJCqdPDRowFHna131xu4g6
GsubH7ESX82JeQyCsLcwOeI3RrJvp8I1zdIL5Ki1wri41gZMFRN0NZtt7XUBgL1rDS0QozckamSD
TvxrIih2X+j7mIA3a1C+LgAllKbUHYTgoM4LpwrP21TmGqjbojXMGX1OY3+a44du2HM85nqkdd5R
JiZWAGfSCDrOfOua36tbihqd+l0O4onRCQHMidF78D7WRy5KEj3YW6bEvMjlJDaBeIMXuQkI3eBu
rK8jTOyUz4n+tRp+yu0+yD00SDocfem52xLLBMuZWsTaQGmJo/2Avjs0zd+EV5lFp3mHK9OR77bl
cdwb2846JCTMIzCDOqJ+DIUfQbsfwh/bIl6nTTdUYntYBT2dCrPCNaRdkRtarJHt7KRb3T4FyOri
a/ey17j9M9CgXNUTd9q18Myjy/5L7PfHjNj+1pEsiopHOXZTAjh/8IuOGAp29ERHOLXSArUHMMZ4
cTTncLBjuONQjipa51GmrL+3yp3A4wDg/T79/4VHHeOwbVQRod40PZWdaIs6DwmAu26MQ20TdalS
ipGS7DFH7NQPy0tYW83vse9P8pP+rF2bu22D4dkk41OGyBibhhajuu6Q9T96CdREnPcUb+UYr9Kj
y3nKWsTlSneotKum4cy+8FRgnEcQFnNj0FMcp4dSOabJg8mtRFGIjPfHCkCgyN0QBdQtb3cf1F7o
GQux+wtFUAs8PfaV6anHxd25OhLlsdLZA6/rav1BcxbKhA3wh0Xe0bB/CD7H6vci8Hvl+vMo3Zdz
YJkNdw56faPO8hgTz6KgjqYJSlIwpQEv3wivgMkS0CRHdoFTHdV782pxSy/2yC2FTA4x165wUs5/
Cc/OX8Fsp2xEMyiXJNrhMLod5unRyPNC0BDY7tVj6Mjhh4LOszzmEtCmIB6CDMUjVbwxzMZShoe0
/AjKGp4Hf6Sw4fRQ93o7EY2+wCVP+kwfB7WjfqGUIYVq8dpEODvJNuHPodkF+BysYXcX6CdZ4rw+
1pNngImHk8cfy1RTdpOOnnUBUM+Z+l0xFncQg7u2w7i8JvKCEnq03h+9syzGHgClrCUjnVPqPISN
LrJ0bvLU4PYCv6zPW7i/PBrP0hhrMNswksAViiTC/YAmR2mHfmfla++Yh+QA+L0PNNdgH/6IY2ls
8hSI1kMEfhKxvBeE07x8/4h7P/8+86JCj/MyowwMF6LpVg4QyDwllsmdYFi3t7MYxj0KcxypXYXn
htl8MSZgYmWft/XgCWBcYRwl6SRUCCnS6ljGD1HCycJxDNqg8i9u95kAob2gI69G/6CouxFThUJ1
l3KTwdRYN4yZ5RbpUWEdFlphHbzk9nfUWXnSS/4zvKLJOMnu7oprWMNx4s1rrt+S5y1iLvosKas2
izGlXBWT3zeRJQbFQaxre3uj1u+ssxjmskcUP2RTgstePAz75KbZ0RIrH3WFZw+MU9AjwdCSEtn7
qFr2ZDR3XdpzNOGZBOMJBnC3xCHSe844fJuIL9eiXTXX5sStqHEcHEud0pfmnIUiCgT/A+QYXky0
VJND6SFMftreH87CmYxDaKJAM4UOwtLyNusxuUs4aBzrAoA1JktAcDHZVLMc5GI4TbAzuXBJ96Cm
X7YVoAb0/gSdf58JkmUwzYDoBgrUQe8Mym6Z3aY76mlgCSUnsHx9qGzJYs6MrhbyKOuQhUQUZRqP
blRiS85wb9zWDrgq3HKPtnf0wC1u5hZ2/TTuPtAshgvirC5znkiopR0A6hGd6KLblYAONmJ3e0XX
Df0sgjlLmmHMxkCfHSkIEeXHMn7spcnKK17T018iu7Mg5kSZoZSBdwaXkXrVgyQ3P0TgebWC3USb
g3xltHgR7fptTumVgGWgA/mOMRYMReRmShFVWje8o938BYTRsmLj82tvqx72QhhjLULZL9mi1aqD
dkkrWSJLIuCDi+63d2utKQ5MS2edGItATptoCRC64GEp5OnoRzfFznB0u/sl3+t+Z0M3X+ps5ce2
YJ56jJkIcBtGUCDmy5KTCTZskj4Z0sO2jFVTvNCNsZBRFUGU0qIYNgUPdb6AQe26yVwt5cGbrDqR
sxy2ZSILxlQ06Etn6sRDkqEdIJNBsiqXXlmAJK0FCMU/KcYWV8QiJYVEO0Jk6SCXd7W+l4DlOnMS
hK/ZnXcO60IvJg7TF0EtpAbZn9H+jbMu7fV9f6j2KlJbaOVCe4bdntq9gGdcjiQMz1vxDhxbcwkX
QRy0BE/W33cZpUg09hiTBMpg7PFAhTgWyQKvhEDk1QIBL4O+vdPCw5x6Se1t79t6Pf1iRek3XASG
E5HKQKSvj/AaMINWbZd2dZw9Orj/gfHzy4PNtvaLi1ZFkYHYcMlPIbk1S79Kvm+rQ8/oln0wvqMR
Va0pemyP0oGzDHNN6YsafxXS6yA5pZK7LWw1ErhYOsZhKGTW6mHG7HSTA+BfGUtMbpl32zLWc2YX
QhiPAb4xUGTUEKJdydeTZwBjP/O6XXnSH6TGorS3+p73SOQdM7bvAUNorWzSpFnzpTqlMAyaKVeO
lHKX+MWR+BgAcYrrHKB/+mdzzwMJ4dg92xDRG90ymR1gEYjxbSkMNx6PS1Rzdm+9aHVeWbYLoh0q
xUR6UEUrk6Vb9KoxrwESRtwULKsNcrgKJpI428kxGbb3vw4SuSQ0iVsmqg0oNHvipXF5a0e/4OI8
U2KVPqFl2tS4nvKrVv4pB5y3JOeQsf39A+DIKwBoEQe8S5+LMrBJGh1CWfUmZfQAJGfNacfZLN66
MaFHIMXLoNMQrkmf5fQUNJygg/f7jN/Qm6YNAwn3JekOQvKFmI/bx5j3+4yrAGanjBIpdkVvd1lw
VDROUpG364yXkJp2DDJKhUEM31CuK92peBgvHBV0mkG+MKwpSJK+0iEiEG5TDPyQ+cv2Gq3N4F7e
DzrzdKuaBTgyQIRFYlQ7FE52L9gEfQaCW+yAeOi1QAOjSE+RL3jhTc0x6r/c7AYokMF/bKgsbVlt
dgPAURDd0ja2CiCnCDotOvRLacV5Hm59Mc/CmDhGMXstj6cYfZ7KbTd9zQYe1CJPgPJ2t6oFaPEj
ReAuG5Q362t55Fg0d73oF1zYQ1I0INbIgW5GIUyXfe0Ltngr3tQnCkxc8bI79IC/v9jPC0YPwIU0
aVwmLUgRXyYkB99LCDyszpUFREaytW2G697tLIlxNYrWD2FCB9qHWHAXUC1kuzF7IVPiJ7ONdiiO
uLUpLVj9WR7jetSmAgVvjOcOhU6a0b6GUOwAHEeL9oeWe1pMzHxeQXr9fXAWyvijTJ+KoKrxUi0l
1ZqGg6Y/aur3RvaXjpMuWfdMZ0mMZ5qlrG2bDs0oUmXYCvj5SsC98GZUOeqwGSa1KMOgaeG+TfVl
1qyy+tbm35bgeuHFlxwzfJddUoz/RzlUqSe5vWn6b0F2VVec24hnEybjHlRJSPuJJrHA6v1LcjLv
N21NbqNXId9TFt7hajzysgkcn2EyPiPJUkHI+pQ4WfeUVNcCr0uTt3iMx8ilUgxKWrpvAAlWfZt1
cCCgXBrykLs4JmcyviIR0TZbLohP6rABRFhnpZGOHp67bT/Bk8L4ibQhaQrWAZzWzkMnuZVMz5hQ
3ZbBWzHGNyjz3EwqKYkjA2gVfXawOOWTyRtQ5u074wwasL8kTYIG9aS4UoWDRjharJ5OWSKgkwRH
vcFix4K6ro6IaCI3UNwKAC6SBLeTSvRTFxZ6GuztJVtV5iyMzXw0Ra3UcR0iBxfv9PI2JB8p9l/8
PhOkABe/Lwe5UNHtlVlV5JGcc/h5CjBnXwtlRc7TDqGB3PhZHnp62nB0WH/6XCjBnHRN6CNQ/eHR
L0p+MYLGMXaX5ktLrnvlMVF3cX0FGq602pt6gVLXg8yziPWsw8UHMK5gqXXSTBMm5Ihsd6f6kDgo
wsu26WfwbTw0xNWTeiGM8QfgHBXlUcJrdlE7t5eHUxPp1yba2DhXOU8O4xHErsVcd4Sn+oh51GFf
9j63g40ngnEIWivneD7GxInlr22ZW3qqYYN4Yw9rk6AKSCf+d2LZkY7UCMUhlMBELPo9ZZ+4S93p
SJslShu9iCbGLRqruxp36T35yEPmQjITLmht1AhKiNGEovncTC+L4YzV07aHWHWqZxFsciMhk2wW
Bgo4Zue35bdUf0hBHWz+3JayXgy4EMM4ikyKxnShYIvD91qzVDf+Gl6BijuzgxvaFFE9DNx5UPqT
74LkC5GM6xBCs0k1Gjb8BppCW9pB3IM31Zt3vHZwjiGyiQxiyGExxoi4jO5OV27E5kpV/e0VXHeE
KpjLZcxYvKNAMaM0HHuaUh5TvMk/xTxiC97vM9ceogR5IIsKFTTFVtLJCtoPtd6AwfZ/KjDWbPSB
aHQ9PA/6fHPgYgmI6hWeM6c/8n7X/whhuy51EqRB36NNWbtaECi2eELIoJWKnO4JEJwpKq3lfkGY
ZSep1e94WEjrucKzjq//v3iZpXM4NW1aA5XoEP4Sf9EPSBxA7e4EGzAn37NjuR/sxaZjI6HTeLzR
kb/4qrP6jNH3alktJo1e/ke9mqYWCKd+KpR6dQDEbuIaObhRYg/kyy1vCGPdmZylszdpUBkB0Kfg
TArQgXY7CeFmUR6b0ts+DOvn7SyHuTCFTidpKMOSjOKHph8lLbDLDyXBZEMxRUkHkxbbu6H0UqeU
AyIPyWjsqms8MqsfeQ1eiGCuyCQJ47mU0OEdziAfO+GGEdQP3SBnLZgrsjAFUQSItuoEzbUW/pDK
+5QHQLK+6WcRjOcolDzt64BW10CDIIgPRltbXWib5o/tTaef+v5kn+Uw7kPRxW4SO6QGmtiwJ8Ri
UfUSzPtSwCQBj3Nh3cD+yGKf0GJRmAvCQriqYtlXTXIUw2qXiPF+W6W/XItnOcy12IOHpiYmrkXV
Lz7TinWza2abdgbRgdHkIeFljniKMf5hFqtGSAr4pxZQqWZoTbIvJ+aHQr+zVowb6OVxrvsQMQUI
zqwhkSyziBCcvXAWb93Vn8UwXiBKxDqsDTpEYitf5MfiS7YHvqPV15bhELdprPbUXS+/DC/6lNm8
iSzeQtL/Xzh6MxRNMwvhaNPkh4rWkOIqVTjuYT2pePYPJuMfhkoS02nEOhpX2kGHdeR27aSfgdju
hE5mby/nqkIKXqUaGhXASchsWloVoAXrcbyU6hMR7CS6AebItgjqCd6d4AsRzIbJSV4XSYw1a0KM
7k+PARACIz8Adadxm/ObcFcdxoU4Zos6Uk95aYYU+VP/3u1pMXc4NmgJoeMtjS3ZlE+jsD80mnAh
ltm1LjUjYdCQCl6U5MYoBrs05rt/W0jGq5fpErY9EhVOJRykOnMW42tqDCjdoXt12pvTl38Tx3j4
MFW7KW1x3ebqsFPQNhkg/9towcscSp8BK+0SmReOrk+2XKwi4+0BRCI1/QzPSF4p/wo8toIR7624
tJLH1NecyZ4dTPuCxV3f44F0kr/2x5kXslKL3LBY9nUUlo2ZSgPKIC0IzatDVNxvr+yqCztrydZ2
BULGdkjx++or51/qKz7tdP5Qr8GFGMbrp6AV1MUYxV2hOmTpITi2yadtRdZ91YUI1n2UKcg6VNRw
xAPtnJhMT7AVcAtCn8aP5xMvPbveCnAhkHEmpdEaox7gdP8GWhAsXNZO4Kj3+if9QMEYkyvh3/wX
W+qV1GVOqgZhmjwDbGWeLa38OuUgvJ+sWt3LA292lWd9jCdRKmFozP8j7TuWI8eZbp+IETSg29KW
Vcm21L1hjNrQe8+nvwfq/xtREKdwp2fTvVAEswAkMhNpzulRH2/zh4G8zLwQl2MgNcaMqL2RlaKE
/it5cfX2Z5P9bIB6kDwI5bf/qB2MBcmFtheWHMluikiwgK8mP6vuZNf7zg89XsPGZkC60gzGdAhA
jcnnDKYjGr1O8GJyUzdnZeBoPOdw2ArwWLYRXpow81MBdjitOpjy4F3fNo5LZkvAsaHGYZCh+KYL
d2D1tczaI8uX6zI4m6UzpkEQY0VTwhLv5eJXH+7zsIe/2kt1716Xw9suxj6IXWwKcoV0oCyfu7Sw
21xyrkv4rM2GIqqKTFTN1JFbZ459qqohlwoYuYQInqn96sBLnKsCejAmgMvzkrYcaZ9eCFMTtiql
isirmxlzye18TrrA0pTIjhdeLvXz5n1YGltoM4ZWWCKCuRGjbo/GKMZWFUycusRnZfsog1WEtG7S
JsJQR9p6QYOYone6mdv9To/5o0OlUjTNkDRdArQ/Y3KaWMYQeQE8KdBwvWFTB05xVHykBL3kkNm8
DsXPEedHcYzdidJ86nXaoBjLdYthcvEgacJjJC12JAvHsp+8Zeo5erjRR/5RKKOIQ7UEmprg8Tja
8kG8IwdyZxzyQ/yUXAS7cSNgqXYHZKoRvlB+88IXfly/Cdvq8vcms1GLImrRPNNXZbi4HflmqBxz
vq0q799nXq2GVEpK1SItPdalPRv6UWxjX0oHjkZuxBQfNpLtScvkIUpaE0+SVrXSG9BGWeVP7bE0
gddKuX0VXqb/bVrhinayedwkNA1NTjKUs5bSR8L1rus1OxKrHTTaipXlJgzjfT7l/gims6krn9to
/oLSjVO1zUlYiNv0XWI3ivCcJu3XIVZ9sY8CK5LmvYb/k6A+1G3pF0biSXr9nAEtWOnzY693PqnU
Xbz8VLrKkUfBDrsAuG6yu3RjbtXxi6jFshWT8n7okkMQJ95URrYYx18ALXrpxMoZifkQjcaxnqqX
uk1czLCCbQiFCzvolINMJLufQP9jmrYpi79AdBZ7gpHd66HympiiO1eRpYilNzXdXS3zsNrf5h2v
bSzV2NVruY2CZgpNOEtwPzq/sXNGL9o1Pu/dsNEv/1FnqO6uJE1K2M0aNWN9ZGv+Aio3/QUm2cW7
b7Z7p7iX0TY1IPnKa2LaSL1+lEw97UpyP2ZAba9nBARgWhW8bD+dUGR7Ho7GY3iIfWINrujkkhUC
M+Pp+oX/7MQ/imas6oAYTlHTBE9O86kTn8bxXIApsp2s62K2fd77vWesaRVqhaIQ+Dx0oorz3QyO
1WS8C2YgdnCiko3o/uOKGBuapWap9RIdP8BwcuyGSOHHh2633GlW+gP1Ij85LxVnefSbV5SUjejK
sVHAn4VEJhAFRUcQitCKDSmzuspQrDCL3CXTegtAn7dx0XByPRyTyoZ6ihmIDXIjoMFRPLl8yjEe
SDhWm+MV2EgPnLwYpBorAKsJ01czWM6LLjrXFYQnggny9LxLtbFEmB+Oo4feFq/GfMV/E8FYEk1t
jbjS0ASiy6doeV1qzlXiLYEe1OoW13kQqNOAJZSmG8Y3isBjkeB5NZ2xEzlp+zygjT//G5oI77rd
gGo/CGkuPHvI02nGMiQAeelmAzot+sah9wfEWvpB3vHqTjz1ZSxDXC8NhkuRIarhv6rBnnUMXNU/
rx/9Rrb8g1HQWaOwYHgNtYbfKHM5MOaAxOBLd5QvTTxmNhc5dqPz7INAdl57quO8VjJQK2YnzddB
TN8dg504Yqym2eV7mkSMvQT4AZxrtNGR8lEuE2DNXdWoXQbCsfGweMTWd1lhDbvFV+6SvzTUr03w
nf24vrmcSNlgwn8FhYhKppAXs/QYpH4Y7muptqr+Ppxiy8w5mZTNW6Zhrk3XCKGggR9vWVuKnSSW
lCcu2MvTw8wDpeF9n7lj3SLpZjEj3lBMP5FSS894bXUb/dk4o9USmJsVCJkgDBOC02QPG6F/J3YE
4BvwigKFM/RnBPbysXyhs0ONTVG/rh/X9l1YiWduHJnEWlUXdHbJ4HMtD8Zt9qrcmN9Ej/KCLF+N
heMceTvK3D3VTARNk3WMsqeXoTzqLccBbuv8+4JYWr+CYNpQCydk618Wb3ik3TXSfeX2Tv3W9Rtf
eLMh24Z4JZG5ZYAwnipNh8pTnotl39qRpznoKPQ7P7jndQZsGmLUkQEnIwErjG0nrfUo7BJFkpGu
7Patb+xT8DHl/AaAzQf2Sg49x5X/EutA0ZCzlgE5QPEzYle/n29HD/xZmBQNXOXxuh5uq8X7spiL
nMm1kqCmSBxAFO+VUL2rhHx3XcQ/aMa7DOYyD1VtRD0BX2ZVWpIHPL2jdI/ZbGdw+/0EyrjoXLoc
kZuR7moXmctdBA3AcSKEY+Ih3knP0cX4Wr3qTzP2EY/2Z+U2wgsCVpinJds6qYtEVt8Q+VkCzSRa
QikPkR8pXaxWg8s28HQEs7fgoxPR42XRN4/vXRx76cJA0zJJQQeCKYA/5Dng8gbzFqQwl6xPhUwz
SiRDiD+cJJDJCO54uxyiXeqFDq8kvNF+A6O8Wg/jxQYiLaUYod2Bkv19A6Mvum8CdIxHmJ6hMwSB
Bcq6Hdw2LaAC2u662lBl//SAWElnwt9eVmoB6OyYt0SuJ6ysSjznAy9+5AlhLjgwRbJUmfDATbo9
7YJQ0HDd/bq+kG210GVTVyUiGmyhI+x1HfltqAWGRgUpswmXj5ze2c9b9S6BudOA3TENAx3Sjjhn
lmCiH2FBM78YPTQZD6SdtxjmLoeREkoaZXYHfdstiJh3ptG+Xt+v7TN5Xw3jjAH0B/B0Opaal8fA
/Klnu5hwGtt4q2D8LyhSR6DN01qAsUvj72Je/4mD1/9eA/v6lcRYUqsKfelCVVm9djJFnoffdE0r
CYwpIHkVLPIEENvWbfYmomm0Sqqu7tOhnr6zCMH47PVz2bY+hqgjLWHopqwwN1Iuhkpvge8GF9+7
xCZueDBvBhtdoI78zHtrcaXRM1z53nrs+sEY0KMZxZb63TgoOzW32q/mXXYPwBBumndT61aLo39f
idPTOsqiHovLzMs8XML2ReTBu/BEMNdUBkToEIhwRyJ4jkkeO/E8PHWmsb9+TpvudrUS5ooCxaBo
ZwMN8JpeWUbnVe1xVgdwTdwBAMa+Lot7SsxlzcslM+YQN2no/E7AYMFzpblznoOr+pBIT7UkW53h
9MajASJzjmyq4p/M3mqhzC0uYPTkUIPs0f6NuLfsgtPsKW7kGhzQNs7Rsby3Sij0WrFgTzGqegKC
rS9U6ELtO+/6knhimEtdhLIhaAWynub0rMSPA8rh48yrf/HOjDB+XYhTLakATY3H1uwiN+NLmHk8
xXvUUBxhLzacc9oM1g0iaSbR8EQVmUW1qiQuY4FCP/HpJHzqjx5tY+BlTTYoixCurOQwy8picViW
EX4jK63FUz39OQIE73RI7cnWbzpXwFMkdBJbBA4v74m8vUYsTiUIrc03vOeV9VCTru6rHpH7oLpq
VFmRjJRx2lmBLFljPlqaLrwxqFxXl003ZvwtlfUyolm1v7kFK+HStTeT+nz9+9spm5UA5uhEARgG
QYbwSLmUfxF3OZo3oC8HNYsLBCeb8vpOqp2deRxym/HMSixzkrmYmZGcYzdHo3d1LUM3QHzTBskx
b3ldKP9wGd73kHFqMxLFJEuRbNPO7RfVq31yW7/Qkljm8jvaeQtjfFrfJ3OdD1DRSvoiab7YmFar
+SPPU/P0gvFliqA0Q4/JAWfKTkr1UORc4plNQ2USousA0Zd1kZEg1WEoCQBrcPBpxSvAPBOf5a/6
W941Bo916KFlyOdoI/Uln+z9SijjP9t2UVIJiOiw96IN/lYnuI0P0zOsl45iFKEkeWcDgHnRT14+
b9u2rEQzPnVcGqWaCySIBk/xUDs9xmgOfNZuU0Q/86mzCz9zjRcZjVKhw2Poo9++tmzGxWqtOo1t
jGfYGGE0Sskwn35SlEOuuDkPfoMnivGo/QDyUHnS6SiAbJVxZufkPu3RpRhivkTixMibl+F9T9/K
nCub2RdFpAT5AC1NvkaVO2lHow+tInGuqw1Ha97mBVdiOliSKprRZ9ktz3h+WYJhJ+qtlO+i2Qni
x+vCNv3Aak2M5ZJkM1PqGi8x2oKYHlKQbQJb4sB7G2+vSTeBo6ii80NnjJapGNVS1Oh0nIpvai/a
UfBUzZOrzl9H1XRSc/SuL2v7qN7lMXZrFIw+TWcsa5QeUdMHl2JqtaYXdTxsCZ4g1q4IQpWFPd5N
o9i6grlYVWpeJrG1hWJ0r69py0hKoqQQU1FEHBnj21B+bBV51lBeMw1LizHbVPDSvFtWci2C0YZc
rlVDDFB5qBSMTEnJhczlpVN4tcjNMv1aDqMOpEvEAn6MzvQPTn3fXaQj2S8HtPUedJcmzROExIlP
TM7V2sybSyLRDVWh/4qMvSiNMiyFBZk94gd+ZI+paziVm4KGyaUEx+rXnlfN2bJQK4ms0QjD2oyj
CaVsoQC+daBbozLa8YQANpQ9Lf33wxeGshbHKInSBuiyV7DARn3tsscQLHkd7x2zpfNrGYyWxMsM
Pi4TSeYeY98q6itK8yobj/L4B2+YtRxGS4JonBalhJaISw+kbhTfFz/lBcIb49cfd4wxFUGUGmSk
PWkTPCWla8HZ9F4PwM95x4Vu2Yze1mti7AWpSIQQBb18ioROmPRA1S98NB7QqgWfzIM24Z0U/fvK
lRR1oJYl6hEA/NcdRUcfA+ibiSw5kbBwRs02+97WK2MiDgqel4YRRi8BnOI1P/BuOqunGkUx9YYI
FgHH5+TKFvK+l8FFPBnaGQbFRo6L3mw1Wv8KJvZo+yDB+x5ZkeTU7GnFe/H7UwfincS+bo237zVy
lJIMBiGJRUXvilo39QkeTe4o9gHYvTVQsidWPv6SuTpKbxQbUUkUjen/hDGrEpOmj8ISN44mtilJ
3XQ03cFGuQ+owdr99ZVtPqIkIK2rOkaNCQCgPmqNMSgt4kfEjhSFB62gr9Mx7J1mp/qzk7nja3Yo
zqBK57aJUdv0aZUruYxxjgtMw40dzWjtJ0zOLgA6/f6btDfyry9xKxxZrZAFxiCRMpp1jtdAU17k
2Q9038zx6k6/q/WuTx+vC9t2Ou/rYvFASd0sYtUhMdi6k0OLIJEX+rVTWIIPVAsurP2mE1+JY8yz
UZpqHtL2gdx8AbABRnB/tVXO8aQ8IYxtRmFDU6qa0oVWZzM7x+1LknDM/7ZlXi2EscxdtbTqImIh
lFZQPyZO5Mg/aOG08UHWdP2Q6Leu6J7K2OWir+S0pmNbyohXdLLs827ibBlPBGOM+1Dv+lileIeK
38UXmd+wsmkmVhvGmODE6EkxDFDrFiR4EXg8cHH97+Dg8tIHXkS/WZdd3yHGSlTQaqGNAbCwAMbh
bnZbO/PUwBYv8WDJ3uCnTi1yQZ43HdpqhYyJSJVmalIJ9cQ5uE2XQwn6gdDYmTFvlH3bT78LYpuo
kzZV+p7eWUrhEdmtbYCoWvJRhz2CK4qj6VuPMEkyVBnNt6Iks3B7YYNANRDoJHgkWwRvV/QUy3iq
GPVLUT91EBv8uq7um95rJZGxEbleq32W0nSIeFayRyVAxv01B5+bid7/66K2g/2VLMZUDHEgRHII
vR/tYh+AgM+4bc+CXQsIs3LAi867/ijfByF42TmS6Zc/XWogGKLTiAb7b79sFf5M4GQ3Ujr+jtZO
O5yl27iKzo05fKlVRJRqhyZo5K3h6zpMbaACSdQ+dVQ93VUS8GQ4P4ZiQl77Mcx9SZpUiEb65qEv
bfUYOYNVnoiXX3jjfputyNJq2cwlGeqpw+A67KaaicdoKXxSpODFrl7HqI2seWlvG7H3REyOtv1y
CYTiWVCHU1uE920tPZDWeEKY+loD/GwxG06YuGkE338bC9CB0YHcjGaMZKRhey4koFP3isvZ6U0z
uJLBvoHCLEk7tNsg91XsRRim0KWNggBUcrMzL5TY7FVe7fZbXLxSMrlLM3EuaNnvhFkPe35KPLLX
72T1jYqZvioXPPh4DWhcscytmmNNKKaZGqjAzb9IHkFjDHjSTd0G8Rsii9wL7kHft+PsLe/86N9X
qx30SZizGd042R6gRJf6KXCMH+Sh2gUX/UCfTIQ3asWTyHjmWm8yMQiRdctaYDzLt3XEq0xv30zD
UHQA7WsKi/UhtIratpSXJwHa6egPO3Q/7inWacvpENn0XvK7ICYCiDs8JHJ1xGgimubVx1YobHVQ
LBRjeMZm+wq8S2Iiga6NxVEUaAoWlUbBiigMjU8cGk3HHi8UkDe9yWpdjGnLBHUsFcz/OsNM3K5d
dsmgn6TS/IqRgX2UKQADb0FA0iHvPU/gVWo8YVYNEMyOsQX2kEsyo/tODa22z7w6DXdROKD3xLBr
pcTEaAsOKEJEaykiN8+SfdEuLoDhvlzX7I2Rc+QBVotgrKY4EDObMaX4VvXLnPQbWEYdtP7Lt/2T
eb8cO1DzIdqwawCOgGAaXQsVsRRA3nMi0c3IWpFlHUk+AJqzSAxtAnTk0ETqskhPYv6XgInZ/g+6
SaSVCOYSByQnutbhgZea9jLfk+jr9b3kLYG5spWRjSYw1cA1btyKw13aOp3KS8Zvvw6QTRZNUTNx
coyVr1QlCnsBVv7tTXzqUadV/PIRaD02T8E3TdBKFL1tK6MXEtMEaCMy8lJxrgU8djh2gfd9xpbr
aicn0wLVUyO37C4B9wW6aQ4UUyKqSBSJsMOxsToIcYfoEx3lgd9aQLDbdQf1AGB3j0+Nsr2av4Wx
s7FSJlZh3GI1c3uK48TK4ofr6rUdnKNJ0kAOWTMNdoxUC0EAGlJGuvGAch7oMz20SZ7Mb5TnIjoE
7nVxm9q8ksZYtwo8w2qdwj2kw0kwj5p4I/Nc0OaWrUQwtieeo2kRUwEhshHeFFngtkWw/0+rYB80
xGiF2WhMoHeox9o49eXFHHjBwWYC530ZLJ6FNIul3E/YKRnjJgVgw4dDf6LtlpmtcDzcts9ZyWLu
pDYDZ3ZUgDghCcuuibRdO8ZuNml3tTo5BvgnwlFypDjubK03XbGXTWuqMIA7gDtnrq0lJd8TqXVC
Y3SGHhOBCcqwUrmf8uRmSfv7kvS2asR3vZzZmDo5w5pyhiC200LExMQciLM0le0Jlxq5SLMU+D4L
eFiBsl7WlH3TUhtLAmnRnyGtw8Wp8HEGCm7EZM+HqAZa8Grcmz47tGFiFRXvlbN5V1YSmFPJetBW
TxKCtXx4okTf2pOech7Lm3dlJYIxll0t5dFcy7D7Rn5Os/YL4hyOIm+vQgOYAKoYSMYz13EQQs1Q
S6xCHyZvNgwbL8zTnKacK0k/8+lFCBrQ/xPzqf16ETt9wF9/51kvsY8KGGiaed6Lsxq2B7syM7kK
ZURnxIhPZZn7ZS4/D6b43zZNYY5+Jlh6uSA1E/f3dXmqhYMw/Encstow5uhzvSjkeJEw3Vu9VsFz
nfGCim3dej8R+veVoy8WfRZiM8I8gxQdCvTymGL/J75+tQZ6WisRUxVKII4guPUY0C0Hv5R5vS48
tWJeGWrUCZVKGbknr9krO1rSp/AK3DTDZtSvmuhEMvBuAerGx5UUyOlEUoFbosJ80annygvvKINq
a2HyHWQ8ghOgjBvY3Gmk7ZSSpoBx0NBEEUASH0XLbdCiZ8ig8FC0kVKymsqJIitHFRd9cyKqFIJg
YUAjvowlaIv/wJOuhDP7W1Wa1s0lokFDBS5VPgORcLTb/t+DEMJYr8Qw20vCvA71BF2Ifa9YmtgC
ove7FnELZvTOfDJCKzFMdKMToSr7GjB68ELVPnfDyRqslRfix4ebs3PrlTHmtQ8MIyM0QCR+9IMO
KaV+sxNCiyRWDHS2Yje4tFevss19+RrVlsjzUvSEPq9Zwz03FDhCti9cadUWZMdIYrTivo5/yMbP
YDgsXLiTTWuivYthrElXKBhkV/Dcr6WvZrlL6h/XFXH7CbQSwFwDc9INUimYbajdGWVB5DgP4u3v
N37EMb28LWOUvg+NFgCc8FWkUQYrKVrPqIoWNw5P4orHwL7psVbrYlRf1IxGbgWcj1xldi/pt50M
QFmhcq/v3+b56DAfBnqyNYPleZ8qJVClBiFk25d+nMbeqNScbeOJYDxWB3KdXm1hKwIUSLrLonKC
oe0qzGoNjI4NAPDWlABP+cDUPTkwvVQGfanZ3ueTMFq1Wn0Ph8bOOgxURuSsDgmwU39iwsxWjOhP
PJuu4ImpG5IKh/DRKIuLnJldiFe/Ul5EvQGnAQ+iYXs3/5bAtg8L+tRiFTmUsLzt1HMm768rxOYA
mfS+BBaHIQd+8UISELAql8GRKfvrCZiiqESXd4Gj7TFDdskBwIkNhe/2Qu5A3qbi6+g7F3WMiqoK
o/jLnA5Eb5HTCPVjHP6slLsx/Hp9jdvPjpUMxuCLilx0Y43ha8pILdvLXrJKX7mZwK8jn8Tjv6fK
ghszREUH2RoogtnGW1FrtSDUFnD2aZPdTKWPTKtzfUmbarESwdimmsSBkmVIdg7TcxGpViH9keKt
JDDnkkYK0PgMLCKRC5tESDy0/x5E/uM+MccyETOd0eQBGMP0JLRHJXsoM44x2rThq1UwF7QX+jpG
uxPSWLKrtodh/DLliHI579pNHX6X8tahswpwM6Sy0oGytwvpfdA/h3JqTYX3n078zTGuZIRd0ctq
DM9qoElkOqjTn7xlVmtg3jKYiyWknCdKCfVNMwt7NP2h5MGlbEexKymMc8hNUw6mLKEYlul9E1v5
PR17fyM20qzCktzeCazhjv8i5CjCm1NZbR9KgUbe0upvIH6V9G/afNv2hzS7u35IVGM/RVmr5VFF
WUmJs2RMZ0ATgUrnkug/8vgQZq/oz5bMl5H7cqM38JowxgaoRamLygLXkI75t2KKwREbnvU2vI11
wZ4TjQNOxjE5bGU5XBZxDDUE55UeWL0RXTCi9B9FMAYB9FORNrSo4pZV6ypt6orGH+WdDcVAVxk4
s1Fx+HhCM4lQtyQQYZi5DfAzXxtqziq2rcG7CLqRKyVYstJUgAiOl1rqld3TUtyqMQ8oddulGbpM
DA1xnMZ2Rg96gTcvTW9naPpr/flb4qV28qXdy7vlSXB40BHba3oXx1iHAcwzXaTSviTgv2UDKjXR
9DLkwuP1+7OtY+9imNOJMm2u5h63VAsCO6/UsxqbHI9ALf7nW/MugjmdpEaLRNxgbinZx7v0YLqq
HwFaj7dhm9MowL34+4AYU9CbvdwIOYrVpTt5wm5wAB2GWmvhhS7Zx3b/Yji05podors/gkpZy2Ys
w9AXmjnL2Mb/dd/lvoohYIo5Ke/0Pa+Xh6uMTKywFNWsJjQFqoH4HrjjqCebduvIj9JbfbziveC3
G29Xm8sYinBGkqAZkN+rXRrQIQHnarfFJfJijL1JN+hktpfD795b5OH3mT+K9nVN3S7IrH4CE1mo
WjqpJc2bjbbhg6MPbkz+Wr0NMGZPvEhp29T/rUxs8yaQ9vRO6vCm6jLZW+Zoj8v/V6PKp3jCdvca
rz2AXucrl4Rt3zQnI4tmEQFN5/Uu7XMLD+pNB/BOxRWPvAYLjm1RGdsy5rKqmx0G7lrUZg3wjxe3
UdxY189r2/+/7yBjWRRZ6c12AepvI1yIGblasw+Eo9L/Cb7I6uqxnO3StBi12CAwlw1Hay9m+df1
dWy/ft/1ju3aTAAr3ZrUR452cxLdzJtA/hDsg8cRDLnysThPCWfrOEaZ5W1fYPqThCqfZIAooQ6t
aMw4ATRPBGNAhAhdWiY6sDCbjtGUwNj1krTnbBxPpxmbkSNtGSQqlqE+GH66K88pTFT1hT5tQ4en
BrwLy1iHiLTtWIrgKxBiFJ1yOXhqythS+uWI+dLbuV5211fHuUNsqVMPxV4nBJMIY3sSYzAgBTeI
0K7L2G6ye1c9tpamxulYxRICm+xk3OmX8Ve8q/3ep+R96rn7NbjCjGaRxp7/AM4fL0U0PRgoGgLt
hp1hWjSlSAWCsyvMSwhm9uLW5E2ubqrguwj2DVeJZmyqE5LCWVIfgyjajX3HyVxtHtJKBNO+UQAR
XM9B70iJMI3ypI0PEy+NuJ1oXslgjKkWFzUQYZGRag8BGv/GQ3eKd7QdUNuHB1prjW7K70BedKpz
4/PqI7w9ZIxsOneKIAGPy6ln1V7kAkE2r9ORJ4L+fRVcB6aCZiuaMxhU5VznTwQ8BBw15x0T/ftK
RGiqZRtiMsWRLsW+u6VtZMBqQX8hWMxQpRYtvrngiWQCtqnsokDDUpwa41elblpyIroSgI6vL423
eYyZxayjZgb9DLcOkhYhMkGlovj/TQRjZZdRRBebAEsOegzX7EAna+a8A6Lf+BSdrHScMa7NMkpd
JgA4D51+pSW65SFOjzT4Gp3yB5iCLpqXAiQDxbD5+EeVsHfZbDPvIsuBkakIrXvNq4pd3u5CnZNE
2PQdKxGMmTCboRlbCumlKKElZXdL8WWpbiTVmaLv1w+LJ4kxFjnph0mbCB7D6lEFxkEhWFn/fZhu
DNm9Lmnbd6wWxZgGva8W5Eqxb8JOuAyPhaeNFqbkfvQeRYVHydRNnQVTLqYT8CZ8t4e7VrIZmwEi
gUXrG4RM4Zf4nrgAOj9EjnI/9oBVp5Dc2j0FrOTGTdv9yiu5jCEBp1oJ3j7Ye/0BeDu2/l2zazv4
mjzTUMBP7ktv3A1fORu92dm7EsqYkjDvs0iKAU9TLm423wfLDkCnlh6cZP0HUY/dfJ77H9dlcszK
W9/SymDOopAL6QLvXIbPcXjTlX8SHa6WxNiUMZaSpRxgthpRdaJA2g0Nj8Jqu7dqJYOxKSkol0Gx
iOxW60pecxr20q7+GVRW8RA5qa+6xmWEnsrPQMp05/uHBACFE8glqeL+AW3oh2iHbZLRS0GcEzRP
OajRke5r19hB+nL9yLbrqO/rZTtk4jYOSDHByIz24gHyB1RhZN+5xMsOvMjqLXS6Yq/ZNpk8Kfu2
UmBm8gaJ8WABg8JRMOCBOtmuJltMXqLyJi05boJj3NiK96LOizE0sDiqeAOMbkuJNXtIfgjRt5bw
WvM4N0BhLMxEKl0MW0RdANoTzNtWtq8fFyc+UBhLQvCcCNQQ01JTW9z0zejmYXBolZpz0bYflyut
YIxHL7QimXpoHkXq7vYy2sEvwn3UYWyJIjNlUBJOTPwPRpJIMkDVCMp/9BhXxmPBlFSk6VhaA1yE
xYns/BBdUBCwFju8pTBh45F32bd3810kY0+CTB3nJoM9WYTOKsmNqh7NgRNq/YPTQU0TbY4YsyDM
kcVhOCkNMBkc8W4GKy5ez2DE1e38VO97b7FFh8KB8qamt1f2LpQ5v0rU9TjK8ULTOk/sRod0+45L
90JN4efr/C6EObEoBgFpUxsAYq5LF2NXr3qT7xo5G+w6jI5z39yKMrHrxfSvX4LtlBsQOv+3pcy5
RcDVRv8rbllUWrPd7NUdeEkKuwdU2XIWHHJ/Xd7WZmI4ESUpTIXL0lvWc6WZZltl1YAWCseIkb4l
QFTldbNsmY21BMZsKMGY62OMDhOpTc5y19qN8CdodWsRjBoOzRSBGAxWsIrVx6Qcrdysv6jNxDFQ
m5ZjLYfRPBIA6SaXadwv6Y+5RG6XuoBnBL9rX++yUXwtR+mkxtJ9I5bnRNKAf5kelHzaBZm8u35u
m/5GFgmRDZVoImFnS4uiENG8jpYGFd+PVeSE485TVeyvPg9HoRD3mPd3Ij09ByKvj3azwrkWzsTU
MR7gclLgdhDfUTzdsCYJJI7oHbJEJ7HKh9nB27vGMA0PJW1bXd9XzUTY2bKEoyagxUwKDom6L42n
gdeMyhPB6Gs3YShwos3U2uLrQOKdAUttfOGcHv2drHlZbyCjsSQcKnGWfnfnvc34dVb+u0d8xgam
zoi9uy6S6uY1iYzuCpXe1bNC4VD0fVj5MwAEenWn9JzQfPu2vx8QYzdTszGNCGNOTtXtusofeo7L
4S2DMY/6EMmJNtPuyfJ2mX4tcemU4AdN85qzX/9w2YEBQlSKWkyYYFlawtQ0R9R7iJ/PVoBG/mCf
HdHMfbMc6BgmGhh5Z0Q35/MZ/S2SrYCYPWicxwp5n1BVX0xJvW2i3htzza2n1JZDk1PD3XyvyuK7
POYRPiRl3KOH5zeudnvTu6IrP4Wu6VauhjpIv8cqj8gcezxM3e079i6YsR9RVMowpeiHSpTSWVSy
M1LRRtKLYyS3lfFdDGMtuqwryiSFjazaR5J+i3nwkLzvM6YiF8pFApgAJWDdV8mDzp0G5u0TYyZK
0M0N9Yy4kfSvJL/vlV9AdbOuGwaeDMYwpCNB43ofw1c0h6IQ7DbyFyNz/7UQzHPBHQGuGbwgLCdp
VSVaVi8jKvm5aBnCnSnccrtLtyq0EKIRQEGi085kxzsiUwwwDYXxoBowGaILOtLaijE+KPn6L7IL
XC7q08bWrQWyb9gqaSPJ6HPaz/olzW6m7JcMVMTrO7cRiEKGaYro08Dmsd34Yk+aQAywKOLTHgg6
rfr/A1q7YXo+iGHsapJ37Wgo6ICTx9QKUM5pp+eg31fgcR0IJ8Z9K3Yydu6DMMa0yp1GiggUBRjD
HR6yFvR5QwhQgwTEfORMAtnq+8nOFACKzxgc7hsPSMRW3QovY9vvQO9x7qLCKZb0UBWdOyQdKsbE
1dPhFY2WO1lI9rnZXADZb5WL6AZGYMW95CaCBIq2ZHQEI7lUvWl1yKoX42LpWuwP3XCMhe6Uy8XZ
DBRf0Mlfpdo5CFy9uBd2ZRCk9oKZrkQpvH4cCjypxH1TV/s6EU51M3ltNPDwkTfMCw6dcq8BTFjX
2GmIrouXQTRKyUnAbClGPhCmOcr1lgH5dBIrEczlV0ZRysoKmGVTXV7GqnnRMKbd5b2jh9JxNqpD
qCOXKYMQmShfBEXfCRmxTdO8G9UJbbJz6UloAEp185u21L0VtNrBKMqHFFGZ2c6JpZSZj6GrxxSU
5pNWPlVqewPEjMdB7s/dnL0YYHO9fl+2YtMPu8ZEIIU6RCnJoVy092VwJodivwEnwk/+mtzSAbWT
XQEclUsUSH3Wta1kblCnaC3pwaGJhmw0S1Re5A2lo7uKD/Jlb4TV45jUzRu7OjrmEnU1gNmkBXy7
6vjc9pdhnK0hlK0svSkNzbm+qZuGTtPQ/40OcE1k00xSFAhqFVWSYyr39bgfQCb9B2E3ju3/kXZl
y3HjyvKLGMEVJF659abWLsvyC8OyPNz3nV9/E5oz7hbEadyxnxXRJYCFQqEqK/NkgrtLtYXKETSX
EecUzRut8VDkCWOt2V1eyVpah2xOhnY9+EqpweOWu8JSM90qFLed9IdyGl1aGI5lPhtD/7IAD9oF
xgb6wpBa+qlk1l3e1EA5jHsplgUdkNX/hCpgLVZ0FeObfDu7DxZl7AzciUVa7gcwrNpmXd+WaR3b
I8Sa48jcmHnqdmHtTbO8KxLlVlWl+6SddqZVC47NWk+Vgi4cE1+ADJqfmFx1/KNSRTQZteEOii71
htyC9a7HRbCJfOuKTX7lKObkzyX0VjzjkQhqZGv33Ll97vuXbakoGSUy7jnDP5Gzi1LCNU8+N8P+
flbv0OnYqFVcK25hbS2pduq2skkkmjcUWeHCatOUdUEMBo7vvi/K6xzsA0uQvK8e/zM/5kyYUyo1
UQE/Jijg5y1ej+2GYvBK3Qdm6AkOzcpzFYdGw2Qx0AkmiCU/7tpAA1o2KWKb9pDE72+hyNfuteP4
tdxhxtoXFS/ZP/8pllIZU1xsZpPwUIhiJG2dK43iVlLmKNljrs4OMO219Xh5YWtOZ53s8HgIpaMp
iLsk2S0AIFC26m72GbGPiEto7VtRRlalYPqDmnyRbQkopvE0fCuq3HfNVQEZ0vmINGehieBLrW0c
lXXDNA3QV8p8VagrgiJtQkTRJE/cTt8uRu9MU++YxdPlnVv1cBncW5jaUYCa524fM4r7OAPK1JUI
KE5L857ow24MRfWe1dscH+gfO/yT2AxiPZuSFCP/mNzRncKPkHqBnOWWerUr+wab2XmKb5rEFfng
WtGeUnw0jPKbIMt8/9fOQoU19UYfyQU0176q+xm8e6Dkf2meYzCt030GjGBwL7rTV3f1zCSXQxh9
GVd62UCYJZB3JNPvTLBooTr77fLHW3P785VxHy9IapLQdFJdmva23JXePOdOQDPfMgx7ImRb5ZU7
xa3AOQWr42EFs6kv2dx3mL7qNn3lV8jf098yoVsoioJOG+R0HwNVbUE/cUpbcJQM35N5toviYRkE
QWN9GScbXOTtidKVeoZgiOT1Plpim0iKnwS9YCmrz1mwrfxaC5fIShi6a0iBBI8Jziv+uAl2nT36
2fXfJBIiNJ9oWZzvFbURKU2HdCScZZDlEeicDVv0QQR1NZVd5HxsP18W53zDYER4FUxIwKhsY8rx
VZnDrVahiZMMV8kS+V2Sf5+M9G6Zu72s9EdrzH5MWeZE+nQjEeuqKEExJZGnZJQBJQIPMTEPTayG
dh6lV2ZYXaMI/nb5wAj+Z576Jm+z3KzKWHWXRLb7/HYJRveyBcHuU64UV/dRsxQSPnY/PgVQdUie
aHF/2YRoEewBcxbP0roMBrVd2Kv7xah/lLF/+ffXWlcImL8clic+WaYhCy0La0iuip3p10fqST9Z
u13eovMjyBfXGiCw9it95vm0okCPByvFpZqghYtW3JHJs7LbW5Qyrt6pZ4bYvp7tG95Z/8vTF6l0
yJTbmb6LUgiLqK+XN1BkiPnImSG9nbQ5ibF/Q/INvZt8GhxoXpiBSGvwX26209ZxESyDzqBZsg81
g0XO9DM3/Bbv4dntO2+nvE1fR4ABBe63mgSdbSMXzsrR1PNCMZEElccx/hrM0ASzjl2X2tDYEQSZ
dVc/LZCLZWM0hxEdYaupIpf0mZdm1ebyx/qX8HyywcUxTH9PltKxr/WuxJLfDZ1dbTGZ4YRO/hCV
jqg7sH5r/zLII5OjJU3RlioxbFOndh0+dpGv6rHdDNdtvKnHTYUiw+U1rm6jqpgGlG0JWsRcUAqW
ugQdE0L1nD90UEvVni7//mrQO/t9LiJZMSAzLe3xrLC2kfWoz4ckFvCSikxwLxcLI6X1PKdI4jA4
MH/Vyg2NBZFo1bHPVsHFB0kJy2BpEqTC9WR3ZbudItlWFZQRiLqV2kHgeKtR4swcFyXSjkBnXoM5
vXglsbsMV0u7y1pBirjWG2Jf/Ne352IEIU0QmFWFTGqffw/28V6SHWwesm6lsTVPP8RutMmuABTb
iuAy6ytE103TTECQeVa7vprGvJWxQhReSifrF0SmMdiAdaOzU1OkdbzuIb+s8Xe72ebR0i01aOCo
a8qPUm2PkyD0rZ+jkwnuHOmRsWS5ij5BarSeTq1tYkbby0dJZII7Sl1gVfUyY2ZRoZ0tpbWTzY+X
LayGH/W0CO4kdUabFxpFDXBkao6R4rXggmjke1P7psm9rfxmTRDAlH8cgXInqzAaNdAVVqwh93P3
UkFsM/h5eVXsJviUjZ6Z4E5THugDgNYzslEUNqToMV1uZINRyt0GwWMurk6LvhN3rMYmGMOlwrsZ
ZXNWJWZzJW1i119lP7+CfDKEu2SB9607uEVUCvghugjcxRuZ8aQZSoxiSvEt7F/q+VkdA/vyNops
cBduHaXqYCgRIvlSOHnwc5ihxGzW7mUr6yVT9bQU7s5NR5IlioQLIwqb28lCP6fPXroMXFBBtGvN
4A011S9FmtQ2eBcfJL1yRvaibbLHeZ5EEXJ1zSjdmihRMXp37p9pyk5elAHP2dEhUB0yLDvczy8I
UQMGhBJ73tbbGUz5nmAP2Dn75LFoCaHBqTC2P+5zLmNYWTIrlLfe3zOZkau/6HbnoQ7D5MvfBPZW
PfbMHvdpw3Emap7C3ujoe8ziueHkUCc9MrRke5t41BXOF67nVjoFVhJjhpj8Zlt/lgnPajWAZhYH
X74jGGOrMcb2g9woTmAnXuGIXr6r982ZNe5MUiuvGsXE666DxAEpDrF2WIzClvuvl7dy3WFOq+K+
nFKotLRCHMSWHKrhOlluKiFvEIvzn7zDUIkFjQNQQvKdmj4P0nTqZFYv671wm/ndq+72mDoo9pEn
msFeXZBBFGTtILX5JKhqLEoQpmaCSycyNloJuKIhHUibCrL5dTMUtVN0bMANxx20RQszo00Qo2ei
2yGlLqkSt2gyQWK1hmZFC0Sl7xVhNLm470MijFsHDZWR0bd7dW/4S2RPW/lWfot3FIgf8yW9SX0h
cnx1eWdmuQMW1KOy9JaOosuN7LzDFjYtui/LMzA/N+2u+WYkQgzt6mV+ZpPb0nqWrFwjsJlBCgi9
np2xYfIrv4HzwY4S0LnKBrE+qXPGdU76GoTY7qhmhxapcZjL3pBKgttndTUgIgKjpwnaC75dMGIs
PwE8nRG9/y3sq23+PxiJ9bCEWjSxqAGwLA/jrgK9G+YFdt6FazAXiplQL9wxyoEGoVc4XLPqGWf2
OM9QMaA+gY5EdqNqp/VfCohRBYLwvhr7zkxwjqACrKeVNR6VWQEpqKG1J/AtluBbUgTBb/UbnQxZ
bKTnPKR3jWZIGvYutsg2N83HSRsZJOBg5bEzUOm6jcwW+Axd0GZdvb7O7HK5d0P1RAklSwZM0NrT
FtgQqAhfjuvrgQPurcsWRfR495uztQFClRDEJfTiiFr7Y9RtimrM8VZp/L4brhcCyQGt/5ZNegLJ
ddOJybyvhv4h72pHhwR7ETR2NYgqrSxcfboKzv4rtjNn/xVkfEg4oajryro/UV+OTDuNrgPpql/+
c4ZJwdYJIKFu4mB8EloIQ70l6QxLU/QtkhWw2vzI23F7eZc/L4cZ0VUAFgkFjxr3/ggtE6EEBMGu
RuvRieQltIk634VK/pSYs9d0s3fZ4Eo986NFbgPjUNOlIUEWwqY20JRGA2iyyZXsF178IGr9rDTg
mTWToFytY0qQL7bQ3GhiM4W1yWcMKtOBuPkuuSm2jDpqcAbPgDSBldv0qoWqsQjKuOLDH82zxOLM
W0ypLyErgzeqfIf3T/QWYSxGAhDUepz24SPda3vLl3bx8+U9/hx+PlrlPmpZDLmigbcYj8rcmdTO
bqYF6K9DL5o3Xal5frTEfcwislLgrbG9TPy9eUj8WULjH/2U0WXj/LHfH8LnUVSzW3mxwKyCvEU1
FXxYvpYx0Sg1DAU34LwfvRuMnvqFbGcHVqluNncktIUfkgW0j8f+g0W+nrH0nVEQUCgjX2fi1Eyp
8W/t1Uo4Cr9SJPpoiwuukP4tTYmiT6+b7wQxcunQ65pgFiB2lH22Tf3o5/Bdc+oHMd3synTfR+Oc
x1rz0AVAzchuAE71LYOMTHfGnYnW7LgVcdOsxwIgdcAqCgJZg7Kr+ux4QJKCjvmEhKkAFVX1gC7V
NnntS3t0s20EzNt/v1KwONVSIdUI9OcnqvKZggt5WXD1Zz2GgAp/YCJAHTyH9VNYsqFfF6D0EPor
27RP3oMIDmSJDDIN/v0wV6oUlQzFxkZEmZw6vqhDbqSNug1dUzCKx87cJWPcmUwA05ukHLPDKQGf
9VC7Rt3vLgeYzykU9vFsPdx3m7o8hwwPStiJmdo9eg5TdxWlAobU9VN+ZoV7QeaYvwGACmEMxQY/
eWPwKerRb4ykqd81x+Qoipss8/u0c7rKoBdgeUN689EdDaj0taqBcp9FA0ftyXUN9eG+ADNsulzF
eX81aSJxmRUoBrbyzCZ33kKlJtpcIoJa31D53Rl+9xB7LAMmtuJAEcJlR0+sQrR6RZyZ5a6ILMJA
9DASvP6icVvo05c8kx3Q+N+OEPS97CyrKcaZKc4fpzqJpzHACgdwAMkuuP+2Md1JmDGUsvvLplb9
8swU55dGhad7q6B7WcbHQtstJmiaBCRwIh/hnHKyimagI1ofy1w7CcC4pvykxm64fJ3M53YQsfWt
r8iA7IWOG+0TTbDZlCRAhRhVe8MPtOcwvK5EnRaBCZ4nuJYTta4WwOrq4qGdKjsK7+o6ElQbVoMS
1HH/tw6eKzjsFSOE+jtKmfGMtP01agUjTOvR4swCd5DkITfzuoeFBIeIafYo29zJnrVNYDf2VKNk
2L38jred1sSdoVBWSzIGrQL+YcVO611efI2nH5dt/MuyIEJiYSiRfiI5zqwppwkuD9cIXTa3Oh0Y
+5/sm97kqH7nqIf/3plnEelkkZ2As0t5ntpOGgxYlFrQyhuLAzjtQ6ZX91FevF5e3Qob30db3ENZ
nqNuHBkEGmXX/QgxwOoQFHau2+Z1sDU3hlNtrHvDnbHIyjXd1KVuJSIpW9Ey+/BP6NwjOhyzeaET
KmEM2z6hTjXeLb7uYNLlWD3HP6nXfh2vUHxGUVZ+1woMXUXgSus532nTde7q6Y1OWTILFQOMZ+zm
ycbzFbLVAabj2COluJd9C5Qf5WHubBGJ3vpV8Ot769zBqZIoV9UR6aaU35j9NcTdndrYRboIvrt+
D5zscMdFDvW0zlLUKkrZ6XvLtrrXJsNTHco3RhQL4o1oUdylg+5xWZsBnHhZvvThX71+C1S/PQih
oavB0wBwi3F2k0+ksLLVgYNAh+8MqgRJ7MzrFn1bqkJaxXU7rE7LCN0/kbbOfYFZL+n9/TF6+nf1
qXQkvF9nRq5wbHc5JjBESjjrb2cCRnwQi+naJ+o0dbSKIFZhkxw7F2iybfQAhb94Mz03286b3dyV
3H6b7QMHNTp1Kyrhri75ZJ6HEZfp0uj1gNhgRE9zGNrSJLtVIJqhW73PCQFBHErUyicSiXmIklmb
kTLo8nFObvX5mOrPULSW+qsuE4S71UuQYDxCx7uVfiJ2CMLSTBsTjbaR+Kp8aOqny+F0fcdOv8/l
Jv2UZKClBHgGyHKn7BGsqtSOgi+XraweLdDT6+BigKgcX5db8mCiqQnwcK9sIgwDgsEcnOWvktTa
lw2tVIYRmM8scYd4wRiXNcrIx6Or3tN8wJQBz3B+TA57OLXdb0wKf7TH9vfs5gOXZDMVJMMYNG12
dTU1NqjVHMjjOlaSB3aoqIKkZdX5TILQoeJk6xYXEmnWlYtqYYGG5vWlh1EuOr9F7ave3pExdQXb
uVrDOLPGbWcM1UQl0Pt/tAzS7XIAA8eG+MPTf+fKZjt5Whi3k3TJjARdCoxqyL3XAzmcmrUAILTq
7MBt4anGehQ8kLyxlGgpJ/y0EoIxUAaVCGh0te+CPWMJyKcn4ZkVLhkiUhAlxgy4OsQTD9aRbKA1
zrq1GOcmb91Wt5d99aWxVTu9EfaI2de/ZJtLjijpq2GO8cpu3NmDssYm9Lpt6rC8L/OgAC4qU6x6
42mtPJJ8TNAYjzoVb8Kp9ip1cSbwMcr1cK11UB8PeydOdO/P9pevzy5pkOqjjC5xlqUgHBit2VVI
utgZVAqMrHfzWj3OivFXGcajPdbxrd41r1RNnkGWv6tSfaNM5Xc5yY4xrV8Y26wd68S//E8KPO09
iT0LC2ZGoQ0cszpEix52aiJ8S1eFKYv2Yt0OwTAQZloUVKg+hp8eg2KTnuG+ZVUiHWxGgWs60wHx
TnH6HWAIvvZ2eWXr9WkM0aDmoUCXlS//5xitAR4RMwvJTnYipz+SHYH6seSEG/UH00Ej1+GNIkAP
vn/UT459ZpULRHMljzQaER2YIBkom50My4297pDZs1+89n51zWj1QKnht1vzVoRMWN3nM/PcPpsY
kx7buWPoReO6VRbXHMnNEM2C+tVq6KAaOIcg+cYAph8/51SpyTgtSEH1DTjKQBevbVC22vxWmnRm
hkvfUT0N5z4HkqSL7tvyqQiPk2g2Y73Mf2aDu6cmCbX2WceOteAAqNzFL24VG/NC7nKn/tDwMopv
/jsKAjfIOz4W7F44E1zwU9qsp2qMwFvkhp1a36nxHKORetn/11IZhZXfILwBemAexDWWIYFuAMBG
rarbFEgY84uZR3YholZce/qc2+FuES2FjqhR4ZilYedENegjo3px6hmM5YHmpOFvUIjBv88Wxu1e
UMWgDEY5zDVvICIQ24tqF27iNtu0BI1vZZdXmkeeccQEOcba0cKoK+hdYF4DQuGjz2dmBGp91twz
6W6pnunk1tnXy99sRR6Bre1kg33Us3Csz1LXqgEydvQrB9vw6034M/L1Hb2HnOG+HOzCK44jBPI2
08vvvUrOrbNPfWY9akBrE7BTPZdeBYfMwOVYiyjnRdvI+Uu9TFFoBvh8s7Kh5d5I94UiiE7/so3I
rtFcBxECP1eSB3UC6YX31l31WPnTtswc6b46zOB4xsD7ftxmX1uv3VrHwCPe5W+4vr6Tbe4CsMLZ
MAoJlbPG8EpUTuXtFH/5MxOcJw69Ji25aShuEEZOqBubQpucOBSp4olWwjljnXaWkVtsF9v7ZL4a
6zu53vzZSjiP0wdJaphynRvqd+Bhhrrl7bCEgnqJaB2cx001iRedFf3m2h+GLyndWVIpiLar7T6F
Pej+53JcVFJRjwlAtcOGO5j2RssyjetwY24Kr3oStf4vr8iSuapeUJttkDNkdTvfBOgphhU0vB//
5NN8ahhNY9lKEYNSK/JtDqUetRycnIhYiFfzpdO+YTL1Y8xJs1qpLB3vUnk/XYEcBTOypUfR946c
xCcGaAylTXPQ7eYLiKU2xeb3ovo/3w135Uf7QR0onVJjK2ej8zvlR1VofgWRycubuZplnC+Tiwr5
GCwp7eGDOQr2vuzg0XGMXCVxqOwAALzTnNIF9ncW5YPrfgnLGjrQDNTEZWokl/o41TDD1/jGTbgt
fJ1pqy5Ocd058lbEA86WwWe/wC78ssZ9zb6K0irukLA1rRtni52CZlCwk+wnLpngPpgKIufIYpeU
vFl8vPMBt8xsxTEc7N7WEllbqyuwMXzUtNhwMA/ZRscwz0j+3qdlxzpyymPgs0ONmuT28spWD7Wq
yNCbZaAoHsLc5Fla4uXFZpuaq6jIfENtHsgQClro6x5xZocL6woUXLtqfn+KVTvJBnccFBBaLCrb
/j9ASqsbeGaNj/A0qcM0QUYj77vd+DP3EpdxjYfHzoYmh6tsJsCU2psY3Y950x/S58ubKlwtF/wH
qymGKkGhofXmv3QPE/mPwztHNRA8NyKo/ar7ny2WuwSWeWzigU2YNhHFgLd5bfTWf6f3Ys87HcA5
0KOB7YLz/zhuIbbdRUwzmdWt000KUW+xaMXKtOxHO1zEipYg0KmEc9a5smP6y4FdZppXiDFBqyf6
bEXsYJylndDlK5DRjO+f6L0WJDnK9d+kZf02F+WG7G78FD9UE2SIDCsDqNVHa1JZRX1ToVDdtfss
v6LlY6Akbl/vyuApJ8BgljemqHe/7hcnm1xYVMoOgTFiYVG+muuthda6wM1Fq+K9QmtlqVvg5oz0
rYfSWLxDIdmOXVEH9V8O1GktnF+AeiWS24F1a+4MELuALvrQHej3clf62U9R2W6FgJ554cka5xth
b/ZjHknoXyo5IH+QJyKMgM0Y7gNL9uRYe52yYNONpa8T5SBb0kuxTN/rKHxUku4FAz6bsgXlKyrc
NK02RoMoUNUujd9m/CkeG7s1u9Cuq6RwjC67I0shKIOLPj0XbRcQZahpi7d+3gVXAVo8Y2wJkmgW
wj55tIaBCqjr4vnGTzsUbIbLWvDiaIfK7YJbMsuehfdiu03Sg2wKatOrXXvlZI7HVAR5vCRqCgdA
Xc3TttA32Iwg/keFE0BXFiAUEPqW7mUHX70cz4xypzbVskQyIDvuqumuWl7BqD2Su8smVguGisbY
ikzgLk1+miNPpmSR0/eadP59wJCD5OSSnf5cNr0ru9Zhfo6O2iMV3MfrX89SMRYGowpPLxaUtCnL
EI2tZDR2cQV2GjnfSE3sqRq0CYnlzRNQWpeXur6bJ5ucU5pGtLRJjyLltAye3Oo3I4k2iV4I8ETs
Zz45po5rCl0MTF/xUxY0q6uuJPB9kg2RbWjVtTzFd2rQ7Zch/R00Eagk/jHGt1Rr0nUDqUM8wOhu
qh9aaV9Jb7+xbRguhbaorqOixuUyWZlItCcxDlq8A7NiVT2HqSBcrPYFoZn+ywaXr0haGy5thWfX
e6H8JzXtwQaV5VVgq3Z3xPtHJNKwCs84t8glLWoZdROVkOIOQXcEp8jRnCl0b/DUkyT5Wqn03FYL
aRvQYZeyIXJI7oyD4Tbm6Ccp+SZnuKTD8oGmjdsGpXd5y5nxTy502g5+CERKqB7QGtXZOsqOEBZ/
qkKMzBvdNh4jN7dUCInPj0tWbC+bXY3aZ2a5cDOPyWJVoIhxrQANKd30yCzKw1cPx5kJLieI65Is
MSbIXLOt7QhiNKrS+gMq6U0leMSsnnbD0HE1KCaIbtnfz/IrXSlQJWO9USpLPjX/AonZru5Edb1V
tCd6Kr/McEGFqE1SBxAvQe1y9GrvHUq+yVpHOjbb2R++y3blJBszskVdAnbsPvvIyTB3LDEjZAXp
iCOD6vOuaSY3nqlttJ3TzpIrD6LJ5VUY+flCuSNqmdYcdyBXfM/A27vQS0HErjjN/e8wySD9OdtT
7mwaVVvTnFWV1Nkzmgeq946aPvZKJnARwRbypGlxDSSrUQPBKjevMib8liMtHUXdTSLg87ovMmZA
gyomLvSPvhiXiK0FO8+S+QTx+Rl42XFz+eyKTLCzfebuNcrnUthjz6rwWg/emu7VqPXfuUCJqr6r
bmBQkYsPehnOgIkg5ZJaL0+uR8wpToK8AEQ3a359ZoSLELNZ5KOBQWMX4hR2BrrdZaaprU3EzkZz
m0Jl146iYbM05bahkJWz1BurA1IlStrXzlIOfQVkoZIelNq8l+YF3Ga67OgBiZxiMGuo/sz7Uh8S
O0mjJzVanCSDaFzUbNsAz4cMkmPacq2R6KWpmpexIhZII83HsJrfUpJ4SX6sjR8TeSnlBXw8ILxv
CvjLMrhyAnHF2dyjSfOF5PKVHsqhGwezZ9atm8/JbCPbvgqH8GvfyRngNRPeEXJ4XPLwZ49Ssz4u
N2o0Yzy48mm9uNW07DUt2agRUeyRao9FTDZUMx9bYt4nJhR5snlXRWphA9aOwcDip1EVPtXHL1HZ
PYShtRkX80oeE8Pua+2nmUxoxVbZjT6oGagOp6960NwNUrCd2+lRsopdLfcF2vWG4ebx8E1uRj+O
pcOiGI6RZe5gjV8xwNLZaqxtmjm+6epuS0r5kHfLfT4ttS3PRmZLQXNsu+RWNaTcbZriXjXCv3Ir
uV4S41unNdTpDQgHSRAfG9oZuNAmvVchUTAWye2gjL2jaZNmK9h+TY4PRFO8pY/cWFk2ZVU+yMoz
afPWGdLGJnXyE7kVCH6MnTGnT3mDISG6gN6sH8eXhWrf8SteNxToNXaSE2gVUvXZelxo6iqd+oQD
Y4dlnduFCiFgLWufNKWvbW2o9gCy+8OcXiVy4OghfZoSA6zZeHdJTwsdD03Y+JZGBltOu9YOgvwI
9MC1hskwO6iljRFme4obbc7bYzXWm6jV9hjMdsKx+i4Z8pZUBYbTUtXJDeU6yXN3pvmtHOR2twRO
lYaJIzfVy+XgsBrozs4UF3+6oernskCyky/xoUyUrWxF3zWjdYmRQ+gi8i6bW39TgEEDmAcNqDKe
9bJDqVQxZ2Sl8t70DdmOXHVnHrU7ppLWOO0r2BTv+u1v9aBOVvlwTospMhIa4YZqCJhDI1uOQjeF
zI1gdesRCgxuaDYBrcTjlCRMmmRxi2sDoyTe4mL6x5M8EA/bs6tvi42oQrqeqrIBJw1PJUyPcpnM
YrWNNGWYcVIeZocRbGrAjKte4kseqD0Cv/EWMD4gUa7t9rdeoGe2ufSmkCOjhwguJnWixlFpZCMg
llnrX97Sz/4JxmRUmlVwMcgMR/nx8kr6Vks0tdbcCcNNejW7AbjIpHZCPPqKktx/pgT+aI3bzzpW
UiXuKsOtzMZZ0PEdzEM4vS2FF2aFc3llK0fhozFuA9t5pl1qgBFf3fhsiiH8Jhso9OW7+AVoTmhN
z43zJqKD/ZzIfzTK9vssGVDNrmjzuDBccyYOJM7u1ZqKKorsHv6Yf360weWDTS131txmBiqlwC8D
W08S28AIg+6D/9pHHL68kaIlcTmhouIRKgNP5dLlupOuEhEx1EqF78N6+DeXvsRVtWTQWpkyJ4CS
9bBt/ebAGnHTpvqNBtxHa1wqFUNetVR6+CCYroL4R5JttfLp8o4xN77wgSwukVLnMS47HZ6HikqZ
34OtVDhotAI5+LgM7mKJowVKHnFquElR3uRG5bZS7Ss1UqImjDdhbPqTVblVTp1qHI/S2Ht5O4GO
7zVUzRf2eCmD/n4xKAjzdV9SOlGjlTnhpT3gAouch0mLj2q4SzC5AP1f5RI9ZOG4n8E1UC6BLcXG
/Z9tOxddhlTu83JoDDfOQ3vGSUBYzgb3z4xwUSUfZaMyKMgvU6v0g7G9b6xqq9SZoC7DfubS9nFx
JC0Iqfq0NlxSV24Sjk5Ii03ZpY7UzIKqmchbuXCipnlXxkqMoCzXGCeTvKFXnUWLd3+2cVwYCaeg
C7Ws0dxAfYmGt6n1KxE0bKXrzQ6FBZEAGTwrn4BupjZIxTxQ/Z3xUj7GXqDZk4mp5MEj6FlVDkrF
yPcWAQhz/WP9MssPtM+h3NZVBJUqMFE6VG1Qs3pTpYNVPVzewn+JlCdDXOyqI7IYVgJDY+VUu9xr
n6xb0C9cWT8Yrezv3WUna1wY63M8yhSpgLYTHkQlxjkE53WlgvPhc/GwqaFociOmEI9K/yIbFKR/
xF6EW8YeIofYgEJuZYx0W60d+yKYwrrPn5bGRScrHvMqbkfdjTVggU1cBotk60qz+cMPxoWkMEwl
nRihjqF8ps82bStP2WvO3/zYvSjjYR/kc9A4rYqLTeY4FZhAg/QcY/9pbYR9z3SMOwBaMI6fPwvW
JtpDLkTpCWiw1QBfD2Iukyt7EJRxQR2hVc4LBl8PgH34muA1tX6pnBbIhaohaGkQAl6CwcXmTlWn
QyOnDlHofpolzzCg02xpnmCZ6+nPySYXtxQzg9Y1+4TRFdlDYu922VyNroJvmCKHFDUgBUfc5KFW
Y6WWSSkjGWLJHQHFSfzT9HoX46kb40X4wGFZwr97DMAe+PtZutpEZk6zGank6ChIktmcpORB3xhj
EaVfHInoxLPfu2SPCyk0D+GjOVbH0OoD1MKG7eQw+Xd1Kxq5u/zdTB5opRVdY6gJliZHQNLUaE6S
wb/sG5fjPtiVPu5eGKokyU3keV1qbZcJ5cWIPCpmezd24ffLppiXXdo4LpAYSalNXVZB3gsEYgyF
wQjEfgeRex6RTZmLIJCQj2Mthxl5Ad3FizHfWMPb5ZUIoj6e1R93zaJDP4cVMqgONEK9J23ZQCSb
R8sd6Ul/nJz6MfPmg6jvKfIHLnZIY6uRlMAfILVI07uuyW3BwkTOzUUKIrXBGBRw7nkf3zOYU+qM
P5gCSOqLgi/bowvuwDcfSxrIjapgD+nc2tR87NS7Qv8Wap0darF7eV2rG6eDylOXTcX8BOyXpSBs
Y2uGbnyW780+8MZZfr1sYnU5Zyb4b2PlMujI8G1i4zC1j5n6ZOS3tf5XKaSB/ZfFWJgR1EwQWXEB
SJOKRO97BVmoUrhyBb4s1OIuL2b1ksIYxD8muJfZlEIDy9QKXFL6W1K5mXVdAfJhhn7NYAtCJM5q
ZDgzx1Z8FsLlOFGLyICEqHZTYeAI5MrTtni2tWtG9G44sQtOEi9129c7kf7Mavg7s8zFJK3PKRQy
sNC4T72kvGuNCdOyD9J4d3lDRXa4oBSSqMaAVwbkD9oRKgQT5Qbdy5b4nSJKsAXfjn+5a6DkTwOw
fsM13iXyUHbXdwOIzqY9RdNt8sAY5WYbpiglzIYFrskPsNZx3fZjo7O7cfTG7+ne2mFAcc8qjNEh
hSCg+Xh5X0UGOc8h1VgsnY7CToJ9rcO/ANIUhMTVFPHkIXz9VEdXQC4DXJAGUjRzX5aPk3T/Z4vg
nCMihaxOCSKhsryVVWXPQrqVy4tAZf3jAQN9B0lL4CLdMN2HxJ2LF9P0fmcRqIJgzAjdV37UJ6JG
JIEuUINm9HWMZrYswFCtn6DT73ObVPdzHoYafh/3+z4YBtvEUHaoNK7Sizq767t1MsXd7kNPOoxi
I0U3ItW3oNrUL/VdOC6CIqjIDHdjDPLUUhLi8RGXB7QGI/moiTxLtGncdd7mSzmUOJBuuvR2ljyO
2oFm4NudMvfy11/PiPDh//f5eZVe8Fa1TTOaoHf2F1/2ikfMIrhk134FyI2RQ3QOknGHumjQXbYs
WKLGuXaYdOo8/R9p17UkKZJsvwgzZACvQEKq0rpfsJZorfn6e6Jmp5OKoondvmYzT22WXhG4e7g8
ZwS82QQ0eeWhbe9l81SOHO3mSWHe3KQGp2HTyarjC8C9mJ/DNv06U0g8fLXt86xnT4ubZN7eFi9R
pFRQi2YX3qoALqJ8VHQHi/pPHqHquv+8fDbGf5pSMRZDWiiO0bqNfhYCHg0OTwA1gsXTPsUKadHm
w8iO/jSMdtx+274u3u8zbkGeQBGTS0Cb7cVzihWlPA+c/58ExhukiVLNIqACHQVd6UCb3UzgMb/y
DsF4grxCKz0d8BXMsHdDAnKtYvK2T8FVK8YVFIVSA+4BaVH1i+KsSnsMVFcOKI+dwgUlDEcc50Qs
hlIGolEjzPCkTcPXenjuTB4vAMcgWYAkH5wzUxqPqGFPFvFUW7Kaykq8/KTfG5I12/1XLCs4sRfG
HHXgeG0WHkmogmkqtQEniw9Kltj57Mkq73SradjFB6iMD0gLcBRWDYQM4I6SztjVdSNvPqLG8NLt
txWDdx76JRcGqlZk6mu1QSorYchFxZ0Ju2rmhvi8EzF+YNAixTQmBMBtsCNH6tbm6wazJLvWjo88
7VuZt0YNYHF/jFcQuhpzSEWnOOQLLetRiM2WQr/diE5tJzcDFytjpc3+USLjJfq8SlOhwvnis3gk
V4or3KjAMQCFJkCZMA1yTetRlcvvBfIMW2WcRxQUcQ4PAg8IiiwC+OTQJYd/6206tyX9eWvi40EZ
P4L+RKvPI65Ws2YIVPbtfnBB+/QXeE9UEAGFNGXRFN+/8UIxMeI3zqGGczWirSCIICdJ5ERg607k
IoJRylGIVcOv0c8Bq4odlacuvpXSxupqTids3cYuchh1VMXQL5IMzioQd/HwQ8LkV27ykKvWk+jf
Qli4Fuzi5V0/oizQ9WexfZuKn1H2bah3OjqJQ3qDHR5723P8QfMuEpnQS4iyoYmo5mEv/DnDhpp8
6BwfvFV0NoFXVaYG9KlcdFEHFnUlHLSijHqkMOP0EtWdVQ2nwdzX1XlQ/y4CA94EyDZQYmF7OiLa
OUFTwpZphRd7yRZ4uezeyg44GZe2eF03LsIY/xtl+RT6Ct7+XDoLJQCSfo283X6eCEbNE02oeg20
Ho5vCM9iGFl6PxzTpD9s6wNPDKvlYxJFPsZ0HFn8UiTf5OxLPr1ui1jX8ctlMV6W1MqkJjUuSw8B
upQWt61SPgs10LLMwS386U1NGtsn3AYKDe8/K99FLuNjzTSttAEh1Ptin3Se98KuhT7MO9kKj39X
k7oIYzyshPGiHPRYWO+OH5r6B0kb8Fh5Om/m9w8p279yPm3Ei/DiktJrGNh/ysHume3knWRRHMHs
tdynlmFJqLmFo8XbxF+PDS9yGbfRJEOuqAEus46C60yVrhO5/asg7SKCSdeMZM4No6BBmmpYff5a
DA9K/rKti9z7Y4I0sIjO6hAh9ShB8Tlgsi45YpJ0R+Ga22NyiB6VXemJGUjbrG3JvAtkXEbQ+iPJ
BAxoAXXbFkwV+PYTjzWSJ4PxGb4GoqAoh2/3k31jPAu8OQfe7zPOIjJnFJnfLbky9urUOHo2cq5p
2x8ZbJOmKRBUaC2+zzieSv2Yyb8UHrHdagCB9SlgRWqgy2BHVYdOz8WUlnV7EllN8kPXjt002XrF
SQhWb+sihx1OjZQQHdVWRk23wLDhMVc4gdDKChWCrYUAxia1WI/A+YaDhIfiWTpXXruvHEoGpmDk
djrxECQ496Yx9hmU81iHEY1VBt2OIwQp4mQnWeH2XcKpG77HPZ989+JojJmKfa1XQJGguRSM9Ixh
+x3t2dL6VP2iX8VfVfedEBDdW359ZWUl/OPFMrYqkSkPkwbhcq3ey3GNp/enoBxjo7NqDODqsxXK
d0Zyt+0g1ifrFmdmrLcfVGUUaYtI9drDdIU23rEF7EP5Urx2jrTrryKgqdWeDgI9jwfnxtUlxrSB
AxVpTfMeFg6ppbuFBxQhVwWLA3DljgEmDrZPu2rnmoYVVGwAip/wJvq09TWzRZGz7msrlp7a7Dvm
BznOZN0Cfwth65vjVOZthsgC+w2vgtqDvpTn1TnHYAuZpdoYcxaOmMDCtkmQGTYmt62Ry0vNE8OY
Xj/NQ+nXKnAypdtoOgbzdTD82v4gf9CAy2UxJicXIIALJ3TVyNXoAC5j7x8yOzmDu9GmeDQ8BVhN
DS4KoDA2BkhQEArQgKJARWGa7qbiygTxzJA+jvLD9tFooPfZmVxOxhhWpGgzWIUEDEPNra2HWC29
ScLnMPulmntd5kQYf3BdF2mMJc3BPAiFIGPza294gtXYmpsd+1NxJd9Ot+rNvAPOMwxZfkmfYo+3
Rsq7Vfrvi/zbwEKYAdwTEBsGj6Pq6ZmnJndZ/Zp0P7fvlKeRTHAd90NF5Jju0QjRY5tVz0Tu3wQz
dLfFrE9WLtSEiavLWCJp5OPbUUz1ZDfvTVvyiFPvBicHwXJs4+3jvKscr8GWQZOsyUssUAFit937
/r7hrT7zfp95tmtRmvO2Q1FXir+EzbUwclwr7/cZZxFlQplHA8KCcbj287dA/rr9TTifnq1zVnIz
kkBLVGfSb2PthDRHjnlvIf0bN0xWZbxD1rf5HGUo8vyzaoBttH2JiS0ZmwZA0N9vH4h3YYx/UEkw
VyJGQp2C1IeWtPsR62D/PxGMU2jESp4HOu/Wp2cjzSx15G3rrtAw0KDlt99RGdNPMHg2ahGClu5I
NEvvrOR6ANowtZe5thI7dNr9BAipwQFapZPbvYc5Sc5AMu8mGa+g1vkIJoZGc/Luxc9DN1N5F8lT
PsYfYAw+SysTipFCE7BW16a3cnbY/lgcGWzg7pupoYkz5qlU/yVCc40Ugd0DiX1bynq9+/LBNMYP
aEHi62aJ4tj71CwS0XFP3vRdu6NkJ+1T6uk8dDaejrAhvEnnqo0CIlVPAUkR3ScDeZY6WPWpegIw
u0PJTjMHL9MRi0q7frAUzeaNd68vSC0OzkQac1GAvDnA/QYV0DKyZO+rwHzu+swrqzazlKl2uxRs
XlL9UArYXZX17EqKsQRUyUjMfWNfB9ONXJYe54NQuZ+dDmgGsXcHnkGFMdJoLKcWW5806RBtuuUX
P5BDvcNIqhM9gMyZ46fXS7GQ9q88xmLzRh7yhMy0/VCewaLoGQ7gye5o9hbueAhv9I/fOhxjmmaq
RZHYIN6q8pNQ7JXAtGTVrgOdo9b0d7bkMAYqEhPb1zpen2yIPZEITqsmllkId7Ooek2XxVbSzE+c
L7dusb9vkn2yVeB2mEOHWj1FhZKwnSnHVt6Aaq9zsh+1XdqpXaHq8rgtdt3bXaQy+qKVqoEWMHKm
NnMN4S4zOL//Bw9xEcAoCOlz2UcHAnmoA+wnwJMFp+goPxKU+UA+Abh6Xoq/glJJH5GLREZLpiia
u5xukPWuUbvBXj6ODgGsNzkoXrl/H5i+mVFfSPeSHQBXkfcH0BNtaA9bm2l6cxRnOtlc+l/EYD+N
N+LwJhpfhZATYXC+HevjDS0O587H1abFTaphb6B721aOFfQMepXo4NB9aMNg2ehzrQYe4KTTEIbU
7xDH6EfUtgKuhsSV/qp4upDGfLhSaUc/DbFYUnXtC5GLczIauyieeSn1uhu5nIox7wbIUdOo4v01
cGkE/PaSmtmmsQNaCseRrNv0v5JQFoaqLFKZcJC1ShoFEHn0X+Xyi1xfaTwKxPVq8O9bAwTJRxlo
PmiiQeAUo+fyoJ9G6vMdjF2e33nhd6B3sehEAk/LeUej0e/iaMYM6iSjxrSQaiS/yqzelQGoEdvW
5agg/Z3P1nS5QuahVUGK9U+bij732S7z9MkpXimCXe7NA0ZaOZ+Mo/Pmp8WEQR5H4E9grutI0fmC
XW91bg4iANA87zmHW7fgy+HoJS8usVBiIKWlSNP673RDvvKip2AX2ZqX3bbU43t/lyZcBDLunmRS
NPtxANU3Um8qm11i6JwQhKcYjMMX0ZkF6SdSKyEvrKkXrWh+Aa0T5zOtO9nLQRhfUZR1Wk8K7YFU
d51/VrrQkomX579CpeKI4h2IcRf6MGN1EEGuk+teU6lWmzwb7U+OJnDUnF1KaEkd5obqw5yg5rDg
Gy2wFE850t3E2APwy7Y8zpnYuVzfz8UxFjA1CcLwXvzWaPcN9+VfD0V/f6L30HGh3FU6jxWW+BDQ
XJHj4AGM14nsdtcAHq0Fq4bKqbf/ofh3kcd4ijohQt6CiB5tMeLR2RtAsFzpu8apDunOvOWRBvOu
kNr24nhS7IO2oYS4oHLj0E1rWyIcWKHthwooqIyIptQTPWjovvTkNLpq55lwDvX4KEnCw7ZCcDzR
e76zOI1vCtJUYc3HIeVZqE5FxYMc410X4xZq0e+UuKajKNXtFBwLLCoNj9tn+EMyctEAxikMmi/L
8Yjua4FRQ7rqVb+giojJkP46cXn4wdTsNx6m91bI4saUcSyqpqFdPsSYlJ/6HxRc3hvB+TDsdE0k
mTVAMZCLaH5i1c03zeAoGceTvofTi3OoTUewjIcMIIvzhzKMd1gcepqUrraiprK1DNh9259p9eKI
ooLjDjzUxifs7EpRVGws0UTHP0p7ykdDF8x5F7eqcAsxzFOnlPiafYBzKebNKLwJ0nEoXrdPsh4r
LGQwSi2RQs/TCfUq2aPouuPed4sDXVDObV6vYV25F7IY5Q5LU5rqDueh3Ddg4bJD19wlZ7rcGri8
OIF3ecyb17ZKp4YagkpjumnGV82wRe600+r7cDnQJ2xaNTU67EDRA0mYH4zdEBhZQLunoED1U+gp
HPfA0TudCZQ1H62TTsbHomDcDRrN/53Brme8i3PRp35hUHo+irEgVvRcE7aQY9c4hC8q8l3FzpzS
i+35x7Yarj4ThADyHvxO2ieU8TQi5QgOYOif9GtA+FNlgT2Ge1XjDe3/QQcvkqizWhwtjf0wkFs4
I1SAjxk6GcH5P9/Ly7nr3LxjMa/fpI9drCvYyE/rdJeFvjuOglWm32t/v31/3GMxrsIQDRNNGlzg
cJxdDCOB3G6+Tg6gSXIDh2da6+2gxedinIYyZ2Pj52hSto7kVsf+n0alk5+a78QK98AhehD/qqK1
kMk4D5PGy5mGPdTYGHdKWbia1B8x12gTZbiPfd9WerXlxJjrNdKFUMaJ1GY9VWWHZEM8YvThObvH
FiKuNjg05wm7vcpOfmm4jZB1z/VbRT+V0SagKgSEDrFNX+LmJLX3s8DRl3VHchHBOBIgmAoZKF1o
rB4hyIjw8oeA2+A9YNSYPgUYl+tjB/59TP5Vmt5ih6r8GrZuwBvW4N0UGy9H+lCYAwJYQfoRVM9l
Pjpl8n3btDg2zPbAQoA8D30D0BWjuW/S1NJI6mTdrcLnaF1NoBa3xXiLJpfyrO4wBDrYsys5qePn
NuWopAaFcRPlsH2wPzz9FyVgfEaqJslQdu/bUv+8XsHPEmzEVBF6gWdJ60/lRRjjMkS1TQQyQpjs
SW50mk8ZQPzeGie4JXvztjrFmr19PJ5uMP6CpEo2Y0xOBZaB/zX3s0OuBkfd1B+2xfBUnPEQqaHn
5dDiXAVCpvgu639u/z7nGJ8qpOIgSYOPFLRvQaQcWBJG0v2UcC5rNYK+qB7bBIunPJaxuIn3t5Us
gUR4hw8EK4jibfR3C7ULWUxwkSaA7+xz+NTU9Erti5+5KW9qm/NRNKqMi0eegEZOERTUr5U2om+E
h2KOu/1d3meKNnybxgQSk2jUURmj3DGl4kPTVSUwVY3RAg3Rq5LfmV3robzo9Wi7dFp5UovsAPo0
R0iB24GmzzB9HSffKmXNLev2VCbz9yQQ75rcPw5pAuxScpWAAj3PUOD3v41tWGHzFPNgbWuJYmRl
ecTpGfM0gHE+QNSaE7C8oc4L+Nyg2EX9W6V8lzErroh/tQe20ADG8fS+HASaj/RJnB6D+LqPjnHN
mfpcL6UsZDD+RtbEum9HyKDQNhRIZ7TktxbbbZj8cc2DfL+tDjwzZbyNKI6F3ggYXsiV3YTntN0V
LecL8UQwnqaJh04Uctho0D9V5HZoPYk3y8qxG8IU+9O+9YNgwnuqK+covh3Up+1b4igZyw4GSope
MUT8flvdldljmrW2WrxOmZdyhw45t0UYL4OyBohce3S35VG57gPt2PsPafw3M0oXJSOMn5lR+hYV
9HQdXRidgrI+5fVu+8o44Qdh3IxZ//tJtNQV41dQ66aRaZsxR7l4Yuh1LjymVEVxW4MXyWmjJ50c
R/Olru2Wl6bwpDCGH+eDoIYRSnR94qpAncKKXTp7Pljvty+NZ/2EsX4xl8NApQ9Afm4P+rfx1LVA
tUKs4U577Q2kFhIvmOKZDuMA2twY/KaAatPUPMGOJsI3J7GNBwrLSu7NA2+pi6fgjDvohAFAyQTF
lFytLRHjGMMAxPFxOHKukvPN2BpHTlq/H0xc5XvNwS7sHJTtrW51b3QsuQJMmH7oQCzIqenxUi+2
1iGXfjEVJWorWuDUh9LtTwN677eNQ0dhCzcEojXFYpF+bJ/3D9dK+Xg0VZVM5lpLowmTVobY0HgK
gZoqA2Ap+LktY/1KMcgrGURWP3GCNebYw2v0SCmKh0YiVqX150meLLEjnO3Jda28SGK8YKQkXYXy
KBy6jz1v379S6omjIOvTTOQig3GCQyqGk1ihuTR5OQj+CJKX2XknJLV1W34FACfdlSeueErtzg49
/563FSXzjkn/feG9qsRI+6kpAYyJPYVon3xR9gGwggTgIhuHHDkN7ddgTOLQ7eOdcFAOFP85crmT
Xeud7MVdMG4Upph0Cu2o+F8QC+YHENnt9V2cW+KBwgWYT8TSj1h822HxaFuneFfAuFaiFLk5SniK
hm6+mkCtUwIkdFvE6usNLiJTMUCI/YmwauxyJZYJ2qKlVIEvQHj1feVO7USw1RjPJOVVmVatZCGO
8ahmoreDX6FGYVQA+X+Ysb7Tu8XA8TPUnj+F8QspjL2bk6yRWA0psl60l1AJobN34p6noqtu5SKG
renoRh2WIHSiuyzf9dmJmwAsBo/b34dzYSyug14IRgTqS2S8Y31CC3ufZLMVB5Ezg3JrW9T6A7s4
D+NYujpJQxNdclSIS4x6oZSPuVZtB+qoQ+bGXGI+zldih52H2cQYj/L+leiEHu1U0TIFbyKEd4OM
HxGEAGyyA1Qu0DCP2e/C8kGIZLvQOWNP6+XaxfUxfkJMMcQQiojl/5lx/GdNWrUmVBThlg7bH4sa
yoaKq4xrUNMsmkhNXYNSWGJ6KoQfZnqIQBU6lueOy03Nu0Qm9ioFUQLrZQFo8vZFJk4XnyJxtJp5
5rij9RWPxSUyDoLyhc9TCZsSj9Fe/tUDT9RwjMgprgS8PJg5fESzAl0s+bp5Sb9wgfHXq+AL+Yzr
6AIiordJUwyvPs9nycJW3GmsARRH17VyzO6mdswtpNHS7MbXZAtCYEuLtD4EgH0N2N3hWvkGy7OC
R+05PM5v24qzXiG8nJAtCzWRGldhBVmDPTrKWdqrBzxgXrgPj+r9tizO48LORA8VDjZJ2DBRw+TY
i91Zm9XriBTnNJBPk1LyGkEcj8KWiCI59wOChr6jpYAn0BzBeOjrRxNMfvNtW98S0NBtH5CnLmzB
qJljMQDmNWpsKUoSkpOHFqo55Um382faMIxuxqfhxONm+cM3NE0ZkOiK+ZnwMeyUQJMAYAyXLThA
F7JTSQfrUb5LTcodMdwk8Xyrx4kb5+lVHek8M11X2MsfwLifZBDrKc1RiM2syVbc8aG8AWnoIXZN
8AbtGmAbR6/tVXxHizLxEy9N+sNLdRHPuCNxCJLMn1BA7Y60WwU8mzvxvRDkW8Z+4uIOr3u/izjG
KZEhExQxg0IlQMJWk300l/vBuBd4WJWr8Z5+kcM4n0AB3lCh4wGuhWMEAq3G21bXdXv8/fvsNNdY
1BMRRTQUJWQOtX7VN9ep/CaFr53KkbR6EgPc0poOjktVZ/IHo53QItKxLDca+6g4TybvsV19/xYC
mFd9SFJ1Rm9Ue+9my0e6UqCcwgf5toUvywE00GIHBz1LLkLcuu6BiECk3HOawUZkXVcZBsh+aZ9U
tClMhHSq98Gjjwx2As4Lb314/SYv4pigrAZnUkPxJYHo6ZVwJ8NfobsszsN8qlxtRAyGgyuCrgGC
iE3aY1cid+k2E+00ly0nzFz/cpcDMV8uj0KhQCUH9wdUCPVh6K7yLLSG4Ix5AWuK3G2VXy85LI7H
RGU1UUg2lBh7UL3xHD8m7zUc/4zV88YZzvI+eNCdac+b+ltNDRZSGf84EKJGVYn8ucw0zIvrriwk
KI2ZHDNbz00XcqjFL5PkTAJQMIEjbHZ0s7h3B4pasgf7+RchAdBkYMuWcEvuR05pcV2wKYJxGCvm
6ide3mAodL+luU+zU1wUVlwBTU3jrbfmO0rxPu3B8QCGE+5896oLu8hlXZgKaFhsu2A5Vu5Tq5/n
UxXvZONpjgkGxcrd3yjPQhp9BhfX20gons/oOmLoOr4tXRDTXQOY1MdR42u6I2vYSmyp9z1vm2z9
gV8IZqw+yYN8rlpMe1PAO0xVWfMepG9egUGdkKNDq/a4EMXYf9rGct3RJm5T/pjTu8okdoNMDJ2I
HHSL/zvrJVY3FtIY60fGFzaaDBKcWk480je3jZqMli9VBSc0W/WbC0GM3ZNMDiSdcgWgVLZTZUBW
ZcVXjnrwZDBWrtd502G/ji4RGZoVvtECWQ9qGoFmKqKDstQb72utZ5mmQnT8ZwIMjrF4oTKHvBcw
SJLVFuUfCd25c6k8uvsSA/PxhXPIdYu7CGSCH3DzoeJo/GeigI7KDDtMMbuJRxfFFVTe6FHlvxsz
WZyTiYV0pevaHtTNTtwnx0mT7CEnnLdhNV24iGBJyvS6r0RBgvMECj4wHgs3jsVjBQLHqRecMJHs
MDa/KlPK7WTQltundM8EUbtJNFgDm7w3fiTIU6TT+hQIse8y+7t+1x34/Ajrn+4ih9EVXR/UuhDQ
zu6iGsyY4tVQg6p1alF+rx0UNZ+2VWX10VvcJ+Mt+17UpgABC7b7j234JnfHcfS2RVCL+nxzv5WR
BXMnjRHLYY28wxd+JcOjWD/qQAQJhcO2mD88bxc5jFPUzCLzAwS2iBrag7bPrszO7Y/hC90PpOQP
2m3zrXqRbjG8sS1ZXv9mF8mMg4xaTRyEScCYQ9R7upnbKtbCHDKrltqZZ63RHb1AC0oHZGhce7VU
WUKhP2ezaTVRthvE2fGDL6qa3zWZ7kl1fJbndi+I6JZXv6op9jpBt1Ij3XWpfKglXodn3SNe/nrG
6ypjHGckRsZPpGhX5CBHEni4jus590LNGK/bKP0UFhJCALrcLf+EHBQqAfAZYUoR61AesnzePvH6
G3k5FmNIitYbSdBSzY6+zkZulaad6+AyPrTx8xhxdJyrfIzHNWu91bB1i+TJrQ+NHeygDCeaWF+r
h8ZpDsY+cfOn7iXhjUbydI/xuaKZAyEsof4CRGu6Fd5kWK+ck+8qbx+c4ylYdrW5DgToImYI8xgD
im1pjy3Qg6W/IvO5aIrJOCQjHf4TvvlD/+rr1U5tpOckLo55U3ACYo7im0zAVud97JsmuBtF8aqd
vjX1y7Zf4P0+45CEui2Cgmadczzf4VRnPfnx/5NA/4JFrCu2WWg2M3rCmXldI1Uyne3f5yiXybgG
wG/pCcmQsSNOPyVFeWP2w9ksW7AJYJO9jni1Od6NMW4i0w0Zsxwopggzotl7k9dE5+kwPe/ivuYA
WG2mgGLKrOAF6n524nX6VxCiCwVmPEEmpxLIplF4iiZHk1EQclSFk46vJ8gLGYzRK+C2mWcZbRhf
fy9hRscZdIovIFM/qm5zVnYg/sZe3MzLcbbvD3Wnj/cnzqXcxBGto6jPjf9r0s5qy9m9244WgF77
UYTUYNa7FFHqlsFMr8u2EfeWb7zpFW8LZlvXiMhYP5GB3zdSutu0PorjiRScfvx2pEpY4rMmkkcJ
7KFov7xThdEdEbx1Hg8nnPdJGBcQVHqUhDlGeYLpLgzeRG3nA9F92w3wropxA/M4ZXIYEhp07438
K59hgZMhEZbwrB3aLOkoZ5fozW4EmL/MblzN04D9wQfbW/dqlxCbOY6MyACAKnirk+kmHBrL68fd
/CWQOLf2WZOBmwK2cqJqkoltGsbZlGoulCXl7SzSX7P4ECLlQ6uh4RWIV8VIkgLOGgA9Y5Tlo8Fk
WOKZEwXT6obySLSXZgAQgXRP/oKyC8dZyGF8jqBXZjWlBpRAxHCJKNVWmvf/+2rnByHsiqKQjZkc
B6ihCPW+1Dy5uop5BrOyVPVRBuNhujgTg5giKUw1GJ6AcI9KGMXTUq3ioLqiFd797/wEHyUyriZu
iqFpxZEurGLzMpIHO8sqpxAkHlPJZ2fwURATcVRFErZtNEOQtPcRDdYG8AR5mOmfvcFHIYzHCaVB
CXUhguPEPPd82/FeAN7vM+Y5lCRABwzFZiKfhGSfcfctPts/PQAaHEQlOoCXGAGxVmVCZEBAeKA7
WhHgCOVbPbAaVzp2B+pxur35aFzz+EvWD3aRy0Q3qdF2vjjBVXftl7o8+dywgOrRx0z748EYj6P4
RguqPYW2ObDbsa889Va5wvQEJjRSW/mx/SisALR+lMY4nppo6tzQa6SgdHTWMjWszPaxo2g+tTsF
s4G1h3F53Rnu+FD665p+uUvGGyV6EeoRbRtjxMEeUsPL48ImdeduH5LzydikpwNccqJP6An080tX
ZlYl84DqOAdh850kr7JpoBSSlebWY2SpxpOa/O+4Ex8+FZvp+KqkFJlOlwrC2lJJepSqX13Ia3Gv
v0SGpMsY2FRMtpVvqGkPvnQg9o5qhgWLek+U5GQoCcpYGmfge/XWZImI6OVpMqz546NXC4He5go0
vdb2cQ82gAKzCRHnAV+p6OPaFlIYv53neVGPDeIeQfkeiLavXAvTTp+fi+JcSlemedKwOdXyML9X
dW4hlXHimaqIukxhegv1WGpHf+QY7upnwt6FqiqGKX5iZ8/EImm0BiVUQG/aZo13vIqsdtoLHSdN
WT+IoRqiQmTzE2OpEpekbQkeigK7UnMoWVP2um2eq55ckUwJQQ7RPxH21U08ttWARmEsfAU7yS6r
rsLUC4K9KP6VJ1iIYpx3pWotKUv6VTCcqF4LvPVG3lEY3+3LfRFmMcG8khw85MXstrFoG5Jw20Sp
01TV8/bNrX4bRVNgPBhF+cQPMivJoIkTjhOr0qGXC0uRNU6XmieC/vsi2c4FQ9BiqDL2y6IrY9L2
PjhYt0+xMnoGC1VlGf9rhvwJNzsgTQrwDNxafBa+mzf6Q3SN3WDw+aS/KD5b8dh7X40bUPf9F0vl
6+7hIpzF0259WTIbyhFOOVaqezoOqWKxKbuV9yHnLlcmGOhBNYI8FUnFJ/i0NunFRIgwtESbxqo9
XIUuBnm8BrRF6ql74YFSrn67hTjmbScRRhSLGqabN+RhyJq9Upgc78oTwbzgY6unAhHhhpR4sv3m
IHIxYNclmOjYyJRrhEUHSaqyHzoF8ZYIJG1Jx/If0ffbCrgqQpM1vEBYWf2El9DPZZeAwQ35ijru
pqpwi5yXfK/UzvHpFzLo37CwIxX0ZolCCxUUraMHKSXwB9+IQywJIRYwO1A+N39sH2v1idA0kxiS
pqDMwzyvRhiUiRECtBvgh6iOooOSut0QWZLBm/Rdyfzp6S6imDc2rgZlIgKgGWqHEhXhlE8Ew42D
o57FvXbYPtcf7hIIhKok66pCGKVrY2wJyyp8Uvu9A8Hn4MWOfp+hYUNHfkHTnDyQe/2RI3RdSX4L
ZTd3xmasa6Dh0HEWxQUM59EEdWHiCT8peXx81GNHvueIpDHCp0xAu4hkPiBQMjtBKTGBRAeeZgfM
ghT7GHhwFCtheuFNNq/ry0Uc8xGbTPW7hr70gpBZoXirCoc5vDGLX9vHWr1IQmSdiLomfRqhJIk5
Z10MtQzqwDU1UHkH3EbO5z4v9HEhgx51YW1mGDR5TOcDaBdROpm7wZ2c2Pob0qyPgpgHv+1rf8xo
7JKXb8nYW9L8Ja9407UrleKPUhhHPuVFldciHkgjfS6HaZfPL3iyXoxUezWU8UWdS+B2SFdZEoqW
JDT22DvA9zg0pLUSnfwqKt6T/T7t80k1FxfMmKBS+mmaVZiDHRp5tMRJttXyuhorL4kFuGktPc1G
ZZEqfNJyHg7Gatpwkc1OIjUIiI2oQToXZqU1q6k9Z7dzLjvbarr+WC/EMNYnoYlaZT2sr0RX2FaJ
SHvAN/qYnQZpdstx3GltLFmAYSitqi13hSbaCRCyYiHn5Ekci3n3vgttliIfYwMDDtyJCPGk6pyo
6RPntPQ0nz8oRiNkUTXMT3Oj0SBNMWr2dMdTcks381qLAuX9NyHXapBMLqLocRfHCUw9qjMVF6s3
r7X4LU29FOv8spXxFkNWHdpCEFWkhaCmwdJqLqLBYibZt66Mr4y42pWpAIVRPM79URPcuj/G48Q5
WFLjDgNrqRJ8C4gSWaaausiwrZSM11mPpzCYnoWmeYqy1EZZ+4fW5ZplaJM9JmNnT/1ogYb7RuvE
OzFvOWHaHzzI5c4ZP1Vmck78ERhDdKxNc/VXCiid2fkLKMLwaoKb7C4yUOXZvhXepTB+KxjMKRBN
uPp5Gq3pXuwKbxbMB6T8V3oR7JJykK1tiSstfLhKzAcjXwWz6qchYSloa1ojAfcfULMbTzpHd/Jb
qlsaMOUQYjkl3mngsQUOd7ZoVdsWktnnU8nSXKNVJmwD7cvQCu4E23gsd50zOYCVtiK32Ys+FxVr
/dMu5DKVBrGY01AJ8DgAn/axdEeslURnrME6vd3v3gdCd8KZO4a6Gptg/tVE3m5IAIT+aFtdixFC
ieZstEpJ0bQT1TLpeOa9bImWCR4N3pelT8onCwP8G74qhCKo/Sixz7OywFqG7Iw3dP6k88IHctsI
VviLPGICllL6oFtqOn5j+aLNI6FZ/bpozRAFAIUGujQfpWO7Y8DwK1LtSUaFIrrWtZtMNC2D1DxT
XY1dLpLYlSRNCIfR0FAVI1Vky8V9i333+gzAp3D8PjbnIH4cek6Xcz0JXshk7jYpAZMqR5BJE1Ms
07jBMd/H15UbubzVpLXHDG0uomhQG1Vn6/bAdADfYwoDbSTBy4kClO2Goypr32opgvHFBGS9sk8p
uXUpsDTxeyadqiizFYGX1a29ZKAGFnVJx4o7sqyPSlEPjRhVKXLTJt7P7SOJMeFVAgAveZSH7xzH
Rn+LVf+lLObVVOV0KOcQsoC94EQYpo9Dyz/374o/XmEXiTeTtBrjLSUyzyfqFFqtURhB8wFglnsM
QVnEms619zedtaUg5nuJakRAJYPEo5euRfNeBGx5w6lirkZzSxnMA6hMhSIFkyQ7FfLvYA8wYFd9
K3fmP93pB157ai1GXYpjXr42aoo5GDHTk7T3gXYt+LcJ4VWTeNrHuCRDDIPZUFG2GOxpB5YxL3a1
a6By7ToXQ8mvBbYr9MfeTb5xNHEtVFycjcW1iYiUGsMIC9Ys0Y72+QPdmdS94YD0infG/yPtypbj
1nXtF6lK1KxXjT2427Pj+EWVYUfzPOvr76L3OWmZ1m7enfOSSpWrGiIJgCCwsMCTxTimpRJno04R
VtGHnHxM/ZvOTQDACOyfnFVtxSrIyauirmsE5QhWUtfXhCSQRB4nUC6Yg6WglmznfxXff9DB6YU1
O/NeEuyxs3iZmo2h7eioWglnYocYeS3VnFExF/0ebR3DDXFqkIMoe/P8o3UWqClG4FLaOl5DH2/V
jAczetLWkQGzEKfeMuJ7Ob1VsodiuCnLJ1Fyr+/xBrMElgnwNah+ZQVoCkZjGyWsxqlFQD5qJvql
E/l1Mb5n5Ls6CpYUD5iojYHkbZae9MBwC7Xb9ULzrREHqyTdzpREW9MNDzt1SwBjBBa0OmBUyTmr
61+p3KcWELDWgFmxnM/evB1Xn83WD9thqNuKkuRnN6aFnhB/wsQ2zPLxhhPvbbuJa1jLYtRQFUkp
JXRQG+AF34xD4aEg+lV7alw6oaQ4hIWlPVw/lc0L+XIobFlRjcama+nkojwebaH6Lv5RHmu9JkbJ
lnjKO5W80xvMbr6jDw/TpUQi5qHzjbPIqSdsW9NqRcxVaSoYeVTTKsx/enhs9btxF92SY/GlO+g+
bQ9Wjvlta/wBTTJVcKi3qWM8CppEmICgFZGXoLMigqyxZhVVuRl9unrgXD+yf9DIixzmemkEVRUT
bZbgFil1sYUp4O4NcRufx7Sx+Z5ar4gxWVEDkj2kTYPifdLb5i0lmoZXtOe76FfyBS0Ag0tpoMDE
y+PT37zeEFgRVTNoLo8JP1DTFYoqxhUaJvtMcqX6bSnQtLTrOy70fzNgXIliAhC9FM0ZUATEpHC+
HZji84N5LvFSFv0B4TBgOIllOKPX79On0hGPE9r7AAI8zcd/j2ekCnRZNKNAi2jolQFyDidV7tv6
SebhpraN/fL7jOKkWYfn8wKcGZm0R0MdH9CwwHlMbIY+qyUwGmMQ4z+P/jyu7kMl2gladAI7Kodq
hiOGrdvlSmhOWTCiaNgfAvlLHWEQ17+Gln84jHfSylX+CFqv1FKBw6jDW1H+MiCNcN2ONyufq+OW
mXsfbBChZBb0MeQmNiWqfedxx3Qq2Uvd/BQ+k8P0MjqqrR1BPMMb+rGp9hKRVILhWIppMn5ZDxUc
I034J8pPooVWpp6i6mdS8F4Sm0e1ksP64zBIWx3TWZwy+lJIsoVHjDYOHJ/IWwzjLlKC5h3ZxGFp
ner2SehG8fCkVKWVRwPnMbF9bKsFMf7CwEyZQItxbOELGEmTm+BesolVoxtm/rqgGoXo4Be6gAeX
oB8+dOIv19VmM+WDYuXvg2O8RAh8Ti6miNrILS23FY7a2oYTzZbxRPwR2abc0UdLryxul9RmvLiS
zPgPM53yQEFVytGTZ2m875PFStUHWQXLx64zeSCa7XtOUjQDeRcR6BAmGgK+RQVR63sdR3jN3WAf
02bnV9B7OOqfGPtKFGOKyNg2vUSHhQ8ShnfrvU0Sg6Oim853JYKxN6IrwLeZsLe5wfgRY3DVRt5d
V41tU7tsGGNqBWnIklMWnTgeH1E498Cpaauq9nRdDG8ljLGRwRhkvUeck5Rf5aC0kurbdQGbNV5g
JX6fPGNiQoOmlbhFkaDF0ITwmLrh23BU9qrbuD3AEmVnFaeaU2fZdiEXmYxZaV0NQDFIVR0pDtxc
eWyEm1oidg1q4eur2z4lPKtQloePlZgrkkTKXAsDgiojPdTpeZIOYcdZy/YJ/RbBXo/q3IxBBMCN
M3feUL0YJuf3N4GjsnQRwJhm1Q99OKQizQIMAIfSxKHoqjs1sUMwN7nEhhUdjLOyizF0lZde2X4m
raQz1gpci6TmFZ5JwakaLEoMKH6lxBl0th0dkhUdao5l8TaUMd6ul7O5LPF2DZd2VzWlPUrt/rpa
/IPSX/aUfsMq4NDitCuBd4ZZFRguF4/WIExenOEqwevzkIVVbQ1Zfg7n2mn78M4oi2O3ZPumka1G
m35G5ehe/yKOosqMnVcg3UxGAWBQowluWkn6kVSL2xo8MmZqWJ9ym6vTZIw9QLtYnwFD4nSC4BHz
CVgZdD/uB/O1yjOO7W1iVRBjA62iYt6QyM6w1LMpRy6XokeAeFbs1DXuFLTSv8/NccjX6xvIlcZc
mK2at32sARlDcT8LxhCkp2pHaZreh37zjHLzvFZrYxyLQBJpaObl74fM8JQeMCL7i35CPzICkcxW
f/L7cDbt4rdIUFl+1FlTC+aIhCIydHm1zyvTwYxQ5/ombvrllQjG1eRBnBhVS+NHeX7qJdS1JOmU
DMQvTNO7LmrbBFeyGMcCBEWPcSF4Vkw/+hdMKUFMJ4K90KpvEiQsFC91BH48R3/0k/7LyNUi74jX
rsz4lhAVNhTTGmTh3kdMDuhiSfemT8d0hphed32J2wd2EUb/vnIynYjKSC4iClFiwZ5NDD5KB07a
lir1tfUwbgNdxj36piCC5vSKr3WClSWPnSxbnQkXNvKymNtqf1kS4z/iniB7SICrlKvsZ6HFVitk
f/Xm9+sbx5PChAdTPc8CqfF4MZczGV8moHrnH9dF8M6G8RZapFRooIMIMSu8Ni9vBXPmZcd4ysb4
iKGYirHSa8kpXZprThFVk4fJxkRwkHbx6Jj+wf/9PhqWqjUc8iQXKoQJhlHujah51SfhW2oUtpAj
C6dPxzCR3C5MXtTeQP638IK2c69v6rb7uHwC4z7AKYJMxAinmM+3gnJbgqqza60m4j1zOVrPzufp
hqUNpRqecJyLXTEqtlgRP0umc9YnfjwmDpouOEmQd9KZK5bGUrmKczmQHOhmp1kwCmOofqqK+SRM
gy3W2n5W0+OEl4yioAUzETxtBl+fkR0NPTtMQ7GXK8lTzem+LpVzrbXnOZxvpDI6q5PoNHnkFKO+
A4392Ui1XdZFt5lO7oop8eLRuI3T0lsmYRdhRINpLGehzDy1E49F2tuYF3Iz56DRM0PAS5T2UHTq
d+CPdST5szdTA31zi4sJX5K0yr4KWrtBH2e16I+imO4LsbfLrrptJYyoL8t90KV20mT+0FQFKNmb
5yLJD6SM/JSk93g4hlCjxg4CAhCYluI/0m0pVsdQB2eT3D/qTWyPUbdP0gCcammG4SGNs2Q/5j58
ua5n22mBixtnhxu1Qt8PIono9N78jKzRKXdLP3ia7yjKtwfKN9yLnoo5vskzZSzmpTE5/kmhf185
9lLQwriJkfYm2k81r+1OBlN2y0PY8KyJ8bVal45JBfYeZ65Q9WuOaebrbWZVESeNyJPDeFtSRUE3
hYjwZ+lNbjAKZjwMaETrQh7FyHY2RQF7PPrATFVicdLALWdhXsa0XGD4EjK+w772cxudxX7/o3do
5S175mHztwvSK6lMoDErsTHMKV7qg1ftI7t4TJz4uXJFj7iDL+y5BLvUrX/yFCt5TIwRaybgxAq9
9lFJTQ/KfvYoIopXwNpUwpUYJrqIkjJRtbqFDTT3kmaA0Sxz027iuHSeFEbVG6UfC0NCwFSCd0Zd
rLDeTQbPnrbtebUWRtUzBIJGrQBZmr32oGgs7yPHcOID+lIwSjh8Bi3RQ/vYY55YvwO07Om6N9nU
/5VwRv8BXq6nfAZiT5V/zGcC/Fr7takergvh7SMTb0RaadTDFAIV0WcPSTxY2kCcRck51xTXxJiY
I0auoFsmXI3zwfCJQ3ey2813f6NXulNhq/vK56EPt2P5yxayQOGskuog6HDxq7eUozFz6uduR7sS
VJAu/90h3HjXN3TzJauAWwzQJllW2dYEMarKYBBQmBPqVzl2iil1tPagjm6t8IoH2wryWxTbkCB0
ioh+BDiQVMO4Rowt0VJxL+vVjV6YnHieJ4qJoND2lYRDgo1M0/2oPA4p5gBPezEpneu7t53vvWyf
zjjFTs41MYygJ50X+CDa2gU70w9xY4bOH70ZFMC2TEXRCbBvzG2ZYQJDSxkm+3L0EmG+1YbiKALd
zVnS9t5d5DAmJjZ9mTV4+jgtclM3gtXa5Jj7miPdGlZ8J9uJO+64ZJ3/sJEXqYzBCWoG4vgRt2da
ZbtCTm/MRjyJtfI4mUS3xDG5Q9/3HZmQWhqTFjMoCsX63xbORv6oa8nwndBPJHPKl3hnHmMXdWrw
MyA7eMAse7v2BO7Ktw3w98IVRlVHLQkAIEVmusWJjqcySq0suBMXr5wX+/oKN0UBKITRNhIRZZG5
hBYpMfVEwVWXLm998nNJTmBZsiYM31Kk/XVR2/nOlSyqZevYrjRIBkZbyTF3GkZLU6pxP/ZBpOuA
Gm2XuSBy+vdz5ZCIQGkAbCGmguCICRhCbV7iWaC2GGRWHf6lTm8RL82/ef+sZDDRQqupox7MuGF7
4RE3UNo6Zv/1+tZt2t9KBHNKpJAjM8zBMVALbjFE1jwcI5hE/0f+ZCWHOaFJjmaAhPASM+qbqdGs
VLlBuMVxkLz9YpxWEYAWexapGui7gXTW0HoKWPGu79j2ba2aIiVmMHRUKD4qW97XQ9bVGULv+2I/
7SkEgo6tnnKL3Cfnd5z1Vz4H0j/o+EUs4/y1Ii0Lue5oE+Hk1Ofe1wHbD8HqOtn9DaSmgJUXI8eI
t3f0IpTRclGLSRESmnJHQ6YQWRSlxJs6uh3rrzaUVfMBj8/BxAtjPpS7xqHsseAWRDv9veRVh4qL
2tnMRKzkMTqfR100SgE8k07+6uWnbKZwPm10E7CMKwHvhqPn8ullsZLGaL5WjRjWaKZwRDeLp6Ir
MjyF7wOaKB6fB0jinRdjASlFMogFdFPJE8sUbDlrHNL9ew5j+D5ME8O/6ElXROb6xCjSuTOHEq59
dvp+L5svHBPbXMZFABuazmEB7v7mXddV2abdDLUCFBftPFdKqznLLljLj1wOY55YxrKnuGzUIoMz
pH26y016LH3B/rHY7T7fLxAJkAmnrL55Sa4Wyhh1WshVmgTYySp5i4TbNvmeh4ghf028MXA8QYwh
V2EUtaWOp0wuhHbRokHyV5kaVivZgsFjaKLH/0njV4ti7LkbCzNoB9hXaTxqha/PiQUMJTj0n0c0
QnaSVfScAID+4jWJjEUnlS52ywjnFCrlOYjDuyHmNZ7wRDBmXJIpb/CioC/3L7iI038/XvyDTb0j
DVchjNS2Ur8ktJ3AODWiN8V7IePkjHjqzcTamiInSyPAE7XSQSl6a0EjFq+TgCeDcQ1qDjgn6RZk
eWvhkOk1Mq/5A8klzlI4Kvaem1jtVt0rUg/wAOUk+CEPd6aEKZu4Aev50Gu7Lj0uguJe90n0fK+o
GAuAN2V5XkoM6HKGSL9XTNVvhPirFk1eqIccUdsX4sWA3qcgrlanxb2RdwuV5cmefky8EJm93Bps
EJujVa56bnSOyO1jU9E5JoNnRmfZ26dIVbsI1MtOEJE7LdfO6TIdBjXmHBtPDKOBxjSUWUxziU0y
7oX8rTXke3X899PYqSldFsPooCx2mohRHlAODEBJUqsQ3Er4dV0dtsOxixCWpL0DWr+LMnS8aScM
pXvVvezRwO5Z5qncq3i2Jn9xr6dtFTTx6gDTEMjd6O6u1EJdhKESWpM43SsxLe0tfKDv5dwvjvmr
FDqiVzra9//HZJnNCEa7yGVcnx4LnTgEODU6mSvcRXZ9CtBCCQzLARNuOa78Hbj82dAu0pgQxpC1
uZFmqGLrxg+iG9no5GpxD8d2iHr9ZAt+dBad9j9to0FojfcZBt7GHu/Jsg2UX62b0dZUCEbDoP6S
oIhTYMKm6mVeegq+znf1TXFU/eFg3C4u4HbeHwGdV6IZFV6aKFUwxQE9FcHJLA994F9XX44qsV2U
kiYUo6nBROTxqCrfqv6liE5Dn3OeD9v1zcs62KFu8pzCVcoEKutFT6pX+4Ib7PK9bGeg7zV40mh8
dkV12LluKKxpCylxh4aG3ewLMF6Kj+KP2SkdRCHO9R3kaQfb3Yh2kKxSNCTZkz2mNloFSAFiS/ZQ
1LIRd7/BGr34Nn+06y/XBW/70N/2wY52y6MEZb8OSQGzRCH/ZxJahNvDth0tXmQwniacilgeAoO8
M70bp9ltvsaHyNFuJhg/GsQt2j2nYJKkx9vWzdXpkm4SCS8V9f1qXPm4AQiToqJPCx0/n08nkgXW
lHKK/Jux3EoI/ftKSCR3NSka6IkYaLuxqh2AKa3rp7RpYCsRzA6qUrvEAziV0Dk22bN8X42/DEWw
M5mTe+YthfHNY1cSZawD4lSihwqxGvJQ8NvpjtVKGH+slKLaTRWieckn3ujTwbXmWbrDHMEdmq7c
3CvsuLVbTqSwbV4rsYzz1Sp9zisJiqD4wo/ez6GE791ed8mvyU1a9LOL1ribZOggz/Hz9pRxvlEW
6AoqxJITZ7t+uJ/q5+u68R4rfvJTl7Wx0etYFm0+EmwpJUtKUQUHZZJfEDu8r46dW2FtiYu68UHa
laKVAuQU/okP0TVQQGBQlmGwZAGRKsSgravwgB8bux3ifRi9zXO2u77O7X28SGEet1OQt1GjYZlT
s9ejyoriX9cFbF8vq3Uwr9ql10wh7nIamYzo8Y3s6NZwFEv0MASLmx7gLYf+feU1+lnuhsbAcoLs
KATnmrjXV7PtMi7bxbgMQETiFM28yAVMZyG5QT0Q5CgeCf7HU2E8Rte3ZQaIE6hsjBwpeaA+apVn
vJsX8epcGJ8hRnEsCZSaS/GRYEDrR+h29NrHsGtuVEy35bMxXbaNcRRI+cpzm+EeDjNrziwJHXjx
/ZCA7oxOQc89GqDlj7xOMZ5UxkeUixmoImDWGFeUu5E0W2KSWXoyOdd1YrvIrpuahoYWSjrLyBFj
US7BcEQwUVTz0R7qTl/0c+aUdmoDxQQ9jz3DrTBNjxZseY5w+yF6kc6GicEwCRlKOOS98ZpGv6Wv
nxEF2JTlv99x4cDUXj+f5e/VsuFiOlWDmPQKJdoYXYxE9KrWls+dOzu5I3ZWwG+G3dbUi0TGRyUj
IIVqQN9UKKlSepgQyNIEFDgFl4pmW2Uuohhn1WZRpIQAYjl5ea7LZ0zpUXlUEdsu6iKCcVFFnDaT
SIEfevggZd9SZX9dHTfjwpU+MC5K6pQuxuguoHLSwdZRslVHgM6AWxj+EgtOGxlvuxg/RRLSpSJ1
txNef+Sb0dwXyFldXw9vvxg/tRj9mAKOi/1qXgUpsyKTk9/9hxvqciKMd5oEucdESrwhl/detN4f
vtOKDfhToWM8p8SVxngL1cj7quplAqrY/hcNKiJH2cv34R0QjlwsE/30K8aqsdD2payTuIKxToli
RctsTcVBlG7G6afRIuHCyypLHOfAdrvNs6IPZo2wTMawnlTp7rrJcEF0s2siHdMNxcmbI5R9m8wt
I+RhsjNGZN6RsTmrNeimpDq05EyyQgOcCfHii13naYvm1A3owsXeGK1aDnlowC39UogCri1TRS+F
zNijKAddPISwFxlc+/ouH16u6++WjaBDSlENZDjp1O2PIYnUhZPZtbiFSPCc9ogV52Os8ijCt+IS
TFIF7R0oeXWNpZgVejERBlpTMsbQMcLXJjZtE1M+mpATmfAEMRafd03SNtT7j8kukt1KE1DCetCz
h+ubxrvVNMbn407tQeiNfNZ8mF1MR7CRYwJFquyXT/Ut3+9z5TGOv9ekIG1CeDLjWbW0A61ugrPj
Fe9Cp7Mjl/eE5nkBjdG6QQXlcIkkGjITzY2C50VqxzfyobNTJ7N58dfWoYHQ4b8BCqsdxjiGY0rL
m0obOApm0SapXWswOB7VNncbGfUogqUfDRNtDMGp2dPMZ+hWRzrxFswOCH5KXuF2MzQwMAcTFG4U
ucAa17zUVQUqXadG4xzI8nIfHe5Tg0mLBHFszwOsbfkKeSWOuSnMqBfiqUJ4UAiHNl2sFgAGjuJv
emwQtMkqUU3ZZMnFxlEBuWQ3/c380Z/RQ59agYPaieb0jjBbuVOdTGe6q+zMDr9fF77lqig53H9l
M6cXLdGQDfOMq7ZN3MXsH0aUH5su5mApt3fxIoY5NBGkllJEeQ/S+jlvXEX3ri9j27gME1yRRJYl
sMt/dLlA2WdJ3WAdNBkuurQ/pDiiOO0D5/qF14y0aVy4NkChJuqgkacqunpyRsqgJWKO1RTZW2j4
iXYSxXMkcBzi5tGspDD+MNLMfqwXQJmU7GCkmUU0L+a17mxD7lZCmH1TklgOVUoKYJyKveKGB0UA
k/zkSjfzsY04p8TbN8YDYvhxmhpLqjjouw+a85w/5MmDIXJUelPXVkui+7o6HfSB5KaS42IctIeF
PKkh5xlNo7VPAdbq9+kqV78fRuUsTS1wpQBhuCGGOeWCaIlSbFf94hR1uCeJeg966PvrKr6tDhre
zaKBkdjstBaABzOi19DwWr7vkWDub3oAw67L2PREYKn8rwxG5RK9HJOOQBswugEoGKH4a8o1b8lL
R6mF20I1b8ZR5Dh03roYDTSFQlCqGr1WCBllUD9EpZvwRm9T9/L5yC7rYhSvDdTODHTI6EgLdBax
pFFzaCYnJDWGJS7u9W3c9EaKKOtEFSWDTof4qCJVjHlIZoIAMJytag+qEgctRaGlgXAOLhCpgevy
tjRyLY7RyEQNjKKjoMdFU3dyVoPkM74hcf201POpS9AiRxA/ibJ9Xezm1b+Wy3r1Qgq6Fu74/ZXe
PYIi66Tczbcdxj6VjxpYLH/+jwKZy7gr1WKZJsCShV2FWCPDePFqNyA1KzqiJTi8ct+Waq7Xx7zb
ZqMdlZxydheGbKkSTccGwx+t6fIYYWkVwiGOBilFWJjJP7PiTS52ffuiYL5Z9SSVByIW1tTfleKd
SDIEH3/gK9cvIeax2C+z2oYNhI/Fr2Z6M7icX9RjsJa3FsBclVKdKaC0QeNVe+jBYAlSKse4GZH9
w5gmLsxu2+4ue8kyEw11W/ZhA2ndjwEl8dQFXyZY6CRv8P8woF+vjfFcrZEOWoW5pIg5gEtz0HX9
mCK/SdN/WBunOLZBbGqKBOMHCAbAw/uzEU4bTJWZjCk4FuH5+5dQulWTVy08BlJkabFXSrvrxvb5
Gv0oj/GZoL9LlHjRRBr4TsqJpBy/v9HoAgGGBF5kRYSTZHkVkeyu1Zpun+IP+8bRrRmN68uXhYJn
NSuwxKe5s3iu8rNJfxDKsiISswYbLa4/J8sAGAhMJ8m0hybj5Zc2Nw/vcoxlUTVJYy8AAUl4jBhI
/g5HwbF7AA2AHThjb5k+irTH5i9ekunzFUcXdpHI3AG1aY6oa+K4QMfhYP5iIaGDYTBim1T1Ls5L
LoaAavdHy/4okHH+s5kaSTBiJyUkwJF63JOd4aSmle81r3mW73j8UZ+Dx4/yGN9fjqYBBJEqOh0G
KNfLa1dldjf7Uf7tut5v3GofBTFef6rDqohL7OTfJOHoHD4ZT71HmxYqP//Cw5puG/bl5FjSm7oA
vUIYI56c6skPSuVeaxa7iCY8LbSj0PWurqCW0JNDunQcG9/cU2DLwKKGjNwnLrVgHKdEo0vVa7D6
13f6EDpNtlMkzp5uWt1KDuNLMikqRZJCV5rMS+abQjr0E+eFuUHTimNbyaDfsArL574HIL7CWhow
pHR3lNes9TWwYDim/0WwadeJin9FT0LtFkjbg3rbHyWOl960+9VHMFaox6TRF0SFjiqApqLUb8dZ
fr6un7wzY+xu1JawCFMkxxVTtPr+PpA1qylzS1A5O7oBMaA7ihQSbdfDyG/m7q4r0OjogiIiYQU6
JkrffYvOBqWypKfZwz4DKB/Y4q7kNdRRS/7kWVZymVfIOGZIJYNazWmzQ9kHljx7rVnYZvectq81
6gHXN3RbOS/LZK7xsTNQY69xDxFZPQ/afNDk2q6I6F4XsxGcfNxOxgjGJjVnaofv5GB4E3iCPYUo
Oiw23j478Az8gTxJFJGkkIAc/cTX1RhKAMwlEElFiWHD5WLJmPwkyu4E4DzeIIbHBXptaf9KIuvJ
zECpxzDDs6dzlAizn3LEe2hJp9k5WvRdTnxg0ta1txbJ6CjmNadEk+hFqyHJHoGjdwQHsQkaC7Oz
R5CVXd/ULV1Zi2NUcxbidgBBGsIHgK2IaoVgL4//RCElUQapN+VK/MT1JKjKbCCMBaIBPbJTpDtL
l7o0l3t9LRtkaMCrruQwN2qIma9LJiGNteBZetDsU3wIMH/DAIpTfOx2P5JvxHaV3f8j9b6tKJcV
MldsBA86Gu3wNw0boAFW7WtfTVv1MVhwD5DILufVzDcq9nSxGli8JfTGKGxCfNKnOo3GmjgyKn6V
8l5cQF88xp2EN6OT7HTYoUEBdEj+C87E69jaoCT+KJ+5GUKpyWujhHxN7N1oVty87Q5jGr1mY31o
osWrW2Szp+6U6IYvSoOvYkhu1T6PWfKSD4Ldp/q9mQ68htdthb5sC3Ob1Eop6KmJ22Su7go1t9rh
UC4PHEWjVsE69PXeM4pWLKM8gMeBINIvz9ErZujAKZj3gl8+Bmde8fhzMuTjRjO61aAXT8JgViqM
skx3u9HDaPXdn8TbqzWxjezqpNYk0kPokwykcfqih5rbVqdizJyKS9KzkabFotCuCwCmaUrA0X8M
brQJfZNTmQDxcajPFEHbejVwOxXtVbM5p7UVYKxlUeNdBVKTVCd9SQOp4ia7i2z1OH039hPIlgR/
3qOp3ZP30RuPqHBTD4kM3mwCHrtPdCZJPsdtPmOBI6Bv5phYmIViKSJ33hFPDuPAuymSm35C0S9X
QErfjXbYlD/LaUlwYSSOomSPqSYfMAr1XISdnwSKM4QxRnCnX5R5Os5tykkm876HOdiEiFo9V9BW
wTyAcX1uv0bKF86Bbnrb1d4yBzqDRwpdJNhbyh243BRO6WMsyn6w633t4UAfS45E3qLo31cahCl/
vZoVhDhm9DCYglXpx5FbNttW04vGMA61HMGJKKAN2BEXc2820r1YLZI1zuiAUAWe++ZtIeMmi0Qn
GqalIfkSiL5h9n4iiv7/eEyMlxSbcUAyIgK6G4xmBxSIAVhvEyuzspfZafBo4V/E7y1LnzzzSjUY
ZzmOC9gIZSA1oxv91njuQfbYgCXLytHZtBtwJcpgZW5B0k9nlFIC4+SZ5683YLfUt9FYhyia+Yl9
xBTrQK+1QHTGQ7GPz7R4N/qUrV8/GXvxEQkTMC6ogNtOoFz59yneD8JZN542lZJWC1Q1HDOrzxYr
zt/MSLaun+22Qfxeos5EqU0vVKi6QH0GfW+ozpRGViL8dV3G5r132UaWhYRI06DOBOqj+MGBYA41
HR7HhxdtdFh93DHGY6WdquVZhSZgBbPqFNVSgWfKgXucRJ8ydoLD9vvw9frS/uH6u+wf48EyKcEY
W7nB/nnEQ5njOH9NvuH6Azuo9nxd1rZbuYhifZcmFaqQLfBdyKuO81c1OMbJDebJ/YlKIIAw6PBK
DEFnPEpNpExVE6Bdon7yhNAAcLmzJ533iN/UPAkjhwGYwKA3lu5DB5x8jgwYeEPuSuGhno9K83h9
xzYTZhiD/lsG44n1so46JKxRg/E1v3tSd7TcJf38UX3r7ued/PO6uE1XvJLGbFzVgpd/yWL4fVDw
iUh+yCnHE0tbCYj1ghhPjApT1FQCLkzKD518pTgkAQ8GDKL2y2cTWWpwkbnou3FmL78b3sC0Ricd
Of1RA8E3pjxdXzDvCBkfnY6R1EnjiNDIxCSTID6EAcgt6p5HH8CRw3b3g49A7vO4x+u9fx20w9B/
F3lJuu1X0OXw3g19FRnUYVTnmCWPw/OrPcX1Nsdpp2FISbDTfUqDHd4adnBSeKxo22/dlWAm7puV
empEHXkC/RHsroGFjsHastQvk5UiKUjsyZfd+KeKdJamc+dVcVT23YBWqxbkRcoaVUAibaidadBu
i0njJB433dZqfYyHVDCaIk5luC1dAchrAhsDSunT9JyDK+q6OnKM472ss1qMnCcGOiJoilNqLXm8
q41fSuRU45s8+0bHQyTwlJLxLZWe5XlsQFpff2+np1l8kcP/0X99QpQVTSskCo6HkgyCb+2vbqc8
YiCiRdWh3WEY0vUd5K2JcS9BoAtaMCLhKJNfTbWTi59Bw3FhPI1jfEaUDWMxagg49OmLaHzLVc7v
Uyf7KW68qBvbKlXmilBpA5bQKLa0nDrVl4fcAmnpHzAXINxYSWJCp1kyeoF08BimcMqyU1k/DfGP
6+exHdKsZDDOIY/UuCUzXrzSm+Qbh/E0HTE7+7H8MYJtMjmEzshTAc75vIOqV0YU6FEU5jNV6+FW
iE6lwjmfzWQz+sjAF48QQ/nEg9WaedGMhYpLAy1YdC6fqcPTUUBc6bWixU0abOv0RR7jf5KxyIym
wq3cH2bMASoc8r0+JF7qS+CyRedc52MInFpxLGkz5l2tkn7VahuLBk0VgoHM6OBhOibSIqMn+P8P
kieqAJ/UHREU4OIKIimWW6pLAAfTOx1p3x4dzDJADOShO0y24mHEEbfZdtOXywqI1UWioTjOGG/d
gRlcoHz4itF5UhA5qf49yr/02dN1vd/cPTQaappJkZMsu0Qr14sqKDRuO+DE0Ci9vDc3tpxC/+Zy
MDNclEzMIf7Ej6BHYVrmGkAZafVrXl5bobNb4bBI1e76crbjUPAiygbCae1Tk3I3TGXXJkjJqdby
2uw1IJEFV7yjBcDSAeEELwW4bWQrgYzSRyTPK7Kg9aGXjdwCCuu1NbVdH6LlLUvzvdlmdzmI/wEg
PSZ5jFJ85po8E9h2XquPYGwgLgUipRFWnTTEMvvQXgxhL6fqi2mmt5W4vMyUhiVOiRs3khuKyTHP
wzsMJHiW1YCjUZteYPUtzG1dTIQ02ALRiUZfkHZz5A7V8/VT5omgN9PK5Muij2RdQLZAkp/y4iEk
kxXlPPe8eb2t1sHc0EjBlkvVwN6lKLam6FYxnifzJR14XdybsdRKDmPpU92hSZJGHoLh1/I+NY8I
pfphn/a+vHAyjdtm+Ns62Cs7n7QyUEfaPp2XtjGApU4/oA/YJzNHCajWf3KWl0Wx6Gg01yxRXmbE
iVTjZqr1J5NbmpZ4i2FubM0MpKKnoySzGwr3fnudbiKMc58sK0ZDgLSnpJ36ybxf3M5uTvFjZtc7
YW/yKuSbHnS1VPmjMqZIyqcT1ffWHTDSLLLlLw0G7doTGEjUQ+lEh97Objovs/lDF7cNAez7ionE
2admcdA2BmEP6LFDjNE21d7qm6+dygEybZ/lRQizz7lcReFQIqkUieS8jBpSZOLDdYPeFIE6J8Hs
URXDsxgbEEpRiYocKIM+OsXGc8b10pu6chHAdssKzaiNiopYVSispbS6PU1QBPsO81GIjfFznduc
4Zi/8sY98eQykevU1sI0ZsChg833oMuTG4niXhhq38xMTopg+xJYrZE5J1AqN2IUofI+2qJdxmju
bpG0CH4q4I0GgqLxzTteRXV7eQiI/o+061qy21aCX8QqgpmvjCdujnphSfKKOWd+/W2sr71cLHVQ
tv3k0ladIYDBzGBCt2YA0+nLHE46kHQpetrjDP0HMaIUg2YhBnkK52W72YYigRr2L0GMMW7RC1KG
McKUzsHarnDPD5VowYABSdQt7koUjLOzAax93mDO5g1bCWY0s50No9BV1EZVCaPHTX0YShDsVQMn
Vt9OgGMgHr2QsmR+mf8J+0oKE4IolpKS1VcKDFlw0z4ON0Bs9xA1HDCOYYk79XtloyMyuOKd5GYH
mrT6AHrUK58adYEcL7Qzhe4wOWF/kY1BRuuadxc3/aqughdXR8r/S1+8lIQGepfQkiLOhUV0lJvF
m4p4MTr64orj77bDwZUwZlWh0nZNLGJb6ROIUpQuP/IzxaFI7ooDMJx5SX5l60Yg9hRBEi4bmL1j
9EVM2jKXew1Y9FrmhVLgZG1+g2YityX9S6f0vhCQs1TK3jKmx0yN70gp2IGQPWi1seuX6V5TwFMm
djZi6B+KId6G0128VO5I1F+IbP0Qc5gYlM1c0VTPRkcGK1PnoxDlh8lob8IIMUQr2hPOUVQDGzjI
XpOUhZUr2r4T9X1vhk6+GH4x9I6h5A9gdewsMnTPqon2sSWY/zEGjimutoMtrdRVV2vhLInOXN9F
0iENXi87jq3gCdO1CnqHgUoksxn0cW7KvhqI6NSYS42uEP7axXRndnda8mrkGsfEbhmDtTTGCglK
E4djWSMkbH/gUKxQ/0nip8sr2roeMuptKuZ5Ac2tM+FEaEjxXBA8ojtD9/sU3WEC5qkTBX0pQI+1
JlJwBG5toSICpAPM3zr6ZxmNrYRGzMYFg+lLB9pVY7ZF6X7qTmqcu4uwH+Ld5fVtPpjwnsWwsgZG
ZcK+OBNJDFsjwia2LvGil8TJ7e5Ae73JWdjzyEo2F0feH9GYE1VZXL5Q79ouWQrR0aZviX6XV4+a
cW2qB1FFU80LZ2Vb6qGAkRgPT8lERMYc3Txr5kCGnL6lyzvs3q76oafW7FHa9vQ6O2suyDk5D+tN
x6FgI4FBgplHky3uGGIIlHfauRjtuxMquOhtIi+Knbuha4LvXAADkUV59Go0L8t2d9b3l1e9pa9r
+YyFNeVQn4ME8pfGD8srghq/NBwL87QYjXVZ1GaEs5ZFv2Xlo0RtTGdxNqmPqk7Fg3oqz6i/vAS1
o/uDT5tSGp5B31ZXE8TB2Fps75frgfGHRU0NhDfvOEYyONW1PQYxbc3Lub5x018pH9LY+osc9yJp
wfTz3qah2JmDInzq0+IEyhW341HmxPa/WR69GyI6RAEv+nlLo3YYjSxBbZBWVeu7wjP25nfa5tP5
qvCviiCgKhJFsC0SFeAIn6WNZq7KQ4w3dZt3fmQm9ryMHPuy5YCxFkXWTCg+LsVnEVIzCJGmoMjT
yU9m9tCZ9/UC5ixeYLH1YlmLoX9fqWII4sikilC6FQ+TZFF6zMQhmHa7zR9Ep7yPMc5PODdt86xU
NGMTZHMVkICyu6e1qYTORmRWThpwyXp/2iWAd/Nod0SFtC7nZbtlzlRA/RmIYyQwHjGOIRnQQhs1
eJQVpbBbjNGbh8KtppQTImzOAK3ksOM4Q6q34aDCh9MEbn2Ib5vnWQaiLm08aWzQYMgAqfZ4mr+p
Jx+rY0dpl3aMh0RFcrxsn8z8pUtuDSO2Ci4TOE8O8ypDNjkOkwzxWA0Cya5rdxE6lAaxfhCmlPOK
pgfCJl3WG8movqEPTS130I+s26XLj1K81lWMt8ZHE4wi3S3hNZXx5DF3AJAtRRXQg8tOzT53h2Pl
ZqBN/jceZr0sRu2loowrM4QYrRTfRnCAWmnXfUsjcmWQ1JOE7Pmym3mHfrm0j4xLk2qhUhUsDJO7
XWpNbXEHRLEeNByhZkck8sp2djPx1lSjg250x7Qf/Fw3I7vvnvQasGr9dM6j1CtN401txTd9UAq7
SipfrsVTE+p+OFcuWnntLBt92ah2jZ64Eprlp1Ryg1C0zLT8nqpxZBnpcgNonci+vMDNCvx6Rxmj
LwDnIe0jvKYpyGHva3hsCrZp4xVw1XqD2+7RMoQUFtrbOdHKtsYgdaoArIaIKiNYQ1dNOy8AL9UC
s7FyUXtSpehqMdtdkKI+pJQPstbsk2DyOCumt+zLkcqAnkZAbZoYyv9srsVInjEpT3v2T+EOSJlY
r3Zf72k3mwmE4svSNg0nHJCGqgqeaew0byJmGcb+oD+iOjohssdVhrIbKLAvi9mKbdUPMeykBd4J
adlUOMWW5Cd9FMCQUWKSXVg8c9S9pP2jqrnYqZtubyWTyWdlBYD1xHARUes37B5ixjTluJ1Ng7kS
wRjMdI57cD1gWXpZWv24y/u9XgLByoycy/u3GWytN5CxlyKmF0MtBNJyg3BLbxzhubTjc+XKM8I7
HQ6VO0y+mWVRwdqFRJasYuyVuQByNQbj0tD3cNvbYww+6J1SzJYevjbl24IxDDSc5TqPF4f+6hft
X0mlmrQKVroM2bOUDrwaomCJ5NSVqS21D0t8Nf/zYXLEyStRTNAQAG+xVmeIUsvWacrUb5bevXxu
23r/1x4imPy8GkEPYkWbEZGXi26PGQwVNnF8GcBlEShPsiBw9GRTIVWsSqQz1xI7NWKG+pRFJs7M
CO4D8UVHT1g1nUuMMV5e1+bdWsmh37E6pTmXx3wJIaealbMRFM+5Vu0vi9i0TCsRjPpJQrS0M80y
SqCZkK6k0M96TjjH2y1G1wxRSzpdhghSjFYY3gTCH1Fwn2Ui51Q2Zz1VPMlQ5TVoVZm5vXOmLGGM
3nmEjYAKAwA82QkW8mlO7A4/QlzjdE/sxEq96DGyiqfhCv+nWLzGvO1D+/gK+vfVoenL0g5Vi3xf
3WU2Zv8iUKjVvBLhduS/Wivjvkg0oYYc4VGDEd30STvox2CfJDbMe72nZQseThlvVYwqtu2iGyJl
uYiGQ248BryYn/f7jB5mTanW+aCjSh/ewOmDPJnjG7k7xqhhrShtNOrwIjSfvjjEIs/IMwF7BR3D
j7yU9m+k6Wh/xUvawNv2sxZ0ZhSUpJvps31wFBuTeqAEQW2p3hfoHCp/XL7FXHGMiyyTRSkMHY6L
Tqe3VnlYMNVJ+Qnnh3nHG2fevtAfa2PuWSNKS6iGWJvYY0GRO/e3cWIJkH55VZuZLBVJgb82kblK
ra4MAgq6dBOJ19y0/nISH82r4ABwcb/YCa75aN4SV3oOUWUFDvcbt4GJ7tsXP7n6AuaaiZG0DC1S
TH+2+NBeIlm0KXRI5s7P5p439bCZz1qvmLlmOvD0q0pEdZByNy+O7tXn7jm2O5fY5StFeuPiDGwG
4KsVMhcPnaDjpASiiCyhcih/gcGLjlqEb6bdO4EVPqQn/aBcS15xKHzBu3zA25f+43yZK9lIXawG
IVJNMep2U6RZM6/cw1NVJviIK7Sh6zEktFKFbIxka3ntqlPpinXDCUK2g8ePnWQzdcncpGNYIBKe
kDij41TNc3AiPkWIwDj8Mw/5YrN5eaUrX7qmpSA3ignynsDXsa9+oknRR5QPSBHtFN3LV4rjDq44
WBJ3ypGzq+/WaOXixoYQLUshudSOcnYekkMi+WP6clk7OJrJ5u1CzMaObYW7AKABIDp2OyAEetKO
B8PMWwxjZBRUQAoF2UlHkVVb7Q5BcmzQstobd5eXsx1p/a3sbIf01OtZ0gUI5uRO8ZK6ssnSHtqY
a7JosHvBZL0XzleH0yiZlvctDkfKgJkTP4TRWULhL6p3ZoeUsVZaSvwtyXnj6Zy7zLZLT8QIauRZ
kRUvn4L6cVbfLm/f5u9rimSg9ZD21jB2SggTvJ0ov4+OMYDUeKx5XEab57MSwBgjuVaaJJVxPmp1
q6R+Kr1JPFRU3hoYa6QKmKnDoAPGTEluF3lgAfbQubxN2x5EA7ADKE8NlLnoMlfHPwiKHvZ4Kjna
t/m9K5VWfWQ0cQJSws3c0ONhym7bvZVEesFWEscoyzsQhf05SFq9tm+x37lQP6vzqeWrORmj95a0
LwoORE+wY6og1mLroaCQAJ502iML/ULQ0Cnv4kfFUa4xsu++T5yhVFF6ohWCj7k681Lum0e4Ek7/
vlpsCmQqTBdBS8KwtgOZPAjz9PPfHOFKBnOEsTZFQUUXSAfjTS/xumM9WsRvT8KBAtqp+6awL8vk
LYs5wykgciMILSgY+tNoPC0pZ02bl2u1JOb2jnE+S7GZY4oV9zavq2ulE67jLn29vAyeGOYOtzM+
YVQ70UmnxUoL9Dth7iVKeC1A2yq/Wg5zkfN06Iq+xwmNtoFkKTpynPBRd5HfuJJ22pXOSYBtNjup
H/IMJsEBJAaApSlYF2bpDpS/bjkKLeDQgG6MoPCqdMadctW9CA+Xt5Mrl3nFBP2IZ8yAdarXJRCI
MQJcoUFubz7ezGipz5HKtHYKJjxG67JgzjkazHMGnTIKMWQQPVT5N2V6EeLzFHPqnFTjLlgRg3nE
RBotZtVYWo9YKdkp5Ni0N2N2MjXe03k7ub46PcZmmGNkFOWA1YRAcLESoz1T+Ja+Gvdipx7mGPWL
ANy9lhH2tkwwCKwn+6UpXptqsJtYNSxdRw0Ag+zX8cjrFtjeadQOJaTATePLDAPmz9KM9lkKUXDM
A2K1Wn075ry51s1ZXcTGf8thTpS0fQAMrIHeGNGeQRS4HANv9jSv8nmOfPsxvJLFHO0iZH1bFSNF
qKJYH8JVahc72SdAVAI/9cLR1d/4o4+lMcdbK3OspHC5Dl7hSPiUL2EFxN9Q2Gd5YQ0F+L975T6e
KB75IP/SiPxtqcwjSeZXskQvUp8/zknTI1Sbf0YV0CbG7MmoxJnzmbyDpn9fOa5G6YOuAqm7A7jg
vRpVLiGJj9YiTrKPJ4ZxJCOJhgnJWPQOpYOnx62X6LmNISv3soGghvzr7f3Yc8af1GGoodABtZX1
XZ0+ZT/Kn6YtiVe9wfEovzH1H5IYl9KNUZSZGTIAjbeA4LXwIqfZAY3VkbzON7lA9rz9YzxLJ3ej
3JTQXUMZrFSSXGNxeomHAsaRwjY/G+UojRXw3TCot3gApXTUYLAznfcW2Y4q/t47liFIlwpTymgH
aVq4UfLQpxz/RDfjghawFJKTWOhRomOGqKqhbETZdVPtRFq3k80msxqtv8lU0TdF3rp428cYmLQB
S3ZFQS7zsfIwL/OzlFG7jErufDL9oa8LNAAXjRqlIbGtRmWZ9GJevmcRRzc45C4IAF6HA8hcreI2
uOIVY7fX9bc4NoOh62oTdxreWMVyhQ6IWm2tDpytl6/ub8zzhxQmqMDO6SQr0UAtw9v8+nPge7nK
wTrmUmiKQeAI/I2B/hAofTZ9dSrnsi793/eMhwqdCeWZMlIoN4svfyt2tHkrtHMPBfapsHlZrs1d
xYQbKLt1MB2zDVUJumt1LcCLDC1Xu1ET9qMgeEZSP17e182AZiWGMVTCULZCClhdJ01iWyuPBuaf
RGMXo5+6bDTOnm6vCViSIkYcFZNt25qr/P9dtlVr7JMKPTqV6E7Lv8o0Gx9iGG9ShbKKJCFeW9Jc
nsWqdBvZ3KedQsEYef1bvCUxLkUPzU5UKK4l7UJdMCtEqVimW0r8EtrVI0y9y6sSbLAkoTa6Wh9z
ZonUjkVL3dh4KK80e9rlbuw2xAaz5FF1e4eyS5YYUyqPlHumPhp3FZcbl+7hFxuz+gbG4zS5FulB
qOI5bcjXU08BSjMfnf8oBxoce73tTD9kffE7w4zUDg26g8fZDnw40wjNjKorA/Wt87M3Hn7YpgNa
yWNMDRkUSWpBXetIgZsFD3nJiXa2sy0rAYxpacdhbCoTApIhcmVpcGewVMUEy5KGwCuE8lQqD91c
v+WTcM4z0Y2T4TrW1V3VlPvL9387H7z6FsYrzSqgbhU4DEcBUtOvYk9fid2uPAeOuNfuKYVRtJOO
oRP52ZnX4MLbaPr3VXQZkiobMgU2vSJkbwrIbhm8ojvnfrK9jknUlYkwFuihiSZ3UDLHBEFYYtY2
ZxvpkV24Dypjc+TMUKWupXcSnDGUoDI8mO6f+O2xx0tmbTpD4MaBvEMimqazLD8kVYcom3H7KAqb
BBAZ2qAdn2gRN+RK2zolTUQLo0Zgd76AxccaYNdatKkDFrW8SpL6Gvxd/8IxrEUwijCDPatTG2TT
i+m4NPcaWLSMJ84JbWW41zKopqyULZfTqjGCDkW5/eS01nKMffqSnLl1js39AoARxigxov4Fi76t
w1osSrifidzN9Zk7H7Cl0trH77N9rjpaZ5F4Q3inBIYlasFRUgpv1DSHs2FbYSTaIeCsTQzFfIGO
zdTRLJcCJAFTmBnuVAHJdIg8Ms2WXIxHpBtka8rn0m7M8oFME3LfutUnnTd3XJSTTRew/hbG5VVi
IMxViGBsIMZdRyY3qNBc1RSW0Ltj8yuNezyaTR3tlMQW2sIBD9G5GYh/eUs2Pe/6MxivJ6hjLooJ
tp5cx1fS9/TQ7Tqrd/rTAo8Prq03CuNEu42rs3oj+Ylr7nn4ZZvahRPRkRQBrTPbrrLoQt6XLYVm
k2N0UkunSVpeLi+TJ4L+fXVTInNIqXfHO884Z+m5AfHMZQFbwYO2WgNzFUE/lEQJxUUrwJ6elqo7
g18gV7t9X/Kaobbi27Uoxi4TCXTOQQrFkfsXIblVtMQaUftPD0p2+98WxUSCyFZkiwA8UqeOz231
WGVvyvRHZ/66LGUTZXG9IOYmDFVGsqjAghRf+UWczDPRF3odeYajn0XPdAeboN+98wE06qNDxS0e
ee/Y31zGDxVkboHWhqEg6JhPojFv5angNxfc5U66FnxpJ48WD/SDo48Kk8dOjVpr4wHZjTx7yspj
r367vKe832fivU6T23gMYOhCTfUMvXZmjQdDv+2xP1ReYUI+0gE4RSmh8tLt6MY7YFTv9XOPSaoE
CNX/9YQUJqgDizkR8xk4HjRv2u0BN+fkqDSQg+w2fnzd7i5v4GY76kopFcZi5EmGpnaC1ZWLHFuZ
rjlJKB+WLLhW0sYGYJlt6JVfD/1JFauWY014x8dYE9A7x0ZqojFwCg7VfNeFnBB58/cBe4TKKHoE
v2CKYgZJImYMf96rrasowJkbUs4GbopQwbkiGyqlR2BsBwmNXIhiFNJiXdsJ6nSbqhlHxPatXclg
DIeaoDoYjrDq5LpA83rrG3sN2Ow9UMpzr/A1zqj9ZpQCkhiCDBTFOWJORRiaZDRCtOgLGGDWKnQq
ExS54sTjqN6mgV/JYQy8rmaCsJhoXPhzrg6T2bsCM1TaPgYkcenETgDqUGDN+pfl0p9l431MaP69
PObE1Dgts2TGsjL5pE3eVLthfygmTnqBt4nMmSXpmBASxyiSazFIuJ+H5Hno/g1sOxJMiPDp2O4X
eC9FCsYMwCPwJfEpbf6IWjyQWh4KzuZKNIyzY1AXzwi2YqSkYhxHCPGdAj2aKGT05T5MeJMMPCGM
kW1JXdUCmALQLHMAaZ41VJElgO3y8tFv2/LVWhjrip4SSax03FbK1SVYFNKzRK1I9GS38HmNEpuK
thLGmNahLfRUoU89XXqah8HKpyMxntLQubwo6rO/6DNMOIY3FVTc2JyxNDSphJgTwX7W7Yehc8qo
u4PZ8+I0OopVbcfj8ir1wstlsZuGDyqngd/QRJKTuUZtHBaoKuHZHDQ3k3klmg//7feZC9SNgiLk
eI85RbMP8juFlz7ZPp2P72dCoVlPKqLm+H1deC2TK724mjJ/MVNOeoEjhq3kC1IVNkYEI1doTWTN
Qv+tqftnvED3xsSrom87io8zMZhwSNZ6QwsoKCdlt/iLYT48aRatXQl7Xm/M9nWimAFAuZDBgcd4
CjBVqWUjIryj1wk9exYwQ0D6PDrvZV5OAX+zpKytpNGtXj1uWmMhcVGJABdUQadZAamuSWz1bCKT
GN7/m9FXBA7gEEaWBpNajKWYpjYLlxQNLI2c2kHeeVW0V/TRu6zkm/nEtRjGRoy5rOVDhzXRJnXp
qff/ZMUQPc2iM3h8vJ7fnNnHwpgz60C4Z7ZdiSciGtXRHwsTaAAcL7nKduOOC421aSVW28ic2TQI
fWeqeFrlmA51xifFJpb8Q3BBg1pGDnHJG5+RkSeTsUw60rNFuWBPzbK2IvmWZDw/sv2UAzwH8P7R
KvoFdQsUUQS55l50zPv+e2vXgKkfLLQp3qEN2E59cit5pWdY46sKAB1g9nTOvzKPqy9gHKYSlLUx
LYgJFelBna6DxeFoJrWvX9zKSgBzAbQhqMdIw93WCXijFFt9rq96P3DAakLhNSmq2ewRt/oWejxi
7W07tpLN3Io4UCOA3EB2ElsdGDxbP3J+6t9oaaaz+UibmwpjELB4Y1gTjTGMK9CnckqEFuXdWqgx
QPbDGDhxx2ZFElgnf0lg6yAm/puVGhnMyQv83gddzBGd23j7F0cMA9uSpyLQNdFCKR6Lc8QpWnCW
x1bll0JRs7nHbsZq6jZtslcWfcfRls0gZLVARh3zek66PEBuI/6uHNKdeSwBvwfgzavAo0P8xj3l
jUAt62Z8lngF5s3YcSWb0VQdOa8YrE54r9RnQTmPwfXCG2nbvAzoREZLOLAQvqKcmUXTGYtEnDnp
rzGl9ZAtii0vKGJZ0VzdKX3PeaRsr+lDIBP9RAXJk2VEWr0eHqVRtHMJRcKAV/vY1AwQrxJM0aFa
zZLJghYABOYBXZZ6OyO/tsQ/L+vF5kSPtpLA3uQqrnpjhKFEhHBSQBGKGfm33EcTjx3cYN7cle0C
2P1PFaLvyA3ueAVl3goZb2d2oYmOOlo6mN9yYyeKPy4vcCu8Qz3cAJIZ0O8wHfo5JhFmgDJWIx4U
TSK62mTnYmTn6bdU4VywrXWs5LCdGgW6NBBrIVpNTBOAp+RZ60qOiC2VW4tggkdTrw1RTuA2A/3F
lL93+TMp7y7vFm8VjJVYSiUK1AXpx7S8kTW/qN4u//6m41ivgTEFWp6bzWTIizMrnuHnbpqi3AxA
j+ap/zki3BB3C6+TejMsXctkVDwcskGpqEzRL/bLfjkufvoAS47GbV7VlSuLUedGJ8Ii1R0e/AA8
jRBLlbZ6ReHJxSMvTcJTByZya6uoH8IEotqht6csuE+UxJ/0ntPdv70khPWiBoRUoNowNyjo56VV
Q1gISiRDuSlp4yZon4HLwHuQb8a+CNr+ksW64SoqAZM8I5UBNBskv8sDZiXc6bbeT35x5pV6N03D
Shhzn1pJ7aMUFIcOaW/L4VUJIhtPDauSeL22W85pvSrmVpEkrcaFUBskIDZTnoPiQVB/pkS1uub7
EvAUfvMSr9bF3DHSlgSkjQgnKiVx20T3ei12Lt/jr7oHjhoTQysmEnVgrGG8H25U2gdqpTpl5rSF
C+QzTAvyRqq/ns9nIazikSkthjaRHRHxCsksMNRbJHyeZ17N7OuGfRLEap0QaFkT1qWKrsgfquTH
Pe9hTHf8c6iuYfAH8ASUZBwaxZxISWSt0xoV7I0+VWvKtlq803bBXbgmSLMun87Wetbi6N9X7/C6
Ab9rNdWKIwTXiLeW6P7y729c08/rYazcnAjiMEuF7MQzHvq5G3nVsXkeDqJXOuIPHhf8lh6sl8MY
ulotZ9AziYojlw+dZGd9sJOa2k742UfexjEP06yqhLiPFQUjbYuTVMZpIYMtLk1qC5KyaxVpJ8zK
KQ6a0iLa7E0G8Zeg9rs6sJY++McJ6s+bzNwx0L6GRjSZioOhA5IQq6qOfcTLSPFWzNwxIIpFraJU
OMnCkfrXDPMjl3WFI+D94bXSxbGXxJy0iuwARiDozpLMG/3ZMkUr7XgPcFcC0lrVw2HACqb0pFSq
3U2OrMz25VXwhDAWPCDznABWHmzQ0THr38pgT3jVZ95GMTYirYohBmOU4hSJcsAc/yO6/cT/eBj0
G1Z7laS6IFQFDmOMGmteQDidKQYv97IxXfNJcSXGOvS1LJeLIWHE2zUOxWl2k581eqiCXfVkPpYo
HM1H82E+8qZ6eGfEmAlVFHMzwuqQkxhu0kD5BtTUU9byYKCpDbhgyyXGRjRNUJRVHSvOGLdAcwqd
sN012k2kVbbIBYPhmL53BrTVgUUohGmzNisO6fw+OpToIC7J3RBzCoo83WOsQDcPU9NWqezUzVUy
xJZY8h6ynMNhgbCMuhuaogTJVUM0uxXBXo05hzZtvf90T2UmpFP0tOmrJJLB+23YaqicZ7O+rZrq
+r+JYcwBcJoWRevhz8P5W6ItVtg8hOHrf5PB2INeSYY2nkBsixqIZS6PRbafVYlj13ie/B1nb6Vg
AQYKOzKEynu/SfZKKXNiW1YtxSuvjStutpl+9IXLIzOmIcyqkMRjJ4N+SAPtM8FrArrtU9b5HOk1
7nuCc1llxiaAkFLQoiZXHXKf7YcHsqswLZTa9MHpAq3dSZ3QS9DXyUv+brxzP9lAtusAII/6WAJk
y5lReBHdzFl2wlXsDxiFztzsjcf/QC/opX1lYoXGVOZe7VPVGdvxqhKQvC+ywBUr8RACoW3u99Nc
2VUU8arCHPskM4ajiEsAWmoImApBso1IPIW6sMOT4wiGOU44xLFRbKeSWatCH5AYBLPZT1k+1DHn
Tm9Uej4dGVtGlzLMgrZaLOOdm9yg1Qyp9DKxZLCzSkcTD1JoCuf28ZbEmBE0durdIuDdYZp4T4N9
RUFr5WUrwhPBWJFcb2p1DBrZ6YprNfba5vby73PsOtudRHqtyMW2Vp1mqO1wPI8IjdOUY9V5i2Cs
RgTCZb2ZEOJp5vPSPyEVcXkRPCv4zhiwtoIjmLDDuVDR8y2Ck4NS1Bh7ykdVuOPun7fcfdYzNoBI
Va3NVNjAJTr13XVJeM9Z3pkwxkArGznTwcPrDMZj3r8Ky74a/+OxM/e+FvUI2InoMJ1CwRIy6bZb
KnTNyo+XD4Z+6QWzxj7M8wnTEwK98/2Yu2QBRrquokcxcScy7yJz+YbXBW+yn6NsbDEmmsUxTMHL
5cyH/Ht9JQMhHpSJ3YEcol15TQo7BE3Q5WXyRDJ2oCINGBiyEmH5bDiApTwSLeJcIZ51YysJlQoC
pKqCIYBL2GUO8q6CnR2DkwLIAtkGV8WurNzLy+LooUqXvbpVibIUw5InqhPToaLhNplvI/7wIiek
YKdQwJClB9WI7MA7V4Hdn4edtJ9QsfvTu+sP/21RTEQBL9HOSoLbO9XzVSsUV1FR3XTGyIn+fmOS
6HiAJqLsyXaKYEJy7tQey9LOvdvta9+4mUSb8gTJ6GrtOufysjayvNQqfchjdDANxr5fasgzCYBq
MS0V/VyUXSKcCqmxJ1BjBXddtlcC3kDYdgTxIZdxUEsQBkKAi+4kwWM7+5p6apPvtcgxJL+Jxz7E
MLo46l1tZEYNm/jOTF76hnYabDTKYaBAv0kGl0d/va38HwLp31fKr6SDUA1NCxycMHQLhPFtBHXp
ONaKJ4XRxtREYmhq8XCrFrAya76qvebkJ0c1eEfEOKy5DLUSCDiyYzz2rml5iyPvImfJAZ6ogag0
dyI34k5i/sZgfWwg48XENJ2TCAkdFCaJJ7kF2OQDQIXiCuhYqgWoE6/nIYXytpNxa6Do0cUGBAjO
uBxMjOgO2jPaRK3L+8kRws4YAbzFGEoZqphKh2k6ycuuI5yazUY7w6fbzCLnR0ETBJOEWJY+P+Kd
bNW7bK/G1nwO3epontVzcJ+eFuBvgJbAHhKONeEtkTEm5SCEQ1DA2cy6YQlysxeEe1WQ/MsbyV0l
YzvEclbRLwoVoawEPYaWALTZ2sMRpO9e4PWOAuxVJ/R7UHMYGEZreHPsvGUyRiVTVLCFG5Cf16eh
f1JDu654hCr0N76GQACp09E6SntVP9sRsQX/MFoUVSdKyTk0J9eUeMvYGL2i2vK3DDbMGoEEBYqh
gGKVjq5gFQAXim7mA6h/bIquAY4an4JPCjmIXIitYvAZgKkcld1ANvr8EUzqJu4TokYCHFAaFvem
oLiJ3Pi5JnpLK9vB09wrt6MioN9crw+i0DkyQiZrnAXbQMuzIQQ7DO/k/0qPPzaG0eMobBu5ywUa
5h7lYtcke+OfD8h8Xjajw03ckEGU8fSQB2IlqHKZKc/gbLB3fJbB6Gk3JGIpRp2C8x2c4g/gF5Gd
6Va/AEsA9jinOAt/jEcecur25fjYO/r3lQOUw7wmsd7AsS+BX4vtH1I5nOalf7xsBLad04cYxgMK
PYalgg6mxpiic9aq9+GouU2XW/XMHfOgd+3CXVQZR9jq2WQsIgLa+f9MdeG4m1VbqmBmBrcGclK7
ExxMaEaPqZf5OXfS6euc7eeDZHxi1aQkEHUoi+J3+/QQOINVntBbwIX0oyu5tFLG6qRtojaF1spO
njZeu6SnWcFlC6O92BZW1pvu5UPkbKzGTKEpRYqLv2BjBQHMIdaYWk3/SwX0fn2fSQ/9woOe5uim
xtgamr1tiQmjmowTWAXuSAwcX/Pt8qJ+Uwf5WzU1xnoIQ58UotTDelwPL90+RzMDGD8fKeVXCj41
Cq6Selpo/fOWKmgJml5VWVXQr/H+XaubV1Q1GB0B8I7OaM0q5vyuykpOwWDz1q1EMIoIZxV0poB6
mK4A+vC6iHAFmlex4xTOtz38Sg6jh6KealUT4bXVurMLl4A6M4qhVuJkiwNIDhdtY272OAb24NFJ
JOXu8hFylskWL4u0ItooI4xqleWqID/lHG4Gg4yBEXJuwKab/1goW8Uco7JeMhUleyQ5yumo6JyE
DdlMpawEMMqYp7ORiSHeWRSKf8J7UrD71+RecPEv6PFrKPMxRmzUV5GzhzzBjIOr9VqrG33EQzY4
BZOdTODMEcDi1H/XxJOY8vgftx/Oq4Uyzk4B7R/oNEvUTdCwL7qtld+CSMYp9wbI4LjIdvTrvxjK
lTRqaVZ3DcAimDiUDUrth3ndG/Ab2Ei+09A6OiYHcOZ8v6yRm5ZrJY9xd8NsBlPdI2U8BH4+3o7h
sU4eLovYjsRWMhg3l2RdqJkVPLd4iHc9oudibyQ+kFwFvPgMq98jDlT9QMQ/2KPCCep5C2QsSz0K
TW4aSPlp9Q+teuzm638z1/jJQLLkP5XZNWNr4JlX/JRmEMNFdvsIjA+7chd061FkQgprXSgWrx7F
WRxbBZVStOvjfSk7Qnkr98exPYQLJ47miWBcG3D44ryf4bll81bCsFQj2hiwdS6ryGZ48KEhMmNM
0OiUTiJNyFdp4sihuAPTgatGqkVIeNCH0b0sbjs5tZLH2JAuJ/MCWEaan6fcDRQBRtrTToLC52Xn
OSafLYhG1YTx0wGikvElalV0tx2asHHFVLYvL2pbEJo4TFWSpC84M80Ijoq2wE1O5l/i6KqZ30t2
qJQcMdtRCPmQw1gMDUhrYyHAs+i9Vez/R9p1LUeOK8svYgQtSL7SNduo5UfSvDB2dmfovefX34T2
3GkK4jZitW9jIlgNoFAoFLIyVXvZS75+poVE6UHQLMWNDoab7cXjl2BbK8NMGJH1KlGLCVXtSvje
gdRwyJxsyi2ZxLwhbh+elyEyMUNreoi/CLC0SNZ8kG3VHn8ae/25d8wDPdz4fPs8i0xeEmbhYAAW
C8BEeWyF3Ncj4Utx8PeY2CpRKehxpgpIPab5pe5uG3KMeDXm7VABYnJNRQvyJ/KhvBfMPqa3CXCg
2yIkC1rdrnnY1203vxihM/nhgBzbITYwjhpkjGM/WLM0WXV1UIPX6/tpc0mgsIsOIWJiTzGBj5gF
QmuXqY68+FlWW/EcW9ctbJckVyaYsNc2ZV0PnSCDmteqM4scaLuVvBf/VG6ojkzphd6/73LEUbUy
yUQ+0cwXZdJxYoTBnZj5JH/rdM722bx8rUywKzQnWWosC7BtEGhSUBj4W9WBB1ffzANXZqg3rhxB
FxS5KsweBXHzLl3uQzlB5IOeeXyuDGcoeE3xPHdgwp6qy0DHg5Lf6ZN9IpRWPPy67g288TDhTUqU
uRtSJNSk+GYE53x6I8NTCYJONbvteTx9vNGwES42BpxACOKheJD0t7aNOE6wuU1Xq8MEtDgax2Ax
cKIbw7NhuAWJXW3Z9SNPDeF9G35KmC+G2BQozItRjmpETnk3ocEfXdD7ZEc7XXGh85bOao61gzcF
yLSYu+E8+7wNtX0/WP0AJk4svdFC/kxTnSC1erfZF9501M7VL9nLHcimfCWMr6wxIWOsl6YMF3iJ
rhS3ahmfRj11oqz987ozcvYwy1yVihO0F3uEcmiNf5/H5GRQcVMpx/Xf/DEsyzkRtN1gaF95flqN
jgkdpo63jDnI0AYgvrXInJuHYOCUALYvrisbTNzIDLGapBEFPu0xPuMp46jkFqX3X0Kr9cifxItc
tJw6wl/mk+lfn1W6ha/5KhNDdCUkAKvhLrIs0l4cz4MRe0lK7qGS9FB2vErmP3gmyJl1FcS0n8jt
VEHJAiPGYx44Txwq+Gqem2OLdwxaJwoazo7fHtxva2yC0S15X0H1lubwpdVIVoR7a19pVr2cIomH
E/uHsaE/DSwEOpHZ0mlcg+lcXIjsGDeDM+wzDxyYd+IebzRe7k28Fw2uOTZeSmpb9xKSaxHpYGTX
YNp0AFIz7MkF/NgHs911T9lMpYDH/v/hMeGz6stA6SpkoHP3IBcnWfB0lVNy+4eN8NsGWySti0So
jAVY4Hq2ZjD2tw+RXRnWBDFiO/plWPmT4qJHWbCaCZ1tXyrnKzS3gsqDihX8eHwnAghF6xB5XJLf
NMW32bDUgvfWtX3PWxlhNpwwt4OpNDpVulc8cELv+sJeDlgzkCjNvA2weYCvjDEHOKSxW6nqUVss
wsCuw8dBvGmnyhrlb0nzPJkPX/CQlTXWI/t8ruYem1sHbeV0KMM/Uh4z/uYZvjLBOKE0V1lWKciw
8r54FPX+caxNbyqbXSoiWF4fDscWe4zPAgmWgBZmo+whNXZtem5zkDXxnq42z7XLkFg8N5KsVp1p
AZYKR6SHdDd6tDTDO6W34SErO8wxLZsg8BJjoDWK2fguGL1N22wHST3rAcr1oeJOCbmH8sBrVi2n
Sgtv8nz6ow54vAqbYWT1M5SPm0wsamPWNBzjkILwspzYyth4RvslKO3KDHNsZ+UgpwmOG4eMDyL5
Aewexzu488lEi6iZg0WTkU5SUFZ4LDzB7RNgrts98VPQhoU/rrvjBkse7kmrITGRAwpU0dIoA16P
DelXXCxuP4yhFXahX5nTtyTXbxSpcgB3f5hn8nrd+GZyvrLNBJJkHvp6KACCHsPSDsRzUvKCL88C
EzzUAcm5POEys3S+KbwKEGa/PgSe4zGhAy+b4qBKOFvacleGmS3PkdVyEdac3cxCuKM0DeQupfAa
UCeWD6pb7wqnBh2LauX75hidAyuxUKS/Cx54Zb0NKeIPDsKiu+MmTsSetiyS7xTj0N4HUDCkSmwg
l93p0GMTXyecNJpdQZjPQvPILX4mlz2Ss5AsVWUngP+10hYV6qVHQtx8+uv6OvJmmAkgIWlJ2JtI
long0oSuK5/G7C4wf+X6j0q5qXXDuW5w+z53cX4WAL7kQUzkDpmPvAsgvBUfsNudfBfutAdcjd95
rUK8y/16R2Pe8nq+uMvKBJqy1+eUZHhjVXex39rQw9JOGeTZpoMOyp/2hrxRDgto7/nyD9WfLWhj
6YlVvvC4GXgLy8Qf8Bq0SoXON0cmxwENgjzN9u2MdjXPTJBBs78SZxGurRTrpJ3i74C5PrXQvJH9
qrR5KFdeJsY2eEuZWE6Ljpvd39SP7wsLTm/JbW54h+/75fTTNWs1NCb4AGFnFnknIXbXEAzMtTt9
7L0gFGxBEvdhpN2BlPoExYuDlkNguJnOeAsILUGuX6ZZsvQ5As0YcJzK8FrX8akRIQmstG4OqMkY
JU4+KIcsJEczhTLMpPqjrvpGGNwUymwDwg708zx+Qz/xDyCMOFes7YKhahBwFhGRqJ8o+AyxUZUC
+Wz1Os92esYLtgOEd+3oz+RdeBogEc77zzbYZ2WTOSsknO15aJqyY/qh7qBMCekrJzxkL9pN2ji9
R3u0Y488XI8Dm/6/ssqsoVjrEdEkWA3Sx2I8gUHk+vd5U8nS9BllBI2kHJFT8I2d6i7+hEd/Kx0t
KhVDIdGo/Gp/XTfKGRSLwc7ztOp7FcBXsuwF7T4UOGtFl+KT418mjRXVC0tZz5pBQYd3Vz2mbXlX
iNKpqsZjVCiejsKKZQwTh5CZF0hYsF8+GAGaIhGpjBs8IbvwjCPBFIL8yS52PEDt5gxetjbbTJHk
0ZTWFCeypA9LcVymp+srxDt+WMGpBVoNUqgi/ndeeDYOI7Q1pIfQog4iJbYEppLoON28S2yg8Q40
+7wG+u3MyUBZQ8HFGKS1H1P2MBRTOSaozIIpQFcBqOu8UuZpOGxP48WIzBgpjTEFNYnqlOVxGP+U
zbfr08gbBJM2kEkeST3g+0a4V2uwK+yIsvtvJugQV+X/OEzboKD9DEt+q0BbQXqUUo4J3iwxuUCo
aU1bi0h+GjAzopRcBRMnTd5QdKFZ5GUhmGM+IFL9d39xA6kLeTfbyV16jiBPILhARyhAVUNJ2q2e
dZDv8cAD9IT/FC1WtpkMIOy7yhxkDC8MJwvkTK2GzsTifjZsaRo4J9f29f4yTuYQiY2qgjoknp3M
rDjW6O0azRyvNiVKCzyK8e0HalQFdRD4y6bOojGKaIamR4odROVd8ofQp+13Au4GAHj9mlzl2wGR
ye55zZf/cFD+tsuWMPIqJoGS4dpG76jzAXAWSPPkN8Ff0R/mPS256oXNW8PNjXYZK1vPMCZz7IMa
ZROxbq0Mgm5l6/QpT/h+cyOsrDDhojT1QIp0VE3G7BAWp0TjlCI3bxmr7zPhwpjTQAtLnMVh9WcY
hVYSeZnpzo1qFdJTD3g2F9XFGxETPQxgwYkZAJIUh61l6pWloivpCwFqNSgmetTNFCcqQcmi709d
/1cgu1XASZI2d9XKBBM99DIbB3nE+/GEpoS5cIT01MrweV41ZDNSrOwwkSJRMxC3J4gUkQq8h9T5
VRZA/6l76aEcANLcghMWeV7NRIuxkrqxiBHbi/QPY9Sgbt9Zky7sry/QdlFpNSwmxww1AlrzHG6t
7hRPOy5HUJHddK4K/DOAi3f/XiUQsf5ijq1WdMvcg9QRxbgKkMUsfa0Lz2zz/+Z1bFmiUkpTGUHd
jLtPd6fn0zlLhLMyqj+vzx1nx7J1hwzau31dwvMoh1u7ww0JELfc0zlLtO0IwF4oskGMT7JG7TiK
aU9zSy0TrdwwvSXSb6qw45EKbZ/DVGz+f4YYjzPbKanBDqYB5AnqzTPQJbv4p4Sbf+QN9gyy1uQs
AvIJjb7DkLjX53L7bnxJ2wmdhVUqMyn1LMoCJpMiTNtzfIhRwBK9yI8OPIq6fzgcf98gCRMyQD8N
CQZZkvGQtTitVd4LoTUh4mZWe2osyhlOXAAc0MPIw+1uh9yLZTaIGGi2ETXEw7H1IulZjN6uTyPv
+8wSDkvbV3LX4WV8eIzITfkfb6SEiRaSOQzhIKCpKWyyO6Wob4OO1x60/SR38QSd6VuYtThQhwS3
XhVkJtlJBncAlKpQ1CxtA41nwePoyJbyM3jgYeu2N9rvxdGZW0eSi3qeEtyrDGXwNVG+jYm+k6Nq
d32NeGaYRCJvDGEqRPjAkJ20IbFadGNx2yTob/2U164mkckmtNkAt0MAF6fkCyBjtIK7wP9bbo8H
/tgOg5dpY9KIXO9IJ1Wox9D+mXZHn5Miv9nxKlq8aWMCRDkMSRcR5EdlezfHUCxcjkI9O9fXZjuZ
uIyFiQyT3uLsyhXZ0cmtYdyo5i6ebmdeXXP7YeWyOgazOq2myX1Hm1iSPgemWPEC876KUMwit3J/
1/RPoXHoVS7tPt39V5zCYFYKHXH9YNKXMFp/pIhfOMVTuRvvOoi2Q7+Aqq/mrd2MlrbnwT7+4Wbw
e2pZCcgwDCDZN+KdomysCk2zbnfX7hRUFQCaDSA0HlhdS7myOSv6zpZzbdDMkopgrO9kQ0AelamJ
VYFh3ZbGbrLVCtLtVR7+IevBS4CGYVEb0HVmPiQKcdVh3ndtH1tNt1DmLvzmetF3Ylq8qeP0osbd
a9fleyIGd0D1u/pYx5Yeou1pJPteCF2QCmd2H4WjlSaGFafACE+6b6LTJYGkEcAEOFy7/KhHwEvl
k/RcTLKHhrvc+0/ubDDHzSwvYG9TgNiIDdPP+tk3o5+TPN8KQfTjuiX6pWuzzBw8iagGpFRARQai
WWvE22fa6I5hFhZZ/CblGNsut632D3MM1WWSaf2C/dNCXkG1acGN0kBRapns+UvltosxFtMjTsOo
mgvIBnqttlLhRpd5QB7O5H1qLI/FJYtbnKrZ9Dgg6qCIPoovg/wSVRxs2T+k+793ockcPkQqG/g9
bjGtmz3JKOiFNwMgSqCrp+IlSmJpT9cdgxNRTSbUxVI6tfAHFD26x0Q4VsmhkfyCy+nOOR1MJrQJ
Ux5UQYnaSq4dtcAJxJ8pDy7KOedM5gBKslkwpBAmBjO/F5VqTxrV7qL5JAmBBUG32Rpy5a01ee/U
vKExAcwEXXA/z5hBTbsl+jdi3As9Z5G4bsEECtINwaA1KKEgrp1UNz5EjoDOHdrkP9zztUp4Ds9E
iyiWsyKNMZVhipfERLPGabLk4m0M3qTozy84oAbpYU1WVPWT/mjYhFMFhDQAPHN70IwGoomLF0ut
M8s8vpdND1mZYpwwN9okbyZCgTXxO7AG6uJecuD1x9HPfIq1KzOMI+pN2UkxRftWSXJHOiW0xTr/
9d9mjXG6qREWQCpRfRjK+7Hz+ri3i/7BVHmhb/vepyHhgWKvocgik3Rri9Ca6Ayi6DTtVXUnf3lA
OQWAga9wu6P2sDLFxL56mhdTMgGX1Me7CW/WIzoKs9C5PnHbec7KChPwAiAFgjykgLGm2RmZ9j3u
pF2ulYdhQa/QiJRA0dDqAG1NR+uTty6uTkEIqKgqlPhXbTmSUec8T21GkNVPYvwS9QJ9AB4J5ChB
fBBS0cY98b7pC15byvbFemWI8cy2yvRMTnG6yDfZqTvJFIvyUj7TxzDUnN3KHn1IDds8OU/e+Bhn
zfrRMBUDaQ6ZfBIdZ8FpOx5ienvTXfyUiZABSRc0ANLmJFc+aF7m5T+7Y/LSubOjnmQfYEfd4ngS
9cfP+/xikomSDSlSkWqY4A6n48G5pZpV/yPQCz2eXA6do8/G0DenSyCW/yQaKkyLmSwLEjitFuza
KgPctqOTmRk7zqg4htjrfYp+n7ytgdmkVbPUDV0qPl/uKr99lW//liRcoHnMa13Z9pHf42Mv93kG
BiJIf4LvPHkb8N4SF7YQ8aCG205yMcJEGClQZHRixTASnsXmNoB0JGf2eBaY6FLqpq7JeYj3lUN8
Lu6gHAoJZeMttSPDHlzDG4+EdyfmzRwTPeJwXKYxpReo6TFXH3UQ92lcxjneuJjIQbRpqJIBy9Mt
aA8VzHOQ9JwtzDPBRIl80iBq/L44xXcJg2i4gL/tCqp2WX82SCxmIesSAi3kwcfD4FC1kuyR6m3S
TujFLs7ingKnckf0eRdd3jIx0aKLJ2BlOtBvZMGzDrIPEIYG5QvH/bZD0mWAzMUrb/qFFCJYMGiV
VhVcZHCH2B4bn5aFY0/iloU5o2IRKtPQdHJRIlrQlEqypJfCi79XvmotdmiHrxW0Assf1wfJCVAs
QKVLhqA1QPfpiPKh6EY/rmunAwZOrDsO+y5vcEy4MAJdCscWS5ZAcDHwIOg9KN71wfBMMPFCSoxA
UIwUqEHptRWPItmlw8/rJqhTXzk52KpSUQRShs51gBCE6q415uOArlG7Bdlnh79USsyDR3I2MltJ
aqIIdA0EaTZp/kjrJyjB8KIsx80NJlREcymIVfN+Sw5QeEaMbd5ZIiX0deNw4iqKblZrL3GDrdPU
RSPpqD3iWQAY3tjPHuPdBDWgzAchK+/8pXHg2nIxcQKSupoqRwNuD07vGgB4xm5+U4MN3QW/U3ya
PcpbUjwvgPO+8F5eeCvHhI9gDlRSdLBNpBtRfVD+vfw0zfB/hye2VNPKSYT6GhLBLDgY9YlIP2XC
yaU50YGt1eizrKZBAXq6eozdotcP8RI+FKpxl4tct+AsFVus0dNgECR60Wsc4TbbN3tK0pP+NBwd
xHGK3eFRDvJH6NPLOSGQs05s0UaUQe8+xzA8RM5sfAOW83rI4EQltlqTkWTWFwkho6+9aXrQ5WPd
cGCAvCHQn7B6TyQSEoiyoHce8Kbnp4wH1+B9nwkRYFBGiwJ1ZWnYjdJxbjlHLW+KaNRd/f54GQrD
CACtHxrfVPwMWtMl5/jhDYGJBBMAcMo00d2iAP+BXDVueT0r2xWRy4ZkNnwNEVlBoH3BY/+cKm9N
+9KlN1n6WJv7NjppMSfFuz5p4Pj9OGlCqrTge5yBjJQfhug2Do9dvvAOB54RpmIhCrIYZyV41VpX
8eQDpOJ2CJ96aAVPjUvfJqefM9Czb9e3zPXFIiI9slb+IEylOdeAXTtjKe4juXRLZeQcDddDGxGZ
XAF6BwaEQCkaWJOtIPL19pxqf+oGT/eHuu4/n0Cg3/w4FDkRY7k3UGwE8bE1V6E1m7el4IvzZCUV
7963/VZAZLyi4a5sgjjqozU0IwZJESAQZKflVfPoA6X6JNwoNih277/0SLkyxmwp5DpSmLQIbDM4
wARwIQ0nOZfs666w6YArI8ym6kCQHSK8oWcVrJbCOFtEfc5MnuDddk34YoaF6mhSVKFDKsKDa9Tu
BXn6VXfVU9nNEAYXQf5VaCdZzfyhV/Zo1PilQ9A0zdvXKS7D/zZeFs6T1hUZUhMaRPnsoA0k6O30
S2p10mqwzPYyxS6YdXr/1OPnXj6nifef1kxl9tZSVSWeCvD0qranTD8k+c9J+Ou6ic1YuxoCs606
UwdcTKPNLEr4qLSV3QWjV5L+sZ21X30nfiPQwrLmnAd+3wwbK7vUXVeRaa4jM6x7TJ3RNXbfflcb
NEqntz1w29cHuBk3VoaYI9fUwrBqSwwwa/etKFpJEVm68DiNriy8XjfF2WIqEzTSSF+g94jH6l4V
jm1U+ONS7yug0f+bGSZcBEJFhJ7gHURUPXPwxOpmLvbXTWyvjmbIJnDAhiIyqwMI8ExqtPw6ZnyK
xnNCejsYDrLKrVZSD/4U1cnFELM6o9aKXZ4AprbcqvfNCfwAdn4jKlb2K7gF0goCNpzJ442MWaNB
Sqt81hEGJe2ZqK4cTnsR7MZNxxN4+4dIeBkas0xxtQgjWcjf1zNarpSJTSWdVAXS7I0t7Cse1/c/
nFoXk0yMB9V3IpMRm0p5HN6l4AV3geTtjNKRsOe9cG97+29jrMxyLCh5VFHg0yDezWCT6upjpXJS
s23My8U/3h+CVmEiFPrIjETAurI9BZp2fmbN6DtPuPA+3miYUN4vcipokH93msUru9u+80uFs6m2
G6dWg6GbYTUYbRlQiKWDmQ/gYT6gIc7uLOG7YQHbARBNYPPugtvB/bJETHBX9aUatBwQgaiNX7qp
d7p5+klskk9PiirsGlm3QM7B0TnizSQTO6ZczaN0RBtqJxyMYb/Ib1XBASRwNvE7beZqIoFxnpU2
xGLN3R9l7YlEh4zicch5j+jb74yrFWOiRdaAnnIekNxScCtFfQL6sMv3WEFuiYU3JiZcLNJcRkVp
Ij/TXvXKT0MClvfWSubZvR7beYHpvR69mr2EjNi4ukLRHKNBC0eeYP8ZhA5Vn8m97JkXcqmXXYnx
n6h7a7Uo+xKEALNEdmi022Wk9Dhj2j7lf3s6Szk3ddUc1xlqD+KhtlQb6GOc8g/VkZzQzo7d1ezQ
3/mi7KU3juHNItzFQ2Qmbgx9aJDawI1b6OujoVWF1Y/qsy60h7IE+UuFJjitsoYCQDWzdCZOfPzs
NGgMwhM4LlmmrqPv7GNEEaVGy0DSKjmkz61QBAG/Zuk5OJJ3nGHSYXxcw4+GGO9sepOkUoX5He1i
D0l1Z3qRHjpX2KnH0BH/PaXJR2vMOdaFUqqSJMM2C+ZDgfPMJL8KGU8TysCLyZyBsQ+LcT+no6Qb
mEGI+8R+DXLdcFee6Akde7wj890brkwj+54opmZSG1qNgHzqHAr/T2vQrJW78KZ8Vvets7i5J+yS
Q+DK9/Gt8iY4vJ/A8Rid8dcgGlupa1IZnXmSldaeUPxZi3fm4F93mM+HwIcV1JmjDpJkGZmDAqiJ
RrPCIkN78OO8/Lxu5HNg+WiEOd6iWBVGsSplB4QibmMAQSyLvMDyeX9/tMGcZtm4KIVZCpIT3ND4
D3IuR91rUCKMuAR1n2PYR1N06VZxWSJmZ8RyJDt1vC91r5VPoWZaZX0gIk8YeHvmoAInGjpUrViS
OlEqxnaW4AVjeNMN3+qUp+C4PW0XA8zS5FKaiknSUoBO6Ot+AnmEcG9ALKi85XW6bE/bxRS7QqIS
oVkMY9HRLjtZU3fWl7cqPUNy9rq7bfv0xRCzPkEgdAkYOoGOF88NWqva1453G9/I4KkPXGwwAV1f
hlbOZOwb2glJ5y1wohfKtNSAD56XHm5bQ6unKBsgBNDZxoxCGwE9CxMQgnyTbYK713Qk+84qkeAk
3/99lQtDuxhjI20lB0MpZNituu5PwlHoHsaAU77fXKGVCabIWmTAcw509kxtL1Q/QAqFlyPruhds
bh1FJYqhozgosZXBVhX7JW8xZ2EX3xqdnFpKN/9x3cb2OC42mNNWyYpODdVKhta0DcJUQ7tTJs7B
xzPBHLFKof5v16TCuRYmy5AeNUVwr4+DM1dsMXDss0Dr5AakG+b9JNzp0bfr39+ATlCf+j1RbJEv
7vQgFSSc3pSNHGf4gdiJpwOgrLuUIUWBnHFgyVbsQFSExwRAt/uns3xlmzlJ+2zIwLcuAzy81G5S
j7Yq6raUG54+8kRZOIvF1gEzo1MTPInjFlzYBEDyqrGVqPtvjq0yIXtY4gr9dHBsQo6j/m1KOIvF
GwT9/9XxprZhkLaxiFKP8Sx2t4F8ynXO2xTPBBOh43FBjNPgDlXyvRCcGLKQxL3ucjyXZgL0qNei
3OY5iKehBV6jSCX+13VgNr8YDaCLkmFBW7xc8tKB0zK+can9uGmYrd/JSiCRBrk81RiLwQjX+Sj5
Qn9R9jXO/YQzWyzDSdiTpVYHBABZeYrzt0V9ub4anAVnSU3i2Rh6EiKfNpbbOfqzbm6E5Md1ExvX
ZTpdBkTZcMEyNbYWukA2pZJr1DOyzKbaNy0wPVbgdJZKfHNHSwEZjzR1O7RcTDJ+bI5RKgu9CpPL
ORvukvH7lN3NMidJ20ycNERHgxAZdA+MKxslacwqplfX9LsCJqa5shbxaRJeirDxOJNIg+GnYLmy
xTh1PPdZUjdApVKsCk2k25+0+KXvFLd55mWE28fCyhrj4VGfpkOtvgPOjB1aK4L7d6WK74bTHf5W
2RWt6Cy5w01h8y5YG1Bu+AvwtxqOJSLhjx/jXNAb0aCOCzob76s9LWhT2luayPUeziS7fIs9Hopv
019WJhl/mYR6mMoczZQjeZ2qQyffEqjk5Q+cRaQP4Z8X8TIyxmF6sPrPBZh33qHF4TE90MAR+flt
z7k90vW5ZojxlrYXDDDCYgrnA20O7Y7auwwMLyPlmWHcZOo1IetLNIQZy3CIatEKI2gHZYlXDMIr
EcIbMxsLy+iFr6R3l+Vio+JkalFfEdSB4UiWlhf2pJaWkvAeVzaD48oMkw2LVRwpXYJ3okU8Z/Uu
WO4S89t1l+CZoNt+daaXehZJpAT+u4grv55MtyyzPw3C1U3cdHCCbg9U2hCKWXRlmmbhKI/o99Bb
DQ/GvmJCoGWK3En898/GmHRimKahgXLCeG9WWI1ISCJpnge8aoxZsqsUyR1J4RXi4H1h4lZmGA9H
7146RhNcrwrA0XLugTybOUVy+olPm2hlgvFuddaqTDbxtIZGjoepSd8yJXggy+CKBepcunRQluZL
qYWO+6uKc1KRWJBl3hWG0vYjLS1TCGS5U3oPTbOvhTv6WsGZw+1Iu7JGvWa1VkbcoyGsRd81FS0Q
v2nH/HlOLLOFRPzsBdAlzp4lyVs4Oc2GKBdcZGWWCYOJHpV4U0FCQO/ouUu1E2gobNwMcr6LTZGQ
wh334XI7bVuZZVxmJJpYCCKCYucsHmTI7cVPd8sh8rN77gG6mbetbDG+A74piGZT0eLBG91lXzjS
D4iO2dK9YbV7QNdegGf9woa4WGRBmEWYziAPhUW9eMuCJz24K7vH6yY2852VCSYe9l0BREiBmlQp
32vLaBXKKa8DO5d/hjxGje3KysoWExhjbc7jPEVgpE3z3V3iTHg40neJj2byHY9fYzM66pqBzjrd
pL09H/dBkQ2anOkqroeDdpaqym+0XrNUI7Lybvp1fRI3I/7KFnNLzBLSyaYo02rbIYtvJ8Wbhqfr
Jv5h8kwFPJ2aDH5MZqGWWCrKKkRFDw9UrnKiLUypLT/W8DzB+fcQOexmQ8b0qDIxoAH2cfKmOcqV
uKADAvNjFWv3Zirb1we0OWcGwTOCKoqEsIoLeTL1cdnhwlVAfrt5Gc2/si+AQugwLjaY6ABu01ws
BxGYifpbRRYrUw6CweOm3txBKyPMXBmmMFbLAhoCYyzdPGrsbhFgSu7dbCgsfZF5cLLNOHQxSGhG
uorwS1XO2VTg2lCDRjz9IQlf8WYDkltQ+cCRxUop6LlgCmWAvAI8hW13a2pexxOL2F78iwnmkGpI
KZoNZOcctTzOeerNw6EpeJys2wtzMcIcSQ1e8lNw5uNdyfxDiz0jHPx6+BWFnt5UHGfevg9jc2oi
HA5Mm0y00QkCm2DgsjG90k6l2g5BEai7wg0BLKNHT+P1zbPpAitzTMDBLcuoMgXBYBZ9LX7Kg7fr
39/OIlYG6AKufGzuGw0wCSyQeA85D8pI3kCLtXKR0DpLZL+Tc93VPscqnaVP2dnKKuMWtUz6MJmw
YuK98EhbGgd/LOzGldChVD4KDo9vZ3saCUKEIsvQfWFiqrmES5WNaGNGzXJXjagu9bzK+Aa+BTHI
vNhgDr3OGEIDJGpUNSc/i25tR17hD37lGlZoF/eCk79cn8X3/fl5Fi8WGV+Mqtkg1QjN13lnPnb7
4rbzY5CMm6gC00fq3G6OxtN0CG4pwia+DUAbYJWe4Eg8yPqGPPLHsTNu2rTC2OcJSjZ/s3QXaJQx
dsM+PKQ2iJ7vojOdgxx0aKmT7WTOyxSNu9emgXHhZurSJTTe+92obpzgxntKpsTrmN7o1KaDxImM
chERAQ38uFUkvEv0Y4zp7sDSOaHgDuiIbilH8zxWlnZP0dEoh8YANd3xOo23h/jbNEsRGpNhahUT
SfeiLzuzHK1G6XfgHPbkhjzNzXRo8uUQLOr+uodtbRsN+CGTPsoRgyWYi5cxblQRhNZq6kN8d6w4
39+6pK2/z4SBJhca9L/jAEKBzBJLP51vjfpcGyBV73UrCjnmeMNhzglwWM/g3MIs9uGNPL/qKedu
tHXYaRIePUTEGFBnMPuxTnrZrGjaG+FdhODBYipDb5IqXvSkkYR1+LUdZreplV4tWopsx7gx7qkc
jeEoN+VJ9Wg/Ka/5bXPSVoNidpcaFcZQBzjwENzQr6EJL/LEk6DdvN2tR8Q4ApTip1qaQtrgHvr9
c+hCMiL59rdGVsw7UzfPvLU1xg9aqNRVWgNrBnHS87gbjhk6wltH+jU9TLbslV5/5MEf6TevrRmT
oWpd3WkCQZBqlqOcLFbafp+ahy5OrC5Q3S9s29WS0WiyOtPTqM/NPEWFTQ69oT2H48/r399MgjRw
jBMiUapxloAkSZOlbTP0eg49xEdx4nVWjmbPdACGDuo6dmb/exQd+mhWFpnDdSJ9oegSns9mdXbR
UHhMSfXX9VFtO/plUMzu7UvoLvWQd3aE2TOVW4VwosPmxU6T8CtliUoQsHgDfZ4So8pxftBD8v2A
3hEn3AOJugu9L6EbQHijKYakmMC4ME4uQMAv7ZscsfseYH9X8sW7AXx1opPizeYrJfi1Mca7k6Es
FUIDeZC+kOnGCHwzeZFz07q+RBuAaLjBalCMZwtjp2ZNBvy6VpnekEOfUJJv+2DxwhiscJmSHLo5
+SWnkpvFvDRjM7pfbLPP+S1RBCnoEN2XaJfIz/X4KHEpubZ31soIm6j2oqkGJR4ZaCDUf8SHfBec
4v0Eacnk3nz7AoDzw4SyfLy9Kc+KkcPp6cuUbBfOdAygzIFNsP/SQYKeMl2VJBnVGuYgyZJZXHCT
wakYjW5ayi6eLh2Of9D1/xRlVzaYc6QJGm3IKRelZi2e+r04ZU+pnzm00fCk3Gj37V600DAC1kb+
M9TmBUBDKUUSRYPoYHT4GHZBj2sKrYrretLbyqtsZ07503xYHlCJEr36Tj1mP/Wn6wPeHC9gbCpU
XSB2zyJAmj7OtLpHJhCVb+GLqUZWUdy1xAfJsjWiz3ngQIy2Y9jKIBOHh0odh4gAU69+ByOYn91W
L0WC0L/Ykiv6gclb0M0MEZgwQ8Z9G28fzIbvZSmeuxnKJ/8vxKhANMZNbwJvcM0D7R2gmqv6Pksc
kzO3m5ca7WKbbfEAP3pAgv79XtGd8gfJAzeTPfnBKUXzwmCBdT4HA+DiQrFkJ5cO95K8meZhs2iK
ieFr7FNqukDqI0Y4pOyfwa4CpbRyDvaVmz+VTuTyyqjbOdjKHLN3ZlOGLiTaWFF3pKqvAJGLIBr9
e2ElHnxI3dqoK2PM6RQOwPtP/0fadzXJbWvd/iJWMYN4ZWh2nOlJGkkvLAWLOWf++rsw57seCuJp
HI9dZblsV/UmgI2NHddKsbd6csyzq6V/un0x2Mf+YQh0HbgG1MAfb3Z25QLFdKhHANbAWI/kW9OV
rjZKL4mS+NqQCXR0813QLaTPKGON4KtzigY6doXRd8r5UQJPbuTXvcB12BRhgO1UwUtugMXpd8vS
0L6UjGpCipsexvxbAzNdvnxgw95F8FXZRu6wYTMOJO9jL1Djs6bElwowbJP1kbSjsRLFvXFxlVcN
ZhEBiJPLnjIvXqyUrkIj7/aKNvsg1nI4W9UCZKVOhxnpzR/ZgexqR4PpkJxgFzznnwHcwVB0YTmP
2eCNJxFe8aaCrxbJPwY0MPSyH9BPFrxK/c+aPghWt2kZVwLYB6w0XJJoWVsENdRhVxxkr3CHU/Gd
EDv2Ozu475BKC2xkW16Scjf7t2VvkB3Ba1jJZvq6km2EqdGnyhvWC0uCJgeWDVH2rNUjcweMLdpA
jwCJYr1Ln/p9ctQfb3+A4D4YnKmS5ciQVMYiMEWlnQODfppesuBDTq3BZkssQnSZL4aPY6Zi7AP6
0+tfyjC2h/KnNf6KRGQc25ryLobznWlY9sm8QFPS7Ji1J70WtAVu+girZXDGQwYshhJGyH3+p53E
OjDKhc4XVk2ZRv9hct/l/DnohLJp2yH/WX0uDtmV1a0CF11V4WBHe0yv3Mmievu2Gvy9c3ylrMOo
vQyoAIwMANKYtXCHKfxXUAzD4wImD7jYhtHWA+cj2WS8KpqmWYai4o/f1T80wtqMTVRrw/5xwONs
RaKE6vaZvUvgFDxGsWa2Frjlb/kQ0GSMO1BJ+aJOo23VexfDvcJTEbZlE2ED+/rO6vdZ9HT7nop+
n1PtYVSpOkAn3Nrs3dDQPy1TIKLgEMng1LsrBm3Wa+CXDN0EUgDFN5vevb2M7ajs/cD58vxYjxmC
Thy4Dm7R5n7ZW8/m8398o+SYAopR4GZvrgnVTBOOnyETvqRtFiD2GAf0JoYYPyfU+BbKjcCGbyfB
VjLYN6xsOCUArwwTNNoyEpvAR93nPvTMQ/3DAJSsbPev8ZMogy5aFndv5qq1Jn2BQZXNu2W574W8
viIB3LWxlDG3mgITEKNTnRe8TLNuoxzgGD7z0i3ZLoSJqU1Hc7WN3BVq8yUbJgt9RjFFE7EKdKkg
8YjU7Iqi3wnUcNMqrGRx14lkmd4oCTx05UeDrpRkF8BPR63nEd2cj5pv2QyPHNTn8j5049fbwkVb
y10zs6oDmSbIvCzVc4O5vUT5fFvA9uJYcodQOOy8MTfkbKzNBrZILjFXGaXXuqC2XI1eaQLvWgZs
AEHHUSAJTNT2+b2L5ZxEkibaWPaoCOpF9kxN+E1JBNYg8pwv0eH2CreDZ5RRGJcT8gR8s0Us54E+
JshO9Pn0QAEXa8PXR7geOmOZ+XrVfFpICn5YzDfQ4RrKha3ooia17XP8+xt4U6YN1ZAaIb5BA9lA
28XnsDbc2+vcfJbfl8nDvTWm2VaW2iNaKXW7NMtjXVdekfbebTHbJ/e+Eu7kJkwaT2nO3Puox4Al
qIeUh5L4M7gibgvaTuysFsT58oOcJUaDgqCb/+rOoMtzTWTtbXop3tLdlTOfAsHati/D+9rYKa6M
cxIEaanA9wDwA6vvxP/HDyNCRd8UQ1QZlIc6ekv51pwuSgbAPiASyw7/QXliDc3iyummzq3EcHar
04DxTtj+NcFFA0GIIhqEYEb2D9dzJYCtc7VdgzIokZSxYSRS+oWZofESJVGDYBo8ze0sm0Tpi+2r
/C6Rb80pJNIGbYhkJuuCNB3tFFzVA6NSznd0BGu7QAOZLt9YIN+/0JtDUEkj0m5saMX8VgNKJTyX
BwxGIi0s6tlhx3FLGHexugZ/tawnLAmUH6rURvao6S9tlZxkmdpBGpylId3fXqFAE03uillq1OtZ
hcucTHJjR4H+GhezN9fAZ1YmPAPUy5Wfkhn9vC1201StjpG7Z1Vj9lKbdbD+GCqTB9kJKTkYMRV0
KGxbkJUc9h0rBZ30acjiEcuLP8kOABqA7edWr9rFeor2w2W2JVBOPf67pTHzuRJZThiiqa1Accfq
XCR707Ij0UjEpgVerYr3fQD4kAQoILh1fadlGPWI/N5Ai4n5z9FrkW9YCeIMSIAul2aJ4NdNEeAz
MEz517/bK85+jFLYzCqBv52XT7VykvLXchL0owtsID//WxhxbZUtfDdSD7aMjvqxHQVRw3YG932b
/sBXyNUATBpsm3blN90r/dRpd9qxvxcDKWyHRCtZnJEoVDTAlwFlFqn9NB2UvYm2IjjamscajaKD
yCiJLC5fXZlCK6qtFLHkfKwOPULiYDe6lc3owiX3Q+VmghSXhiXqKt8ZWVQLCB8VmMDYGm303nh9
TQWntW163kVw9zOgUra0qYXiuRbZ1XSthsXWW1HP6n+xPO9iuDsKuuvEqlnoyorOOgiik136V+pM
DuA2nfoJPZLPt+/SJsqHsdo77rIqkZ6qeo58ExsXjJzyATjgsb/YqgdId29w3hj10CsluZGP2ehL
/yp8Lrdfk/dFc/dZ1ZJMnpH2QBmQEWNmO+uquInbfK88Bm6Ckehdv0fq16OH4cvt5W/f879F851a
hSShYYZ1AQK5qNfvsuUj2bz33eWJmxN1XuYZkAYI27tD9ja8qnhi5sBt0/6+DO56z4tcRUTGtMBg
+WP90lmv2ux3gcDuiqRwr341dHUVsgFZY9J3qUXQsPIYmi+GCDFLcNc07pnXi6aOzBn+YRA/pdJe
Va7Dx56Q9w1jn7B6boHjDpTuBBbDzD15Og7yQf/nJJjsFXwXwVkM0qWRQgM4EYDtc6cx8CQFQH6W
kD+Ane2f/t+7HM5kpKNOsiKGux4dAp+xFZhfCpANvrUCfxHlUv+LXX+XxpkLc2ySIJZgoFpPPzID
FbnF9/ig7jo/vBe9IiKF4wxDH/ZzXxvoAMRzYjcpbLsOZFTrYoSiiZ63QPrGLvLtIlqvqIPJXHa9
Ac+hFh1MLdgteusvknlMmuYQFzS3ozE7t3J0nCcMUmcToH1jN2lLp84WkN3qj2o2vI6NfE6N+L6T
VGfRB68srCs6EHbRJL8qy7Cf5/KxjurnPpjsqIvOjUSfTUU5D6R31B4x+LJQJ9R7H8jVX+Ws29Gu
+Azowqd4oG7bWl5oDi7YY78FcLUNk3wleuiWXXBX0sywAV576OP2AMZrlzb9vk6K76Oe7EotPKc9
eWKdHEOo3Mdl/NJGqtNbyusy5OdgHk+0atyU9k7NlMk07DIbHEnOvy5SeZamYKek4ynO27/6unkt
ERViTMRvigCwTMUJmLh7RcovRKl3TTb7hoLIsR3Le2mpdtQKkaBR7Da2XmiAkawxmezbhnzTZlgs
u28yBmme8LikZgtWKllxtWkXZx4trkooCHq2RQC2TUFKiGp8QzGVllLSugoF/vYcVQdj+qqFgudC
IIJ/joA4rMbAxEQUkD61yZWkT9aHPFvr71XwL5I2qNIkGTHMUvCUKp8kQ1D83gzuLaoaaNvH35Qz
R6FkLUVCsUvy8DKY94jObErv6vaVRB8gsYCJXcnijJEip6QGCTA86M8srI/BrdbZ4y5/ZigqiSAq
3DRGK2GcMRr1OVeyBlFHUatPfZHuqkLxCZl3Yvjr7cY5TMio1DBB6ce3JldzVoTVyEZkotxWgsIe
632mHKT4vrXuLdigSEE3rH/7Cm3b9pVU7t2l0tzkaJKDaviDu7gsZU3u0MDuV8dxL+qw3dzOlTDu
BW6yMkBnMorSQfmjnpDbtGyrGJxEjG27+UCuJHEPsUKKYo4slE5Gh1GptmgKagDNyqhUx720E2wi
c4L+eEhW0jj9T/ohU/MKm5gctNhGsO1TZ6zdyZF36AM6zuAhFkBjbBqNlUTuFrQATV1UsNK52nwd
R69KW8zpP95e1uatXsnglF9eCqMyYmRegEBgK0O/S6WdIl2l8lGSNPe2rE2f/F0W/xRn5ZKaUgY3
EyWapfSaD/n8q9/nGlqGslNBj4y1UMuPquO0CO6R4Dz4Js0J0GEYBIRVUjHf0l8Ted+MH2knARSe
DHY8BX/xzcn5lMpop4LDb9jxnbTLYrs65F7+0pzSS+gzkgYDIeN8ECPYbZ3OSjKfGUmbNGpzNu+a
LkggSOWhHcMPJF9MmVoEk/kALuNbT5suB14Vc86jFv04j3L++baCbRo6oJ1o6M7VVFPlkxNdVena
VCDmLYM7aYKndkoUvykfzKGyJVTkmtxTpksB9jRJLwTa8V9SMX970HwTqCw1VbNICDkZ2iAm8k+S
Ix/6HehuvMpPLiJV2bSz72EIr42akuvhZOE2xcsl1I6B9Eu3UnsKPt3e002lX4nhYsNGG3uasghU
nSV7Mb6OEbBrxljg5Qk3j3uiiNXTXmthy9m09YhUwaR4BEN0mpN5bGSt+ABY729hHN/WmeQFGUOM
MLgAurtLonSnLIknL+0Zd/yklr0fd7O3UM1WQyhsl55SuT9FQXgMU+lHZRAnx9yXEYrI5rePFVi6
GEzQ0cvI7XffxOkihTBioWx4dYVpjjje0Z448F4/8r6Qd1HcnktKFaC1FY3SoBjxdO1ILHln/XP2
CObKvfvvnFEOUJ6RYx3P5qz6gXQI231UvdxW0e3k2koGcxRWQb/ZLEvXFdiz1oueJzcm4JoqnQ51
Jz8fwDUFqr3CEcJybxnM9cq4kyIV+b+bwXr28zvmpuZ+dcqBYcZyW9GRfsB8rgVy5xU2baKMlPk7
2lGLntvhl2AfNx2q1T4yW7Daxwi99ODnxBOQnFklstjlcNuADc+g7jOH/BSI2/Ko1taaW8+kpno+
1eiuAqota+r248v0qAAtkfVPkJ8iD465S7wDtxbHrQ5w411MyhbgHlr4V5ov3hQZbpzpoBUm9thN
30itC8zaloqsRbLLvtpQEssxqImwwkF9JOMZqBkCAVvWeS2Ac0oRd0fx0i0Yc6yyO4IcAtr0n+Qg
PwiOirmBt/aOc0WXtBwqJcc8TIL+S/jaaDbdtehND66xM8xO92uCla4ccKsmTvzLFHQYiraRc1Kn
aK6GuMEbpIR+H19VS+R1bXnBYGdBT49mwOTxIHTULNF7yhq7GYJnuAcz2r7aZW56oY5p65+lIzpp
dyEU5yPHt5LLbasJwu2m7hArpUVoG3Nsl91om6aISGpTS1ZiuP0rJ6mo9BJP3TBSe4i/IG6y+0XY
nyFvKcm7GJ7wdJ5rM2hkoFbp/nQudgNiMZauFPe4bq4HoA8qxnzQmsO3+gftqBW1xRzxNLZTWTrE
2rVoVIG53dT5lRRmLVeXtyhKdGUEMLfJ4f/jv/0vXRmbOQFzJYd7R0J9NGg94Q5nwCOeOqdJ7pPo
UU7dxcjcLrpM2V8yCb3bN3rzSq2Ecra3rufQDBledTh5mN2T4RzfFrBpbVcC2Bmudk/OSz1TRrin
wItS7NAybJUAjUtZbBpZO0Ubz0HWCRa17f+vhPL2VpstGkpAdx7BbcLq+9M+PhO/A95BKASxF2kh
Z3vlLq8UqYCwYvSX8tjOT1r35fYmikRw9qGslMKgPdh7elyj3jPLS74ItFykCJxtCGmYNSSQ4Tu1
uyDq7GkcBJogWATf6hY3daAbSE+7ebaftEMjX4RTMyIRvJM5NUUCsE0YuEQ9SGHogBDjMFAR+99m
lLK6qjyraR43Um+EUOrgZXbQ+7mLXNMlL5OzeJkHVKjD7eMXWCA+FoDdnmkLpC1YoOUcH0Of1fWj
o2jAQqACPKXpkmUtkBOZXyl7Q3cXjKLecOG+sfNbGQNSzqTWWOcZ452MnOJ++B7sTZuhkXQXbYTT
cHvjNiMCUyN40VUdtCT8pNbURUM/ZZjKadwINefMDUbbuAOwzS8Vc/HjXvki6hXf7PpYieQnt4oh
arRIwqPE5vb6h/BY7DG050yXeCfiIt7eT10HtIVCCViDuf3U89SSihSMK7pf3rF0bu4Yqd26zHWe
9+3pQ3YICSkZw0aAW+KbglXSYGSe4Z7o1p1aOigFUVFv0aauo+eYMO4p4DZy1hRtGMU4jvAw5+Aa
qp8ngiIb5paMH3PyTIzHORG5ztuPBbHYuCCmqADq+btSjrmcRHmNTWQNEhpgIvWDfGhdNowGdLxW
YAW3LhnBdDDwlJGZUvkJWksDihgp0OCcSYDgzZqLGkfuba0XiOAHZY25miz0wKP2bWVuqP6sg5fb
Aja3bLWItzuwusdRk2SDWr7p+AzoBKZ381XzI8yWBc5H0t9rYZz/NfRzrUgEwjTlTBpfoVdL+kDz
z1oE53qZvdnWRq8o7jztjeQhA5ZcIAqqt6LctQx2aqs9C5VSKmkDGcnbeGD2JKEbrNkz9hb1RA7x
9395RpxaJ5FeSXMGeeqFsfto+8DV7jQfKQn3fxi234qc1qvjPK5MAuJDDLIQ13jSgYEjvwEyYbzT
mx5QQHP7zwsgE8QcRuxn+XgUnDGahd5sQrQ3A7ne1JZEOdLnEDDfp2wm0HwOIn/EENjt3dzyYtdy
+MOjZKR6hrotHRJvqEYnG3K7yO0xPxnyfTuIvObNK7xaF3d405KXiQnGD8xL32V4QMZSsCD2A39s
nI4agqwD19LiZx8MCaAxoAqBW96/xNU5T85J5t3es801ACSAmPgDKUzOkpux1aojTgcEYMe4+FYI
kx7K5qmsJHBucaHmmASwIGH4MSHX3vpveTd/8dVr5en3BP1swFZ5jmW7FKxte/ve18Z5yzWgccYk
hGRK9kv8JZjvEkAHfWT/oNSqjtZGk296rOmitFqDuY1kUHdaXX2T9OXrbRGbzgqoBP6WwV3buQu1
0aSQMZQPhZweBmXa6QMa9uvMiUvFMYwQzS965nRT8SJwzrb38F02px96XiRxD0wCt26ueo3qMJ6R
KhII2VbCdyGciqSoo0VjhKAjwihKs48TQe58y11ZbyCnCEi8BSA1h90bdsBNPKaYDGH0SCJw+E2Y
55UcvnFEqqY87NCY4NInRlkwXqTQ1u6Ap5lhaj4EyDNSbojdyUE01fvm0/1hKTD1CH/PQtGODz4i
U4vksMQOWi/kfvmpH1HyBl0CcZI79Uu/q15LJ3eqN6jI6a/kpXy9raKbWoJknKVrjPqcH7XAMwYw
DgrxU/VsWM+D9gxSmw+IILiy6CzGpBsPn9XWwPiVEyhi1e2n7lrHHo0FTTObYIWAQ6aWDL9P0Xm3
r4ryeCLxjNf4QR3cAvgHCZpF68Sev0yPrYsRO5wjRqRPlciMbL7M75J5b1A36zKoWDV8aYHRpI1H
xUjOSmrtOirfR012+MBmrsTxIbg2N0kXTaA/Sg6UPPT6z5F8uS1ic1Z2tZlv7unq1QebW9mkzJVC
itmP99or9cx73Q3ODGjdQJkn8+dHgUx168FcrYtzEWvMCYCehChu+mu6Lw66F3rWAVaSEQCjrOvf
Frep9StpnL9B6yhTVeCPuBJND3Kr21qs74lpCMS8xTZ/XG6K62XKuoGYiynPaifHOgFbXQSzYk3l
p0zSd33S+EWMpoy6OBjJsjf6TrIBRJ3baZCeAiBhg9lT9UDfBrwvYPsGBfu2rnaLvt8NY+lSBRM7
evhSadqBWokbN3gYSZyempD4MRvoJMquV8i1m8uXsqtV21DbJ6PPPi9T9NDqpWtQeKpSeJ8HhtuF
zaErFCfuNcD0Za4eDUfgohj2VNN9C6wGe+wtRym18xRVbjSUXoHP1EPjJIGyxgZX6b4I5EdDWc6q
GaZ2EbXHPBhnpyy7Fzk0Ww9re570ObLDJPJqGgBZXu/2t09zM16yGLWhYsHVovwI5pwGBQwcMiv6
xfJ1L3n6gcbLh/AtHSmqR269SGtZTJFXR6rng6pN+BK8SNO591Nf8etDdxENj2+mVtZyuAtBaDv0
cYKauPpQ7g20p7ArITnSt9qVd9kelTv3X+4idynkTMk0qgMnUvfbb/9pTU4dubclP99FYEESuA5b
d3C9QPb/VxuZ9VVS5T0s2VicCuOSdOdiErSDbub81zI4/0sa2szqR+BpJRMYD5veLluyN5PBneTO
K2T5GBZB7IwG+tnSXCR8K3haC+cuf4huR8VMYNLMy+xoII+ICjv0p1PlUb8DuH3l1k/ievmWR7aW
ynlkfUiMIEJDm1ul3wa8dkv2/baebHosoJDUTWKZKroOOM3s604PlgGjdsZ97cl30YHak4uGdge2
C8Bz1rUDHIn6xNDKgtd0Z3m35W++9Wv5nJ4CRNQYO0b8xsZdqiumQk6tH2i2dtGOgCV/oG55SrzC
/0jf21oup7B5s3Rp0OLmS1Pk9lPqpPKP20sTbi2nr+mQW3oFuAC3OHdny2GzX9mBJRckXH6Mt2Wo
k7LiWH1G7d4pHFHGc1t53o+WU9myxVUoQhWJGuVYZBdLcm8vcPvOv/8+p5xR0oUZqAHxHtbXIZBs
Uv8EO5LAsGymbdcHxQUN1mym2SDh1Z0fLH9BVjq6J551z9DWGycUTs9tApOv5PHT0X0ymFIMpDSX
BPlrnMb3TY8AgpjnYa7dKDD9aC4+94byXBG7AzxUbv2YVFwXQ7pmRrHX894tlvSQN+YD6ftTMxjO
OKiOFJUOKExcFfQ94dwqgrNge837JhY8clmzgAILlo/f7W+lwR8Jc+ySIpt2pVzH+mswPQUqEFju
VE0QxzHFuSWMO5I5SXUpjYC3pjSjLafLX1o0XUk5OcE0OYU07W/r2WY8t1ocfyRFq7egCk1QNIyB
8o/h0IuK1kRHd4tXxR9da1dcyLP1KIvIzDcV/H1T+XBKj8DoawCWB2PI1xzjIWPrl4qINHIjrUBl
AsxN2QQyu6UbnAVcIlWvWnA6uwjovDBJPZIHx2JuvSFjYK2NUyWxa9LSlhoP+iho4/hzjb9L5+xg
ABo1mo6B7HbSMSBnUl4TSRAO/KkuEEGQ/7GoDNApvvCC/zDKhT5ggfdKE38yR8PVJfWgN0iBq/0/
zk7/LowzuuFsqH2S1MAPBR289SlIHdIJZh9E6+Hs6hCnM8BQGmzZoJ3yCeRzneHUce6AxmM/DiI8
jT/N+O8r4q52lqbGhMkKGcgrnV1Uf82LaHRkUwdWB8TdZxCapSkJWiyIHIropBrfjfrl9h0WLIKv
ZxfxkiExAf/QMIqDMhc7Q8/82yL+9NB+2yc+bqjJmAN6DMfSkD1CGDL8HJPH3hJxZQg2iy9nWxl6
iLOykt22uJLQ18znVEiP9mdTEJZCdVRhicEgVHmnLInTPooG2Y2M8agDkDo9AKR1yZ1Rewmqh2G+
Fsvs3d6+P18Q3E5QX+I6Ivj6A+K4i5bSSmIowVI+1+opsb4X2j7JnmryqRpzwau+tYlrYdwtRXcL
CVAyxXMenzNEQNZTL/JOtjRuLYK7pdEizVZRlzinuD6PSrtLqIgKcNN0r2VwV1Nb0sKQZCyDOa/l
I8upq/fMVS4eRJNkoh3j7mhGc5Ki/x4qMT+FGA+ayWUYBG+BaD18+msJUtrmJXRgdJbdeJcjRTsd
Jd96/QhKwW/q9vYpq4AxodaSoWtkcYFS7PVycTHi6XBbo7cMwup0+MwXcGd7C1i9QI1v05chK7wY
pSJbkiobOGQCWRtu6u/r4a5soSlZkMVYT+cGPmaOTqBXYVAFFnCWyifg6ggjfIGCv+UcVjs4jGRM
ZAPKFyGoaJ5KP3zRwaUx78ydfAruml0uiBWFa2Q6upLYWmEZBj10UM0xwC9fwCFzN191BIhm5C6X
/wGpQ3SEnJ3Io1BruwVr7I/LjuyWffG9dAY7PDBKPtZygNZPKowBNncWZEsU9T6wi/FDKVHfL9Qa
Mtktq2tEv+jzp9uKuX3PVgK4tNOUKPNgpVjWfLQAjj3ti712VAF5K75nm3ZjJYrTy6E1427IcAkA
MmVT5buMfxjTs2BB7IN/jwig/SspbEdXmqGFiQKaV/b2RnkF8pvaQwUfPHN6hImP+m4m812mkF2M
fzfjHsE2gpO+EsGSbAQKv38Gp6CqnphIreLgWi9fHNVCtIjM87ndLc7kJaHNqNLBCywu6atsG29t
AKeo86yN41wqCxoW4j2jBGudCNSH7c78kiLarxM3+a7bwC3x1O8DKuJofKsTZxKx7m1k+3/fAe7V
KxpSz5mKK2o+qIWvT3b5kPvg0fjR6gAvCZ3kOD7FO1HrmEjJuHcwLUD8u1BJdiXrZZjPaf1QhE8C
FdvyidYqxj2Aei93VQ8vEvO4bLoPWPb78sAQdFpBBLGBvf3bHvJNaVEnB6VEcJZZadMfZDedci/2
LHd5CO6tc5W9QVUS5CMC0AaIzDo7oBuKZHAlIZJnVpNoTHg22IZx6CvD0aqrln8rc8Fzv2lc3y+t
wVkhlCZKQDfDNIz0NVqeEjAzZxa8l0HUyrjpWq4EcTZIavq6jSzEZMlQ22bxmtdnGQyXJDlaAaZI
DNGEwPZDtRLImSM5aC3JUnALmH1dzsgZgfMAb/GPBjY2dDPntm4K3guDMzuzkmF4G4DwqMZottyo
vjXHgphTcMN41PA2kEgYp1CLen4OgR0wF5c6Gu3b69joEfld8znrUQZLCD4exDYNq7ra4Dy9ZwUY
052p3WWgqwAUtvNJgwEVWZCNCsnvojkTkpemMS8dc9c98rnaAQoRmgGQDHd2yx09yI/mo/6RuHdl
UgzOpJRyCCR6Be5uk35L6PMMeVm+CDZVcHJ88ipqKzVd0MLvFuY3s7tQ85RI9b9TQD5RBaRIo1E1
nJtVhLtebs9jlQla3kV3yuSsRd5HjT4sIev8bI8GdCP3hlftcTpOHui6H4QlM/Z7Nwwhj6rYhnOn
BgHuMFqDS5v5ftRpP9dnw0m80BWhiQqusMlZDExxt+owYXV6gXmSM9iZBFdLYGz/aJyd9bCqjUwB
AWN8Zx6rXfoQud3ePC/gOpDPOQC9yBfhrRK8JjwQjKaPcxBFUAwtQ0Q3HNCO4gSH5jQ9hgd5x2aE
o313yXwi0BaR0nOGRK+CcRgm3OYBKbKyWuw+TU/W/PP2pooOjbMZAE/X5iqElCx4ydJnI//x736f
sw+VQRVrMeFypNb4KRwip18qgbMhUAseQKDMlCocAzwdaMw8x+l0n3W6q9JkP4Bx+vZqRFEHD7GY
UVTswwLbJR/rO8yp+uGBIupgpSdROXgDSO83c044azGVIFWbckQ4+a94RnJk9tQLawQp/WbfukAb
OWWv47V1iUP9+dw50mESdBEJVJCHNSBZPndArVTcfrk0lUu7F0Ok5aJ4g3BWo4u1qaNMQVg3vAks
+q6wWXza76x7NtyJKWpHuops1fZbCX512QTROjpGOb3spqbMm+nNNDKkH2CpH/oRqM6jG9gA+7nP
v4umqDc3810i7xLLSKmXQwo1jfrIkzPTHWh51Zrw8baKisRwzm+nBUs9qrDCixraKPbbrXbuROAM
m1ZjtRZONftFD5KhoEh0moARelSXp9uLEB0PX1I3S2MZtDxFwt6wi3N+xwJ882Bc9HvlOLP+Q18U
soj2jdPDELAhzVIh/oqASdb/CDDXUnaitu5tIUBgUlULMxk8pYyM+dFIKZiyF92XJe0OepDBnZfN
b7f3b8skUgAzoAka/QiAZf49l0Aaq15ojnqHETzk/XMShfbSuJO0vy1m85ioijEn1guvgET+dzmh
ZhWGFcL70/1Id1QvPKJx5GQiSDfAo9rfz3sRr9LWDq4lspWvsiRqOWlmseAWmUV2B1L7S7QAWpSI
poI2kwDodwdSJ9L4svLmyq3kgPatMKse2Rg2VaVgNrsE6VtwQMkNOE/9AbjbX7Uvt3dzy9FYi+Q0
UNaLsstKiAxUyS6nY7zcmTS0uymz9SF1bwvb1BC0qqBgSizrj1HmmkpBGU5oaeyNL0H8s2wAtncn
F6JkyuZxrcRwhiLFADjtQ1AR9tJTR4hjaMeuMQSu+7YarqRonFKQaNImK2F5DYCiugCctX5mp/Q8
eOhw3afA6j//cyRJKmN86+/94w7LCmIS1LXC8pu/6tEbpM9D9dPoZMHStnXiXQx3wYIoi/uBXbBx
yI9DW9k0QPIxGIZzGtFHqVdfb6vFpoNDDSDAKDo1MGDDCSSJFpW5ybKQQJpnk8zBITyz9qxwJ8LF
2NSNlSjuKreLCez1HMZQCWW/qzCc9EZ/pX/Aj16fFCem7oe2NtGEzTR9yR7m7OtIRT2Qm0vBUJBs
mBjo+2Pss9envij0BXaQ9Icyq9xcb/aFLIpFBGJ4F6IlgAkywh47pn1qJPTFvLTaR16O95XwubNo
qvrKqlBkLutHPPJo8z8uUuC09CMxPV0J4ixD3iRKSmNYhoh+76OfpnEeJSK4PZsB91oIZxjKJLPi
PIeQ8NPgIql8lBz1kNmDl+wZCLQIeFp0PpxRgL/QDDnB+UxT7dJwBDdd4GidKDIQiWH/f/U2lbGW
mrgrsou2bfDMm71dZPkTPI6n28ZAJIe/OXqZanOOm2NYFzXbz2pth8bLbRmbmeL1EXFhbo8JDMDv
YzHWS/gt8HNk+s0DQwoPfcZXbZ0noBqFjn5KLun327JF6+Ni3zk1AmppEB2Yn/HY22rwDepv/zsh
nCtWtXRs8eMI48NHrTq2E8ycf1sEUys+zQOLjbEtE9PEKu9VhhMN09YaMW7elcfAWnwrEnUCsK+8
JYLbqnCS4Y7HeBYSYELjJdprPj2Kx45EK+E2qzdn8BkPE547aTqoVXKRJiLqQt489ffd4nkKU2nE
mEDEDM9h2aGh6pR+jV+CfQtsTYcZhfK7dBVVJLafVZ3CjzRAEE35eIZmSgenHP1bug8QNwSbwd44
Znv5f0gDb6/vXRRnhKbUjDIl7RTAXrym8bWT92MvyAtseiWr1bBPWBkgo5mnymLdW4v22Jfe1MBD
VRDHzOfZFPUKbTqqBppqMDViydpb1XAla5iVquoCtPZFKADS4W5WQKeNqpKkJe7ta7Sp4ytJ3MYR
uRiQJ0CiT+lLFKjGxjPU2bZCw5E6ELAH88+iTe9oLkrTbir9Si63m4ou9YEFyBWENKFN+p+mLnjT
t4MZw6AW4AYUy+SHb7VyGGvSN9jD0u49TE44/SV9oR6b5ZMuxrHeVRdRV/qmjrzL5LvVKgPEwaqJ
QI3OcmwHBhBxMKliN22+i8fSa0PR+O+m3q8EcomPql16pceEgZuFd2l/ieR72j/f1pDtQGMlg3Na
1HzOgr5DQozRPgWfIkwjEodVxBuwkCfO/yPtOpYj15HtFzGC3mxpy0kqmW5JvWG0pfeg/fp3oH7T
RUG8hTs9G20UUUkAmYlEmnOyR95c1j8c3Z94nB1qloFWryu0ZDt9R7lPdlRv2RkehsAeC6S94Y+9
5PEvmMfxuLlE5mwndGRls6om6J1TgF6E5orIE1M79BMZoy8ksFz54fq+btv4ZZGM25eUNk+TGheY
PE7oAo+cKvyUxA3GIgvvuqTNpOpqaWwpqaybZRIBvYAeI/GX6NGyppwCVTl3rXJvujSvigq/N38z
DiQYd9o5rxzrx/WP2JjCebe/bK2pTUoNjVvwNKIQfZGtKphC8yCS/HtYtEcjau1WnL41dbszTd4G
bIfEl7Nla1DmtERaSs+28wCLBSgNJBuGb+RoOBgIQDFeDDnp+Y1htPerZYLwAimWIkvfJI7AO0l9
S3QGNHVRtEUJs3qc9x5XHuvHp6qdhxzyRkc+SD5Sh0dxryOZnHuJWzxfP8ttr/NHdXXqBlfXk1SL
Vm11OMqlLNHZbp1yNT/m2cJBItz0phguQvSg4yJkZ/NDK5E1tAAgVE2t+6Yw75HjHe25itxSFfeZ
prbuX6xrJZCJ/YfKmJa0IaJby6coCxThlI/76yJ4a2K2LhcyIA1ZWBOx0FYVfzWGL7P8syBemHEq
/5tFBlA4AHCHYt8bbDNw0Qnt2NK8a38AyQgQP2ljkXZDE5UUsiFydY6foTr2IV5eCWR0MFNFvV4m
BLJi1ztLrTw0PY/ua1PzViLo/1eaNxa6EJkKPJm0THZnncyythPyfP2Mtl3VSgqjB0ZaCp2p4o2U
x63sTCi2gcxEuBOzai+QBRWTdj4DJTh2htz8lYnJy3X5mzHZSjyjI608l4Ip4uAoEXbpZ0GP8efC
/wvycvgocEvIFshZkThnggdAKpRaRdPKmEu+N9vW1aX+AZZ9GJriE0DJPUuIgxjjp04Wi74SARp9
Gj4ZWsKxiW3ntfoQJsJIuikJw+StLqUfKGIZRTvQMMhX+fUnXhJzW0svq2Y8c2eGcrjQXj+NeCm5
FVSO9tDT+WgFl99nrCABBtGsK9hVMito5l28UkhOdPPmkexxss51Zdl+Za02jzEJ4FWkg0Yg73d1
dtjFnyWnBvBa4gpPHFm8vWMMQ66VsQBi/uIK6kMdfhqaYEpOJHFLctsnfpxmbl4GhLhRslen46xw
Si/b1n/ZWsYwksGMx7HDUqe5cYQwWObJSXLOkBpPCPPqDwH7TFQBby8ToV+MWmJELFedFt65bcZ/
q3Nj4r9BQDVWpomYRtF34xSf9Sj8mjbG2RrhWKpqJ2rx93JRbqSqeFHrBlht7YM1luht6sunaZQP
qZF8vn7AHN1luwpMM58K0cBzIulOYefH2U3RfTGbpybltYxt+7g/R8n2FBQCYl9NwPuPTrZ2gbmn
LLz/wsdxNJbtJxiB8Vv1DZLUGAE0D7nbfKqCwR7Q1kvfLzlE/tXL9nKubP+AVFZWqKfYwxRIxsJT
JXy7fkbbwSxKjzoGfAASyDIoTX3bZ+WCRES8n538h2RnXnYDwquD8Su1Y0/nvFM27QGIKgB4xCje
B+S+fDQTvVOQxQmnT0P2JMyLXUY/OGvaatJF2hEgSUBJAlsP45SF2JKNsUV+KlPy3G705cvUpL6+
iJ6lAbhySs5hJ9kkzO8yS/GuC99e4EU2VaFVTFF0+iipJWIKq1WcJc3grCcv4zZ9bIqxFMOUZEUF
uDvjvLQlM8qkROQXW3clcUQzsgXeVP6mT1nJYHzXqGaTVMa4SAu8p5I8GGfFKdTPhsBDfNrOYMN8
EThg4kwSmdV01jCqS/j2vkFqJaBTP/m5RNe8sKBhlqLsZL4ITDrzG79tdnsnL7KZVTba3NYKfVup
aRGkquknsRYkScNJ+G0lPiQR47VgdTVR52ctGX1oel+rSCoOvnkogVlZONMD4GfRjF8H6OEOeOmj
DWf1TiCjiQaATQzJQu2hjI61dkNyjnvfCmzfCaA7u1J1E9zSpTnBdYhKdF/GxG/Ecpcmyycp1o5W
1tpDqQd9TY6tGfGeIxt3yzvZVHdXssHRtQDOHHHXDAIpCkyLMqvb32bgcdC8ySme0l2LWssjLw29
oS3v5DKaagEbxxoNnCLmG2yifiH6YKcDD3f5LYPOhH3vxDBKSWaVxO38FrSnZ/Nn/Vh8JomNSMlG
luU2cbrO0zHgR4Ly5/xvQBp5y2TCCRVpXCWrqOnHNykgRbI9Ge7/a0e5XiILOS8vCXK2M57HUlYd
1ITcoe/bL0yeP956DryTw7xLSgDbgwQH/YYjuvAtPzqI++VAH62JC1QP7/qitpKN76Qxj49MqUOS
W6hV/SYLBoz5UTPs+Jt8p9/Jfg52s+nO4E3qbp+WCmgk0FBogF17bwz5mLbZYMEQpe5FB1mbau3U
mBPIbnuTiwzGm2SVKZtFi+Ma0xtSHYuCY9G836drXBl0LStVUmnQ+Ko4N/1uCnmNY/+gCJcVMC6j
DIWuHRYdSHy5W6MHGZwvTtjvhkPv6j751PFqzBvXJ1ThIo9xFfqozIuhoYNMHImvaS9dfwyHyAZj
oX1d6XhbxzgLsYiEIpwQ+yfCc5f8lC0eAPL2SgwUWMB+qH4AQO7HJaqBe4Tcj6r50uhLGCfDDI3Z
/JWO/ZHDDv4apZyLVYTagDAeq/xbQx6vb9Q/3MEXAYwvEM04j2KJvqbd5nOyQ+7WLRzhZ37b+Jh5
BH4Sr91k+2guAhl3EKt9sRQEO9eS2QljEBsLLefpt238FxGM8Re5MWelgk2TIrdvnak7KhPHNrcv
24sIxvZjFMTlKIPlSMRJF7/XzpVZOl2966SKs5p/CCoushg/MGZqpAs6lkPTVcrR8sBZZqu+uOO9
rLb9gYScFcDRFVljL6AZrJB6b0AZlDva2dIARFwBg5GCl9y/mCGmJ/3hRl9JY1SvbEVtNkC4+9YV
RmHtY1c9TwdK0mztC07BYFMnVsIYtVNkNGQWKb2FzJdwTJ2Z7HKgwnKsiSeF1by5iOQ4xVHRu072
gA0j2Y2T3AwHK0Bsci/v/sU+brztJHG1NEYX20i0OqNDtSDdy+Ayko7tzggkhNC8hCZvdYwilrqm
TZGOF5ZZmr5a1qdB7m7nqOSkK3limFupm8uFjHj9uGUYGOFxJDvChayjF8A13WNuojDuc6XH6Cpy
9+Y9iCLuGowFgy86SEDTt3j6jg5gxF4e8KjJeYKZm6kYS7RVKTisGlFq3LzW1cHKLEdOvumZoyoc
aOTtqFlSFcsA0g+IJJkjy8ZFA0UvYpRstpXvs4e5eQeTRmf9R/go3i3ogsJL+YjiqyvafF+/fZIX
6cxJLqbYEEOAwlhS6i2Y2EeNMiCYJuRc9xuIbngiy5KsW6KsGjqLZGRppWwtAvKmoOULYqd9LILQ
z5wmMHbhOQPTKCXnSF4Ak4doA4OmEQ8sanOlqw9gVpq2pGtLOtSCUtFgh80U5KN6G2chxzY27x0s
UVQtywTcKfMKySIJcOdjhT6cOHPLrLS1JhgIXs7S7axy7rjNm1p5o8dWQT/KbioeW/kszDi9ykL2
q6/dJK09jsOk3/vBDlcymH0z5DxWS9rQEd7M9+igrb4KdofBmSwQ9+UvSnckfDFtGCPmufVPHOGb
m7kSzjiBWIraotSRSaTt+INPEcyWnekSAP4Te8FYvoQkSx7wpg02oBWhrSu5jA8oU0AyyCogSQZf
8mm1XN1TusAZWO/lA71qU0d6zB0eCDbvPBndwdCSFasaIq+quSXyrueNrW+/9IBThM5/3cAAACNA
iQHObLRYV7zXA0qBqJ9HWF/n05b5GsM1GOUNOGdIb9QPCnSRyXYEYaqj0IEyvLjWLrmNdtJOcOBH
4dmQmPsXqB3b8fJKHhO0gJLElKcCa5TvAfs5O4tLZzgg1MJwGYp4WGfMW+Pmwa1kMrFLpxtTXNB9
zU/qrxoDtxSqvNm3Hk2y45K64cXo2xq6ksjEMXnaF2lH30/Td+G7YLd3JeZTQY/yg/ySHLsC90bz
GPHLX5sR4UosE8nES9b3A8XqkYMJ1O4dRmIxj4jZmMqPuLxDm9a/EkZd+up5LVSSkWsihMWtZA8L
3qMHvbmf6sc243g5+kvXdJRxcpFBjMqaIWmRY9tK/Dr/NZK/iW9Xq2F8mZiKeitbsAOxPE4ImmY/
4eJsby5DQ6hs0qZgtmtsIUWWKxkyYEqaIuuNuyd97OrO1dLP141681JQL4IY/5gAYt5MBsRIxlK0
dmGIu2bUK88ABCMy0+5iPIdmu1fN/uG63K2ODgkQ4n9WyDgwKTXEVNDodLSv+DPG2h0Mje7gl+8n
T7lfHPro6p9Dy+XI3db7P3LZ/rFGB2zdMEFBsDh0D6Pe1NhSgHsoaIPI5cFFUXX7qI4XaYwLw/S+
Zgo0BG2X8zSf2vzXlAVq+Rct0evNZHvClqVtxXiARpIO1XJd2xdhdwZHvKPGw85Skxdr1F5UoXwm
0QhE1sqVo6fe1F1SRc8FKThnu22Dl0UzHg001/0s0rdLlyI+HBK0+0KJG163wLarvohhPJhaSn0P
xvjFnSzDmcNAlA2boyzbN54JrlBT0hCYMX5raCbgbdfY184THdErXTO1sanwkqaPimsgc3Zu00+i
xRcVQhPsYmybk4HiYJjSEK3tlhSgfeLoJIbkmGrolADA1iKBc99ttVPSuusficwmGi0x5EEEMgdw
7/ey19+YZ8SEbrurvkReuxuOGONGTKjugBhXPRqv8zOvprGdCVl9ArPJdTFgkLbDJ1DAPTTIOtqz
ALYQiuGGDp399SPd1M2VMOZ+iGX9/7GhkiU6yAkoByopEAde9Wurk+XdvjJ3RN0ZwljTtl+pt38P
xUiGLf4gHsCub6bRub6q7XBwtSzGjZtDAhpB2iA+OqjUUE0diN2lKF8KQXdHW5tprMtL9Gxa4Eoq
48OjZVKBy4tR9cH8XpWvus55Um+1B6Aci8EnU8fgwAeiFV0ZSZlTsD0jRvxnHoyj4NU79U4LKOAK
H8JsWxdXAuntsQpUetUiTUoFEn/xYfZB5M0pos1unx8sbu/p5u2wksY4SrGqSZFLA4JNJbazAlfv
vRmLjj59v64em0q/ksMYOSgmjFBQMIwvV6mNXqO6e1B5E/+burCSwVhxnPVdN8oY4dVm8BlNCNDH
zv3flsHYboinUFZReCRN6RO76QRbTITeNjsu7yjvYBjrVWMhNmoRGwZoMHeYfhkT4OPMQ1rxCLa3
eg/eaThjuLEA7htEFGg/JoB0Q3M1uMNz+hfPjskz/fBOCgYPF8LbU/V/20/GfNsyS+VQNzGK33+T
8vtcVW2S8LI124HeRTHYskptiNUQLlAMWgFV8fr/XS0Pd6OrBRTBHmhkd7zq17b/XUllAi8zq8cO
TEZU6ujFiC6Te3MPZpwTH6Vp89JeiWJ8RtmUZZ8D29ztBuFnGcWBVhWfakO+icPsVh94AI8cY37z
mSsXFYlw9DI15mz4alZBZ36Vck63yLb6Wzh68KoiCmHUX5zFoVVLmWI0YHgiLb0iA89PaeuFxYuw
tt3GRRSj/+Woy1OXKzgnZPFFT7ITYDXSEKs7AavW7fjhBj35DyG5CbQLpNBBFCAyjspSqjxHUInX
Gyhw/4OhCPL0f8GjsHlUK1GMw5orZaxJCVEacmuCIyaVXQo8YMHNHVwJYQ4LvAr6NNCMRSlOdt61
NmoUvFPajINXMphT0rUx6UtMErtpfd9LOxGNnItPas+oP4fCwwB0zeGpaO+T8iaceQB120HASjjj
pvrB6FqhxAJbICjRiZ/mBqhhdnZq9oVvFlwO6C0cUwkRB2btNNBS6WyvlJEuDWY1IFC6s3agJwWB
XXQwT5GXYLq5CAyn2NPCIM1ZFu54rN32hjs2tq2ll2+gp76ychhgooE3meYt3+j7gmWn3FK4X/mZ
J4vu30eDuIhiDELKs4YUM7SU1jy7gIBhliZjeWK2Y6vVtjLWYOQRCvgjliQe8h89YMINmPmY2DMu
t8TPnv/icltJY8xCwY2TNTWkCdHDIHti82KM99dFbLrJlQjGKnIpjgslxB2jZfJj0VtOVas/syE7
dkX2eF3UtpFfzoixgboIq8TCHCGgUfbldNfknPrDtqdCncMEVo4msmjPshxWamQu+P3mVg4fOv1h
MD//zRIuIphrMm/6BXhQiHTCdE+sszzxxsa29+gigImmQ0Ugcj1BAHElf3qDIKZxVDljSJbSxUeu
VfMcI/3oj7ZzkcmYaUovypF2yo2OYZMnCn6fnN7A7w/zkYdOwVsgY6iZ1WNmLIQwdNqo9VcZj6Lr
R0Rt4tpqGAs1i8FYQtqshp5NQ/6K2VW7T9A0ckplLon69pVy2TnGPmNrIFrx1hjnqIcFebjYLb8l
YIOiPQk636tvx6GYUP6PijPWKs/hCGhaPO3ql94rn9QZz2SAt3vWp/oYf7Vm8EBm6Mrj0ZH+g9u7
yGVMV2sNqW5r+mq5y25lVL0sr/WiM62ZJC5PRTgnyALMCPq8LAK1gbR4nSy/U+1q9pfQa2Tnuqps
d8pctpPFmZHmpJXbHLeGeVPv+0C4NW6aNyjqmOOa6LlcUUoWoTkP0y7vRixJb+w8dqt4JyV7MGUU
3wmvk3H71bBaFOtChiklQGZB46leOK3wSsrbLvW78dhYhluA85FIx058lcb99d3kHRvjRqQmG0md
Qje7FB0YZUscjIp+MbX2nIfSwQh7HqjJ9tX1RylZtObM0gul1BLJndKThbkgVU5sQz+nNQ/9geOz
WMxmVZzVUC2RIiKNuZMTcxflint983iW/aFYoupjHTU4tTlQ73+Pu1tedojB7yoFOlBBlpuktHml
ws0txDyqrIKgBlMQjF2HKjp7EwVtr/oC0q9x18znLvyq6X/zFruI+fB8tjqTKClC7yxNHwUh/WGp
/TGXjUCXeQAMnBW9Wccq5iwsQ81nC0FAqp06aEKjfUrSfckFHdx0/aslMZGARIzMkGl7d/UruRVs
FGGAOth6xYCj+jdOcVMHV/IYq561ZBYiWuMKtX7fJZUjpyXHSW0a8EoEY8BjI2QLyGWBUwXOhVl5
lY0dmYldV7Gd84Y+t73UShgTByw9+HMrCfpOO3B0R3lOAhEpUclrg5lbAtmMDFfCmJhANLrB6Aus
bPDDQDo1KNNZTrJX6GiM5FTufFRvdV7L77ZQnXbdAKXGMNntBHl8hx5CXGPR4M+lbmum5VUgi7ju
ObYUA90hBnLLyEBobCqlKolsAHIETXb1sVIfyvHp+u9vYckDsxhAoSrm1jWZbSEKtbIXdApCqd/0
nviVAtUqz6GbPoe7AZWABFFA68zH8MHgSN5sRltJZgMBRTabSqAvdvVmelGAobBAGwFXvoAzUAC8
IkxNuxfBfl358X36SX7grHwrMF7LZ/Jv5ZTD6CaktglgCCW3ATFPefyto/oDFzFiy6OspTEeRV3Q
LlVpkDYeek/zMy+sbdTmoaCoad8JLm97qW9nY5K1PMajLJUoknRGTtNSMLu7A4KDoOa2PN+G/e1U
nmMecxxPkVh+xCycozoyoKliMDuUPlWc6ToPoftdm526AP0QhT02iZ3/5MWUW8a4XizjbrJlkgXF
QMIxrfJD1Aw7rdGOUlburqsMTwzjaOShJnpKkblzMKegKC/kh45wLlPeuTGPjlIoJ7WqG3Srz49x
emyAe5WIDhEmR0l1J1piW5q5b8StVM56/5iHBwZRtQbAgvS6E1HdVHZqaqs2mJNf0wOvvLl5N6yF
MVGJUBpxmJpYIbW7BQ9SQH8EAP35wu843Yy7VrLYVgrSi3VuSmiQVIH6XfrDkTwB8KC0Bc9woifA
Bwt44eQOeb2uKJte++JUWaiHwZijQrXg2uROd8tW3UeSyrkYOLrI9lPoI8kFq8UuZqXbA8K3GH29
fry+DHl7HSpmdDCTCZRERhkHPWsXtYBevNVsaS+ttNMV9LBHgE7M0RSpONKh85XDG2HLXeogr/Fq
gtPs+ndsRX2SdPkMRj3z1BhGoaYBpmzqdjuqr2YfPRLL+lZPPHSMrTBpLYvRzk5ILTWbBXAkzelL
ginoVFsOoBo+yx1g8OuMcwtxdvjtklwFtGqTkkwPqbix8atC89ql2F/fvW1NwUAtsGnQRcE27iZi
GA96DkqLNBVtIzuhM9kJU84RbZb3KTz3f6QwvhFEgRCuJHAhnn6vJTY5gcnKmZ4tR78bY1c4FL7l
/gXePYKXi1BGP5sxa4tKwSWXg8wvjGyMcSR/U5ley2CUT+nbwZJL3C2iJtjlJL1UZuVoTfp8/ZSo
Xn28ry9LYfTOFCO9aE0ZV9ie7CVkYEag0PDRL+nXXhHDNsgSrR/GtsNqFvEEiaB5CsQosTP52VBe
53qyr6/qHxzwn2VZTJAFyPsoVlMUz8xSBRF0ZqJFvfCbXJnAKyV+WQi4tjM1/rXE5pOYFzspT39E
Q7TTSDN7c798nnXimJEZcdzntt1dvosNx4ohMfQEmmPMz7X5OPScSb3NnNpKbdg+qbgj6ZAWWHiY
gV3gDSKMwtb3NmhUvcTXXM5Gb/uty4LogleORJTkBbCc0J/BB0IAKGM017cc8dF7DQERDPaQ9Ivx
o+ZWgXj7yERecU20vFMkpCyN5n4ZlmPDzTxtVtfWW8m4FkEqIrES0QTwGyc/ATtJhoEOLRhP8s5y
eZf3ZsPZWh7jVXoLExWFDldGR+eB6Hw7ndrH2G8CDAPY2tv4vOQAbQSwiPotTcnyQqTNs8QUqSTL
ui4CAf79WUrWFI1NhbPskbdRhOIBgHonwwLomzjcNuhM5ugOVfb3TkGn+CamDImABWHxTzUZ+DBm
WGpvFW4VnQjIS7kDRu8qd9zxINk/asx7YYyiNoKUEtGCeo7Vz6avQOXFK8d+dKXvJTA6meqxARLh
VMPggXmQduRIXam841ULP96r78UwaimlvZYOBnYNID7eII1BZk6g5i4Dzul8HOh7L4dRxw5Qu+EM
TBhXAvra+GuuvNlwakBXp0+BYXROPnMyRRtPufcSmSuvq4rMTHVJhcHNbwD9VRDuVUwY3L5qmDCo
HeOscIKUjyr/XiRz/S1ZNjYoCqhuLobnPiIB6mT+YvrTYO3ncOKURT/egu+kKXTLV86yLEw9Gc1W
QZPxzy6DxoeNM74C7c5RrNJReN3GHIVUmEuQiGU2WiXEvY3s7rJg9GkvN89tUIW7YsYKc6cZSR4D
jb5RXDIGU9rZuuok4mvLS46+tRRfk8O4p1rVxXpUYF9qoP6i/enT0dznd+rrslPPTRCeLRAqN0/A
3nC0vfqc38Rf4p/JHY9fieNIFMaRTCnGpjoZdqGpii1g1Gd6uW55vP1k/Igej9GcVLPiDtq+I4Nd
CDbJjknNQ/fhLYRxJGGjK2C101Q3BBhTuxwmgWNcGy18VN8toEkhl/ixXSRUpEpFQ7f69uQ2PzdB
doM0DIrOxJGfkhuahZoCYZ98q7/zpsi3veRFNHNKcqM3Ndh9VDcKH0ML889T7Enl1+sntZFTeL9A
5qhChAeSLqJuo9xNroqhZ+uW2MU+PmJYZHdd1tvt+1H9LytijmvOEbOiKRYXmNCduzoOeq38BPkR
qhHtoa0ax6y1u2k0/GosDrrVH9WkfGx7Gex64jFLwY8ZS3ZvLoMt9drOIuKdMqbBWFVHs8aNq4zI
UBS/cksU7SYt7lN5fFQ0IdC68E5oJE8uI3fsxKBV5dnLI+NkFuXByOoDIQoGDfBKtsJbQZqfSBR+
qRTTTgTLFmLkWPIJBINKYCjjnZzGrqLPmatkyo846p70IryLgX3HeQBs29Bls5jLixjzkhYJdBtc
5IPwqpsxgPX2XcgjU9q2oYsc5soCActY9GKluVV+7pVTTP77eB4aZsgGRusN42P7iRSVYg1mSBkj
4jR/Cww9l4ag/26ucNNoVsJYT65lqmHpGYxmuevFl1BL7aXkHQ1PCOPG4XNIh4Fexa1Tvy4nG08y
MvHeWRuzg+/3jbF/VVCrSmgHxRUIskOKX2DzKMiquK8NW/N6d/GGoL6xUpsXn228PaloXaL0WtLH
8idZ4klokJZAacO6UxTH8JVdBQoBt/wc4VH0REG4Q7SR/ffZ6Hdy2XronC6oF4ml6orSk0FQjf8V
irwYd/vw/qztzSGuIpgeY999Z6hQR+FkFU4h/opMTpC0abqX7Xt74a5EkEEfmrCBEmYFSoR4DliN
01ovUvnAcahbYctKDqOHltrAV040O9CiJFITR5Je5UJyr0vZeEW+PxVGERuUvhRrNtW3Vx1CPjub
bNMdQGxZeiJg87jzNZsuabUu5k7qRalXi65WwG4tO4JdP+5j93txeqYN5fGBx+zGUwjmVhJSCQVX
OUXM3nwdqslO6r0Q8VpqeCrBeHMjK5rRyqES2vQrb2IniW/L4VWIeNrNk8N4c03CWI2Gm8nV5JO1
nKJ8sbP2frFijlLwNo15ddQiBkvbroGlGhUikyclAne2zAtOOKthc7xKakqkG6iU+9mZMfg0e3SA
jbJNorvUTWpbBLgI1/1Ru/kQp1z07w0lY2W/EnpnwtZKFHf5LgH/L/GGo3nS7Wqf7ii7esUZOd6O
wVbymEurFgE7MyY4NFrXoVmE8CwC0o0Oa3P7C+hvXVsb4zOWRgDWZlwqeKG2++Y+8ihFc/4V5ALH
EFjo9nXfwVGTtzLJaifHECifKUHKIvxsLQ+j5nXm03UJG0AC77wTO8apN2gN1YCCjs0r93TWfTm2
3zInf7umamd85pW/eWti/EVVCOGSN1hTAxzKQpmOyawjG6z71xfGE8N4DL3rch1Ffs3VrK/L8q3M
D3PKCc02UwcrvWOcBZnjTItCxDFJdN+qX/vhWarPsuzogsrRA+4pMf4iVLWQpAJCf5WSQPraLvIy
tNorjugDOMeOXIlTDd7oYXynF2ymYg6jYWgR3LhSPPkzWu+S3jhE1rQPZfFXMdE6rSAfEAwc8P77
H90wm7eQJ0IwZ4ZXRbz8kJvEqXRhv4yLvRQ858E5QzZ1oWhNozYk01yzRZK1fGmlT40wecly6nmN
ETxRjOuQOhOAUgNeCmL1q82favVLNp6l/quEzM//pPtsgkInuZLMNOLopy9J2toKMV2dCx/DsTCF
/n/lnDQVcWA14oVFdbJzytiO3Rq4J71PW0uAlHPOf/IGonl7yDgPIZmrNjKReiG5D7IzW5wPlfBF
1R70hOM/NlNnBmhCFRHgioZBv2S1OjNXQBCoCDJa8h+LZHCH2s/bnQ7CPpI6CgiB60bgWTn9+o+X
y0Um41DkwtDiUitU5I+bz/NtcagCTNjGnym+Sh30O9oRBapSzhWwHS5epDK+RQzHCaShIYytNO2y
AVBhyePD5CyMBfRT4jkDo8CoukUheVJ8LNLMNgrLyc3n65q/UQ2mbuvPYkwm44nmoygpC8QC9Ytm
t3t0Xjwbn4YjCtCNm95SxlwFnovHZLtRdHsvloYNK20RE00RZjGUf4cgmMMSPOlBCWghNb/hASht
G8FljYwjwUtF6kdLx5WN1l1TKD1hdg39pbRauxpTnlLSX7uilGy/odB0gybnMHPtDk2OgEcsghIs
2N0JMQ+w2v77yvr7nWS8ytQZeoe3u+qmBuhQxMVPxcQpwTJxXVF4Gkn/vzqwUUyVoet73N1d7fb9
5JgNcKrl1svLzrsu6h/SAZfzYlyJGPd6WKMH7005kp2yAy3XOcFQB7Fbb3Yr9O3b/Y435EWdxbVz
Y5xJnQl5KEiITpoMEIJZ5XaiLxPdJtqXpQhaFMCuL3PTjWBmFFjHFrDLWYg/ZYqqrI/xRBvrY4Yq
A690sqn1q99nTkybplFRazjkSn9Jqu9LGJghwaDvoe84urEtSVfRX4vR5Q+tr1GmxB2GRVTgROwE
JRjV0Q5Nc5ctqhMqMqcGunmLmhdhdFtXimiBrWxUVfh8XfPj5K5STur08DcncxHBmBRwjKy8EgVM
alq/HXy3zH91+BcRzOF0i9wMAsAy3abtbSvdz1wike183mqjGCvqk9IU9HZBPm+3+PkP+pA1XUwN
LykI1xYnBBOOKtq507rmX11fK9GMKeWR1kTDZMhuGiJv3T3qde7p4VMzfL5+UDxdYG5iDTOARlzj
4ZzVt1IH2Ma9IXJ0myOCTQlMQqdGitgiJZB7sQZuGUL8CB2l1xeyfR9edoxNASxtacUjaKeQAaWZ
BwVM60uErngKoSa4POqSzVhtJU1+b0MqqKuMxcS+qYF+KP0CUH8NQEn6HWdVm1fhSg5z8fYxuhVL
MNhBzu/x+PoI4siAgtZTwL2Ch9Sw7VL/WBX7/B/SViO9ritwqd9UDXE8927iqQPjGsBdGCsR5jTd
VtuFxDolQmnj3czZOJ4UxjtoSgsEFIJ1pArZWxHY46t+3xu8TCtPDOMhirYGalqu4Iaof2QxqBiE
g5Qo/6tqM84AeX9tngfkO+mzx+oARzgYbz3LNNiT0oD35OEpAeMUTDwZswL8UG4h3RTjXtQ4s8F0
8z/ECRelZh/6ePoUS9vjrS0aR7m9M/SDHHtizBtq5YlhAnORGEbdJ9C0odvF2p2Qtd4yPky67HGM
lP7QtfUwzqCKh6FYBqxHDtp9DWcwHJo9JUwauWgIHIVj2YwMWZnDooSXM5uviugpxpFkPAoBTjDC
vuW7zogo4SkFOFPttPRBpmxjNscWo3M1/Li+d7z10P+vYhGSAdhYIzijRHuRwci7LHdywkmacdRZ
YXyBXkzm0jQIRtrmdehOsc4hE91OXK30mfECikRkgOLjMtBsvNr3CebnZp/mZ3l5bt5uMY4AZUxl
IOivd/t48sYpD7SWHCIxif5Hj6MwHqBAh0ECjg8UZQ3DGwvxLE6VW0+lb6F7KElk3xxFp5q1oLPq
I4giPEXgZuQ4x6YyjUthpqT90kPVZf08Y4CPx0i33fp1OTYWZQFdPULRqzBbNRg/686yG0zfuMmP
RiCefr8z45txR17zgDfvyzlHlXEYVgoOmiXD0sTIL6KHnjgVD5eIt3tM4JBOi9WQEq9NIMueEy31
R8LDm+Otgn7CynatsSA5aJ+gJCJA1BEoGKHoNxrhXOXbj9nVOTE+Ip/ypW4jLEWzRScBJkrxcz73
hjeADExzSDDvmmflSZ/d666Jt4OM2yDGiEioKhRX11F50VF7kdrgugjODaUyjqOojXmoczzTw+Zb
irdysdiW9Yg2cp49846KcRxNL5mDFKI0Id3RepWyo7Bm05ECO6qWLbuZDxBEHmkvTyjjRNCi3YZ9
gqKwOaK9fZcObs3t9uLEx+xgZZuobQgQDu3/2zcTL9wrkZ3gdUbnb+Of3Goc565ngRZ0omMGN4Uy
Dn56prA56Iw5VG8cArzeiu0y/kXxWawFQ6yjSAuhgfOBxhXTLgnCXX1sPUqCN2PO0bmujpwDY3ux
41yr8ppuZj7+H2nXtRy3rmy/iFWMIPnKPDMaZcmSX1iWvc2cM7/+LsjnWGOYJu7xflbVtBpsdDc6
rHWK6ntN9PucFyt5H4xxGmmn6DPJIgUVKGxOTr4qWPKr9hlFbuiECv4rryjFU4r+/cJLFUZWtCqW
9h1ZBvzmgumUKP9StMK3/bPjXGUWWUFoxWqqRpzdUCSWNF9FkS9lj1r7tC+Gpw3jMcBqYbYarVUW
GHpIpeE57tQAICPuvhiO79MYf7EsixwmOax8kMlhFNIDBpa9fyeC8Q6NIEq9gSo20Dax9tn5WsIx
NY4O7D5kIqd1LkwY3RUNcHtJ80lvO85DZnsO4OOGssuPsbhKQGjADf0xi0mJfJRrzR8O/49ZzP1H
BrsEOderXksSPsmkHIlybay3efJXTdALddikYZzqQlJjyBA6MMzGt1jPtRtTCbrl+/7X51wXwriB
PMYbRtZwK/XBr9rJbfJHNXQ1k7eURe/DztOMMLcfi57YHO1QkjZUj8w11pi9jrSWmt8pZsZxnzyD
ozpfeJpUCPXeAPaf05DrNH9ojNf9M9u++0BMApsNIQbbaOqA0a7IPfrj+XIrg9pFuCprjgo8EUxi
Os6S0pMIT7+kB/5CYhX1q0ju9tX4Q6XuQw/GygDoY+hLBSEUQZAmI7ETnbMrwZeD6cQDI6Bu5HcD
+BDGGFotmpgjBoWmQ1A4ibrPpXxUjTuB3BUC9gJdMj3va8c7QcbgVqmUhWiAPAAzwsRcMhArxrrm
v5PCmFpD8kEMFZQF2yiyO+U+jP1lNjnGsH1HP46OiTUtgFpocVhxctVNFUvGZFphBLrMK91u39EP
OUywEdeEzAKGtkFfbNpaKdmLWBxLkgSkbI8ZOkf/7uyYwCPmuSBUzYDpwdXvhkOjuBPv8bU9PGP8
VIldPY1LYi6hhKNrndmJTsi1g/JEMSq7m8j7xtsZ/0Oj4kMcU+mKyijCqA5u1OhFwXiTHBfNbiNL
B6PXOyhMQK67IH8BBRQPdmm7+32hKeMxauCbxU2DfG4E9PMZ7AI/WIxK2v1WUAgTPQIE9IC3EMO5
ZuzKaY5ZITHV8aAZk8+1eRfOraXVT/uGQu1ux3WYjOtIBWxiVgUibqwf0IhLBM0xs6CP/yFAcCN/
1ZT7+ISM35BquTDrGe18Y3gKI4BSjFbJXR2hnnVPI8ZtzOYkSMqMKXHAmAIgxU090x08+XU+pteG
lz2UvPkS3mdiXIigF0VdhbhrCzlNZW7l9W0DaJb978QTwvqPxDA6sV8woROVVmsesgYQhnHPcRuc
QGIybiNUgWkmdBjzUFHkpciSFMiDv2nJiY5YfGGyCJXMaREhL569arU1LwEnl4iM7H1FXscUP8fL
758e2ui/yhPSgsx63OAmSbEdCZk9AVq6UTk12Pcu359ND2R1v4oJu2YpY2rf5PPi96A4AgisARIP
vNid6Xb9Hgedo5x7t3oEiFUgHfZNZDOUmcr7Yhj4NVjkp7oaq1quaLtOf1gxQ1s/9uljwwMs3DzK
DylsMaJv416oQhiioh96qbdiMYimb/uabFfDLoQw30ubVK3KWiznTHVnlapiA9v8Ra+051lOnISQ
o9FrtrxGByxm+JWWOGUNKp+2uxZj2RbbwQmHMOD8T1uZr4xtO1k1wAissJkpsAvDosqQZeeH5Tm2
6wegbjjp9wRrJxgfu1kCnXcKW7fxUiJjTk3WqVOHcTnKoAqfjAtJZ1uSwc5P8TN0BPqS4FMogNDt
Iu66zdaHvpTOZLBrouOw6UBxKWK0K35eVFs1dM7FfO9Y/3ZlLr40o2MNqmAsFGIGQPYnF0Z1GlzF
G87JuQ2ko/AU3a5uchC90Z8CxerciVcA3XZFF/8AoyZGtLNUi8F0gx9Hog4wgiflunO6A9B7Pd6s
6nYmcSGNCbdyZJrjUPV43hyiIHcqv/Qqvw3mI7kqDigwB8Z181fO70Im/dAXT7ZWqGuh6/CkElNU
8WLiLKrh4kHvcS4I/VR7n5IJvHIhYuvMxFrEZEueaueeoVi9RcBl3PrTaX3dF7d1HaULrZioOzbi
vIQ1Htflel0kt0Tn5Cocb8pWhxI9GgW1E1Rn7orSKqLyVjKboBdCO8sGTtjdumqXujBht0U5rRc0
Ijt1dzblQ467kD7uHxdHBFsoaudeW4Qkx4NgDtrsXKHemr3si+B8EbZOlPb5GteC+b8MvG63sz6+
OlsgiqukUfIGM2Tt18X+AUkUO/p121viLVzjIbuV4Q8N3XKyt33teAfI+AkjLdU1L/DmDePeFmQT
3MWdrecrr9rGuUVs0UgHg9OylojiP7ZuSo8yM5ZBdaic8ok3BMFTiv79wjVERtiGaQNjSBQSaGMD
FyE+GxXheHnOXSKMZ+hDoN6ZAlpAUf3czHe6IFl56cS9Yf27b8T4BAEzykqkoj4dFifdsNJusuc0
4SizXQ+9sEEmFY+qWFB6EZ6HdsLBL2lHx9DTfcUt+dyg9Ld2fCphPANRxGRRJNj7ZIOT4Sq7j239
RJdUUETELlGB1UMwGdzktn6lfds/zK3s48Ip6UyOLpVY3VgkHCawc622v666pxF0d2pa22vqh3Vi
J+SwL5LjQXQm7dONBRwwAmx/lpfv2Nq+G1QecjM1gZ0D1en1u7D4dkgQosC04ZTFUzWolghoM1Ab
6AJIGf+qLvthKCypxxKr6ji0yKBM7S3uD1mmWPXyZuov68jravHUoid7oZaayemM2WMMBi4HQbqX
lsUKp1NmnGXuECJPFOMzukgS2qlEMUSPB6fpn0fxy2Q8iZNktbziBMdv6IzfqAjwC8QWnQcZVJLk
VpU7QC7cNBkHH4eXhLJLKXmHgtyaQI54DJ9AZpefa2ztoSCIoXzKGC9ci4fuKgzoijldFeFlaLyr
xniUtZqnpZvxHKazbz+w4giSJt4GM08M/fuFkRA1UwqlwpZPk8WW+n2uQKU8BON6g0W+Ub9t4onj
jzn3md1PKcdaW5ucTrdU16F+VcWcqdvt3ye6Jhum+jucZR32RrVWOqYX2i+r/Chzt/L/8BD9kMB8
mQiz7KOUYAB7arH2Aq9hWP0n4qg37/wefn8du6XdevHTviPcriSYH3KZTyWh5V+UM55+M6hqS2c9
jUEN/vLoqF0rPvgc/dwWrpp3fmjh9u/s5Kdwdph5FVJ1mST4rVm4G4YrGcAOpDz1zVEaWk9rvgoG
J+nZTkM+BDJ+v+yyWuuxy+SQ8W1a44dkiO1iajhS/vD4+hDD+P5qXKKpR3MJAyIluFrKBy2y6Fsv
vo6D9Bi60i0fsZanGpM2aqqat0OHfplkHKch8rPm1ZB500PbfvJDMcb7V+WqTTHAQpH3RFYuv8nl
l1EX7RHF3H9nl+xasyRG7bBo6DfT7JRuLSWNhS3dT+vpINjqowqUb4rz3drlPxNW0ngbmNtTiB/3
QmYiQltpwwzyKGw5l6ubr+JN1JMgRI9LSozMBkK2o47jQRPiYzeH7r7y78N4bO4gi6IE8kqQ8/4G
vBqDDTKeJDgDdcQME2n+qYrpoUlMS6n0O4BwBt1cO0un2cBU8BMRTHxG9jKVUzAWvTeivmkUS2AI
0TmRpceqaYO1LVwA6x+LYvaTCNwpXe8llWGbQ/QkFuqxF1avbcFPo8SRPc/SP237TyfllQUwt+9E
7B6iJXb7BPWZuhyvUSq6ymeT+Ptqb/Z5LtVmzrwIc3Bqpyh8CYF8TILcCx/jNx3TR4otW62v3q+8
JWl6EfcOmqYgF4EqTed0FSvYM9ByvreU6sVNQzAAUAyyyFn+BjjnUkHGyZMyjklcI8mWS1fVY7cp
zoXc8p4N9KbvKcW4dJKE+Tj3kLLc9Q5doTQOsWil3+nLofal2+iN8904p8j25/QuFNdm1v77TgHP
oebotqRZlNNtCXLJ4wjceqxcnCOLDZtp+tRg/gBplK8eSwDwS8A9AB+WXwaDZ0KoaCVeE8jB32CS
XQpmHLs8YpnSqJBn9MbTnD6m8uPCA3TYyp0uRTB+XF8ISKsjNKOl7hCRY9J54ImwFPN6afx2Gaw8
e94/za3c5lIg49PrOCvDGmxyTl1qvjgYV5nJw9janL27lEGD18U9mxddnYYKII3/BWKdT9FTj30i
1Ss89PP/BhXgUh7jSaJUzqsKPtyZo1OhHPLIL+bHqddARMxJ6Tcf6ZeiGBfSrmKpIZGh6wqUsGQN
JN2qMbFOPDFAlNj/Vu8PhJ27bTIepOqWvDAWU8XGQvUckvopSpvU6o0SFdAC1bwcU/+qNh7rSHWN
JHNUsfRQQUismjytUWWp0nSfxIZTD7pXgMG+NOS7UdUe0tx4KgzNm8Tueawi/GITlGVvyavuD5I1
mfpVkuFz9ZWFZNhfdU2zFyl70WIxx9jE+o8ipFdJddfngB6Zl2O8pLYYA48uTk6RJr2t6nqaxtAd
V8yAm/2zHoEpt/8U3au58dBUho8W9GexHZ9juXqbEWUr/QmA5t4imbo15sZNDDRnsySOpmlPYQwU
6g6I8dkaLNiBEyrMbukduaq1+ROp0rdakF6HNv0nGdZXwyg8WRo4LmjrbXrZs2AuTdIqZbhIyLZq
7AEbblU4i3EVZw/p9Lr/xbfSuktBzM2Zqtk0YqUGxtX4kBoBGR5DkRcFadb7u1F9NJyY25KnVZzr
MzAQNQu8CnCl0bHHqEGJOhMPA/EPMf5DFnNdIrz9+qrHwU32Yst2jAtT+BRxUXH5U36boxyXp8dc
l1VVmzKvII3ip2ZufoPc0TGvMfnrLR7IFP3UjTzptua9R//g8D7UZGIwOIwJCJqRyix3FGiowLJ4
Zs93GBMA3kvCfdfzjpUNwZLUhH3bdT/Kd8Z36ofaT2AcRMpol8ca/L8tD1hgO278VJENwloLoIte
RdwAh/hYn1Lhft/yOVfMZGJtD+IGLVrxOCTyeYpfwupzrTyG3Ump/2aB5MJK2PGXNpPlCZB4qlNn
2qGYQ5tkcwDvxnHevANjfMZAan0uZ1RFCNAzZsSH+tP+ifEEML5CawC010cwgjwEqxS2YdKEcJ62
PBGMqyjKoZ0rE0v8ensWe7/gvgG2c8kPq2L9g1YmtdC+A3FQRqnGVl8x/efQ1p7JpTr6w7X5+dBi
x1BmMTQ1gYLErA9Di/Ks9e79XMGuvhJEPae9Btiys/+Vtj36f2Qic2DK3WYSaeIaQSYmqT3FyO1y
br1S5UGPbVaULqyapUGsln5qGpBcvL+gCfrN8xWFzxzt6kDxK+MASbLD8+8bEPhEuZTKGMgctgZ8
AqR27vCO5VZfyXZ0iu35lIOlC3Mpo0sfBU1Agh+tDPXf+Q2WMREkTktZJ7jNQ//FmM9DvThm9WxO
NxX/qbX9LX9aK9u7DYsMtLwykj8hiK6lwQp9lM5cw9FNe73LHrG1GIT2xJtX5VxCjQkuGYnyuZDw
as3CayV9AIDvvoVujipcfES2hzsP0xCrGaZiKIw7tr49pbDyE43RSyDys3XOKbL9XJQ9M9QcDHSl
084WhxuSFHY2cTI2nhAmnLTTbBQiCFmcRb6TJcNW5seZRwDBPTjm8QYS4xDUae9dtNmR7RLc6gno
jmhPNfG4m7LbD/2f1sd2cCeKsqas71iGkytj+CsHTY89OHFAmSb1w8K5WRy7Y8f/h7oehohgMHaK
z0D3saJRtjiWxxPBuI/IKKauiLEF2WE6pwBfh9o7XzObPqdqPz2n56TniNyuJXwcIhNwgKwtLXOH
p2kSndGasdRhcqamt2uttlqkwMZic3TkJDaESUqrEI+gVoCLRH0NPSBaoWnfpGvUSzoBQAQUiyI+
ygXGCwCGwsvaeNeA8R1anOaFNGIMKhJvZvO1Id9IesdRkEawnfcE29Ade33uhJJetSPFVE+O8i0o
XfEe5kWbzSmNC0fF9nHTpJrKtoQ2vaNb8aE+GF8aO/bqoLkCrtBLcyU78bH5JJ//Loj/tBq2uyup
adaWBFP2yfwkqKeUoEoT7B8jx0zYpu5ULktUTXiVVTXSxd4lXe6oxatanGch4VwCeq32vhi9lhf1
GcBKYbCYIiYZ82qN/QmdBGsQ3sr2875OPDnUOi/kSGQUQ1WATnMHTCblgeSvKK/DKDn6cKyc7efq
XQlCCwk5VjqG/oCFvjlu/VVYD/vq8J55bD8X0wNznOTQRzxSZk7huj/l2EwoLWrt2i1vUoKnFuM5
lJiY/UiHktbVW+TIrvLPgz5w/BPHBeuMhzD6UBykHLAIcXVe0ifC46nkKMH2ajNQxiaqjKdxkTvR
fFwAL5xw2rW8OMyWyYRVUqIow0xd74zwQJ1dPZnubEe3jZf78v2+FXAUYh8RxqLKVTfgITxjOaPu
yI0cvqVKxCk07ktR2WeDXJaCIi0oaZrzLYm8fL6XlH+VIqns8HpYjbVKsFPswHVH4HaLugPYbjhX
c7Pj/OGzVXZ2Xe/NbO0WuE7lYfUQ8NzkuBZWDyC9yYsd9aDcUZCp4VS/dK7piP/qY6kik6GhxilN
44i5WEEJb1M9cfDOP2gmd9tc3vWoYKD81dNpuEAiQUUd87foZAGE1OqD6Io+ZEVg0lk81MXtS6uD
jdmQNAPANb+KK/oEAG4h3TXtvLK8NVSO9f3B030IYPRp12ka0F38AYIfBUAFn8G2nIPVTLKlc+mb
3/YvFU8heh0uIoU8jHXSKdh1aWcvMR0tf9j//e3r9KEPk2gaPRYYQB2lOlVnYSjGKjN/Eb/sy+Dp
wKSWcyJ35lAjOqjrwSSPg8b5KNsZwocOTDhoK11VEgrxLBSitRimFZlfMvGTaD6WCmf9+w/VhA9Z
TFTApryuLCvaUujN+mAIsGjDbQR82uhKPqUDosjwDceP0x/9PS35KZSFthqTZFJmOi41e3RLqA9+
7O3wunr0nPbEMFMh3VDW6toi4mnp4kraVbOMXq+NFrDVnHEtOPGVJ416jgvLjtUee6AzXm3JPFjY
y1QbDFeurTWITguwW96X450h4xnCLtJJmyFFlqPZyiTdXcbcigXDH7AfupivcnhMdXff8DmGyWJe
iSSNZY2m5W19HpWDvt5G8bemuqm4pZA/VPA+TITxE70pjp00ICVKD5KXFdbk0zFmUmMhYHQVvPJR
beehU/DUY3zH0hV6CeAwmGV5VrD6l3Vo6AeR5hnL1/2D/EMD40M9xoXEQto1hoJ43DuiDWpvK74J
r6LjVyMGh7JhRcCOx7D2Y86L0pvzL7L4UzCLF5XUM5aCVEzIhmdKyd6fogMwYcHhx+Oe4zhiFjfK
GKppWSdMedbqV7M868qLXL1wTnE7GH8ow1y5TK31dBlwm9VzhzEPijAZf9I+v9NUfvq7p+GHMObC
RVLd1aO2wDqie7AXSfFjV3IcP/frMNF40UxBHCl0u7gKT1KMXdCmxwN4TO6HaXQ1kVylJNesJW2P
eOsf9o+T48BYoOBY0Mpo1WD+SnfU6qOquBHxyvpTXPsrn2GeHteOc1bZy6ZFoybKyK4b18CcR+Ob
98o1EnuXVoSABc5bbuRFOhZGKiSY+Epi1HRbb31Z/MXuvsToQ4SO/C1CUdvpr+lcycrJd6gae2rS
Q7+ICuGI3ZwpgppZdsTGchnOdlgHdcSDv+TkJL/tbnZtgZYHRhMHvXgtRuRxes6zTs6VZjc3C12Y
Ysyj0wVGaPIwg1NvwGYfHPJ0qH3h23QSTrxRUo5eLJLUOsv11A10i0q4EYzHNuOVFDhOn4WPKlsx
jcwOJYWmDh0w4VqrdCyXr8Z04kc1njKMC0mTQpBAyIhubnzWal9ueAV+zqXS6D9wYW2mObShFKLL
Vr/oDzXa0xWC5hxZkl8dJLfnEoxu8kiiL6SCfQ4LwwZbOhbUJq4w/E4bJeQY26knXTU+QLPN+9YV
fFodrH3jOj9Xp/D6b97nl7IZDxKDrwa7xBWECeVhHHof7MkonfScpGfrBl+KYUO10YsC6fFA7yT4
wWd5vMvbZyXk7Xps2calGMZRrGamzIMCMEkDS/lEySxwxNr7Dp6nCZPr4zOVa57jY2XVYhnqQ7fI
wQL8mqgh1r6kzfTtQhu2VNyTWI7FBiWHBLNIWISo/OhMfW3oRVjGbW5RvQ32RW45p0uJTLIfTWDu
mg2Un8I86LOX1MT0csxRiyeDyTdi0UzWWkUKIKN+P8axI6iPkjhyPtNGlctQcJ9UEJSqmqnrjCnk
9TQX/UIkmta4EaAcQ6c8rcfFeW//OPvntvGpfpXGWEUdL/UQR4vkTEfDf0dhsTI7DNbjj9df7v/v
fN8Glt9lzdRMeDvynhtfOKkiQ8N2VQUJSznpMUWjUwyjZ45S9Ev8GnZ/lcEcYWTISkfiBC0tu77C
A+IUYUEacIf29CA4vO2bzQ92qRFzhIpkRJGQIylMnkdHBy+8YGMmG+343OUvBPCksdsVQt8SADZL
tDgt251lSrhXmCMz7Nmlo12RxHGAv3umX86SxYxPdJmsrUEHG6IFTWKFvGGCnCODntDO93ofP7iw
ibVOxdagpKBZPL3ERRqoGTjxpBXIZw9gGPTiEI9ag4fNypPKxOMoautVoUsyqlIclSl0Z4NY82x+
ykbQxk2iY+ZASFBqTreEJ5aJ0nWsCnopQVk6vUZnNwawf/c+D/1noyL764ej7uziUEcSAl00mSXM
/1HE5fC8ekBKOQp2HRDMcIdeG2iI0PkdRfDl0VD9Hmx+FU7/fiFck8m0tIBng6/sLaWWvaF+KnM8
dwGWx7ns9DPtGQ8ToQ1tkPRxXiXQKfYOPdHQIU4YzPbqFk7p86779n0g4BTAHof52xZH1DR6MYmm
5BQN4ERuKt4G97Z5fPw+c3JqkctjnJbyu3koAQUfUj3+zPvviS/9QB9i2FOLlAY98Ulyav2gGXdG
q9lSepQVkN9I3LLDtjV8CGP8saaAGGkt6eMLaHbLNfhBCeqMgksxaEOrPKoYFfVAucoxDZ5YetQX
RrhKWT2hgyM7QntUcbUBMzeKT5HRcoIo55OxY5rxmvVFAVZIJ5sW0HYYTqqGdhrGd4URnQD2DOqT
+m0Iu/85H6GfEDiHukFkoDQyOU9ZmIm+okXgDNVtTG4W8jYRjq/6PeWBCFk2gVdDeeLZfa1USuIi
pGWchrxktRe2L2nGqQbzRDD2LqS9GUV9B3oI+dDoz7QAEfMwOzeN/UINxtilOZwEucWd7Y3JTipg
FWiat1YNmseTVRBer5UnjjH3LpmVOG1HFPZSL46ObewWIBOsk4f5fx/c/PX7MBbeLIu6Thnc7FAa
x2HqsJBbBPv+lfN92Gp9R6JlIjXODgMu1hLr9hi9qBrHzjad6scHYpklYyk1y77DDdLL15yUlmY+
72uxUf/55aRYRkkSLtGaSZAwAN/jPOXWe//YHgO8j2fwdco36bV5/H9gldFb+Ft4ulCNyTKA9pJq
WYdbmh40MITGDjoQKLpmmOXiUR9sJvMX15Wt0KdpnyrKineX9tA7FAVecEf08gDsaSEYwsNyoQ15
2jFJRpOF2mxmyObjQ+hTWg/sajk1kKUyJ+YUoHg2wjgKrVx1QZcgyqhOUndPVJ9jIpxrqzBeohTN
Xu1Ag+cIp+472KzrA4YknfGNfMNe6oDKvIjHMnZTF4vXEeOpxjgMtQW+c2TgjonrauVTdyjUmuNm
6U/smSHjKQwjpkjPSOMNsbDK9LHXXnTztRceSB9b0zBxQi/Ha7CNBl3qsK04I3BkSuKtcu2thWrr
Gq9kzhPDhsAwN8IkrFHxUu8nFbAw1SmPv3HsYjPB/LjBLBNFaAzlmo1IlcLPdO9bOhFnPCKFPipo
j/JfeBxjUFmHUaXlkI40WKnmMSbGMQbwB0elzQfyhUr0f7jIjOKlz1OZyFDpLHkUNf9rdDB9DY2g
3P6rLOxCFuMi0n5IoxLbTo4C1oG2CVQBbIco5KYpZ+OJZwysg8C5DYmEg0tRLI4ma6kPovCyf3I8
GYyPSCLUPM0CJVax8yT0QGVfH9x9EbzvzzgDoxulLhMWlKRH8aUrGr8rZW9fxEbh9pdoyPYLDDVS
1znGUc1e6JcYBVef6bspfBxeQQCA16joFJ5RWOtt/RebEr/IZvsI0dKAxTdHJE7RHi/A41Gln5eF
N/u4XSf5MDu2dVAMSdYPCVRUxc9rdJ+RY9RfESxqLTd14g3SP4bo6NrLHH7nnC3nbrEthSjrKlKv
VPD5xwu/D+TH2Za9HFtpvADMMRaWjkIYOtVsUqSaugj0hqtKfONow3F+bE9hHtYa3C4ZPOzX0SvB
sIF3my0iIhYHFdV9Xt94YyLpV+tgvEVPuqWJJQSOWLYkb7pv7Mpe7wkCsK3ZmZfbvKVi3gkyXiNb
QkqghButAV1D/dSpX/ZPkPf7jMfIAMHcmASBtxNvBPO249Hd806MxbRLsFs+TivCU+dKHjp/WErM
P30dHEruMgQrx8lubEb/8oEIE54WkL7L4Zr/mF1AEm3Nb5jrvyrdxOPt/HBVo2d7EaaGaMizCD2t
/5TKZmS0xq1yhm4UOuIpkez9b8VzGmxDCzCwhjbTEJJfAW/liSbr+ln2FJvW3v+1eozpRXpaZ8lU
AO+38eSjDijP6KktDiNq77RzRgAv821fQU4WSBhjHIpcJZmA92I23yXtYpH+dWwAW69/HRcgLbSf
9sVxz5OJZYKoq0tNHz/jy+BqnhSkhpckqD6+F8cPTcwJbPTEdrJcFu+uigvNkOmsa5UYtUXaPLMa
YLNmdeOXYsLZmtwY4/nlKrBtrnzAeL2aw1rSw+qoLsW0QaXENxxptea7xSvvRRAcrpO18tYANytO
H8GN3ZBYx1g0jBqIn7PQW4L+tZKvVuFlGvy1dtPlqeBi0XHyHnYzYl3LckxMlNJI9o9ZA1Km88d+
cvbNhWOd7G6EKhWdZM44TzrJUANCl2D3Lr0qisLqsqukfdgXx3NlOuNeSKPqktzAOumGvOgi1Dwl
V3RMOXKER44s3hdj4trSL1oVx4ij6jm86w+6l+NtqV3Pd9r9jMZUcjCwXbAEa2oNJ16I4308xs+k
s7FMS69LzjpOn6ZQ9oDbcZcLdcDRkZP5sHsTOjauh6yDHNWnqGPNOXS+Li8/lnx5cYinE+NZdIIi
vJDDk6EA6lWFbjfDfM6qlWOS1CH+5lBQ+lR1He1l4Fn+GoFAmNxGmQoTUfrJErK7TIqsRbs3p0BL
OKnWBowg3MmFLMYcUyNtsOGCRoZxjq/+A9ngAhvLQbHcM5zOiW7x7ghGV6RIOA538XDTeV7IZ0xU
rpdcztpeRvCLElt189gynOIlflNai/J41+fuJH2rfR4w1rYfvRDM2Kce1UWlNhGlXKhxM8y3GW2P
NogOsodhUxstWxeT0IHCS2U27fVCLhMN9S5SpmTFK1jDtAydfS6eErt1q4Nx4reJ6dfbsyTWYFNJ
jmtSAWRtUCxxFNxVGr39C8j7gEyNx1TStBBWiOi0wm7F+8R47rLPk8Qrp2/evZ/nhmX3Xy9F3TbN
0kp4oa5CbgmpZC36W5nq1r42PClMbSesU7yz+1Z2pHCym6lywH62iAtHyqZfvtCF2shFikmWIVrz
ELrQt9rgZ77kdwf5L7hYLu82FmV+FSPMq9aHAwpVpvK1EW1Di50m4ZE5b+qCHSJMdIiaobENIV2f
qiZrZxk7WNfrcpuDPJykri4GIpCMlcjLNM7E2XaP+UIic3qtPIhFXKJkSnMfwQJGWNDeVL7utqfo
SvPTQPFnl5JVtB6552ZBmxaiKpoERD+TmDJj76qwduNCcKhDftS6f/rVjdO3vzDCDxFs96NaJGCG
zyJCWveWTXdJMaLG+PTvZDCGrihZXg8TZpfkePAkgrKzWLlrmHM+1qYDUkEVrRFN0WST8XYAwl37
UMJ9EvOj1F1XvB2sTe9z8fuMg1tCo9D1YcHbKapts/LyEvVY8ameeLvd25/9QxHms9eTKOoDHVnS
k6vZ9NL+vuOF/X0RCuvh0koEX1OcIuxL0ydVTw4zmjiWZOI98Tff/r+6KOxynmAupjCV6H5m6qNe
HIzpocNI3r6M/Q+vsKt5UUaEcRQlyWmFm171yvmw//vb8fvnl1dY56bVw1KZNO7ML6GPqdN/zGvl
vvm6eC0aQfUTkHeeIi/xeCP57+tvv4XUC7lMwrTGiWIuKb6SdBOe09vOatDPU28TOzxE58ofTxSL
bnUBjunF58aLXeWVl1pv9xUv/gdqSRfxQ1fXuMh1Ouhy7jHcENs3KQZrwlvitK7p5+534ZWn97ab
/7AZJl0yqkZYMwVpdkqiUzsJeLebZzKpZ/j/w9xWgU5GqxUM3memMWrvuBkHgt3RQVB03Lv0Kn9E
RycobMAYXkv2jzWx1N43q83U++JkGX9SZ2OyqAV2VTI9tSfcPL2+7isPhWuL8DIn3n1nXEpXd5NO
dBpJZleMvnb9SZ3v99XZroV86PO+/XFhKZMQLX1X4ykh+6NTf8uO0ZOKpmLyilbpkVtHpTnYzsd6
f/teSGumQVGMmO6w5+unAaM3UiZaKmiPBG3CKkloFal+lyqNPwuVw9F00+FoomJKRNaRWzF3ohJ6
QS5nmocCJK30yof6U+hlGEHPj7ltXpXnv2oxXQhkboRZAa5HSwbk1kIgArQeXPFVkPAWPzeN5EIK
Y/+yYcxm2MLdNIYTa6091Tdy0XCsfgNlGpnihRTG7I1+7bCpAimd219JTuIqQJ50UXHxKoduY9Zo
OSqcq72tGSZ9dCJKSE6Z7FRTOqnIW6QGq3mzgLty6gOj4+2a8oQw3rqItEoXJXwkCj8kWIC9AE4g
+uuBeKgOw6G1swfzcd8SN12I9qEXY4haYlaCaaCZsKqSjYFgyyCpVc6v83qeuegUm/nPhTDGCNMi
CbsUi+hI8d019QRwjeqR18Y8AhGeUowZdvFYoR2NoniXxC+SjF0pkgIClMTWEK+ewVth2r7MH2fI
2KM+jyvI9mbJGfvjEn5T49f9b7TtFy/OjfG9y1BOhd6if9E71TO08mn2IB56imUWLLzxzQ0oM3q/
furDTiZIWHtQtTIGhMyBQlXqnvaGQkfujaf6TX2kZKDiVQ1sxfC+OU2nLjBvebsKVKHfXPPFf8Dk
+1nSVpIgItgYau/1GIjt6+JLn1aOroj2oCa3jV4exJbHQMf5kOwYwyQl1TjSQe5uPVbSlZn97xyT
v54s40WExkgrtRj/j7QrWZIbR5ZfRDOS4IYrt9yqsvYqSReapG5x33d+/XOUZjopFJWYpz70zKHM
MgQwEAhEeLirbtHeTvEdNI705ZPAWTavtdXecUFkIpj2UWNcokzQJjwpp3Cn71AkuhVhqQTRih+H
7MxGC0kGGO5UqIc0yPdFWvhSrQvCvSBoaFzQyAKZlqmGbpqUJM7UHcZ4sGUQjpBYUOzadjqA9Ylu
6vIHFhB9CVOqBIhOk8+UAONd57HCrGjofns9FzPqr+lwalqQLQ8Rca1M/ruiDaCwyc049HslaR+u
+8L2F7qY4txNWZLRjIGMdetgcFI1cy2kw9IsEnLbrnHoFzucy1moAGhyhLLo6Axgf2vZ1OjnnHUL
/laAkHgEvs4H4ayrH2hiN7coVF1f5/a5vdjnLrFGsTIASjWUhavX3HwRgkFE+8i5YG8uk2KOyLOX
5EYO35YISGkhGev2O2m1i9ytVYFgtFQqRPkl9XMQ5v6gfghGTu1Jeax+DLOtONGeceiKUkPR7nHX
V5kvBIQtqC23U2k3IXpkf1//PL9J2C7fh7u/oH/WZVGKeQ6mADkc3inrX5iiV+m/c705lSOa7RAs
in9KaCqBjl2HRenJyxQfEuPfudyHx0Olmr3JKE5Qm7oBJ9pTpsje9W0TxKP3rGD1PsmWwWxpDSEt
gNj9ZfBLFipuKnTABl/pGgwjZIJQK9o0Ll4s8hymDYRpQE91WJKHOvmzMYeLj7/Dc1drsqpEaWIT
d4a6M47MDyAB5XdvTP/miQn+IPd8wTQAeb6+lYID/O6gK7OEVAYNNYR23cIAh9vrnjW8XjfxmyTt
Hyd/P94rGynRwPOuI3mo0eaePQOonNIxns1djcLOv3VvLlZEtCRRN+NElUvu0Tpz6lKAJRZcU+8M
hKvlRFa0xJASB1uZ7of62TBfQ+LV/Y/ruyb6MFxkKOu8bxQWe+h0QhKNyZq9+MsIjLxfX6ulZMjN
l1lFfs5EGFziHhZ7OUmOfvtTOTV0RbrCgpPLDwSG8ZRkBav2sY5Jfkwh8o3XmzCT2FyXIRsUo7CW
ZfJQDmuaixFiPADsh34VP5PqTIPv17/PtldfbPAADnlIMQTIBnfIE7vaIZaJigyGHDPnJytuNuyv
W9yMQSuDXOpPhlSTmhkP7WY+Fcu+qvzrv7/5bVa/z6Vf+VxkeZkBUcSU4GKw1M4+g4GJUIeCb8MD
NdqsXzKtAKS30NR9bpT7aSA2+L0FEXvzlK5Ww3Zz5dpLIGeSijQcY6GFP2jdMaSxrbW6G2edAB4v
WhH7+8pUFXV52QVI8qaw/Qr0+lNfFDvdJILvL1oR+/vKzKKNJCYZYDSyHjyaReKpY5I7FbgFdLmL
3evOsD0Osto/Lo6CjcpatBLekGEI2nDyh8iFZFmLcdPSVyHRku1EokGibeSyrbxTNGspsY3SgnZW
AKWWFNXNXqQVzf7hH17Qq4VxgTVTF6RASQ2+eknb9XVulykG2JXeHdT6izYbd4KN3F6WphBdV1VT
4SdDgqUYm7ZGl6YhDpsw7b71n5dzDQZ7droCb7lvdqIH6G++3sUot5c6RWaupcj7QVt2SL38FlxA
00N5aDBbI32GEMvD8Pn6Ore982KR21albtugndHLqBbwXXTgAwiWXTCqdqaIEOiCHeWrMGqSVKCU
B9Qr0EeogJJ93FqOpBBBBNlOzo1/lsTzUNG5HUGMzCAeGIKmpc1ozyVgPJZH+gWEAGByl/7CzXx9
H7fd82KUi8KBbKWZGsA9m4o4XfZg5TdB/ELz4ygq3G4/q1br45JaWRvSSWX1A91G8QyjHNGd9bw8
tMRuvMkD37UDFKn0nIugBiLv1LjYbAVGNhgJsAaDD97I78u+lOwO6sJAdlbO+JY44KmigoDGfvPj
sb/sKxek40UJzaHHYmO5dwxD9fS8FTTJtzGBqw3lInTGIrRSMse8tTDQVu6oE6I+HQJ7LgJciZbD
h2erqcuyRkG87/uDZaKXpsSH654oXA4XRKSEljRTkEXhMz2afniUD8kZB/p/YaYQhA9+qAQMQWar
lxjQq9zwzFSz2l0EBVxylj8xvDaAY05xK+oSsph0xSf4aZJaifS40bHA5EB8ht9hbAr/wxgnO0jX
7HCZW9fMGZS04Rdl/1Un+9p6ioY7o3/Jq8WO9JMJgiPAVLsqc9QKXEFC+T/2+9fsczEltZKl1HHW
3wufy82yT6GvxJT4ogdRf/k3afE/54wfKslHAEWW8D8Qf9kr3Gnf7DWbIWPpvciaIFjyAyYkgF78
rCBYKvrik1p9a/PAa+kIXhO1h1ws9a4fCcGp4wVUSJU2isrstfmeYNQ4LkQtvG0g5yWG6FwM6SGf
nVCUWwHktHbFTXSf3St24lKPdTWqkw4fBcGul3gZsBF/WPJamefiih7XzVLRABMagb6ftdEBP7vg
/Sy4vnmFlEiV8yZp8Qas89ZeDNNpw9MolArftmLqpqJRQ9dlLt43xJBHaUCFtyolly6jM5L+fsp6
QZDc9oiLGe5zpSRYII44suwOExf5aRQ9l35zoC4WuC9CjDFuwwUFDSzBax9bFqY+WTaoYZ3CEfGY
bne4oOb7323jYn6QhJqMVwau5u/akSU8YLbbT3vT0Q6hF9/qYDuc38WXcvRN9M+AnP8ROHv1L+AS
SYCY57A1UNzTpHu5+ywVu9wUVP9Fe8rXQDOFVjTL0cdjnSAm8JS4gduysuu7DtH1oCHwRL4gOk1D
r0sJrrYp2GXlscqORvrpuont2/Ofr/a+3tXTUAkDCtZbA7wymJMpbAmfDoizaXfdimghXL5IcmpM
vQ7fAAdhO39Ks5suf7xuQnCc+CqoEeWVFmQoSI3lWVXPoOC+/vuijeKiQra0rY7Uk7hm8KXJH4pO
tefgq6WJ8MdCD+PiAkYCrAnch+zt8BONjzPkabbsl6h5CjN50bZxMaLqJKnKC3Q2tV36aDjpA/VG
n5yVXY9hsOSYvom42EX7yIWJpYu6CmrVbILiJsjeUuM+1b5riWhU6TcvhYtjc8EgNKOljWKcHTYV
0tyFHoS2n6p9BiE2pjxF7jvR+4v9yz/mSv9Y5EuieVGhQMDEWxPzkJRf6uQ1lXaG+aIY56S3BI+9
3zwxL9a4zHCq4jhcGLMsw0CzpHdwEY52SHwf5BIxvvQlV8iQzbzh2hK5dNCwYsmqKxiVqvioztFe
L3poM0OsRL0N50X0KmI/d80cFza0Zg6rIEQlO7lhLGLKPnUKsIcRKM6JJyW28aSX60NlR2UVCocx
b0p1ZgkMdrT7FJ9Z13V5kxz6YmCSOn7umIDfYRQJeW+/JS5fkossvULldBlxpbSgcrdJ2LqamXn5
UHkjKR6HsDqCMN8vWxHzyOZJNBXAljUTTEt8ObXTy8myUjRwTOnFIk9WOPgyWDOW0r8eObdddWWI
21gjmU0LhC3gGTkuN2Q/nNpbyQE078ZEOgphY4k90jyB0U1XXRnldrUi46QtBH03bQe6f4wytbel
M6JaYDNWmgZzvNGLbEtCGcjNgLqyy4XvEBrDkWki7jTBbdc86qJa/nuG8eFQrAxwETshWWxgCIPt
Zrxf9oHb2UzRLDqK8keRf3CROtA7Ha8J7KBcnaL5MQh3YXwjy3/UIIUgqkbwn6rytbK+6irgqVEr
m4LbzPxsFoLEYHuce2WAC1ogl5NIWcP9lrvknS6IzVcHoF5iMyJifPh2cWxlj4tac1IbWh7CHqhg
Fx/r+k5QITPu8TrX7OjM6mPp0/9Ai7wZLVd2uWOmLmORjf17F4ag7h75keLoXoxxttofoRPjCk7Y
Zm1gZY87YXk4SH3SYbaUpcLxHgSk3s/aQCXsym0f5ouPcIcqqJqw1FuUIeSlsKf6KC2dHYSWnQWv
ydA61xfG/t0fD9jFGHfA9D5OZgppHFeND7OyJ2ppB5NgiHsb3rPaPO5wlf2kpF2IxzqD91T3qZfc
oYrqGzfTnsmgLF7lLU7yWLrSIS5BgmpfX+N2lrmyz6VHszzNQBYD76vtWJZZwHYOBR7Dbs65L4SF
C1yTL5dJvdbVWfQf9lgQ4E8OxJl+sseyd5MkIrPZzv4uy+NpWKZSAq1gghbr6DQ3ixvbd/mLftbs
7CzbiT2+CfPo7RWalkk1xZIN/l2oY5omUNkQOaZY9+Zp2UvOhHZutG920kFUfdyur+Ih8F9rXPKn
mnVZhf1/jh4b/1hOTKaQJbYi2OhvPOVii618lRapTWRZIOf8SfRBMUAe+fq59+ku96V74/G6X27f
ORdjXOykJQQTFBVnTy5O83hrWD+C5pmUhX3dzPYRv5jhQiUQr5nRY47HJdrgNeojCNx9EpWCQLKh
KAlo6uozcRFyKrqcTJh+e88oK/hh4S52+mK41iGG4MrsDg+sDpfd/v9FyH81zMVLM06iuo2R2gXq
LhlxDaGrXCyCTfxNDLvsIhco07wv6pZdOOpt76lOvyv/ttzlcfTDh+rU+zXaF7I9fjM8KCYnQvY6
oWNyIRSaJHmSDUA1qMjwzBNTHYhvILNtd7vxJDpyIo/h4uXYx1M15kBPG52vha9Gd5KJoLr5m6D1
z37yD0gjaepEZxRVwS3oGm4hNrkLPcM1X5YjOWL6/iRq9m7nqheDXBhprS5Pkl4FUij9Ajl5uyJP
18+ZKFDxFNtpoC2FSVH2lvbNDcsRyKN1F6ARJGZIFtriYkcPVUP00JFIKncz1MLj47A33Heu6aMI
byzaOC5+TFqTDkOIqlnc+o12FxgiV9h8E14iB8+A28ikUYFHx1q+M3alzE33GQQNyTm+rfG/nWfZ
uqPuJ81VhV6xaZui7k1ViP9pfEMNNNCqFOCFgdQgONY745AfMCjqi/ZwOzpStNtBy60gn+LDh9ZU
cSMDtxi/MpYelKf/ZixS/WewMEDHg+lDUVfd04MuLA5tnuaVaS50WHSYazLALc0n+XF2Jjc9lbfd
3bSv9uFgV4uDaYJdKJog3o5YK7NcEEmnEkehwFdNDvQT4z+cHgxwXOhO/hS6ooi16aMXY3w0CZMs
0dQROYIcEMfqIm/q/6SpRRk9iaISoCYs7n4D55xcRhUuALOF4kb+RFphmWtrFWsT3E2Gx+EULiNu
snmXgck29SCddGDDtovDBgn6kyKYWNh8Lq4tcm5ZFWVbKHiQAtmo+EGNGlDigqi0zSCGzkxG8858
FoRJlkPxT461Tc4fFyNTAS4zka4+GLt0Hz9o9xmGNMcbBgAQqRsJV8i5YQS93DYZAZdiI3GMuk06
q59NZ3T7g7yHCpYI3SD4hpRN16wyyDAsaogAs2jZo1lejG+TMQsuGpEJ7iargzQbFQ2iCnL4oFa3
03i4/oVEv88+4GoJ6WLVtbWg6JLMQKU/NKJvshVzVw7wgfBHwvRqwtrDDHXFxClZpzb1RRf+Vtxb
m2HLXC0Dc6SFYfTwsyQpbDm3HEtySFsKEsPtzdIJnliyZep8I99Qxk6qmdJmVz/U1k2jPVz/GFuP
BCpffp9bRWkqg4RRBLxd9dGm5FMb7mLji2Q0gnVsxuu1IS6+WX0d5kWG0bIws+UvP7ua8Q6UM/RB
djsx9m7bCy4L44IdqTraAW4EYPAd4zVBRhY9qcTWnub7BUIrxKt2CVgNRkDxYpcUf/JcWS+Xi3x0
IpM0EhSiE/AN66f8FqJrbtHZ4c3s5/cqSOUSYFxCn9zrz9e/qMhjuPhnTXkZUgNftE6PjX4bJP71
39/2+8vGchFvsCq5LyhWlnWHoN9DJj5LBPeGYAkGF+SWWSotWqHumy6eMsS2LItIOzbr6BR6Yphw
1w1NtbhVYJTJ1DMJ7lFRuzioXv8yvEVvEwL38iD7zDtoZQvf/5t7d7HKR290oI161BjwHlIuKoan
8yM0qBymPx2gllLegVH+jzxxZZML56SBhu4EWWXcUL1HCzs5yD/CU4rsMHVy0GJ+Ur//7B1kjgiN
uvkdV6a5SE8bPanZo8hVu/asoS4wKiKkznZcwTc0dQW8KIbOHTStCgbQY8HdR6SeGABwa9TDgr3s
MzpT0VgLOzsfcouVMe5sQaMMU4S5BZaCxrRJcduRwdZQfNNKO0t3ZSW4iYWL47y0KmS5GQbknSx/
wgMG2gOGm72y1CnwRAKb2875z07yp470E7HkhSG/i+LUB8Ep7etDrraH6/HjN0fvYodzSLo0YV8l
eP6z6ZPUm96avXUwDtqTuSPAYofuBIoLwXDA9k6qqo72nGlSwicFlZKmdOjhJqVuM1WA2Ov2cgXt
S8bIV+1EcgCbe7kyx07GKjkgiw7YPqO9rRIMlVrZ2zJ2u3jIn6/v5fvD44NDruywf8fKTlq2cmqW
SAd1O/1aHQyn3qkOQ6oFboU5+AaJ7+BUGYB/jLoaIx7X7W/2eenKPnfL1mE/Bk0E9jDlyXwKHxkn
ROlAfv5H84Ziy618mBFL532TeALDzEmuLZw79kUazTl46/CwXpzO+oGii9Xsu/xTG990i22SL0ru
tpB8EJglArNcADDbWrGGhgmO7WavfsjcyVYLh/VBGeVcCv51UfgWeRIXApRlSU3SvXNuKP5yiPFo
Mx31fvRnYC/UfeAohz8qwF++KsjhfvUquaHgNYZyKybNZQv8CownSCm9yakHmynUjSLS303A29oi
FxNqIzNGcBsg0DU28XOPQS2Nm/zQn1Nv2Cs77dM7KB0iZ7rde8kpdkUg1u191qlFZF0xTZ55D23g
xED9FU0HVP+j13D0u+7zH3nPxQZ3H0aa1fSWhtMqH+dXcx9C2qV2yxvFwZcEHaiIHZO5xsczcjHH
nHkVHGKl00ejgDkGrK58to9MGEDYkRJtHRfshkwy2zzEWVRvazy1b6on+qhVdvLKSG/en/m38jfR
4kRG2d9XizOkDBOmFOdCV4oD5CI9qW3PUzALOG82UxhIXf7XLbgAR5RMtSQmBZAuL2EAlhFdNOAi
WggXyagCDFCoMk4i2dHlr12075OH644nWgQXtWjRZJ2lo/Cj6Z9IDL5wka7qZrmdrraJi1KJ2TdR
1S6qO6MFa/qxZ30OPeqRB0Bkb5Jjb9eivHZ7TegQUllFAZVnjsyVLojqEbrcgXHqtbM0CCbG2If9
eHj++X2eNrLookIpE0AHteVOIocheSuMG8kQhHfBKnjVrKowNHgVok5eUUeXsnMc/FkRTr2shIs6
oUm0LmRZODBJsz2embqpudijP/1gkCE5EerFbLv0xSIXeBRZMpMwA/lA2z2C5MAOLFyNgoxOtHPs
76vzjyGVYokAE3Rpu88HIK4EwZoduw/fn6iWrlFKUbjnjiUZKtoBlMGaVJrbS6o/y/nXsaA2tYyH
eRRNY20uhxjQ6aOgqf6gw43pRLTFZlST9AQUCt+m5PV6CNhE0tCVAS6QNYGpS5OBennn06f3CcgT
g5UrD9Zzelg8tBffAscS9TU3PWFlld9FEwqVRTWi+FFPftNHxzIB0esk7wSrYz788Wtdto+LcNMU
GEo4/odUKN5nTxGgXBOUKRlzZPsnrrdaFBfsaosaWtfANfLsPlIOsij/EmwaP9NeGfnck4K5nnwr
Uawi3OVExEG2mRxcFsHrDwTgxAUHNHQWiui+TI/1+NzR+8B8sUCJp/d2KaLqFy2Ki0KzQSczX+B/
cXQwe9AjFfe6KRovFBnhAk+YdUqV6wRYhMbNaWMryq4RCr1vvyVXW8eFnpR0qTlmqOIwuhjgvL3I
1w4V2myZ134T3XPbV+vKGlvzKtA1UdYP5sheOnguM/ClsqfnwAfsZz/dVg5edYLIJwhFJhcp9Lpr
lc5C2lgqw1NotXdZJmKnEW4hFxfaUNfaKsE4dnII92y0hb3H57veZYxxQ+L+UXigID+hGgQheHbE
oFGyKC5xohgcmclGDicTz5l3oQhfSCi77YUXa5x/aBJeOtOMWgMAI8+qx+7bubIV6DZrdnvDhr+z
20iyBWvc/mwXq5yfxFaeJuoIq7XHWPEM9KIsN/isnItX/ciQYbMsSF5E6+Qcpe3NSZIjBPemwY4W
kx2kLUjrRROwIjOcr8xmVo5DBV/Jhxc1MN0C0p+xLrqpfnPOLvvHXSFlGmFGzcAVUn3XdhVksiLX
0p1Gh/omowgg9/Re6Cmib8bdJKXWB/UMbW3AafVPrHATP1iuNNlSi8oUK2FWu7AW3ZXs9f7xrvxn
ofzgftvXaTZIcJSs1W25cANzV2mxkxJ/rp4V6TFuD9DFEfjKb078xSr3wlckSytitP0QNBtwIYRH
TOp1x8FTvOioJLZIGV5oj7tvEhNU7BMbLht8Ns0ROaGXO+SWbWqx+7PCPrmsjrt4irbrwzjDnkaH
xZc9yLY6ybfE7U6sua44BRxo6v5lVOMH+McR1DdqgJejjhYX056SHGXHBt2Z4IboHtrOFy4r5MJL
q5KoUcIFEznKj1o9BRWUVOdzZD7k0ABcosimuQDXuwlCQqn2v1Fb4+JLqdIyphlOx+go6Ja0TngM
b/63D8h+6tqZ4GOMmuRV2ODwB9bTAkrRoPSg1m0voqqF4MBrfJBBOSFoYnilsXTfslz6K+5ExPfb
kITVtnFBJWuN1BjMAjXK1O7cInc0YJ6CA/3aY7Ld75w8soX4o81y7MUmD0pWSrwxUwv+zyDYjBU4
PKoHcvxfzprgU/FwZPQ39chAK8jV5ciJRtWWRt0Lqz3qAaIrlcWIK17B60A2eg+szwRTo4MeIa5U
EAW4ATq4hp/eifAEv3mh/ePufKu/mttWmiYWl2+CHVTIbk2v84zPbGBxcZianOUVt8IxNNF2Mo9d
pZfQz8nkTGZWwXZsacDRMqnf+m+1mQ+CDOXjdlIF3NSs7WoYMuF5AlSz02az0GQ3fa0OyyE8Sq8g
t3KAy3HZGP11ax+zhl+N8fEqDcFHMybQ1DRbJ40ODf5PHv7f1cFfjXARqlVIO+RBDhlSMOUia6CC
EPjx47DfxzSPhUY1AITcpWkold6aQ4MdS9BUSfwcvE9mYgeRqJ+yuVuAnkEgCygTje+i6qaWgvEC
FExzPO7M1jykIPPJi8a7/lE2+lVY0MoOF/9MiwA/UEC3NbidcCcjD3jI/HQfHEFHCEbb5Qisop37
AdQPnOpFpG+ycaMw8xqb6TIUEEhzTmEWvdlPrS7jxpxQpgyP2YnR3eR+7IpYSz/el7+a4lwjLw3D
guyv/POFc2IoJDbAIIq8mx6yWhF3ccVhFCpVl4ESc8htPfbm4bnQfLN9uf7hPt5bv66G+25a3Rh9
12ZYTb/vsqdEEZRUtv3v8mG4O2sYC9JkMxRwzaK04+VTWt/WuSKI54JF8CXdqDPSMKhxWnt8dvWu
bKY/MaArUICT0UX6oJqQp9VUlWMKeLkmO01b3NSlCH2z7cIrG5xfzRNe42MXszwak7X3JdAO8x0e
smCREaEdVPZVf73/8NVXtjjnirKiHDI1AsmFa+yiQ7nv3OkmB4yE5dO1k+8GR/bxqD4pGJ00Hf0h
2ieYA4ze/xNOoW66uqmDSRJMANqH4cZZR6Q06kB2DcD5DUe/+4nmpqGtYBrJ6CFikt8Vjkjjdctr
NPQXTFnWVMXgawf5QK2o1xWA1MJvUvaDZt+uH62NfI0qawPcDdxaRQa+bXhN+irdmX69y52OAsIy
+/Nh3g+SLUKIbR22tUEuCqZqKgdti8NW0O9lQuxIuSWxsMSz9bnWVnhHVfIerNvvjgpJIajv7lNU
QLI3Rl6yeEYG6rbUr79pgit5Awr/63ZyTquYEegzGwReVuupC3hqPtlyYkuhrbnyJ/qjc5Iv3Rd6
CL+Nb///LvKvxrk4iWtHH6QC37LOQltNd7r5lE7+dYcRfT4uVi6U6NBMMnAOQKha7GtyE86CvEPg
83yJIG+nLBqg0oU5YresNU/LjX+3iA+TyrHSkCjCIvSi9ps0OESAbWR6Ieh8bt3CKyfkFROyxZJN
JpniSvrw2BjoPTR5beOl/pglemzX0YzaTgtJEUiF7f/kMxmaDEEWQwYNx6+JddCF8jK1iBsy+Uy6
s16dK0OAk9z0BJWoQDQZQAjzpJZR2QxBXS2yG0rNIYrAbBnRs6wLEVsfX3fw6pUdzqtpXEWQD4ad
4JaBFpmgO95bHl5BwvHWTc9bmeKcW1bypQWBn+yOk/oMKYRjMTWCgaBtEwZIQCkBavADJ1XZ5gk4
YWQ3a56X5JgJxdQ+FtjYdl0McJFvUTuTSi3Flz+CTB78DD9ZBZKjqBHFfoi/nzVCIBRpQZUGyJFf
XUzXym6sKrxxZrzp1fyYGEcVFFXhpAkeU5tbtjLExVQVtLp9IcGQgdGNJnlaYsE53SjXYc9WFjgX
69uJ5POEwNm5UAXZt3aMEmEI8mPidS8ixMrmudGIRQFoNNAS4C7AMksxQsGupqwfD2Au202pelLx
+rkeATZKyliUruFRZaqWKvPTX2TM076KkT+xq0iGsjjBO+D7cpxdYH2fsp3o9tmgrfvF4IcyzKBb
E17ZcO00ube6/rmustbWCzmyCwyGl1F6T9Pwm57MjR313T5R22M+G8B4WdkjzsXjOA6Z0zbZGaXp
w5A2oT1OtTcl2kM3RH8SIC+7wxdyGrORF2LF8N6h3KWN/DB10aOlqwIgxwbJx6+bwsoSqwrHXFGw
6Rn4CgWImmd6M7Q/ZOsQQbVNPXfWa1Xdm+rb9S+/ee2slsaVg5VFHQYzQAQg5Pu4eJK2h2ojJfsK
cqoonBbx9+v2tnPIlUF2gFdrlLKR5nKPvRwhtHw0joyDgDwmANKdgWV3sheRq20f2JVF7gx1DZXr
OsVLnhHixSfm2YxfEtepgyH93fX1behE/voNuUjXjDqhdY5vSO4Itdk0L8Se9pPT4Fl9D74m6ESC
ERhsINI95hxttEVd5fP1f8NmsF0tmIuBWYwbUC1D8LAWxJGtyllAmk5B+FD//9U+f10sFwtVtOXz
tgxllyqSu4yKD8CI4FBsRsDVYrhrti4adaT6jLwok225d7OSeMSSRAFwM3G4mOEh5QMAeuAUgZni
ZvaYuGcJBsMcMoKVEIUo+Dw8frPJ8m5JJniIVY6fBhBAmtloB7H+mjSTCPYs2D2DiyhSoksgOwgW
NykkD+jcYyNlJyA7BQFy89Zd7R4XRWoUFquxxTUla9lOiytnCsPDdadmTvshg9BNg5imjAvqHd+9
ihtZr+MPDcuPJ82P6ENb63bSnoJgtlVLxBSx/Ykuxji/HhbQk0sSXhVyuEA/W3m2JKglh7HbWYro
DG1H4IstzsGXPF8AiUN4KjrFHihgqdWhGb+E7W3fWXav/a0EIh6YzeImSqf/3cz3v682M5imWJNN
aXH72Z5choVPMd/QfQMwfQZBReOUBzSUEZosR93NJ1FI3vbKi3nuwZF1skkzfE5XTY45eDHCv2j9
9bq7iExwjq9AsChSkgiEXEQ5D3J9jMZ5r1YiKYeNVgiLgJelcJ4fmdYgBxlirfEwud1zcTeArm5K
HM1djtG+vYs8lA/uFyGGQuChPG2dZBTKgIP981JjFCMykBQ6pm5yjFEsTvU43ok7q5ubiql96Kyi
umXyk99LBhzU+3cz0y+l/IO9uiXBMd+MJCsTbN0rz4zRex8LHevK+84mfWj3cmtfdw2RCe56bBMl
IEkOE2X/OEv7tBO82jY/zWoJXPBYmj6TR5wvN1e0vzIlcsOC7KxA/VQ3oeByFC2Fix1FkpihqaFL
oOl+pN/m6b/7/Q9TgPIwBRnqja5afiXlKUg+Xf8Ugq2iXCDoFIoJhwi/P0N4SY32Y/0lazByLxyH
EWwU5cJBaZC+lTV8czK/qfpTNIlYHjaj+OWj81NbIKE1WrnFR2cvaWUf7ka0XqOjKL0UbRhb5+p4
zMFoZLIqobuRFGclirx+SQ/SFPuABfw7N6YsGKxMWTgktTTAt6q6tFO9tkOIeCaYeBszKjiR2yn6
ave4U2/MaduXA3aveY9jhRseDfd7eWBMfaJegSCI8XDppkXNHkPwrNo1JDbq944cZjdkGb0/8W0c
PmBsqanwTXJ1WsxKQdHNHXT1vinqs2QpOyhzJfakRYJX1bZ7X2xxbkEHimnPAu49JV9pcZbS1+tr
Ef0+5wukquRAM9ie0epoLqUTtqJ20bZnX5bAuUAxWSWlMfI73AA2+IntTr2z5r/ruPiX34UL/3la
lr3Obs6kBVdubNpD2tpWeRcBhXt91zaTA4yfo70GvlUQ63HhbTQCGhYsKLCJ3+6+hr4HE9lmZbby
Bny2tnqKCzHEZauqtzbLBbtZrpo6nVGZrOkASZYHanwugrcq/9QU99V8Y1FozFauYK1bLrI2yiVC
SVwDYFAhXLTe4M5fC59p3wyOdcc4faCtvBclke8ZP/8iYLO5lmUZmgU+ml8DVEvNLEgrpF7aQ3KP
CY4X07TxRgxvOo+lsJFnukzFvG4d/S/BYtmHu2aabcYqNiaQLy+mysSzCpwJzTuEn8X74iF0RYOc
W+EK7PqyqoHcjcEBfjU1GWauACyOnluT2n35VSOvTSSgXN62oWkG+JhUjfITSp3ZkmCiE9IIanrj
mPvGCECnqgp6NQIzfFcbeOfQirUQSzFkGxQhSRHZfwR0AQjkv2vh55TaqcjQHMWZW0D83d2Y5eP1
b78Vp9a/zx2uElxtEzBD6GQs+wK5ade3drmco9oUxCnRbnHuPcf6ZOVxh/sX3IHVV6l+pe2X62th
megHN17tFe/GkdovS47qQJFYX+W8xsulnCD9275pS75rJ+1ZL0U9DdGy2N9XR6ftadyHubG4Vr5T
sucmOGeVwM8266jrb8TdJVO79MRq8Y2gCwWOWmVvHBgjXCrMJYSWuMskarSmKnKE2oTeDtVgt8ZZ
MX3LHG1A1XDRP6gWsWv6+fp3E+0h98KIamtaRraHSQNigEqywexkR5PAymZWplsKQduOdQYN7lMV
VR1Is4RmGuN0ME8MpS8/MXCQjGAef/uDNVGWEGG0y/ggwZkT3WjNAPOFUv1JSR09jezA+JM4B447
E2vBECnh9k1vkk4yKxypWW+Pch289Im8m+ZB4H+bV+HKDPcqm8NMI1M4Y1RSBTMr1IynSRQcBCb4
tnc1zFai9YDbmXQfd8c6ETz8NqMcRWVLxaQawY79ekrHsF+0BERv6KlTJ4bYVKtEtsIYfEUNgU1f
Xlnivsk0mx3VR3S0GJ7K7M6t/lcSvF73rW1PXhnhvggSvpjUY4228Bd6x0gHuzcLacL0CtG6FxGr
19be4bygZgdwFUCKXOBWm0UCVfCEnh3otirqLwWmvc+NJLiINthJcFxWdrjorS/BTJekYscze4Y1
KGcBl3huXctWGNu4G3jkr+sb+Q4h4m+MtU0uJKjmoKg1k3gbGeFRmrjFkjvjaDqTGthBDxrpMHpu
dPWvKOgqp8HEa2X9HY/VfTDLB2UYDwQ6W+3S+Kox4M/0r07uvVADLl+dDpql29MMigozsONUudFN
QH56Uz5OQfk86dHJoJ1vlRI4qZRIcq4vTfTV2N9X91JRtVqSs85qWI47o9C/ENL/Xef1fZKl++um
mLd92ER0QkwVdTTzA4FiKsVpN5H3UHeQhxs1Bhz3G0moPRqRQ/JvWvx83SA7Qx8NAmpuEU1B5OM8
MooKLZozlOukMHGmwTai/yPtu5Zdx5FlvwgRNDDkK40oyizvXxjbgp4EPfH1J9UTZ1qt0d06Mfd9
xYIAFgplsjK39pB6CrQyoAzwq7wN/7zgNfcEnMe/F7wwTRft2yKvQbZC1QP0Ngv2+uf/f81pnP//
CzOcoaxeLO4JiFburCVixS5pbrwVV30Gp7jAyNwwBnfJu5WlfLDBdn9qiU/B6XqdKJwXn4ABOwvc
G1/oagP+bLXLSptOOicB6vNEXT6HxT79ACkBhvBmsG3Vof51G/V7a3+XtbcxMetZWuO/Xvcaaal4
4ocJUJkWE2S3GJuuryaAVaGg8DuFE/+8XqrLzdUBSSGGnE6sKZAUhIqFFZs7Z9M43i3YxFX7O1vt
IkgHDIiIOoWbUsurhJW71a3G2v9jQ0CgI7MXzL2UDB/7FcXLDE9KHxqYWwF6Lxi2OnJBW0KCW1DB
a87JAbxDOK5jIkC6eL8Gk1mlQoExaGm/Wfrn3r4rVx6oJv7zvfoLVn7pKc4WujTDljVVuTS4uF2w
YDqm94nX+y0ugL2hGA+1MArB7gZvDE5SQzCVo7XhyO1vwd+v3e/zn3FhLWMtl4WcfoZpHiwEIPww
9tGft3priQsTScok66C/jeu9bnr+kBWHkd2ooF7z8+e7uHC7ttGsAImgQDHvhthGEjL/n+RCr+4E
KGN+ekzQibpwtqIczYIUyAYmwf1BFKEtoIprihtRrXXVCM/WuXC6kNlDpYsMiNC3xq5/Q6E785B6
BO1z45/0w9DwCEBPHdtRDdlJCRVWFYPy2y/9W8MmV70ljk4Iyl1kJ5dwQsw6KWAs4P/d538NZ+T3
wzaDILCNGc1qU/u3ZgqvOZTzBS+i1Bk6Ru6qUYWZq/e5/UKZxvuzOTqniPo/bt7Zli6uuHANrdYG
7ngwk2deIKxn81Oh6I+u7/1+FQHrm9BIoSpds6dU21umgB1ZEDFkS4U2WUvxF/2dW9JQrO2Bp0vA
eTp5pdvvy0y8cSPdgqyy9kCCfeisYcdmY5eDrpL19G6Zi98QQHnLeuvOIMqvNebHhLmjTr5bzaz3
gMXa6MbarQSwysoK2zn5yqwxTuf+uxrzOFf2lnA++Kord+iFhHmVRvZghZUJ4saS5l6p1h1twB4p
CVrMvXNgSe7nWj9kREdQbdfeMuSzJ5v8h64HvwHDv1RWaObm1pAE9lwjlHTujHT97MDkyWkadq4z
eRN14y6DFlk6fJqt6a+ZUn5Rya2jkoOF4XVeaD9ZyOksv4vJkl7F1xvZ0lXrOFV5T/BGbl3KgOSF
aZcwEbjnmgRpnXiiVuGf7ePqJT9b4sIj9pSidmbAXanG8vpi8GgCQn3gYf68zLVI0Tlb5sIrVpma
hjXBq1bzfuNY052QOvNSSNpNYxIUTn2/kPrGRM1fJbn/MH1h23+x0ALrcOFYiiZZnHo5mX5Fn1oo
USqaHuvMtT1TN0Fntsd6ZJ98qWI2toE75/uqNvaZzbZ80feJxjftm9zvR/o5tPke09RPVlKvnuDZ
PTe7F0GTJzUJoASdXzYlsa7a31TWm6QFzr/vg06nP/98jFejAxelVNsAVhQNpQvXnztW5+aWpYP1
sY7FxnzXT6V3GiDk29sadlcxZ+ernezzLHcppKp7vmK1PKalV4XAqGNCX4OssgRxDo2n3RIyJITy
nm6aZxLwu9u6YVebHec/4uIrjgVjnFkNhIhfT7ogPUAl6T2wb6ENbOy/CvLlzXH2azfvfNGLrI22
QpUogqGi44Z5CyzofxEloP5hneC3zGaXBDdD1VdAoOGhMciBQCbA/pXcZDk43alL8z9f4+JqV1lG
E8z6ofoeGSXeU7nDKD6+2BhjFAVCMX82zasndrajixsuJjuhmMw0AlPetdajJjeS2+umf7bAhenr
xU3mscSR8aOFuMdEUcK6n0IbQ0/Q3Qv+vJtrMcn52V1Y/kJl2nds0ZiaSLyiDNXMfQeSdbc4tq65
X2CwuaAGeJiBxv/nDUvmhi2zU+MbGTJu5jkcG+c4kFtJ57VlzsKM/yjrqabUGJNEmGGvkVbNtsrX
sOHO5s+ndtXLs9NDhZjR/I+5AtkKExVEVA+XfkbtOBLQB7ceqxqSjN0Px01ufKTru/p7uYtLOiQr
hPEclF3nEo3QKUGB54ln6w3Dvhptn23q4hONLs0tJTH4SaMBfq+IuvA0xvrfIDAc5HsIt6kBjp4L
83bADkUrgkR2kd9KFSy16TduvDa36KKvH9rf61xYdiN40i7mCFkgG/Sibn008+XRErf6ttcu0Pl2
Tj/j7OnoMnQdaxOloWSNHbGfwUFVGA9tc5O05pqXO1/owgjWIRmgMINzO41NnCS0T9VK6gHjAZnC
mywn16Ppv0/vwhjqggzG7CCOYb2KnVrpAMlTkGROrMh6EGn56GjH51oZXtKoSLP6e57qg8XngBTd
Zkn7UGjMfCfGjSzq6mf9O8AyLsL8bjWHf+GMaUnflbU+N06+afv+7c83/CrMHqXnf8dUF8eN7Fb2
wkVMRSP624XozIn5dw6KhxM7LbnZpb56+c6WuzhvsjYgTMBkxF/UX/b2lA6e6FRvXb6r/bbzbV3k
YWOmqBQzinKGYOFaLRiQTv2mBdTRXP1kLb6qFrNlXBzHkwDajTO9alRnm7z4dkk7rqs7wY+lGYD9
dWA2257dVZEKUPXx7XlLtyQeovKIGSd2Y4Du6j39e+3LeRmLykqwbAbV2ZhAQdtBwX2ObJMG7lre
yGaumqjgDijqTQMUCBcerrPaxCoG3J2SS0+Kw1p93eTYu76dv9e48G4lYbKiJexlzmaftmPI5ZOF
utlNtM+tzVz4N+mSeRApNuM4z0vDfRdiyyy9Kd9+dT+oFPMTTMNFB/OfblSkjkaxH4+P88WhPF79
RbR34hdfnqiX/XXp5vfi+58N8ureHEwHQkUXjdNLFDfWnOS8giWAoPgx3Kt6U9D/xhbOlrjYV6KE
WS+gUwqAXWuab+u6J/2NJa67qrM1LiJS1+xa1yp7EIreT8FJ7Kk1PCuuDurFwHhMv7/VxLrqq87W
u7BvnXJJKYj2IFRzbELZbDFV5pR3Fjqcrtz0Vvjnr3TdNP7+ShemXivWzLzB9kj9yYvFK1E2czDP
3dc3wqyrUd3Zvi5MPUkWqHIt4C2bB+OBLUPYZuKuletrpvVGDHXu2eqm5OrVZx2JuzgV9ul/QMJ5
mlVDl6EoeMIIkMmTO/F0GiJ1NjZQgjdJ5k+HdZkroU3w7+VOh30WruQQfGhdSAkETe403uCUR52k
N8q216uLZ4tcPGaL27csn3Gv6ONpFoj1YK4YvCqe7lr/XzNbt7hRrnJlnO/r4l1z6sYupgV57Gn+
stiflEGMWIArw9g7t2gHrj5jZ9u7eMbYsnLNqUJzJJw2K2hBs52OT+2tdjuFYmdB3EUBunyL5+5q
lcJx0S/B2AnE4y67kEySFtgz+EhjVzydJLJB6PcXAzeanvskhojoTvs2KiTTGyppfll44uHWQV+9
jGe/4eIyVjZESmSP+GHtbK9xPprR8TpLhcaS34oWTq7x0lRdA56Z2oYBAp8LKxK17JCNMg1uzS6u
N6cw4WBt6Lb0f/7ZwVy7E+cLXdhO284T6nY41yJ9duYdYbdq09dT+rOtXFjMgBIIIQ5c2P8q1zQ+
AungRHD3f5AevvaNzvZzOYp3GllzZA4/ZntTMH1CCWuHosjjsE22VSz8KTzpUt4qJFw9ROACQQUO
+hRQW//TsZi15NJ1UULr5vem/G46N4qc18/w74ogv/hKU1J0bUdtZD5wlDRsoLAJHqRxc5KjR9TI
bmTDV8lFzipjl/1JAu5MYoLVIRg+FrSvxTu0RE8izk+nYlyzKSNjw3z+fhuwev0k/y59ntDJZy66
mK1khXwEnnNocEj2Uxo//mzvV53l2dYuCaFbGIc7TThKGuHN8foo3RS+DVxadZPq7lqIdb7URWxS
TVY19AOW4vXPFV3P9BVztDe2w41rR+acRY8Xq0CTwhlqgWTNtu19XaKRxWdfDn3MKeDpwxINNSQv
pVR+Yld+M1jHPssbr1vKvWMoJxrEe4X2Tu8Sw0ft6ntb8X0Jz6Ms9OJaulMMPRKZvSqolXvNAtBy
V4Wm0ioe2hY6OO2i0OEpaj9FVrohqN2VJaAhavSZkQcTIUlYMXPL6mW3thgwI/kSclDyYDCu8ixj
/DYmdlh02bGY8xODTfJUu91Ll1e1f+zqjawjzh9GQLJ9i47eF3rlzRTRXn9mfA0TW4Rmnd6bimR4
0ddHECD7NYPSeDnes8485q16MA0Am/rpyLR8E+STM9l4iTEuQWJWH3lLlUcoM/1RNqk3ju1xRA0N
ggW/J5P4PVl/iAEKr6mq9xiN/qK638q+2khTrh7mAzdTZh6RwuZ+20/off0orGbTi/6uHLAd2bKd
rNy9cj677iRQlBQBSHtem6oK3ZE8leQF1f7HoS0qz7DHo5O7d0iFPb5mH8qtJnCd8X3huo8Z7V9G
ziqPu9YXOJ53ndR7qJ481nWCUQBH3ueYsMhMe/QknwYPQwpeWoq9lU3PvDUabyzduMkwS5bh73m3
So+XZeLnuQ1qyXH8VlnWHZofz2lNAJky3wgoMCDt5FudtfrlskQ1hDv0kO3StHixS/XlFg0YG+36
vRXp89LzsKLOpjN16qUs262MY86DAVnfS58WxjEdYI3SeGjUfOyttA3TrrlnYorrnHzrO+fBbazn
qcdAZ8kPHWe7vugC+NvfKofcU+uAWXqVW4P0W6ag5yCaPWJxE6JPevGmdIgXwtZQTr3hK51/W9R0
MI028cuq7H1T5zIQetqOI91JlQBcxqtIl85diUP3iJkeukzH0yg+cllIr6U5WHtr1/bZmGEGQB1N
s40T7mLg1N6tKtN7qBj8rg30Tcei/hgdN+po4g0Z/dZlbDemZbhqvDNN6xur+HJgCTOdcTplbHDQ
lrig5vCsSUENbx6ec6d6tadk70C9xEMCjS3Lbz1U+3yxytqbrSxIqvbYtctxMKtfxJbP01JHYN17
0OJFF/onH3U8ZqPPZ7bLuylyFhu8tR16mKTIvGoyAYHA/L62f1nzvC0qIzaq/DlZ+4c2M0K9lEHf
qi1x6hBSb1HvrHvGZ48o90AF+z4VxkefzncWy4ImHZ+72liDdeWeNYzbrFmmcC5hmH37PCr9aXU7
soBI2uz9jGQbtI0l4PTSgikXrTcWndrWoLc25vZ5ztbaY3PbeEbhvjUs/Sa68YVWoCzK3DpuVr3r
ChJCpntT2cmRcfkpO/lodzq2bOFZ5NR8Tp8ES7pgTdVDIWvm2wX1mZCvVmo/oBv5o52GLe/srRpV
MOQoIgPjFlPeVWhmd35X98fKqO+NhnyrsvRh0cgbuYBUJn6wPXxVebcpiF16peP80otJPDQH0SYb
TcsblSwAu9OPrepCiBlYXseGfU34FvrD96ItHrIcU9g9RymkM42NZKb0dclBw5QMYaHL7xhMeTNs
DT+4tM8Zz4K1zaKRQb8kZWlo9eWvJgG+0TarDWSZYUQ4X1BbelSxR2ZOD3xAvYi7xy5bXoDT+13k
PBycLswT/aRl+WGWxVtN5jxce6hGKyiGFexQWOrgGGRftv0PXKw9s+vvqamMwyqtJ7aOd41YX3sb
KZJINLyiOLYUPn7u2k2/zs9NwfY5cba2qjw3rWINFsu6XlaPNXlgcO2ZVG0yy0XwUNpb08iPNWPv
HYABZi5+tGTwu3LMva4ZNv0g46nBZKArzaO7IMAYi0Nq2fcOFA1cMX61otuCw23XZNYOeFaPWuRJ
2Mk2s3i8LEu4DPWdkmlQjxiIqpJ7wNGfwA3zOlnkS7nrr55ZynNqGmnDDKsK81KdgxlOq7yrmXRj
PslYW2I/yCVqHb0p1GijGdgfJ9R8MgiiJNK6cxoQ8Ba636mFfYEA26/lECnXwYBx9WrI+XfXj5AV
WYAUK8vhualBiSZI8VwOfFcA5aAb0gSCLV+1nKK10fvJmj47i39fp/7oZOZOZRmi7+SO0enDKMVP
Bp1Hj9H2+8jFjrtq085ZUGXdkcomki4NiwWPoNHGpB4il6xhabSfQF5ZHgbkwjqtHuoBL6Wxqmig
5r3mjXn69j9nLWqv4dnOausHY5o2rSavxlDsi6n+mnQWTKkOxww/P23NyV/TZfSKzIqFLo9dxx/b
KkOvnL9khfrNNKotPPFJKj4MQh/7Wkk/bzoAEJPh1TQkEiQ7+dCqdrxhrX4xtIjMYflGHL7NFx1O
tv3Rl+i95+m8xUfCEF0+Jh7lOdxyuXi2rF5Luyg8qaYtZH3ExhqVb7VWXIsMDa7qiGwe8YqCBODC
vnct3+HzRuv6e63N3QQSXOq0x75nAUhGRi+Vgz+QIUryJc4mKyrm6YXX08YZ5UHZOrSTaZ+45ZEs
K1BjyLqI3jK3ieoGuHLpNEGJDmHttI6HZkqJazj0EdVKBbOmX6sA814NPUa/GLpjN7E7TewPaRm4
GuJnzsRXQrotbMPnKQtSZ360KmObGebbCC3lzGi3oAB/MYYcSJl6fWZu/kzzLJDOcqdW6MDN7Hmc
1LEyxd60zNHL23FD1HxIGvpB28H0Vc52RoUA003CdXaixm4qz3GU6+UEwlGIhKDfHKrWjbRZ7jur
DBOm47kFnicryu1IRIDSz67kRTSZ8sutyqBKGQbGRLtLKhAKgqkyBEJll2B4sxbldlry92Wywt4C
Ubpua3hBY+49CCJN/uRA+RjUuMGSqtcqV5ihSWXh90N9ZFbCPNOV0lvL0U/6woaR2p40isiSPNCs
cjGktu57wy28JrUfe1s/As13wMsf4ZkLT7eDEBgqqY6EtPt6UO85oQdqCd/l/a6f2DGdR19Az3tk
XerNotvbAq2v3EXQhhfNNrYQTvliwxQrTDbmWYFxDvKjMXmxd9pmR7r6syn7BYEu++l09Y/ErTBt
ROxvYwuyyqaOT5cEgcUvRtd7Jvt9O0iOA5rvOp5CkbJQgZk727oGncmY/5Q5fM460fuZF8/rgjJa
Wlj3w1Dv5JiH0q3ivOSYvjE3cmGfRlJ51VC+5nUL81t+KuNEFpj/VnPxDXRxHyn4LtKhifqxe8t4
GpNkvE/G8qdwhsrDCPSxlWqjubFJeB1jKj7iw/QDXCdlAKS88sXSxKNuvxcJ3lPJ4qRPf5gdj8Be
8wBv+9T3w9buWev1VfNjpUCHjaJ7oCqLmqwLcrjQdOVR36eB2TfPQqZ7emLYygh95tO4KUn5s0L+
kWUnSQn9TSTJ51qXvpGWUdLr/bzCn8hShdIx30BR/N1KGukniJtADhOY41T7HSLwfFljG3HgSsfA
6thLX7DAQvCS5DSEqfgTEoNBQNst19YrWGKfWNruV6W/COy4qLrAXbq9HtZtN4FjtDPCLnU/G1vv
VzY9yqUI83JEe5x91gNbPAffpwIjkAMnPOokMlZ6pFaqEI3rY2ZTDLW5h9lofuSlFQlC950CzoIj
FbLWxIZAh3oEmXnhFbQnIbeWYGq6SHdLiDmOTVHPOxRyYjeVvlmk7/MMkQ3LeVFZ+0zTyqMYYBuq
afbtiW8mrg/Lmhz6hB54IzzwlG24VXWeQZYvB+Vm1ozRPLHHwRIHQesXx53BdtDwPaH6jgHW1uri
RU5JwFXqY544cKBbTQRsqkisx3QVjtcUavZTc4m1IbzFQKXOcYK20rk3DA18f31UeJ9LRXGYHM6t
264Z8KD2sEZFZgeNHu+qnIFeAyYg2JMyGzgfDtIZO0pU+aTJ8l47KmKE+Yml7/tJvFam+4udhoAY
DtE0vy+Ux5UsfcnyLWYUY7fLYb+zhwnqWCuB4a3VeZYcgx5ieEzW7MtRfe6zJHl2jeFX3bCdQ7Og
ayvDX531rQCw1OMs2ZMUIUI2Rqa7BPlixgKGLcDUoFC8DhqIcz30bfk0VTKg+YCHY9nhNukTCdzs
6XHZoYbz1vXD7xlkVE2VNF6tVkTFcoOYLlINqCApb70B8Opj3p+SEP5EmHqmbbZrOdLTvByoR7L0
DuR0z0mZvqc5LLxg1FuX7n7uceOtEsmEowsvd0sMUJSIOmQ2HybXKjx7qQ8jmR90Y/jgxDIxep18
syTzxJSFOVu/y0RvtME9t3+dm6TzZxuO2RzSD2ZjYJokTyZJ9rKdvSaZficpe7AalEZZeagt/lTp
6aVK+o3NECVMA3+zSf5m5fJTjRDuSfnWTYs3bo64zIa7erKuPX5yRnljZChh92+TmLadUTzlChfT
nl+mRIaclc/9WIF3Y0VyNXdeV7HXdBa/QCfA8CDOMWPt98HuHvJRQvrEAjyALvmXMaFjB1EuFPn7
/Wi4u4Wb91kDT2JNFNF3or+ZRN6pcRw9bVQbu3S2OiM76ZYbsc5Byvuoy9M7q++eHSL2akx+zpMO
57ELWzgnCCm+Z7jztEgPbO1DapPAXsyPnC4xMSxfTx2QxjPGqxYWZS5GxvBU+WLAuBFxfb2IQE5Z
jNGjusB7P4ybLu/AGFVH4ww52hYQ6dL+VdIWHsiBo+icrvSkDa+dr7EYkKgm1QyoqsI7VxEH70E9
3CWpPBbuuOHtss3lMMPFssCBZ2XaCMEAFMk+uce3b33RFDgDUr9mbfegmblrXPsAmidgx5yoBHaf
uXPr2VnxmuIOV3pAOsZ/CEu9uN2IcLB6TUgeNz0/8KrdIMULTo+ts3BQ0BIvXZVvDNWmaBHEr8Ou
7lBe6ftQ1iI84SOzWW84xnbpbNAwK4ePBnpzvoPSZl8V0bBgjNNuH7VBf1Z0fsmd/L0xWACo0IEC
LmxJEkpe7MRJ034ltbdUwGN2bWAm+WNpIURx1/bD0ZR6Fq+eWdsLj05GqJLlWaYzCWpBwHCn6UPe
s7BrUW+sZ3wmO/FVab3bsnil8/C1cgjeQZy4xODqKUGfOv3GxtE/BZZF3zz0SrfADef3HElUNebf
lCsfW3PcFEb1ZVduAxMQj2PbvHYK0zg2vcsy8lSZxVFa8BgjqbCjLnIhSGdWEJKdawzKSvq1QIBz
LbKfK8U73nTVYSFqP+AJ8HMFMRxXRanpBhUTXopjTeYs1njThzlcEtQg8OpMyvEyy44rW0WdrN9n
aw3XDnDjYRQ7jZnfqa5+LrONOE/HCVhaMNG2rtumWyPIjr5ag7Mv+uQg9fI0UjBmZ3keZCUmk9Nh
WyD3qLMac8MQ1vMm5voGvqNUQ+flCtjrtdnofo5INfjgsjlwxZ4qZf3ubSsUkLAkhOw7CjscSQDm
97uG1R/VZO/kPG0Th37NXW4DHj3uRJe+M662KfAhPl2bzJsyCG0a4LxWbe7X/fjcqKX1iDNBG3dF
fCXx0tlZwkLtgsQdTtATs/iegCdt04OYtKuEDyaNn3TJfnW2s6k5amFKIMFK2xUwZSQApx/CzFOY
nt8R1C2pXPwcdQNP0uKYVzqas/ZxKOSvRNj7XLMP1zC/VaV7dJLsJecZBg0qeqcM+3l15LPq6nBC
/W0oTJ9lzksqIKkCXtO9qKptg6+3pLjIWYt/X+CFbQs8uUX/rBtMYBgGJFidoEApzquWaXMqKLHS
8eYVpdCZOxG6NsEI3wYq2TtAyhAUrzrMrCGC035EOPYMkqqgqvLPYii3uK3xtLK73qQxL8mmp+0v
J5FPKEL+xoE/nP57l1SvtMEbUHxbG/Opbad3c1L3eTkFs0tjgqofSNWf8tLBV5+zzToBlZS64epm
kdLmtlqyzpsccqhs996tnK9uBk1bxqpjMogwy+mRO+DqtFvlDebwkFH1e6rHCE3naG3tL+7qF9tB
WtNYj2ISnibWLp2KAHb4IpwlTuS6kYY7eIXmKppEGvfS9QZdvSJhCLnRRJNTP5ActPU1ezRFeRwT
VDGF2b/azXTHtL0TtowyBr70QQuf5PJgDetOcudAWLoxE2tG9o2EFeLqbTm1AThcDygqrZu2Y7bH
Cap5SDMebeSItJrCNYFwYGPtR8vM/TFzw1rTj1YPPwyjfi/a1ceQ0n3XPgwoX4Bmh3oCRQy/ZBLi
QWkdSVTX4pkIj3RZONpqRwnimNb6WCeuNhiQDLSDJ7Dh7xNZU+xjeoAGxiPEZ7/LddiTcXE8AMs3
aim3fWU8a1I/dHIJE6ePUSTZkLU/iJkhO2Jfq8v3gH6ESVeGaJAhah7rqBonvyyF6QNlGSXGPHpL
BzUcYuuPqrBnT7AsFpSUseLQ0i1a0Cwky52zIEK2JcAPBYHZq/ZtdSqEIa0/mcsSZE12h9PyVVPk
Xi3MiCPuoOm878pl6xRFnJqQF0bq6lFcuSKXm3mEc82yDMBzs0J2mb/req1j256RmhFMfiyM79oe
BVb+e8xBh2ql90h/H7u+QxY9v7eqauGf7E9A/lFtFZHDE9Dv5zsjsZ4wrALCa+tHV2W/k9WuPK3a
0euH9otnKPZoGUL2GnUC55V3cIKsWx5m4rwwMt61aX1sOuOwAE1dj6mLksG8GYUbLyVDfbU18SQi
je3p90WXUZaQl3KZN6aFK44K9Ab5biBEivLTpDZuDoj9VHptLSbc4DRGzPJKzG6barrHiNAuW5tt
1yXfDLV+qczaL3p5XdLZ72HHYZFaiJL4ANxfekxr3L6kfkHq8MM1k6fVyLbLavywzWXLqy4qhq8J
p9RQTDbRXnqFWdxZzonOiS8HB9mOyYSfz8leFcjBHCdeeB9khvp0T7kab8OMWn49oiJVMtQGp8OK
+0kc8qswe7lpJ/ZksSawMoP6pLU3hZl4JqODZwz9s4UgdhaWT0nnjRn3LXNy/IyS42ilYYbo5Fb3
8Frz2oE6iOugh+P8Bx/0SvI+Qzkeh7vDqlDlqsCjvp4m/qI0utH/ugoh+XutS2gb2K2RRNeAW8i3
IQChdpQE9dY9/sWRexMwfq2hB12O/8VMXdKIZna2FEuOVtvquluC5D2B2Pic1vGfN3VrmYtur902
SBUGzOSRDsUE5SU0nm9ppV/tg57v5aIt70AIcpINGv+2HsIO/Z3SbD8qJHt0+TVhqrawrN6r0YqC
+nTumZ1z68td26ULNh2wW5n2SUjmn61eg9dUovsEQOQBqVzoKC+HoWR++Qbi0tjyjC16WjdM81qv
9HzNCwSQq113tkZxEnyItd2AMvz1z5/u1gIXSABiAGM0FRiQSKlzWKYmnMbl/3MPF9bRLWPS2hk4
sBV5drM4a/8L68MYFdSxIPGNoQX7n99FKW10zgzDSLNvXBz+h7TrWo4cV5ZfxAgS9K907eXtvDBW
Iw299/z6m9Ceu+qGuMTuzttETISqARYKhaqszGZEm/hufZeWP/2XCbqLZ13+uQyNpKSfIRzqxyQQ
Ee3MHWQCObCJRSyICgUdIIbAT8/CpVHAFmIFl7Bj1uAm3/VyCQkONH0Db305ix9dIzqBQoEmqp9c
G2fLIWCe01E/AeRLfhDzozzdrv/9xe06+/uM1yYzEiMIteOogsdpwNgiBEZ3gqrysJQ8O4zzpgMq
IxqeHg6aBt7o0Wg6HpT34WcJ+TAIxm5k3Fev62tbJGIzzxbHuLM/KtE0+VicdO/XGAnGS+m5t1po
AUKf9TDalI8kdlHI4mDplzE1Z4aZADiHaTUMKHAAU0PlrVNUtKwI5ij0HJoF75x10mPzDdH1ZY7F
287o4Epl8ol1bJ6IXYLiLnSobKr+S9nyZ47pr18zx2BvG1JHxSxgdZP5UlTaddhkTqCg5pJmpzRO
b8FytA0qHhccb1MJA0YJOmNE0gyIpRq4ZA+cO6Br0DBO0OGNLKrOLPLoqBdR/WcO9IkcPDt9szLF
Yd0BWF8TDI2DmSRsXo16QCJ8lxZuFh0i863st7/5OZkQFiipJMctFtq43VOJEYkZI0O961uBHXmm
I3BCDHeV9OyerbIKy9wcZXzPQNe2hUBHXJXRyuJiH8fGoayFazGubwKhv5q5R5Tnukz8kfwxDhv/
E8E3uMUdldzGTPVNscvdeM+/pJfDEJUuNIgJfkbGdUOUKBQjAmxKRdOGAFf9QTrOaVyO2F8mGDct
p6TD9mHcdKpvUDeOeNTHf3MOvgwwl6g+hX0DcTekcNvZi7ZUGz0HABEwSwdIFGfdGXkbxviiDH0p
cwrphum7QNh29TaTOf7OM8G4H6YFgqCnV4OKLrwKAIsJ7J+UWOsLoY70PWiZKqhKRFkH3vHSyWu5
NPWxwV0QlyNKlOBHlAjATSpUaIfi4T/Y0pF4QhNAB+UCc9mVpRYXQUrTnL62mspRuru4fIdgOOfj
LLvCmSHmgpNCaaoLHyfXvI9vCCWvATUPAFlUD5YPoFwciDB1k0K0CUaPWaB0WrdGp1MEZXo09tVt
4FJzqDtscpfaUznLW3SMM3Os7+VhYLYxcqzOHBx9MB7iEFxeU8rxP/o1vnnGmRnG/+qpjdWxx+0J
5P69ERFb6GVUOpO93I5PjdlyBqbor14zx0S8HC0KbaQg0UncokIW8BJg+s3X/j7jfOlYlf2MDqNT
BfcgfwzMYySDIm/8OSWqFem8HGvpQW6aMqikNSKq3/Rgg7kz1FKnvg7cJ+Dkges/oF97BTT9lkdg
t7B1EIICZt1UDBNZBPOlZi2WSEmfdcU8HQy0+IGl48xYLDjDhQnm64xyKyh9TkHCxs8gvVFEtHHl
jwFkefPw7yPShSnmQ5n5nAp6piI7zfONIRnA3+SnrgjeNVHgTbl+3zkNbJmiougmHi3fqP/q1Nek
Nm9Qi6/nAIUhxSprHtf3ZwJ26XmXRpjzqiuRCB43jP79OUmLcllgFx/5fQyuh/CtcjQoeGRO+WGC
dGVPoHGq7wDpWg+932MG/Q26LCFKUdFA5oLvGtM0MdWtOOi1HlSpdeIovYlj4qybWd7PLzPMJd+E
ijK2GQHHUHWr6Ajy0tu6Ad46mEseNAZiOdaZ7GTpVio3NURyIs4TlmeC+Vwx6eKixal2egVMKsjh
MV+topi+vpCF7PLyizCHVs6boZBHgaBiRzXZaTar7guPP+rLWw9zdANZSxpxALKuEU+CdpoIcYsq
+NeXxeVqmEMb1r0YB2AQdGT0y4vivaltfxBdA3AzAmjd+t7xvIy53oss6Jpei1R0ff4oB7S5g3+f
3l0uh8mKfNAwAIU6AUpdvbXBYY6At09/z88+HeTseSGLdUPaBujHrvWSEPNqAfDrPWerFlKhi5V8
1iTPrKjJ2EkSxVi2HpqixwRcMyOobaod4PTXPKkGrjXm/AstJlwNQYSvuZNLXPreNl31lnhkG3g8
gjOOG3ymZWdLqya5leLeVDACZByVTLco48K6p33Pji93j4kFwTh3SalPiiNNh6iDCl1wEgWgMV/W
zXy/XWFGxgg8RHpk8xs34WiCl7Ys0aU0J8keAKqPwaGUZjJ6nd2NSnifaXFVX+ZYkpwuxIp0ZVDA
VA5EhvwYyz+a/AeeBxznW/xAZ3aYS0dHiCO6BDtDcZNOsWUoj+v7tpB5X2yczvhbW/u6OPQxvNvJ
d4qduNkGJBX/Y/3sDrwCFm9BzO0DMc4iBve27NTmD9m8l2Lea2wxVp/tGONvOgbegJ+sgPAM7hri
TREAHtzwyfv8zM2DGQXsGD03U7w3m/u2Cy1B9USdl3MsDJBefh3m5um0GNO/PsBr077e0TJjU1nJ
B7lpD9UmOWlO4yhehhsvfiyu/SvaqRIPvLSft6PMxRQB5xgjfANI57tFssn8vcorTC2QcF6uk72P
MEqExiRibHoEk40Tgwl9p99hes9J7MrJTu0BUzs2atUHyQZFlINe5cG3G4AE39bPA2+xzLVVtUoR
GBVu4ZGAP+U6+5mKnEuLcwIMZljQkOZZ7yrksnmHeRsAOAUkYr+1CLYWFWTTpJBWloFMuit93e5E
4K94JQK6E99y8q+DZjCBAwjiDKpfhYqRxAg1dyr2iQmnLa9X+inr9s2OAjAWRqhVFUJs+B1nd1TU
hoOY9hXO2l7yQnt6xPiKcBe5vpN6RLCEpz+1T6bDeBJ2Nahe9BuA819rnv7c4nc7+x1MYAFufqx9
aVacGL3uCh1GgGnWP9tiVDmzwEQVg3RNVLR4SuntvYBZs0l7RGfD6uPEWzfEWwoTVUDUPyRCDmhs
KT9BGsiqAHpbt7DoHHgSgj/uk0+aOUZZ3nUaSYB2C0AMg9GxTo6dBlMlyq0W3wL4q8icNtDiuf0y
yKaCtWYmPQDquJCju0C5KsQbUedkMsup2ZkN5jJu5SKaKK0+glRwp3qVDTTpO1Vab0AwyGv6LjvD
Xzv4+WPO3F6uBUwoYhMdKYxvkipxwix+0zEllpSjs/6xFnOns3UxJ2xWo3aoAB9wzEZ36rZ3clGz
Jb2zx1Y7JQrh0IzzVsYcpBzyB6XYIXCUAM9O5QEoRrEdvakmHCfkGWLOU+DraZ81iOVIAK4zOXeU
3MlN8w+t4Km58byPOVBlLgcS0Neq04u53QBclmJIsm9TzofieiBzFRdhPOcaLbZQzgyarJWt9XO0
aQ4QeMXbulvwto+5k0VtKEGF2iuOUsSWKZSYNNCghFcB6/y+bon+pW8hHuIk4HIGFYGkM8uKmqYp
8h5TOePo1fV1ql4b5juwXUP7PABJsm6MuteaMWZZWS1gBAyjlWgK1NuhJkfQ9rvrJpYrEyoUbCHq
IhoAJVzeWVoQZQrInmSwRxi4HaVtCXpodIT3/571HXnTmSHG8TRtxMRAFytO75eeqP4xqjzXXn4g
nJlgPs5EslxXc6yFPkhpA9i8Et97e3CgXb7R7ur4P32fr71jvo/up8koRQUS+KI9YAbclRvlv6Rg
Z0tibidljmsNbBGKUw3KoQP8e+7I87oLLLv0X6tgEV76EAMNhd6u0wn1qQ/jbU0wEquq4KLzXelO
kkuOsNWyW38ZZC4nNem6sICakKOZV5H4a+5e1xe0HHu+Nk0llz4dVZga1HwYqMGN/yebYQ1VecqI
knNJbhcIiS4cm20IzbHZ6YWJklv2JHnZNqZaA9ZoY2TQqa3E4UMPeH6u0g0+u3B1zJC32EU4haQ/
SpV/XcbDlaJ2LzORrpsa5Jrm8NhrwUEaRC/yU0fQoGMf8Fiv6XH6Hp6+viMTOjCApMo1QYj3Fa9v
D42wGw1nUE7q0/r3XLyyzj4nEzkwYwOe8axRnCj+lRfPTQHaCp6Q3/JaDKJAEBK09Wx5CWFWVAuQ
WmOsBMTWRv9QNN221ibP1MHMHvMwZstL+jLHfEESdwOmrlBqmhsDaVIHvDxUKoTU/S8792WG+UKJ
VLViYeIgZIHXNYWF6cJAeFm38Ten7csI83kEsfaj3vcVRwQaNbQhQwVWaycHCSLIc6ZtIP3mopgo
36O9nQ4+QZlOjLeqgbGU0D8Fqcap2fM+ERPc20HQ5kZLVUjagzUlq9yxH22z48E0eWaYAD/GuhhK
GYpadXxsgvtkem54wmrL8favD8QioxrVFzKfxltCbhP5ZzlzPID395l4ntZGN6qzqmCqW3rqwf9G
6e9Hzl3L2ScW+CQaRiPm8ag4oXCahxGKAoNddJ237sx0t7+HtK+tYt4XcWDI4EZDAUnZUHReAqHo
f8SUyrPDnP8gUMohoGcmPBob8gcoB9zAzWyQIj+DtdgND4ASeIFd24GnPqwvcfG8QsdPVnSgf/AP
utNntwcG2o060PHWoGJGCqjoMVblqKfRzV3M8f3rRj8MnRljgkMc102EOUJsKMafzfeyLzh+8em9
7CdTJAhymYTKirLNzgDkK7U8Iq8cPX/T3mOADlwTz/EzrcJZ+Z1oCc62e1bu4JbFm87ZzCXXPzfO
ZBq5WuZVA+y/UwyvY/c4gRRo/WvR/VlbHeOQc6SKmFkz0SjOXkV5H2VvNeYFY24tmrcQ+v9nTjFh
IrMUczQoR3+jhw8xCA7WF7IgiAdPOPtOjNvFetkIUYVmLlgh9uoW3A+H9jBdd04FmBvGcp6nWx5U
YilmnJtknC+LxSrpMQ8DrZLUplMqdWSHKcfDeUaY68jwpRETwrnq1GB0MIlFx/JCnlg1zwh7GdU9
aSJJUJy0dUP1lBpO1HBeGgsmFJD6GCoxNSRAhIniY2hKatGiilMp0kHGlFI/FY9tLHHMLDj0hRnm
xECDoshKjPc7cvUypNt8TDCDjFE5zleRlvwNckhQK8XVYCjks45/5tGyCRKcQQwReYg6Wch+dnPe
bEfz5yzVr0mmg0zIDw50MFXEpKc8RSfdH1+1unLlQcEkK8DKQaZammTuNUm5FswotApVcEWCCn8s
7dtOdoN5cgXw2qiyfGrHAvl4aFjCbH4Uk7STZ4z9IyKA3sPEwCt2UhtN2oID7Qtm3dxI7v/oMC9v
lWA2wQv/ODXDPV7FN2HbWSmJP0QyPRVTW2AKvTlMIPHIUPzEvNJ7YSJ0z5gFDcF+VE/DwcQwHCS+
rSaq3LlMH4KueFDG2K0xGyn76UETAaqZRQ9A/r2pBV41mKBk049qXnpJ0D4EemEpCXGnYAaRkqLa
Jmkw/S/dS5oJYpXmVZ/MZxEMG3rv956Qk2dFiTBTH+n6PleMm5ZSzfWKCvg68n9oNDyABusAvrIe
vx060k1A3BC8QlbU+tFBFLXJbubyqm+TLegJAmgdDvhd42M00ok/DFo26WSPXQr6LpBukSTeSEP/
RIzSy0zl2JS91/gYA8UgQNZUH5xARUMqE3IvHIeJGmCPM7KxRjGJ3o/A6ltYQLTpbXMDMvxD4vFo
0xdC74U9JoDMBmRvwZuL0AuKN+lJ6d85C6JHam1BTPAoFL2L6hiXFC3FUYn70JGvarfZURw+j0iW
txomn+3FCvxQDVaTiNsiA0L8jrMajgFWpzzuxzZqc0z3Ny7Ej0yvOCFjsiUImAwO+Ufv7YW34fkH
+lRIOoskZU+GPtSQMJXBRu0aK0rvZYwYVvFjZybu+vJ4tpjwqM9BJKQmnRdPYjuV/2iMjdgeMpys
jNskWAzFXxHyU072bF1Kp0fBSNAkiCOLNtTVY+ohvr2nb/MGjzgAaJvQykSLK6dJr5IVh2Q18bq+
6CHCjMKBCg7ZAP1hASDa6qiB17jiXDdL2a4CeVDZBMcvdOcV5loj6YSJ+CpUHEh23MzydASobNhg
jAKTqfOTn9Z7MYH+pIpxzwHsJrJcnFIIaq1/1eXL6OxXMJ91nMDdA2F12RFvSWjXu2wfemjP/dG7
kT3axGsx1MCDNS0elDObTOpolJh/TQNfhuaZAbKV2h5zXtOfZ4L+/5kH6VU/V61W4+VXp7Zm5CCJ
4gFEeSZo2nJmwizUeS58HD65hpLctZpwHIT395loX0CpXRUIXnyZdDtOidXwpr4W8yqTGATFdUMG
efHlAqpBBEuZiOpVQiB4lna72iCnyDecdRfjmPnWVSyLWO80rCMyRHtUwlsZRAmx3t/+ezPA9EvA
OmP8WGLrZHE/RVLU44uPFdKLIdgmibqho3nrZpZKnGDm/rJDP9vZZy/iOCJlcdY+8h3y+lOzhE29
8a94Cq5cc4yXZVVnZsmM3aP8zxne4nQsYoeSlidREu239pWzvqXYC3QkZgggD6EhCF+uLxhDAro+
vFrjXQDqZ+nZAP2zaWv3s615iQc+lq1xxwMoLAbDc6tMGAq7UGw7AuxK79W7xJ0P9cH3uk9gjn81
c1Lw7x6po5iKER0VVFXit5JqAXZTw6yQdkjCvm4OwXho5fv1beSZYLykrfSBmCFuy1rdSvk+TJ2S
5/A0Obq8qy5XwXhG2kZCDu1LPO/avd48D+AC19s7vXsdyWsZ6vbvLYiJRl0o6GDWhR92tSe0V02F
6+Jfww+wIIwdG5CPwQFm33l1mJXZ1OPWH8ybXLb07Erp/8sqzkwwbibnIHxTKxQERTAhKjdTD46S
p/+wUWcmmMsN9H/dUJp4dXfpPjB+SaMl6RwTC0HhcqcY7yKZIYEeDqVZWgzMvf6g3gVHxQKR9Y62
dcSas20LIo2XBhlfg6hyUIk06NEoFL9SrgXdzk6ZrdyDlwyivfkP+VV9X9/Jz3rfNw8/20rG56Qc
nBVJg17EoKvXpJ5ONehTkIJuqKqrLJYvJjj4/CA76IL2AT0yYAil+3KYrMH8EeJJJo4o+mtgdiHj
gym0yMq1W9mQTuj+DxZw4eAk1tF8g8cJwrWZaLdT3drG1PVWAgKtNAGlZFJnzpyOP7oEgrl5dOz0
ADXkZkOy6m3OxROZJZAqgecH6fCQQaKlINnGlAzHBwGpOUigjJ3eUUnfVNmcWiQcoLJiuKkGheza
nL2hJbsmEd66sLwBfuOYJjoYvrLQwwhNbQ1j4eZyfos1RHipglppfYO/13ovvyrzvpsCpEn+jK/6
Geo98Lx9Pr14z8iFTj7smCLBmxwiiBgOurxSxAqphoCZCbhrves22UbaGBY4szcxZzxocUFfhkzx
0lDctOJUALAMQz0UJEFs9o/gdAuN1YsFmcwdaYIOSSgqIP97jMoX++DWtFOQR+GtJ+NSzt6mzX94
mVyaZCNXNPbaNLV0ae2uvIZ0tq1ZYNgFXpWHy14gCLm0xYQw0H+mcyyiB5Ae6111C/J0T/8U5sZI
HO/9QX/3tzOOATVa3ANlDCt3gh5+rpSg9HFUP9zNJnmXdLBhgaZPUTKUYkDkJGntftbTF0MT30hf
96gxj7v1g7CQftAVf/0KphAxTlU7qvr/OoUNKj2Apf2vU0hLwNxO4d8ciS+DzJGA7EphQJ2bgJ/p
Vz+BPWsbQOXWP/l+ag/NpiueTN5WL6YkX2tk9VGiIEm7xsdQRDI/puBF1fCEDnghhWeEORlzPemd
aiCkDKqngnR6HLfiwONvWMx8zlbCnIWYFLqERhFmluweSkB/5sVh4Yz7YgcuSkzXCjdo8nrkjjeM
v9DTuXAUjTka6qAEadaJgJfezx4gmZvR6yGTAprdZ9023pWHHkEAlK8fzTOoFHmMB99rMJfWmXs/
8fWhAXqEOLM8gPqsd8hYeNqQ2UY1bqtK89aPBf1zK2eT7ccJatcBRoSKmRAfTfVW4j5uaDxeM8Bc
8EZNfFNV8GZTISfgk+6ZVAPYUTWn9jvQDg/Sy5yVu2yELKtPAg6Ekrc65vYjUWSWoJUmTj5q9wBO
v2hR6a5vIO80MGGlrTMQVrYo2ErhRqqe5WRPpolziS/nZmengQklYz70TVrAKQhkbSRn3kL2QnkP
r3+iJrgxvPIRdM+TkzyvL42ze+zwjhoE6CaESHN99b4IrmreNAPH1VmxnkAGvLCh6ANlfs0zL84h
BPPDLG8UXj+GtxAmmMxtDq07wAMhBX1N4uPUc5J13t9nIkYWGL2RytiofMzdDNywFsptf6x/DI6f
6fQ3nNUkwEKsdAqsYJTmHvoMGqRDIh63G88G/f8zG2IvJZpJK2qJuKtAz1+ItSVBY+H3VsJEhCwP
iaCNyOCGArjcXyWmc9pf6yZ4lz2LlPVFSRLAZw0I+s58AUkdSsv5Nv9FAcDDFp2xdXO8fWNiQJor
49jIKBNq6a9Z/QGmSWviAfc5F6LOhIAOdP0+yPBUB/UuS0uGQ4SqZwjZUglU22WjfiQxr3zNWRY7
gYOK8TwVJvK2AaoRAzS04h/gJV3fOs7RYUtRnVx26STjQ6H1HwStZYB0/PcsMIdfRdEEdMxYBWTW
8GQzPRNc0OsmOIHMYM5/M6TJpIC92TFayU0G/65o5xcRIO1CH13VlzmhgB6QlSvVYEOBKhUjsmXV
EefthGMK7Zqu35smT2d8uQbxde0YbDxoFL0pAnyceDc9UWG6ZLCi4vMRVHj5Rn9oZc5Jkqgbr62N
CQ7xVA0yRDNQcb8eHc2ePsAWjdIkFCnQE9KO9P0Fok0HHLeAcnM+I29fmWxBUOUCEjV4f+XGZM0Q
IhBBkFoENymRf9MnmYABfSrMxyg0hW49M79pktt1h+SdXCZY9OWQhGqOlUT6swLhMYD5bVLwJvE5
Vtin+Nw3s1+Dxdhp4j3GHiDUZg679YUsfxIdKAo00bRvOAq1S4VwinF4Se6mfWhN0LYDozcIfziO
t7yWL0OM31WJARHGBpMpHZBAWui1umSBopzz3Zes6CJWggUBAKcxT6dwkgs/moHWBsGIJUXVI9jb
napOn9Z3jSxdFud2mJhXq6EKTD38q/g14ulCm+7iNYCkLipc+/w6dMBGbrwaR/12clobCi/CTXrC
TOwPKMKBxErh4q+WjvX5D2IipJ7OpBYg6eHkR8OmSADcW9vkI7ilnKDyPndDtzmMbmuXG4Oz54u5
wLltJlz6SlZV5oyBRPXevJY9eZvZYHeRNyAmcACr4XU+ufaoE5xlUV1c112RwB74XTGImTpybIN3
3pldso1P0uv6t+a5FOO4Wh0EeSXhaVCMPwjgPmX5VBgPv2eDCYyy+P8v4sF3S8o7nF+LKU9KdikT
OP9MTEwsMSta9iZAgJr0YPovQcEJJQttcF0+N0B99Oy7yC206lC7ADmOTAWZhEdtJqnVZklo1aqy
7YD8aXMMKeqG1/bxpoDojQ4StHqWbZQC75qu4rxOF+/Xs1/EPrAKlRhyRj7fDV6+o5OSoZMVR9Pu
HKiTdFa94RWIuCaZCNTLoZ8MOsrh5QtKC3ZjV7YRWwhIlvFCrNDVeJLSnJPP8iaYYhGWgYRQ1LiA
36pe6hm7aJedoGRqt1uI7ViaV1w3b832llfJ4RwNdiK6hlJo6g+4PGKQfGs38wC9pfD9t44G+yyL
ILeTmxIFBOV7owXetzoKXGqVz7YYmxWdOwoTUoQy6IW0RDE6LKDIAtqtJDJfpaSx61oHf1mAEuPg
VuovaJ/cJ0lzUHtovVTGW6FDxlRTNVeKlVsiQplFk1zIsNhZmQMyMXKarpwjrDOxCNNhU2dIgMkb
fXWflQ2EeExeYZDeFGtbwcSiuNTCUBRQxqW3SGjnDijk+23lpFegfcdB5cZz3qKYuFQRFep8NUa0
Db08zobs9SXvEUT3ZW1NTGSKoZ7bRQQJfdRNHhigN3kdXmEExFOht7vur8vHEdQv6MICQEFYU1GT
+jUt3tK2YuL2W3lDH8W8F9Fi+0QHCcH/7LBAubbwfakVU7ARoH5LgPOfPpJNhH4GxF2uQte/4s2B
L1AN0/D+ZZGJbIWsycVs4CIU97OTe+VxgntA+ecq2qGHYqu3uH+tyANN1PqOLudaX3aZXKsPCDHS
GjV3jMlq420FOEov7uT8WCbvcf+6buxvkosva0wiZWZiFswS3kfTXtnTJ1l5gIgDYBuQUHZ5qdNy
AP0yRo/G2Y0pRm1dzyXSVbO9zY2HHHIwxmRy8jOeETa2IWqkHTQZnLHcylrpTWoNcRveBM/yKf5a
ChOa/DKZ66aSgXM1t5Ww0bKX9Q/DWwUTlsYwBCtnhzp6F2/zzvWFH9BLXjexHCW+lsAEInwLKUkq
VAANSd+nLXkKw+JKgC5mnunuuqnFgvP5YWLCxDTUEelDPO18OJs1Kf5dowMs3wvBs1Chxhknrigb
79MYfKhNv200IDXH8qNQ1aNghu96IDzNacSJ/ZxvqDCt3xxasm0awFMQ/r1czfZtWHP2mBe3WMRm
D11vPe7RMWiRvEMkyx237Va6heIXYkh079vTHWereati4gfUssWuUxH81a66SgqfSuzqNngtnstY
OeaQq4om35Nj4YgBFh9yhvlLU9T7OhVsNeR1SXk/hg0vkT5Og4oTnwS/WkjMKdyGEz0I3++6v7xY
ob/gLKb0EC0N6wg1pVDYCJ9ShqnVmy9i95ikEie0/E22+2WMiS09BHTMsMYA2J/TZqkTuAbGQzUL
oNdN4HCTE97imCjTmaDSbiLALZWN7OUeBI5o23A73tK6VW1l14Fj2N0z7+7jmWWCD14qohRW6EH5
6R6MIZZRqRD+2NTAxIaYPFt3WJ6LMGFIyWWI3Yb0BgqxJgK44Dxzwg8n0rFM0UoMnSI1QuIear9E
I7CK+Ih5F1XhcTZwgjZLPqCipdJUMd5f6XRflY9y+1b3D+u7xVmKymQlvVBL8YxRHieF8J+WvbXd
U4syS/W8bobzUVjSgd7M5Dox8VEUfXJ8Mdr3hcR5rfI2iwkN+lxivyS8z4NEcv1x24nCCW8WzpHl
uDLLLtCUmVoXGLZ0xFrdV+rgoDf9KSNpQGo8Ung0ZrwIoTIRAnJfVS5RBpIeGAO8FD0ps4Kjvkm3
AMLY4oaHS/2bKsRfIUllQoQcplI20n445h4GF1XAFzrrK6Nl+CpC74rO3X50h+JfA80vkmMWgmNW
bWIATkjbLPtsuPXL7br/8bJvlYkKsl/5+Uyxo1ppQ+lDeiFu6vSIfIDkuUmEFNW/Fp3s2nR49LY8
12dSlSSLMcEUgwclFW+K8Srj1Y04f5/F1GgK9CvrCR4SlVe6f0yU39w6tihsQnesKksK+zp1brCl
9cm4taJ9cAp/iZ7sJvcYHXbMLa80s3igZQOk1BpRQTzBhKaEKGVfNrT61EIx+DGdXSBzOZcFzwaT
3Cgq9DMNGX43iSdE2Jjsm+Fp3fV4Jpi4FEkKtHBjJBSydBySm7y4KnljGosmFBWhRtXBnsp2k0HD
WVSKjKyoKnxIGRuOaTR2GHAHdehufMuNzuywh8gw1Y5E6CNTCG5oq4fCTmzhsdohWfEyzpWxXFQ6
s8YcHJKDxLsMccs2ruxFh8oubPJOXoUfBtgC7RJ6J8DF/YB4tpsdGtd0uAg5zray/WUVIqdqNSKf
D6qrzABT4HAtybz6I/38K3vKNpjrLi/VpKIAp4MGWGVzGi3dljb6RgbBQeTxUrHFaPG1qSzbY64O
UEXN8M4kFfCbsn/C+ePEcvpd1lbEOHxq+jhRClZESzj/nCaC93XoSs8SdQUxaZh1OL2WRLaPLEwc
G6uD3M/68eVtGP0ZZ2bKyEyauMOgmJAZkIP9J4NiiznF2TdhrtxREHqpgdyp4/eQNfnR4us3v8bp
odf+ywP1zBD9IWdr0dtYSdIeV1EVflTN9Qwli/XN+izPrX17JkIMvdqnYocHRh+TXTrGSJNkzyA6
RsmhqgfNbwvkUy9jpb1MQ+b1w3SMCu3JbMWXJowfZ+RVU1gj1zDCXaWHm8SPS1ecwRc7NdsUircg
LbhvIuNKNoUDkr1t1uINmGeTlcjNv2fwR05ytltM/EnnIRKGBKXISt4I07bpOEef48Bse3psJNWY
KfBj1E+yuE/8zcwjE1vM7r+WwILEx3CWjU7EEshU4tJGlu+L91nYbbNc4Hz65cTxzBZzlcY9idqZ
svgXk42BWbey/RvlPQXRiG+pm8lBcdPhtYs4h9NkQk1QK6OuJ5SvsZOcBsN2QRBz0h/eV2LCzORr
uuobyEKGJIF0MjnhtbSrKpVXpuXuHxNoxigr9TjDy7j92bntTj6EXrTxPXLTOMoLGs9guwl4b2We
fzCRJ6zaRjZLZMV+lbjFcO03FUZLFLcPfGc9MnCXx8SesCmyFuU3Sv/bgTggd8ZDBGodlDswQiDb
yha9YZ/jk7zlMdGol8REEgsg+drwLsebqUZjKrcL6XF9bTwXYQJFCGlbJaI0Pn1VHxN1PEyd4oI9
lLOadWdXRKa8qNRZKcoNOOTDSXGzvD7gsuO8odc3TGHpgupM0JW6KFVHSjoHPCQ/a5Lth651DaXj
TNotpXcm1IAomQpBis+O/maqkQcdpGhQ+0r+oH1Xf0fZAY2H8rlF13UCL2XimA4m2JzECjyerhxZ
uHXP7bMzwVncpWipYyKoC6QXVZhPQS5iCNPwTFn/IUnlURInqw3KbSmGzz0ho9X45F2rDaiEQzsC
91s4mK7Sq67YJ9bQ6XdzovwaU90mYPklVbsn5ewYqejOMsAVRcPzhwW3u1gA+z4KUr3tUwpPbo9t
/5EWmzZ+Wvds3h4xMZ2kQlfUPtiYRTM6ikW/Q3/xUZ+1zawXB5JXb+vmeCtiwnnWCB1qawlihODb
xdBsjTl1U1H31s0sDReZmk4IpB0UjHmy76UR5CmJliN1bNzRoRLR/q7dUwaTwJN367YWmP/BuiWb
qgwxQfk7QixVEyLnEZIT8mOyZwdlAIhSajalFZPvug64mz/ZOQJbtKZDvKl/Dgce5Od75Lj8DfTY
n+V9TYKDJpcqOjPidVl7kcEJGwsbakgyxmVFwK8lExLVlwbGOK0HjABg1NjpQKKSuMpg0TI2HUgn
PCjcd6ekxsBWQUBLbojsiylpxgSdW+xoBC6e2Ac9UXwKhP2UviQjz1O+v2Vgi0iqpODrYRCdubU6
WY/asREkRzvFuxFfrw6tqrKiU3gt3wU78gKwZ2jlp8yLnAzCNZynFP0wl+n0pXnmAqtmtVU7PQRF
5TQdCrNxiqBGibaz4tJ01x11wUcwjA6+UgVqxZhKZz5hOxWGgbEiyZH8zRQYlpEmnPtroWlnSHQy
0gTVCP7BRnwTMjVhZ2KWtgcZXWjHTr+rNhmkKRvJay0QEduxCy6ktuXkHguyYxeG2VDvD0YIAigZ
YWyvehgcxnR/4ApgF/Gdn8E+P/R2/USnJsfXDOqp2t3Awxd+D2yXP4AN1cLkFzXlWlMmV+seAtmq
eVpdC5XiSxtMrI7KPK59GTiQHuNgNMHCB6RrnG3ZDl6mZ15k4xpkPEbUM1grP5EuIyAUQLrg+tZA
71vsCkfYGZzn0pKDnnnPZ2f0LIgpZVSIQYxcVRz9O80gbjYKnJxk+TOpGgCDEDz4VkeDPDsUmSmN
ZhDe5yKeLkCETfHt+kFbCpYy0MI60UxFlwhb0i8xtmT4SgQgITBR01uWbLv+WpzAKB3cSvNLMr0k
xlZNeIWMhRK4cWGXuQWUUWtAQJbACU/jS1Fb8s/JzXH1SVd5aqUHUDLvRK+A0Dbv+uGumImiQ0ok
MQoV6bPtCNG/WzStMSfZb6DzxzO24CYXq2RCZpJEimzWOp6D4BnMlNiaDU4VZQHjcrmRTL6f5ZUP
ykFEZfk63VFWeO3zmSvb5f7/SLuO5biRJPpFiIA3V/g2JEVP8YIYjSh4bwrA1+8ralfdLEJdO5qL
LopgdqKyMrPSvJf6vBkXif5gJgacK8TW92VMd5lJ08puMTqSD6rwm6ix09cJAXYFivAIiBLR1cMl
xN4NdzuS3uFPwsH8ocuWLGIsnHFcllFPpBYh3Lih8MV9kN2buOGij0GVt8rh8bm+d9cvyWOcWDGr
1WAlg+xm2lJRPu0vilDucjIdxSg59IAUs/UidWu0dZVxPChS5URDB3Kw5QlzOXszll7xpg3jcQyb
Oj8qeRqmMtgplhTDs53iVZbe2IOOrdhSfK6nxRtm0e71PjCHwk/ECcXXbNmXGgpxVebm46s1JYHa
V8HQV0dixW9mU7SuNemVbWhr0EvdIUZpy8l7IP5x/MRG8Fess2/P+NdaXJIZ6PMSCgI/HXrqWahy
wqLvqvfGi/qML3FIeSXiTYM7k0tv2JmjRb4Tjy0986n+Ohk3pChtUf0OxER7Fbwi/cczmbhMZ9Ko
Tz6TJsRJIonzKrldC0K521TlJOC8r8h4PUNZraw3oU3foK6YGnY7Y/ggessiXi9pK7/5oArj5sa4
K/qIgEm096KAXAE/00tu5C9FYadfZLtxhJ18l73xjmvbHZ19QcbjjekqwMMq8Hge+WH4aygAKrl6
kjzaP+C5o40Q+UFHxvfVdawrwgBSLazv7LSltQey/pWqQ3jZ+Dfy7nMxbMY2rWMT1TM+JYWa6IMB
pFQUapo3BroZLE6f7j1wnRlfZi5JAZZgGJ8ZzvmLlf19WQ3e32fc2QT8tEHTYHzrsM+b1/Sf9xY/
XB42aTcyM5PNNAaXQxdOlr9YN1jGv6wC58DZtEtaxHFdgPsNDrKdiDGh8iDxYB1/Y8G6hicyUqLP
pI/LCjB5ujtMxsceRCSK7s3z25rtwPxj1+MeDNiEBNNqG8vLZe1+c2d/iWZXHPR2iaulhvspf7Qh
ZXmxwIwSfU++LTezY9qaU97H7vr1stSNFyys+ySUiaqkVhdVrHTJFUSQcA8W0GSJoxX5fsbzskx7
zhFuDA1SMznJY8wQq16JIRg1eoyg+X5PIeLHOjC8NsW4M92qGJ95/JC8M2WXG6IJ06ZVBbshjujQ
3AGvAx+VHZ/SzfDgYrZeeB80ZGJWIigC0KxL5A27+djTnSYMtiFaCu+tVNqEkBzZzrA/RmuJJrDc
/9ANnz4yE8iApi3Hs4aPTHE7kXZ4QokUDak1cSl+S1c5l41o20We5DGBrZxEbE1mCl1+pTko5e3D
bhx/Up4ax+eU7CSHiWrrILSS2cNYlz2wnGmd1l2+1Ec6lW/xJxS3E86TNCaYZdhQTrsKHjPDvlHl
at9KR3fl+9FNMPCEpXJeB4T3Fen/n0UAqTN0IlL3Rr/iz0AjutiDCy4fFv3ZFz4iO0oQR6RbUFeW
3CZ7zdtHGdyHovCaFs7QqDaaS5elbYedXx+RrZBVGH2Tx7qQXTO5pQlvbfJ4ATdAaD64FHaOAJjW
llnnovRfa5cO07Ps0WpOE7Z/D56C22a+UIZPCxgqjv54WUGed2E32idTiORJxROss+zhqIWJO9lg
g9Pt2StwuXn+ZaN79VFdxr/Ig1HrC4DWXPnKwI4mQDD3lqe8CncGVkb6nRj2g81zoduR93SKjENZ
Sa23UwHTLNS7pNtPiWzXCScS8WQwTqRWpQrQciYgW4hfZXtTtouac1abIjRRRPkUOz2Kwtww0yJy
UVQjSBrIPVF8fWodPubT5jU+CWFH75URe6ZdBiE0X8z3eUDXhuSQRwOwbfZncpjIDbaxFXUv1FCK
o76v/BiTiniOKdfRbnImT/FQwHR1zCIlHrKJ0Ow5b8LNi30mngnkmgFG23WBG5GUxF4l7CvyGAh4
EphH5zr3iWhkkKDHs62pgPHh4nPxRDB3yWzKeVAEtEv1BUwNohhK4j8nhsN1PftOzNXBRCSqzwv6
EbEY5gB2TjTCOQmOVavMxZH7qijSGAanj3dW8qBYnq5xuio8EUzgbbDUnJgtaiGtfrDy1RfqYJ1G
l+NJ6Q/9FJnOPhUTcAtV0/osQnhXg8VbrijRDvacDKQuix9hYzF7HcOZ2HV4WS7PCBivAGD1BQTf
uEidKjm5IoRjwmN24nw/dnq+LASxSKUFmaBxt8z7Jn8uhLfLWmxn1qevx47P12bbENIgDtEnf4mk
DxTlxWF0ZX8I+kPmkfCfT0p/MG12kt6K8orUmYg0c7YeNYW8gL/8haPV5vvkTCvGCcRzPw8DLTma
r6SwG/AEzm56kFBYmOyMuMUTJqVdayejXcmRzDszxjdkBaKIoSPOxj8WLG/YK3qJ87NxjQSG+PF3
jAT48Q2vysmxRbYgPwqikOcJPmnbHCzlNdd57R9OdGJn6nW01vqox02WMjmMSuLn2JuVWzQOzd60
57p+TlcMGBKVB1ezmXaeHSTjQnRx1saapp2d/FbVLbLNwc7qxUYpTIkUu8EuzuUD5HgTdsx+Gnux
7VYMgZUyHpjx6tdKfN8V4z6xeo6t8D4q40EkobSWtO1+hnwptLyfbGS8EtF2/V0DIZgIohz8S032
7IXQqq3YpZgieH/IpqH2Mgbxre6Sl6iyMRhjC/vGSV3xOnlc7y9/zA2wIXrXT6KZIFMorYa+fSW7
ZE/nFMYfolffAioFLe/b9qV8QMsIU2EEoBq3MfdBu32UJ+GM7QiZqi5rg/GSmTReXAAMW2q+ASXV
q5LljyId4Hl1MBKBip7xN020TGYmIJjOw3wQ0vSur7DauMqc9t5vvPVJDuNdJGtR4lmHtyb7Zqc7
2rfENTwzwQyG6ouhehfd8Ui2tj/iSSJjPEUeL6agw5Mm6XEQrszJ8Dt5NyqpwzGVbR92EsSYij6Q
LjdanBYFdcF4iZN1z5PdKgDDMsFV0jkVphbkv/6lVMZGSNUCH5sW7/VXuu2dwzhz9PPLI3EzsPRZ
Lu9NtH3pT2oy2Uo6Zx2ZaVVp2Q9AVx5CeukRajnZyW9u3kkO41yy3hoA0Y+sKEUT8YmiFAl2/zqH
wlP3g25KSoG0pxUlcBByL95WYx3X/pdwtlhQpYOkTwkaxNkOxW+nqOzciY/63zQdI8+jHT9zjnE7
6p4EMq8aAJ1aqWQ0FP0IWYyX3YD5YGc+qPfFdQwkWyOzMRFh8Nqo28HpJJV5zGSzLg9pDjUry5b3
+L4oEQ6hggn7wY6OtIZgouQPbt7Gzm/+MNM4SWd8TikJrZjMuJl0S6F+igJavjBdJRB3dW1PHr7+
XuHV7LbLzWdHy3ggzN4A7nWC1M5d/WRX7WafIj5F4Jwa/SSU9kIwBCPHmnnHyzghMxES00jgXo3B
8ntVuirE0rZWXqfgvSnz6Smh46EvG5YoYbTuY6RsFlkV0h7KgQNqnL3WAhBy9DxUoZgEVj/Zg7xP
R077cPuyABrXQF6IGTt2qGiitEbwQBIYLhdPCzUfhVcvCqN72i8SGu58webHPMljO1PimuP5SnBX
srR3ql49ltja0JKCM/m16c/PxDDfkpDSaNccasX5Tktv1JwTC3l/n7l8c2rEuWmij5dlviK8DCVv
3GS7JH+mAXPB6kTvV5VAA7KfMAZrv0983zVYOo8fezyQirAJyN+UuAHByVEy1OV5NXneWTG3rUDP
g5QDfkIqfu3UsDPvLR5653Zl8ExN5nKpiZQbo4paK3FGbwEWdxSMmO0END7AIPsjurABL6ngqcXE
+gIIQ6vVYJyGkEdV+G7ItwsvsvPMgwnsotkScHtg7jEVr0rhu8UjquOpwMTxRJtrI4/Q8ZsV5UZM
hptpAiqUpbicyEaN7LNL+uUd3uP8efI+iM2U5/hU2VG76XZKmAdI2+nMjI6MD2iCHPaH7cL0yRze
C4hnAmMtztNUhsAktYudvh9B32Z4YJRcAR6Y+lzSIs5BvU/Zn8kztciYhQUm3nrxNTAdgCBheCUa
5o0n+7UvZDY3cm7G7TMVGdehpI0cdbOGRyVq75g0HIP6Ld9HGAsaXSPod3TUQQHjYOryZru2R9jO
RDM+ZVHnbk1yzDjqmLK/GvfVzvCzGwFEFKnhrbeij07bI30VGbvLhrSZx58JZjyJmEc1FoWRD67m
Tq0wf6u7VbubeI0brvkw3mSopaXPOhyncS/5FmY51IfZad4T+OaK9zm3L6EhA68F1LafxuABhNaX
Cza6XCwQTMpNJoYab7qHJ4K550opClXZLRiVW64l4SXu3WziHM32DThpwaTqcq43JJMQkLGCYadA
sZh5IK+/8fG/RLAJuUGipSpSvBvTH+o+PehO/ZZ9o4+ccZfYj/ENn/Z0O1HEjsJ/z4Zt4Qk96UHZ
iLOZfOMFLSA/2ith/Gg1jvRDdGmbQb4jIRcght7dz/7yJJa52yMGLpRExcdUg/waQxG36ZX1Stkk
RDu7lTi5Gw0il4QxtxktxKxaVXTMJ2GwVXIs42di/DVi0ybhbRtxjISFpFbmJgdrL+6vUt/o+m7p
gsv+gWPnLBK1PnVZbsaw8wbQzMuUObn4THgT1zwlmLhfFZpeaNQJWfHBXK5FXneL9/eZoE8kEFX2
MmxuKB7b5E795wuvKGed2TTjDAxSmlqb4yOVAkAeUydvAXX/7d8dBOMNdCs11GhGXtvMrTtIyW0O
tiytnDjD6JzzZnd3zVQYMwyjQpXYl/KXWfcLHonbdrXq9LnY5V3QedWxhrVaF7u7s/uKZpYnIKus
OqBDle7e2vHwSH8TfX7dfou5/RNJ4qWScCGjx9WnTgfdjCZcQPNY3VYBbzuTY27s8m46lLI514h1
87hPsy9q9XLZFLbHzs8+IP0BZ7lR1hMRbDVwZmIQBaq3hlGo7GlBg1+z2c6JTl+O2suZKLNbQBcz
4umryG+RtGusBynydPlewlxABjO5rNmm9RkgyBQNiS7tMNIqcariVENJeo6/ZZKnYFRaJZF9Wcj2
y9pQRVPXwc76iaIyF1ZgD3UEVVl/fKLQQ1EajD7tcsthCsZHl1d121brJJA5ryHOsA9PIznIiBvr
NlMne+V2KDatzjA0WcZkhSKzgVVXyyJP6PZFPj+ay5fun2OxwMmd/X3mDrVDo6xlh17PqnlWd9A1
L+FlPNvf6aQCEzeJVcgkBRKLW7SLI66OqSVY4ObU5DeD85kezGFoTVYJBd0WkaMWbCGHxLwFbIMd
SdfKNHFMbTO7PpPF2HMdz0SJY7yhC0RPbdqXc+MpGmCR7y6bNO/smQAqq1qdjgVabbpV7utcCJOE
u+dOz/dTUnOmCxNECwDoT3UJTzD49RMdzENN8ZVyAGbeGHKffzxTYENqKWk6VhJ+9p8BJwtSTAuk
mHTri5aph0eLy7rEOywmwpZREi25GqHm3/qj7pcxeCGzx0b48a/Oio2wdSqs8Uzrs42Fxf1DwUOp
2Q6vp4Niw6sam2lEEePcca/eEk92cnS4TVcKrMSh/e3Y/aOAdyaRcQ1DoWSmNeL1GosKFk/qQE4T
9/JX49gDG1M7ZZIjgbaBou5RwMvRvM+5mFnbacKZHoxrSDV50GYTeaJ0M3rvC5UucMd2gIFyllD3
/p1GjG8o4z5SMywmud3Y2oboRipxJt6e+3asQ/EY6TOGPXUW0REoYLoy1fQReTu4tAdSPnaH/kX2
NVQnSbhwngubzvUkjh1NUdaomHMxAZOxYXlaExLpMKydI82rnc9/X/6A24Z+JowpJWN8txfAzUX3
Q7rj6pZgttZ3yhV2/bC0bLh8EP9NN3smkLHzOJayKU4wdVDWdwVo30b/ska8v8/EPyBYV0vcYTFq
WSa7mI4lbyqSJ4Ax8BXIAZVUwPcseZgsdya3abEZJM6+EGPUo6Q1ckGNmmClL8IgYe1Akx9CgJnq
L9y0ftNjn0mj/3+WnOpkbJZpxaSEkdj6VYeamWQDaHY3i050NO+HJzqfrt7pvGnF7XLdmWAmFiZE
joDLhOikAUpydRufArpLh0y08yN9VXTBYtiRJ4bJH5VhzyQzcRFj3XVal3hbUKS6dVe49APL97Qk
an3l1eNpxPsU8s+EMRGxlUpdSidExFrTjxMRg1EFYlWrP4xDfF9bxBcluuaRcVpEm77+JJZdDI3B
Qq1LK2V1k+fdougPTbp8lbv16fJt227rmdiaVXXREMX3Uz4zn14gQ66q2MUaqtoWdcGNp9IjIHQg
IBLMK/FJ12qn7ky3qrU7juzti3KSzZxjUY8pRqfez7H/i6Jm5I6Wo35PXCQGgckjGd/2yydxzElq
Q5S1QmOhmj4CtT75OpHRLipXFQ6awfms26f3SxTbKNBlMa5KAUE0qr5rAjZZvyqyf/nrbdvlSQTj
+GvDGMxOxME1iJly/tx3ibu2Xjof9ORLltzPCXdnlXNe703BM1sRWkUhVoISVQf2Cxnw5JgkTZ3Z
MfZymLzx4DE2MITw2DqZ5jv4ypm4XuqxBTBAXPqjSW3txfKLnVLbho/E287c7lsTZgXwpbLV7p6S
MJrsP91uNw1TESkaicLW/oio1k2TIVrQxZ/ZpRRW8m7xdZ+/5/SbPOUki3Hlk1ZWkdzg6VdiwuaB
QtdQFu6puqaMPIWHmlDvXjYi+hc/O7eTRMaHW/okrwbGdd1IH3elYrpyUh/TTvangZcfb9vrSRRz
2UukeXqa0g+ZBBGo6qskiMHuWYJ+Jz2Ulc9NjbZ71GdHx9x3o12KJJ7gXn5uGwG16ypz44BC14zH
xO+ADEJc8NcCEmGAaYnf/oCak1rwL53ZZ87cdcKQSdBZMR613tHUFzJx3MBvEsCTDMYP6NWkrf2A
Qo5+pe4tHzuGAlggndGnjCPLc4dHIg9di2eobClx7do+SxO4t3HfHTX/fXYY4I8BbbzmvvZF5hRk
ObbDPnxqYEfpAkFJbMlXZxLcyTq0SThkIDz2ZsMfdE7vYjsqArxM1wFaBwxAJgld1KabzRKjb+oa
NgCRWe6X7KWt3zQ10EjrAfPJruXHy3dR3kxMz4QyialFzKaqB3h0BVNp+Y/I0Ww6d5diaH/5YnlY
dHC7cMC2I6B0bOwCHmMHvMXB5V+x6RHOfgSTvJa1JuFoYU5CdEumW63+uxhVUJNxlOWJof9/5tuV
KSnanhZSNPlpMm+X4WtW3avgc7+sjbQZiM/UYRycXgnTUAIKD9xVmKybQHQme+NVTrlE25fIN2/A
XRMoDUcsTzvG13VRI4yTgpw8U/62ZLtUFkfLdrn012XteAbDODhxjKYSrHWo5Y/PRlHtjTLmXATO
52Oz0NWIEjMvYJIptjXHxFbq66xTOV+LowYLQR5pEZmFDM/zosHO01iERddxsuntbsHJDnSa2pzZ
G0msoelo6jL4ZgDQ16B5lu/pKyXZd7ztoe0SypkwxntgML8hXQujA4TtEyZZgYUp31C8NA1DIrw+
P1ca4zZQ7gDrhw7EtMmn7zCgF8JNGFd0hZdPMrJtEBiUl0EPqAHd8eN3bPUxGiMKR9EOhT2q16N1
IySc4vR2eAFWwP+EMIcljRMWexbYNX3fqU7uAazFaQ50roxikQsPl68RVx5zXsocW4kIsAXQ7lCs
q96JMrt0VJt6WJDquQCU4UjcfIqcacicGfYlVnPUIZFSw+D+uhiwCUGndVNjIZr4dKibVHb2uHAl
b7um07elB3x2EfJcMJoxRVJEnAITzrvEUQ7zs+C0bvqwuKVPKVmzW94jmmc2jLvPmsiMkpTeiMQE
9WztFt0xmzmha9uPnFRjfH0yRGberhACbOkigiuJeCB3vGNj/fpcyGKqY2Vj6sGGOOxGoADEk+iQ
NXeUMnYvWwnvqBj3LrRrhrEetIjrLPZyWbLFaJ8XN3qS7y4L4qjF0uWt0Wx00wJrHI35ptLiYzUO
AMWubauZ/Znb4do+J2AfmpooY+WL0WtIp8VIRNoJXFJvWoUgLjrvska/cYq/ZLCZt6LGaiLEmBRQ
rwY3Ditf8KpD581g7/4/XPD2SZ2kMV7RlLRWAOcNzYcX1Pwqt3WE6wKQedrdhGZN7PT3MTClOPZB
re3T4806SWXcZJuvi1UvGFyKDDygShvtIlsaZMeMZofIDVIOThTdtpOTQMZPGpWSkbKQZNeaD9Fo
HvSi8y0rDy19dmTuXt22zzhJo2Z05qnAnAWggwa93KWK/aGHo8oHN1t757KpUGu79BUZh6jm6Vph
qISuyP4kNKDL5XwwIp42jAesAGqqCRrK5kCutePMGWVwzzYci+DcLIvxgOsCxO9BgH9aVcnXasuR
RJF3s3hWx/jAobASYe0wRkKXYpfX1on3oE4bsIo0PVESVOur9jC8j2Hw+qFbaLuKdWbwrONoMbhs
KjD4waWoMxiH3cdB4ZYB+FCAt2vcka+0eNjc5YCm0B5QeX4zeEPHl88R25cfrRJ83rI2NFB/7a+I
9VYotxqIdy+b5PZ84C9FNRaYLymHMV86+t7d9+hfItBclcF8m1/Jux5M3kDeuOejmPA0Y9yJaXXd
FOfII7X41UyDNAIanz5yVLvsQjSRcSFxNOTRZOFST9Zelx+G5nlerzT9MPPYMDgRQBMZ91En0VCC
wRbfECmWiqRuOhje7FhYwcHedsg5MXrsv/ciGrtHKhdWS0BFB2e1XpG8s9XloQfmfV1/7eTJMeaw
B/G9wJHK+5iMT2nHvly1SYPQIbfV+Htk5LZBwnzYr6LGObjLIQ6zSR/tvuoESZom+qTtXpYiXDFo
n0XPgGf8l3IY9zJKTbYqBBM2uvi11e1CyxxH6zn7MTxlGEey9kmvpzECmdoetfp5ntxS5a2Fb20Z
AsZfwiCvauiSybKeVWOJyoO1/HzFYMIKOX7rCnd5oKKEsz4Bvw8rlBpmwSuHtxqzZfwfZDNfEb0j
7KJN8FKzX16PQRmkR8rUkQENrAh40jbM8IMw5mtOWJHRjRG2ryxiarcaGg+CYN4OYv0tV8yjmSeP
nNu24arOJbJlibQTxDwGsjceMaID5NT6CbxbPmDJm8NaYjUChBpAAnN5zmsjvH4Qy6R5aWURJckR
f4ymuR8q8FblhBPBeSfHFirUQa4BfUQn2J5kR3WkML8CghwKFS3oO3kKcaUx7ljTF80cJ6TJy346
Nv4UTrYSWIGM8iLhEnZwpTEuORsECWRpEgU1o5hx7ezEnublCUDyFU/YxY132U54ZkL//yyDnNQu
i40eaXknvGbxMZWeNMLpRfNEMC64HiopT1u6I50/5+aTmB+16fayFlu1qw9mx7heTZgqo6+QOhJM
CvfX76RbLwDfhwNR7y7L4lxlnfEbQODOEcZoeBb2hpB7CRCBS2daHqKk5ln6Rsj8oBbjNgC4ZUiA
N8USROqmwt28eGAZsK3aa1s3tmyQ3AEEmCOUox8LCDnk/dCLdMNcrr/ExkNSOKZ4EOAsch4nJccw
DMZXNJm4kGXAoZlqbefA+66knY4K6uXz4kmRP1r4uog1+EdQRp/UIxmv1GjXJv5lEfRSMpnN+TGx
8A2DNkWtXOC1rqERkV7304/Lf3+r+vZBAOMViCXoc5FR8wYORoKmZwyEr+heQpNDBKsUby+FK4/x
Cp1ex4NpodohBmaQPv3cG1xuugKsNINTBX8Aqgv9kMSLKp4LsszIizupXRoBd0rT7tTyK3iseAH4
fZzg8xmdRDBeqK3UgTIEoGkTVkcxyBcne8jDzM+D5YbuvdPt8/hKvjeC8YE/EbZthCfpjH+S6mwo
yIBMexq8ZI7sUVBs1JSCy3ayfXVPUhjXVNaqkUspdMzkt5R8xda5MFyDs0exZs6l2rb4kyTGMelJ
rawtgO1cImleqU63Vkx4Pp1ezAsnxpbc+proU0rfQZJkY8YNjBW5I96PPp4nTs7vEdA4fkkc442E
LBHFliIvZTW2OmliUd1Erv6gUCLKu/9jbIJjEwrjmLLMqCxlQKpEEUswuOHmtaO6s7O4dIHTcsEO
4PI4RbfAfM5vmsJkM2ZPlL5rIZTOaqxuD05RZL6vZdBhZQsLfUC3CSRiC7vljtdD4NiMwjixHLz1
OeYosNHf5vYqezNWQy7b//YXNSnigYzKKdsD7yai14UCi9EFJRQAn2OS1lUn1fl3YhhFMsGc55oe
nCq/DE0wFo8lr235m4TmpArjEWtCRgGlBlzlnfDSB+nVvFf91gfcEQjqL6tDPd9nwz+JYjzjLFd5
TsAy5Cbzfb6+lODjUMdDZpbhZTlb05CwvZMgxgnOfVlHUY/vRsti1g0ggvdp0L6AXAxDJhKmIDNH
2hUYxOTI3b7ZJ7mMW9SE3OoJ7dCuGNdOQ/AcAPVIClbctNIV/mTK/YOajG9shSUeZvry0s37RT7E
6zNHH/p7f39gOltfi8cV9UsBArB/XgG1FyQtqwtWkdy2vPyIPfs7ALjUO8UBC80fgfOcqYcZXfy6
sxeD2Yppli24xjqWBgB/e8h83V1vJy925seFOylOv9YlZRkvuUZKQVQdrDc/8YkpyrMEAG3eTMfW
jNAHtRjH2K+V1Ijqeyli8fo7TCQH4E7R4Y+zO+qPC7QdOYbJU43xIyJZi6bscB/kwNzTJ8voU74w
HvrNb7K5/9m/zhbeEtlaiijBiYEfwTMAYK0Tu3imwFE69tiyNx6c0nauJUmmKWMTjDKifTQRIdZ1
oTLpi+9KDyxMI64h7RuUV7lD/lbu0h1FjpKfKSEqYE9EziTUtr5n4hmTGTrArMkzjpIieupOfkt7
45rXu3S8PAZ/GcexbYadM3mM6URjDOaYCvexXK5SNBWEL+XKHSzdzO3OhDDGQqZklXsDsa331H20
Tz2T2OIX/b46YFAX7bParx4HMJTc8MyHpx0TibJFGK22QsOkl6UbJXWnaPxWNP0/n6LBiNHJZJgg
BMQQNY1jmAxJrrL5mBRhMnHqENvx50wGE38StNeVbkDFb/K7HejB7tGVMK6F6yakLRECEGs9c+Tr
4ooXgTYv+plgJgBJulH1wKZDwvB+0QUEnyQsfR5Gx3bx6EwOE3nGQm7bicKYUcJ4vbWjXXRU7SW1
TV+0SRjxII44erGlghGzzkqnvfcF6Q5HHnSeEKghTy95M0M56fWpUICJu2XN8f2iK8knobLTEPfo
hJK+kwIZfBVpAHYMzP0NoHvTbdVXD5VTPqc+b0CXcxcMxrNkmaCuhoJUaVLcRHuVFL+bHi5Hd3qP
P8W7M10ZZyIb1QBUT5QrZuUol3d9wfn7vG/J+JFIWMzUqjA4pEr7pNqVYHWqMCRZcumweYowfkOJ
R7PvMB3lLkAQtEWHpntvljO+SHvRpTNKvDyWdziMCylz0KC3Cqyxj667/KpffZUHQMELLSxxKgjk
hYq6EdywxWu+omGxE3crpvsVD9hGb4Vz2Rg4Tt9gHIfZZsNIWTnddQra7BsmDFHBmo3rReVd5e2H
4ZndMb4jw2amqlDTXm4nvH7R7jl0LlalDhTKa9ZsdIGusD3kVgG3MUhvzQWTZ9FlBkU25HFGcUS8
pfm5FE6h/H3arw6dlCaG/SffVFMkE7i/miIzivaCAExXQpfBpNQei8xuJMMOyulgli+XJW0b5C9J
bAGjLGJFNN+XHKXKjvrKnpbVXjpeO5Anhsm2RMBwVD04ad15mW0FNG6DivmMiXCynN/Y/kkdxvkB
IFqVTRlpVfcyepgXclNP/kqZZYo7DQUZ3jwcVx7jCXNpKKqmQUow+8kX0cMQwxvwoWmIoWTwI6YO
v/+782JcYyWveUEm9FW1dfCKxvTyJXcyTA1dFrMdNU/fkXGMq9hX2UCf9qdpGsrtwvt+2/73JIZx
hx3Rq1QcUaIzpirAgLo7mDzAS54IJqEywQs4rf1MR5+/k1KwZ4OTFW4Hq5MOjP8zsHe3mBZeSEtF
Aq2eXzQdYV7UnMpI7i+fCu8WMW5BJmU15CY8e9HJnonTSTNhpys8XjeeVau05XP2fE5EAFtNI71F
7oLHWIqyJt60Hs1a8Di5l3aX1eIYGwtJalWCppS0JDz5P3nkyPvaKe/5zLEElfENxqBbcgMmA9cq
E1/qY8xutZxn3XYs/GULKuMOpGROqzLFQIISN45ovTTqjaQeBqy9Fdnb5Y+2XQxAcPhvjHhn6Tw7
JKWSlk6m5BbjvnxS/BFv89Vwsm8T+EbprvCK6j3H/n6TvJ9ksm5h7BJVtPAJB9ewae+XLrVEvujT
kixvToyrIeMdLKLVoNRGsmSFoNVpdhSyk77OacGj3WkOv97NuWAq4yzkhAzFRMuMink1pF43/a0u
HERlnokw7kIfxGVJekTCPN3NUSBkt32MfahXyeIYCP1DnzOW01kxzqJQByzNTdg8HufRNrrhPrLk
v3MtwsMflA3FCHbr7xyTpDfogkgWMcEiQlYIEVxhssPAvzfDZ4xuhCF4WhLmDT1wrjPL6pHXlSAk
A0LvJN4lxW79s5qCaWiUa13R2SFMtU8JHnRAP9VbycvH/iinIImrebD6v0lqT3IYg4iziPTWTAFH
/gKBx7XokcB4znzrTntd9yiUotZWXVfeOHAHj7e/4EkyYyFrHTeJBgRZN65wn8v1plRKjkP8TSj5
nwxspn8MJapF2sUguMPkdnHoFa4dAR2yAvBog5N4vISCK49JNAULPe6B4OnbeotDK2uLakdu45W7
6RoV2T0XxIAq8NnmTwoyUWUpzCFTY2wkUVIrIPpjAWRBm7bj0idePi2DHbkE5F8q0daRW/bfVfOv
Drn6H13fkyr0F5xFFHnQV4OAzAyqEE+w69vawT5EIATtTcrt6HBPioklRtyV2lwgyRADEUwPPaDl
88cqJKlNU2e0kLzL6m1nGSftmGhSZwsG35MY62k7iuaeB7S4zB+/5erFxJApTZR1kmMUX3ZRIF6t
ofndqtzeJW77JfEqjPSHlxXbGjNGXfKkGeNBiKRmFTDU4AlVj44JJm5B57iBfOpqVzpAjQtQHDVc
/gWeQTLuAy86ZOs1qr1ytnpZk+wxUhdcVm07Hv/SjMVxt6IuTloaUORsL1rHxXiceDvC2+n7SQTj
MGRMEZWFhZy6EfwyvY3gga1vROPUdTnf6j2xOrta6jKYuWTCDdZysMj3nfhy+UNtZ2ayLFmiIoEF
XmduU1cDCq7MIYD2E/Ds3QvOsC93lDIlcnjdi80c5kwYc5WkVsC6yATg8dzMnC4x3FwZHFFQ7a75
m5Cny6rxhDH3qZMz0gMUFk9sRXDi+TYarkrrLx2EwzxJ2z2hM72YiwRi3worVPSUFkpYaceYKqLF
JX0HnINQRQ8DmcBRf6HwlPxp301jP5PO3KeqG0xRiXQ8HoC9Mxmj05S93RYtx81vGvxJDFsQB9bz
CPzGUXHXsg9I0wXtHD2qevnUSinH6nlWyRbFrUpvpoKgL/O/SQ6Ex4PqWgFAz12dk2tsfz9Nl3XZ
UkQUAj+Gr0ruLT1KkVnXs5u1z6R30/z2si3yRDARUiVNJQKIE5ue4vVYV3aT7gmPAOk3VnjSg7nK
eSPniaXBIyXHAVM3YrA4cdjuWyzHLOhE3lfPExhIuiA1saaTAmL6so6brko+iWcut1wMcddWE95A
6JeYt0bKWwumGdGnjOlMAHOhJQJ4PXDZ/DQKc69T0mlXuhZuK6+5+hOwbBULyL+sgrnTxqiBYVBE
L0EIV3/atUGHThodBPh/wAO3fdVJGHOFm0yvlHIAZNxQZP8h7cqW48aV5RcxghtI8JVrd0tqrbZG
88Lwyn3f+fU3MXOOuwXTxLn2s8NdAlhIFGrJdLr8TLv7PIJqePalFdFkbnFbYGGQ4wJJqkEp3+Ng
yXhtSRlyxKxgV6Lne/C7I2oWwofWttNfDLHveXV3xZoRZXMBQzE0hij9WPef2/rDvtNt2tBU3aKq
Dr5cg9u4MSOWBMlE9Oqtx1r5IGWnVBPAw6ZfX0z8hHtGKKtlA/VxK31SrBsp/ra/BNHvc4GEnOWF
WaT4fSkjjhxn/pIbgsHNTei+WgL3JQw1Ntp4WrFLiX6YTAX6QJ8i8KhUlqjUIloMh6VtYcmZUoIZ
pskeovqx/73mzKulsD/gyqkaZayMilHPRPlzhJloKUrt/e+x/bC+MsF87spELqkdoRZkDpPY6V3r
foU8WIUmUAh1GdB7Tw/qc/LAmAHQX+IIbAv82eRBdOrCGBvIWuPQzIUKXOoXTvyZVSI0r72LA/ok
yqKKnIOD1VgKJWqG8L+khUyPGbvJ4IGqJCOCoavt++lqXzlEBV1gPyRGyCr4+Uty+JtlAjuI2QXG
Q28XRwhKhbaKCSWKV4doY0X7yuGE0kbE0CLc8TX6vSHu3PqLKEG3HbRc1seX+kYDgpVJguh29EfM
nBegQ6QvDRND8qQ3UV/O9kFDG6gOFQkIRXJfrYUuhqlOMGbqyV2ThE4INo59Z9zeMwjX440IHiu+
tYpaTa4vCzoulvKrjqdBnrqS9X3fxrbzXWxw/o6s9yyVuYrHNfnSL98NVL666EbJzd87WBdD3H5l
iJFnSJizPrEZvcGKnXjhg+Tk6CWs0HkaIqcUen+2Ns7fiww0iqkBnWqksmxDghLlgqQqGP6L6rhv
SfSlOO9ei9UwFTZC0aQHGSOFxaExgn0T20l17ccG8k/qspqGKWZcZssJZQnW8iZ5/Unq7PmESXY8
F9FZLWpJ2Hbyi03uaqxW0MkrE8A+XoaDMkcnMxSK9rEP/1NUebUu7m5sMpNGIP4D4rKoGaqaGErL
72dbPbbe6mUvmjNi1Epyydf9DRV4/j/poKtbJkPAJ8syDrCEHpJmfpHKU9tpGBWyRPcZ+/p7K+Su
TGuMy1VFs4D7cb1fMEJGDuFx8mS89iElZef2W3oO7Tyy/wdiDObie6aZ414tMlXIpGfZgLmDyDMC
02dvkRFqk+e4tI2HJOgw+hc50ErGa1VclRFtMQcumqnKSzMCXGh50zW3Y0JwBFU7jQ77n1K0wRy2
JM2S9pRNYf236M0yhOI5m83TgDYE2VAQu6v8JBYGsKueDPCYFS0s6tFKPu4vY/tlcGWAc5RYNkJp
bQD4esAoNqvAcJUTO9qirpjNDbsyxLkFmFmKfpbwVEyPDEjGg4aeQfGGbUdyuqHijtRAL8kXiKke
L6FFEU3hiFm5s2K8rPtWfm69AePQxlvjsjac9GS8RvciJfdNSL4yzcFKUbfatGpgUyiT3MW4mafN
KlJeIsaPX3yzyxK5gFuO86kdGJnOvzO1yqE9ZMf/iZ102/0uljjvWKWoTtF3wcI3xc/w2ebX/qY+
zI4U4InnSUQ4xi7aQ85Nqqq2uqpC7xRdnc76NmeBpQmaMESL4iCi7lZtIQlKWUW1enpMjtYiC25O
kQkOHWiXRtLEhE+sHAxtU/utyURiOJtAd+VsXKSR1APNywUlfXN8Dbu/rdiyK8ObDdFVIloKF2f0
nVVYtIMdtbudMNO6ht8FECSwwFeCZ1NfVyNFS8cChZ1T7ePVJTkTHqwfeo9VXej5N0Ppy+7xBeEc
DA6jQfE6zubOW/PVS+Lc21+XwJMJhwZalWqYdAYazNFNGN+ukEtNBG/87efH1TI4JKhWecVcEzq8
oARwzLzoNE0o5jCEw816FDLJiZbEvuTV1T5Mk6WvSa25cq54Q9zZtWwdFmsQBO6bDoFmBAWhngYl
Q+70ELlGl2iM0xOScxXetcPb/pfZHka7MsCfnbJX6jzC5c1EGWMnvTfPvU0AacWzqNd789q7MsUd
H73sOi1nk8D5LT0pB+g0/E/XHtsSLuhCOQfvWeSyCRN/fP9lJshMzlJX6G4efxhDOzYGp4EDaJ6w
VWTDB95Z4hakzM28alKku10BUY1MssH5Yad17wu+0Uat/NoO/7KW1WSIKa11t5yMUxRLzpzQc1t0
zlL0L3HTu3WvHYaWvMz6IChFCDaTV5RS07iWtTrVXWV6QF47NB1SPXTm3+Mg6r/fOsDvVsmBhBnJ
eTWaLZLA/6G3Yvlt4pnwxcSn///H/TtjHFqkq7GMLcl0dzIhqFqtIChCyw3NBMC3cXzfmeFQQqrW
sq5WihVUD9MSdKIxs42b793vMw+9QiGIGmaJQSTdXfCAqZKP2vIN8/2ObokSCBtn950h9odcGTKg
VJAWIbiWVNDEkQM9Tr51Eoesov3i4G5RSznsx0V1myRxJnJP6+f9syTyZw4c9DiqtL5FlwG0YX0p
Nk5TnXpKXruqZTw2RBVd6MyPdsCIJ3s0LDqiF8pkb4r0gakOhl8bN3xmmb72LnSy1z9aHs/7WEpJ
WnVQDXRpZ9qDemMpQS1/shYvWr7sW9pKiFx7BC8xlQ9jn5EOPZvjl/pWssFn86Gt3Ph7CE7p5SDd
Vr0tKkoJvIPnXbcirZ4Mk22mErlEmx6gMXUULIs5wM4H4+fMpXrOliGGg4Dm/Atrq6XuGkR31Z3l
Ybbx3H9kRWxa2NrLKMq8C64TiwMLNVGzZU3QeUis4qwZIAddlmBQRJP0AsywOMyozNGYxqbQXDoU
dhvdyFPk5MpdLwwtGGDvbSWPGctURVIKQGckCIajHSqHorMGJKT+7xUs3/kjBx3EKDtqRL2G9DP6
lFwIHKQOe56h+RDkSuDc3XcU0cfigERuJK1sV+xiprwpUmXT8L4T0naLPhUXYEz5GmL6tNP/k5HI
/qZvYAs4mHgNyO5wDyaJh9xZLMHStljjr7YSo9PvwZ52dW50UDdyowXtw4VXBdqTioGowlGfmcaB
8WoeMY+6v6GC+x+dWe+tzl1dgEWQNY7esVGhBv1Y6jFjo+5oehBGG/tbi4rwe2uDZPQGhZ4lnBPa
F5hASV16bD5kUI4gJ+qnXgIJUNGw6D6A6Xwvopx2Q69JOBFTgg7BRbpJUkPQarF/Ues872PcluA5
kRMITCK3lIGEgQ0FFL5IzlQA/zpfHcmbvCXmEBNEaxPaRXPXSF3DZa/UElu3vDYHUaFu/8TpMgcn
fbqaa6bAK+M5c9A5andIa4XJ274bivyCg5FiqdTJigDCFNKgiekwPZo8Oibmy74d0Wo4/KjbpGvN
FP6XT4GuPKeNXyxP+ya23nbvzjEHH3NlJFaRVgwSFR/z614NAfmnyWc5zVBElPUPoeOv4V7nKyRr
OahIayq629ZgkVKMc2vVuW1JsQ/9rNcmgpSPnr2h5cQN08kf58bv09lHvPeVRHPQmvEjIWniUBod
kGc51VS6y8z5Jp1LR5rXmxi/PJfJgxKhVUO2nL6Kby3ae3W/BkaI6btcTpwEYWM2azcZVb5Y+uAk
tGC5oGIBKc3iaKsRrEXlKEl9ipGFGqa2tNVidKIKgBaaD0tdBY2p5Ei39YdZmo9Jn38sSXVT9bUX
R8ndkNXeUtWfDLIIysNb3aiKpaCiSfFqVXXKAdIca2NfxouOni/GvQFepOW27Bzpk4Gebw1tN6lu
m8TBLohccasy/c409xhaF4zy1l2vw08YI37iDYEB8b5D+MAoY7sj46YJz/EJwyTQi5yFghEM2X/y
nKulM9i8elzMaVONYJdEzqG/RTnK1kukvchpAct8On2U5FOZH5L8sZqW37pzrixzsVAbxh3tS/QO
qkF/i/vutECogk1eZG4uZELbhhY0BBkY9kFWjTMmpRpNJx3J1kR5m+vZHhvTjvLHhfzGiAfO/cUQ
h5SJWWZLkQPDmtXpIZEaof9tH1q2L7KLBQ4lJ0yyh+m4IiPRv1K0lEqibN52yuNigIPHVdHSUlbR
bdnHn5UQDSjZcWn+WqyP4Aqw1fk+IahniR65m7G/ojJafqrpCl+TjGb6H+xvVORx+kfNgjTvoy5/
NKlrhl9/YwuvjHFOHxdp2JAZ5x1tIcc2GfwmG4J9E9sh1ZUNzuPwYF9rbZD/U5lzmm/hbf599MD9
d+huauE5ZhD18zm+7B/nd2tI42Ewke1o3dX/V9YjvGXEN6kX+aLH4OYFerU2zgVNa2iMpke75zA9
jf3gdFlkq5a/v4Ob0dSVEc4NF0g41OUMZBrwnq4TtwZ9iTTZU3ge1yfTAq/aYjn7JrcGIYDGl13k
bu0GHboYdMMrN/wbnTp+VznyQ3jIzyRogMTLQfiU2cSli8F/rocr+NVnIwvzCS95BdwUdmElJ61b
DkWrPZZS7O2vTnDEeAGd2BwrKNvIuOXa3JNVVOFz6Tin/W2/Dj5VModdw/smBY7Cyzaic7LSIgsY
L/WBDDGz6mFNBCa2I62rLeRu0BFqkxgcRG8XK4EXJ3okj0zEpmYk14JByE3ovTLF4cZE+jKZS1V3
By0g6v0ii+iIRPvF/v3KHbJqaEMIKeiu3PpDepPQY64I4F3kcRxQZBLJ6iI3dbdovqzyrb7WdqMh
8FBEh4mBwA4iqRxIqD1N+rK3EJNKf9P4GcLEdiF9mecPeP+5+24mWhMHFUncNmlVIdimS+fIiuZk
VmyXkuW2hijUFpniEKIimrTkNXjTwP1ly9nRqk4W6nd9L4hJBZ7Ak1wMcU+VeQHEZisE46nXKjII
Hr39fRMZ4Z79dJw0Uk4IVhT1VkGgMlffsvXzvg3Bhv1ExxnTsTUIhRv0hy59MPWbDhpJwyiIin4R
w/+Abn6UgvSF1SdNSVyptBcnDDr7b1uxwwcdHZ6sd3b+JE6Zi/aPwwOpM+M0NFlUGa0eoauttYVH
BiK4lrZh5/I84T7TnM8VGMpQMFG10FHC4mgk8cf9r7S9kosJ9hWvgEczVmtOYwB1JR/7/pyG51LU
zL7VEvPuqcMBQm4WBUkbBK5Ll/kFRXJw7o5RmgZ5U9tZpD5kSh7ktLZJlntrZNiFTDydFME6WKeK
0CMUKh/mjHqYef/TLeYQRAGFjJq3QMUWpVHj5nc0td+tnYONpgXzc9EDodTuaVhOPbrCRG2SAi/h
6w+hOVeaJsOEGQVd+CS3r/susp12ujzY+KpDMVlJDGURHe2KNJiP5X30aByzb4lDHouHPigSYaZr
Gzt+eCVfdJj1bK3oiitEBYNcOa/BPPWnaqxupbITXO2/iNcvtrgwohyLSV1zzMGwoejcXT+PLfSl
FYfxUlSfDaGG/XbAfrHHYYdp9d0yDQg1279Gt3pSDtQdT+pfGigcUXIVIIhwdez8X51vdIEpWjMh
ZY7Jni+gDPMwmKXZOIqY+05PkfKn9ng8SfG4T0ycJyaTwZrfUnc8IH0SjEEdiBrSBeDF0x4oozTO
aZ4TaE/1niJjeLjV/DCrg/0DwPDp54Dm8sU4jNAKIy9SliRvzNpOtd4elMZuqnvoUtqK8rxvTLQm
DjDIIMftJOE0V8UXjPDZsvQ21L9BcXWFSj8pSnVjoS6kRVorbIpboK0TtuHbPOaCjdtHJrCbv3c+
uQHznm6NANepPOlxYYdWctjfLgE4IY3w3kZdTz3UcCaAEyoK95lH34zeHR3rkemsdp/JWySIa0SL
4vCiKEs6y7MBgxQzvkPpqbmozrUPfz/pSE1SbxYkT4lbJLiUHb0tIETnyv13wd5tJnx+APtPClLG
uoY4QSErdfVHDcPDjPGRsT2S476lfacmfBkhnuVEbUfsmTZXKCTfU0K9RP3DD8OO8RXUdVZCplIH
nYaefVnRLDp++7NFcDCQy21vyRTVA03/rCX6bV1970JZcPxF3sUd/wk8u6CTnNH7Ux/zIbKtsRZA
tOBb8CUD/DrtqgHFKi314+UzbTxj+Lq/U+yP/BkwMUOBtIkCgnJuEUuG6ULJxGvW1G6l4WEYZbts
PsvSyYrPiXXIzMjbN/iLbPoPi3wPZ0nSoUcdBK3Pf5nP9DvLg42HltjqQwWVVJveMjmj9AQ0eJUQ
sggrc9uX+sU+h3Rx1qVqPwG1GSW0jspc+Bb6TH658PO7RvCSZ462s718Z2dD1rCfmY+MDXqg18VO
oIY4atqdHs03JRlQqNM+7m/wFtcvbozLAjnUG7Np6jKKGL74PnjrbQUO6AhUuOfc1yWEEwVKxtY3
ukLsAXNN+7a30fBimh2Zq3PdWEYeyQzhO/1R0v9e+wIFru8o69j7drbU096tkZ2cK0OaMiKTWuO5
lR4BhyhMSA5KYy4bFlifmlvIVjjLZxONccaZvOzb3j72lzWyPbgynSoQDAg1hGnScIrDwmtbUUOj
yAKHjuiI66GdqmNxhgcpMU3YRs08YM8rOXiczXlp9SwGLyKK0+NRscFjf6y96phjVD4PRPUWkVdw
GFO1ZlQnc4WOU+mTFRObxC95/ppWgwBafpEa/vFpeOE3a0AroTYC9pluNmtaqJzxYHo6DjeGLF2R
qscvApqLPQ5KOnVJRoq6FeyNbv1QutXdWtiTH/qLnx7Sv1ekawQ5p1+8Ei42GbxduZ+shiqoa5AP
mv0Q1M+YwnlQzsu9Bhpe6YhmvT9ydoPDkrpvTbPKsKPjULggitVGUVJI4BwGBxkTuhRSaMZCoYKM
3kRvpD4NpPUw0D87tjyTzdAbbVXqeKd2OVpazNDRqYjgkoHOzrEyOGRYZ9TKixTAK0uv/fAQt5nd
Y65z/4sInZxDB8wDknlN0CSzBM13Jk9F39rDSuDj4O7wQ0/0chOgES/6VucmWheA6q4ctvaqBYuo
D0PkARw8yCRuIJ2CQdialB4kWc9yjPuqrdNP6tSIKrO/yEH+OD88X0NKqw40NeiDYxgBEtKnGpoo
0EjAt/Kir/9WtpV7USPy9rFVQZclo+/eUv+5tN8d2yycEtb9wcajxufGmUFYY9iKE97Ej50g6hBa
4wB+oEi1SinqcswaE02TnsrDAG1gRuQhFFZiMPeT31+tjfuARaMadVKjjDoqoEQw2yA3LbA+o2HT
jvWHpHHounpy0xzMTvlQ01JQXfqnQrVjny/QhYulNV2NiBJ0jUhjlEfWSEwiGx0a7vI1O7Ju4hrS
bWOQuRFEIvQ7kdb69k1w2QK+btdXVB3aWv9XexptsU7yKJ1HW7dHLz0Yh+heESxa9In5sl2dTWa3
mNj03q8ruz0Wp/5gfRjc7hY0IUJGZfYJ97aYuwcSkM8qSY5qPGub0256TBHqGI0UBefbj4OrfeRu
A7oaOuTicaMOjnxiTLBMqSs7q15yom6J8Blip5GDcUkEePINEWzqJhJdWeeiSghMau2coIWuNL/M
6gdEdnYywY9EHKCbkHplh7so8r6flCpHHSQzfG1+6uK3/Tti8yK6+n3uiqjnWataCUmJHASZmp+B
uyr0901sX0NXNjiIIesct9ARZhrCrHs5ZQdOfmBxj3xoDnmg/s5EypU9DmSUNUKSOWXNE82dGp8K
9WNHHwVrEuwbX9BLu3GK4xBJsMlpb6EQZzdLYEZ2b7NBdO20uCDGKm2qB/t2RWa5MFIvsjpOWCN4
N39Y61OvBK3xum9C4HF8hS9D+4CVF4h+ZvWpM4fW7nSiCCIT0TI4jMimpc7iEjYs5WM7eFX9SMM/
3CkOHsx6WVtLxUtCy/1uRpPiUZGOv7NTmGM2VBP0jZSt8uqiloppRXYArQpTGdTLUyQ/7f/+9i5d
fp87+wlmNOaiRtY9HU9W+hh2h1k0WbD9sS8muOMfKWljRAmSDkVUOllMAm0WTS1vh1GgxPvvNnHH
v6RFPkoZjuPsL54FlavctMOvK9ShQbcG9cbB1p6tr6aoArT5cr0yy6EAXfImtiqU3DH5AaGf0k8l
Z30CJd9Xdh9YbvRb0yAXg3zFrtO0qKAFg50pyW0zVw/xAMJIvWueyvzLH7kGX7wzx0JRMjatJpmf
Z3IPNWxbFnEr/CJu+PHh+HqdNKMiojOMa90++UefzID6pi37spv5UN0UhKLbV+rFHAcKepWPPRrh
UX7PDLs3VM8kvZ2NylnNMwE4bM9lXH0rDh0Iqc0CSvO6G32skRTqvhV3/Y2K3gImF4zOrdi2HpI/
dRAOL4jZVLpktngeUeWerJj+a78TY/KWrhdspQA5LA45unrsk2hAWwvo4AIMCvtEA4Qkoq6WX9zs
FoTiVKISi3CfrBxMiRg60UFX6rQatFJVZzmnPnUt+bT4mpcJa8i/cMqLSe7LpaMkQwMNYR+xV191
JLsLzPM/jfh25ormrLf38WKM+2LFnDemyoYA8/StJKDzyc7zInn7Z3nT75FSV7CLhg7Jy/fXiK7h
NSCbKESq0HwqP8Xl1zFyprAS3LnbH+vKjvreTmzOOpk1hKy66einwptlOwrmE71fPTDCob9OVKbe
3L0rg5x3UAQqGBgAIFZGbRvjW7rcF6KUA7s8fnptXNng3AGc05Pe1Hi+NlX1mWiaXXWJDyQ5jabm
g6jrWzlagu/FLo49k5xT9IMhZ6rB9hH1NSZIyQjK1YOourZFyILU/MUvuEM89HPcSAUuMPaQYlNV
PVQ9DVBXCGUuRB7IRQFWi+EnLYcljCr48y0o8oP6ED2yR+nkIt2GMUPJHSWBQ27GHlfr4+KCeQgL
koG9CjrEg9eH1U1miYbGRQvjYoCxXeqwKxCh1fSTqhzKdXXWBYWjTERpvB3kXBbDvwfUZohAWYFD
zAhzDQx+mE+aiTfo4GrOKbaL0rZcFOde9qFjGw2vzHLYkSWjNEkh0JA+aoldQ45Vfem9BdSSmYtk
0WHfnOBA80+Dvu4sVYoBh4Wiva5m5IdT8bFoe+fPzHC4UY6xVtU9yiZNHoxy7szZeSDrn3mfxgHH
CnbROVZA6aXqz615I3eCR+h23enq03Aw0ULtlCwKg/VA8XtGxOAVj+tn6uJQ+Uy3jYlARm58Vwei
5ITgZGkccixdo0T5BOAd9fYpj/QvvSR6XolM8JAxTMiSh3heIR0vS8cpFzyw2f/fAVmNAwejaOVR
zkDUMRLJSevVHRZI7HXlaYYW3RTLAnIOkWdzQLHoapzLDcaDVXk4FgOKMbV+boioifqfIsjOsnhd
q1qfiWqVCd5bGVLw9TL6OXpNYll50CAfUzdgUp7icxnHr8tcO40CibpVAovMHC/QxlttTOEdzMEM
ojUNImomdtY2IMyZx5dk6I99JPlyRR/DknwimhUos+kqSg55tiYEGyaSZCF4elsTXVtU863Bui2N
0B1W7Sbqp2/J1Pp5Vh0bEJyFdXPSBuUU1uFBnjHaq8u32aD7ap4czboJQihWanN+HKzkA7asB6Qa
XwtlAeVr99IplYpMmHpu6+RVCz9XquJZYfVBH0lQom3NzZY+Ehzn7Yj+ctx4hrZYAiEfWBRYQoZJ
h0xBWdogltTttxUK35gRyx2Rnsd2CvLKJhdRhWOH0rKFSKD+MvuT1zyNpT2dGdmKcm4Se/aoP7gU
KeXWSTN7gQ7CPlCK4J9X+5rUJVPj5p+Le/UZB3f6bHnqff6J6cRjzkZgThBs8YJfSHmWMYQXwJt+
zxKu5T2yns2j7GUgqK097TwC0/qgjE/Sg/AxKgAcfuQvq5awk1mgRz8MHov7lRuo6oDj3EcDtR+f
yDH5vL9cAQTpHIqCybOVuxz9LjS+m/tzRY91eBM17hKLxr0E6MOLfqVJPwyDio6tJcU5rQcHeYtD
g6Ts/oK2t9AgRFdlWTV4BpWRVrVqRrhXw9bX9Yd0EoDodrT14/f5BIjUgaBT1nrkC5bnEBinSbem
cheNs7e/ju0Pc7HDBT2kHRqUkNDRMUBjDlScIWoA7TEE8yeGmvdNiZbEnXA1LfqpJHiyt+3dWP6F
Ll97LB70Jhac5O03xWVJXMhTxw2UHYYGvlaaH+VZOShteI/B7kOdFK/rDOLHdg660fi0vzyRWeYx
VxnMuur7KiUIFP4dtuoPxS1rIBax74rMcKFQ2UjTRFms9V9aU1xrGJwXyStujyRol13kTqyVgphZ
jtENU3mrDxFUlrQiNyCbdiCB0ECMqHgoIADfoeYgalzZPsIX01w8FJsQXUpGXD+a/lRhGG+MXiM0
+u1/LpE3ckHRkE19kvTACbMIH2RoLSma6Ydh7ySDIWge2V6PZVmyYoKAgHDrKZNOShQKx+/lByP6
mrcPRFTa2q6Eahcb3HIqasYRpXi8MLco3fi5wHxm7Y2eguJziY4zDLPtb+AvLsyLSS7OM6oO+oMl
lsWiBNbRJ50N9BWzpp/pIGJu3Xb7H8YM+f3pStYljiuIe7uxVNhLDiKiwZbrxzG/MxJ3NR66KRSs
T2SRQ0Y9XaMmUpDOr4hsW4VuG/VqlxE4qNtTS0d7BKWnJrAp2lNDfb/MFNProMbFqZMO8on4XdAf
1oB1ELDRB2HIw5bwcwR92VQOKdVa68HiiNRmlcrnaJjuuiK+k6jxIcoyW8ug7UxizzSjF2N+KMZS
cCyEi+UQkyQz+vhXLBbSA6OtemzQQ7sjQeSsd+LVbt/Yl8VywKnhFTIRlrLLQ/R/Ls9LtAguHnUb
Uy4meMwMK8j5Tv/EzSx9y0Y7Yp9ReqtLMN+QJ9ObfNVfP/VBGuFIprfGWbahZO0On0XSCr/IUF7+
Fg50CJmVAo8vBgjNJ8uPTpYTHdfT7PWw170K7Yl8iQMgcIRBerPB9oZ3s9vZOVZuHIujAn0M4d0k
2mcOeZqu6nLasmTo99nVHcWOPOIjcL7Rj+xm0nIMOaenQv7D08k3MWlIqhlZhZ6sJVj95LAezPPy
EEJ/iAXNsxAMBFvK623F6OgtZopek/w/pEm95+h+7D2LNlRwNEwOdcI2A+vPgIO4ZOdcDSYRY5jK
gGQHaHiS9AFkkGPK1C5Zx+Z8y3J61tMQYFBInsB1vzoj5ArYfFcW25GP7Gjp4CJ2tbf9K0twEZsc
4NSFtBgFwSuEjH+pIJrIp8o2hMmqzZBahwSIoeimpasc0JhpRK1owEnIUMRZPFAQBtaZ+WiB2/hs
BhoaaXLdXlPvt1r6rixz+LNClaHQ2dBysfytq4WtL2+RkftTJkDuzX28ssNhyyCHIbiQ8Dnz4r5D
fTbsnuPw2/632jzjVzY4PNGNalwXXLtuKSu2MZcf1Flp7WRdg1ZdRdUVkTEOUNa8bI0qKTHmQ6qv
U2sWdtHFN1XeuUTpZwGMCHaPT2+jmDgpSo3mXkOr7Gi4N5IPdS7ImIpscMELDaVCjyLY0JQ6MJrS
bcEHneuR4MbbvmUuX4nPYqN4mDTqiudjmUA3iPUjsb5olo/VPKbdIgoDReviIpak0WpwrYHwNSZ1
kHSlN2dHKf6673rbvBlXq+JxoqunUqJIyC7O6nfn7NTekGA4Vvdimcjt1PaVLbbiq2ejVWba1KMy
isaA6In1UVaB9dQEJWpUklN7DBbXv1FP/J+UQDZx+co4BxiAwqEKKRJBIAH+Hh2GoHAsZ3hjVY/e
Ke5FSb7NkFo3qKGib9E0eRbTpaBznnTwlrnuW3vIjE+KtTxUpnRQYrV2ej09GrmKFibF3f+i7IP9
dP9cGeY+qKauapdZOo7ckNmyVR2UUjQ9wvBozwT3HbWkamUM8eORN1hughrBmoHfc1A+mBN9JW0B
6GpEZWjRsrjPVyCnnSUp2l+VQnpUzCaQ6SQ64dsn7vLNOKyfNTw6o5kVkLzok/yxQ0wrOcbL6izu
4E8uZkg9RdQtLrLJYX/USpGk4GXggge2zh4tGfJ4j/sesf1gxjCsRcF6Bu0WDiFzo+3ADAUkKS3b
up+8DlLLRdD55rlIbPKdOOrhtzogrkxyYRZYFOKoZ4rcVXtOIDqiVDcdiXzBwjbP9JUVDiJNOkzI
Q2BafwbjbGeXz6nioPSDI21AzSV3RhFBxHaq6Moid7qIAiU09FCheIXusOign3RvtaWn0IcSiaf+
1SJpL7nd5+Ug6v/e9P8rw9yZs0g8IRZBU9Va3sdW5K2piHtt0xOvLHAnDKQ5WaTryLZB8dkuosHR
o5tq/iL4ZCIr3BnL0Vw1LIzqipU2GWl1FRSPoZtAJ8I8tXYfgPfqdd+myn7zJ7y6Whl3xii1Mj3P
Af3prY6H6oPq0TvZQSXLp3dhUHjpc3E3+Oy5CA13LcjPGZ7oX8aP+qFE8UfUr7aJnld/DReAzWom
d7OBEmXXfCL9WQq9RbP7JYiKu2L8uL90wcr5V5w0mxqpVsTnJMpdlUrPvd45BlNnUf4iVenuWxN8
W/4RZ4BtOqtTFViW+iOqHSN1Gy0RofT2SYAUBwhoLR11z/dRRAXZQTOK+n9HC1kuLvUTsAaz+VqC
nv3IX9/2l7XdpAGFw/9Y5KPYfEnQjSQhZE4JlJtMhMxKPj3l8uiWo3mmaesrVLdpHrldOONJnkOj
VX+MdMiqxZGrF+mhL7XD/h8l2AWNw3QN5HsaSvQYJEhGJzeovU654HOKTHAYjmujpSVB2jjNm0ed
GJ6upoLXlcgEB+A0zLrI7LCKmp7W8sYaX/Z3absZ6urTsT/gKuRUEqUpJnBPu2DLRIkMSujlIykO
HYntvr6N0NDTMDY60a2+PSF9ZZeD61KvCzlVkTCe/eJMT52z3hjQ9csC9aidmhe8+H36FJ9Eio/C
9XIg3lY1VRZWmZnSV2uB9sr6uay+JNENGjvdMP4wz65JRa880VfkMJ1EWUJ6xlauUncID3H1tP8V
t3HFVEwZ/WQq5ZldkMsoYzQCaK6l3lZZINcviUg7VWSCuyJWM6wWMqMivlRB2N8lhieUcd58EZDL
KjjcQhttWo4SMhbySfMLLzwqoJPMT6LIazvV/MOOxXPHF4oaz2OD3WLS9cmhfo79HjpMi0tvajHX
AXOon+/W/64KZZ/3ByzRojacVNytw+KYL3JgQLlvPdSvy9dhstWX1uuOmR+B5PmPfMLimV6KSaMj
SNBQzK1y2zA8gx6kQtTsJdxLDp9MqWtCGV2OiFbIF4R6B+08/cV6G0Hf7Yjo1beP0WUrOawatDkt
5BEhHjRE3FLKDv2UH//kJP2kqNvluVZCVB6Utx1KSaZ5oFV406hF8GdmOBRCA1SvhTk+DpH80TxV
y1+tLmp++MWr5rJdHOosXW7lcw3UmR7Du/5YQ9uzCOgL4/lbXPJRrOYptMiBxDjLVmrO6Fzr3fRF
/gj1SLTsJIEBPhHNQ+7sN1uhr84yhxlDWkl6hWvLjZHbrNYxIJJxSJVRFFOxq3znFPM0MFAI7OrQ
BDaxqPz/SPuuHrlxrdtfJEA5vCpW7Bxsvwhuu0c5U/HX38We77hktqY414MDzItxehepnbjDWoqv
epRqIj+KOFf5zAtS2yXyy6k+alKroGxWctwKOf1yKJEbPjmBg/NlOXUIkMD9oxutoI27oSOwy3N1
m763Drq63nUV3S58rX4Ek92k81DUTaXDgcQ4cY+ZL/Q3HmX/IzTzhPHul/Ej5kSUpJNR+aL9Y6z9
ObFveZ0P/w9cZt7YxPVYZn2o8ep6QYFWCSN6HJif99GiswfjKHCXUnhC6L+vhOhSQrqaIhHI4c3Y
ET9O7udqcTkfiXdvjCPJ+iysUwmxrHVp9wvNfte6WTA3Xx76o+Bfl7b9WPrlUNgFekMYsK4nIt8V
rSaQ9aMkHEPkSnqTBMC+vy6Ld32MK9Eq0AriWYrENzy04kMRP2jlw38TwfiOKurNMUlQglnGY1Zg
jlCK7M7gPsc4t/Yx7LhShEIKwzJrgXYgPfYe+EU95baGM44840a/1c6oMFmYkog97p4DJ/Ng918W
VW6M0EJH/++ZDHiP+/I19k0Av36dHPqaJ2ftK0k4sY0Tpdmt+A4wAITU0JKlar+HhoUBv4XHOcnR
jg8HurrTftYHEtPqWQdOBFAbTctBlTkPSN71MdmGKeharCkYFhSlr5V+mKPHwbrTLY6U7Zr/xc2y
HcImLaypaDINgw+Ti4jpF++AM9u1ryi+uxQ2Ib7XbxQ7ve+PfzS3uBLNOA9NE2Ihz6GZgxWQ5jHP
Xq4b2PYc70oAk4GMY1yjJI3ct/PCYLidXLpVJnjCS/Glxzo3betarnoEdYdTHbmLqjxFZFxIZzVG
NCwANekOvVfcFChETjv9JxTTCW3zmNzykMZ4Wsk4FJUoOgZ5aaOt3uvWO1H8ZOFBn3O8CVtqaYmY
K5WJFEvupL8wTb7P89KuZNkfOuzhCDzwoX8o7fzy+WwZpS6qyJoT6Ij2OLiaL+2MB+GmPXa+dKBL
TIpXP2McT+KMh3I+HdtKJHlk6OOMlVWheKrrYJl4kEc8AUy+EcaKWVcaFuXDrPTNpfPjbPavaz/v
bcRuwhRz1nZpC/9rnmnnf7HpphlggNEOzbjttO3u68XWFCbfCPupFkGR/XfVT3ITrzhHzwTjFBSU
SC9s3nIbxz2yuzCgQk3DKUJGbMx3cxaQUnJy7SnhboDxFJ7xIZEyZCSZgWenFlWQGdk3GRDXylwf
2kJ5q3qB96TlGDG7IKM22TzPBtgVO9QMw1a0ddSGquc/0Q0Q3uN/kiHJLBQWKWuQdFAUahqbJbfB
EEzhRCf44QAgabyV/c0zraQxjl7W45KAkBcE548zJtCWnfh1OoroCoF6cDkLezGyzWcu2QpPKvPl
TCPLY0vBkmBvPQ7qPgUsjs7xE9s2tjoZ4+NH4KRLLQUjoDB6Ml5l0L/Q79x4p75iMfDp+mfb9Bor
aYyDL5eCwHGgOjB36c9o6nO7LqMv12Vsv7suQtiWRBmnGXw8mpGUZUt2aGVU3ltB45cBz4Z518c2
JEgUl8tMB5/TPR1RbCaH8hmXJrLDyhX2Ue1xDkdv6NM7enU45lEZRTNRlAwxWQ2677LXBO3RPBkP
+tMAVQS/u9/eJ2BSrHbzPa+ttL3JtJLN+PwWDcJQh9eAPzYDzCvdGg/FGTNnCVoj8W46Z2763vNm
ITfd10ooVal1pppp2F+lo5ClONlZfZKNYARFRfkgZD84d0sridfultrjSlTVgzZAqUBO0GLSTMby
kJraGioFNAAYpXNdGjWsa8I+uZSs1mIVlzlY57q47wfBayZsEHandHjqZY7ecFyJwbiSuhGjZpoG
BLelfJiVBJSisxw06qDb14+1YeEgivxFZs/ymKd6NqSlYUpglhFdOU5Odd+9XRexZXS/yWArwtZM
RiNeJNfaUQYOClmpYKLHqfZDMAIxlSNuw+R+E8eYXIFNOhOY/RJMbtgX99G3CDSLpmug7gGbo1gS
WAoIirfiqHzlbZfxrpM1OWnpBUnCnmMhB2V6H1lP1w+3hTv32+HoD1jpfESIOtRmSutGix8esGF/
7t+NB+mYBMI7UO4/0PY0tw5Mj2IJNMTmAZxvdbJ++wmM2cVjnkxGMkuufC/tNVs/AM3QVx5yN/II
5lmrPUCSsPujFhxV3UjAfpPLWGCYDNqYjQh9hTbYrezVZYp2apAPnO2zjzoBY+oQhBUcEesqn0kB
m1kWI4m0YIh/6ZGrDI+p3+4mu8RSfHj60CFn3APs9xgBjs6443nQDdv/TTxzzm7KayFcaiwoztPe
EnonC8NdpfCIFrdV9XJKxsVEiWpi0giWnw/lEyAHDmVocLzYtiVeRDDJSqLoc7MU0JR0HwZ0wija
d3uZv65FLfrTB9MxdIx1RA08nYyDIZ2eJgtpYBQHcpLRlMH+z2OxR/M/iHxeUXDz3gzww2M/Vf8M
1tVrXb0ItS6htX+aorPcPnJMfCOsAablIoD5/m2ZVmEZTtJH6b1+ovPiw07aJc+JM3jxrvENB3vl
nSv7dNdI+2nypjY2Qh1+gCHpGnqFn8F4imXE/sSM68ROn6NUQxC3lV2PIbIGvPJNDCmqEa/4tJE2
/CaT8Wt9pUpyMmogWV3QFp/dLvrZRDdRuMvC++v3u5UW/SaK8V8mCrrgW8eDJ923e4rzGB2km8mp
sTfRolDyb5aNtnXmcqPMJzUBb2QqRYJ8r/MX60kmHJ2h//9PBrD6YowtJ4nc4PYEya3zWzAK2VaO
aYbonei8LGirwvXb5TEmjWk3QswRbxxa4aIvq/EQBsZuwjt/8DCvhQpXA82kezaWy/OMW7XD36Qz
75G2A4t2JI409FCw7dIPiUs6pz4Sb/GcA2SOdnxoXjO3dHgAQZxvyC7hSX1hRrMEsxSzVyzj2WnJ
C3A8zWTHMqsM9iWlECEHonPO70p/2A2o0WP1P3Kax/vI5SFcchSHXblTRTBQ9SYUxxyeF/mNjIU9
5Md42F+3uc2QZqqiYphgUf60MC4naq+nBiIqRhHsITp1RuO01cRJ0Te/0EXKp7XxqDZQgEVEU4fb
pA+k9OU/nYLFylOqOe5yjCq6lvksdbCwyY14Wyxbr2EVnBj/uyqLyV6nJso6cbGkjwUaOg6Z39Y7
7M2Aroan0Zyvwk6kW6ICxIc6x4qVuQul17IEIQenXrEZSlanYdx63EaiaeX48MC6csbGV4S9mb0M
yQg2a9/oOMNjm0FkJY3x7EIvjPoQUlDTJL5Lxce2ayNnMpEnmkQ61UW2+28Kwbj1thaGuGlhPUZ4
VgioJfNdU79el8E7E+Pal1RYZFCeo3alKbcAJw+iWQvSetiZc+pnXXa4Lm6r/v2b/jEOPu7a0Rg1
fLEZQxTlE2okKJGIqY3nU0QhG4Fq46aN3dvcobFt97f6fIx3N8Su7U1VAiDM4/SDtgxBIvI8fm3f
Ql+6t+5NX3xNJI9zXro7/Sl0moZqKEDN+7yf3g9ZobQy7G0w9wUJbWkGFg7qg0RD43DX68/m4kcJ
R1G3n8QrqcwthyM4NsM4poMjdH08QyGP7CQgmVYghOFVvbb94uWIzL0ujRKmag017bKb2LwZRR4e
5dYQPJTmlwQ2NmqLVSiNWMludCM/aDZx2z14utGbDzIH7VdaniRBBWoU7mOfPqivfD42ZMZEX3RJ
QzKnBoo/3DWB1jrqXbmbfQCt3Aquwuv2bjtoSuVuGRYaJmz/EmOH6aws4JEifrmnE2Di3sCcsYgx
f16+sxmdV6IY/9Kp4aL3QoiXQB9k9feuuI2bn63AwwzZaqWo9ED/OxLjY1RVV/S6Q/JtPcpAF0Nu
47ZH9OlNuwXiEObCvl43us3As5LHaP/YAmguiXAuM+1sOQs6qXDz/g8WhH47FaP2CKRVk0gI1/r4
1IDyLfn/XzNc/322M1nWnWzlNf6+Fn4Tsqc2fBV5ZUCOArDNSHFSh0UGcLvbWudlvAOpkQPmHynj
IShuTQn/dhYm60gJ+qwYDkGUQdtfmdRXKLmtz7o3VuphXACpKJUPsp6cZ2zXcNK2zQh30QaWodfK
hVlqUrgnSQFGeP5WRaZtgQjYHILE4HW7qGp98hdYdlM1Q7c+b+HlZiXklogepVYnqIRD+YiWuejb
BEaa+LFZ+HGac0B0eTKZJMjsYr2PDYSYuaycpQeL7CEXndiMHCneaeSPylerIzJZUDubUk3qjJYI
8z2iNEUUM3xKbUDRAtAxcpRvBphMndauTij67mLeL9iMqbhdE5Avyuf1sm7WiDJM+AXpPj7JEKyj
WEn7LYknOBo4RhOnne3mtHipV7/rf2SXF+mMLrcdpuznFvWzYvheS8+peNtK/p84sIsIGpVWVdhF
zwRwflIigrHZF818qMQOGJYtJ03YtoyLGEZxmolYersUWNOrNbsRPHTxbSM8SfVLNr5cP9F23rf6
ZozWVMhj01gYQN5wwOKvW6KaS4frhp3m4VtNHhLCXfXKwx3ddnCXE9J/X13kRFowtFZ4glTmY1Pk
QOs+tu1DnPAQ57ZN8CKHiXCd2aeAe0ZWqzSRQ9Jb1OYr5Tsh/qzvdN4mznZ4uwhjwpuggvYzAWeW
21V/hdXJAi2sPnA5mXjKwYS3MJq7xGgIxcJKdjkqBcA7R5uDHNqdEixOuquDMXWsPe/VuJ27XjSF
7ddKhUzC1sJdtshdJZcWKVAJRdeNBHzoI55esh1bKRS6sbGgl7TglB0Tb8I891f1rvUkBzgyb/1b
/PxHE7OIh78+IQsKMsd1X0rYw3UlM0jl56g/SD3HS/5D1nWRwTgRseh0PRUxLJYQshu10DHq8oYo
zakU5Z1eWx4RDLsyx31idX6dzoFc1djOjeaf101/u9+xOizjZkShbntZghEOWJodA+qkl2CkHE7+
tEPB0gFW9LE6YnHJTQ+h03KcKf3zn0Py5R4YzzOMqkGIjtxDMt5EgJJMc25fPyHHIA3Gy/RqqlV6
2ONhaZ0H86kA5FLGCTpcq2A8TI22wKhotAcB6GsdS4iVY+4XutADFsDq9fqBuLrDuBisVsnDQBAZ
/h6izN3J1h5oX1/1kcE88wYnufIYZ0PqUm2AKQn/iak4OqOB1YrnwY5fjIMIniuN80Dg3SbbllbC
RgjlFs4t3dNCwLQLd39j5Mx2yYXc4ygg2z6aM7WKqxDRfJhjW6El0J6HnsTRQJPJScZIb3OxplWV
5euYODFGeKOMY0f/8DL9ZUgm41BiLKzFhvB/s0GGL9nVOT9SchThjgfgvbX5gkoMiLEAHiCbIrvl
ZUaZlC7jx6x19UJB9wbEIKDkPprA7KgzfCUeTA1XJHOHIHGbomWgjTcQzOkO2dNk1gIPZVfZtKtv
3ih/AvP32zGZK11mozcbEY99mj53tiWhGAa8l7/nheYd8OavG/aWKq6vlXHFmpgMREFFw12WR7X+
Nou8ru9W1rAWwDjbNssAvpsh6LQGJvHSycnyIJXAMhPfF4LC0UjqFVjPvhbG+N2qLbPUoLVs9H8P
yi5BUFH9/MBD8Nr0Tms5jO+d1ajS+orQjumApZDOMbFqjg3H8gagWj6fF2zTPa0Fsu43TkoFL2F0
GmYHu7yBAOSY9KU6UeSYf1Hk2spe1+IY76uKsSktCtqH/YFCrzVn40Y61p3TYf6IEld7EXhm26A8
A/VN52jkludayWYXwZYGXAR4JsuuoZ5Uci7roxG//InSm4qFbrqOUhNzPFHtxFDUMNOSZreTfKj/
AHsXRvzr77MJa2F0CogpgTAhaG+SBWwa0BsfR5Gj7NsXdZHCDCGkmRTPTQ0lLJNT2mEuYLQNnqbz
ZDAuUGymsMkGdLiEQrkjfXYgo/oDVa6H6x/kH/T7chbG7YkFOp0J8Hs+QE1mr/BiPzqD+Afl6X8x
rUv/2mc3cZHGOL15qcdkAG4LXjLglPS65/ixRLinW0LjUXzllSc2B5jW+kBvefXo1LN2bocEt9h+
qXYDHjFiINyqSGmWV8urZ0BvQHaF9y4vavI+H+MPtUYRMQpa4rWbHzRTsAXtpmseOd9u28NfbpNx
hh2WJYhZw+lSZ4hg6VQOHVUHVdoTHRSWnBJTIyMmtr4qP6+L3g5eF8mMV6xTYQa4OibkJXPf91+T
8sv1v887GeMn8nkAFlMEPQmtO6PYz+Q0p3dTdafU368L+odU49dJ2PRTGCtFywzMj3deOdi4xADz
gxU4AEAxm3yUxEPH+pOd27WfYvPQasIOu5LC1dKmEN1oCF3lhiJcY5x1z9st59k4m5IqOJ8S03RK
LX+azUmrnpP8UVG/q/LP2XwzJb9q7juyi4b365fLMQI2S500/C9FVumO0pc8NF21huGhsPXfpDA+
JZaNWtRKFAGj8Tt9VAogcq1M3loez5WwzI2xvgDVw0AnAxCAzU4NaPuk9mkdpp1dBQjNyEzLgCg2
HyicK5vxJoUiCamaIAmxJNu4TW7Ivj8LTgLKDWxM63byFcOuTn8LlA/n+t3+Q751MQ/GxYDFPNfr
Fp9QDMo96Jcf6XK45n30L12gmPL8JsexmIxjMYY8KqsZj42uedHUY6juOAfieBaW0GDOrH6pqo9E
9e8ydfYevwkTsivsBfjYgkTq/6jY447X4dvsnK5iETuzAm57Re0UdE7piCRS1yB7Bq5ubRs3Bgaq
RDf1hJ9lUO1QQ+RthXMOzY6zqNYyJzKF90pA8FHET1MH3AytxRTDy2h+vX7DHKNnp1oKNcfSCn1i
iyRxiPijHzX3X9REOZkEO9EixvVi9Sn6ZXpmd9glUZ36sQAF2TDbf+/x81rrPC9qMX6m7QeiRh2y
PmFX7w0gTQ927yvALWsdfj+Yd4v031eJyzwadZxXM5xae5MmT1N/sqz3//ahGKfSz6Vu9RlqgUAb
tUXdBuudwyU95tgzC98jDoZc1yMCnSpVdlrHzlzwiqtbLai1XTEuY1wmoVMwU+p2RfVTr3tfFNP3
sJndqId1lfG4W5p8tAHCcBiShLN/xjsfk6g0U6TUywilUIU7UX+eUs5U1XXLVVlAn8rKDEEAC6Rr
ZaKt1r2dkiqIq95u6/uMt3KwqXQynk+KposYk2GcfZSBaHUUFIS4/tCorymWwCCOE67pjXx6AqyE
MJ8r1LUIfdePnQ3UdXZ/ExTWAe/9tNnnBvzqr8MwXyaWi6gdygF+6IPpPX1MAiMQTwK3S0Lt5POB
NFkHl6mqYK7od1NNRKtdhB4RJTcCIfSFDMTU32fz6bq1bpb8JFCm/k8MY64ZmSUz12psW8XibjIa
11Jar240J8UCSl+WQV7nvtbU7pgI+zpKXI58+uC8dkxGOXIzCce4BYcXHQMuvATAjeJeONOUFVuW
vGfppntfnZbREn3S0yIhEWoRmCL1MWPkfyDtu1Ps0Afbv6i88M7H6AuQ9nujL2lK7vcYOM48ANI8
1VitAUwLai7Xb5OjM2yphQhmPkkJcgFFUntbUMGEVXePuQFCRpIU3nVh20nc5TI/VGsVTOIQe0oT
5fbTbDl2JoAvo2ch+0lAsGQQNgDo4FVwt438l7J+xNKVxNDqUn2is+MS2OWiL3HtxZbXAncW7V4l
s02NC0XC+Xwfd7CSmOejLKcq3ErnjV6yoxyr033vquA+tdyF45V5x6NRYSVMMGusTSx4C1CaVdoV
7X0MxOPpdv3D8cQwngUbuaY4FzA5EdWSPhjQoWv2hCtm2+1fPhbjWVrU/K1GxgNKru/U/j5a/JiH
R0Mv5Irz+HjgrC4sj/swijUVA1TAl7WGdz3jvON5Ahh/AYbHohFSFAxaCaAHVXOuuogjgmtG9HOt
DqEplLF10qiK0UWI1K3eQSfnaR9UvuNb9Xb963M+CwuuI8dyOFi0RjAv5xwgWNNNL7jXRWzntBfP
8NEvXh3JUmpdMVvELooXSPbYsgDqNSX0ap3a4e7q07roFS1g4XPyLK6rJcbjDrOjTmcnGA+qMb4J
oI0zD4Kd97FYGB2dlHJn4T8YXcj3dMilOCeOCd6mv3G3NI5H4OifTP99dZHdoqRFFI/glNY0T04R
NSaLl+hyYiI7jtqUeY2NMeh4euo/XBwqVZ4SjK7oZq4AqmCOcvDkMX6BGHkpJgVtfQAxmQKXNWdz
/0MLqic6KcqjPODdIJNfpEMqRHSgDZQHmFfTq2MqC5yPxFV3xkuUFvBR8wonarFGrjrKbgDtFC0/
q6B345XdODGexSqehihftAruQkfzRlU7wKOiRqT7ZrME178UJ06w46lanomlpiO+h+lB6O6TcUfS
R6XayfVTGz1ZbeFcl0ev6Yods7Oqcz21VkmHiKsKFWfjoMw3VZw4YuuFwtnKf1yXxst8WcScGhSi
qRTigTdOc2Bmk2dEAAZCm+eYACKFWOVpURAVW/22LV5Bb/3zunyOH2aHVhcyNmE59Mhlesm2pr/g
w5zE+HZdyHYd+uKJWUQdOcnSWslg3PmJon0gQXsO3eFAG6khXVc8Jx3nK24u+K1eFCysTlGaamyY
cP7tj8WfPeDRnWYP85s7wSGYjDgY3uzrPnmny5KCy0OU2rR3VVZVCxtQ+A+T3CTpqNVAUcHEY3YC
kaVtRryW/qZZrCQw/ktS5C7vqAE2wqvWHLTpIQJIUVHYaXMS24eh5XzDTUVZyWM8mNILldWJMMMG
uZQ0znY26nZtNhy/TP/MJ+tTNdMExLQBJmHqtlehZlCB/V0ASh9MtuKDTH7OlQeQLM9s+0MVyxzX
sunEVsLoV1wJKyygUiwEJQHA0diq/Nokz530MCq85+WmS1nJYbRBWuRiMWrcXRK+xv1jNuRukjxI
8/2EUdEk9q9b27buXa6Q0YyxFlMydZj5U9QT5jBAtMjbnt3WhYsERhfKIZzq3oDuLaOMhPdHbx7A
vc2xYJ4QJpxlYas1U4n3gaHtrPaBLHZofP1vN8XkvMY01opaArxUAnqO/iSZL9f//nZIvnx4NsvN
OzBwaz3CPoWPhPfzS9EuQUOk+/W5AXAHRxw1jivGwya8elPMkTHgy1NwKsGu/fwWewGAEpMcCpHN
G1DfTkNXx6PP1pX9lLLQ92qDh4+MpaXqgP3+I4FrrU79XtzlTs9dLOYYLJv3kkpMBEKrun0/nrAj
e67r8lgm/b43Qmz4l2+DQYD2uLxqpF88oBoHyfyzVbr7odb8sQMrkRrxhjK5t8B4kSiSwmnRZxQW
vyw+3k/PWRD76l4J4p3+xu+XbduFpciSokmSznZXu0YejNHAHeTabBvSnZKDsUst7T/SpYsY5tuK
ukxqi45opCfpS7RTdqFLbOleOihO4cYH3gLcpt/XZMCUKDLwSlTGFEPRogkyBgvBuvRNULXdUra3
Yl4A+UV8EJB/cY7HkaeJv6uuIamFjCqO5EYvi6/55DE6RCfhAQhhGE0ORLd1kGd+zQPeOTed8+Wc
Gn1FrkwmwRnVzoRX6+q7ynoQxvvrB9tMC0CFhA9nmVgyZVxzPdaJhOV1WhiOALaR0flnMAbxCtDb
x7iIYZwzIY1ZxgRvDb3/PonfRYO3vkvV65MrW52D0QdtUbLMJL8GFinAmQ9w9xjrPhRQLeLtz25a
1UUe66nNsOumuEO6uLSND9TMoVT3kZS5178O59pYB62kgrmMLbY8NUPw47k4CmIeXBfBOwhjt3WT
NIbVYDAyxLp4kr1Y7dtMeIFmW8ssHfQHBsBj2HGBUU5ToQJNNgKNfFaDD3xYO/pGAZTku+Sk3TQu
XaOI4Zm4noInm0lv9F6eh1xDdXnwgdyBkWoJJSrC5X/YDDXa5YiMIY0DqOYEC0XeMflLBh8WFqit
zAadtPcn3+sih7GkPhwntRUnvBTU2K67YLA6R5w4jbztGLU6DWNOgC9IypJ689FJbmi1gxLAhSfV
boBdVga85w/n8thpgGLRSd2LsKZ6vjHjxE4TjHaYd63FI2jZHh65HIxt/vfy1BslfeZRpgTUxc9L
BJJWwVFAXlDtIwrfcheFDn94ZNuUf303dhIgq+cBoQo3Sur7Ivqp82Y5Nv++rog6gKB0sK8xD6Ey
6gozlFAgVeSTNj+0Cs+GN7+RblmKIVmqBKqw3yORXA2Aq9QwjCt36lvTtMfUGA5dnDmt2Z1no3aK
CgtRaR3Zehw5eITtwqI4m1H1UzVAoTYUXjFy9XT71L9+FKs4eVnOBTwOrULrB3JHV+9RJLj7m8uy
/PZHyKCqdLkFVn/USZLLjD5r2wJcV68ke7tu3pxbZtVEI/IgNTqaKahiudl4G9fE7hJACSi8Av5m
/Xl1EkZh1CUyR4wA4HtimEkFGBTA1j4MgM93uhljVqLoV1wlMek0Jlk20W7t6FdpZRe1K5i8xcBN
VUAJwFCQ5IqyxjjgJpXNKc2gCkn7XAnnQX68/mV4f59xvDFmWM2JzpdO6kkOf5gNzzfRH/gphVkd
gDEwLQ4TTYogYEjCw1LFDlZgwY3d+mCYt82u5KVMm4HxIo8Fr1DDNFbi9KP+O3oULrjB5pbxChrC
YHBEXzzJ2HCiAz35Mw8IYVPLV6KZrDaLUyUvEqxxtd1uGv4i4uwummT3JW/HflPzVoKY7EYWwcbV
WHTEfvbN+KBVN/m4u64XvLMwdqSoxqguBpodRRnZWTL7qvqQ99/yhTsnq1EVu6IhOmNHRdMpQyxB
Q+IidLR5fAWltNNNzSmXyLfWtG5GWfe0NrtNzdexr86R1Dl5paPoPT7lerFT8vkGKEvOKNbuJIqn
hDR+3cXOYE0PeREfswydKALgRX0MZEv7FjdSZiulvtjyoJxLHdwpzayLnmqEst2OjS2qtQ/cq73U
Tk46p/fxoN40WeyYU4cIm2X+PGsHRVx6OzJNp6q6Yxknvt5aP4qSPIgm2QlZCm4k2Rkk8bYzB0fI
CVrjwm0xFb6s1f5caX5rCScRmIp2MjReW7cvnT4q9tIrB6XLD5luRHY9NL6YDwexSJ2hLokdzyae
AOboyyOYFtr8ngzV7Wx1QTobtio0jkF0d07Fe7mS21v0dV7SaLLjqffN3vLT3Lwny2Inpt44YQ5I
nEWwxyK8NYFPPmn9z3aqAzFRHpd6eigF8VGKdRszGijGj/emnJ2arPESGVVPSZL2cZS9zEa+71tl
1+PnjCTazST3EGnBRt/ljpYXolNE1au1pG+LPh37SXCloXxTMuu5qwc7SkpfJphWmHTscnY7OVN9
Qa9uZkWxkVvfxXPtLEnf2/IIPBhJr5xQ1gGgNoKdK4ocY8I/RW3q6J3qx6H+LRYXT5oKD8CShYvp
dTS7p9tOrn1iza7UGKVtFeFJ70W/0UBpr0WncRqDETSW+izbuhI9kbj9Ilk5zydtBqWVvVJ7XkUK
K8Ryx2QivALD9lR40y7aa9i0pJs+vX3dbrdz3JUsatgrWUsjTKSo4f/KUfb6xgS1eLRPR+IR1Qgy
YgYC6NNlVfR6vfpGUDSS1fQcjzxOP47b15m4ZWK2MU7oynWvARxj+ivtbkrypkh7wkOj24QRlFYn
ZkLYPJhdU1CgODrVY4H/O76j/DQm8OGNoHo398J7+6J4IJ59G75ev22el2SC26gMwCamkGFSnrpG
+pDUkx8ZD0rKK69xohq79NTkWZ2XI9IANdB8ZWd5dPdO5GKvcgILu54Py5oKgeDZHEm71Hoy02eM
Q3A0lJNxsMv4OV54c15ARiEf1ORGijnWxjsDE7lGAKyJiQUD6MRzrN5a2rFVOEkT72swEau32lQq
kLFh7ADUZhhDomsdMnfBaLtwftFsg/EbSau27ThgmCI8S34NwGLLQaq5xxokEDF581wci2XX6jFi
WzZqg3uTCqcRvwot9h1KJwPmXibyaGB4OsB4h3IkS6zT5oxe35HsseIBd2+Cz618gsH4hCxsqkhN
kFPQOR7ihoccwyEaOOcozARo3j1xxxse305jkKSDkU0ydXZ0Y7CsZhYEVIMGTCYlL2G8H4XcS8Jz
mD9ZHW+JYlvLL9IYNz+Zw1TpAurfqEHuKqvFyq+6i4XYve7gNgE7JOMih/lS6tTW8dS2tGQyO3QE
H9Ff87tAvut9TKWcsv0CkHLeVBxXLPP9plTtdAUPB/g7On0X2c25PVbYzMUDq9jDmWMlPZGciePP
t/XyclrGn6uUceljc6TVd9JwkywcxyF9PD8+J7u/JLBzHLE1zNpC31tWN+6r5d6MdNCbLrYxip5Z
ZjYJe1/OFr9R9X0Yzh64izxtAat5mCHxO0TgtGiaGxG8D5Vi2nMbuYqIXsT8HskaCDAKNEF6x8zM
Q7h0o92TCAEXSE0FpsotLEJWfTApi9s36I2FN5GC5oz6JvZ3hfVdJL2npMmd0H/R8JGbOnKTaXKk
anarYjoJ8ZtihHCqnpx/iTPA9I75qQgxtEhaHySWXpRrB0NUd8Zwp8iFCwoQLzROUR35qjn5MbLl
QamcIboFlpTfC9G92ZS22IL8MewPRYQVGbTtwV9qG5buKE3lhznaLOJp1MaHuEPap73PUeGUzeRi
JPqtMQA9Hk7OoM7okscPVl05QPizyfK1kjFrrkxPykgOIRHdZOgdXX9NR9XRdHTJwlPRqceGlF4r
KAGJ0105pBiDF54Lq/geG4NdZECQLg6NYJxzTTsANAARPj5kc2tbluiimtwiR60a8RhG4z5Kkhcr
f8vn1O3RaU5z3Q11DAFFyK4rCU8actSEn3m0eOAUt8FV73cLFsyKxY206qhGhT0us222hi3A09Yh
ceTZOJch3qut6VXNBLwYoEB3s43dcVtKsQ2G3ydGgNvqv+vGt0Jo8OLQ9gX8ddwiAxfE25hEFidw
bw+TmAqabYB51RSdiaxhJoRdPmBgu2rtfC/CGRT3glcfC8u2sFNseJ1bUdsEsa0j7DDO6Fx3RpsR
aiWfCbuCFhJBnuBhMWHcTrMdSSCjMvFlWsDQvl+XtR17V8KY2CujgyCGFoYLJSt6a/vuUesnp63n
fVMnQapjGGPQnS5MsIqy2EoLIImq9a7/hi0fDwx8UxctzTRkFpVDJXMMjwTYlCTdVYU9ZedM+Y8i
mErCkilLOgmYZTFj7VAU5g95tlxBTzg52ZZfXZ+E0Zwpatq+1hDvhz5YBNWOVYmjnNt3pcqWjp6f
prGoA3kHJzMNmA0PhwfS/5QWvBx5W6hb+ieLv2SwSbixVBg3AlYPasUPffFDyb6FIrIJvKiBQ8YJ
vFsp5loWU0uqDeP/Bpv+H2nXtWM3jm2/SAAlUelV6eTKwfaLYLdt5Zz19XexGtOlYmkOp30xjRkM
qlG7SG3uvNdSdgySQj+wgF/cwdwKWtZiuO+PwYWSthNUDCxlLqGhl3c/I7l/rjLjouZ0J+nB058o
NaaaFIvoKuruH/PT0JhDfW7g2afwu4GmfZ2eC7znfy9kFbXw04uqqYK4MYSlMMZTXz3TWrMJyQTm
aDv5e3fl3N3FWoNTtsjJ5ta6XaoUOM7eOKm3jTkIGldbirc+Dvd8zCGQ6jhFaJ4aidOWR5phwj7O
D0YY28v05Q/uDqVmirkKvCN+63LEnrVlZBA2li/luDfVv+ROgIS4eXMrEZwhpzkd6mWGbY1VrPAt
aEzVuV8aut0M4e7/dxpmN9blEJT3SJKjgTTQ3O2s3la1zs9RKLouZuu5yqsTceF4NCZVYbG9AbYt
AnwBPNf/ZeBgUxFWYrjHE42LEdcMqYZop8rydVNyw+S5C85jLgm0e/tE786eM0ASKKv0YYLJzuT+
bo6j3WKFCL4se1jC8zTmx4mEXla0govcHpJd+V3uVRk54iFqYRqt9VR/vmj+28LCgj3c0S3BYYIm
pvXz+sfbrJkp4Ej5j03iso2yVvQhS5DPy4+dy/KN0gEG0PPk/I0AJFxc2NL/tTwuzZA6EmPpHndb
uTpmxlIvfUZ2f6HgWmI0MCbCG+xmCMUyM8HnHiuxlJv2qZSmzo1xZvsShl3fpMccgN7LUXYYrpJ0
EG3Db7vkf26VchpU0mGoaIUhH7N4nANzL0elA68mcJTMVlw7FKcvg4wpTznEoeYJ7e008HtFNK0k
+FyUM79p22TaZADJ3tQdcKqRJLXr5WYU9S43kRvX34czi0GVjhOiS9UtPeWY/q6AnlPukh+Zn+8A
0OdoN5XHuH+nbxjKclJf1L4S3SRnKlNV12WzxjHjAJlga+zJIOrOiVSCM5Nla0laKLcIqpUXGj4W
8ze5fr7+mEWn4ExkNklW2oWIaKsBvYyXYPx1/feLjsDZCr1eKi1k1EakuElT+GFsULepYA9oU4hi
qhQo/BhL4AfnpYJkdcsAbuUKeeBhNlMwKYk6b5s3pSsG+ElMwAzyBSuSTQAJHjvUzTWvrr6l48/r
N7XlQTCj/s/v5z92xrxiiqY/auKYnEx36YGFsCKi+M27WonhPrgV0FwnIY4xJ6+aktlBVNgpaAqu
H2YzH1TwAijw84Fnw4dFi9pkUtTPrKIIohjQIeQ7+YHh5OZ+8ktkcYTS2LdbhS2xFC2SISGdITtz
Z/jLXr7RwVfdvRETiLbAtm/w/Wjs5ythlp6XBY0xBapaB62P7XLxl0jEKrEVuiiGSmQdULyYmON8
3kwDVRoZz2ASVU4FRmeCRWhLc7PkMUX96/rX2lTtd2F8lW1JGrLkEk6Ud2divKjJn2yZKWCeNE3g
KFg6T4AclKn6N4xCcgCCqhd7YW3LD+iSQ8HrHyLQhu3jvEvjXlJvxdaANgC2eBT5xrKCXypKZtdv
bPOxrg7EvSKS9WFTMlZPcoz3MVCn8wPG83dCuOnNhHMlhzOfvVxmWV6Rv1fw9aPhq6/6XXzUMdGq
+GwswwL7RnTUH0TledEdcvpX61KHIYAFC/K53xfnOf9y/QI3H9H7wfjiwBjFJiC8cbCpPRp0P3a7
RDTUurklt9I6vj2HICqq5IjlTVrvTVG2swoMf06ta83ljTWDhkCZaxvEY0c9iJ1angV5m+iMXKwV
hKZulazIMgWXJcEwY7ZXwq/X73Ez2FrdIxdshWGel6E2YHK3Gv0UBd60UXfBoHvgE9pfFyU6Dmdk
c7NKB60c0YVST2X+QKu9KeJ7EolgP1+Z1iYL+jZgzwpTCGZF7bQ80HAUWDuREM48jEW0RFIBIbPK
AHiOmOp3qjARSNn2Sasvw5mImuhNqKnAxCaMJPDEEBEwqwKPFLE5BkH6KToTZydmKezMRIdXJ/FB
BUWleduLmoQiEZxFmKesrSYDnz8MPDV1ZL2wNUk0v7cpBAA1ClVVYhJ+szSax9EEGwp8a9fYWjnZ
erfP0Be8rsnb32YlhlPluEty9BihAmzniSF6J27gBj6Di459kRHffKIrYezMK6XWekCH5zX2WGGM
bGn2h6Byre4hw4jz//NYnGangKVLDR2OT3ukR80HbeoueVkctnwT+6J8dRNOCEH3P9+KU/CwkYEP
HSJhZU3H9sKGLFi7mOxFF7itFLqhE5VQxENcZjyrOqrhjAmkMZ47HV2cn6P8ILi6zWTffJehfPxI
iaRY8ZSxFZs3fO3Y06ddse+84oGeYnfqXENQpNx0sCuBnOHurUDt8hBjOBlN9kMznSfSiKa1P8uw
kCDrsvxG16vz07CqrEVDE6dYTKIe+c1w+SOQOc8/M3v6Hd/BMp1MARPAtkRLoyaL8jCAy13j2Eel
NMfENfMdUR8bS3BrGy8XRzJ1qrzNDeBsHwXQEV61pBqOBKDQBXjXjKHPPBs71OR9Ua60eZqVME4p
5N7ANJiB08yAJFIGsi/CURAaf9btj+fh1EBOK9NsBpO4HX3ABtEyYkYvu7+u3J+D1Y8y2DFXBgjr
jmmchGjEwjzYJrnNrVsTljtHx5t2B1N+op1ADT6bPCbRMgGxYJoE6vdRomWUsWGEULy6uJGyc5EE
NondSkR5ufl92NKaYqLWgjLnRzFFrQ21PCQA+1ie0d8OwdF4/eY2Sp04yEoC51ex56tqEpPAiC0W
l5UeTRA4TQ71u524tCo6EHdvQxVktQr0ITevb9Tep4WgUHL992Nl8uOFYbzaWsYkI+6Q34fDLs0E
v39jEGV9XxpvqnUSdOHSQNX6xlZVJ9ip+8idvwLSzrMuQKBlDNNgHNuJJlEEHwqW5+PJZCOwYsp0
XAYQIFB7Ih/a3dn9G3uwcgIX4uG6arzVYz9WUtlRdUN5S2pNPqfFUrHSzcwSxRG2r6os/DoM8l9q
Z35ZsgYFwdQbo/7QtpKdmZaXD5WdKIaNDYhbqc/205Lsx3Zy2ix7mMribhrHl6HOnuIxqm1VWTC8
O+bPIVFudeNXSMAbZrWv81h5vTw6uZF4Vog1tkFuXGuSv1hVlNrRYtgAX/SGaQzZrIcfVs1j2GJ2
huhfrx9+02qtzs4FGok6oBNSRAihJwyh6N9nUjijJTBbm0ZkJYR73XkPYh61GHHBSX5aomoE62ru
S5iwciqrFC33bpSTP35P7qljESI0Cmaz6K4A7zyo4rzuMF+A7vvcfq3P6tskXAP9xdhR9KsSUnxs
vU0ZXCI6xUycpvChrxQsUip3EXGxF+4pVumrQSWoWmzsDligeX2Xwf6GlSeQgLlDO2ZfQPqKmaWo
f1FBBm9nQXqrkfxOI3pxLKnxbZjm3tZUcrGC8Y6mvZNFy25uEozhqBJwNYzvVV/9GtT0Enfmvlik
Bbxi+Df65CJXsxthhMgGJMe3UMZMEnj/onEebFLFqZss4UnN1F/YlbhrTAz9MeJBK3m0Sj2yZ5Id
9BzzMbEOfsJZbpCfhZjzKWb8y7XyIkXkztQXX42wyB5WD2WdnPHNAN5XlOdY0yLbrL+zzf4yMh6X
wYztGONWtpnJ51ACoMr1R7AZi8gIsEy2b6dRvtGhqHLTlWpAkBFVja1L0cMS6AAUbp1RQ60mQ+Iv
oQgpTbtZHR1DHk7VZApqDFuPZP03cF9Ubgo5NaiOR7KEbp3tu6Jw1Fl3K+0PXLqsY6oGmmlqJh9L
JnJXmkMsE/C6BXaUPqn6U6J+zdvcvX6rm89Ax22aqswAmLkIMpBpVrb9gghyeernV1WEu7dluuTV
7+dMVxPoaVD1OIeW+LF6kxM/1QWGa6PwxJ6ZqhPohor/4YJUS6uaZSjxUTKj0WzN0m4GcwG4VqMc
JIoJvkL/JrcxWpbl/BjlvQOH+fAHtyirFniJCdoVhDslYFDKzBoQubZYxSy03bB8//8J4IxzFxMt
bIpicYNlnyY3WiUI9Dc/0+oAnDWe2gkMtgE8DAEVr6Zgzk/+Whmv1w/BwinehcsrIXy41ehYF9RD
AI1jDIFBn6WH/2UMYdtQvMvhsU1zM4ubSEMUSXfVU+4lvnLITur96Or+vIdCXD/VtvphnButFwPf
3uByirynRbkYEMdmAhh9yYwFoUftWLqYTykE73X7Q70L4wxQNHd1AsgP4urJK+2IHWR+J/28fiKR
DPbzldtapDIoALxHsDCaAz+VYq8tdLQx/ZNHs7Ln3LMdqVSWUyEtrm6+TvEPtRdBOm3atpUALkgl
Zt8MeYOQceoBc3A//HvIRdgdoKFoOoy0BSCsj/eUDXKkhOBac6Xo+7Q8VN3z9e/AHt2n97L6/dzf
P7ShnI+GvsDHYfS6iLyZ1sAYlzxpIbsEqADZnzidlUBOk0meBlEADDjXgm8H68ku6B9FY7KbqcP6
1jgNBn5HmU0IdlzzWw0OQdAESw+WMx2bGCFfBVxHUeVsy2cr2B83QXtsWfDOHz9TWalVgZ41cSMF
a9ZW5SblqRluiS7St41dL0tRgPSuo2ENfmweckMnMVUjmTJLQByfHY3B2QG15gIeUbv6jqUopGP7
0R5Fa0tbT1ZRWcnOAOAHxp+5M/Zxr09odrtWHZzMVD6OgFeuZxEN+daLUih8rWUg4wC80UcxQ58l
7TjB1C3Ta9l8CSrvusZv/35KoYMy0XUeWoA2ZRZOFl5sT49SceolQYlu60UpFHqAdXXkinxUFVd9
3Q/MVC95f1RI4iiL6ejRYk/auKsWtOYzETvApvatRHKeNQwVZAAUX2YKjh02UkjimhOWlsUzAKLD
ce61y1NsGTBz1LnNGVsUu3Y3nQo3xiBVjF1DBnJbeMV9fCuaB9j+av/cKr/ULo9y3nUR/EWWzDed
qe8iRTRHtelkV1+OL0QqplQPfbwQtzhbMBoYcHCavbZjq1Ki5SUWS/Fmdy2KM7vhnE8hUXtkbcHg
UeVHTTWnk7CKWyQ3tVEJajibL1cDmpSlE4Su/MHKBv23QAkZEqDu4J9O+jLJIqOrbOoGKsSwSliN
MPnSHcgoEqsu8InGI5hXFCc+zcf6hTEI1d+T0W4vwUF3G48RlxT2sJ+OgNjK9vVt8Be2zpVTdhEZ
5U03oOgmg9li//D1nMEwy6xP2F/kDK4R2z3GUukj655gjvJiuaL5ws2Cw1og5waMGd0IyrS0h8D+
e411dL/eJcQOd9QePNbdrxzLTWCpZae/A8enwLht6tXqxFwMj9ptP5NQwvvskHJrX2WwVGLsVxmO
gyywc5svciWKMzpDNDZa26C4YS6xMw7KazHVwvYXM/af3slKCGdv4plEKGtACPuC1ImA21qcsNOM
Pse/J4aEYzVY5Q9orcj0OFFLPC9xyL6dlN0GFDxsj1X+B9HoSgQ/IYFglNLcxGnilu5NrL/Bv/9J
prCWwbnPHushVOpmgo1Z4DvZss3gx7W3XopoR3FTA95vjN9jDsYin1WFaUB9FyWHMhQkjBuT0Pgk
Jr6KjKqB+YmqhZIhVeIWAhj1X/6Qg62CHiI/2DPixuo5vBVZjE1DuRLI6XSbVfCkMwzlDBDdpMeM
6Vi6ckNFH2nTVCJ8Q0vcIBpIaD7GOGmhywv+i7iKBMbVdlkADmz+qjIwKZfksQtL15Ci+zjIbkk4
+G2sOJM82COwYjCGq9j93D428+xMgWrPenu4HiAxRf/05lZ/HPvsq9QMuzBpXQPP+K0JrIK7hk3y
izftt+5AJSi1A8dJMz9BIy+yPrekg7fVLSccwB/dHNrpfmpAhRI9T4FoDGEDIcxS1vI421wFiMu6
CYkHYwEgNdxSDGRQm9zFB0Ysl3jaUXMoseuT5F+/0K3wbC2ZM8pSP1u0VFH1tprargl2PsvCnk0s
PC7udUmbDmgtilPgUhrKCYAMzF6OXvsQnYN7RguQ3QJI8wfjcSB/WfezC+TO+4Wt0IuCgM26yPoP
4KyoVIGUEMglxCX3iz8c0mP1qn5rfk8eY+lMhVtOW/4O2Giqgv8gX3iLAFa6mmo0yrIB50X5z1E7
za2UqLWDOv4SqNFfdS79MqsclBLDvqwUe9Zmp1Oqs2lIGB5Lzl1RArAFwEjy6AGXOTkYVYJN3uYx
kpbJVqfxRGPynI7kNDa9N1vBI8BVTqWu/qwBm1LKpafRcWfWAMohtacS7U4dh5NiqZc20x9HLfur
yfVvnTRbdhhFe4AI2eimu2YDbh9UQaVaf+kq6nRagMbEkL4MGrktO+w7E61/msv8S1LXFFpS+Ekc
H+ssEkQLWy8dF6cREDqxZJIzQ+MolWQeUR15G/d4Q3GQPfGK3ab+g9KJ1S5ZHMaJAQKRJKUW0pMs
eiZNbM/leWoA5ROLMtTtN451bwN5F4wKj2VnRXqjDy0kjSCWxuDHLnKxN8xWB2KHIR8odnZko5Ui
xOXNE77L5XPKKWnVvJ9gzwfrOJfY1U+9HnB99c/rz3tjPgc2DMV6Gekx1jD53LJYVJNOJeoaGVW/
Yaf0Ms8JoI3pXjZiKCz+T1dIOxSJgRiliqblt5yjSgkoFiz0Rz6txQ3aFFUUKMeu1EreWGL+Up33
Sd2KvP5WzLeWw/ufOpSVJEUPRtmxDesWMZ/lxRjGVU6iNIz9Kt7VrUWxI6/MRyylKcWKO6ZBVH9Q
b0sMZV//Ypt3hpQImm8h+eJzohmr7ObC+klRFvkaRlOzYvC0UhhQbN6ZZgB0A3k+m+D6eJA8L4Jl
CeBPkvOEOBnECrsG+OLAOTr1++tH2ryzlSju89SK0qVAHFrcirzo5W3cvl7//ZtxgY4BE8BBYcyJ
77QQ1BgI7VCfCYobzXxo0FiZL5N1k8V7C/he14W9XcwnDdARgaF8Qq1PW9ODnAQV+FjYB5rv0gQP
J6idcK6w1VypX/Isv0mrxGngJWy9qM+UAC41BbaWMS92mTXflvwpx+o7cDKPg4IpkgHjoEl/A47B
i9YXe9pVPk1arOJY3V6WgNQtTWYJoLLspWnCB03VfDqADNnszySTH68fbjP/RWcPBl5XDQsFw49a
YWWpNLUxnLH81+Au55p1wB0KOwGuDeb9ReHzpmqs5HHOv8uTrM2nFikUrcGYTY/jpNxfP9OmCGQF
6CJiFEnjHX7cyBhaDifUaJToMLeSq0TyH1So1ZUIXsHzcUDFBAqoli1gOIA6AgPRyF9m0Y7TW+Pz
k/KtJHHmJyvVTl5GA6/20B0yf8BOjfSo+rqDXgiCtb1ua8fWXTwwEfkYHnjWWO3ajy6iAHUzilr9
Hcy9rczgEoPBGnEA8izFlaSD1u51eUSL7kiU5+ufb/NxryRxoXCeNMk0GUAkKefYj3tUisxyVyfS
qZSi8ywv/lhqAhO86ZtXIrlHUIdUTasWPlMzf6jt5CrKuTWPBNi114+2Wf9S300Jn90HZSd1zWBh
duC76TGUsvkZvU4dfPWpE3qYX3It0Kip4JmRsXE6PmIs+aAxYOKD4Ya3f+TaVn8NVwfQgiYBXSey
uBxoo0PzIxeR+Wy6NiChoBupo+3BwxjoLRnyUULM0xXyJaPKMST1QW2F4cCmyhjAEdINqgAImXsk
URsDACRgclzm2gCt+JgeQ6/b1wjoZnfYVQBfIuA/FJVSNk3NSjD3KkxKjChjlZSaBudBLvaxJup1
bAd0Kxncewi7JAMtC3RmBn8rdXCwC/PazUUE1L/5ClaCuFcwJfWY9KEJo4YIAvNI1EOg/NJN80nq
KhFmlujmOD+gZ/EEajrcXDRpSKNujbAVPOpt1/Z+Hr7/vsyT2c0B1LtzsfNTeP0uOEwVgvzANsHr
R2RHdIPb1nolkntRuVlWcsuCxehAjvRY3LHlZPUc7NgUNts1oHbykH2fXQX7INElvAud3I/d9g/q
rkAQ/c97eMvAV8Y6MEm/aBLck5Rmh8kyPG0WUZ9tPu2VCC6aDJDMLISZTMWElEvS+kb97bq13BaB
YBULUyyX4S6zGQG0t2Daxk2HHwwrbj4Zy5frIjazW3Bc/EeE8tGrSWSox7FmFzVgzjD8HUqZvaiv
RfCYkBNpDoNIQ7Yt1btA7tqq2pKHRUIv3aT3abOTm/tZe4zmW715IlSEh7n9oN+FcVGKGURDpGcI
w8eweAz1r5IctLYRDHZkWYKAaHMEWF3dJGeCDaDg5ogzEZKnNj0Srz7WO9OldvikQOlNG9M2XuH8
+6VcJLsrqZz9lVsaEiCgsWnc5djmGLxdZKebBsHpNoMfE+jKVNexaE44Y2VNhNY5m4IzGvV3QAev
D+QLurt71G3voqoXaOUGhhiO9S6Pt1yhOZlZHQSL201RDujjUXGMHkBoGXnU5XoXAm9Iq2YPUZIf
pTIm/4bRKRZk27ORYIzYOtNs2lvA9bUq/Sbr4q9tOxy0lLrXX88bT+mn4HT1d3IvNGusDvQ8MOKj
Ez3JPtCkfdRNvXaXycghpG+hN9jxGQgh527XUJfNzovyiQ0Qy493xT1hA4Ad6Cni2wxYoAeQ+UX/
GT8HfncaHBXV2tS3NIcQQSD3X6S+p02cU5b7ZM7Y0pL7Mjuqb5h21tuRr7s6GLRUr1Fh1DNHYNW3
C6erMJVXQzlqmrpCmMPWElD12KE6bRd74rOeeiRoCG9aqndhPMuNMqR1kMfIonrSpbaUqa6CeFjN
WgfT0neq3P/qCCp01zVq0+QjxUbiplnU5AmrEqSozdgiG82NkzSem3SvDU/XRWx2jNSVDE5hOqNs
U80Y2HTM5BrAlYlc/ae8m9B6Ber9LvD+Pf4xNHQlkLP5vZU2Bdbp4MeCLxrG2Pv2Pkn/yse/rh9s
09qvxHDWXkEJKa8NdMJacqiTxgmtl0BJnSISPfvtwGolibP1+K2NpeZoyzA9BMU4aga5M90nN4wg
c9yLplo3re9KHGfkqRKXAAHpoIlmDpD421jaR8Ux6R5qWbS+u215UYpDrwlFVIVyT2xZaqyyNGgW
FOe/24lYNPOVr6zIqIIO1HDq8+xO31gAN+81EVnif3nh/4jnqcbILKs0yBHyZOUbD3W76/bGt8WZ
PKyz+6KBmW2n/X5anmGsT8hoBMyKYf3xS49l+MkGWEsENmVAmjpT7Ch70x+erbs/6wGtJHOPMFcX
Fbkg7rlxRw/wVe50Ci9/c1IXv0RZ2ra1XknjXmDSj0YyUFwrY/7J3GEvv2o3OeZN3PpQeNIB8N3j
aRYVduVtE/r+NbkXaUwY4UlGuMf2GAEBYzgDY9aLboF7dscgijpgLKvoN8S+8MDsQJ8c8+rA3Aud
Q02aKBtx7lz5S/ITyLhu+MzYHTXEtxcxw9G23X4/KfdElbQ3iSTBpqbaE5USO8puKlE6sPk4KJZL
kd8TZB5vnZ1VVlPlTdKRGtqq2VjfftFe0x2xgPeSYGQmdImocbipNYj1IJJis1XlW1+puSgJ+GWR
HOwxSOmBGuI2A+hZuitO5aH2o2/iwrlQJqcyLZZLiiBFWjUfRw8bLr7kNQdwpYGCqwGuVf+kd7Zo
RmPLvq7PySnL0um9qU9QU8P6Lhf3GXkym4Oi7ZPq+bqH2pyeW0vi1KSee/DmBUiPs0O8f4pB6pwf
GhSaAaEiiJW2FHItiYvPwFKtxL2EM81VdpmjwNUA3VpWlmi1auOdrcUwC7BSydRszbRH98jFFJkd
KqETNl+NQHIF97aVpq7FcF6pIFIhGREqM53bnVFKeGOIlUFepoDuSvHHQ+qGPmhZ8AxE8fVWVLES
zQ9VNmagklHHIwBqw0Fb4qPZdIfU0o8KFc3yMN3mjdZaFJdNDHHZzxqrPzWzVtj9ZPzE5PwfBJhr
GZzfmU1dGgZsBGJTvbujNT0pdeIuRLSwvvmkZDTZQJ+Jbf9PA8ptKcv4XlC/HvQuqtW4UxT6wMa8
08lyqOX+q0BDNu9uJZA7lyyVY9hHb5mYdRt91R18qLvMBpiYZbcHKIbfSH9ylSuRnFNluUiWxNAM
S0/2gDyJ7MzIz6O1PF0/m+ho7OerN4bF/7pTKBIRGjy26Y8uEo39bNqK1UE4+zfqWjvFFvSunYB8
ih5YsDhhXguuaysYoCspnO0ro1HrCLY0XRqBybuxYk9R7oaI1c0WN59BXtdJukDm29jEpyeF/T2D
MseJBvPHu0usPi8bjIxgeoMFPojsfORv34BH7qU76sa/KIgCdMBxGW4LDPa73imeRfOm29f7z9/A
Dz6U5dAHVWshQaed02q1HUrfA6B3XteSTTv1flKenG9sIyOr2eZBZdQ/0yi+VLL2WGC4B0uZ99dF
bR4Ia55UR9dU/gQJqBl0mQyWhqPc4qbT09hpgCz691jdFhYh36Vw+mJ1mjoNLT7d3P3olcrOqp/x
pAhubdOxrIRwbtKYBqACEmRycrWAFUFBKDVVl1RuHmI5SGxKv1dLf7G0xL1+hZuZx/p0nOM0rWHU
WjaUpV+Kc3wDO0+PrHETHGoJJaO0tLMbeo4jWwTusaknqxNzL2JJlWbSF1xr3s32UL0OBsDQj4w6
4PoJBUrCg+uFSpqZmOVFF7NK7AkEByqmb6xJtI0sEsP5zLFW83HpcI8aWBf6fB+QyKlFaOSb3uz9
zlTloxWJYhoMJboN7jJHoDXLyTGq9EueaK6eDbHdGI2g3qqIJHK+ZQ7axAhgLV21pb2XWSC9qILq
MJXNiwH2TUvLT20fnY0kvC3G6ddYVfd5kheOnC6nsuwNTy3jL1LYXnq1+2a2PRYUC/NWz417VJ5S
G/Auu0Srbokm71UpPHVz9bufs+frKrA5arZScpXzXGoY1UrM+qutZx6VIzCMgZqc3BavrTu7NcK2
6dL8DyXRt4W/T1Z/9b2Y0qw8phwXXayzxhexAIg7AovCKqzTEOoAYS2aE02qG11t93Na+UnU5KD9
SL2qKeAPKPmGrZNir6qtK/XUMVvpkI4Jat2WN3WmN03FvoCVUALyFAD4FpiLjxnGcbwUNUJ9CLyp
T1HcCp9MU7TluFl1QncXOyqsWPYJW1TOlFyNDJwqO4f7/p7xPFGbVe1Ao+KIJxK35amATXgbZgPf
98dbVA0DyKzx2+RF8tbHA90tUjCWsSfeaItKIpvxwUoc98gstZcCbC0jMo2UBxTXfCtFcjSVt0pW
elWufU+tWFDi3SxQ0JVM7plhoL5GmI2YpAUJaH3UchS50l13ZNUJ2ctucNa9+dBhpORPOpRrydzT
yHogeycLgjprkDB1QfedRPaC58du7NMzWJ2OewatCayy0cSN0vviAHjYExDgfdPuEQ7HvqgT9V/U
RUWpALsI+ifo1q5rU7NP0GwrknNMT0l81y+3dLpMhi8PSA41l/S7evBqMEmaQkLDTYOp/iOddzdS
rYGhs4SyarfmLjXQbTbv6p3h5QcQcWCbKsUS+EJt8VYr+1CfL/ldMPdK6rBr44Wt0S7ovIVp4yyZ
7As+5FY1C2sQ/7la3v+EQYud9wkyogO4CbozGvkYUotjW7rMLgaedqKQVXQo/l3QPKi1DF51Jpc2
vZs7QQS5GXatDsRpv6r2haq1+P2jcTLpqZMnW6pP8vIQLq+j+kDJLIhGNpse6yvk3kIGZA+9YdkH
wAG+yGfZTtzmtDxg1H/HEGyNyrZEz4+hSl3TDC6AHYHqOVYzRJLjcMiP+oFNrdDT/8Dmuf3Q3/WD
i2JLda6lGcw66EcMLmMzZv2I7IQNIBTNRZWlzabn+iq50HVu6wrJPYuZdet3FWAnR1laTMJNN2bQ
6DbaB16mJDdTRGswdxmPNV0ATxV/7SbtlMj976lJf2itvFMnxcmjfk/1+jXqqNeW/d2ohMK5X9Hr
4SJeY5mHsmXpSoY5lL9xslNHu2AT15ku0p8VjNhuJyubapgDh1qsgo8ws+IFUzD47FO3z0F1W5Y+
6Se7nWtB8e2/mNx3UdyX0OVSsSajZ1PgrB9a3U57ckdtxS/d6rk/CY0seySfNfpdHneTeLVZpbFW
c3DJbygYavvK1n9iDcm0MUuElXrjTjqbliMwf8yE/nexcGgfbxSgK0MHlmUEw7dvbV9MCwZPDCY+
OyaCiODNlF6TxZnzvOl0YzE7VBqHNLR1RfbSevyexZoT0NHLUpnxLVPE2GZiS+G8D1PsEGr5pViC
3UTzg1zMj6Y6qeB0U/dL2HzJEuWrQs1Dm+XeUiy7eDBug6E+EqLtszH9UaZaZY+q5hoBLENh2WVL
vSELRXsfm509+o9eYv/o4y1KqBBI5oyPF9bVC5Umf1LRjulmzwzmYyKFfjsEmAmz28Qbkn3bzbdR
kO1KPTkVxU3V+71lPVVS+ZCrVgkeydC7/pW3Xc5/dAt7Ih//vKkKG0yH4iNn6oua3lPt369MYFCD
7XZju9uQsf75UYCp95kxxpnmWhgeUV/7+bseal5v3KrDzwZE1bXmDOYp/PeYkB/Fcm+GkKhvO0Oj
bg5mHALKPQPzYnlrJwMR+LjPmf0HSSb3TFDEq6Kqa1W3y/wEVI5Fc4mNzJPSl+tfaqMP9VEQ90Yy
ddLaXAtVTJyM6Atlfnwhh9alPhJTV3kQSGPf5eOL/CiN01tlXobE7FIV5nt+qH+j8+Vhr8JPL/Rp
coqb7EU9skl9cWS3YV4/SuZUMprrYjZVC3M7WK1lSzb1hS0KZzZbrQ1CW9SO/vwEPsrjoiJDKuek
LUrVbSp7aO8yUZH8s/n++Pu5GKgdqzIfwxwLgNo+6CqnS7GULkLfFR2Ci3qAsjfMWYphJ1qeTK0B
+uMo0HPRMTgHi+1tmiU15nEk4xAM+yY9GiK28M/ZxMeb4mwFoCQTrD2lmjt0x669q8a7JLqdh5uy
FRUgtw9DMdzJutU6v5SUBrFcKyl4rjPzoJQPca3ZeSELPKhICKdYlolVjaDGNyl6TGs1zS2MpAN2
1jvBUxXJYT9fhz4UhTilwVNtPb2xUdX3ktvgKTxSF7gOuo0prZ36lQhqZRulVPax3q+Q0ziDpFGa
lj2E+PoxQga/7IfTckp3gzO6oTM9kx/Zn/DJfBDKKWEVzcDoTHLqNovuzInpjkW8g4fZCa5026i/
H47TRIIS8aCSmSK0H703G1Tb0a3kDI5pq063i/Y5Mlsh/fpGH/7jpXJuq1e0tOungn3K0lt8+qLu
6ddqj4GR8+AsDluBlTWBmoq+JE89phlgx8gyHJatnxd3mYthnOlH9WrepZhaLzBeFXaO9TUbRYKZ
Jf/sY/65ZX7SmlR6hOYUBC+gdiO/NQzFBe5k2CiRI5j2reQPbf27RM6rYcyKlglWgd2kifbYxX7V
jeRRoDvsd1w7FTv16jn+H2nXtRy3kiy/CBHw5hVmMJ6eEvWCkMQjeO/x9Teb2hWHrRFqr07oURGs
6UZ1dnWZzDxrMtTFkHhhNFhgXHfFYWs4w2yLWNO4VfrdukHCV1UOZjDq1wZSBCzLrYdu+tEFqj2K
SBrWlrduiMAZXvgK8TVEOSJclNOsO3rXbcalwTBxQx0+yi04ZBGNQh/KYMQhRwAwe62TIk8R2lNu
958HT/Giu4q6ea5fn+9+weOKOvVmLFWqK0bzt7iqHM1IiOQL+xNrbsFBypRM6WKAPdVFI7ffT4kL
kQaQFyZuWbToeYupwJv6WhyURJGRB1YXyO4i2UytDnW15huot1i3G+P6WTykk7fht3UfuZLx+YBg
v7USWuD4YXnKNzCBGL0zfZLQwaja5Q5B8a57orSDrgeqvz4d30y4WJJS9dmCyCf9FOP9Fmzk4iWS
vTw+ylW2IZZHWeMABBmYfgEBKlPAxNe7BSt2Z4ujDYaxOyYvFUDRI/I7JHqFV6olhvBRvi+sEoXO
7Cp00zdR+KJa8jafKRagP8Te75vJYUkKObpGD+GkLKWV36Oo9yZ4wNoyk0PlU83ezAdXzoTGRS5W
pZplUgJRfrI8dJDAYJSoVF71D0+n92VxiBKOyjJoM16DrQf+L2TGD6BdGJ34OLqMQq0aCKSkPhUH
J4aULO3SdypahwOn06tdGdeUJxLXzBv79sU1Y+p5JIVjr7yFKILd2jEuT80z3lRlqPL1lRa6j8ea
QxOxSAwpYJeasP2ZyysO+Q4tUw6dySOOGN/6FU0oJM5SDR+c3CQ8ptPsQf3MKaXZjo3QEwSKyot9
/RUv5CtutSmVZbogktX1gwFnHIujWqi2rlCi1JQf6hx6NEM1TbPasG82uUxbNverg4qH7eCHG5WK
0IkbR+cCEauI5GRIahZMqvsJ8O+yelT2IN9aJySM9/HO8jMv3AjE1UPcPDoHIpHY1okU4ANq1bbM
v0JSUDYoyUcCOXj+vMlYoI8ZRJqLLFqanvTFSXoZHPOH0XgWlczOI4L6nIJGncMQTRGCIM0QIqSq
5rVF9TIv6o1aFlvoMx6yybqJ0+CLmC27Tg39yAyee0E9SPq0Xb+BCGjROWjRBAg/JwI+qmTuDONx
UYnwlToM7HRewIoSNina6/ACkcztCN2WET0QofRPbGpEGp0yxCGKEuhdmBmJ4tYL2NNUfatJqR2Y
6UNcWfb6nhEOyY+/t40gBmUfAP6bwO2k3A/i1hFDSuiLMsMn6NQ4zgsL7/Cgui+KxhbVrZJR7Y+U
H/LUdrNelbW1wAGEA5hOd0zyJDxVHibAvHJD9/QTIMLzwS3NANVvELugVeukCK7ZZq5Wo6UfKci0
+3fXpsEBhwxJjLLNAY+h8dCak90IFK0U4XQG+4QX3h0VkyE0PZyuDNAQKO2gYWaH+vc0IdCCcgUO
LCQhy+uuwzuzMRCm7Qf9oA0EEFAfhgMCcB+Y4CABAob5D6t7mMVnS/L11m9L4qASiMNn8JsFWZ6i
rxQ0Re266lMS/lg/ndTf54Bg6pVFF1AUcCG35SZzsUXKnnAs4nPwOfrewNSfAlENSJM5WVbbk3JS
oSawvg7qduenCFO1EKc8Rr5vdDD4zxLXoEr5GZEVPvXsIa1xsYQupRHKz4IKHGg9jKBuzBfV7hD/
MW0yMoL+varO4j9DNQzk/NBBzmFbOLVRp0RQUNXmW8vaheOjXFkbocUY8rkpj3pjOFFCDZJfKZ59
tMqtEdMxGGMy8IbtNqY/HYuN6tXgNIg94b7ZGnes+plHdocHVwptA6owcD3GeF8zFz/NY19KeZAD
z09MdlfdzRvJS/bk3rJV/B5/vtvhYC8OtUQva+xtWb9WkE4svMg8taHsSN3XBT3TYWFLyCYNr3VO
dftex8N30xwe6vlUtKGJ17reKbYOws8UTcVquYU0AXEHU5Y4RGzkBaObbDOr6L4KNlCStcfIk8aB
sHP9qL+viINFyWqaTigT1c3Gz7oO0YD5WSpn6qhTVrgoKV/QZTGnE6tRTaUtermHOsJN+g+Y/PFU
1hyoNoU3MhXQU47CIWUFnIzbQMZxwPSiBMmoEvSB4ZHVxQqSeYlYIk8GAJ79wMzYxS+GyiOGGD0o
2Xq9Rb2JKDMcsCwxlOghWqq4WnMaB+iT7PL08a+A+ZdPvEHpxa0vtUYz1g0OmF454zNLaggexjDz
IxbEuI6Im5laEocbStklYAYWVZAP3w/BYV4Oav1pfUmUCQ4ysmaZTauUZHcIvprhQ1T+0HoihPnD
BfO+a+w3XOxaZoXpkphIw7Yeq/6CfhSd+ZjbYHku45bs22K7soKCb1WKC3MT2ElAkgkN8OlzdKtt
MugROuV3Vt9u/Ohp/EY1VF2Pn96XxwFFZImgujAQdjSpabfRsLek2tNTy45a04EQnLP+xcjt5CCj
0ZdmznREB6zKwqKDeC84nT1vTETtVJ/rFUagDzfnm1bHxW6qZSxrSQaAyrL0UIbpnVz1z1ILeesq
XXZyqOxyOX4oRaWyw3j6VJS9rUaDG0+DC1qP2yxIVLsSl+emk9ApNvnpUtxP4bDTewiilaCjLaWn
bglcI9ef1zeKue5vfmCAqh+aMiYjB/zodlVvzLkKKkc3kaSzpXXHJS6pb3E1mnm3wceDYpJ0A/JZ
smvcVEy+8abfJPfq9n/oEbzq1ReWOHgTDKlOdBlJW9bqHDn5PrgNNpMjb/QNo1cT79c37w/p919e
/Rt9RqinVQxZT9irdmxkU68gZWOLiF0YxX/xBO4CdD6tWyXQiB87rKQhGgxWgJaTbWAedBQYVGKw
lojF3rojL/wZVPvprM7Idso+E9yctpJf7zrQq62vhNw/9j0v7HSYiguEhd16Puv5BY/MNsMYdPHJ
nDa6be27kzLaVBqc2j8OzatGgyJ8gdRSE5wU7UsVndSYQnPKBofmidrEWSUi/pr3xQ68PiDdHuzi
UHxSH1mDbOIlujNRxBLUV+OCPhCKMjFyVprMWnsKXgX1KAWjbak7S91DQdWWKJoVIsx8m/C5+H6C
0ZRg4cRW1vGpgGi8LPxTqz9i8IStOwq1Mg7NoV8JwuEaTT3DfLu0W9D1Omr4HXlqW26OYn7qiqd1
g+wP/gaL7w8wXuRYC8ewKVNkFKzW2hiCYzaglLNu1PxkFjfh9Dcg/G6N7+tPxwzUJ6CZdbXAHoTP
kPWmIIPwx7dhoosP1Se1VZvo5XXzsnKNSXKMIHBVcfgRxtJdlY47fck8Oc7PITo4J7w1g1l2qhHN
rp15yERkojJtn8r9btCSz1bWtXZhVWhkr9E72XnN1L3WfXFjjcNTaKEXaiwwlpA326xqT1m1gJtV
uFG67CmSqkcDqqBWYu4TK01ssRw8oQMrW2kMTtjmj0jrOnFtnMR2SWyrXD4rtXSQxuo1EeazuESO
KGd2rWtI8vwzl0Xt6Jl8jx93HCqldNed4MrkzIdrnR9JwGBQ2poKvgvryBM97YDR2vvum+Gx7hAQ
TmHSQvKm07jtXtYtX42W3u8xXoJEL+Iqni3UPdWwsQP93CmmXWm3mvVg9EQzMBUAcA2VZdJ1tVrg
cm70+2j6snQEFF71vPelGNyVHNfg5q0alHswQ2834uJVBYYJJYqT/OqBvTDDHnMXDi5E8TxZ8wzA
FZtN0j9MyynoduJ0zttdYRI9YNSecddWBKaZQpORtQ/6o2V9CpuH9c9P7Rl3Q8mtBpXHFsGyCcrW
CVzkxXgsdMFbt3IVVC+2jP2Kiy2TyjiV0Y+tvClkpvsOCpn/S8Ll6h1xYYb9/4UZsFpUFUYw8Rw0
R3vQDTs0so2Wf58b1V9f0PVw4sIU98gIzHhS5himlAftuwZ5zNjLHQSDylszV7oJXSpJQHkCdzGF
CdjN2gltmmH2kCDcj4d/iDVRIS3n2E261E0q4MXOshBssD+4DUHghN44YKCPHC6ZICO8z+S8OxOK
Wh4mIAJrulDxEgXT+Ua/bTxWvq98/Tw6wuP6KimTnMMP5hzoWhKh/Vn3ws7VCp/s27r+Inx3Dl4v
sWuDvIoGFJwZIxxrMow2zaHyBKRzMjKdQ/iFyTl9rM0dmO0Ro+eS9a0vyi/Qvdiu79kVAUjcThcL
4rw90ZfUiGK0Pag+C5uDFyjR+7EPyT83uEXrkeYzOk7rVjyAPbKkJlnJ/eRcf04qKNRrMauus4EV
EG59E3f9WwIhdI3X9cVSDsKw7AOI9LrVNfDJqt0W3RmEGoFCXFQETvEMFkkrpkJhAA5bRd82wouB
srrdoe9uAjnC+moI7+BpLCZpAWVxwjKL82YO7kud+PvEblkcZhj6kOpCPyAs7xqnfpO3jHwR4/Dr
y6DMcECBgU2t0QY8cqLQl5bvdfmiBT/+nQkOGDphSOS6QmJlwrgAumYhCbUToud1I9eLvO8nyWIL
vfAubYEoTSNhqCTZIbrscYQERwEhX2BnXoqivE0OmRHhisXhQxPFsTlKuDeUG9HB5KAtbUPPdM2j
xNhFQT7oj4fSM0+glaCaiyjTHGzUUtPIeQMcDKVTlJ7wCB6FH4KFRkXDbwLVI/aW+dpvL6mLveVg
oivzyRotVJlVn7Xg1Kf4ZDhgEHIVb94uir1ujjpZHE6UllF1swZrQW/YVR1s80TerptYxwmk4j86
S6dNkl5ogPa0OIulrwYQcGzdQaaohNaXAi6Ej3ZkHS3xmYWL32g/iyBlaL+vr4MAcFAHfTRQxeDQ
iEPs1ewvIPisfbWyZ0xWsk9T+QOVnZCpBXFwIRZiYOlFi8avRrubxvw5sxa8NY1TPwuFE0rCLgmE
+3IaHMMQbSuMPLlpb4osPlRJ9CTjbTxlmiM03V6FLLUFwS09nI8SSBSiVOn8fgQ5Spuo4YbYJ7bR
f/ZgtDV+3KexyvAUs9BgNWyYJEe8n0db8oMb2Z23Bdmlvw6qKq9yIOaZKJZonHdnx7AHvGAQp+gu
u1fnXfDGXWu8UKVXyiaHRt2cll0oARJ64aggTd7Idkdy5azjDjQTPm5jOYeKMqkYNxJjHXPC4Om7
My1fnCZbb50RLYfEZ1sHHlXkgGcyrTofJZzT/1YAlq3gqTar2Ef7vypC/UI5cM99XByKGYYZgXHY
HdIbtb2Zdb+hBtuI4/NbhXBSTWnWgQeicij0Q7zcr2/Y9fL/+xremlIvbsGxQDOaFCoopJ2Mz7Kn
HMxdvM9wEr0Cyo8/1Qz6Ldg/N+On9pNBtDFSy+PQKETtYczFAgUikGwbS3cfpSGxQiJiVt/igIsV
CmWmVALz8zeitE2wY68bjHgfdLcGgUbpKvtykz7U2+JEtYcSR+zt6XphOm8rxVBbxEpa0TX2JKTn
rjbOfUiJ3FAo+zbzdGEIqTg1ClukZLupea5meYuo6TzVam438TdwTO7Qwr+J8vEgTfWhteJnOSnO
UjidKyFxKhFpeBlCienQb/sseq7E6bDM+SZKhJ3Utt/SYK7sKZyI2Ju6i/hyZB0ulSDHKKREO/bm
xIj/TrcDW3Nil2a7pL4Fh0TZVEA0oUQvlxjMbm+098Ogo5crfV0/UERYqb6lFy8+BRKSM8iX4W4y
JDBVL2WqtW7/eQSbCctFUOJNRGDCFyENuZ/1WGCBnXUuo12iLnYcu7lCxVjE9vFFryYvxTjtES3L
ee9ocrVTxm9WRqkxXOHVYs9bVVEtS4JCusJ9JSEZc2UOwWs+bAK/cKVt6kxbEP4fpjvGZjhv42/1
t8L/q7mPC7PctdEk6Zygnxglqbjx5WTZTTLJi3f9KnxfGndbBEknR8sEpM2O0sPsNLvxVEJ0szhg
tqUC+xQAApwd9XY4kRW368HML9P89KGJkruuWJjfkdt7Iaps0BeBuN7tYvS1gjls7iZXNH0FgqXU
0Nd1t3m3zMWzVR5DpzNkCgMFBG+T56I8L1SXwfWJzvevp3K3iIjx71CdNVzxoRfex1uWvNKPwTHY
jp9Br26LNj1B8Ydz/r4yLrANZgEKdRFWhgC0OdbndJ+j1SDo0W0APkxfcP8uXns3yEWkoCFuKwgY
oxlxPqOIYyeaiMcxpWP2B1B+N8O+6AV+pXJkdQV4b93oODEFABAyibtxs3g5GHfIfBLbpd/D7Hdr
XBAqR43ZhzKeI9KDdRP4jP5pTiB8wcr30PYipS8of+TwJdHjMaokpBbyGEywc+gMuuaEIsV3THoH
ByjQ7x6HlsGy/CV81ve5B/3Pe+nceeEt+Ck3lNwbeQQ4cElaaZhl+W2+eASJROv0vSucTXQCOvmb
zBxYWc3ZpTpkr8dvvz4fP4mYGz0YGUNUTPXu67RgTE8gehLY91jxD37yEDqBKoid8b2qAqX07mzN
Xt7fgFAuE6kOC8rzNQ5GAmFWqo69HaZNs4N2yANGKt1p37u4FpAbtIlAgQBlftZQmkFFZll4Gefl
bZbfmcNdspxiEAirae6kS2ov6r0gPUCcet0wtaUcjnSjGIXljGWGw33clrY2Pmmjr+ZuKH9dt0Qc
Nn70UK06VUxT3KpFW9tjfZaWFzkmbFCer3EI0gmBgGEowCLr/lFZ33J70G/7DXRWE8w5Zg6msgTF
Xl7W10btIgckaovMcQpSaPQ7Pqem1/SRrYiPmA0IceTWTVHbyGFJVDRDvvRwFKWH8JE63RZp6klm
Shw1ygwHIUETG7qeI3/cF4euv9Xn80h1yPzhtfkLL/i5Q71qmr5lN3V2HD3FNX1Wkgk98aXbpz4T
p4U0yT3oy7zi1Embcru+kWwFK2DCDyHiskkNzQAZqj5+UfWNHh+G1BUyXy96e9AeRGoc/Trrw3tg
ws8iWoY8QPYFt1t07H8kL5mLrljHPDaN/b132yOj5ys/LUSdmlolF5ik6RxIQYfARGvu8tCwNfFW
7h9LYxtYd5P1WstP67tKxez8LKIlqGpu1MBodgJBge+AQKwAIbn52niTp4Fo1Bpt/R5zUx5hmSHy
2gdlLn0Rq1h47cSGZSEk2vawje6qbfaNjcHr25BkB6TudH46cQm1dAHzxH9rianHim4a9HTAwulb
O2VHrI54MPBjiErSZa2edj+T6AU0vfEWcswXTXQqT9womPSP0LW7VHbrUS8GAgt0DnKG1DAmPUVZ
LFLRJDwqnmUCXOtyQyyR+oAc5pTBtGQxSw9CzGYjucnGQtvDJ9aSgDn/+4niVyLCFX5IMQx6qNka
aLfO828TOIY74uhRIQTf99JIQRiGKs4eq6JHDoRWQFcp3jBWkuiOevcQH4mfUmzSsjSSFq+6RvM0
y3SjeC9ZVAL/LcO4csb44cQxraqpNnH7MKnV9rwcqq2yZy0BJjF6QeDWb5OJqaB04YDjxfJ0KUhF
pb2+EbdU0pYyw2GGbraQfEcV881Miwd4/NZtT3WHU2hhcHFJFatVWRboy+z3ys0AYttoU21DMKVO
HlOHotRHKRQ2uICk12aMroxI0LDMd3WbesLZcjoPNfNjhmuVcWlHe5TeZn/9DFNeyEFFKFpyFXZo
9ZLCs5qc5fIl1v5CbutDWohvWO/DMV/iGYsbEJqDBBYPfPG2+6bvgs3PaEG6BWElxLioOXsqvOTb
2DWpDBqLZY9bjyWkko12Dll+vPJA/IXKDJLGmLKiJC+ITeXHHMGQPgYZClyuOd8YU2uXw0MgUeyj
lBHuvVNq4lhLFu4XpdsrSW1XFliAvq97BxUC8X1Fszj/J8cr+uyKlj0MbKLCwMYyJkf5gaKjUzjp
t3Wr1Mq4J45VWpFZ5Ww0uNsJ8WOeHSPl07oJCur5ziJB6vMlnLB70yY9szB22ir3jPiHxR7R07o1
4uLiO4vQShkLXV1p7rw4OZLxyC7Y6xYYPKzAvMnBR5hImN+qUe+cIj8uBDuxENegAxjvmqigZvuo
78NhRpMIltpGDDMsYYM0yX5umj1G4LfrayKdjwsvKqE1NSVDWTWyAluP2n2OZpKg/iqgyafNC39S
LH9cMNYf9Sh9f2/a5Afam7w+LG9B3ewrxvBX9a5f7x++3ShqcwzKmcAxFZrl/aMRE8ft+sYaGEs3
Mdcj8XVkM9eFKEnwvpogsyIWSGd/6XJiVp2ywV1suZKFmtIBEc10Vyt42IubRXhd/3KUDc4bo7LT
BnDaojen3c/9sRmP8UI8d6/HAe9bxflgD/ZOJCjQbZ23R1l4jpKdMHauLpwMzFirwe1fdjW9G+Sc
0TAWWSl7DeGaLGxMwXKbtvOHZfbWt+6tYvv7Sf5lhy8Zh7LU5jPIxtGiN2OCNYMUVOh3HuOwnagk
FvGd3n7LxQOsTgp5bhT0RIfyHqqrtj4dRJPioflDBfd9RdxFFbStZQYBompGN98AkDapo/jFJ3Fn
7sLd5DFt2v5bdBpD2zznhJ9cB8Z349xzWlDktmkxGOVmwgktshg92EyqjykpLQ/d9U9H7SZ3bc1p
HpmzjJCxSZ7AJj/jegyIg/WHsPR9Oew3XHwxRTP7eBgwAtqA9o+9uPAaUu3e1UE5HrvWq0x0JVLb
x6FFC/4xPeyRAzQSERX+yF6SB6FE5+ApTl7Wt4/9qTXH50AjRrGpL1T0SgzhV6NyreVJQbWJgiZy
BzngmIZJzcIYl1e/7714K23Bc+aARNz9SdVFCb5STsHBhlQU4FrPsYGNCKnQZnBLMLZ3ee+tb971
sRfjl2PwBV6hyUbRGFgJFIHa4qaHGmpyuWN4vWvshRPrQoIUpWttqTZwmfhuMlcjbNShns0OXRIs
f9S8ohPzoYF18K050UN8iqEGhLwHOGHLneIwQsUa48ogD0NKnny1MShZ8SF+BjJGa1zessst2Sno
b5bsZduhGGWAjTbZK1S6gB3oNWsctqjFlKFZCcDGKHDZepNN6hsOCEYYzdCBagIlXOmti+Ti7Ft9
rARThbB4Sr4E1RGipiCDuiP8iH2ttTVxANO3wjgmNfyIvUPZ8WCCLvnORK6TqnpRjsNhi9JKfQ3p
E9kNi1vF3EIp01brkybcE0ui7PDAopW1YswAFtVnA8bVjYE3YHPoAJtvk/P1W4WZyv9RzsHhjGli
FLFrwLIRNKGba6NTWYW/vjLKIThsMUMlCmIB3fyBrLtDE52NrvfUdCHMECvhJx2VOWpBEo6IRBzx
VhbR6mlSJCtU1MPPOtaNPufQJ2FHqfcUTAFNW+1k+Qy0qFHiP0wc/YJKfkJQTo22tiYkvMGfJb/p
rqB33NNlZ/BA5PwQeVTpnznYypniqdStMUJfcIKRxGKu8f6DnuIiNA7ab3aV0jyGc/aXCZf3JbJP
egEV6AZT07CBRWDyD6m3A58pVYenEtJ7G1amwVCGL70YR+GWStD94dX2bptHkDCs5EJGIUr1y63u
Jy/tU+7Pt/E/ybcOkzs1pvpTjWwBIg65woHJqNXjNGhsjyFCB1K+HMUpyFSiqL1+5ig7HJgMkVE0
ZoumN1XKDoJobFPBuOsw1IzZISIgIg8FByGZZepNK4APY6oxZq9AwSwR1V3WKmc8c/0xjTDMahU7
SxAPU4sezzD+8u8WywEMBlmFOq5x4yT5Rh8elSZ2gtZRl8ZZt/OHbMwvn+E7nIIo0+rFwuPKKJvX
JBa+5bV4sAx9Py7BkyInjhhlkw3xlDOmUJ/yRbiB3uEz8SPYdb1yTHmu9SLL+zKMWNrJzR5ZbN19
Ur70kDDEyPO3wKF6I9jmrZnjnkVxUCZZogLy5j3jKOy2/abdyVsqs0ygt8oFKVAIzXVxwMHIltsY
xcuayPtTATVPrq4t4iTlaBRDchcca279NNjzq+aziHP+JBypFwm1Hg5eTHMwZVlHuKm3qpMswwnc
SETEQNyrKoclkZQEqlSglFGOzcaM0rshRVZNNbaEw7EvvOYBHJbMZjxLVoD81k8JBXB87oNNvmNJ
VeQgiVucWhQHJl1VjYLExjUDzdTtfkztTJugs1QSESRlh8OMqNJmPYQsuFsLowup59spRZrdWggz
lNvxvUt60cxQDEao36D2yAjvGglFhRHde6Bux5N4OxIWCcfje5kwFKrOdY+FpcpGKvbj+LruDtTf
5/Ag6Ufcmgne84062YsofC6G+J91E8S34XuW0Mo5xnmNo2osz6pROJq467q/0kB4f4lqbJ0XsUeE
+aQonBVEGOG92D4pA5QdBuJbUAth/39hIywEM5MXgNogPSuDgzPkTQ2V5qY+CAcDlRnrychm7es8
Ppdx9M3Imt36B7lenzIlWZZMqH+hY/rjQiLLNIss0xnl1YIKeuYivYLCHwvRNIex1o3bJrEJo1dx
58Io94VKUWgqMKPhWt81j5A92H0HxeurbFdO5lD5j+tX+4Ux7lOZkA9Je/Ykx+srs5Fq3KcOaIIa
m2lj0XMCV2PtC3PcRzMt6L2Dlg2nNFcfEDzdaRBGjqPpaZq6R1kXiYrAVUe8MMdBuBDWsyEJaLcN
5pM8blXpOFANf9dLwxc2OOQWK1GRoeEKuVi//ipiJCH+Yp3jo4HWFXETOpmX3YWb/EAV9K8j7IVd
DsmL1FCKXkNQFh11P9hLduhBZFC1Fwcd0ieaR/nqeXu3x9dqZ3lsNCXGiIcgpLtMiW+WcN6suz7x
ufjCbKibXSEWONJx+U9qgn8mtkXJW7fBPsdvt/rFMjgc7wepk2UV9wRKU9taM7Bljb4P4sLRh25j
gFNgaWXCDamt42Ckm/K0D3Qk8qdktItpG87364uiDHCQESh6py0y/DwO72LrJqr+5YfhUKKZK2nW
YuRoitotRL/F3GhMBKoEMvBF2EYx9C7TkcYYIC9pqmfTfIIotN2mXwezISCW2i4OFpJJKiuNEfQI
6Y2W7ovxcf1zUGfT5DBhkoQB2XhUCjt3/qF6pT/YmZ1CrYAVU0KXbPQnrgyTw4Kwm/NRrBB1R+Vb
MmE69KMtPMe70TU30KwhFbcIg3ypdcbYcAfBPrwIJfut/cYNHqV78aF3o216M1AjvFe0g9Gi8n5q
eXoHq9bEoUzw1u5A2dLONmvDLzZIH4AZa9pr/uKLoAdM9vr9jLs5sEHwudMJ5CA8lKeAGIdwtPD4
QARYmqBeb93Jum1LyUnV1yCR3HUXIlzU4iBDE9q2iJiKgan2HhKkoa1kFFEl5aYW+xEXcdo8FkYz
tSyBcGRVichpT6A7AbPP8tz5hUNRNBDwznNCDKloRPmEonDa30vG3SKeFOt5fduoeIZngVDTzlhy
0LL959FWuNM29lW73pWQu6NS/m95z5XLhNdsblMxiWTo+rphl4FKzHCluXS7NGPjqEJuB5X+aGTQ
8xCmp3BKt7LRHZWsgaZIac/lCNa1ynQEU7EVWXSKtvdaOX0IiqS3zcJA0BeraAuFRocSeWqYY5pG
eMlrARQT8Y8+0g6FkB2zXKByaOQecugViEshSCq+k3qakDRofcGR0fP/U56Bwi7KKTjoEi21R6EG
HYOIen2zal8T0OXJ8UJp5BDOrvEkE0mtTWJR/Rrikey5d9GfCK3H8djeCIlNJgjXz7DG003MQTfW
4YBa5s/WbRahNVvW0iz4+SZ+CLyKAI31vdR4+oluQBnfUBASxtlWmo6psC+Tx/UDxgL0P3u8xsst
i+IShJOEZ7AkHy3lqS4Le5xfzfhfmmFbe4FMUrpIvRoAmeLFaxVIV05fpvEO5BpEJLAeDWp8S4+S
Nktlsl4pE2dWnRNHkiCvVYeYKc9tOTipxt88jX9dZJrI9vdiYUsN1ipDQSdYoacvo2a1bt5pfqki
hfX//lCg/9MNXVRElamcfjQ0pcpk6MokuUNb2+AS1Uf0BvZ+SsXT187VB0PMKS9WZKiCKYn1IOEd
En5l1LahlzpBAXLyt8599y/G/j/Y43ZwGDJdb4tFcttpm6inpPQkiivy2rtflS0RghHQ+1YNnixy
mK0yKAJsXnJkxGYSeBsS995yjC/JmTG5dIXjrn+uax0Clyb57nmMtWdL1MVsMtS80zbNTexZXnwn
v8R4jwd2BLIBTO4b7nwoiR6ca03oH0xLH79gLbddXIm9BBaZwjal+LVXmo2iBk5dF9AXlk8ziox2
HCbAFWqi/wpkfbDNAs0L71G1qFtEq0E6KinsVt4YUep2Qe2s7+4V1PpghYum+lnMBch/SG7X7vXS
qYXXfH4Y08/rVtiR4rDxgxXuyEFPpC6HMQNo6YcguB8Wojfw2oDXBwPcUQv7HF1t+QgyRlT/23P3
UIPoivGwM5UW5a7eyXCSyrfc6Sl5oqI3anX8uZOWvhwXnHNNAZ/EjCLlEhPtTNciD1URQUygI9mm
6zznS5fqeS9DtARh/k8BmmWruxh83WBmjZRivragC2N8K585LFWwKCoWFOR2EnZHSxQJEo5r3TeX
C+Jb+CoxmwsTxKZuPFrfJXF2pqD0RNG8NdTa7uvY1lFq1trCGfPZNdLwexUfBEXb5uWwXWLJrpXu
QRcSvxW62Ck66Ysoj06AJraujLd9a52NtoIQmLSxjOn1/+/Nl9vDncyx6A2zALMJnjlP4/jJrIkL
6spz6sPWcGcSQnPpJGqy5Nah9CWvynu5Ne1uqZ0uSHaRILysL+ca0KBnF1cv/qkWP8HRBl3fRkEk
u/X8GBuNLWia00fLZt3KNaC5tMKFzvEkF2o2jZJbdAJCJMufsuxxqTdBIxBgc3X7LtbDxc3VNALT
NBzHeHIL5evQng3drzC+tmjCbn1RVw/Kuyk+89dbgV6nI94DRjs+qpWW2DLYw9ZtXOtLUC92js/9
pWBfmA0D65G/WDdsEGXZZS7kGTwwkxx7d3Tjl5Se7Ge7xEP2pVXOyVs0sacI9zBofFo2+rPqYLRy
M9jVj9IZtu1GgK5l5s++/unvlBU+rJg7ABJeBpbAeqSNh9HTNjWeWcVBuzNtpn9lgUKO2GH299bW
yj7zxVWbL3InqH2MQG23bEQPM1Oudf+TDCLz5k86kdC71sjzYX3cbQUe1UzShRoyPz9Y8QTqrrdK
CIGv2S2PyBKhukBpN6vEoeCTiGKomY0w4II0U/kwpWNnS5H8aDTJFyXUt1E53EmFudXlZJdEYCEA
13q9KPscVHdQV9wEbX7uxfSTkqDQI8XnYpH3UKvc1o26B1R4sTl5KAidqhGBmLScS3T7gkPcsBu1
e9Dq6ZhZmHYoo0+pEmCGqQ7tWrMDXC45uLlnEw0EXeSJbe7NIGJvrGifV8mjmXwVSyS657i5Jz44
c961D8526+KDCyOazYpYklx0I0OuVYVsUOloZwkDhuLhb94blyeJQ75o7LO0Z/T+SS76c5t5fj4c
kpaq+l0PES7AiMO9VgmX0egRyimaZdn1CCGa0A4X8XP9f6Rd13LcurL9IlYxgOmVcWY0o2hJ9n5h
OTLnzK+/Czr3eiiIJu7x9qNVNU0Aje5Gh7WCyBGz8aLE8mNczXaIgdp5EiprEf5iSGOt2Wz2E9B+
bZSa+IaprKwyeRmab5XGaV+Vt68rKhGGaKK7nyWr16QOnIICIuPmM6XbyU+S9zabB8gr0zUvgZPd
9M4E+D3JpqPuwlkdLR4by7bTvH4DE/N17SwW2pTgG2rxJe7qJ90QH6pY/rSvqdsO5irmg6JKC4VT
w3OrPpjJYUk4e8lbBqOb4Ohphgz8iYiaposumVazRH4R1pwyz7b1uS6DUU0yyz1wyw3JkZrBSsnT
ohaWqXqSqtjGNFt/s2e6ZhBRMyX97Vm+utxarYsVmTpElvNDJz/kEschb+/Z9fcZb2GQNpNBRiI5
pnnR0m8h+vEDzsNzO1i6iqCfsFqC3kWVUMpwvnmax9a46LCUC/IuXTjeEJPk9v6Obfv6qzhGmaVO
zKQxapHWxAi0hI4u1dcoNZe/L2Zbma9iGGUeAwVjGTIy0D1A5WsztASenvH2jVFnNPBUZhsLkjMP
FaQ8gcrFatUQI6Yv+0vZqm3jWkiSDLI3Bc8SJjMAKBuxHUpdcnIN7lPRrQxGzySyW06dXymBNWal
Z8SCPcqNZfbJKSg/dyR2ItW4F4TKlbTcbhSVs8Ob61cIZvBAsKWoLHH8AuaztqVQEWJJfo5B7SqC
YndmeCpEOGPOFmw60dUW0L+vlLQt5aDSxU4ChOfi6d5ykB41i85LJHiS8pLh9OQ+eOyVMDYkbNsw
TVVNckgGjGz9pjB1u5D9ltzGwfei+Lq/tk1NXUljrngJtJiRZAKipeyUKUeicl6/279PVBW9M7BT
hLGHdZj2pAt6BNfFfT9/NlOOHnB+n+0xA7qpLk1RhZCj8ErhaERf9vdn0wTKv7+fbSmTpLFoJB0p
uWJ8bXpL6p6D5l8ugdEuXehLJWnhYM3wLIoeGUKe/m6r1HURjErVOSbcawNx2Wgnn8bbzGteRzCq
edNNc+jcAH0+oPoE/5Mjlw4P+JG3gYyCITvdNEsPdU6Dp6a7lYqf2fx5/4z+YKKAQyOZpqgZb39f
3U+5BgC2KagS1vcf2PfUDZze776ltvAslnhMCcc5t7Rb6bgveXNxikRkSiisSuyI+ryUcyCGA2Kj
9J9x+dxgxDXg2N/Ns1uJoIZwtbamqKEeBjUHI9IW36TlvtJlO9K8KPtl6LxJUN6CGMeVKNOSFDNy
S31XeaOgX7Lkp97r3r/bNrrm1Zq0WtLAvoI8jIlDSj5J8imoXvdFbL8RVvvGGJ6uxZxi0mLf3uhW
gB5AJ7/Cc31E2e2ON0m07Y1+6wH7GCjGUY/MAQtStRYFXbji4rHLfKPnKAPneNgWiKEQgnAQqRzz
FMm2Sm5a2d3fOHrCH9zPdd/YDofMLNpMUWjo0pe+mJDXRFEuUlnnaEhWLkGrcRLaPHmMbQKMY161
ko7Wue5bVB3M+TJV93J5zILD/sI2i1TKamWMJSJlqc6NjMsKBMDJof3IgWDFvgQqMDp66QGgg9cc
wDsv+veVohMia2pKm9lCUlqR+E1XS8sU/P2FUU3eOzHGQiTBPKjmgCid+JRBvTs0bgRcPt6UAscQ
sX0ORqTEdZMgDqy1DN3Jt9OM+cbWyvTKCgZ/5rWzbY3WkPVxMUbCMGYlWkhOx2WrI3zVobgpj7Qj
Neb6qM1a31oWYyykrhRUCpiMiWPDl930kWLm5QJwzpYGxA0FHYk94ArsH9y+diC+fq8dKAf0Wihi
R6VaPFVpckh185eijf/KaMhsC4Ieo5kjo4trjdf61ug/abyezX3zh3fN+4U0FXI+8YKbVU/lpckM
4L2C9CIJA2tWJ847ft9eyGzzwdIbZtOasOuxZlhIn/rEDA6m4o13Wd8/7R8QRy/kDwX0kszZKKeI
HwB/R2ceSyRMyY/aobSthW0AIY4XL20GtL+tlMx2I4RGrAgzvWZZ7qF0ZFUxr7dnW+2uTyfG4raA
YB2TDK+ZKXnO869y6Ke8DpHtvO/qecbYWtOMNSGrkQYJv+Y3lBlM9TDe6Cm3rWkJ/nSJXB5U4fa+
XVfFmNpaLtSsBy2NU+pGbkUJQcNXHnHiPZ4QxtROYxJ3Q4qtG8OnKjuIKaf4yft9qvwrfxE1YFIz
I1SPQdP5rVNlzcpFjfyV2bnuFGPslmppyjCcQLueTj/7Tn+tKAlMlPGyR3+w4L8FsVikqjSowzK2
Eiy4fPrPszk/UqKL2OHOMGw7wassJktBK2EEeFRw7lXaWmksfm1zzckb0Z4q8VDJwo/UwDRoLj9n
4vC9C6b7RTJe205roCv5qZJzu2/SG3PRJ6Tlm84iITqcOeaE2sGPnvr6kayd1Csd4Ng0OXgX3w7H
5cb4JN+BF8jOPeMxs/elca65xlxzfdQzQTFQ2k4a0Rrq3hbQbDgKpbsvhrfxzE0vpQkjGwvuXbQ8
dRVqqqaPMQGbCKelem6HxFrSjLeP9DD39pG563M3jl1JUDYevPy28nK/O5VHivn3V8MqiEKuR8bc
eHERa3Wu4W6WqXTAHmsbUmcDYuqxy4eTqCr/cjcZAzDMi0AqAeKKZbLKxRkEZ5HOEjqMu+K+iy79
8mP/+DgWh8UhNUkituoIgWbc2gUpbbnlcchuP89Xe8gYnDYw484kkFFmlgqyMuFWBoYtHCmwGtFF
bRvfQg/AgtywjrM2tp1KLMNOyGj3gtH+E7Z3TcyD8udcMRaMlCxy2bYVZgjG6pekHIrqpVB5fGVb
zDNrDWRBSE3QgoyagAwdJfg9RnjHZt8ES0dbGjlhONTVH2m3dnQDwMYfrbO45NBodmDzykDb1pxI
6B0F8pkos/MFURFiwG7CKVLGOfTdHxaMzVDrBcI5wNntq+Xmzl6FsQ/qKoinTtBRFiD5kwpabFCa
dUDl+3dCGJ8hw/fNeoqdTaZXtXan+LVMOenPzUfTah2sxZ+qIpAWjNaJATmJUfegCsDGNcObotQB
+xcfInCu769qO/OxkskYfk3W9NYgaFz8z8xyi4Jv6gcHEDF5gsNrHNw0/ythjPk36kVCjFxiD4/d
sbiL/eUUHcQDFxGEt5GMyW+brlsag2Y+0PZGebRqX/uS3OW2dNub1uBS5poqcZITSFI5JT3eEhkX
kIcB6U3pTfEpa4EBrg4K9cZ7X29aq9VOMqbfHLpUnmkSsx7OqnKXyly2+i2vuRLAPKjRGJ4CGgPq
bgLqZo6SUwsw/Xn+C9x+wC/+thMmY+3DIgdvS47t6uVjOXnEcEL9OILNvucV8/aNBGpT76NluWy0
JC0hqTC/xek3EZ0lYcxDtN58b/5ejsK+njVzCkYBPV1OMphWMD8E4FEjxnM1X9L+5/7N5a2HMRZL
AxSamjYixcmxHi5GcBFGf1/EdhJstRzGOMhpVmRJXyD49yp0WBqnwgP9zL15WdzMhQvmyNvMDKzE
MeZhyMVxjCY8aJYhctDc5ReF4Kh69xgI+jNnaTxZdHtXj6cmVtW2UWieAyhn3afYOpZ2OwLZrHq5
VdESq1aWCfYnjlR6KB9i0dUKGesQmn0QNBFiALShf0oP9UWwza/SyTzlXujJj/vSeBrC2Ihl6cfK
FFHwx6hxqZ+X0p9izonxRDBWQhySYKhaKIiJ6zQJn0X1ceAVHTkuSmF7fINorIV5QVVNzJzqCFQN
EMorCwaXRU8+Vz4P3YkTu6BF6b1qyFEnDcIAS5Ecg1ONoAmc3mea9U24lJW8tb19y0oNAT+hm/KC
RpP/xbMGEi3oBCj+Y+UrX9LXfY3gKP3b16ylRZiIzFV4jap+UMXvYvQyKJ9NhdPHty0FYZ9uKIou
yszVAht6N1YR1mQIo5tV5FMv5Q5ga27MTuTo3x/O6iqLuVCY1i/lKUUCDKzRdoS5i9hXfckFj8jf
EH7BVV1FMdeplcSkT+jjTpifkuyhUB5k+Xn/fLa9+lUEc53CVhaNBbAhTqkN3hgFdtMoPBO0eWVV
ZCcVQ9RVNES8124pzwZhUhGDCUp5J4W6U+WgTa719owOtks5lHemmNhajq7WEsFTWR6btP2atK1b
V+1taPJIGnjfwxh9lQKrR7TkO2r3ZuYuo5sTTqKMbtsHq7taMqOQGOLTpJRW97Tpn0T4ssSBJd7H
4jn2qon3TNi+0SthjEamXSShto5eGzp4/NbE6shHxafIhKbDQ8PlbR6jk5JG6mpWEehKys8m9uTh
ZtE5KfRNnVyth9FJLU4KIifo4kHbhDo/RuHTvs5vBxkrAUwIaOa1UUwNknGDR+Ec+wsRLAopQh/7
5V0YWTwSgf0VfSAPL0ieGdGEXFcQZzdpA3xATfq0v6j9c/nAG95LmTGMAnJO4exokmrBEALB3doX
sjmGpfzeuQ/k4ek89rJK51HmE0oaPjJbAPFvUWzoOUaDtxzGZoxqMVTdAh0IMYAipJ+D+TZoeMvZ
dBur1TCGoADt31DNgCQYy9DCbJsfIT3SG7epzEsJbr7RVpIYexCpYlCQBfqMINA2tdhGKv3cRuIx
EEYDMFrlM3D5foK6mJee4Z4YYxyaAYqRNTixAiM7UlSeerUCd55ZWYpgHkwjPSXLglTe6BcNL6HM
21/GVhhlgJhmgfMHRy3mEf+pm85LjPaQtRKnSs+50h9ov+NGyMoUuG40qfBrdisPzQGCRZzyiMq9
FYU27+XAU1DGhqSGOjSijryyrt/pphfkZylzObeNKvmfvQhhw8JEmEs5i3GniW+AQRJLUiz5u2QX
aOuT7pc7Xm2P40kIGxuWoRZGeYcXnvhAToIlXsKT+XX5VTqAUuQ/TTjqwcaGqWk2IIHoJEePLONh
caZPKaYEp9BaQJP5Fv0+LCDE5TUwbhf/rpfxTZdWMWmcTMoArGvItToAFLeXCdb/S+8kSAz9cHh1
Du6mMlam1aMgrRfku6bvFA+59ruDfEfjbQzLerwj5KjlW8V4tTZNiON0MfByAaekPn8fYtOWDO57
ZfNRudpBxqgInTn1ajYj1ngBa7CjHDCmYzcuAroznf/dvwbbGeaVNMaMaMWoIhLGNVDuWuB/IUOP
l7PmCM/Bof2qYWIkcmIbgxwvhlU9ksMTyB7TO17aaD+i+8DqHatKPlQanrZiWFtgqbZM8o9iPjWY
cAB5csd70Ww/M1aLZuwL0QU9VVWqNeDBlkFYb4rAdFtsSozWl5wt5mgNC/0+Chrmhegrzch0e2oD
F4bA0kZeppJq+o49k5mENpJheVzScUrSNPacNEep401s/sHfqXjEAkOaDum+f2xk4YAmwRLBsHii
dy3AaO7sJYfq73rogV32f4LoHVndtDCt88EQgDclDqhdlstBbnt/X/O3j+UqggmCMCBGhBkQAHgw
edXyTZic0Pi0L2K7hWS1DHpmq2XoQ1VE3YRAiyauwWJkgT81hD3MP9PRg/lg3NYuRsE4UrcNyHVl
dOUrqWmYiUkQIypR7rRTelgOmGd0gzsot803+LxtZKyVqukoUuVQiby4KZbzXF16jfPe264hrraR
sVFCh1E6kmBB0VHyxEvsdqBoRCZe8wj6lg0X8bIV3wW3vIl33tqYt1IQqaDXNRCGTHkMDIY5/66O
+u0Q6zbnxGgK6uPdNUxJ1VVcUZmxR0FTDVMozCBuFaKjNhC/KSNPVI27GGQ2Q4VtnYJnEpfnMaof
9mVvr/G3aBY9vhYFMVIKzAhKSWIDtMgCaI2lTpybsG2crlIYw9EQEqK1CZdtCUe3GwpMeU3H/YX8
wThdZbA2ox3TMqpB9xCbt3XqLr0r5y+qkLpp8D2IPyX1j75+5cjkrYsxIiVumgEEJhgR4qa3o49q
22X+kVltbOmnDiMiJrfbhXdgjE2JzDYdxQzv60JtXmUJudNJugukyNtfGk8M/fvKiJRzrVZFi2hV
my+FZAXjSZV5Fpie+o7as6DwYVEmeSFi96S2TJweVFeRWB+roDyRLDm287PaZ8eQ6F+CjDyoPdAQ
jLq2pGV4XKLsJkJB2ooCwROgw5apx1aQlAC/rMAkqPY/lqZGR7Z5L1dATs3Nm7EznQSUr2CsXmK3
mvSX0Uw0q87m20hA1W3qEqsvsnuCGFlT8geBiHdEWv4Ro8Hq5wqokM/zQLwpbJBNi1/RlmHpcZQC
OzkGy1noyHlwl+kAM520z/tHse1GNFlR0Qptih+QqxaykFoTcBZGNvpSmLrzXBy0TvxVjCWAwQIv
q9qbRhycQEhP8Vyfk6B3M1LfR4tgaWbMSR9sx/ir72Fuc9FrCjIu+J7ljk6mAvHnofbnERCH1Yvm
pZ4RWjnnpm2q40okc7mTXsEkUUm1PpvtUmm+TEHwqTV5DU1/iAyvRoRxNURr+7DpoZLJMT7kp8j5
rt2hoRosirzi+fYD7SqJcS5pX5RBS8s5S30YjENYFdaQHcqJU8D+wwvpKofxLYqW6H0GzgcMgdMR
8MobMBlDLNMvXCTjeO8JnhUmTLWlNuJEbEL4auJTQEFKaKv7lM6Cx8/LMb2EUcIs0w1DSOmliC9B
cW5iHjTYpsqpvzeOMCqXLo0aKgYdF03BXKelN2PwrQsUh3O5t/MQVzGMC0EUaipKhA2jQOmmlzkl
WMz/g8pA24zLb/vyeKti3Ad4TrSEUI/VCJ4ku4p5P6qceI2j2ezgejaVsrRQspgITHxIydYFSvOP
8cTLgPGWwoSeVYb+Q52msjGApelgRC8+F+Sv0uXX02HsQbxo//syJYUTy+j7/bvk5VUAYwaERh3R
ko3QbwDkSesPhxGgI/wBDt5tYaxAUhizKvU0hbc0XqVUt6PR8gIwuhc77pwdxxwxjhmPCywa7T2S
3cyLPtEiXngSv4h3YFYFKquVWMJR+xt+EoLWtP+Ln9lBzS6YzaAw8Pady/RlAPJhmcSQBKosqwx0
C8zkD4Aw/lwo801gzi+6WIOFteS4RY46qoy9kOpFGFTaDWVKZ3nxhe5rpv5NKXa1TsZWYBi1nYcW
YTRpYjcGGUm62AoltxE4a+GoC0sSMAt1myQhtLKUT0Q/m/82WFfpZq7CS7Gpa22e3gilRBudEz45
UmaN+cCbxt9Uyt+BA3Cf3gtayGyANAapnsqYLaV5zefbfj4bxl3AY7fbPP+VJOYmE2NueqNF7bqr
rGb8lXcPHc8abVrWlQjmFiOdmxkJHccXlEepOpL2QMKXZnzYdxH7Uj5AfGZi23fmiGdvDxy+2NZT
J7gNMSC3L4UbRTKeiAwxycDcAjEnmhwpPMpbHZ8Xit5sg4LQVp19iXR3Ptin37unstM1VUCMspWg
Cm/tipiVo2VcPqPPdsS1ksP6JYCMBZqJyGS0aXjc2i04d3SwHKKP7IE3Zbh5U1fCGP1uNKnSdQ2m
T2gOyRBaZvV1f9e2qz8rCYxeA+dbqmXweQAAIf/a32ZO5IBnAI5wfOPnC5/I477E/Yuksg1CiT4V
HSC2UVuqS1upDXeqM7uIAm9fDO+c3kLZlQ0aZ1JopYnE7HzKPhEXXJTIk2mf/3/EF7xtZMs/2QQG
bhNwJ9AKyXtrJPgSfBq96DD5MdC+eBCmHL14W/xqcWGpBpUUIM7TDT/D6P3MKwpyrARb6KnNQRpk
Cr5AW53AUnIa7oBD+QP2orGMu9AObihficzFf+ItjP59tTC9MQGWTXOq3efyhYJTTzepnb0sPlDL
3dzJnnklLY46slWfuiyBENvQvjuh9/KgBEdEcKzykuPbeetirAbpy0gXqDaqAnIJ52D6vq/uvGUw
hkIzBcyWZfAdE8qq4J0vc0/g8R/zZDCmYgqGTmgmqnSFaKtyez+IszsU3KYnnu4xfrCbZgz407XU
7owJbr/331h5nNGrXhVQm4U2uUESgof4wLvDbCmnKjBnWJm4w4Mn/lqc/FA8Rc6coHcxuAMFq8pt
oeWlftiqTkHEOAJFMb1l4WG8hK5gt54MrPKHEoj2MxDtax3oHf9KVVia3kkopKijbCKDeVR6Ty9u
wuZpXwRH29/Az1a3uDYWIYkpghq43Gyx677GDfm0L2JbGU1ZVgCCrcssrWeOZjAJjANQRjV3DFV4
MtPJUseAYwh5Yhh7lGM0PsMLHrqo+Nn4A+zbevhjfyXbm3VdCf2E1WYJQQoYFQNhf1Sbt0GiRJYs
j5wD4S2DMT/jIBrDUAboCWrPRX9Tyj/ThDMPsw3xqV3XwZggM10Al2JAmYkvfM+O8aMO0EvDSWZQ
eCgnAV3T5jH2eDiU28biKpUxSrKaZro40ghJOPUl2nH0b5rmLxJvWIB3SoxR0k0llcQB+aK+ysGF
eQjjf7l/bG5NRXfuJBk4I5oqIkAETJ7aS4oG4xoE0KIl3CenzOZxCmynRK+nxibalnkxoxzkBk40
1VYqimdlbs5pntpiMgA3uQ0+J5NolfP0o8zUY9Doob2v/n8I1H6fIJuJ0wwh7EVkf53OUzP7jZDC
Nc7LbMleDkQIXg6TozAsJSe4WkkASgA0FLbDDRDPPbEuXUykVdYYgoVjf3FU5z8+Sq5rY8xHW2hK
FI2odJvaNzFNrEgYLTn8Pi7fkd7kPLk4d5xNzLUg7MqAfwc4ptorul9m74jzXw0arbSFsSOTXhp5
XOCRVSSPZPLHjpIP8K6atP2Uu+4aY0nKpVWKYEHVMp6t5kzNiPqo3GRPQPnxZ9SFUyfzxZvZmXx+
xfsPUcBVOGNQtCxaxKZClKMBZBQBaHCPPBP4qbOXyaUsM43uthwnw7EtLJIagMPFxSzwVs5kJO8l
2Wsz3d9XxI/KYcpE0QxTpIhn4Ix472QWzZgnuRFFzM3Xd4PeHQBsdO7CkpMc3jAn7+UwzkzHxH3U
lAmgAITxYTaF2RbV7FEJa2+ZG6cLl8wK8gwc3N3tkEtHeZQiZ3+lH5Xn/RcwKirEvRyQLFjghjqk
XFOfzvTx8wAfzch7MYyOBmFnkEIcRCeuYidvn4H1W7e1YzQ8NjPeyTH6GGaYg5PFSASK0qM03Ffd
o1o/72/ZRyuFtRAQGSKTYCqaxhyaGLb6qOQKDq177HpPMg4YmaiN72PGUQ+Ffux7e/heEns4o2Z2
hd5j17LkRxTJ/jDk3zqteGkADKv2wUOszk6T1Sjxmy6YkzFjiP7/IA0f8kb/rvZo0k/bmyI3noCj
4pv6eBib9gLYk6+9DtAiQfeDPqgs8KWgZgBuGRVhPMi50WhhS3ngLmZ10CThMdbIsQv7C3BsPKOP
PExWfNFmydvf1s2TW20royJi1cUkJBCv1ndRfDeAFoA30rWphSsRjHKAU3gxy7kTnXA5LcazNgA4
J5MtlTuQueGl358cE//UcT8HjYyTa5zB6Y6avRzIPX0ZgTDl8t/niN4JY8f7CxOsIWU5ic7So7cq
9vT+a9q97p/OxuPrvRCmxChlSZBoDS5WnKF/S7aVM6VwmhJbmKzeab6+kVLcE245g6MW7NR/IxYz
JU/G4ur0JjbS11JW7GXE8KRU3SzycpuM7aUuje/hpNnoY7SLUqwAzVrbUwyAFbXiXMoNbhq6EWj4
o7cfsEvKe9+gpb1R9CJ8A+1jCzA2uhxozgd9k2hMzb7OTn9Pe8vKV27wua2+V8mMV5JEohYp6uTO
aALBUYvO6TL7i5IfBEE6xEL0XLRooNbQCRYXjjb2hzoBvRYa/+1WBXeP0NpRIf7X+fH3u8EYw0wa
TKBewX/IzXIqBFSaJj07IrByCzn9h6ODHz3/e2GMPUzbHnGODCulS5bhI3Rzc4y/G85kG4pNybT/
HwEOb9MZs0SEWpUVDNq8DdNiFH3+ifldjPCMTum0gGEb/OSk3/O6q3krZSyVOZM8HiUiOkIW3gpS
fioS3lzBpudf6TFjooJF00koy6Jj6IktpjdJJdhq8dMoj9PwaTKcYeTEbRtP3nfHxz7ZFlKMepVq
9OYsHnKksCIwjJbw2AG3wPAogkYHqkqO0tBS40cn+vvWsE+2KlYqGBEdEc6D4ecHmiFV/PacWLlX
AB6EI21TXcBkhtEkzIZ8IMuqjT7PZs1caM/Mo5ZZptfagRN1VgvWjugQ3cgH8wi0ysO+3E19QcOk
qImGoX4o55hpG4QG5lUdc0Sj0x3QKvd/f3tZ199nbl6cjIkIvHCFFtvm6ZhJDVLb92L/Y1/Mtt9c
rYO5bVoaGtFYAZqhdHsMrxcO7blfHmdPcUHi/F9nmaGPK2HMJctrQhvfZ8XJ4TFIelaBT76/nk3n
tZLA3DFjiZqUpEA96dAajlkvIbyQjieEczZs6SZol7QMQuzZon8l8kkMv/fyOebBofKkMP5/MuZR
qAPQ2AMFEARsiGfwZrEapXiOK/Xbv9o2tl6jAVmujYpUdVLRTfqf2uATnqZRRfpgFa4nw1ZshlrB
vwp1tXb8JzSARPOr6K2w/dzycLO3AyewdxFZROHQ0Jl4QYilPG1SQJ8CgcHBExlD9wJQie5Jj3kB
WuXPwR52KTkXdlPzVlKpwVilScNSirS8wIUdMq8Xfg3ajSREf6PdKxmM759NiUxVCRLRKIxu5gC0
eAk2tNB4Zd2NJAMu6koQY30KJZTnrMdiTOwZjEIEyPl/VL+G+5Wt8aC5wqe/UMCVQMYM6cucF2ip
Ik61PLUdpnXrLz03A7XRyv9+WYz9qYlai0ndUs0ILp03292xfBgO5Jj8Cv0eCFadHz3PXHKaTce/
WhxjlJI2DJQZTIZOmAXnKS4dISgPRKn9omwvBVgORSKcU4Xn/jdd1FUsS5w15kYGGk5Ky5180Zoj
t6bH+33GQMWyPEtJA+5cqY19bZBe5JL38t/O16zWQGON1a0S6qI1zQgnJqEL3KeAe8qt8Dy5tKeT
h+PJOSaDsRtzUZowuCB2oGjG0iEF+APxxANPzLbLXa2JsRRVK4cIZ0zKJi55AGh2tS/qbX4eXGqb
iMgLkOgWfTC8K3GM0cA8uREGCD2dKbhg2gKwrpEryBe5PbUqSPxOoXlQ0MGKuk5oyBzh9ELtyWbs
iJF0YSGKKdyx+GueBnDaYmhR6izDOI1paksJJ8DgGGGDMSORmQnCkkBdxDx1KgkjEQ0ggVty3LdW
vGUxdqTPI21SaHAWST814VU3XrvGz4V/9OQ4/Vujz6LfjXKR6bIBtdSgi+0XdXJGHrg75yazmHdx
pI4Z8qLQRfUVvy/zwGV5Ks+ix2MCIkdzWgc9eGsDp4kMJMuPyFh744EHic9RAhZH3pRKNPcZEGaI
F4BoWV1/DpAj31cB3pYxxiJRhC5MIzBR64N5MwTtQc+M7/9OBGMnmhnUV5lBucmNhzB2w/++ZfCd
NzQZw5BpoyAEOfoGhjJEIuely0IvBHXy/ip4p8GYgKgvh2YGM7gzKulDRNKfJAlsWTB4b91t643n
tSEqmiyzr06xSE21GjWCsZDWTb8CKNJJH8zb9CS4sQ2kCbBgobc5c4sL2BE4Zm4zttWuslkvNZl5
v7QVLLr+o4qAP244RviCodFS5nWU8pbJ6F2rl2E2YVoRz93h2F5o4yp6P7jstBv9kVQ5rktilE8T
ta5N5hrHhrRBeVt4+U/1JnS7Q/+9PQ9+lboKp9l9W1GuEll1DGul7BoTY9jdYztegvE14zGa8EQw
ujg2UyTEZqEA0DQ+Tml/LoThgCQ8Txe3Xe51KYwbaiKlb0Mykbcaz3iZXnvBUh/QLe1GJ/CX9jrn
jm1QM78/LcYhtV2BilKC0wLsDUiZFQczy8flQKf3gzO4C1CWpMThumN+STtLc/ev+Fu/zEc3f10v
VdpVlDaNfaSCdYxAfHWUL8VRGTBsrHvlBanCk4iSKH05zAeXjuMAsAMgF7wrSI9u5xPY9n9VXBRh
1OCSi1g9NkbszHPl5xmxFENw9pe7nVa73g224V/plljVCrzM48U8xLX20hj9ZQl6q8iQP5kf1Fi+
REHiGTXe0UHxXMxoHQiAEJNPd6RugTYXjrxpYY5dYPv/R/hwbakK1RnJQynVIP68pPMpDZHpK2+z
6QF/PO5vA8foqYwl0tFATzINu9CWoLMr8tsmexlzYB4uIKtK/vsa9DsNZ2cC5DGt43aEvx3aY1s+
58GX/dXwrhA7ExAAfy7oImSO6PyIYBVAZ+g8yesfcY1uMVN7lk6UG1fwjYNwNA/70rejid8XSGUM
k97m8pRoWF0zySgofdZ7XhGFpx+MScpj0MwmHUwf5TYXLArmXH2r/fSQecOrfJy/Y3bVqe9ipBR+
ZgnnxnDsLkuZN3Wa2ppirDpLO1pjjC6aRnZJVnDcMM8G0D1YmSFdkIK6VgBzXOtPgvyzV287WbUl
9XX/sDirYckFhCkZgBKyEDzbDcsIk5MsAy4d8F/7Yv4QNP9WChbvgjRZU3cxjDrtcQZpEAYUGrBC
92h8Fw+xyPEhXHFMENNpc690OcSpFqjMzrQ1wXgandCubNCz/dVDDTgeeH6KyKEzR9VmWlAARBc2
Mbgd+l8zCnq8Yv72Mf0WwWZpcxJFVbKIxJGL3I0SNMygWJeIIsf5bZvBqxgmC0KEJdOHhiBsSZ4m
DXNfOYa8ZQLQsRf+O+ojVAO1gldhzBm1Q1MCoBwQrDT6+w8ECgjKgeXBCzP/kAG8SmKsOxqcc3lp
e/I2MJAeUjdyVJSNehhAcgi9/Nu+svMOiwk307KQWwF8kE6RDwCqnG4rYqKa2nPmkXli6N9XFmLQ
lnRJ5lx1asPpjRe5c6vyeX8l2+Xq1RkxtjxTklTQE7h7+aE5yy4KxZfhtblJAEl1Sm4B/OrqX4Yv
yWX2zU/7ordt/PXMGBuvaWCF6Cd4ZOLHbwmsFLrR+FzgYd4uMtHm1KOvTp4hxzx0DuUmAtUsoJNq
p/qa0Gl1f34sfF6Blrc4xmLE0hCmyUCIE4/JsTHnxxg9fr2SPCRRcDbE8OtQdkdzQkve/qb+Idr7
vats270WVXPcUc85Y6BKsBQncdJL9FSVTliCpgvcHP6QOAtAYDh+Ztsi65IM/i9DMUydWTL+R+nQ
Qo47OM6fhsj08gXkTIFshwNefun0tQHCoKZlngGMokmM7arlllc3z/r6DWwSWc+7ORAMeIXGI/7k
gEkjtGO0/aqNpfgzSvKU+kRbOJu+HY2txDJW1UwDrUVWhTiqbHdecZTd2B0OiPv85qZyY4BTChfJ
ndzEAivbk8p5ivJ23mDsbJh2lR7TvKV6F/jEnQBipF90vwMHXAjIn30N420xY2rHZcB0Fn2VNkZq
dfO5TwdrEH7uC9mufax2lLGwmNPr+z6HO0xfRhfzZjeicKid7PY/yGP18X9I+64luY2m2SdCBBoe
t7CDmVnDNVySNwg6wXuPp/+zl+fjYpsQ+ki6kiIYMbWNrqoumwnIOie9qVKbfOZIph/rj9RsI5me
f+N01SQBJG820cBidDqUEsYT8Wke2Psml8Rs/2MqmqGaqq7/wVtfGe2YFBJaZIDAVEQkncVk9QlH
P3hCGBcvRCp4hRWoR0x0vxZKSxwxGNvwXB5PDOPP4c3NSBiwCVM3qlUPklWUn2v18fh6eEIYZ16q
WBxvNVharP1cMZBtdE8zb4VkNzDX3y6FcWQplrGEZgwRmOenJfye5o29KNcm7rzjs+xHLW+C2CoA
KZqwCikkvvShWywNs2J0dsh8Nh7Vs2qDaNPnCKRW86du/z4ZWwqourxq0xaaQJciYls+CQ/6g+b0
LrB6fOoaW970Oee+2EQ/Kuslk1EBdcaisrShBAKTDZCi43NxLozN7adY1Cqtw3es1OFrr+Un0tYv
Wi2cSBlxbGn/fd3cGeOYuqiaMuwGYs7BH53VKdEQ6y9hgLVKwMSMfuSEr5Wr4wPuR2kbqfQzb5yS
OAEbr83xGXvMi2L/+3VYYHUoWa92b1yTQP4Lawq2Plm89gS12iOVYZzHoBSDOCiocwJz8tJl1YWs
RmON/WCFJPkBnlPOW0oN+Ege40UAZxsKawHjK7rvQgEUZMBGhc1ZKC6T8kwW3r4MTz8Zf5LIGL+Z
I3xYpb5dhqdkPOciJzPmiWDcydhg1bxBQQPTKqWlrldJSaxo4mSo+xXwNw1h0/x4MaR+yHFPdJF+
+UhrqpTzR3qkGVd6VgqLB8DOcSZswl+GVScNK8qokuCO6VNUfjpWevpdDjRBY6Iag5b0hwSWpmRB
Lp2q+FM7/QC72yJdi+Xnuv6rss/mCzKBTSjmitSHkerUZXFCdcsyqthVKpWj4LzPxjiQUYsX2ZjQ
76t7wLz8CGsemDhPAOMrKlmRwiauVMxt5FY+PxCZ927th0i/nxGN8QlE0BqxSVG5oiES9UIYWXK1
V4jr+oaX23PMR2Mcgt70oOKp0O1Nu9rSFDTIJ9NKltA91jbeV2McgdIinY9XBBYpAmfyQecl2pw3
SmO8QCX0yTTVCGj7SraBcu6IxjBaqTnAqcYv/+ks7MA/kcVUjBZkYrKQnrqqPQ9S4R+L4Bgny+gn
lShVRSMiieVsnDsfOVYgYNKZN7fKuXx2ul+SWiUxZswuLsVfc/pQGNjkJLw1PM7VsxN4RqxplZih
/9XEiZV0gM37dvyxeKdgTL4RQ6yIdxAgpHei+XOpgpFLvsGTQf99EyGMhVIWeoeZyBIvTUd+6poH
XHiO5fOEMIZvrKogqzV8V0budOMpLV90jVPz4oU6OmPva0bScolkOJfH1z2SU5ha+Yv5oAXms+iV
DzTzwx6/4Ya3vBftb7LO345NZ5yAZub9rIRwbL9wOrCefjvaiR+dyUPo6Lbo0agc85gFr3BBf/jg
rWNrJ61YT4254sOK9W0xpSiZfEgw4lTOT0L7KSka+1gh6Tc8EMeWSeaYpDLwPzF9INyZy3eBAEwx
/CKul6SoOAkbx7gMpjQS6lMGDG+84proK8tZWTjRFefLsbWPcm6qtqtR8ekLT2pLa5lMuwAPfZdj
qFqwMJLsHH87jg2wc3eKOKupju6/o6onTUaVDeE3tzfE+2qMx0CFfi6jHEUIYp6wOL6aHCvj/T7j
LYxGzNSa5IpjxDea/rEEuuXxV9p/HwxCl6CA1Pya+m7ckTQMM8np7G/VeXlSW9HgGSDprgRLMkF1
HP+UeQ/s/r28SWQ+WUXkJRYRBTuz9mMQNNSkPjbZp+NT8WQwny0a8FIoS4/hxNGW5FtJdZX0w7GI
/Zt5OwbjYrsuUZWmwHCOPp6L5R4MkZyb2Q9E3gQw/pVoNRSYjKisJcBHEeFYp/TFSBOfCMLiHh+G
970Yf1pl8Txj6lZ2dAWtJoC/GNFDzysJ7X4xg6iqDrxfLNUwHkbvK1FcVjizfHBj9dzzdlv2U6uN
ABoOb3RZJEpXLzXNEW/0u/i+s7B04snYJrsFavJfymn4Jv84/m671rORyKQiSTKrZT7gu9XhV03y
8vKkk8uqfJLJc4o6ditxdGL3njbyGNsZO1OoVaIizOoHW69KLAL230lSfjs+1n6heiOHsR+TSEms
SCttCMY/AFFt95fJa64yxvRrm1sW531FxpQWoZOWstFhSo+iDWw5Pwz0S+pR4LxBtrQ7bAmgVtOm
1vJtOPFooHef2M1RGTPrVSVOE6HAEzu1pxljNqIyPOay/HEtpLNKBF72ugPzgGbrRiBja5oRVVKH
rVTETTXYr4sPlS93Vvy1ukm/dZ7pt+g9hA/gmZ9sIKjxhhl2n+GNdHoXGxtROrUHrVSEByVUrVLR
P2BNC4M1c/uo4qha0V+qJtI4ars/b/8mlZ0ErhSt7UAaiCmYLMO6fePHY+vNU+f1SwMuPdXXDdMy
x9AbpjAYUkPm/AG7vnQjn3E9yjorWmLgGU3Dm3mm8Vpppf0Xiffu7FeKN4Kk9583NpZ4EQgC08nW
fOCU26kznsoTxX/UTnTD5dhQOf6AJUoMlVDqIkpilc8Xs37EuIAwBMciOF7bZFxOiXUjMalG2Zm7
YEnus/Dp+Pd5voadFy41cE2KA3SjcydXs3MHbCLlC4WvaP0Q2I88eRwLMBlvI+mjkq1qS0ddVTAD
xZ56SR3BlQIs9juDQ1zppD0sl/T533WsNsrBuBoQUhRlJKDBHQd1sAZ0JRJTk+ghYBHP5S2O8e6N
cTNG3U1R0iDH1OfOGsPr0nICep7uMZ7EDHWgCHa0kFndarNfaxeNcNSboxsY6XlvTms+SgoA8d/G
y6JzBvRW2h5PPB74+v6G3+/7ISwzdi6Gej0NIIUdPcpVCLRnp/Clp+wanwpPREs698vvx9p/7JiI
yPiLtZxavY2wVNhP/V/AdqYQziDeq59Mo+KMDx8/dERkYpWwLCKiRXQSsU6tFkMGk/5cYoJdaX2j
41S5j190ABq8vzcZ61ukFRCnwPPatfijSSOnEe/X8MeS3SUKEF0qjoc/1kbC4uA2faTBD2L7KRR1
N60zv0nmr5Wg/puof6MijPMwprisAOuDJZDsJM/XROcMVPKOwbgIcR5HoOyiujkKNzW6KqS/GsAE
O1Y6nhDGNZTNms9ra6DMNamOGEu2aQ5Psqz+dSyGa72MhyCAXiraDqHV8qF32gDD/r54P3gUUIrf
M+VY0h9zeaEcVoqEZ6RsibUMitVjn0kfQOY1cSmwqKn8UZZ504LXcGcTRCVa16qmTJm8NGf1slMF
pC7lqcKwawe8byHg0aC9ImIeCWTcRE/qOEdooTq/+sHguwAPbXPubsKAdoWbQHlS/fhEXy4KnsGF
Afybq8TEEBafEb6yWF0oe419bqCMnAd9kHuZnzqGU57iWzolOPyrCQXjtzS23x6V49SWJTpWZYOW
d3xbKddqbf1j9dx/IN+EMDFhDEJHQEoArR3Eqqt0N5e8aaO/iXoNRTINYI8Zr1XMjZrEoZmVRoEK
KblTLei/Y6Dt+8XEthBKKzyAv32X+yaMMWrJjA1TEIAcoQ3PjeZF5TVTXwqzt5KpsZaqdVLy6fgD
/k2w+yaSsW8VsO0rwLXQ7P60uApoUYBBBaKhwcT82ujnvrRaMo+7ev/Wfstkx+bGclDWPMOtVXWP
obHqdk0zjo//mzjgTQajGWG+5kM7oPJCN3Yx6+E1dmX3L6YdgQHLx0juRXiqJ5vzNfff5zepjI1P
0tSKEx2OoDVt0A+5pt1jRIxglGpyGk8I1MB8FLjUW9zTMnFB1BBpGkfUyvKk9GdtPSfl5IlJ59HG
/ppfxwhDeXNZf44TUHhEs7cW85dEnYJVEcEaPXSckue+I3/7DkzsQCGdBSmHI8fi1oMkmVbcZBYi
J1svePDRPFH0odwYaCUB+7I0AA8wx8AdGj9XpVcXH4uE10rm2KZE/46NHK1He1zF64TAkjbh/gfS
z+vA7hfATGJoqiFp+C9znnBaNYxyY5hV8WXP8Men3JlP8ctsL055ll3xhTeotHuwjUDmYLGc10Vv
IKPB4Pi19sKA+NMVhbbTsW3s3pMJH0oMUQSbIKOiUpHKvVLg9dHEz0390FeFoyGLb3kDZfseeyOI
0b1UqQvBpBeVBuH51zqx+uEXVRavss87E3NX+ZCPkWmgfqzJjZViJN0M40uuXav68fjj7UZ7mzMx
dzTMS13VgMZ01tzTksyS+nO18lqzPCFM3IoSQRwX1HlN+b1ZnrPZK5OPx+fYn+jaHIR54fRqwA6+
ht0B5cMMFq7cSxRLKW20XdoL6HxfcQ6kyiFYReKkM/s+0gTmi67rimqyiOW9XhrN0mE9ViWW8NgG
CMBOpmkLz6steZQvvEStruF1APZbrBuxzJOwVIaRigpcYRzAoq3QrdwyUFxC7EW2vuu+alPICukU
3vKiCZn+9B8R50Y0Y3KZaEhRJdC33Zncm8mGXL+/KijPzN++pdfiVnGjc3mJvcy2okD3K2f9C09X
YH4UgtRNQIrdepz7p8/u0Z/EGGfTCkpRjuhQpoHsdRZdwe6t5krc7I7nSXejjM3pGePUhrQBQwjq
32Aw8NUs9bAJy/FprwnJ0XEYu9QzQLXoyFlet3lfWfnMmxiE4jyocGoWR3IY0xz1aKi0FIUgtI+6
5EwINkaaj0J6m4ArfeYE1ft+4M1QGBslctwmEkhBHK39qA03QAK1uIQM+9nQ5naYuDMNG9EcKc/S
SiwZ4OAwiQoYyfrt99FVLM0Jf4w25S4obTBYwjTVzxxNpMp/8ElZflml05tmXF7f8wX7yNiUcMRg
8CjXtnjKbfXpWB7VhCNxTDwqa3grpBE3qPZnkEhbGtZvY3Izmzx+1P3n/PftvTqFTZySYOq4Ji3t
0CHLS86mO3nETc+8qGE30n27PxZ5M15XIak75EWDEjl5V16HsQ9KZf4cSt+KVOchhO/mKaooEbhv
BXElC3VSr0UqNDVSow5QdBr6S+bDct+7gOuyssfcTr4dX9eeDWzEsc0Oox+1vG1RRiymwl2wJw78
8MswJf+iVLQVw2hFHIWCaubQilTs7YkEUwIM1/8qhHmByJrF9RihWK6LraWm823XjXatGsF/+2TM
a9PpZZ6LKlYSxPSlAZiQIN5kAw9fb0+7tx+MeT/SKsqUgZoRFr2C4tyDlbAL+BDZe2/HVgzzdvQD
wAgVAZABw/pFLn8oGqeOy1Mv5t2INQM+lqCO22QgFRMzS1ANq0451X3eKZhXI8nHzjAaVPc19SKl
l4K3mr73Km2/EvtQiII2RAm6oEZSfW96yQnl7KKsyxexaXySE3/pW54j4J2JKsjGvc15MgIvDcpc
6ffz7E74dsdqvFsmezuVzPYromRox3xF3DDYC1ACwZ+CykF4pYxYImhtjqUdKwKSo/fHqYQsrBoB
04pF9NIp95V47VaOKzv+YjLbnmhHWGZDy35y96kHuFz4fHwE3u8zdq+h7yymOm7EnDMbRDCfVaV6
OBax99hsr4T+CZtLl4jWZ6TvEGal51B+UrUAE+mWuYReJlX2saz9G1Gxd65LkqSpjNGoTYtCW4w2
s2ycxvVhmi91/ONYxP4XexPB2M0MEsup1HEj5gT277tFPR3/Pu8IjI2IktrLg4ma/Rxf9PzTrDui
wLPD3bwG2Lb/+07sDkSkISMVae47ehRIcz3RMlv/DZzHJ/os93b8oT7Xdugi0Dk+3u70xVY0YzSl
lqazlvyqWASplz0DTckufIC5yj5oIhwzqMDxVjgleN5400K7If9WuPReF7HeDK5Tiu5Ldz+SS3L+
xSOd3fHSt79xRCaQxDVTQ3GMXvNG69dGqeapQdJvngY3oUVMp3zRHhWv8CKP8Hat9m3sTRrzJJVl
L6M7gaif7hlQelxs1fZW9DN/UR4xCuwqF8FZ7wERFL1wrpN+MTY0Bpni73MyFgfUJUVeQoSS+TVs
LdHF7JBThrZ+I/jSqQPAuHMscC8U38pjzM8czYT0dHjHxKDcMj2L2n0xpK6kcGiR9s3w7VyMGQ5J
Ichtjs2Arn9QpA5I8c898PKPD8MRwqYxZqJMxRKhjbUmrqZdieqV5ddjERzNkBlzS0p8riaDg0+G
qxhhIDz8PpiCI5aflrBwj2XxjsNYV1XMNVYE4Br76XEpnSF+zjr/WATn+tnMJZOLbikqPCZqVfpR
96WZb+XusdF4BOr0eg/UWmYerak3VckkyHBpB+J/bC58Au2/yYx+q5lMP+nGTaRF3pekQdytx9Zi
t4F6GU/q7XKXBZLXY0fy3+DxbsxHZhzFlFVNmAnorJhqZ4mdaEnLy9TzZpp5Ssc4BTKhXvcatajt
0yjldqYHSvuhX2tL7T4fK8RuUXJ7IsYhhBJ2IFQaXoyeeWech9vsQslk68t8npz5a+mOzyDy4Hih
falAcDCIpqEny8599UU+ZCVF1vzFu4p3rLFERDU2RRvWTi0g2YTLdOLVrHeDj41YRi3BbdjkZY7U
plnPRujNvOBm14I3v8+oY5KB+bekSQdpzOeJTHcLeL0wM+weXxpPDKOFS1ZqGIbB1JxS/JQxTwRa
QJF3Q7xPxehg14j5khlAnlF87azYNYigjaC3ZpuAaQLEdife9NKuy9h8O0YRq6HN1/l1VEoPsvba
1r2VTx+HebaS8TYVNStMCS+Yot77Dze1kcm8UpQaFehOqPovsu4aDcajlNjVFXLbY2alGM3KbaTG
I22/WnkC2ONB+Dcv2O8/AOwd7/1XnMxroS8pUAb0/FlqyPMEMKZ8aHgoVscfF+BS7+UAmXcOV5BU
4jYpUwxl1+qC3udt0R0rjcKmWzGJzEyXkdrP5V0+p5Y8fzjW/P3wd/PBmISrITnW7kuoPnmkIzmd
H2P0MRWt+SG5Ub+saBS6dMR7eMH8ccZbGd99PTfCGfdRgQRb7g20M5byR4iuWtnaAxr5XLq+3T6o
uhHE+JEiWhUloism4pl4mp2dwbltusQXvf4WNOw3kZfwEovdovRWJuNUEqHUxQF0InDJs7NeC0Ch
SPdgZDFtzYmC+lJgMig9R47p6FfldnhReTPOPOVhPE461E2UlkiqhOg6zLdNw6Nk29262x6RcTFh
Ksq5RJGDlRsa5tdeZYNgzML0rL3eSnejSzCmj9mjilOL2m3LbgUzfqYre1HRBSjOZOvWa37xIQHU
S36qfV7nh2Pp7BhZI4yN2RkwQVIl/qCif6Fn2aMxV6ZFFjPo4viatuZ3Wah5PmY3anlTWnaobCD5
mMg0kqi174IRuXJz0bUPTWiZesx5APfTw40sJlTWhrWIdJmOnQKmgrL3zCctUDDcUnmYMOF0Tzlm
/xqEboLMGcQmYD5C0Dc2AXjAw1G01Giyhlrwjr0b7+4Y/9KVdaFKGsBKe3JtIqsawF/1OE5fMESp
lUGz8Gx+ty280cvXf9+cbGw6so4m4pUW+OPlPc2yR8t8BlkXss/cNoBZxrNynpYwbqYb57QhdKxb
HKub3sAbYcqemYxOnrauPKqcB5bnStkZtqhVBxm8J7ITPueJVdzScony2fxqPGLdyZ0uGB7mKCf1
In8fVCivxaPNR60GPelCutubNkEPetriQZZcIbpLRn+OeU/Sfga0sQTGtWAkOjVFAfuP+dUAJNd6
ItRlj7b2ne4cpYBh4gVNHD/NTrBV2MYfMM4J2/N0dMnxBgvu9LlzRhdkhi7oou956QJPIhO9mBGo
xEkKRHZMOkrNh0HnRBW832e8ybhURWj2CAOHLrPW7qFpOSrB8SAssXqoDmZWyLAz4Iha0QgEn3G1
DPIok+DYg/BOQv99o3vR0CmpKcG64ijyO2HwhrzmnEU9Vm+2MqcTcRbGFaFkmz6M8pdE8M2YU4/j
iWB8hC5nc1ojMHdS41RLzzE5KTNnSI8nggk2RMVc9KlHepOGzyTR/bj4LuiNc3wbPCFMvFG3cthl
dMNkXL3eeCpasNp8ORbBCy0kxv5LvQIfZgcYI1q6RCvfiT0aWmCq5sIDuORoMVtuK01tXnqCa1nj
3FrGG6m4mgBGNkBccnwojhazRbd2aYax6hDDJE32rIQES1Q1Lybj3A07KgBYcBNjo2h1VFNhl/pn
0lyjKeMoAO+LMdmKaUR6NyWo6DXSaGXy51GJ3FX14vT7P/1ghiSC3EGVVUUjBruClhMyGelER2AX
zLa3ohs1Mech/fMo70UwNtkWS93lkgQofe1BwgxHWZ467Web8u5+58F+L4ixzDxe1kIEiRIU+pNy
Tk60A4kah18EgF27ixxez/NPZXsvjzHSUo0WVPQoc8Q8nLSou1MKXly3Y6TvZTBG2kqSnooZHmnx
TKN/utbdAvIfXILczskO6cBWlsmWFAAUPCkZSCGd/FMZJKccuHEGCji5U9ltb7VoUDVB/JXYEfJI
4xK72NH1uPgmVLHfx0D0j1ANqKIk4n+YS2xqcyHzhAGjzqUNMjCcOKadfqRwmrXdvPCevZ3M7r08
5hJHJWxnU0K9ebKhNECDRSQbguMBC9ivsOCpv/iJ98/XPN5LZa5VUVOzkAu0w4roRtC+DPLHJOeE
Jn+6qXci2E5j2/dDOWglfae+qeRbGAarNHC81E4M+V4IE18BBMcg04AqlOJ3X2tvPiU28VFws3ro
iODwOBle/feBdrCAa5GBUVQhg3ZQ0P1XWK8v2CK/afxIsXJPwGAmFjF0ezxT8H0ElIKlnOgsXOs1
JfB44quBkcnhwgvcd7JK+h1Apqwq2BPS/ghtmjIW8xTuukVWiZauE53riwK4RWxr3vFqZfsO9U0Y
41A7I1dnKQTyimQUdtJcdbjsIhmtNvlx/Dhwj8UYoyHpYoGKAHg573pwgHe+9rlxNAtDuAGqnRxl
oj/2592+HYuxxHlWzKpXobDVqNv1EmJL85tUn5Xmicz/eJDo/XUx5mdibUkPC7wUet9YSV5YIKaP
Cad2s1MXeyeFjXr6cVLbfkByQHNkWghPH4UHGSvXaJFgbDtHWQUkSqlrTlbzYt7D0zwc39++C/j9
RdloKFPBRNtR0OUICBLZ+mlB66nm1v94UpgcqIvHul8mhPVV9mJWrVUkDwqXHYyj82z7UVvDegEi
EEbLqtiP9SIQct1e1drqRfH0374affY3mZDc1HUIIGQwKWT5zVhVJy0V3EHmlTN4n43++0aMps5q
rmgoWpbL+CEclbOiSvcNBmk44RfHrNjG46ykeiXmBlKiNmhkbzFjZ9C+h9PHnAvw9jfPwZvCMf4i
bkNZjCLMXqSVRR1Gdg6D7/Iv2MUFvI8iL4fhfUTWZ3RiOQvgYHzNYUR38HtgOmN1DIBoV1W1Zne+
zbyeB2SyK1WWdI2AOoJ2Id9fHcrNKhkFOOAmLhw1irESXdjhOLv/QhE3YhhFjEWs+43ZjAJU/Vcq
5lbSfuZ3jOmP/OF1N0IYNexyMRsabBk54arbsb4gaxq/Hp9jVwNljZi6ohAV//P+c5lGO4cGqKod
UlbWiAeZVFa4eAn2mNKE43T3j/Mmi3FGIDY1x4HOcUf1BV6Cu6W+79Q3h2HuPs6aWolq1KqB2fGx
dJIP/Wk+yZG13k6ejPmtxOlOmOJyY3/8VNoSl0dkX/feDsgoRSRgG1lt8HSN9VOZYK3p2mb+8X3t
Jx2bMzI6UfWgMQRHA96NW7puhKTj7te4Fn+Nbtevb0QxscwwTkbdajrGLKPbTBrteUGCmPwojY/H
Z6Iv+p9q/vbZWM8U55i3pP1aOlYiwz/Q+X7+WAlP1Rl/lNVpmygtrKlpCzdb76o1sjUhdCV0Gv45
xyjCi82nY4OYSBlyrcHomb7WbpWt14TwaFk51qQzTeawkeRyKUy8uh1xE2m9Rw/z+fhiOPrMorRi
PtWQixoFiGH6oiQnpZmsNeO0YV4Lywe3z2K0Yj1CGsEGQqcPDb+bndojl/SR9n0m4N6MZ2KrNiZH
7qv73BU+/7sk/u2mWPTWEhwKWK+DPel3VPnai6X64HXxQ9c5/pgc9dMZ5xCi21TPGcBH1vh5HP1J
oa270spzt4l5IxC8i2OchDKBSyGREsQvXaDVz2vpxzyyap76Mc4h0xSxGlIUP9pW+tpP8U2japzo
aGcg950V6YxjyBNZQMkQ+kfufmGStY8AeACQa3wb2SLQiaaXHpUH0/nnAFbvBTOuQouMQtEXBBFi
n1tl92gWP+ea8/LuB2QbzWN8RCHGepmKC8Yq7mYMHMsXvFZ2fRocSjSTeCpH/zg6wYK2roM65HNI
kJm2811jlH4lxoG28lZzOM6chVMcdTIbJgXCxmJmQHnFf20Z8Ja1eKdhYolOkjA/j3lihHiXIb2X
si+ZwSPz3U+x326IxWrNht4csHRJ60+/KhqVPV6QAwcUNI3riXaPpMiihiqFKWFY/30oFmpZojdY
+Xfia+cST3KbG1ROTFv3ddB5vHb9uDxT+0fcCGU0vU3mpEsaIGR37vARFTbgwkk/OvCeFV78oXg5
doG7AcVGGKPxaiaEGLKnlzbFyHb1wWvNxk96tbKysucsonGO9gdK19T3gMGl04h0V5hccycM8guA
V73K0/lAJ8e39wdKl4B19jKcEdxmlV/HnoYQlNfd2hmTglv6/f3+gOVKE72NMymCW/Lp/J60WMlp
uKEusUd/f/EiW7LkM5iinkuMWh7f3a5db2QzsTWg9so0BEido+bd3VBBoDzfJa3+kgydvxSg+pUH
S6/l07HYfS+5kcs8m2L4P6vo3ORhdYB+ADTt3gK9sD3fTNxuGO8a6b9vMv+xXZNOAm4OgCgfs/q5
6m4IDzaJmtQfAc/mRMzLGamjkIg1wt1eP00KyGunFyNzZx1YV14ulC7nA/JOxLiVol0MfRagNLSV
SLlQy0c9srrJMjNM1rRWa0/fxMhKeJjkPLmMZ8nVdorrVYE7SwerAbLaqhd2u/DK3DwxjE9BCWAw
1BR2l2aAZYV6iF43/Pxv35Adv0I9YeqTEV5yNekqyUc6XZYBNYzSXNNV5Pn/ow3B03x28irX40bN
aLrcfqoD4gw30Xm9Ne4o6k5tR3e8+GA/2lJlRLsyEXWJnSat+lI0CwmHxCLqNf6hILdM6dI64OQD
Yq8fsZZ8N1068GHyNsl3Y8mNZOYxD5dwJKqBWDLqvoqK2yeJdXyBVMf/MLmNAMZ5rUBDLkWJzpfW
n7X4klRfxeFxWIOYl83sauNGEOOtBrOsEmSyyDEx6YVWhLXKZ7HiBsa0KnN0HvpnbLyUMWmSPo2w
6V8ZsxHMSJNoSJw4vI76zlA/Hp3NkRh3NdZTPgkFACFEf3Dbp+yEGdIXEMk7szs4oYUVWdATcrtJ
u6HCRirjtcxeLHQtxgZLsdx1gF5VI8lqUk/tRo5q8AQxbgrU9ZW0atD6qvXSOtCn76N+waQKRwxP
MRg3JSaAI5oSBPsLZoWI+aUURcfk8cruhzxvX431U2JURMUSYq9pGFvQT+ueMC02idqTKoYnsZBP
y1RexDb3m4lgwqP5WesTZ0WMpy+s29Kw8DSTECc1bujoGqaOHcqna9ryB+q84EWc5RJzgj2OB3n9
MBuDMMd2jMkiAz9aT3Mr1SqrG7E8dOxFdkOgzddlvEgTpsIYzXjRRo/222hqo3gSSufHYvZLfBs5
jBNJK8CiyAO8VQPoYVBIPoZXFaM/zSNgKXgpNseTsLOicV3WoUIXQuJg9eigoRhUAfUkgvOv+uqb
YzGOJCn7Kezomk6Ya9ayiD64CmxBmzkRI8fS2NFQVRzHdCJwwatQ2Wo+uWAruaRT/fH4lnhiGL+x
RubURBJOM8l+tYpuIz9rcuIcC+EaNOM2snIFWa6Cxc5fE9GdHZ11l05El8Dz5GWg+0MmbzfEzoCu
TazWGU0GtdpGyoRscD5JQWT1d5SPlq4JlbeUD06xiK15lB1Wr7m8cPujQpu/gmlJoEohiyug5Jzx
UxsI31KnsKU700/AEFV5JQpzHafjzJUovX9OxajMRDLhLju4K8XubFO3MltDAVLzsG/oCVeDZ3cc
X8LOji5ChnZiYtDSwuqNQfalOs8vmmqrtyG4lbEwh5fVqjNrsQDKKRI36nh/AfVWBzGExHiZRaq0
Mlwx9xctVh3gP7M1WooFOt7QilBVi7gOgPPUsoMYVa53SqziZZgi7Nu2WNVImmddlW/7qfrHs6bv
ghYW2lAEInLXhXBrffi1rgunC59bLh7s/qOjGUSWDEXFaOF7tWn1CJ6GNjgHXFj1nFe8CuF+2Ppb
AFvib3K9VgdKFkr10viofquetXuKvyk66k3vQjlvEkee7K7gvHSck7GF/56Yhlj1ONmo3XTDU4NZ
nWPHtq8KbydjLC5Nk66aRbzXIiqFwKi1lii6H+evi2lwjJt3FGoGm8igAnmsoMnwaaX6MOulRXhB
174lvx2FsSNzjOXW0IC9HY/x3TrUN2TWHCkcTooh36TAS18UwyqH3jv+grxz0fdpc65oluJ6WnFF
yYK1/xwAgxHhuAie+tFL3Iroy1IwE5TfkyqxBuNSjaema5yutmpwD/634zDx/lrr/6/UL7T9o5lJ
X4S648RVvC/GvNhNNPRgaaSoLmEdlFPlqtrKcTuv4dKfTvVNGRiXMI8AEGoG9P3orJnqgdryXPhY
SbYp1Qa6675h8ybO/ub1+i2TLezLcUXydEHXuXVCP7oQ9LxNm2709pcsGAAlxQcF5nxKtshPDH0w
SBhipO57j3mBL9mtgo27+TR9BkSSiAJr4vGOyfEYLFGbEhaLuBKap/XfAEGB8qNfaR/H8K9jPeSJ
YdwFScKk7VKIGbLUUnQ3zh7r5GQUGce29sPHt0tjvMaY1VqTVRRmsfyrDAdrEktbHDiH2c8kNFEC
wbJqYOWKsarZFKdlrpGxTIjndKhjGPRnCn2C4QROH3dXJTaiGOsa9LxXgI2FD6e+yJ3X/PNtHrzo
mgyqe0nGQDrLpKCUYU4w2oPlWfUpDL8S7kQg7Zf/YbobAVQzNt5uHmq5z371oYGCcxqxK5vejScF
Ue/ymfj1afEoqrzaO8ptbvOmZ3d97UY6c1PFMszTlNHYCPBpUf/cCA+dJln6nIH1jlc/2lW+jTDm
rnIj7qSYtgJ78Roun9bkHPIguvarlxsZjCfM82zKF0C1OtN5/v7KsnBTCFbn6R8oGqVZW7zsZV8B
fysIW/uoh0Qgg0LbPc2nNr1b0udjz7DvZ99OxBY2ijxWm5BmR8s5NxEyKyDp0QL9OfKH712Qn02H
B2zB+4hsWQO0dEMxh4gtZg8NQcORT5Sbp0BVxaY8RE11+uc8xu/M7PUv2ljBUEzDVJZ4JCt1OSkg
0JFnHpI691SM78tWrUnE7HX2lnjJCQ+W1etWbmkWPZRWWBLHN1F9PjBttsghqlEaSxnQwwAGYaX6
QzZ/QKw25y95fo6n4FhPOJb8Wh/bfkHSG8JoREBbw8rv/5H2XUty48CyX8QIehKv9Ower7F6YaxG
Er33/PqbmD1X3YKoxjmzjwpFdA2IQqJQJlOK0WCZdlYvlXheFahaCUrECZ2435PBjqFum3EFaGJY
FKQeIJ3N7dHT0b7cWZTz+FN5nLNzwKCHvEhpqXa4VMTqTgePgJBa0/J2+SPuZxHPjDDwUddD1BjQ
u0PVavPKG8GiMi3pwXiIPIgDKXZBW3QeuF2yHBBhMyB9W0XtvGCkX8yqQCoEu66nx8tL44DvRxPj
mX9kSWIkRo2VTeX9tD6Mk11g9Pyyjf280enzycz7CrK1ZDGLj5Y6xauc7FZ+065HpDMav/4mP1y2
xlsREzNpqVbKnYb+75m4ovwl1sNS5eR3eT7OZiuMSVrbsgK6g1zZ9BtvG5CtmGxoQFC+XJqt4N3I
vFXR/z/bpy1rwCo0LXhg9V4/v431bcMb8OOZYEIOEdM5ZVJhl6LhKstfRdWueaohPIdmsaFXjLrJ
MBApJE0wUDsiLzLnmWDwQEIfpThQkfVMWa1VNwMx4hHE8D4UgwarvjWg4oWJUvfa7TWCjMvAqVvs
Bv6nE8MOhCRkKYWsQNo4KT3F2FCVP5LVVxLeYCJnKezcB6kG0lY5XYr0VSxLS4WOmxRzXhf779Cz
1TDnX+oVbYlj2q2BOnH+rB/Kf4OVew2hQ42Zy4ZLkMBxA3YKZJL1XEhHxCqt0FoKev21/vkyzvzl
OfMrxGP558ZmESUy0ZvnsKH3uQTJMGT3DL/11BdeRYkTM7AcdC1m+aVtwMFpkUUsB9Bwgu8wKSvP
TOJwQ+aqMpcXzvrorlyIU9hxkELPe3OVcJEPjuRhuNOLHOWmcwW/QxKah9ofd8Alaww0mHWbjOWI
IvJsC7dZKHmYEroeQb0kv22+gHYiFcnvwhcfMEuKfHBl8wIJnscwwAElvsgc6KlWe1D2JMtNNEec
U80zwQBHXmUxqOFgok1+aIKrxpw4Zf/3DeiU43Eq6mz38FanG2g+MRcnmJs/5rrT1DIngfkXrz/Z
oH/D2UWUR9U81ZQ2ij7iaQNPfBAhbUEV3XhvqL9csydbzKWnCobaqD1mOClB6xAqgWArUHqiE5tQ
cAt5TWX7YHgyx1yAXZ5lEDrCHZsvTxHBeJr+XYAWzKeO1ckK4+jbtE3R3KV0AHTByz53I0eG4J8A
xTOQET5yrO3nEU7WGK9u6rKT6hVJ+yKMfBUJQA01sznkU+txHYNx7ihSt0hLcYAXFRpgIQoqerei
nOPp0cMmhV36PjR3XblwLheOz7P5RnnLZ8MU0MWpzlAp2ECNnE08n+d8RDbBaGwzmh1p6jmJwDSl
zV+m1M0FzVGF8mYxjpJg3Kt1a8l1zrG8D/u/do9NMwrpai4t7dLvBc0CUUmkfslMwRIGxcrnu2Hm
mON9SyZ0LkciL7UAZ4njn6Z4V2TfON5If+BPkD+thwUPfepLXQd4xIVFKZfB+OiaznYPJsQNMzbE
WX2Oxf1L7GSRgZAc7X4g0afToAf9Ix0tgLdofY0/2Kt5AMIDLJNBkKbezA7c+Ug7HgY63O2Zd9Ar
d2Yns4br2JE4CX7efjFQMuTmho5D3CeZJNmGEV1r9cpxCQ4mmgx+yBPytR/c0coQDMt7ohzSqedA
4q4NQ9Q0QzIIeHbZErtAyQFShIemjHzLg7h6JOZ1PO3D05kR6ihn95a25cZWxDhKWVjflG4URoEG
MnMZTWoKZ1v20wVntphz1GWrmGcQYXQUC2rdXydnuhpBYCU2lh5O6B7zVS87tJLNozfd9Yczu8zx
imcRrae0MXToAz29iSdO5oq3Ucxh2lRJqdJWAkldFxRg99S+KcJ3zoHdhYizNTBHKNNWVV+ROsUR
2jzUrPzhaD6mVzM0x3NPe+NJbOy/Tc7sMWfIRI1M0enbZD5MDrITIPWANjK6PAarvqIEz7MlcZ1x
F5XOjDKnKuqrWSetTB9EsytCQnuCAqFq0RhAcHgi53QFf4CuoWD4GCO1hioyF3OJtop4pC3XPQjB
KvVZWAdLq3M7HlpbEELO/u0v7Zc1NvFdll2t6xpeKR8KnY507F7ED9ZLaHu8fap5/bS0j0N/dqib
chTarkXlryrSQ1/B8WcRk7yZVSiDJemiu2q8AHj/jJ3Wx+DIIKyoYhmYwskKOh5fBrO4PV7+hjwT
DHzkejEopYpiOkidq/5G5kkz7x/j0xKo/bOvJo15PMoZ+ASI7kfkpybcGGlhXV4Dx+nYJHcdi3NJ
CmqjD7W49TDxbc0VOFfCdeDALUWEC/7Nprj7eWtiYUb9SK+Oa3Slz31Q1d9XonCyfrzPxiBFU3S1
sLTIj+nVzzbOLVIc8un58mf7yzV12hsGGQjpxWag0iV06Co+5tAXk7/kIS1FfI5X4uz0MMDQyG2S
LRke+PKa2loZRs11LIw2Z0Wc7WGT2JioFU0BWjBOBvLIsrcqZwtKdJZVAXENsCnXjx1G4SFodNku
5xCxiW0J+QR0pCCDFqWYZJwEW5gjDr/fbnR++n5/pLXNIVrKAoMC2XojbwciIJk1uPP6sE3gAeWR
lvEWxKKCuRa9khCI2iRQkE7ClpfV5m0UAwtiZjaliYQWxEFbK9muEuW2G74thOfi+zf8LxdnG++i
ccjHbpkBb4cFI0Dij9jN7d6RfqoepGUc4/GyI+xXH862ia77DO5G2VDQ14tHB72RRn8LesGaDhNE
QXElKZb832BCZmDCILO6VRFaA0phtrRct4X8oEQ8nTYOGMkMTrTVYJazAPduluoBrQhf5ioNm4LX
GfeXUPa0WQxGQKNN19oE17l4iAPZJ7eGJwWT9T46qU3uG0w+86kROGtjk9+qnOZGBN15JzPehZRY
anxHkneOV/CMMI+OWdXSDHVYbNMKAhrZjg4I0W+aoH4l15urBumXmMvlxgEMlg9yQ2mqHTP0GEbV
XV44c1q7A7mZ01uThFu0cK5gnjUGMExVj5WMIFKR09cmnS1VeZpUv9OcanqSOtHmfFAOfLDpcLVZ
8aMLwswsjAM6kjb70rF5If+sHjiKkbKdv5WDxYsAedtI///scC95NBGoteJ2Sf7Zqmc5cbMp4KyM
E8uwiXART3q523And05+869yU+QUt4L7rhwqd3E13F9zoHIeW/vJhBNuse1S6jrqc6kgmzvn0m0W
kUcCVmSrGxdPXUCZ1wnfFxHdU1X8NNXi3Tymr2uteqnSPlxeP8+P6P+ffWJRiBSQ5sOPNkqSOj9j
tNYuYo/0d+1wXKJPtQOdLZtBnERJpRzVGxQCii/r6pvZZEkmj6afs6UqzfidrSmH2vzc55AFxPjR
HRkXp1UFT196a+yJWxX60+VP+PHquRCjsikOzYDst1jjGxZhC3rw3Jf84iFD7oFXKNo/D4YK5SPZ
0KDE/fvCVrFYtJLy1RVNfSiTJKjmzR0Uzb+8IJ4ZxieaoenNPqFJbOG+Na4S0E6BNvGyjY+2+D8/
2mktjCeswyjlYIzEKxnJQtnXcIEnj8OV7Bqv403hYRDjrnN1TCPFb8W9hBBiQHFquuaXhv6yfb/+
EjbJrExpbyxUTDkLQSVpFV8MVzrQ/jve9u0HeSdDzK3UbVk8SzGyH7Kc3qbR9L61xL38Wf8SD51s
yL+7iNZMpUBqJCmT0PRlDFnNd7plWmCxwwgNb46XtyDmEuqKPC7JZuDLtYEw3EkQoLu8HJ4B+v9n
J5lAhbyPe2wNSR5G/akcOTC8f62dvhY9CWe/XwEo2m7DtSaNPjijLTL+WLvHhRDn8jr26RSMkyEm
TBUKcylyqtKnX6uHJexR/Myfim9iqPjk0GK+aT7WkAg07f+FVBbdhQsnzWRQY+xEkXJT0BCZij8X
SMBa0s0KmjLZWr/xxbr/8sw9LZbBj8FYurlPUFEZnM1DI6adJJbmUhLU8osSXv6yvB1kYKTZCk2C
xBOdTSDuqCbHqpDtxcxcafoUy8BpD1lVa+iQxRlaFJH8Muw4yu02vupHXrqc4/GEwQi9RfpwquGR
8RJE0WEaOQ+YvwQevzaHMADRboYZpQViquGDOhf68S+CS6fAQM9wmAOe9AkPkFiSxCFZtDoT8UBL
Qjr6VV+/jx66QizR4ofg+xf/aW0MXHSTOsythFPWpVu4GKNv6J2/RLVvaOtRzHnwx/2WDHw0eDyZ
On0Nyn72SGmIQZtQWq1DkOrNvuK1y4ER6swXTjJhUGQSRZKjCAWqtwbqMfHoKW15g9qsL3bRcdiy
QBw3lD0unzCeRzLwEcurKhb0pTEP7xmmc3JeGZsTbhAGLqJsRga7JzCwBcn4U+q9qXy4vIZ9eu+z
s8vABNLktZrQsyv7syvbo2+GIEp2tQcDs+J0igRsExg+9bgD1pe3zGTJ1AVdULuWcr7R58X2vnxM
6mQONJiPgqv4kt1ZyU36RgkjpbfLi758GkyWZGOtqwJCOYgWTV208vJbo/iYA7EUzYnEp8umOKfc
ZHXb5qpWVENFcYo2jtBp3sSLrmg7Uell17zWkcsOY4pM2NHks4kUCTzSSPLjrNWHLSd2p3AHZykU
/v24mSIDJ1XetwNeXXTa6aNHCuRHcji4yGR5xOEx3vN2i8ESslW1OqygYDGEe1U+FMmbNqC7dfrZ
aYnL2S16iVxaGIMjQq6VdQmFOEf1V5d44zWGPa/o/dzV9hhcNra7WaZo6hqIqqAawKzLjLc1bXVK
3ie+rOk3U7yBQjgnTNw9ZGc2mPWkrUxioRZRuvTMA2VLoJ4nBzwiuP1y4pkdBgqHzlBNrUFlz3wq
Qtoetb2kT+WE67O9ov3O5TeomWjfL3/AXcc4M8rCY6yRUk+BIOKgeFGLx5K+uMo8eGk0OvPccr7l
/lE+s8dAZZvrTaRT+YzZHlLL8LYA06y2aQ03KKfzhVw5y9OYx/qUyZtaUOJF8aB4r4ZFr9HaBhOA
/l216PzYGmAneVHQ7tE+LVJjwqyxHczBmFOIvHuLg/eLR6rAQB+i6OQOeYtkziHgOKhG/5yzd8aw
KorS0rGJJOzC0S/9zW9DNTDCy66yGwyfrYoBxtyokkgdaPC4OtMCLdxRtLvsuiAdp3FkP8Q/s8RA
o6FJjaDQoOBaBvdifsj9/2Eo4S1pN/o4M8TAR1wMqGim6FpKSGCCob8fdI7D8z4aAx4k15J8oxM7
W/Oomt3N3H0l9c+snO8vbw4HCFlFk0WdhjbTAB5Dda2mePt7ccE7vPtfC4RvYNXSZO0jYD3zM6g0
5Ism4Bru5Lu8vhpXHi8NzwCz77o2DH1Jt4PEPmW3yjhNtH9Bn9MKmP3Ws2XR5BkJwiQc0TyRu/m1
/khJIlGJeOIF8PtbcjLGbP2Uxb0gKKjFV6AXMR6NypcHXi2HuyLm0ijFSh9SCUaia0QRGJmSG6ui
49JXFXpC10/x/JunNTHXRdGsurqWuC4GUlgicqtl+tRDbhnv/ZEDN/vvnzNbzFWRaXWZtBNQVPWh
E+QJD6Vdvupo4a2oDOobT8fio5r8R9xyssdWm9U2Jr26wjk0tF6N9mond5gB8HUwJNW26Wgu1SQx
PYyj21lu8dJ3+0Dx68uyRee1nfN0NJC+W9rDKF5HAu7D1CkNblF9/3I6GWJuC1VrVjNT8Vm3dzpR
lVRW8zLZs6PYzVfBaV8u49JfsPxkjrk19HEuFDHH5QQeUReUNP4SaNcEtD+UjeayLc6BY0erMoyR
JA1NBqxbOICjgNwIn9J0OfMRBkBSKS0m+cNHTNBigFpHsAuuaCZvHQxwzFLXZNKKl0FsrE7XQ+lo
TtyWq3ayHzacdoaBjnnJWwUcoehBCKcwPdC5cKrJyVP83c+An30zBjNEDD0tIC2krPh0fHoKOncD
xx9f3pv33RjAiDtFWDQJ10eaU469wppNtNp8juHjtB62xlwPojRolMAhSmc7SpsrQeROFnNuQna4
KjfzKM4FxK3bO50srr8OwXpX/dStJChBmtl+4zEa884pW2BOlkrON9pXmCY2ZGLcDDqNJUhC0euQ
cxMXnJ1iR6wKId6gwwCqfMN8SrPjpr9qvG5CngkmlihyuVcrATeVRnxj+Am1xmp8+094w05WjfGm
tKsKf5MlX0kfFcPReKklzq3A1o/XQhuMLoeJYvLbQYQ3O5V0lfBatXnuxkLBCuI8iOKBFnYug25o
3gUl51GX8pbCwIAkQqZqKUDT1bbP43wrjr0ttXfpsDiXd4WHNwoDA2WfiQKRkaethOt1/DESV1G/
KtttrN9p2Wu6fl/KfzgmOXcqWxNeJzmSauoJ/xZB8sMUbH7x0ZQb3fBatTmezRaE8zze6rZFnFIt
X9aigHBnYtXrynm48KwwYUKRTXMzT8hpViTMofc92WnNeedxvE5lQoNy0uRyokJOS9o66PX7MuUy
r5l0/5IDE7ABzVzRZOdvRGmcIMQOr5N1T5CuZilzVGMCt8vXSA+70ZEaXpF0/8OdLDIfbkrGNEsT
+saIwiT7sulWvrxf9jd6VP6MVE8mmA83SGUE7oIVHkCu1TlIQO4CZtmtTMD6aloGEXhHiv7gJYN0
J89efopZN6go4zqaoO/Q2+31B7ff6iUBGJLA5SnxdMv2XeO0QvqRzwwWVZ9BYhcZgImEpAwGjVOa
5X1BJsQa12UYW7A/OGlZj1YjGteR1rxOYhyaU3tIs/GrqoxPl3eN5xgMyAqoyzdRgQgfVG4PJpg2
9WYIu1r5dtnMPs6ePh2Ds3KzLUU9o9dYk4zQ6KcvMUaZ5bW+l7nJjb+8Pk+2GKjNhKISegWXLJW8
ae5ycISp1urJ3nLNT+ZxFsZWSBdDUvNU1pE67I2bjKy3Q7Fdy11x0Mbm9fI35GwVWyddIk2XN6qX
sfSZm+nJfdVgMrHh1W94ZhioMM1cq5IKny8ZD/P0SNCowpMq+8tt+GuL2ArppiRQ7RTRhUlZ86dw
C9SwDBXkPblxPm81DEjMtZQpREV+UPUVMHSNT9GdDLqTo+ZvLuhbKiv7obzxBG54TkH/qDOgWEhd
ZA0lt5Da22LurUT9Svrv28ZT49vvZjVP35FBjGbLkNAVESJRCsvtMXfLJzRy9OhmBT2NLbzRTvQJ
9anPZXhoI6KCNxIBA9rvK1ybOKskBZ81Cxc0EKVuatGnGp1p4hFg7O7gyRSbLVfqSEpMhLROIX8D
i6yVdO+JsHiXz9bujp0ZYZLjeTK3lZFCmGJdnnr9ThWIN893olwEl+3sXiFndpjDpUSGuVaUlVOp
H6OmstqNk274+PJ/3IpnFphrWG5HYRPBg+R0Q/XQ5G/TshWWtra2EUv/SBWknYfSM83VNdTVbQWo
7SCKGvTeL6fMsKQoLq20VXpMVKVu0o/+Umq+MmdHjYhWBDrCZUM3bCnYGIexyiY/iskSxmkLBkvN
UhPDXwzlRzxp4bzmfpsI180whTgP1lAhWyaUsWWMmBs0y+JNM1PLNFKvS5C2K6PqMGqYOR46d0qz
2kkKdDETXuZn//urumgSAgFLmfHbigyxPBAcGFmsrBqPyZaXzd33pF8W2If4kpWFoDXYYSGAlsXP
Hr1AwkPqF0ftvgWNmeD0aHricT3sF/vJySrjv2CNmkV1Q9SahaJteOlD4yVeMVjy3QSqys2VMSEM
ruUvIq9Nev90ngwzDl3IjVZD+gExkZbbs0lszcQmtrP9384NA+NZOjbpSBu6KnjYFpBPtV2fnRoG
seVhNmOjolk6KHcZV7MZbilnrGv/S/2CTI3BajRqReqY4skPNdpKQePW+8Zj2dnPFp8tg4nmKkVs
0T+OoeDj5OmH6BA/UJ2R4tZ0DPtFvVVuIDPpDnZvohNp402B8hbIxHhRuTRJVeFSHyCp0kAJp3Jl
ifOopQu4hG7M+ZXA299MKtgRour7VBMrTh11BfcbupHSlONznPWwMvKmnhSrQSd3q1kDxVxraUWQ
mMS67Nn74eppz1iN2Mw0VTH7mLoK06D6kjjv1fMHPTlYt7iUh/v498sJdea4mlleo18B4Wr6U/c3
Z/TTr5SDZCSoYOieiF44Xi1/v2JygqYP6DoLhupurhcMaH5wizUh5E0otxjm8zprxbT6/4ZbbL9p
4cwk44ly0uIg9Ggsia6pimvmGTetL9jkqQd1AQ0zlTfp++Vt3HeWXzj40Q17tkpRWHWlm3PMh7ap
PykILtXRbbfoU/HDLzNsOUgeW7nFC4O2w133yXPPkz3dlyk6fTq24lNi0L9uNgChcrvatBQTH4ZD
eViCHKrtbZgcEVY6LaiWeY1+nHuTHT5EIDDWUoQIbBFAELtei81TrH2fxk+lkM4WyMRHotxWwrSA
5Woh5Qu0fr8ri+APYs9BewpEfwLVaaOYC0tZ2xbTqAg0FKG865Pazqv8IcmMH1sCWtER+ZFRA7P9
p7ouzlZH3fTMDddB1muFbPS506FEOAUziHj4bUH0AF1a3R93maKteYNbv5tbL9KjpyLKXaRn77d5
CgtptMtxq5zLJ2y/GHC2NuZya3IQWQ1UNlQV8usqmtxCVO6zUnLkRQ6Qe7LarrtuN7T0mrlTFlHD
Qep97DxtKYMqg6HqEVngoaIcu5mhHdaIvFxe48fxYj6sqmqSbiIzaJoiKw0gzXE2ypGJdsKr/6+J
KV6D+P6j0bYApcJHufeo+JOLgrNqmbx4bu86wl8Aqmf6stNVtgoiYzakGNJVQgcgVeuoHIKGUdX6
0HW843Uj7FznvxljTklcqKlUlgX6NcVDUX5togoDWV/FPmyHhHOb80wxJ4NoahmtILp01uJHsnir
bNrtltgDucJcoXt5G3c85bdlMcdj6/RI6E1Ncqr8ql78vvcv//4OVv72+3StZ6dch/xZkwmd5BAC
rcbOR6MvWuT8kpvx3Dtzv1lifD5plFgwklH6SNQYXgEekdin7GhrwEua7L1hfrPFxHaZIjfVusEZ
ZntxRFcJmivFG79mjmAbX4fnwVXsabEKdFlc/pp7Ecq5YbZQkuZbLS7iTFmO1APtrkgcZKb8xc0g
3xg7vKGKnavhN3PMW21Y5MlMVHgiHUEGH0wwuEmQubwuVI4Tqkyop7Stsqw9nKQDG1WNif6Sp2Cx
E/P8thDmKiVCa4y9qeJIVWWoaoqdG/LdItfe5f3heLvKgISgSpG+GNieWWoe2764HwjaQKOqtNOk
/HnZFm9JDErEGlWE0VsJ1R/ZKzXlro7B62tGnGZMDhipdMlnB9hQi2kRE1FyIv2YrpOlCJOVaJqV
lpDX5NU4eQdLZeBimuqkNVAMdKrUEt3KqX3lprZnf3mh5GF03rdrrf5LdV1zolUefKgMfKCeMJWy
BFc3wJ53IEcQUdrFahPfDPj1e97VxSYlx7aW06VcaDa0mj7aeAm0rYBWNr4yd/id4ypsXrKQzURZ
ZnxVAdkWUAfI9+rM8caPy/bPcODXZcz27A59nTXdgu9HZwyodBZtEARX9w/dWUElVdpT0BypWJGK
f9NG3goCKDQJY4l2ck9bWiKrxCw3r3N/75lwfvTZ7l5T62XIeiFOEQ9pkD2Kbm+t0NoNN185EIzG
O+IVpX+cMiQapPAzZ9TUNJrDU/8Y8lBHiO4WUDVykvimM2O3rV/TjPssp+D156c/WWHgM5NVTMiX
uPkmb/PyoPULyf3oSHPlAAk8vPH+7+ElPunJIIOmY9S1cYLWJ0frA5LeTtqXy5/tI5FwaUUMjnad
CbErFZGdkgpuNWIMAvX5SZKDOZosYlSupkG+cmgDPVF0S14yv5FQRkjeh74Nx8m0tlW9Hgk45grl
DTKYqxVrIhouhchNu39KE1NGC5g/MYyYy8sbHm4kz+xx0GyIVYI6JEOv2BZ3t2ToiTUSwV6M/lrP
/kkqDB6vP6YufyvixY2byO5XzBkOJgY3oX5dDZWjpYttJItDFOFRK6T7chWcRF4eSyF3NKPorXLo
nuc+u2llqDDny2M8SDaJiU8M3jt1H7pP28TcECuJZaXLY2Qi18xThPnQgbgg13M/VVVbKZJP9Df/
5hbMVTGIEBmVU1zjg+am5EfP1U7dU974zQJzPegGWqgFdaBxF5WxoWWy+KA8vNdhDbUPiz9+vo+c
p0/I3ApV2YLxOd5AVWLGNpkTC4k2S2g4qcK/hHUnM0w8qadaWuYKwDN+Hl0aaUVh6ldBfQVZ0WPB
bSmkf/WF4/VR8zy707d+ysA9lSCK1I8E9D91oEderfsFah4DSj2XTzPnG37cvGfW0lhIp45gcc12
1YuzJYMxoK//oxEGA5VEjbZ0SSUnlQ5gnOpr1EwmXn/9fjj8a5s+tvFsJXKSDaVWwMEziDRFXWm3
lTcowVA6zXw9d944P1/+dDzH+DgQZxaTvuzARS/iCFfVtRbBKebEXlM9ACDaqhJbzdxcF5N5bLPJ
z2f1xpAxPTl8oqZxfu5YSjnd6Bf0U2KUNgajl9AXnhFx2SA5aMVyyQ1xFEsl7dqt3uWD4bX+FEpH
YqchbZOJPPGjYlvY3Dwz5/Zkk76gsYnaqsfI9QyaWkQHOHvEjYKSnr1gtvJvnC2lI1OXDh8DKVoR
j0BGOJGIqgdWCTlVSmjR+Dwhrr+EtCd3ZVBlS6U1zSmH94C4AFSXnj7b+lXvgJnkXtLsy+vibB+b
7hXJIm9FhS5lyLIVReMKD3p0yIbK0ri8E5xjyCZ+x3ad5mQCoFDRc/oqxaQuKIx51XyeGQZSxDKv
Yz1q/+27pkNUlAswO3yiieX8bLECsGqTRYPUwP/yWXc69Bz1c38bgWr68v7sv7F/OQPb3F8t45al
4oIgsWgCMMmHecpLkf3lVXOywQQcJB7SbhpRsumc7ooKM2RO5KiPVKRYPPLcm3OtsMqukay3JiZX
kbYms030IcgaPO3BxHz5u+2Rg/y2P0zM0aYJRGRlvLMpLSQoEnzixu5wjIETuqP4tOl/DeLBSlzi
TG+XjfM2jcEKIa6hqVIqiKh0t07u9JHXHcP7iCxEoJHCVKdactrlNsrDqe8tsXu5vIi/vMB+uQXb
Z2Bmi5J1Bc5rD4qT+kBJd2NXeYicxpW91uvc2QGXHWabm4oDSn/JJ5xMMwmsJMH44JTiaZRd/fse
TW6bYwIOod7Z3NqhNBfykTgipz1yP1DVJUJUYoiKxCoCZ4m+ZsjBS450q/vQN8Z1Fl+/Y/zggdKf
xw4PRHbR92SPFQjGaHq66f2E7HRSQkmyPqZlf4sD70fxZtUJLwG6C41n5pjPOmqrGOUCdnRtv+Xy
fZ6klrR8UwbPyBOrbQLhM6S2qnpmkQFjfcomJaUc4m0nbuAn6zQLBMNBr4MzmiBmro0Hjtfy1kjj
hrPQiwxZIpUtIkr5fnsl35OrKpTd1ob4GOXNv+lfxzfVooNYyVfezbPvtmerZd6/BeSH4jX9ODGU
N1PGNAkyy3bk5PZ6219F1uKLgeF0vPOyCwdndhkAR8/usinGgESs9gT71mq8iyR2OF+W7tUfEdCZ
FeadKCxjkXSUqn/y8BAHGuiKZUAYV/U633zgkfntYuiZNQa/O2U0plgYYK2oPTVTQklJg8sr4n02
BqalVFLECW9fZJdru5DfBfExLksOlvGMMFBdT8SYFGCNI+qzMwidrSbCrQlZ2str4Xwulm9tnruk
NzQctHSTbZGgBbqUOHML+3HCaUvYoYI0ktpyq7Al6316Y4L9cwjI02KDrhoMW58QsjxHDlbIY4YC
d5QRQHHWB1H9lJP7yx9s/412thoGKMq5r9pkxWFdXukIsUSlOQ/V8+LKiAnG43/EXpPBBmIq0VTS
1LGK2f7KQzYnpHVzLby8LOqzFw6pyUCB2ZsoM9GccaG+y5qzJZ7SPIvzfRN7Vcp75nJ8mxXvIGsV
raYBY/JXOjysIM7KvBnRoye+UiK01CGZ9Yk5oN8cgwEGwFxtCiXe1v+n3A7vPDHYoCR9rRgtYuLM
XK1W+jHwRsr3n3ln/scAQ4VBjC1q/qfwKdtoccYs6r+FT16Ev1/0P9liZwjSaJ2WeaEZkFC20Zxe
oWc0/Tr0dhfEoeiVoXCgpMQkTHzjTboDvS4HBXlXIztasKZET80V4TgSvIZNMwUpnmbqnXBjXln5
1WLL3nTDn43lbCNLzGYO4PzsZQmFKfk5WR8m3tQTD0XYOQMwzhrKun1UhFZ3CSnHZvHSuKOzPWeH
yI1+XD7evPWwKKJHqq4sqEzM9bGFMjNvIpITkBIGPhRi1oYQYZsaxUrR6a872vbWp4BGhVf/4C2F
CSfGMlPyrZolp95cIXkceY3YvOuKMECRJ3GcTxHy6CIiQRqP4eVyjCc0mgzoMONl7TlYyBKuGZBr
iNcNF/BYH3vzqqiPucbr/N7NQZ0dYxYyIqkyBfDYIo+ODrbjFnRQ5JHc7NAf/4ubySzBWj4Y2Rq3
uBu79rqWX1SVs5LLey+zLGp5VWgzGlbxzkIjVWHGlqzy+tSo+/z9IkSu9fd3wDq3hTDMAPAoWUDk
3VrllDgxhABUmbOYj77qS6aYSAK9HZW+VB22vkMBKhKPRvU6iHmY6st932XfKql1sgys6XKNjRON
QBbLg0BaD5m3zIrq+aYUQRXWjj4hyVcQ90GNJS9BvpFs3rCt9jCOuWWUPbExHnFbRcKNPBrQ3MY8
xCCL4SbVD2YzdjaZ0kDd2oO0Vk/9aoRQ3SiH8alYzW+jKkJ2vPiexIYv5Z1VS+1jtyH8GPNnsMO8
yAbItlT9LkmILc3rY1okwajIud2lCSYyfFm5Aq32ZSe7fGJklgkui1RMeNPS/dw8z+QZM9hWHr/9
NxsMnqkD5mDHKkeWrjkWoHNsbrg0iDxHY3CsUxAAJQsgsy0OW30wlQzs2y5oJqzLS9nrOT4LfGSR
wbNuKnqwB+AST0IIar9sQfHS/ZRuDD+2ay856G7xKnF6THlbxERB20aMWAf7p1OAyLzDZAkWp+W8
rAvPCgNrsp6QNFIqWgjv/6EhJKpNTSDfdoF0iG3RQgnlruX1SHHiL5mtpulpaZagtMDawL6PyaGb
zbAWe/tZO0KY1hxf5zgJW0zrjaQVZhw4RzRHp2i3+8qcPa0bX8aBR+R4+QqHsOnvwNc32WSiMViG
qmRqje0PYm6YkQYF81ssfaLV+dwl2cpa22Ogatho4iH5B5KOhtFYIzfZuf+k0VRFJKpKBbl+X1BT
qlFdbUiBS1plb7p+pw+RneT58yTodtthhrROOE/dfY88mWT8HlzfoFJHq7Oz5i9D92VsG0vMXznn
mV4Lf14bJyOM26u92enSjHXFzyaERsHofCu+CTlE1GhqWnhUHi8b3JvdwW79Msh2IZq5AbY0U/g3
fIBBCyMLsfX/SLuy5cZ1XftFqpJEja8abcdO4oydflH1tDXPs77+Lubc01YzarNO9suursouwSQB
EAQWFh4kDImtHemB+LQ/o8TEiZ+xZ38u1XkRzuQeE7MKa8wIlpxUetLF7wNGc0oz+rkOqcbjeuKc
HotLrPVajVsRWdVYPIWznwCUltaP1zdz26Avy2Hu/LLTxGoJgUys0sEKs5cExDh6fBBAYX1d0F/e
bhdJNJZaJTQFIZCqOcPGIXVqq57+pfDKX81O3sdHEcSptMlYcJRb0epsWssoflyXTz9/RUtZqtGh
AMG6rtEasqHcBPP4NEUSJ9pEYMcRwtyhaV+rYmr02EL1V4U2K5X86BdM9wuJpfXfoqxxlalECPTW
qJKFMYBuIhnAdSxHw9DtJlRfQJJqo9vbjruXSU0tebhLVdMSTcNf9NZKZ2myDLAjodhpywsY1GvR
HeMXVIisyEhduTEeYlLYXXtnzpOdl9hsqfEmMdv3WmiNrbrLDdSzRzmy5qLxBRXtyEPvjmHtBvCy
khq+CG1k6UboA2yOwbqVuxiZXWPgmUFmdyjUgwQESlIG+yY7CkG+L4LWrrr4NAcghUp0MHOkd2p0
bjMkCivBbWXMNyaCtxS9rcFOAGZxzAH2mUturpiWbOSOVoFnPJQsXTQtAVQvWXQvSfuKqFZUvvUD
lL74Ys6Clcs0u09yu+122hSdS63JrQjp+Ch56RaybwGE6IbCJoZg96SyZ3HyAnJXtbWVtOcUpIRk
POUZ/v88sdAug66InnM9blusYYDunQ40ZYEKuqYKc9ogtBmEkxb91Env6iavA/svWnaRwmhZUAKK
NqdIV3XO4EwgizZdxaIYJOQ73OtW85dg7SKLubRmlAJQ54SvTWfze5s1sqfm0bMZSn7SN+5cyF4T
gBtAnnVoqvCQBmqOwyxPYV7tcmm8B1Kd40j+8h6+/CTmUtOKvpnLCvn7xvnPHPLlldJ1UzrY8JEX
XvFOlLncjCbXTSmB10qacx50wOQexO7X9U3ejnR+L4jFLjRhaSolzQTWbWcRcbZi8yEJH0tMsxR7
HojoL5meizTmAqP5wMIUVMlZeivwKy8sbQTF5CvGdQMFgjeseeQ9w3laxLastbUxkrGAXajWAtic
4i5W5Mz38hfavhkDiyugnHR9UzkHx+IaGrCvtXVAl2nshvQUFp4w+v9OBHOjaXJadY2BCLUw9kl+
EsVfnRhytJ2nG3SZq1uzb4fAMExEcA2IsSyjUt0lCOx4DOxEGU55Irv/bk2Mb0E/0zCKOV5Ko1Zb
CjJz8T9SzylZ8NZE/75aU7J0oTQo0Iaqv6mSc688VuZNMtulNnrXV8OTxLiKNBNTSSqAoUmAPRJK
4VSkBJkTbfGyxvwS5sK36/J4vollTcDEPH0hGIHqgMdhdiO7EewcoKeqBrwcYy1Eq885z2l6IB/j
mt/mzKIbBrTYxfUoLOBpOOnpF5Dc9IbfBpzQZjN60mmnm2FKBuYm/nlknRah1y5FFkoOs52cxr5a
8RBCm2e1EsFYE1hph3COIKIZl7tpxNN5lr+2cuNG+WKDLILzNNpc0eoRwSihFsgYUFTCeEdhdFoz
9vWW+Ne1YdsFXSJeRvuaQp3gzdF2mQMSDoSkRdAZP4sci91WgIsU5oZSxxDFKxX557RK9kIv+npS
WLoy9OiTqXbXV/SX0OO3sA+tHGFXIZGCh3LrgpsBgxwQlwlfaYvlvKt4mD7OytiejqnFDbgg5nVE
BS2e+mIZwDlhFq+9zAPHzXKOiu3SaAXVzACdRwVwGR6LOrHNRbprzcXh7B9PDmNH5QTmP0GD60v2
2b3x0j5HTvIa3RIbE+EiCylwd7R4SLUt7iO8l3+7CJH+qJW/rTE0EK+ClsaLGEpvg/vITu0gsVKb
Fr2HU+aTPb+QsI1cW4mlx7sWO6V9ZUS4ShQ/8OsX1UvdwDEXK32W70dP8Qa0U4FQfy/vTED2OQf6
l0LdZdGMfY95V05GC01VdJuSKSTOcJM5CSAsipU/yT8opULkYsAV54i3lfYilzH6fJoqDWMLMCs6
uyeCYoGHTh3ezJrXfsyTw5i9kQUTwNYAffRkudUM1RYmcjLGfhfgzrmutdtK+3tJbIYRjNNCQmoY
xyQ+6uk/leyXMq+nh6ekbGbRjNoKI/+gpBSVAxw9uN1TN/LE+wXoZCCtbmagDHjPG97KmBxjkNIR
b0GFrjvxPkO/CIaIdiGvq5AnhLF5lCH1tIxi2ZGWfCcr48OEvq/KNHixx3ZV7XJMzAVazXEQDiaO
SW92pH8SaEeK3FnNAJ6qwkaQYOXl3oiePqEcq2ubdS5x2/cq7brJ4tKT0sVDJnMXLbybh6rzhzBn
JYZxJhghY+YEsYkTT+GhRj03ycFvNFaOKtQoFmm2WC6OwSPR2b7vVmIZL6KDb2aYZ4AblMpu9gTY
GkDgMhT5wRfHHXdCD+jaGhnXkSEF3eQU6luRYyZ/K7qv14+KuxrGZ/TxYoimiE2c0U9dgco72C02
5b+LwbX172SxQC5FVuYxXfBKL460Zp374X50/vPc4+EVNw3sckgsnqtvykTTGkDYSXUemsdUPqoJ
p4C0/WpeyWA8BebECabQo7Yj7DQfc29ujL16GyBVhg7/yC3sz2EhVwIZrzEPRZVgpjJKEtL90N3L
5nNmvHDOiH7jisKxWK5CQSpO6rAoioxG0tGdbgrkXy1Q3wELqSQ2D9XF3UbGW+BOVrK+k2goItri
t8R7Um8ne3akU+XzVJDjMlhUV5fIMfj9EOELspLaoSadlj7cC6npN6PpGomxr8zAD7pPTGlUlNXJ
MT5DiGVjRCEdJxeOd9VQ7KR24Tz66CeuHRzjKcIynpqlR2WgiYwTKWUvlgxLq0arzDD6qY44yIBt
CP1qSYzjwFyGWooLROLK195dHAUQucIJ9pKIrniMBvPQY3pCbzzgKDy+Po5ts4gvFWOLzFFH/iOS
j4Z0I4g+KvocM+DJYDJisYYuhFl8N4PAL0AHKN8rbzKSUiksobJKDxxOyIRwNnUzgLvsKQvpmlOd
dEECA8dcN7BJfgsw6SCqHkX95/XlvWe6rigLC+0CZ2RcdCbaLUMpJbcRyW+CPrPFNLqXmzKy+ln4
JYr1uTQqN5KU0a7CwOlm89z3ys8AdYkpFStbSsLXOtBPQLx4Za0hf2c4YXmXK3dm9OP6D+Zcgyb9
++rdkKmyQPqCYu17zTcW5GoI77m3nadZbT7jh/S+UZSQer70RfKQAz2ndqVa+R5zTu34Dsu7viTe
WTPRSxOPQw8uPkAelMFNp8SuGmLlOnp5jYkjanv3VJ0gEFQ10BL9uXvSJIsgAoCHjSbZlfulsZRG
4K1nu8EEU8b/K4U5oySYinzqEPV1Dm0wieyswHMytoUzAbGtYRc+LxG/7fIuEpkTy7UgazR1gQsS
XoXu2xx6XYuKGLHMgVfFeX/QfLSYiyzmuFShkKq6QNSXgGjwHVANVmyKT+O9P3iHxVwV6LwD2j0A
dEjC40MNbU18vq543INibgogz5choe2lmAObWXTmN7hOxX1zE/0DBJUbHQIAdgPnulTespjroqyl
aqonIBbVbLop6+5rPWgc78lRBzYRhTExYZWWqEtFkWBJIxqhtftUewjK2haTL/9qOWweKlMw735q
4Kmlod9hUMRxyGfeHUTP4YrKsQkosIsJ1ULbBEa7kC3VA5jBjY9mi+lOChgnRae9q5CmCVLrs3Qw
F2tWGZ9RgSK90zLo++RJXo4pZDHGLFijQ7N65evy8/p2/uUZ8tu8VKo+KwffGvOgCJQwJNtLXgTa
1dKW9+BOdkVuGwFPTRivUcaB2LQVCvKmUtuK8FMFvQYYnMvluAytfX1d204ehV/FIKaKcct/Lkuf
53E2AvhE3djP8ohU774a7gbz178Sw2ZjkjLPS6MBkAFDHA9T1uxGTYXI+FFstZmzpO3CnSFrElhi
MIZSZxzUoFUleKbxJE1iSwM9G/D2JSoailW8dDP08n260AMvh7btgFdiGa9VikNISS6phnQgZ/zv
MGSkgTh2R8//g9mtBDFnhpzJ0qUhqGQMLLAGLYQogAM8qL3rZ7YdQF/ksK/hOiQz4li8humkhW4v
7eJTedYf8mfdXQ6BBc//Pfo17zJMib0uedMVrwQzsW3e1XIc0dydXN7KYDWeOBu46bdW35f/VPqR
CGVr0JyFUKtWHxxnjOGMEdgYxRdd28nF/vpytgM3zKRWNN3QYWqMQkrD0Ci5hrSu6FNCpRpgeBCI
nyh5U+Tyasjbt+dKGqOHRqVjGgfFc3QY8qyBHnfaNTfFDYIBmjR5zF953VXb+nhZHqOPZjSao0mx
/rlYu7NWenqk73p+tnXTL14Wxl6fRhMvgwaKXKcHAn/8VuxRP0Re/NTtdMpJBSTuY3CrvY43vDBu
Wx9NBTVEOBXpPUGw8v3VonczaHlxz2UC2I+Gh6TQX6/ryLZKXkQw18uoZAIe9hBhTpVbdadQfzbM
3YKgPp3Avq+fr4vbvs6MizzmjtEkFCnBlEJtewAPqGaXpwDFDeLGd1yF3NaPiywmMpWbtk06ij5s
nMBvfoIWon6PEDpXtzWLUoZEhkve/uUKGaNLMkVd8BSQQD4aRXYwV7dkMI5tE39vQfw3G8KPfCyO
UleJTjeR3VR/6km42mLGDkvSJ6FUYtlxCbRnvlhkNjjvJt7OMpYnNXpQKiWCkrD6afZIhrV+Evxz
fSM5Mligj14HRjEDv+fk6V7QvSTbFbp7XcRfHORvDXmHYa4MLOq1Mq4ElIMVfzhSl4Un/wvl8q78
3uJBcf9yr12kMe6/IFkmVhqqXWZhTZ5sI3e9729p9xiGaz7WuE8d3adlPkoEd32l9EA+Xt0X0UzQ
qoe1biQhdCLQvKTZleptKSaOnh7m7jYp3S6SOcHQZnx3UUKWwiQBCbFezYBpDfpeTv1hejDFvahx
3AnHQcpUh1bnh9CuT0d4TiecHDn/JsQ/rm8bTwcZDxJrrZT3JvQ8RqBvuJ14jtN/uQTGXagAJGQT
LTNExVsE1LnCmdyyXVk2NaIqOgo/hsLYalukQqILKfLWuKwOlBhh2YFLHtORxPv8y4I5HrS2a/qi
Q7tBP7F/F9nszSlICknKBQ+1THiLun+S6psZ/LwuYtuqTFM3Rc2QVfm9tr3SgUhamjiml6SBmU8g
l26tzEmfy8PwXXHSJ/Useg2egRVGpPCakrfL5ivRjKc1ll41WhXxVe2iNe8hvVXR4BqeKJ+j5sV7
+hJN3JArd1PrV2KZE220ZjbFGu2nUhuDpHl8EIWKo5Wb5nsRwTpfUrVEQX8a0DjqTSjaAQbHhcFd
U/IAWZsGtpIj/WnAmtCnYiAjVy5Fbpw/6LWdfGJAiqKsRDBe1+g6PSZNITpatIvEcxXtRG4z4JZ3
XYlgvCspI4yjL+GGBMUVlBPquoQ34vUvZvxbzT841DKWc4KhtY7+WL+Qwepd2e594ZYOUSBAENNe
6nNRv8Ni+NyK23HbaomMp5WKIhUjBUvsHN1aYGTxOUALOR1PzjUrjn6zbFGZLE+6UMOiRX/yKLtc
6oujDxaNcG/6yQ0dwjjwYJY8RWTccGqEQdznuCDr+jbKzqPxvZ44l8l2tLHaQ8Zd5LPcG0PUwhse
y2/gp8HskO5QHkWnOPB5hLerhytpjJfo5SqT0gCmNQBEjDgbxB2LbzgZEhE0edSMn4kJL/JYbKUs
C4AQyzg1ZdmPAkol6bHjFWE3XysrGYy76MrInKYYMnQDTHy1m4u+HFWOPBb2kN0sGIPNuVw4qshO
ig5bzHsBXJ+qfXCGd3cF3RJaaznMTmdXv6Jf7Q2vkYl3cOyohLBsx5IUyKBSEjMalA43yk8Q8r9P
0im/y7xOzE0ozGpT6R6sLlCjmdssKmm95agdhNfpZrBnr3hQdvr++m5ubaYqEsx/QLGFgJP4T0FR
IZeyRrCZlfFcm4eQRy5ANZoNctffZ6K10FB1UBkg2ZeguZPsUp/49JHHC2q2lHAthnEVWpzMOcFi
nEYGQ++tFpR2n7xU47GbT7qeudc3bcsxraUxTqPtmqRGe6fsZGp+mlp0y86tJ5cFhzpv68Jfi2G8
RSmOTTMhieREwmFO78t2H/T7fk44BsU5IrZCPbaLBI48REwyBsmAcdyX/BqYRt4RbW+apmnQJ1Ey
2Rw9AUS5yyfE7UMPDlvM4zD7u1HlgKLJtj5fpDCG02kJuKCzEWndKLrv5MJts3JXCv2hEUY7C6Jf
fTZ+LfXxdu5QPBKVyEp65csw9a01hoWdNb2t54mXTpiplqiRJavVg5m0d7GUuqUy3VSh6KVyWWL4
4YRCx4RWea0/F6rqTmL1FC3mMSnQ4VVXpjVXgT+KMg+XRGOjjxZ1WSFjscKQi3oo4FZM9hRnSJ+q
6q16poAX0+E6Imo416Qx9jupZiOUlFm5+NK6yj8RMDaRU7wOQKK+0gE1tC3cvO9Q/OPN4NnMXari
ZaGMTbdDDMaAGomA1g3eKdwUyipuKcA0UMhXgWmuXN5B3uYylj3Xc9kAdUP9bgGHBXLUG9UVvqLX
D7xavAbxbfu+LJCxb0ofEwQRDG8Qzv3cW2VfWtLy1s1vn3FXv+Vo9LJZXSZ5ASpWpcEZNsHdIj5N
sT3zSD44ZsdOtqsyo6pByI63ifyWB191Hnxt03lIKEnRlC+uKybICJMgNPMKEJAcx268RcUvPf1+
fZc273h1JYPqxmqbutiMBrOB69BOGcrmqNrYxpGOYRKd3Ek9nj/cPP2VOOaBIoRJnSUdvPtg3M3h
a4rug0R5a9BSz1nXpk6vBDEuMVbFSWtaOAxqR4WDlOtz4GmW4Ofe/J1HB719UBpYOzFYCv9hjHau
MNcgpZXYCp253VtTOF3FQYHyRDA2KivhqILkBym7GFSo5Xgz4zXcxYLP2bdNOTIxgPQ0TaKzsCN0
OuhLGb3XTuhEDnQd+Np9jCw1pYsLwVtkcsFim88RdSWTOasxEECa2QDPHR0Xb9jHB/m+9aJbOmw5
sMtPXSUraXQHVhqftJMhLguktQdKm194emjFx3S/uBgg631i8KqyXhtzlYRmJCQKATuPUQIYD8RD
Itc7Moi76+fGOzZGA/UimytZwotOJm+z0QClFFu6ySP+3Xx8q7Iug99Xhz9iPZ6mCIXe0JlLrdu/
0BG83QEUUDZeILb2cH1Fm851JYpxTEqu5yFIu3HjL9OhzjFQp6p4yr7pJFYyGG+kJfkQSJJMl1Pt
MY3DyURrsP+DozUd7gDZvyj6ZfsYRRd0ghnc9E6iDyoF725RtVsUnSQkL5JT/xkU5vq0GE3HXCkk
tCr4QMyidyI9dtUxdiVZ5IB6PuierAGTJ9GhftRpsG3CSzKbSSmWoqPUPwQ0/ndmBaqD1+vqwBPC
HJUwdRJp2lwErwxoV3TJCgfJSpPE/XdimBNS5bQGpQLE9OFdKXlhfixCTrT+nrL8I7pk9os5lkCR
yypEUhNP+dFNQ6t4ahR7fi7tbqdAB0tcwWDnma1qsaQUnUi0CsO5Hultce0nMF5pXKQKtBKNCKjX
1ybowc/wquY+kb8s9XM4/6+WzKyX8U2CUKpZFUFYMDxgyNDccVTjo1kxApi7cVbbUiI5NrR1p9iK
d8HsR55uq2CU6Raf3yP3wTW9y8OgTEUzDQO9tX/eIGQOsiWVMsyjqnxBONY9p22B8332bToD+6cA
v4Ocvdp7rVyCYWDg6Dnd848K8HsJLCEm2nDSSJ5rnAn60isj9MrirhIMSzbPpcIJXbaV7SKL8eSz
qiOOJWSh3DuyUlqZcJamo17+GozHKeTh+D/eUe+nYyBihltCgodRN6XtMuCQ0Mw9p9JXsjRvUqW9
miZYMYlyGDrtrp36GDws5eOS9a8gYLY+40Iu8hltDKbUbCpzQjLVbJ5C5JaiVnuIKx5u7UMCg1km
o4Rw7ESZMhW8KABbFZ6xJ3675xfOPgTsf4phn1FaFTZ5GCiLo9IZ2pjjoh4ULbXi+Z/ru8Y7Nja0
iKJe1hYTgpL9sC/uwPkJ9K7sYYK2H3FSTNvK//uE2CHhi0BxJlorOlnxVoLcsExju1pOBP/EEEmO
Omwb80UYc3HVidx2wwRnEYdflvwmNXjXCf3AR1O+CGCurAaJp0hJoW/vg03Q0mRph9E39vG56jCH
PHmh+QrtNbMXTCr72mOQS3kXgHSIc6V8fEkymsJca3MkzaPUauDZB1jOLC1MoN4JL9M7hYL0Kwa8
/LrGbGqmIoH+CdSQqsiW3E2wmJdDTe1MCEDrL1mzcaLkK0nBqw3yJNG/r14Mmj40I0rai6M133NA
WaocVFhDb6t5xlnTdmyAKqEka7JIAEj9U5SYN/VQpCnwF4/BObvv35nZQld/6A7KfrCJrx7Qt/OG
1uvnzOdFBdsX6Uo6s9C0lJMlyqGrlCXcADuRn9qdmz9p3vQrdHgvsU3LWEljHHVgxETtlBlrndTd
sEieWM+ca45u1wfbWIlgfHGpLssi6NjOJn7IhZdYDa1a4DwoectgHHFeTo2mdZ3oGGifEPbS+Blv
hbSCoagaekBYchKU1yvRKAHSynM31h9FqbZE+SXFGPA++IyvuohiK2eNoWViOSPwKLS9pN5M5st1
k/3Y1ER9BOYAyKKqSECAMEdeYNon+EHgI2o8gFB4PAWH8Lbb1ygJtpj7I7ipLfm0uTXbKZ2V7IbT
zKUY+phiZX4EoxRtpMbaqOFHKD7x1JvEy75LaGc0LJpgFd4yu/2UA1FpZ48q4RA1xqq1eZZUUYJE
OTzF9fNieOMSW5F/fXc/NuO/L+wihjFfTGHIZJQgqAeujnS4OcWA0GcmyruWABo3AGzm7xOP2mvT
AFarYw61llNTRSYUT7P23BleFj9eX9emEa++z5zXUiyyPPaIDOTsxcxhYw7RONgk+hM/+ImVCMaG
IxA4a5Lai4Bvdc9t2Z1FNKpYabzcR3J0J2gtR97mkuDhTVkxTKSHGIXIi0GXBAEn1QXfovxMkAev
zbfr27a5ppUMRhuMQO4DPPwXp1J+SeB3m3HwWXajdQ/IwnIcB289jAq0ZqsbCKoAxygNr1B3I/5Z
FpFzfUXbIcZqSYwmjJVkdpWObRPP5t3kEIeOCFb23T+zY4AFjYfb3dxB5DREUZEk3MbMqrqxyRWd
PpIkXbCbcrEms/nVhaanBAXGMkzkgbM++vs/qOFKILM+ferkpuuwPtkHhOyp3mV78K8cYr91RofO
ek6fJIznxWuNc4dtnt9KMKP/k9YmU6rhjjHq+wrh43JrjD+vL44jgqV/1cBZ2ogG0E9K/23qWsuI
XJl8JhN1WYbCFEx0USBEqiHDFPtbki9eU6CI1fHAnttLUQ2iIU9uIN+PY1zFg1lTKGlX0AuE8in+
MmubO9xk06fqFxGM8UpNGuk5fTVM5VtJaqvEffGZ8zCR/QQAQhd1ZhFzIpZJOiA0SrQHBeNbVdlf
im/XZWwbrH4RwixDT7KykjFkFfwL0g8DhdTEAenovVw7+d7wmuck4biIbZO9CGRMlqRaO9YteNVy
0RWlJ3EorMi87aoA83efry9u+4guohhjzZO4VCMd4WueHXrtvso5WSDu5jFGmYErKFYmPHDmIvku
Kf1zQjJPCttdqIunfjatgnQ7AzOoaRN83xMn6FsnJ+r36+vcfhVcDpHtgiKFnOEeAatW58S3zT49
NK+jZ2LqPKho99zC3QcQEA1icCkaIK0TAaJlTrACr2xtSNDLeHgwkrvasNGnYS0EnfZfQOxiJWJu
qRmXyGjT9a7EMqc5KCSL1RoGh44yWvgKDDRUdkcFYxvR9HWMdgmmMgn+HDt8yotNf2IilWhgFgUW
z7itVMxnsYwRdtfAC8VIoC93GuGY4qa2rmTIf/qsXCkKaZ4QRIkgwjFEYpNJ4WQieCLInyL6rO3z
Uoxp2vJbGDxr+tNnFHG1BvoDVn4XkLuqy3O8w8OXzqE4hcgxnjBM05l8Pq0PdU3sXYzJaERWJEwu
01i0utYErTC+56My8kUa5r0kDL4gxl5kynvOwjiyWHR6WzdZ1QYSDdwxx+oo2rKdu8OuR/4Lk0Lt
0qlsYc977W8d12qBbH+0pAlmOcfwX2N+iI19Me44q6LnfWUH2eboUDBHeCQ8jGl1DZgdJ3IGqzt0
LsXCmY7E2UXeehj1SxUxaqIMGo46vVtOg1cJAm9J1EquLYnRwIokAvDu8BK0s3B8oIkZxaHv1ekZ
qP7X6xu4+VomMjERgEoGUIqMKwSDSpJVwFpDLeJbAqC16rU+pnPuOrdC5VqzwWfkqOd6n+9po5AK
VgXuUFJ6yXxYMdE1NEdLxCRs9kFfRDjpAMW9IvVmFVm9SUPZ7baSzpVmyV1tpxrHjXAkskmIICuk
LKBJqATBLx3UPGKUt8glkdu81giG9Kp490mayD7Kzaro21FOkBtCt8YMhsX40N3ENjnITvXMw73Q
o/qwjQolFzfQ/wJeAPx95boGs5IHDLgWHbHsHGJUjjjEXp5MD1XZPwx6yMkZfWzFxi1KVElBpR6P
TKSN/pTXlX2XCAmeLnr8XMYgkSePg/JFGJ4EDMkohJdaOo+8g9v0Yjom6RANT9oPnfRRiJkS4Tgu
ztKeE8VLMR8oOs2fedYSA0GrRKkIPrSiquEoqmMlo04gv5jmvgElmubqcW2rEW++yKZHWYlirL0p
5awCA/bi9HlkFcNthdzvdRPnSWCC8KAPF2k2BpoYqvaKVh6FOXOui9hWhdUqmBjcGOphTFpsmOJr
mJo57CRf8JUdvzVjK4xZnwzjrmR9Ar0lgQNOu29xZYsyxstwfPxWlLYWwURpXVkovQyeTmfR/bix
Sf+zy0/x/IX0d2Ve29d3btMRrTaO/n1ls+iENuXBhLDiSHv/GzSQU0fEcw2cbWM7nMAFFhIDw9uc
vnkZ+3YHrl6rHBT/+mI2KwurrWPBhHNHFE2boMyULQRU7s6ImcTDbnoVwAsR3JmHzg7vyD53xBu+
anD0nIWI9GCaBPkaXsxpbNwYUehXfcZZ4KaHvZwWyxwfZ6jK1ypMqcq8Eq6gDgurN/eoOfeg07y+
mdtHpoLLAL2MmsIG7CUJgwT8vIszkGOc3lTSYfifGSCoA8eV/18RTLyudEEkdwqWgzllbj9PKGuZ
nGiGtwrmTqoATYvnGhohpvOuBjZ9MlU7lwjvLtoKmlCMB4KVoDVSY+ESupjn9RDhXaA2O1BDYLrc
UdJ0u8iQbXrUxyOmcdcY25SrLj7xiZNayWahFKDbU0WDym5k2QqV+adcGbtxbP+5rhCbTlaRiKyr
hBhEYYuRWSvJykgQTOh3zR7x9Il2N/X77MDzFptB4VoS487bfEzDiVYI20x+mGvBMsZ0tvriRyoa
KP72QNaGfrgANp6D6G/pFGeaiB0X8Vue6d+zaga1U/UAJp/9MDdelVVujkkuYli6BljHBtK8Xd+a
rahAwXnipgaSTmd54UCgAh6rIcIzQzoRwHMMElqpui8UTrpkS5vXcujfV946naJKIDPkKOKJJHe6
djMZnKz9xzZbGKWCNzp4IgHJljQmIDAx0DOXy/dMCKVAwtg2O/DqU47ySu+Mx/+8asYdDzK/rV2y
jgYSmRAYEHMTmeiwmFEEh88+iDZAuSjrjGA247erbB7Wb0EmO3mzbdLKFGU4traarSJXrSbej4Zs
Nerrda3Y8tYITv9/RSYbnxp1GiQFoMZOU5WpLYTyr7xAGg0onUmY3b4QeCW4TfVYCWT8aZaYGfgV
4OyG8IaMR0M4JMHD9TVtQljWi2IcakS0jsgR3mvzgYCQa9p1Vudi3qv/uQt1LYrRRKmUw6StsBz0
izpjqHtF3rrXl7MZMaxlMBbVCnEtAO5Jn5+D0wIy5VbHYT8hcChPOt5J3WFwBb+9b87jvjn9zyR7
77Z20RDGzwkLmkMKHdI7vQXDJmY/8QrrPJWgOrryGHKXJLI20ltc3ykgCG52Go/4aCvuWW8hE6+G
pZTnZIKISPkeJM/1Z7J6mEyIRywGcqoy+4btyID3+ICQ26iPCtx31nG89+YerQQwpyChR2CsNNyf
OQGDnQmEfN28mMb/zlhGTxtXJ8bugrJMY9/HnYptUjvIoTX58lD6ys8mtOh0cMxfsfR7qbLmM6++
t+1XV1IZK0KuWU1R5Vkcqe4P6EvxSC72NjiW7s1y+mKQCcNsMUitLZsfI8avfSY2odGjYioqGEqY
vW1SUSzUGDmBYvaMJLGUGOx9Cs/xbcIdlJUYRs2zqc8bY0JRrHW1wxRhhFP4vPij8x9+l8wtfIXj
CDdvkZVERuvzKJqlMp0BLq1/EATf4XSjBedo4MSv9DNsTgUDMmQVpCSmTt7rJyv7TaVAVLUWiSJV
kXvbnJR9rcpnLZ72Y4hn2pSiJsN/Tm/eXCudYb2i0oQ1witckW4jW0YGbr0ItVlUaI+9c2y+0W0t
uPMr6Q3/Ya0rqYyu6AkRWxMEvs5kTG4xmVbdVHaR30sB+jmdlqBowSM12/RdBG0eukTdC3tFB1M1
igumyztR+jABDBQ+Xr9feN9nbuQQwyqnVsQVVqf3o7GrYk5Nm/d95jbWK0lJMQYOIYZ4T4wncz7/
u9/POI+uImUSS/j+nN8GgjdNT//u+4yi1ao6zHWHu4OMtTWoYHjn9Rdu+z9F1DWE5qZINCau7ERt
Gjp6BINX3gKDt1MsFckh0JFx3oCbRnMRpNOi38pUxSDTmmLGZf7eXZx+b4qfkfBYgcBAk+zr27bt
71aymNRnpICwY6wAQNHOs9taSNy8JnemrZ/M87yPDphHzKOs3/R3K4mMJgeYFzWEKSxFLiQfAz69
KEQBuqqdNjIdzuo2HcFKFqPVZGn7eikRY2L2J8YATjfxrQ6uH8EO/cke3GiXeuEjOuecmNs0wlsm
o/CVAg67oQHivCwjP66km3lMPLxH3SheOC+tzbAD45aRL0cZGG1Rf+qLpA9VN3bADSjzSVTOXRZb
ZcIJbbbD9ZUQ5pqSg0FN2hn1dcWng7+n3fIwepMboq6NQePXz217QTA0FdamSyxkRFEEXY4mAzB6
4ZsWhtaA6ekFlySEHv6HWwIZqf9KYW4JVVhmMg4ibsQ7yVsCi47iqZ3wqRys2SmdgstTylsWc07d
OKGEki3ohFGeimCxhPSw5DweEqpXH1aFHmW6bcCNslPsNC0Rs5AW3YzA3Ckpps3PI8eseCIY1W7U
eEkX0IY6S2PelkJ+a7SZd10Dtp2tqkABRFkBcIjxS2bVpfXyf6Rdx3LkuLL9IkbQgG5LW15eLWmD
aDf03vPr36HmzYgN8Rbu7V5OqKeSABKZiTTnKIjDKnE4ZcNwyKI5tltTcvUq+VYQ+QQQwDdJnw51
X/xOcmQlm7FQJChaYNli4kHUlH0R6Vakdv4s8GBlN9VhJYYxTkQqMAdNsI1VVzqg0d2hvH6Oxcq/
vpWbhggQKkRGMwB6iRm3BcPQZG0D61CGfmM+Bxgin9Nj0IzudTnbWvGvnPcTXXmtMOmRoTXh4bU8
cRJqem2tcWJYzlLebdRKRBVGQ260uLGYckAmrwEbMxhW6tFKG05v3OZiNElBIyZqdCrbVzNLuia0
y9CLJKs7WSr9JODhJW8uZiWCMah6E5ZU0pd+STC39NPoqMVzF76NYsa5SzxBjAKQeY4lATQxjhD2
fizrp0rTDyFV9l2T1r9juT8WxXY/aW2kGEkGLyGObiZclCqxGh7B4Oa9WclgTEMwlDoYJ6FoqeaG
4/fcdPvo+boub4v4eGwuf18pWlKN+ViK79bnrSwPuno0w99pKSQ65oCRolTQ584sI6v1Ci1pC7X3
/EAFX1ROk8oJJD9Dmy+JgpUMxpIl+RiKGUX8Q5XacDNNBxeg2URWACuDs/IB8b4z6/QiV+Q1NSZn
mqhb63ENXlLpOVGVi2BEvCru5t7qqiQjK6wTkW0VqrVGBZv2UvjUXzLhfi5vG+Pu+vH9h3UbaFaA
51h6kn49v1A1hEDHg+wdW33BKyK2ZPVH9az7Cz1Xe8597rz6pskwEIRBbeC2WJgsOcn+v7E/DYKz
gfGTPCk5arktYmEm1UGILLH4SGJUjO2kLjmQtvACVfczrXaub92msUBvnabpGuozbOEz14Uh1igK
JmUP2qOO7pIclGZi7qgit9a+mZJYyWK0U1TaQBBHOMD4tAx3m178INj6e4JA8o0b4ok76uonweG1
Tb4XmD4FSSvJjOsNMQqXRT0kq1YPQKT6RM7hLUEPo3EKncgOXAEpCu27+NrbQFp1az98qnbDjtdU
ttm0SlCmEME2rEFZGdOMukE8wU0uLfqz1319n+qxv+tgEHfb/4J8b/PqfYhj63vVOJVzpS/ZmJC6
iRbts7jctXO6v65Dm+e6EsNYthQgESMN0AWl1c+CcV/Gdiee1PAmCL/WIo/maPNOrIQxSkRjaZTz
CVedyoVV669C8Tvxk7m0zyCkRq2SsSUimelcEDTmJVNUgl6y9cdoQhIrDC9iXfIs9uajZCWNiQqk
DFqZVrjiYegsZIxGacUhxgpBJXuGbXYajKZeP63NQSiyEskoYTAZnVEB/RyVC+qHpbUwQIqv4V/j
O8bw+JPaBviieFAv2+e2MIkA3Bjzm4yL7YuUliDaQsXCPMfFvhN4O7lpyfAk/kfA8veVD1fbcgr7
Ds3tjdujlxK90LI1OvHrwtMYfgNUAL0BJbHLh4tYFOKTcVkJZhTGNJF+kkTEW5HRIevZeehgOxpz
4jdS/yhWlHPbeBvJaExBwlASJ+SPlfSJqLHVqRxEAp4ARj8iLRAzeUC8FQLuQPQ0Hrn3tlX696DY
Fka11pvZRFO3E9ZoUu41Lxjzo1BMDkfPF0tw5VwUxixpJdpQwgEPoei5d5Yxyri1RrvYL/Y9cBTO
sWxn1j7UgMUgHYJIGUxQoTvyGwagvyPeAd1vAQgbZ3RRArTzMw+Jj6PxbFlIMbpRVURcqbkJgN92
DKJjH9bWqPDmRrhrW1RmdbeqJMomvV1K7PbozJndfUVyDQVc/S2H97S70ApueBPsPDVhDEat4bGv
N3haGOK5CQ/6vNc0ns3YGqcAKM8/NkNhbMaYRrVhBrD1lfJYY8xHE/fZeCnLXWrakyA4qpJbU6xa
1zWTc8E+5e/amERdiHYYufyR0EPFq01sNu+ul8WYCKqo46wLERzyneEnu+hgnEZb9AI7BfkVt064
3KNr94yxFyVIuoPBgL2oAetegZHkQG6XgeF8tuKD8Hh97zZDKOAZaBJ6ktG9y0KwNbSmKXjtZ2AA
LN0ejYXB6EsPCMjZbi+1zwPD3dxLQE4CzQZ1AFNhkTdyQWgSYAAuBcLpL5Dk7kC7eqpOqi1a5Zm3
l1s6vxbGBDd6nQtSDfoJJyVISAJ6aFKe1YFrGbdObC2GCYd1dQz1uUFcOB1GJ7QlYPBitPywTIly
2XF5shjTIXZ1F2r0ff8Urwqs1At+5jU6gvJ7eVfxkl+8DWSMhqRUOaETAL2q6EyEAniAZ3SLciIo
nhDGasRVpObDgjlgmMUZxOfPoqgcgqjgAcpt2QmUb8ErpC0pKXa6gIRB1U09tKHWf1biywBgjeuX
aVMAiluYn9BNTWQBB8x2pGasIe9uKHe0OKn/M8oo0hHwQIDoJJgEBWDir26jNucm1CZsVDPexNld
m99KHSdxt1mnWMtgbJ3ZlP2ULymPtsHUR7fApwOuQK+BV9ByrcHmyaMSqIuKiZYyNtneaXmoNiJO
hArTsVeBdq+otpmNr79xLioGXLVlvsVgU0WdQBIAIyKUTaNTqu6K9uXPfp8xM6PcxKTOMNA/1J2d
TvPOTAbOnMq23VytgbExSodimJqi/B6DEBF4/T69LY/Ekr3CE78InIrYpiKvhDFGxsA4P0ZboWiz
EBzjWXcT+v36lm0F+SqcjizLIA0Ekt+vqmyEZRVPElyqXFNgmUi3wLBywVDoRAo4SCMl5OwfsvUb
bnUlkR17U9qGtGBfRBzZJM/RRPaajDIV1U6DmYhWYAK7X0kLrxQni47zua7y+5bSY5aB1SQHY2iF
4W5ZCq1kKgE8MFtzBfwOs/sx9TN6dnJH0tSHxKSPqYQRoik4TUH73Km5k43TUTa7r8I4nGVxgeWM
3sQ2cSttuieDN0uNhzv9pZypn8i1E6WVmwEJ28zDQ6GIuzETbCkcvV4qj8gIWoKWuXLafgnk4MsU
qm9tKrqKnjghRnSR37cIQLMlM3L1vvC6PEgso6QXA6nRSaw9AFC6XdtaqSH9mNHXkYiNNQnZWerL
S9gGxIpjbMMkg7dRqXRAtak+BVpvp5JLFqWOKNObShNbzAJjyEcH7nv+SvvoJerjb2EpW70UXpQi
O5Sa4ild5AhJ65fl7IZ6vwu7+ZIM5EJwRUj9mjfFIxr1d4Mi7se+vghCci8A6sscnxQy2VRFiJWg
zCLhUokpyrL9mdTxqYcPJxq1KKilW0nwaZGA0qlyg/7HjIOTMEgbVhkKG4m+C4TKolVo63Fuxdlr
MYPelgxf8jS/IXQ4Ik1wmnNtp6XmTZJrtjA9tWHyXS9vKzV0AySRIuVHZspHfQKclCCe9Dh+qqPC
g948FmiELKtib1a5L2GTx1jYNWKyMyfAYEkdvUuI5tCmvDX04s5sHxR0o5uluJPF9LFraq+rBisd
sQ4j66ysrTNLHqRdad5SQwCOltZcJPEEKC8fHfNWMCQWBcSqQVWnqCu7IvgPxSieSJ3vKXIpUaAc
mjzdJ6P5UhX6zhjB3VugWGF2fiI+IveOKnrtBMHjqJWeUUwHQwoBKpVYvfmo1LXdDolD6OgUkeYA
+9eLu2kvJIEdpENkmVntAiTQCULTCqQ3NSAIA4g1VqWPNg9HMyoHt9GKIvmQ1a1XTPFeqzs3kbQ3
XepBwdwfugJ9sGgSL0xz19f4t6CgD8ZHY1Dv1FqwMRHrKCr0RRrdrtEPJc0BWFNUu4zWVtNiSFpq
fgZhbUuNblVJcVtU+MYhv9Vpua9xiYKBHJKZHODS95hPu4nQt4TaFPJ0xEpSKJ8cngwjP5t154v4
jTn5HpPOl1SyF8vpRNQQoOdq7wVd6cFNPZTtuJva+ZRJqj+VwGYRS6sXqC0lxZk0lSX0p7gpbk1t
/iEn8p4k1E8JcNon1QFKqNO0bY9/U/kGYkIT9WMkUr7lACoNiGrJ+asS5DvkiP26Kg/1LFgCJYco
mmyJTqfBKOxaTx1ZgErK5x6QnV2herra7eYQnwxKsbIIb2fTAGdB7VP9uUsV3VLxvwhD7Q+UtnZh
Spllxg80TP1G+C5N1Mn1CscJppBcLJ1sCI5h0F56c34YW3IZU32Pa2GNeWiD98MCoeTPEnOtZpZ6
ohF8G0fVRncu0pDgdUI/gJuQ7pLM/aOiiDAIuYezumlaBbTKsY/Cn500gChQByTBv2GG6jiZmKmn
BUjaGwtUFX5nKC5AUI4YovmWkW8Dvl9Xp7sQXJYyUStLqTXRasDZbU7UMgiwVqbGasHQ25PXIpYs
NcMZym1/Z6KnR4x1VIAxsJpIVmbAefT9zySS3SwOn0qxuuna2u2LRLYV6Rxohp3lybnsMJhWN+fJ
qO6jUXUIAN3A+gD4S9mvqq8Zwc+G2Ve1y90B0FBT1X/RjN5VqXqXDMgI1NqFTD9LRTtiInKXxdqR
duaX1lROgimnUF1A/Q3RZQgNVCaJp2aak6iGR7LcU+YXMzbOpMeof6O9IJ63NDQUgqj6ti/L0yA+
zgMQLObuQVWpd93pbrr1D6fLDmGXA6bz6IyHskq+a9qp1zlNcNuPyZUANhAC+AZm5hFoCc1ByF8C
QBro8omKZ/h7pwqOibLv011Ec6tQK5vCglxf4GY8qWHM1pCQbUZG49eoIgVI5azUWGBY1wchKv3e
HJwk+Z+h+Jc4fCWGiZHlwqB6ECEWK8XvaXxWIs4yts/pYxlMcKT306RTEcvQmue0PTXm3fVt2g7y
PxbATgE2tdqHyggBTT2LVjQrlhYPpqVL8ExIR1WyeWi6/JgZtS0Ow0nKBl4VczNrvtpDtlAWTGMb
ihEKZcqDfJBdoG4Idii5rWWAojRDQ1lqx7aAuaJv19fO2Vt2OLBFPNpTgqUPxaWMHyseQiZ3YUyg
LjZQTUBkAt0LxnYvWBhg+Km7jTOhB7pxJHtp2Q0cHh32onJs0mi9nUzEPlIli4wMKplowkEO+4M+
SLZRIZFYDW5N0jMQLDm3fTuER4cHBqGQOGILtv2o9r0U4dXTR29zs5/nk5Sc6/lN1Dhv0vcM9ufF
fUhiEgRBLgqTSfBMFLUIdegRQNVVElJPVcDUkxOM1IeG4MwhePRkNU+sOEjga4BQqoKC05xLO6lE
OGSx2SNiBvgZNQbbHHrVSsvoYiAZa41BfZOCG9QepurUNK+K2vylkPCm0atzSENIkYkz6cHX31BG
HQ8gUVLACM8WpJuoQmVggq6YBIQ4GKqRY3V3XcSmSVyJYBQDMxtFNckAKJYmhMPxM2hELJM0znUp
ywl8OqGVlOUrVgntETDIRpIsRT5xN5R+bkZOV7zWaDm7Loe3GkYT5BFoyrqEdlvAIKnjM6lfqNFZ
12VsW8fVYhgvkplJO+QAp8RTm/rLZFXjLagbGEdxeLI279BKFONJEpS1BLXGvmkysXoRCb3ESoZL
XlxEyrmu7xb18xmhYRMOGq0jrMWVwomADgCWL3mePXSgArKxAT8eddKjfCveSH6PKml+iO8aMHqX
L78zYqWim+Yf8UxsEIiaEBgU4rvihxjeypF7/dg23/er32fsrkaFZBqW5S3IxAq4Xv9LJI/ld65t
I3Oh9KgtVGJCDn1qHdlGutfqvyUAy21O4zm3eb0Wm7Wi9b4xV2sKhDgzDNgI9SF9SS7EHY/mBY/L
XVEg+5OiAMutCSxLuLZE5pYpIIVKwcmBlsfyMY8vmMYb2szq0l0QHKr6zqjeTAPEzZg67h0JAAJm
+OP6WW4HkqvDZK6gVJcL5h0WLftg+LpELmpkoK6owfOJrAu3oWXbfH3oJnMNIzNrJ6IgG6UqPzvx
pe1SvM5BYOFfXxZvX5m4LhJyGiklxGRDgWGek9rxAjuOcrK14E6NM1pUUM4FMgjZotxbxixmu8RA
pTUdhT2vwrIZd3wcFFsUHlLAwtcLSlZUFX6WjtZQ5T8CXTsUdWbHMqCkjInD3Mi56GxhuNSRxU+k
94veAh8OtZa9Bma25rcc5786wVaDI7PpMfKKLpyguNXDU99n1sybuuEthbEldMzNsMmg5r2nHXBW
x795AXkjI5uj5EB3ALCsuEywsX1Sc6d0wDGB4k3ZfNC6zovSxB3RlltU4klAS4UqhCeThHc1kjiN
mhx0M3M7vXwg6tec6t9aeXxSxfnlN66DIQHXEqNzCmE7g+a4V9KwR+kxBJAAMvR+pVSctO+mfzXQ
TggwB8BasV0yWVZr4dQtkWOb2olwH6jHobtphgclmDmhybahNoyF3wx0EKht/hoDRaiLGxOoYN+Z
VtLXCJrZo0HCsPqvy1ipwEXL2rx7K4GM9qTmSKm8tKO1/YOI7hwa3pZNazXFU6OCtevpd07rY3mM
Hyq7ECzNBnoWFOGVSJdI4vjvzaMCYDRaQFVJM9nq3DRWoSbnKHuXMlLQhjNH1NL7v0h3GIqWd1ab
VdQPYaydRHIn7ScdFyLeLy4caHGeBpTQBdiMZ0c2J9vVlazlW1ax8dTpxajoeJppGrWbGfg3oOko
pX4/xUvaMQXLWtcfIxi0mqpAk9EdvSZOpepeIMueUY4HtWutUowdPS09oeh3CglK3o4sx/fJ56++
kgnP6lJK5FCC9naH7Ct5BjOQndiktbO9cFj6e6TbgDvjxZPJ3Jixy+UmTXEKxfhEegOoqT+nmEfQ
vOnbVwtjbkmZNvUQdtArZQKr8FDv4lKwk1wAAonJCbG3i3QrWcwdEfJW0ssAsrTUMV8aC6Aze/kR
tYKF7k0oLd7zYTOgWMljAjUN+DkF0eF9ydS/9UW7E+vq+fq1/w9rQtEUoKwYzWWL2s2AIQS6IHqp
N4Mru/MR726wsAXvaYzfed9pKArCDKAVBXw6v96VdpKaGKYBCUT95xD54ONtet4k/GdOeaTv1kKY
XSMtiTTg5yydjZga8ZBU36O+5iTvGJ+CXb2EFxnNPf2byG/u2dJGDUMvGpyRaOjsEOwcgYgjWBAO
F1I2s7foQULHjXI/AuIi3IHeGwOB/0WAu+UqVmLZkVhlqNVS1vFubsE/pyW+Od9pyqkxvs6zH3Ip
TLbu9VoaY/FMVN0qtULOQaYZairTodDAeTD2nHB685WwlsPYLBMEBD2ADpHLA5JpdY9il9/b8WXw
lgyi4PCoxTZTe8BhA3QEICpVjAf+qp0ZmhhEIYA8BROP4OuNrQAPE2Sz6U3ulnj6FV7kDcffuhS4
DAtUha4jUPpVbGXGcWyE0Jk288rpvpZ2zcAp+G8FotpKBHMluigBgXOIe7ekPDp/3CkgqCZc9Lkt
e6XpC7kIkEZ1YNr9upIyRi8BUDKXeWXgbZjPylTwkjc8EYxOjKB1p/MEEf336mu/r84oz+EBJAGD
An7mJnR5fZVbcct6TYwTEyLFpJ2MKDbVIiurv4qCR7M7tTqi0sJZ3ObaDAmYzTDDUHz2/TgBDGKY
e7iXOcP7sdj3cs9RhK3VgF0Ihkk0DMzJMKuRxrktIqXGRAUSuWNhzSUqscqXMD9yqWa2VrMWtfx9
FRcN5SiW4iIqrW7a4JwGe47n2hQAChQCOgXVRHPjrwIKXQq1KCrR8VFXuzlL/CptXoSyOxT9ixjM
7pR/j2bZS1KwVWUB8q+qJ1RGYU1dy3mGbH4JvBqODAgvmFn99UtKkgphEkJHRKBPTLD7j9eXuuVV
9NXvM9c3NeI8nZeXQN089qiDRtItiV6D5O66mM/vyMVrATsGL0gTPpR9E+uzjEp4r8sAqXwPm/ei
2wGfKfFTS7sBlIMVOc0DfyLg0/IYsYymBJWiA7grVJxAPGfJRVcioPs94W3HuV+f/BYjhzmmKq6N
rGlHxRGNGNXJJzIWTi8FvFB7uUO/hNqMGOa0knSsEqlvFWeWLAOwCgUaCgCLqdaYm48tIK2g8sU5
uMXqfRYJ2jawIIm4C8zKejEN0RBiKgByEG4geNdblVOdQN2LWhQvZfkp2Hhf34cwZn1lM1Cprkbi
dPTBnL6X5UWSbAK24Oxc8zR/+8g+ZC32bGVEaIpGsjRSFAf9W4e8zv6SpOYSRSMn58QTsyx5JaaN
xRhgogpBi6q4T016MqbMyaPEu35On3P0zNYxJqsshTbU6YzsvNc8T/7oIbF2TA4IMjz9It7EF80L
XdNBWQ/90tOOd3Kf7NSv4tkBN60AprQepAoGJLUHYdJOYvF2fYWcjWSpQEsA7lEzxBXrAtNv69FJ
W8XrCY8H8XNoyKyECQPSLpvCxABNBe5YuUcRB5xUdvrPHUucweLdMY7Ws+kfgENlRa/XCiBhRy9X
msbKa+FUTpOXi6qdK6EBRp/04c+2k7GMWYRWGsD5EmzjgQ6Pcr2fUp7R5y2MsR1ZJpdUE6CT6Uk7
GG9oyUp22dvsTW7uoIkFdEEavQls3Adu//7nxydzjIwpkctZH6oIpkQFTwYiBQgk+/Id5nDYFbs/
20zGloRDaWglACjB+NXfiClAJTT5MRx4eALvSA5XjLHJGJOpUrUi0xvcMvEHmW776mEUBkvIAaR6
P+UHCiM2lRzX9nmkm9lJ1rJ0A82kYVCc/iW4173Ya7+YoBspd6iqXJqHaae5HWc/r19CDWnRX62m
0LbAjaSy/D4ZieSLh7ZR5bLMBC+JtgxXkpeAuWrAIJF5YOhFSGWpQqSwvAiXofX4QdoZTm9Ht7kL
oLTA+iOTCYmMoSG5mRQAxVcc9AHG3W0S805O/hSSr08OEpZwYuV71MYknZKi07KdjF3Vog6h1pVX
V/FXMxQPmRlgSGhIrcqUjoOo+aEiGA5wB3aR0f6kajNa8hQeBpBuGGIOCF7Y3Eap7+Ng3LcjOqDL
ZLTnIj73Wk4sMQqPbSsdtU64/4PLhVUwlorKcRfSBifTz0dJ+mqgrxytxtdl8E6fsVRtQicMiovE
6elNjU5AJeWBHi235D9eXayCsUdmqLZhrQWwhcQektDS0QuL8SXBx5xgWH6RG//6ipbfuyaPMUkS
1dG6Oguy0yr38/igNW8U3eMG52w+Z8QYFWMs0lw2Y9KXOJwW7BRLWwC4RgLLuE38CPULCfPTEnhh
pp3RWPqeRwcnb8fD/x/DYVMZ0wTE5iaiwH5dRsJc3TNQCdNiCw3gB8muMXzyd88UdTt7stv9UUCx
j2uqlhWyGy2JEsErkRDyqROnzarMGNVqMRyiHb42vnYLxlAQ/lEvOIfPnSO5gIJy1djVf1w/4q2I
aC2ZuRiVIYZUozAgWnCuUAzI5HsDBIrXhWzdjLUQ5mYALz1CyQNhMpUDOzJ9VUg4TwyeBOZmULMQ
GrHEIaZoq4UB4QKo8U6IuQrDLJJkkCXZMZ40XztH98vIbPmtPRQnelpSPMicHhDY7UZO+9nnwh5u
x3rzmNsxGMqgakFKwPUzfavH0I1k/cuQD4dETE+K2TgCCTywojgTqQqrqQsrxKg3HYmb6wXnqm4Z
ILTvKCpYy2TwRDIuNc3QJQZMHBmJumjXnCNf9RecD17FmCeG8aM5zUMA7KDnbeFmTj1tPyGn+l/Q
4mwr/8dy5F99G20iXaf5THD1s4vkxF52Nn7Q09/SAk91Ik/mjQF+Lsi9n+eHUMahUqWQJROoqhBK
gWyTovoePuqetNNupxv9jBTyc3WSXOzqznwN/mc6B0abGGuXKCSpmwDuvJb616gsvqqJ6Y+y8Yda
qzGaEmdk7AiKKbDpog3URrf9Vn4Rbzsv2+cYWx7RvMR5JPMuCpvenePCwOxL9LcbEfE8SAVbcHs7
vYy+eAxu6IX36OJYHY3Rnziv2wroCoqDAR1HLA0/j8an66ZzW0X/9Qwaoy1ggVtsG951nSxYsjCi
mKFZcStzEq/b5g1c7BraBORP3XlKNEmlQmGho+gsKDd65uvGc9Tv08gudM6TjieL2bWWFFqMG4DH
sSg4mFg9xlXpSTTeG0No13Huj6XycH0Xtw/qY3nMLob90hSd4aHaiOehuJsDToZ1860BfJl/92/5
gFWU3KPPKNIMREq1M3tgLXDnb2h9uq0BGt/7iTPx4v5ttfiQt/x9JU+VByGOS6RCey2xMxmv33i0
zDrgBIA8MaxbLU3wcIo9cdBBgL7dzurjHyn96/rhbEWZ671jXKtmpmmb1LhFUzp4tYBQp5NqK58C
p42APnRdGE8TGG8q0yadxwyxZlH40dzbqsyD1+DtGWNhi1kqDaBTyU6SYhrwIdTtqH/+o0Ww/SOU
TggZSoQE6LRPZ8zRJbp1XQJnEWxjHQB/8gCjNGgOwTBSP872RE5m/O26EM5ZsK10Wk77bIoysAoa
87EH0K6pqRwFfm+x+hxZ/3tR2JoBegLbyBwkPJkQsZjfInfe5Rhfbr80T9lTZDcvswvKD2LVfnx2
wrvuGLvT0bjwWiV4BkJhDISZN2lHmhnTrIfZGxHUJD1cE0z5rj2XtnIbfLm+txLHyrK063JjUKUL
YGUXBzzu88rdC5fyC91XjnKYHGTeb/K35hsYZnkNvDzdYYyGpuF8+rZHtB/cjeYRXRSEdwH+g6//
OFbGZkxNPDRxSsCK7hq+AFx6RbSMfWQnj5UHoJd9dsNrNeWtijEcEea5QBoEK9VIiJeeMmOfDX94
rRnL0aXhmPcxbFMw3QmK33HHnrbX8E/o+akRU1YStZoi0CTV7U7BbHKteUaacyzsZpnu45Egsmn8
KapIri8mdsmCjY+NnT9Qp9wJl/myIKHVfnGbec2Ry4e9ma5dC2aeDbGkGjLeabIjn1tnaSQIHbKX
b0ag8ZU+r/C+bbz+3UuTiWKCPKZzhxStM7Qe7XZj9XT9Am97xY/fZ0IWtHGZtSkjZBn170UD4KLO
rdInueVVHf+DZfoQxFimKtXCOBtg6oG0dlKcJWEZnbT90tacPJhO/3p9XdxTWpR0FbqExiSqAQaS
8IZcHnfBG3lEe4Q3OLkr7GuVp42fQKF+eW6JJmON2iGOohls1O/aKJ3mY3nUfTxg73hsZdsG92Mf
GZPURGZdDuaoOHIqHLOyv4w6mm97skdm/xRm4a4CMO1vuekPmYxRUrMceAhLWlMP/FbQbVPOLVT6
/1AKY5capZdrzC2iLKgDAcIc7aBTLSnVXY5mLPfzs6/+ZzUICX/VjBJPkCCuUf+Tbvp3zmsV7JDF
MpDpmc58e13a9fv7CaWe1s1AtBgeJBcMT+oRbJr1bz10PtbDqJ6ST+VYYGLdaboTSSK7TjRbDe76
WEEOHbqRcDZQvm4zgCL/6wZKU2fGnT79nUYEl6dTApgVLc1eehM6uj04uis+AR/mGHq6XQHFAd1+
oZup++CBB6DH215GMwdDS9NOw1kqoT+NL1PFw6pe1nJNWRilDEVqEqFCgiEp/6LzS9p/7cddNJ+B
x/BHivJeT1vZq6XGKdUGcrPq1F4SjG0aIg9NczF5V9byPhK4EpGkKrogK5zbVHzP27tIO+Vosbq+
jM0s+4d3BIrrr8pRZ+Uw1IL6d3qkPxE3coVLYy3DTa2loflDthIHDG528qBw7hpvfYwvCyf01vdL
LFoE0Q7VJM80BqtVR079jSeGsR9TLZllLwzwLKI3Vl8C6ZIbz5xdvO5OpPdC5+qouiaUMrGqiBMA
EEJV48BSo8BJM6TqS4BgYFC5ApCF4sdZdY4r3jOCc6veW0RX0ttcajSy5A77Fl07qAD1I89fLmdx
TRcZG4I8RhvIIYzWUoz5m8levxAoyOym6P3g8WfxzoyxE+iRazRzjJHf0iZP6INTNw3gslU5CZrF
GlxbFWMt8qHXxQD4Ggg6FqL1BAEH8WQu0TrnfFhkg6zNBwrMFPjjGQ19r3L/g6N+nO1ip2jLwNCS
pMR2LYUitJDj+hqY9Qn84WW2NW/aNd9aXt/ntuWQJKCWG5oK/jZGJTJAM8mTicSqjNnW7FCcs8oy
fpj3AG9QRExGmv7Sf2FkYFa11H6nA8/Bvb7uzSKdtPoERk0iUx5NLYXiC0dyMHea32VW5QK35lid
gTbTogADRBFXckd3vqj+fwcNvB0qr76C0SKE5CbJc4Rby5Bv8RYcNKd1m5fOUZDSll6jL9dXvalN
H+LYHPoYlVMwACrDIcWliy9cCpPPHeVLbLwSwDyYxhqsYVmK0H8BUgeAl618M/Y14Hx8+cH0091w
nPz0BKCy6+va7AaB6ZRloA6YGAxk9rFPwg60T2hB6YGJCQza0BYqtwJ0vA5cUzxK5f+qDXHRkU82
4EMqmzVDjrsQxooiBZPt9Gm2KVlArfDMAZmGPggcld28qStpzN4iR1dVAkG+IC/mfSr0P9Mxcgsa
P1zfS54YxqtHeEtNNZHgj6bOShK/zH4C/e3PZDDuO6jLGc4bT125EN4iufaSqHSKCnBvfyZnuQ8r
76YJUqZRsNAjFA/3ZZW/qZ3hZMbA2bLt5NHqaJY9XcmhRVkXQwdF0M6GDzrZm8JealOaJb9oAE3t
ji1vZduP3pVI5ikghWk6Y+wIWwgM33GPJCToLADpBAhz/fa3ctwrYYy9TsemCMzEhE+dXaM7z7wq
8OYzY/X7jDFWi5zi1xEiFOlfImbJA/lhLH8M08TRh23796+ZUBgzAVS7OQOqjOKEwXFsjqbOCUt5
ikCWYG+lCITEuTgKBYFjWxoKNTs44MmJrPBJcQEB5AN5j2MVuCIZs9AlszwEKhz4hDwwsdub2Mns
/NjD8KFF7MynueYYCMIYiDAwm26ecaky9F4QRbLy5Hva8dhAFpW6YlsJYyI0vWiruEDRo9BFSzWA
vY1iaPF1Ds795F+3Ery7RBgzoQxiOE0xzBGeTVY6hFaueqnkq8VJtuR9K+7K2O0xuve/gx+/u8t/
9ZGdo+hHAUXzEfq4wBtoNlAuEfLsW7fbx4eZl0ZdlPvajjIWgw5kGDCkguRBEVmYxE2ye3PaYboC
vFyR8jxN95xt5SkKYzUydY5rvYWiAA7upHgL3n3qZbZy3ziDE9jo5rtUu+syOR6ZMIak0OEiCxmG
uBreeu3GbI7j/5H2Zct121yzT8QqkiA43HLag7Zmy5Jyw4rthPM88+n/hvLFomCaOEe5S8VVewng
QmNhDd3Vo6odtfkB6rb7toRuw6FJVg5tKElIBE5+cCBo9iCW2/umzZpB086mP/btCbaTJ3y1rELB
ICKC5rn1zbAHy6Rr4fTtGxEgJE+pB8aCMMetgrLz/JwUN6QS3Pyi3+fAg+bUUCZQKLgQNbX1Cgyj
4PbcX8JbKfFXR4dkkczUsH8hLiDq0ODOh98F5rI42SDZRDIu+ZL4kz6CT7O9baXBhrbyUbaqg1zq
jlKDojWa3XiuHX0hUN6rrjCbdlvkijMYlg1lNLcDkWPSUU9V7zRpflC68mWK6Z2ekwcZmUsp7R1w
vHgkq0zBN9n+8O/r4eBpyUowdXUIqkdMaGrRuaOJk0av+7u2jbfvRtgfsbq5dEnNjalHv4amdP6Q
KCC7NX0pOg3aiMzs8KnWGuXdHAdGeo57Mkdv8FvfV32Pe+su8S0PpL8j3j7at0SzP1VvW5nk4Eg2
p3khCVaYm+Q4l95Sl8cJIfT+Pm4j0PvCOARC4blL9QgP9lltnarBQK1avVCSPkdBc5diNFApNUEq
QuQfHA7lRpJmyVtDdTJ7wwRBVk1ySCDix9s3A03rjx4iGdooowsBbzuMIsffu/6BghZ2f/dENrhg
xlD6dAB/C0pH4b0W/oja1I5lUcfab0Kmf78RWGQ+rqRcjIioyAC41nHxZS8/50/pdXE1OYx/qv8m
5szYP1wYif9oEBPEZgP+V3i72TkNUGLW9NaZl+SlI9VLlWCZ/20fOcjA2GudjxkaIVrEMXXbXEHu
HSy2kbNvZhvN3zeSfc4VaKhaNvXlOOBIgQzCyjApTNvTfzPBAYUiKTOoixAitZlqL2F/p4GNet/E
djqKSaHqhmlo4O75uIyFdok0UZzZ1pMd5TKee0/2Ui+5VUGT/C35m1FdgnrSOE3XGKv9JrDOvO2X
62plnftWYACUZnXECo3gVKHlAKFK9NDRA4S/bExFgJj6cSnupPBRRdeMwPZm8nllm/uASqQUFmEN
AqyyrlzelD5O8kWsk7L5wlsZ4j6jrPdNDQZ5kE6q5wwzHOhpujLIaGPaRHD9b+fUVqY4nG+CvtYn
ufhnTaz5H7NyKWblRtc6g//4SL8INlG0Ng7yY7XurWAqmfsEh+mxPsSH2W9dcEGfVFc7xj6Ith8V
0VNT5DYc6isNlAZABcWsKn7ksN4EUIdd6lOOfpVPdeC87ynPtzGZhSxPXaq5gY5PqAVX8aBd6iB0
97dyu5V5ZYfD/5qoKY0DvPrAkR7/ndxlJ1Z0jFxq4BO2UMoy7vtLeLIObHojdEUTc4IvabA9X+EZ
OLdag6a4fvLkuW9ieyobN9dPXfwfPx5PSzBBeEEyIswBll6PIREMHp6DLxDYxLpiX3/Y39XNkGS1
qRzA0CkEQ8uCVPdMr8Lxtu4hjJg+68ZrC+pF0QDzdpvYyhoHKVENsntIHKAZ97Y4zR5T0cSonKuf
8sOU2xW+YH3qHFSbzAeM3+yvdDN8WNnmUCZYwlLDVAjGK+XvvTmeUnVxKIn8fSvbD7+VGQ5hqiLC
bODI5rL88NipziDDO8kbI8cM+SdTGLoKN5WDmFKWEqNOIja/EN9QH2q9r5mdgi0wcAFup/4kH/Wb
wa+eRD0ob5XindvJ4GBmWOQ2oxIFkGFygl5BOZGVdlHrSs6RSG5NcPx4tehhatWmn1o2yAAyIXDS
6A5mNZz6gNq1HHoLpqfkI5QbDBGCC7CUF9SRh77Si1Zj2zt7IDA4hAgHGYGsCpjRG9GtKzLH/n0F
M22RDyDJDTRXPqsOJAQUFCqoV5jO5LELSuq9fYcVHAuTi2/iApwufZPi0a3FP/IcXw9zX3I+COIo
kRkOZ8xRNfOsQBotHp7i5knKY7sd/9pfishF2N+w2rqqrGiJIA5v+7Jx0A66hKqd6S9Feti3w/7W
Hbc3OSTBrEmkUBl3+mh5VnQrg5h734AIREwORDCqoI8qm2eRjrPDUsVgIvuCV++h8OJH0dtXtBwO
P5Ioi8qywHKkYXLTTj3ETSd60rM/eG/LOKQYtSFOog5eNvjER5XqrgbsN1fz7YAp5aOBkm4DxQ1b
eQ1EsC8K+fgGUXOJ9LxmX6t4mZ3q1IMEGrTgjOY6OrJWTZGelGCpPOtDHurzSEPWAihdLP3QjD+K
BaI71yQ47nuJyBCHFLNZplrGepKqUbrNZWK3hslUbL4kffqkx/qf++ZEaM+TPoy12U6dCrQHB70L
IlPUL7Kr8sSiLVEFXoAWFocW+mB2BtUQThLrGA4nvYX69BfBchiw7bikxaEFoZVmlTJaXgtgbBqM
J8waErsLp0c6KV5lQaBpIrMf5vGhNskDGAO9oK++SGEjCBlEi+XgxDKScBnTCmejuh0UYlfZAQka
EaSIvIX9+wocSVwkShmn1DUeB5dpUc4T3iIKuvUxc8yOn3E39niNBKGQLUS0QB5gwLRCUQtHO8Xw
okexE4FyOiGlYBuFB53DGH2MiyLV0TqXXZZb/Zx7kR8fGkgK+cWNdrTcSRSosw/zew/CMPfHLR2G
KgStV0SRp5wP6Y3lR+BXjFz9y+SAa8CNjqr9SZoQ5WeAqfO0D6MaQph4RIDwD+1D5k7Pujs40qE6
h75ozHH/04FI8uMSJTUAH4PCeifm8mUu2q9aOHt10Qu2kn2avZ3kgxB1TECGiWc5m5tRjs0RPSEu
gsiD4MyzJ+KeHQ5X6lGKFqXDciR6bKbnZJxQqHwcllsrubPm22S5J0hbhtVp367IUTioGfVsop2O
T9bUIMZplq+13vr6pPttlAt2cjt/uXIPDk0oNYaqb0CqO6DGPNy1B8kpJRucZei/HVE6zBxdFsSs
+9Ci843A85IGXdjgZRzivVMad0U52VlwJ5OvE+70/a0U3EIo43z0yFhSWm1u0HbJIokctAWI/2On
dzE/4BNRWXQ/NILyy0djbYLZUTKD+KKTsudKKk/THIsClO1us/cvxrf8SoVEB5IA/0cnvDEurNxb
+YkbHzrZThSndi0cBigXuckBSuBOcugYaaq3v6+Cg/627avrIZh1YpUa/ghq3i7Q5J7wOhdR6gn8
5C3qXdkIaat2fQSALrWXanCqSPfweHXa5nHsFdFtIPh0b7fFylitGw3L5VPsanGSv7I0Q+6AgMj5
J4hOfeFreD+g0N9O5spiV8UzxIoRaOKtfQqPYCaEmDV0zg/EG55CVzQSJAAVvjdY6QdFMlQw60kF
9D+K0M0HxZ6NyNNQ5dl3jjcX3MFNvhM4tmhdjhrwebFOpZR40nIwkuti8RTrq1xcGbGzZMIWcna3
7Bll7rTaz3yAKlg4wV1I1r1oY/I0KNRRIVFnZMRXqpcmzr7IOZp1oKMLyknPUPPX/XWLDgWHNUVd
tXQIUVyVylcyfQ/lZ2EQLzLBIQwxSrVYCnxFMw9tPCztuldsPRBSxQo2k+8VTuU0haBuSN3p++DK
XotXEHJ+L1D6+QwDM2tdeUc0vm/YokVptnNC3UK91IphB+VV0qq2PiouKdwu+LH/mQQngZc5a+rB
DEIJoW1e3WTasQXzVRef2/nbvhlBgAl95Y8OqYUlKdII7AgdBl0MvwWkSF54ab6y8Hk8ki//0R6D
uNUBIGWUyP3AcrOMHPFSuMltd1U8N6CEK/2idESJAIEvquzfV/ZKJc5I2aMOY7TPRgGJTeijihi+
truAV77BxSdpMLSVJsMI20RWgUn8wE3Bziaht3t0pXPph/7yuZbIlVkOTCRFqoIsxWO5peBIZPdr
6qTUAbu7B2FRR5Q1FG0lhxzQhO2SpUOiO69BzaWBVyp8LDUBv6QgTaT/0tlsRRDK1nHOaIdLjmXT
5dfsiv5RnzIv9DVBEkewJr6jmZKJ5o2KHM7cPUz6vQRNQWHtY/sONS3dNAhjEOY+UzLNkC/X0YfG
sudTgYEDEPeVNji58JmsH9ar6Bb9Tfb83SL3pdRqLEEKAKol7WCeux/tn+MhhNHEsMkBJRc/vbXu
hkPlWK8iVg22ll/vt3fLHPSrdVmaI1TD3cm6xVl3zPYcVU5efU9KQWPV9pf71xLhH6rGmEMzkUia
G6eVD2oXDxTodhI97+MV26nfrwcSNB/hYwrCZW4aJFQ05dWcTDtSXxvjngQ3oXU/RKJGDdGa2IW3
Aqu5yWpjzlB1zLNHdKbZeniYhNPD+5+I8L0ZUN6WpizFkgiSJqBZv40iWwPHuuxTZya2ZivQypPt
8Vki7v5mipbHYX+nh9Ygj8iA5dJNan3Nkwc6v+ybYD+x973Yn7DaQcyUG4VS4tm2mLd99RTlx/3f
376W372OQ/qibfJaCZGOD3UodV/Uwab6l3T4e9+KaKM4xGjSPOtaRrZT6F5GblUIZJeCHqrfvKnf
V8JhhBlqZZ92aKOe8KaOUHPCVYzXxHDGWIdd3UsnUQ5ZdJQ4aKDxjEiDzUChH2xOv824RELLLZrY
kSdMPfWi4to+7BL+CWoFahTqGOJ0ZbSmyx46cQ/kJjwVmIZmejjyw/43E3ge/9hclj4P1QSBTYec
fIaKk+BiFPgE/9BU08QcrREdTpF20bQ7Vb2E0HbfX8NvLt+fTsE/MIM5jlOTsdOxPBz2zB2uwoNu
03N3yA6i5gP2wXfOKv+2TPXEqpMaL5G0l+/KNPVLsFjaIemu6mU+USL5SWO90CJ42l+lwBH5RyZR
F5qPIMdzp4jJoj9peucbYejQbr7KLOoMQlrw7XEtMP79EwIQ/q3ZaFVH2gS+2HrxA+ucHuwiAWW8
aQdgcJ+fe3v6HN3KyiYHImMXVTIhcEgrLtGpDdnusXjA/xTcwyK/53BkmcdWM9oci5q/StM3y4rc
/c8lcnwON4q5lpM6wefKyCVMbvrmOi+O+yZ+E8D//D78S7LU1K4NA4QtoxN9Ca6JT4+RK0s28nC1
OyEPrYK4184jW5RgESyOf1W2sk4GOUc+oJkfiX5PszNG5PcXJ7iy+JckOMfMKJfZi0uGcoXlVlbl
h4tlK0vr7FsSLYZ7S1qLofZpxnKmyq1FYkczrqla/0eMUplDrq74KAw60LbBSnJir/7UG47LfWZL
B0gV+cppf0mCYIl/PrYWqp5lXCFkySdQs7enKs0aO5utSzODv3SeP1eQfPdELsAwmmjOaYZHFrV7
D80SznJUQd7JRixEsyOiz8UDhCXrUHDHS4tIwRG6k54ZISObCuUyWNS6g/MqhxCSKudJGSDFUFzC
Y+rVf9Eb9ZZVqptr42563f9gIqjl349G3kWxYiKXzmqC4THzG9Af24O3HCAihCFr+ZvlisaMBV7C
vyIXyVJI16MEE8on0t9EuenN0YyBlW/LIIAqAdy+zYKsvN+KQFajyiyxDsLMAEPyTVp7+1so8Aue
VC5e6IQagQVNgkJ2zDF0MgL18Ui0kt+knn66Ok8sFxSlFvZs1D/pnehOc2qwVg+2keKROrvRVXUQ
5YJEn4lDjlwqEpnO6HpaSIRJ369q9D0IOqQxYgirv+xvogB1efK4cWghhhkgN7NMz217VsNjVN4M
KETvm/lN6eh9Ezm8AH191WjsApn85tQ67V8gzXxkWGiMtkgJU+QYHGAUZR4kNEf5IZTve+0q6v/s
RXzpogiUcGCRTXlQFyqe9QbtHsMo8Ot2Oki08qoqR6BY3JlN4+TLX5M+uFmDEdNOE/RTC8JSfmY2
1ZoqWVh4yBoAW/QTMKILWSilJgIqfnTW1OK5WFhLLKNCgJrvsZHtAjQMIQqbIxrwUxciRhpK/aLh
ZoFralxOo4JGjKq3SJsPximvLzP6Mlr9e0wMkW8KgJ8fnA2zuYh62rP2xn/SomXvMqEkloKKUmG5
TwQo/AgtLUZoJGtv1B6jVz6wJmMdHWYYUHTax9AngrK0AE74KVpjHMyI6DgOMf1SoGFbyf4eOyeL
oCIniWodgqPHD85CkSydBwvfTLLOqnKdd4eG3AughLV27NzTGgcllgEtxoi1TScF/v5Gqp2uoDYt
2ttw6SCrHv1NleDGHPtjPiwHgXF2rveM89iixDXUfkBYzjQEMKB4TB0DZU3Gpce44fGKP0YHFD2P
orSEaGc5wEm6qUuoCaeJsuacT5WDJ/BVH0be/gIF97bGvWLGLKAL5JeRHpD9dviCpKLgtAm8kZ+W
zcwJ6bUQNBYBKEFC0yVN5yzaHwR8dn0sqngIMJKfmk2tfBrnEWXhjBWFj4zFnvGtC2f9BS5JGcKs
oh2lAJ0FYXNk8pn10Jho/p79/6cuGgFWUe7tkhs59DNjuME/0yX5OXrszux53txDqEhwxYhuOcpF
IqNuaMEi4dYefMWvz0ynQnfrF0a/Ix97IRALfJyyf19t45L2YL2SgVSsv0S+rq+tB/Du2NI1Y3CC
qg4KAbVoiQKHpxyaJLQqy2xA1J+9gKkefd/4L1eXMBAxf8cz6j52Re30m/caIELWoEpp/aI9nFfT
3CoKqnCV5OfLuY9SuyBn45Mv0JUhbmlBOaVQKA4ZVmF8zlXs8I/Bjk9smFJy6+d94Nj8ditjHDBW
pSZBvA69T+pymkjnNpl0iZZO8O4UWeFQMNPiVqlqBD0m2pdHiJbfa53AI0QmOAQsZa0cFFaUGigj
qX+Rk6dKE2UHBEb4uS2ziIZFkXGMK+MhU7yov6hUkFjedOz3D2Jw4VNklFWoGQkU3qEnENIIVP/5
4/43F3gyP5alafpYqwm6knNQxvV3RDmX2t1SC5ldRbvFgd7QFQsGe7BbwIXSBrXms+QVV9rr8pBf
oGbv5KkTgQxJcFOJVseBX6YVsZSOVHNT+tJaThpndmZc5Z0gPBN9J7b4FeiRJKmDgRXT4vJKDc+x
SHJItAwOBeRYNmhFkKkZ5dtoLnzQFS7qVd1P3r4zbN61K3/jAKBRaVj0C+5a0CTr0gvpzgXEacrr
cbimS29HVESJIfIKDguaOkohPMLC9rnxrT5/MNAUJWnFYX9dIjMcHqhhUS8RBYpmzUtKqT1Vf0+f
Sq++7x0/YAXOilFOAoCn1GgeyIWvmtRycpILlrJ9n6/scJgwV7k8m+lb3SS+YWxsMbKSJmRwiNcI
R9QEjm1yQdHYYOfUERl3ql0WelX1AuUZ0e9zqBAjVqjLGj0Ro9qeUyPzIHcvgIBNnVRltWEcBqT6
EhZ5hg0zr5WTfi3domsGYuz6q/QnXlIEmki1C5VBR7Xnb5mjnD4137uyz4FDWCu6Ak4OFCN7zJi0
o7sYuYPGcHffx7efpCs7HEiUda3kk4zf7fMDa9EJ76srorvZ1/QCekCvOFSi9l7BseLHrIxRScsm
iVn/zCGjB7M+VYngJhcgkskBhDmTSNFU5CBZ5uJfKlDIPwhOlWglHEBII9IwTTUgXdfcR9U5kO/I
JKiCC0zwc1Rl0ZqkZ9N1eX0Td6Wt5vdjKogX2G788rJ9dwF+dkpCmn0YFcT6bRbZCit1V8+Y3rLn
5FLEt8b4Zd/lBNcSz6pfD1lj5ABWd0B8lXzJ5tsoc2X9U8mC1ao4kAjUHI0QKuj4sstwaQ/WTQPi
UJxXaG7tr0cEFfzclBz3kRkSWGo9jPId47N6xrjdUYeM7OSwB8wrumTAzE2R3A/9ahRAlchF2L+v
wgj0J2SVoqEClNDvhvU61tfRJPCQbRaA1WZyKFEoGLnpDRwopjSiOkxeJXglrTOAHE23Kzt+I2Zt
nNg13PFKFpY/2Y3xq4tSU5NR2zdRFf64RkmdaWjVyPx0/2Msthj9AKOH6Q7RvfK6/0W3d/TdGof9
RB7qTmKzmSVmHDoMjyyHxvpr3wb7jV9WpKmGourQCzV0Djt6qQkhU8SyOs156S6VIoDAbQqVdwP8
Q0Ob9drMDFSMG7R8Kmj21CGjYmCSWsK+SYB2w8lPrIdWckX52+1oY2WbizZGa2mRYURtgbkLyJjR
s4sBH1wow6EQdmlsfq2VMS7aMNqgpEOHxFVv4rFLlYM1WqdFjh73PxiLYnc+GE8QMRgJBhM7BJ1T
+McSPw/Wa258BZOyPZuV6FIW2eIcUJfJgplqpMrkg3lQvfRsusi+H2vwbsTO6IP62M7uQyjiCKBk
u1iz2ksOS8yhLk0jZm/5Q3CApvkxODLm58gLXaEtwQkwOEyJWkMJ0xyL/CehmrgLvdZOjNhZto0z
G7qhRNBpsN13ulof2/gVVs6LXAV5PyJyPFcXxV++MHJOM7HD6/nWulbRYJh4zV/DNZrZRWoJm9fe
yjQXk0RVrnfWgkflUF935SlCNWPSsdJQFXjPtiFMwpi6DLJPwq0xMyylGCm+YTFhYqnSeseQc39Q
Snuo0SC6fyq2jrpGVUM1TM0gqqJzXxElRFOe1Elxgz/ejvrB/FGBF6JHMzRSTQJQ2zjqH4zxS5Mx
tUE6U3Gr2U/m2I7AmxkroibXjdP3wQr3pcKhSrtyGhR36pywO8g/BtO7r+KDYOc2UscfzHA3gKnE
VdvpOhbTZt7cB3ZCv5LYcizMbmi5k04XpfwONZZ9sxunbm2VvxbmrsnyEENL7tSDhuy27QVHTPT7
HPSbBo2qviS4cKrZnkEqs/QC/xZZ4PC+WapQrfoO4daiPhAqn+K+9f/bJnHhRhUs5RIViLqN0S+s
G6MVPGBFp8Zga1zhUJWlGK8yG/Ddxb0tJYVTBaUzj7eVKpt2ZtWXTptO8iAdY2oVthpHdzrmxPcX
KXBzg8P6saNRC3I/xe2T0lGL9FptDbtWh4dSIU8tyU/75gRn9xe414JwLCyQFUpqhL5xf0a2cJxG
579Z4RGiVaRoNqDB12WhY4E4OMpmezQEra7b34/IhgIpb0OmfA9POxgSaVvIkGWXf+5J6g2eaTN5
ldAVKYJsALpG343xzTuYIqusifZIRdRf6+hvxehtUx+dWLVEkLT5jVaWuMOb51GJ5yaWJZ+zu/6Q
HyyndaMb9myyZ/u+P5beJz7XyiB3li2jKNA7mSoYxEvsaPRTDNRXgjTr9qI0kMNoOD0mP92C9gyj
DDLm55JnYrq3jL0iyQSwupVHwUd6t8JdGlojz+rSYOvYhNVyaZ34XDrjHUsR1bfzlaiUtL0og5qY
ENYMVWf/vgKQtMtyMHxjtC+qa1cu80NdxM/9VAvSD1sBoUY1zMOoRDfBw8gh4QhJoUUDnmMcFIE8
OQ7k1L5SyPux0WhdRBS8pSsIc5pGTaKhTsZPsxhpp3SY2kcJxk8fGP128RxfQ8TI0R57N3tgD0xQ
950WUaFhcztXdjk/zKJk1rpyQQWwuNUnhybXWSxIE2xeWysT3E5WUQsB9xw8y6xJswt6Vx4lAfht
O+HKBnetUExDR3kQM9WD+Hl02q/ydXCii92/yH7p5reiBNg2Dq4M8m6YG1laGIbi1migATEgRMBz
J7tiRPdiyqStRMsH7+BiTUOZq6q2EP71mNu6lx0No/uTy/TVIx9iCzdIXTWeAsKFDnXjGtQEovVu
Xpmr5fK3C6ROGtSNcYfNE/pPIMmn2NZyXcuu1n/9BDKuTHF4IrcVngthiuc7bW296x/D5Wulp58J
qFdWuBg0j4Ykz4xIdZXytVIyO29PjfTX/kp+gyE/DzU/5zLXgzUtAT6bqQ2PtRQ+K6ri6kVzKtPw
B1Lcdqp/7Zbqy2hUbrPkgjBn+9wZpoW3EKaH+UTLkiVRPZtw0bLH4JBUPy0xedxf4eYFrf00wcfU
Gppzwi4poPwhXeTwhDeXrQRfp1gQWm+D1LsZ7nauK5TuSIigcdCfCI5Z/qMXZh5ES+GAMNZGC7dB
xnoLrWN+ox+KO+WoEbs4ji/kzAaT+mN8K2w3YeDHJVdwst+XxoGjNBZN1FVwEeV28qmPWqWjosjb
uhYGe0AiJOR62z7J7wY5pAQnBgRiUGLBPMWClpPWVo4WI3FEEgLdSLbqRmfpkl36K9Ho6xbxyIel
8pCphEFK5ED5X1dl8qiEdvTIMsT1oXlWoJ+L8UZoTZmLPfiRZ91puZ1cixqXNn2JKoTIqiXLBp8k
kDAmWCktfEmyrpXMshuwQ4nVfja9Cd9V15HltH4R4FzCoMrHEg3UIx60VENOp70J8wLWBAlqkSH2
76twqJ+sMJAoenkM9RJMr632vZW+WP1nnjCr5XDwL8XynC0BG5LK/kb/Tjg+E+LvQ8n2d3nfMQ72
W8wMK7WCG1ztvskRhl3pJSke9m1sIuJqGRzoS6ZiSm2W44zTFzJhZCgUNblsnq53CzziD0qhlcZE
0Dhftu5cyU4X5w50ceylRVA8W4K4h23KL+gB4WcWpRoG8lAfvz4k5VF+KZHqlpQfpooHWPlEAm8k
naMk59G4/8z2vVvjoKNTrartqxqN8/OjYT0vornxbV9+/30OIHLQVUmgdlJdMqJDXnpQstA2yNVC
RJq/b59hb9/4UxMtc1JlAyxZma2RV628t8AYQpQventoh2d5+B6Iuf7ZFbJnlTtFAbKRcg5kgjyS
4qfH6Qhy4ENgh06FlK9o3H87QkWpnDAZPJR0+EtT18p5VrBGJOpRuYqc4jZ3Ymf2dV++MgQAsVV0
AVv9uzXu+qRSK6VDKil4v5SZ3Z8HaJQT9xsIFW7MS35J78AIpvrBFRKzgjPADu0vu7qyzJ2BTlHx
tmVes1a/FJe8t58YKzuc9+tzNaaWvCgoK7VfWSWwdKSbDgXA6AExv2/82D9swu/HnYZWRSkJfbwK
qgQBJsDb6+443Q+e7jfXgSMakxKujjsRkjRQyypZ1I3CVfRKj8NVeslPTES5gdKAqFC2ifarzeSO
QjbTQS5mZKvyMbUN7Xqo7gqo1uxv4SYYr4xwV0raLUaMcw64X24lOQPR/z0IuEfdq9NUYGoTulam
uJslUYy6ymfE2oZ0j1cuUXM8Xc6Betxf0eYF9m6G7yRPR0XL1QSvlhLageRxagXpPdHvc5hRza2q
d+xVFMznML1M+v//RDJQgsqGppgUSSlumzRtSdO5bvHZuwdruZ9Fc+vbbvXz9/nrt2zzMosM/H4l
/alZf8napRQRuW5v0bsJbovwDJkw6TdjCSggG6+jKkqoidbAIemStrOldEh6psp5qs6gaRkHf9+N
toaq19/hDQ1WUWNpTWaH2wGU4uXkSUX2VAaBXabdITbbv8I4vehpbudV7aij4SumZXdL5wVGaWeZ
cq5ofh0u/dP+37R9gt73le376k/KFcjUEwttAWYDkfAZHCFaE0F0pLVzqIIIjuv2HptUkRVqqdTg
4EfLypb0UcL0gyC8FBVeFChXTIzxM2t6N8MBUNNbUid1CkpO6AnVrzo5cxbw0xBBUUW0Gu5UFQCe
BIw7AB/tFEvgp2fS2aJZ4W2//7kWvl8zjMeJToasuPP8R6CfWpFY1W988t0Ad7CsrsbUaYTocoR4
ZHaXgfNEu8uhlw3qbDZjTU/GZTyKoofNCBoJ3v95At+xSUZINMhDCZW++VZfMmeGtM9U6XZXfdfj
J1nUab/p5YZiaTp7gaJJ4qOXz1XcqamBRUZq58nkIAXoroW0ev4ZvVmIWZt40simbOi/6AhM0qAr
jD5raYPXNob4V13eoqYmcPHNO3ZlhkOrfqJtTBPEfdJ0E+h222E6Mv0jsS7l8gkhqQ8r4gO9Mq7j
PsRpSuVjMV/i/qAvD/sHdvMkrVbDgRCpZ5kAfxBLNvdWWOIhcsL0lr1vZDNgXRnhfEBJ09GkGQD+
3x7N9KR4iSfqztv8MqaqUk0Gd7nMj7Wp+qA2pERCS1XISdKLq8UMLooBFqFEPwR9LkioblcwUClB
VkU1Ne3t31cAvhR6LLcpPk/bQJ4qxXvjpIIvV79LIa30RG+Ma93uT6BVc0XEAptfbWWZg1kzl42i
T3GGO+sky1eFei7I8/43247GVzY4jLUSvQK7MFbHKIuY6gn4mHJ7OTOiuMyJvwnMbaLtuzme9UTW
Q7yoUmRDtENyx1hpLIe0mD5m45a5Wzj1VSgwuWkRdyFEKg1wL/FTdsOcg8LIAr6b6bFr7zRR8uCt
MvzLO21lgDtbIZEmTLAi0xmdWOW4PLCqmv5qOQO0RrA2t3tOnlO8OHK/cNor8qNzZw/qPE+Zx8SK
RYwD2/5q4VVjWJpl0beay8pf9dQwBqsGFKv380E/kEt8LvzSwXDrE7nXbxXsdHafOf1niGY1ujKs
frwDysqo52nUkIGldnDoD9MxPIDg9n7yWNc5dQWutIkDK3McbM5JVgUk1gg628AZcY4wwMsmvVE6
cpUb42lxtBfkj06RkBKZ/fCvH/x9g7kPrubRmObTmw93J6YporvGH+wBOx8zR8LMsGCh2x78bo/D
VQkMWbNKYG+y7Op7d2EElRWkc+iNlIJCDx/6m6gstl3hWW0uu+9XTmQVhWFmC5y6AY02G5SYruQT
o3yWhDOU20/0lS32oVe2BjUos76F33Tu5LYP7SG/ro4Q3zUOFBkk4zUVxUZbRHQfPJUD1tGYR4k0
eNU2bv41uI9B2SJ5ZWLrt6aNyh9TPfsUzq4WyeGs1qYj3AbeKkEPMz7Wh9RZbuhBdlPfckW6H9uo
/m6NbzDpyZyZ1ED2vG5sE8c/9KCe+9R4mp+7aOI7CjyUneydE0G4EDcJasWMCQtxHdlB7QVlfvNE
vfIEf7n75HlA9Y9YyA6j/+OjvyAfJ5vRCOobNjede4lv/pAezFPjJTeszAKZTKHo2WZoY/00yQ9t
DKALbLUC9cAEw+ds/ISNC4lzcVtRNMQhTN1CU4uO99vHlaURoQOlyOPT5MmoH8Pyi645i5Dzc9M9
1nY4/x+qAqxZ6NZFwvafZqfiyCgYExt0IIfPpMTWxrjP1RaNTtoCUNIpf83mRZf+SCXRXcAcjHfA
lQ2ddWauICSVaDzi2cuqjb3HxvZRgiPgB8jO4rzsVlS2tsU5+5RoiayxOj5kNjvtepK8TNTqT7Yg
f22Du0qDcuhV0iPDVxWZYptlc9IbetRS6aYawps0LYBW+alMgqM21TeDBr02tbsLlz87PT6i2fWS
j2jPn4tjFEFKBSoZYWkeSNyjVXmyZTM5LdXLZGj3mdE4dQDNByn6llX5KTGgbNnkdqSR3iFS9kcW
zKm3jxbb+4cZCYoavQYv//itklpJK6qiUJtWid2Cl1gN7WERtDltzbfgcfBuhbvAjBb5OHBKsXJw
gTM7uaoXe/RhutLBOwvSA1BzMYodFrQ31/S0v8Ttz/dunDvHhWoplFWw3EJu7EZ+TSKBgW2gsFi6
Eb2/Fq8hZbYLaeiIMmzc9k4Hdj0jaP24VQ8ka+/317IZCkCy46ctttjV2QqjUu1iAn9nnZGVH5yY
NqhqN464L3KzfrW2xfkGlUhag26MkW90p8wNPSbzypQXP/OIXBvi3EMLWlpNGC1xu/qeDJMN4LX7
/yPtu5bjRpZtvwgR8Kh6hWtLNo0ojvSCEGXgvcfX31XUnSFYxOmKw/OyZ0cogtlZyMzKSrNW4Mvj
uRPh+W3b+9v5ccZQT8U4DhHujgVBqR2/VcB0nPRHwVcSWQQX0vUqwgK1jpNT7xuAFLIMozvFzuDJ
IDVir6vGoa7oKt66FtenyIV2bBDE9TQgM2WYLO2u2zPcKvE+3hZuFSssKSDxVoBrZ3Ihd2z6NEDd
id34kzv/0Pbx7/BmeuiQzzS78bkEroh45WnzTsH6A/YtKBDU+Ylg2jQpovDA5j8tOzwVfrrLvkq7
FK9UESDQ5hwcJiqoqrABZMIPZQ6WAs6tBgkUm7prDmxPpwD0DKOXkH5It4ZnfddArCwdgsJNX6J7
4Q/YyuDWP4B3ckzPtOaCUoN8lL3+KfItR/YnJ/JVrNJ41R6zLGfFKbEKiNxKuxv8bCcLhqG2v/Lq
EDjnJySyJGrBmpqfIAf/gWllZ8Bs6K30nX3m9jl/7oQLv5uReiWTiwPdoDWRxC4jqR9/hVJzaULF
Ebjm1ntxfbZ8AMgMbRhaVhs9lKf5SHa6l7iAwwEg4BfghRyF6bhIKS4WJHNjxuOCji7bw9IdbR+M
9gCU9dFtbnXWqfaERbJNZ1mdIxcJxjnq5bBEGcmw/yU1rMBHiQQG9e3r57kZT99E6VyuNxkpdoBZ
bhRZh0zzFOMfvXT/byK4eNO0RmmAMwTlg2a0c7Ox9eqmJd+uC2Gf/UPOutKDy/GapBiB8IorSE9D
ewkuZXCchl/x/NhIgveZ6MSYga5ucKumcZqqMMAgPkzdaShvrVCQb21WnVZGziPT9XIbT0qKJwWK
FEXm6Ecgk3qBG0XO+HNwsFD/utlL8fb8zDLFWjIXNvRpmaTZxP2qd5atFq7S/wikQxgKWsii8KRz
oaJoMq3OKEKkotjp17/EiP3oUKf5M1+0IzN1/XYRzjUKIrPORQ8N4zx9psJM+mNyaMC7aoQAiO5d
1QftvRDQUGQqXOiYgwTcIeMMfmE6HdRMurT0O8lzgX+JTJ+LFkWlKl3U4ihznN7w1VK+juFeyv+Y
5mJfd7LNUIj9A5kasoH8gTs9AMZVmhYiWFjSscLkayK6tDZVWQngDixUo3TC8BPeGY29oFIGXqbz
4rbAlWVEPGrmZLemn3j9i7CItXmtrCRzh5jIC23SHl7NqKgkO8JKdvh7OoInDagEsS/aTxGcJN8n
LUD4qLcmmrGa/kueGjvXP9HtNd/04Rt7eq/oS8s2RSRtuVj6j3IYzoak+tcNYvuJsRLDhV0rLkCu
UqAfoO6YN7G6Ee5FW/0U2qq+VogLu2VidYaRQRJbIDLOht88Mmr3zrOOox/tmftiEvi6etuZ5Eo9
9hlXsV5uMBgAckf27kVS/nVwVSxVpPcDABPnS3BGPM4PLFSZt0tlB17qi+aQt2sXq1/AxePUrMCA
GCKEJLl1TzX1vlqCA036Y20Zv+Tx2xBET1NRj3gE1TeWYu6LfvphBaZbLrqnJ5YXa+Q5y5b92EZ+
02qVrVbU7ZXIDTLEQBJ7dV0Qu28ar4nQdmvU2h8q3QmC1KNV6QyT/CVLyUG28CzI6sfrB7zpBmgw
Y1ffUNFe5z5qlmidUcYY9u4kdzTP8vjr+t/frs1ZGGykmqXjqcNFrCEkcV4mE8MeGYFKmrllDWJO
5cgAlqP6M6TCuomHGp45oPXS+PZYQ/KSGgu6qUSrjnkzelGyeLUkmoJgYfBDsrMSw5llVud5n+oT
2owtiLzSi9wlTmbITiE9FGbhgLDp+jFuPodX8jgjjE0drI4JKqlVQB0jBsqC8odmx17+TPN+fX5c
VgBPI22OWo+r5ZKXpKWrz4VHExFA+nY9C0MP7CGKwhnf1bPautDziWUfF+VR8YdDemwwaYsKkEe+
tMgG6NMr//QO8M35o6hcsp3ercRzUZNokUw6CVlI6c0OK6YBwSKxm8Sp8teHRQEQ0cIZ4NR3hgj5
dbNdg0GP/3TnfM5MxkVLJBgPay+AoMDOfPrQnArgLRwnr/DGfS6k6tx80Kxkcgab6qUWtxNbm7kZ
sJCGi+KbjlHf/E58UWyGlJUozla71qqoKmHUpGrHL3mh/hin1L3uDiIRnJXmvZ7HIcEJtslBR5tk
Erwwtm/VlQ5c1JJGRel1VNTcDpjwrPWr7Cws+ozCeLVdjlxJ4hKuJLPiJa8xyqnf6Ee0Qp/kQ/Hj
75q2qMW8GURWorgMK8C3mNsURo/FVifVv2UgKADDHNb7RVFEIInv1ymz1mpTjVuFYAVMf25i08GO
xdKIwuJmGH7TiG/UgUYMWPfKCFPTW1yr/rBktjHemxK2wTunHmdBOiKKGzyxQzNEpKEsSc0zFAYY
Im/qgdq9suc7FrRKXzqYt39Rpq5b/OZDZqUpFzNoGEm6JkPTYnlOgHmWQN+lE7iVSAhzu1WyVZCF
Gigcwa2KXTe0dgTO9fTluiLbCcFKEy48aMGkyIAuZM1VxVeAaDzsq735imjf70WYNoJAoXGBQo9p
WygUhtgM1KY5eWqG8OG6QtuHZqBci+IHg01+f2il2vdKbKBSPek/6+qsqqrdioaZt/3pPxl8vxa0
bxEA8NCz0FPjpIDfYCiWHWaPnwI9ur+uzv9g4m+yuGLRoMxDasB/gStJZke75LOdnfVjhZkbyRl7
O28O0hPddTvJFdEBCGVz13I+WCQqc0SoBjNF8b51SocclH3pmIfaJdjA6R/pobpRBa/ebSt5U5lz
LhMw23mjYNfQHL/MAJXUPwHwgNnVf02Ecn4lkwFpUICkypRv1OleQsdEHiJBbBIpwfkVDcowUzvM
Rgf0MY3PVPjSZKfwIeddacH5EurpdZK0qD1oF3oBVzRYWIMK2RJ89w/aFntRo11k9NwdHJbJQNMG
czS6Hp/SIT+OJiYwAhXTWG21E1i9SDnuGlYHI4y0HBsJE+DkI6e/icAEzDiWFk/dmw+f6jQRAlQ9
VddAPcHrpiohHRc0+Gc0BpX9v50m4dzTtlpvcji1YkycRnGJ+Pc6W7IHUIUXPWtYZmvs9LHfi3oe
27HwTRwXC+e6To1kwikWSXvpZ+UpKtEWiHTpm+BzsaL4R1v8TxA/IGGBD1ifIvRWSIF5gO99eVeC
GChpOttYvE76ZXZfFVGj/3+4ud6EcpExTzDAnweIjNlZuvydeQKpzivNN0P9EKgoOEuTi4XGOMlJ
kgCv5S/EnnIK3HBHH2KAI0b77iaDx4ni4Bb6nG6+maXJzGmVAHQgqM76GgmAvtP8wo2PONDkpUDn
o7sFrQeAg+Zd7FJXOokW7EXaciGyr5t2rCneJ1LuKCjpMAwBwVKTSAT795VyszzV09LDZqLmCwWO
3/CjzgSX53bIerMQLkRir9KS4wWBvsY4Etb0S6dPpt9FqezqZBYYiEgdLoTUKdGaEqSYbjIqtyPV
DoPaH8qGCu7G7T4BYK8AIqVYWFLljq218iGM4MsoMI6eivE06Va7tR4sBwAxrmrj7ZA4k/CNvOng
K6ncSY65MlX9gG61SsqbdJxPyZC7ZJIepgn0F5NypGr5e65ToLcXrSC6sCj1IbisZHMnay5LmocG
RXHnNTibBzBhHMR9zc3HC6Uy0GewaoeB7vf2GBoyxpolXNh6bx4AbvR7kamNha1TmQXUltXE0+pQ
kIlse/hKKBdVug5kjANbbKkxbMh6qZLN/sumjJcHYxed+nMIiMnCkUWcBezUPp7qm7pcbJEzjZgD
XmYomT0EbWxrxELR/TY21d1MCkEytP0J34Rx4UQOl4JUnaX8/wHHbt94IEsUttu3xFgyulVAscTg
Jj9ToTRmGluhBrrOAZwp5u+huBuHHa28AXNMi3zp4y/Xb4Utp18J5B/WdRWaki5BL4L9Pv1HGz2M
4+/rIrZimIVtKgDRyAzjijPLITKWXOowQhDUP0eUw4Ist0PA11dp6F6XtKmMIWNP1gJAmMx3SNK8
Ju3AqjiD5Jvpbkz9QN9fF7HlY9ZKBGfupG0iOhT4QEn9Jex6W56+LOUzUP1sQx/tQgSAw8yKt/G1
OM7Gc72LQfyF+3PQfpkEk99F411XaPPrsFUh1dJN4CIxi1xdYrqVEwn9b7zO2peyfOn7wlEG8M2I
ku9NyzYsHckAUCvI60ttJaefm7Gl7OAYhR+mu0Hhx1ZoRAnqpglg5ErVTcD2YNn4vTrBqClxEuHl
VWQ+lmhNelOIwEREIribJAOH+VxiyAJQH5epOMT0xqBfr38UkQj+wjDJ3FQBoA0GwwuLM6BkQlEh
YzNwW6uT4jL5PmybFKwi7INoeKAk7rgLvXQX7jRgEgPOCfPOst39xiyMKBPdNOqVZM7k2qRVWrQ7
8I06jwxfSPN8/fQ2Tfrt7/PFDdKFcqosGO5fwEtt3BnRl0LzsSkmuBK2PxLCmmyaFjX4zlDbS3mR
prIGKAPZHXNyMbqfaiv9uK7M9mG9SWH/vvKbOZJnJS/Q10iwL5D8NJWX639/s0RiIWCCnQu7e5iw
4wQMZkNrBYmyiUK+4aewgeTxLyyTjsY8BrA86s47DCELBLPY9SG2rQRzoXSow3zqazTMQWw/22w+
EhBYd8ls9y6bZwseFkGusnmUgJ9HXU0xTNCwv9e0BSxa2KXQtCrkB+zunBDJRUqxH/1BKUxhyliz
Z1BTXPwZtRklDQrbMy75D8bDR73lvgOcaHISr7JtWuBKGB+JtKZvNDa3pNa/kvFX2n4px89EIqKw
C0KzFI0fpC5IXjcFAi2Y129L7VG2XpJWFxza5ndZyeBNfADGvD4NOLO09NNEOc6LCPl3s0WGdie2
RrDxzRYd3397JcisCQwzsPInerH88QnENq51n53+rhglv0X33ebW1loiZ96FNDTgVkMfRnvsPWbd
zXN8sLzeXTywogtLnZu2sFKQyxTKKOlUuQcDkUydvjirsbuMghm27e/0dobcd5qwUbioAzrvZgg0
ylaxtVkgYVMJipl9TO0TE5Lef6WeNFE6dyjXKs3eBKhleZuognXlTSVWIrhrb5GswIoJbm8C/uD2
HM+CosBmnoOtUmxCgz2E8DC1UavR0DSQUMtHw0e7Yz8jzxHTcG6r8SaGc/04paSLG/hl0JsPqRJ9
1YhoKnLrfQX6U6Rr4CDRVH7mum9KMg8NTqqvLDtquuMSDvagLbdJot6YQyiINJt1ASKrCM0acGFN
HgkXCUFRAoieoWQ1h/EBQ2J24gdsOn+2W78+sC7YlLifuIXWUjk3TeM6oTJbf2aLnM23ZS/fTc6M
XevY1TB7LPnX5W1ZOJENgI9glIRSHptTarRiGHqk20ln3DZSb7dKeh6GWaDW1jNlJYbH5wQqSF6m
qAdjFvNPEe1Ma9rRZU/UJyUAaZOIPmBbKYq0XgMrgsZDK6Z5MVvSgnsoIy8F9bPy15x+uX5u6tbF
SvAh/pXB+a0KQKxQl/Cd2Mx2fcyP5IhiN5oGrRO587fJSTBHiN2DJ80hvn4qdqKdUZGSXPbQVFoc
9CPG7yK6i8NfNaB4iUDJTRGYPwOQgmUAEYeL4XVNLL1TkfZPmol3f2rndD4rgWhWRiRGfx9l9QFI
RkOHxHVsgH+rjbY0XWbt6foH27TAlS7sR6zy1gQ4mHGRwgLTTHJMGXu8PebthtodkcgOaXiYckVw
e2wOWSCP+O/8uKCYxZ0yNgMi1is18Ym4PxnoXSWEEmUHxCd5azncNVWP+jS1Eh4wZjA4ADJzOhHo
ztYtAggPlDEA8AgkF87YqKmGulaiWvkvVAhbHPrca5moJkDiAf4gY/z3/UcKx8FqAgpFSupJ840R
OnkrKPdunpWGrAvYEgT3FZd49Zjgr2cdlJwYS7mXmvg0ydS7bmqb9oxtZ0LwElOhxnstTIDCT1PI
Pkcr/0MregrUuUC9UxG8H0RyuBBUZ4mcmaxf2c6XST/MgFwVgWVs3blkpQr33buwmFLTwPUg5/U+
HRtnTMD2QdvnNGu/WGCRE6Te2yqBYQwMzTIgbti/r7y0qZWBVG2A8ROreyEj9RqrvM9zIebGVvUd
C/Uoa1K8vXT+6WVVKFkvGmY0ghsWs0EYd8dcM72IpmtfH1gffPNNEv/4N8IyBswxjKHFnphhS37v
mcd2tzwDKj2u7eyFOvFhPKt76ddJvaFuhYYsiHsOotmozZNd/Q7O7tvanPUZy3ruUlyy/k/WndtB
kDGxcHZNVS51AYGJ2pgWPl4AbGzVOoXgg51z3xLW7jZ9eKULdy/FSx8kaYRkMxntzrxX4p/XHXgT
RHRlHvw8Q5HnYVp26CqzcIcBKH/cJW66G47kQA4dwG9Mv77ErvGt3w/CBZJNn1tpx/lAVxkSKSdo
N/yUzhpmR1WveRw6W3mwbvJD56n+dItO5UlUBtt8k+KVA79DholAzwleeqNu0hTxRE+B1GpiI6jG
fIrk0B+TU9yCFGwv8o5No1xJ5C5ICeWqcTKZxO48zQ9AqlRF898iEVwwHqKgmIDbjogCpMdmdIbs
MNDf1+1FJIMLxFmt6FnGAGai5c7SL8C+1kS4TyIRXCDOs0WKixizIqkCiODxLskyH3Piu88ogjF2
Sgj2/fnqijGZTaqAV9xVxlMYo3q4bz9BdaoTTJGBOMUwCaLv+whfRk076QCWBOfbQZ/um+Q+jVQ0
487UnJ1Ffb6u0Ob06VocF5OWqGyCuZVRkuqSXdUMTlWBizGU7SROT+ZI7CDJ92pbOH2tX8qECA50
cwx8LZ8LVWg/hdSIcaKDXx0WVwWef7gfd4xQpQOsQfKAZBQc0Atw1+i3T9V8kKNrSHVA8aPx7Tsy
hiGGHbBYms52cmDkwsEhCpzgde+72YWPqeC8N6+AN4F8+27srECK2U5QXZZODVK1SXGs7pwqT4Lv
KhLEmZE16W2sDADOZKm1tl86u3oZnmO8umb07OcX5Pm+didket28eQg7Tqy2owzB3HSVnyRYmPy7
CKdFw85a6N7qRSazbbJswYNahorpKc5kgpnKQxehrJUcNB8MPPdAAkttsDICK6eSPpNwrYQxhVcK
DYrWAdgGH6y0RjcwqT2n42GwMsFTyNpKDVZiuHOz0sFo9RRuYDWGa2lYedAAkzKkjkb/lLmIOnyz
1klW4rh7pUJLFlxUr49zxZdvamfYm+fWlXZYPzrEvqh3tfk6oopOFZNS9j/vD3GcizhRaohjaEMa
ht3Sw+sG/P660W/eAW9i+CJKSwwSDchc3SI4kt5Nax1MWiJI+k3HWgnhHCut25jGDCICr2W7N5xe
aWwpAAKGMM9hofdDuriSxIVm06hmpOevKwgVEBQSP+ls9dC67bkA/Fwi4qXbruet5HF+pdT1BHY1
aMa2Ulg1j+2beQgZPwK7c9KLfisGSBF9Ms69pkBu0qyDewVGntpNVnwvtOxUhX8+Yxk6VdE40yx0
Rt4bILBM6GgQjDCFxinKnFLVnNmKnetCNmMfIAr/FcJlOWkfSUVbQAh2tofiNhfNgG970dvf57zI
pJNmxDJa5f+7GsPmlCO4iP7Vg8cjqLAV0swSGiH0cfQYNh+g1m5GN3QYc6CIbGY7mq+kcf7UgP2g
IcErtsPkDpfwaJ6JPbtYpHBrweX7Wlj46FFvmnEeZYT6mCQGPErdDWd9xJIx9pq/Mxb08EbZjS52
KjQn9aPQEUJYbDkzqtIWSsiqAo5dzrksAOJWzfh3n+hs+eER8Dx+fgAIL+BXRHnNllethXFeNeaS
Wo4qXu+KojuWMbqVodiDrAkMfvM813K4W6tZFLNoUQ9zSQYWCYQovAGBPPjQgB7Wnv3ZDX9KbruX
MT993dU2MajXkrkLLMo6M5E7zFniweJqAM2bTu1D5g+n+Q6r3LMLitAI28C5ZV8XvOXjVCYm9llN
sAXxdb7YVPpO71Dny+bHpQGvfCqSsJUJrCS81kxXCYdG8omSGFNyZraAHtSn8X3ezg5NXa3/cl2Z
TU9fy+J8j+XeUmIOeEn/8xdhCXijbvWVcUmIYeYER/f6Y1aKkRqbzg0rsJiZsk+K/K6LF1eg0Kbh
g5tNtkBagH1jLs6DWzOMdB0VlsGfPe2s7Afb8PQ7y9N2xGZtveVbLmqmbJYF6EooF/drEDvp1oh2
+OTXP8oHBpWgjo7p9n7xI/xW+sXvUuTgKgsXfCRby+Tugr4zpT5kRGvpKzyN5g6st4KhoL9dOAbV
wFjRdRecWYfpJvJAFy4M3YIfwSMoxOrYKxkqMa8gT7KXAh7FuK3dyZGwHGQdRJg8go/LV6Yjaaik
JcdE2qju6sg8m6Nqk7nwr9uQSAp3R7RaZNZhAnqDtktsEn3NrcjO6u/XhWx2Plbfj3DXQZ3N/77y
B8nuptMYOnGIAftpsYvRl2fTi8lDEYpsddMH30yVsH9f+eDUjb0hMRB40p/N9lumi2i1tk/PMLDT
woY6P8Dmg/UkHHMTz87hqZcm2yhPrWgCSiSDi/2KSuO2RlHE1aKHcgbG0JOiC5ogmw8kDB28Qk7j
McSjIphmBToaijlOBqrBZt7TG+VWPjBQ5ArjvbYIU+9/CCJvArkvM9NoajETgpkaW3byW6DjlOiT
dpitmt3pewqcMtHk5eZFs1KRHfPKFsLGSjq5p4DxAwxy7k/LQ1p9l9SbQhWkXex7fIxVb6px3ytU
zHiiMfYUSB3ZHVEPJJ5PQRnvLJAdXPerbdN4E8XF/1rC2F8htxiBUG/65R8pO8ZTLEgBNjPWtW1w
8b4pSyBpTehaqrvqMN7WTuDG5/rQX8LP7QCtZXFxnhRK2wFFBtisgFlrH1Kve2bldfYMxJrTjjxE
95+pOaO6DZ7o1/liPsym6kLVWEWMKIvEHkafkM6uy8P1D/VapPlgFCspXJg1mxG3V4D61BybvkSj
P3g6YZ0jdNOwCoDYXyHjKUE7mSZPtE1uiiD3SNHdWSFAUpLBDUdQcYSln+e1i0bEUzRM4DEAl145
AJpGl3ZqXe/UpLtRrMqpaP9AW92heDNPRD8mk/HQSeVXK1pkxzKFpD2bURaTFRjBIcCP55t0So0i
38gwmhrg5ABrHNdy9zLYE2ArQ6d8LHYiNqXt62QlkXOxutNjrVcQEs3uZ1P8Y9BzEFuOJWFfdsAT
QyegGmxsY4g+s3MKyJv/VOUcLqKLJhEWJ6vltpJ/TNXTdTvZjB2rv8/5GqY/Q6OI8KZOqvt6PpZZ
AUrvm4BOgqcM86MP5riSw/lZJpXt1HZ4hb42tI7UY/17DJztrquznXG/yeG7nUDZD+SMIX+w6SW2
dUMOKlpWrBpGXeGlwvL3K1pRPr/v5WTu2Es+IrvUzoyfSVSBQxXcguU3efA7APRZ594S4F59vMtU
ts+BpRiVEkwS8AhvkooF/yFYFlZImsGc0Dq1YyKWOBhfUX3VrpzxWdSxZob2TlVOJmcouawCjbbV
FreztN+TpXhTlpxSBYRRrfYzbpdv1z/kBxd/FUc1DHBi8+fDlESOJY9aLRVk20TepckInu1ccJdZ
mzLwt8G+Bqg3TFdC5dUFrVVkUMpQXlzL6He0zN2wrjDMhH07In/Pl2CfTtmtPCYXauGl2xpuGE5e
k9OXpWkvkaz6fafttb75NQN7243J6AOfEcy9aZb7pdxVttTVe8y9SbZVzuc6QbUUiwt1D0Bk3fpa
G62jt91NsmSX3FrceB5zWwvSwc5ToG0Z4a430u+m2ntVEe1RxHvWov4liYG6Phk7c5q+0C4FREH6
oqTDLusMdySSF3QgFFHSxAYEc2DXBXafEaRToqLYWD0v44xFhrpzelVy0rk5KkUYY6jKjO14JN9p
HD7XGkJoE3mZFF2Wcfie0RjThgU5FGYL4C31iebtz098aw243iaxMKr0WgVZfQdjyIsQ2fqC4mHh
qlGys5pZEBe2P/WbCM56ranTJyDzLm4q3VH9Rm0Ff/9jPsvsdaUDZ0tFBIQDWsE9am8CmXQBLMuq
sxmKJWq79+NeNLr/IRF7L++17bc6s6aNxypqIC9ZntFVdOmMU5MFQftjNOWkcPHNpHm91Ba+jL6L
H1jvrjsWKP4AxwnYFKL2v+AbvQ48rlQy5cyolAKeMEk3ab7YvSkq/Qj14V6FVBopoPFxasENiEPs
Cuny3rh/JZ7dSXeikPkxa+COj2m80ogAoGeaShxfUml3o1T5syb/k7TxAdzLD6FZO1kYfTfDEMsy
i3/dpz7c66+iMU4LyDlMiPIpUtJiScZcCA5zOEbEOMX0QuszlUMB6/a2Hb7J4RKj2QzaMUsQp9P5
ydBv8upbMPy6ropIBLuZVqdo5MM0awZuu0G+TSNQTqTf+9YUPTpEB8ZFiKgM1UEJESEkqdrFEnFl
TT5IquKbWetWqWEbQX83lsMNWrO7sldyux5LN+vS45jHz11IEy9AeUz0sz7MiXHfkYsrtRJWwPzF
+SZt4oyW4TaTtzS1PQaneni2Ck8JGrvQBYN9m66Irr1KMAxpop/z/siLfmznsoafNPQn+LBsIcDw
5mmvBHCesRiTIfc6zHMkt1PwLZxDhwaPUhK6n7CdlRxmWyvbKYuYzImGK141DaeMAlfNMhdAJILP
9DpW8CE7Wsnh3EDtJh24DjM+k6zcYKv+IEXJXWplz7EMhsg+Wryoyi91lOYemvaxS4zuKx2sh7kq
BqfXx8wz1NzL42GP17wzxtTvZLoL5uibWkqXUC73xtzsJSXdz1W7U0LzhLRmb3byzYx+dqDNg0Cj
TQswYeOglsEDix/EQSkZSEELFGqr4Zjrjaclot2WzYxyJYKzgbaJJ1mtYNoRsD70x7Es7Gjel/KL
lgtWUJjvfvg6K0mcFaQWmXvDhBUs821Hv5tF6Fbqt3yO7bA7YkNXcG1uKwYwTt00ERn5CSOjm2nW
MsUS6SkMBkz4ND6KaIBuOcTyz+sGvv2d3mSp7w18DqcyDYGn4Pby7JcGhgPzxr8uYjP+mm8iuGAQ
jya6bUAUc0l5G9JzZp7GVPSi2YwHKxmcLSitDhjTDEeG1Ue86Hts3hK3uyRu4FYeWE8d8gym6v91
JYYF15VUzi66CGDMUQvNClLfqEn4ZUnBmIgdTIEziQyCiw4a6HdqOkC7vv6aZF+yYh8HP9RqH4uu
yu0EZ6URd1daQRpNSo5bjLXtsgHoeSBM9CbdZ8j68j4rBbbxPwi0MJFvoiT9YcBrUrtsCVFVd6kC
mAu0aMoDcZXvsl94S3gI3UzgW9v2/p88fr5r0lE5M60R8vQ/yfBHWkSBT6QRj3hoKgPe3TEiX4ee
j+zVrLh00l26I/txLywsfaggvJrgmz6c/wKKTdW7BudXSPltUTYPXdlcoiR1B3DMtJn+T91UqlPW
jWtkho/GnGAuatO5LVTgQVuC9wu/YGgUagjEC8gPi+euTJ28rrHS9vyJCAKmXxOT/DqWOLgIouXY
qUmHenHnYjf1pr0YvjSIUqXNELISwoUQY54BQhxnSOAM1ZatCrTwlV3M8WWWRYSOm4e2EsXFjaxS
1TKaoE89PhVzYBvqcZlEM2RbQQMgjgwcAhu6qIO8j+xUmZGEtSksQx+dvi1sY3qx2rNMD+UoKrlv
KbSSZbAsdJUmTUEb9lKbwObD2zE86lXotEEpiIIiIdxjUlaomo4ShMzgqpFKtPZ/5iIC8M1DU9nK
JErfjBznvSJxmAZmrOLQ8jH0J9LbQ5i7lVbbPfo7aS8IRpsaraRxb4Y+mxYNtQt2M862nnrmBI7G
5Of/3nmw+fSfSpwdBGOKlk4CIdL4GEXfCLkM0u/rIj6uGyAKAXcKS5gK9ls/FNSrYZLAnR4h2wNm
0XykNlBDfQK63djLwVfRlnj0NzbqSIUtnlDaPsU34dztmJNUi9MMswpZ+j2eUMtMzyM47K6ruBUd
1hpyhlGVVdZOBoQ0Zn9bB8EXQx1uqikD61+j7a/L+tjA4o6Ts4tGRi66oPnhTl2OeluXRXZTg1BX
6gq70YbvMol3Wm98N4JWRltaO+maaHlYpC9nNXMSzUbUwNlCvFR7IPfT9k620PKcK8HJbpa+iMoW
URVLRTuGi+5mpaF22iAaVj8rWM2xvp/21MmAYIE5aLf+1exEedtWPr+WyIV6MjVqO9WQqA9PZfgl
qUwnsuwq/hLGbh1O/qc+55uCzIBX0TG34mZO2PXVufhce7BmeOGuxpBotRMN8m6lN9gZRmMQRIfY
l+dipFIuS1mNLSynPVjTebIED/tt09TYRqiCiwX7D+91MdAbQSkF7wVGndv8SlM7dWo3P7R3CfIN
gSNsejYgMoAIA+wh+QMGZ1xk1Mgoym0BcpujGT+QUfC02z6wNxGcq1VVQ7pOwa0/55ij7Gc/rcmT
4PuLZHBnJkkdSY2RsKQ6rZ0G01sALA/cfrRxo2BGDQVztKY/84okb4fHA3BqhdZTaYbVwUqcqT7O
LeYxLmp9Q0RvSMFn4t+rCUmTAB4MB2ZNpPHXGD9k4yfqhGttuDx3Hk0zmELk7UPeA0v8R10kbtWJ
tvxFmnChaAwSS40ozqws74ruJFuHuhYkzB8XalhwX30XLvjUWqmNU4fTinrDHVIs8/Tyr6VcDmP1
TymVuzmqznOjIveUiG+FmF5QphdDsk6zpH+V+2nfo/wghY0dV/m90hgPhio9CiyW6ckXPNa/kZ3T
KmJZcmFKVgOvoHsCdkdgEHrkHOxfoVbc+SQavhUdO3eDDwOJUiXGkQTBoyp9HcxTrokA7z9OpHLn
zt3gGq0jK9WGvznKcImBCo/O7p6hZM5uts8v7T47E9Gc0qbvY5wYaTgwrXR+JTEC0eJo0Veps5eD
Nh4EyG7sILMEQLdjGG7kWYnwghNJ5Q5UiwotGBdIjcvQSyR0KuRYAPuyeYeuFOOOs8L+ErhvIAJr
WzslrX0r0w/tYB3DKtq3rfK7n0VV0s2cZCWSi9WFHCtdSiDSQDKO7WMD2Lf56FvR1+vmv316bIlf
BoCXxdcuMXc/hwmQaF3D+NNHD7EpqFaxo/ngXeAh/vfvcxEgplat1CEqBIb1Ypq3YZg54/I11w5Z
/M//TRPOj5eIxFQKoElFYxssSCP6ENclbM4SYFHpP2U4UyvbJMiaASLYUorsRU751O7YbmByCzxP
Z3wRMYduBgudAlpRxpsGKAjvY1MTG4ZSqAgWzTA4Qx05c9i6uRCs/SM+CosXBrYOKbjRQb3E3dqg
IeioNpX/KtZ/ZSSa3SnzKz9xo8K2vPwgo51i6+fYte4yILKKplG274q338BXq3oU1wFLj/uIUTMB
qQX0qNnzobgr/OGl8upDnNiYOgDzWo93Vfks+LSbJ21QaiiY1FbQ4Xh/0hGVFqMmBcrel85N7ip/
6mzzYHjpTf3KpDGUYGQWZbCbQoH0hlY+cMXwf94LJRmwDioZL/CxPc8oinQAgR5bgdVueuBKyP8j
7Up749aR7S8SoH35qrUXt7fEiZ0vQhwn2qldlPTr36EHN27Tus13EwwGM0CALpOqKtZ6DmeBDTXM
qRyRE5N+L2dXSVm6dia7Rnqglu5fvsbtj4jalQo8Dd1G4Pz+RIuplIUEOgi//kVBmYARwf1gu5WH
xS3UVtnroz4mHr3BXsvPKhTF0Jt++kw6FzjBGztOvzDp6o1sF4GNOj+YqK9XvbrRlSmMyfAnodqZ
RO4Lpk4CEGG9QoCjXDcmXIB0g9Uu7/KtbqvJ26VyX5CoQzHGFMdSye1MbzPtZzsIXjiRCE79m3LJ
COpmq2+qB6f+mhAvyQQvAfsrP7wEQJdmiDRgMpQ5ESAFhHnZ8DFjlrho1Cm54CnbztfOJHDuuQL4
W0+ZhL4K2Pp0Gpo+24ALKxZ5CFR988bOhHExwaRNkpTpTJiyJ8bJAUNXLkhAXzPYD1eGzWWZrQk6
Ng9+rOSqoQNqCQkbQM0wVoItyDA7FJ5xmgPDo6H6ku3R8AmyMPbk62XXCrRi03WcyefsKbeb0u5a
CxVCo3ZT6SiPz9pSYEKrcLOc7C9r+ZbxOjLbpDYAJyTzNdwuTXIN1cjVVxIJA1RmsMi9P6CTb2da
1GrmIVaKl8sit77hmUi+lNs2Y6/MjgL/C1oZrWxdVUvdpRFkQZujLY5qALQN7zgq1JyqgIV4mjOw
r4IGG7RaqnYFMPkoX8ojdhPcdKWRac++VFefDPAzXj7hZofmXDYXR3amhTAywyc0XOCkAqH1IHll
jbUYhnjWRELSpk0jPBfIhRKaGWszySGw/qWw0a6D+TKB7ZwEi3DMcvPzaWy/A0yOxgfi+gVKUphM
PdfV8otOvWr7wiv7KRLc4VaG6ACEHEgrWNjV+T07VcqbecgkFh3RID4QH+XJn7pvgYZi8Egk4qTa
PNabuFd1OktI2cx53OQxypErSOq1OpwS6lX1n8SWZ6d6/ZBnYhQrobJZ4FRxAc6cVHH74iFDV0tw
eczp8j7sXAznQ9o0rxWkSqjSga7Dm67UiM0aV4c0VPeG5ek/GPVm4jsC0942OgZNDOwAy/jATVza
Kl3rHsfL99Pe+MpCEMbNqn4VBa7bB3wTxFlYW5dqUjDtkIB+bmNFZ7wtZKS7qcCNbL2fwJ79fSDO
sKxpJJPWsQM50RqPbp6KIsXNkziaYzBsBKDccn5KTmOzawZ44IrcYgbUbfMvprO41Ph+WSfYX/pB
Jc7kcDeW0pQQI0VOOIPOEOH9TovY/ogleFBEYrgLy5d/UlsGGq/sisiI/l9j9Jv2ChXH8ipmox1+
fLAzJQQ8K7LC+dE86PMe1BlOqOf+j+nApjGyIiTYKBHuVW88zgiwdQDwYWQRSw9cqD3IajFlCb4W
qSW/o/l1a6c3jWE9UUICAMHtLn+0rb7XO3mcIcdrbZoppcyg5Ouxc8tHQAD5zpGBniqRfZPsMR0a
TgE2Tf6kxvNONhdmZ/nQosbDNHN+NvVfiijS2viE736f2d6ZLyzrSc5XNrZTTc+kvBu0u6H4cfn+
Nsz3nQj2J5yJqNdyTvIZR5Dsh8X+slBBsLhhvAC+xXKgjkweOTxnvBgDV6g9IMgoldRrlCmI+zIq
BvXTLE//vY/wThRnv7G0rnMmY1R3yNVA7eLIxGTnH9wWEJAtG9S06gcqE7Uu1HiuYFMJOTjrPrME
v78VF8Eq4epMDQDkyErefw6tdeTOhkq9Iv01WqC4SUCOSyhjFAK9qj+IpN+J4xRs6PLK7mwUN5b0
MdV31Yhw8xcmVO3h1+WL2/IKDlZBsO4lY7WHz7Iqe+jA5mYt/jB/LdrjYrS+NuiuLp36WnSHzMNw
ftw+l8VU8kylx7gemhlIYCy2DCQ39ZJDs9MODBBGVDV/fXsuyeLUe51aOwGcDvZPfzg3Wgi4f5BN
WCfjWxcoHmgGDrGX7jVhV25TTxwUntDuR7L3AVXXzju1g4fHfYZswgkckE2Ioa0I7KqoMgSjwMtu
eYlzcZye5FBYZUEry9fL/aJeGbmgRs9M8+M1vh2H80Kd3tiNosaYUOi00TWrGUWRnuwrULa4Y9Le
1XX1eaxTwUu8lRSgi8rsTQWPlM4nstIoj0Ws4FivaD5XDKmwAbY5y0BEr/6GK38ninumJDpnmaIn
6Hc313l8tJ1IF5XtNj7SOxGc76gd0mkVTZGplleGc60k/10J3v0+pwRFkcVZOeG2TDOPJlp+MTEW
4V72E6IzcIpA6mGdtRkykowc7BlrFkJcAdGX4NyDMpYtaVR8CW09zsO1Yvm2+p8xBMBye65YnFtA
ubgGPDk+xUxO65i6Wq56ly9KFd0U99otc49xThvHsHJyt+jSLzOZ9n1hH/Ssw4iP5XxdrBmsaTNA
ihO43cJL8ukxTawwJ/bDTJXHnFg/i6aN5tY+pn25s8l8jdG/YGxrv5hBaq+Ok+CvFv3RXOzbaUvj
5DXuRYqR9efOAUvMgihgqxtyfvd89SQ1lRrpI2QM2CzubnuX6q7kGYHpKp59RCqe+CKoka3G5juZ
XNC7opBtlMz0qJddsw6M1QMuLsMyM/qagXpV4iWwfBEc71Yy+U4s51TUWG6tpmRqhpkdDalExjDj
QCkgqmBvfzcdRVLM5FkfoLvNVl7NiTqLD8gHlwK29j9jRL8azG8BfHFh0DK7bFo8ALIye85SAWRK
Kr92pfxJTUzFHYgI0nXrBcXdWQZgihwbSSVnojKhkrw4ONIERBrF144lHtEaOpK75Bt6KprAs208
ce/kcfYKKrnVWDKcUK0jrUTehSndPmv8Un7oF+s026JK8PY3ezsgZ2vwDVOqzRBIaqNz1VI7TCb5
730G8N9hsJW1iZQPENh6AtrwdsFIHpB9iDL4ypp7xh9sMp0LcbjJVmOZpmSxcnRQ22pnmfmNlovi
uM27ejsHvwRep07TLw1ESH3rd/l4awyKoGgtEsHZ6hhXa5M4sNXRuV7Ng1IJwt6NROvdLXGvvyZ3
pU1SfIq+rjDIurOAIRLfDc23y++O6Bjs38+Da0NdUf7HMQpj2Y3VEA6TiPJAJIKLAVDKwHpnjpNo
TmSVj3n28/IRNgMAHaPKpoNpeUB0vz9C3oydOS342FrdHcAg7EuWeVVVTXBZzOYxzsRwBj+2g7PW
Mbqogw4E+kNBoz/5fdSXVXRpMV3MXZNcdbSce3yJuL01KYZhRVOh2wd4E8AFSlhUoFLZI8Kw6bRr
neJY1mh2Xz7E9rdAo9lmUKsfdtSatJ+cesC3QMbtzpq+k4jqVl28+zsxnNZO2ToDqg5iVPrgOKM3
GWGziFatN+8LjLeyiZwaAK6cXtnKTKpRg5BCu9OBGpCI0pVNEz8TwGlUM+bETCcIkHbNVbfvI6dy
rfv8xnwB76QHzIjCdV6SGyGQIHMdXHbGKoi/D8a9JOMAOoWiepXLKL2VnbmPQ91laHHqUbxEzn7u
38Wh5/bePktZkVEmhziGM8IKpBQZ2R8V785OBaaQ92L6rLXziumEVdxMJNKG/95Yfvf7nMMHxro0
FuwYWXtt9FeqCEJn03QAh4BpLFTwPsBIj4mVpPlaoThY7gsJuA73qohId1OjYZUWFgrwOvKDIAAM
qpxURgghOZpLmsxFp1DgAJhRfPjYjNZUt4AJi/od9xWqVClblo2ZMaDdQJSoSvsVaSVAEN1FEiFV
b6qWhbqJCqgQBZ/nvbQuk5tEV/C05HtWex+AYc4Yj0Xh8mY+ALpq1BQ0LAqgGPVeTjyli0Z1HfFy
arttEcnVzZwFpq4Gcae6SX+3NGOwrqfFvCmlQ4KuSbdzyudpEG0gfUwRFBtYqiZiM1PGcrPG+QwV
HbvGmWz1f4PvR2WXRKzAoe56QXwjlMR5iQX9QTvOIAlEfR4orMC4akXAkxSCsn0M3d+fiQffzYze
APYuUNkYVHYR5DeSl3/VonTXgGBT1Pb8YAOvwrBAjdo1+JF4lbEQbCbALtD9NLvPh951iIiv5mMZ
ihPBPbQW1t6ABGSAIqs9ycV1gUVB5cHogWV97Duk7Kmryk+5CDbqgy1wUrnnijZdP/V2r+N5N/3Y
ia86me67VvKw6PeQN60nD+lVsawCPfngtjixnELKcCmKlC66r5tHq0IepO4l6T+PqXJCOF10zKlY
ZngBv8r2C31IAImljQ96Xvv/Ma54L4dPW/WpbXUNPAJ+t3xJUs2V6FM7LwIXKbgxviPeYuQ+0Qt8
KMe6twFSrBiT60hlcPkoAj1/NbqzwH5Yq7KtbBwF1bF7MqT3rZ58vyxCdBDOK+p92Uh5RvDpsyRs
UJlS1TGiZif4KP/iH36b7GuF6OwoLen7MlNUHU0UVMC8IqgifT977b4Oy6gW6PMWzCw87Js0duoz
aT1rPxJqgf0gGHwyuXB+XgbCYR0YhEagYdcIiMH4//Sq9jELtSMHyRcVFz6OZHGKyLmQcUonvLBw
idqnyUemHJZhcmQou6/T9SHF6h82uXayu+xzNwuFBbAPISInn3MmiNdKGw1ecHwd6PfxxDYONbS1
LeDrMpxkVdAvEGkS50SkTCKyOQAJNB4BMlRq7lTGbqw8X9bXj2tx3Kk4NxLXWFeQrQIzNcv0JbMn
N9MzvyPSLp5p6Q4KOChqFIoy08b/lg/FFH/WWzUo9Wx/+S8RGOfrfOuZjhErt9sSzXafyvtxvJls
QZdWcJ980z6vdY3kKSjasipxqWa4nfpEhfPcH/KX99fJo0PlVKrzoax136SaW4OxJ6OPDdbXNFG7
SnQcztE4mHxdc4DGgCnkbsUbo6BUIYlwVEXa8VqhP/soBtb8MJgCdmJWaNYfWkyGdzsW8ryyx+xE
s+BMp99FytztcX6GFNQwRmICdBlEgFp8o9r+Uo9u1h/WEXPMU+Vd1jnRJXIupVytkgxVDTwI6Ztm
nhyQLCUPl0WI1JrzGn03ZINMEyBwlwQEIdRVNCp4PAVRjsp7ima2sIsJ7qZ/CCE6AEkOwohfdFmc
p8jyaQEBMAKOTLpq6WdSHApd4ANEzxq/iaBTeQE0taKjyaCEVlj60648MiDxKixPQlzMD4nZe3Xj
MTRIo41l08BYDaCn6x6WSiIjwaZp7xuOr7ty2LlAXP4KZKlFtAIoUAtNff+iZgUdl6UGiLkM8MVi
tI5ONe3+SvP4zFa2SJJLJb7XqN11zifTDi//vkAfNHbEM99AY5VUFCs7PtWTO0WTZWxSY4FDGQUF
eIFL1djfcSanTmoQV6ut7i9YTq8oEBkqN0sbz+6kv3MHGucOeiepQQ6mQMPHq3T+QZ293ny9fGmi
RIinoMFbu1Ydlrj95JqRyycBuJ2Q1oHX0h8FfuFjis7pN+cYtKwGdDxwkZCuJjv5lNyZvnbQP7sU
s2JsVKTf6fez4JkVKTbvJbTMIgpBimyVd5IRziJtEDg7PjFezEHutBmGg00it5gD0n6d+t5NMahr
jZO7Wg+FfXf5mwkUnR+hMEDuXNTYdQTV03Xu7FLQkUq6QC9EMjh/gPKXGvedDhT2dm8ZEVEOhfN3
9qpzEYNs1nUOwm+USbTuPu81H4wf13laCWqCophB5/zCUo2OJdXr/1KT5FgEtWfuCbx4v9ePia8m
AjUXXR3nH0wtKStDRgQ721FMP2vLTeN8uawBAhekc45hBCg5LexG89X8k1M/Oc0hAbXHkNR/54B4
xOQGRfzYyJEGIxC60Yz23kiWG5KRv3sZdM4vNOlgJQoBt/PU3PXyozHdX74u0RfhfIBVg9ei6pCc
dsNByj73TuSYohEIVjS9ECryIxC6LplqnyGcZxBiLB9dd+QIBgNs5Ig6p/9S9vud/hpcAVeemlE3
DETBbIZq2q+7Zlfta7+J0ujyxW3HP9jEVGWslwLjhrNR/APW7BMZFQrDtX7onuLOu/hqKbHGUWOT
SjRAv+msz8TxppoC1qtcoAiKft/aXzJDoGjbhYMzAZxtymCslxtgRLzOKaZPxF93CO6RsydR7Wno
H7ndbvIYqdh6KgZk0e0RDDWpIIIQHZMzX4mmslQmDeqbRhMs9hz1iSLQR+FJWax5FqWQdTCBhIFY
sg/sg4mdywWbvCUwWO6TE6ioFED+5wcwOFrgpxSr6PYJTd0wMeYHVnBeQ2WbIL/QkQ3qgTP9tJrv
AsXcNGnjTQD3PtW9nlDdRqZUdG5+tWJ7QPcIyqqufUVAsXRgpEpxQEW+fdv0zuRyBpGWa1ONxaT7
ZHTpPTCRvMxttH1TR7X9+UVwSPaNPviUM2GcOfRaj9HqHHXw7Nfi5Z8ll5XVtNVlE5qoL/WfZTcD
njT2aER96H8x/Lf75QwltvQ8NRJW778iIJpBS9AbDuAy9XLG8Sh4ZkTawtlDk6rZuqKx46s6wNIL
lA57EWLg5ot5dpWcORgYb9D1DMGGuRgB5vqrQg1lyZfyZ8E3Y4p36ZtxbxkwL/TaAu3Fa/MHI/h+
DHAYtwTuBQE7fPpwWZzIDLiXrZgUWjgNjkWau9rBMNXncRB8HMHN8Q+b2ZK1B0mq7k91G/ZpRlyM
7eyMTDsNBSpyl8+zXVR9+0780+ZMWtsaEuzL/iZ7qkfC/GaMuis9AICP3/v15Pa+jlZaftKC/CAe
KxSoosH5lXwyFmeoWdWv+KGmQbM+Cg7IOukX9IOH/ZooddamQQ7EkKTUgM2RA19hh+PtW6Bl6jvU
jQHdugbI9HdUNC8h0BeD8yjtWhbK3BfAN1W7+4pSX7HK66GaBTH3x+V/lumdfUbOfUw1kAZyFXKa
R0CB44TzDqgliB1Qnp4P9Hb1APTzuhwQf2+/ihjZthPNM/GcQwE8aJdjkRpf0SN7UrvOzbBvbmLU
UJSDdcpbXC8KOJEUXv64An/NTznp5epMzkh1X64imRSuHP/MteNKUtc0RKyuoi/J+xnMHsn6hCNK
2bfK+LTovVuXd5fPs506nd0j515K2hGs1aJk0wYWrpDxFhaefrN6QABBcCTC7hLJ48G7MMtjLpIF
57kcpisGppj69kt2lb3kKHzFAZjvLh9Q8MF4UJW4tSW6MG9D9ceCgN0aAWDSWyB/CukkEsa+yAXL
NznXUkmFRoYS1Rwb+6/KcpRjNC+Vz3QMUvO2cX5dPpoiEsdFKkMFUhQlqRC6U5O6ai9/wor7Afh2
ARgiDlLhHAHvvZeX+qtWjzfabHfu5PQnOxkDPVFfAE11Lw39reGsIHUZdpf/OoH2mpwfogbV5VjR
dX+wn2PJctXJKwZhsCZ4ungklyLRaj3t4Myn0NmRq2FPI+CKPaGFNOSocmGTBw13V90VveDNFCoy
54AqJcb8UAm2VHrQD71rHLNgir3saggQQbndzy73L1+oUCIX4FSlIdMC8yi+9am7MsIWYERkh21u
hGyVz6LEv5TH+R+1VBxJW1MW5yihE7IcSsJitRZJURn0zyJ5/5LP/A5Iea52uXaUtlCQGrJKfBuw
DSwS1qciMq9inwDgI4kYUXwZKHg5rdv5CeM2AqUVqBPP414Zpb5YDch9DWM3k32X3MhoCYguVuCT
LC51sgbaq62FgiymsbLv09WI/Tb1c4pq9p6tU4DIw5Ww4LB8/c8oAO/fbIvzTyMYCrHilhl+2dpe
tZb7edBCIPIJbvEjwhQnh3NMul2qq10gNij37fVwxRAA2sj247A6Od7yOAdKNAUdQ3hK3fShDejO
EiTHgiDvleHqLDd2uoQWtID3MfRApp8r0QKuwLtZXPSz2OAqpCsglcy88qXVvGqtFzo0giqCSB05
H6NU/WDGiHP84pglubtg0xyFC10Qyn3c7eE+F+dY6AIulbaHPmIyqQRrWhNCH/f0h+WVLrO3JBQt
1YksgHMt2tDaWrqgvJVaD2NxLOL7Prkvhh3gtgXv/8ddUu5wXIAz2RieKyTmNQev2etBLLnG/bST
GyTYS+gcWKKR3Sh7uhPlvAId4UmKh7bWDNJi9kezdgm9y+WdpAkmNrZ7O2/hG0+ZOYJcpYkT1A/+
N5RT+uaTErV7gGyEQmZa5h0uRDc25z0mUrbsrhm55IxpmCKYd6C4xvsDhDgx3q/o9jgf0i9gNwLS
B7pWTpZ7TZ/ssP/8YsyOO2btL0UvXWoXv+S4P2UO8IpS9S7FZvcSF/ftAhK+hpifRpIF2HE5qbN0
LK2fWI9uXX0yGQlhCnIZqzyMSh/Oqi27wCp/GoHJ6wN/yC1sQB7R6j5tAJFevlg0+Z71+bXmKMFg
SNEsjS+9DViktgTCiRF/AuvdYRgwcdpisbwf+8CJs7+shvH8yW02Gw6JETfn+/LWjsB8HXVHffCW
MEaahUqYR4/kx99FADzYhT3V82JPCDD7YAH5SBlKCJ5PNGQs28beehKFAKJvzvm7Jl4KM9bRdwU5
ka8n9Skt8Hao1v3lcwkeB5vzdxnGfnKNoF20VNIR7GrBSuXosgjRSTgH16cKjqHAc8vrXqnuEgOM
OqvgGCIZnGcjWm3a5gx7HPSf7XSq7YdkFWiA4Kb4JTErzpp6NVl3SDtgzcotNREDzPYhAEQJVgLH
xFQ3nM7ZQ91Rh7Q5kE/8en6S0s92e5gb4l7+GNun+C2DnyelDbUmQG4ix13Rtsllv3TU8LKIfwnO
32RwMd2Ugydg7XFTIPp9JUdJAue6h6WUqL0DwlIQYv2L43+TxznjpS/LClg0cI924inp0UgpOD12
cnYvP8XWw1B7qnxnilAgtt/tN6mcU1atwVoNIGr6JKm8pURBonpu9LA0tCgpHwVXyo7w8b15E8Y+
65lqrKlkNGuB93NiyEEAF0sied/7tsswO1ZRPXw71nqTxhT1XNo6SUUco1AQqwe9+GGSJyP5tIrA
hf+lu/AmhnNxioP5LyC74LuND8mIjYwWvEo/jDJaupO6PsvOYS4Fvkiom5y/m5S+QRCEo/VBHBFf
OaKJYlzTcLxKPNSwrL0w6hJY9Wvl4uwydQkow0mHEmg23qfVSdV+xSJCk48QRa+B3dtNcp4DYFWO
Ogx4EdW7DB2iPSNZ0kKQvHpVRI7AUv+u7utHKfr/sBMJzsdPjnbLkrQpCCwBWWjvuswMkrgMV2yf
XDYBkRjOqSyD2bYj5jR8darcPr+tmhOZBTmGSAbnSBp7JEsfI+u2zPtm+Dk7wVo/XD7GvyQYvz/V
a+Z/pg7ZqpVyA16+1zgiObaRbHizpx0Y89bo1oH1JFziF5gzP0ZapzLmGnQkgOod2WdHNkaqv8hd
MABBpg7pDiqTPIu37DZvE/i7qq1bmu7w++92vkjZqiDzJcVD0n+TjZ9UBK266YPPRHChxaJlRrEa
Hap+4/3aHGRyT+TSXcG2bpX3gg/H/PkHF3wmi7OxHI92nGQ4zvTYAWN1+qoSbwzX12UnebfUvixI
aDaf6jeBfM40xaScmhXaCFJld2yp22qiSHrzWTkTwRlVMQ20KwcMCDCIAidMDpln3jDMenmXiAfi
RNI487InIwWsEOaLpzDZ0W+saDc0yKvZmqe8m0QEXALlsLkHGmFI2q0d9oCy5qeZjV62fK2We0fZ
p7lgQ0P0pbjXWaqmpp1lTBkj+CiyK1sW8RoITIlPPsa5qhu5gQXnyo86O8rLFyUTTA5uO6YzXeBe
Yzuf7L7KMNrHSo7klj0eRbReo4kEdmr7uYxEfSvR9+GeYgLPoUkqlnXAwfbd6bvOlbI56OcqqtvJ
lR0tvGzB218J+I5wdUAZ1dkln3ne2bRSIH0g3GhBkGbc2sLxoe2v9CaAu8FMaZbJqF8HlSafwYLV
15pfR2jihsaCGSItkG711b18KpFQ7hbzkdA6t2OQiFPA8MdYmDbnoB1XgXpsikEdlgEvbsDGSRIg
F2MNvTEqBXp2q5HA7gRWtPlMnYngrKjKxzkBspoOtIQepDlPNbaymzuSi6CTREdh/36mB7as9UM7
wZGn7edVe7CdQ5f9Z648FpCdnYVThVVPl2Fklbaq/UIUdL4Sbxx//cGXP5PBfXm9brShxBKwb2Co
s1y+TCuAzSTBR9kOmM+kcE8sBuW1hjiIV+ZQYawI4eQCwARrzbZrhgygQ6DP7Bn98MyeyeOeWcxM
x3QyEaD/s05BQwZeGgd/cnmaif84WKPmi4XWkuda2cFWSXJtzo2bV7sBBd/LQjY9HAgz/xHCPXjJ
XAKeFDC9SLIfiDa4CuhpV7Awa5gyjgXasOndzmRxr11LwBYNKD90yMdoUV5icX9x227eTsPZ51AW
KY2N1xxUC/XvbLoOx4lMVw2zK0Ydu+wQeF2+QZFMzlYz0teJuaCUkGloHLdA59fWcDREbSiRGM5c
jbbvZZntsC/zSaolzwTcBZ7zvzsLZ68zbUdtXOBCJcSP2edu9sdCkMCIFI4zVtWUaWXlWOBJx6+q
HFZmIBWpC+oZs6F/+WU4Ox3jIul6CSNzkvmwyvdqc2eJ4Ei2v4olW6pmAryFB8ZfgQVoTBMebHUZ
PTvt9pWWu/ogihNfV3E+upzfcviZLytZ7L4HXL5PzfqUpX1IMvmgj6ZvNwBWqJXIrJVjX8/XTQ1W
D4l6Td0FcQsWpIWGSWw2npOM0RCnp8RYD2Bsd0cTnE9l4xaW+kwKefFjgADKBQjZga8CXwMugUlR
fMvJUDnHcnxZ25pnVU3YSsv9Za3bnG3Ek814AnGTwJR9/9zlDQFcBYg9/cVbvP669HPfCdLvDMZN
8pU/CBPOhPEbZEiSkjHLEKjaXdgZJ60+WqLVyy1Hdy6Cy1lAQgrW+Q7P9yDVu5T04aLqweU72xSh
qcBPx9sAQFnOUheMh2i5Ba+z0rDLFDcVsr9vqbZ6JoEz1AVQZ/q6oGdaGskuN7+X6rhPpM+Xj6GI
pHCfXqFTE2tsnn3wMXSCDTvl2bwdn/LrLsDqDlrNtHJFjZItF3R2Mn5DSKGLrlLKVmnW28IkrlN9
znrd7eLSd9IXwQGZX+Yt91wYpwvroGKkieUsBobepsfJb17KsI6aY0zc9Bo12TKQfOPJ/Dv90Ll3
vV1NjDetKLdNvU+dF3MUAdJvRl3nB+Nec73P5IUMGL5IvrwCDBya5x+me5WCwe7Tn6whnMti1nAW
D9OlbbHNwRxE/X3sApUIcOOYLl/6SExLz34fnUOzXFknazZnV9VRceox6FZVn6qi9JsR+bIR/xAo
xrZMQwe/oarLH9CgKUjoQeKC16l5ZKxWYyRdj5KLeTeMZWKfFdzfaHUnXgFerflJIJt9m4/nfZPN
BRNWIZUrtZDHDNjatkKwMT1lmNYBOATGCBN/FU3aveKwXRLIuSud2soqYQzjtaYthRD7Baa+e2ZU
QLkPONJDEcW7/Lvt2qxdCdTo9pOYeGLb2bwdm3NplQ7iiWnCsWvzEYyX7qA/GX/Ud2d0Mv98V86j
dbNsTWWKXqJyg3liD9NCp/9hX3TXGF6ILn9J9mMX7pXvlTlOmpTOiN5ouWf8MVlU7E2kIqIFJ8HF
8egraaLOlTk1KGLWpYsiBXiAoKdW618+zXYg8HZ3r/9+ZoeK7RQIcHB3eqRBK+todkCHQ31MJp+M
fWUJkp/N9s7Zt3r1cWfyOrQyc6LAh4EaBFByVdRg0hsE4ULka9F34hxYjoEEKtsYzpMPDDuuA8C2
Eogxt0TfifNjxCKVQyjMrG1eisbT5m+yiDd2+z2zARxmOxYj3XnvKq3ENAh4q9njqTyPo3mdrc4X
M6uuZUu0bS0SxV1aYnU5weo4JgynhxlM6u38qQFKEqkFRsR+56MRvR2Ju7Vs7eNq0aB1nREY8VEq
BFXy7a/y9vuct7Vtk451B0+friEbWKFDsORUoMvbz8mbEM7DDra+NnY6ov3anoj1LQfiR5I/L+Nj
EmcBmR8Flio6E+dKwUjX1CmdAT6jyS4QQA5LUz5KhfkyVwOYOuIdXbRD3Q2B4QyeWrbXmh27MyZ2
5FIOjD9qvYHX8LdWck63lZpssEyM98ZwTCNWwVR9l6yO93en5vsdvYGsaa0QOfYB26Jg6BPg4PT1
PWM6yN3hRLxKVAvcHM88OxtfB8rURFltB00CNWKBFhvsXbA4OD93u2zAbgr1jdcood7VPonGxG2f
hf257YDh9/3yw2QtMW0shaGwggJUdc+2F63co7ev3GHH9pO0FwE3bzvMN4Gcm2kkdTRUBpNTkMy1
y69UajF+WkPV7qzuaFC/jZ8EH1dgQfzMluLkcqKwcsFyt3jDFdrTiled2DYQqi1X1Ne89lMJKlny
0xCJZknABQ/EN0+WBT2unIF9MDok8G/5g8um4dlGqGiWU+BUbc4Z6f00ZR3oxX3bro8lbnRdANhT
Or5mp4nAXgROgp/c6hsE1rEGWaOSHNJW2Xem7Dd9KQgbRGI4XyQ1wAXtlUXzq3x5Ntpj5qAAFysi
PL1/yXjedJJ3MoVM2mlAzj39GAMj1I7ZKf0qec7Jwljq+Cxqrm6OTJwZPj/ONbROYhfNa7vLjhrq
ziFgmoGk6c5HBuVWXjegxen9+UsZlCdZUJQRPIo8GnguTXZLVAND4akdzdl6SIGIddniNlcIzg+o
vo8lGtsxYp2iN55emVD84pB/1sLlZ3XSdrbf+qbb79ngeXsD+kfyRQO6bxaKWmICe+BRSpVaQfF2
VhFySl+N6lFt9+36KVG/Xz6qSHccLpZR5TmvJrZIxYZ62sO6KzHFepRvpsAOSZT+JH9S/Dy/W2Y0
Z6GtEpOuqBVJ8+14Oczj9DKWmAXN9S+Cg4n0hPMnU9Y0VFlQ64KUMP4F/gAveRgA9WeGxe0QlZFo
6lR4lVykYzaKZMwzq675Iy6zPsT79tF2Y4D7ZX4pRLUSHZDzLoo80wLcySjxNum9rcbHdf0TlDEV
5KKGYVuK9YGCJ+40KW46ZAfSbEW5BGjuhu7iggSXv9Wmqp+J4c2NTlI6rsB1cZLvMr1yyrskz71M
e7gsZvPCzsRwT3eR2JlUKBlq1U7vVX39vbPGx8sitsuGZzI4c+pSBUCtC2Ii+0EHmMKIGnUkBeu9
Yrh6WIV2yKAw/mjo8Pw7cTZlqWM11i2MeMY8ZdYcS9kKMDXnxC+Xjye6Qc6mxiHPix6Zgj/a16nz
WRPhmokUgbegtDINe2LOCHQ5KzbudGu6Uc3O02oq0LnNrcfzO+PMBz35KR/AqOIrzYC5P1PyqxFZ
AEgyNSyyeEqneklKnkCMdmPki2eOTphZmSc3tTe11X60Yr+w0geWcS6taCpGdBHci95NalNJK1RV
sXb5SznekjlIRCxFgq/J924yKSaVyUqxMXqPvbqGQ5UJ9qeY4n2IH9/MgV/SL7KeGE4Gy9YMzY0T
283jL6Bf+pNw7kwK5z8SZ1WIXKBKGk9A7xqlUDXw3zIPL2s/04hLh+H8R0UbaWhbVjEHu683ps1V
Rg3kAOp3YJUdx3L0lWIWHE0kk/MnSqN1ckfggXupP1h1P7qTNru2sqRuL7dP2Lr2u3n0Lx90+yUz
HEMDQpgMIkUGTXD2RjsZ9jXU/yPtu5ojx5FufxEj6Em80pWVSlLLdM8LY9Q9Q9B7++vvgWanRUHc
wne1G7EmYjYqBTAzkfacqNe8RXGqQ+4vHba5O8doHIaeWaESK0J829TFlUSuG5FFYCbEEhL2UrJz
ZF/S5kVwpE2LWgngdWSswPrc4uOxynK8X05YGvemE4b2HMU192/Ltk+inIb5q08asxLKaQyRJjCN
9QC3KQEAmHwPl9MsPajLbS6LCtkiPeFegJLI9WRHIZaqurZ25DZxcokEhdkftLD3Wx1BSGgJdJM5
oU+nW5kdu/KVlhRm3ehWAf/HBusZwRXb6ElApXX9022qxkoM9yiMUwayNgMlFEPLnIExpv28LmBT
NQAgTxTAyBuf+LO0NG/bvFmgGn3tpOaj3v6g3QOyUcF9bZvVuyC+KG5og5YPPao0DQLEt5LJEyCW
XOkenIbgBRPmaZvqt5LHGVUk1Yue4w3EWOIb0pjT35R/EV//kf09YL08x9i09IjAVLSxuF0uXwnm
jM2y86JUK9zojKlp3a8ukQ/oywnDkIWffhNRoGw/Mr+/39u1r/SwCae+HC24/9L+nmevffedxKJi
l/BITEtXQjojNuwyhxZ2Qe8zYoPpRF9bTwVcbXQhX3o230/EWXMUhpGEvUIAHdKDGg9OFHukqQTq
uG1X70I48801WyFFAu0ox0u2XEz78X8yq7eN2tWNhaFU1VmNpyvpEIzKjiw9k6XwpPz1uhzhp+Ei
OU0ao6LFDIeXnYmju6hDUHTu0gPd269i3B+hOC42q+ZEz1sZH0fdgbob26vV2zaACuARMWG34CPx
GyK9NpOhjSBsXDDW+/cgVGyB8fDg4oZdGc004/L6oQq0iexKCbuSoSRoNagCX8TDixcLMMJGifVM
3NFfvrMFoiSInupbxWGVavsXakdeey782dlbd4oPor/USfzwQeicBO6e3yLRCjQnTQl6z7CTw78L
r/4r9Cx/umeVTelYuek3604IICO6Z85/0ISGpj2jpAQ8AScl5XlJUx9kqv51Y9iOA34bNc87hmnc
uTVj7ChWhi+re1ofeuWkzrfd/EBTUQLxZsKfI4B3aZwLGUYpBWGrjVrcmVUACwRURRD5mOJKD5Xf
e92tvDfu+sQVTZGIbpOLCSyayJIyoIjUmZmjUQMeEmxbNvGu36ZIDOdZbGX8zwilNByzFsNry1Gh
vcAPb+sjUcEUpYBqid/1kfREkYtlYDMee20M0l52wvaQ9aVz/TDbFvguhztMOOa2LUUYMkCZ3Wnp
Ue6JEwHLZwR2ZdII9HDz5gzVNDWLaKDBYv985fyVJJ5Q5ENuSdOzGv4VL0FKflw/j0gEp3xmMVNN
V1kxIr6J5sHtlO+F9JVhdCCX/j4Hp2hS1wBXccGzb5F7q/8rMT0lFnX7Nz/MSgb3YVD0AKdWAfAF
Fn+G9G5pAzk/T4uTUhFEx6aurURxb1dopgqlIzrK89HeAaQVQXu5iwBncMi/WwDzpkf6NEfOImoC
b9fF3gXztQab0HiEZ0Htzf1nnA6EWy4gljzi0tv2wIaKFIF+bD6dK5Fc9JunDfjZF7xsoGAs1Ec5
EwwMi36fC3JTtdNSVUXXJarToM7KQ9V0guq8QDN4CMARe5t1OOII0/gtL/2mDf04DJbw2FERStzm
JvhK03nAv7mzIxrWcA/D/Fy251AFrK3sTtF9yxj4zmlzAMlkOTxfN2KhWM5R5F0950mCUsN8VAIW
TYX78sDYCyIhEpXog3EOw6ZzYgwhhlAG/YEsoLieBRq3HRquVI7zFhhHitFNIayZMvsE26LDfrmd
gCHY7erOEUUyovNwfqNtR5P2rBoLiLiIPtfC1TlV4C4Mzl1Yi6braYbuepvrP6uQAIzOvLNH65FU
46nMu33RTV5Dm1cZDXF5tE6y1t/nde4WeuQvhXkeMnl2GjtzLWO67zREWdXgoFLdoXol/Srx9ESg
FW2KxQ8zVZTgCB4IHiMw7jpdqwA/6k31ZRlTb8CqUqZ+BXliZTc8MiAoj4swj7FKVNqKQ+wEGJKl
csyL/um6pbC7/hRrvesWDwqoDkmkot4Cd6Y9lsVTN9zG0iEb/6yy15a8KMJxQeYer8nTPr7gTTtO
fd/iVZqP8UOFyeD5Uh4iN/s/QKkK3ByP8UetIWkXLDF4VG+cqo7v2iTbVTXxNetBjkUIDQKz4bH+
SCFN8yyNUIuB/CgI1nUH0YaU6ECcp8FYURa2NZKdJuwc5mqS/q9svrTLKclFFWKRlnM+x4zGPknZ
BF9t3RZq4xXjD31eBDHq9pzsSvs4XxOWylBFBfKKuLRPKZVvw8wMJFzcDK7scQaKxzQHepG7dggO
ywI4151+Scby2C/Yj6+S06TPPxOFHGiFvYZJde2U3Kh6dyr0/hvtkQqa/VlLRKMRosvhHJghtQDP
kdGSHatbo78dMLOzCANrUXDDw/31dh7peYqMUtp3wI5gKRADJKUvkwuUEbfExLCIb0pwMIsLbpRF
sbRQR+010tpbCsS4JQOw0mSLAkYWxFzxAjzUX4P9nrpgXG7j/RCEuxwPtP4LIT1A/YudaJpXYDb8
COeoa3FshBh0ksltYy1OjaHKpHyOintgdPnX3el/+WiM/9UyLZnwVcO26JY57mGjyQEjtq7ykrsg
tMEWf4+BKhRzgtAdRPEBs5LPt/m7r8LPHUltHiqdCpldwECd8cW8SXbaHRi8MfSN2YT5rO5rzC3e
ZjciTMptjXmXzVlwgquViqrB4gXAysa4CUIV/01FE3nb3vVdDGdxNWDkqFHjGw7daShf0MYUpLFb
RQcdOSU22zQbvRXCxd2dYvVRFy4KUgklaH3t0PrdGesqnv0DBFjB0LxByc0voj7ERjD0QS73IOZ1
HNqLSVG9H3Zqd+n7w2gcOu3lul5u3N8HKeyfrxJnjeQtkD9UxVP7p4oEkyT4/a2+9wcBTE9WAtRO
jjqwEClYj+n/Tu5aZGHUWyyHdcKsoxwAUKJy99WTaCNgQ/8+yOXexChWyFC1BYy7PdPu1AzYKWlF
Id8WnvcHKdxraCGJGWt1VrByDXIHLz4OpywIveUWiPCPiUN96xBdhMW9rcD/g1jOuJRyAv9JYqGn
eI5ujUDZS+58Z+wAEQY+UdGg0baKmIpBNLB/w9Q+fkF5iQogFhEIix/C+FWmIje1/aneBXA6WADm
TFWjFJNFu3CHS7ynXnyDrXKHcYHkF/okeV/IZXTGxw0SbNnSTZtzG6NRJ6SfK0S38UHGC23J36/b
1YbrhQBCZFSjQMP3qTBaWtJYGiikAz3OIdOzge37Zry3sVyRB3Et4kLYmpH8II9Td6wrk2VIMJ3V
ef8AWiQg1nTZaLZhORZgi2Zvgn5gahco804r0pHNT2hoGna4VLYPwemIjqaIVNkRWCyMk1W/0OrO
EKKesN/gXjMw65oW4PFl1Vb4zCcfaV+liQFXtasOCKf3feIAMZsl8KUnHZTCFS3kbgQIHyRyrl+z
I1IvWs5awc+p7ZfJucEeq3UqbRHW3/b9vZ+Nu78J4M2amZaql7YJBi+xudSQQFFCwX7fpimvrpCz
tKoH9jrqBdjAmKhn2fNF0g1BmWqr6/zh0thRVw6/MhIpntEHhiaiwgLuoizI3WbfgkOi9GLqGIfr
lia6Ok7z82TQSWrh6sp2OElNG2QaeOesULu/Lmfb168uj/P1tJmHCbBSrJHDGEBM7GjPfhVMezak
bvyNEQgwN4gMa9OPrIRynp62qjESBbfZhhGG+ySsZYaDRzTdHcLZb4r8kNqxd/2kohvlnCO2LExt
WEzFy22PKn/aqtPrf1wXsRncvB+LT2G0cFbskqHgTYAY1Ywb275EaKeq366L2TyJKWMHXbFM0+AX
6mU1aspRH7C+n5wT86gpu1nbXxfxlpJ8ckvvMvg9equrpbzTMqSqefEttpogSQzfTBa0E6Mscltp
PKrREiha85etSb4GBiNH0kzVUaLBs1HQspLB1SLip1g+sGjK6BkNx6h73SV1uFOQxZeT/lSZ4zEx
7TsgCN0NVn5XDj9jqONBTeRDLEtuaBk/qJz+6MM+KKrW7ezuPiHK3+AWejFtIIhSGlI3aX+UWXzO
4sq1OsyUTyHFOzE6fSs7GP6KvLFpPMso9/ogu6Y1niL8lBUmCNto8phMvas1FEPoUY918aHySY06
dIHphLLH1GSlu9hXOVTmS2nXT3ZOj6qSP7Vp5WdKjvHFzunCQWCWm5pEFAWwdbqCiRreKlOMyOVz
h8xUudeSgHTBSJyGCpzM9vu6EsPZoZIDKbXQZjaPYe+om/vRibUfLTd6UgF/j77nhcHfS2fph+1f
17Btj0ow34K0ESAHPNgsiWZZW6KeZSDglobs5XVA+lY9h07jAlNUNNy1aTXv8vi5obYOJVNfMNvY
Ao+11kEADl6QsWqD6+fa/nK/j8Uv09ZGidHMGu/5mB4jTHNJ2HMw/4gTgYKITsM94mGrWwuiV+yC
xtSdl/znCMU3h1owQ7P5tK4ujXvBtVGOdc1qFS9NX3Lt26CL0J3Y3/nJz6wEcG83+B1o14FswqMH
ti0+7aNz8RYhUz8SEt5sXxqoQIDmYtsALP/4iEt9E6tKhXgOGD6W9N1qA3N+vf75RSI4i9IQnddJ
BarQReqDLKkAF9M8aMYkuLdNLQOsk27BdnTEph9PkjQzslu1RWSVqs5SH+upBob6DYkFEyebx1nJ
4Y5jl6bS6SXkRFMIQBlQq/QPgynAbNliIQM8pwzKS5kgBH7Dx1kFV4u0RNQOJQVuSAkoovslAKT9
qXXjezPBnni8M7+RXXUsDC/+1uysxBFRSW17o9WfwOlhZI4K1gN1BXgNrQ+EY1Qfm5P1NLmTD9Do
i2gvadOuVuLYva9OXJmhOcw1NNFWsCt0E3aC77a1VqoTW7ZVS1aIafEIMrY12YClrrHIfZEuN5jI
3NcPsu6gtPxrDGZGaLKvD7FbHugJ2ZNrac51O9hO5ld/AKc5VJLzMSNI5oegBRXmsp/u2ZBwh6VH
8YDXVh3yw3G54G4YzErKtU7xdOzFAyXOvpscE7n2j7N2jzIrQL9F85KbFvh+Ph5mJo5GtK1thJNp
caciGa4ap0TeFi1fcSi2ZWIhH58RuJEfNUU27N6MZNxjMwJfAOPIpQxADVs4hcR+55MjXsnhDIAa
VlN2I3u3UBBkNdXSjXc0UEAwlAfhg6hKvelYVuI4A2gQPg1dNjHCaxWUpbYvZ8bOyGv/uhqKxLCv
uLazCFmTZuArSdkf/TAAxfbHiBj2upDtYurqMJw3hscvtUlGqSc727vlkMF56HfS4vwE8PWtjFH/
7Ga5y55EVeLt3G0ll7MxoHjRKVtY7tY7Cz5aipl8Rh06Ks7gy55xQx8YyNIsmsFm57mmK5y1tdOc
pHWDIu7cxaeRnBOWmmbfcnXyErBSXL9dgTB+K9+cx4U0XY0IgaSOHVKkGaWjJadE/2WYwXVZAnXh
l/EXMqHPkaOApsRL4XQU5cfGRIdteLwuZ/u5WQXeXOep7fp2oUhkvPi5O1dBfMyxb89Gu/Gie9XN
l6ruK3HqRzNoY2uepwrGXWYvtfQsWY+RnThxL1pLZR/+k2Ks5HDOCohieUQamNt8ZMsM3UnDOJQY
F2fz9VyJ4XyV3SCGA5Ad4oV6ryQ3XSnCAN1+vVYSOPdk1WNZIDtTvPCGka3Ex+7009iBcuZGPAu9
qeArWZyPArdyNVYdrCnTyLNs0f1iKYUjNZFrNfR2ornIfLf8FSBHgfCm2qZqIvr+qA7zEBpj9Ga/
bnWO9vD1N6B0u0judEKh6XbACG/pYYJSFtnyhn19EMwdFThsdCznET1e8rTou1F7zkRkY+wnOBWE
CN22bFszDVTCP54tHsOJJDbzTQCbzx9JQ10NtYn4K4ygDLcVQHm2IgMfkjPhji3bRCFsCkPC7fhI
jCCTHq67ie3rehfBmW0VVSmoGybEUNSbdcXJQZQ0CKHe2K98ujGUkgzZsnVgDnLevBysKbMx1/w2
yr2Ann15YaETY1COvokC383P8y6MH2FUppkYqYrPUy5gij0U/a8m+jbEu+sXt+EgDBB3/HskfmNS
02aNTIuN6lVkPkVWtk/LybsuYguuHDIMxTYtrDth5Pijok12PAz125qtrx9VBLgErPbLPbJwoBIb
h8YT7cFtH+pdIPfa92NhKGWEoqkCiLX+rpr2ghNthIAfTsQpQlPZuVxO478VGRYCpjsQ0L61gmMx
h5lAHr+WgbLXUJcRmqij+0Y+DRYz6uVu7ZUHey8ejNjKidbn47c0TCmbGpoD9jQBoA1Dasj9Gv9O
AqBJgyIZLFff/wMz4CYogyc7UcC2/QXhc1VLU+ChOL9bhs246BPqwxKwBsCJGnemI/iGmy4DOvmv
CM7DjoUVkiKGy5DZYob63GIxJHcZ6KD6bf7OaK7nF2Epj7m6zx7kXShnClWehlPOXOEbpw2KONLs
pWc5gBPe0zIQHHHbX71L4+wgJXYno7WKIAM1PGTqbE8pAnYQYKAZPaLIY22/lqsr5cxiRmpmKsWA
DOw/VHvYWQf9WumaYEhnq2vkkLj0KGrmsmNcuVR+fTis4wrA5zK0lVWk6Z+K9ger8tjkQaa+KSJ4
EugNDwiTkaFY7AIlGHsyD/2cB00y3uKtEDjmrVIPir0q0lZUP1C84p7nMawnyTagn/pOzZzeZ5Ue
Cswr+yA9dVheUo6zB4zlPXUaR3XGvZAWevMBwi4F0U10/Q3eCfQNLWmh4AGK5QOSacA/5bHTdT+u
K+mmpaNnrAGcCBM2fCd+yWqCVXaM1ywRstq7zBCUzAS/zytHNowxrdUQzIMldcLikaRfEQD+C9M0
MSSk8tzqrTR1MXqe6Jbl4IdtwaucK971O9oKsg1MEvyWwRlyuMRYCoGnBLwlyM4DJEO+EWFBz6H7
NEie8pfr8jbvDK18DDxZKJny3fw2C/uulRvVy+P8CIyRQJ1FweemFa1EsD9hVW5IykEjAPZHfJsF
JhpTs+RakjBg23w3ddW0dOCQAnGfizyjJQW+KytqVNiAnn10bPbqXeySXeQ27rgX0dtt3hua37qp
ExNIBpx3V6um6smE2lqdYarEt0Tl302LXP0+pwZmb0qoMSMpiOLQoWO+H8LYs4rwV01i/7oKbPpU
NExtVQfDg85PLZeTlE5ThvxemrFWIJmeAebQAQwppHBlTJsWD9flbdUlDRmUsIhldB3JAufu0Amw
I7m3MSd2q1yqA8WcGNjhf06uHtCHxk0DcS1083OtRHI62KSVNagSSstTvyPS90X/ihmtfp/ZwErH
1aia4zmE1dbGS9Qfk/j5+p2x5/TTu7f6faYuq99v21oxuxjazdDy2l2603Z6IGYX31YFYoN3TLGI
KvNGRPA3YW8G7UCae0vc39m9FrqtRvdhlDslrZ9pP0wC/dvWB1MDGAgIai2Dp1UH0pqqZxYm6+yn
3v9jAXoGFOKHjWHg9K79lu26QFRoZdb56TrfJX6aSZj7TMoNoAjY4xxosSdpuZPWhjNVd+FXZt4M
eSWMu9RZziKLmoiw9V14ZDE9urr7wVF22S3bC8494DOIagpbtbQPQlm8uFIY0A9ZuSZBYVq//BP/
eWN72o11Gx16D5AQu/AL+6wf5HE2jXlLBQsICGGM5NzVuyrdm/Xuug1sx5xo3ZiYz2UTfZyRhS3G
B2OCym4XmEflZ4SybugpD/EZVODAFk788YT04SKay9n0HSuxnO1lihyGTYNXn3b73trFuWiMajNT
WAng3pJlJH2M+ipL+f4Z6IuO6uGNmOrwpWRrJYp7VvJZbyngaBE/F/WT1i7OnI+CLuy2Oa9kcKmB
PCxGaPUY08AEdaD6yp4xcdMg2jV/2whghxtNEi6sbYdN70L5QQYZ66fYqUa2BVzF+3DX7xhgt1P5
aqCf40C0hSNQCX6eQZ2LSS1TvP4zbZzYfLVSga4zVf7koFbH4czXzMmkhIylsS58BUFmmdnOnC3e
dYvafFVWUjijna2ljg0NATOLNdmrkh70IDmK5rNFYrjHd1QHBfuEb+lNhz4QQ/MBz8lOJGYzZFqd
hnMPlTRU8cjm5wz0CkigloZbZbslspzrt7adrq0EcQ7BwHYX2FTgh+oG8FU5Bfx8Ix/zsr9MSnqv
Ns1NUUZYGideYSznRkXxULaci2bdVslNDiY9/F98KaL3pUx3VZKeokYWvKlvZaJrCsT5lClS4lx9
S5TPwxvW6JwBwCTz8iesRWPm2nLtb9WfQFEO6ktxI3KZ2+qLGXKUaTXE5JxiRVKSWfIIj6aRY5dd
aKc64LNwr3+H7e9tAb1LBYYkio0fn7iypVVjglvPS/PI0ciDPf2IlGcAggu+t0gOZ4tJUSLbqAGA
pWlZIJeWC5DHy6JJJ5Jpv/63I3H3Js+WMpAZkyV9e56UBwziuQSBuE4ER/ov7vL97jiTrEc81V0L
d8n43DIP6ACSP99Z94qfBnbkWKLNyE2FQEEYCQb2opAvffxWszHRhS4gdjPIEViIi/wnIc/X7479
yZ80/l0E/wJYcl1P42LhM7WHEGDsg2B6ZKuxbMhILbH7JqO4xTeIGsVobKwss5AKLBd42woPr9pN
dDaOkcsmAhNXPoki1U3lWwll/3wVxyVYjaQKBrTAov49rnonVcogVHRXJ7nIZTA9/nyB7+fjXMY4
NktSSqh0Jwf5tvH+4SnBSsGyDw9FgnLpgnVzdT86sQzUWQB1YxhNdNztBgI4FoBYgnzU+NSp6lRq
ZiEi83p2s95lGF/L3roNA+mmoG71vPjJUTRWvh2xrIRy1lBinE8heDve3sH0GKLWdqc9ECymWCgf
pF7/isHLWvSOCM/KjGb1bdsirKueBWPgKms8VrUtXckFiwHq0qjazq9f6HgbsD5V0RUD3EGfunNF
XGp0QqavFRdFwv0uDrigGlGdb9PYV2I4h5mbpdqC/0nxSPEjzP+cw5s2efyCsa9EcI4y7ntgHkUo
JcIl9+mrkIN5+/1cCeBUghplmIzgBURMLl1kv90Vh/CIjZ6b2LfRBwSL36/O14PUQ85xNAWuZtPo
V8I5xTCtdkhyyvQR2VvzBD5o14xelUgEsyj6UJxzSbtIjusBz02cRC92T4H8OYMiL1Uern+t7ecG
UyLoNGmyAk7uj5puKVM7h2xeqz/2fneod91+2fUeW1JCVcsTSNu+vt/S+HZqNoZpZUt43LRI2i9m
9y3qZwdcgmw0/ZJp6olK0vMSm4cRO1qtnntTVzjZoN6mRrFXis6ZQ5Ff05m+fHKu7zfAN1/teK7a
bkSFvW5yoD1Fw44U8lEbm1dJL2onL9XJCeVhdvM43mdUucmayJmKyqGJdaebatCM7ZHMyqEAJVGq
02diJQ9RbAdTpn7vGlIiDQlf8mK5X9LqUZqXG5NiyHCIdlMIgUNbH0e7OU9AYakS9W4oim8dqZ7G
dnCKrvdRjn6KC/k1i/YkLwGypU62O9W1r1jJV7ROUeHaWYXJBnfxR2XQ8yXPqVopmCf6w9I1J9af
pVIwor2lAmsZXGxIMTS3DBkb0VUu+dJ7aSKDcPMS56IZ2S0TWgvifF04RtMSVQ18OHEtONOkC6Zc
FIFuVnMUWWFhB2pk5ltlZPVSaARQA1kOKf+QsCRBeLD8ys8PjKI9E2+Tb2nrWh5XJpjDqVhGLAsj
PCxvwTl+w+heUjShq2fFLYHeXxSCYH7TRaxFci6CoIM5kFJmm6HkEu/rnfqj9RZX9vTT/8FFbMU6
K2l8lz2ZC8WIWpQcR5dhbra7yJfcMRgR1qgnUWK6GV+spXHamNipBmBABDUYxGXPvAUAAEf9BR5q
xI7jIb2YuaPfiHzOpmq+Kw2Pi1jqC3JMVocpDNPp58e0vh9lEQyG6LvxmIchptuKOUajQt9ldwDe
wmwE+VPb/dPnrr6yom+sr5J7ly1zkQc9hWZmh+yu8BDHgDkVi02eVLnlI3ZkMKFAHiNhxVh4Tu5N
LsZmtuTyrao1+6ofY0Iidc1HFgQ0O0NkDgIDfINPWhl8NM6VtqDI5OXNHe3O9izwj9u/rxtIZSzL
QsH/ow+ulwQrqFiZ9rApdjRD69XOlv31Z1gkggsuNJDa2YOMrXw6WF43zYdMloPrIrYgvqAN78fg
UpbeHnIsfbBjHNLbHNDbs+aQP5juVbu89K5L26z7rKVxXlEeaNhlA5xGh7wHNeid5FC3oE4GAK6X
4WR7y648a373lLnRa+fGQfx6/S/Ytuj343I+spgXuyt0tGdy2a+M49QGVDiEy36DD1RWh+Sb6HMd
L0BoxzgOqww0l2mPGqSb75LXEGHvHIBe2dU7J/QTN7wVkXQKVObTvIU6R6Vhw7ijOTo2fX5s09G5
foX/xY5/3yGP8TFalp7JMZKufzbsWox3xrsBfeIykA6i6bT/8nC/S+PylMKO4zQvB/aQakGOKjga
TcsDKOKO4HfcSedCdL7tK8QQh43NIRPcBx8Nu5PjlIQgMvZy5TtJvoWJqHS0xWBkgLjaVgn+pcn8
FEdmWVJUJj2b/FECZOnm0QoY0IfxEPnxDQHWx+QbrFLgGP8wSyLEVwSDGJuG8P438Era6PFiFTJK
MUWlubY9Hqz5vtVF8Knb7zbqECbAMDDSys97JCXtksiuWdiV3sIO8LYZfn6TvOiohYyHakefFuGO
EPNZnwxQVVBfxjQOmvKca570ocjrCKGreZM9sr0vDdtf7IItf/DB/oLrjX9SIRb+9mF/h+UKPwli
WEk35yGSTowgz0iHHDb1mqbYGJrcynTKwZE9VuUS1Yo362rvITRO/VFl56VMdYP1ztE4mgDhl6uu
0USHNJ6PNQjLq7ALmjn0+yn8tmg/Flm+tFbsTIP0RCysbRnNvlft56+4idVtcF/BnMhULcD48pJz
jwWS+Gg/6g6jHcyxNiXMWDfD0ZU07q3MrCVqo7AA3sU9mz1nfc1wb90vfu6JL5z92GcF+zf/UvjR
lSyjUVMUyL/suQD/58MI+hcjVp3sK5vUxvrLcg/mUpA41wnSlvmoNg47F4pOeCdrLz5I/gDc/mN0
FyFmCx+WH6MsSCk2ncTqUrnXUlHyRiIF9Gosw++qKjlxiWU/Ki3//wAHq1OqMudy+15P4oagP9yB
Y0o9ZfELBX67/eO6Rm67hX+/GibSP1pJByoCo21ZRrsAvzStjk0tBcYADJg6OdejlAkeym0twVQY
KEYxE8TPU9WGWiWyjXyswoC93Twpk+xFqeIYIira7c/0LojZxirU7ZGKKbqGwNqauxO1MqepTSB/
iqZMNh9G9V0M95XGVhvmikIX4/qsqfsSjB/XP9B2ZLGSwH0hslTdAA4wpCalg21BfzmpB/JAXPW7
HaQX8uu6uM3BbWUljvNQCVB4/lkWJGV4UszkVKba371UPTSKHYC3NEAlye2LKFCV9rVN42cQJhyN
WTrRlL70c3LXWWqQq5jJG/ogNsi+t7u7WZ0ObRsJUoHNmHL1p3LuLW07mcYNOnXJId6nx2Zv7DQ0
mkQ4dNtfQENFCcPHNlCzuDx7xHo5ymL4xm+zk/vwRwKcxPKg+dVOzZ1cNOjAClWfHOlKHKe57UzL
Xu9wLPmI9vkNozBl61D5RVhA2LxADVNZBpZRMCjF5TkIFWid1wgjGeTTdFi+2fesYR96c+UUjdN7
7KUwQaFUBuQA+KnrqrZpOivpnBsnddLJmoXXSZd8pWwcdZ4FEv7Ll3s/IOer80QfSdkhqDS66Saz
k6BNo7spfpVs/Zh01JGnLNDq/Wgpd4Mie6DQDK6fcdMLYSYZbSfATQFA5qMXMpMssRsJj2Lfamd7
ygNNkQ+mZAvEbEdZKzmcKRBqhXI6Q0VZeoUx/QAgaCg9dY5lAM+zcRm4oPH4v52N055WKkGpmjGZ
3Z9lKTmqPTsUmnNdymbLRFkdjVMTrbGGWmVi6Bnuz81TR3qwfOXINgNCL3mND6M3H+jRAAB3/pIk
3nX527kWzAM8B0SWZX6s1CxpNvQxXkjGw8VIo5dXhMyuHISYOQpvRRPA7Et9sv6VOGY163fLyExp
HvFAJqbp07a5AEgJS8YG8HSMn9ePtmmAK1GcclJzBu6tpKGUkg5BqSMYNUULHSIRvF42C1lA1wId
iUdXX4wdleXd9VNsOrHVKTg1hH0X/cyiQUxM+0Uw7L8+wwoUvt9qwKmhrZZkVFgbG/vEf6VytIsX
/Y9Yz/axnGCbdHGU2vhKpLkSyXmvpA5jPEdIFvQe7UFieXZlu0lIRc6DxShXVI6HVzAVOpWgnsUN
kjfyvNhvXvrRYdUL+dy40kEVNCL/i00ZlqFZpmbr/ECwUYPXzu4x6Pa78fBo+BmyX/Z+JzsRCt92
LohE+1953JNapoORNAz/qPbD++aOLRRZfnS2fOmG1Vkz1/Dmk6hKs63770K50DDvCtJLBjRGxX57
3AJYORKWyVno8fnTvcvgvEWXqu3Up0zGjnUApj32l3TH/KkBc0QqvqYo79I4h1GC28EmEuvf3MTP
DGiTBvEuO5mXye8AIyXKX7dd4bs4znmEYM6WK8nC7kXXH4cyC0Br6mQzuBxRR7zuRLYjhZWGcF5k
THM1l2SEQvRM3kaAJb/aLw2wZRkg6hfYgADp+X4yzplUQy23jYTcLk/3E7m3ySUVsY6zn/ikGcA/
xzqRgs1ZHpTGKpA99ilU3u5hWAVwPPPOncPHVDna6uswid7pLZheQ1kJ5M4UYXJVrpB0wcbMHVs0
SwI9ccqb1MVSU+ToF9TPwZIR4n8+RKJqz6atGaaMGMsGCSg/w60BoivJM7ya9vyHmu50IC5cV5DN
V2YlgNPFzGqqWF2A0UdS2bHymxY8RCUysnraEcNThqe+HPzrIrfbECuZnE6GrRxR3cLLFt4owNkp
d+G+PatAbBPjIoiOx308dKDMYuzwTmO89dgByMCJzOWc6ZPTyGXlqIXiNnVyUJVmFFge8xmf9fT9
y3GP3AyC2pRQoHPMthzQKPH72dqNxiiIEgRi+DE+4OLVZFzQTywbtFdK8En1oNZoBYfZzp7fPxk/
wT2TUVc0Cg85vwHtZV50BCzjcTox0rhm3/iLP+2wx4rilHGXeplrijbWti0BwMEYVAE/KD8jm0Uy
+HYXgJlqDSQioTGieS9QTPZcfv5m7zLY37CKURsVcVAxqwyzOtzpfnFBE+eg3Uu7bqdbjsi2t19v
UyUAsNU0rJJx+beVJJaUIfp6661IDqDKfCl0rcRdIoAY2uAp71y5dasy0L7SEFhJ5uKGKkawNww4
KOn8tL2ANcK0Hq9f5qZirkRwUcJgNRlWd9H9I90pby967dP+x3URmyqxEsF9rnKUk9wO8RREWlDL
JyP8+/rvbzoPEI6ZBGZsYxCXUwdrNIc4w9uZxb5e/JT/H2lf1hw3jyz7ixjBBdxeuTR7Vbcky5L9
wrC8cN93/vqTkM91UzDdOFffw8zEhCNUDbBQVShkZZbHIjipyX0Wz9ZQf4mFnx+xB8Y1qn2rmSy1
YKJIWea3PcUGtLtkT+cLYkyxcvs+q8WVrsDhVOjBKSwytzHnCHy9yNKm9jnT9M0oDp4kotbR452U
Bi/ZbFoz6U7A0Nhj+aE+88I6k3GSNNKDmHadFNnKuxCMqZtB4fSY14/WwgibYpRuCnUDrkElCYAQ
w/UpcjPbdGcQAQ4b6JxtMVbDazJyzTLpJgBDEu7V8Bi9tcML1Bgfk84hPzonuiguhOPt8D485dyC
kq7mr7i1WC3jqHNH8hK0xBBEiL+1eWrjSagS74vpIMocGZLVU321xGIFjUZQ52SA68xjZU2BcZ9l
51zIOeFpvWoFLzFlNDcU/e2etQjEjdDqU1ViQcKhc8MLfdbzf0zfZ/AoTlteOb6+pqsxJoxoaiKN
Ct4XHTnZ9vmuLw6Cz8ks6x/oaoL+hMV6wLvdNUYKLplcOTaApatN79TBKRNnsCZOH7leLzaPOWCd
aRJ/qFESlAK0Hp1W2uu8uTjeljHHK1XzXtFAXugoUboHW1JiFap/MQAO5ZSn9Lf+7dnXjWMOVBFA
IyUyEBI7FYO1MZ7KQ+0wiq0nlT3nG61mEwOMPyiz6cgCk43Rzh+HpkPCMkTdjsz5Xo1zTsJaTSgL
E0zanTSxC6MSLTch1l/x1rCb2vww+OiB406bNQoopH8V3LG11Y+1sMpk4qRVu0HO0G4pB80qQdBv
GA+mETq3k9f69uEFHl1pE31hxiWqvoq6kiDiyuHJUC6h+nz776+v4vr3GU8QiEEA1cDfbztPks8J
prMizgsFzwQbRsNQjUYB+IVQCR5L0JmOQSNaULDghDeOHRZNmc1pLFcEDA9+1NoyJD7bBjJ8huTd
3rH1m6sp0gEGGUGURa0lLQb82hxVXuNq+wxA8ugQuf02iSxjF+0kWwWPquDIB8GZAs65XW/cL2wz
Qag1xjYxGiDyaCeM2Op23KoPvxGq6hvDRGdXnM+3erpMysyhmLqqsliezDd9SWzh53Kfnftpsg1A
JaxerX7iMcirE/VbbkISLZLvOftMD9BfQWphmEkgQ9T1JKDkPnSClzaP8tcGFzGHirQkjnkJeRSJ
9Cz9bVCnNwfkRgiLvE8nePypZkKRdWPS2P5cWgMGH8bPA3moeYReawEYr+cSpcEzQUTDHOsmU2JV
rkB4Iqf7UfAdTc+9Eo8vST9zPt9q83Rpijnh/YgRYRxz+iBRHtH1c/JHECiDaSCzETF38Wn+cfvD
ra5NAkRch6wwnIYJjJLh+3EcdEguweyURXDow+bQBrjayjy9X/rb2S+GYwjqXZmAs4iFBxQBSceZ
dgNUOYCkwFdleh00b6i2QbZpqpBTAazF4qU1xj8G4isgoNDQstKceXpo+I/3ax64tMBsHeC9ShdP
uLpKj+OLAMWDMzSM32jCKsXqvgufS7c6UrQ9F9LMs8wctnluzE6DyJMzpwVAHblb5Z1L9O7SAsw6
kOHxto+slqLLldJgvijdNNEHtIMOfVMuNIpgjc8aXq7fJFs2vEmm9TOw8BMmbAIAPKXBbGKOat87
LTrfWWVpP4xdtxG82gsNl1f8rgbq5fqYAx7UvppMIzyzh3wDhoNBn0ecfksFHEYbnY+T+WXmlEHr
5+56GJiDLutp3hYVcoMu/USCsmYhdkrzKAQ8ROJaogU0EIzwdIUSK3JSSn1YKQSGgvh5mF+E5DHq
eE8+HBusyMlEJikKpEpxsl+IW5+oilvi6YB1Srb/SOlK+Ii0VZMydD3A44ipTxbekKlNIaW6Sgs6
1Wrj7DLIuZ2WJeeut3rSFmaYzxRGbZeSDrV3Xon7gqQ7DXrXtSkdSuicTGrIS6M0Kv0VIxf2mPKr
RspW8hhRy38qd1TMo/BAhk5hhPKxOPO6ILc3ESys7891JlWjkjfINkH+aJLZCqtjxeNdX22bgkXw
f78UxvneG5FI2I26CJnJ0K8df0ZKK/zcKlp/a/baXo7jXaAUT5k0vsZ95qZi5zSR6EDKwOvFyp1q
zJmD2ryKtbsuQU91BrtdWLt5k2+SqlM4WWO1L7/8tUzamFMMzE0iiBqkJLfyWQH1GGY2hvlkzuKu
CyCdHeqCI9ZDZQd94jbSwHuNWE1ci/1i0krTzmo71MCEGepGbe66lONjt10aqhfvv0cx5VOZ5wiv
RgGSuKZzJeGl8p/i+slIeG9h65F1sRjqgYvMkRt+1XcaeuayN7j+XtkK6D5RhFtkz+Duqj1Ntwgn
HK2G1oVNJn+YlS5nc0Qd7lPbVa9dgbopKY9KFjicvLiylaD0+yMvysKQUeBXeS5Bxo8ic5r7AkMP
8kU8+8fOye/otHv1quzIiQdlf7tHMlHinV1mV5s08otGz4mjnHVHvE8+90d1GzvtQXiKPPAb463d
Lpzh9QOIj3d2mZ1NQWLTDEKvOIrQu2abPYSdwqs1Vr7eOxtMLi5DpZOSQIP21/fObp3sbvAyTzuO
AOVQWHm1S+kUxOb2l1y5Nr0zyoT5VvbVcK5xJlAAYGS73X6YbuadGSa6AyzhdwYwlY6eHAMtOHXN
LjbDjRxK1u313N5EhQ3sSZ12aP0KiGLaNFvKABFzrf6EodNLKQvubVvKSs5arArD2u/PuB4Yg1Bh
ahdQzTcV4Y1wFzvJAy2FQYxP595EEEC4oyXuxBcNZ14dLOnRcGNaHljyNjpLl+Rs3PHellYC6bvf
xYRy6JSlnYgXZaeFilwgHuZse3vla63udxaYUN3mTZNXRak4QUpJgm06dGHs0Kd1oGl2B4IxSDeH
bvV82+xK1n5nlQngoZZ0ulHJGAU1i50fNPtZ63Z8jkeeDzFBRsbtmhj5pDgleVBCzyzByWXGFq7H
HGddu168WxD9JYsk0RRzFRINuA86X0VnniK3PYBV1qs26U9esb961PFgpku6RHRQcb43NqWTjv6I
ojhNdZmaQ1Z8DpveMpXeiqP7XD2QhvO5VvfxapB9LgjmrFSTAaIzJAKpRWIRXd35qbmXI96pX3X4
hSXmIFZpMkqY8lIcST4m5C76wHSwDNDJ/9s6lTlQKkFlpLVg5JGycRumZNMNxdfRzP//8/c7M8yp
EkIw248agrEKHXLVvFdCKLJU4Jbk2Fk9R4vlMOeoCuqkSJuCONXwlEr4MNBFGYYftw/req5eWGGO
kdF2hTl3qBH8n2gDvsxODjr4zAbJwt4A4SyqIW+8w1gYhyGQtzjmTMkIEVPUh8QxQc08xNH3rh5P
YqKqnMO7BuF997WYfJ3MeNKJUf0jX1PUWOGp2xBE8OZT9SJfNEvdFyAvj22wtnqB0/DIvdfq9Xfm
mcxtDhCUGHr4JO07asAl6bOV4rpEAfzazFnseqRafEwmeIxiP04BQfCgBV8V2BDp0d3RBvzP9l/z
n8nrbeehe/dXnXc1p7H3M7We61IDP1Xn91AyadJvpli4iR67YVLYaqdzii+O07AdOpJkqIFChKrI
nDZZoHiDDG6XVOLoDPO2UWMCSTd2ca23OOHmNvpGpxLwKm2TDmOKGaawubT6dJtubSMTUHp0PkUp
Q0kZKf4G5Hmen0VONImuqgbHABmOKN1noTetXgi/3/6CnJCsMTGmAMX+VI+oQQJfd01T3WeEJ1G3
dsdaHgF2DiGSgdaBqglNn75XguEAk5+P+cG8960MZw+v8O4HKMDfmWSiCxlFUk3JSBxBjK0OHYom
4k0lr/uiaRDwyMgELxrv87Til6osFKiV+1p2AeF04yw+god+85EPdDXDrCTQA7yihHDForTD9i5Q
vt3++//w9asBJj6CxzIMcgPr6Pbint6A1cwSv0j34ktOZ4w+QKqLL3M1x8TDUe3qBM04+HR9jMI9
Bv7Mzrm9pHWfvppgg2AZRKqRRdAYGCA0bLSunI2c1MwxwQ5rq6UZx0JBpxeUY9bfixonO641pZbb
xNIGlGA7yvosI2+BvPta4UHCowAZyrKs2zkoa3J3et63rmHFB3ELcPfIc/D128P1U7G0AsFcZmaW
wPUGe97QrnrkaoIVnMQfdFb8jYP+Vd8VPE4KnkeyTz7JMA5lBKrnN4hVBLlgQO1KsMmcKaFB6ind
7ra/rGexP/7CdkkwoaaEgRwrzpTiOgS00xABB/cUDl9M8+G2qfW14YFJNwFZkzET8D5qhHLXl1qN
i688FD+gYPAjCtSD0DeeCeYyR+vn+4z4UDPKrMpQL1MiurXPK/hX17v4DUzMJwEZ+4m+XxTZbFeD
O0o1VGwHS64fE5l3eVoNkwtjTJjEjMAgdyPCiwqy5Poxa3bmB4jkqQrOnz1lQmQnqUkACTTaHKG5
mnLxCl6856VpGjb+ytILM0ygBNOnlmWtqaCN8JvujQ5G1vxqgGeHiZCiH2qC0tR44MFy8NRzNtG2
K7cSHlmP1Q7HzvPvpIt2Krapxy1Xqf/dWiQTO5u+LyaMEv6GBMgJ2iLFExrd7nQEXdseg2486D79
ODcMsiVkAaIKyc8RrAVwWwdh5IzCURNOQhzZnKNHb5e3LDG3z8Yf46hR0ZYQ88IGuvxi5ODVhYy3
HScqblYjKMBK7cHMm6chaU7z5PPKytWscfUgtqyEGp/kCwrI7lrH8GQbtwFctciutaJPNURwgkeJ
E9k4h09jok2SFH6rJLjbTf6zr5nWoH3Pu4Jz6eAZYcIJFAZjYxoJgJSC7ulpsi99aHtFLScl8sww
gQQybO0wAufgTPlF1Gwj/Dr2HBNrL7vLSKIxkSSPy1wVdHQKqb4Vsi4YSkAR6wknfd96wpf58bZL
ck66xkQU3ewMDR1AiiWmfG2/A1ft8V7ReG7HBJSwznUghXEpjKPk4A/NsS5FDvfW+sfRABYHm58E
SXKcvUWHzMzHNpXRJIMa2QuQE2P6K6trjp+tL+Nqg7mUlQnmcPHipjg5dMG7QLEwfsYxsf5BriaY
82JWqRaHCk1W4k/SPmhBYo1Af2XfcuOxwfBeyFMUXk/FV4PM2cnyWsKTKqrhIZ/tovg257FVKp+y
eJMlL7edjWeKOT9mN7eFXhYKqMXxzCmXDgLVDuhrkJiA6h//5z+6BHOW5rGpqlnqEdibbWt+qdKv
pvnz9pLWe1f6dfuYA4SR1FpTY9jAfO++p8mSKiRAW4rsGmd0i83v/849lUfTxnNG5kw1IoCnYyQS
pwNvdvVVCaL/6IpMIhbmUAz0YiZv1cZvdRwKiOe9mHE8nkVG6GmNyy1tmdKHJTrOMGzCLV/HgBMf
WBYLFdMYYkdpXrtSuJvS9ptg5NtgCD50mb06xNtT0CIOyRV0yKpghID6XtuHtrQFktLOdqJTPaZ2
yqkoeItiogURqkGqcnpzlr1G+FEqXlNxMsQanzYy0h8PV5gAUZOplbUYPeB+o2z689vTzYGcaT4C
fRTmXj+WLK4GmTABOsAmDtDvAMOQl0PjwK9azrZxjo7CBAZNrLphGpD19GY3mxeumC7v7zNBoc/y
oWlbrMAHy3v5lauLtd7SXXwT5uzH6VwTyL8RJwcCsgNjSWYnRzp/lnsGZ684QVthokDXkjoVWvSx
SHpXInHjyyePQ7mtNR47p8SJBOwgPjFjec5ifBb/CTTJGxGPhWNkoaoD0Ex/SmQL8omzDTEFJ7d9
W/l0O5RzPho7Zgd+vyBME7zc92nplu33ueGNNPGOEmHqB2P2a1AxoZs62NIG5NKNlTqTdEgAoTMn
i6KAZ/3Iu1DxdpWJEYE4NqPRvZV4EFf4X4IIfnylLvf33ebPqX2j6l7EPZJoY1n7qCNG7VUL7Gj4
NAKaqHVWbx718PPtb7XeGLoeAHY2jVThNOoC1EN6jGDOO/W5+FmCS7NEM0qx0722yZycWEHLSYk8
H2ECR0dGAKogLe5k3UOjJZbOY8jjBHTCRA4lC1UIcaM5EySPWv1VAhTRuL+9d6trwJwHptUNCH6x
vS291k2pVBrcyAwT8gvexIOzrXeYFhboL1i4gm7ETaTiDQh3GErqS3npp/MELTH0Dezo+fZyVnds
YYzJFlIxxzXG7hEletC6K+qedMAYmLyHXfpl/3LvhRnmy8+aGMtthw6PKRVOUWTHcmwsoNDvW0nk
ONnqSVqYYnxAA19MqKpojlXJY6xuYdUCPisSPEE9dJnGie+8/WNSCaDRchNLKCF6zY2q3Gqh8Nn/
uP2N1gPfYklMEtHMFEDeAvnK3Gr3oA0wPDrPn76mv2qwMwDmEjm8193bu/gXcDPU22kWRPiF2TzP
pvKzH+ozkaPIUnFHbCecMMArby/z9lb+BeOMSVRUc47DO3eS1eq63c3PdcJlxKMB+9+uiCm098cr
0qCcrtYpvXLIe6oCR/VN6kNv0+nRYTtzxpBWC4A/3w7V63tzXVerYtzghtOJ6P9JB928tOWdklxC
7l2UEzn+Al6KnRBO7QRnLAFVnkrDyzP1rsueZTJvSVJCgyzYaWYEcRXfBQRiM4UAmd7+iOtvhYv1
MgHFr4kaKwPWSzzQ6rnhI4Z0gpP5oANeB509b9qSyeFJVHGtMvGlJVqjgCiWTrXkO7AGgj5fOfhg
p22hnwkYaLbRAi61wO1UoIpMpBH6WssSQ0L3p1A2pphvypSn6bdeqi62k4kvaNSAW75EMqCDEfom
f6QS8dkObNtnnuIQbzlMlGm1IQ4yoHMc6JkfA7y66ULOmT7iHHGWR0ObIGqiZyIeq9tXv/nqK59D
3nAHzwTTyBL0rgqbGIgGJfiWCKPVlZ9E6Hnc9nKeESaGNGPQkYACiCpxBxxUpT6kvDeR9dbI9cu/
tToXZQClV8ulGC7tPwWf0W0GZk3DBAcuxGDQpCo1+8TpvXBfcL7Reg91YZipPyJVL4JRRSlavuTH
6IFW2T4APla3wcH9nHxEt1KWF/aYiCEaAiBzlNTVSPdl9WhwH8h5X4sJDn6kVuCkQclmPAnbcpe5
Y2uB89dSa5BTol1n86WdeaH47esuvl5gAGSmdAjFlBwz2mKAcGe6lUMfQINHHuKQc3LfRlQXxvoJ
egRZSzOn5vbJr7Hj1VS8+Pp291xYMExIMsQ6YgNFTIO1BUSGsROcyJmKp4JhAmLmvJsz56ux87vK
qPeCAIiQE5LGSiAD1UqgmWgzXsLiVDps57sSuwlAPRrFPfmu+kyfyYN97gRu4CVHinNX9rUVu8KO
99V4C2SCiFxMQp8QtMPVYLSHsP0Zab/EdOYWPOveoagGxnUhYccOl8aD1il1h2BFUwj40/Ek2B5i
cK+N99lO24T7tnVuh8d/uMvVJJu1xDQxQgPV4wTx4PTSWEjGu8RunAlk5Qn+I255ba9/nLirTSZ9
hQLgQkKK7zjc1w6dxBYeKM5B3lB4IC9X/iM6/7HGvnp27TBgPPLtBh1sh1NxElxAEu/Kw+83ZelL
dNZQTX7MZ65mmewmT1o6NAkWWRSHUnrtkidN51xw35Lw3wXy1Qbjl2Gc1HGWj7TN0jvJtjn9pkaO
9/qO4ybrpfjVElMbC6bZREmN3kq/mdzBSx3B1UHk6J9/33XFj2B+jKs5JrGJjRz3hQJzoYxJLwGK
agbP8VeBgAsTTC6LokwtNGPGdbApXkKiPglBfScA2B4pQDENotdO7ecmiD+lgs/J2+vh5Lo6JsuZ
keB39QyPzI0HqftpKp985UNYkMXymIp3DgshQsAkjibuxulhnt1c5dyXeMtgQkdUkjEzGiwDTRZI
xal2b47nWORxrf2jyrluFxMu5AH4nlFD9B3PLWQu0QWmCfo7iIRwWfBt3kQVJwjr1HEWCXT0CxSj
IhIoRPD6+agEL7fPEmfbdCYwiKGmQeAYgUE3tnE82cRvLanLNret8HZNZ2KD1BaIPz1yCe1NDRAo
k3x7vJ82lCU6/Zl61X/0OJaQrgw0v9IGlDZJ6ZnNJa02XcvxOHowbsQ7nQkLhjwYBZSTZWc0M8uQ
K2vUH+sczyc88ak1qhBUun98TmeiA6n8kCRBRZAWJ1s+5bvgMG9zaIXVB2L1bgjy4QGVfeiqX25/
N553MLFB1XLQXKTwPmk4TOaxk4/yzHkt/keT6ro4JjaEzax3QQQbsoeHSHd+LrcdANc2ZUChYhrT
A693+Y/L8dUkEysmKfXVIaIp/40vEYX9IQDCKnWjjcBZHm8HmXDRBHKaDbSeH5UjBOzsRHWbgMcp
Rf/IDU80mCBBpiJUgxLrEfe0f9FCkkCCuHG3/U/ewHIwgak2mw2osDkBNMqH6jJkChBUPGQEZ8cM
JlT4ra9lgkqTO4S8c3H+VJPcqjKTk/Z4fmcwRYTpkz6A8C6t3/UXsAg64bk+ULej47HhVtzyGHCo
V936Sky8qIgSQ3wA8yjC1LqS8ssY7Agsp4oaOY18VwjcmZD1FuIfN2eB6qGgKIKeYyepm/u/CGC8
vWhBYcjxrQbsybJF2ZP5lG28hTJRQ9GHiQxv6KZ4DxxrMXSOhGhVHMXMlZvH207J830mfJAGb2wF
7f5eoVR0epunWsHzSiZklMKs5OKE9mRTHqTpISnPMuHRItJce8tBmFgBGlJSIt2jc3OSbZD4bVtg
GIJP9KrF40Ln5C4Wxp4ZadkFY4KwBMnEonhtSOXkor+ZQTB8+/vw7lcsoB2AIwMtLxRM2lcql5yA
mnY6d47gZU7kcPuenO/EQtd7PGSHoajTRzAwW+ERrN6iDXXRH+THaUO5rTAoWpXu7TXydpMJJXlO
GUNrWcHQSWLPevU8t8O2UcDAmyef/pspJojMUlBU6NgQJwIgdxjAv1EXVuefVZ2njcfbSfrvi8oz
SUmRxw3iYxt0TtzVVi2Ve1LykHdvEnA3vN5kokUOcXLJmOH10GfezE7nQeYa/0tp5U1QMZSgB6Uo
aMwxuxgmfhT2NZpG5GHybm8sb7lMHGmgmZfhKZ04abcbo3M2bpqaE6p4bsLEkDowhapX0WKu63Dj
g3uprcpTBGrXgs/iTVP+rV1lYolRIbMZBWAVpBogTaZlGHTMmy2K/X0YK7+SAAGz9yNbDKfHMelf
bm/m7ZVCwOS977QYacAAOhDzCVooylmTnmeQX7dlxflonIaRyU74i4kYizCPq/mRatrnjwTH+zvV
sU33pqM6phNteA1GesT+3lpdlCFIKWmYD3+/ODmuSxlkvApQI9VRndSL0pi8gel/XJiuRphTEURF
3/kt0PG/S9TUkSRMInYQdZbc1lMGm4dX+UdRfLXIHACtQNO0p2w4QuMpoaVgbk6TI6cmdjl/T4zP
aaO4cXIoSh4f2vrIk3G1zJyLMfBVMAOiRjYSy9y2jmgLVu4geAOFXaLjKNj5L+AYAEES35pysVc6
t/2V90mZ09K3pBfyDP0Jfz75XW9J0Y/bBv7hqH/WyMItozz0/WJCwqV6PoJVbipQHc+HFICq+95V
0CaeW4erv7l+Dq9Wmdu9PxRQC6BpPvMryE45iiZtZcTZsbdvr49niCnaK7xa5MgNePtB0U7Ux0y5
gzShVH67bWa9mACZo6kS3ZQhHv/+7KVDgLHqGIgG+jxCXxMC13ACEDJk0HHnca+spoSFMWZRGImZ
jICgpSQ3R1Xbj+ZdyxOTW89+CxtM6ZDJTdg0/oC6Eo2RbKtuOq/wpIfyIllUxd3fQODPTt0Ajl/b
zQ7cOdti67u8NtN6i2HxO+gJWWT7Op6yohrgKYM9otmforkANHV0n4A3aL5XPHob1w7CzqjtjNer
WT8cC+NMRMXkUQayZeC71EcVX9bYZ+ADDx1qWfWmY2vnTx+a6VqYZOJrkitQaaRznFTFj6KsVe//
cm1Yu52A5AaQOYLZV7DGv9/WUKyGVIEarzPMW135FhGvbna9+aXQasijgP9U5tEerLbhFdDKigoR
oWnJDl3PMYpOrcItfaYdvXOXTpZk3BO8SunHJnpSMNxr8op8GqHZlLi0yeymmotDlEhIibH8qxfs
UXwyyEMGFUf1YeoIJ9asBoGlNWZTswEvs7KGaA2AkaVm9SFIIPhS9HdCrO0oRbAldo+tr4I3Azfe
OXP1Lhc415q12LD8DUzOapqhE9oUk/tN9X3AjGqpfCE8MR2eDTYrJaI06SmCqho/ddH3Wj/05RMn
oNL4cuPLsf1lw5ybropx7ql+jugmaIVpu3rbOPKm9aZnHkhg9TyA1BXzr6CExuP9+/OQC2Opyw2l
qdBTryXGQ2NCJRmac2mse5kRQs6vsku559SJqzu5MMtE8j4x5zhr4DFRNd7LGQ5fHUPTXvJfP7Kd
C0NMOBfQMDX9oAX/mTXZxZ2yjTeJXbtg/bDJ4f8AF1jLu1TMG0hLGSpxGuMiaVtLQT2gdIp3wgvl
OBl1K0czs4eaQWzlJ/2SHcwdr5O1Vi4trLJOo07FmILlFeV9B/1O3bCMTN5+aCf/rIx9mBjHMpLK
BFNLlfsbxGKodr6dNsGXGhrs/v8hC9Gw8ddRuO4l+0Yhp2TwuxGBU9xPkPRTzxjNA1OYHkCTbnBy
Nzkr3ozim/ecydtNxmcGMVFSrcHAT1ZM1hyIz+iePXJ2kzr4rbUx6X3SZbTJwFYK5tp5YwIEChXL
bbGjj+omsBm3ra2eNtAcGgpynmmysljEF7VY0OAesaLsQ6lrLaUpP5kNbxSLZ4fJOnSqTQtMoAWG
qgHdGHFkv97qY7r7b8th0k2qK5EGFnfgIDpPnYHYOk080b7V/LnYMSabZIMQCU084SkpKiFY+ZD4
7jA22yj5WvqGpSX3t1e06nEyMSST8pdggv59FJbVTBXHN2oioru1lN4nickZeV4NTJCC0g3TkMHt
xZiYMkmUjRI0Fpgys4hIDgZw4kCZWJnPe55fdYOFKca36zD1JcFHg7HvvaBPMQnxGHBJX9bLqoUV
+isWBbKp4/k6z8FsKYnPRiTbQXSQzSddPPjdvquPnebV7Zfbn2m90FnYZBwcutYgt8a7AZ7GRJTl
lL04+Fpv5Zd4O23NHxxrq16xsMb6edi3GsQ/MT51Si/FffqYeYGngRQDr7TyMd7HHhC4t23yTDJ+
L4HRyZcD0BRm0SkvLpnAe+ThuSGTH2NQdg99g+biYHeubJubxE1DS7tE4CTFUFO8lZ+rxm4OPY8r
l+OULM5Hy0txHmXUh4DWaSUm1h1t4hUbtFj6K6hfPxh7GS7nxo9mAY/qlMJ2dpStsSNnMJHbUETm
DcivJpCFLfrvC/dv2rgqpQyNNv80uBCl2vrAuFHNpMQJNtxeFMcvWPoCUneFJAV4udJOb5DsbXYi
wGSZHp5oHd3hc29w/IRlw4p6SLB3UCKApm4G4OCuTDBN7F+E8b+FRfZy1itK5Bs5Xgp0fReXO7CY
WUV4qCPexNRqN09ZfC8mdIB7XBqUFgsabNHud/E5Af5b2SugqOVVgzxXZ+KGOQ+9FlIAERlSu5jC
7SRDwXTqeGeZ5xRMsJAh0SjKPRqU8r0BNCnVoEjpBCblZ8NtxY42PNTc6rzbcheZ8EH6qvNnZcaL
96/gDhDIhwQC4EZpBeBR1jZ4IkZDJtrwoEyrhej127HlNeC/goTJbKDd80Moo28u1tB/PlXqQfd5
cxc8W8yFzFSEpkx6vJdJiPSGmVy0EVKtIYFgRGQc/D75CGnIYkvZKnvu22iuQYTtBE1nC21+adMW
bd+y5lRt68mTtlyIZhK0QpiVofqYElwv6AmgGjf5JoaziGeK6xR2H4F5KAtjTHgUZFHOgwnhMSnu
2hoV/Pdk4BEDrLbJlkaYmqpr0lo3ZvrMKOV2a5aRlap+ZqXdsBtqPwQ1hgz6ehxAQuqfYVhA1HR4
7oXk0OjpRTfEe1/WH24n8NW4uVg3PbOLtNClo5QXGNzBW8i2mPZC+dqpO6N4/m9WmNprADooHyo4
aZCTbYszgCdQnArjVzNqP26bWg0yiwUxcTMIZ73QKIxQyU4S1Jg/kgDgjEQSNc2QIV75fsOmwi/L
xsSrqho+RdH9bB705rVSnm6vYjX8L8ywIUSIwrnqJ9yeVUuDXKVkFRhVowwP8pZ3fV19qlraYg7a
rKRyHNYo4mbpTci9qKzM7m1MSVCW6RK6wZ11e3lrGWdpkTltqjl2gTRRYIuebztN9Urib2S554QQ
nhnmvFWZbKgIjUg40UlK7svkOfV5z988G8wBkjJJyOvKQPwFPkbLZKh/TeSUDeqH4PzLTaO/ZHFU
E8kICzQsqUsInTUAipFuKMtRVqAQnpzR4+dP6sxsgbo0yRymZDTFtALPiOPnXj+APWDaZ+Oz3l4i
6Cwp3UOl8BQJedvJ1CJgsR7LbkZLYIwyOw5VS5Luo7zi+N9a0lyui6lEfH8KJTMDdwqVdW71+7FJ
oBD/Ypp3pNI4tlYvnktjTMSoC7UwTBHXMgqrR7ttWx50Dw/ee94kBGfvWBShLjZqb4bg2VL1baRf
iPEU1R8I5Iu1sAhCswpKrfNxcM30bEAZTSD7PN0ZQe7eDhBrUXxphwkQPYlHQiq0BKoosCqCGSCM
WP83E0xwEBO0kZEr4GlQgG6rYqsMPDbiteS6XAUTGzpdjKIpAIajCn8ZgmbLY2DN2Rmex1kL78vT
f1+EBnEaWmWkgL3e/5aSDBJoL6E8cIzwcpLBRAM/UQItp1fIeFd+KgHqAbOy5X8HsbLNG+bk5SSD
iQNllymV0IP/rnWo8kPuhE5Q2PGrZqV39OyU0ua2O3BCgsGEhDEeQOpWYjq8F+6b9jjMXt//SOKn
fPp02xDPtdlwEEVdO6aon80BY1JJv49ywjk9HHdgwYHtPA1hFsId6uYEXLpNotJK82+317FazRJR
R9dZk3DZ+atLnILjWihochitFPocjVWNluFg41zVDr/5Fr3R8bA7/3DCq1XGCeUSXDcQSaYPJsG2
uEehAg0rHW+/8Z7nhOvZ72qK8UGjafTKb8CwrYJOx1CPKW4Ek4i7zuhOsmtGT3nGg/yuO8fVJOOF
lVaWeuDDC/VOcKpR3E5l4t3+butB6WqC8b++LWJMtCPugS/vJVAz10yVTZD2GzMqOWdqdVhu4SJv
qXERl6AZaMZaQVCMW6INUvQXympiOP1zALaywYkBUNjEGGXmsY5wtvHNiRZ2U7kdG0VE+miz0gUG
0sKADGcuYPV6ulwbk6IyEuL5BAgzp3YkyAOkm7axIVXwxjkQgiDUvv3ZeEti0lUTJLOvtehHxsKp
xgBCWY7/0QL9BYtNM4KQjDmdFRn9c6rllsrlG11txyz3jMlTSoxeP8Y16Z4FD2jH2BkYnO7otO34
ObBF0JloD8GZ5w3rFRjerKHRa6CdwI7fpKHai/pI926HCaxD6PRWshOP4oEHMqfH8696eWGICU55
mufTHAA2mYYXk5yq+GvZHqBmkoyXTvOd2x6xCvnBPfTPspj4JE2xghYrbtXUA+MSkLtB3oDnO8GI
+2yLDuApAKm4rR0Hth/bPATOapZZmGdi1VAlgg7gCOYOIzdvMe4b7mYuLo1nhIlWWh9N02CiRV7m
DcApl7qK3CjhURkr9PTc+HBs6Ux6MHtHeEB20p26KTfBftw1J/MguqljBlaxDzepYZmNFeyqXfeY
n4QjnpMd/ctT4wwO5VMXBCu1SwfbzKvqVw/+dZvZklsvRTUBjSCIEaevmfS5/4hMwcKL/oe0K9uR
G0eCXyRAlCiJetVdR9+X7RfBx1j3fevrN+TFTlfTmiLWAyz2YWZQ2aSSyWRmZAQ/rhMnSj0DOQks
QBJoGeTmRWVf0d5ykYvWrSHpDEjYzh1eNwnUzG8jzIdVz6mVOUMQChITgcswLo51xlqUxdjiRV6x
oDeSm7ztz4CKuNeP327CePFdtj/jIlxGslSYUYw7JqZnrWPuWv8sws91c0hSgVLofqZ1YYoLK8YU
j222ibuhaH7OXlVgDCPXfNQPUmYxK7TIS/6iP15fnmgXueCS6VOV1Pq6UQqdpbR2VXDbliISrf00
/2JlXAxJhpzpbYZkuHNXj2BmIHbaYLtFN1LGHETp1xe1f2lf2OPCSUnMKVt01JSNJxX2kmPyYtqG
n91DykQ4o7O/hYYGAIUK+OCv7OjCQ4q2pGs94LbrjLc2eU7yOyP6cX1BIhPc/inlHGl9jBjcozrT
j5Cpbe1BESQGhG4/cyU88g+KpjB6SYq6rcmw3iU6xLOksHzTc+VEJ3pYZtmR8+VBp/KXsYpuoUB8
qw7jj3qCKFNhNPerSb0SMEKqRH6uxV6kNj+TTveoqrpGHoPHsZvtcmTBolentYXS+9AEQztkkI1t
va4A0UI6uykdXpelcSMIFuVF5+p9E0xj1jpDlX/JUbmO6761tZAG2Ty/dcPyKrNZtbquvWl0ye6U
/Kw1MWQKk0+RTm4yLf4eQ+A6T0hvzVp/HxUttGOzl3hcoQq2zjeDCo3WKDsR2Eji2plXM2ClfiiT
8otslI/1AICk0TpybzgNmb931WT1VWzLeLbKBjq6Cz3lEyZg2FtZVPfhFC+WlBC3VhRbzZNP01p4
ClQclKT1p9A4Kqp5zIroXtGbW6KogWwur7WcuUNS+Fpb37I6fzVzEsjGcFOmuJeUxPDbJvRDYp5U
Vb4bzNxrquwwpeUN+uZ/AZlk9818pqDvTdb1rsrYQes0e1azhzbRLCOEwqemgs0Qw5NLZekTSr0G
O2qt+qOj1W2ZZ896rNlTVH5TAXEGvvioJ+mMVxB68Nlqa5P5WFFyJqrhhVPmom/02LXEgij8U7QS
cMmHPmuW0Wr09Ujm9k0e1AdQGx2mOftqDuVToxQneRUBSgRXJj+xthYdGQAkgZjocqqah1CE9hEl
lPyQGqnDqJYrNBl6DHLow1mBEBq2FgIkdXMOS8MNu2eprwXncP+w/53v8QyUhZwOCY2wLL2tD3pB
T5XM3KzMRa+2/QubEo1qOoZPKXfdROmsoX+J8sHG5AY4TrApwCb+NpaTBsWT/ifCQpS82+OumrzN
MH8TA24WyexeRxeqzjvAjURjKv8Q/N/tcMFSX9NVb7Ye3zZaCMkuN3T05+xA0QfW7kVXzbZJv4fM
d2PcTaP2fQr4FDZRYl/16TCbiRey1dL7WFCWExjiRSCbELj/rMfuyVRzs9SE/EXtTHrtpGnvX79t
9s/V32vSuEZR3CkhMQx002P5sY28NhRcz7+ona5sGi8D2dG2DpMCCM5+mwb+1rlQKncjt3+jP/w4
tsefW+kPKbYLZhChSsz+8XpfHZenDvBBHCi0Hsh4jCOE8uzU16Kqs+hrccmpTCAKhGkDFM2Ktyq9
raLHZrTHqROECtGX2tZ6kXpUdCzAJ4AGRy8dQYJmkY4K3O4fktL37eKihBJWdTNszz92A2zUETwq
98rnHlpPGAz2Ikc6ZyjtXPe//frBe6TgGa1MWS3jesFrsHJ7R3qaXKAcrOQLgwiDrblNBYBM40mH
XFQcFm0nFzlyRe+nJsd26ooflwddNCiw//t/Z4oyFyzydK6bZoRXVFNtV/EtEeotCCzwlbgSw3EQ
YUG1qkJIp36pBQoSgZD5Uu032jk1X83sJkucCb09+aahrSP4dFs57Pej/fcS+ZJcGJtQ3dt4cDYy
su1dnWA6qj+a/ugPJ6E4/BaJrlnb/poL/w+VmRbGiOUS0iHnMsHC3rht36KoBT225oY05wTY/io/
IUQLHrz7yfL7Srk4UrckLpIQRc901N/ScoL673BXdNTX2+pOXha7l1JPsLsim9vnv1jvSthYtAV2
l/pLbi0uWPo8AI/wlkIlaAVRRAZRDdTjncgRkbHsh8335XKhxpzKbKHxguJaJvtKKf9UuuE8jyIQ
937gfDfDhRu1ZjSLM4AURpLZ22wrVf4KNQyzvV3fyp3lgAEFqrIaYUz5jdvVHJCBM4CRnCq6m6Ai
E8dPsYjiU2SDCyep2UUS+gpoAQ2LvSbZIYJXlEnjXl/KzpZ9WAoXVdQC533cMJGhBEjHysDvrYyT
ZSaZn4+twOv3sqtLa3yEaQu5HAw6bnCt0YkiqzhmN/kpjLaZX28KQJJyfXV7SfgHg1w2wnIta+p0
AhCtn76AReQUm8NLttb+tMSW3GCQvM0kO2qVM23NPyjHfzDOBRgzJrke9QpxZs0d1CeafL6+ui3n
5QLYh9/ngkhO67rPgMx34oz5k6F/hp6I16W9m5idJyfxy3Vzws3kAkjKMH6xQG/5F94oCUjQgtAQ
A5U3ojt83/epwQhG72XGA2glNrXjummI0LW00la3utin7Pn6ckRGuGDRSsBb5GqlOIlymAdvrW/7
UWBi25DfP9D7OrYPeBFx8xGSxsrG0kvrwQMkwiWK4V1fxf75fTfBhYlaKaDOtj0htEkHdbdXYf6z
dcowdq7b2bk84Gvvdrg4QQZFMTUJuzXQzp76b70xWDraI6CS0WNm1eHP6/YEX4fHtk1ZUgGtkAH2
HqX+KvvmdFfUo3vdyF7v8XJV/PzZulJqzKDvQjza6N5/TZofouP4axgMBSuQkoNM5iCc+dg/uX/v
Jo+PnTrWV/r21WSf+bnfeu2Zuqkj2bVbHMZT4/xX0eEPujEflssFjE7L61TbuKK6/C9GHhZjtrpF
EOMFPs8T5pVLE6MVYxDgCoJl/kTzT9e/2eZoV84U36cb9BS0JhU+2dbbJ2BPmjwdVFD/dqu46NBX
bZSwTiNOhOmpRgGKWab3SNBEHeLd7VI1GegucP8Bk8qFiLZMEwPlMaf9pIM5WYMEcOLXLhb1HZEJ
b6ROMJwgMMgfrLDM+tiQTOLERenLrRpkjZDXZNcGJWBukFWENB710U4Syp8SMs0WdNCo/AVaaoMa
JrdksDOlLgvR+Y4EOdluILywyX0wY9M601v4BYWS0TSOltSA5DJzFPn/bx1BRvR9cVxQT4e0KtcB
X6w0EZJehvA4rI/XfXyv5fHBBh/V02EIWxaCHuxpsjf+USB7A3beODBAEe4Ja5W7h+piTZwX9nKK
x6sJe8li4TEye9Ft8pN4iovJZp98kV4yv7dY5q1uCzl30VkTuAufFSqqEuZDqxJnafEQoxBtMlLB
ORN4B/+yhGR4MkuomjpK33aY7svdDth6R60wBheuh+uf7xcr+G8x6n07f6XBF/e+saZhp2RY0DaX
kwSNr9+z59UfAGrRn0dMVM3+FCi3xmFLg9MXvbOu/wGi1XJxPtX6lJZVia575lHpKe9Da83eQrQd
rtvZvaQv1rl92It1pmDY1EDiQoBCWm+aZMqtrKucoTU//zs7299xYUdLWaw0nUSckByWKLWWFN0d
KuJCE7khF0FSJZeGMkVhcYmeuiEwheBI0WfhIscUK5kO0g60rsa7ZniQwnu5O5Xhn4yQXEYPnvFf
aesojlJ8lpV2XtW3t4Omv/RS4rCKnZEwPlRa7lR15Izo1xRd5IP30E3XOGDADXXS8nL96+1V5D78
PVx0gSQgYxDfwud72Qb9Oj9q8Aktdl4hJiYHqa8BHRp5yr+Mor8qyRdu006gUmBtj0hdWeVhdQqX
BIX9fW2t+hYzjZ4oju0fB03FmLAMUQV+4jqrQ4wzbqjNMf7KomMYlVYCKOD13dx3oncj3JkzWFwQ
KufIf6ohB+kLzrY+GMeyRZ1DjWYB/fE/fLt3c9zRm9pujKCqt4Wy5nVD5iWAFYxWMf3SmQG16CF5
EyM4RTvJHUXNAHVvv82Pkba2kmm0iX4f9pFgK/dwonDM98VxB7LtpLiQUEp2Bh0yLfeG8jwDowPx
V6udUzvr7+niDsNfwvRf9A256x10ratRIMdweq8+r05zzEtLx+irDsmR2YbUWtDapR+KNBJFu8qd
w6WTwoptZI8mZIFHeGanp1bMRETF+6tjQDaaIAaglKu5YNoQY40TwlxInnNjtbTcl8ejGn+/fhC2
v/b3S/bdjPLxUpgJslh1wIuUhvdLc+q0b0qDN2lx7ou3uJQdRTlcN7i/fe8GuVsVoqNGVTXJxjaO
1lOsuS3rXNrMznUze1Kd8Mp3O9wJD0NzHOOUENRpkaEgR2A+cQiKjFb+zbB7V3OBMANhmGyVL+Mf
iBd9MM6dd2MBqcM646pV49NG2zORR+iKCw7eHiHaByvc+d60qple4kZo3BEzvpuK0IyRl42UTHsb
AwwYfgadsM28DeBDPpsYBo/uwttQkL/s1yMvtpoLAIZGzBSCb1t0Ix45Z27hq7cbLVLllX+JxJgV
kcdyx37NB2WNFVjLmzkGR8ZZr+cz6ZeHsADMFGjQtjmRcpIBjaA6WMMwwdVr42BJhYZR8uVxUm+0
UE9tLcMDsZy/95nurCimyhFAPU0HKsdBcUeUiNnEzv1glG7B6HmYh2DUU6E0zna+rp0/LppoOsZ8
FgO360ZqF9vqKQVkVrvRjpU3vIlY+gQxhW9gD9q46qEOmFQ4QyturWxKQieaya1uiAYC98uc707B
d7ArkKpqfY3AQtbwiY3avTKOpzhsob+TPbIUjLVrFhixfAa3+CTyyC2IXNlVvrsNGZIyjyjOn0as
9VPol1546BcHN6AtHSun9M0fgnAjsrj9+4ssaUoiswy3cNOCtHITEouf6m9AO9nmkQba5z/qnaAK
pYPeUcE8Muc2w5ShHp/DXCPb4fBs6pacCUpEe6BnTXm3wT8oe1T16FgCI0butpCSfG2fN5InBg1b
8jg486v5ZbV1bwkAtri+m1vA+O3zXVjm7r5Q63It31LvMYarnEYINhVSZEl5Zq0t+5fGthN68eXK
nOYllXHRLtJtOUA28pNR3ke0ss388fqydq++i2XxPqIZcy+VHQo6+uCzCQDoKvK0uPWum9mPxxd2
uKtPS9dupi1W9F9htMStqFV+qz4ZvgpmrlTUZ9jDJ3xwFO6208zCVFIoiv56qK+4ZBs7lCxEUu1m
dDccSUJs+igKZqLd5G4/Se8wp9HjHiinT2Qo0Xr4uSymf30vRZ7IXW3xOKXKaESAHuuSF665b6Jn
nyjSTW5SK8ELUOCM26e55vnc5VaHG+ffVjA1QCw4AB0QXF+P6Pe5uNEAglbTATWNakgt0IkDBjEJ
TIjcj38wRnXfh6Y5Ifl5yg9b7NXRQj6wJ/276iJYiMo0Aj/gxeVCWuSTURXws0S2quZ1HsDnGQvq
vf+wKM2QqanoOrBXH6OELKfSmvdoVkevgzvcomR+Il8mb5N6l/AIt69/pv01vVvj3GAqYqAPt9Zd
AfRE/5nolh4J2U9FRjhfYGRURxkScmifLLaKwarKRmXtkNhb8rHxBorf9vvbiJvf0Blw2iCc+7iN
Sz7oXTyhRFqeFTvGsCnSnaC3FnQfiieRCMt+YLqwxgVC8KeYC3CcoCo6b7wmaqDb4JZ9TGzAtGz5
OXajJ1H1Qmhz2/WL66QxVnVcwGeBFW7DatsMeuVLtrpieBIkD9AQISgNix4cwo3lo6EW19GaI+aD
GDzFqaPueGoL2JS9+CT+kLtxRNdlooCaFP/H3dCV2aVVTJA10+ExM+/y6HD9AOxmqmCj16muU/M3
QUUtDQc6DThu2hLeE8N8mkMV0PTcabpScLRFpvizFq/mMs8wNRvQ3WRFsOR4uaCWMMTr5+ur2t21
i1XxJ24uk3EOkZbOeeLLU+HNgBpcN7F7qN9N6JycgJakbRuWALyk7WhLGGSpRx0gfyL4PrvpvQpm
Fiaj64bvxLn5SOOcafVC0EBsD8VxDL6vSHULT0iZsnkSfyNeGuIde0hatoCnwmFfQDXqpJ5xKx8q
kEnFD6Kn5d7egasVcAn4NMNIxMejOy6jYvYE7Y21viHGg7kGMhN8nj0PUAlUQlEw07B53LmZqk4h
fY66Y6SmR9DBQvs9c657wG47/tIGl9BCGlwZQDBPnDq39aMWVDYDTbF6U56UJ4opJtWtfemHFIiG
P/cOkqrIJmOI7NpvBLsAUICCoUdukZa1pePlX95307Os/AEPDBBblOJ/soqxX+4qnrRoqLuwB9xA
Yn6t51Y818eyH9zr+7j7qS7McHFBXUA3oxF4+CrZi5RgukXIV7Lr2xcmuHiglmPJJNySjqkXN0wd
b6MRs49L6AHT6Kkx8QcwhI+LdGPS4jzGolixv0LUiGTVMMhv5LNAroORliJvNyNfK+5NEXBn9zzh
dfq/3+eOLm03Urgejthu1JixYU1LhEkYwatq98ZVL8xw/iCrqVGF+bg9P8C3eA5BFe9EAXXnQPkx
Ynz7Ky7dUyEAaOw7+/vaOO8wChqpmoTaulQ+9Eyy9HV1RhkKtcL3qcgS5yT1gDGqBgSZDknIDW3y
oEoqd27j+7WsRNSV21/9W7B930r+yV+qulrlQCMgqoe+ccqhYDxCWWQOoM/0Vrvzz+zHVlOXqVBA
Yv9CuTDNRcaBSVJKF8T5Tn+LisemP9LlaHR/tUVuJfQLZfaoCiEWm2tcWy8XKsGZYEwJwxn/pYhm
k29sW6s928BigYkcRcHAuF/vRTSQom3mLho698uUtEg5FHYbTl978rLNDyhg6F8Gi4ZUdCNsv3dt
mVsguMhJQz2SmySGPepXp84N/Y1Shj1P36GnBCCE6CLYBV5cnMhfJ/bCntqAbKXcoAibggvgEG7s
mdDnWH8xNpjOKmivCeLMr+7bhTlwZ9XGMuIrjvMpm31JO8WpQNd41wRQOFCsRU/yNxroDhhEI6GI
MSuBTrlC3KYYLUOPBGZAk7D3qVRG8EIwofPDF/akOUwmeUB7pF7B2QEZyVejN1+WtX9IhtAbTf1o
1POt2mlWDZqDVQE/f9PKTxTyEXo23GrKGExR6CiV6YOG2Uf2FPR9TqwCw4asawINA3Sdzu7bBAQC
ykBOUS7PdiFDVqen57kCljeW0SY06mNRF09AuuXWlKfgWyuPc6LZUdW9RrF0aLrF0rXyodZWW2mr
57LInG4eIwf1ysoeSH4XxeUdJXFg1vGjEid+tYwvebeelP5HpS8vGGo8znJuTw21pdp0q9q0i6F9
NEj0tam+FWyG8HEI3oolPkVD4wygKbPqNTuYMnRdmOQsSg88cGnRWn8Om/bYR7WPlhnEa9EVl/rI
l834VZNNq1x6h+A/7sbptqoKi+RGEGfE1RvzCalSYUnYtHVojgYeHNaIqdZwSjFLAAQoMxsPhH02
aROn1wtf6Wu3YSSy+5laNbj1LG2O/IHoQTrPN2Y3BmAFO1bG9AY1TheDdv4SIfUismVU2aOWl94Y
6QdZGm+kqQauHkO5g+GRgmZW3bEzWKwc2kG3amaOrIeuEVXekjUPmdQ+G/oSAIDjVWNrxSTDKPDo
lLr53SDzMzhXCqvsE93uwjVoSlD/KtFNpJLeSgz1rk5bjy3RayM/mWF3V/fKa7lO3rosXwkuaJtu
RFZGrlpjW+WWpg6nksjHNjd+FA3KDkulG4A0NQC2p7Fl4jayWCL7sZbl+Dr0c1jqd+uqfk3n5Qu4
i8Bv2VpGH+ZARbIvKCE/NXP4YBjhaZmzH2Uxf1EK5dCm4WOYd46WZ/eaVD8rffXE5Nk3afx0PY/b
rWOr70eKv9TqNC+neizx6vqO0jxqDhQUMuxg3kQv4Vn10Sb2QxfDsW+i+sPuWaZEh8KMoSBP5RIT
o41VMo4t0L5yMEnEXhUP/0RQMdwTZ4VCyLsVLhMp1DyeJglcdIpPvmte54fOJgFoutrDcsZ8mCcK
t7sJyYVBLiEZsiUdohZTN9C4tZN1OJmY1pa1r0aXC/Bm+xcJ1WTU36mOyf5thy8iO22XVM7Azww0
FGgYJau9m7+FaONgRP0EpLkvYgDZfztdGORS1jaLMWEDWZxfCUE4ONFfMTqpG6YAABFg9Nmt5MR+
mlnFt+teupuLXxjmfGVi2VQznEwnJ5k19a48f/8TA4xi4hEMuxBB+biVK5sjNjVoNCajDOrpJykT
sRrt+8W7BS7LiDuqSpOOrs0U37AZ8ZhYcvc044a6vpJdwMmmifO/pXBesRhZN3QlPpKh2P3ZPG1Q
GgrGen/2ka/9UfJ0YY1ziUmVq0UZsXHq03LcUqfwQA+Tam3KiYWX34haibtRA/FCYXiWocDCHa9W
Qfk8G/FqaiAdbdIDme/WRnCwBDZ4lokZlOOQEcPLL4QNdXXm4mceB9c/026S+74OnhogkqO0iRlS
ph5XeYqxKJWNdrP8yMabHtzgInTjrvcZpgoVFXgG/QWWuAgV6RTPirHiM1FIvmXPkZnZTei1RLWv
L2vf+y4Mcf5QhOuA74ZHu3wEgdEd6GFQTq4OxG3BVSSwtbuHTAfQ30TFg/CyBUhKihnAsS0c0c7C
8NPRADd36IDdEioQpwgYbacECk+2zMP4+brxvbcRKDVlAgFxwwDb7ceA0bEMU0UFiuctTBPzOxs+
F1pnTenXUvrruqk9d6RgrtBMA8pMv/Eb1oMi6VGHA133nzbQOWaPrTgRaudtrzn+GURRvzO1TV+O
8sjCIlHTuhxhRj4mQX238eGbN5uIebY9gv7/AoGubnNXTJMxbcsbU2I17Im8oPZAmKUAhQZBrwez
yW/XqRW9GnYujw+2uMhrlDTV9bHCNXk07jB17I2ntLdib7lfvkNPy61vhHPae1kVM00qU0oxoKDx
ronh+maQZNgcPdXTEIOnz+yenUtPcrUMuAdil258jBxkpkTy/29/+WB7+9AXZ90cqmGmWgcIUOLr
unaQQryCKlErZ8crP1jhDgCt5BnUTHAXaZmtcYGuZQ2CXEGU3Kt7oFwPOR8MroC2hz9mbTSG8jxN
ePCFUgN2HA2o0OE5rsDyiXZHSNYvbRKdKZFslnXe9X3c6xp9MM45DitDoyIqlrgJSv96qDv52+Bt
F5t5EAmp7+znB2Pbv7/4aoOCeiM4BQDsXZ+6ubbS6GFeI0F43rkGPhjhonOOJZGpwIoS5caMaksh
T3N9L8mye33rdiLzBztcvhYaCsZSc7g/+OODtmrdKFaf2gGZopHZ6ZDbw1qJAH87x/yDze1vuthA
pRkhQUhwo+ZQDSnW9raTNEEpReiOXPZB03xIQdOExp4/nzsfD+PjJpMjOSLUiGAxlGtUYUagSNMC
bfu+kIKSEDfXBuf6N9r+Vi7eX+4XD6EtTbmRmhbvr/yQ3w837JAdqnsl6ASRftevCcFcJ5ifFMr3
dCA7lajg8EGHagnm6NSkIGGSBc+DvawDkt3vRriQR9Zqoj1FmIBc3KnoOrBv6daqDoeh7A7g134O
SRoMVe/qhXGq00a2/mAvL+xzwTAcK5pHDFkP6n5+nr/E0IYqVHftbgfpmMx4nlFRT3v3KF+Y5ILT
CPnsojMk2enKCPPLb2WJ2vMsW2nx9fradl3xwhAXmJKCkUXbECTGeBxAty8TgYG9dyy+HnrZMoRQ
QTrDnarKXI1cjhEtNpSn4SH9PSiHzmFWZFd3kSMSAfkHb/nbHj+eqBtFbsrp1snMMfimBpIrH4ZP
myYyJHgEp+wfFgcMIvJUA5AOPhSCS6hsWL1BH5df1V7QYWBU39nw9wnYaUStl/3z9m6PC4Nyk6VG
0W9HgX3rBnAb94ldCxUT973v3Qr3yeRJkpaaFki9i3umW/XyvRge5Fb0mN3Jsk08x9HQBGTZ0Pgh
zwjEEdlcwDPCRLFAxG8VxWOBYUj5rQRu/Lqf727chS3ubuzL3lxWFWnTOvoV+JYq8M+VL9dt7J4l
lRkEKo+yCW4P7o4qy3EotBw9RfWR4P7VTMGbSGSAW0TSm2uEyUNsWPdlhlR7ggHE60vYzYqAaZHx
jKSy/htIKUJRNKm1FPfsuT/E3yMXulkgdzGP7YNY+GPvo1wa29Z7camPi7aC34nJGDM7s+zb0D6j
+vwHHx48KyZekUgzAaj5aCNuGoTuAs9IrRkCrQX2PVyfQEQrMLN3ZC7M8PDyNp+NsGahDI6oW9P0
5KVzxuwEBVyBnd0kBTiNLdioCKm/migXe7YW60S7hspOOIEesZOgZ1/Rg9HOhzbSoJesY3QZLAQR
Ggaj9gc9UvPSOOeAU5Kja9M3G9vBf3Pm+Vu7yU1Wtu4khzggL8CVlWB6tERaPnuuf2mZC7RtHI0Z
WJoBLdMPvX6aRU0u4b5ykZWUkJxexg2zn/cxpGInf9ZB4V2PNrqwr20BOkpIFbHeOC7jlP1B5n65
Os5J9bzo9aZCn1svbydyqMYDVOctFJsF3rP9Dp8VXtjha19FknetFIETI5lzO871Z3Uc7dKQb80N
LzONTs3YPXQwBcvbPefvPsuXw2YZWhHzhrwtqpPa36ryYR6D64Fr3wSA34YKFA50wz8ec9UspHCO
ddlpQQiqF4PVpS8hca8b2buwoPz8txE+XtF41EiKSyRrKzuqs2CcRzfMMOSe5zYbjC//zty25ouj
jq5rvKQVksDJfGrS21Y/mMpBa+8j/V8a4o71qKRpWDTAH5TKz44+qVLqmKVbKS8z++v6kvaPMdN1
VWHqdlF+XNLQqXrEKFq8EVv8dABRSSuafhOZUD6ayAiasGuCV/BCfFTkMYg5Ck7RrgXQyIGFRDM0
ylepi3SkkHpGCDYhLpl/MpuXP9ik99/nT+m6QCpvmuHLc3uQ029h+nz997dQ9lsUuPh97iOoOVi+
uwjVzUjHBHdbdGjAFpjOXeUfrQRF04TMByj8Otetbt56zSr3XZhU6tnMEGDr8m5Bc7uavVLKBUb2
AFEmvvD/vg3PXitXuCAH4DadBXw8Gwi5uekD+c542PhXQ7v18Jr/k+h2YXJzl4tjOuXtyKoIn0tf
7mJzGyrz8kE0qbP9yO+7p2mqhioxbn3u/lv6Xqk7zOo42nqS1jtt9q9/nb1WKjbu3QB3/xlNNLER
01aO9rR602vprJbkzg/GzeCkgXzKhfw4u3fRhUHuziNVlcUN3ozAW0F5EJw120RB64tqLftu9/e6
eFBwuvajpM1wu8I0g2UEHeOk+8h/BXVolW43zJUvxBeF5bbUUzMxZEctpYd8TEK7S9YbaKW+Jf1Q
2Hgp3oSpfEIp/H6UzOdS6gE3KapPeJlgBjEOQNfiTOFYWKr8CvSlrXfsSA08mdPVMmRQuDS6owJX
lDHDqTTwf4fyIZNHe8JZtuIRoGrFCDIDo77SYI/gZCiqwp9bdjvIJSC9vS3j9q2r0U3C4d6swqBv
gJEIO/0nSLcLq6XJW9Emp6VrDyRNDqmWnmaV3E5NJTt5HoJjfLwflvhxksG3J3W+aYyv4dB7YVoC
/bIUdi0lXtyk9pzKgbKMT+WMOloix26YDjabzMzKEtBym6e+Q9JKlKMMxFfStIcM0qQWzUw7J/pd
1w52Xa5eYySuPEE/t12AHADFxWK0N0rL7jCx7eZmcii1wZ4AcTE1kBDn1f081bdgKPaipQzSsPZz
ybzHdJbXUMnN8vaodfjnyRqsZmf3hXxgqxTImX5SV+1TuSZ3fUsP2aZU1FYKutA11EaU57ID23Yo
ZZ+KFqAfVmTPKTNdU6cBytZ+XWdP8Rrf5hUkBYzqfmX62Yga06IkusXf50YkS6xfiJpm7RrbNGfJ
XUIgMCr8CFgF8A3KpyQ2g6aB1BPItMiiemnPrCVTvNyUMIJe3DI5vysm+iVudK+WC1cyii/S2B1q
Y3wmDX1umvClrLIXlmcoqfQxc5dI9rO4BHO3cptV8Q3oGV2QyXjAGDphqx5qSfVMNn7RoIfZl93n
KMIEsT478agjcSpyR6HRa9WjXNgqb0gaT1WaHaulIrYRJjfyPGdWUneHSDWtqBvtaJqcLAO2Shle
wqy+a1l0YJlyDzbbcyyBkKonh7LR7KL7OsLJQwbuXDn3KKij1sY8YmL1vNYGZjfK8rhiokinDarW
pqsT6bMizbcyoIJKHAdZWLu9xkprRJe9jDpomRvh17aIIpsCHFX3xXOZmAUmTCRLyaavatYepjX7
scAZozqXLVDpBxjJfanK8q6odFta3qZRuZMrCNkv3UGNI1ft00NX5Zoj0aU6tE2KcxO6vWG31lPS
HNZFvovG3l5CzVbS5pWqnW2UymFVjcdqns7ZMh7A44vZ9+RYphnGAOUO+CP2M57i3KINOxXa4rIB
ACCTBEoJJd6ypzcmyc9zHBb2UKenIopNv0/Q9cBCFsxqExC9Y+vj9AkoomMsZ9SfUtmGYqbsjMV0
O9Rla+UMyDe2Pmd56E59GqDaUYOaUrWnwTwpQ34bFxNSicQqJer3Ojsk42DnkhTkKBLXrLxJitCe
SPO1BcsxWO1P6Tj3VpvHT/OSPi9V464QGmolzDfKeFsSYGOnFRoI6jlZAfXK1jcjTl66pvbHMrof
88gN5/WY1mOg64DHVeymWnJ82/+Qdl3LcevK9otYxRxeGSdJo2jZfmFZsk2COaevvwvadTxjmCLq
2o+7XHtaDTa6Gx3WkgDcnyo9RtP0LpCKOsgAqByr2rMwd9+y3nolGKOaZ7LPosIBt8GZLMltEZcY
rRJflQZ4BsTaV1PjG3rt6cuEKTKQb1WCrSXRpzxJ99txcTXu6qhsG3hyi3hw/x7c48Kox05Ca91Q
vkegoGtNTu69ho9iAaTylwQmfdBywcCqFoVj2UcvGbHVA8gij5LoGHRp27qnQbF81Q2bl7esvmau
BNPIeZW3NJ0qklRH+W0WTlbi52PiJIro6DoYHoi/fYzrdaVLtNeZ7C+J5CGcB1q2SG0JsGC4s81L
uFuc0B4ehC+86QGZ/t5WNGa/2wAI/KxGHoidMD2QgQQduxgQQ60C1+qBbnIvAcUsJnfhcQSAUH7k
be9w8hud+a5ipxGUhlFZj+pPpfDJiEe7zv0cE1WZPzdApR45y1y8TIf5nku3TCLgfbHfWobAYMuD
uHvLyo7zJVethhKcocaJlzA7a7LUkjWpI5pkEzkp3a4Tv4njzSLuUR7nPLNWi+uYwPglinmWJlmd
KbGKlxwF81YdYHz4JeYWBiffFx7xeUSMa219pMAXeUyOXRqZ2VUZ5FHQNYrl2R6KPZa5neQ83y2H
+fxOqAuGGJs3aLX+6S6SmeQ7MadSTNQQyZ2hBMoyfEcV4kcMmEDOka56sysNmZx7bIkcWx06WaYy
P5Vaf99No7d90+lH+fPi/VJFYXqbOthclkKX0O4RvMS8H7XQTuaDWPAKoZwjU5hHrAbW5nlJEbs6
c59Y973yQ+q/bKvygdO66MI4LbNZKkumc1XJaQAKBCaYd+rT5Mh+B/S9v6DyuLY+dhgiQnvbShX4
i3b6mkf3RQ8SWmVyDInTsl21gV9uX2NfyHo06HqfYRGzjG7G6HFMHzintlpeuBLAOD4FtVOxi9ET
oxsQGU7O+owr5AIA8iDda3QXmLKJ5W7xoy7dbdmrRnElmv77VUhTZwEhHFkviE2rQDIUT4+E/ZLF
NecerRr5lRzGM8VlnWtNi9ApCPfafOox0N5lYFbiMS6vUZVcJQeYEftdobFUm1LQqFF4k2t+wliC
U6MfE4IDtN4DYsgxb80cndTKwX8C24XnE3mKso4Jqw9TokHRmtwv4nObPlfFc8odBOKJYfySrMS6
SvKGtlH1e9EZngAqGzS7aK+64rnzaAqkJg7vzb59E3SRcVXjkBeDoCDzErFYVpyS9NO2NW5fBCyM
//7x2jSNpqFCs7YTG0+1PAX7FuH4VGcPXfuD8NDIt89QF1lnFUVhLJf4VM1U4pX3LLaxS9ICi4ev
22ptXzJdpH/I1SWzojoaCJ0Nq7C0GUoOGGzmXOAU1XjfhjF8IQSGglWg1N6rT1GClZ2f20qspjG/
brAuMoZtFU0rhT2UkMvYNsiXPv+moAdiAYthLPxtWeuJjA6OKwWlSROgxr+f2BjiBSsDyB23WB2R
hkoYSngjjUuXwhKPnEuOi1//Qhd5jCkU2tB0aQVTELHfpHcWShqW03Kbxev2fRHD5Nha21YV6veI
JJrxKZvHlz7uHFkx96Caexbq8adiVJzXEk8zJrZEWR2lUR8CikRDc9UrzFuRx3Kyfo8uWjExpB6y
OZlBOuiGGOIGep3ozOqy06LuPu8mTtWQpw5zlcZi7I0FS64gQ36NyXmKP9fG/bbxrV+kizrMReqB
coIyv44H7PLDgq1n6su2AJ4OzE2KMEavSFMMHYBzRL4ktKg3v23L+OAGAfXdkmTME78D4135nM7q
QVkeYvIBBYwONwigZi72EIBD9CR54i5zeBPg7+nWH3ms/ksim8f2Qt7POsHcgNFN/jgjwvdJfkzU
xScZNmHi5RAS42aWhqBL8lcZC+zKbPiC2ICIxzoUs+DU8nRXJsSvCwyv18LXXF5sE6yESz9+jUfa
dbGWm0itj41GHNGM93qfuF2cgudh1r1G1W+FdHnNlPB5+zDXr+1FM8YbybJURkYC71ClvZupYArS
jN1Awel7C8jqTaCo81/Z+UUk45Bmqy1Sq6SRtryr1G8NbMRI/wI/CrnSRQjjjsyJpOGgYWHKyM9y
vFNSjqHzjFBhnE9ZdkB6BOEZEtuJLtK5ZWDcdtiPkjEzHD7wpujXb+5FH8YRtarYWPmCKaxoFP00
7bFIknBMYf3uXkQw/sdMxCpJBmjURo9V9ZJW+yL518/COCDstmKflZ7a1Afx8L1IOL5h1V+buopn
raVZEkuqXY9qBqJQ+FB9+qb256U95e2T2P/cvjSrJ3Ulhbk0hdTGS6YB2CuTW9vSvw4jttV5FMw8
Icw1ySfdwpWHkEGVd4WK/gXIFsdiCbZ1WTNkbNRcWK6YdDvEMIYeaiDjBo+XByBRtPtvVWQj1e17
XSXnTu+stWWvJbK4aJIhzmYHMip3wsZEc053xItK1N/dzm5dIO0Cx8TW60DlATRT42K8+G9ymc+W
WVKblwpoK+NEDMqUgAvcMAgWJuqbgSh+qte8SidPIvMN0yprlFoDzqhWfI5TAFZ0mOP5oWiv1sSp
962VJ35TjnF4FkhMIrHEoVLwD8GOneggYFqPVqnmI28jhCuN8X5tJmuzlcJoBh90Yi6FLzP34U70
a2wQxZxJsxXf95tq9KZcxXv0PDpzCA1Y6Cy6aP95WtHwbgFPBuP8wrSfuz7D8SErP+hO6gm3AOwn
zowdkC7oX+pXHrTdWq3/N7Wo8Vyp1fRTPutaAuNAx9YWgemE8TkSOfNd+86cB2aMB9CKoe/HqyTw
zJLJ0qQl1TMgKMAyMHo1DskOlS1HroRTlYd2Oo3/+P0YDyNomIroe3C4CvJpbApbxtbe3zgxGYAU
uob5dY3dMFcSPKuwgo/XdahaflEnd2FduJ2mnwA+HZRN8tVAAzVcxruKDJq9iG9DZz4qhEtkTH3I
Hz5GMbHopmBuAH7194+aRkVRjUv4H+ek7LTAvUPzHeWYKuChdK0he2PV4iKL+Yyhpg9a3IGfUA0U
X9mBRtNrsBL5mqCnjURkhiet8eTvbOF7HmMVg9s0Wo8dV38B82WzSVHJXA74C772GOifMLox7IiD
LQjVV3f8GeH1O3MRyIaOKI2n2crx5FN6cDDUtzESr/SZ3IBz7UCezM+ZNx7NB2u3bV4rWcX1QbOD
apNRLALQtjFvqtSOOj5l02LH49kSYo4dr8T83wSx8UIrK2mMKYeoddNHPyv5Pi4ftnVZdXRXJ8jE
iboYJhVL3rKrSK+qcOijL9u/v6oCNnSB2aEB7sFkLoA6LtJSEZzVIN6pABmR9bdy5HKSrHqwKyms
6S+xkmAGCmBBLu0GAbITFcLkHL8CjTSgm57yTnDF2eWFovXAdyWYsXizHbHPTQArSLOl+h7TG3fi
XecJgQy6E4cLw0A/+B/u5CKOnf5D16sNy9TA1wLsQ/wlB5aX8FxiuJoSJ8l/YxpXwpj8KBmyRMYy
muJaIJZvb6uUs1O3anpXv89YdxgJqo4wjsqXWAFJDmA0lrbftr73juPWgTHmnZVxLGp1pwAEBIT1
DvF6IJ1opzKwHPAKdi90g6GwFYcS0wIE+g6vUPAekNb5uxTpSlt6GlfhnURjukQ6gCcBJQN4Pr98
Bt5+gAqp091EAJXdVvwDwzQ1SVVEnBvro2pBboZ+xuFqjwWo7NqgesHDGmtwfnLIHOX7P4pjvuUo
kqQVaWZLexF0YRYTNR12Q8DfCUxFHrnyulO5KMd8VbFIY1WdJSQs4lnFGibQf9KnbY3WRGgi0DQA
26goKos3tSzGnAJMAcY56m4R5zedUDmJMPnbYla/05Wc99WDK7MwmqXXpQmNeXpwmp96sau76rnd
J17kc9FJ164cplF13TIoMjm78GL1GHBTKGx3BpsQaxsIIUfsph8Hb/rUOYWDpGDhbb+sniQyW1Ez
ZGzjsymQkKYaQb6HIUvprLaFLZU/9KLm2PtaSIY+v4QwAaCf674ZU1iErICNScscQw8dUXyQE97k
AU8dxuMrrZWWkgZJBciDdMnX+mej+rZtFRwZbFozYU/bGgwstMjyvTX8TLDrHv/Fuge1gP+dGOsg
MAqfhJKJVi8mvvZtQJku0XA4/MWIrYwxeIkOwysyFq1+d3uGjvVcktHJbiuo4xl8Bc9987J9XKsV
hGshjG9Nol5VBQGrK/O4a83HvAnAqdEJ4FC8kxu0lIej0LvagMaydZMOd2GeORXe3tt/xVoOArgH
us+KGWzAK/yuaYTBukyfBBlQzH5l3BfWt6m/GxWQvY8tR9TqNb4SxbxOu8GSpRDT4C6GAg7CIAWD
1Lrb2qw7pisZTOIGPuEFwZm+soNoN6SO6Wo3JEgpnkugli6PtYArj7nBcZdNozKYKFhgNF/1ysA8
6RgGAAgJWte88Tb6Y2xacP2tmEtM2jnqFblU3NxIXK203KmodtOAWkkZBqVS7+lg5L8dKLt7HPcJ
Bh4LzB+AL25y6VswcSvKhIKu36e/mm2Xr1RkyYfNQiZD2ANvXe0e5Ohnjv3tCii620pxDJFlGsYe
ShWDuBtjZZHptUv9NrTz3/jCix2yeDEiaaMh0hak9sVgx4UFbr/QsZS/Qf3/7bwYHxLn0RSNdDxk
vFcPqtfexL7ysDyI5/iW0jMIp/7II5VdG0T8TSbjMkwxyjFyhcJLdgrv5QfxfngnyclccmgDwSt2
gkOcATmb+CYEwy0frn5ts+O3v4DxJIPQGrlU4pa33uipz+Q+/0HLhAvAf4oDqgTkzAsI9GptXD22
NCNPUh9hJQ4piF6DUjD05cVw8rS9k0PBWcLQVYApKUby53+zVMa9lLEO2E8sbbmatR/HF7X7i8fM
9XVjPEpqFaBVKqCWFh3l+qbklY45N43tZEhaA1TNvlZcoFPum9DyFqm43z6i1azjctNY7gK8zs2w
mGELGM3XlPOSH2Lyti1itUJ0dUwm805QTJ0kxn+gjKMXHVsnBAT7cLAC8xgBI/+vck9dUwCRKGGK
mp2bM+SsbpCZwLwxgz6kxWcyjHs1JU8ctehT+E+jvshhnIcpjeKc0goqnUYFJS/qDxa41hVP5Nfa
V1PdK50YpxEaRgIMBh3tkrfodvRAFvYSeTo43WuXBMohjuzOEfYSx77XjeOiIeMoJqkeDaMpFGxO
fhaqwTMrtwGI7fY5rhv5RQiTc6iESIloIYVaNK8F3kPOcQIfJBkXAYwXyGeiWwAdoTvqo0d2xmvu
WI4W6L7+Grm8tfT3l82WVTA+YZJ07DFkCCnlzxlUMhQjMfJycG3P5+aldrWfhSe42h0PCYJjIH8g
CNVmnWIvXXUF65tG6CMFix7xVzXXOY+u1fKrdjFFFkioKmvL6kcav4gt32Cn8rRgfD+9z5+X3M4+
SU68yxWbcvBu2wn9TBsHqzJeRB0rpOE6ymCdMYO50jOMhyl9ytsRi2Dfp5QjjWP678t9V090rAvn
hZXCtZvZ8krR1SqU1c1Ce95WiieG8SGiUJmKWaOGaaDTOYFUIR0O2sjbT/7AA/+6AiwQSVqN+qIS
VPVQrUbaAZuM/eqI7PdA7jQg/nFrlvSFt/WxGM+hjZoaDQ2B5zjEd4ZPPWO4kw4A/3NTP3R4bPO8
Y2R8SLhMCVCqUYmy5BNJ7lLlU86L9R9kTaZhAD6ZzgnScHBlEVosdnOYwAW3HuWHiv30x4L02hs8
yiGi53bnW5wQs67WRSRj8p2REYtouNQkFLEP+SosX2c141zo9Xt1EUI/5ZVeebYIYdThXWnou074
okeyk7ZBrd7Ey1lvZc7jYf3ZDsKr/x0jY/FC2BlFTuA+hB0mjYqnGBs4gNWwuxkoiZEDWj6n4UIZ
8w6S/vuVjnFYaGoptFip0gRfaRt7qrIHwCXttm/zepp70Y21+iQtWgV0Je/llfzQ7YQbumXObUCs
O/uLHMbc6xAQBsKCuEwjGkaxnemY0cf65Ijkffa7CORb645XzuadIhNIRZNImMfDpzMbLOB96bK9
tVT/ah9M/MRGbFvqBNnbrPkC8E4UuoFqHXXrtgp/9sODnmMhGijAy4EID6Pgm/1B4OYkHE3ZAm07
LIaWAwneNcrsUI/pjakB4XginPyK8x3fkcuuzVJKMi3R4SX1+q4dnnr5e1I5S99ybvhqkxiFWIpB
haH2PxDXiohUk0xoXdsDQ2qQoyES7eYb4ZY+NFGbuCd72Zftyol8XtFlPfRcZLMVkF6b2ixUoWML
VE2s3fmgf7sFaPl7lyBy09ftK7i2s4Xe/y9d2RJIFk9RT5RJwYpO71VPlH8zdtV99DX6ASgpJbAO
8i4Vsd1uW2DC3ha++j2vZDP+WsTurTgTVJj6eTdPzpCg5W85klVwPuhqynwlh3HZqjBpbakgo+3D
1otqIFPOPLhIngjGTaddonZCLCluo3zLWzfiQY6susorFRiPPFuy3MhIUt8rjW2QAuxB9THpyvHI
PDUYj5wYNcmTliYGcVBKYLJ7+rcvznhis0YfKZ8xTmY1I3agn8vMizDxKymP/yaHcb16NoVRTp/p
A9FORdF5sVn5ugzQBz3iYMqtAV/9doMYD5yB+g0YaYoCZGhKS0kO1Y5SUhL/L7BCrwWx5Y18bkrw
yGCArI2QT5W5W1Wt3UUzJ5XnuT+2xgEA2qqJSlwX2m5TMde1nKhaoHJ6WJwZj+jQbrAwlQRAKuPF
zPV852LobPFDSrNOUWPkBBlQTRYZT0GUf+N37xc6+TECMmR84E0mc26XyTiIqurKTqVmT/s8lN+D
MnuIO16avy4GSM14WSh/gl0WQtm3Cy3spNatWd+CAxGoJo+5fFKUs95pNmqMvPSA/uV/PCyMi0jm
IsSSUM+ZREt6tvYW7Wj2GN2b2IsXfeVbduBpuJoIXIlj7kLdVKTBgCi+Xpl4Zmv4WjIBqIBXhVt/
VF/ksM93va97XcjRCKFRK7sDd03qUfbZzkM6fIgPol+CLFX7vu1V6GFtHCb7lO/MRkl0A2nO3KNv
b/hiddIFcPvczx2mjHnt2jUgVtz3X9/ujxd81qVdSotY2Z7slGPuDLYW0Ak1ccebAfnAiV1kMTeA
CEnaRL2Fh3WlOOaCNha4haJ82oHj11964tS1/tRU8k2f9jzSSc61UJnYmdezoIIG6X+xjXZZQZfC
xUvi2Cb7qG+1SlJnBZc8tp7V+FMSPiYyJ+zwRDDhs18SY1piFLPS7pRZX0h11pXztg3yRDARFPio
QqHQGncW4RFTOAZGsi2NE9N4QhivgdERUSuTBoV6Utog8LVNIC/UGneCWORcKMZdmF0zy6MCdyFi
8qg8TDvtpt7TxJr3BKSnsnFzWXRRqV/E/4YFkuW2MXK7ln9gQ2DW9xLhRM/1DOrXRdKYsocFaKO6
jDFgqmmjo5aAAVN5NVPO19GYtFnom7Yzezi/TrwtlZeu87OR0+ZYz8wvWjDuAAh3IZmLXHXb4dSG
n0r1rm7dTkncbWPmHRZz89OujnK9jemVDLTmqI37f/t9epJXD0YSL3kTdSgXNi2gc2S13BlSz+tZ
8z4Hc+kTKxrnOkKIpcmDtgvv5ufEVe+AwJzuFy93AXWJuC7xXv68s2McgVUqkpXRF4EuBbl+p2Sc
x/YHL9GLDTBOoNN6Ka0beJpFsqt97i1YxEAyBhBXGoPw+OU3A3hHyfgDA6tICsCeMAjrYxzPKR6H
Y3X8b0SuOlSO5ZaewlOTE9RZfDusKFbFPCPb1ezmBMI6JwIHSuzXz7kz5bb+KATgQQNdmV3c8xBu
3meUNtwSu9fcGm3fiwSjAd1nOhHY794Jsd8ZL7UgwZJz8qragwcrAuyi/LB9OT54+v/6wCykUGXG
pCTJQMti0ufwRrBsiiMoOMUOIfhuBppgC2SpnXzUALTHcZPrXaZLcqMzHiZuojwakCfjUwNk7IZ4
tbAzHOWgOLmb/aiiHUdZ+ntbR826mllfJGlASPvAmguHV8rhXFB21ikjpNc7GS2RaDhFw4vQl5zk
nieAcTyTUJRVWiJ6Llh+aW+H5v+/K36df+qMh2mtMNXbEemurIlOncpOgmk7gL0425+GE2t0xs/M
sWAuOTikgGz1ohkEuKaPQnOXER4DygdPy4u9M95lqRcgIjTwLrTRSAvB/Q2mi17e8j0m7wJ1xzeB
dX9miaakgKXnD4D+OAccdCHBtyj6q1w9q/pOTjn54AevhIsMxgp0tQIyITgkUXut7CjCcmW66+uv
bfjNUo/qlNgiEGmHZf930xbAdPufcox5RAnIS+SQ1j0UACXeCiPPRdDv8eeVvQhgDCM1qnGKwZuC
Qf4B7BC6owHbTfbIwXKUYPE6B4CnlIDL5Uci+rdviWZMpQUVapkmEB2G6JdmhxEDT6JmK+X3ESCO
2/b/gV3+0pOtnltLMidKBEeh3pg3w0l3lCPm7q2H6FSesAb1JT2bt8b3baEcy2RL6RKxhCFs8VKJ
q10ZIz0x3SrqOZpxTvE9BlylX0Pf4flvot7RiBOAW750yWNkvhaGH3JJS9Z94eUMqfu/EiVORYZY
il4LxghgKZnbvUrH1HmbgI833XY/eLW4dad1kUf/nit5Uq4IqAQgnMiAWxWs1i5If2+qra9V3dP2
p+KdIv2UV6KIooyh1KMi1uuiLYLlo05NO0VKMu9S3ouMZxaMM4kGswKkoawA0HJnFIdYDvqGly/z
9KH/fqWPboy9irBF95DoECt4yr7XNzmG+NJ9SEdZz+GtYgPglvOm5VkI400arCpUCvXFw3JrKg+p
Fmx/Jvr/b7iM96rqlVpqKDRTLuD3I+lJIrHbZSEab4Gq+TPxEuHtn6Sx0++kHUiDKXu0upME3v02
SlIv0r3R/GYuaqANHBv84DHwy97ZSfgIa059SuCjpMf/hnT0xFW+qnts54AGnri65W4ryLHE97HQ
q+OstCwZiYYLvaQtGCTSL9b0RUh48Fw83yszfgMzsxgnkVAUCm8A3+vUQXecduGpfxs8AGw6I4gy
7Inz5OCpRi31SjUyd3ncCZguIRUBofjNSFQ7TD9vnx/H3FmYyRmj260aQjEieqN1GHgdFp4SjKdI
jBKJ24wAIkpBk5y1+CbhTTB9UOW9GB3jKfDAzTVTgDca/Onz7MUAErKLVzxBAwwN+kjanCyI73kt
CJ5mjKMQ4r5Q1AIJVUEAbZrgyUk6t8pKTnBcjSAmJW5CAU0z2ZntQRdnVL8QHKfuKUzQvMdswNz+
VMiPbUNYL+1eCWLMrRpVsY97+Nv35oZbOiSgK278ibPVg7sSRP/9yq7jBhDNjYh1uri+UZdDFD/M
AwcHh3dojNXFc9ZaY05joQHqCJAR1aTaSegbNxJ3CoCW0f5w6FfqMNZnCZYydHTQZ3QmV/xGDtqt
btcn3ceyxQ0Pq2bdwV5JY6yu7M14tmrcVzqjQrFxEr87EiezhaBE/YGbMFHHtqUdk+GWyZhZsYre
OzCZ9QOWZLHyDmnv1R2AfLgjd/P9PUZsiGT7l9ZSyiYpaFPWDwO6Z1retoBOiV0MQjaYyPWAUO5b
6G4CHtYKMiDU/usps63NPgL6gNDirUm59FSnOsdu9Nz7FE9zuIkeeQCJHHNlm5m6XoJfjs5+DrHs
h1CzF4q7fhHcNuPNmXIuH9vCRPtkUI0WQaXRm6ep0r/NuBmFSvbb3oQnhnEmoaSTtqfVsriv7VI5
pmXk8HfVVl9+l8vAcnQJlpROKqCLgVXeBiQcdhWZ9qOBjWNFvbeq/iSG5rdUj79MmnXWrCJQO9TO
CtUttNSy6yG5TQwVh66ZdlUXRwv1hO1jWB9bvvoLGUcECEc5GoDlQMfyDmjGPOZB7UoYarR7wPE0
zmz3xyoIHeNpWzDv/Bmn1ITT2JUGZgDkugMcQZg6KZK9Lm0/bcvh+SOT8UdG2Ihdix62G+8Ht/iu
oK4tOBHQMfY0LyockcuwTf/0P92DBtoGWQMMwh/dVYsAhn+AaU2SjeXUGg851M48Esxn81x54h3Z
m2+RA1KF3bau67f0Ipjpp4xxtAh5jrqQWR7r8tuUAv0bo9kmr6HLk8PkmgWpmq6NcEVH4UT3d8wM
VHOOLHOu6Aef7qIPc0flqgzVocVBygEdNU/8OTnKj7Q1Dpioe0FzwoaTy6yXks2LSCb0d4beKTVt
GNKpNbpLn3oleDWd+rk6QkW/8FRf7+zIzUWbyyFK9dkyHOYuqr2VSsk40wfl4DZ7aPyo3/13ESms
xbzDWt+2xaw/G670Za6hQVC6jxvkIVRf7U060br5EugYKZUc8p0OH/CWS9bHcq5kMjcS9MGg7hgx
O9V6qW6Dr2EXHcIdLgiGA/vTjOLfnibFwGtO7AQjJTydRc4xMxnD0hYFUbEy76bxU7eAE8aAdyWG
uxTa3swE7A339/IU+1PeetvHzfnAbPe2IRbmZiacNrpsN0rX3orLzNFu3a/+MmC2bbtojbboOSI1
cDx69TESbsrmZVsL3r1k+7bAlI3HHngT70az7DGJk3qAlXUlR0GDJwQmNSdb/iD1v2jFeJxeEtRC
SODE34ETTsux2JX7eV8EvP76B/HwIonxOYMeJSDWhaTRGdyB6kaTWPTRKByY7sf3kQOwBm7HkPfZ
GL8zzmKe5SNSysQ611btj6Dck3hg5dwPxziYtimXLmvgUKvPoCa7Qyx0xbvKo3BRCaL8X5AZ4Cpf
zpJxLqaUymElwBZNE8NuAzkKiermWs6LE+tZ1kUO41Ca0GxDtcbhYST8LHoSIMPVp+p1MGx5bwTi
Ce8cJ32tQVaDXq/4sH0bOMFQY7xJKGaqlC3wZqRMwNr0I1F2hQaWr7rjxCaOILa/2ydFkyviguig
76zlmMZvADadU66RrK43Xr4a28stOsCVixkeVGKgH5pzuFeBJ1bddgG/rfReldqIeGzn1sj6fFDp
vVYDESOnbWYvrrFLfMvD9nr6I/FpIIru+ifMiAbVYXyqAmW0eSjZHLfMtnCnCNBEZkrHt0fFGwmo
sBoh2LYSzv1mOWAmGVMI04jthjRNQbUWWBhEm3i+X6aGvnWcjBcxNHw8rcWFo6BwY5CcwyfiCJiE
x8iD7qIJc4jP2L8GrAMoEB86FAAEV0rsHrhE8cEEvzzHZNcPFnzLmOq2ZJ3F1elyEyzVCmaIsBXk
io1mt3rOOdgPMrZfMtim02IZHXZ8EIyARuklT2ireVnoFq8zkLkWDw+YV/XFcjG1wnfaH4Sli2xm
RgrzsfMwyBg86ATdDyUKrx4fpKpyJlKD6E5/zNUmGDPjSS4Ed9ugOEfLtqT6kkig/sKn7oSb2Hgq
xM/bv79qsBbQ6IEgBCJddnO/UeQRGCst9iDHxUYH0c6km5xHecUTwjjusVatdOkizJhNx854UjS/
l5639Vj1mld6MO55yFMNO2AYaoq0qnTyBHgcRg8eQ7W80XPucMbqV7lIYytDfd1VRpuj+NXQlhBm
lOl6eORZnhakd5GT3fOaQesmeCWRMcG4bzpgXdfoZ8RgcRmXz7rY3CfopyypeJOI0zmRAfMkgppx
XnKODdL4/Ye7uZIt49+v6qTovKalmMP8I0O0Bavap5Nsl+2hXx6lfOL4Eo6tsHWhWU+aViV4mQnZ
ecB6Yq4T2yhmjkrrEelKJ/qFr3TSkduC6g/tgMaVD3KQPNNJKro9UDuJHx5oymSeWte6jz8t2Hju
nkF1yXFpPCOiJ3H1J6hJmORFAhi7qPhZFHcyj4Sb9/tMFjgufannGfoC8/ClwV7YyGlQrj8qr86Q
2s2VAkIc6qRIaH0AJ2eiqhSBz3KHsW+ndxVnmezY63c8TCGefTC+BGQ/tSAaBFfPessy5CrL11qL
/H/yJizhs5Rn4tQmmHNLhNBeZmBW0/Wf7M5IeOa+7rd0rEJJ2NtT2CHvPgF5YodihGvmL5oY9NH3
UT93EQ8YbH18Dbub/5PDGEOqDqmVUDQtsA4cDKBxD1htLtHApmNEXKDCddO7SGMsQ0+SSbAa1Df7
Q3pr+XUQu4YjnhcUGzqso2cBzypWnwZX6jFWoTaJmGsTsvO4s1yQadu1Ph/ASmY39Rc56QunIfGh
iXTeFaCu70/XeFGUCTvxPBgTBm2AD+bRkZ8C9T9gZPtGQHHVNU4Rl6MkW1YggtJmdYowOsSqPWrx
DhiYp1hrRjcGwN+cdYnTqcinax7EIMdI2WLDKCUWwgsd3CvbAPxJAUnyx7o0940V8uBx12VZADOU
NMygvb9tr5xKJ8vCkoy4EJ36XRAfUlmzo2G0rY5npOtR7SKIiQBtrecJZR9xaxVwa5/y6KRZblN4
XfR925msIwtgkP5/KjGOPta6dggpnqxZIgtvxW7fGPo9IeK3FDuqi/BQNPHdXNUgGgydYRobO0o0
p4mr09jxdldWHYEuglIcQ3YqaJCYRGLo0XNZJDyC0CPeU1DPEPMYNuUdjXdVMPOeBqvjftfymORB
iOWmthrcEKI+CdILwYy5dtZDMM2OP6cmta1ssUvyHFlftk99LU5cy2VKSbmoRkWM7U13EgY3LoRT
mWSuFnIXkdbM6FoOa0aWEqfGCDOikHqUIUQ6AuDrpN7hjev0Tw0waA043XCxt/VbLfJcC2asamrj
NO269+hLG7CtU+KZh6kkEcVrDF5FZ96F4UpkYoiQt52QmT0et9hvPIwB+BwwgDLYwKCt95h35xaW
1sLItYpMGAmzvgF8FeqoXXKSiv3c7bbPcM3XXP8+EzX6cpaElmJVqNJ9KO3ToreV6m5OJc634unB
RAkpSmtdbvDIkhJfLZ5F6W9gKq8UYSGk62kJm1lAUlSXt5L1pow/QwKu5NiFU+LownMgFuNAKlMg
wDKFMgLaXu+8TNnLfAbi4akLIhfjR9vfiHN2lvx7kjmJoSAUEX07zn5K3mrl2/bvc2yAxTK1JGAX
TDquUUQkb9STA2nUH2Fb3FqEt6jMU4X++1VokyagfKkEr8Z4Fl81DZ2lUvy5rQ3vjlqMV1CrpRfq
Ae6IUtrS9e4qtulKsm5Hd7S1VL5yBPKUYpyCRkQ9bMcF3wfNFXs6Faihi1/Kz7Sx1Nj6q+Xylp85
nt1ivALIuedxbhFRzBKwPKdl8WZe15p7jIxnwA5cgrkq+spwzUB1FDzvQ7fZvZUgIk7PvMSOE0Ms
xj8kqjXUeoOPVnavJvYIxsy3eo/ED5Xwg/O56HVhE9aLp5BYCsywGpplxDo77APQXn7lY2PJkw5o
DGCG5q+6LNfSGF8R9lWajCOOEXPiQEcF6AteirmXuORHFND3wPJpPI87hbdrxnFS4Az5/arJWasT
2UDkiPcmJQMHKskQ2aMPUP1Af+C9PrbvAEqdv0vrx66XpBxqzmZtC80nnQcURc1t66sxniOuVLMj
FN8rAgtVWnrm/LkXvirGU6TtpJDXLeapw/iQMlIqUtBFIKu4MSPiqHHh/aMZMl6jb9Nx7ipBcYuT
+NPAA1G6bbzRFQ7A7Pe5c5k8hViPoQhaLdBKC3WKClb1JIxxNUfKS9zczjYfp3d1dOza8Bn/UfZZ
K0oNJNKs0JKcxLRzEJjgdejSNgtA9I76kWCBzkThuj6GD+oD54Spzf1pMrqmW6JlqiqLCg9aeCmb
NeT5cqAeomPh5gHwcVqQfkXO8jzuZF7vliOQfZ0Cffn/SLuuHrl1ZvmLBChLfFWcsDMb7d31i+Bw
rCxROfz6W9xzPu+YlocXNuA3A9tDqllsdqgqY6sGiCm3g09ewMCBHIN2nr+DL9BLPVHX62ZGFFq0
/1sg/yhVG1IvbY8jThXzYA/6oV7WJ7UoVGeqy92UqLvJ6I+xMnyUR1FWfjtoeLfNwcukl9KkYp7I
yxK0ApaKU8u1l07f7eGj4DNuNTFcrpKDlmzImmbosas0us2MG4uGxIidpJvclITlCCnC9HOVinon
tq/Y9/VxeFMXpbbaOSKVzELZqPg60NiNNVHU+ptb9t0MBzRFWU+xpMFH2blcWTt7g7com5/VXHpI
A1N0KETr4mDH1vDS1mLsJkkc8sjaSHEVneJwgB4e9WdfvWk/iNBnG3zeF8mBDyjXi0YxcDlEpTcO
saOSyrnuJKJVcWATD908QlQITcb04zQ8DdJhlPbXTYgWwUUo3aB3UL2CiUbeET1sqODvC5bAF727
OF37akVMF+WHqGd9OjvJFp0lAULxFW/LhBJqLGN6fyYOU0+J3lQ5qt3gMf034lmC7OBmkeHi8PJl
7ymTLC0Z8WCuIThnBOZh3UO+68t8bELb+1qq0KhREXbFtwgqwZpZI2cohEnRznIA0kL6sZdWNAu2
3hqsCL5o5USe4f/b9pmDd4aGorZlgbfwVfCkqQmWDW8pymBK72RROMS87crdxk8qx9YqI+OLv1/F
1R2k4nZKU982GT3oNPPrZT70eny/qkV4/RCI8Mrk4EMtTSWBKsW/TMMs5cLuc8RH0INFz3sgopv7
TRTxAzr4geYyMUhJ2LuAKA6j9YM5w7XQa4+H/X9Wpx3FWMlyVEFx9f9QHGIrurbTHLSk5jCCIoa9
tU7ydyMoAhRwa0++hYrDy7+cCto+uR9Fj/7tePd94RzcRJIho7KEiqMuPVfSk5rUoEY/yNkTwmyn
SkStvNvvrx/meA7DSql06DYz9Fni/UjskzGCmTJt+9qJ2+xpWs3guicJDiVPYpjRmTZjhA9rmraz
6Od8bdxC+rM4/n1ZXJSiK9oyLwp7NSg7RduniuA6Fa2Cg5YoyvRpJCwfqB/W/FTIB5MKjpzoy3CB
iDy0slKBrtcb1cyZ8vu43BlT7s0Yv9Am0QSNALYstt6L/Iwxzma/snBksfFVmvFsCHlqNk3g1S2j
tqFijoqt98IEKn1qPbN36VKfCyOkpUgiVmSAO7Dw5KRSI7zdOt8ONRT5gnFXHIcgumUkKKlXQS7W
u+7MmxhxsSbusMpZS+J+RkpBk24tS75J5H1PcbEowq5t5rC/oNG7JX6INJrSzE5XhN1zwOhHtF3t
5q75qOL2RklRcHtveveFMS53MaXy1CgM+mYJ0u+R+kgKstMN+vH67onMcIcU5ezW0EsUh/L6OCjH
UjoUmWCCWeATb2HKhdON3dAqWo7eEZKmB6XNw0Gr/4TVwbzYLfYbLmxA3X5ac7SHedk+uWNKP6aX
fLTC2kv88vn6jgn8TeWOaWomCfiDISgQp/EzbfTXyIwf5RLdZ0T7O9dW2U+5WJWU9nY9NCgr1/3g
ELKGRTR+xjhfCPB+ur4qkR9wyDDkTZJOA/Kog5Hv4GoHJelOpNMFvrD9bL74UBxAFJocxXaH0rwe
jjcMHcZDs9d3YmZg0YI4WMjQlEQz1CG9pDYwcUucIgYr07QKFiQwo7EH9MUnsuO+ipAzRSZJS0Eu
etOQQxf/QeEdzFSQ+pV1NFDw4135CJkWJcMtJI3xP+Yw3aNsfZbKaD/0gzfXSghCjGdJlMTcXtm7
Vc754oUqbRcDgLQCgnSpE41Osbxc97q3as2vkPpuhHM7yYZ6htxOuC9UdGgY9bGHQLVBu8yp1QEX
4eyWVg19tREdrf/U47JP5/wMnTTXbFek+3XQjbR1HqQEtw1FAKqggmzlxUFXTY8YzefSUI5R2x0H
In9qZisYtMzFPJi70gyRexla8+xaWezakRbGaF9tzDEYLAjDt6UzafJdKSWJ02nox7dRz1Bl+1hG
5dfSRmN0mXlFZh6r8tnMMKhjKTcR/mCRrZ4tjX6tW4/xFD+WlTI44NkPEikHgR5xqFRA6CE56VV1
JuZ0qBL5eezJSaJxqPTxh0lqX7ou8yKpd5XaPuiFHC7gBQFHYg5V6SbQLT8BajtJI31E6we4pg0Z
7+K+cJqoOepleTKk/gHCYJ4Zdw9U1w/21DzoTeu14ODUZ7+vKgFObU6emwqj3YcwKME42s+noNfS
KRpj6998I+rroRUg5nuYdzmGbYrP9VMNQq55cq57z2YH2KVZ5sIXhy9WI6uZOx35/U/m9yqYd+Uu
2jfe5K33JogY0QAmacJu4238f18rdy7sxYL0xIjHQWMe1ek+k8NW2SciBont0/duhTsYnQIiqVyx
MSpZV+E6QkgTIbQapYIvJzLDwXEdNauaKsgOWSPOwF5aXaMXSLNvtk5ffiUOiamMczBEgK/Oj8L0
sxaMmJ6AavkXyW+85Su+VAnutNzLckfIV7GZc3l3TD6xAw7w1iKQNkSKjzFYsQYJcmbd/npQ+Hbp
2O51l2SO/iue/fhsfI6nkSSrbCnSHbS6r5cgTV//7u9z4Vo71H3Z5fj7nSY5EwoY2SIa79wcnLv4
XvycwpLIsawlOMzygaJ5pPXSB0gLn/KT9SH9oIWEDdgHGNZFOVfYrsPc+tr+cUBCbDmd7BmtXtJu
gLfQILqjt7FfyU60Q5bDy59iRqXdOJ3ItOjLcVhSdtqU6y0af+kEKgGr28eriOtUcNj4/E0NeaF1
QVDiTe2XtPDWYnH0P+o7unB4DjfGrur6kjlI2X0wqycdCb9ElDhX7Q0MJIpJIMehqCaTWvkZeFtT
7dERVyveZLyOOjR/l86v0FyWo6sgs9IwjU3MocfuQksPedXHeEZqXYLIRSRXHysDNZIJShTKkDs0
QefuCJmIcnHMpLyTqsw1tZcoaT5KUeJWyeiUU3UYlMUrtPFmWE4kMX2zyZ2FantTssO4iW5zOrqT
0ntmjnYDI3EY9apFSj+HHnE5RU5joEkRPLaqHbulAXHutgxsdTzp+RBY6K8tilsty1yVrr6spLcG
8DbLOt9M549J0Rhe3VYhTetjYQ37jGh+VYCwuB89S1u8Ri2cKKsdObpX7Ca0Bqi05bqTR+uh7ErI
HxFQRlQFuZWL7PvSNcE8nyzFdmogxDyd8g6pBZL3jtXgirQeoBJ9sKiNejEK41J1NOvXTlpix9By
r0vLfaOZr+Oau7RPsHmf0yQPJoqSHnagtMZ/RnVNfNwZ1Km6ykWtOKzq4aBSyUEH0JlKSWg01J2s
xGuIfrtEBqIG2VMwWeJ21frS2jl+jQrCk2ICYVynhRjDnIOhW0Yn0mtonS9JYBeYPGto5EXUcnu1
9Grrn0K2wiyrGyhMmbdy27oyvvhM9E96U94o+QSqjGbUnLIaz0le4Eekg1PPDQblbPq0lsONZA+h
vXQ3ZZKEeWff2NL0IOv1oTV7hPBr6yoNRS9mhusi64Y9seY96EagRzNC29rOD7L6KV+kY6FPoWIM
t9ZinodOQt2IGk+WHXnxku2I9GHWlZcSI0J6hV//Na1LJ39Ls9W3qxk9xSk0ffX6gVWf9RkEM3Gj
OeY8PK5G/FQPk6MRNSiHLChV+Us04rfoeuwS2fLVWDmOqPH3EXiRyiFU0xhK4oqrI01kYqDaHIzj
XID3PC2OJi2DzCw+pTbESnIltBHqDdVyg1rNB01Zjnp0b8+KOxLLR/j5yWjil1mZbAditofMSNyx
tW6rfD4sBsrVRf991vsba/1slna42MbB1AuHYMYNhGuPFJ4oycW90XZ+nQ57xTB3TfaqWPkxazKn
JZDfrWpMosnu0DQ4ANL3Qit2klSc8kL3x9V+VIraLyzi64UaWHO9Ooa6PjZlfGqaNSBa6S5Dt7Ml
fd9ZqjPMVVBqkUNB0CSbn3Vd89MlcSxVdq0Wc5E9+CqL8k5eK2ei0GY0qiAmqZ8UyVHDtIW1Prcq
vlNBbuiME4+fudapk/azt8ZDKC3Vbi0rb0DZk9iiwXgRqHFxCoRVGimqU0AnuosbDIyr4JnCXhpU
QBS6FbdewidPx19F0Cw3bai+sXH4EtkK66F4tr9BtsZf9tB2eTAftG/XAweGyNzF+pNJLp1UKIqW
FkoFNSf1MA+2b9p7uz9V1stiD84g/wFb00/muDhFykbdJiNTAi8t12yW1yxOnufOOgNbhK2o7Ldf
WxuXCF5qQFtfTgi6kBoZaORrufow1Lnfj1GQN9FxrpRjrYynNdJQR04FMZ/Ab3g+fjxByi4D178n
N18l+atmAPONXZfdX/+CW01FP+0pF6GYBYbM1B6fcP06eqwYEnl0V74MkPjIA2gOXTe3Eaz8ZI17
5kS1qlqmVCiebIxONgVWkTiz8XjdyEbQ9ZMRLlqJqdmkNQq73kz3NNv3mSBzIjxpXKACDYNqMMBB
iiiWERhVgQQCxSQojrPLiKrNGMyJokhyq+f8p1VxQJLZPaVzglUVN7LLuveifQ7yVXJoTyIBIpFT
8G0v+bAs2qjODEqkW9bDsB6X18Kp901APwi7zdmxvXLS+KYXJc6qUc6ogiabEcNqiVu77RdyomcZ
uX1RBlzgHDz/Q0n7NRpSbKMt+Yt8zEyRc4hWw+FGnjayCjFV9HcHa6B45SFDH4Z8y7i0luc/eYpe
egWfI5mreNZGDcsZ2uCtYx5NYHa8sz2wUfsy4vRQ1PqxlZYhmOtSDEW2dB3NSj+H6etctyNVS8Uz
bqODeWBLtPfNV+3MSDRiN3pODpGvCG6aTTi8MMoBhzFL6WBEuNwM8yu6styRnm39dqJ/Ah0XZjjo
GDGANLZxo0A7LHMKM1jUz9exaRMALwzw0EG6xYj6BZWRIflUxFVAkiHE/MHLdTOi7eLAIm7LJo3S
EU44+F3xmSh+ax7tUTh4s3maLALmRFm3VV3jfEExLWOxUhxdloUhxyywPflxApWbGWQ+dFG8XpCq
2F7Yu0HODywJ1OcJ+gC9tX0pyQ1RahCgeb1I5HArvQQnf7fDOYI2rzaaBHrF6+csyPvKsUxkksDW
f5/P+WeqSw+onHzVpOjc4uVYtbo7yGVok3jXa/TeWieotpR7aeydsc8M//rXFe0650SmtFi5NeDQ
x/ohyXemvr/+9zW2ul8Q2QaZEf4h/czLxkLOZrLq1kRQYBVO28vhHFteA39ySaacoEe6XzDvrray
p7fqhyjrD7EK+uWh0ALTKt1cn4J8sg/p2J6mpfpOK9Or5HE/LakzYsTVgNZyrJiGI09DqGjjaYpA
PFwlATLVud5AidB09Ay1h3pS3MpOIH1qFk48jXud6Lvra90aZCNIef5YKxdUEgLetjICXjOJXHJk
rI9MpXz4yiqwaYBGZGH70uYVcWGSuyLqYpIpHtP/ix8Kr+0d4jPKhz6cvpSCYpLoYzJvushnq9WY
5onEWMbHsDNvMklyZCRWpNYppNS5vpubnnmxMg4PlshepkpGZKSMhwJjM1UsegNsAuiFBQ4A4lj+
4fvzflbIY6vL+0wigs5fkRnu/Md2ocZxU0KQJMeORV4eQa9oEM2FiraLO8jZuNRIG2C7avVlIh8k
USVMtAruGtCzZZLSApxJTfU4IPMwtPfzGrvXv/m2EfCF2CjSsGDkZ/+ySqgUmjFeuPr4eUFaEBNt
4x8QHeOQ/rDBNzOpFiTtDJQuPFvZ0/VLpMWO3pgC592O6y+scM/ZtaAGwBqRDTppq9SZ/OhAg9g3
Hox7jAPObvJQB9Ox/PJX+2cxtLg4n2ZTFXIzDUh7zt0RPQe+ZKRHVRbBwPaVdrE6DnWUtZj1PsLq
+uBNSQgjnbqTJQ4yf0gEhmZQPmqvyOI5+fMfCB389Pk4CBqlKacKCAK9noSy8jxRaLoLUG77zXKx
POamF9sI8sOIqineLKwos96gj/Gg73sHEou+/EUYBLOT+esN+e6QHAxNCAv0SYpwctsp9WO98bsm
rZy8zZ+6utwjVkUWu0HKuFBReVZCTGVCGXr5Oq5aAJKqJ5toIbUMNOYp3wdVCa671Dbkv/86Dr1W
TNSkST2gFW+lz41doEGmdWdMJK0KzGZEVIwTQIDF4Zgkyzq1RvZ9PQssWNAvDtsvtmfCuZzJY+og
xms2/R3uWBzumIjQ9ClCLkGbHhtM1OM7DLkgPcI+45XPzBO3ZHJmjiD5QnCQqrZLWB4bU6KHCiV0
NAmKXJidwGvWuGPSSUVLuglxHcvgyafCA79/9tz6Wfe/snMlCTBv+wb64Sl8F0jTm6vZdOwxp5yL
tgDsiRJZAt94q/pcnEvGk5TlWo2+5iEcldyx6T2qVYJliIxwDt/09mRNFBcpGUAQHqFmX2d3st4J
AuMthsVLIOMJeftcNqvK+O8LJUjC4HY4kwf7xvhUHP9lAqFug6BfVOX7TZj6/qE4b9cLUthz+2aZ
pX/A6vqPuR/d4jyC227YQZI3/CsM4cevp8iwR3TrIIsWTw9SU+zRn3pba6oPVXbUpapJ8DLe9kRi
E52RShhvb5ILP5G0SLIo88R89le05Ewfr6/nNxfEuwEOpJQ+0nvTNpAqOTBGXmUn33We7TCi6DgQ
ley3gePdGPe5xiQxZ3ucFDA+YfinRw1DJ85Yntsi9q6va9v1f1ji0/6xaqx5S7Fvqg36oCNKbpGI
zFjwaXhS6CkfuqRjcdFcfBjz50SkELk1g4Bj9b4GLgRKhiFL4wVEPuhrCqE18cls813U0Tszip/K
QT8NkeyT1XxJk87VKL3py4w6RLcEncaiveRCpKpfW6WUcaUY1athlI5Vftdt0WSTcLVsuy88XZ+W
VpdIzF6cCrR3wK6xYIBy8tBAvbP2SyiLeuZFrs8TMqnyqFZai2vs34YV0CjUyNQMnhpgoFBxRfPz
om1kh+NigRKxKgkVNZSFykd9PszGUZ2/Xfd6kUtygJ+ndNBLlg0n6zkbPlrry/W/Lzi/OgcWnR11
SWyq+PtF+3EZzQ96pOjujLosnlQCW6Lt4rBCT8a6yzp4XZv6avQtS3fx8nB9Oezn/hpZ/DhgfEIf
8ndxsyooZtVTtetMNPqgm+IgzbI3dppDB++6OfaLr5njHlJICpl1T7GitSZBTkgwLVK4lqY/r+oB
A66uNGn7ZWmer5sVbOQvuf21GwuJ3c5jc1LGFC9Rn4peoqKzZHAYYWYJoXWM5A3ZzUGKiTvJVc5a
qLmFLwkvYdGKOKggBlq/3i5FdLko6ROYqmwRuItMsP+/OKygKmpILGHTIozhS8jZrFrqjUXj/923
4TDBbhdZNnuEE131XVefdfJZSr7+nQkOE9Au2hktS3prCyjZLKgZj91Zl+y/uyQMDhpsiTZ1syDW
VJPdMuyW0iXqXzoyhwh5VvTqmHRsRq718/hxXgxfqQUBlwDi+C7GmkxSPOX48It6T8dzF83BIlXg
Su0EaCC68Pj+RbO0BsuK8TTvPTzNMa4Z++j7c+u9GaBpaydiXGff+Qr68BOqc1WjKYi9RqUI7YTK
KY6/5U3mU/l2LgW4KriG+K7GzKzkKc+RKK8ImsgPg1BYVGSAAwC7qgkmULB1MyZtmVxP6Urdf9Pk
GI8MlVciGBH6zRvnx13B1/cWuc8i2rBy7OPoMT02bafJDjn3u9ldXbR3eb1bzNCBXkWlU3YtXPtw
HEaMqrxCnwfFMT3MvqELNYhHZMXLJxYYyUlwHS1EO8uhxWjF5SJZeA5Q0vrN2AR5WXvXTYgckUOK
dqWL3pq4BlNbcdTuYRpeZwmaTgvOtSzA16252ssYmk/DgsYWAxE9YKnzWSFYcVJIaPeyY52rHRoH
T/G+uUE3ybHASHaSO6iujK/Xlyu4SX5J0kZLW8gqltv1ltsaIKWBFGddmIKVisxwwUWighnHroFb
1tDv9aYP0rn2urLdXV+NwD9+ScsapalDSw0VANKi16yvv/RpJHCQ7bNGNA0s1SieEpmt9eLynatR
QgkfW1bcYNbkBp3kbn5Sn/JwCrqAqR9i3OCQglTr2/XFbe7hhV3upHWlnVe0QYIwtga/MKNTNWiO
NPzRe+rCDHfGOrLQIWpbeERWvuhDE85zD96NNfy71XDnrFmXpqrkCt6t0EBBV2e12N46qyJklLfw
6WI53LVM9HSM6mxRvOyG7o0dI0UdQBAnecOfpLPeDb3Nu124xaKkdQMaVqQ2pS9a8WLT1zYT5eW2
G4oujHDnSC8KlKhlvAkKSAUtHxIvd9fDctOGxUnIsijwt7eg+mJBoEQZwU0KW6zIWvqszwzirE6N
VteghLKe4U3Ctn+RTT5QLwcMu6SwOWcfljR11jJ2CNhz/8r33vJ2FyuLMThpFSt8wlYPVCscub9P
TUHEufmcuvhSHErEud3Z6Qhoz1r5AJWlj22ynI1hQAX+ye702zbVnmwtFTWUbl7HF2Y5kKh6rWyS
BDmsybXD2escpr7IhGTak7CeIrLFIQVIf2hu2EgxMVlCCzcXfV7vBw99K+EoKhxs51IvFsbhRZIu
zYDmDnTHgOleeZF99Asf2iMmJ2ynw9wouRPV+ERfkEMOmk111BoZ3gxhu9d2/a71u30ZCKdsBD7P
D5PHBEVrEq1sG2cv3lW4T0Bn+qFFBEDC5Niif0OoQLJdNn3fzrfI5OII5GoZ5bqMGDXbR2HlaV8k
2e08K2Tcu8kpDuqjhImf68dO9A15aeJ+JJqZFwjy5RDcwlE4hBgheLL3tEShttvXQeIrhnvd6GY8
d7FQDlHicZnNtEVkTOXHtXxp2hf0HoEhS08Ek+eiz8hik4sdVXFlpkYEdzEi+SRXdetIZe8VSfbx
+oK2X2YXK+KQxY7okKYjPt0YGC+IuG+JPwX6E4ZkGbHCYywa8mE//JcI/8IeBylF3SWKPaCtokIL
vGYd6fB6fUXsD1wzwOFIX4ytRnT0CWqkPDWYC1ll6oH2wBtpLqh6ij4ShyKTMWmmpGEtEqYnEmK5
andC36fA50RWOOQgYxLpFUUfuKLfjLhfIuVMRMnO7ZzW+2fh5821NVmTqUILgv0mwG08j5ixVQ7t
GcRYe1EwIDhFGhd3jHZsp6aE5EYSlacqW3d5MfvWQiynscuPcYIRoes+IdhCTf35NJVjKacxmgMw
vXZTotRT3laFAI5EJnhkmCADXxloF9RR5tYIqoJQBp1JLliJCGo1DhiqQqPRsOK86riQmbabBGVJ
UCCmN0uAAQEvO03HrhSEOKJXCt/l2VlkqKIaXbHZDXp+Q8xEH5sTRj2eol3h9J8x8eOaltPtRLMz
ol3l0CIr0CQbzcBblU0A5k+KhjGt+f66dwggia871uk65/qKyIM2t6W1U0VvoO2/b1qmiYZSBINs
kRdYbhcNFMZNXFSoLr2ua7dLFZGyx3ZLNnm3wW1UPuSaNE9wC/NeCYYz08GM0G6CSY4lYHRsKnSl
v027+Mv1rfvNE+LdLoe2XSKnkq0jQrRP5mEI81N/+Ndg4ouSetu+8G6KQ1sMPbaNPmOJshyCcXys
jqvI3URfioNatUVbr4zROa8p4Na2Vyqfr+/X9uX0Yw28wpKMefU0zbFdS1TmzkhkvLnTf+ZeO2et
UDtYsBpeE8EcrRQ68HjiTy7zCcbrFmkOqIVQacx25vN0nAV372+ukff1cUA7y00qW6zsw2QYVszF
JwE9pnvWSAutNkG2UN2+R96tcZi7DHoTlWCkhbVqX5+RHD1YAWgwQAj7T7WCBhHKvpCBhoS5Zz7I
0GZwqY8WDciqxRXG7xxRXmqLhYYo76fQZl/k4qSP69zTWMeDU0ProMZY5PfpXgp1oVay4CzwTTty
N1YGYR2DSf2aJrssP6zz/rqriryHQxSQcaxrrCGlkjZQ0VaRAKOibAo7sb+Gau/fjwePWu0mdIuz
hKUMvuL9ENb/REgKJJ/JJ6YF37rZAVl1L3NFrZDsIF+zzGEJxNRSECBhiEA+sAJeGhohe2gKH7Wi
78QBiomupIKwrtUxUALwLYVK7MiP0SuTYyZhEyzP1eQKr+u3R96V5fGdOwDktIsSPG8xnvA4gBzA
pRNUi6LqlNN+XyEnO/SBYsx71Qbhi96c5TZ/WCtIH+gYUZ9phfGaeH6IGvJVl/Wz0kFOzJwFx1ew
N7zigmqY2Ri/dfROn1at97JOdatpDK+7sQAjeKGFZqIqxjbhxr0dWn0eUh2akpgnoEkdtqNouvE3
4dkPl/5Fd6HQR0i0sHZBdHYk7nCqvhkQdB1dHWf1Idtlh+ykChnkttOS71Y53NF7ZNasCrBL5iCx
wtn8ouVrUJthlj/WmjMsX4fp6/V9FX099v8XUBfpoFNvLTyzKvJ5oTfVuDpZ/M91G6LrhHAYxPQV
pUXBlb+EyZMB7h/roQHV93IDkk7xfCW7nK6dGg6OBj2q0PuNnCtTR2DC0NG+QppGBaVL+ihSbRWu
jYMgO0dKSEZTMBJC/zZjZzX4Y2zHDpL7ahLSGYq+F4dEyQI2jrID4hml/t1GZKinVekYti54Kly3
o/2ixJDJaStB7BqsfA9xR92xPIyKITAi2DyNH08qJaKNdMD9p+IVBOXdsD32vg+2n+BRNKsjWhAX
0jRLOVADJAJIWCRgD0Ot6bmOBTfh9bBQ45UWukS3R1IhbtC7z1HlqyiuWvpTLmLeFW4bhxNL3eZ0
yYET9ffJt4LuhLHlzG19KVR31iv5dv34inaO/f8FRBA0TSmkA/TazRQ2nR1CtfFj19tP182INo8D
iYiMaT2yoL0rvpjLraR/avpTjeaf62bY3vweHTSZQ4dUimmcpAg2c/2oVreFqHYq+vscHiRynY+N
jmg9y4J2uqHR97/7/RwAWNAOaWM2/JGCfCU+2fpfXbQaX7Fa2xrEOhIrKFZgZh360FiHXV5iFD61
x49pqomGda7f7Nrb0/TCveqU4i5fgQFKUnhkCmLg2SThnTt9iVRBOlZkiwOBKEMutqmAnuCje6xA
1NIT42iBQq+2CuhtDJWo8nL9Rgef5M9np9DMKl7Y9aoUyrOdJyFIug+0+jLl8tmsqxzxGUYC6v7F
7IrguqMIYhiNL2hFkTGgBQPRo3nK9ixsxTTk5KxncNggaK38aWfsRU8nVeD+bz/q4mvKedNlEqtF
0q/VHrO0YRSOT4oD9WEXYoxygHlfXzpJ7r/zPJkf41UA+TRBTLo9IvXjBae95VkufoaS9NIwt7iV
WfxGUKRkeZTOzTxznzZO6rIpqeYWuh+x04iaRQR4+ZaEu7CtSybtFAlAVqe7ZOicdt7nUi2AMQFa
vm3AhREDtIbaquEKkMvvffWypiDVqXy9UgSJStFiOLjpm27q2x5xQC5j6Kj25yboNGFekh2DK6DM
V7uaJp66kaJfiElt2N8Z8SttIbQROejFfI096l0/G1urUmVZRX8Joyjj++CJ3P/HfECXYzsmzkjv
GkVUItk8gJdWOLQxjF4l2YI2xpmApajra0CMEp/R3LNfIjS1KeUNkRY/Ktv9MinOtLbo5ZU98EUd
GZWXBM6ov1s2h0YtClA0UXB3RJPXRQ8VSsGaAGHfynX8p7xcNAOIC8eUFnPNUlZDXCDgVfrD9/pc
eevRQno7Py13Sijd20Ea1M+Jk+3AA3YUlU5F35b9/8UP0DpoLxQlplgbPbCVo6EHuSG4I3/zZTVT
s20T7BkydyrSuNSqjqVpq5cF0jCmm91S8IsykZYJeVrlgwRYu/7ttg68Kv8wyd/Lyty1Rbvg22na
g2Lf0wZ7qILqVTTvsr1973a4os6itpqqaQk69dAu5UAB3HSKiLrJQB6uL0hkiDsdlbWiyY3xFTXZ
vsIcZXQblfvrJjaropebxjn8ZIKUbc7Ypj0OPhNVKV3j3MeOdWLTpNOurwRfSbQozvupHClGRtDg
saiHHuWcpgI5nmCifbNIcLkqzsMtdV4XOcbOVTfxLgG/HCRTljuTOjogc7mpb0GB+UHHq/BJsJ3s
k/x6ti2wxdga5lr5Qc2yKWstZ5dBsmdFq+kDxunRIKC40VHe/cmDDbLN/zPG59jR1JzWmHRGwBCB
bnzRXaQZgxZll+uLYkf1ypr47LpVzVZWsNtaDZFSC/rdFLBhGmEKkbnaL3YUGWhhK6pl8ZM7SzyO
6GyDHfNEbg282fIQGdKP2kH2yoB4IlHszdwhGih/2GN4cgGDejEtWmoCogxn9NgkL54jx/h+uSNn
42SdhxcSYgTGKU4JRn3vos65vq2bpcZL+ywUv7Bv2K1kjgrSZdKs1w6o13ZyG3v5NN50YN/UJbor
1HxvqcZdH3c7NVm+1Gl0zmh0Iw3yXaRYL0MOOZk8MQQffPOIKpZmg6BM1nX+g8trP9myrrGEeLGb
CuW4IP63aC4IQUVmOHibaR0tDeOdUNFmhXFx5dTjYSPYZAYnvzrV+1o4fEvztW461oWxuIub7lK/
yF0E2qiKhMpHJu4s3aSiqr9oYRzEGXmP2WYZNWSDnCrcc9GdLbpfRSbY/1/4Tj8PkRbVFvrV7HZv
rd+itQtSNAdd372tx6B64QjcCRlNfSxVFT2tkxIu7K5DXFuqNwW9KensXbclWhF3GjS7X+dORShY
DcSrMgtdLNk/uRUXgjVtRgkg+lFsS9NVm9dV7JYqNjKoC3qR3Pi9kZ5UPesdask7M0Y28vqitq/X
d2v8MJoar20ksVzE5IKBH+5HcLW2rnWvuKzTH6W5WTQfLlggTzGXSWpdU8a4Iy1BNz0lZHRVhM3W
H70QLpam/uyCiTFaUMKJsZG9fUwSUAaYIOGvRwEYbfrghRnuAEdtnNKKINuy5ut9IUtHZe32dlY5
WZ0/NCLutd98MAuqm6atgBOLO1hqBaZV0MJi93bJXbprQvMO1VWQBaB7Fx1CXvp/pH3Hkt04tu0X
MYIWJKe0x6S3kiYMKVWiN6Anv/4tZN2npCDWQYc06UErKvcBsR22WevbZQ3Z9U+abhCVqDbR+IHC
mFAtUQysAwOjT1VfK2FngWWjvzlAJCK2BT5TnVhcIm6Z6jBnrPXYB92LGawHw59/tOg4ihPw/bP8
FMU349Q8isBTg6xrLZ5yw4/zp8vfancQUv04C99Io8ksF2aHhKdszJuoa0M7m49lPN20NVr8ANgC
rLSvpYDBneWwK9pTozaerK2hmotecaKzctrftnmSTQ2sbJYfyHCiosR814o3R+XUfoiHochM6IWh
5O4yZ+6KpHxKvkmp7l3+qrvpHaK8KRuGoug8HU9mm3klsToJo7r9N73Tg/+hQ7yb3m3kcMEEVd9o
0lpsRbLFbBkoogwssgN+nubWXnUtajvtxpONOC6eSF1UmGWDINzEgwfgKVcHq2zRieZk9x3GRg5X
zZ6BiYc7wXtmBm0umxxXzuTOuB48zS295Sx6fO7fFkDBCNCTbTAi/ep1y6rPc1NBq0EPtUBDwxUz
rP/Dbe16XYMNcem2ZSn8GiMywDQpKStqtenBmkAZE5nXfQ8ON0pP2LAOL+vgrrZvxHHWtOp5W/cL
dFDN+quFyoE9K07XWO6gjwJ139WLjSjuA2bzWhbZDFGKdSIKBU6YL/1Z207dSGHuY5OfAT9S1aYa
Rd4x6I+Fp7yqlcvenmz2Ytb/rPSxEcdFrSbVsOLHtu9kALbP3eM4H6fyM452+Zr2tcIiCvioCfCn
OZtqR4nq7cp03bpt5RuqG0AW/1wMpoM1VIGsfZX4kMXZ1UppVrY63EWnDs6Y3U+kc4j6XIiYcfdr
BcaHIC5AxrMxyTErGzVvhkNOVZDdDp/Hc4on2Dug03qdnJTGocKnyW5k/inY5hvIK6mlNhkguPXY
LkEWKJFLveRG85sQ/F6Xr26PlMRGjgHiQh2VEZVfdTVzbbFzhpNlTr0E8K6odYweDeUx/ib3nU8j
QHrJVgQeZ0069zE9lJL2xVBaYMgbbtUY3moNxx678mVMwzEjT3pOvl/+jbtXvvmJXISQjKnEDBGM
xuzUYz/obh7LDkoChzHOg8uidhvE28/BqTJoqylgY5HnITGvHTZxQTzzurvSXDwKA1FpUvj1OW3u
VIoVS9bGt67bY+V1gEs7U49iYwUsWKDewPaPfEh0j/rN7BTunyzZbU/L6bgCXrq6ohj4SItHabkq
dbTU5rfLn3Q3Mn3cHr8Si7uS7GrBEVkeASqKoxZmB/Hez67/3ojhqq+xiomIAkj8nqJ1Ti6hY6Z2
jpz9ya7b5ovxK7EzHgLxQhBnzRwIrWWa+0abPIC36sflr7afP2zOw8Wj1mzaQmEDjgx/PD5glDLz
5M/LJxK4/bP+cFma6ONxYclYMAYzVnjQR9IdUVIH7LWd+XRZxm6QIIZuEWyfKETjD2RHU6MlsCwz
7tykeLaifxbpPmPEFfofvXU3srjzrIa8doMEwDW9Wl4aHczskg0MKsbT0ZuCgLT/7T7Oxf59E9LX
MSuqcoEDreZHdP6dQr6uity5/PHYD/7ttYZHmqpqxALNLKfdCkWTeu5TFK5LxFYlOU8Jfb4sYv8c
HyK4XCvrQAwSF/AFi3xYQZM8Dg9a/kdVls05OCUw4o62YIBG/hPR+0Jdz8Skb7r5oxhFm8qiL8ap
ACWyNQFuCwsbJohRI8wLzK33d1+Mu3lzpJiX11bVG9S5w3qaHsRqAYTZoRNFJfZZLl0/HwEX7E90
JWzH+rK4/ZEB7uiefDcEAIlGlm+KKCp3txrUzT1xYbAH1CysBQ4hBrH8keFQAOJn9N7ZD0LhIiOL
cpeOx0XBOLOS0bIwXJIcWRRMguoWQNjOdI2V1NchkMAbkN/VQQFSTtFJ2Ze7JJqLgP0Q911TQeuH
9ZiWZwo46E65maXvf6UqfA/S1tDYUHVcoC0FyoRaX/5ICvp3ToKfBzJa0vY5Q4C0tPJkWnFIUIe4
fI7/yI9+eon3f994uzrKsRMNMD9P6TAWs45BWk2BtDZOXq/fZbv2KNvTS8C3Q02Q28fYSLUm0QgH
s90Ll/YeOzc/wprGERTeLdb2M5A3xflVv9THywcVeEN+BChuxlmjLcsDmxcl/5Qox+rPGlsfRsZP
/OQSiBAUNvQ4ufXLv4iWtWt9L/AeHJ7kQyeYYdhvLG3kcV4E6Me1VSgaXoP3+dco/JdsO/X719Qd
/eJB+rJ4bGdYZN6i2+J8iQmkdyNN8Skl/WGIvkfF/eWr2p8p2JyLcx+VXeY20PAwOVXTAPxqIJOg
AUoYuZO2g2vNjebYeC0kUxuq3egq2nAsyXCY9GdlMM89nV3BD9pPeT+MhHMqFHNr5qAjWtuPbAYe
w3kOw9Sv3bl0lNXpfXpkj7nRcCNXzPUoUF1+JMjS8g705sgccwB4g4Aqs1/lTBCRdu/UVDXD0nQw
B/BIO21n1grmnKFK2tnODrH9dPkTCv4+/2joLLVjEFYoGfdhbvtGJJoE2L2ijwOYXEIlSyWQiRQo
Zd/VJz0m3lI0d7HSHWXSeWkF3ji7vlaVMpijyZ+L/A246GGHTtqqAeau72/itr6KE2DFJUrtx0X5
B5vV6ub3cdlYbuuZlWHk0wPqTpCbHUY8MIFojgLb2dWVjRguHxsMk5pti+S1zE415vAn2y1z0Ztp
5zLVLc02Z58tkA4p0A/hriPlE3xQsNLu22V92TnHLyI4i1M7baY9iDy8grxo3XrWQIDYLyKAKcFB
+EZGP1hRYnUGnsuA4K/vSHW4fIr33WUusG2PwTcy8sEY08wGR6IxjLVP2/U7Zh/8oijCas4fuoSA
CNQ8aZHtrnlyyufJm9Y6HCTwKmGlMpdANMxUcsUeU1o2gxtZumu34HftMeEo5cFq2KFZdp4xr/dE
HQpnUdNTCoJIM11al9rjsVZMP2UEJpXaYfIzzwWD/nsJBI74QeTLKUOsSYqOOhRWweTiiTTmdWGS
gKRIWCbMVeTGFznXH4gKfznQ2zpqzoVlCWxr7239y2/gtKUztUmdaKN5q+K8r56Ae8QFH2HroP3q
NG7ligo9+/r589S8P0uVoTIoSvdImb6o5cOqPlnK82Xl2fFo20PxHo2qQws8QxBby6f4kJ/eUSzw
NhASo4mOwnmmaehL8EMRtuCV3wC1C2x5y5358La66Wds4XvJdfV2+WT7Zvfx8TgnFVV9ZFcl/Mcq
vxH1xkoWUcBmv/l3u/uQwH7BJqFMEr0GhjRecr03eozNOjrarhbCcAKQHh4vH0f0Adm/b4RZZTV0
NvoAsMJXWX3NilMiQmgVieAyPWmaMr2cLfTg1euJfpm7IB9U5/Ix9m8FgHqKrBNF4fcKS8noBq3L
wevcUIesr137eFnA/iE+BHDXrhT22AOIWsNaS+/pdhIk4+B2UupfFvP+9vr98j/k8Je/KHFKtAoH
ASEv5NzGsb/SANDKfpdmbtFmjimfyfD9slzR8di/b9RAQzurIiZIq/NucYwpdRDEXAxtCa5JJIZT
hcSU5zRXIEYl505/VLQnWgj86R7u4i9hi8vwsYgtxQD4g7op8Sk3x4C05FpFxW1NjdSxK1BND9ot
BfzjUmiJE1djMEaNj30VALWjJGxNNyU6sakGdiE7qc+Kmv9QjOVQGHEjMPWdKuQvP5ULPzIlSatH
OlY7hue1UBx71Z0mDZT0u1pQgay9FtIvwrg4YzTL/3GGt3Ar85X8HJ+ac+M72c3yafLYHonyXYgg
urM4sxGKgfJf9WqQsrJuBvCtZ0eLAVKESkiPKtgRCsHxmOb8t92ofE1SK+fEVlGx9DCb+VZ21qlW
yu8Kme7toRQ8N/bqUb8cigs6NM4Kbc6QeQEHqsGavPV5jZ0YsAp1EGMx37tsmpddG9piv37CdJYN
a0aS4hEbSnkzJn9l+qrM5G9MPyZNttY6vpyVewO5snO/TQWPfdEROO8COvhYyiADbCCqU5UHW4Q0
LbwSzrHIpg2eeoqGpB4qgQqE3P4MamxHBnqiqFJy2YdhtPnX71VlTbOqbY+CkwVaRe2mWo+1IVo6
UdmtXtJnzjUMc6rN3YJbXzCTJ/u6314ZAQ3T5y53GDJk+2P2KyxCY4f9BrUGDErF3xKBKxWdlPMY
HSlykhomZl9tPzbgnpqXQRfVrQWGyxcjZ2uNon5kTOyYLx7jxJ/Ij7z+HInX8kWSuFf2vLTAV2Cc
72zMMWkcACmfgU8HDJL0moJKwwFgU6BhdUnwvBfJ5dxFoxd5TAmCnq0PYZsNsVNQ86q0EdEnItjb
EVwZX4xsLCktdSvWsPYRuZUB2BwdEUxOBG9DQXrPY+7XyxJ3ZIFm/NtGzUMt1P+Hafv9L/eRCXOm
ZhMrqlRm1bQKW3Q1SulNJm9qKhoZEcnhjI0Cl34u4kz32uo2X56pBkzo5q6dRNv4+37w4zycQU15
1wBH0NS8RPuWaE+J9M+fhIqff5/ftei7XllWNcLOVHGI07ssern89/8jh/gQwJlQXzTU0nuk8hRT
ZPLX6Xn+lj32h96x3pZPbDqg/pYQV8R8tP9ERuRTVJutq/Dzp4DfNYkhI4vAE9kKdT+enRFbMvno
/PtEjoWAv3tTnKyz/lMkZ7SoE0swJRlZ5DXAcBgibxdinDPQH6sX81QHZub8wUT+LyK5QN9JyjT1
KDZ6RnNMojOJQwVkp5dvcNdwN8fign2aEWORyhIaKF1X9XNDjkT9LsVXUvd1st4aaxbIE14dc1ib
7AIEvQqIZKGSpXrbYr9I9q3iUOX3WBbJivtc+zFJnjxGDn7SLOIm3jW3zWGZ2W9kG6uNccoOrSEj
S4K2wRpvFAtC5N6GMi5NwyoVW1PGHuqvMiZ77Momhp5Ih+aI+QgMPDZB/oySyrHzKLBrY08HS2Uj
5oTfP91PyXz9L89xOL3Ei5SNqjLoweguvu6R9DCbyO7FdAAigZzxg8ZhjKV80bwoBi9SMjtxHwni
yl73ZPs5+Xf8iBEJbG3oqBs17hqs3hRisSfzNGDXKvfdscWqU6ILLU90Ms7yUNIZKhDU6Z4JdE3l
SjUEWrIblT+UxGbyN4qYa0O7rgoe9bT2q9V2q9m3hCveokNwloba62wU8qp5Sn5lJJ+TTBBc/sOU
PxSOMycspSzggCYaxkXTG8bXlgXRkw5UN/bwyb78wRjQL6rABf+RtFajs5LEuJoeNlkPUqIEcWsK
7kb02bjYvxAa1TZBBbFPHyb9Ta4FWOGiu+ccRDSvVFkNFFvNsjhFo+1nE3Y1KhEF+W4K81PFfgP6
aQ1Tzgk6bV69rk5joIv0DyEv+vJ2OX6IxHA+wFwbMjXyDGe9xOfekB5mOzvqk/U8m1QUqwQKp8lc
DDawpTGXCop6yi3jWjHBnWE6+tPsKm7sYgSRRMLS+H79bfMdOVcg242h9mvBHpLxQTuMByO0nNht
Q9HC6t5m50a/Nf7dDUp3aqcYwQajdUCegbKB1Xq8s0AoMwT1EXPYJQAuRqAosQ1P9UAFrvay3ms8
08VArXWQephX34OqNXqTlYfLqrLfXNl8Ss5fUGOoV9pDJfX70WNbSiCTB+o/xsvlQ+GK8Ov2M5v/
751+AwRSY3PO+wbZU3bs3xHdhwDxIswE7uKyOWsy5y4ya4nnVqXwSuTWVp7z8ioTJmlCxed8BsqS
qZRJePz3nnqaGT/TqXfSY31UndyTPNG6huim+Dd4nMp9rCbw7Ay3Y/E7dz20hze2W58GoqKC6HD8
YNCoKO1QUKgFIPE/LX7pAxLfL6+NL8ZpDP+H+pngxvghoXhEiwPlbbxZlKcpD4H268zT/WVdF7jF
9zNvAvyqZnOMai6aQsuNMocduSmnk5QKdG+3XPxhUPwYUF1XUaJGeHUXwP9M0q9d/JgvnwxNd+RR
1FDZGwbfuid+HshKVG2xKNyTdd2A9OZuupmek8AG35T+/V8PXJyA+nfur6GQ/uXPKfBN78/Qzeec
xtgoqxaOv5u9qHyo5E+X/77oQ/KpRT8klkZTVKXn6alQ0NZFUyeNsVqvWw5NqHdZnCCr1XiUn7q3
aFvWKLF2PhahARpQXqeh7tRX9KkP46BFX0+E4CT6hJwLMazYzPIE7pDUN1L9Go+CvXhdIIAf7MEy
e1yZwB/xlnm9abB34Sp9ArXEGq9Wja7UFLDq1DhNyXzTWOV91ZoSkIfo8zjID1pb3FpZf1f1Fcbl
SsfuULc1H2a9C6e68iSpw+SjOd+YDRptuBdDqa8BwePFBfUki4Rll5zzzJKcpG7u0xpTMOag3K7K
bZ90b4opu41hufOMSZpmjQ5phoFYKXPjqQwptqpFb1xB6OHLE2MdK+uEpUVsryoB8DQY9jYQ/SQH
o+W3sBhn9ouX/qXDXOKtyFRE7pTn3YCZjnnbwvVMeDBFYQLUZfsmBaq0DWys5UBfL+uywNO91603
pqlOqbaUFKFpWmewzt1FUkjmxIsGQdFU4LXfAco2cqa8ls2lshHOjfYQDd2BRskxqmNBZ2K/W/jh
U1X2OzZyTH1e57FBQsvwNaBPwBaDpiBMuMXt+Ko2ztuEJck+rP7pXvNX+7NsCrRHdFAuS+qTNKrs
DFs1rMVTrtOzksvHIu0ELlV0b5zLo1Ef29ECNSmzQ5J9BdOks7Y3ZP6jiZrN9+TyIzMvldEatH9T
CRW06Nqr7fdOfKf5y1n0RPyPKt3PpE/lvFyaV1na2HDkDB+OhCvAR1EhvIswir6i9g3kDOXzZf0X
ieSpOWSZ5iuoJdgrmC3EUYDggbW8cg1/CQoQ7EBBxkygI/u+1lQABKErOjG4y1vRNJhJC5nSGOY6
daJaBHj0H27kQwR3b106LeOawYfJKQnmSQ9HQL2QjD6W46eKANiGgicMTJfDtBwVQJDbFswlFxnD
/tfFfdrAv1Vtk1/pHejYK+XC3gzgZSqC+D6/bgD6S7B/Dbj4Z+vGFCnsrvPWdQ2roopMsK38qwPI
WgMdKAxheSB4ex7XIVjHGCjcHXUzVfGnegj0HFNoa3at9PXRstZgMDEvOy6BPBnOQBIPE2q3w9pc
57LhxckQXla4Xf+w+X3cxdhdaSpLhPS1KdXHojW+tcrg5mp/+DsxnCUNEQbCEGnxHNSuzDl2JHyE
NBPNf+wq8s/DGPw4wNhURBpXVGTb9igZ4aCLblMkgKtP5HrZT8mIYbox0IKIAi0Jw4Pn1pcD6VTi
6YTioWhtcd90NodSf9UgANfTflxxQ+BiSVxgQoX6XW07A7gOSi8OykdR6UB0SK5GoUvpOlqsrp20
13Lyks8vl3VB9PfZv29i4rLGXV4xrzpS4g7jp6lpBQ5tNxptPhkXded1GnK5xzXZCrjHm2PaVs6A
YZxE6dzLZ2Hm+1sffSOJC6+6rRljL+FbLcVjEX2urMFRtQfd8IvSCC6LumypBj8YEHdDnRMJvkuq
dCdZ9UMRt15iFoJILhLDOYRJntd6JBNKcOngVW18ptHoz4Ml8Dv7RYHNl+M8Qh+XtRRbeLRQRufG
OKLbQ3o1BYxuOA1EUy77hbcPcXwNwi4UQ6tLjFVk4A5hKIwrJoXaU+yJ2mwC3ePrD2uqLEsZoYKj
2dOpmFI3VZsDWSZ3II2gLLA/lrI5FOcabEqlsVigfZXm/kuJJx/H1lkA3duIN9fYX7ug6++OamO3
QxSNVo2N+Pcyjuom7npmCL1myPY7jONlbRd9Rs5JoGqeKPGMblBvHeX4Ue8OfQac/KbyLssROCO+
DlEYRi4ZOaxKm88kPcsisHeBOfG1BqKmqa2acHZmdJoUwwFj7ZI+/d0ZuByjMSs9w2A73F36IFUY
LBDchegbcS4hthbTjgu8H9LRdGNzPUptL3Bu+5nZRpU5dzCZmrQWEs7AahilPx/YOJLtA6Su9/Ug
OyXUkUXoEwLnzdcYxiYuc0D7YQiq/GGz4H2Txq8gKsEY7NfLN7SvBSa2mU0LODk88ARwAVK7GyFJ
qz9VKHPNX9X69bKI/ZEu/UMGs6iNeZIqq8bGZIP+oHwBRIk7DKM/aJVjxib10kQ5N+t6LMo8TDpA
AFoRKpbZp141cseSjDMI8wJJltysxz7ZmKKC3iJbJ4bb25Ur5VNor5Vot3G/SbH5zZzmasCPskoN
QQCPb9QWNPT8rLvqDEwIv/HJLcNFklHVoGcwMF//wd4VQJ0/Phin1hPiaKPaePZ0yXEygechaGbt
m83H3+dUup+laCwGjPJHPUY8enLEjpqoTLbrkn+K4FctyqZYqkxhlXwwJ+k35fJyWakEesvvWeRK
m5V5jEppJQerZjoWNik10crUvqv/OAQXxYxVr/S4wNvQHB81gwHdy0E5niohX4/oNFxiu5hF29sF
TtOY+rUhGSetUw5Dqgouhd3rb3HSUIBeYGJlEDDIvxriotWZkcusvOwnTe3Ey6lPTL+Yfyzr+NAC
VWbKxm9/cE8bkUwVN7ZvV+j4agv8S7TetqCWoRR7yYMg1939fBsh7N83QuJERh9HQY0n6w/jfNXL
xzoTRLJdVdiI4HzYEtnQONQcvQwtCL04kT5zG6yt/gkRLuB/Pu6IczyyWqFFVGDGuvMXnzE31f80
B93RfqAX6xYh0Jz+7oI4XwNAZH1RKQYnpaV3I2z/q9N8XeeiSUPRFXEuJ82SLjMNlm3Qyakt6ph9
FlaR5P3VaXRu7H5M6dSTDjkuXQ8NVo+T+avWC0ZNBarAg+/n8pxRqYJrK7QHuT4XgFTs1dkdVhHc
iOCb6Zz7iYfJnig2qD0lA+jwTRejRyAY0tgfbPxQN51zCUWeZWkP6nio2+QTrEdH3uiMgLsfPIZp
EXtSIAlfIvs51UYq5xVMUmKWvMd8a+dHGGusgUeUuzl6Q9LX8oiYe4q1w2XF2M2oNhI5F6EYo7YU
Q6J5lglKRFp+09XljkrozFTGfVcSgUfar41s5HH+QqqHdC4KZO/T2nxNcvtgR0C3aFDtjo1TazfX
mIsy0Zwhn1Hlwv+Z3ZuMezCrw8vnFv4Qzp8MhW5HvYRYT65JKGN4qXbJE9YEGQBichLtCLCLuxBh
dM6boNlXNHID29CUu767Wi1BnUtke5wb0aSujUBhC5MgYYd0Xz2M5eMS/VFz5OP2eGDgtNcMm4x4
k/de/EBeqmA8Kw51S9d0jfv+PDrW7aviq4dz99rozh+gzm5DgMHV8sxoyaNUgk2WfRDJQWMIWkyC
SzI4v9KUtSUBuBy6ad+Y5tOw/t0l8UPyc5nracYG2Gi6nmNg1zCWkDSnYT41gskAkXobnCfJMGFo
tRMmpN89CZg6DkDBHt3Bq580f0Zd2itfL1uU6OtxngQourmlZ/AkmG47jBLoHIc/GpffqB/nPJYy
k2oZ2N6eQdOTZQOwbZ39y6cQxBa+syIlQHslC+JxmVxb0fdEDScR5Nx+ZWtzDM4ZzA0p0tFm6MnV
dyl3TelTH3/upJOi30bZ82J8mRJRxr5fvNvI5ByEDoTo1OqZA0Jbk3HyrWcLVK7lETtDgageLdI+
wqUbYBhpLFvGVzSG6HPargc7lg9a1bhRYd0PUueryUun/KPWaIkbpTcm2Vsei1CxBQrJt45k0OMC
DA/rPSuwy/MMDMMiijNRvCacx5hXjFhO/XuNMj0gR/isflclmFl2k5xlByAPgOMUMjAIVJRwqYnK
Hnh1BTcVv/RXQOD0pNgxHuQ7+snEYCCS4X+sG0skVRBgCOdPIhXgDBb2Yz0jkfx6HPy6JTdTWx6G
evx+2QSF2sN5kqoexgQDDGyCQXbnq86l7uwoDyBODZuwEBOLCnIgwrmV3iD9ajDQB7XM0HLo68My
lcds1K/1ssBrECYqjx7QJs6A7XPNo3xfytZBVppwqclhiTCCnonIGYWqxeUnejXg3dsj2LU2qu1N
UIbWkz456nHwhiusmbqT7KyfL3955gQuZCmEc0wyqXRpNJFFsFnX/w/SIAs5U0QKzPmintZxOlWI
gyvAraO0+NRpxO+kRhDOBafhSy2RRGUwnKK8poMBpgt7TO4yNHxRaic4DV9xMfO1H2c2TrjmXxQE
2SEJs+rh8sUIrM/k/AwWTTKrN7ESQ4qwK223NhPPts8qHNtlQfs+UyemagLVn/Bb09hwqqWalLo3
Zdpbbq+BlHVvAhH7H+xDBneYzkyjSM7QA6nT8ZhaZRDFzYkmxokMWPOkS6jVqWdaGNVoZX/B3rsq
Ra5u2r6eT19LA3sgWF9MI+0VMwqBbJsOhgNds5Z/6FQ99xV9jlIwzNXFvdY2111tfRutNnW1VQ7m
wXiEl670syy1vqHjPx3M225a7xqpui+MAq9w+Wq1JwcDQGHd6kfNxpahrpcHqxcRcmrMmn63to/v
wPlxNuydDxRv8nzueqePAL7VXtnl4Awj8Yyi8qtOc5pSxjBc7bRLEiyD7PYTaB41xc0mAEvLibvk
qqNXlddPsWtr85EWqAPHxFGj9QAfEtqNFdiZdVpicgRNXFBU6VXZJ1fYw/KX1bpe8zyYW81vWwyK
dYglkwyWb8m/fOf7A4/Gx1m58EGtOsZOJdKPzq+/Yh0bICaxrzzojuIarhoYrnwQzQKJPi9Tw03x
K7UkZaxHFPWI9djWn/JydZT6pQNVpX7IVRGmq8hwuBiCTbAJw7GQNutXzUCctlQFprnfO9x8Qy4i
JLGJjuiKuC+fJlTAlEN/QGQKAc5+LUrg9v3Nx3VxgUA1ar3CTBFeKtXiYC7TqaUjaV+1WNAPFbkC
LhIAO7uOtBr505LcFynMrg7N6Y/QjT6+G99ITs3aTsDTg6hGMycH+K1GRiciot6UQAP4NvJopxMl
TAPq8k7LAX/1ctmGBN+KH1vPrMog8oDgXC2PUtn7w0ScVNSYFFz8e2q2MRppsrKk0iHEbtpvnan/
Y6LzNMX1Q6PoghKb6DycS6i6cZIz1As9pX5KjZt6vbPqw999Ms4F2DmEFBkeWjS5LgfZmWePCEdX
9tt4G/3iTB8QFkVbETx8W8+6V28Gn00dZl58L7nALXdHd3Xpe2EJ2hdEN2CFO4qGfvcz2J/2+o6t
ubk2QukgNRkyqjHFFvTsd7RyYpI7eXfftX/AeYUyzIcwzjm0S/N/082G+ZUkp0l+UalAN/bVEPN3
jN/FBgXTr747WntMfvcIjVZ+oGnvtMNXM/cH6c8KCj/l8CnioA0UeQFSkXLt3KE/ASZI4LV3oxBR
DFBPmLalaZzTttOUVFONMmMc3S1aUMe5M+VvNH6bMFOnC/nIdj/cRhx3N4M1t3WWIlEEj1hYx7U7
0DmI7NKhsy442X48woCkhZ4yOmf8wpjaL1Uqze8x3fikYwAAnJGf6mPvJr5oyHbXV2xEcSamYlWi
Jug7e12bY5kxXK1HcxKUzHZtaCODuynQNA1zJOOFKw+rO0/fZ6xsV19KMMEO/1x2S/vFmI0o7pbG
KF47OiCSs6HE0k+C2nD/XaFp3elQiWZ5RSfjrAnUJ7pZ1BBXyXejeVqm0cn1uwbNpmYYnctn21fA
n0rBB9seWQrj6YVXxx5/m4Ipbrk1mx8GuEguC9p93X18Qz7cGjVYj2VWYsqOKfYyJT89svU+ISwx
y8J/y9I3crjXil6llRKveIePwAID60o458lDmiax03T1QTWKx6Y2nGaSvkS0f2wj21Hl5nsN1ArB
gffLhptfwn7pxslXWH7Vazgs5H8RCF/GQ3qcvMhRz6Iz72YyG0FcZO7MKR9jGfpSAzYrX6t7JUoE
vcJ9t/ihJlxkjhtLlsYWt7cUPwDk4axy7lSq5fSImpheQUvvsrYIHAg/1DU3qlXENrrHy/ylQ4va
klyrE0wRiFSfcyByR8dYZ21JQ79SW8uxzTtTebFFZN/7laHN9XDeo1IMFY1J+F3lMb4Zj8YBXCwH
c3Xm+397k+bklN8ufz6Rx3pfDtzonpJYrV0zXz9iowkLa6H9UIFRVwrxen/QBB9yvwCI1QNDRQWC
QR/+qukoNILyA9SywFqhX1WfuomnN06Bx+Jy7ENgTRwFx9vV+I1Azsj7ItZHdXoXqBw73zo14DNB
b+tGv1195TrxRQnbrq5sBHK2PPdtu2oUw3Nl+ppJ17MRNgXmJyxBHrX/7t7I4Uw516wGpA8aagw/
SKh44216wpwBw3BX/PzxnTbIE03u7traRiZn22MqYUJtRPl2rSy3Ti1gNSTHfloE8Xo//9jI4ZMC
rA1PJmvRs/peARb60tWuo9t3IqpJ4Hz35942wjjjznQEtWzCh2Sl0c6t3Tp21gPBWv7kDR344St/
OdhX2RXxgbMVGt5lDRV9U87mLQsFlH5dVC9XjlYvu6UdIn4LhOxB8Ktkc0guUUhnayALw65Z7quj
CkSnHEeNfWz5EBwTGyehGbL/FWHOCqyBbys3lZFUKTg/PTUpQ3VMr9bRPFiDfQNo7qe/+pB8D3lQ
hm6Q0xEz+Y3mTta5MmS3FQ2P7ka3j+/IN5JTklBNKzF3RaIbvb4y6D17fWrNXWECNG8SGDmz4d8y
lI00zpdkhrQSFQbnzeRbVAf2KBiFFf199u9b358D3ViyZjaqVvpy0pxmrRN0xgXqbXAuo9RTrc00
GbW6WvGjsXS7rDmMSepevvz9FGrzqTiXYaNmIus2uuJz/tw1kkOXIAZl7urb5bFXj2q8uMP0l2fj
PIc9GJk5FigPVNKXwRwd4N2HDYqRgqOxP3NJCzgPMca0rXLG3dh71TE+YxERJMDNmdE3ws2Hspf5
bLFcFDpFysG5jHUkpKxnOPsoOaWxr62fBOcSCOBbyUDDLW2AUTAvrwVsjiH3038Mf3alsD1lPnnI
Xy9LFAnkkg8rMbLUMPAhWzlzdHo/jKJeqiiY8G1jeTVyYjTvfbb+OH9SXckBWtfk2A+9swQAeHF7
n4F25Z6NEWSHCBpj+xhlH2bAd5BtuZiwRbjgJdGZ7hSn15VuBvXcglqtAMUyNpWaNffVeD6O0XBF
1zLIkvu6Sr4r9vJma+tpoZK3Du2xxb6HwEYFsYBvNEspJV1RoVqbKqD/nl0MZDhz/QJQfIHFqAKL
4Uf8tdVUgCDFLhoDEexFtZ7tBxtc04zjCSRWvo5NBryvnOz0nN20juykt+vn7DR8E1WoRb+Ec0va
hM5BkqBIZEVXpjW5Unnolf9H2nUsya0jwS9iBD3IK137Hq/R6MKQpfeeX7+JebtqPogiNiRdFdE1
AKsSZbP2klBZGs/x5HlNOv1bFmgeaTPKvJKA1UHvLHG5ExzlA4oijnjiTQTx/Hi2nkyyCWz8OrwW
eUeJ63Nn3GNP5IlSEbQ7855HccHzX9i0YR5jebKg42zCHrvh0me63Ma/T0C4ABaPj6jmvZOSkjfh
7yCeTSMOQVgl6CFAROZ/GuRdE4mWzstl81x5ts6MnU+iNoPJ3AnPdDeSisF2/y3YNV4LQiiadDMd
3rk4UMiWnZV5aOskCLBCLt1l8jnnlbV5v894LlLlN6MiAoeaPt6ZOoCvL71tNF+PXG9YR+jfsND3
WK20cqSjUIOtHjFCjn6Z+qRglJByePGQlQNehPFjaq0jwey3NPSJXhKBOLkxnxM1t2sjdLYPxhPF
YMaI/txOSxCQ1MMpJHdj+zmuTmPEeSo4jhlh0EJIp96cQ/RQKNjLUs+t44ujVXOxmCeGcV5kAYMZ
/gigSJPJroaPeY0udU7zKgdkCeOppF1MfDHo0dCvT1aZPBoGenukayF4acDxyNdFIWBRNdUUJfbW
egP7L0WKsTq4ZRR0ZgkYA9dORf0QYvXrth6sX91NFnN1YISNOkOR4NJWl0q7n7Dmk/xJlZbcRDA3
lwvpoBc+jjOZvl0PH2TogJxzHD3OOViqYkX2+6k28RpnhVtEJwFL6TXOZ/kNhP48iMG4dirIKn1K
pO4MD+PX6IpVzSBSMxz5qTh0Hg1tE4/33nJUwZD/DT+oV0TxJOBpSHUsLc2PJnks1dlCRIDGMpPj
O/3mwb0dkAFUoRVHolYNBn7OvSODeGhET3bnaUffSo8Bd0H0OgbdxDHYqmGxoRlTDyrUlLvOn651
oVuCUTh+HB221Zz77aj+LHBcNKOuR7qQdpBIXv+cuCRGuuefqgnYeF706/8xg85TSgZkGz+KDc2A
0O6oIycYfMJm02f/npZ0VS/x0p2Jmu6X7ZOuPooGbb7SZNnQVOagGKLDzr8U4bbWHM1qtITw+7aA
VZU0NHTqq+AxNdkafyjKRiTQnSuKXz/WGZYJ+SC6lwqsIG6nLz6Jn7blrWsl+n0VWUWVUGbNDsCO
7GrewaX/0J9FN3HHk/ZY/qCknYkzfak4QE8R75dIeCGOMbksTcKgjXGBKuZSyVUqj0L43JfXEjWb
rOIcblVDFsIYiwOR4NTKdPu7iJKkeidXD4Hs/uX9MWYmSH7eR6Dfeaekmp3GKkPLd4gdf/5n7/vM
C414h6L/v7A1HczjjT4AtCpQCQbVi1J+1Xl4v67mN6VgTKuuMGKZU585nRtrDi5zzGvJ4p2C2sHy
FGGB+FFE0TjWK1vyX4U0tkzeJhOesjHPr0x0BXw8+DY18S1TtTv5B5nBAJRYbboPy/xPXvuFujFP
sdKHSY3tEQgCqrs5ftDkB739wVE3zr39wiMuV2Imycgn0tGRxhpeAld+K13DCvfpPgGBjbjj9erR
P3vDZNnNgj0p1ErCEjCUNjVP2kc7DW1tCXcugaNzLJm4IiDHEdOZryAbdmEtoMwvudu3t57buX0h
kwGEShpJRhI61P9V8pJT8jDuy1NynjwNo4M0m1Be4ktpByBtnWxe6WU92llIZ6BCE7pQH2qqjtgT
MyNIxNwPGudxsVbA9W1418nARJwiM4zhQYyBt+o5xMi8UCb77evkmJfJoERCtFFTIgQG4RBfRTHA
zkjfEht1T1rQ+cb1VZB5q0zoT27pIgMbvV4JTWvCxFo9tDJYcCR/UE0vbzN7+2zrabjFx2KwA9t0
sNaewNDUXXoYkSDpPRF0URKaGcSn2Z6gNBTgxROvZZ334RgUaSVjaIkILdENp48/VgYPptZdjP+B
+y/k40JqCGZsordvMDVbHy61gJKZepiKOyLstm9xG60UtmNdC8dRNyd8LqMQjn4KUiK//2ToPDo0
jhPzC/e41NShgp2tUPan2VNd6ZTYlFWQOjHqPnJ4KUHesRgYabDXWJ5zKD4x9oJyJ9aXOXvcvjnu
kRiw0KV0NvQAaejWkTzlXKHUBxZap7fBFr+Pv/PSgdu2/AvBuChh5aOh4gbbVN6RPNp1E7E0IXjJ
2sSuDOGs+R1v7o0nk8GPrkHfflriGs1Wstposv3sTo+92LwoxWRNWL3EuVPqXP6CHqZmiuhaMLB1
jkEPEmY+USh7UOH2DiUqQBv+fWtR6mzxxN2DQwPWLWkMgkTxPPS5jOMNyWs4R5ZBsELqlKPPOTUy
S/QPZXvFWqkkC3nh2CpKLs7JQIjfRmjbzvN/nARMSdEJG8EVPvjfggJMdwqqF3ILXm2r4QTxHMHv
7+/CqzPLqkE/FvzGNnjMpS8YnbUi/8GPP25/yFWIvJ1PZlIFoGip54jyc5TiuOvn8lFLa84d0iva
+HgsUa9pyIIi+BmFf7pMKNkNHqUW+COwX5yEQRK0TYZzXNPOha7Y1TpaapTc276sVbBaiGCAZArJ
gBVRNfL80TFuvzf+zgCd7N/JYJyNppNaJYhUdMzIx9kEaZ/+rZk4iMg7B4MWWqDJIV3U7cSThiHt
8YCoGIxKJefDvyvP1pdnQKIGr10XRFAuSi4RghNXQrW2OMoustOe7shfk3tE5A4s2Y3d1OYRT62C
4uJzMagR10JqdiOOOWiiJWnnurkv509i7qWijZIY58PxLIlBCsnvUinRcVgwudp9Ku1Axc25UM53
Yyl4CcJIZabdVF0sPulJd4ixhlFtB47DtnYSIsoEMZ2uGURjLEkcQdeVmQXubXhppvs65EDbanvC
UgBjR0PnK7kYIX0HEvSDtA89jIWBS0098eZ7VitlS0mMNY1lpIRkrij2TG5xjB3jXnyqdr5jwOmM
4c9kXuSMGMvi1BPW0Hspl7GwKAwLoxnxbBgqFiYjN/MkjIdc/ZMGwqUYxsAK7MtIp7qlBhbs+7vu
gnFJ23wZkbXrL9jo+EcLM5YCGZMKsQy6zhoI1O6mD6XnH/D22doPuq6dv4tuTd2XwhiLKutemuQA
cFsFKGopmA+e7/P0yzberoaSCyls4wWpOlEnBpQR22BcStw9vyYYZhG9wpleeWlyzpHYWX1wcOpd
k+P+lGZfBHvROHDJSziqxzZddHoukiLDc6sXGNQZ9oVp2rUEHjlOtWS1P3d5cQxMNOhm6jPMojqp
+s7iEwJXrXyfvupP+ZWudygvvP5cqs/sg0JEJHRppUfD6jn8/9IpKpQ2EYUIDxdBE9OT2T0ryXMk
tFY6ck63ioES1tyoMkZIDJYfg4Sar0shbjFJvjblQSfettqtnmTx+4whZTU6TpIgRgV1pF3hr3J0
LnQ3lyOnKCQOnq9qxEIWc2v6UA2y2WA8zPev8/AhjQ9jeNB4YLSq2pKuySJ2RMsyu1AgQ4yvkRLf
pgwbW9UcrUisgoerPCEMrvZh1WsgS0Jmy7yClZxM+3zkPLKrFRiyOAgDqqE0aUo4A7tb7AtXAQhg
TBrsxE6t/DNtusWIB7/EtK5vt9tj9EGSCpDKFzAmI45czddORp183VY53t0xalBN8Yy9ElDpyegO
Y+I/NDJaRuaec3/r2vbzJKyTkmaCFJoD8FTMT63xgJ2ydu//KEaOD7tuQDcxTOCSSbUwkQJImpp3
w3Ah3fcwvyfkPul4bWycT6PI/wYdohNlTuMUrbTBp0gbseFI4JyF82VYXsaaEDMVQkjwwXwRJg36
NWkKP7W2FYB3EPr/C/SMA9BKgZIX6Imu01nCijeB162xmmtZGI9Cj7qQIWixKUcJlIy2XRlH0LZ4
5JGgcyd3y4tw4HFa826OwYNRNxp/wgy6QzJbTr6YoxMrr393awwcNMYYNXoO9jZVuM7zRTQ4L80q
Bd/yyhjTxw6dUOyowdTAGzm1olP2UNj+t/ceyQ/Cg+SGR6G0BG/7XDw7ZeAgLJqsizt4V2DAGAbF
KprRi8zD0H3YlrPuJ0imqWFdrIYxV8ZPyPPcL4mBC5TpinoXxIyncU+QQ8kOlScchOc/IvEhC4mM
oo+znxf4ZjiaHFjoWrPE6JNeX4r5y/bR1g3qdjJG2Q0MWkVhDO3z03tJvCsMzida1+7b79NPuDCm
ogdpcqGU8BarcZd2wT7wxYumiZwhtdVjgA3WlGXRwDpfBkrjspEioyqQcugdrPvgEoGtatri9xkA
VUUNFD/Yq+aU6qM5ndPsILbHYuaA6GqZAU3lP4/B6FlRTdHQIaHtpAfKp2JlV0oFTxdhaIWDmV1v
8pC52eslJjs0TiRGjeUXx3Qhm9G4NsxCP9dhTOKRMgrRHFe4l/+Ig2d5REbhBKMRZbFDJaoNrxM5
T2JtZePEeSZWB/2XUhi1y+Y8aeXQkBxxZxwbjPjTInxkqTswZzqph/TnCAJE2rhdg10fWyBBhctd
E8q7UQZ2dX/EKsgCnp4czY5cisdwmk++lr2FteRkg/9synnq9M3IW5zBE8zAcSeQKgc3Hmo6Rx/J
Kh8tU9F9ymXKXG1QXt4yg7+glEfZXILHl0yWjq5s/yA9Nk58xTuw44Wd60HuTT+J+G8k0dNwmHQJ
+jnt6nN/kE66k51ne3bpbhheTYcrjQEUkle6MhFJcpQ7H7upUvRDB5cBDf/NXc7fXEt/bcP22O7d
USijxmxM6WcAP+5ppzf2bu15b+a6e7O4RwZjolBt4XMiyFF35TM6LjzM2OpPlI8Ooe93HwO9HGPk
YCfb1kvUqEjSHNpYpr2HuVvPn4I3IdFcEvScnBXP7tmuXsWIIhXkRZITR1b0KCIj21nlR5z0gJYw
lzwmtrRDyeOD7yiP+Q8sv3bEV17xjGN9hMGeSukGJYpxwYOIEWk9sjPS7w00tsRYq5iCH2PUfS9X
uW13PCVi4CYY/ATlgwb4dq4xauxj4DE5yJ5sRQ5v7Jxn+YRBmKyWUz8JIIs2nhTHwNVqtO4Pjg7W
tjR2tn0U3oUyMCMY2RCmAZ4MBWxNknxWx+uQjXZLnsY+tkFQZsWER8TAcSjYHlfs6JFmQQDaSPld
mGCANOI8tzw7ZFvtAr9piziEZ4Tg0qkPiNFHK4mxWjTEAAuykaM9hN72RfIOxXgxXSZMtexDM+uk
3mvydJwT5du2iFV/74YuBoMuShen02AgDiShW/g/VCSng7e/E0FPuXApNT9VmnigYXMH4tpr1h5j
nfNxeBfFOCl1RBRVpmxEuZSA083r889/dwYGI3rDHHwiIqDIUzD9SntjKJxAcbeFUIPfeFUMBhCy
vp+SVAbBh9wRO1WwyREtFwZGEEprGHl7DtdjJFlHYwCq6aAkZKw0yH1dqVK0V/ZefVA+zofgWO6l
XXCP1lEPURJ3eH29MnKTyKZpysQQjTqFt1yjKUJyImyiDnaCjYL+zj8rO9rBVYNqz9F5E5zrSv7z
qArjHOS9OhURFRzU8TlGcSmrtDOadDhFJp4YxlybWfMbU8GNyvFBFR59+UPLywz8BoVuR2HsdR4L
xYSbg4lkLS2tcBouYj+c4xLlTIXs66J7UQVUFHxyILqqYMEyeRilT4MePmzrKu+sjFH3Sa5qgo9e
gaRN0Zf+bJqvZfJhW8Z6WnShMPSPWCBHos99LLUCojhjF99rqNrlr42DjV4X9TDa8WPh1C/c+h19
Cn+1wtsNM6Y+xIEq+jGUhW7DMD3aVJ3t0hPlElIPjSNgvm5ChAK+XG6pi/70lmgGAMDwrWqlMtBX
enKrY+SKg23V+wmBXYuDJlaN5U88R533JRnXQC2zsGwi2hRfXgrTHRP4XAMvwlkH6NulMmBTl2ox
BzVMY078Ux3Mj32uH7a1hXMOdg+Hmo5m0L1zVihvGRw48tKmvHQmTwYDJBWoNorOgGej5k+Dcae2
98Ls/t0xGBAJkSGL5BrqNw8no3jEMiqN91rSy95QM3YBR5KMmQbKJZq1QHfMpd1LR91DOM0ZFvhN
TPbzo7+vNV+Y75xnWou9dchQIIyHb+9JxKJbPmasMehezT+YFCU3sGCHOyRDafQYWUUH+2fP1Sgi
TorffI1Hfbz+SN8OxcBD2JV6Pps+MEm5F7QMxDKXXH6I5nNbTM7fqQIDB5meYIG6DMcpND8T7U5u
7uL+09+JYIzf76O6jlXAeKTpB6XV70BOtW+ijOOfcVWBsX+lykNQ52JCkMYfNEMPqhwaf9CImTjt
2/apOBDOkp606dAaWQZVqNKDKb7U+XNcvpLySNLGKgqDE8TyPCmW+CRO/sexkh7aQzHaZB+4NPmX
Zo5yzF3hMMbun/RTLbSd5UGJBzSHVz2OmInRkziHTyOYmmWNS+uxepXIYOqqpOmabjIKomuRGMx0
LSAScztcKDy1AZF5+UrZLwwP3LJ27Y3wFnnP0rqns5DMqMw4ZHUajSD3mB5axzgq2CKDYr/xXLvh
HsN+98izb2vN6hv1UyBhFyYHRDf6SYa3MY5PZo4SOcj/tyWsm8FCBPN+THpR9bmAuRll0G1UC06F
RjLseJPAQp1FFwTod3IgHcqsh+NfYV2qJoEaQZtDe/sP2f6q6Kj4t2PVxfLs05K6M+VYWTJ3+1Er
70k1uZMk7ifVfxrGceLIXDeTxeEZ11WQk7LUwXTmxKL4WIrxSVdDD9vWvaiZXSVNPT0vzoOg23IR
O8UMNrkpxTUk92YlcfkM6Al/eQMXfwzjv1ZjU6UgQ6PRPDhd9uWTcUiRYRZ2IKE48UqGq37dQhh1
KxYPYRiBvF4NA+R3Dex4fyy6xhajz3XHWyHJ02DmbQJlVz8PAw6lZR7Jj3H1sq026xHc4iDMi9RU
BhbFZCBiblzF01HoMNCNFXraVQW5SncQgeXTQ3rhzt7QXPHW12JQSARvvNF1mKukfGT5nX6g0wEG
clfctu9VD29xQgZ18iEuFLrRBXph7GgxJ82t/ovagRVnxjxCbYejNWt2x6O45shlyT1JW0UDtqXS
BUyFXZFxH0ma05umt/0FORrynidcaCLiwKnJE3zAqgrA2RyBynjm2Pmqg3S7wXcMXIiIFZnEAV3N
PYN9IhA+NeODGV+S6LPJpR/nQcr7G7KQpQ6aUoNxh34t0e7P6PWlnTNY7DZ5ute/8PsDV2fQyOJ0
DG4ISI37egk6rfjcffBfsKxrTxn3Q6dEdPpVtcSPkyNb41H15H3IMT8OjLyHy4vTDomA7clgdgTB
Wgk/5jNRTrX40Mccf4YnhkGR2SThlMRAKzOu733wbJZK/1FEl3urjF+21ZGn9Qye5FIhlkMPt1CX
xINCqjMSKFh3yhupWFdJBU86WtJU9Fb+G3+rQBvFkE4c1P5so9kpEr6JdWUFzQHrkf7sjb8JY7Eq
DiShpyxL8m50aNRjBpb4VruUQtd8I9+2b/A3kHwTxwBWHYuV6CszuDf2HUA59wo7ukSuf5BRTxB2
qZu/EFSf/2T0gYBz+79Xylb3hiwxiZ9Tboy48OImOUqF6nCOtg5WNxmMt4TCUISpUoTClMu5f4rB
QxlcgsjqXd2b9uo1eBo5gcN6PWpxLMYxMsyYVBpWWDgDNsdjfgCWfTdb7bOy99+SHdYw490p7geE
sHSKIH3RHxHK7v/y3IyjpIlGPDfoacMrS8mIUnSQC2gG1C0X1aF9fpEO2wI55sEW/KQx0JJChLww
xYbeaC/K+2G2mhi7vyfO2dYN/vZJ6f8vIMxQhEA0aa2tLy9liyR3Zun9j+3j/MbLvglhAUxSxSGk
bUbyzt9lWPWZ7/8ZmyrtlNufLlN7/tU3uUljwKWspmQ2RSQEGjdGCObOoYUGNLe3izPB+kawgCEY
VMHLVaDvP0YHA1aNetoBHUIOCOG4lXCe0TDwo0oCaZM4VZ1w/pE1xl0Xjh+375f3DRnEyaMsQwoJ
B9b1aaflGbzazNErXgDIOQhb0evbNlDaEdkPs1Uf52k4FiKv8ss5CVvSMzAZP+sDtFFpHC16ludz
U+7+6rJYkhqxJ4OshXh6evGsDLklJndGG3HeHN5VMYDhD40mtyZeaFV/LUZsiP66fYh3DuoNHTfo
H7Aw23SMBsEQ6OjlDwONTK0XH5JrgpL18DZ43ZkEFlZIWc0ZJveFm5Bfd/5/GpjBYIYwltoUK3hQ
aZ1c2dN5k8FrDghxODj4XoDaOiYDHGNBDEVDIxLcSSQsd76tWBMcyxluJXYG28r+bnya9/L9e+YK
a1lFL7DRheFfxw8KOBW4YQ+Vt/X3MNCSdUmkJhNObnzSj8o5l6zIFez5oTpTJzN7qq+1Hd3xxHKe
A4NBkDbRxTrp4VF0YEnssg9D6nU9PKXaCnzOe8tTXAZKQolgKd4M/10fS1vRnn2Vk9/8TRbpp/Kw
jBtpo0W9jrQOrnD26CwoncMajyA3ctU9cNjZthTOgVi2DSMG3VpHn9K5KK24+qIFnOiK5++xRBt+
M2iNWSAUjuChIOYxPRp9kMevjZNfld3sgjbJGdAft32w9QE6hUgKXHFVVtmGcaEDp1aWAisnrEhI
jliQdZgc9CDxQ3CKVr9q/U0SAzZi5hcSCP+p2yd5zSM4G2wjBNXWbNMqhfHIc/rWrewmj8EXta8V
5BkR0gni6yCALTF6G0lxP5q8do51T+EmiIGXKTUqTJNgJZcJrPgmgSc5vvbFUcpew4lTil7v8F58
LgY64gbEaJEMy5qO6lFCC6XaOsmlxfy46uknbIt1+zeartnWEmqvW5+OgQ4tj/tuKNBmJPnVN236
EAyqp5SYahOqY53WXqD5ViZkHNxe725aHJaBkV4ohTjJaZL6ODsUJDNwLZCd4ua7kEeNv/4a/fyI
bJkxSuux72rwXLft8EWcJ7eb9EdTC7yKJE+FOTtiRL6rmfpDFWuOL8H7qCoTEKUR6fzBwDMsvpPI
R277hF0Kr7oTvNPMFkhVXZCJ55k+xyBVJiiK0U2g+7QnnBZvxBe6M6I8hR8mJ923O9/lMj2su2W3
K6Z/z8Lb0Ps5baQU8obgkiZ3E7IdgcZ5GNYfuZsMBmRKSZe7zpDRr49huDr9JKqSpeqqnRlHNeHu
l6E3tGEXbG1SqDvTCHQojfpPTtHT74vYig50twHmH0TeF+PJY5CmyopESytMCfSeDpOgmwb8b41H
YxA+Kdx6vKWqomiImmRKLDdwm5aBIM3KPx0TyYnm4LA98ZOwk0+5zduFvorWN2Fs4qFqJiMjJRK0
StnbkZzezXXgVsNoVTKv1LuqhwtRjLmRujSxER35NiVDLFfMXhlrRznUOVi9CprYXgNJsobRdwaq
87goxqhAmkMGWYWyT3YKXTwJw9rG5nWUXMhhwLnBqipF6nGc1isPtJSHRsz8NIEZQ9wHvIaP9d6d
hTQGk7sxT1H6B1ZRTuUczTvZC54g3Rk82et3WWgpmDc7dJxIaP2T/bxLFp0nOQQLaQWz9uMnI9yr
amwRXn6UJ4NRCzOSfLkT8YyHZXxpNN2RVN/GsBEnDftOUvILaCDZQ0z8A+0N/TsWMDjqY2tEMmZY
xE+VWx5UNCDVp+nb4FV2titPvT3A/6pt876zChdVNI/31q0nuxd/AQMjCkFyI6wMNCQikaLtjQNN
sUdubFgg67RkxU6eaQG/OuEJSNEQxVPZVW96IZ+xDMVojarradhZvYDxWfyjIvri9xmL6ElbCI2C
35ek75IBDtkPBXfxy6q2LGQwdiCreWU2KSKC1sFumUeko2zBzrFgrMK+pdwWnnlsLqtwoqmKpJm0
65VtqSfpEMTxAOyn29ukPW0fo3DCq5StOrMLMYxu5LMuKUGJgbe+H73CPKvSkwJS7u4qypU9KbzO
q1XYX4hjVKGJNWmWUxCEiB0W9RyL8oWkT5HxzMHI9a91uzxGI7A4bUyz8j0DgILSIXbaL6WHxj+U
XEDPQElV/ce05XjNPKGMimSg1PC1Ee5rp+xSzOXIh7Dfbx/sN6b882BsNk0PhbTTKnyu1jOQysiO
/j2al1JUC3SncSS7fKT7EekBA6c6pR+3xXO+HptoG/xMT7saIdaknvTgIkVvQfDYaS/bUjj3+Euu
zWi60qAfTwJaRQVaY66pmbrbQtYD8Jsmsh3zE9z/Al3z/1SIw526Ix9Du7Lb1lKfKc0UXASntAcu
j8e6m7UQzLqsWVR0WQXBrRdciVft0Kx5pIntDN+M17LAMW826RaJUjIEKVBEMfZp8NZkJ6wsSdFf
JE2iNYB/bPtWufrJwIkYTUYRacE/MUbp6I+VS94rMCDkzez6FBPrfScedgtA/l75E0ZbsrhcBl+g
NQAYBTBdaeZ+bs1DpbduU/I203M/IgMwbVqTkcwxjctpP1XsCfb0LTlQkofU7t+2b5UrjUGW1I9b
kM1gLqIrMbQyuXSoqj4VJkjzQF3HTVjSS/rVY/kJMmyyjfhD1+uUxUkJMBYzIouqIXEzfxGmizF7
nLOtBuK3L8am2lQtiX1QENMuVv/4D8GitjNAHf5nfawLSTTaWjhiflBHQS4AO0PFLumk1n3aWpUz
uoCYez6r3HqqbSGPiX/LESTRRMdwtF6YaK+bYq9UkX2OsZdESO+DHKMaEfLN2CRqaUrKaaPlfUMG
ZbRWj3uJVFBNjL5ZQUFs2S/Ordi4+hx8LWXC6xJezS4sTktRfXm7YhhlTVXRqRB/N3yq4B4F5/yz
b4GedR84PJ9vvWdkIY9BmqiU80QOgGzTcXA1L/VCJ0ST3TvvfL3LdwV3B9F6LLQQyYCLkEl9Jio4
ohqEdq2Wh7AFi6NUXI0yPomyOVtDMyWwFPN7EuSfVWE45FlZWUJXfUrazE2bkLdMmPNWsn2dfTBK
uVyCAcKUzn1rV9I5VjgWSi9yCw0Y8CEhGDsLAc9xF37U2muYXxv9kAW8bcXrKf6ft/sLI66uTnM2
GwC5CrygtC0tOqJG5DZecfh/xkXXi2ELeUz8V1VlPZslIBxNcB8pp3Do5K8hZtQ1l46HxOj9wepW
t7O1Q8Exlu2vhjakf9uKrtbEHHI6recrllAV6A2N3TCo/8ohxXLAf4uRpixUkkCFSY7gkotKN9DB
wF6KHDHcm2SwJil10ZApc4tmdWCToytDVDTMjPvemr7RHip0zNA+XzoSy9uES3/799r5C2WuPnTF
UAt4q0y8IMrBjO8579M2rikigzMlUYJGLSGgccN7moFX/J++trr3H2tu5xFPIgMzpd72Y9tAOyIs
k0TVcriEXmLHP6An9K1C98Fu+4y8O2SdGVFqFIGmGYOU2EV7MHOB4xdyPBhFZEBEniawBinAqcEe
nfe5/i8mcg/Vod8JDo+9k3MetgmzVKcUa1Jh2SApUv2vKjB5+8LoX7uhdGz7ZZGIeqLRdT+Us4Py
0io7ZEn33JI5Tw6LE21R13kB3eu9/Jlyn2KL9Qv6iXbGocZC3fadPAOx9F5wzOftI26jPjjz/o0d
TSPWcuHjrQu6T1lu5z+k3JGEb9tCeB+K/v/CZ5jMWsTSXkQLMaa99U+Tf9j+fd6bwrZaziJY33xK
9dXDATt0qBo3gtViVy+9vOn/oFn5jVtCCDLoKgY72NpO48tp02Sor0pPoyejj6jZhc7X+SFDmTVz
/mxNNtFu8hgVUUiQRooKFZHmylKK19kQrdSEu86rWq2/WTdBjELkYtOKBX2eC1F0wMWTp1ibqnAe
Ru71MRoRF20dRgqgaLCjK+26bL/42KJOn+LcruBH8jLNXImM3xqKhSp0Os5FF2uAbPU6vXVf9bfe
njDVlGPvpzPwmsTX1f52lcyTYkxRVEcidMTUwXsudF4QJhzNXxWhSxKyzrIkiSzetkrWdWUL841q
u9LP8fC8bVmryHT7fRZiTUWdSnBDgplrdiekszMnCvcNeRETLHx6HVGF25a3XvVYCGS8tdSXAk3K
6V7iCpWIMTmQGLS4WW83Tfu5HYazUDf7Ic13rSZ71VR5HPmriZSFfMbOQj1KZp+mi9IOTUSZW8Gs
1afoIbODS+fRdyz+ji4eJ93xNJR31Yzh+dh8qs4hwsgWVNvF/NYmxzC+g3PnymNgkeLZ9zmXvWrq
i7MyRtiNoTmXEUxCUr7L5UtjJFYkftm+UI6Cssg8Nko6TL2Gnc/JWY1OicGpxvF+n7GxJJ8rX02h
L2ZGB+rmg6gqvB6CVUdtcU+MoxalYUPdJtQEPnYuqJH20WV8EO+DM+1ZKHdl7G7f2XrjwEIg46jJ
UiqNUUcr6mhsmz6oyFfGd/6ZdjOj+m2PrmyJ+z/ysBdCqX4uHulejcH1PoNHqDf3ZXwMxY+cU3FM
6z2nuBAQGdg5iRkFRPIEXXqyDbJt7JLBFlwtQHqmcYb3JjnaD2U6CUcN1x3T2+lkBlfg5/TS6INw
KjzkoGUqduUem5VsxEwwZm4LBkWJXxzHhTT6/4uj1graWxLoPhoIpMgi6Lz8qj+Zu3GHTPOJ18Wz
HpctpDHIIcmdMOJ5wwJULKZEj1nptVh5SDvRfSfYRc9TZMU/dGuGLyQceGflgIjMgkjRjsJEmRQ7
3bf9pLOTorcViaM81MS2LpR5vRUt17uaUgfH+iPpfvQKYgplH+inVuXUcdd9ycVtMogyt3WUjgrI
wlRw29VP4F66+uj+9qZzDQbz8FL9kZuwEMjAS9zSrXZlhzCmdgb5Vf8jDsrF7zNoYtay0s4EdxeM
D0Z71LqHbcPmfRsGOCos/RPmDBCsYH27WFvCcC4lmlBGXYwjit79hhqwlDR9VZDESPBtSuNzXT8Y
UW/l5X1TcB4Vjk6zBDRS0dSa3wPwi/FT2V0jDI8NHEeDJ4JBiEiJ5SzS8S76+WkwwEZw7VLOZfFE
MLDQ+AlINujUcG187qprBiokn0upuY50KohbDVM1FXbBrykH/SAl8CH+R4WN8YlLCTbf1BXueUXs
9cf+JozRZNDiN3OfIQgaootEyQHK121VXr+ymwBGleOsM2qDltHMCG0v2kuYDN6ErYzbUtZjEf2n
GLa6i1Tuf/vLRmO81EEnWknZ7fN4eohIcS7N5jSXP/y6dbu+PstaXVt+o8KwsspVgvb79l+zbr63
P4Z5GZMEm6CTEm9VA2qgqvrUiW4e3hHEl/PwZ8nfxckZtZ9jlA19asDqrnDpNGbuoeeH9rk2B7p0
mJfyWgeM2+EYG0BlJJiMBIerMR6sXQNFQh/Mh2Hk7RvmyWFeQT9XmwI00+iMz7STMhKP+IgRKuM1
Dwt7+3txdJQt9UKKkmApGjAwSB2itt4oe63/bVsIx9IMet6FA6M3pjAXKYgeZ3MXqFdDfNz+/fVg
5/ZdmDePTPqYqzVgg3a90MxadAj3cDp322J+4/bd5DCIMU+tIYM3/wZP4ynajXR1B0YSlcO2tPfO
2l+fp5s0Bj7GUMVCrgnaZgTzV+z/zSypjMEtDLesHL2+i65tHj2jinSXgPde79t9YZiOWghoCUtK
O2uSx66QrkOQSFZhCHeiioEBrfcSSbHNIXMlUn4xq9AqVdlVuuyuH8lrL6jPhTbsRlDcYbmQNQjF
FevjPKEu7/QmPadN4CV+6MiKacfjf0j7ruXIdWDJL2IELUC+0jTbqFteGs0LYyy99/z6TejsPaIw
PI3dufM6EV0CUJUoFqoydbcDM+bSUncC0IlwjUEFv34TBN4q9I1lKGJwuz0HIXIBE+ufjzLyzxpP
O91eOkd7Ngcg2GuBKW6r50AvSFsh6QigOjgeler5+u9voaJpaGjkUxWdWHwLsDnkLVEDCb0h+LyT
FJDSom81SOfjNFZoWDEEz7gb8YZhcLCfm5oO6iN+plNu07DRQ+TvQ3hjtr48iLSnNtbzyQBDlVVA
z5gAnOYwUtxUulTNo2qGtj6+SsGLujQCgBKZ4rHDxJ5GHQCqX24L/UBVND1qX7I4tscyd68fE/Mo
zuM+LYv9LatlhUOoxPiHwq8lObJ6qoO92uyr7msk7xejFjj4BvR+ssb5d7xg/KnpmbXui4Emyiq8
r0UFk63vj09GOM/ONDr1odyzceJ/xEWGzmZyQ6bd2O1tuFMEL18C1+OTEbUI0aCttDiuEaRVquqB
U0pwSiITXIoxGuEST5Iku138bHQvyexf9wKBx/GdZHlbLH3B5GPb4Vts3rR6C7kfO4bAWiiA+K0L
ZX06fDtZGFOaLRJOB3JhL+19cDffhRFKF6y1N/lViXhyN/KKT+bYzq78e0ysNjYqhK1qNfY4m3dN
qdsB6HodQIbIvYWL40Aiq9rGlBo8qJlnZWftln3qNF5+MLA2SdiyJrTG4USlGj2m1PDdO6IcNLmF
u0DuWrf/GQSqRS8O6nWk4Nlag3SSzKaBm2MziwPdofaEJ9c76YyRp1/iuW4WpVeAiZ/KLJOwjJDh
gOBc/21l5757qxfi5MpoT+FhmFt3iagAnbbKhp+chUMOvTW6HOKcDDmUnX6GxKvf+9NefvtBQC1R
3iievCeCe3irE3BtlG8iWySz18O2AyX4QQVvoGQX6HZwm5N2HrwANEO1ywYB5/0w2mh83IkSyf+A
S4NarI8NQjvcDdCpSoQ0yZDfvYjNzjCe2gGfFCVq9fNJ1GS/fQV8mOOuAG3MujRu0eXfqvftgD65
yyLtr6PZNlp+mOCOUc56XdakGUMRdXnKJ8OuzFgAmIJV8HMXkKtJy97CZ9g4F6D8fpb6b41IPVyw
DP6FNDAhxaaaeJOtii9t55XN4/VtEq2BBfwKGrMWWh6xZsquNimuNRI7yrpLKKQLFC2D+4IcDbXC
2MwARYnqQVMOrWjKVPT77P9Xy5iKEoVTBb/fF74V3cq9oJ4p2ib2/6vfHyQCmbUCmD7G9Le8mG6S
L6Mdq7og63uvoP+JeP+6rc7BeTHLWaXICETDZtX9yOmPC8R8+rP1MN91J/kx+8bo65c3465xKkcE
8KJ1cjjQyO1Mk75W3Ka6n8H+pZ+iybvucSKs0fngD1o5z5kKV5aVu3yqfSWdPUONH6dEvcxN6Ju6
cmnq4GKMySHIFUcpzb1aW6K7jPncta3mEKIY5lnWqwThizZh+Zu2lzzA7FFxpCNT61AFLrTV4QqM
//do/yDoNOkoKwnqoapfXopd7rPWivGmE9IUCQ6Rp+a0otLITQPZVRI/TMo3ydjlItjYzqg+1sLB
RqzPVmvMeDHPx95RY2or+eI02V1LRA+6W+8yn7aNg47SWKDTjNz6/ZiYTGB4D7UhzKFBawi9NsoR
5Y+joUEjJ/Ba2Q6/X3fX7azYUtF3yHSm/hhI6ySpBt0UCkXVfds4ivmWJI/Z7DahqJVNZIkLfZJ2
8WLgfc+dIcMaajurj+1JOcjxjSX9vr6o7U01VUKISjQNM5Cf8axPqr7XWkzKsyZEkBXrkAvTLpFr
utM9k6sZb2OkGYkdeaGQamMzqVvZ5rA6jgsrMgkSSES3XyEOQoyFiRmlNq+ElRkOsg1cOM1YIFXN
9F8t0Ez09rA1E2OpJpghVBVj+AClz3uoadWsT++Zd2vdBsFbpaYHlG5aO27BFmui4CHFLsYv7kiH
7u5CPnZaZQ/KcDbSXyY19xNkwMAwJ3hn3wz+1V/FRabSBKYhafBXWfHj5IV0+4z+FYKvbHDeA1mB
QKZRyD7fukN7zs/L4LY/JjQBocnOIZdMEmRam2dpqRZFWUdHSYy7lky9gwyFhBbCuc0PQxM/mGb2
fD0kRCa4W8kMs3SWZwvRl0NIZe7suHm9bmHzZKCpq8iKYf5ZDIvLoQrMBO8uZq+BMIucqNQcGoMK
KhHbKcTKDocjrdUp87LgdBiDnOkjACB2CgqdDKRcljM5kp+DulizE7DkMXqu8m8Qc2WfO6yUjssy
xamChhj1W14Gu0UPPRRknEXKfCovX65v6/bBfWwrd3C9pchpWCNDttKbDqjSxbXA37cAS1Mo+KBB
/EcVg3P3odMtijkt2dVTegGNMLqn1bOGJ00wA9h0yOyZ5Je+ow/XF7blL2uzbOGrnBPtmFMxgtvR
zY0vg05tMl9Kq7CvG9l6RbPWVthfsbKitwOFDi8WFzxPd43bgVsnPIbP2amaQd9W7zAbIkq8mAPw
idfaJOegQ22AWmvSZTQRDgd45RFadw516AMj1GVSaXJnB2DYFjYlMOy7ZpjzzFzp27nucN3FdfdW
0N4pwtYmdb7P1P5ohtVeHgZ3Ghu/XgqMqugOCtiixW9McH3ab85dUQ0PpEV670oa3BRKBNWJ+nhd
Pov6oUVey6W3C8kjNSBIJ7IDE6Kr9syMWPBgK/xWh8nLuusjpUFSAZrjoNt1ZXRUQ1E7ocgEd9EG
kpENE2HfROBOsH7GiWh6XGSA+c0qBiqjnqLQQPeNXF/AelxlIkhmCHHF8QiHIGMh4W5Bs7Fr3Jr+
cjM/R5IDcTBwrfeJzdrhWf9UyGZad9NoN8/hzwYNXOGuEKmUbSYt6+PiQEWeMhrmAxL3BiK45jFC
oSdw02PuMBVc1hyPEqzPKBsFMLPxqLV2e8LBTJmZ0gzeW1amRD3+RfneoXMse2AtePX367YEuEk4
eCGkbqqQAF7UMrbN+ova7rVid92GyGM4JIHulp4oFbaxo+dSvovp/fXfF0Ak4VAiUGaKF34qY6qF
2JkOkVV8Y0nyuYhaJCe9e93a5if52is4rKCKZCgdSIRxOhOa3tCw65Q+9VBvwpBudFwE8SDYPZ7O
pm3AONYOyIRKIttJ8x35kGBBAqSnHGQ0VRLX0sQg47HHvCOaTX3jvCBBRSIkrMFvLkeVdaJY1DCM
94RsBR/4aFMXq0A1M2/kg0VmcHbU//+9VJa2MsEhVFpHsWyl2LHarJwUnU4DFBtzwafD5lfh2goH
U2i115UiQs2UaXqQY30sbnOwGi3H6R7cgWBxlfcqwyVXOYhovrf3EO1PKEFbGtSRP0PwPIb5VDIp
Q1rkTj9LnkwWwR5uPpWAiF1j0sUaOIy4oJ1UEugde70ddstOd4xTgu9d5Z51WcWuCIXepeT+wPyV
NS6EJTqp+IzQ8c1iLI9NSls3n8LnuVfkXR0NR2Kpd4E8P9ZRdCmU0TdBOmnM6Vs/tTtooXug6HKg
Juu3UXPO6QRNzvm+aae7tMc0DgU1dNaehzg/ZUP5jfTVETOFmJ1dGq8LQoFfbJ/Nx75xZwNAnSpV
D5BJGD+M+UfdvF2P1k3A/tgpPoUIorzKtAYfLIn+YJj3Q5HY4yiiixWdPuEggTRDV9MYUTqAErPa
TSf9Z7AfPIZv9IBn6Otr2iLVRsT+u2mEi1gV7fRhPsf/fCPXjvK6INUld9qFXmp06jBwnd3SrZ7Z
lGKl2+ZDldiiV+n/iOiPv4KLaKpldRhZ+Djqj4z+qngMfHbl54704oHKiDGqxiDOtCpbXO/cxODV
DjC3WsFii+WnhOkUMEZvzJy7wSHYg0EJXUOhMLffvDBXxrj8olUtq+pjtEtks2Vb84+O3EctmsZT
NAsJukyYu18JbD6/iE2zDLUc68rR6jfGj2jzQhv1SVd/J9qjAbL2RaQuIbLIAVep5QOKUKjpZAdt
1/rD+4yXWPWcJUZ/LEyTKQSPLCoTldvDTJrmSFIQIWoiQ12x84qenOP4e1N2f5M+rSxxKdrUJ0s1
hwuCIwZXWXVXDj+vh98W+wC4n3VVNkwqm5bFOT7kymJLzpDRGPbgZndgkbCnPaM9+IEzc5dv3TMR
1fc3/X1lkvP3QbW0IBzxEt9B6RNzA7thH+wJ/L3zLVck/LY14vVpgdxhReqQ06VDhsNkEymia9jL
tyy26J1wNIJt1p+O8bGZ3HFJCiqKoQJbjJyWOOkRDSgX9nrBJg2N0Ra9Qm2WsNanxzn8YE2zPMxw
+GF31nbdzXhh/JvyXa649AIqYyQjBXhOi9EJnq3R3v/FOManzeXu7qBsVbMMUOlphtmZo/J+tJJ9
HQg5XEUuw92sYHEsqcKavGS/u4FC9THEeFJgd05yZKLg12NiO7z/7ylaMi/1RZq07csWcr59BDZz
qboPEv3cqp231CIRv82M4X9CAaa4uzaMRrOgjNhIDke8zSh3YJB9ur4akQm2tavbRSsasy8SIrsL
8aNop4nKiuyI/9PnsQQOQHqrKPJSQ8+rtvSXtCDPYdMdYmv2mqnea134UIPy7X+3JB5AmpGmDRuu
zZpDKD3E1eH672/mWatT4SGjBRurOSAlGQ3T7sNDagZ2FQmybJGXcVgRhlIaGD3SXhmjBQn1Ma6Y
y41dD4JvSNFiOIiYFySkc4wvonCpMGb3MyzQm94TwZFsdgP9i0RwAw4JaBx3LcnwSCwfWYv1gIId
e7gdfuMF0IYorm1Bg0Z5u35QIt/mYKGKkkRKB0NxpzDfjV10U5ume93Edjr84Qz8TLIKvXiMyWJh
KrjcNHSNQbzRJV8Y05i4j2vz7Xu1jTwHRFDNcd/UcD0off1MoZoT4slosmZ7Vge/GiQ/pc1DooG8
RkTNIPCT931Y4YQhqUmSprhKVH1XSG+6/tBOP6/vpcgEBxX4guv0xcJtMRWql7eSv0TZeclHgccL
Iuu9kr9aSbPMepimyC9ybXZTNIUrxk6vj4aoUWH7y3XlGhxOZGpnVFUB+hF9XCwny4uv8VC9GuX0
xYr0+zo1Tr2s4GWxvTRSd08D5QjprOcmD1/RefDdgiZnX+BjderQgT3s8Kh+mIz+W5orj4ukvwxD
5mfTtJuH+QDytMaOrei+UHpfaXRRsf3q/WrJ79G92jIaN/gG73G/pi/NYX4e9ou/HPHYjEJGchbW
ONk5/3llQGIcj5R4Uv/jC7MEm0XFGmijm94LjozDH9P94NjCy9E+8KTddbfbrtppH/a4K7BtGr3u
enyIJDfLLt4v+27PkjJ1p723morW9x9Z2Yc9zs/bCaP18/j+Qaft6H55re0GqW7/wChWFH/6rXjJ
EfK2TuJlz50vapJkqHdte7nrMalDSY4ajJWVafpCwztCRifq5wNJst8ywVumlJRe1ueTACq34+5j
2Vw4jIkSkrpErXfQf0bpbkIBKc6+6p2oMYr9/dfWx92c45gAJa0JBSMMSYSK8lZAbfu6y2wj1cdS
uEuzndUmaEOc4DI9zmDOVyZX6p+u2xC6CXdlpoZe9DXrDpi+BD5xlj3UoC6M6Cr31cfJYzeMaddf
FiewUQl4xIPH9T/gPz6NPlbJXZ+IiEUJdDYKbIayUwyJpxNM+k9S5mAgzyVh9Tg0wbmddScZIy/Q
I0H1XnCSfH1b6qxkzjQAAVF80t9TQ3ATCI6Rr24PTZOPWQ0/1Mp9On0JG7+qvl7fRIHTUw5bNHWh
bZ/hEV9X34bhrrF6DOLthsoQJFibaTZaIig1FTR2vN9FK4Q2RiUrQyZ4NaqlHRUgd9NOloQsO38k
800SCz7SN3fuwxw/+px2Y0dqgjLzUL/NyV213E6yaDzzHef/COSVEe7rp5X1yJxDNPp1xUjtoAi8
MY/3ZgaARnG7yqT7Cu3Jjkq6n1lR3OtpbGdK5yl6UriRISV2lUCgt6c71fzZtBEmgKgzqOn3OFp+
ahHoioZYejTrEfXh6Semhp+0AaIUwXjMw+XG6KTSpi3xlgZ887W69PacWRejLI5LUrlzHx8sa7Bj
snwlvWEHWXRoQXZumAUIx0PTVUc8ezcwUjfS9yJZnCmd7gYt/llRcjMV1WkarIfEVJ9kTT8vpHiJ
uqmFHVQHyjFdXEkzHqxOErGib4L/ak85f0yXpUlaCj8Zds2BNU9WXn3IjqJJ1+260coOd8d1VquW
eGRDA6ybPKG5ySd3FqYc6IXiDNCKn7u5aSe64IoRuSUDlFUUgFEOBEQjILMAc7m0r5t9XO6vB/Qm
Jq0Wxv6ElYlAMRq9H4AZVjftlL5/KSAjcd3EdrV5ZYO7wcxxNEhWYBnLI5tFYQzR+S/IehtnCcrw
BLDP3rizc9O5hnCsfftpe2Wdv9yaIUBPKo5OhwZp5GC0CHMUqTftWcEosLP9/3DAXV+16Oy4604K
snRUWFZkaM9FNdlj5Dd5IXCQ7c+11eK4O60pTMwvsOIiRr4vTN5RNRy9B6EG0/uxfpaiZE/gLvxs
Qz1mU9ku7IMtvTMjT4sFqTk7jCsYyTdPFoNlJnONWnPSqY9JjzfnQAVPauBUoWnrkynAfdFyePjo
p8HIRuB+Wk+HoAePcSZUnxItiYOOaQ6WgOj4bAKb8Hmu5d+5CT8ItdQbrPyQatWNqVQHWtIvJEnP
AakvltLuFSNJXKOaI2fQ04e5bGMnzMK/Cn7dUDQwnOmyxYWGZchSEJEQTzHFL9JUjoI5uOtRsJkv
6B8WuCjAc0g4Sz3yhdwyHmIjeEFTmZ2hNKPljShn2D7MD1tcLFj6Mk4UNKpuKnup+XsB88P1xVw3
AEK4z1hJEylMmhGXjWRZEEcqbWP+qxFI7d8NQ0/oZxthlVr4ikRAY+ILYx715DDFhTSCLAEL6VDx
rq/pP262/9k1dC1/NihZZWXQERHH6LDa/bDLL6z5Wn/KbOX4DzSKHg5E+8hFhBrQ8R/VgCn4LkuZ
bcaCG2cbez/WxP6A1aWGd+kuUCpUTKvItM1+ciBUfkpJ7F7fO5EZ9v8rMzkpFYgF47mqBfegnbXd
OYvrxh4aEcyLDHEXqKQEqdRXmD1Er4eNEYBQAqmHJEi5RUY4MIBUihpB/09xpXYvTQ996w6x4ANl
Gwo/zoVDA2sCs4Y0AQoJ6Q+1ob5KSv8rTTGEN9WHGEnO9fMR+jaHCOjbTqleo87TuctOOvVec6hu
Ja/Y64fgcfHMvXiK4TrggTXys08Q0kjqLAMjTA09MtR06uwhzlE8HYWqUiwy/7wr/91NvniaNIom
LS1KmLqPvo/IptTWwfTGHhaTZ3Sqi8JW4CB8yXSWlmS0FuBrERzL1E3UvTaKTozB259rYs0+FDMo
Ot8PWOmWnJMRzwTJjQLm1xbyafRB8/v/h5x+2xk/THFB1ZEqjYYE2zf3ix2ZD5BksYn+I6Z+GL5d
d8TNnTN0U0WbOJqMeFBv0RzeamTGQ/14AgmgbRQ/Rz0TxO92MX1lhUPyRUmjygT1lVvcsKtjgZfP
OyYTKmoh3vTxlSEOv4dIboJxBFJEmbTvDkaoeyTU7sNSF7RUbJcyV5Y4IA/UIaVhD26D2hs9fAZB
soM+MO0+Vi0KHyWBPYYHf3jfyhw7xxWgo+owZKWCDxUd6nOtj7qpx56yRfu3XYla2eFcz5LypUhN
RNLo5N90Jsp+0o4KiCfjnejJWmiLh3UrGMpBw7iA7g+HZW85v/5p+KauIHUXOTkH7vU0VfnIhnEs
5beZnQZFt7VWUH4SOgSH6No8UwnDUTLSI0xJMTLvV+PSeOwLsn7MfGFb/iYefZwUD+d0jiJNtwoF
pUoWU/HXao/yqNMcofQmwr5NPF/Z4lK/XCHNpPRYW4MebG3Hphlzv9jLO7wceKJxoO0YNtHtSEyQ
KPM6lVZcGRrm1JFn6qGdTmdt+kGjyTZLRQRLm8siUMLUCIEOG88hMMxFSTQLyxrvGWkCJMSg0Nx4
9Q0WKpxx3f4gJoaiWkSDLgU/l6nTDO242XsIZ0+L2/vmnW4bvrpbngtHJAy17Y4ra1wgB5NeyiOq
yK5yyxj52XXVvGYvjEmWvZeK8GkzcV6Z42JZyqWINCPMyWHybRiSI2kwanT9rtrEwJUNLownWdXL
sUKLeVJnP/C94wdyjWasgt6lbKYpUiXTKXPZH/T+b/pJV5a52CZNhBLb+4y7eUDWlIvoFDcB6uP3
+Vju8Wiv0RmXiZzu6+RiJIde9OGxmVOsTPAhrKtjt6T4oM7Kp5R+yfRvWXyI44fceL5+Stt+TlX0
0IDVCirk3B1sJVDp1htUVwtzb0ovpuRXwSvqCXLvN+OhVb4l4yuIvJW/Kkmu7HI3cjnJiwwiFMxD
lpA9N+l92li2mieCy2R7/mxlh7uKa1QrErBPsytyeI8s9Im+DbaOh8z6wMbP8u/Xd3QztlYGuVA2
QGBfNCEmUSz5Tpu/d6Go9XfT/VYGuOANGzPKOwOth0qY43EbjEP6bzUT0Qxthu/KChe+rVbHXUlh
xcSsRg59zSx10snNg18p8efk69SXAsDYvElWFrmwnSqdBDlTqFam0xL7S37fjbldi6YQ2B/+R272
YcbgPqyauakQBXA8hey79pw0kWO0Dw3tbTXDbJQsGokS+APPlkBVpNNmgNLgSGs7GCw7G0TFVIFH
GOzmXKWbS15JjTzjrAow7UU3bWXnugBTt2+o1bZxOKGYUjoVNXvePIegDNz3PkTFPMVvG3fxMF62
Ey1KhEwGhxDot87rUoE/kHtlp2GMUz4oR9M2nMizXBH52dYW6hpVQYyIfBmZ3+ctHIpJiQai4rYy
UkdtMrefDTsnVJDEiMxwa1qULs7LAT0Gffs9Ny4FevJzEaPwlsOhPwQZkixD+YTPk/J4DoeuQp5k
RJlvzcNh6PLH6xi3uYyVCQ4cktTEME0KipVy/AoQMtpvuaibVLQKDg2UREOTX4YwlY1LuuwsUZf9
lhK0tdom/gUihX6wbkoZylSKre2KndY61mX5PpxCP79Rd8MF8+tO4qQ28cs9ZtS+Sq7p/cU2gvMD
zB+mAshh27yKWzNuE1q3iFtSXYzhpQsutP6bDx2Udv61wV1HVaHJgcRQtXtnnYeQ2z054H0CLc7L
ed4TwUPIpmeszHGXU4AePF2aUTEFf8u+ans/XIhXDUKKCAZpPIqvl8V54BSAn3gK4IGs2jwcIgfz
NocMtHSFF30VndOmL64WxfmiKpcq5J8RUcH8JCl+2grC6X3y4cpq+IwyJlUfmQNWo4N/Yk60A2gN
biK6HI0F/SN17kRGChWGfEea5KGKKruh1XEYyht9WjzFau2wwidRCb3FftxTs/q2yKMXWc1RCgbb
UpJdFMTQaDHvr/uvYF/4wqE2jKaWGuyLLDtmtV+KGopFv8/da+k06UVkIj4svMnrt9kkuNS2cpyV
E73feav4W5AHWH2Ov5+NbPWYmmo8ye+EZS5BTPCNlSiukrFj7kPbY9U+1vXTQAUFp83reb0UDkq0
SJZ0dEWCvBPf/N0TQTzId51tHJtj5CXPostZdDIcqnR1kMSZrOC6zJ774Fs47K571tb3z3o5HIwM
eIqmFRuQkNX7BUS45XnunFj6Mqn+dUOis+FwpJqnOusWXDMot++luj7mg3a7yMKmMdGGcRAyRFMe
zQM2TJkST6mAVWkm+NTZSmxXe8Yrt8wdQfcu43caA+uQZYk3hh06ZpV7Q0KqVrfeQpWn67u3+TCy
tsl9p/Y9FPGgiMSmhBRwkcaoqi7gOVMPjClcPrWvxZkKbApO7P1eXwWt3klUyiIsMxnAly1JXtct
5yytXMHSWMZ3BZPfBzBXdsy565eswtJGZ9nJnmKHx+bECH4x1HAMd6L+GVEE8xItwUD6uApBEkFA
6xq9gYfMSx2a2toRHdmPlisqE259bq2PjkOMtF+6zEgw8RQPz+ns9lLnaMX3TtSIITouDinkGsJS
FM9bLlYW4stHH5wQ/CvXD2uT33S9GA4vSpBZj3GJvFr3Ax/ZYmznX5tTeLQc6ltO70Z7xTGYQONr
uptPwq4uQXSrHIrQepKNLMMi+yP9wegAmhO5A/VGv9O/QElp358mEefw5ueRDoY8yMmpFoppfOgR
IgXVAvk/NDWSI1jBPOkhcAdndOO3zu/313d4G5A/rHFXcazVJo1HWKvrxjWSnZVCJ7tFM/6u6gSP
7tub+WGKBeYq8HqI7IR1SuGY7XxMEIC9ZQiGiEQm2P+vTEA4upRGGfmWlN2YwZlogt3aTiw+lsDF
VisFahpJBKR+1ncLMhZUf5jGyC7672r5VID/XxVqW2yj/4dJLs40pSmsIUfF0NKmzJkhUVTX6NSM
1OI5J+BYGGZ7SVRBArUd3B9GubCrrb7IihJPNUOT7Nuc2lHaP0xQ2v7fOR8XXpLUgzyYwiOyKbpp
LM2VdOMy6+MIKvH4WESUCPBEGFzcdW3m6UzmFrtp2KNX3P2TG2pHNvgQ76hgeZsd7atQ5ktSoKaI
pbBAqRyE9W78Mrnlg+ayiVTiRmChBA31w+DFjgUWbHJqQWkiSIJEy+VrVDLVAx10Ev9kj5IdOUBO
j31NlQAv0aulwGn4apWC122FhjjNRZnsYBzspQAT/CgqJ27nJkSnKOqgB8DiSf3CtMCuLki7Wy+9
hKfIsRQnfQ791i0P81PjlJENfQVDcJibbaIojcimTC1TlU0Ol7WWLnFjYrhOP3eu9IUxkOX++Bw9
xj7rUG2fgtfgVJ1F36ibu7oyywF0qqPSbcwoYNU9hoEG058G+mJq1c/robjZg7teHofOlVou9dDU
79dOfyxfrX3nTq51wvXjaV+lS3YqTGgfdk66CxyRhMAmbq8WyeF23ZV63mDT3bkbfWmKz2mUfb++
wG0TOB8Cx5GRU3y+GuQB1IYaq57JgVcET7os+FLbTLvox+9z56TkVarUM9wjIg91/ySP57Y8G+Xz
9VVsO//KDHdMyhBYHWXXQfgyuJLd+yXG6k13vh1d1mSuvrLalsCmaGnc6XRK1sVahVv1n76RBKP8
iZv6BNzylV3fJfa8py7xrltVRVZZYKzu8qirF6uVUXFq0doBsYCH8DJ78lmubWVvecmr4eu7zEPC
visujHCW8eurdgWRxb8CttWe81ewatVGC5Jpt596Z5R+T8Wvlop0WzYnhvWVFe7OjaWiAu8sHLRz
0cpyE+6t3Tt5wRtjN2S9H9XkiA9XFBbcFRzDoRt0raIdLXpM5LM5/Lp+jJv55WpV3IUrSRL6ZUKs
asrfEuKFiYYpldoei3utNwW3u8AWzwe0pNC9oQFCMB/zYyEt6Oy0XvpAOsQ18bpSVBIVmeMQJcwh
8IRZWtmNnlrcdgEGcPoE5ebbLhR9B2026aycg2cFqqc4N2N257HXzvEbaIgwkmr59CUGGl8/MUHc
8ZyDhUR7wwSPhluMlmSDjUd28iSSbTotsq0uuSClFjgg4cCFtpOpAzfBWGc5RXzbpk/Xl8Ng4o/P
/Q8H5BsGrSSpKtpi5xLJL9AEqXcHJRVpb4n2jEOIrKtoHZswomaJPbQPqnRuradIEuQgor3iICK3
pjykjDMT1OYQ2AntkAgSfxaO13aLg4OgDCSNZrheGG1BfAx91iA47/8uqfn3suSbi5rRCPIa30su
UvzblE77QV1sbUx+Xz97wWr4ecqx1DtLJh3SimNz6P3hpIAyUz+JvqEFx8KPVdYkX8wIGYer9r1X
5PU+Hfvn6yvZdDBTsQyV6oZpvienq8uwL4ieLypWkpd+28vOsGS2VD4QPBNcN7S5lpUhzgGSeMLr
VQUHwOOzE1PjIA9U4GObuLkywV0JZhAp6ItHslcUb3FytpKzGjqFdScHvQDKNptE9A9TfOk0sYZh
Clg34OhIu+Jd7LB0yE8LlI6YAtlJB5EIoWBt71+Eq3OCdhhoTCZolEWkg2AYMQ5zr/9uhsadpsAp
cuPh+nFtohuU8kyTgkQSk7CfkyTZyKcoZx0C2aCcy9w6T1lx23WpKtpJ1j3xBzCsDPEIF8httYDT
HjsJ7zvER/2Qo82m8v9GNNICV/u/S+JALtNB5xGxJTE6rAUk5FIOBbYMpNLNEaTSr9c3cDuhXpnj
HL4k1jyZDCMScFf2v1hpcblPffWQ3kxe4UmHCUKpf/MtsrLJRYCKdluIvjL4yyonGoJbqdHvr69r
GzD+3UVeGKpQQOcYKT0+ksPlmNJoJ5P8nIStTa1eUHTbrjJ8LMfiEiG5aBrMYsMWmzOAkNgpd7JX
Del54xuJLSyob0GUIaOZQzcImPt4irZhrIq5M1rMDc+2+lU/6pCcis/zm/5oZg77CgicWOAlW2Fm
6FCIxMgBJBZk7sCmISqyfISTQPO8MHxaXprhL4DXMCDroDPGeIt/s7Ta1IqCCqg4WPc0PCuiL8ct
h1j/PtvVFTJpRJqqBFjp1tG4l/AEDerekxHVdq5IX6773uZurZbCgRI4+qAOFTAi/1n1I/COxlW5
S6JYgEmiFXGQNOugPdUXPHTI6nGeZFurXpburRV92G8WftY7xwESCZs4mNhLR+upx3TPmOy075E7
2PNtHduK06FxqYaI9E6UJbEf5jF3bZiDpkmVQ7UYcHsl6MUh5skMY6crTsvwPZ5EAlKiM+M8nBay
nBg60nB9OrcVeIKKJzCAun/hGES2TFmBm6t8CY1mfVZEPcv1k1etedSTr0En6FNhf+cfe0bw6wTF
RohJcOsAnRJRwgDvGcOuw7x/9055KW4j39yuDzN8Zddq+3TO0XzrhuO3NvphZI/hIrgkNmHVWNng
YDXW5GlWIuAchEGh56vsodMMTmU2sJP5f9OWtTamfoYHI6syo81x6xKpPc5VeZt0uuCeYO565Wh4
OYxlbmpKZtBbQEfwUNT5TjbaZwh3+7ql3nYSpJnaZnfd4TZv9/WyONSLUjki6dwwdwBIeASPr3hL
e6UeOtU1r/KJl4n5nNjBcAtVwSJDVNBSg5Sav3vRg49HWPLemsW02GD0qB5YB1O8awW9ARt++MkU
5yMWeBOI2pWQj7cuSvwUZfto2Av2UNtcjikblslGQXgxZigVdm0X6qAp+zE73SE9StDD1S7lzeIx
wiZRuXED9bCkD3McrDdgEMjrlg1R66qdT+jlvVlStzS/daGQ23njClHxvqRbhqmrQAy29NWlmOjq
PBSM2pI1CrUOmLFfGUtfZk8eXpWdcAcK1oNQx2TbKjxDMRXENw+DkSKb9TDhG4tpDPcOI5pv/dwZ
7PwQO4b/f0i7jiW7cWX5RYygAwlu6Y5t7yRtGLL03vPrX6LnjZqN5hzM1SwViug6IAqJQpnMv4pR
f/RZzTej3AEfAkmGtg/alWODtURL1Jby+N5K9L1SSY4+C1nGNl1zZZD7tlo/aSO0A9hsrXFUj9Wj
ZKNictXZoJvtGYeTG/vCRJno03LnfVJTmhtMpiKvv5eY70+12E4qx2pEucYtdIbrvH1PtvyV6+Sy
BPKViGjIlPw9h+8SDzUSNocvHaTeu3wM2S//ACore/yxSMIMQqsTGHcqzR2twKvn/P6yia3n8rs1
cZFOVJZxYkxAE5nYrO1n6WzlekLVp3TJkfVnZ46oW2XjUnhnko9xwtGkY4cekll5zCD51PtjcJMi
SxzSL2r1IljgJjKvPiIXHXSjVTU5hXso+U0t3YbjPpivptjtuuvYwuzSvM/Np3ZJ7ct2N4KS9SL5
C8GKpkbLVVAozNJZ1R+azLca3R40DIM1saukt6PpX7a4CaIm1VDsQg8J5cMgy8oaguZTxjV+Nqfn
QgGJgn7Q0mMlzLpvn/PfpvhQaO6ZqBuE7jC7vOuyT5NyE1QPl1ezdY3jA77Z4K65RkYGhXYtnB9l
e/CpOokf/EihSaYqmPdhpM7jPu8F31C0MA4xDXBEZEUGo2r/VUWH04gmoOKrYGVbrsESVJalm4am
8unpcK7CJB913VWvrJvmkSnqVPvkgbryDxNZKh2arYGDoXCQe+2Eo79bmELBcI/9sdjX5Y5DUyma
EQ4xzvtd/Nw/YwvBPR7uzHvpS3rb3vxZuEJ17XUADrcf39sUDTV+RzDqAJjWo/3s6dbk4uu4l7/q
1s6tzXA7N0pRGfQtRtv06r5K7wwrtfs+EBzqzRtgbYW74MpBWtJy7jV38oOd/HOyLS8EYxQbCDdM
W3R/b91sa2vczWaZddj2XQ2ql+prbza21uV2lu7K4g84f9i0DIHUiS5/1EyEclyYVQvEXELr3Me3
HRENkG5eM0gXwemhhQZBQ+4qs/QsljvJ0t0otqvvxUH3EhdEX5odfYV+yatQjOh5s8V9gFW92eSu
tobkctdOre4u3a6KKxSy7hr9qpCvyPwtVO9NRCKTEjqX/fA1fuQv7bVV7nZDSRBP3mjREQPJDlNj
2ic+MW3Te30NyFALFrnJVrbi3UK5M10YVmkoSQrf36X3Kdo3OtmWkYXbVacGZAUTRLrG/fxSdzbm
ugXL3brMV8vlrwICHoFmphLjJmp85Ud4jYlnmxWxtd6vvy9OtGeKOeQwnkRFy00ke9tevrujWKYR
jM0Uqu0Fbu9kVG4kSzibshU9rJfHwQq07sc0jkzdbfLsOFXmMVALkBksz3HTnpM0dxdwdhhdnthB
Rdx0MgQNlNuIs1olhzhZWHWjXiI+a1z0AeHbonnZC86sPaC7EjWPbYLoyhgHOL06JemgJMSdosJu
dc0xECH1eSnAatHOsZ+xiqM1JQkImn80l+qhO/SL19bR4bJfikxweJMPJp2DMNfcDMTheaPYVP52
2YLKtv7CQSccvBTThDdtjI9VBNavPuv9LjT2s9kfFjWwUU532jH5mUzGnd5mT0Uv+Wmsfm3TxC+s
5Tz13XnRJS822xej7zxofXt1JN8rNTkuVvoHKYO1F3OYFOV61XYzu0jUws6jtLPLtHKmWaiOuHlj
EYQWRKEwyD+uqVJmZkoTzTXR8Bg/q/TrlLqAJwHqbIW6uKZ+m+H8NE/rLmgC9iiavo7Sd7o8yBYU
zF1rENQtlU14M2SM0yvI7Rj8uz0tIcMutw2D1v5rywiK/QTiRIPNmrOTb6M/npOjdouRbYRrlx1s
04VXppn/rU5JI8dzko2y7krjqcmuyLK7/Pe32v+gSf22Nh5ajDKDJjWwDQTrXvEDEbZLQtsqPd1e
UFSJvP60fC6RejTRC/8HLIvvjHNbWKIbQENBWMfpuZnm2c4yUQON6PtxKAOm2kiXamzdMp7K7JuR
CqB50wlXn4+DmEzLpNEII+ISufPkGqFZ9T0xfSN8agP/8lZt4vLKFAc1yQQt6HJhMXT5C1VZN11i
uxYmnzfqve+2hEOJEaz8Qd4iuM2VOz3ej8V9kJwTMwdF8HUOzuEwgIDK/95C+c4mF7rE6NWRwhYn
mYZXVftSLgn4xnPHGESnSfAJ+fe4AroZJcRUuBvQByvGWNiVWQp2aTv0e9smviiqjWldSfOEh92u
ObRO+iVU/eRl9NNbJp2mK14o5HsTLYsDCZUwkRYZ3488GLvGN3aLm3tZYRsQKwRL9gj9AskVkb5t
ovxqnRxwmBPNJiuC55tJ7kxgO1aNp7x1STd6l/1ecMQsDiS0YRgWi+KD0vJZMo9G0oGUTbIp3XdS
K4JDAV5Y7FOv8FYd5GiohpggRav4FYicm9O0x53J2JbQy/g079Nif3l9m0mOFQRbHIaA/L6algBf
Ur9rMPisnQKkg+MDG0xT0WKbuuLuT5HHcFhiFJDrKBZERiRySws8T6NvNgJoFNngkKRRlVqXLOCV
PjzVwa9QuTYlwXaJdosDjmY2CpksiDTmeDkm1XACNb/AxPYD8refmzy3q07AyBZJeGGou+rACFC7
V0GQ2BV1G18+UCbPBVgEGVgeZATEuZk4RXcideyVxlUe/ad9Qc/BexdvZCU1SIC3qWbkGIAfduYC
8oBKVD7a3htUV8BsCJ4NPhOphsogDx2O7UwqF4qgOymUBfH99slBYQoTBATlHL6yWKp91I+g/HKN
O/m5cKc9o0ZrTkVjm3f1Y4e2aTTxiPpQNqPBlVEOj2ZSmqaGmX43mJ56o3LmFLMFxl5JboMcIWGf
C5IJm36xssdBkpKZVjMqbJFgd6DQc71atNKWW9GMFDvzH54yKzscDM1qmUDCIcDFpZWg/28dDJ4c
55l66hAflLL0LsPeJjyszHEQNNRD3SaFhnJfcs5VYs9kL5QW2bRB0XOAY8taojh8UEz4X9zh07XK
0SI3c3SfdoJX1fbb/M0GH1M07RhNUo51kAdGXLHscRveg24LytHBtSidtXmoVsa4fPgUdOMyYijD
XarHsDov0sPlTRH9fQ4bFB3thG2T4U1lXBvNQSnuL//9zbNDdYrkM4jFPyoqG0uQkKDS3T7zqt6w
LS308yBwm8mnpBEqGP7D5rzZ4+6gtoEKNui6WcUVEps/I6Qb1QcU6pzhKbgWVj5ZyPPhBFE8E6kF
kowPeqiDSuVKUbG6v6rK2jcptFnNfHTLM+ve6EUc3ZtHdmWQO7LLUg+WVQZMgPUQU3cICy+L7lI8
RGkg8PPNo2Qp6FOzVGNDH3Va+mEJBgixFQ/JBBm76rbIJfuye2yNO4A7hyiWjDHoj4pYpEBWbVHh
f9Ie6nzeAikGsiP/Sp1qe0FvpjhXt7qgaLUpQpZCugp1y9bUnRKaggWJjHBBcjPKo9JFKUpJ5Y+y
Os9o35dE+brN+2H1zbj7qAP7/2hISL5O7afIOOR964zhF9r/vLw3W0OtmEvH/uP0qh8ZmGmShmVh
Ym/Cr+quOJj+6HV+78nP7S72LK/9NLqh0zxjLnk8l77k6oIOry1sWtvnnF2aQr2SYwRiGblXy7vU
8v/jArkbqcggQDqp8AipsFmoVzrUZdLb5CRdN3vyhfFnFzvt84xxs38lerh1nNcr5NDKqoZOp9Bj
cLUb6WTsWHtBEdmBq1zrmq3dGfbiZR64WC13FqXwRR+XuymXqTesuJ8RrZWZI6cYMBT1MWy56Wpx
/ExGYlhLORYoxCilZRfDL9MY3d5A34spepluHbq1Je6SVIKxBKUiUDHq9iSu7bDx8vH7ZWcR2eDQ
Ix8COtIFzjgvRwUDZ7Gt6oI4fRMM1+vgwINY4ISU5YVRYjG5vgyz481p9vsDeFj2l5ezWZpb2+JA
hHRqRY3eYBUGxccsk3kKvcFOnstHnGmUjhqhOp/IH9gXXr20kfmXc8qKgU3f33bosp1a+VtJK8+A
GpojWB7bDv5mRr3RBO2vTFXM0XDGZkst5hHOx0q2hRvfDXvidSCH0vfRk0iNeivIWRvjfEMlimJ1
Ojp2Oim/JjN9jsLQrUzNwyvzqZ1LRKPj7vICN91xtT7OVdQs1ZawBzabyRMhuwGwUQv9UbQuzkeK
amkDqsNIcZadxU290KOVnf5soCK5OIvX+2CkBjKatyQWrG+LD0Zdf1POW8YWpRwzRpRde73XHQyn
3qm301lDtG2iHaSy5wObiIz2+b+YWts+iavPy109WdvOOfhgEBaDnE71Wic4hGdrx245EZPz9kkk
kB41mCyAyr+bJVTcdJCNaCg2dKAaqH8upo32XyZIhTKuCl3QTkg9s7mzbzb5+q3el0kMRnPYrEDE
XfiIW5f7HIPe5afeZ+Fy44QP0a70TKEK1+vUxoejubLNHU2IE3SUVARKS7Ka28Ns+uCKcQKtOhRj
fRrkGZlMckALxGOqTzdZVj8HanA7pqE7F6D9xXS6WVRfpyoD49fwPQvUezlWnLzpf1m58kLS/jwX
0F7R5P6ZoFk2SEd7WRa3yzNXniVvXgroJ8UemhYTWwFxRVNSL4yaHRrK8dyubGgaOCjzHWPZfDAC
zKrOs1Nr2U1ozidI2UJcr+2ehyTxotDaWUgVahLxyFx6Ixmvwqyt7TJB5JfLJzKYNkhXnQ7CeGA7
RIXcSM9yRp2UhqexqryFmm49Wm7bK5Kt9N1LCSbvaLQ8UjVO1hInmzUvaaubQNEbu4m171mkYbJ1
pr+UqO/tSv0Uj9BJRhThGC3YuAPZ73T1jA7scwLCwHYpnZrWp9nAz2508DnS8UbrRPVyFitc2lEO
/zraU3kckCCZonuMy8gUzMnfwDI0KqcoO8bWYl8Gv82UOySp/j4yfBqoCHo9IjHcdz4aR8gSpnYV
uAi1ez+/LR+K3RKCp+CyzU3ABRE+eJoIsQx+LjNspFqRNcRLWXZvGd3tkn9PjFkQ8W5ekSsj7Niu
rsjZXEqzzfF6iBfPqJ7k4smijq6KGAg212LIuqnrsgZyfO7y6JRCzhNJBdOQct+GvaN056ju/Msf
bPv5sLLC3R61nKC7W0I003ySHUwj3S0n9J25kR+DwGX2kWJyQicFPQ3LnECw4eWyfdEiuQsktRqz
DSCx4k71XY46ifEtHkVB9Kbjr5bIXRNTTM2lSjtWJ2YqIelu9NksnOjBJ1oKe0as3ILQcpnaBPFt
CuVsM6q8Ru29wYgFYxvbx2q1HM79QjPt0rTqdTRfDm57Xfh/zaEwDQOwJrn6/eUd+gd7KMHJGhqs
waP9fl0dkltGqoWYafBmL3LGq9KJn1KHCVTTE7gjRGeYedwHnGIlv/+3x+EUxU1rxjrSNcX8s7YO
cSNwue2gZWWAO1ipbKVzuQCXMuju6E7mllcQufBTp/fJnXI9HJnMZAHxNlwr/UlEXPQPJ+5tfdyJ
U+qsr/voNWZibd2oLO0jF/rsTCvner7t3dltPOSmcOaM+z60DcGGbsIXYm4dmKJoMp99Ldq5atIh
R7KvUDzwjds6mwq1jkUpqB9vb+RvQ3wK1qiXacpTFPnrEWWZNnAWKirrbpowdRVkVhbInV8Jf1dn
Lp7TCRESzlwh4VFZBYemU0Xwwc7tB39c2eDgozeINYBVVAflu3qSc9NL5cIztcqby2kfZunhT84b
VZBqQzbHIK+yxKs1gbVR63RIyYK3C/kOIGOHbGVmp4OtOIxQJ3RF6etNj1hZ5E7coERR2hoDXhD1
1UgetWZ0kiq2ZStwL69tc7tWhriTl/Ro3856dDGgMHWUrc4rwj+groIrYNRQVSxdQz77PVrp41RY
eW+BQGe50ZLHthOhB4O7D+6AeWBQiaPlCBv03kAeZXm3SLj9GS9Q2tggH/uuQyE39OTP3TflunW1
I6sQ12c2+2zkws7jzb4na/ULeIfsykKnHZ49+i6/1jHPNpzruwQDsMW+d0e0HyL2Pr4S6IkksTcr
e2vT3Net0nxpuxHRdOsFr/JU9GD8qBEnsLXWLxQjWqKu+M3jt1otd911Jc3LLENKZ9LxEjB+LpJH
IAAnVbeqiK5y+0EJtgNNV3RMi/LqBC3Ea9NBUjT0VEHhdZ9fVV76yM6cuNS/9SkhHIDhcqQXLMPk
m/110rY5SpbQvPwUDbb0nb2drfvUCR+7I9kpvxjPi/L5fz5/a5t8sk/CvRPpGrZPzZ+VonPqavEv
W9iKFt6Z4KKFsghor2doL4BI5BmdNjvwFDv6Q33WIBkd+9N/XBEHXXk+5Mosh8QtlcShWrtLDJHy
1larwbslcahlZiQHDWvN0gyTOx0U6PRZd4YfHS3BhbnFsfbOEsPPFfQbTQ5i6RKRKkto1PcIw2+0
vXQ9J3bjqT4k05B2toMDo83BJKRbAYPwDt9FB8kX9QBuBM3vfgoHc2aatlVOsGh9R3xtH+/gkzjj
opn6jRvhnRkOy6AHMsagbWeVx8wuQ3eMHy875MbdBgOEnefXeIdDLG2M8L7AtKlLk+4YB/0eLK0u
zQYnNSTBu3DjAfDOFIdUASpKmTyhrB2RvZJ+SnO/syb78nK2t+VtOez/Vx5CptJq6hqVZkaPEh//
2pZK+Jb5B3T6bYdX7ZhSKSvrEbfcCCQ0nPJLeqV+Ztrv7JlRfQlvSnGyW/D9+GkkK8hKtdARlzea
o/mMC5ZA6BPErDFiER8plmPopt8mUT6fHV/uQl9vm85BSNouA1q9EEOyYjSbuUpaB9MnGBxqMNiP
Ri9BBCFaJgcn5WQpw8RqOp3hJcu3sdqnicDpBV6iczii9sNIVLZ78pHNMsd48Sqe+MW7fXjfnITD
CHlpRox2oMFRyXOH9IXfLNnhsr9vNUK/2x0OIAJUanPLBCRiQG1n4LHWnRhlO/qwPG03nlnzZuhK
j4mT7YTliY1Q751tDjtIQqQhRsMEeszosd0xV+z99iDDprDSI/IKDjyygqLBMezY9JqGDsd815zI
FcYOD2zeN8MEs3ILTjbBxxUZ5dBE69UxGdTXy/ov0TZQCgafq3o3OH0MQgbp0GvQMxE+8QV2+cQ2
UjwhLVpZdyu9s9PgVzqf4rjyLq9OZISLRGZNh4Oy6WnTPGbIIrejjzk3wSfcPgKYd6DIVnyUFiqa
CX2I0OGGQlPgFktQ27LUNAIj23fYmxHuDERQLScyhEfcOdBvCz39WSvpwagML6pVATht1Tng82+2
OJ9fSgr9sQ7hdvOJtXpoe1ZwbP0kswdQukbH+iQiBRF9Qs7zg2j8fxShamVLINKbl+CPXOFtUZyf
g2lY7yoJqm16flJLCLdddUIBxO1r5LcNXlso1EGyhM5rgi4jRkmEpLpbvSg7cgzBXCG5sSxwim33
frPHufc0FECnCW/pYXwxpZOOikbRfLl8hASO99rHtYo25rEiS9wD4Hv10Bi9nY8PJPV0dG9etiNa
C3clRlW/KHMApxs1n/Q/mngvy18vm3hN/X+45hVoeeuyoijU5GxocTiGco0hA+OugURXcVu4CYRt
S7DEuvUB5XRsknRG0s8RGFa34ouVYeb/q49Ihg5lfBXNbvOx95ZzhlTjkKMIIu3UPcY+RfY2j9PK
HPvWK3N1YmVq02Gds3Udz0cq1PjeGEXR5JUBDo3azoplMGsinS49VMFjFI92OT8bxlnN71r1SacP
mSz6hqJFcagUyCDaNgIc4ORMd8Uty7YMdu0u0CkEB6f/L1QRRRY5VNLLeUZbDG6PAJR2xM/89Ck4
p4fsmlVDorveFuU5tgin331XDqSSUa2MNEN9rvRqiEjEkAeAXPZe+qljPPqhB584TN/IpTD9t435
bztKOanOYkS3dsLSchOgC81NN5Erf85emRxUW32xXPX+8plgS7lwFvm+j9LslMgAaZrbLD7pEqcv
f0zkKut8tMWfYvnBosJaOjvel0yyU7o6FrinFVKyY7HcMCJLZFf32v0AoSE2+i1/+4Ni0HozKYc2
c2zksRoi992OX4blPM/ZOVaEaueCo0g5aKnbVJ06qFy54KP1l3iw+yL3JJo/dGrngjbWkZbOpUX9
XND00+UtFJwPnuk0zJI6IpDMcaf5lOqg2L+9/Pc3r4SVT3IoU00NxnXZBF8Qfcol9K9AWVERacZu
3m8KOB4tCxQLH7R9ZEnBbC/LwYXKMcvPVtLaNPez4e7yWraTYis7nPO1zTBIUNcBz81Nddad3Kt3
kDyw0Q+B6TM2w3nZ3va3e1sW53z1Ms6hTpHms6bBA5+k17Q/k0GUrdrOEaxWxXlfPIx1L4+AyOWm
9bLb3Ct3KjTbfdUHT6ub7Njb7M/O1dvSuNvNGtp6LljHmFxej9Gxje7RxXH56zFk/4gUbyY4z8sz
yYxM9m6Ic7Rr5ft5/hQsvlHvG/lb30qCq020V9zN1nfKmKd5StykhFZ2mfu9ntpWIarz/wPGv62K
u89QUVJiWUM+D1v1iDtmN6CZCHkBilulc+Z94pDIvvwhtyHizSR3oaXxENXKgL7ZGGo61VNXCzbq
Nfy8sFP8M3JJQnmyWJoji1EKZwTpzUk+kF20R/XjRnSq/uETUgzPg58Ok4HcehTZnGmLlkVkVQKk
A3I8z+tPZId/73t7uoXr/5Fv/DbIPyl0Iw461cSepTM4PIL5SU4yL6mF0RXDgw/fUQXBjGKB8ggj
IO/vRihoYWBKQQ8Iq/ADno6DbDPpdtY53kJOayfqGd8GxDeLfMRhFUoSY6aZtWQkAI78Slvs4Sj7
rOht4meEotfSJtKvDHKvpZKUYVQtBE/o6C4cqZ2Zj0Fa2dqfaIRr8soQB/U0VqdhGUIwAySD3ybl
bVHpTpRru8tnaxM2VmY4iCdRF5cldtPNl4MWfS7rq7J5uGxiG99XNjh872YFWnsNplEHv38G8zc6
79XPBiiVGGm/5WqvrZ2XbYqWxcF7BNFuq26QQpdV00tSzYm17HM+Fv5lM5vItFoZB/F13WVBL+MJ
My/hfTFVbl3oj5dNiFbC4boK6j6QFOPF0kov0vCsNgdd1MiyGUWvVsFBeokej6Dt8WDIXmsBaIDY
GeAnE6Ym2dm4AA98w4jajflkToiSjDs2+8AEEE1v9jVPfRHaEuwM3zOij32FFm1kHKLD5Mqe6bdP
8Y7eGOcOXbbJccIEhABkRVjEMwOkSpkOQ6SwopvsxPtFhaDr3kL38uLFaIypPbx/LPeyd2zfJW97
Z3Ew0dZDSDv0xLsNZnWYLHp4NA703LrsPi5vst2fKBevgem14Xf1AFInqY2iAGENvZqgVKXY8THf
peA3BbnNzb+ob2++TVYrZDu9sjfEdFLDBfbMmh6GNP0ObiNP7xgFj2kXIUgsO20/BsanWDZEBI/b
b+mVcQ5HJssCkXGp/b2n9S7CBw7O5AuThivAkxu6wWK3gtY8kfPysDKXVYWnBoSpsta26EtWCNxG
ZIADFVmetdTQMO2nt35DHwNNkCQT3JIWhygVKn5LFeLhQOvUhrQ5dLuRNr+OU8GDSGSHCzjasM7j
NMHNYrV3Um7ZsfXFSEobGoOiw739xTCJDt5Ng2g8WbJszQU4aPF4bFzMxGFEANR2XrwDyRJSfuq/
CG22cf/NIOcDg5WRWNGB+zI63MOjbt1kyffL4PFavvsIyG82ODcw2koxygVF4CaRvaqIj0ky7+IW
ahnLD2l8yQ3qo6rjRBpm5sbUlkbraaaFV0nNBAbe05Qt7iLJt3rT+bVSn/Ka2BAds7MGuV3QtVmZ
5eiS7kdJdQing1bhT5Txboq+EajRNvNjTIbvQxej36K2szCENO2nKmm9GO0JnYo+xhldLBV0xA3q
KURQZP8HuH5bPOejEbrV2rwHcup3ya3pLyDIpA8duJpRdwdUK4I8xFa3FXDzzR7nq0PY69TQWNv8
DbnpMH+42GBiCqH/jukPzWNp495uGAm8M99f3ujtnPWbbf6BIw1mlgQV8mT61eCyuzc9hl/mzwiW
yf1f4XlxnPdB4wyifJnAjXkCv7btUV/I0fSbtcd4PLTdTo39y6sTHE1enzSllVYsEi6IOdunw0Gb
BCCzHR793ji+f75IWg19yyzjF/Wu0d304b0e/IzifaIcO8y3/1FGbLVZbL2rCy9IOqKFrMiE+cZB
/0IS0a0m2hPuUqNGqZQdq2D06uc0xNjIbTQImiHY4bmALIRDLzlN4myB+o2btr7SXevGI1V9sBjZ
lXyXaLJ32QNE1jgc6/opa6cG1CoEmkJLcECvn7d0X/ToNHaOZIjKqKLvxyGHVssVUBOnSWr3Zqva
yvxYtIIPuJ2TWHkBBxdlXy1DpCKAZcqA7X3+hYXl0X7yQkcW9vOJwJCXWCRNoOdVA5fQQLy8w0PT
Ab9U8jLhKQ19lAcxvdT2obWQKKCs4v36g1ZOTtOiGssFvac5OHAMmTw1zexe9gqRCe4cIcYxGyPG
40ztQpCeQGVeav4oUHtbBXeStHRMOhriDrEKjGlQY5dYwfPlVfyDI7zZ4I6Sqs0ka9loZMf0Q19l
pmP0k9aH3P8XCRXRR+OOEojnNKmY2bDQfoCymuylyMZK98bBuuofi7vQFXE6s5//ESnelscdJh0U
gUk0gNd2HO6t5jjp+0XRbV3Y+7C5MGSl0NRN0MPHl4okIi1L2uL6XdoDQDyVHgX7xL7Mh4WsDHAv
MUoKzFgVCNqTA/HH3fTCJtQ+6+i7GV0UUffa5/AXWj0Pou6iTTRa2dXeXxckLbOaBGAaT4bjSBt7
yPdaKGLW287hYB7OIJivllHoeG8lXXSlH1S8GNiE9bird5JTnJoXFrsYfupbB+mHKLm36RlvJvmg
RQ67eMwYveuY7mXrBHkhGfzlmnt537b94vfC+ADFQBnA6kY0C/b5vtFjJ58GgYV/+HZsghECSR9F
HkdMGejF9Np6BlZ0dzjjle6R++LUuj2a+/GIvCGiDvst5lpNBnnq30a5c9VLM0GHNj6X9TC5aLy0
DW88ybvox1/swgYmX190u7hmUlfoC5P3mSNMFWy6pq5amPfCw+mDiqE1SG3XqSiyGHeKH5/iY3Hq
XrLT1CAjzIbMiic5hBKtfXlHRVY5wGwxuRGjkxsN8XVl69J+HCCG9gcTKJq8WhqHk+hlnAYpw9OJ
GPd6fmNQQdC57TQrA/z+qUFTp1UJMvWzgQmJ7KZ4mW+D/eAxhZXoCPGAO2HSjEHFBwhb2eQOeRSS
IWsxYo3EebBrUb9nbGuVp/xiY//jvhOhimCn+CRd3EiYn84BmdVQHEgunaFm91iPo4jgV7AuPjMX
VIUkjRRnITlXB3JmzOXLTv3EJN7AJ+yKOjBEy+JvgmGmQZEgmIqHp7w+ZciB5IVoTSIjHOwrkYIi
EhOY0Hezx5gsyX1wm720/uAxAazym3QIWsHJ2o5F3hyE5+pMMkMPxh7pMPmOUUQUyOSHTxnYIeSz
uCt4OyhdWWOfYBUjojuoqgZGHTD40S34enYKynGH8lB4836+74+imvDmQ29ljwMObSKLmVm4CgZ/
OENWeK/t2kMn7oln+3/hmPGjZVFEzaDC6LnbuAFakROfVUPM1/of+SHi4du8RVeL4nDErEgjdQmK
p1bZ7EO6HPBB/bTEFM1S318G3u0Bl5UtDj+0VJGHinXAM5VpZU/dDhL3FCkNEWvn5qX92xAmrN57
xrikxaIMiLtbijxclZ/LVBMs5vJ3Q7vfexPKLFVGX8PVE9Utw5+92tphfrcso+BMXT7HaN97b2ca
FHMsUft2S/VKqQ3bDO9AheUIdmYzOF19MB4tJqnrkK5DsmuH0XX0D3aYqKKfIf+u9ji+4FW5ARH4
bXQUFrtF62NbuTrEVG0HSOTgHTv44zOelehJL38Gj4PDznH0JfGSL6J7bHuxBvqoIQlFCJ+wyayg
gFwzrhUN6YAQRfVa9nXyzax/ZNUoCu6YH3w8zG/GuPXNS5Sk5cje6cfJZWqOgUtdApHc7Phf18Xj
IYhSkhbtR648P4bKydCclrhadksCUcfF1gAjwpu3VXFQ2Mvl1IGtDKU6Yoc4ypLTf1a/K17qk1vR
C3C7hrUyxsVSU9CbEcS7MFqFipLsZVAalpxwp94oYKjvduatqL6yDfRvq+MwMWsrGpgzkg9T/4nG
343kWkfq2qzP0XDXh1fhMgsO+TZevRnkgDFcMqmlEVJ6XbvXtEMk4nIQ/H0+fTP0M2SDWnzBvLzO
sseMPArwQ/DF+FnyJUnnoW6wgFf8cCKfvEx7/VY5BW64Sw+6P1zR3KbXyEk4wsH5bQj5/fUMDiKt
vFasIkR34pSBOGSevSQf3CZdBBWBbcR/M8NhZLgYyAFnWKNBWseSKj+kYWWbo2ZLBh0EHiFaEwcb
uiQNQyujFp63P/PycbZ2iVCmSGSDw4tuGCyyvPZ2gNaoj+wwdtNBpLW5bQTSvxZktDUoP3H4rtDE
oCELdtEBb+HcKr/m0b/sftvu/WaDc4CxatQY1Eu4i4vPqeGaoG26bGD7xngzwG29VGWIkwLA3ZIm
zlLtSwlCts9NMNpRVwnuYpEtbueTxWhJytoEDPNlDEfUwYpPcp0dSDX7Fm0+X17ZhlNDLFb/WzeZ
cD5gvtLiWArGEZtPM6aOe5wcZV+OoqeByA77/9U1nxqJUlVSLYMIbx+1nVfq9114YwSVe3k9G+72
bj3cXdFlM63NCXb0vrMHQhM7r5O9Zhb/Oxi8s8NdEZTN89WhIaM0+nXqftU1XIFa9kRF2YpXahEu
gHhnibsbkqpNFk2iTIa8OSyfIP90XTyme3o0kWnLvcgfP2t3xfPiSL9yN/SX5+ZofBP3WWycsfXP
4K8QuZhyKeogSl51+0A5h5KAYFj09zmcCEE1JJdMJTrMjkS/okKi7o0r6t0COJAwWtxPVi8rmMkZ
3Pxe9qyH5tDvqod5tOPD6I6Habd4zZ16KhxhlMv++IVNNDgAGWujK+vAlN2+Dc560WR2nCJDGmPQ
Q53uM3k4gDj6DL5Pb6LDPiuX6zKacwGKCc6GwSFL2S5tloAHxo07E0T1KOkS6o10ElSyRR+ag5SF
EqgKyJAUZ0PB6dHy0gOb6Be9xjdw8t1+cojS5WBXXvRFBqFsdB40/RzX5k3UdX6XkmM/ilRBReY4
YMnjSamVBh/PUn/M2qOKxOEyfxnJgdI/yB2+WxmHLUzdfq51nHhNrTFRGh6m0bq/DJPa9nJMCnkl
i6WdueVkUVoYYwPcD6fQrTFOnXaxGxDT0fLplJYg0Mj1g1oYBwR1vko+17Xc2HOd3kJNcQ8mjKs8
xig2Kuqy1DloLb9R6PgQF4PsLnJ3U6vhubbqXRtSp0mobTTTuY6KmwUCVnQojokSHyxj8bPx/0i7
suU4biz7KxN+z57cl4npfsilshZWkSqKpKiXDFGic9/3/Po5oGxXEkQXeuRQ2GEFzboF4G64uPcc
zZFi80XW80Nd126fcFGO2H7lslBqM/s4BKRGgIWSmqX4qD4kGxh87iNbBNe31YOLkUuIyJNJuWyx
rmchHuDLkupZlEI76DjRhykAkySKZKE9HLOZ76NpJZttpsyL5KLpyBaNlwAv59cVhHXpQvf5RQS1
b6CBGiEjk37OpDtNYQuedCaOMrCH43xIjsbn6yKZKcJKIr1rmbEYI9D1XVVavqnpAMZrNbfjRPkU
KPGX67JY5fP18uhwJqWpGEwjogFgVjEps+xQ9L1NHXJVUQ+BTSBkeEGAc2j0HUko9QYQEHBYlhjt
Q306mDEe0f/muuT3mpFJeDSPLASaxkX35RcDkCqJa506W/Elp/4BMqFXHrQKM6xczo2ObelQLbWG
uQ831ES7NWuEttIuZpWzNI560NGrmvqosqIZY5hAZRr6Q9M/jsnDlPqcHeQdExW+0loWK1EaSb5V
7eS97MVedCvfifflDXlaafyeR4XJ6iKFMppAGLYUoP7S6HJjFk11Nwoi0I1nR3bCg3Cr4ll9sMOb
5JHMDaovgqt71xdKDPhDSoJ3dTwCiiaw5aiUpFh0OQjGDuu08nuzwZRwm+FFAql5Ed+gAOJkccJp
h5DJZ16TSfZ+dQuYAKArdC2RSQZAPOGLgnIYpjPv0+PyKfQVf3Y7J43szCfTr6C/vos3PHVlwTKC
gviycOqAlbwfR7w7iuicUb5UoDxcDvk+AqxZ+7w4M0j1NsJduy2cDKPas80r0vG2nUpb4klUQ3mG
42mX0FPM+UEfxE1Tm6DKVJw+yY9Nqp2vnzTb2a1WTIULA82ZYZi/rXj02nPsgVMA2KsBcEZA/eTk
z+pT/cSRSRzNtaOm4kcHxOxkiOAVRqcB/CVemPFnORt+vYk8jZNyMm12tUAqdFhdLIipkouuXp30
9jaZP3NWc11xdfpBQZojIVQqZDfpIxkAk7YAC3IUn3Q/pf8JmzNr9/DCIwNAAOO9GJV6byhyPOh5
X6gimnoIyANGIbwMz/GEklPccoeWWNu3lkadVVDGQVHNOWo0KrpQrOHcdPHL9R1ki0ClAQAmuMbQ
aIaB3AdCvQToTwoGO6rCralyn3HZm3aRQZmWkUQARkmACN7jhic6JPaZOww72uVd5/PsmGlUaDz7
a0XUEeWRFNdVJhJfRt46M1fp7O5QY7BCcbK9Av9V+OL57+0idVCi1HRiIeDFqRD7bal2hxDkSddF
sN5wkVRe1kXZUixXg6HFMmzpqO8NEJcHeKZDY+sXgk8Y8Z6pOXpBIwVKAhBitRyqN2xEJ9xC1ffx
K4D8bAnYuO2t+FRy6gysNGK1PIOqM8SpPhahCSWZFwwS92e8E+7TAfCa/Ec1ltNYiyL6uop2gQTA
9WmBKAJ3EBs2gYROd8F3gqevijYfX5WVieE+ADZfNNSYqkJFtrkPFVOokCIZwVdpApjf8DDyrh5E
rWm/vpZBGVk8xTPq0jH2D9XPcBJRn2w9XdinACsMJOe6MrIP67IgysbaOhUMSYXX0JqjWbh6cFbD
8xDyatT/Rucvcii7kjstnMoWdgWGZ0wgtjZyPjd6UfaKl6PP1b++qn/jOi7iKBNTmlItiwauo2zQ
Tbu4mHX7GnVvsKqWrx3LXYnWzZk7fss5OhprT0qrzmomiBV9CdNgZJ21Yz6XndvtDR9dIUdAJ99j
MPbH9fUybVwC74llaMCypZ/KAeQaTW2B0uEQe0q+i6bP1z+fqfarz6fsbAaUH5r08PlWZO7GtN+Z
EzxjPXDEMNN0fSWH2PvKnmMN+JxBjaA8f+rcoznbwPTeCGDKrr93uY2uNVCCuGir4bVoyET9Ptjc
SjDZ4JXgVFoqc8ixQNLLozq9JzvoUz2A5Pc2RQm4fRW8AWRV8Y2yl7y2sHFtvtf2hRduoqN44PVd
sq1l9XUoNyPlQajrJEK03kKADAHir5wJzhCwQndc9Aee9lAOp4xaS23SAljDndO5y0Z20oNkA9vI
VidAQORu88C7IrAVygJ0um5ZIESg3A7AtTKlC2EoMmpdwZd68MvuVx5EdLS3/ymDcjlq3TUqcHkl
V1qAMpSm9mSVdp4+NErrXjcP9gZeJNHeRpzjUQpSZHdLbrfqd63loHexkOaBg40/CrIhTExThlHm
hpqGMQKdeix2CQZqkxsQcWASkgRy3Y5mGxCbUFES06uvxjNPR5grXMknP1/Zhwzylq5tQrRWL6fc
Ote8twm2xq8EUBo/tEPSRDEs/42UZzM9hcf5C0nFrTvR52kfOzyspFEa3w2FiFg0iZi31jaSnbiR
ZIdeeFz8yTO35efMG7c1DwOCWfBbHyKl9FKsGCjZQk2Ervw69OMuEYIbS1S9TO09IwFOlGHE36ME
9x49BIxiczdZtT2G6maUkvvrKsuM+wre0yVNN2F/1HeR89rMwd2KAJm5QngXFN+y7D6ReW1PzIC4
EkPZoJ5XEgbOwT1m1vltnGq3fYXOeG1WavyrfTTTgPcEw9TUlUTKFo1BnZq2jnBFma1PjTbco9bp
Xd87pvO6iKAhL8y2y5JE7JC/p34y/EgqZxRK+7oM5jII+xz4QGV0UVH2YOR1r0WCgMv9vNNC36q+
X/985hpWn09ZgB4JdSniEclNwYmOWVA0W7S8MTpWDxOeUi6LoJQsjiJRWARE1Thrd7iFbPqlAu51
Ip2LDCNNlbaJBI0QKO2EQT/WNQ+5ge1VVl+AUr8S78djE5sIAc34XY7EzVJlu1BXYGlR9BCqyXay
Kg8EULu5nDGw1vmoIHJulLydphRy7q18aQRYvWbezrMfqt9LHnEcW4ROphjA6or65nvvHKXiElYt
rCxbxIM8R5E9FYEblAUnDLH9pnoRRIWhHHhKYT5jDmTaTG7znLnh3vAmZ3ZlO3UVwmnh8wpPvLVR
kUcpWysVRrwKmkLr4NHOjrInOZqdXzGHy8LIt3gX32JVlyN4DTNsbQS4PntYrJojhJ3erraPNrqp
NiJFgONAD1drj37po6mBMC6MdwSOu8YQT3mYAMh9fXGswWfY4WV1lB0GigwkLBA3vvEMpdvxIQRO
D96bTFd41W+hNl70EHjlvZ44MucdjRkAVqIpC6xAdDssMzbWAg1KEtb+0pVbucD0UlKdkrnhiGO6
TYQzTH8gpgHx7f05VqC/6qOmQrGj3ZXN13l6vb6VTG1cfT61nBqQpGMx6bgI9dGmDStXDEUf8JKb
XxBjiJYCVh8drKHUMtpakQ3w1OK5Qt4HxdnC41n6+VdEqIpuYJoMnDiUxgeqlc9pAZ0Aav8+EmIv
zvt9XOmfrothHohxEUOpfD7F6hSKKJgoReKhxdQLlca/LoJ1JoYkSxgstEBhSefGiWAacYquXFcC
k49h4llxzJxcCN3rYliavBZDVrpyEXUstfOMWjLa0R8r/QfKGfZgtI4ELteRCxdAamT0fXQtjDod
razKYdBaXIT3w43qTVtCX/L2YsNFmWW+1hjksUa1VHCq02BoQRJkfTI1SGfAn/VISu/N1sKsxwCK
SnNnOZ0H5tHb/H4GhhgGCTj1Sebpge0a2i6pKriI32/rPMogCVfgE7XJdLIm2sfydJSW6P766ZEo
+2FDV2Iow817yQBuNDY0A5UJSDCO5B1a5rbM8FZDBftQFuag6mC4MxCwZ+tc6re5ySN5evNiVxZD
J6BdpwJBd0a8T3btSbiVwBTbvcgjcN4GcMQKfr4ZD81DceRO2JJE4ppgqrQLzJ+ylAFgjgAGpKMO
U1zNQe1t0mpfHMvW+dsrpTKbJmyLMVGhm+Pe9JHGbbMXvAHYsU8wMwivDri0Abr5N5WSxnyFpuTp
pCH7Lhrg5yfDVs2BNVMXnNdalnM0LkpJg77GcSwbA6lShgCrTk7StLuu9BxtpJFdi0KbqrqDZ4zj
yS6j1I6VRyPmAeczHeNqFZSLr4pBmwoRZ2QK9w0YNNNPuXSvinfBwBuK4EmifIViCYFe5b3oRkuK
IqdkF+A1CyN51/Wxp8U8ZD7e8VA+Y+rEuQHULJ4IldeufFwmTj7IWw7lLKwiH0GGB59UYz5xiYAN
LT2q1nOU7FSDk1BwlkLPedaZklYSSdzF5VbMzlXJueSwP18DMhMwLkkQfu/F9XYuOiNHfwVo/B6U
NHcxAMTLYtku/CKDOg6hiCtL6WEtQZOd0yo46X3xdS6kXZWEx6Q03CZuto1ueE2dnWdBc+UKkzkV
GA/kKbP7MvWHenE6s94upYxC4C91fxry5QtS59kWJWg4dBhCIvebUpmdNlNtTCb9UsREH4tsghoP
KSK1152gJmiVh721YPYINHuRbota+yXlvEghJ75KdxoLUOKRkUhu1DYvxaL1Nibdb0QJzNBonLXr
SePhADBvlwZm1f9cGJX0REHSVMKI9q3kxrAXt/cFG60jmHzS79/eKiMbWMScZRLn9DGiXWRSzsto
Y5ynRvLTsLSlIPQi60lKdDeYecwIrNlMTGhcRFE2krZTLLczuu+mPH5Kq/TRFOQfyFfdwOp3xQQW
+yo7lv2wEcrix/VAwBrkfSebsp0mmos+TZG8EmYkdDTG+24bAzAdOZCtd3a44e0r21gvi6VsAal6
MKBo/bNF+SdTL7B8+ZO85ItfOb+35Halpmma6CpcG0Loo3H7c5ZXA537Q+z0rrUH47dDnoywx14x
clSH7fP+WiI9dwNYBaWpLfQZJdkziqdFntnXT40dvi8CqOQnSPEwg7ssDL06FcUusG5HHr0UR/3f
2slW27dUZROlqCm5uRodgSrnJCaenNLFxzzLr4Qg3FsN01RA6E3Dv0wzXutL9P24rYEizvBNll+u
bxfzPFYCqO3SgW06BBEqRVVU+JNu7YaKB2jE3K6VCMr1NmmXodSLE9Hy4dw2rRvOmLwfkAY35e76
api1S2Mli3LAsSqVGOmByU7N9Fr3s2FPvXwrp6/WIp1Qc8Uepg9tXrhiOm2TrEdjudqer38J5pZq
GCpD2ROkvBZlxRgc1lP4Drwra8FWnCI3UAfOOq+LgKq9jzNjlM+ZiXZQ4Lq9mMlh5tYsybF/8BCr
faSiyjShWB9EFvqiJsOJRWMj9tUeMz/n2qi2WjgeimD8VHaCIxXtNteUr50i8fDKmJW/9WFSYWaI
jFSeUZ1Fr96yUR0Q1mzC2sbdeo976JdyMwK1XbpXflw/PqYDWS2dijjKMvdA4IXJiQ3g4SfTL3X9
EAXCL/QGrhdHBZegx8OOEMLwUqVyRw2Ab1yoSGY9RLF0TTRMPIHSdb0oCOdgCaElddTYJmBQDGXX
1SetcJX5uyhuZvOYTjeNwW3SJxb9UXsugqm1QWcmowxgAZ0b3S2uts3c3BnRxhrYk48bFa9zhXlk
QJbVTBRkJY0OKplWq4YwYSigD8ejlQKHU4xlrwm7z7+gGis5lLMURsFUMKWPdfWHBDC+qvVJRo53
XQiL8s8CAsBfq6H85VyqGQpxiM4l2q5N0I+i6NyfWmc6VFvChof37CcFmHqVIx54xQreThLHswpt
XTbkKere6NNvK3vpRycwz5NWc5bIdF+rFVLeZUiyIDNFzIkIbetqZbSPuFPRbOdx8cI0ancnLsYS
RXAeok8QppFNfRtuIqf19cQONoDTLoFj6vD7uJm51UUufWkMojzrNFKeKKb6oZC0H5Ke7JW09kZV
8ttx3g51zCOCYNrbSiZVYVrUHpARgFtHPvezb0tEsgCTM46Cr002nx6KqSYrgZQhpFHRdOaCSSKp
Q14czZhc7JqbOk63HFsgH/TBk6wEUbZQRbklCSWKF8LW9C2g3RYHNMOTmiogkHjpN1MtV8Io5e8L
M1Z7ElXnobuTQ2u75PH3v7kgSvVbIZ5VQQzIgnSYNoGo0DCJqDiJh3zbuS6NhZSM5rZLKkJF0CVB
J0OB27CbGuY9yPIOqh5+AgX2g6VJn8Qh89VqDm0pCZ+Tft6lxmiLZbNXcvWkxuVdZb4KwrSbl9LO
Su1eSxobDHKNrc6tLSTzozE2u2YIT20w7SaxP3SLcWcZxk03Gre4zR+Bcb0ZtNkOZuDGFUtkj2lU
O7KuO1GTPOKJcislwdcxlba90qHZ0FDsfK6AERJw/A1PXamQDoZFq55i+AJFhZgS01upiiZRXr8m
T3+osGdJyzDLINpyxeTJ7EGykfMgcNkSdDyY6JpsAmb1vXtOOkFIMZKDxtP5KTF629C0X9kqNN3r
Oppu8A+lnyNGMoZBzpBzBffiVNli96WoeONgzPNYCaHUshP0Ac3OsOpE+BYXZy24A1LH31wItVVW
PYK9Y0IOouuIAPJ8byiFHYfc+hWzQclYLYY69QplvLQUYGPGbY2We0I4nPoz+OMImk7izQed81zL
vE+tBFL3CzHXzDSvke00o2SD/CRon2U1speOBxLEDGUXQQp1y+ilrgpTFYKKwdx2AWA4cJmRw9DT
y8qZw2GjjdLjdY/F202FCmVCFoyqWcKGSE9lvFW2eFI7LJ8IHXXnh/fCpueFGGbwXK2ShKBVytOY
Mt5BQyR1rTe58Ru7crOdtu2m3lX7VvwV8l9rpS8KFdK6cAKMNfI7d8y3lrxtu62ucFCYmfaFVBgd
UKopoXz2fkn93Fqm0uDg9BB0RvrnbEQLTZVyogu7PnYRQ+tHGIjK1FU1eVGbXNkjBDnVE2ltIY9p
7YvJ0Xum81uJo1QjGRRBHCRkVmAz8nWMaSti715XP87GKZQuKOosF2NZoXxQ7xqAwoiHauToG28V
1PFnWi4vUod736DeGP2rFPJAm9gmtNon8g1WCo0J7H6YO0Q74378fXFJOzZwsDbBvUkgU7d8vj3i
Sj8kaSuBVMywAIOcdOgrccUodZcJbU1ybC/6aVZ/BC3nQYPpk1ayqNBh5WK+lDVkLaZ00+gNgMRM
z7CcEiQqRSR5wKDnvByw72MrkVQkmeYm6YcYap7dEJZwCywI42yL4IbG/ajD8Ftgy7Z5a5Z291Xg
53CczSUbsjpNM+rCGTjaKNAtB808LePnX1B5IOmQgVv8m24qH1NBExfUklxT9ufkNJe3nfDj74mg
loC8LkH7TwmrEm6rpLaN6tRykQGYdrVaB+XzZKOROoxgY5+mQ6zepTlHDZhR9/L59JSKIlXRuJj4
fNUqj8JSPqDyZ5uLuu0HHrYis/XMWMmiPF2u9UsyxRqK5DvMnvnDjYGAVGysUwooH7SrN7b0CkRu
sEwie79+VmynvpJNuUCjBZL6ILzVbkYP9F0ATSNguvWudEUMQPNa3XjbSrnDEIQEmpbhziVoP8ag
cHphk6abYmo5wYonh3KKVrJgcmJG8JiS5hA3qhcERy14HJX8fH0DOXpI9yAHvRksJjm7LvKy5LPA
s1ems12dD+UAVQNzLkaDAeY6AtvNHPuSkIOoC0jcgQjKdSNyr6+HGRJX8ijvp4pVrUQRmve09ktQ
oG1FPI3Sw9+TQTkItUS/ak0u3qWEF1PzOZ2fapEbF3kqQHkIrQ8GK2xQV8NL6e24D/wKVOTzs/qc
PLUuSVkA6/nKu4Kztw99sBhCAWqJSMXGpJ3lBmA3wCsRd9n0fSr8JeDZLFuGiTY0BbQUoL17HyIk
3PKlFm2Rbgksu0LvnVa+i0tO2w07rQDW3J9SKAvSelyk9ASPk0lsm3hlluzyQd3FN4RSDFx4h3DD
Q9hkm9JFIrV3tZooYyPhmpgDq9+4mcL762rHrhGulkTZUokGvtxScNnVwJ+6uBIe6G0QQaEkA3I0
d3EAdewDOa0rN9wiL7k7fciZVqIpswqzOWyA3wdcos5D40NTbPT+VgUiqhyfcSsAhtOcCZvr65VZ
vsMkY7i434O9hCY61a0QbUczJniERDoWyoDmI+vQy7tBB11Vlc13oxTe59X0ySgWX8wcQJOdmnY6
aU3/rOeaH3SiA2o0R0jbA8j0zrlZfYqF+iAh6cpqebOU6VHXayfoH4KIh1PDbAVYfXu6gW9p9Uxr
KlQ503RnRIcivYnU23Hyu/ZmbvdSdc6V3fUNY+4X3hNUGcwbeFmgDCup6rqY0w77Fcy2mSk2BnEc
o4JGJC+CsL0ujKXt5koYZV+RagpdZALgJctEp5iLTROFnPUwg/taBmVRldhVi9gje1b98kRGJFEM
tx56V3LgOL5a7vB8fU0sz7SWRxkYCp3JKEQRgmGYg8zgUa8B4I0x0L8nhbIlyRgUIHZBrcWqcgv0
M0U6kFr01Lsuhn1A8K+mhD8gxHjvZss2lLW2AiZAWHoRyi4Kr3WBObCIj/5LApV7RUlbt11YowCt
dJ1jNb3bpvFNr6OpJxs2RqJ7zQzgcF26izTkfi28VLbU9lIA7TjOQnuUOgcPN7edUdqCumxjzehs
yzKe1YQ3+/FvVOnyXSnbsEI9mpsQu9G4gB45g9PdAfLaSQL4SOE1DxpHdZmaRIBHVEnTDJkmcpFU
vUvNdgLJ3RI51hjZKQrLQvXt+hFbDK8MoKM/pdDcLck4V6quY2JU3BOkcX0HeCqPj4jN7B5fy6FU
qUGLyqAZWE0TL7s4rB5A1rafjN5vYuMAeoTDrAZnNFH6co6J+wAVxXQ+DW2xqWJ905SN2w7BbZ1N
/pQngw2g8Bc1MzlWxVT31V5QylijOXBagGHsdsZWK5+yhPMAzjlRGu5cr+NGUztykzfMr7GeHoyw
2gHBgXNvY/pwGXDqoiQDvpB+BG8lkCoX2gAx4egONbY4mL0wlQ5LOtnToPMiOyvLRGX+L3lULpt1
xoxCFZIxrTpawUOBMZc4esnr3L2uqmw56C/RJREPPHSb8qLWdW80uGc0Yrtph5sy8WtzuJVFhaMH
zHNS3mIghoMwdv7e7UmaOIadMILIKwsdAZYXZbM9G5wpOZ4UKvrVmA8da+L6gvZFrh6aCq+00/fr
W8aWAfRAEssBUk1ZHagD26g0S7hXoOmlp9LccSMs02iUiwjKaCa57pLQxDL0bC9aZ6HhbBP788nE
DnqogdRBHNiqGiSHEthPcVtzY/E2Hz4lwuP1LWJaC+Cw//h8+vVan+Sir2QctjFHAKy2bCXVdpkh
eZIVflWiYHNdHPtELuKoE0mVcQJ0RYcJwjy7y1ttG2EkY+EcO3PPVBllcMsyURKn0gOtHGrNzIDU
oEadU9SBC27yX1nHSgRl9KUqo28iqXAp1zZTdzJmr+GxUvFWQZ28JBtaOnY5sl9p8JUisDF66V8/
DYV8TfpSYl6WoVMPPtC3eWjiWnblIPwcp4pnWhNadroWNcH8nIRla5eL8sMqAgG5xnCTAzQVSPPh
N7kMMDwm3HVFuhfN/NuUlHd1OWsOQBn2Qa18LVvtpAa6rQ/qIVqCc12DVCDWv1pp/6Nv2y9GrTxq
c6U447AAfk5wgPO6r+rmUVjEbdl3vmn2m641OJda9oJ1CTiD6EGH235vTuBWCvKlgDn1RmUDOSVL
AXpRGXYuYyZ3HPxcMX7Fm6pAspLQHqii3vpeojEEjVDLSJuMASW1/Hs2xIeq4o3dMYPDSgpRppWb
0GAMS5IDOEgLSicFGYYiaHZX3JfxL7w0mStB1AYa6HWXRgkutRee9BZYhcOplbfX1ZJ9SJctI4td
LWbohGQYc/IMGalf28W4zybzzrAwR11lm0Vtt9CL++simX5ptSzKZUiBaIZKIMFljMtxMsJNjNkZ
dRQ5nokpRgPfnYGxVBnJyfuViROieFpNpAfQj5onSSwQXBeOxjEnBIBW8ZcUKibVsb5EY4JZ+qiS
74PF8FLVCu2yMKAZ2Ua0NFcFAXk6ZZtMLrZ9nt6FXXACSNimrLLXRa84MYy3asoEZFxyCYovvo/1
vRO+jM1xUXhtDOzryWrRlAWkYBGs6gJKM6P9K0TxHOHMGw5YnytjhBGtJtc1hiuQsgRMOM/h2PYE
0JmwJeL6LmLmLsPEnebg5dq1eOQPvG2kzAK1vrTT5B6eRPm9HRNH1B5r+dvbqv77+/Q/4Wt599P3
t//6X/z9e1nNTRxGHfXXf91Wr8V917y+dsdv1f+SX/3rf/3X+7/iN//4ZPdb9+3dX7yii7v5U//a
zOfXts+6N5n4DuT//E9/+F+vb5/yea5e//nb97IvOvJpYVwWv/3xo92Pf/6mw3/89/rj//jZ6VuO
X9s1r9k3Mgny87P+/IXXb233z98E7R+WpWpIqgE0iGLtG2TQ+Pr2I0n8h25iqsUi5MYiOnehUUXZ
dNE/f9O0f6iYA0anFRI/vKDhpFrEJPIT6R+oyKIrVUZOpaFwIP/25zd7t/mXw/ivos/vyrjoWvw2
3MElPJP7omqCbF2WyWcqpkq5C/QhG1MpdKGjNrGDalQZtoBo4nh0SpGJFLTQ6qqJf1Qd/0UlGqoY
JrkqZIJdfOlA9AY0QlzsxwoPT/Imw5NTzXnRpXr2Pwj8gLXYyGKnGxDYkKYPoM7VgGQ1b+YNoN+4
+Jjvb/gfhVF7qA4A/TCTXLCTHRlpHrb9xtrzR5qZu4iME43X5GUVhfn3rl3Iu0wS20awp02zax3l
yTpFj+SRIXRNz7rjPTMwN3Etj/J3QWcZglFAXgeIUcEmmxjsVNcgczy3vH5rqnD+touyrmHwXfxZ
sKScXQZSJX0Q8tAZndGLbjq32aGAfSfe4XXypNryFwVch4XA87EkUr03AO2dWMrliaqRpGZfhABc
I9imrZO46VF1610NYEKB11X7Pon6c5HoxAa4Ht5vaHxAPD6EXVdA2uiUjxIGEDK3PxF4YsAKRB6B
hI5d7ZmHf806SXTeveHRqobxAWNXQs+VHrc1EUsozQt32oKbg4D4bYQdr8JNFdX/WORKGkm+VsmV
2oxW3uSQ1veNE2mm3eAV0UgRwGJh25R4EpGK2JnNCYMXZf9l5Xr/cHDXHRrOcyWccjU5cqxGCVBT
F9MW1323q1Jb0ze/IMTALI6GlnpVpS0xMtRc1sY4dDBluEML0bdYLLfZJHPU5aNzxlpWYigDnIde
SJQaYgT5pdZvzM4bFV6SQT7jg/6jnq4Cs0gBBjOVyQHeUIqaLAkdrfscxmc555wHwzniZoD5WEQ/
3JbpUs+yyHqkNyD0qm4IRUroayh/ol9od/1EmO7DUBTRRMQUdYO2LDzktFJg4txlPxFsGVVPW7gl
YNxt6XRPhlNUJwJGyx9cZS5wJZjaQAlXoTYiCgdAK/QWdttxQwAteAt8a7CjDwr4LeCxVgmeDn3L
C4coAk9OEzqoORJE08oJXeFQ7GQv3aeAYch3i1c/CD+7hzatGzuhlzrGJ9MOnfI+c6bn6ztO0Wq/
mTnSGVS+MPsm6grd5ZPhzWcIRCtyyEtn/yg+RujQ2pAeplmwU4x9zm57Pz4bRx24FInXvnRHbtBg
WIgiYyjIxFXbAkIfFXrTeg7lIkhjp/WEW8EGgp8beqYbbPIdCuFHEhp5xViWM1UAZwm4PhPMV8hq
3ru3HFx4gOupUcQAK5V1WLZDbou9DShbwGCjcafnvcWzAr+Crnp4bmg2YDqpq6OhTiAd7MUA2Uy1
U51qAzJPAjIpb/CI7RYPvAYarkBqiVqiRSgFQSAhhkBdxscLdug3ngyILHC030v/r7r9T1VaL5DY
2CpiSMDzkRe5EuxFmL8GcY27FBrEozL8fF1n2QvTFKAtIhhKHyrcQDKXokVZLQysaaHfupYPRM3/
YGEM54CLuARwJ9XC2wodKNRuUuasVgKkhuG294HZuzGQGvIQ2llmsBZDBYqgTua5LiBGqI5d47fz
KYs4ZS2m2iNGmIAnQg+/SjtYVC7UrmrlnzoBoz8QRllsXb1rb8cXnkYwwhI27iKN8qqlkKMxSMOK
5K4WPseWDEZ0Qcqd6/rAPp6LFCqjVoSiBgfK2/EEvrbN/corTqBZ3V0XQ/W5/KHflokbmwoQRCRg
7/V7nEpz6YkcpbeH0g7PJPELXMuxjnkDPwkae4/b28BWir+E0negtqmCPstxYIT8Q/TyfXnsXopD
u9Htdic9AOH+NX7iLJSR3+LYLjIpf1wq7ZiXIxZKcOAJoj6hRMPQmKP5yVbcaoDRsrjtrKzY/04q
pSx19af6k6sDuah0u9zDVcUO0URrv1EcuYmfcxbLWit59ZEkxTRwfyf7v3JakyEqhbYIUNHsKRB+
oG7ixN19Zlju9U0lzpYK/AqgXCRdkcFDLNI9AlqLFg4hwDkOTb+dg6JwTZDo2kFfPI1K5gVV6oFc
kqeyLNMwDQVjQSYu7WDNeb+6UJl0XashVfWbnfS92aUegoB0igEYeyJWDwTsfeZl/vAsvnDjOjE8
es0WxpFQP9dRMaH9pqXrIW5JZmCL/rQJt6kXp4fqoIMGGd0IaAhPuGGdYS14xlFhm6hkf+xZ1rRB
qIOkFGwFADZoCnJC66wk8f31s+RJoQKr3gsZRqghpShAm5Gobo4uoDzghDlWavZuMZS/EcEImpkz
Lssj6EFUJ3JCzQ178P4kG3l0iifNxywpMJ377fCsn3swvLjmqeHhclBd7m9ub/016P5mbanqOSmw
Ws0WnXiLGsxrsyv3o+YKp9SRfO0TBsbd4RgbmNa1edhhLLfwTjzljFIArcSSjF0gfHjJ98LEAKuK
mhOhvlw82S6AZ10AtOz6ETMM551UyhmpwBvqGgFSxf1PCD8NuUW64cUUimDq4+ZSsUtPYkEIqkiw
UZDOf58ynLTsjH4CzvXSFxxioouvnTpv8oLtdC530wnfgrNY6iHg7Vto6P7DPVfHvetDVtCAsy7J
BrgJTE18QYPClgQZ84YEmWg73v8nQYZku5RveCeS2uBKrpUymOABu0rz9TY9y0B6yqInrR39wRzP
14+TYbEaxp102cQAvWHRoRtcQeaS6JDWB/M+jsabfupPChcXjJWZahKpEoMcDa0XNPhjPdZVEcot
/Lruzo1d7SogP5o3y+yksj155G7BLQupjJ1cyXwr5KwiWG0iSUZ6KtgWekQ/gUgIRGXIgbZyb6PU
4AJGfxN417eTlQppiipahAwAgKd0GjnEWZQNE1L99Hd3+lKBljb0OrvxMKw7eSh/8VWU6AOtL8i+
JTK5JuHiRnZhtUp0HoxDOWKVBLqwPYOm1dG+mvdkfeLW5D6NscRpeDpHiRY0dx8sokWrWYSyFvE6
8+/GpvZDP78hGIkNvCzX/ogPoxe3lkYZwyK3wPlROlKjHQnNCSq0ypHU9cINr67HiCoGkmEdLwUa
btxIe95vpFiOplWD4dxRffl3zdX9DhXa6I1ZbfLaxAZNB2bCyChJKmGsAwwJDu/y/dEa338F6iwb
MVRyKbJCxxy0L4KW2bVc7qcu9zla+jH/ABwkGV6SCDPZh0d8RdJ1JaySyOn3ZGS09oMbzS9QSSGH
yM09Ptrhe2kk01xpaDqPkjgmMfJWCUwmRXocQ5lzw+aJIE51JWKOy7LvDYgYVd3VhWSzZC1HBOts
FN0itVdo/0cPNqtDEf8fade1I7cOLL9IgHJ4VZqwOTq8COtdW1TO8etvcc+9xxoOMTz2BfxmYHpJ
NZvN7uoqEybMaPFqZ/TW9TkbRAGEY0WzQTGsQiwOjDqfeJPNQqwKeHNiqcTTrNyVNChapZ07xpYn
8ADOhiHr1mQwuUMD6ozMOOmHtGpKzPb370oIbBTUxzWAtN34mY7mgf7i5c+oIuhVitVsLDK+vUYg
uZQHWAQw4X5csy96M/uCVZ0Hp1MbdHc3uxehppWroBhDIyC57Z/pKHSBRKw5WG+gLRHtIc8aEgPw
4MtoZJ7hJJXOlCRrWohXLa51R3VSit0au7pCL7RQAhwvuLy+89TAwhNb09BG0o1zXCGIifLObIDm
jZRda3/r4ptOucqR440iJOv5owyWLBkNU0qihqbc6UaCwlPTYl0j3tKps9uW9T5Vx8MYrzJo/KLd
Wuj3TR3tLy/v/MVJjQJMhSOGeW+LeT0opbqiz2gQb6xQyx6uIqUPisTPhYwiFJR1equcGmLeD9Jk
FxLEOQn6G+W3ZoKe2wKga2zEbr5213FjHIY0+ciUKPGaaBLiwHlnHE1zmyaV4Fe3mXiYL60ZE8Mk
nr1aJVpHkQRIbdZZ+SteinXpaW0x7eSyzj1psNfXrnOWQF5zxx8Sx/BSZx39SMrRRZxRD0vjNBG4
GacWBsZEPIzRl8cwvMYO5AFUo/Z6LhMP6LLxetiRUPfJq/Pw2cD7mwzm1ByzH4nWQC28hDlysI/j
HeD6XveVii+qe+lemFJwTi2yFmTzCH2AtbL1BqtSAdVrEGHlh9h0Kc6l/aIenO94qd22N6J3DCfx
xeI25pgMpjb1urRqmIPKfJjtkyPVAs5dxQO7cBD7IkAiJ66jDktR2xpasCaL3DSL1ZmiGQe3AHqm
jFt3METJA9cEuPwRFgAOhZucxoY56+reGB1s4M7eWdCGqq8kx3feqLREGYAN/COu/8YjFdS1oSGE
pBrt5VObnbJk2pJFxNNvKDap260g37xeQXHR7oCj/HE5EDGCMp93la7oKtJbHFDLkpm7KtVip2hm
LFHqUR5CFhgmni2Fc0DRHEKVKN6GYhoDhVMg7tEDofFic2vpy2iPyoLFrYoeNGXmTaBmxrBYOBj9
RxRBiW4GqkMh+9yeH5Nxvm2czI8y9CvU5EWwcu7fYgDMbOt4VCDVOf1bnC4CVTiJE28O+2s63xeD
m8J7X730sQTdEuiORAeSbxFptw4BIgXPplOLmloZTd1i9ZrxaK6TmzRCVkROuosZmH9NsKViWU7z
vC9hgvZ7gDj20tDEFFfQAdgGCa7OE35SXpDZWmT8tbYGJ+9XWGxBug2CG2XfX40YT0Kr0Pgvj0DR
CpnPtk6Fs2ilhKsznAIqdA71kzryTX/w6RFR1RfRZ+OUn6yTTaV/0sZr1XgCoHTAEpeH8euyuOM1
hoP9/kr+SBe3zN0azwn9S4zpcVfgo7zFIvvRaTsfvSeN8ZiodoasKiFfRnGDtNWAFjhYhpEv7+j5
FKkk0uPHZAsIBSiQUFQLxe+cLrTBm9sspjzx5Op2qsMFdF6r5fzNojAuiUYvoG9QqGCiajwbihRX
EZq8kDwY79Z9UaJ9MgdAerjly3o3iEYAOaUKlAxU4C+goY7+HfveNeTIAHG4RN/W0hP5qMMkcyN/
ftQeaet13CHDMB8Fn476IbuXgJgCFIgepabaTF5pVkqjyANsGm55kFG5BZtbkKB9YobqlahtyIss
tgHcIYr8qLSz3fNSnaPZrgG5ao3EzdXKtRQBEE9kgS53cwZa0I7NUQMLhXI0yhuj/nl5v0S/z5yx
1cmtuae/T7TXdfruzIKu53kx10LvA5h6zNkDjmkxn2OR47FNK4rXOlJoX3YzoH8LhW3BNnEgU6d2
mMy+tsx2WUysQz5Gx+I47jUQfZlXYj5C7s0NgUwLqzJQo2IH+4kkD0Y+VjECYXHrhNFhPKL57bY7
cbGGmyajHoAjpGIXZXZOzpxqrRmzLva0AXkk0mR0PM1rKlNmh2LKIIbi5J+kBAcVmQICDmZXGGfQ
B7vtuxlY1smTve5NgyhaGTYv5r2OcqYWVAc7BCWc/RgLWR55pTF4x2/T1E83fl6urd7lE0xDSXxH
sdrNbrpVX7vHzmtulm9UD9R4cx7069aDwsgPCA/7lw8CJwbjfQ2eBnQdHWTTzNpt6JmNSwdh7yV9
krp9WX2RheViGmGZ2HRig1lk0hh5lzWwEd1EO80vv6XoYY/HrnLBbOWBmgS1MecgShV4K8NlBpyy
gaf9WVlpVKcSY6MLthZ1uASV/pi4YPsTXS+cSAIWin/NsLVwuyusetRhRs0/K6npVzQ8Cxda1bMX
3Rlvk+3+h9PICfewiuCrA06EAhATX7Q4rhbzc3Hfy2fdy4Km8sZ958/BoLggPBMUED5PHPsJUbyV
ZZAPoM3JIonUNJ/rbtbpEVHC+Fb1oIu97oZ1p5InnJYrC+C8RAZ0Lr8VV+J5W7w1zgS5EcimGEku
sh68HQ7JWFd+1Ud/RgT5GQVQnabVJgqPP3ubZ8mY122CEnEU3+ggl4n6fak+XT5tnGvhxAaTiwxL
nLZZARsU89ft+j0FNYpFFSj+nzlxkC0A2x6qzY6FxjSTWVldafdmiQBKrusDcnN/igFtpBiHJXMr
vDv0u5/QpPaVR+s7ZWKDaG7iykJ2SPphTr2G/hkod9jYTvB3Ml7a5CBDMBv8GXM6Dzt1tnEkWrsP
10zTd6PcOa7c2XLYoC7zeHmj+Rvw2zLjMvEIZVQlh+WmvpfWh274I/4/6iwOhl7xfgV4EDkQm+KN
qSnXg7ECYWvNQSZpeL+9XV7Befg6tUBXuLkZTH1FT0WBBc15q/vW1drelQ0RipdnheKywMijg2qA
ndzucwxT57UWe2lHgtY0FHfQKn+eMhEf7fkdgL7WxhDj+eCuV9B/haGW4IYF0KccIxdHOXazXhT5
z08ZbAGsh3iF5iuqKadbB7YySS6IiUXhlJUhTYqknXiugruk32ZYykmMoHcYdUNYGgoFEpK9O7Tl
VWQ9lrEo+p5He+gygTgfkRfSlQqdKtr6AtXgHSBugON8sHGBrnvHG73q0LpAm4hRUfTKZ04tGtc6
usrYQEDVmZRArxxpVAs59tY7/UgBe1DweaU1KEAdHwD48P7Y0RFyAb3XFdAioCx6uji7xFTfaBHI
nmsfduYP8q+qeLhs4swhVJTs6CQ8pJjxAmQfmo7UNqOeoEdOMUkU9Uwp6wF3/OPvxNih33FzZvsE
WkSTXRWe+dCiQW3fKw9U90h2ITC9F3n5eZbMWGO+kzHCYToF1nKKn44h+xj5YIqFpBTATpKwZUyd
7MQtVNUB3h+eYcqYXWA3MdJ6jLu0a4kWauxDegAUl53Xde+1nNw5deW1+e7yVzuL4dQgJYdSMc2A
hxRzexhmaWCeVy49Er9J5MtoChyP+/uocqDng6IcqCtOv5ZkgOMomvD7UW0SzJa0z2th+3+xho0N
xrkXTZIgcIZNc0bVTdWDNny7bOAsCNFN2hhgXA7k4VIu50rpKVNeudrk+IoVvS/tlEEFWf2bHUMQ
12ERI4afoJ6NfxvxoFe9AmPaWH2FMPB9n3z9i+VsLDDXhLVAncC0YKGR5LAGPKguotTtpMz0+lok
q3x2+dG9wzPTRFRAyf0zi9osx+qnGhWvCR7dF4Cy7NaUAm0FHnBuBNPOuINomo70mR3rl+q61JQG
6bnc/iCgTc071PAENs49+dQGu2tNL0dVjTM49KVrpi9SL1KzP69podazXQZzGCuTpEVGYAIas0ri
6l4SFJ5+j2pv5pluNbrWm7xvvlz2hnOsGmOVufhWzeqgLYTNowDdJTCRNw8gHAXRzKF6pCMNaK/7
eGm1GPNTsiN5NLz6QfJzgd+fHzK6eDQtaNeWPidPI8WU2Hj/lFXlLT1eWs3Pwb6WR2CSU1Hp8Pyi
0oCFAzyBdpnQCWbCRZ8UVKoG69WBkVGukh3VFhdfVCIzTNCIW7KOadfiY96YRxB63dZBcg/2WNF9
yPPL7XLYG0pW6nmx6dP0fQ2XVzojWXgQdnu3kJCVRzFLI+dOpBuICIHDZiBIMW6KV2qrrtDyQqlB
CWmmVF7RzAWpIOrXwkFX+vefXomn1lj3BDHIujSwRt1TDtCEhNCzCaxoepuC29oUDfTw9/P36uh3
3QQsdXCimfTU3lRAKeNZsgXh97zKhwP3e/8sVsxLtfMWM5ifK8Js1m2CXKl3LQBRiycRVpvvhP+3
mLPBO61PMditwdQ/eNdkN2EqSRYKOnMj13ZJjLNXcxOr8kCXdGxex4Pi0vdv42fA1kE8afcf3OLy
Z0Jh7fQzjcqqNS39TD2wrXSIfL5avvVud00bfZFHjqIiHi8+AUyiGmg5gO6L7fSNmHxyjFXGpHp+
rwz3a3stgQmciOh3zztT8A6My9H+Nzifzghk1altM+D7Kq8JnDtQ7gTxw3ilfwCx5WkeijJ3C1oN
IqZQ7pmmUCpaQwAYk0W4rq1lz0WD1VEZBgpVjI/q4d3ZlZjrFhEA8JwSG6kAvQAEA7opp59O6VdV
JfFQwCn/KdDQerp47oq3JgXFA0AFkXqc1w/0qJtLZ5Ax4fKkIwInx8hv/PRt8VWXBPrj5WuUdwTw
aFTAJgGEMIoXzKryaNBXUkZY1UPRhhIkt3GVQrcAXC9esYRjQCdrRZgqnrecWGWyEgWY6nGlVjFU
ezDuqn153R+qBymIQuuGFGgRF+HwRXQWznEhKuZdwHQAfAGgfrhJTz9hMwwJFB6z0uvDMQ6GxYXQ
OebW632vHOcACYJwpZzjp6LvRittKAmB9/jUopx2zhprXemlq+lpyr0FAVMtMV2wHrmCL0mDFXPj
AFYKeAh9E5kgATk1NcxQUJ7lofxsR1N0oQJOBRy/7lnd27fKx2VznNx1a41lYCPtgEHdDNY6azKv
+8Uo91kU994iZ3+mDA6fxFcD+lPDfCXAz2elwrHrBzVNkIuvOeh/7kr9JUWh0OyexlxwGnhfa2uJ
+Vo9qaFXWcBSZqX0/VpJjmdrr62oakN/h/1UWzvMp8Kkf5+WOewo5EXrvshFvltnN+5up27X9iIQ
KHdV4F+kBS+KkmfunKmRVWLRt0w2vsjNdd5j3DfZy7aI94JztwFMgrlUC70HfC8mwVpaXZ0igkfz
sETe1PTfy9n5ednruCfYxIytDJgVylAG84USyWjnta1KPJkgdbyXgw5g08Rrx5c1KPz4Tlww563K
wisalxoKUaBAZ45V1+dFtwIYMLfk4BjhqMp7waLoT7DuYAH4h4o4xsXAVHlqAsbBxak2CEv+8ksN
1r1yWxzSvQpJbGHk5bkeIgSsmWjXno2NQtJQc1KTVh2I+3UNVQoHcBsdZOIjulJW6y5+gRmG2P8l
ckOOZZoiqLho0CI+IxswwZ06gE+r9NCVntxqzm/jxPaHqPemqv2YjOlZW5ZAsLWcNFwDag5hEdOU
wFcyX48U0agqDcIU1f7RvWXwixcHqBWjdc2wPCbQjBKZ5By3E5M0Tm8y8TpLG8VJYJKOT+iBtYa5
n2dee6XjtdGDhj5xzRLlWccHDc7l5XKC8olp5qQ3aionstOXwJBeW8ZNHz/YpchZOdcMEGN0ppGq
BSBROV1eYjuTmlQLlvdeXke7Eu1+ELE/0EGb/zBwzLWG7gN6EAB962y7PyrqxR5TxJT+nTxrIYXF
oqgwuMYR2p+Ytbu8f7xsCHeNbFGCFEAQ2Tu0nGfVnDq99JJXyO6NBRXz9ZvJ08GPpphuE1YhCURI
DU6E2Rplr9JJ0YYaaqqIz2Dx0wbzpgNW5/LCRCaYY+Cs3TA0DUwoeen2KyZSx+fLFnhp68kq6Jfc
uL3cLnHlLDBBqTsSdDCT3XWHESV5n3sfl22JVsO4eZY1RjVQUyMmXUn/uPSHywb4fqAriFQQvUCu
yCymk4sIfQED2U2ghPMh/foP15exo1xfybu4gs672MDV9tsisyZ7RSs76mFxwESZDmCd3/2kzYjh
GnBiFfBFUYWCF6a2Bukmb75XZSRRhpBZehh8cVulcVu0g3NMEBd/yjgEVrGtIRq0NoZIZpGuUWAo
LtBNlr9kFMsnm77gk/EixdYMXe/GjD1BUCxTYWYyXBPwg6AIAFvxZi+Ld7HmilN7oZMw+U5nzo0S
VfhklIW9Vb0GLexDM0GSA/RUbvI+rX6a+cJOEu9K2y6U3rObhaZrYXVVi4V2QXtwrpwv856iBycf
rLRgvf7uPF/eWboMJjs5+X5MwB/zuClIimWO5iFdMVWpX+fxGnQ4e2X5eNnWOTrh1FnYxktfq20L
edsSD8MpMMI8tA/rj4E2sMid6U8hmrUuKNuCBHGl+yHtI5RA85/xj8t/Bu8e3WzxZylss8UtOobF
quOvKBzglMsVFIaF2zdvl61wwxj6S2gygM0RCe3ph7SjSpcbmfpPlfkqKQCZnNzLJj736/zj/bbB
nAqdJDZWAxu0aqxdEX90oyczTI/OX53y34aYw6BaxHZKA4ac+iHWrgbtl6yIbmf+Ef9tg/H8PJmc
flqpJ4aO5lmQWXYC3dUgsHCk43OiCMm/0tAaxsMdCeQ5sslZLa1THHqlAeDtdZ7yxcFgMWVlal9E
5SWuz22MMYubMeMfIXUuvbap0cYAOGyniXQjuEcZDyeA/jFmBK6pU49z6nK2QYqN/FC6Sa7KyJ+c
O+lXZvyRlsHngx0h3wJ620YhAiDGUzOrWqWJ0s84PtBg0tqDuaihhhf79GEbkSDu8w4Rrk08blEt
Q3mTsTW1dm52Ed4z0XKnLl/T/P7yCaLRjT1AmP4DKQvKOMZZ1W/WR9ICL4RXC6pVTu64xNGCPv41
G45bdF/G+qcikk7jeYIONlYoStE2BfteX+Qy0SsDJmM01FLje9pabl7/xXndGqH7uglxhaQktT3D
iImx9em5rzXXnHTv8ubxcgy8nRVLBlREhT+cGoEGQJLkLT2wEfpx2nGS9nieuMT8dtkOrzehAU7v
AKcLTOd5YU/uUkXVLHoVI/UE70dIMZaLn3wFQfrhsjHe59naolFqs3NLalprbMDWEGNK0zjUyZdW
xOnCzS22Rph0sBwkeZpzm17yUzA5oElN/fzLgMyi8q3Vy3zgLJ4vr4sb7rY2GZfIG2cFXyoWhsRi
dE2vvIt8tXaXd7IvQgeMDiKDvLO1NUh3erOTMki+OzXGItc5lEH8DqwKSvgNejDzY3yQw/SV8jjU
iO8PoOgXomToetijvTXP3I2Ye3XUBQHRG63UTQjI/v3LO8ozQNEjQARixAwlq9P1DUliyqSO0XtX
U6o38K0vVMEeikww4W+QejUjJUykxfe+JK4yCt77fAMORkdshHOApU/XUJiQIi90GMjmm8Het+Nf
nCYw8//7+9RHNj5AysIaHdAX4fcf5KxwZ/WYKK1/+UOcY5Rx4W2ssKxBNuqtWmnBSoceveeEzY3j
LY0/pYgSGLO7AoTeS19sr30XjjXykhYbw32OBsipCYbA0wXqGdFlCaxwaIzJHpAJwBzGB2uHQVug
akWNU24g3FpjglMrSXMH5lXaEEOT+zoPtcKtEsB4MbJ5m/24vK2MENg/F/3WGhOlpAxEL40Na9K+
v66vaTclfgDWgkbfo42J2+Zg7ik9KjotAQlEAYT7WqAE4BTnZBlnY4y6PddTaRIAzFBqG7z4jdIt
mw/NrR7Qv2V1zQPQqhZ4Q61fZqgdh4MKvJ0Iy8DJqlBhRDGVpokaStOnX5igJ25MaY49z58T+Xuq
3+np9TLdLoYIA/KJomJC1okp5rgbC9gI6him8GzAeIRs3dWQNFGGuQQ4936YydFUQLywmke9NT3L
kIiLGYR9bgExVec3Rax+vewCnBv+5A9iwkOXx1oFfUiAKvrEc+b3ZUChnGjusgryFU4cogqbMtoY
SMQx+HO6ybPapYPTFZWn6Y9R9DgWfx7n0NUFNTIGgindCBOHUsAzay0HjketyU5uJZ9kRXB5rziJ
A20cG5T9QwdxEHPdpaqSNtMAE4XzlIHE0B6hNyhCbXM+CP54HAgaUcHwxxzJtB7I2psAY9kE39si
UB5prmSn+5UY9vPl9fBNUYScgTEClUXnNlPeauUMU7lGabE9Wb9X7KdcEw2ycc6XDfEw8IEhw0MA
ZZweL4wUuow9RWkoYQXCwH18pAOMM9idnF+p298g+wfORtQr4bnc1i7j27OzksQcqd2ohnjh7RQ9
XN5AkQHG57LEHnWjB5l0B15xJ3tYSxEqiPeJ0Ne3wGWMZxgeY6enRs/jqXeaARZSKOOFUZS48xqQ
9P3yQnjXjo25fegTKRhZOwMAW2kt14kFO+qOsozFR+WhQqwlweQKR8Y4F+qJLeaKmxV7kuxxrD4L
zXKguECOgV2f6jlmd40gLPCSYtwwYB/CWD6HBEG307LLZ8Sdf2gPoTNeAtZIee7N/fBDBHgXmmMW
h7jhWLOBeGo8LR4UGXbRN6dztZ11zI+TO/9FXwCrsxQcLBr52Ndz3OqxlKxYXdtITzVZYteArs5l
5+D5INqaGLDGEOE5sf0qQcrO6LEkYj2adusS5biCf04WZnm847Q1RP9/k0rGdQdwOmK4py/9LiP9
HWbzBbGIF8JBDI47AhEJ/VomhMvpiv6ahhC+Lpo/zd8giRWOtuCq4/UCUG/SADX6FDJkh1Q6EGHY
szFhITfx2/Cq40k07o2gGzDy+Z9ofTk7B2ExdNWB3+LQwUJimcixYtD0GEKeBVRSU7/dl4u7eu1t
/IEBRiH2juMVnwPwiEumRQf9Tz+WNbUjlDUlmslUGGxd2/4RzDqzP+fg3tDs2fEueyEvdUIPGCUi
wMVQJmAHzpBaxEYXwaA5VTu8OPxojT4Ukh0kBSNaONT70YiDNhlcqHe8EqXZY2YjhJTHNXhyReI1
vA23cWOCUAqudDZHY5uEFEVBajw9D5A/W30kzoGDBuDVurgqaP3SIx4kgi3gOC9G0lAnoUgDFc+h
0y3vlkod5xkQPVOroJJxGBcwR2d/fELQZQeYDL1hAOfPEHlJ10K9vsI2a3m316b0iLzjYJSj7gq+
J01kTlNhGKITmZh0pc1aZjV2BG3aYsIWVi3VCnijUjIEgCegxyhlkrgXff7NqEF8MdTqYZhN36R1
NtrVgkHb9hvpoKSvl1ck+n3mrtaqiVTTktRQdcdN3du7qcqDyybOPeB0CWwmNdGE0cASJuc+a67G
WHW7PxbnAI/7dpuYrCkzzZaA5qv2OtTotab7GIj8FBvgioVmNMyl96Cz3mux/EdybfQtSu3CFQDu
RnbNJr6K1fZrhUTEG8erbkad8Vci0sHjf6HfJuj/by4Ya9DmxYjxheb4FuX5ohEwQ5wnuqdLYG4X
067Kbhqz2lOT1rOKq0R6H+Wggj5LLNT/5XSGTo0x7uYoVd1mGhazLiGZfjbqg5Td4TuFVnHslGut
X3wiiRCY51H/1CjjgHluRnKn4SPZRWK7erc+TG2gxVIgkfnxsq9zblHYgnILJYrA84QNd0BAKWo7
5LWXEc2AbiFGip040667tLE9JXIGP2mAIsuHxrjeGQlmb+bCDqQ1UdzJVGPBt6VufxauKB8Kmi+o
6bPTtGU5D63WFVBYKfAmX495faxRcy+j22a8teRGEB555lDxNlF9BEjuLCGHkBBVTaMbrTybzX2h
GSBi2RX5g1FDfu/l8lbzzoXyqSKD2wUFEMZvjUXVe0WF35ZO7pUJOdTS8vT/M8F4qzEVzaDGMFHl
aK0v6q0ymM//PxOMb7bROrYdXQUUnpJV81ai+pct8MLvdp+Y0GgRa4wlExYWafAba74yB83D+JDg
nueFka0Z5mbUEztRNQh2ekNOHgvJuKm1ZHbNpHnREiXspvUvrnzUZACWkUFuC4L/07A4ozluthNc
e1l7w4NkEoonOl608lyJaBy5noZKH3o8qOii5XdqCmPkqDnYMKWmoxWgdwAU2CQ5gnc59zttrDCP
MEuvVbsfKxwe/Qp3lVXcKo0gx+ctBFqqIFcBPQjo/Ngjg/eQXhgITkt1b2rQPyh/XPY1XqTdGmAO
zGhZy5TZMFA7CXjGX+3yTgMlhy6af+PeI7Qsh7TaxkA9K6sQExp96Nc3J6iPNFSzzPJNS9rXpfQ1
66UfegXKQLwtEnsSMC3wghxoYFFJQyw7rwmihyk51gjT6JYpoPSMZndRBwxcDYV2VTay7leDASUU
Yy4FHW7+5/ttmfGQAQl8QXpYlpRrW/8yisAAot9njlQ/rqYBaZra0wr7YJbj7WT8zandbh79EzbJ
DDHauoUgRu21vRo4qebrGFt0NBG4mXeWcPtiPFzX0D9n549ic4Y+/ICzlBMZUkKFHzmFm0ki+BfX
3X+bYdkGLSXpO6OFmXhZ3TTSgmlsgDF+HVvRw0OwIIsJQckARmolhiU5ubEjw6+7wpVAoXj5+PJi
+GbbLMbBIiXL1G6GlUgad1Hdf7FW8FspUTimkb8aoyDiibaP8TdAYeVZr6i5+UYmH70e2sZeAsTh
8qr4ewfuMzqqBVQFc8UaUlSRpYbPzdax1Fd3gLZDJPpA/LUgw0LLDygUNhtZFSdtZhlr0bM2XNHi
c0CgObSPCUg+Ly+He0oxnEK7PhaKNcyu9aXUFo6JGJtLd6ZzjGPBJcHdrs3vM0dUztc1aR38fmRd
yVEJvcGrAuHt8iK4QXRjhP4RmzgQ9bFcVPSbRBhJIr3tLc7HRHaNA2pH+SZNBTGbU+FEKXBjj7mY
EozX9YQmwrRDOT53u/gneP6pwCEoMyEFJ1ieaA8Zl+tLG7nviOVJC8rfH1UbtIPgMuCeVVzlKjwO
bs1SHhJJWst5hQk5WY+VPdzIiY1+WLOb7cVP2+bp8gfjeh3G1zAHDiXZs06VYUSlpKUwV07lfb0O
b+WYPV42wd00UJ6jKAhSvzMKMQxozAuEYGovHY5OijGy6GGSRLwB3G3bGGGy4czQCrOxYcRIrh3t
TUmf1uHXaD7lsSUIO1yfA5eHQqubn+rXpz6eq0TtoxQ1CWsCsS/evHUyBd38PNh3evRFAznZ3Og/
IIuKG6oJLOfj8nbyvhhefTp0cpEdY3j/1LwFtHoxFPhipHyI7IOdiMqJ9AfYx6WOOIQuOH3vsWlx
MSoDWHJgIHNBel0fTC879j9QC3vTE7f3ak/EvsCppoLxAINJaPegKwdoyOmSmrhd45HeghTt37gg
Eq79LKDyc4MfuW/gbpL/A8Mvf53/WmUnJSBlUKSEXlMmBsGCCcq1flc5jW9blf0zJUXvrqh7ItVY
v1v6agVEB4F7b3XZLimAElAU3RJs/bkTW3jz0KNI8WVnwLO2WWOpISUGRlbS/kB0ltwGM5iP6zqM
V0XTyVexbpKXP/WnU6NMclCTvCwniBB7qfUSr0en/PUXvw84g/Ep4H52rzkLacqpLTATPK0gQ6pN
y0+mVoRVOb94UIChg9QK8oFzPgYyz4UidbjWpmqs3UhLfg6x9lBIzqveyJDZy8IRBFqXV8bx21Oj
TNBZrDlTswponOhmvAaxVHuPjh7krYaQ6pfVbzFIS0LRWNF5RgJaRFT5MT1IFV5Z7mRdH+pSzprM
a9rcxfSl090a9lMlouDhVLzAu4MmJe3CUmZZ5lAmuV5DXl3L0MaJduNdfUdCpXDroDsU78iMw0go
TMRZGd5+lk3ffmipsHQGWr1AcyEmGZ0mpP3KCtifUd9h1pTiqsDoBg5Dchw1txGBs0WWmdyozpw0
ssuENvvuFIMgDV/9vCgOI/i+BT7DOeMni2QyJNryBsUNFqmDhhXU2x4lY819QBBS/93EwGTvgc0X
geabwDA9x6dhHR4D16FUyhheZB8BpMM7YywACdd3xW0NoRMQRUCC7Z++uughzzmOMIaJULARoWTK
vuMnQqw+pgB+y3wvp+NiyO7cg2GwcU29QwH67fLizlMMKE7TfiPgNmgVfQJgN2nnJNWmnc4dCiD6
9CBN043sjHfR1O4um+GUJ2CHIsORnVHRSebutas+V+IZEDUdkspz99yDlmjSjmT+yOrnARjT+Y62
2y9b5XkMTiJo5ShJscFy9axdZoNlC/dU0xXXeSWFZluHup4collKIWEfiYBh3N3E0DVth1EqcwbY
v2aWNDaDlXlZn73onQ7GWYKCtioFlxem0h9iXRKtFrRXwPKlYv7z9N7vx8GY4kL7Z7hVvaXoZAtT
mVIwfLNum9TFhNyrDFbbbh+9THvRoT/nRMZUAaxTASVM5aFtfGq+ntMF9wY9EQ8g5IKUSH6P1OMq
PkbP2oN+MB5WSHykwbQ3DvnRftc8XSiaztvq7Z/ABNm2QqWhyxB4Zhs48+KmnQvXbkRuywtvGyss
gSRexWlbr7gc5eOI9rB8U4OdnuqiDb5cAc6Zf0930uHPH0tUNExFuwTtcNzJTGJhS3qWZioiXalY
uzhpXWPtAjM2BMeDg9s8tcMeShmVaVlFrFmO3ZvxPhyVp97HbUzDKiX0hppT4wO22r9S/pgO8lhU
JU3Msc39lmDvwvvdRJmShb+kejuWlWmmHpkzLy5XMBfMGI2t/cunRmSG8VpnwVpRGks9jWjKq1ZB
UFLq8OpCxwnFsMu2eBkOOKdBxwq2AvDrflKvbAJrXqT4NzR46xC3vLaP7R3xZ8tdd/HzEE5IzoF1
vxNnArw14sEIQmG0yMHQwJbFyGSbC96Knv69qK5Uz/TiK20f/0w0mgoAR7K6/S4WytxxnnYUI/Pb
LuOyUO5sQHGUAdRgeeVBL44USWH6ELOydoZyEPNB8LKsE4uM81aSldV2jueEJPv6MYMELfBTkGtZ
8pB6KYU7X/6k58/H0yUyqY7T6l0p1/Q1Lhcvdo4BGjuZBD0c7j6Ccujfo8CEtbheZwU0qMjGP/Wu
KR+bdKtDxL4EO9pfPGAQZ/7PGLgPT8N41qZKLFnYwnh4lKOfc/pxecf4q9GhxoQSPYABLO5xWa1+
rM0YYIBQC4tjGtZX6y1NSTVKDCX6QDzfR8b0rzWaDmyOnK1IUb7SXHS09rJ6tVR3hX64vCJeRgHW
IuiXQR8I4BPGhOX00VQMuHcHwwBPsuVndYzCieXO9WsumsLlwDkRnzHsAQgPLgOoxzILkhPTLCzE
Z/uGKts0O/mePo+KUOzc3L3bmKL/v9m7oTMyc1LpKxBaId10F1F4heFf3j2+P2ys0Ot2Y2XqtKyV
akSnOMc7pbrVwIe7Po6/wDPlw71Ft7doUczXSjGSOE4Eh4kcqIKyFVLyvxyKVj2gnKvXfJCjKoL6
cm06cHUMwVGAAWPTLsnSKzFqXEu6X6NdRpN20WAnZywNjrExwtxkHfS/DXOlACLPuYNIl9/cZDtl
NwaaB932/4BZ4345FFcgPITrWUcgPP1yel6vxjLQsxUuAWW1gmAg1AV8spevHN94vuwovLQLry0M
lELsEShB5hZzzHhdy4mWtZziS9qm+0QBVwv6PR9W3r1etsUhQcNyNsaYq0tPhr52VFoJD/UdSB88
aFneJIHt667trq89iCljIVUzz03A3wL0H+j36djM6X6qazam2YzLJJpUXzP76ym+bltZcGXxL8mN
GcZRBvhQnjQ4AZRAo6iCAYIGyfXgZ/fNfZu5tVAaS7Qu5v4CcUurZEvXeFZ0N1vPeRlU5NvlD0aj
Hvv22WwdO0Q2Gih4jo0OZXv5OKTXvfR4+ffp1l/6fcb5ADRf7EzBnmm6iuw7xTwNxpVq7VtbJ7s6
SnaXzfEzxd/fSGf8Ty5ivakJcCL0yqepd2ne4ER7xm0DsZDeW+vQmnd/c1lud5E90HNFZGj4IE5p
6g3Rm+duMG5tOKJgdfSvv7SbzB3W5roa9SVO1/8C993uxT4kyAoxJkBcUYlP9O2oe24umDgxkjFN
sKokPZjxz9TUggijUGSIQAsiul8Evs7KloEgQ01bYqdeZOe+NoA5TuvCiYjGV0WHmE06atCG5wWk
T/6ZqjZ8kkCS8Z+Cl61gKsYrb0QvfH68RwsDAQqpzpmyOmjAZCWijXyauZV+tWv36nMbgP3Slw6q
sIDJ38rf5pjvVg1Klxg1DfiffQzFpzHYkD8Jn1S/3smF+6D/zVWNNtC/a2SyETtKxwbRMfPm/yHt
upbjyJHtF1VEefNarrvJphWNpJcKOZb3Hl9/D6iVWA1iGjO8O7EzD4pQdqISmYk057T7EeUDCzxz
cfSx643NH1B3UlJS9nrXCSnXBJ6+MvfqBeUnLFHO89UH/aY/SruBMiv5dXD+2vHP800oc7tlFAsG
00SC4ORhQ45ldKVNgnbrP5jImwzmZjeDPdgN3ajFVbtowmXfh6MPCgpU7sVD8//gJd+kMRYyNHJu
rwpSx9lrS78ngEdNg3RXpm7zrXqqwFDo0218VdAnp/Hqvft6E8vYyDjpA2YXBiCQ2fV+zPvL2bDd
Vf+i9+Ue9uMBrMLDZLzg8/FD3JtU6uY2bkzRU63rJGRbI7BVxhdzEeQ8or+fSQssXRpj2sLz6nT2
kiJxa1FDjp7LuXNj8gBQfUxkNmh3vHCuByUCvXRRHrTEKLDyUAnxBQUKsYgqtpHVUkZQfqDpKTkU
/vKsWaB0B4EraGWkwc+F1M1cDWnBCMP6aPo6zBnWmGkrmgrev46Sq1jvLytVDxxSDK5eGPvz15lr
hRtZzGmWUSth+RGBrEbF7te4FpaLHHkK1bSq/dKSwFVVTP1dPkpW48qtrgnskavrprrDXD7FXk0N
GI5YnkfSaEi2b5gS9tmDaqgP5zXle5W/qmpsTSKTZLkpbJh+AV6sEiumTWDfzK+bJIUn3POjfvCd
mW6kMbleYjl9XPewmz4oHpD5+8ul/UCLnSgh3c2Xmkg7ahTn5DHBoDIo/EGPUN4GK3bk8Ta8p+96
yevQqQfeEF6lwHv2czCA35KfgqPlK0t3jvA/BRsap16lVvKpTgsj96JfFLNMDwofU40JLskSmHvx
DeFeSvVNHnO4irbOU9EjqKvKXV5810yBb6ZW9/4w3/5+5jDxtC+VJkVkTTXKEnropM5V04fzp8YV
AuA1ANqgGC+z2TkpByxmgoXEK0lxOSXKN6fXno0F+HLn5fCzvI0gJmTXyFuNPIJp/Kn8UeIM0+9R
+yuAsyYJEnPux9mIo3++CTHgv40wxwEHDSDRJ/B+RW6C3XuB3xAdHv3zjRBFjy2gkXVoeld+Gv/s
I8cb1jo8f3LcnH+jCXVeGyE1MTGMTvCFej1DLpfbv5Ky+jq3puHKWtm5jl2/nJco/FZMfG4X9A/H
HD1Eo7lqJldygXgfQHZ2UVBe9gwkAooIWFz0wZh4Y/UYX88TWoHRH8voRrW/nFeK/60cjYKj0C1k
5rZqy2KmpQ2DqNWv67h+G9bOm9f46bwU+jHe3VkdJVRMtNGZe0ZKrgNcdUqhRTsc0/ZbgtMb+2hX
F4p/XhBXnY0gxjkkvT0vjYWXYE0LLHL85FjrhdJmz+fFcBvbKAT8VYi5tvpq1agJmDl6aNGuRH2R
7NqDvkeF+EMOAmC/Mh1heb/eQyJZwjwv3GlxzK8pPHW8a480XuSonYqk8Y8PhDo6JuVAEMkcn2qS
osMkBEC9y4t2uVjUu1Z5PH90IhHMyZkAhJ6lBc4BjBV7qUgOeRxdkrwTxVxu2EOn+o8qjKeb5MxE
5RJN+R7M8DfD6EU7WgbTPy3OJ+mOIskat/8/zajmG4+EYk6bEXuAR5rNg4X5Z9c2X9QpEwy98d3Q
RjPG88lTavRtm+dgNDjqCeZ+qP3pPx0TznYXuaWfCuuW/GrpRibj+sbWrkZjgb3TMJVjRT0Nuu9g
00VFAmvMBUqm802KhxiRw/OHytcWBOq2jJE4Su15eqox6VVLqiGZTiy3MVBPXduf0NZcfcw5grYl
dv/7niRt+b2JZHyuNtROJMUQiWo/sMIJFpvzGk1cW/aMVpj6ci/ERppzqmAHRzqQBoYqWahDWyE4
mA/VJ3B4uYkREnA76vskEKXAXIf8JpQFvW/GJjIsacRDrR8+1QosyBoelDF/rC1D1NzkZr8bWYzz
V0kPHA86HoN5FfmKEn9GfvE9e9JDOqsS1B1WxmOMyUpCBktuK23bjmecTdU28jzRRJ+yTjVhvetD
EId7NUoVotoZN1BvOv+Mv1kwaUUSA/lIYRhy5spZA7ZHJaoEi9b8yLORw3gZTUltIi3o06n1HOaS
7ubjfZ1dpkvnljGuh/M5sZDhkx+Ce8g1UxNbHUiIMVTFLvRKDXqfPX2h9S/Y0Nx3qauC/kECmn9W
uA3e9xdY/X8WoQDxpdKhOED4YWeY+YBWmoGAFZTSXl3uErxVpKPWiDwMtb93yYlNgXMoPgqW6E4v
oD5adlxUWunNJd5HVZj4auYW828aHNkVleC5huIgnNNNHPTzmBibx/ijykBAd7LSS+avDbk7/6m4
Z4YFH8xEOwpwD5kHX1XpklnIqJnVQBc1ajOYdPmzNYlYQEVimGut2ZLWLj0yx2jNw8hJL8a+31my
6IXEE6NjQvF13g175Ix71OLakBPMQ3vKgtEy+bKSK9dKRSzIfCkAztAxegUTYG5v1bdTQlZAy1QN
3uPOQ63/1ETgHFxvpAPJCAQOGODDFu2poQ2klArgCQBqetjpF5ofX9gPYx46u9ovfomCGFcjjCNC
J6BgYpnkVFiulEuFgSpA54/HfLSBUHdsQJ913tR4tozh479CmEgZdc4U53aFY9OcJ5zf3WL1/v9P
BPP9KxUPyVafkdGX1rVBlls5FrVaeMEQLLaYqTRA8GjLzMcvE7DnGjG0WBXwwAbrfAAviptIv85r
wvsiWzH0zzf5YZqU2OuRV0wRtgO2JB/qsXXLTODNREKorhshDRY0+jLG5bezwc8Ux0Ol6zg30UfS
660yjHnZxqiRVcXLW95lD9qRor/ovn1ju9leBvKYKF8RqcUYmtEndhdjrd5TlBdj8vRudjsRIazI
DBhLs+REy3oDZiA1N9Ka4caY7mQ8k/++kIRltTdzY8eFrXiA/y8I9qCaCdB9VWv5ujSI/Ca3pLoV
w/jnGrGzUQcE7DzDFKvs5ZdpIAVmd1EeCnBsi5oXgtN7/Tkbw5sKpZ/jHKfXrFhWA8u7r83RztbQ
Rdem4SNvoK1yTMyO2qzo+w5mrowufQDFd5JnWaEOzCya3oGtUlRv4uqHbSPsUWMg5h3aKXjXS3vu
KESlclFat2WLl8H8bayHD7hU400OW641l7hNpYi0Xrd2PxRjylyliAU+lV5ONuPZymBMQ6nVgkwE
uuR94QKgzs0wPL4W93VynBpBwso/Nx0rujqQtgx2/aYlzkKUHlSzdXWpr99yFfT10m3U1AKdqJN+
r5MN0Bmg9AHsjrGIMZswNKdgmWDIIseVK6If86iORX6Pf3RvYthYQdqlGiqoYyTugFslucax+KG4
caAB8BZERZ27fFWump0onvPP8U0wEz1KMpMiKSS8ovroc6LpT3oZAw9fWR8qbdl/IFKBZ/PPWdLf
srnLtd5MpCA4S3s1Emi6XoFVYAwyg4j2XhTe4xCIIn9FsXHEkQdlnGGKUwj+tadE93q3CMn3Yd/6
U4Ca2g3Sl89lCMR1UWmVW1oAaQHlhgQMo86O+ZuSHk/a6LRef7GElFUUiOsYUhl9ErxOEu/OnyrX
QjfimFsnT4oR1zkeo8rwEK9YLkiEPl8kgnlbyIm5yhQUGDtLkg7SDApeCPSZxI8l9HsUoHP51Y58
Oa8XP9Jgoo0CCWIbi51q09W4pvOsGCra9S+0zEZXJSbsaqF/l4YfSgU20phUwOptIqsUE1SrxmvD
qm+WIjbc1YrDD6mF8XawQWj0+Xl6C2QwrZl1iRs3hM1BDSi5ren+WYb4SPkASTowdLBIhNlfNvnI
k0gdFdwDRdJA3WjcZIawXU5/8DsX+SaDDS1WryS6hF4xuG0xqpdjJpbCHoJ30AJ7UY6yoeipy11Y
2mjFdheUBnyRWDSl4xvVYTmW3+SADuJWl+qXscE6HVZA3faTFuRhtkuOwuYJ1zIpOA1gwR3MlFqM
d4maxemUMkKPJpRfdHzCwW0/l4cB2kb3Ig/Nu3wmiEWBiKgoDmh9T+1lwthxL2kAFF4bO1wb40qK
VdH0Dc9dbmUwFzzW8pEYi5p7BSZgsGlef412CUZiKPbi+hllGADuYHBqenR8RRD6eCn4VjRzHZxE
0aOUQD0try96DSxAgESdShGWDLfAtZXDRNh8VGfAqsftK2lS8SndUd432uwQZaxchXDfNEoRTB/+
p98rtVEbyXsbjfF+cIGZ6JoyevOLqITFDTOmBnRzlM0gjvUjJtGNQtZeZ5jonHHvETBBNZeLR1u8
Ret+xEFu5TEHuKoNCgJog2GEdP5ppg7GVLDNJSuNoLDLtfeNXkxGEkWSKXUa5FS6HWR5vCetIHek
To91WFtNmDxklaSqz7syB7A1LRtP+w4ZgRgNV6QI4yVq2cplEmNLFSyNN5OuPa2DqO/Orf1sVWGi
FghlSnBHwwiKI+YbvX437Sc3B8/sv9iRooZ77tiYWEL0FaDxMRKNJc88gk7NOKGXoLrFcBlrnwa9
disDySoY1s5HTP6F+mvo7MM2sZayGGaUauTJelhWB50aE5zUdiNotHEXIWj1FJt7WJQEAP7pzQXu
mCFL3Ypx809zkHhD40f+4OIpoyHHKfY5Ris7EbQ//xpTaFNbtynMByN0cqQxTxW0MQxQ8+walIkd
MCsFFih8MTdEpxBF3ViuXW4kMuavJyrAGRZa+lLyEG+o+1JvPuLUNyIY01f7diaqPqH5Ei/7Yfpl
Gse1EpXw+C6dUkNR4gXQATNRK7J7UFNrtMWl/CoKbwFJpOLcaioAetrQMXK3qm9rR5S/0Xj77hps
pDIBa82csZD1FPu0YMotA7BD+iNFJ96Jmz/0S7wTBbJSBZNC6JqbrMuNkrSoZupBjEvAi3bAFo0X
sNzn7gdu2EYOY4NWboJiuITLBfYz0OKX9jOARj2tF22QcG/yRg5jeaPdjkRNcXSZ+jIafrx2bi0J
wgdfBjDpTUBSmYj4p5c4a1sAc7TQJXWsL0VHwCCT5jfJPAnsgC8Hs2+AiAEdnsOcmbLmlZ3QlXEb
ORPIUbSUeEb+/fyHoT/2nQGYIGDHeIuMYRrG1hSnX9d+hpABRd2ku+mjr/F8YdeB1Hxg/A2n9VcS
Y2qLWg+mQ1BnswHjj6EaV7cf50L5iKFtpDCHVk9o5rQSwhWRQkX+QazP/fqBUbStIoyN1Y46DEOH
MQYjBy0mJGHE+vxH4af/Gy0YE4vK0UHDHloYHUqgi/+7BLrIF/VhPdA3x3l5XH+NWX/wHABqGIHp
1KKLEiP/+mAAuScGl0M9ANmq0uXgvJB/UAolLhnTx8CbYaJ7OSrJ2I5d7jWfB7++HnelN7lgC1iC
0hfjrvMN+4+0d8vC0ty1tjmhaWGVmiePoBnqX3rJ8Tr5ytQFVV3uTcVMxW/NFJZlaFyaMZ8TmHae
YhQ2zxZQ+E7SV0z4iGhM+F/qTZJ6+qWwug9a8x4FLhC3GRiEVzpB5srP9za6MA6hNew6WitUKSJD
v+1SALBn49FqQEDWoQyjrH6UTEic5c8JmR/jVhI4Pa6ClopWvWph3ZB96k+YKElm2s8c7cvcuF8s
weXlLmYAdO+vAMbWB72Y7YTmsyBvWD2a0iYFnjaJ/1oGtVEnWfHKFo7fc01kI5b5cHOZWsM64sNF
RCv3qZzW120F+KMpsVTBReOKAmuchcKWhVUo5nlYr1M2DDNSo6xWZgpte1wwvajkmqj0wxOEzMiy
6TiArrABqm8zI1s6mEqbpNfoq8XuUHchxv4+EDmww66iHuIAkMdkvKG+6J2SWChdK1P1jHmrG8Vc
6F4GItZ5F8Uzvq0g5q3jTKa11OiVeKlaHvNGvlyij7RstyIYJ2hMyUDW1EZ3u17dKP6kjMSNyb2V
CPJj7lMDU54A1UDmj+4PI6grapS/dTQek4NJDr/HQ1ARBMs5JtECOrYkzvtp5GOTCQvTniDMsSFX
Zj7UmpEazWIVd0sn4ZT2O4zeZW4ZqXuQBQkBtuiVeS8N2yzYuJYBkUi/5qbYn3aZM5goEXhT7Jct
1hMqMEgRGSPb4FpWruS9qE7GjWCgR0M5Ttcw2cpyeeQLpvxiCRxSqAqiNI3Ce76TFryGV7/zhl+i
sMw9zo04JtHIRviLpUIRsonW26SIvYrIB3lej3ZuCl7AQtWYT6fkcS7VPcylsPa/H4mTa3zFiNsS
AMgzFBVY/0EewC1BcIlZIpvRbUq1eVnyPvdwDTQHrVBaJal/yMB9wQ4xBO7OX22hQEbBAsWSStFS
9ExenM9NSJ6B8WjfZPcVYJ+cfS3q6nF9IwDu/ujHuBJgy2m5RvPQpJLd2gQX0hjt0kSEbE9/9bs7
sBHD3HJQVDhEy3HjlEFxo+k4Oj+XfN+113H+cP4ABQqxIJqtmVbpQuAbO/N+UR5V+ZaMX86LoD+W
VQaLPg7G5Swwn77iP20utN3M3YgpF5A7XUyHFiu8BnAA5X2/Py+G+6rfyqGqbuSkYPdtIAuwHu1t
JD+aWMrsm8Q1Wx2ArrdadFyQLi4i7bgWuBXLmHzrTLXSaVDPvBqDdN/ubJ/QGjEAG8QPe97n2gpj
zH1YekuNeuRRCULLmDbXWVwe6jwWhGZucckGvJoOFjD8X2PymslJ6mrM48LTPpm7fJ9e2L55tL4C
2gOD6pknZJvm6rWRx6SnTVc5ZZygyD6FlLXV2tcXyiXle5a+tgesVQV4+4vq7dwh8q2STKQZ17jL
4gmO+DVnXHzJRc5Y+Ig8blP+r3mOeUJx75xvMxt1GVMdlGYe19nA8d5QyDy6ejeG9fE3YtRH8rmt
moyBLokyzGMKNdvyF4Byl/TZ7g+Cu8erbdka5iItVJyQ0DHfb3AIMA7Bl+IRe2dfaHsJn84qdwRv
wFUcsOkvfudRNtKYDxd1ellOVdYiYCshEH5Rbu329N8/Fm/2lUDdj5eLwIvRv/O9TOBFU7BtWWFv
RDsZloNpSfCRm+i5tp+t4uL8GfKVehPAHKGqA0JQiUGgqpSyW+QPi4N7lvuyKvhWXEUAb0cZvDH0
ya62Ok4SG1ECdk7NGZN7ewTQXafEmcAb00D47rg2Upj3GOgjLHPFnpDXLVmYRtfO8mSt31Xpq1P8
QBdFkOFzn7e2DjYl7IRgwJRlUNGWuND0BSSJ6m44WJcZGv4FZq/kYxlagvPjuqqNKOY6WaOTDM1M
M475MXIWtx8OySQwNr6D2Ahh/LxRmak2gJvQa1ftuZSyWzq3ZhvJVdapXtk0L3JT7k2n+CZbiT+U
y50zS6J5FI6iYNPF+CmqOgo2XRiDTFWnXkGn0wKB5oehPdKa+CyIMyIRzEU20qyri3rFy2xCs90e
lotiTXZ55OzO3y1eeYDCXqjY90OXBqwCp7lBsubFNDppga0dSfEHUKk6QVvQoRAa0ta9Hax3sTAd
5qq3kcpE0VJqpTGTqgLggE+SI4W1FZr5KjhDTq54ohrzmXK9lIC+DiGNnN236RSmZebFeoglF9cc
RK0urkoURQSgjihLvaNfLlfSLwuWyqbPoBX3tL05u/OXHBSSd4rXublfXFk/K9EgEcdnAcASvhdO
VkEBif6qTWqn1tE0xaQuPJBdXw0EsJVGKSj28V7Wr2jHsgXyqvdsUrNst11kO8gGPskehW/IA8yR
fzd2zXXn6pfrpejdyT1KbJL8EchYR4vWZEZi7DypcedqtDQnId8XTWjwpYD1jW6r4EnGWP5YdlkX
I7R4Eh6A+Ut8T2ewaGbV/9BvknsNqNyiRxknkuEk30QyivXRmvZJZbQAUL2x6+95/bDmXy1ZCN9O
LZuJMSdyGMuvLaAgZmqDOl/QxMhSs7DwM3RBC9dag/Enpr6D826EE9ROBDLuKu0zJ64UZFJVROdU
DS9qjyqB3TeXLYazQTX7gbgGDD/UTA3szVCMgVPDb3OnUgfZpm16CpWAvUo/fzD+VZWHe8c2opxT
UdnUq8VCYP9m8wLQKkkS8f3wghpqSFjVosSigBZnbvGo5hMqfBly7CPStqDeYfUgBLQwmtViKEme
yz+RxsTpsVuKyYwhbfhc76c+6DHBg4rwsld/KlFAqW18AxVh6eG8jfD8iEWhzOliGmbNXn/XxldZ
rW2XaCMVXk72lP689krP6F3dxVI+ndbDfIqQzJf3XgPnkIK5IUyPYh6AyRcqsOjUpgQHiafMEAcV
5gPpdH05u4hy8QNBSiy65bzn04lMxjYddUn1MqJOeTeDyQCEmq9zCPZBA0f57ykE4+Lf+Be+tphp
w4KciRFPluEkqsdK76cSR/xUHeRvtMzveOmhRG0LtiR+cHB8KOXY+CuPcWjDCFCfwcCkgGx81slF
BDzhRlRH4Fw/yMDtgFIUZpW9fkpZpVmN0xwToIQqv+JWkFMKBLCVnkixCkVrIYAQkGYWQTNZH/BW
0IEyousAnEbn8dSF2H1ZDw1gBD1HC+hCGYWvjDHTuQNb2U40x8bJe8DeYSBDxZYc9iQZ758QPWpm
G/qs0+PYP8pJhBV+P1GfFNsXXGlOQDsRRY92c6UVo1hq9J8RaF60UP9mPDfP1ctyT2DddljcIb8L
jS/l9/NSuUa30Y/xlktX9IPcIboBh8sd1bCobg1LkM5xbWIjg/GRZbGOZV5ABvbLvaK+kHrRhAj/
K2G9FJ8IbonFUE3qdszUCEeX15fN8CmSn3LyPLc/1lRg3lx/D9Dlv5KYS1oWeDKVaVeAWhKYAD1x
sUbiS1hbx8pAdW8Bsbijnnd3/ivRa8nkIDCNN6mMFWJ1Vs+1EVKzA500L3fLhRoOO9GjkxtVkL9h
BgZ7tKAXYtwDhr0sK4mR5a93OuiCXety2UchudB/qNh8Rik/uXL251XjWv2bSHYdYQF1Hhif8OlG
u/fU7rpMRt9sb0gl6N1yDR0VbbBy0KSR3Qy1yqqK5RxHOMUlemd7rcLaeCMQwkndkP++CWGCleV0
Uj8lPdhBtdDsh3CgI6jkVkqv8+y5n5bg/NnxQ9RGHvO9JhKltVpCqfzJ3uWXZI9VQcBqNdeqCzoj
X1Tj415kkBYAHQ0NW4wVnXqoNu8VZx2RcicluoKAt7PXTnCCvM+kypQyzUJi825buGnb1SgrtfEU
p7mbTGVftx3W94RkYpxSIt6Xb3KYL9UvRty0iYY06Qi09gA8Nxe0fQ9AR19ErCpSiTm1dF0BiJDh
MVv339NlP6dfi+7xvCHw7E5V8WI1QFSGRjcTEletIHVmrdAmA2IpxR2U0odaIscYJylP0+Cb6yQy
Pp410PFusHc4CgIk8+YrUw0zYR3ylTnbgwYhqBKs3ICx6JOq+MaFjLGc6Fo0HMrbnMIgxJtQxv9q
OM1iTRe0X1BU8bXalYF85ane9IlmwFj4IR7YmBTDVUPMgHxkEuNEPOOIYw1NcXSvW08p4K1U1V2d
g9kIvD3PJW51ZBKBounbVAF8PGLlQzx+XxcQhAzHLvvvo4gnulC73eQbaqqbMTjpW88cLC9f7uzh
qrSFNVN6ImzowhwBCMIAoIE1H8b6HaPH3k8F5COKoUOfRigJR576MNb4RAWlzRGB59C/8YxEFuWl
kImjGj0katmxBYjGUhQheBncQb2zqsad1l2tCOekRUKZy0DMkZh6BM/fGlhRoW/o7Psgu+vsqgeK
HE/fYyOoQYxD+uLcihwz32L+HrLB3IrEmdc1VhC3rbZ6nkzpsuqlPfbiEOkyEW0H151ZSIVx8R0N
TufUbJCl9l0tFRhDH5Nj59hPbRVfKbl5OO/SeCmduhHD2E1XdFZG2rz1hklNb4gVdbetUmtAuAMM
qVlGzaVulrF/XijfvTgyphkVSoDGvi3iBiinaoQKbv6kKa6e7SkT0npV7xxPeoxvieVZhpvf/jtq
oNf38zvL3UhnjrZYpXHOqfQh1OKguG0OCdpOvxJfuZPQeHJlLIfGnow6skBtrivHsJcCrQEDwk75
YxgHWydJhcYohmVuUERrnxui1EEdDUs45rnlJlHzGANA2tVJAurSvnhe+v571kfPtln/Khrw0gl+
E88AAIkK7kIZ/wHf5amdOfbU1nMBA6Aw2QRMnwvgbin0Mna+wv5YXasAuhWjSfOOYiuWuUpFbJvF
SjAAFznaj1LTbsd5EJg218q2MpgoYmogDs9lRM4WqNjdvqeI6ohhZZCFpm9NIKlG0aissVeNwsa/
YPfhXWENBWGsJeAVbbPpwjRHrTloJuYkE9VdZL/vWqySimrC9KRYa95KYay5LPIBqSuwoWi3zACT
2OROFwqqU1SlRCCN/9neVGLcRQQA1lHv0VlPJPlh6qSLhohIvnntPzDA/ZHhsD1NJZ67fpwgg8SB
+mKEeTDtsVK0KK+TJgBUP38DzquE3d/TC1CMzpx0E6b90vrSjhK3+8jbX8P8G8IzZSpk6RdBINAU
I4Uoa8DgC96OsNOXgy1JgpYztyK7lUMV3SQaGBsf59aKWhhCCjBHOofQg/tUwb65GLSP6zY2SjFZ
zdSb2dDRu7UuRudpdWN7baQsO1W/Mo1Lu+qfz38lTkXghJaYbX20rTxUuQJkq7Zz55c1WIPeBe79
LtoTLPx4hpcBblhUluK8/KhUrHxhYBJLHmygWtJx7bCoDRKBG3s33FKg/T7Uuldm0DSE9juBmtTa
Tm/zqUDmNqM4VnaWhEGVJcxu5110yI+UFlQG+qdovo/e1XeiTAp8ZgAkATBOp/airzGE1Sjw6bsO
PdR814FOVtxA4tglVNrIYepSujw7HTAl0WUcXXvnhMslsKkD69HZvZY6RCf43h9ScZh2Qm8CyRN7
n7VSc0rMtVJM0+5Ix3HinXT1xx+KMkK+gWykMXGMzI7Z2DKkWZ9MkCqGyp5WqebPr804jDqJPtr7
mIKlM4VSjoNDEsvF9F5uLvlaq0tHGiBz6t33tLwuUU5sWkFx4H2aeyqDscFSVYZhqSDD0X/k7XVu
H7M6c6UkFnheri6vLKp0zsNioR3qtmxnq3ASLxkcDFob6UVuqLdSPXvnLxVPjqkA4JMCvQFtgTH0
rLNzjfQmMCPWm8g+dgC0b4vP52Vw0AjA4EZXsOlzHFk7k2ygSRRZAJlPMfRGMMbUY3M+2kk3Gcq9
r4OExr1+AyeZ3A/X9uW6N+/Py38fxUD7BNVMTPlTghVGfDotvVligwEzW4/WQNys+nZeAO8ao2ei
4R/gD2ABiVlZAMnusiZGnaJBq6+uFRK0L+sRo8CUTGV0F0E1W+VYoYPWm6FhmhuvDbbuMY4LEGSM
HlOeoIsxEMvUS5C934OF3ZuedX/2kaY/jntMpX0p/Th0HuQQjNTB+oyt91IQfeitYlwl0A7hJOmL
RcOg1emty2cgV2MmNsFYxoth7Wo5mNS9RdxIXgR3glMb1h0wfGi44I5lG2w+3hfjAsYHeszYusIU
I+gaP+E9QK6Lwq0A1+RWgXPoV1/wdd/fEQyGwqdo4C2jXRjWfjDzOozxjBUsQO7W7m/Amuqy98sH
7IxMF1NAx3wVEV+sSCyTswztopIimlKv0CQvIwNgrx5rQxQS3psSVQ5dd7TiMP7KhoRk1ZohNheg
73TAEw6HY4KxiSQ0gvVm/IFVhB6LjoD1sm5zgd1w2qpUMmwHjz0dfX8mX3ZKzUzNEpKx/9CSfQ2A
HL/y6ftj/kGiWweMDUhdaC9DNJDy3iEAlwTb0HAJ2IHFy+7UZPW6rmx5QFt1mW+V6FM3/ueXAJ6r
sJTXxOg9we4YaX3f6KiJR1V0JKWDgo8pEEHjzOmtgwgbTRLsqVgGRs5PVejtEVWtdC4BMqdoWOEc
/GUigVVpd5mOPhAAza/KpRP4HU6ieSqViX6qFY1jHaNTgrTyB62lrWDuiwzPsADehGR6N2Fs40ZU
G3htc59TlrEUdXWkuE6c1MtforsUFVUsXUxYUfRA9g1UG/iDzlf26U4ykF0swbLLQ9Fv4CQzJ6qz
W2mD01l2ItmpN6dgtyS+9JyEwPAhV+gV4X6gnij4wpxSzKlExkqx7NEMwEjC/dfvaXGb0rlOzxIl
FvZqPehrV9rJaBZE16JEinc/4F/BO+ng0YRM6tS4JivW9aaj5x0vri0/zWV43qWKBFCntMnUykF2
AMcLAQXqo/U9mf5zlkaP7k0B5nZMIHDDkilGfKo8jIFZ2xKAHtn3SN5EIUnl3sM3ScyNaGR76WZq
FvLdGgW07ErNIu4OgDFG+0FohiJ5zFWojWWNC5PK20VXRtj/j2By9f8N+jwvNmyOUWHTGlmvimbA
Mc5q42bD4oMs2Vd18iA7/nmD4BQ26Bez0V9G8VFFwntqEUuSNVlWwyIM7AH9D8msLzzaYo7DTmB+
QmnUPjf2B2oHcxxHeM8+KImX7gleJtU+P1QEbGqihzIvjm9VY26T1YNMzanwydY52+XZukMeeShz
0cYW/069nSBzp3oHlIikwQk2TYruW7xUrqNMgnTh/bv49DMxF0stC7Av69Bl6j4v5Dmx7/Lp2yKH
eaMG65S40vDjvGFwtaK40EA7pqkC4wQH7PTZI8VPVrXZX2bJ09rycF4E37VvZNA7t7EGPA6KWDeg
VPN5xcNEe60Ttp9/Uz5KYk4Hzh1GrUvFmBVK3Zg6Z3TqlgQACUUMptO9Dia/7AZB80CZ/DrstIp8
uSqSxmjXAR1DyZQk87I+MEFz0ObuDR0htYIVcTygJMZIstZQ9lXK6nANNDqB0XCeR0jaNwozlzt2
nKJYhhltWq9SXwsBKcZHyoN1AaZXIWAnx2ROpDGXWwH9iJaoqEt1ue4qmPkhyc//bjEQgQelCQgz
EIUzXlgeszzvYpwf5fkdbpZDetFg20/1l6vhSgznx9MIY81YVEfe+h5Nz5jzrrdGUONiENE1qh+T
iNrrdTWRybAACKNgo4nipGMT7vQKqGaPXY++AGpV8Tq1mbtz0N6bF1bqDrc0tUIroCtcOqAFagwF
sHDg631tDAirRtT63/8UG4EAND9A82MiqpM7wLTPMNqfYNCIMqxg6ztQQzpyL9ykpIb3TpaJTQng
j78uCp2q3eXxVFhyWf0Gle0O69Xilh4KOgsiz7ITx29OLDAwyvlHIDubaIMJckQpApdRNvZd3gSW
pFzEhhAlgmsxGzmMiyF10+S2BsUGv1HxYgX4o282WPvDtp8e2q9IXZGw0c79dBbaBBiXoowBzD2X
50UCFqNEyxLTke7GxXBr6BnCr/T/eXLAQCtfxX4yBjCB+8MoOIIrqdaLFZD+GaYw7ebStsh+maPH
D9x0PORsWliU6VrvqYVYprQo5QCVqjj4TRJjfzEC1HYIxqppF0lk/1wLeRPIlpImvXbiBEDymBmY
H5JBurOs5jZT25fzionEMOc3xOU6NSr0WrE9vBaXXf1TUkV+n2uFG12Y0NMWVpI5HQHBh5eNKKS/
7shnWFrwx3AJ+tsGHM7hKmpacbJWmMbfT8aWa8iYanVuQ6qRHtVkLyvHygwzKzh/gLysAYjkQDiF
44C9sy/wyFYHR+vxoTp/6HwjRO1kjyHdIaC7eGgq3YomTDlP/hOBjGOM5Bla62AsjEuM10dPZa+4
qnQxRz6J7w0haQYvbwBQBEVwxbYhmiunlm+izD2PXY+QcBPdtfco3gddUANUHm4fjtE7f5w8U9lK
o3++ycESuYx6idQVil0v6XpbRoKUn2fvlmXRyqFiovHN3OM+l5OkwF6Ltxi/2uZR6u+lSQh7xVfi
rxD2vbSuaE5pLYR0vnpx9QqPH7hK7FKOumHXPeqCjTjeOwaLYoZC1/2ozTO3WMvWKrVHCMzkob/G
FCu8/Kylbh4nvatOmr6LJwykSQ2RW1eaMvDeJN0SgttOREhCz4+NpBQbWrMcQOq8awaCXUMaB5Vk
wPhQjo2ChTlTDcsxuW7k5ku1DkGBNRI3nudf5+2GUxMGiCz6F9hlQzzAwOap4ZDVKZNCeUWtNVfX
LpBe5kEc4CF5t4IOQfWroNoNomEr3pfGWxWgAaDHwb+Yy5Ho1ZqqJAH8RwLEsTxW/cjp7s+rJpLB
XIlMzxDPKhxpbV87Q9BguPG8AIX/0d60YM5OJmUrg8y19YqD/OTcYCJ571wrfuFP+wGsVkA3uw7w
XyBsdiJWB14p0XCwaoKHFQbz3gVwEChPxiKXJTIUGdhme90zMOlNQeCVoCn2BnwMCIiD8xpThd5Z
6UYoE5Am3Wh6G+uj2CzOXYKeRa+8LKboLvA+nIVGiAHmSIynsVs79UIQVJsh84oBWDugT7I90ufq
RzzmRgqji/F/pH3Xct060+wTsYo53DKsoJxsy75hOYkBzAkkn/405H9vcUE4C9v6rlWlWQAHg8HM
dHetOIabtIho+YPuftKNw/m9Eq3CBRMSxk1wBbxr2tlZbBPFGnNoEdxOziNpJDMZomt6+/859/bM
vs8THf+fjg86+aF8psqTNUo+uMjDt0Y4D/c6ogydAyPqBes/Z/tlZwKiI3vhyvaKrXVze41lXi+2
BzOK6T6QJtsbahae/xwi192uhKu8qIsxWwxjEgCZ6Y/lwXWIn2uSby4zwqUYRlXYdsa+eTHSn2Av
Dvt4jtK2lHx6YdB2MRmADgYI/t/Rw09jEruJNfzfu8tGEYRB2yYfstw95N/mvbwqIFyagz4TWpUG
KCK5iI0BdLPNqgWDmzYNFbULZu9mGmXYapkVzqm7ulFqFAagVOw3V96jfvGnWYj8usNYOJO3yL/J
gprQ+TASBvZ7tILe0d+TtcwLa0C4SauvGYS0pHSe4kW9GeAijWtnRd4vuIgsbQ1LMn9e8Hh11UzW
8GCfgI/O6GWriJhoO6h8VcXOhqKz04ldeI+ZEq0haPYBnbWXu2zcswq3HDwrDEJvJvlB7Rr6GQVZ
8L00PQb27MqtL3T3h5XIKCaE32hjh0/URs/raIelOaMZLe6VRTNJgsvO/5nN4+evhwXwrBaq5iAz
7PbEuF68z9XkhkOb+VYu6QMKHWKzGu4sxY1O1cnErsUevesr4ut5fjcTEp0PecIn1sYhLP40vSZ3
LsIRDZor609+ErU/R8ykznvWBzxvT7Ys9vdNFG/c2lKSBFsYVxlGHVu/RkFMbWTEfzJf4C6L1CKm
Vk8ucnFt3pUmOdLuQyHBdVBCg6gi64SdriT1FjtW9BnOUJg/Y5M8qrnslf3/+ThvNrhlrF0/t/aE
3aq0sF1QHGEdSi8o+wtUR8xdt/dC9eH8BxLv3JtJ7g7Uk2EmYw+T+dJC0dzzM1lSJUyJITvz785x
N2C1ON5QpHBtfT+HEE0J0515tBAfIDl/4UXON+++Q50+S30L5TQ36j4WKd5+APdQdZyuBdocKSrm
Rn2DvMwfYJNAZuqBu9cG/bdj8ekpWBntoQSxJU7VwMgSjbAN4tA0wGMVKfvh20e4jE8tchdIn2aK
AyF6pBVZrLJmbO5nZqb7mHDzZ2v+ZM+/zzuK8CRvlsgFqM5YygHDc6BSyw96kfuWPeyoTSUhVzBE
j7cn1NpBEAMEkcoPsXvt1K0FwfObtQEYCrx8WV6yS/b+tMOp8zG5h/EZRr7gHY0PxGDMTLPRecbB
YPBHHOw0U5fDtqenflEFSg5Jw+L+/D6KDtzWCHfGm1afrIQVNHpg9ReMIRl1cN6CsISxNcGd6WGq
1izvGzxjdsVTCa6M+FAf2diPvLQqmiMBBuxtz7jDTXGk1oTtmbmfrla8czELiJGj8t4NrcgGGMy+
WjAo1wQpcDcB6BWezi9W5JZb+9zZhoD8nLV49gRTAWEQ+2gNqL9Kdc3ZaeIzgY0VflKlJ2PcJSWs
zM80SoDIbQ5syNfcsVFAWd1O/I5/21O+QbtYytgvmYluW7hE5vdJjyAy/sX7RqFBZtiBF5o32a2M
e0T2JU0uolhOPKSDhjWyS+CmBBk7s8qGgdYbd/TRU/nF6j5WmN10KF80AL2d/5TCtup2l7kQkxRU
0WmKX5Afl8IvHzC5hrJJCqKoem8+zRcjwFIMyusctV/mc/WgH2RNO2FbdfsT2Ond5CulOepxZ+Mn
6Pfr85+GSxtakGR7lX/7SHa0tcYFnHJRh7yyO5yLukBHZx6flST+YaeVZGclMcfkYk6t00SzYtjx
oAW8KppveZ/Pfzv2H94dEBNVYECVUd7gXdYisV2qHR5Mbjo1O12vlP26TNXFpGh9CDxK45+3Jzz2
G3ucs2ZN0hu6C3vU6dFvuWmqLnCpLbEiSshwo0PeHHMFUDziR2gWJ02H1PjzqO4hqG4iewEncf6f
n9SCLwXoAuqfkJbBo43fx7agAzhnkUhMqhYYneMjpz2/cyIXPzHBbV27Olbimejl9MurRPx0WIGo
eegiE8BdBRqgkltVtiTuVLd5GlNKURFU64faQaZXquH5JQmc72RF7BdsDq0FJP6iTiz7Ajl1ot7C
GXwHH8nwJDNwsqVw57V2lJo4HjLZ1nR90wpLXaaYK14KSBhUSHmqyH9Ol+I5s6eRlsJCQ6dLJUm7
H9PQ3M+rk+/NtrA+tHP/mnvXXaFEr9KJvQZd865HZd/q3bA2urCls6RAJTix+Eh4OTFKMmRYXFKy
zBiJTmY8NKa08sv2Sht1CNR/Ou8JQiNolTBWFWAGTM5IUahaPtrIijUXPH+qF9B09LGTkrggNANO
BkQGaB1gEOf0K1X6YqQVS7615Wayr2f1OmkkZUORqwEpBaQKKAUd8HKdmsg61B4yg3VDlPl2UotL
ijG0v98sqAEgz3V0QHx4X4udKbG7IS1RDarmXd+XqLH2sR4Ofdb9/QWE0uS/png/yzNlzfQRJzRR
K4BhpqCrP/Dltxa4apA3O5R6JZie4+FHXH9T1qh3JJm76GxuTXCBU20xBdgkaK8kE+l9hb4k0wpF
63i4ncC7JXExUZh20IHDjcomadA0PnUAc81nVBlYrPkTplktN33JP/+3Uq7A3WANwsEoFdqQ/OQ8
erXXWpszHa+SKX4uh+FxpTLshcwE59FaNdirZWglWjjF18KYS78ai/C8S7PXBpeGADiJo+8AgoD5
Rs4LmiwpSkOpQCVd9KGh3SwugWYfxB+6aHRvOmN/3pzAI2AOjTZgZ0C8xldXvdmtprXXMRax3HRT
C9FNsqfk3m6+nLcj3DpMOAHyhTVhouzUF0a9W8qa4OsMKHXmExqwspuN/Yf3G/dmgXvGud4yQ7FX
y6Givni+m5h36wx+YmIMYUVIaOdEsnVi/96sibvpaNfFVbrCv/+hMfcAdS3B1/5fqO9FwBhMo2ED
AckDyRFfvauLxhi0DutLr1Trkjghq60BUBWWz+0Y1NAVuF+jevcR0n0gVjaGmQttchOnXynSShi2
UvforrdAoO36UcZxK0pUT8xwHoKsWyNxDzPmddqF42eMwIK0x039kkHm6lC//EB/7sQi5zG12+Vr
N+D7pXhTaO4XU5ecZcEle2KAcxDTVJdetTLA74yrbrhZ5i+W/uUD5+rt4/CjgxSYhtJcca5ScAFe
x/o8XmeTK/s4wtO7scIFJWt0pnZw8G26Gv1/CAIDVFc9nl+J+DhtjHCXU6+ZNF5afI5yiV5LkEwk
sit9NQYDlo3a+0catPg+IDvGWCmbmOGujCSfnHrqMPXST87nNLMuFUU6/cN+NR+WNIYwNVFZNQAu
Oz096di0TbZAMqWP6u9Mthz9zIiR2LJhWdlYt6hu5mgmEBO26TClMe5D5RO6nCMUoaHGMYdmoF2S
68kvj9AEuBz/Pr0DURnwrTY4B4ER5kxVgzbrUIyEKGULCluoSplfzzuEyOm2Bjh/aJdVc5K6BNre
uO/N3s+np//NAPf5Yy021HxVqiDpE7T5Ol+uyyb6+jpyINzoYJN4VwteEkdrW42A8glKF1qYXWTX
XmDfsrF+9eBJ1iM8QVtrXEADV45B2iyHOhamNyMbytZa6Q/+9AI1Fn+5zH6c3z9Rwx4u8LY6Lr7Z
c2dbQ88YJl5opEbWIblQqR/vxux1HjDboV4qc3FRwoLBNgAzMEfzHoVGclqbTQHyFrXXoSHaR5ny
DXIYvrfKdHKF/rexxN173WQmtesyWoSqVv1y1lXf7dPg/B6KrojtcrhbLyELwNPoNge99yVzn8tl
9i0ZOwH7H3wI2trg3GK1NVfHPYSUckTWQO4HNRyn65RctJ0hWY7o64DoD8zPSFFAhcsdKVA+quBo
QlBQwMtJ8jtSXKTrddzfn981UaXXASyZycChsPWuyKTZTTnQ2MWoyK0GGVk0jXC6+m95WO7t0Npb
L3TnvvqgeluAjwkCOlKMn8g9tj+BC0/doMZVbadgjYOy4neQq2AsgZqh8r17wSTzsdwlu0z1z69b
5C1bm9z2VmMGkJBpgzpOv1rMOxsFbhnHn9AE3oioPDigMObDOnTRk0GFkGNge1+KeYHfX5auJLKL
HBICaZYJgh9AOvg7EeQSVtrFkI1s67s8DdvkVjEvbRu82dPx/IbpbEd439+a4g7xXDqdUVQg2/Pc
eT6ksfu9n03r2M6JcjE0eR/2ejPsG1RDInNW1FC16+raG5NvpF3mSzyTmbalDUUHa1bKXRzb/c4Z
mvE4WUu+n6zU9nHfVsE66MNNNjQgo+3nNTq/CKGnbbaLixFKoXRJTPAk9KC9U4BlZCSK5DIXfnUX
fO2YvwJKg5+OH9JqosTAF1khN547145LDuVsSqKD0ArELvHFPdTY+eH4lGJa2S1hBQqpvt6uz1rh
hrmRSep0QvfamOHjHfgBwXYLnkXTBaFzqmoQZlaBcbFWsNW5WaTmlWRhon4XRo3fVsbdhAtpMYq3
IsujwVzj7k1x95pgdvS7z5AMQ78Lc6t72VUo9Is3o3xLr8pzXErsoyVT8zSX5tPgLBJAjfDVaXge
AgIUSgGHYp/05PHXV13WgYpLu7X37ou2s4MsyvbZFUMIFhE5rtGwlyGwRB8QV7uN7giEtTGad2q0
NnPNTAvkFQR4Cn+tVTPQMcJ3oc4JYmwPmDve+l14/pSJrq6tUe4Taom5oGkOHqlMa64StznM4/Kz
SPOLPpVVDkTnYGPqlRlns6lg8SHgoAO/U1n218VifNKd9qeryMKsaGzFAeUR2PQtJGkYCjjdR2RI
OUg8HKhQ/YRkPHlY8YhC4hkx3NfgU8+v0zB/yJ5iTCMwlOkHUEuwbyAdALwN4/hc4LLqNB/sGiG0
sPWD2rV7zYl3XivjvxNtJyyAZsdgcgg25y5ZnJcEvB14YpGDqTCJst1oySabZEa4vWyafpkgT1YH
tfXkNt/s+RIkgh+43jcL4WWi1S7OiZPj7tWLxG/Wq2K+rUoZOkSyEId7t8WNM2KaCELvNCh0v7pj
in/JdQGGth24HcP8mlWvZG1i0eECMw9GOOEO9jtuFcetl84xmAC2d2MtV4kR9vaVSj+fP8LCGhLg
t1BBAxn4e6ihUZlugycwuMXib/beelUWXLpbLYUu3h/IgszFxSZBPgQ6OAgSvwN8NUu5KA2F9B+9
IN+nydfAVaMEbeikQf0E8LYUyCy8a+yNRc7dNbLmA/TQ0CeA+lr5qjSBvDfQn7R7oPb0R2cPhZy9
bHhQ+LgEMY6Obj/DxfKlhUxpdJv00GRjfMlryNJd+zgF9ZGNVCiSNqXISbfGuOTagbjRUJsgnDXr
frzV6sEMRrXPr1dvlZFMsO3iM0Soazlg30d1Bm/00yA5jpo1mX2MRywtLxIvvZwmUE3E3i4b+9tk
MsJx7B8lfiq0Ca0QwLZV0AnynUQntZIp1lAYLI70AirjACfNl+5FDwEFo/TB5KsFSTBd61+gaif7
kMKtdVCPsNFdUAFgPV2vu1ZKMZh4QCejG1JDvwHnys5ZlUiyRkYD8m5fQZJrokIETn6+4j97danq
XYnuBcbdGcYTcxuvzB0ycQhRGgRA+L+GuPOga7U7FTHFgroBZZzrUZWRaIh9H9Jr2DWmtcLX3pV6
nCjyIxy5bzQajtrBifRbNnBcM0znBxIRe2OMe7KQSqUddZAduCvuZ4vSC/CI3K0GwGu2K8vvhN6w
McZd0cUK9bymQ4pAL4znsveZhFh36V4tzzaaKD4TB7Rv4u/nfUNmlPti3VzmWgW1n6Cj9U4r6kNK
jZ1OVsl1IDLDXjMAP0BXCLJbp54+Va4G4XuUw5zp0fKOCsoEYyz5WEIbug1gAlQVMTzLfSxj6hZS
EnaboqFq0B10WX3H2J3fL/ZP+KOECis7rygjYvzgdCEjhgP1JYVEHniTk+s1rx48yHDv+mqMg8Tp
ZbPAogMFVgnIMQFED6pT9qbepKfp2mUW9AZJYBi/PPPabSR4GNn/Z3/f/H8AJFEw97CcpmvBW16n
fbja5CNxHRO4YGoFVeZ7laxOT6m3pFjFNGp+7d3141WRYhy3t3yj+2XWsgF+UUzf2uOuLNUB4dOo
sl0D3FTXbtXJCewa5IvKeGUkxO9aiXuLtxGQQhRpQBnDZ/er08yZVZkQqMlIOKbXvbVK/E7k3Kw+
w6gADfQdueCA0b42qT2o2JL1m+KMfqVcTZMqeTsLjdhM2lI18DJ3mfNvvAF8KUs+KNBumZc7mryo
FHPnRPZAZyeEP0GoRgJNjKsIbCbcCcrnaVoat4HiHoaq3OHHoOWR2+GeT/dpSvwmBQeNTHNH9H1c
VwVCCk0tRj57urAyA+us1UCmubKjTLtSZQSqwjWhxYOGOhBzqKic/v9Fy3unZQnZtGN4snJPd8pe
3iQTZrhgs/nXDndcMdjTr0mHvTO/DSEBUwio/6dDcVl24RoVUbJL9+fDnWjjMEDPHo2g8QD/LLew
wkpIssCglanB0DsYVJGAykQBdWuBW5I2l5qa4w0O2OTUfq31/tmAGwSW0lKwVRGDlNH5JQkzCNa3
xysY3vCON2G0LXckzAHXJByu6L4OwN7Z+fbtHFn/RTiB7RHv8N4fEUYIjyHF5PZQQYDNDB0tRvDl
0JskUoLkWHxnWMNsN/q9pOQmOsRopDL9cwx8gQ311BxwS6ggUdT9G+fYKGHdI2eRbaHQLTY2uI82
1Ks7rSNsQOiiDRoQELmherSgsl5f5Qc2xq58IP5tV8WdYJ3qGa1RwAhc0GOBUFep7pJJsnOyVXHh
L14tk3huB8pO+1JfnhUZ+FQ0ku5sF8F5Qm8UOe1teIK513Z6QGd/PTjB8FJfO0A3jHiiMrZIvDrC
PmIUlnbUSAt6QvdAtR8lPUb4bHEJ36SnlkbYIpXsoekeZqArZsmLkS3jncNvTHARvvVQm0ltHLCk
TWffLH55+brzmhjxfbIACZO9OgQhBNkYY/ADTQEuR66MQuKu1yBMgicBZDHQC4qsarqsLAjw2p7E
DQWB/sQUl1lACBF4zQRloap2r1VzuabJeoOq5KVNVX9W0mtcbYbfO2twPmjJlsgd6ox4loqZ1zoY
iB6Bc+kw5BhCI+SyAnjqvClRnRmFXibxBz4/Rp5xGkDGfLEoBnlBeb8bjpMC2Se//KQEU9Ae6WN6
GK+qiF62l7os+xAFZqS6GMXBxK2FHj1nOFmoqWVpgxrl0dgpDHBuh+UVk1ybrh0Fp+L8QgVuyoRs
WG1DBSk4/yaBSq3RgTooBy82wspyPcVfBxOsoN3XGkzV522J/GZjiyeNAsNH1tk1mLAgiX5cQGwz
dV6ozJNfuPWhcMcHhIavzSiTQhNENKQjFoijVVRU3nV5qNaOyzig3RxbEzovpZ/IpuWFH21rgosn
vbdUVp2wWv3yKmpV7sGno/6awB7IuNVtmZfIlsQ7SdtpOikwKbIMy606NI9dIiO+EHUqt9vGd3MG
kqlAmSiYkAzpixpVuwGlepDrRfktUi9/yXz6E7hB71Uwugr6g4G7PNnJCpqSpfJxzXaQpRcrpm7o
DHCA5jMs73m3FDyUThbKhTNcdzTRHTTOMXSY7apOx62j0T7UwBQUruW0HivaJXvadL/PGxbcQieG
uXhm5WhFGKxjr1CkKEZ2dNWCdZIk4Vo0hMU4hzRIaeC9jvmY01jWlL1uthOqRTRQbodju4/vSFBe
2bvqm+wWErV4Tmyxz7l5PQ1pDiIGVCBgy70HwytiCQa54z0DvTnR8OJ8yr83L1pQ3ykX8reBcEc3
K2V/31h3nEkDRgoNnlz7XZsXUCT2SyoB38hssFtqY2NR4zHJmgpfTb3q4w51xBR91lgvPzDvc7KV
XKIU65RkRGVFvmz2VVxFuQxiJlsKF7ZWs1KcpbSRJVe3lvPg4GlTlpKnjcwGF6pUbwEvLhP1VJo2
rC36YKAOAYkcWeFQUN7d7pbL/r75LBUZIN9RMyeHPG6NS8WJIzJhTgrNFnXBdepGefGor4vkUhO1
P04Mc4lXCihgbdXYxD5aXpbvmuu7uQ8+EFSXm4fqJkG2Amyn7FITXzlvru5yUQuD/4o7sUPtXjeQ
l0cOjWfHnxkjOQGJMAhvjHERBPHJI82CSKXHN+pyl7qSZFniJC4XNSxHUeZVQ9WyK7+a6aNO0ECy
ZOAcUeHg5EuxX7FxEYf2bm0sALSUL+1nhkQl++ToXSdPUCCBZLMMCSbbNC5QtBnmRTU2GVhqbaQ4
+VVtysaJhNnb5rtwIaIGnUqZEjhBqe9rwwoUUvmJXexm/WtFJHFP6uhctHAIGLVNB9uXldG4+Mbu
FUzsO59I7ROoXKno18oZkURJ/+by4itlbp+RjmSozUNpACyFn5bpMm8Wf5RS9DEf5h5sW+/gJ9d7
dKYQq3COO8j/oL9HolwJhsMcGBftr0zzq0+y3Ft4hkHQrAP2pkFc5NVhNw6pLl7lLDMeUupK0ytH
oRgk0XovbMwRre+CzUiUqrOrxvkySyszdIyC3BTGUPqubcp4bERncPtjuDM4Dp6nTOkKQWmge6p4
F2ta4OTR36c8aH24mCEFp8c7QUXLM805rjrUTGyASYeb3vuUJ8fzNkTnbmuD81MCSKkzFBCmRHv8
ol4wYRdnh/MmRJwa6Oi/rYO71dYhTZpqQRHjlRew9tOAXCjRnwNhQscWrXZGqbFcWnfkx3nbwuWZ
KLDjLeOBmZ0z7aXaUlMlxjGc9KApXrxGMpEhOnF4f/5jgEcW1tY0dGkyAJRnPTfjTeUe+uapWiRf
STSszaBDYNjUMa7/jrNY1aB1NcU2ZEtT/x8gOCr7//BaNxdyhhfRykCGiTlPtLohAc5tHVWKHspN
ThtQ2kauB/Rfuh7aQkOzTPZsEZ7tjS1+dmYCrwvwZR7aPT+XgDWch4P6OIOOucSDUCbeIPIJhtBF
Qxhdi/dDH2pbkCpJGIn8dK8S6yrPJWmcMLHfmuBOlWE2a15UKBJgygMq6RfOAaxDIWSbW4h1BS3q
PWF/tCHfnEAAAYp2vgwdJby+0Twz0dtEtQIoztPru1Q68DDW8Mvlfgi747hPQ/Ur5qqASQQdSodh
LkmwEu6qoYKvDtyfoP/jblfFQ8OujnXopWeHsvrUlassd2QOx985GIj71wK3qVrnLZ22gK6GXoBe
8HkIhyPdQ9gK03DxY0/9Guq9gNBheIYepBmk6MKDNhuI9AEhB8CbS+ogBdehTG4xWfqL6jWFrL4o
oMbSfSbGyT7kx0xCjRMjlGgNvytudUxlS4U6ddCq06PRrnegEd97I9irmmGnZNCyGBvwMyi3K3LN
dlIipYuvU8uT7btw6WDjRQdORYXP5b4shKtjRg6PwV/iL0Fz9C7/L/KYqGe0oN6UXfXCyIPpdSY/
p+oAh5/6rpXmgG/QEROkaxWuzYXdJHuj2GOkR7I0mSH91JBRZW0SrwCJjElxE3f6ZZmvx6w2npuk
Cc9fROIDuVkU50BpDJC27iFjWu5HNoVymYY/7ccVkgtM5kfG4SNbGTutm2SpzB0z9gpUFrx8PgCS
HJERU0qegZac1//+H5fGxRpjaUxixezt/Sm7eR0XugSYNmw+r5Huf/Bi2uwkW/tmbXWWOEmSAFmd
1AkGT+5Vowo9s763ZD1g2SZyjr9O6bROFkZTGyfGXMi+Ux/W9duc/nUTCZ1SDxISnmtjQIQP1Q0t
LLstDWhiDJFDfxlExjL/PjSfGuA2rDGbeM56kwSz0R2yjNyViylJUNgnPo3Npya4rULv1CxpARN9
4+7q5Xowd3lL9+cdTWaEuwCW1qwGt8FGJboVjY2x9+px18sI0kRWHNwyAFZpKlJsLvrQvmkcMNmS
QO/yq3XSjrMyHXLLkdVgRF9la4cLPuZsxItSwA7LivUgDeYWPFtQNIW8xrxfx/9SB2Gfgf9MW5tc
EJogPJGvOmyakBYtoKV7tCHB8olcg6WXTcQZv9unOpx/Z4+ymC7IYDFFuNlWLiIZVpdp1grTNBgj
ttwGNCz7DKWfObJ3BfFxgwZ/7y/oXIONgU3cYrD4NFC0k+EM/YC41Gq3nvG96n9WZiu5QoTe8maD
Z5sdOy3NxhzByO2SaJyzq54o0dTbkjeUQG8X2wdWGUxHM0p+fohxwaAr5lSQIdNADaajp/rFowLi
ReRbKJppQbafAibMEn/J56Mehwmgvfv56/kNFVQ1cCoAh8UUm4dXKb+jaTEuAxQj2a+gkYKHXPO4
fBp/s+84QqDWbkKwaMqwyoLXATuL2mtCjbcPP4w60mbGwC0SdgsSkWuoQQg9iZzI2RtRdvshR91a
46LM0JApKWZYQysnyuN94+z7TyXUwvWd1QJEGla4dQ7ShF3kSC6qJoxjA5Q+fOmGDnm9jrHCKqPx
nthhV10PTUh+m2F8u0bJdJnRXTGG7oOsoyM0bOLqd21gyN5h3F00b8sGDTJkW4P7YGWk8RMlJTfj
os8fOJAY1AZpETBkDrqLpwfSMAgIyGuItFaIA5Z1S/VHq/57WRCbdWcBTkS6iqlOLn5jJokWGcX0
eZZ2vqGvgal8J64MUSKI3roGKMQr0lJ91wpeUOVFfSkvAiB3LjWFHMAwJrnu3qcfKFYCoQ25FujK
vWvFYqIvGYwBJhTFuyiy+ajOmC8vM+9GIYUsFRZ4wYkxzutzy5iUiimrdSOJH1UKS3qLUOJNtJes
S7h1m3VxYdlQ14G4WQuyZFD+Juj9DuTvsxEsxkGxBEOwjMXo1M/AexCbNB0g1tvcLe7nJblMB8kY
LNsP7iY9McFdZ0SJ4wz0awUeZ8dkuE3B2Fqnz21ShJ17aVV/XfKHKwAhhckDOLfFkzGRRandrMfB
meqvlgVBFC0Ja5r9/V12YoXLE+nakMGgsNI7NGxt6qPidOgT2SUi/P6bxbAkZZO/e5U990kFMzQw
L/qbKkQwv1FvnYsaDyHnKCcBFxtkKngmmPI9/u0+dIPStxkMNonVHYZ2qfaO2qfR+ctRbAXzIazW
CUAKF3cGd52qKYVc1KowuEtIFxmUWHhGoYjzjwUuY8ztKaUN8wLFtG4qCPFA/Cicq0lS0hSaAUXR
K4ATxtjfN99nbDEjgYomLgTb9dvlu0uLqFgljx6ZEc7XagyRZ32CW0cv2dDm7dD+9GZJGBB+kc1C
OEez59xLV7ZfnWZeN00XjFRWohflJmhHvG0WFzdNZbW8oWpK8N74887YjRjlrQ6JDsZWsFlK3/XC
JeE6gBMwgSR+ur8vOiOPqwqBIKNFqJjDvO8qUoUfcOWNFfYrNh7gzF4PIBk2zs7pwZuyXUxk/T62
9+/iJ4A/KC+zhIBPd/Qhp+4wom05gjBZze+6ONmr/Utlqb6tyx4CwpsULwGQTSC/gYb76XpU6C7F
Tg/F2dnq/TWxQQGohkP8eehks0YyS5w7QDRhNpMZMvH2+Ckp9ov6Yg27zNyf/z7Cw+OANhGXAYqA
/HA6yRNVUUZYWZbDnIVd91DItOJkJrjzmfVLV+C1iFTNAy4rLw5l5+26XMagIiiL4WbbLIX7NLRQ
q7nw5hIv0uSg+bT1pwEDATNGB+ud97WTl8aFnrexyH0ic2qzcdaxebMSR934WGBqvB8PZu76YyG5
62S76J06XupBpheKbpC0XNMAavdhB86JVpcVeMRmoIKHrcR54sEE6twsWZUWiArehd0vvhdfUe9D
GSKI6f8xwgWFglDUm1mG+KrB+JiPUKTWJEUR8fF5s8EWugk8bmJXiVkjqzIzDKUoJLvvDbLvq+mK
ZrOkSSOyBRIalAVYaQC1/VNblGpd36YQDB+0NjCrX5WehUoG/bBZNh8r+jyg8GGhB9odIFM9tdRA
BFEjmA8EHrbTgqlc28iEmuuuVdpWcq0K7yPcDai0AASGZyyX+tr66qizC+HrPMNjmUFLyF59HMMl
bHfyzEq4h+DsRMKDB8q7l7nqkWTUFZwl1dD659F0qlBz+/kAXtHkXpsUGW+P6OyCL+hfe9zZ1Uak
3bFm49Ywn4v0bkjNIMcUYPqkyRCwYkumaQJxBB5cPgkqklgz86ZFfq9bvz0CRue0HT8v2gwITQ2B
FLN++vuYDu3bfw1yAbfK5qE0PBi0agMzjpafJOrBSQ//mxXOFb0KtE8pRVswh7IiIMSrmUWDlF5J
6PCbtXCfKWtUhQwd3GKsi5sm7q5ax0uCOhk+EC7QD4daBzRbBXp2SW8mSouU24jXQKXEV1ZInivf
17+f/WNvSdRlDPS/7HdcHD3CSLuOOMGDNyvfNdCNhErv1H7rTe3+/BdiYZRPjAB6xesetSCU+rhn
xEQ01cizvoDqTnPnEpylnuz+2gQAYWDfMgHbQx+cc4K0z6p8xKcJKkJvWw06lLrz95UeNCd1YAzQ
xkORhAvk5jCMyqhjwzKwKvXNDuDDZfhyfhmikjJKngDhI4sEbTCfBq352KhrgXUg1hVX9j1o+DE4
C2LfovC1wHuRj8yKCqCmpQM04oJEnMkNnIZy1BvaETPyReCkvpNECzThQMoPHemwd2/RDGYCEawZ
TBPJ25x9E84tTgxz4SHL4jY1VhiG6JhvOvca+TZYq9+DzDypPuAf20Vy/uGoqDcYLJ1Is6vRfYb6
ssQ7RLeUha+Gm1eFj6O3fbqNVFEglq5nyIuel6A79pD60G7iR32XA5Eoe2qI/OTEGvfRrLqi00Cg
lEuD1Qj673aQh0pk+mPtzy/mTvflF6Ng5gkhabNC/nuNzdJRzHaD5TCqjs4uuVegt4xkw7cuagYE
cF9pe6h/kEHtBMH3xDL39Sa7q/t0xt4q1gNjcHCcZ9uUDWMIjQCiaDMEMyIiV4robJd4Q4/lre1T
ZoCjixwqU5P4vCAUIqy/GeFzGcCOQZkMI0py2ZFnRcqjLzPAueGq07VrZhgYO/PentewzOxIEqTY
TnAHF4tAqEAHCg0wXtQJg2MrEiSwtmPGf8/Qt/GdBd9T9iXYnmUiOsyrzhnjvA6v9sZucxibpkev
/wKQsU/cH/Ekm+MWf/63RXE+VpAmVRuLKf12T5NxbIwn1/j7AuvJvnE5hKKyK8qACVW5u7agdacu
N6Xb+/M325DUiUSP0BNb3DMtWa2aeA1s6ZZff2YTDOUec6PllbH49o7Fc+vpvFuwX3/mQ/F4odh2
7C6ZizLwtM+j5QS1cxn32E6S+Pla+ev6fN6e6INpYBGDnANgLSCvOQ24iqk7Y9tXZQAtPF8xcFW9
aNIWlsjVt0a4oGBQMvXJBCPmfjiO10wxwH10fUapnoWrZMJatINbY1xwcKlqD5YGY10HsAzypNxe
rzJrhsxL8ziouEqqLx/ZQxR3PRt0gUCPnu7hMiaDYrjwEnew906583qwVH2gZonhsjcjnCsOQDhp
eY5lZYzPxbooWsm+Ce/ejQUe+5HUcwXq9BpRdQjiexaRkgjNYhoyMLv8JhTFWCSaUNPDCCnLoU93
Lbb03EPtFZ43P5rF97aTfBXhethUHpjD0JvGcOypAZMUbe51eNIUZmRflBE0uwDpBSFF4O0rMOAQ
R3ItCfOJrUXOERzFps6E59prFzx+0T+tBxQrPptJCF5FWKwvXSksTXS2tjY5v/BSZ8gzFzb1expl
h3ZvPHjXePSELGOSQedF1wjD6uNpgNlfm3cRiMwuSzuy8O5gPCPdqeWuHJ/n6XD+QIlcY2uGC0pZ
rJReVsPXmznxleRakWr0Cj/V1gQXkhj0zB0ITNAL63kNmS4mC0smCF1A0pVGyUcq9Bg2eds7Li5N
OaaU3Jktit7MxpOlSt68Qn/fGuCSFnU1Wm1yYMDcM1TJfACjsPJJ3enhcugPFZXk6uz48DfV1hy7
WTYludkZdKqgXRes6NRWo+UXQwL5YRIOkLjRvp/3COniuAQmMakbg+CDHa0Oco5AdD9m+zZUdzjJ
P2SjHjL/4yKHTjFNnNpYmmP9KsC+5xU/zi9HZoALFMNQgYr3/5H2XUt248i2X8QIevNKt015mVKp
XxiSqkXQewN+/VmovqfFjcLdOFLHzMTMREdUboCJRCJz5Vo6VtN7ua/Ur33x47oB0bVueJiJwYPU
YgCgy48DRvOytiDrEHTD99GL8+xUmxJ/k5ngvn/qoTrvlMxE/WovJ8sDR/zyen0Z/59j+msd3Gcv
bai4d+Ccg+Kk9WMNFX84uIAYWYExACq/Iqq2h855klgVhTmox6PWgukaC6Duy93rO8+ZJnYTFs8L
SH/LWLkHc0ECPDmos6G6cHQ/kGi6MSX9VWG6ubfLBaVBS11nzNAzBNQH74ED6xkmx+XFftDjEUFJ
5ufC7d0b5GISmfu6bXPWpASFPEAxIF1/ewKvwTIF1gLg3/h/0GYVec7eKuecNgWHzVDCquYoQULr
k1JE1VZK4pMwZOzNcA5q5sjWHNbPse+2mN2M2aG4ZWtierMysJTUGueplVVptZfAZ7yPjCga1dPv
jImlvHdjety+XvdQUfxApQ7OCRw8Zn84B8WT0tJphx00oV6u5HeKDCgjCu4gBWWE3mj0O3wdJs9J
W+k6VlNuq78mZWz2mk8g40zVDiNTkmMuXM7OGvelFGu01KHHckYDIhNVOm3hMju/T4AHIlDolqFK
h/wFCN7LU724m5W0JeBFs9bdzzOGPBUveb7+YVjg5i/FvQ1uJVvWNUVvwYZjdTFmEj/ma/GlmqDL
2S5RvbgHXc3G8LpNseuBSBBgVnQkQNV0ubApWUclK5FJM4RgFUEXF9Cpswn8bIOrv5exrgmj4y9z
NjcjbtYbcc0J5qCaBh0n4jT3UM9b0ARu6XHWi7+uL0/oHCArZ5A68NUZXFDsyGwbPRuky1L1djG2
o5VQSagQevvOBBcG8ThBVW5mOfQM8HGe/LVp3SdA3R6SuovdbZSkt8L4tzPHOSLNSAHNZphThxUF
akcHpLttHlJNkcVA2d5x7qi2WePlHuoH1DiUKCHYuXQISGgCLm84bNYHAJRL51ONNbHUAiY84tuF
/1bSPEOB0tcnX30hRyaIpEsuSuEGmui/GTjLUPblwh+pFXvaKDbQQXTqjM4vjQZNYRnTjtAtEGBR
amStHd7zKohrtz04yAMDEt4NPa3Gacs/pukztSQtZ/HNb4OtCPJOgIkZ3BEe8tHsBg+VdShrU3+7
1XyQYYRTDFTA/20OSNSwAJDrX4vvCk2zalG6AcqTfB5+an2ohUhzIu/bnETQQIWSUfUR3ds/QMde
WOW+HBxyAHgJW5qOpT9Nn0wZy6A4pYH4IbI2FGQ0fifVpSrK2QOkp4u2WAcpPl2eMpAomnF/ANgX
g/fNEMjmVIWH4JdRfjOnTaNeb86IwC1G4dyf1upfD4LiGL+zwG2cos+kBv6JXZGYgx0wtel+WgBA
R/+eBfk1kcQoYZAHZoSRkBpAGnMO6U4JgcwAuo118lDXRyM52eMLlWlbCU/YLyv8kHQ3IhRmFKtS
qubFTcF6aW2lfg/OJP2wOVP5aXBp9/mPtvLfpfElTzD79p1pA1kEqpFofcVRQ2ZoHbQom3zlD9QS
MCMN0AU0UABvR1vyMj5O1IDQRo/+HJQGtMcB9B++XS75bb3pX68vTBQVockKfTj8CzBTttm7B3mb
TglqDMh33YyQgwG8fpTnyXAYZ09GqiM0BTUh6NFhZRAUujQ1LihVjiOEfw00Aulhau+odbi+GpED
4ukFujGwZiNpYz9ht5p5K7B1iYGiag+Rl+7zUkOPrgsLGeWNcClQ8AMKBzoT76YC5sHoldwE2mci
yNTTGL0fFHAlaaHYCEbmTQs9sXeUu9sI6fRNgRPM7kNpfkvWL+UiObDMj/jMEy9WYM91fBAk05f7
lVurO+sT8D394PnlcKdUj5N67DsoreSf0oWEwDXF1z/R2/G8ZpN9w903mvIKCiUavhEoPyLQnPml
Qk4t5kT67FvhPaCB52teCpk/WQoq3M/dYjn/K3IFUz8W/K9Nzql5X3R3pswvWN5ybW18XlNXfQNm
9gw4x4d8/uRZHwbVAOXBjZY9DzJpHOHHA0XiGx+vjmhxuZFV1lOSlliPfuhPrMmkHbzDeJDxiom2
DXgV9HmgNCtQIXe6zusLRL4CUaLoX8c1P9jbh+teIbgLmYAbZtJcA41YHuGRaTpoiIo0hy5d5+v0
sW0kkUHAxIYhnp0Fzu1UO0XfmcBCQaP2VL2hLNoqAt9iWMSyrrnYGvC0YNtFIH832jYuKvx8XJAo
3WlxGzdAcTdQA2ZFBFkaIfg+APe4bJYPxPA6H1Zpj9mKDrzfQWMAhmy2mLc4aLK6rcAIAwBiWg8Z
NFRF319IbkI1POO35GFect8yzpPz6boPiLIwmMDgGBRFcBnx0Rt0DwvI30FRsATZvQFBGrBc6F+T
4xR2ryOIO+TcAKIMCTwuiK9QRgJvPy8/59iL24JQhqXQwzOrEKfn+rsTsAqxPkr1NpiPceHBZXM+
Bm5BDcvk8jFrIl2xGYyDoR2/OjbAKTbmffQy3sjydH0zRR8M/gDiQfBLvEduWgOYavDwz4Mm+zJq
vjX8dGSgbtFqbHwtTMeB1OUdqHHMNC/PZjUPsLWvad/cK14/B9usf8EDUoJEFcQH8LUzVCh4igA2
Y8vdXRplolp1amM5lQowN251TUZdJIimsABFIhcBGgUD7tssZk2arFRRvDoBOn4cjyy5U6WTmaLv
gpCA+XagXDGcyS1kW8ulR/msBgtA7jNRxXX7pKjx73/8vREu1lVanmUpo+B29C2e9RGw1jGANsp/
NMNdQG43ADDn4BU/1MatvX7eHO+uziSvXOGGMREnx3FBr8M/28EB6q4QWASvZDr5KT1QMJeQ3x+I
c52dDa5alOEln40OCKM98EMrww0lKgQvLMlzTHRe9la4gpHar55bMSY/YzxZZubXGqTGHSC3UIv4
/e+PHFhnjzBw5/DMwhYdqqmEZG1gqT+HJQ+67X7pP/6BDQgaOHg76Pg3l+rYm60P2sbG4RMvqqGm
QbrRrwsZ9FMYoV3gI/FoQHLwrmyDMt7S0AFEbe30xss8HZQIDV7joAUk9YtYxufEnJaP0Xt7nC+s
k+1Orle2gZ5CB43kvq7eK825LT6i8P0n38nFOLoBGC7wDNytWmIYKlNrRtC59REGsb4z4m7Plo3I
vmWC/JoYQBeaNLjigJvgoickpophxkE1n8AIq0YFQIRGPLCuDWi1oTG1/VxuoV8UW6frTiIqUeF+
AGcC4KYgwNC5EDG6FMMFE3Q8hghMBhkgpmhyAN4aLso5Rb1Ing4JbgqgN8ByBC1yXBf84GRFciNH
RRb8QtN4gJBs2LSuZFWCkHRhgnORSs+GeXHB5GI35aetwLBuXReGv5bdH8zQ4h2LhBj3kedhGOfy
w6XLtm7jRiFfSpS/c0O9zxLMk2DI7UXynUS7hjIiGr+oWAJgw8UmTLIqYw7aNNCU9HoIUo/pa6qp
H/OSkpuGQjGpG+wxnDxzvXd7xz4nljM9FtM63peF9UrQ1z1OWzJ/uP6zRBu9/1XsV+9ufc1oWmVc
WIxRomb+OoxnJ/n7900AWg4pOxt5jMNPZnSq1m8ZYN/Bkq4grdXO6+ydJtJ/u25GQGoPkgvIUkKD
SAcAgue/q53VXVG2YvWj4dm++4e0BKQbgX4ipT9HatgH5vc/eLshWcLV+UZhgMfI5QY2KnW9JaE5
MK9oXKkf2wUn0JXc0KIQDSvIo8E7BGIvPqdJ1o1gFglWxql8BcQ3GgozLBoSL451UEgDUYR28+e0
/1yT5G5UyY2C2Hp9g987MIaUkFUz7AIbdeBCaasoKZIEpG9dhcth+WtyJQbe++KFAb7qmNcg76lS
B2WLLrKMO4Me2uW3k1yYwOP3rX8KBg1uDWSsQHIxT7ivlS/GWvsJlZwn0SZhvpjxvsDT381RON1i
6XWjNAFV89NkmJ/zTlYBeX99gtVuZ4JLPZN1RllCgwlbbdDb0VrvpC1WmWOmy+wm3+sV48YjMj40
tjOXFxysYigOTDJsipXXnDGXueu1RcnAzmH5nRqtPfTdrBdvC2va4f891pWMUE/kD5j/xXPOAwb2
XYk2r1CZ81KYLJJHvf+rB4dGNhGJ0wnqCGxh/1rhCYE6as9652Hks91eXQDaiuyl2e7z7bs3br4x
mpC0XlA4e0GcDK4fqPfZKiyj8c0KwwDu8YFRL4hage8E76H+qLqRq9974JOvJR75vmB2aYVzF7Aa
AIuY4tg6/RnsOIMG/oZcDd0ChG/lD+PPvtpuVVxAbGejMxoXq1rzhjHtKiTxqSEJ9sJjtjPCpcao
229VscE1KHih6TD7XSqBUck+DhcpentzM3tAMYtud6l+k5VonnoBbWUdJKGTo+SDUUKm9MoHvdSh
KivNNfg8d7n1kNqvjilDEIt2y0G71EPwRtOcZ0hzrESxrXLIgwGkZSBkquM0UhWAKv0lzHKo5iaB
pDYis6hf3opFOqhUG+s6aNrXajjbVXz96IhiIATSIW0PciuMsXJOZnhk6lYdK5qLHMMgQWs/lfXf
RnPIV8mNIfo+e0ucp3kpMeyhxARp56ylnzdQEagtNzLAm/X7S3INRmCHJgEyRG5JtDTcQRug/6FC
r8bMjppbhtMYDA31l7qRGBNF870xblVbDuBAaeEezE/jyUApZjuzRuwgOUSCbjZ6owYmm+HfQEPz
UlTT6IB4CUjowDbmZkHZef2a1rh3y97TbufJWaA+AqlD0pt12EPlyc/stQjqzsHADS1sMKeuTgwK
s+Euc3oZF4jISfc/jjviyQg10cxYcSzAzWpizmJdouvfVBBENE1D3otqK04fP+evOGNrrETH9C4p
q3PndVngNgkJUA3ZzqrSmZIbReCsF/bYinfZPFplDdGZlh+uTuQ2TyBh89Px95NRIDzw1MW6dAty
XNyNkuQa2uoNwFT5KTu2Hxmf7wrsvh0zTEkjcyH2LuISD7zNWMaGKInuCHcu0mlYprTqW9SPl8jG
9AOJUyCMQRMGh/XC39fWY/CVX+a4k6Es6G8DMohRaEICY47tEfjZ5nTdLwTf6cII53lOsmVTRmGk
c1vfMJrQptZRdSShS3DI91Z49IPpTVo1eyBWYypfdVwcJkhW6sCc/6fF8LdLOk+bNzCZBouEzTj7
RoH/+vu6jbfa8BUvMLkLpcocVUHHHkJJIDJUozJcv6uPyof0VsGE2Vl9YBJiPSZ5IVr+CoH0T4YR
Xv8FgifYhWOY3Pu97LPWoga8vov++QXgdT6tZz2u4jSWeb3gfrv4dNxBBsTKcmsHDgJQ2sHOZ9+y
n1fVigrrOMjeE4IwCHoHCwEalfn32nrNmKkl5LBQmIBgzmGG7Fyc2utf17dPEAkvjHDfD+LQybqO
YG6mczj97Najst3h3fDfjHCfaCtVQDtnGBkZYloJoacXkPW4TpLsRlBzgy/stoz7PJWnKEo22FBJ
6qcsXte5u+nXGuAOVU38ojfdQ4/bINAG/fuo4rGUlnQDybpVhJllLYcaSY3MPYVhcveTWMjZhX7H
xpi7ZWGAv/qZ4pY5G9DrRPGbBN6TGZdRFssYq6WbwF0D0+qAcTLHNL/2MP1kM+EgyNZaMAGBShiM
7rIZJ5mbcvdAb02zaxQ4ElpaP2WdGblTL/EftkfvgsxuD7nYr6PulquYLQ36tj5s7QjB2vqvAS9Q
SfYlOwxc+CdQ2KoMAm5Yz6sNX0/K80wgAA+lpTD1csldI9k3/n07ToOeqgn2TZ+/kenbMsfXD52A
6fbiMPBTGXquVP1AGZIqAh7TeTGfyxAyyf7ok/v8uThNP/7py6M+5kb2wZaATsWbicF24LhQoODL
Uno29vWsgXy+be+c6ayuq9+uR0vW8BOaYdIa6JIAnsm/OKBcUwzmClL9MZ2ferU7j60DRKhl3jQo
bkocRJQ3AwdiAdiAcvH7Hib4D+pGY6d5CRxwcqDqEtRh9uQFU5zqwFMAhRLgvXi4/imF/r+zyvZg
F0OGnCptM4EbWalQWWwfC3WMDJmQuswId47pBCJWdTWxkd2nJS/8wkj9LF9kOyiMh7u1cGeZLkMO
mVPGV4iLxg22sAAAH4ERfJVQ1ogZdaVs+4QnbWeSO9ZdVxADk1dl0ICAY10ndBGC6x9I7IT/ugV/
lptlWaeZIEDVKDoDp1t8Mhbvu5JAd6WVFUCEKQjTA1ctlDPfle0zSsaCDgR4FNsdAzwGqoeEgCZl
WTIjNG0AOkivy9BywgXujHIeqEMMq4POeocSMAiV8tFPp0+lcSflZxVfXjYwAhjO0D2N52VsyOhm
+gZg99L7S1Qcy48e+nTlfX5vBFC0i2VzSELf2Nlj/3x3tNJl7QsPz8GgK46b9nmaJTUecYK8M8CO
3c4AKZTRXMyctQEpvJ0E21FpwuUwHFLTR+J4oiHjTXHvzRv9tnpQXrdWcuTESwRDjI6oBf0r7fIX
KCCLrqnloPRd0tFXO8x1Txheu34ChNEDfaT/NaJfGnFop3vVgnJZPnZ+3UMHmvpQMfgDI3B8JMMu
kEu8WNqcAw+o524TkKbrIvQkKj93DQo6OCmAXLhpO1Pcpk3OpjilC5hrp53IcE+9r9eXIjxQaKWi
AY6OxDucgpN4ipp5jJ2qKMJ+xNTR4wiWWF2PrtsRfhdgRzDJBfgxgDeX32VaimXsvKoHNG6MF8yf
j7X5A4BnSTIjDEo7M1xUX6feHd0JMm7rME6h1Vk/inyb/TXdPhJnO6x2JnlDiwMF2PKwh2D4AoT3
cmF03pSlo7iJ5zRUl5C+yaApwfZUbkc2yIUjJdlKUUfCAWcevhgmd6Amz+1lPcxulZsgVczqm9Sq
Q6u/LaGc8nEMtjX2uifXO/w+hTCaiiijgrncVIE/ZLfpLnp0FFVOXVnRBadRX58G+phOMkYskSui
9gy8DOSmWInl0oayVraiEKZcR5IbtWwiJkHi233/MHWbpGokscVflJaqVKmdwk9yR73T8m+1Ydxl
pXKsFhlsk/1q/s2wWxWf/VqJZgGogHTGolqQkidt+27oqT8sTxNomM3yrpterh818dpcm7FLoKrI
t40o8chopFMJ0dc1bCmmrMotsLf7zJMRZ4iCk2n+ssR+yc4rzN7UMMUFR0TAJf5orJ+ThoTXVyMK
HHsbnLPPE0bsWhc2CvvFMY9e8ritx+smhKUbVqsE/tSEm7+d8d06wEcHgowBLxTow8RO3B2cSDuw
iWO8x6UTx6JN2xtj/3xnjOpTnYw2jDngtUlp+lFtuj+4n/YmuJgEsShkmoxbTiUYIwCzXQ6xxLSX
EDqJYu3eCvf1LYLJmXyFFYWoJGqdEVP+VW/H1lzddtNyiy6GLESw8M0fJsQgiCoBiYMSF7cwi1RG
Qmq49mDFHsCImAJqosYtfA1wUUXiFqJzBDwOUD+44XFt8VevvoATBmTGARreEH5v3Ac7BUtkfN35
ZFa4hCXtqKuDzw6n1bNjuyxCL38xczVabPsPUqP9ergYvnbaulIKS0P1tzEcbK/0dfvw31bDOTdK
sPZSl9izpXpN0Y9v1dJv09XXJVFBdIj2a+EcwZ1Sp1tzrGXdvuTak9Z8uL4OUdTZ/33Ot5U+NdVl
xd9HQdRf5tuyRG9XVpMTLsIwXABODDzmeewhyVsTvV1slqmi9DF/IbJsSIA6BPb0lwWDG/l2yn7N
5gwW5pjJ+7QNoxBOfc2HwjRgTzYUFJ5BXBeq32VvXWGFwoFWpYuiMWtxcV+oBv97W9igShki8pgd
y3gGpNuL1sD1lZ+MU7MOZNMLwo+2M8l9tCVxrTUf0QMYqhvNjtTqdpLhOMUmkN2zTBYkgNwZopuj
ZxAeR2OmTPy0Gf0y0+IskSTlMivcKXL1sTPIhjA3O98V81Rkn0tH8h4U+h7ykv9dCPd5SDXreq2x
SAocmFI+KR2VhBthYNtZ4L5GAcjy0M2wQMwt7IzDZH3X7cGfZKmpcCUYdPUwqYFZwHdSs9TtKkfD
UaXd4OvaGMjpj0UmXA0zFMBHADfIt2ktWnpkGZD9WttNTWufSLVQRZu1t8B9ccMmi50a4FJRm9yv
yufSoKEJjurEiq4HNuG5dDUPhBOYJgOPCp9la1SpHA91ANYu3UJGFgcZW/u0ga6VvVeWYw/EjCSc
ipf3r1E+Dk3GzPAyGriwh5d0BsFGSDF1mDp/0ETarc3gbmyyVrqVA9gYVG0WUYpoN7evuuv4Tj1I
5hWELgGwI6bVUSB6956lyBnKwUE7A7BWN+qVov+8OJUmeV3KrLB8aJcrGooy6qRXQFi5FhFGhE9O
KxOik5ng/KEq0gzqySg8jaXyhdLka5X/SQoPfZP/t1cge79cBWACyjwt+Cxd23k+wfPPX5wtbFIZ
N6soI90b4r5/Pa/NCMrUMsDtHSpb+U3Ta99OyjvPw/XnyHiIRWF6b06/XNdgdsq8FhZ6lvaN4k7+
Yr26VCYFobMrhc95GbUEoD+YWXv32l8cM00gat0BTaGf1xeoNKhv9bvh7+KQxNphhI7ddq4+9f59
Hyw3OQRaZZe5KO1G8HMYm4b9XnvanqmhVYrTBvNyo+NtBM1yAzK+HWob3hzkbSyJUUKf3Nnjro58
2yqwuBlgZ4/XH94LCf4RhR5+rIEekxv5EKLwS+4Mco9M3ehLty7ZcO083OvpeLAahEenCK8vTGaG
O86rm+WzvZgYSbVVVEHv9amMHBlHnQDnjjmt3WK4E21nfW0tE3avfrHMaGputBc2b1JBULJ1gym/
HfrQZKiEsPnyn9bHYxVzrVQyVcGsxNY6obehBasU57SqJZmFxD3e6mO7qAh0kT4vK6JiVeYt6IXS
6TSmRAYWkFnhTnexJNOCmg2eGPgfYVeYAxhPe4lHyD4WX3ow9QyCxDZBXTTSQP6oHac8TAzfDtdg
xURChbJ8iWZ5mf1BAWznJG+DwLs9LEmp4KTjU/WO/ndtf5gLcqpWM3LMXnKaJU7/lpDsLCUt0O4u
K7VVW3PnJUpsJeuHCsQG131PWMTZr4gLGkpbYlDOQfmQThm09ELVfrCc7501hEX+wdueiuk802+O
99DVT9dNswP1PkL/Gx55ZGZCJ7VWe3zDfu6+KuMcVoWy+WnRbEE7L0mQ502U9dlxxeDhdcvibM4E
dhdZDGan+bqsp2xpnXbY3G4zvpD4hH7m4zjRoOkn31q0F13LjxppIrWNauUvQ4cQiUzCRfh90dEx
QIAEFmUe3rUQDdOBFX5CjTWGkBmAaMemQYpCkSxWZog7kLRzelIAvRgkVuvn4928rqihfZDsqODY
Yyoc48GQbAX7MC8Igb6wMrY6GiKYgP/GmHkZvdIQ16XPyHkLRE0ZW7lgXZjLw6Qchp7Rb+Q3sLRH
vZiphwzMKuOl/JLaJCTm70u1AmW7s8Lt3tqgy7k5eMMkYPZIzPlpHd3zsLQS8KcgBQNkFgMZGEtH
U4SHQQwbvD5hhZkpqVs3TKayPc3u4AWoEmBOHSTfWuGrg/16/bMJvppnoO+NmqILgLTOHX5MlY8o
GDJCIrAbp5V7p2oysXL2J7hTfmGCyxGG1Bm0eYGJdNuKE0jvbnOFTrdbrqp+BU7Y6A9W5BkYVGOD
Y2izXyaXoDLtlk6BuaJ7zfRnDDtd//uieMkQx/8aYFu6i8smWUyrJ+C+YiLMKqpD2RmlhpMRwcel
7W2Bj2MijL3PMacDlBuXk6wgtbWrgXE3rREI+3xA+7RMhooROQEoZ4Eix5grJjW5L+SsNG3HFiui
SpEeTTv7WjWTKXn4ifaNTcFbmHXSVO3dVM60rA1Iw+Dh5e3wnJyzs/Ghj7SgeGR8XjJaNMGSLoxx
fu2l6khrRmJC22drjiH9cd0LBN+FkW4YHiODcsADeOkESZF3aNSzuoOrxhmaiAvV7qf823Uroo4l
RpiY1BII3t7z5KgGaLtTE7mUno+hacWjeVxKkLp1ty4Edif6YyhjZzioshxOZJg1ZtG5BLME6vRs
/Tsn74qkaNcRdU6TcTCQhhxbt/9pLvYHbxwDQ5tOm46uulrHoMVC6lDK5stFUYPN+uHdhjG1d1O9
Zt/PiqI7WLmdTudaX8fYzTUHlT3zY+51dnh9pwXfE1gcFcOXLBgipl6ut3YsVI6yBC9gJ3sobMvX
NzfoqB5fNyN4ECIuYdIT492sx8gFJy/rvaY0MUq7KdYXy9BCr1JiY1xjJW9WX530eGib43WboqVh
eAH3I842E4y7XJrX1wa4DSD6U3qnnpEtVveKFLjLbkE+yO+NcC+0nJgl6VIIyMyQfrWD5uBgJhhT
UHpIzuYHmWiI4HR7b0uxQaqA1zXnnaVhJwS0doxO/NtUHDY0Ua/vmcwAFz7ABrioHVO4WLQ7R/26
ZJIWoCgYImiwBNS0IC3AQxFGTVOhLduC3jB0fhhhejZDxkL5D82SDCMlamegmoZZT0jvQKqdr12q
a1M0bgkWyrGIKzegEbO43asAQQYjhUJvHfXPzHYqpXgS7SQoIoC3AKkyRuS49ElxstRYKchzSWV/
sen20BWycSPmwLzv7XMYzhsM1DyUbsLq6GHRz6p2sxh+1TyM09frTiGyY7EuN+Qg3jhwLg+SObdj
jYosdtFcgsK82Yo7Yr3Y/dNU/X4yCClOYAM1zOiiEcTd+paxTDVokABeqscCc7K532FOclr0e9pb
p67yJI9aUa0MBh1g9hgGF6SKl0vTkwzSSDZmS7NnpJ2x96DFZoTiUWyGjJN99qeQvazHZzWcQj0G
38aDJhMHFZ6J/Y/gDp3dZmU7J/gRQztABmMcwGfjxTVgCy5xnjxviOxZDZTMDLLRPRmNdbSpjCFe
5K5gCcNNgBTcVPl7IIc0EIYOABvLlb/KNXYnmZSXgCkMRDpgnmFXDSIyj9ZJN281TRUZXftS6/4d
jQAkjECEp4Wtf/8m/B5ed1vxkqD1zDAHWBEXmp3ENfON0X+SxTgn6aetI5KemIAXka3plwnOX5u6
UG1ofeBkJJ/LeY3z5dFyypDm0Mtu/LI5GONXNYuur0t0HHdG3+DzuxSl1JpUQ5hAP9Zbn0c3fbDd
n0uufk5HEslvBIGOHdYIgl1EMvbk4vlMhjUxGt2Cd+amp02+6216NEMr+bFIHCduFNK2Psl78P+l
ix30aVp/cnIHoFGrWWJiuf2jNw8KYKo5eaoXpa79Ki9/lGVRnvKFJr/dAEHeiP64BtlW8BLyB1ox
ncXwqrUO8joe5hvbknSMWEC4jLmomzAuMKBJ0Ifgy2/FQG0VDDZAZ9XDweyzv41VOXtN8en6N37v
uy5WgRRUg3+hv8HlS3XmjBDyBZrYKT+33r0hq1qIlgHJVMvGaw48zTxtBeZG1awZtyZoIMvabecB
mN7p9x0VggKoMbFG61sv5zK49sDsdZqBcUGl06MpnwAyTwNrptGMwnny+3fHpTU+ilbl1i8brBnz
TU6fp/LbNvgeuZ2l6C+2+bwP7NfFJZabuUCGuAYIawk05HxQgBihKY/p9y0A/dyNnfpURqctOIVY
HRi1MC6CuX60lS/30qPTrG/1xGyqgR4M6HBUd9YWWg7GYraAYbGb2l++FLH3uElnH9jevVsxqGg0
IGUh2MkXLFUtwQ26YL5oe8hvp8iKi0iPssiLvM/5s/mDke4l0h6wyEd14KXBhohC7Dv4N1oDaTL3
mH5YGvtQAehUmfRx2eLrJ01kBVgaNqcIEkGwGVxurFXkjVIXGi7f7UHJO9/ZzmkjCUqi7TOQZSBy
6CjZ8a+fYa5TgzYJSmnF364SuWkbrjZosGWAefFaftlhUWV3M4zTBDCLgenwtSFRgsIthAXDvtEl
jwR2q/HesF8Ot2V0Xgd097BltZn6nfeqTT9d91vVnpvxdu5N3zQlL7m3j3DNIne2C4dWzZZiYaz0
xCqsAxj5wuop+/ym5uX4rKDS++WTF3ZH8tdwg0ZInHwgf8nGaAX1AaSlkBUBTx9SpXfP87KjQGFa
+CXKxxUzERgeh26tcyA39NhJVi3ymr0p7mu6SUHWXIWppX22yxsFUp61cTA6yY32Fjr4zd3b4T5n
O61LMtiwoz45P3C0z0oAbPMBbNzk2B9wBUnuNuG6gIyxUWCFdCxfvsbmQvqXbWFf0Nw3yA00am+t
2Tt0w/J8/XDLTHGPsIUAGKrX4K2eQOlR1Yo/Jd9U+ydUPyRHQnTyoMuCR6aOtODdzOBspYmBNxIe
LuP3FiSepEp8a/592mA4H9SuAZ2H1uG7kUEocCyFllo4Bqp+JPUSNZri+Nb0+7Ibl3a4zBmCuKZS
WLDTWM0zcDj+No4HMMdKwqIoyUFMBIk5YyF7NxC2GXWOCQ8biSxJb4FYgOiGrLwlMoEWE1go0WEw
XL6MrNKs8NQVCL9sOxTKoZT1zt/n4uj5YKAHjHfgrgcf5GXE1YoBj2aXzYoW5RlxIbKgOmnoSeo3
Vf2l0ZeP1x1a0L/DBYL7CsrShmB6JFehWZZUUPOwoLpS33so9ILDQvtSHAr3YPSx6qGqUYVyjkbB
UQLFrov/aNA+9fjEup4pcashgU/oB4Lpyly57ZevmvJDskB2JLloBAUg3PeAuRoQtOOikZ41FGiz
sg7G/DY5tHESFsHk+a4GEbgaSpeygrng9Y3PB5QK40syYJnL5pRKqdq8AbNQ9gysKzCn2UF/2IIt
qsI0lD2zhdZAMY4WDaOufvd+yMHm59RLWwfqOTlsJ8bm2YWuXz1ili6UEWlIrXFXiJ4WepMNsDa+
/LM2+0S/jj24C5kuaqlIoqDYHtocYALHJ8R78PI4OArNjGGBEFVyxwSqmkMRLHFzYuhd+VyEIOay
EQxoGeN0o93AGRvAx1tadYMPR6bYBUpwILeF9vm6PwpyHTx8wZjtvAnN8AGkSCEzXEE9LyibB7P+
oI6vGmDQdnvItsIfrJek+/KfDPKQmE3VqV5oXR2sxrMZqNnjaDymCvEVC2VlF1DSVEYeIFniW8qz
yxqnyrOot8Aiyfqnomh9cHXHA+ioHGUKqTF8yHrrtrENSa1PZpa7m7ehUNSpws6aB6ZzUxyMgxnL
ybsFERolYNbcQCEWpS0unoxjQs3NhpmuxHYqxxqVramLiTPfQeDh+rcT+7/rAloMsRQbV8Kl/0Mm
I1eGAi5Z3263TN5BRSRhnLlZON3I2AxFuSiW9ssad7pHy5o8cEPWAT1nH/QoPQN18E33VTD0Sm2J
wvLeFreN3uAWJAPdMbg5IGIfQYcjVO5Y3Z5RNEnr9gzgyV8CkILBRYPuDdqznDXi5fVI9QF/+cTi
CBhXQIsDTUJ/kuTY7A9dM8RuvZ3v1+1IVWrCUEYtDOz8LMnqZ7JRVkESAqI823QN3NkoSXE3TLPk
1tC4OGBl9m2dvnnp7+dRILNC3gwyPtbs4AJhSRggrEaU70Y7rLJnncpkWESHaG+BO6v1VpSJ58LT
1DKNq5T6pHntelA5HBWUciSHSJBpoFsOEksk5xYQStx25bY1a/qE7Uq/rUbgVlGfQK00i0gItgUl
VqGcpkNSnjmeLMF+/6VwIwNWA8p6CxM2vJpu1bjTMPQEOFLrNi++tJakYPze3fD3IdkJdk4kcDbf
kkTtdNPWpEAVx/zkbBvKtSWEymQtZJEVYMwBqAEO5H21ZljKrG3ZiDZNS9W3NhJlOd4jo2tK7nux
IXSO0aZnWH0u3NWjUtSo/GGsHR+qtpdo9jrfwhz1b3sEI1T4ZYcLdMqaVp1Xww6U/+bQa+AOaeTc
z5WPenvvq+DlB+TRjeofqoQL5r3jX1pmO7CLD5s59B5ZYXmZodIH8vpaxXhS96EGy0PiSHJf9qy6
DEaXxvhgpHqZY40wprfPtVL5qQcut6wJy2QJyzH2ZAAlkbdbjEWRlb/w4uY+H0biNGpp8Ma0fbRT
4q+zpLTw/iS/VZeB37EwsYab6nL3Gj2r2wEEHFAPg7wXBoaICSWn4ktmJBJPFFrCkWUsDoAW8soG
bld03qSDk2j0Pq/Vh7Z92Jof1v+QdmXLbeTI9osqovbltVaSoqjFkizppUK227Xve339PVDPtIsg
hmj7vkxHjCOUBCqRSGSePKflfCC2FYQk9BjIvUutp6jGWStCVOWV7sEsfoQiwCAmxphfOf5OAvaF
I5DQR+wQquLzfYvHqRiEAh+mx8iN5CP4HcJjsZe89IGH1Gce4Y0p6u5QojFFG2kEW6yQf6vD4RFV
SaeMTM4VxchV4AobO9QNko6FFjU1lqQGIHTCjZ45SlDt19uE+8biLYlyazWbLbUO58rJw4MS+tV6
H+fB9S/EPKnITggJBvSVFOqkNlMuNvMCXrh0+StrTbuB1Ft5kIYgUjxd3l83xjymG2PUfVjPlWlW
FrjhzOY7RhRb3mJ4f58sdhPj8tJK9CZGnV0sQ7tEOSarOV//MtXHx8dDjSCrNGCqqS9iCZJc4zRB
3yEwDyUGO1vPOMg7XjLHSL/P7VD3RJrHJd6mQHQTTkfonKI4mwTzQQjaIPJ5eEimD6BORioHyI3o
l6GwFqkuDSj9tJWIwIbibFsehv4BqaDdSVCRF3gcu8zL6JdF+mlY9INqVrqF8r5svUBa56uYHSXr
kJmHsfR/3+cI9M6Ad6PSSGPwZ1HRrHKBLHhbQTIz9nW0tK9bYAwyQFIBbUFSzwRES6MiwlQKsrik
IeigJDv5qE7jlxzFEPOH8V6/ECoFdVe5dcArqjOq3TALzmpCGoL2J61KpUGTPtGtFroq74NXPA5B
v8PkxCNBd+TecsMr+LAO19YcFSn6UBcUYcDhAhDBM0bdRSv8TzaSvM0UqNEAWUVtZFNC5DQLURJU
MSaHCc3sJjkUjh7b8cvoKd7gkylNYY/3wXXDrDiLm/Yfu9SpLscEhUoddrvZvGn15ikeTB+tXU6s
JTtEX4YgcACpFtESA23OeXhSFmVdZhHzhkv8FfiDXPegcwrWz5/XV8PAp8AxNnaom7DLQmvSB6tx
Zp+UVFPfvBfvrdPoDC7pb8pQIfx63STTNyAUo0ORiQAWqMBbNHobYfgQwOAxdrXWdGPey5BRLiaL
+mWCylhi0AUI8QoKLau0F3SOVQcE9CQuKisolk08o5be+ZPxuDOztHL82ohmW9fgOMrEt8gQbXAP
eX30J/4HZWu8EIETxlk+dww9TbtES0CgWFdvY//VmAYbo13/TyPUldLNkR6mhGOo1yQvBDAKG1n3
Iid9ZXrCZinUM0PpF8HItAgP2i63O+UGrWqOBXbc25igAlHdRzNUAXAHj35xo9lETrO6Rc8PnCif
pFO82jPz2G7sUVlLiCUMTRJWjjh7culmK2CW8+5PupdwNUMBIgdtGJQNKDt5uEZJS5AyZB4OBNs3
5epa4Iz9xJQGVurxagTMhQFTZqE4oUg4ueduJ+lN2K46DDbQ7mwAzGtbTOCXb+rCI19n5jP6xhQV
IGJBG4V4gCnzVv2JpPnGQjk9+vHvAKvsWAEdT/AQgxRBpvuyklTIgrgg0I5oFmiYLSScH+W38qcO
KmzNQQ7lRr8/C4avBw52USNk7BfTP5LWxPksI7eV4mfBCsJocKz8/2uE2say6sw60WFEA6lwqthW
b9iWyeNQ+rxnLy6qzVqoWFuM5QJaXMRazY6fkp/1Hgrg9R4drH3+tfNJgjEeRm89SQ8FhmbQfnHC
j+sXCvOQ4ybB8ABKZ0gHqJC4mMpqjAscpnyVDwDZf1t3iTN8NwLFk7/yq8KssLU1RwVHWZujMivB
nahqoY+PvJ8wSn99Sawkg5QO0PHENDvAqeenLZXSpTcEsKEt7TFqj232xeRRELF3DQkh0K/obEJA
59xGrWRDOIuYDA7/6rx2r4IM3ty3ES5I2Z8DvtIwI4J8qgxDKp6gjj9/z+bBlTR9CKQO7GVhB9Vz
ZDbCe2UEEcZdfnvzUP9DCo9KOqIVDdsaEr0w4ha6iHO7F8ZTtoAxiPO0Yz3sz2xQhwspG+ZcRdio
IOKVVRM4LWs7zwKxvhUFtxSOZfNYZQdj/P1X8Zld6rS1kbSsPepLjlJPdie8SA1vVpbhepAZxgsF
UExUbekmxNgBqCKNBcohRmbPxruku3n34/oXIrtDxQwiZYwxWGg8isbFgR2MRE8l2EjSxB6sD6U9
mtNOkZ7ISYpiHgibcWDPzFEHtlHKUsm6Cp5nqC4uVNcckt8vcZ+ZoFKZXsAwr0hMiJ8Hdpq+1Mnu
+qaRM39t06hUJg/DWlkKfHppOS3y7RBlKMueRNCTCTEPQMKAeGPiZvOFqABU4/JoZkAEHHN8l3V7
DnVXQPIcLkGH+R5httMUU8UTx7vZvvfLL6hTNSMryPoZS2ziL6P0lGq2PnBcj7eL1AGKJilToxEm
xPhrPkBKp2vsMfRL66bQefcSZzk0nU9YlIo0ythEK8z2cqo7ynrThvfStDgp5As0FbyT6C6ZALR2
WeTqAnR7Sv2rVipfhHrxr7sP78dQD71aNdp5rbHwyLoZwCGvzHbLZeTnGaEe5daqxypBljhKe6iG
RwtoOoHXfmHeI79ck7634hAPoIw4yVjeyrFiS+prUd9ZWhJc3zBm1AAi5xO+Kl88tDKrA0pWa2Bn
vOkx7htz3IO5V5u/T0UlTcmlMTXw90N5tMOs8Aqp9saa18NmLwPldEDogNBTyM/YXLvGVMSWmCEy
9UZvF1p1bETl+fpOMc8Uypz/NUFFphj0UYsh1Lhwlcd6/dqgX1VBfEvPh0NaZH/ixyZgS2gnQiCY
To06ZVb13oSx1HrvxodkDDKFdwcyXcxEfQJD8haAxdSnmYGwMSyrbR0Qd+4EtG2k1nichPhFnLVv
1/eOZ4r6PLU4CbUyEM40LbXVprQro3SsrrQbLkUS8zNtVkV9piWWFdOIYKrsD7pxTAjpaSS5er2X
xx/XV8X07Y0p8lM2TleOFTAu8gLq5bH11/ZW6e6LhKeYwTNC3xboKC9rB08IzSgw29lp9XafKeuf
pJObtVA3RtIjUYYOGOJAs2/1faz6Pa/XwVmJSRX7MnGtw7ZGSjxE/lq9SLcmD3bEvtB/rYKedGvM
pFynsAYeGMR8ihpDIS4JhummjX0JT7TyJg0fK4l3kBh0+sgjNmapC6GPpLasMqAlxAdQYsdP0JO/
wQyH892WB1sH1FoESCiR7eYTLRdxETy8naUeOeIihUu1kMcGFMK6JT+O9anTZM5zgBljN6uk4sWk
Jz0pImBmIwxPc92ddHPlVLJYcQJJOXoHAFJgBJrywrCX00UdpNrRy5d+9ct+eKkMSCQ3ISfNZO3Y
xtBFEbNTuqjJxNrJ55/GsgI/fquaoXs9PrDaINDe/Wc5OpWNtKEsZmapI1H40r/17uyqTvMePZgu
KksFJqNDe3yun+XH62ZZ34m05MDmgfYLoBXnYSm3lCybUpA6jni9i13nDDzQE/sz/bJAx1hDarpE
hgVB1+0WzRxN8Av1ZY477/pSmIbAMo9xP8I4T2/gUFSIr+TtPEidZwKFPX6Y7V0q8UjEWGUCGcUq
NKuAbjU1GmY1NVkXLjUafmQIhRBhjlqQ9QEpNRLW/knyjN/nJ8Sw/MYkFTQqFFdCTUPQkEfVLcfa
LvqDHL5Uo+VmM69EzPT3jTEqQgxKDx6FBqyLcSHsxKR2C8iSJvLCedqwLt/tmugQUQBMhBQKIWJ+
zofQC1NfW3xdVexR4bxFWSXNs/2j3LzPSjmvVzyl9czGA5sgFyvEXB3sHXbyFDkpBEy6bzz4InMj
0RdD2wWgP4MuSU/NWPYWSS9GQPLLW9O8E8KX607PdsaNDerKX6a5FMoQFGKQBfCI4mp2W+8IJhO4
dT8PBA6JDTNebMxRQTcdY0XMJARdKKf6UVQfk6rknGOmCVTfMGKI7Aua9OchqROKfmlWsHWJenUK
I4z985h4eBaoPVPmqJPqTkF2LsvJjQEEspdI1fgHWRKGpf9ZB7VVmDkHAK9NWkfuwsFLdXlywbCo
BwARCO51L2A62i9TdLYkGhFKLbOJKoEhPoxC7stqeVrnkPPx2c62sUPdUWahR0XYg4ZSDbTXNQG3
/Qr8jvYO7J120NA/zHgle86nMqnAp5RG0jXgVnGUIVhFw55VHkiSffECWyxbGOYGQQd1QaWzMkp6
DTkqYO7E57BtUr+cOnNXoQLxWCxANIZDGh1bY+oCDfBD1xQgjxH3veEPkdL7YS2Z97FUmw/DuELY
fVp5AoWsn4jqKZ6qyHMwakgHEmmO1UaNwZSX/YxOik+GfgELXG8ErwWHa3O0Dq2TPihv172K1XY6
M0udk2kSw9zKYFbSOjszDpOoup0JFvjxZMV3o7jv5MTWlZd6DQDf5oQBhvofOMY2i6bOj9nEiDYG
rJuzTcrxxY4o9E6YOCrt0C133VvvCYG+iz2ldHYlJnY5p0pmON/2F9A4G0nt49bCVe+oRWpjQtle
xm89FBby8skU3zrTS9Xvq3iqO80Ox2MpTHZce51yaKfjCjXvOQwduX3T8xESGk/mqNl9h9T+95kI
zvbpszC/eVmqTSLMooR9MtRvqDA1DUgc/yiJ25wRKiZbbQeMcQMY0DR8A4AdFepbLT+IK+9lydhx
meD8/3sWKY8Lx07puxx8Wnn2Hhf7ZOA4FTPn2Px9yqfKrG5Acpm2TmkddPEBPJddcq9NoWtBsfz6
6SF/ii5Ob5ZCCwWpqyAqpYaltGtFMkQUz2wiYtyklb9Eb0NxXIX9dZOc3aMVg6o2y2ciKeVI6o9I
4msY8P4+FYw7vVZbKQc/8CCNt+BnvMm6mhfwmVn8J+EawOQY/aOicaN0EJc2sIZmQjIoeEJ/WqLH
PB7d63vFCm5wNcLs9rchyqXV3hrlpdPA0usjzGNETXW1gNAnkLEZnjOw/e6XMcqvZUVrVjGH32Ho
wJHkhzR/zbtHKLdXAEJfXxg7F/hlinLxaRAGTP6DcnsRxt0gKG5v5Dci91HM+U4X5DMj3kYloQFe
uuIuDz+G+CUeulPYc04sZzk0z6AUd5LYzrCzAuQ4tl5XCHejwUtsiOdeHtZ/No2GzhnQvZKECJsW
70VH9Don3CuP3ScUUHCFp+tfiLd11PuqKiDiJBA62inpj7UMdvsx9UXlxTR4T1Xe5pEDvb0aulXA
lCksJcPzkO1T62tcBdcXwzCxvSNFyoQcw7EtkppE8q4C88iy3KyiZl83wtixMyPkR2zWEXVARQ8V
jGRgA6t6MCoVC2C2J6PJOWGBZ4n8+8YSBgdLdZpgaRCiIDJfwxlvbTULyvb5+pLIvlAet13SZ3ja
GAKOMTKXBIYaDRrs6Aolk3/dAqsjf2aC8rNRGC1jKWFC1PXdVCd20Sp2pWBquwde6U3Ae6HAtSdV
CYSKeOp1bL9QMUOFKA5CFWojdWEdjKVF0awp/orzu2yI0WPmsRTyjFAxPFqzUFcqGKnK+xnUG1Js
m+Lj9W1k2wD+WcXzAGoK5N83H6oox9BYM7x4US62h/Io5w8i6GGuG5EZFwS+1S8r1HYBIZLX5oCV
jO2wG7SHfnyZxRsN1Doos8v5njAJ9MpdqH7rtPBGK24aAV1vaAGrjrE6fXlQJq8FpYVlC8Kj2R76
VAhMC8AVa7WnfOWcEt6vpfY9ni1JWEN4ViiWoEv3LXknVrGfz/um4wxekZuRPidgWZEx0GhCVJdu
bsm5Wc2jgsHMQmmgdy+Mgu6VqZr4Q6h/C3uQz9ZjLq22JQsZZzCZ7PmFaUhkowoFFgJg4c6/fAU0
4WDmMG31emuDiFCy5WQdAmjVgSjSqniAQlZIsEBAgEYaiAEuiJvzCFo3Uzxg3jFRimCVhW85mmEc
pkNGWqqKMqA4gBOCbpuGAgkouYDMG7xoZNq69P+etm6DPxgnOjNDJTxaJmEi35owJgyqN1fs+8aR
BDm+s/KMV65kZXKQX1QVMlaLzuQnadDmhMrlqq+tiCV1P8OgszE9cOrtzq2eygOfbOBTCojyCtAi
YuMsvPguiX/6srBizPyUTotRCEXYrZkI4PuLicr9pL9H5ZfKSDFFHOTpXh2+6eVgC+mhy06m+phH
77JcuIR/ENSXTjHNt2pzGIHKqyI7RFCpx8av9A81fJW1nTZ+UTXOC0G6+PxgK9IBx0e5H81cjAqf
+3Qyl7EY6lLpZAsRdROd6hFIYxEcXusOGr67zk3lQL37txKWlxUkYt8gVXP8Cgx1U9mpijJJO2d4
sIMX0FOd+g5F38KuXhvc6afKn3YzD7RweQ0Sk5iew3/AWYJvdr5ka0lKUcxl0BpghrzGLH64swLC
RMHvrV1EDNgAj40s4ZoAfJAGYjTyRCSf0K420nfQ0Nmt3NugY7dj66/r9wVzH8HBCkwa4gQmpKm7
fRimNKwFndCHRKud7aKD7moP60/J6QnDxvNvKxaRlW3skdi1OWN9lHZDosJeIWLY1sJw/LCzUt7b
5bLQRcxg5zAgRpphFzQ6uZTVQmaReX/NNwPCqUemvVVbeB4gPdMGzVfd+3F9Ly8u+HObtAycOOb5
NBewGVlIVFDoWPdTYbYu8Mcapyt6yd5H2aIKqOWwLJkcwUEKqFvuS7d5lux+T5i2NK/8EPfy98Ud
yZSa5FicN87F7fJpWjdl0i+9vM2KJBXLyjBLR1f01ZtSIQkE+beVT4kR3F04AoSykiYHiixd6Js2
xPczZjePNG8GMZE2KHgXKL+t2QZbhHMJi0Gr4ILtQIhU2WxloXSU5i7EOxcDR3JY2RqvxcLaOHD1
gTdERePjgukN3Bp9F2VR5TRiqBD8S+43YWO5173wEo5AlgMqNJxp2LnQIFj7dATZBYReVmF0obob
j4ufKIEZfujdvjb2uvysixzAFTOM4KyJGPHTEbTo7xV3QmIkYYJhkNcqcebYJqMgibM62Y+4s9Vd
9IVXVL1IHbHMrUUq0c3reYyyDhYX9avQviVgsRnW1LPk2K6hWXF9UxmfDu1ZyAZA5gakXzTEI6mn
MlViHO1c+Zmk7wNv5I4ROgAhg6NLJnBXFyIIk1wM8qTCNco19aE8fEATXchLjmuwVoFbA2rZuD0w
1k7d2aI2qChO1JXTScrJ6Is7lQvvYi1ka4JK1/RuBZsv4gMeUqnddvsp/0hFDuU743IEwduvZVD3
cLYqodEhK3RU6S1Ze7sPbxUgQCH+w3lMMReD4QfwdoAMCjMQ53fVGgrmMqfYr0YY9qZ1rLLRV80f
112LaQRTjyhRSgrCAvn3zYVYW0UI1bIeoIlhHG+NWE8OgpkvIICu6z/wYggXEBfDGUXWdm4qgvYy
0PsVWC+iB8w9NDx9BJZ/qaB9AIoGXWo8dc7/vpFVKpo8gM1ny3gTNl0wyLz+u4w/cZY0k8GejQny
Eza7ZYIzVswKmJgOZpDtGgdD7McMjffM5UvG8NZDfZpWS0H0V7YVvsWtNgi2wZ1WYuUpYEvG3DBO
I247GhJURmloQrcL63HaPRLmgwbtdwFiAsoBGfRJdBHRXF4OdvnQIbsIFQFEAbg1eOPOd7Frw9rI
8wGx82A+GD7p/6l2/gFxqX/B88d6KpxZo3KVLltDtc9gLTQc9VAek0cgkpzYJU/G7m3ylYOOYSYF
ogmx9/sT/J+TYOA5xhiaRSCn50uFEomqxMQ4wdjIL0Mw7pQgPSlOfgDBC+eAsc4y3gWo7+B04X+o
AzA3otVW8YSAUWSu1n3ttNYbeNwHl/1MsiSL3PLIViBDQe3nOC5zZRRYkvLFUL1633wowA6FbnAv
viaOFkxIcE1w9YC1MfF5tQW2x26skxO6OYFjP0GWRYT12cfrE+89SOqdiufMSfZCMAeo0wF36PPe
m6ydJfNGoKlHyQE7fG51aItUVUfsrFRY7tTJp3GFpq7B5VsjX4iOLxBewzQVwjHoX6gvqHcigK/R
QoglPqsa7+G9fN+DC7i6V3d6ZCffrkd/VrYGHDyuM9BYAM9JC7BMYAOVcgkG0327J94J2nR39frA
2HMssa5NjWhUK/AegPSoa3OZRmlNNOBQJycMpsME0m2iwm66jVvv1p+fh3//+2SYcFYiA4EcXiQp
PXX+VAwHKRlAMY4cFCdC07IGpDsW4azj2cw5f6w09MwalX7AOUyrC0Uyk0wmTjNPOKn3ltO53b66
i/yM8/VYFwRRoMCGGuAfprNeXYsVyIsjiZqjOci7dF93vNcW00G2Nqg8F9rLCTQ2YIN4JPp8DjjT
D+QFa3IKpOzFmJgaszBGePE8qU1BLbIEhqTpRkgaWyo5jwSmASS3hMAf8FQ6ia7Gqk7AsYn0s1eO
SdIe4DU2x8lZcYLIbP3XBhWdpnYoBTGEDQts2oKNMcHHRrDBctm5fzvdtKu+GYl73SxvZXTUMPJB
rEBt7EDNzgY9yWlMkrfrJlgvfqQIQDIib8P0Kl1v1Vpwyc8hbEwOqWcAmvWm/whrW7z/njyB/AZ1
qPQWCYqa2dIPjm3GWwvDrCBFhXoewKp05Qva8/IqSgTYC+jJHjSUTruDco+8V06Tv3rjiwzJ59yR
FJubIbE+KAo5oGXF0xJkXFT8KKpsyQvgAwGx/CkPgxuFD+HIE8xhGjFNUJdBLQrlWCo0ykkW1SHe
/FBf24/GF0PwausnZw/JDUXfLKj/q5CrQanhYvizKTQrklXs4QSQz2f5cH00Hia3cmOP9zYmv5e2
hc2SsWcoIqI4T92WUJlTzC5GF3pq7K6PgrEpfDOOnXCRRnuSBx8vDmxlynEU1j5u7VKnTy5lM7Vy
2F2Fpwzc1Yb6pFhzcH0n2UZwZ8IhkWnQzpjldVQZWkJGTpddUTSBNhuOXPDCIccMzRIzK0tbFXEK
cHZ/aJfOlk2QRoq/zQaC6xHYFLz9wVGNghoVOYp0tiYL7IqOBdXQRJE9TJK4mp5z6oWsAIXSE14a
eJeBKINyCIjW1p1u4cOY8qExnnMe7oGVWwCejEcMFgLqFOqUooI2iGuHu2MZl1spy+/jCkjloXGt
TvR///Njr/CGJVNqAMWe+7bYQAwuWsG9oFhBlSAP9OaEcxMy04itDbKdmxx3KVDJyhXEWpJGyI7x
mShpp/Vg2qldvvOYTZjvsa094osbe8aI97pM1jT+hylIcIY3LdAhDjbY08P1DWT1MZBqEsYqcB8R
JZ1za1PbZa2UGiQlSwBYIsx5ud0jhgP5t79uixWI8KVwWyGhxnuI8ouiLECcJ0LcKN1Huxo8bVLQ
7PMDz8wlLB/HCGxVeNJ+lldVakmoaQhGWlm4gF+jj/cZUmt27OoulKAXkFWhk+HzQuwluxNlkop1
eIVpVkdMdp7xPcHkVeyiR3ML0t89SW6nnfYntY/tIinPr4H37qQRFs3b1TdQJ7A8yFwEmkNqBLyn
LPPLbXaUOgJJMpnKnOC6Sve48e+SINvrfuannNY4dxsp168T0uBtPrdxKNzO7pz4C/j50XSN7qG5
4ibclX1qNFK3IySHdGAwUCDXTfq2H1CFSTIVkV0NUB13AKR/EO4kt0IlRMQJBHe4s96QMyFivhJ4
9A4uRDZ59EQ3/AYwBeeQMILz9vfQAM8I+nZGa+H36Ohk9nfCxNtjxlV2ZoA6HYMQWn3ZwkDyYrZI
4KBI8AxUmg+8ju5rh9LL3DzgYsZYUQ1lLUVC0dzCo5OmuzD1xRwEHUQe6oN6IP5qulIQ3kXOv1GT
YK5xY4x6Jo1FYkHRB8YycTfnr136bibc1wU5YReeszFChTOAoIw2zzGDnx+tu/kIuep7ANnd1dH9
4gufPJqV85/tIPWc1dOxTuoF9tQH8dCizZf6HXrssSPdFIGKIU/t0J6gYowMkuOTrEvizDSJD5sr
Ka8mFfy3ME3kwUCiYDe3ob/4oBm6Mb3rlwQrBpAmPqSsMXoOhkgqBkijMuVZA1vmM1mmjupgCMlD
u3jVAiHob/OA93Bn5CsY8NOgPYKSO6Y+qROhjLU2jiKIDuI+9ao+33cowY5CclTq6PH66liOuTVF
3RNJFUfGpH6SQ0xukqLkWaQO9Mk5m8gKIiCPJU9rER1vuuFdG6FcZYSLoDZWd12a11Ge3q6vhHXL
6hsbdINbnpWhUiwsZY3cNoEjIlB+Nd38Z1fZJUgv8a1A6bXyzJJTRZ860gLWJHT8LhUY02SRx0ZH
N2T0+yPR251d9PMPymnxJU/eRfjf1uHr0xAPv2aWiih9ZXTQF/00ax6GTzkJK8gP3OSPFVS2y6OC
SjXlWiFVsNN56sE8YKAwAB2MAZpZIvq87FrN+ZPvuNlQKqysSty05gJfgfTCg+YXXupbnhZI7+rd
6BGTcdDzPiJvN8m/b+JJE01ijsIc+Yj1XvoOvTofAQ2C7+jfQNHlafDr3eDGO3lnvWk/OAvmGP+s
sW2Mi/Uqqh2hM+j95EQUBwmLWuwrRGKRzABljn6HIoaLaMfla2VHN9QHZTyNDOgPUbHGrCNNjNfP
3QbgmCwatbx75dS52ZPsVrg3eEMCXJNUzIlqQ+pA8QzA54N8WN3aTx4I+kW3rcX+BCz5XJPEZy5P
y69VUslpBjHhYoFyK74vZn1xROd94hXBfyXtenCf5bqdpHYd8O4PZoTdbDCVqkqTiBnqFKbzMYjX
RyHbmeMLx4NY4RU66SAiIKIYyMjO3RdD0/UqzNjRzvtbhwiqw16CBpbuize507q8+VjmBQw+Mjye
0BOGiBQVFuREndN0AWhXPCS7+ksFNAWYPI+6Hx94U82sDUQHAngbArXBZXW+OHNsNamdsYEG/KMp
n9X5S8ITzmNv4C8bdDRdFJyBCDaK8EvcPYp/0HuGNMWvv09tV60rcdKF+EDrcuqXo/jbo74KKmmb
v0/FzHluwWE/4vfXq5/Od3nJSRNYNYczA5SHYUBQhsrwfzysv5d2qAOd8hfSHBV3+omXAf0P//pn
w+hXhzk02rAqWBB0wz4p1BtXArE50Sjj9jBIiKODA0qrkg74JKSTPte+ib9mtcilmsGXifoO4a8c
/NVRMCzPrzgwfXljigoGI4iB8zaHqWg6SuGNIAXryKNN/6y1X1sPdWAieQ3zhaynddsjkmMndcN9
6s94NX4nCzNv4vdpxy05kLB9zSx1hsSylaWq+NzGej88EBdRCjs7Jk9EV9OM/etBj3lkN1tJHSlj
FGpZSWHOEiJPrl+l3xe5JIdqY4E6VFE8qi2SETza5g9hSMC2fKOjV3N9GSz8wZkV6mRpaStGGVlH
60p+sSv34zG7mXfq03qjvtXe5C5gAbXrWyO1/4CuHUsEGg+oQqC6LvG1cysKajSjtZDorZ9PKCGG
FqcwRD477RZbE5TLT1GVNZ0wgXq5PcbRqdAruxeDJZzd6xvJyKIwPwHEOgEWYr6dSmSKYS4kk6Rw
pJgn7bJg8kkfkof4Z7jdmRkqeYkbXU0+H0y9/q0PZWdeeeeXZ4HKVcYq7KyUZGS1eD+mDxK34MJI
6c+WQH2RMBHrJUe7ExUm8KR+J23v+BuhdZEh+QN0BC/7YgS9M3tUPMoEs7RABoXkq31I5JtCujeV
3fWPz0KdnNmggk/SLFI2THj89W76tLrQHrBlB8oAXujW3nCU3fgQAQEi24TWmbdAhoufGadCkRVN
ejv3WGCp/hVDI2zF3EEo+AtPVYa3kVRAEpO4tLqJ2FFip8oD0whtM/p9APXZYqh4FA3pBNwzjOT6
96J+GLhCGGQ3qICwNUBf7fK4WuFKaBwJZKBz8jsVL7xst+4s77sW5I+kAteZtsFTC2flFGeGqQix
LKUOFCNWBtLeA4kR+j3RBEhvUDgOrvsj642DvjBU3cDsgPBO58diC8I9lVz08Vi9y0AG6XL8Y4zy
oNfHn9HaHBSx9dOi8qpECDSpdnUrPRZr5BUmr/vF9BrCZikTxQxMKeJ7bNKbJbQGqyPzdbnxI+5b
G2QUtlzx6MDZu7sxQ51AyywBUy1aTEpD6ZUMmpe7ag9JE4f/gmSet40p6rwNIlYkEIJOa5ZsST8M
5ketPsgpr6LKjMQbO/R56yxA8zIsSVRQQpq/SxEHK8zdNOqwtUAfDUDZE5dcUXHoAuFEgGrjLX9o
h+MGdMe4KrN2BdEHsplOseP5Xm4nWy+ervs9ywiot+HyQKIDaEv52lzMRZ5DMR4ca0fZPMbC/cQD
GDKP1tYG5Wh1OQiCQALU5GQf0Q5gE1cFg6YtvkL4CL206AsvvrMq3YRR/J9lUQ7Xa/FiRuRKJgJl
7X3mjTsRlZLYV11EkNfUBp5ysk0v9HiNrs+pPjpabk1TPlhryZg25GWq2eLB2tWv1r528/3sSsfO
qQLDI9FT/dGjHYRyTWWPL5FT+RjNcq9/WeYNu/0hlKsmGAgpyh6uSrrOq7vvbAjdTZ7hJ++GpwC/
6kXOeiv7Hwck+95147wPQNd2+1nCg5DUBMk83eqTR03kCY7+1vmTW6AV1zqLnTvxkVf/ZGWVm1Ub
1J2hGpkgm+RqV4Nx3wTtjvS9SQmSs0DGG3TrYQaVVkZm0wqmic9cHhUfYpyQhhp8kFvd8kk6uJtJ
JZglwHXlQA7p7Bcf4OZ00KtF1S90cYa+N/vCrW//HT0Iq4pwtkoq8+xNuanKBD6kBkS5ybgh7HSD
H96tqJHj/33k7CpBil85PAYVjhC2Fb1WsFI5twAu2SniMUrvK9kd+7/K9KZKn6v15bpN1t20dRgq
Og1SZs0pNAEAMsptuWhtQBls0K2m68N1Q6yH49lmUkEJAw5LkVqwlL2IP5Vji9CENuZtnWKOcHJJ
Szg/EQnFwudfJrwgbFBhKRqiuV3RF8BrS0Xhz26ADQ79bL+CwLMCUH/gsgyyGrZn66UCUCxNUpGT
B15tAaKGtoCrQZ/0RgWFbPvAR6nxlkizzWUSuS6JsxKMwQim0v4u3I9OdSxP6Q4DHS6vq8m+PAmG
AqV4sAJS5zJaIjL+DYNSeSesrtnsBe5sBevtB/2of2xQJxDvSjNbOmQBPRod2S6FNFbjZnsieEMm
hbk3J4lblyfwlz3qBI6zJS9VgzVNaJ3GToY519keUetvTz33bc4O1r+MUWfPUkxg1cjiZLwsSE8s
2au+DKHc6yfvUvkG1HTbTaROnqrGCU73p2ckj9mj/iIfyqcYeUj7bX4obQkSA/YHOlYoIVa++S+K
EJ86Gde2lTp+eZgJqpFgpa0rTm6I/0xetBt96CuHMVTPMjQ3am951cAZghFf4BoWd72NuekJC/99
thXUoTSLqBXyCT+kRNdqCsJ97RVPfcDX3vkfd8c/H1elpoLUIWnUmZQXMVO8+uELgTSNdm5PFeSa
pjt+2YLjTXRBSZBHKdVJwiNi7Kk4/F1QAk3n7ro3sS+MX+uibn48zLJI7bGDRftdkVI70r16eF51
HrnQ/4hnvwxR4SXNZmMeRayndcNA+Z7smiD/KtwOyKDIdEV09wfIoa1v0OriWT4s3Up0Dqb4ixo/
zjzEPqvQfWaACi6Dqq5j3mLr1MCyVaQzzQcgqrskgPDU4llB6ZWB4SJnj+zr34y7l1SkWaOp6kvy
buta27qDAptf+pFn4jVQyNhN8KbwQynnelCpqBNaa15pC1ZLZC9nYF7av5vD6cffvQoLUG2dk0Ex
bZoY/8SFAaAUDcZs2ykthQg2hzbx+3F4TnPZNhaRcwYYhxtjWRb6L7qmYmifhs3WxRJiJvw/vkmA
RNGzivmII6FbzVzjreehDC4P97lB6h6EmHzbFC0gx+k+QSWo3RG0hsi9Ki7379wM5aHyFGpSV2mo
B/aP8hoYxU1WcfBzPBOUKzakRGHo4AcYCGg2V6dDk6wPq5G9XPd54l7nVw6gOyLG2wBJlGTpE7e4
KSOthrJEnSAXTpe2dqbcFYbfWT/CZg7M7LfZ8DCttLFF6+dUzdCF2oDXUGWJKQih6tMY15j5ERZO
sZO5KEyaktaHKoMv5rw21pdiLgxWBE1NWQ50UbGVdQ3WtlptTcUMS6FwXtGXwR4L29ij3E5pa3Vu
sx6MUv9H2pctx60jUX4RI7iTeAW32rRL1vLCkC2L+w6ABL9+Dj1z22W6Qpy+/dI3oiNcKYCJ3POc
tgjMBOsPCd/zYYosUm29qeW31h9sae+YDhZzDMw4/3k2LdMAMYlijNfM+4X+cskp7QxJHiZFT7OX
eCzaypYvxOgLvMJvmat0uWzHrBtnt0CejgqFnyFHN66NyAzzA/GVDYynC9WzP6WtXGfmGimaurBO
Rt0cMtmWft30h25IXrK4fnALglxhsB2fW5gcYLzug2auoq+fxaXn56jYzgFksQX8rpVVVkzRSbEk
QnXxRtAklI3hAXHT+9+krOI9HejniSyAuKSRRT+Zxxnf5d0WBMNFO3x+mlU4x13sezQWZh2nG4Yo
gUdgzr3Pfi3PlkESbiE+X3p+Z+LW71xr1JR0DcZigRJIYccCXpgvlsE+5KDqUT3V+UYz8tKbOBe4
0k/dInmnNDD7iglSLkulU7oZGyzfYv3uHB3GYoE4Mf/amc1VmaFklGMv35ef6StwZNHmAO12jth8
RwBmF2hBicik9bf7Dpfsy7nslTMoySTkwHA+0jy2OtiYzENlKCGr+v3XCnnx7TnAPDSg87YNcIg/
rQv0rwNwNNyOPHTX1YEdS9qdlGhhdbG3Fl6Wd/zXjRINmFLAucBiw+qNuYMNdDUbmDFL+XXhuV/W
TPWbhcG8jLZGdS4+6DNhq6c2j6XIBg3YPvVoYplVd0dqOguUcout9Y1LvKgqZ7JWzy1rmpiUOqYM
R0/AXGJgNdQ99Wqx1NkJyMlB5WMhBbpSff9a8qXwB7O4/9yovfINo23yhe8exdz4TZ89vX5PdeBp
OYM3knAAffuUGPRrkb+mlr/4iustr3zWClYJaMwQFEB0AEM8lQcjbENgo11nJ+krn+5NDVCJPkrv
81162Bpau2htgGxkYc8cw9xrAD0Z50pj2fiyRAm75mTKGwsGu7NOQjx+fdaLZuZM0uoZtq7JsFiO
o45gPyInnlQbl7klYPUiMlAXAz8cwZhjPE38NNsbcdGFBEcDHuTvu1q9giJPXJvUcARq5EZLUlUl
uzGnnT/6dSB+Zr72CnjV/+3WVq+hMcSMLwSZADsKLeWFudNGxHD5bWPVELkGluLXacZklg2YxwfM
ogANMO6+5VVKZ+fl62NcEoLVzwXgEqvQWJv80zKq0zxWrEZ/Ozbls90OH5OtHG1laxjgQv0X66Vn
chareRaQ145iIIfBciazk7DTZDjw7rrW7cCd26M1AYa9455ltNTUsWPeVgHa+oEAQG078IA7iMis
vKI2yZ5nd37HguSwoaRbF7FyEYDLyJI5hdmuJ9XGcoHCUKxJJZVzuwXDe8nvnd/F8l7O7gKBepUN
S5vGBgVh37MDc6uwst2DJN3u33xeADsaSIOAxbHSUnCQJOmwpKqOkxyHVr4D/feRFcrn/yRmHRoR
oVis7mBCYu2QlEemPcpqQ1GXN7w2yECW++ckvyBAzy6tJiVA5xYnUJCO5qVj+KQbHjQxmqAnz0+5
ouz7Od9qWyxf/SupK7VFatkNhrXsXaFIWwKnEmalzgGCgWXzsI6sj2wLFOayHiJtJS4G0TAi/ady
oAaFtKDTwEvZ/RAktIBI323Yyy0Ry1WfXWWS5b0cf5VB0/KQJYi8+uYhz8VWJLQlZ6V8oIacymKA
VuT7MRhd39gp95UnvEnSYc9vunBB9UcR8WtdvJgWAFfu/90gsFL+PN6ctR0xlmCvcfxlRYAdnTfD
QfFVOwx788gZ1bdOelFNNKycL9AKIIRZbuLsRoHWnbEcw4OIFlQUtGss1ri3hbdwlDchMGS3lOSS
RwWozn/krVx20gktqV3Atg22ALjIh9ykXV/s/l+KfyZhpYasmEcM+5RY3Txp4TJ0l5yWZdzCJ5u1
wotqciZqpY5MK9usNgFG3JDYq7LrXLxXW/7nsgzARWPnytT+6laVRluY9VJ8zYf8vhqyihq27iud
81+DA8DNAezoHzkr017YsaOQElGbEuc7twCmU5yEX+v35W//W8RK15LB7fOpQrmJjNq+qOOoq/jr
1yIuP6GzY6z0K636KcHOCzLrH2OgB9pRQZt2PqjhUi3+/2jyX9a232daaVvTpoNwymHphS15PIC2
I9B//hpqHzaiqq3rW2lbj+WMKtXh583+JLOfjf1z4+62VG1l9ZxKz5S5TwuvokcF5ICBtqt+3Z59
4+JMuL/91rjLxpnW3aZETTOl1wxw5zXHycFoRNYGX59qS8IqTHTVTHG6zoI5kHZGjZJktGzE7t8I
AUoXIPddQFythGDwOm7qBFqQa1ZHSW+rFPyAG87v8kl+C1l5dJMreQEbDkTVbATZdI7lho0Hunzg
v03nbwmrSNIZZIWha5jOipAgNg5ivjLnQJP7snyeyXPZbci7rHC/5S0nPnM+s0wzi3AbRQblZFkp
TfqXPnn8+tNclIHiiWk47rK2ulJqpdFbMlc4U9coB3g7X9fK74rsNxzp8s7/urrfYtZVYKlMWKNZ
lguzonCoXScg+7Xvuzy5lyMWY1v5rxzpmcCVyjlahgEDAypHisFHuoEalL4Rj1w+E6DUsLGI/13j
dtRZrs12j0RRa/M3ZQQ4pYaKtkj2oMkNJmPaeEQXq9qAKv6PvJWBE6NwqtnGp+IyyFkw7ctQCZbJ
kwoI6xiV2m2ODy/e4O+v9lviSjmEVtiJs+y3m3cjJvzmXc1o+T39dKJlAdb5kHeup26v8Fx0Gr8P
urZ6fDQ60SB4+DWOKoMB3HvlsVqmeKOt5vAFpEb49TNZKz3piSjnWsMR5xuOrUVjh25I/GgFiUlN
XwSLWQfZnfIxbs2kXDRXZ4JX5irLBTbRSxheVXnI3O+TtmE8Liyi/3mylbWK42EaqxEnEy9upJ3K
m+QJBLaMzt6vzvBDepgU2mw44Q2NWTfb45aBh09AqM60z1L91pfOm1aXt3adbgRkW5IWw3ZmHLXe
FKwUCPycAQs2WIpSZ9Qa3L2TWhs3edlEola3ADdhv34lyc3a2HEHhLGIyXdSkR4oPZ7Uedw40GWF
+C1mOfDZgTrbdZVimVyfOaBJhX2QbIvB5/Kd/RaxisYcPY97d45zr5riMLb8KtPDDGOPW3W7raOs
LJUxSF0Z9RJIQ1BsEHeKjau6HMYCoPmfT7IyTAqgp6aYoWKdn7QfRrg0iIg3R+W79Bcco623uqEB
69X4gQhJ2gn7NEDaA+aGBqogTD4o2oaFv+hQgOKHTWawg6Pq+acGgMEWHC4ONEDk897SnR36HcdR
4ZKaaucD0+tftKHQOfmPvJXGTa7bxY1ZAfY3RzKQilCVfOPtXNS4MxErjSvMmUhnKe607V05fVMc
23fq74DC2vDFF7/QmZyVxtUoSFTZDGtaSfstNZKEDj36FRN5/jpcunweIBMCZBep4Hoaqx7qSlUy
dM41TfFKAgOaqaAjjaZ4661eVobfktb+QVGMTHSoBIh6SGms90EHlEC9zO9GcDXGYA/4+mSXb/C3
vJW7MOrBQviMgiIvP2eLg3ohpgDy8b+WctkrgUPinwtcTMeZlWsWKKvSRVsSGFL304fzfekyJScR
mGH6jjFJQB8wEXwt9KI5ArC1vvRCMdGxshbAws/cqXJzT0FXvCTCE839/yRhbSBSrdfrZMSppu4x
kZFI777+/ctq958T/GqDnt0ak1qWzoJVHna1KE/L69IswW2LCeR6CyPnYkvV/X1bv8LQM1kpH9MJ
dfn/CwaeHLGftrcxyV3u2mhr32C5+L/iyzNRK53TrKaeCvmLgGYBkl5Qx7E8E/33s42IhM7ErHRO
zMJQmIV+CwOpNJtPvHpz7aecDFvKvaFov5T/7Opaoysx/4EShNCoGalBd2hvhyhG0FX0vvMJsofN
YeOLIoHTBtI0YEr+xYwQo2qkGS1qonCWJwAWRsnsbrili5bhTMSinGenquxyyHqyoIYNYWtd6dMx
izfCxounsEFig1EFABqvSRF0o7ftqYXOKb08MZB5MV1uGIFf9fW/lO1MxvI3nB2DuPjdTpegEiti
0LVaRy2DYR0YuY3H4WnMwSEtNe1NjPZdVye+YnLbbyZnBlwv2/doUlAUvQMlHzU6xGlKTd6+x6wL
XKvklIvhpjPIQ9exhzLXXCpU9XnsQFKtN+ZDZlVh3+a3Wl/seAOgJFe7tpLx3u6B0ySGnGbFnNCm
sH4meaJRTL688l48akL7JGaeerDMI5UVOv9Cw6NvQGibu/yDpcNIE6H95Ga977gB2B6RDpEYWOnr
Ux5VcboDnQW6+voY9clA7Xx8zGrQiLsc/kPhU0ebmiRXkzko94aV3iPweCga+95Rhj6cYi5obSjP
Slq+jVXSBLyuBjoNNTZ0jPKtV6wroxWpN7Uy6gAWRrF45161pInAu3SfNjyntjubu1zIQ0PQwDXz
ECu3j/pcR2nShIPtPhalguUUFUzdhfq9kdkt6lAEMX28Nbt0OWY8+/6Lmp99/3YGbd1cI0TAqAjo
4N6XZI/tZOIzSWeMwuBbbZXvlqjjK5VbvZxaFKo5L61kpBDUTItbVkvPbmcO6vKmp11s06ZpX7/2
FRcDB1QjfsG2LWQpf57Tbp1E2hYqH6CFo90oom7odo0uTrBOVxmb3r4Wd/lez+St7nWUrB4yG8G+
dTN8M7+lC84HIG1pBk8FrKr6jW/VLC96wzOJq2stctuVvxYfWlKf6gZomBZICBtyh48TfX26C4YJ
0BsAgAGKLnAb1oDiyuRgamIJyVXFACg0Ua/UutwoXF6wr3/IWMWu8WjldddXhWdMHSZ9Kmqa97m5
UYC7cGfAmASvKhBtDQPtzT+1ghRqGmvEKTxw7NBMuW6bH714J3LjvrbErKJWIbsRpjArPG16tsZb
loaJk8FgbWwsb4lZBQ7OKHXd4PAXtTH7qW1QhmFLR1K13Fq+vvhxFiJDTOo4+M8qdhzGrODI/eD8
2iRI5zGSLBjZf5+IIZX7j5D1UnSmTlqrc8T6RSN/uClgx9sqIcG/UOUzIWsNGKxGBYcW1KxoUDDB
qgXbfy3h8l0txKAG2NsAnvynjpWDO1YV/DjMN0apWtv2WJrsG568/29yVu8fkOedibEBWJyYeB0v
E1o03B+n+N9omU1AQw3gTZxqsbRnHiNnSYPBGsRWjDz188kkwC5Ov4nNwu6irSs3Adin33JWBkC4
TFHVGV9GhPUeKyRALcgwiVBeL/uv21uTFz/TmbiVShOlAaCQKZZujH3s3fZWESzqUr5hCi6azt9i
1lXcLplQ/Syg1P3AD7xpfRD8bqRdywf44uLW2bgBlPOpZGj5FOJJS04LX3QN3A5EGRX/79Nj+AHg
oZIFTOMvuuC5kFz2vMATBa5nMaY/soSEdv0vUtU/xKycd9KhVj02I/qzmk5ZB0xlUKJ//Xou2s6z
k6xeqT0UpdrHi1ZL8a3luT9IF4QcWg7SQ30jrr+oameyVi9V1DMwlyzY6dxlNDNav5rMl6b/F7Nu
f9za6qH2xE7GWsLwzJUSlK3yYagiqg13w75t3dzqnY6uLngvJeYZeEkt/V5ayOisV7HVLr0UUv1x
ntULBVJVUyo6rk16POjul8xYeCM25BK0I4ANuREbXOosnctb7xjXSFTmNFcrNFy0UKHWLt4D0YGC
O8Afv29hSVwIiv8QtvJDzqjxGBTjGHGpPzt2a8nrKT119cmOCz+W2Ya2X75LAgLuhQ0MdGArcYOM
61lbSDftgjKMDS00YGLX5MDa1ENQcWE17+v3dQHYAOHcmUT9T7eh2GzoSzYv2yfpbeu7kelZ2HLM
ovnauG4DC8jUwLiSu+a5VLZOi32PS94EAGRYBNEXrJD1gRuWgIUJWNHgeuR+57pUF2Cekanfzy/c
eCwzRu2MeHHF/KYsvpnGg94bKP06HilfTJJhCE6/5bl1bGaNxslICyE9xSgiM44sTvxMmF5jmzRu
Jm/uikPrDujm8zsdPQVSzR4nIiqzq9FubhtZnUTnMC8GREjbvda6E8WYF7OtmaL/CyDp4yTqPStu
Gjf2SvW51cSOjT+JQt6xexGhsJqPH6UVX5tt9Q0MYMduTB0PtF0KEuwiFJLt5qy6GvqcWl39OZfl
YbJEwBv8OyBxZPmdobfRkDpXOk8QjrTYT87MndnsjC75odtR6iY7sy+ONv6VykHNk1kRm4qnaZmc
lZnx2tQvHW+CoXB2PXmu+tvSSu6m4n1AMNClh6r5tMG7rk9+NYurlD8TdwqqBDS86m2WKNewFneN
flQ5ZmAtaydjg2rWhCnUW6vHGIz2xOyU8nYIdPauNozmGJpN4yJoyn057Ttd9U2sTgGo9kSS0OyT
QG3NKBeEGrVLx/qKpG8Wm6JGDTWDR6gEBer4Lc9zj1unUcz40j+RDV5ZQ7mXxYfsMz+tXjDDcszr
hE7tCGbpY1y0+3z4luJ7MgRUwqqDqdMDUGrv3KkNmCORrX8UbgHu2FNavS7/NNMFJeaLgTlXB0ST
suk9Nz+JCnUT2e+UMaXakAYoJ+9dTMmxuKB181zFzxPYJpyqpZ1yP9TAMswOSf1Rq4UPCPxjW2l+
VTTUBQKu5Y5Bqj/1hRk6pQh7rfdNkGFrLrb2a+xkiiYqzPEuLrQraSI6d6/q2Tj0IgswahoqynxK
eozfYmszxU0mP4fEDdyO0EHLD4YDzlVctmrbJ1JIdFZmb1JK32XWrs8A0g1lRAhA26kK5kT3rXKg
fCKeFlsesdOwx+0Y8m6ei6gzjmbfe2hxhMqQ72Xa+ChCh2nOqAuM8T4GBdS4r+suSJmB1kfij3JC
FbcINLWmrsr8VAHVEdvrOfFa+1rrOn92XDoXMx1aq6ClmXitJWkusRqKbQhiP6gZHl89HRgDIwm/
GRSbTo5+pQgZ8WW42Wn9zlQxlXAzc7umoldfSV3SxBiC0kR5qGQvM3809W9T3lBNLk/pp1BI6pEM
MbUoc88ijyJzjkJRDqCto7peR6PpeimRB9GNXl2zp3Zs77XkLrc5plOmIFM+eDzcJoYLoP2huXF5
QYfqmOKj5ohk8/q2mxgUSIH9QCGeGTxM2Ig2pxO4CjhPGKGJ9mzCLsz5CGiNn63I8PcMIHQfvCkr
0QLr44DrzLca5wZD4rBmjT+Vr61xTLOJmjHa9tMcDEnnT/24T0fjZirNQzHLSIpXO37m5hgK8j3t
8utykp9WUr9jDWOP1dhInRywFn13Ov3WtsX11KpPWmFh+QQjwXV9VAWa5nZPeX+XZ0dbv0qqn0L2
+0pJIgvM21Xd+k51k483o92GxeTuK607Nu5bMcbAXDFDI/9e9Y/MeGZWewCOsGcW7332FOvvQ2c9
zu7Pqht8NU4CmbR7hhCmyGaDKuU+k00gFd/q8jeSX5sMhIcm+O2x+Spgp0j82ZfPGYJ3zKjuC4Xs
VLA54Kn/cBN+Y/U2hzmRn4rFBzqyft8MzsGdXBsXlT1xp3x35gKwVdP0Pkj1VKBoQOPMfuM1ux9z
45Wkk2eIofMdpuxE2j8ZOiali0bF28hf5lF/YGkXMBdLQioAyTXhl6b5nA/Fsamb69aZdkx1aau1
UaPVh7ydInycq8kGNaWeBmDBqrxOtq9DMgbDVPa05NWTWsjnYcpPehqP/uRob3PR/BjMKTCqZp85
CPEzYnuJRR76QeHRXKZ3jsqxgI6KLEwefzJMu420HorN8xRkGqoZOYqdL4o30oHUD0Rvcxqr2TVA
+IIsl3t9It9RWceqbdFf5WbtVx2mL3X1EQBFIbKiK53NUd9j63DGXnNsfteV9klRh52tV/ukH8Nq
kI+caTdWNs/U1WsA3YzYbjWaUMst9KNrJ8GEDn+o6iTUtcFPWQJd0h1OjUm5cTv7yp5cTwJeGjHl
Qq+mDK4nXDswAcAC4sTTiE13X+N8N9lGf6c2YxYUbs3heKdux2MYDjc2A84SvFvAFaYG5xT74FFt
sx9VM3ZhnKc3aY999ng42hxkpPCJRcyflLo5lUSNCgH2GrWUod2JG3V2TqBaOmppgT+T6SdQK/oc
lXHsItv7LrODUlo3CseIR56+jmUG92p7FWdvIxOeboGUwi5NQLvJq9p18IAz42pw26u2LB5LSXxD
rb9puXofV0AHcyq4kaw64f4Q/Fn1TQXcCQuqUnT6YZyGACkJTALTFCrxCt2R3detxnepOTwXafKs
N87TKPRjyjRU2q38oMw2jIr75Ew5VtHd3s8S9Uat4n3Kql0CMvnEUo7ZrFNs1T2Jqb2aAANPO3cU
tCPOrnQBfg8fXeY6PJKyJzDxpaq+oIqLQbIKhXPXvQOKqA/aDE8ptDfiKIdZ0zNPOHGkg1YiIO1n
0xZPqax+VMoIXAYNfl5od8qonWIyhhpPNc+OOZUtSWk6KwG3WOCO+AuSxpzoYCFU00zlYRCgSWp0
jxXoQ5jze9q/arWzHwVYa9Pp3lS0o4ra/Tx1IedqNBWl5k+25cdjEmVdidobfl/p8m8Dt5JFobw4
F7vJbN5m2HNwMQaWgaUHG+PSecG4BwUgdBTmzsmKo1vNDy2LR8rLnA4Tika54WGB4QCqYOB68ye3
ryix5hOQ2YH+ybSoac2ATMqtUQAAMVexCsBj7ZTX5qmK4ytF10EQHpcB092HnMWhihgZwQcwNhuk
GbZ52zHru5a1NG9hvQH/mw2Ie6YR7YjkqZprE+tyA8Wn9WK1w2xnN/kkLfx2tF1aVdknsPiuWWs/
cmkpNJnFQ5EXnlNOj06X+9wU2D3SE05bN8bicqxSI0MkMjSAiSpxoQT7zNyyDlkH+EuXhCNimqIX
UWyQ+7ZUPbArHkcVmKpK4mMX51DGRjio7b0t010peaTk2M/MmF1EqnU3ueQwljIqGrYbuX3C1nSY
NkZL57bd6QUip4HHAuAFJJys4mVmxq7oTRU4UvNDTeantBJ3yVzvrBH2tXdFZKJjjg5ie9Wozv1Y
qFQ4dtjVAPopzc+KqKfWxovpGyqdLnLspAhLUkxUS9Nvo86AXNDXV+7knNw5N/wuGd60IaPcTB4Z
x+wlUccrsMgdGof8lDIrfTszv8WW7WlFe1PU+r1dyYh16kF16p10i4Bk8sVMuycDM0rMKW5GKaYA
QfL17AAJ1oJDSHXyGeOqNKcC12ac3jFiBnZrPrRJ+6lXwqJzzfegunHwHXiLbXULSxy1e2XWcrxh
rfh0+vxkTU3YKvYpm+qQJMlOk/kTNxTYTRY/daj6iCH9rlTyZLgd1QeAIJv2oe+VvQk9s+YZVmL8
KJRpCmynDTve/2iQuugNmlqpc2cLdg2HsMt1XFXcjp/MniP8IRQ7W9cpaR6mKe3xTZVDbGGRZnLN
K0cpI7UxHjSuJVQZlBDgBofc7A6mSBU6MTXQeuvKMeZwmpeIUQsHE/FQb2OP0DCuzERgODlGwN+W
soIXnji1B8RLFqyMoqcOVeq6QZmkfMLGM7hCFRAPs9pCKO1GQ6xEY4FoC+d5yw3sIJDhHmHfq2bL
pwKPBvrkflRFadDM6Ubax/yaqOWzLPgzqjBe1xdB3TDsfVuTSgHV8H1MUh3Qm0aYivrImvwhh02g
k5X/zIt6p6RZQRvFCGLbfI8JFKZwVVoAzIE2cfKYV7n0MlEMVGMkGLU8UGOC+MWJiBx2VlfNtJ+7
67H9AGYiXDv39fSYVNNpAp9Izm7S7KGLFTqTlwKOsLGe+k7SPrtuTBcJ0mMqBg8xnmHcxqju9s3d
IJCSaoHZBeMcGE4gkcU19V7GwpPx4Jldvm/KKoqz8cq0nrXK9oYsahLwMDmeUoIAFjlVXCQeNw0E
RQmAxltaKezUOeUuMU8saWlhMi8nqHqMLzk55fKtIjlUDVMDKjJ2aV87400j8mDGDBggASjAxG9g
e4GAkMzXDg9q64iYJ0cSaSCqig+x8TnGr/YQB3F82w6RU3xv9DsThlHvMUabfzDELO4cDtb3rrrr
2qtumEAs8SjTR6QLMJi0VQpKyKtbPDP7kSnHvhCItZCXsvSlmcadbifUnn5w2DXJkQQg0ubVgbfp
nsFdk4k95IDkS0vfGq4UrDVP9x3btXKiNUYApa2jMksoKQ99q4YV0pJKyYKxP3E9oTG2t4za8uLu
g1d3poblhgwBMXi3JyNUSOGrxWOSzkFivCaYs0cbJjDtx3GgAmMWZEB4qEYa6HnUNBjSCbnHezd8
r/FCRt0KNKuiSsuQ4PzI7WDWMq8dH/o8dNNjLFSaZve9CDlSGJYcu0kFQSvoYPip7LL7co6PtQtA
M2Sy8RAqdiDUiU7EDWztyq6f7MQba2BG2APqEGFtxhTR4xOpCwwvIIfIjtI5FklBu/xKwNFU2Yfd
7ZYKRqYj8oL+N3VKRYeP3LyBi4cysrOUyJkRnuZ6OMho5lXEMMwqNGekM2deQpqfsXBQrFU+7LHH
qFbFHlHj8pVx8DOGlr1EuF6Ka9e0d8lS/BCnuvow6qu2qOmcuXQYD44B7tT54OTfOgBHJT9J+do5
XloFPdkreEtzb9HcwO/w2zJ5N6bbdjxKMhxKS/gp1LSpb90cUzqAkTDnHCjOfCeL5EfPs6smNj1F
uj7YGCJ3Rp6BnxsH+S6BljAblt9XIog14xbLdX6BHr9kw7diRP82V+dDyQhMggvz093VoKapgUCs
4f9iEnWC4sBV38l0WqjPooq0dA+86Z1rV7RroKjxzgATt9xhToLKrMbPKFC4696aKEJNR+xy676o
fSJQiMBs/hzvM/2h164Wo6LH75m8rXgSTOi6Fb6mB0Di2c8TKg/D97QVVOfYJJZqGAO0OobztOc9
1rMiYgEEsnI8NwFrYT/hT8u9YkSqn2thlj6m+IG+7WlSOjQTw44U8zewL4RO/kIcNXS+u32yt+By
NLG3C+AudJYnOn8AQ88YSMef3JNRP01JKJIoHq6tIZj7nya0SxMWul4K0vQnpRqjhD/neuIl9bzk
dWHb4GFMwLWXzLMB1GWwCNs2nqHs4yHZm/md231X1P6+HA+pMI6IPPyinD1MK3idylRgkigHwwSU
oDYHo8iuMMqAcERDZaQ55lkR2sOxRAViQOOQGdNVan9adX/gUmLqYwwEgZ1HmsGq6VvKRp+5850B
F5GU7SsAQhAeiJJWHYFPg62YRdjhSckMI5Sy9ZsOxsA5VXhJIFXz3eyopi/LqjfJprCZHYyDgKNp
wDpUETEn2c0GyMdIeqo5f1Qw7uLAEOgZ9ocrHhn148jAAlghe9e0YB5OqfNCZuRhavrc2c5JQ46C
XEewsOgeHJl7ZV1RV346s8BFYHSiqgOm6jDXYBRUHCR5KJflhbzSQX9gpuMh71AaGcGrxEs/NY5u
AcyTDvVOVKys+pHDCPP4MDrwonhQSiM9s5WYoBn2SgpEKfB7GZjeUe6yrve0ZPTN+OQ2UeV0u9IY
QjupEFpgjKX1xdjiB+OoSF/AQESLIUc2bp4kN0IdpbAZBlVF1OKiBpARWuVl0PT3bf+YIozq2/lF
GvNhIqhGta9TEdMCU0ZW+aCSV9NA5Qw666YtdfDlO7v34rihs9B2JTJE5J0z7mSSjy7+Pm0uj/YM
g1WzsC6nXVnDH2sfRr43tLAzuMd0QFzaIUHZpzYF+v7Yre72BkaKhBs0glOlSmjpnqYh9hwrNKaX
igUOv5przMZUn3HRIH9NKB9uXedTylsLcBja66Dc2ephHt2jGv8fjq5sOVJciX4REQIkBK8stbrK
5X15UdietsQikNjF19/j+zYTbXfbFEplni0fvPKWzHBdAvOMHAprczcjhhkUebe1Kdpm5dWAf+1J
B7cFstJey6xyunDR0UwXxcUTCw8G3eYYQDkyVHjhHmXnpRQMHjMSFnCXtcGNWJJV43k1aG/Mrluj
bOEqx77bOxewtEUNH/y0Fv/iaj5C7pny+uLg5CDqubOvHkHZcF8QO58xedBlS/3gjYT7abgbE50y
XC/zovYrVsZ3L1VZKNEV0tyZLdmb7j5sjytQuXoNAXXi7jTljuGm1t7R+g2O95Jz/xsNSJFUyGhp
QzytpNhYlXUeoF390/bDs49CRwcDWYzDpH+tgIkmyQGCtDxpvIMcUAgV4GaRAto+8AZAEuJz7XXz
f5EilUhSBPYnXPyd638YvmlpDpNKjpv7JuxjxBXSq/lBxO/LnyKU9NkMjRopb+V4Z5TMqIagSrb7
cKweJ1JUbZvF45jy9dUPXgNbZlNd511MT30HeZdnMBTCCtumfMFdjmvhoeYySLuw38mQ7NDxo6xC
MwUdU0rc8rItVgG5iB6MGf205/5+GJbnqB/+BXwMDqr5+2Mevzqf2NTUEFsF/n6dYqDEf29/9YGf
MciHlpwcg3xjboP/1sR8263HoQgMRREOXmbksGVzonekly8RE6c47DF9rTU+WO+3whYDMWFLnh6/
tjEYcKTplnoIyg+HYBe0HL2U73/VUXsRXXj0ouhJNDjqAqHBpqcfTPT7Yes/JJiGpP7b+Kq8fxS/
MBaSL3s168usALE4/DsAuYJnN41fixA/iaKPXqR/rDeMR+QwAkrBS1daCz0gohdbemtB0KAn6q5x
KW6Ib0c8UdVcnQRAXscjpjoMkoHlOyfMy7JiX+S4xffDuAIlX6EE0oTeG+69IpHzjnSiTcnMq7yf
2TOK1n6c2ONI9SVc1X9GjOe5dPuwLF8U47dIuG8+kJdER09MNk/t3+Js30D9WM37mZUTzgaar7bl
D1sUHXndH52ZbrXof9U0oKF0XVkMfehldmiu0gszOS24JubpH9+ix3LC+N7U/kuweT56IHaF7voq
VvyIzsNpLMfcaxCat41RHjnyQpQ6g/Zr0yZEiJHwRYDPFnPzRhGkurRpxzHDDUn8ECPZcWTsGFPv
k+p1X21eC/6g+eGq/KRdfXODLDOgeV7GZv7I4x5FUgZ+2tZln40DxlNPPdTh9skmwOZBHT+YiT8l
kEACb1u/J+vdBRVEQxOZUy0Q3Oqja103dVcJiVCQobwf2gj4h7rHJoc+q5BflAZG/WsG5/81SLlN
6rdh0Xvl6ueV1HdkDbNpKzf89dV/bUdFVibjfVD6Ox+D3+oDyd/a4N1GM9Sh8++I98xj5hl/OUkr
r/2X0Pi2GYprlmDV419GHOR7N2R3YVghX9YFNnPTFGBGJ8sjN0m1lypadIrdB+pp3Iw4bl7l5THU
HJlwVXvPLGYOb6DinS4gGXirHa5nOi0/JHRYD0qQNcQImW4LQT9CcYE8RkSUZTo01fjauRobGJmp
tzzic/kYY48XJinTXiBRme80xsfjJkD2eL7B0GRtU0QOo1GyUHYKLObJzQzLPuw8fYGENuHFiqT3
IuhW9SG9LX5YETFfpnSd5ovgCqmvy8S/yimqXsK1717aadGQimAALJWPeKQkFqcIU+kbl6iny7SW
z17Eol1Deb8juHbyJJQMAkd/yqwVBo/RRTtFIddiPaZJEc8ql0j7KGQdjh9Yj/4XuRY1d2VjB7hC
1ZazsWNnWMeXE4RN8m2Np/KsEigkWNRtJV4O6p/pyrEAupv/6T84AoP0/NRHq/7oeqC5FqBL0QgQ
HKRB8S8hZU7nqka5cxFPlyUcTx6v6SWULR4PEgRWjGQOPUNYuyNCXJMvH/WJ5Eu8JQcAaXUOaH3M
usH6n1xswB1VQrHkfho+m1UDsIQMuP3itF0TIKXuBWKx6DXBZbrraKv3rcIdEZu22vmjwUr5GZ+/
KPmaetta79RU/rHAOG8x99cM7sj/WCM/uwDfPlq+flUj2b46RKH26eIomIGh3vY08OUJ70p99IMB
m0jnrjs0C5BmbqCBJhgAr4Jp5KL5sjwMw+alnFNVdJNJPnpfA5OLx+2o+OoeGWDRjwjlpICn6nf2
AgFUki2/lRcGYWYrCignHHx6kXSA6AELCY7DXOEPtNzLpqJ3QyiHg9+sOPXCm4LnKGAoNQy5oKnH
WjDQ0zQW3YD8OWyNRZu9TNhdqupq186zyOcK/0tYxVMesG0vS4Dd0xBi/IvNVESJ1x8kbqR9sgp8
h+m2rFmszpowHLOBrcNl7urfUo8cTdYCxrydg3sZq/g+csw/A3rksNfNqhCdAjmDOMHUp404k7/x
nBhTl2nv1/J3jZ1JkXXSHHSDJs+MCi0CdeD++iUacnBfH5Xz0IAHYi2UX413Itj6YrbbOzj/4F9I
y/a7Hpi4WUXWvJmDg4f/yjVybTPsG1jPs798S+fhVaTYTBJioTvmrxC4UhXadxWHSxG1Y3LStrR7
1ZimoGqSu3DTiqVOiN969SFUqLfuVLe6u7I5vsh18Z+mfnyV+JE9xXH0NSRKcwY49b4bygJsNfaq
bdnQIeqyIUfIFA6ov+ivUMbBjafjSD4iq98HQR68MUo5WHGQa7sVbfPqrzuUtgKpWTteo12d570Z
WCqTBFPzo6en0xIAaLDlrquqJN1iFK1qHY9JMDw7+JXC1d01eNuKLZ6RfzkPOV0gDAQRfoD4Ffr3
cMqjpSvC+iNa21d86icfw0CwuvvZ33TGRoFHYcRDW/p3JOg/AYUivTCgP7L5u0ygxerG6ZEyMmeo
sphpZb+b1ziPJRALQeTBlV4JPxiwZfgIHkW1lYeY/CV5BO+o8zO4O/ftL7wwAszs1C452M/jEnIv
nzu8SyN2mjRLttTLuR15tg5NvmxPvalvASffrrHf0VY9hr4EgtVvJk3GrhDeXDiDeYbMyzGsoz2D
wCtdLPj6TmE1nJBYcDH1abAEe8S17XF89wvopdD/T47IM5HT45o0BdlGyAiC84rfhEbLLtrKe21A
AxLy14zYXQWwwxl6Kiv7DL3k8zS5vBn8Nz7UmVRhim/Emil0G4zd6TUs/CH46gm76+KkyaoKw3NL
0nFpH01Xvik3ZxL6CDzSuzac5txO9Elj7l3lVPiKf3MPijGg4kVd0XREc19WyOwHv4zRonu2IO9I
h6+ch13b1jL1m+APM2veSABnAz7MJ/vHAIWJmLLa50XZxbsBo5gn/cKW7U7H/RW08r6cGPoDAHFu
NAoUQXfuvPhYzgF28c7AEUaLYUL25KUzYi8AKsAKvCd6yZyf/HQt0lMaHExEoKaNXU+hwPfFEStm
39+1DDKaOtlP/XYeY3nekGnIoLgk1HzBp0H3zdTdddiagYhf2n4irxbc7XgMw1Ck7aAPpqYn5dif
GuHglexVkugRdXVPrI7SWuGTG8tH1bRfhPTnFezzDEsFYMPdZIF+6vq2Oe9l1ttd1NIXj3sfsd38
NPIEootqWRbTLDAtMAHAVYBUjeT8QYYAQ9FDrTD/JHOOuvkMAv21LKujh5iQYoVIKGrGMwz6NzZU
RRjd86a5kr6+rzGnwfT7udj6wzSsaBuKR9jwLIiqp3LlR6rjl3mgRYxPAgzCnNG4PrSVQpmS32iv
T4PhVxCY3yuCdtJeAiQQbG0LTTdkMkIaESM2EbMq9zIz038d908EkBnSrf4AV5ymyNTf1v4X+BoS
av7H8OCT2sYybSMFUHj9NbMEp1qftkQPJ+QyXtet/pvKHFqG5WVBz7obQthZSgmvz5YkGFKtbgqn
FPp5C9nfsEKP4wQx1wkxIF9DrKByIPisj+0g2n1C6bmKwms51kCvmq+m9e5o3OTYq1nUjSxqIuY8
hhSq8ZtLbdeb8w1gwoEOty1oIgyabL60bTAcWn+bwarRajpV2JUG1oVCOCC8Dw4hQzIFT5323sFV
4IR3AvQx4i3G0HtsR+9pUUanG4oqMAFMY1SghV2T9pogDDB11p17pmCQ9gTm5AnVo+fs1ozVC3QR
H/AKHfEU0cliAF/A3O/MsLapCYKqEIkKHwFcYZNEJNR+CMZisuQgHGhnwmW4WyPYfRIb2dxw8WF4
c0Jpe09M0l/iisA55q0XtP256pNXPdRx2vjLv9YbbxAL4dGQw8oYbhv8y0iLznxcB21LZBb3IKtH
wh/U2gI/HemEVrJ7nBN2mhVwKb++q0HCPiUI0f5ja+Y9q8gHp4HL68B/WVX96UrCQVFipsIl+R/X
es45R9vXN20e41XgLC5xf8Yi3cDlpdYXGDxDlM9wkVXht6idIaPXrVyfyyDBK7es0MXo6WlqFH6V
7YFvXXNQCP+DQQTIZ+zEr4lgvaKY9oWMbzpwHoB1v06jBdM55R6k66X+tEGFyyeyH2M05SXwKu3j
hWr1+PYnq079jf0Kup1giPpIFjQ7Ex0QPRsuT5o0ZT4CuV9mMM4MgUcQOZ6Tahh3ahUPq1X3Ool+
B558kwTBBfAWQCokY6/o3ARariNfjeNvAt23mUaRDQ1m+taGw6VdfZmpVYF1Z9VgwU8sDHdUDXaz
NLdpgt4ihFVNAakpQhK3e9EmmN4Yaa90M97FeH14jNfZAKAJK+gb3dR6e9W25SUZsIptHuZuN9MG
K7IcTOdxWOMC9exjUNYgiCVERqYqb9ZVY2ZbMMWYA9LYl0ekHN71OlbgKAi4PXvHE/UWSXF1Vf0G
g8b7OCxhqinuKN9uM1AM694j5/5oOEic/aTtsVXUc3ncT9+49+OCiYbeo9ieukqV6WxaWXAObkST
GKAOxiTLj9DhdpnlGILDqb7Dn/6jGp8Lm77LCEqrkqIljB22ApRB9NNGMsK8q6CcaIDKx7gT4nl1
+WzBpPElurdcXGylsJWhWQArM++pAtU3JfoOCbzVaYMystg42hNKrTpbFNDz1gyQzhHnP8b1H6Pu
5n+hb9ULwOU4Vx0/ISYR12QZ7xrZAHQSh6aESo6rBOAravy6eOC+iNqTJt7NQbn3qX0Uk/HTbXPv
7QQVBeVnH2IkLsensHJXn/enEg7WLTCAymfyCssacEb2WjL0+pGt9qXBAVq1/uJT9B4j8xylgl1n
mjwFDgI5VmsESzCu3pYGrjNMP0n9oAOfISxcb3uPm48YQrs0TjxzwM36YOu4KG197bx5p8Mnhs9R
thNKyXqNO433vcm0vZ86+ceifAfqcWg2MOCc5T6uLKbIrvYhOyzn/RIkB0TOPZe9v+tXTPUYqj0A
QY2KES4Z5FrqPDBzDywLZr8NBLVcdYYcUKy+1M+01mBKtn/h/MbDMfWI220RPfTVpy/tmcq+vQRl
CZlP8izCxcNWLTBBEqtuCMWWyQQDa+ApOCPhL482d0Dq/RUJTtkwxw9dskFKZgfwiG37KXCAiDc/
QGP2tnoSrQQWK693/5cnrOQalvq6jGrGeObKTMV0R6rozgM3pYGvxs6eJhEVNcIJoO7QOe/Kk476
gx7uK+8rAn/WrqqYqheuwrweoSwK1S7s29Na872peFbJdhdiNt0ctp6GqKnkWUwWomi4z4CM3Mdo
jXrIfWOiHiIoMeGMOVkZvfULb/Nw/vXxu0eII4DkMgqWezVAkxDOWSvJZdzK6mBa0IgkmJEpiHk2
n9vqQH3xj3G+ZNincMQrkwraXajBcjmrNQSA8wEzvM1qD/n1ZCysxaitkhLodJuWvv8C6PAhmcsf
x+Z9OIJslgOWVMf8R9OEAfQp8YMDWXP0v843j54fYYkUPEJp/7e8gYEjS7APDa1bON8LM6RCoNdr
+6sSyJGEtoXIKZ9pnyt7m2UPXGnOZzLux0ofA/ovkbrwQB83eAM9QHY9xRwl52JZj5W4OeQrp/EA
zV+7PGtMOOeSg5jfRHgDQNrvjcLla5Lo1vIotWa6YuUHzZYeCmYCUUXGuH9wBKh/8n81BKTai5q+
V28G5NCTaj9PjQ82IOF5mbh7b4RAHgjwqYvZDdAXYJboEAf9LxXkynkMsjDAF9LcY2ifaoizMals
sbjh7BXIKMgwVqNVsLegoXclhKtTORYBQ4Ga2rP2QNSi8PaRyOsO/Ez9248A9xZjU90CcpYG4+1H
4m5J4EHCPOfGb4AnYroLKCbAB0gfQUOAQGDHqv3XgxYzoNOqroZIYvhwgcYXLkeX6J+ow23W9PfW
xABjYtBnTcY3tovG+VqKlyFAmgvmuQ3XCJPfPavvoUb7bHoAAxO01Qqk+Kp+ZudhDsMrbCcFFpw9
rgzYdSDuFxZ8zh0F36lxr4UgQev5Yvrt1Yo1TjHgHXAgLn2EOSBMDt4I2XEwnuqAZd0So/HHQh36
n4VZctu+KAOc6IMNC6Lm1fzJqUBSIPf6ErM+j8PviLysUK+Wtd6TiUFgiSvHIwc3z/JESnCNk/jz
bW/6daFzJgANQWYZMAwM0zoeVrOWPyphSMRrS6hnaLVgnWeIYXMxc7g3tQYLYDnDScXQEWxLlFM7
oq5twrpnQkmwM23E9nQbsGeM+f0hKbkC+c0CL1vc9gYaS6Re0H8vKOS7ridgE8UyPlA22N3S6Bq1
ZyDzufH7aL/CB5JOoQNm55dTNq0eGn9pyuP6JzdvRmN3s7/G/9V1g+IMCChrOt9e4nANjy2T4Y2B
xVyyqkEFqoaW5YPgULppHC583LDdW+zPyhkV022EY1iBY1byfp0XNB6oVtiI8LR2SwNVkZHHGAsm
RDqzYTqOG6n3Brmlp7pf6VF4dfecDAOMBW6xFh37qNRO8JYdZ+frnCG75Wv5a+MwL837AaDY11Il
7WkYSmCILKQNPj33Q5Nlfpdm+WnV0L9HFRYbQVjgWgQB1BDhQafetegaZH+fGD7g5PMmUGmojXcA
vBifNt540OtUEFH5pmPf2GYeILO+JduWcUGS3G4dObUsWSBGp8Np4mV7DMha3tAZbjhziMQ7m8hM
0G330d3kx+5b+YbcdI2/MgyhFm66FbrAdQCA6kMdL1e7vElZP2If0niLfKI/G1/COsA4dq1ZB0FB
m/C05fw36WDyUD1xeSiV8vBR9H2OMRBLBKkEdoKFoujzqQJGv0GpDkQXTKiNt8xx56NOoAVBDml/
FksIxh7yKiAHagqQPFf/VgglBPCyje9Eg3fGekKRVuBin4cR3aQPK6FoxQfkjP23bBDoHZaB3JNF
+vsxqLBRowsQJ8cTua8qMRXGlc91r0luAQ5WcvN3EAsD0O6TGD+RJmDsuTgbn88gXmnHX7X2Hai0
Hsv8KowmoRc66BP11xYq7KCbRVmETQlaru/Cnd6wBWWF5AwTPqWF5/frsZ0bYARzWO/KaHlrR8GP
Cp6JD8tmcPVYPQSF8FaNH8TG077RqhWZwGjwHbURzbFROzjDER4cfKqji1dJlXl+CYxW82o9cCko
0LRBfJuuIrcqkW7n7BRC043CNgF0vtNND4bEK2t4nzjPAxJ5h5XTJxbg8uZl52feIss08Ox8VyNa
Jg0DNIEUIvjLnPQ1Dl4DlecWQNNYtkBtWNuA5MeAVmDJhtqXCy5z5oZ7SmPviHONNY5rC6jDwq3Y
hA4UeigQyEQ0e/KRULFXBAhF0DM0piWCet3SI58AmaC5YnY6J6gEB0LiblePPqIodPgp+iW84ImQ
f30PBC4RvHwZNov4UBnqPVUIxYQijJ5GjSlGBsI+KymW99Aj/r9yogC+qC4hCp40xOwNKYt+8moQ
1A4w6AK6GWWuxsvHIbCzo0XQRhv+16NxvLPM6/curiSw2w5C72ieqgcspElS/rftJxDc5dpXw2WS
Qp5sENLCkDDe0G9UAl6oaUYWxhAHVYoozHnfsW7OK0LbSzU4dezjKC4w4ic5DHF1MURUF0C30b0K
+BgaK+skbQyBY0FWFRzaYZACh6pvfKHjewBDBMlaMaj+oAYr7kMydq9qgpTLheQdhRaCRccsnJbe
Up/QxpkimcP+7G88QSs9+3dhqCSCUYFz740Xil28SHlpcVO9gUSMbIoeE/y+g7gd3U3MvhOfkl3g
JoEDD3w4bZcy/AexAlRlUWkP87T+J4CXk9SXkKxhfh/zKh7q3Vg1kGQhehBWiQVnbBau3cOSxU96
i7HqrPLrfcKr4Rp0Dbk0Upg7VzXy12gePkHjWkKXVbcXUAAvc20oap8NDowifg8ajv7H4KAveS02
77i0or/1GCShLPDdobalfuN+t9wibFF+VkMw7ZoOiTDQjnF13/QIt4pQpyF3Avcb1GAsJJDLc6fX
KIeSZTjGfSnupmH0brHusGdpS7qD56skymt4Tb9E715ntrxtzXjsyCUCT15BqrlG/9V0OIxzcIRQ
Ew2AhdaAOnsQht0Aip3HWR6qOs4q5u+WCQoA+GTeh9rL1m0FrGM5gndRE6cJFEpSPkYtsASYGy7x
UB60N214TYY+W0DQ13Y8YTMVdAbgVRe+MwZ2gEk8GmpsNkH5Ec7oslouiqW9N38qrgUaplgHcJ5h
zoFgyp9+QUFs4DNZ+iedq6M1w2xblD4p+PgOUR+e7x6RummNxrShr6CR87HEmt26PmK3VAwyf4D8
DU4EJNeAi4BAypefWH569BLxZKX+jCaXalPnQV/eVbK5iRoU6MTUYdgq8ChNlBm9HefNFPG0XPUQ
5BwnCSLO07KMr8tGMrwtfgYvALaN1lhZJsmIwoea7c8ODrRaFpXqZB6uQkPeWB7mDQ6/UENtGdij
ANKy7+f40dvmCdKqAAvD+QrMU5v7eBSPdrHjHZaf3bMImGJnMQZbhp8LlRyCA1WfIlahG5gkrmLT
fVYSYgwiQ9DHZdA+NZE9g8Ril4p1ZucD2oJPbO0eTDSYOzVr+2kbKPLHYPoMVwxvWsrzML/gp4Ao
nKJlBFw/p8j9eauTUf2im0JADCxemCInCc+Y20b4k9BGZWPZyAv12e+mx3Nb1vuKtUfl+J1jydXC
nQLe+6BX+BUrROKA4f4DGgH0pUGF+PBp2yAw6dccyxWgvMRshPQPABjbnkm100xBwz08odeAMKqH
uBGTRgIiNhQWzlVITReRPIVmzCELg5QAYuYUmyAb9ADsUwx/pqw2OcySZGuvrqzCOtQ5zo2c73GZ
/0sSevIAlaSUJCcJorpsoisWkoC95BCmDHOTexCnT6r9aESAq6cVL2FJd3BWH5KmDPJN2YcI4vxU
Y8YHpj/yl6bpDxHWUFBQ6dCeQEUZqHrCDDs8E1isSrsdZdjDIEbAWkz9HhYTsFQTh4YHTEDY7v/u
2gkwoGiCr2SzcH9YmLO602r/QVx/hUPkBYADdHhNTiuMdf1cF4h9KCJKUwlgFYTevm70Z0n+MvME
sNxgi6EYqzLjUP0o5hxdXyIo8aDJqNIYF6lkGttR+E1G0AsnjV+AwLxalCjKdhZzIqjWazuGxQBR
FGRnFt079LODd9JugxilB9ds3TVMWrwwbsu7Uj0pXjpI9fWjIf7rCiim86ohQ1LpT/X/Q0bB428O
gqKK5UlPPo01L5OW99Jbr4Z1j3XVnDQGbxj0PygZYWGw9XPXhQAwHflZJNjHSEIr22zf5d/NGbVI
FlM1ageZ5jPlkLaSEFeoaiC0EeV00V11IU1SSIsAL6wDupmgj3JgrQxONYBDZQDRShU+Kxe+9Cw2
u20xMFLEp6YH1IWnfnI9uyxMA0/tCBhQEOL+CI3WBg88N/3Bt+vdRCD4QRsGm3ELzN1dGkforg1C
vgO3YJBcGN/W0gvSJBCQGcTBjuhwS02FK+kvxPYkpLdAPoZWL1hfpgHPnukIEzgophYvbg/YYEGZ
QxN2VmwI9z3vvt2ok3Ty8aYNpbsmgY96ECbQdiXudapRWkBvp3L5W0QDZ3ClQHZUKF1cxlcoobqM
IFkLEC/vUci6i/vjK4hBIpiQUmBD4VLUK/TVTtHf1SA1TLbjESwTJF1huQ9GepbTj68BVI1AKQ4O
qRpQHuKFioehK3is35kpexw5VG4anlgy/rdQbLQC6gECyt3pCb64wZ4iz78b6gA5yh7ClcH/u5TH
zZJarFlNNx38wnpWEAl+o9+gkqrx5nbJTmCzE0K82AEs7g4v4lsMlWm3QFEA50+awJBYG/O0LHWG
jNx7qHl3FK0YUd5DFYbHiLNvr4Ji3WJxRx+egds24W4JwETf+Q6i/Ty0eldB7Q0lu9/DlUyvrv7k
AIzimcKu2ud1edS4NAJg4x2pMVKDJhhY7sVebhDwXXkJrr13MS6HGetMpyBt5QgitYYM+Vd0YLbf
p3EvRpO206Va8KL5gDEDuATgSOxaA+f3iQMMpoDKer68CKrPTK1/lsvdYO7L5T+WFAOQEYO+p47+
q1xfoPvPUGqgVsWDtKrKaVhnCudowvQZQSmm8Ko3Ckt5IX0guLpMPx3tFtyj7wYfCwoBFLht3oeV
vAwVO2CuguRf5UK16Hp2lscFBrHc0yLVSuXxtp03Uz3Nq/dJopcRghpYr5pigpjcxOiloOqTCAEQ
67D34voBO9ZeeQNpS30bYF4KxymfvNxatF7AJQADope+G02I9QUTGkWOp15GuY9f2l8wDEroIa3p
4bfsEVNHYTx1BcCKjM/iCj3+DqKNXIaYF1B0AVJDWuDDFNNsTxSSmDDsD2zrsx4CYBHl2JSKYyJh
6CVB6sMPs9Q/q952vT8++KE+h/aJAqxBT5pDSwm4Zbuwud8Dd4IMftuuEYxlwQTH6HWaaEG0D4rI
Ow9ek06kBrb1UTrySsD14Xb8G+ChMgNj6UHBv8DlEUb9Bb8viF2bz/18DbD9bG7gMLbTzuNq55Hm
lIDvM2H1KxtED8gHbGx7NnoqQM/nY+M9CI+EBZq4i7QRTIH8AEteisKA/eMcaXJVf4gN+iPdpxtW
PmnQ4fDwPMglzL2eY7c1uJQKoOHSLzmrIYa1kXtAJ1xMjcP5nxxGWLR7TkOBIiEwzf2xRTQPYEFP
fg/rw+bolWJTatXBuzkA0oO+kEwIZ22hvS8hJWsS94O+Fjaect8ImO9A9vhbuUPa+AEu9hfpud+K
jt9kNTgcfhrXoCggyZxA0Yv/cXQmy5EqSRT9IsyYh20COQ/K1KwNJpWeIJiDGb6+D71ra6t6KmVC
hPv1e4+3q0vZYe9fcaB6+XRV9a2N5CnV8xfiZmctXsJkPA/1akJnlarUkq01ZUGTFAfXor9Jlm1S
/pfgUmY8cUolHWFa7yYFo2v0m5in0mv9hsFfhd9onXE6X538m5zCL6LuEs2/fD3ulJJVpzW5So1F
isAH6U2ojlS/SeZQZeRQ6FjkempOI1jsg6RtrPIwLZpgVZqzZNnRyNFqmQwb2ELP+/Lk5BZIlmY3
zc/xLA5m1YaRYEGR9tIghczKFcih71DxFUBaqzVJp7XfHtOoIv/KZ0kJROI5sclZxN7OMOudMmNJ
V4pA1GzPIw3AT/YVLmlJykMdzaBDHmrqYynm0JUG7YT2VeOIccn8xdx+DMCC1Dq3ZvUCl3IztnHY
drgRqURNRNKZ7L8yli+eTc+VeTGWECP1Sf57mwFScuJOW6F9OkAcEjqMtv9JREmm2D2Zs/ePIW7o
CnvTqsRJpUeEk5CDxv2oug5+MJ4CQpKEC/El0Im7anyM8vcsiyjEGA8m/A61fqxNnICac8Rbuu7k
UC5rSKlzxNbR+wdP0q6aK2ZAvJfMOhEL0Q6jU8cL1pY9b552LXv3uS7HrWPlXx3/mmaFAFDltfG/
FIuPS7stXCcYnPquad1P28yBxZAHQ81mlctHHkSza86q91pi9lRttpBkO7uhYURUMw31KKo2cOZL
Yh4NubMqETRrZ5fg5W19gzhYbkyvYty3LC+pULCGXLs41rTjHcQLQi+9EA7Kh73FS5c2XmAV017j
keBXK3VlO/XNr6NxHXrNw9SGfSsS2sGGKQsxzuajTN49wCGAOzZKal8nb+RySfCLTMy/CwCTThcm
Yjxgcy6JmEVpt2soRVBbghk44kgiBdl1tTvTSGWHkWVwRb2QzFV2mEW/XVpmoxJ04spPWSn7VVrF
rALjUksDps/vRsXE3/2p1YfAMDxhMV/Lc28Ks/k1qZUbOyZ3xmIfR2z47vCmwJy01P4+Wf9wXT25
oJVxZiqhA56TRECgL1nh16aFWzYP5pmALCyBjrXWA5FXWOekWpodNdlemyZCiBwxNGBTt52nb8PG
c97xhOu/UX7VzF87+ZrKwteQV+r5vTD/JQRYVDUK1putuBZKdWla94jSgVXJL5KDbvx6ebnROyp6
zsSxfqzEjnF816gahP3MfHdTJwXm3XwfOews1GmExb1wsm2bHOc22dbeU4d5fMkdsk+nZtUCorfc
ea1NRJsf9hCGEfFyYyBpY/kLHabu4OuKjGBmNq+1Txkh/mL97p0/pFjFZm6y7DuJTbB41mmQYvLd
Fak1gbUkzR66iecp3zfyHw0hbeCerQMI49epfTJHEnutuTO5q3WsiP2hJmDMp60NOzt/mPquyGWY
iyooubikl58kUSjB+VctR626a6a9rZFGNCpsZAKXhgGTNl/JqzGeW8LOZvzRD8z+r2n/RiptrlZT
M8f+EmBeKY2fjvBIIp/X1YcT7ueMtm8Y/yXGX7TsxoTqz32f5E8mT654o8lhcCYDXXdDaaifi8Xq
U4FlTn3iOeS4JHaGGZQIh0NmLvFeY+PUese6/1lUBjQyLOMkgN10jzVxSDibnfh16KY6EG3aUvDI
A2pm6UvqDtEMp27kuBL6b0/hX3fmzh4nse+L4ah0yRX/6340jVu8pH9dKi/xOH/OXJnpMDLzqnSe
r3TYqNOwHVsGdo0AYUL/WQ8+dUPKqIRq1FZDPKagMBipl9gSKmV5nnBbl53YqUN+623tmoqE8RCL
h5dyyybWQ+95GO/yNys3H0tvHnrVJPbmbrGiTzg6yre6yU8iF+fI1YIxIxyaNDQw9ZalzZthMch7
YLzN2YHJOnMi22X15ETirLrFYxDym4FC2C2v+WI+x4un+9U8L1tTxmu4aMg2yxomN3vf7rutPUAP
a+bXejhBPD5o9US0ZTl6AnYSZ5OlRftMpwuwsfhWJZ41vumSLdhK7bwtMHCjAYXQZEJHRsDXLePS
F82xTYzdqBgXr7BOuFI2buxeyOtjN82+FQJbpbC/+1J9r/j6fD1my4op/1AxYsgw3UPrpnAcmaRo
jWdv8GixzIaMtu901U0UOdndrjyaiv2fM8PyM7EkVsnySR5/r1Doxa7h681AVqmzRGhVeC3UgZj4
VDeBbTZkREfNDlHWkqNs8D1gtAy7Ut+l7fDTF8oSdJ2O758qrjC1lzSpL0quMPwq9sPs7KwiW3zg
QS9wFMI6mXdlzAOo4FHtJayt0niURnsdUwsPb4s1okleLW+5CYg2hcmKC3P2U2buG9OennD9HmIc
5ZvE9bBY9btOCgr3+Z0p+7aZm63mtNeFHMWS85+NtZtUBz6PcdohLYOmMPQ3zMg718PhYXwsaf1o
sgylwV4CKIHbvtPfM5u5OoHH2vV+TI1xpmF+4lxv/MyYHrqCRken3mR8CjNRZHRMyzy242n1pBjz
wfUWygXoIO6Bv7PpcSS26ZeqXlP0C5N3vTSe5ZLubHFP6WOq9rMk1Z0kHTmHFbF3GDqct0jpJVJP
mrC0Zzq3fDPsEAiYrnFfoi3FHzHLdAtYNi24IbclXWeYlG3VprE/rOiUyPPEbzhFzhNyvz9J9Qnz
5KacxTYa9bDt5dM6vEQgPDuVedcwSqSD8tkpSbgk3bEAX5VoBtZOrLI9fa9OK1yT3Cz+K/v04GF+
1Z2SzfWuTxJgbwhq5VmtT56phLq4NeMpw3qeH432P4twFzIJ6Zv+qDAzCxni8Y0yPJf/eZl19+jB
BNcu+mHlyhe7fY4MNGemf8IFZgTuBevxfcwGIq05AS8n1Nh2omDKw65wLQx1J2h4hp5wEjcZrqlQ
KY9LmZB+u5XpR5xSp3TkhqMtYEbiXE8zGbR6Nv0GAEk0v1f6T999lNHJQfEYUCD593fr6Bhvee/8
W5uTenyK3cOkPcXVeI1ooQr+dbKMzprd/KTTeR4fzfSV6CHmXX4QAqX13nr/vHGneF2xyfAq9L/q
QJYQqHOp5Fu4U9acPtXaFA6FQEJH4VKroPfsw+AkfsVRB6bY+jJSdVe7+Pkrhl9FEodMe46W8lyO
C5kHHJOGZAM9tvGOPUtkrAcXdbjNHrHLM8dEMsHS3epUOkI+Y9IF4AmCmbXImLqN+Dz0URg7CjPx
OexFdY1EeqxXOKZgvE576XrdvqmssEdcKkbiaJhKljUJ15gb3RvDssCoENHEtoPi6/rbDOGlsbXd
XNuvczOKzThtMQAqQm4snsFuetim4Wuzeci8/CabGsINsciqWMVSQQwO2BU/vL4zuuW9qu1LW0YB
Lra33Oy/HUe7qMgsbUyqUVmWFyNvkBSkc/eK+ch6cDhxTYqbyvtQpuqndppAm+uftNfp77R4K5fe
b7P4g7/Vg8BXftGxDnKst3NeP6WM4tJi5maDLoMXy09tulrPuJYJhaDOlecM+HSZq42le2+15tJJ
FzKYeWhnzHzEqBKG3iWdBu3QvNzZAB8kA4A4i13zbn8SierLwd05iuLDqPnC031MiKbavfqqWxS0
q/M7YZfUpBubccl3TUJAV82uS8mbVZd03qluXJCwduVQAA1zt+4irlFa740UGd+y5yMWsWD9F5k9
e3E11mh2RLeGuupxffWfA2ba1JiPWa6/NLEVU7MRMJ9zSg8usTFngIKDuPX6q0b4UVHSc1aZ8P2s
z8RWNnk8bXUnDWe19OtE+RGZGfZt+T7N1SFzo+e45nBZ138VqH+gD65arX+qRQ53qb7q9XDj1wD9
hsTVK1Pgmhh7KM5DD1UWR+GrVcVfGB2ozaZTl1dHoEk7kTsxHb38ohk/mZn3VkxxQK8VTIl7UNGQ
MxMHS2dT51sInJukI+dGFUpgKMrS1c/t3SC6nK0hwl5UnRM57PqFJkUR+wpgEIF6PH9N1jNAKZlt
VXY+EeOxzx2HJezW5lHE3a0XDMmw5/6YXhltJtEduh6LmWWetaTeNRUNb5YJRFmgCoBEfL0FRqfp
gV62iCo9w4g+400ztZ92YdkzEIQCTEGle+3OmvUr09KzU+rfxZC/MOUkfm9iRDW33JHP66hJs8lZ
mD2wbxBDGllqx1Rwu9oPtW2ozJ17V+WsMUImzfR0qyTxFjPukRHgJ+mvf6PN5GPylndm3DKEOrVd
CmgN6ACnxdb35pKUW6kpUYAXijuixR4m85fU6WADYMrwOw9nooda0ApSM2NTH5KSfMhgpcAySLGa
2VlGKWcHLb/jEoVz5LZiOBSb04VQwYcE7MfUDrHUYShqX6qOssI2Dh1TFjOPfwtVbsuO2b6J2Tiz
PrhlfKF0ZGs9xmDjOWkKEh5jTkwJZ+Zoi29dmzaNqt8wnTw3uXLGKTuEExlfwr/7OinfO814cojz
BQwfZhK4GroBBU2nlX9xwwhgzJ+Wcew3MU+fYbTHSC9fvaEjY4inXJUJmkb1BOXyKES3z1zju+2n
u5mob15PoeMwFleKm5FBH4qV+DnnnI0GeebjvdoKztgpT/m6rCvd8U/neZcyGzE3mwiP5FWNMdkn
jk4o04PWFfkMicAJZfuB/2/Ed4QBVVwnqFsM8nhpuYNcaDSOEb8oNVkWNd5a1XJpUphU6iyOi46r
mxgdjkZs4r6j1p+KRp2g2crH1Hv0XR1ouqot3jItvSpL1AcIBbumN69VKrNHn2nviz0cKzgAasl1
jequwT3UMn1Lo/jtpSKwFHs/usArAatlIx5zgwJkli8Oz1LfpG+Rhm+ZDRcex1XsoMAVyNoux5cg
HoDXQlLjGWSuUWiIZsQYyyK/FsuzIbGAd7Z1K0bxgiOP8xschzbt1elgT/R/ecHKCzQ3bFsSrsAw
l4GdeRfDyf1aJ9HhVh/YJIjwUu8V9tFJlK9eAYiI/0vDcO4Nv4xCPo0ogiHjjrTV7aGH1GTGiF16
Z9x0TgVR1YcKLClDmNCEuqO7Nag29lqi4zgVDYBJvB5h5uE6nOy9vk1hwdrTJ0cYMTsENAZJfl2N
W4BlVzuNvhNXeTeW5NhDDlzMG8wUyGsL+EL3phJixNgE1WlixZWhKCfe4J9KV80NAbEJtJKF2Via
YVvZvIHlvsfdWCZlOEjE0s6dtzXQVNBVfyXpwsxT9i0TzShmV4Op3nWXw2lxHXbNzRelGw4yjv7m
pnrBbm9vcqd9shWYvR7dMrFz3+u1MF5TrYNzjyQvLzcwF1r0WoIXnRtKcs2YDlaTvbUoZZ5rnVkF
fJzi+BDly91unF03vk4m1QQifrZMe3f1kTU2+BoeRtKVJSk0X221F9yyxzHhk6yQ9HL1XncijEvC
73W+hc90yM3UT8oRnRvKVcNmH8/m5vfEDospVWHkj2n5YWfDw8bGqcrB16h8nJIpHVIwfbPfM1Gh
sUKxela1+jJg4SE/uVUhgLGLe5cp1XnhsjOBJCQFTM4p3Rbl29Ivx0ZOf1KdnxjgH0kv7TEZbzpe
JtEyZVTkhjxA2NR/CihFz5reF24j7k+fkO+nIcbnpJ1/JgY6fuSWoRnxqyIJZtm0t6FcMDMI5iEn
5/9JVHvTQGiJV24lcw/TrhBrTFB4A6nd9tAZ+HgL7N6D8aqyIYwLf/WM7lWGrmRUAwdReMFYPfcL
VmqKK3fcLgz7G+iazYibh4NY44MYy2EKbBwpRfq1SC0wyoLRyw5vOHGZ2DekDkJC+GKygj5z/AWa
g5ckYdcDUECX8GqKBqXbxnyAcW/4cwqhED/BhFArTH0/E0MHdrCX4KqoLOGMFDzi7rNZjgciXr+l
U5ycFRQz6/cELItiOI+O4bvKr63a321FkWR/9EUOidNj5uixj8F4Ib68E4k45Hm2mVCmrfoxUswn
8lfgfysXfWu2DDHg0sScD4myHIwYXc175HV9ZCfma89kqeokIV5t07HMl9Clb5ANo/qknv+bgVt0
k36ThFGnVL0qHVnh+GtJ6Ubb+KZaTEPm+FrR7SiTe4+97GfSZ8bx0ZtrEr8kl/IskvhjjLEZt8V/
dWHfS8vEcUG3B8bE0ryHhCubptzMkdxT/WwJt/gLzKGqXW9qaC4gBZkzMJIpGUlU3KiapRhnT8Uz
woedYgJnBa23mUbTCbAxye26k66c7eMi+i0HpWQ88TwInelKumtzQC94NSytvPd1cySGEpAH3oxq
Dn3KwVeDmNq8zS38jAYIRxdgMfycWHog0VFxwvi9BiyAOXctgZD19l7TrEOFsILyP4x8TZFOBsAb
QI8Z7cPkaJwXA3Jis3WRpzTxH5mo/VxXvlHY18zNfvD/HBQcJF40vep181TF6p+ZFxBN1t0uOWNR
h2Js2DgQ5XQ07KTheK4Hyh3eF9e4mekMOKjnha1q66qTM29QvhcmfVo0fKvGEBY4k9VMP1ikNRYX
BZGfNutKqJXpCb/I1kHlmGb5UFG1UjelSCnDovosG8m+lxGjn73cMhQ5Z2vWGJRnUJwb08s5zi0X
SUO0QTdW06FJUmWfOkrGdELXrt1S3psEEEe0sJzikNYut5q7b0tyTmofrUmro1in0tCAcHNv88mm
R2/vPOpBX/OH+gXdIartI4Hic1W54WAgBdQUYHlc7xOl3ebk+gm53SPhAWyqlhPDvJBJ3BlqH/b2
dOvlXM/AlcD7TkwriyCX1VPWYN4gVs57+xtXy4ZyJ0hWxNxs/9NT674UyBCx8kRAh4siPUtenVpJ
brZHPiGa/mWwd0aY1Sa+J6v5yMzsZxzzOwvDfbEasVGXyfUGRHk68DQYiNx301szaYLzDMvCZFyU
UgQuuV4nNh/o82tTJk8CThgCJKVgBBvDfjZ5qDPhXNpZO1cQJ1MmBYqI6Hy/WHbkDzY2o6p4mfi2
VeH8LoN6rErzWJHpEiV84/5dN/G2UDj1JKySaQuLnKGqAfe1X3Dk4bSwkRUYRlc0OoWz7JzEPI+x
CmqYc3EudoS9H5Hb38e1cV2FJnh2TJdf2KHlq5rxn1HXkBFHkgvspto7jXc1WvsZF//INJN4n2EW
23zdgepJJlTfsppIJdvjbZH2SxOZVkg1xRXEELAn+Zr01ufsVVe8LUG6IGNX9btqL6Cy3X8ejr9c
asNVts5fMhMpqez+6DDA3EhLcolG2Vbv7d2SWIfWVnbgAyp+tOwJU8WvswSVqqf+VOmhIT41h3mh
Q3/OjCwpus8hari5Rp5nZ+Mt3n4Uw5PeV9AuLG7JXOOon6m0cahBuxHGxe1BFCdFg5mo65iJNHVF
hsXbmxrbJBw6oFgwWHL5gBu0ditJAJZI9kG5JhrUh8qVgHuDpBMPWH9t0+IVP3p3G7X2WY3AVddy
OEQmn5Db8M2WKgvHqCv8pju02qqMMQxsNX3cZ5OHNXgxEZgLL8GXbgx7JcudwHNzvFpNG1KmTgy6
TbDAtjgthLK2U8wQkgVFG2wXdQhsNsaTkXvvcoiL12Go7Cu44OqgTooWtmMVhUBHm+NckzqOctmj
D9E75qCX6HpKDx9ALKWycwv1pXK49DNPxnyOAOAAZWaUEtQN5QcYgOFq6/GAVlCuY+kk36GGxrAb
Rj6ypDfaU0Ug/2ep8BpjyBiMQwS84uTIcvz2Mp3fcehZMlEvAvoUjRbW71Y79CZkIo/CYhyy8W2e
dOcNG023Z3ynApZpcr+1O2WTKLhyCuYelu+aNSogmoMIncmw9mk6/1sWMz0WtNCbucytBlS4PqHd
txpVsAcFu0A9zRabe3vE8zv2/weYOqxpTOPx2YpMYz82WPFNC7+jwLkb4Hpl7IZtLPT6+ldtXVBv
o+bi+aKCxi00+U5FEWobi0CQVGKAxwyFj8DXOZMzSGtSjIDH3XX4F3fVfCrVlQkCTwfIUfdZEWgN
8W07B681mgNGQQ9irZy27dig9/bk/MZKW/xxibWDW5lt0AJFLjAKox6l6er/7XE+ayAwQ1AVUDMH
W3BRZizXU0z+In+EmaQCsKBnMk/yHs5cEjHK2xjq9ABOt+2PpZ2pTB8LkHAcNhczVwni1VayYS+o
TtS3T4JcbQumroJtB/SjVNM5KNFGkiiDMTC91fOhhbbmMx+qyEHa46s5ZuIuFzOYbpB+lB6PF27b
mZmu6lD8S+BUpIKYmWLbKY4IMuLmaQCQRJo1d0JRsAu0aKWNybl9VqLZuQ3paO27idCpY2bOBUxO
tm3GXlwts8WwR8TUd2vuWKXKis84NTLkL/entJrklnq5vNaLiedpKGC5gnfmdW7bB8Hc5b2c7Dfs
wFNYTLkSKtxjvu1EP8mAWXPh+d8Muucc9L4gLjxDSbJ4OEMYI0A1cWD7FpnqEAg6pzjECLYneC+2
HDXqOsnAe9DSizQhufvTKJyrUlvDu6IM3CmDrO1vmtmO056SQDJ58DMzwZBtDToa6Kinu85F4KfX
Z1WC1WuPzIyNF4IQCfVgI/zKg62Fg1ZYP0X/OsCz5COZZIP6ciY38hK3zSmmsMXWs2ARJxxR0hWM
abCYr2rKoKxAWrP4OKmyIfx18rmqICAWCCV9U0KDUH3D+Gpo9BRLDVL+WCK/WsJFhLApIDTtXmT3
mf+t3wZyqPac0pQfmdSQ6l99VexaLT+b8qBmfRCLGX/16zyfVLrTCraMA77v02EYZ0RoTcNfgdaJ
8u6sPbzjBRyWR0O0X0l+m7Amgq2JKJ+0gLNk2zPaH9Gi6hzcr/dhwxaTYM4qF6+O255jqYADDwAo
fFqm+SuG5Nx7OO7VTngBkBLfqfu9yD5GliaMWB9SbI8UDJfOqV6zQZ5a+1Egwi/1t9aeJloZSCkb
yQSfSAN36/BPevJ3Hq1P0aMUNW9O4d3jst0ZcOcFWEmBjYVIrDK9lhKTscZUmkp28cZ7yeUl3Ow8
pgxtO+jBsUVWsSTbwOHzN7bcAUzEc52Bxn89PNvpaq/DDkxGqTk9VQkFEIOf7lHF1Jxg4SblfUlu
KgEIq80+k+lXp36k3kG2NZ8hghV8SIsCxqgEloDUPznetqOH9rQuJL+16RgDO+pf7jwIzeGQcLHU
9qjoxJAnrOTDvGHb5XekaBSKBIRqJeiZaNrpO9DxTcYwwxwuivVQ+G11u4bRftdiBdPkcsmSPa7m
EzjpTYoebBNAHyyuM5k+qbBMs+i9Tn9wF4B+rKCz2mEHG8otH4UYH0myWmTNTaodVynVTKF44tSV
mhbMJnbXnpcJ9dRkUmCalkQdj865q9Ko1Yz8rK44epGNZsq3QVG1SSrCNfkdUDcuJW8IjRgfGXMX
A8HKK0+r10llGqdfsSD6SVwdmT+GTXM24nvcQKqFTVZN2oFZJgo7Bm9RHLyRnTg0jkt9J7GfdDdz
ZKo1dodkcF7Y8AJ/BYNcBeOhLk+mgQekr8zHSjjL8WXVfX2d2wUlEa7KgD+2bP+VE5BUYVNhLFiY
733x3UUvU/dEb7PnX3hmnR403iAxL6NCyo/VM53Yk1IJkHUPDpdLIQaIGmrYQSwWwMW0mMO20fyu
lLe6Q/+vHuS86cpHViTMXLcw5pUPLvV1pASdaIaDtlfA9qhs6nDmp9RkISWow5n4UIONwPXqa0Fm
IqZa9qzxPi/xLcn/RkjCooFf9KfiRSyG7yX7rygYXc9bOt5ZV+/RaPpCaAFjMUIPqcurW5NuW7p/
KNFBBA3LqPmSZ4+xH4drZBNGLl7y9uzoxVFf7berN7MTZ6tbbSWbwtLCPurOXek9TG8Fl/3xdLF4
GyLKK4shGuKOSOOgKN5AGRx1B4KN6vahJYv/Gg3TCZlrBnTZ9AWVje5VP2ig8RtyfQZhPz8yQC3P
GoAY95mh4/fiTDxKC8QSrreu+0plviOdf5vrKCiq9rlUTIQzEWRFcnQM+3NIobTiNy2d6cO007PT
sGIjXtexHJZ62gw2mczLWDG+gAG5b+xqE6sOelAXFFhFCCcQokS7y1hxYmzdvtxOqDqpoeKHvbCl
ndoX+KvSgA3Cn/KcgmIrI4agEXYIF1dD0xP/GLAyAcE5r2YtO/8j5bYO6wlgiABFAYetb6dfMfUh
JD4fZiG9Cz16AxylW6+7lr8NPdZm9S64Pi7U0GDdCYHVBDm9Pwr3Pgx8gtQiQ/4bUSFtPal8W0MB
ghLt1NKMt34+QkFDWkZanKfXdI1x4HZCaf+qqu+M1kmO3W6Kz4mpElEo/cQkuhhxxRoKahl9Kovw
9rVB95CqZ8V619DCVolo9n70TF7ZJ3Z0sr0LX3XUf6jfdwOxYzzmo46c55BHAyikMPxMpYeDyn0M
JofKFOvbsvhWup9pvCSSXqUjb5GVNLC586bQOw4NCxqGEqO1ex2m/DzDW2Y+zegofqStqwaiwr0g
7eTIRo2QFW1hhKVYKwc/reJQYJ/sEGKik4hpdwlYxeaT52Lwli8ag0Kj/m2MEZ8DqJaB0dXCkjJu
174lvAVvHb88zCdqdnyXqwLghY4Fd9bSfYcPBruKp2CMJB4x5hHPnwhr+1ni1B/xzc1uScjmWbfZ
rkFDqcsKdRZHo0XG65AhOyijYeDPPhepsUFajaukAnjABijD1pCHcFj28kSJ8j6RggFjiBsZo7dQ
+nvft35ZLwy2oztckbMhV7MTEi6hXcZX8jdnSkwu9Uj7EMQWeLKjw8hP6a+e8rx0r3m57cvXEelg
wo9dynNLvUZUcSOar9T+rowX2d9ETGZ9UT417kBFkTTpOM0Ww/6Yp+ZU5g9Vb8POei1xrdYjcCHX
GU+LMvmCajKNz26OJJagbUc5grKAd4lKqJ5alohE5rhmWbFIuIeGiHGr1c+1hL6UFJCHaEmtuvnS
pu6c4Gd0cmwnkdjO2h30Ym05+BCe7Gk4NY0a0ugFGdtrGFCRG5mU0MR7gilkW8/zxc5B1lRvTvSn
8HXULsI0AS5F0N4ggrUmFs76hx4IpkXuxzVmlv+S5qGzzQnARVACD5fjP2VRdyTRsObbfkoycJEu
9jLvhFdwyAn8zHZI8IXJxH8FyXV9usbMTcHE0s4gAXN8jry3Hrx8S5rMRModSR4C/tFW4jZ3uWEN
0/nAqbuNhMUkNLtMDJTslrg4Ih2KAN4cfhAKqTvt3O6DwTDKDxP1ctuUv7I7xW70A4QIJecNP82h
ZQd2/NqwLCZ5BdiwU6Zdrp+HDDhCBL+Qr4SBbSGsmxNfbRZApkW89yprj+KpFI/G/COcpVUpYR7C
R/Uu04nwcjbzjtw8hWI/YcfVvrBuuN119XOCN9WN0s8VPEStg9liEyVnvfjPSm9ef5GMxc3vvh0C
QiXpvLerf+QemJyxzCadDgsXSLllIUkkD2sEXAQDNZjNcCunuoD7/dKmz+QYNBsVhsRUsZV1YEcd
HgVG0wBP22P+2zthVNxQRGf7bLeHZfXHxXyj11Q5j/1lfNG7a/aREK6ge/PEtZifLGKvxcmN8B0q
hM53I+MyGk4S/m4JnfodDIE/1m/MvtD4V35Q2CU4ZtkQRkZVpo9Ihhop2U7+1PFdJR/AEqB5r5s4
xbAPiXenABXvonUebPFJQ5602HgvuvdmoZfL57gUfp6j4IOLt4QJMuA7/bKhYligH7L5nwEQRT/q
RXMhLyWSvSCwCnVKHTfY7Y+Wk19UZfrwvKkKvHVNjl6wtUURytapncNiIoXN8XOFFdm02XVgZZ+V
i2/xbcKsUE3zl7oYT0MfZpL/vgoebQIY7SrXVgWwoUXv0mJpBBphHr+N0X8k/g9Od5fecxJ9iYHF
mvZGuCOCVHe03A+hU6i+MIVhVAMaLb8MuC2jhbb43PQAr7H8xyby5Cc7ZWi+/IpoizW+GcNw6VWc
4rw4fBOlc5woKlgQz9YAwnaqFuT5a+M8s13Jmw1QPCNv0p07iYQ1yRD6LGGrB0t8Dm66Je53acnX
S4t7ggjZMJ0WQ9stRnXScwT0VCMz5QaDwcI6td/a41Ex6K3pJBMv23Hl7hu2d0x4GuMYe0p9Wqyf
iTSMMjLfA/6Gp2NCT1Xky4DRnOv07Bl3hZUY0/LKeqiORVntg0iAwx49ARQpIXQ2pfqhUdtfaq1u
+NSWUzP+h9Vhzw5Hf3GGb/SHyC89Uv8ls3jbejUIyswps+IuI8eGkWY4gYdkLxsRuXSTWuRG/lX1
b2LvUmo6ysLM+BdZIKz0X3Ou9yZDMoCkYKt9hUsvhizH48kCIUMGY76t148FOjc4NTnbPu094VvJ
KGZHYYy5W4d6Zv9p+R/ZVrLOWBTaw6B9DzYhI7RJCeUpMgrK61PxP47OazdyJVuiX0SAzEy6V5V3
KqOSVNILoZah955ffxbPwwB3gLndLVUxuXNHxArWAS6ggwZRyGLJ1C/Tzl1XmK0bD7tgHTD2TbZc
qxQmJMmEhwuJ17E45e+erfMSI883h6O8lLFntiVwkdsnIbQPniLo/2F1CnUDO3zo7KPuWDjihGl6
IlHgU6rZwR10OVaJHp0RJdYJBQmm3a19A8gSTmKE85pTu/J+gVUX0c4LxHPQUtVU5ko+mboCzIdO
VXTJVxVUBGIite99m3ip757EEP6TFTWMbQG1iksIPmGuxMM6yginNHx4ofPwc3XwvPbTjWMoObo1
7kJV9k/UntMEqBP9kpV8zRR13pPAND03NGWw7jJrEbZQSOHPvfo4qaZxOAYjUWwn/psC75hHEP8R
RQYgM90PC4K/UaTfzRhDdUz+tLH9xQzCq3DqsYmJhndDxA3SaP7cMfqdBEFbuzoMPNlrx05hEcS/
VtM0KLacwcr/sCnXS8xhN4QeK3rt13LMOwb0gpQL326HS8hrAnMCdg/zIPtK0GocHRUHhVcmZ9/s
cZE5h6YIH12PlN/kafyEqRIHCSUPqmiZ5iNrO/CyM0rQd1l3Gtr8HZrN1jWzXz+Pnmk5PMqaprkc
Y6fyBKXawJPthx6/JQm1l4gIYamAIjRb3A2bgTeQD8BGsmNEUt0KOf1z/Ip1tvmPwK3DH0HESSuq
I9PsElgRnYX9T2XIm27KL5V7h5F8W81GHJmJ/g6fOBshRQbLmoKFJsTD0Ed3W3kpm6TxNmKTcVkt
PjXUWinmpieLhbugHWEYvXdhl8soMXmg5Tbz0lPTRXfXcRi1JT53e9Gp8iAs+zCN5hmrXRuq7zLS
X3Sgi52m7jJtTzGVeIWNQS6L6msIVWWJh2THeb8vGmidtgfAPwfSgQMR4DANEEZNPZPp7zt7ePMF
MrtZYTY0h1ffMPF7enu3cbajlv5r3VyjUy5Z+RNdLYWxcapiQ77XpljRetepnHKjmT0Ujusy7p+z
yQIrAzRojEBNdVqC1TP8nhLv2rDgqju+BLWRt/jLoIjFoXXyC++5nwpE4V7betgxSlTgjUqGby1t
eGNo2Y7k4RFb7CYoaxClWcJLo/qXwHehf2rJRo3vlYbmI2p8bGN1MqANYNP76xVDg0/CjyRyEO6d
FKGxM79FZzKQ5EtfQVxy+4LVBoebUwFwaYeMmsx8X7ntzVVoyT1LePBlJWkKWIGqsLmtmRyqbb7k
Qb8Uvr7L0/El6vV0N6rm2e0Z63oBP4GMXDfXRAz2MyWErNSpyLDy5pHz2DkJAnLQtXu25ZRj15eS
wVbCUiXhuA7ZKFgRZkDh6iecnrsBbizdOy+4PQn5oWMO5rLpgr1HkRIgEaw1gmCfzyIxiQ9pCG2r
gIxs83YsQR8/tbaBm6v1WQ0lOPhK65rY1CAm1UFMyU7MiK982AfM+krnTRCAkiAOtM0aROwphg9i
Q033ql3ZBKhm1nZKFYZTnqCi2NnFdAAhdTTqn2zSidOk5pE0L5Rx+SgTitfwrhOag3shqg03lnBF
KEp7KonKZgViDHuGv97JeNbZehVFuwsStnxNML6NpX+v8/7bwSwSa9kF4MHN9m1ymN0BjuAqC7kh
TXnwEfbjp0P9Xl5Fz+nwD/jzJQ6Ya5XcWFDH+i5b+Z7zFdkdqVlKLDXRb3CD7b2Wjrka27Z0QDd6
x9LX9spvCIPh4DFreKKIqxIOsOWOFisvTp7RZd5u2rXRj8+k8VZmXBxKvtVP/VwDWwePDH5nNr4q
u172jFX8lVuR0rJhY4SwSEg2vHbzCW9Rcy4psQ0lIyYiGWRG9CjWz7tsdA+jZ91kR1UeRHQxD2ym
3W/DSt8bTrCpor+R6yK8bIKuyYtmaF8gBFBcLLHq0SeD2l873LQgkSMa2hfHc6ny82+Bj4M1H0+G
Ci+iqM/phFLsMiBH2TEHrxFk9CfFhAXMRHuO0hSF3Fbsj9l3WF6x0syvoOApaOMJaqw7s/I+hdDB
QeEBrduD6cVvWEYumgyuHcauOlaHopa3UtTryDnBiTjJSa6aSH83jRifWrrB4fVovWnZgpUruITY
mbWD/Hmy42Dfz9nBmEIyY5gvZlvN1XeykDcYGZucITlta0pBA6BaaEJ7YjHmQo9yMs+ChW/HnEsU
4bsOvRVyqXDMs9mjAiTF0D6XWf4v9SDCB4GAZ29iX6cUgfTewOgK1yvxs38kqff4yOmiI1vNgHQo
JkD7WT29hQJ/ipgHUYKuw1rF5s1o269ATy6G2b0komex25Xn0qk2TVfYp4lLO2wwjM9BZPNFHuA4
8e18y2J6CrISqDlNPnZ8JZ77pewOej/k0ZjNFsuA+DAAh8grNSzyZljEnvmqy4hlIXEris8sY5FO
UMLwCayTUvocVc4lHLFQBCkxaZsOHtawgc2K0+2Kuxs5z5pnHBIYPzdNz7rZugkF0g/1ZVFpJMD9
SsOl4ocbeBTZTgVhdKRwo1q1Lne9jpDFwgCgny0xN7Om7SZPnOvJB7kEFUYn65IymM+N7xvVzwkG
RxIOqaDvaHJGV3RU+kKplITjRKe9e9hpQMJxpcTfpM2sB9pHROpRzey8NmqyV+UQupeqDiXbhoo+
YrS3A7+MGiIk33OE4eIA5guzfWppF9brIXR+jQqV3rz4pqI22hDuOoxow+wsvgY+3LV5f0C8tcMs
NMZOT8lP06wAPaSUjIxUA9gks91SaV+Jj0Soa920NsvE3fZGqB1lldcop3F2AQ5kf1Dopd9krYpz
JQDtZF7csH7K2rPK4UI1LiUpuBkhmdExUvCqCREuJNSvKeUUx2LJidsrHgb8KMy5bGhK0jljnX17
lll88G+i7w7oy8lO9GLZaGFxmkoKSbLEDc4UvQbHAQD6Qe9wjbDNpOeVXpjl6M9e3kAL3hU0TnzJ
5EllX2kMfmOxjsqIFUrMGgugOUIfN16isFXYszTK4l0I23yLSFMu+pSwdJ8kxCc1rJsmcjSbZYCg
SrC5rDWXpX/ozX3Prn9rOyvbTQ7uqtFNetx1RrKugql5r3Xb4KuVS5Aq7XiNspzFHFTxtcnljKip
Vz63ZnQqWvgCUZna+1E5vLy8aT6K/C6QK0RDLqaECM9x6g37lnAtT7RXv5cZNPDIHc2l3rT6HndC
vcwlTd8RECR8o+xekC7CJdwaELMRv5nIIQzQFCwQygD90dV6Z18RTOVPSSBgiVXqm/hKmBsKRM2v
EOsTa2bCKv7GYUOq0CwygdnX+nQpKR/a1ei+uO5fSwMJ6EmcoB4ceOyT7FjtLeFg2ChssqbkVAC8
cB3ex5p6s+J+l2TIcq0lEIfRVLgO5iaiBJ6+EmOOrujx4Dkb7IWtp9eclUTXSZR4rqMjCbFK8TY2
EUBPhfwbvB9pvcOcf20tsMHFYjJLNpU0SA8fmGK5ftdrLH2szekX7JxjxpXf8t9sHLUVzQT8//BX
2QS1iQWuG3a1I+Y+K8MlIpWxBzMSbjExsB11CfbXbMC6gJtFukngrqR8RNL/VUl9tmlltJ38gKPp
K7SYoMtYIT5L1rvA19o5WRk+Fbo5UaiXg1lhMd5hC4oc8yfMGdcHumoK3gNZXWvn2Mnqz8mi3kqM
dryLYrhekFc6CDIY9Zd96hZcdGvkZ7Ir+ymwyvne4O+q2nPXhk4HqKMR18UGLXPjluYYC1Dxiplm
529c6wFSjOq/2esMNYJgJg0t6XQg0MJgRdjRoLWNsp1O0uLb5XDCKBEiuoExeYxOYUplQvrmhwVe
5b+SuVHgPfICBrKewqX6FpUfM5wypsQpZRpF1b+pKGtfcjfyl6mWXMyWf3iRbJO6XoM9W6VmfYWM
f651Ftrmrav5RkgLRxc5PqpLCt27ky6b0wPkrfRn0wt4m9UHdPR17lcP4up8k/SVDGYl/AurAyjD
YBuD7PFQPCREi949zuJCwhNbYA6kXAsJ9avjvE6UfPWAlGZDfcMPDj8cn0devkjvMx9+EvfswJaq
9Q/BG0uMxd7OpkuTRFtmA2SUXdgo+jjLZc6PPj/7MUJtDwaxGBR/01eGlVE0dPf5S4WppMat25Ox
8+qfHpxc1GPk5mgCzIXbnfa8CK/ZOlWAWSashcAjhHvoxAeFsqH1gRgJm4ghi3d12gFJCC65/hOC
nDWpRRb6jjQPghenqkhougJZypzPK3vhcQQrnjS9jEFb7d3hare/crimNJv2eXSlLtsuiDTQkSML
8PWoFsPg79MWCQKTBHaRst8OWD8KmBfCumdNe4/n0FJHRSjRJgcTVUGEzI65tyhakjB+YX+kWgSz
AcXkol8MybaYxDGgSGnsDhJUpzXyax8YgwHChgvfYy3XYU6JVrVd4DKKN8oW2zKHysDaTyeL7NQF
0lPKqGWxj70EExBXXNcZO+xC+Kgz3dOch5NDgtuVyqkKd2dnvE5pyXUDjnKA5dw4mDa7w7ag5axO
fsWQAPqvtzi6n/R56ceKCMAnESS19D19iwE7Z5fjzt6Jah6nkLdWcoq2HRkoX7KayPe5qJdR+eMX
RHfq8RlM2pNKaCm2dSJ3ZJagBnhIhEnA3oa8k2ZI+m9+fNIIfQQtk5HVE5D9jOQNEYOFcrXJuaI0
jKtuEB3DhmhJ4L1T771WeNbm16TmQUwt8SumEfVI+FdH4ylHSB3p1sqHcxrC5SIsHegIAvOYpp+7
oV379T3l88q4vxa83udUOvLyuicn7eGs9Ci/w7a/MakOdgXLbPL3vk+G1pi0t8xHiO5zcNg2Io5S
WBCBcnDvHfRi7Xtc4juFS7uHL7rW/JDtn9nOae32W+MHuPt25G5q7q5XqhfUMtA7PDAm0o1DCRGl
2sRgjJKjEJAkynOsrhD1i03gdqyupSYWdIcjO6hwOmOPxCwxAgloQRbW8HPNa+i3ULSAWhCycDm5
TfExdDR1MllovfqLwUwWEya2uqPdyx1OvEHfJp+sRRy+iYoJGNsPRpyI8rTePElxLvqvhAaIKXqH
y7fWWUvr6R+Xt7XOvQ9tjlJl9nrdDu76mbvb1VckgWCjQC412+8e+ghZB5d9Y/3iOiQWDJOYtRlu
WNgdsGDxEwvrN8CqPGks7FlJAM2eN5at6C5l1bJraF8chEDKcOj1TPDSucm73bNfw52MBewz4Nm2
CQXMZ6CCnxZbN8E7g2slMcHxqOtkjfqsZkeKlm7wyy5IiFtD/85KF2+BNDk/1KEMNCormWD7st+1
hck+G4WplRyr8X6uZPJt5zKqo7S8p6Y7dmSpm7BhBe4cSQ/wmpY41KvXkG8lMQgY8msgQ2ermvjv
pn8KzeGsuXgfRpos8j/ak5EW+3cxyY2n8CJbxk9QHnwq8Cr9TJExbvl2jatqk5X6mnTeWuj8o+d/
MKpcluPG6Zz0q63yBez1J5MJIJoees3ehv99Prm72GQLjiDshfTYudtC4G2pwHo0Niwdz9v6VnNL
SdLEE0xIB4x84xBeSFa19uAlvew4z6sq2Y15d6AQAzXgOQ28w8SmGMT00mcFR5HXSwLauxjNb835
HEae1+FnLPAc++XKnl4EdoiEyK1lII1MdKPSG01EnxWHTBghgyeaoeBuR6tGgYDFiybZtiaYELEV
rcJI4wTHOeV03wlf2JBGRCutTxNRRl/D9tdxF+jLDT1wC65TR53WwLp2DoNfr0TP9o0bIM5KqRdb
0xkXeqcIb4NVYGGc5A2GKwn9oLu2oNyyr6ZDcdHt4m0Mg0NasbfWjZ8BelqMUOzlP5WCNJTyxcy5
yPqK0Y3G5pAvhx1Pxz7gelCj3YmQ5VdfjxChp4eZiyWEP2xWE6gSdv5Vsgm84NeLAAyKaOAzIw8z
xr9NUoN0+8Gwv0j0eSVdIVb2ewLNSDbUQ3Ifpir9w29nidF9bSd5wKd0Tz3rtbKch+ridy0+dgKm
mBX8S4r+nohh6Vfs3qAYHMaGTpWcn4gXA14oijaxo1EFQKOa5BzXok8BfHFogahW3Ute3AIpLnLE
b6i/pay0Q9rUM286Zp1LghdzS+O/zC+Aqf/VJ8ihaEEl5g4JJnYUWwFB1dHEpnP8axcRHAOQGuGi
cRP3OBomTmVmE54s9qvMFjglROXTLdqo58Z5aed+vbC80Aq6s0eBEwjtThT/KKlfjFRzVvzWWjqL
zIxTAXYcnSPGA57/Lh4ZgHt2TVW0GarwIYn09CQfSw+Pckzgmigw8Qd5DXWxDWKBUmN9mNqFDPkx
EqBCJ2OVViOhtOGTGhXe6to9SjIctGhMenzF1b4JLPGXk9kIJEulzkoWIfDuTufsF6n+50ztkSD8
2nXLLeXxvNm5Mvj9HzWhl8qg3bXDnJba1AsMz3VKY1+OW8xhyWJn/K3jiSsZbyiKJU1n63n/hK+/
hqHDKEhIFfz5VWTxpXHNQ6szENXextK/R/JKntZj/h/Plew44QnPNQ/ctjsLxonDqAgPnGaOeEUs
j6w1N7gq+HX08ta6xs0nSTdk/smZkicnCR7lHGCJJGw9XR7wM+BGnxl4nvslyUTgGaWgKD6aMRk7
s2i/usbeW3ZUPPUNxcUgGZL6R0nw2qzyMvWAUqujOtOgeKS2KMYG4iCjh3tlNzv2BB9pnh45w/kP
zXSqP1V4nzPqumm3tmgyIpv7wAn4RLfYIJy13Z9McnJu4lAfh5nCD15VUmyoMmT1PzxxE9vm0wtl
KFvITa8mJ9CIYqxNZMOc7joo2DmKfgzH2RNTZ9+zlDjbM29YxwZpBXj41vDTM3YRb+GCqB2Q/hZx
QXy0vpGml7bYgUpdTDzrlhJLh8jd2BNWiCCTJNln1gE7DeVNheamLI2lystTlTPvEuAMQwoaB+8l
zWOOtlFeUDC2XAjXY/QReDudmmyv0x7+JA5ijtUzy2r6eV77TWpaC+wkkquZooUNrUgroKlHLRqo
UwJxx1+RP7oSB2cH45DqFhePCdfY51I21wSqWM6YmCEHV7ZGRn+elNVChbcu5cKttA1oWodGExIC
YbiuirtHQVzDlcfEfdGQJInGeCvAFUalDU4Y/An3ob0OIijV30P7VfSYAOxtnIGeJckzmP6SFPHT
2HOJG82VxJmll+4yFGdjbigHJzJRHOuyt6yvpv6aueneoJjMwzWLV3ZNRR1MBxIxMEcRhsydD2FI
eh+MAZSOuV/d2C+hluxsw/nRSpNur+LkaQn6s2r/9IJD183J2pdg3gNacO0vyj6mJz8Of40iPBgD
YQRHqE9LU4vAGq5sosslutBT0+u8CyVuaxwfHicta//ks7fZas6SkiyblRXmD6Yv2k8M62IFxX00
2hffzN96XtAsE+qrYXm71iZTEAgHMI7n3+PUvxDayFaJ7l7cgaQBIwqMGiPauimg0xzbE2K7+ZuJ
f5S8tRejEZ9Glq8zyzunDr+Y3BDBRdDywDGn7xOpvrwxWpVKkmXQJj7pycsxc0u0kKosCZf7CWx8
Mn3bifxxzfXDLh9xHucvJm/oz7xy8bMVkOEzvnBD2H7bmoEzLmuxMrqF5pH6tSklEUH+NTqQFWvD
GTiiwocjGDpMuCKqafZOoHGrJtLe4yQtK6yU1QQerWtFvhlN/MpTDduAK9tMWAgMF6iLOGks3fVa
uyiuv6F0uTOIfR/jmSTKju3CcFC8rHdqULYIjviMYleuM43mcloY3+reAJZmZM1zmXT4ANlyNllu
8bruYco7h9RjImh0/i+v1LQtErv1kxR40ngzGlxufPtFVap/cFnxGeSC7qlxdLYi8HmxekK7jgt6
IsdWb7e546g/34XTZ+RNc4ySMXumt8d4A2OjbRvb9r4o8GAp00y4YMsGbo0dog6Tl9bWHRI7Cbwy
WNI5+p75E2u4xGxeB9czNonMrE1bNubK8DOW2o1RHLVW5ddQJLyr6g6anula+KsrcQiVU20Dq0nW
aZJq6ynOmNdbiOKdxw+f0g6/0NtCwgOMjDu82fSzKzJ3GWlt+lxgw1tj9zNnwkn53giuH5ZM0W3s
tHmuC4FImY3dc9fZotmmRWQ9E6/znhOgMGDgYI3YdfhXeSMqT90NGFqQB+KP3hDXsSFa5YVk6YZA
L/feSHGCaDmtKNnSyB+EOYWSeXaL3IClh6WFOzkDZnGUs6sZCLgxb+AdbhLioQF2ptGbr/gxcqlb
a2pt1KCE4y7pni3YcisBnmAFjR8SUhXUm15ZnCcx9Muy45+h6Uzq5N2BzAnhvKdx4D2nVqu22G3U
UlqZ+6xH+EwlxPf5orktQxeSrt8GnGUlQx7aFqTMyXx39aon6WmxKQeMT3AFwKScoypC7QwtxPPV
USkWJHwvbZ+TPcV2vxFe7bwMsHTpmW3Hrc+t4jlJW7xXXdHcTJfE7+h1yUaDgZJJwgHC0FmKZJg5
Metke1+N+gtdRcTxYoJfY5dVu9yxQ9wXIBbSuJNIabx9Aqi6K1+njs+y03LtlHH7Zrsn3/lIEP9k
w5mvUfXDyBJl9463RlH2F0j/M/FttiJ9iPC1KW8NaSrSrwmZUE/RFBR5C0X/pvzyE/9JTpTy3RDx
bP2ExjXf+jG34fhsdAq5rIMXbKvsQ2jUv7NllxlecFfTIDZZ6B3CcyWaFmslMyOPEkddtdOdINyo
kuWDRlpyL4KK3Iil6EuwTDYxY/rXYA8l9Y4BxOEKp08UsrvMjvml72duEhc0az0bxZ3utcvvg1zX
GbmCXYV7xEdKH2MUHDNe2hHYsJ7bovHT9RyYiLDCglUWZstC/er5qRTGmbaMxeCsNBZoFHxtShz8
JpyUCfWKtrApuLRU+LXlt+neLIfQcpy8JQM9Ojm0mbonFszXk50U/MfVBO8b3/rCiL/N7KXIgcHV
34MkrkFDJaz/sVyLGEHJAcNSYaWidI2DjL53jyK+hk3wwPKQP3jVVTjtG38nx6uRqQUBEZwNfF7V
uQq3oR9vWm8NwkeP5SKzu6PR4XEldzMm714pFkTCkoHk4tC8YKq38YK71m/M19Bh1Av5cSMIxjZB
BZ42Fe9caqEA+CBTJ+FzlX+0zYuWAh79YbkaJr8UmvvR1SEFlfRXr9ipKdyJ3ji2HnkUCC8/1Qjx
zVTriGMBJKRDaACiVZP/Q/8G1wu3L8ag8gG2f+Gm1HK/yfwtQvz00j9iak8kSKA1FouIL57qjuy6
n2xQ1bAMXYiSAF2AJeNy++6mk2f+YIFcFgMl4scAp502naJprw0aZimuYiaOjKsESMMlQzozigPP
2KYhb8wUar0Y0Gl6i92Nv007OJagITW5lfidRlb0vr4p6TWBC7zz0zURKMMgaeShQKE5zIHbZhUC
QBfQCwoXBMZ4olAMk+JP6BznsokyfuWwAgeLrVi/VOol5sVbYo3JgMP2TFszYKUyHqxqxsxcYYdd
zN9VZ9oYVBr2z1r7NrFfja3ngvUk6/+Vh3OVo45Cn1fLM98hebBZAc9XalzH8BMYDCdqLdW2L+59
W1vIGKp5pyEWaxalMCsfFY7U5RymqAw0WJDoLBhdtmiZY/FDQWLsp7xAJ8uTXSrYJ7iJgIKRAh/J
6Fhl1LLetArTPizGeAdTpFyzMYJxEM4NgcUv9cSOcY0G/JmstChZRzRz+R267UdLWoZnHcArg/TE
nGWfGcoWIYpQWV+siA3MXzdAxIicp64/efi5DHBDPRZWjyiqfapwSnjmtxldLP+VtDR3wHzr2xww
Le9DRaa7gRYA0pdgGTPFWWl7h+2luzLCT0hEufUPL8Yq668teSi8xmydv+AlQTEjNwjs5AciUaAf
GlpkU2RHEbH964+5j1TDrwDkaBk0LEyvWsEnmMwtS/qKYGyKVSoyjonfUXRIeMe+WNoelTsr3jAo
LHL7y4Gq3HyZIO8S7WDSMxri2TSKQ+HnqyjcWgVqJ7UKExfqdrhpdQwZgKxp/I+CHKxLBJNS8nAc
mrMSZu3kDJLhWJhzKLa6avmrjcnRKK4zHj8dzuxsn6ZuNSX3hCl+hkiK4S217xTAMrqxry+P6AlV
/O1xlIsJTiLWchv27Cw0UbexTNGzwwwKabuOi187uVre3ulOiLlPhar5CbHHc01IflXerPj9Yq90
h3tukW+r+CNzoqoeN+bafI+Qeid5S6BWMPyS1+4/Y2pe/PCQEEjwwzuY1weoBIDxlIwnP9QGWBi7
XfPXQ3izeTyEnnC1ixd1FOJG307mlzTRB02eeSpwJrDLcxCrBlz32Wb2NjPaTUxqsG2KW5q2JJsd
EA2YEum5CXj+i2w8+lP+CqZ5QeuuoR2ZsBYe34IJM0APDtbvD3l7C+qGeGuOyQilRroQa9It+RMI
hpQt1/oujXGE9Zt+IhHT8HnhOrdZ5zjth7Bw7VZrE6xQ/J1yN3L8F43Ekc6+WoQPTIhJAJO7Yasy
wHHhUUIt5YKj0CCAiMBYca0Cr8mw81vaROxXrViXGLhGAhqRzvmYwYnwSKz+1FPAMP+TRqhf0Ox4
42gmq3YiTA4mgyY9Y5z3McyADTPdn2heqQvGyunX4zBCced4n9z55nXRRzz9A5xz5UGmYtljTPgN
2++GKCN/CNFtXvnv6v+AYXWfIA5lkXUtAvGkWTToYpfnY9ddiCT7OQSdVvkST/9To/0i5Gz8iHU6
QDXw4bIuP7pZ64HVzhKhDDmNeJJ4C5bZsxfws+sU4m3R2jeC9z20a4LgS9tiqUx9V8wdiDmmziaK
Lqptbt4FgdKq29ftn2CtyXuS7zCyHoTemHZYST5zbRvoPDXQWBo9Y+ZBfio8kAImg0G4llU+n0Ab
/0i+/4U2vLi12HriwAspmH5D/yooToigDjvxt6XBz5FADgDrP/AW6EzWINfmYUBIAYvjEbpnnaKI
lsNG3gaToYU3P3t2YlYtGxd/XfnfKt1P6jIlx3D67ptXyYeDY5Uwsa8765J+6CYhuYq60/n4w0Ft
2TtqYFYOjw1o68x+aNG36ifcHNNigrsvejyKNj4jyuOnS+xmmCUfJv/Ovgo3vUngMXs2zAs916cm
eNE1Ks6is+Rsa1jxhmSjhf7nMwYFrFy4d3CVPcXFX0DXvElCo59OiftVYrmPIXFHz0BSrMLg5ftG
XuHU+mLrc69srZ6E3BtO131JvpbjCorABl0WqSHEE3ZvkIcmJ9lIQC1NSNketz4bBNlUuguwGNjq
fwqAFARRh/miCJK8RnuZD6yB4J4KjhLdVlY3R38t+n/GpG+05o7T5Slw3bWD1Sw1t150VQP+FeKq
4ICjhuE731QMVVZqvgVARbBqUlHCWT/zNQjKTycDMnL6bGSbyL3XkoAc0EOqdkX83nT3cfi0+j8e
sp1OL3Z0mLMuPjiloOV68QAllhtz8jA4BX3xaSoNXx4ByeLFcc+DfB/qvRDZWvFJmniJW5dO+5eq
0mAm4JRIDj0mlmzcqTpYpiFg3QEG0V25/ygoYtEH+msenrmIWPGustehqa/4o+m79eqzLGGq3yOv
fJICs93AFLYuJH7ysgMGAFadidxhadjkcOi8+AVUfcihFGxG7WekQcyixiOhaaBLngMfHQ2mGBuD
1riUsMfFI8Ec6y7gsKF1rOPgH7R1Pdr2489UncVgrvAUKvtaY5matJdQ/8dFGb3/tTImzhByefim
QtoIRTNg3/3p2o8+OLEm7iR7aocKS1ysHS0cwaaB+FCeKHJEdzsIiExWzDDFbn6QEtY6iS8XfH68
mw0sCd17Dcpv9D505dIKdhI/puXvKIfacMlc2fZGorrz/kiMaM0nvphrxyvvuUHP6PurBgfaUG8p
aQJ5S9lSuuI9sG+2dtNxRajZpF9dOo/Vw72Xu7CHEm1xRG2tkbc/mv1AxDZdyH4XokGPxiEGXNNj
5pPyR4sulX8I2e5lvI3Yjy7C6XXC+Ildz82vZcEVdUjwg6pD1bxrPK56eZDB3WSf3terAdMMIOjS
/+VN/wTkSOfliPujBXAPkdg9Ruamovo6fPQuNoSzDbVw+hdkB7/ft7xeYvWjAnII/IK69kfa09oi
FuW8hcle12mjpAMndPSnAp5VchJFuJxCFkd4p1xsas7LvKCEdawK0NbnIHsU7mYICD5WKCpfg4Xt
BmGl0NchQsdgrqOeCKraCWpDPZKzrgvh99Hx3rVPVC/FaIFAyBaD+oIpqCMV2fEpnRuerWtA6UZ1
bpp3OgPrGCeKeij2TsSD2LmlPr4ioAiUpOsWCw+WmFP/wJiJY+g5Y62q9Qe0zKSDCjeCsNAuiXyn
Hdekyh3916TekkxQXB0DZ6PMTaSMI8uEbUiPhUWePRr4KAbiztElJkNuFF8ub8PKRd7E4DfAouRk
wbvU3hzxokhtzNpiDTw+4icvoHemPSUqbPITHvGoAj9iWgfT/xPFe2KMtNsZjFhqaTtXiqifGIoR
LMhJWj5pWjadYi9Zw+pkDQWobxoia8KIY/AXuidDXwpMA6V4G6EeQiZrNXfJ7Lz2i50T3g1vn2I9
CMtZKoHri/5lUSeIyGH0KaVAMBK9P+Eyaw5c3cvlGJxjLNCsP5soARpjA5Oh3iT91xHt7BlQkjY5
zq0XoGstbqGEevXsN+WQNlnbWOmLGnggwIpBAQs9Gn7yfdDSt1NcR6SBXHxp7N8xpWXFeEyIzgDP
ZxSujyg8qxbPRIpaXgg8xsU7NYWL0SWDRaLFBdkR7vqq3JTuvyr9xXD2pFuUdjKfHJQqiSRsfIGf
hr82yLneO2wOh3tAepFynzZ/Ndjg6w6/Wg1tg5mrNDFnDqwljwPG2Z77YkFU0Hkbkk8fKlquvSJE
crW4jvyQRLPUtB3bH/qBOYWRq+mEm6JLDcTPp37GNx8FGeC5bb2EKeTcCVaAG/+meIuyhaeScTqb
xzboBNg9GoUun99F+1FGr3VwSXqydJimjW2DL+k/is5jt3EkiqJfRIA5bJWz5CDL9oaw23Yxh2Iq
8uv7cDXAYMbdlsiqF+49t89OhfqatHdpASfpz7hQ0mIv0a9YJGtii+93Hr8cQcDMbWbRwd8Q2VyN
csYal82j4wQN6RdQ/jeccC2rYK0goAm2ynAukxM1pRscLHFttS2z+p3PHo1mOhLcenDPyBGVapsW
v1X4Fg53L9xkxrtbvUwd0mUAOI7/1tAwGcZz4n/oPD5yemnZ2DXeJaQ+DVkaG9Gvkx1GIqTJSvJw
mItAf4n7l5TeRjjX2Mc2CgwrPymIJZL0lYyzRgfVhz7tAGl+bLcjJmBhEzNN7o9JNnb5Z3TvIMUX
IT7/RB6ggDOIOwRI6CLFxXGdcDCRmLWYVVMcrjXu1TQpjzHcZXKu3ZHVhger4KDsTWsi/j41A5ZQ
DFUksZU3UW3KvlondblLvXQLd2uXUvdMgwfipTsxC12ObOCn2l0V+knkXwYvgKK4l8i3Bvc0M30G
E3FoDk/WoPrbp94RPo0z8taZ97nYaN484gETfjfXqZeYu6e2gfqHUcmb8VcgBKxDxbNv6e/S/9VY
t2cWP4v1u/GW+X+eBxmZpYo1g9Vo+RM64eFaBvnGchzOTm+rWgAaZX5tmDMwMqvMkZmEXI/jtSqo
R/7AdJCnRwYZBGY8D2vh0C86RMlXOMw40aKtNQ9yGDZhmjQwNewKWMRQw5mOr4ri7hbHxPP+DfaI
r3adGCj85ztj47e3oj1Vw84orq6zFanOmbf1+xdOgHf01DSE3j1CXjDuuIf0AYcSeSm8NCNiRLiW
bf9M6tFUHP2MpfZHgeCIbVd7k5x/njhgIe6tY6l/C5ND1MlXFc9095RiyUQM5pIkFSGEEE7EMB1N
mX7uHTSx1zI5VunD0XZT7dCYbQf1T1qvDWYyhg62fs895M4vQE9RVfj+xSupli0+1i0RGAvTewrp
HRJxa73vjqlIyzvFJt0trgIJYKYOfXULu13QniwNSMRwl+xsnNvQeIvR/gPsbsh/EKBc9ai6VTAc
4drY2gk7HeFajrXhLaSf45wiE0r78bKtQyTXaMHHBX94i9hW2ygdIn1auBnCyGxlpd+TOOv0lxml
eLDs5QMwPemQGzZxGAmvGcZ9Et8WE+MbYRxVsCvqhydfdTHypf/6Mf2Bfkur7xpQB2hDwUnot9bO
NDdh8uiCdcpoJeMQH1VA5cdDxi8xsdBjAGqm6wFNJhpdV/vpwweDTr/b0RJ6tCYeoKl1yUK33qqa
6L69jR+j+lf4HCinEld575OD8p76b6l6Zs0cD2yd9ynIcePok0RUvhk1G9fyWtlXOmLw6dt5mNj6
eGZfu3jrU8/BNk5vhnbt9Veju4FfQi35zuU02XvAXlyUrzqIbKl+icb2oLj01IjJN1SHOeEhICmJ
vwOM18nZt/0PwZfUTMwoGR8MFrQHQ1s3/i8Ecao2X7s62bYqf9sQtqXJiwD4IUFYOYE6Yu5R4zbu
PyrUzHV890x8W/cwY8X8rVkbHOMF0pxCuxjan9Z9DfyOyckgAA8jeNOxCE2fo5LH+tVtCCwUz0B/
VjYW/Ky/I3wwKwerYbtuwld3Oqv0FocPK700FJqcxy6NCgQHUKoOEY0Yd81rkK9YJmq4CDXzqY1v
IL5hxULsO7fNKa0/SF8ceanEsTW4qLEMmC8lHh+HTKttrp9CAL3oPOony2GjX39W+h5gSwDsKWZZ
/YfnIXDEJjf2dfA7c9I7gjYdsDopZlX2FQbuEwmNsO4/8MRBIQIWcAkU6giAPxHqi4+w+Q4gltsE
rk0u01CKJLtNNr0+JwI1GNaRKDVnrNDY9gP/nkiQzU209FwfAgfMGk5mBXUks/2bdD9RmOx6Vzvm
wUejvbZsFevh4TDuKS4CV1viQSogZiZQ7HLZak8fujhaipS8mHoSp32CXtZ1GSQgrAeo9sXZpnHi
D8OPi7x4hgJUS7T4aC9eA2yA1dHu7h7QQ6c8x+K9Fhib0q88ehv5JE2jXOnDXqFlY25NAf87gy5Y
E3Q+7CfURLKxSRDZEM6tlccxeS88Y+FKVoBJhhqJTGKWYK3CGjZ8kpYAOONem+lSNYDvhLVR3OrR
8NDMF9d5H7DEZiSOjYWxS13Wo+UCTDNBOOiNgf9p1wjHRVK9Imrx9KOkyInGr5F7JAguwDM0yQM3
x5zcfV7wvrmTr+IxRyBHdBbrO9ndM/688Z8HsiMSDNE0em/DXvf9LqeEaRKxxF/byHvJfjxl219w
/7ZMx7TEgE6+rbvfCgF2c2jrU1+AlFnNI2gt6Lg1nsbqKXNPDTwOZb4jR/Asn18SuC96GfO1xMTv
E7NmZvsqoqj6RWjA+pkeKP60SuC42arLGqYehzkCqRr+1dFF9thyrOQs+MSMuy+DDVlDBEBeCguQ
+JEJMKoVmGPYnVmkI+M0keZ7tBSYTukLCdLCMmtZACLSN2wGUEqyY+qiTHZgICIFFimJ8Y9eZ1PB
ntYeTxonhFbdDNogS+NJmhOJgZEAfLH6UwYvNG1evfyUu0y/WAbV4IolqquGTSNM9IXMr974GBkN
mE9WQOq8DxM+PmASiwhewZaxSDnDWChVwJ617J5ZF6HuoUFgGmILrx3W2Jqm4GPk71rpdCHSWatC
exNA7kNErqGLL54wBQbxVflhkf+I9jKYsjXMsWUuwrU+fhgMTsLeXXUD/h3FEtM6ZROyoHMxe+v8
3364GHghO+236+FiHIyQy5M1H+gwI25IcPxuaAmGbx9pWNf8WOWTgM6nropArU5/qgYNQmiO8q9c
q1DDUE5CBglPBQk4QP1whfP0tZRRl2jesiTXzP0uEFmERGbgia0MqqZwqVOlUCvqlzw56OI17/g8
fSYKutwEzVEmpxCK7ESTWLwTQDIBT2PvwEcMUk6wUeNMYirRCnAF7G87hakOBUraGVeXoCVxGNlZ
Wihk4TYtdLqklvG0hA2GL3bOa8fQmwanIgn4FBk4u5t0Pqw6MIw0W+2wt1sWlN3v/Ee2Hr0+O+Y5
c28Tqg9nDlTCI5ybFGR4n+awG23JKLIaSPFYi3l6eIpADPQPhbrX5VnE27fiR4Ttd2avUtkvtfQ7
cp7R9kXVRzhcww636yzM2hTpOZ22jGGTCHmaTt/91NI6OsEZzIUZkzl6DcYrm2Oc0tSjTQnZzFqM
gEmt4p5TsHZ4SrR4WgbuNu1fcmfaeO42qFLWRnw94jrov03zOuf/6fJgaNaqVfEyrR9K/ouGcls7
+5QsO6RbLrYW7CKJvexA86uU3vsNutBkfzjphacELTbKp4dNQ9uT7MKhRQNG97TWrT83cAHpZ69E
tE7MzwGGNUG80rEeN2rgnPSfIlagyh6/fHazkfacwRmNQExpfKBVzCamLV9Rbw8Rg4Vh58f7KXjP
gzPeQAXbZJRoBOBicTgNrDQzJrviRI2Rg/Qvbknz1qGO8jyLABYkPgh+kYICmdlaBihYLpqq/JfI
k3LoO9h2MrSHrAm/l3aJhd8oSczsrybjkSm8RPbWoODX2dRDSJjaU+pRdplbvzuX3neT0XKSTjkx
UsEWjwCKWSeaO+Mcp/zabJv8rAIyy/xr7Nlo8iPZrnXy2QAA3Yc/Of+P4Tsr5lhrnxlXm5FLxN4h
vFTeSWfeYrgvI8Vf5V94dfkhoCfKmaADxaH7yLLbwACHzPelZlB/8wPs7lAPbyOgsKx6Csstk3Gb
opRlccTsAvPhUhRAd5jcKVI/mVcAt1sw+9BmAEB16uSR5cjBwBKAtWppl9sWQ/TCIxGlgCWiglOo
3xVVR0YB3jbeaqTSqGz/HMJqXrfzxocCWRbORcFy3ViobnCIUDElbrIq0hDgEnqr2tjaPqMwmZAP
NfFF9uOIw2lGyAbThdiDaJuPGHyKtn3BRSdWgdkCD5+VUiKKqA+hbGjD2jJhNTEOM3Xvw7ZN6hxr
29rhaxUD7I5HcapsA+i3/yISYryNcKxWqiRM0/TNV6+kxYr0XVvpkJwrjxEoq58knLPQSZOPxD1G
MxklbGjClEiZwsnMY+3S6ecdh30dTo/RbzoG3JO7GKryp7eyb8+npfcq+9lsnUNBBK4Gg70BEa2h
KxHAlp0pe7bK6D5LebSo28VoCu3hAvtoa/UsmGtijv1gzRx+6eS4TzuPmBWY6HGCoabhuh65Eybz
gZqJhZyho8IiNCyTd2eUH3ZEjdbRRCe6+R3PwmwXXBtqQF3+wCf4drr2ryKnwe4ISGI1r7Xn3Om4
rHzGY3zkusbfhKa5MEwunGDWhSwrT1s4Dtw0feDnBf08xWS9hm+P9+jmgpJElosMDSgdlVgt201r
Jbs6MKEZCnyn4QGBB1kvwvtHntEqS5+LcDag2ucQhGdbeH9j8RozS87Ek2AA5tCLyuq5yoHfVf3W
1Iu1aZtrv5A3F0trQBwXalHiRb1H1ZRXa4w4QMQXgCVw3GhiMuGh22PJCqfUtInhBewrp3JvMzsW
WbFyAgdBfv9th4RCM429RZJTuFKbSkC5w85nhh7nwV1TKZ5snjm4N0kt70l/sbPoORymQ5Q4a4+o
iJWJo8Pkyaso7Y0YOlH6FTLuypHAxEVw8Nnc6yCnBxUtg8HbovPaC+8P4+2l5YQ10KNMKBeJIVvG
fY5xQDN2+C3Jrh4oabmaDO8oOwTwqHsMpvbSKfk6BEYj/E/A03wAzemMJ47IJW/Dcu+ibEXOu8uZ
9GOqvNTqIzLTFyKFFrrToVgIa5ZvA7ZuRjl6jGbcXumIFBQBAbay9m7YHD1hHODTbYzJvImpOkfO
tC8El2LtvjgC3uXovKL1RwPQUpSiVWBF6cnfKHlVHarKvMEOPK1GwzwyFI7q5iVS0RkxgfueiT8I
JE9J2m/6loB24XOz+m36bXK11QGCJIolNJpzXIt0ydR1jmPkbQGG/grdOvudTd3Hedf4P1hn/40Y
TzL24W3EeCxW/bIouZHL1F8kdbuVc+1Xhc1Tj9GdAVMlxLPlEczlTKcRfo05E1SCv1pwTjfJNqF9
Zo1qLPHMIyiu9vowbmyOds3xg6UVDPi97HVQ5LuoE5eKkOQmRUpS42lRxMwiD9CGig8ZoB4rSB11
Nnw1vtYMCQaRniE9xQg3WmMVVDsZ2Y8J+4kgZTGeI6AtVX1IVH109O8i5lLEUhwRXYHp64hZQKHu
tn5QLkGj6Q5CJc8SubIFE9MP9CdTIHyBRlmiFc7XVQ64wZtdJqySpto8QbSlVWZL3cQPySxFcHIP
2UeoJ5+O5OMWg/dlMPCSnFO88psBVqXjpNkyU+Yb/9ypeDoB5TuWk3PrTPEGpf5sd4TTwCzeVkn9
Mkkky6wz8yY5J8X06I3ppaq8194rDxA395Zi/2whxtL6f75FuqbmN3xpxcmI823BhjEx1dVP9Ls0
c/ikAGcg1VmExBYVcgCuKY/N1nyb53lzjYB2FjVSArZcJQIW7GaspSiqjfjHLTGRRgMFbM4Iaupx
GUwIDpwOqyi8tubDpx70GMj6RA5pTb3TNLFqR9rqmFyepEFuR8qQ8ZWj8SkBWrmMzGoy1hALLglE
3IBhXxE2vgUlvZFuRJzUEfoxK2+sW6AenVj7LIaUUHt8GMWwbJxmn/j6LWf/rkLoU/PNEXIqBPk+
EcldabAseSXoW0iiX+W+dtY954kSdu2FJoeztvOgrMbfERNhHNR8ydUxwp/vMvbonDknXeEeeKA1
JbaNQ6pv3ioll5nfr0rbWxioqAW0Fx+weG0PqzL1Ng1egtw7BrTFdSOWMrSeAutkBswFJyovOz/3
bUO/Na7zLmFW+aeQ/ZSE95qz4Ybcm6Zq7nIeFZJC2jUTRWm16engEkYT0HR2aZ2fdJckGZxgHWxp
uklvrpPtnPtznwfeKoVI2xVsAsjdKZIvQRJ4z8BY1qwnpoaAiA87hNTZWItCqaWZXjQuOm36FrzY
Ltqt2UuqIf4oTcC9/tVkTTe1DvostkcJqzsh3yT2n6Tpty2QNRnPV3VFrYM8ug42uU7tRnhtHhvb
LitXEl0HugAu2E9soUvc2S/pnL6KR8Idi++kuMe1c8B+Du4EvzyyHTWU30S/4LnTtKeWibTNarye
6nOngKzH8UkmyGEiVKOLOmHxUjP+cV3CM6wR9J3mMK9pnGwX4ZOZJyPmrOsZfGdajDUVtgNLfuH1
khAVFtp4EldWV70rO7xlGMy1wruGDvWaMb3hWH6uHaShrUd5073GPWQVAT64MMK3VlqfgxMSHSIl
rg1tp5S1QE2Dq32iIQSWDdWdi4ryjfJXq7QlkW2L0sfBipI14A5O83e3GU5Dk+w5hkbX/qrAd0Jf
IFluWmGKZAvDCI4eUrr1ewMCPiYppOSqcmhkAT9uGpLh9IZls1XvYnZ+kuKEuK9NHd0141M34pWr
aUBySBzp3a3JCsDR7Qff+qnmRbYMNLS8XmkV3j3mLXmEQdT5xRPp8QViEKB7mPTyTRagyA1CJiyM
l5KHuvKo+E1Ctbr6K62YjHKcrqw8xTeCxzlX5WZsGIH2I5PC1gJP4dav1gC6N6Py0XtmPk4CfVzA
06ZdQecAJuALgh3q/yy8uEYN7CPYWSZoaHb0aXxopuag8/u1A19Oi1FnzJ+6aTikRN7EabNpXZ35
CH5baC+GMh4CkI3LlyeDalcn030Yi0MHfaSa0rXw24dyfIIOWqZWHgX9zUDm4LbEFAm0KFLf9GCd
hz7fhmaIzCLcaUGxq9v0udfHE6q0Pa6AhVWmB0AlF0rapTOityQq7n005SNHBmAaXA2m8c+X9ybp
Dl2X/RtJRxxRXsRmwuYa8pZX3QOUveRuGgjja7RMWMBatk1JF2D5VCQWwf7IyGIF+oXMes3khCYb
+DuAnweuo1MSk2oB0THLCLGxCKVRVnePDIoQtPL7GDkkHhXzGua00qPP+Mz1qdCMZg459hJoNw4Y
r27S8LlEmKtHbbrrpL3tcc/+iDrzN3obahxq5h5bO7ZDvKxrFzD5PkzyTQHdyyoA4XBM51X+pSzw
+/UQfsRO+GHKaFdJejsvQ3NTmSHK11kPrRSbCUbQCr2NWVjTjb3Bi54W9zRE6pNHyQ4e38wVMn+n
RKUwgU04/3QnBNPTIkeRe20tzVn3JipHHI+jjyarJCYiKgOxTel8fcWQWg+At/opjqCyFjB8iBIy
7fpk0CtHFLfDrBjRkTKKmbFSetwKGJVil3BdSPcbJ6yMFWGAh3DSPwi1JWSgJFlIw9i0qKmXp6AA
Ut3SknQR6jcXS6zU+5BNtvWpjPqsTPmkyG7YVF7pz5OCZ6cNl70T7BEgHeFYbxvSSmRdOrR/BixT
E2YRkogcO6K9MuYCxp1BxZOvdZveZg5vKQ+KQL4f7PRlMrkbUOLCVyv3wtH2reGvi1R/1Gga/NBD
R+CwOgNQSTbriHrGSzax121UiJBMmlzsjocrbD634uypHQN4Yk1G+BWYKQeEWOG035EgsT4wm12j
i3Oq/0wumaWx81bTAxsFaZ9+/aml9qphelc44ysi+Lc2cveBG+xc4nlRs1+RItHZUmPYmGo8SJIM
TmGOxA2TlfmQYxvEU8VniH7DEBV3eLPDeEA684tK5blt6WnH+T3JyWVHkCOK5EkaeO/IVnVXbYv5
bhh/7cDmVYyst8lMCZlT+RGf3d6K89skkq3TRxfXsfeeGb4pHPXFZPyFo/vjkyZ4Hi2+a9/qzqyF
1sZIhZHo2mqyRiK+Wrw/tUe3LmO+fqIZjnZiBgw/tZNThSjemMFIZw6W1EnLFQGLt3Bs12oswiXw
HlDMdfxwOuvuFMM8CiP8K5w+vVys7TQ6FnRTi8KKp4VS2lMc9k/ch29mHTFPjrN1aONgH1X/1jBk
rgYG0yXuiDFr9PtsZh47f46ZHtaVNqwsuKlOn2x7zIY0+wg6CX4mBXVFKsd7niB6CRRzlWZCJejp
9Lb9eGiq4lUq5BdpYG8Rmg+A5zS5THiZAXDGCIHpcSLJqzFZsCNdbox4xMxR2AjsvPg65vEuZy9j
GiZGHj4u6Ql+t24vregtSOPjoPQjwOsnBJkXLWdpACl34TczjZYFZJVBjxEBjGn7rzezJwFISo/U
OzGRCO1RBCZxcwxd60o3/Gz5VGMTUr3RNX4NiUo9zPeOW+xcgxmvIDdsUukdtiRNJyIg1G1pZx8q
heAQZEaMFh3LxcHTU8aww09sCuuQS+YU/Yhmz2soTJHQBIjtbTgttSFIb7dwTclkFrk+2xKzkTv+
BYb9UsfVxumEg0QbPp5ECBz5JWqskizV7NbGoApt+tPUolNCGgxVknJGrB0ySwInQ/QPyxUFdtHm
p1qv9kSf3ByLoLlU2wjl5/tiaL8rVcN/BglifeaW8TN2EBWy9hTC+HZRZcN5/TcR+80wKkrxmhhQ
+uIwIJIL6dhhHH2xU3ldH1k50zA1MSc+x5529UFGZRmDxMIEwG83m0kpQLjDV9xCmyzr/sf2qluB
4wwyt9uhJ8odriRHPzl6729EwCoIVWhUkeZk2ohedUZEJt2y49f7IRouda0+W9w60sbQ7hjwnfQx
2fc6jbQa/EvQOWizhlvWGSvFbnLis/a0EfVhQB6aFQ3h2uiCCiIg9Apb5c+hK98nw+Oti2CIKl18
jJaoIP1mqJ750NxIO2p1xnBU+LA32/tITNQ+nGanRk5M8NAzQzESna7UfvZt9XDM6egPzOWMwSHs
YtwTeQ6rK2DlgzWtBf/WKePUg0rbwTXDgsPKnDTBp96yUTrjbRC4KDSEUh37B7sysRJBxZW+w6KI
IjRKqpdQlrsRBXhTwIpIQdYxEfLXzSzfhbsIMVxvf4BbsZIV2bBSbr6mZbq5UrJGBAJFHOKizKJd
4cJPKTg2W2ZUK/4oFsPYn6dUHBIn+27M4ewitLFHjYaT1mEp3GZte8N7ZKK6tRDYslgdChoS34BX
7FPoh7SOKHJIsKSs3dUyvmkpP0J2dDG5Xd3rKsciEoBgI08Qaxx6NG66kC1sEEw3ZdfBG+dhiwKV
qKVAz3C3WKyp006usCYyttCSYJVaAyNOfn6uBuSzPriSPg2WBIbxTeTMA2M/19edkT3nujlte0+7
lFF+FCrf9kFNlztr9v1nK/lNGhyMwtZSYg0Q95thuDUhpLVDu5FmeWgkYzqLdhu7+ibt1J+eEBaF
KI6hL/LmSqx9Es7ZJEtUKUjRW6fVTrUpf1OXoJZM0AoyqdyUXf8IxhQ/QFpuwR6MS0YjhHJZOd8w
q5ZsYcXBIYQAIhO8yr6b3AvkNUGJr1jB1Z0BEZ7XwvJizueSEdVZu6HUpoPoAtKw0lMwINgdAFKx
l6q6I8Cx567QviLkMUZlveisPXSLSSh3egVw0X7wmT2LmMVDqb4qmUgSbyrQo+OwtRr30GohYTHa
KpRIXJH/Ll29+cCwSide7JXpUpPmN8rPjdGR1SN9lOaGr4UsI93lpHBPy55BhVynwrwDiCHurcuN
tXTlW1XmQI/cX8uOL6g9VpnN/1oCd0oUIelk0EFu6k1ixIve2TSayyS2VZugR6zv9G+lU0PHtZ6q
AmuYUZ4cj8rFGgfK7+G1jfStcogQHJGyzDoofI36UlfwUgLCuqvuiVX4zixoMFPBe2RKgBY0Z7gD
HkaBSImMKDZG14qqq0z1r8iu2h2for4yomnYJ0X81SctpmSJXruzuL5QdnSjedJHRSLHeLAGqP4B
G+wAByYm/DaAmZcjiO+d4UeXwV4avBuCRBsr4xGL8LV6qOhG3FRquIJB+9QK+6j08RAnecgUmS7J
kcVz5nX72mOtSFgDFTgWbrf/kIm7AVs9Mj6fgJZXGKthM9d4dPAdgukjE7XvrxkMarse4Y/W5SGR
wYOMBovRH+LNNG2PAcfeouqg7ZsTB72LiafXhjfpZJup51PoA7Bu/s4DkSBh8zD75hgm/luYySfv
4UcmS2ySFdJOyMhph4trmvB3DRabmFQ2fIFU8qqyLqD6fpMhunipefWk/5SlpEqi+hsAry4gEyMW
UOoWNh3S8yR6oSAd0SJzXHf+b2XjvO5CKtza+qIspmlyUebEGz9Wz6LL39POfCNw47MpO9zPbsEc
HqWXGBVcTmw/Dj1777dnMZifSR5coqnc2FEEXZ96eujNlR7iAWjGBuOJM/QQmmImz+Pa0iL0X+ma
VPH3zDTgldJ76oJgKAQSwBV6nB65+RP3NcGqvv0vtmK1bbO5piB/5SIm8zpMBWliGUsSvWyjI6pB
ewny7awjkeDEju55QTHXmhMuOM30TjnTjZPO/oJ5mIXHa25TZN4sbctYOppXn7Ta81fxRDFfzZtu
vUEQ4qM8ExJpix5gVpqc0WY5XCIfDrJkdoIJtlqk+lnTr6NR2zQmc96mxBGve/UAdR21e0AJlbYP
omHugjdzTW5wsgiEGDHO9bfGlzeWpl9U94dm6AAllWyLwqZh5mTUtwKf5ogV28ZDuaTb/xTAur0G
T6wk53sxMTrGvdoeZZ5++OTWpVN3R6WFSSWq/6IAzZ2uUHNbdGsGUVW4hEE7yv65SZp3z8TBo0ni
F4p9W7ZXh61A1QTPOiuKpkG4SM05iCHCnpP960Pjhlp8XTECk3p7THFlA5n9CPR200XROU20m1vP
ju74JcjEJgS1ORpY+0okekNx8DUP7aq2oaX6KVGN9W55zlr7tyIhD2PDs+b1uwqns6ma16w1UHSw
XtPI15UqWhluyBPGgC2KN+yeaRzgDg4QN3zSbONQO8MxyvddxIGV2tw0Uhk0eCh7WWDuia2bm231
RWm8HuGBIaCCPqjERcsA2U41Vp2qKvZRigs3YTRch2ijqaFQmDEiTUhWBLNlJe1HBtBDL/vPCai+
mGWNWlDuK8vDNmffTD9ZV8P0aWjtuuYheiui5DvtNXJSAnabrk1T0zWfPeTBRWMW2l7TQ9gAZMcv
HCulAZQ0KVE6fgzewGrYbJ6dvtn6yv/sEobdsUssjzddwKU/D1nFIRTwEfT+j2qmne5r30E+WCeM
VEujqw6FhmfFT72fmkHYUU3DFms9gnR9Y7LydjJD28aCUWvfWQB2e+dfMObTZXKx9sYWbrO85EKB
rxiCW8vz5J9qWUMO5a0Y7Dvp68AJeuDTo9QBsTIVKkl9WyRBpy+JJ6a6JYtlj8Xc4TjXoO5ik94Z
Qfddml518Uc93MQlM+4JTN3SrqHIB8aAMEIeJpVf64xMJ8lZXlY2U5f+j+AjZ1VluJvThD0XfgBE
KTWK2AQI0wTIsNLTb5fEYBTiSj+kbehjnkMbYmYRI8y2wRqQ1LG/LbzKOtRpzc4ocm46SCs6MEbj
sSipAPwR0hL5GoMcL0RjvWFRQuRlfXc1V2eeQ3FygGTg+UTX4BQl5bx51SuAs51D3BKSGHzghEcS
XFfVmOtKvT5HbXiwffHnWwlZq8amjWF4TOR3WuqYaSScxTmrIdNrvrog5JRA787WttLXZkPP4Ql0
+ARd/ggHLmrafkGAQ7/bXGy3JUHEfwKosA0r+a1hDcsUsLGSCyqeiCaT8bgPLIE4MN94DHgh5FML
YXhBcoHEGkVs7tb7JqXqRah2csv4ZBXjteuGn9IfLx16XmDqB7Pnhpl3i9VM1LHqV3Ibwf2bW5f5
ceq07L6nXdv8OEP2pOKRXYRLTofO1Hphmh3Yh3xCSum68fQqQF2zRu8Imm2IrfIFXkomrRjAuz9v
Iq1t5fLowIxHhBKV88g2xvKCazKH9rMa45CdKMaAirk7QRYiglUzrgczWhpWSQhLN/6DZnyMwiJh
mvKrZCG2btr2KETUQZfdozICipI6f4UjjnwqrN+JG32RMTSdNDkyCbsRt7W0jBaqSnJw9PLLLIGu
RNW6sHlze51Hh6MAn6Up06OP0K0Z7ZXsEetpxaUevoE6Y4QhJzTUTtqcJ04G8SLIq0ciGDWn6dTv
swYCi5GSKsEUzd/bsbAWSYPwLpja8UlGJU7YOuqWjc4Cz0Ge0ghwmH57GtS4tbFB1UXy3dl0hGyt
L3mfkyenYPwZ2k21rHcCzdRxImQ8vulPP3tEG8V/YyOn1NuAKgAne+AaAPhtH2t+D5VlBpcoaDht
GGzTvD2GDpVybC1iEI7SVm9Bhel3VKwYbDJ6hknHwhpRmGnag0TLLSxjykqDPwfjRshbivu0EbP/
Vay9ZNhQm5EEXW4GgZIpik+Bo4albAuAeCXjjg5bVsehofLqq+rzgZkSmRBD96L74CSLgAqSTicb
yI2N3xsJOIG0X0pP+hMyLxeEUbFYzUhIDUm06QhrdfkXdQ1twXZN6ED6U8CWfRyJ5FIRn3rMpsC3
OaCKQgEMio0nKyXBks7uBZM8bjAXv7ml8uaUO/JCwk+3a3zzNFrIrIMJ5JHrggau+nbXhBi3e3tl
CwiRBHt56CciHCciLdl9Qm20XXL/JKcmVDSWFQFKloDznN+mRhwZmyOgKGPTkQnScZiLHIhJkb9U
IS6v1m8+5DyWL2Jy0gf5E3JOAl63dmFMkpGfIKihSX43LPYBlX+OVfDiZvV3Nzq/DF22Xc25KGT0
1iUczV4Gvj33sw77aZ89oqbQ11nveistbcQ/4WoRAv3hkKX6nTTSngk0Ul4TNSPA1oA9bfvPmSJj
Q2g3eRqJ97Bcr19EKjGe3NlFlabp0fSw8INgYUYLpzKA4Rf+J+3MdmNXri37K4afTRSbIBks1L0P
yezVp3q9ENKWNvu+59fX4CngWjudUKLsR/scO8RkMJq15hyziG8DpC5It4ttNRcJKtSHiaPddmN+
V9j4ZivuchNee5bXcO1A3mgjD1E6dqqieXNYibhHoPvsxk/HR4WZNUOCNpN0wz6iekQ8hxnQDQrm
iMGl1XLgUf0WFot0a0TGJgs6B4p9HYOmc4Bz+wk6JUPgPQlbqowFcQbGXP1EiqC3OuRPlnCd7Qq9
EEjmC5JT6Tw7ROpmwywMTEF9ZTuucpsAab3IpvVEWzbopyd0LqyMJDP11oETn0ckkIYowrpNbfoV
WohZF5dsQ/3VUdYOyIoc+5nHmrAoxvIr04LrwopftWhCT2V4yLMIa8okeXhpTNGvutQxDBOXZcBX
nFZEld32pbfpSn/veSxokQkgpWYZsfWSCoiRrZj0txlO76yhlhNAl3SGfeKgIZni6kJ47WEacEXZ
Dj3rPLM/0xQCirA2Q5bemuaDQPvF3XAzEOoQa8rSR+kxkU2jBQ2tfO4PalD6q8HnZ22AbAp4LzGe
yhFzgjGZW9WIlkIkYquoVEc8yEV+gN+F0gKmPdCiKWe0DPBDbz+VKdLIBhtcH2J8A67RiPi5nqxf
tR1uFJVz6ygo4o9GRcaD9UlS+zr02o3hYTmRlgTCEV874XhAW3ETRO0NOYe8kwoRASgF8kfYXiLO
Q2VIlgSEnkczHZeFod2UuHlMP96oNFIiiTbc0l+7BHpm5TwmSKwy7GOppi17plVURMuwR89WOHdq
rDCH6TiaLXlabziwECcSPS4H3BZK+FSHQDlG0jZ613barcXlIMMNkMKKVgtz12tcmrq/auAxQUbV
uizDdQ60ezIjOrqxm6FZ9Dp5xc/JdTS96DsKojYUIAiY1Z6MDMnOMV6OrJ+9X689GRl8XBTZPCW6
LDgBYXaSH8PYkgzZ+1zChf5UDQi71bJ5tAqy3nv7wqrFRxRhhwMzM8lpJyoYeBAnM9SwQIjpDhLb
EBFLElswC3NzrY8tKPvydySLbWFZhOtwwmnUF6EdCooUCRKRFoX3MIbPNbgXVGfPCbA6DBcXHbE0
VK7dbtKvkqi97VPylmpQlx3vkes32kqkLbrHamPNjXjLn8/iZI7HdfZWzqWb+bBoKzNo28M2IvWt
YRuY2FP/Sic+z6jzK32Gywe026R61TD/Aj9cmXLakkiswbvHtel/FED7x8S6UMEPK7G1HGBflFby
PKgGKINuNVLZhAbFRRmSsK+8FoVzbWXBMoZLTeievs2dEoOYPKROmLhmRJPArEim0qZ6AIkRQBdS
n4dgdpt5/kfYFu9mGwH9BW7L6eBaQkjwRyRFSmauSe8e6VnjbAMeBfYa3lyxDiFviJKqN2Fug48d
kxqBFOgmc/SVcJHuOy6k4JuuNerIjf/QgeVEfLODZXoLYPqpQyRWJHJX0kTtOS66nvosWrJbzXQZ
gVIKKrmtCCWZqqJgpWxuaIvCezF/+16N5RUVHTomK8BdMBBHbmZchofRjTHDY5IEteP5n1aPSTMR
CWIlHAhxkB0ai2hg07yGe0rKRfjeFlxak/RFtZq7IubfJjuLIiI5rtRm69VkIYlHY1K6wxQBi0PR
niVXQ0L7z7Zb9P7W/HdizTMLIn5TupskP0tJtSBeDTrxQJ0ElIFkpA6pKbUWCi/HQzlsqvdGNEwu
FRK6xCQ/QNtzynWfNE8gvBEGk+JlFQ0h5J1+0xqKuhMzOzEpCc1r+VTQzD1nUQgRouwHsddNFfWf
gQBNq70bbrdwPdXbGknBaNJVpXpj0ywmlycV4xZB2iqmYukSXjygmFYPmZ7/RokGnBNleU965FIY
eNGCQf8VUV/jluFfRD6BUOS1uTL+S9JOVqFhIOkdmrG5ID3oSkzNp+fNpvnyNUo/gl6nkfqaz99M
QfurRYBIc6jN1dVMVcq1HiF0cmkD0WtwmYt4FU/ml6XrrteYZDTSv7BQGM4wk0EYNwoMkt6ZLqw+
cifrszIRmYf0H0BK2A5JC+Sx+ap6VdJ0DwuSptjdUzW8ollvsnwRbKEK7YJqzuQqg7F1PESwpsmt
1SdyIb2aUOZCDCOfR1fhgwCGgTDDKepZLy868CVhXc+vE91hqtz19IOAtKHgMnzryaA3k8JazPVk
j/qC5ccpbq256JFOlKkrc87Aaw51g+ismavhn+bYvfjoDIlIWsuJrQadpWrCMTBijOqad2cM7dYk
Q0vNf+e1tXUiWuG6/ZKOzQskVTeVcA8UBZ9mNyoHQw0OJXVLx3sKSQHDpi8n43agfs0yTnGDK1RM
8nGd3mYO5g1iS6OmXAboZqxqesoBmKua/TkU1cJwvGuiDhWKDpMONQvzBWIi10OEw0XU0qhVP9hS
7AflsZiwHfGzURPTqjeaeSip9LWVJW6n48Gw6rWZPPlWBFGK9bKx441NMqJFiSL0i6We0Hmzqq0m
h2wVJRjFHDIBsq4b3S6BAa7q6mWUxvvEi37RHCabuLzHJY2qBpUYssG6HYEWdutali8ZjVhp0yot
ZuuvnNZO1e3C4De9HZB65k0ydevEGOU8mV3Ly9ZN9Opp1xnyl8iClRcCXQfwkzbjSu0OCltEX6Sc
VwYSv6EO+OZbyuZaJh5ZN9OHRjaAOynOnYX3tFGR1lNVugZmnqM65ngijRRauKFdIiS51mbS6sg1
dUmL/l211QelmbE/oCo0wfupx/Q9T6ZNmIErwnng5LiruIRxr9sABF7BCuN/iq67jNAuQOLF+E2y
HpqRReL81lG4Uwn4qEYcwaFciqjjilfeGDUUlMojggfltyjWGA1p/JfKs9pVvSvsmfXYeJQkanmp
UzQCEPKpeqQDmSUJVhYwfYrmg4K0kmasmyWYSCXXdtP0XzXbuFL89nrK4ntJDPYcvgUF2Cxvej//
7ZcBrZm0QynmcTWqLENj+eQGRiGf6z/hOiuuGvYy9DRn0REG0chmzaWPYjg5oap5Y8Eus+uJtk9U
7Vq2IEsFciYpcSH2KcubqS+f/AS1QTLI37EutI1pNuEjohOimVtv2AGT8rd+6cUXo9KH6LAr70oA
dUF/3x6IoKWRA7PbLTXOZ00JQEyDJ79Lbc7xXJ2iCxn1qzFXrIuxbK6CwetgiRGORQXmU84fSKth
m6hpzrpUyIwVZjbCXmBUXYaUn67Y6Wq3lt6Nno0BjGQkRX2K85AGZ0+7vYq3HqcDVw0FBw4VBS0y
mVZBL2Ch0Bq7R9vJxmWlonszTau71Gtk+VJFnxc16NDb+VJSCYhQ9NSMrUhzlIGVNmwwAqEQFY5/
ZdQ4370qwX4QKTgSyeGbt7avyI6IfBriO40yzhIOue9Go/2kwMFr0dI9qkMm6E45MyCte/ECTbuU
s6eamKt2I3i9bh5M1qo2UBegU2hQFsl6ZyXt21D2OMd0E7OIFuHvlHbR7aYpb9eyqOurse/e2w4Y
gY4g5llJpwJMJ8JTh3DWJERKbreKwToc9JtS6ZUbwxfZGn8/zReP2K5izICjlAOlbcobi9bmrmS2
M19NCRyAjPpwUdflU6QoiBFSZGE1F58XbuAkzCfyk8tOsW1FCpnMV23ouDVgLaFSQzFRfCqjte0g
FgHHyYW/lhXF8Dq28+uhwIyR9GSTBI0ItkahPUQadiATR/gyiEacbMgpiLrW1lS010gwnyINP1La
2VDGZX0vzLinstdaSDbbnp0UNURVW0imNN+5Z7swlmYYj0s/lA2YkgKsQ0zRvBKy3wepiXKlxXMT
B3x0xoyhSAipm3d5g5IrrZ9e9ALsO6cJx2fpDERM4RTTyjbi2OcYvbfxajYzzqsGeBi6WOS/MGHs
xETh6g1U9oPVhGje1pQLr60vgkCLHg0bebkmCpS86AVbiajCsnR7L+krjAFZ9onCWabUa3ntazUn
Jg1VfGB9aWHCGV1Zh60arsMxxRIM5xuhaoWTQvi0JOsAMVz/WqnVwZw+kWaucklQNW4kWkgY7xEK
l5O670iDjzu84YVDjFsWPfh1yOWBAjqHRLUZ9lEhEQoNV5rkBmqlcQriTHWFMPgJS5SF7JYtqatk
jiuW89Q53sYB9FLgq0qhNiaAXb0kuRZhic6lRS0THAwhXdOhx9SHePlM7j0mWxpBcJveql8dy3gr
pPHVt91FWIwPccbqhk4NSka0I/2vWGa+tdYRRsOAznYhfTBJgzfpOLMZ04C3vNPdIRTJysQcuxhh
wnmK9asjkB2FGql6LNkV3Ma2pSXZ5co7bXa51IGj6IZ/Rcf00fSoS9bGu5YxG2xRrexqgO8gv5oJ
2HMzJc/II9zCj2Zm4OtUE/tIoZvFPbpOnPzWafrZc8YBvku4idbWcxQgGOls5Ev4TReqSq0PC8sd
5YPXoDc2TvSRhv664aBljda9r+T38OmWVLU/THbLwoR4pnfRPjEDfcfllzNcOMEZHfJFXyXvCi7J
KieBk3y4m7SF/0EFNWtAOCupct0G4qP36ZrX3T0cVxSIYBcDHH1W9WvsxatEtETv3R1a1BhT5F0m
BB+xAe4CRC25YXMTylZjBoCvABg2hOu28Na+Nd3HZbedUFHibeM2aB/icY4FH6iNZWVFDZaWhteB
qyJEkbgKOYP1uRiMYJYmwGqcG4iwe5qiaEtkKJoyhPqFfJZU4Rdji7/DALRaBbFxHUcvOHwmmlaq
YML1DtaJNk8uahpwa43zNx+FgK2Isba5Fi0eKSuwnFd7VOR9lpJlpVaoctM6U6CUlFwkINewwYQ9
NbvOc24cux8eOiMjA7IvrXubPKkrk4bKVSVBT4g56568QuWiqcZmi7FleJU+CYiNSBpSvZAygrQF
R5fCJQ38glRvZ3yrDaO5ciKwaZNEedGIhq5QYZApr7Yp15WJQ/BgoiPUnWabNGOwKfqUAkYbgOjm
tjxt05a9q+uN5jIoiy+nggKqIDjc6GSQUMSecmBiZkq0M6f4CWeEpYtr2/O/gNwffOc6r7lFtJ32
ojcATdDKYSkzFY0VKlAvlJCSX+lzKVEpL2G/za2YJ7CtT+q4DhC7vLtVcpFvp8GwgGYncoWw5lWp
82ytVf1dMDrGReTp6b5UbJacIqVADMC+IvvClvG9P2rmasqmXROFy5Z6KSZRvuEReK1fphuNbrbn
2Y9prjEL/SvmwOMc9iBL9YMckcvOkW+WPnK7bkjOCqJp1Wb2U64h9JnSi2qINkZS4xvLqejYeHfC
C2weO5PrXgEKEr7rhV1HKwKl2DnMZUswTkZpiXViZcVsAwovlKFXfVduMqGBSW0fNCV4S8lH42TI
OS8X7SHRk0MyaQ8aLpc6l9d1T9wjvW4rQ4Rie7dSI/SeXkLDqTvsCJyJM4oINoeuGOcwC/omVu2t
3Zu/HSu+J+ZmqdKELDmjgfpeJSUZ6ASMoAV5KT25ydWJGDLljrs2VT7JTp1bfAN+D+imoF8pHKuD
G5ItNZqAvtZv0pg/NjQ5kPpYD2jwG+aaHeRtLIhP65xkS0T8wcE966LBN+k1iWvFnLZ+1X3GDX8H
npu01B+rGMYVAZkfykzUymnSNV1/owwZ/D24Ppazaubgas6J69ok9IdIBVqenJUEx297G0p2tY5u
hBoyjRQcjPmofYiuz1AFfjXE7FglOrYeVuCbj1LMR47O1XI/mPa2V4sXOjxbYQevYkISGVDtbBqP
lMr0iZxlmNI+3YAhZ7UzIxqazSXnlft6yG4LbzYnar+cCKuRA8e09bNVLcYPlW69NadhpKZc6yzc
hPrdY4daTQq5Sn7LmkboBEuqYqJxjOVFkjRLACiPWaCRfaPYB4uJ6NJ3/TTSYuv03SOoZnKVYcRj
CONoXVZrI+97dFfjYQ5PHpCEbenKkNWlchBRX0VEpkMZJBzAzdkotKL/0S6glW/I59nFTfroT2BJ
xySGu5N+IdK/IiFr2yAfJkIDoBtFT0NRNITX2vMAkNpN7eimymcsLs1Xkz+4ENDY25oYlsqA+GRp
OJAG/DA9jgulHpeeIKJAhs+Nl34MJT+knaGdp6vRD5guRqmvcBDFbm6aGwdy4GJIWz78ZB9qyhXJ
kftcxPjCgzXF9E0Bb0FBfCiRoa26lMuLBzYXmOVYNOs8ILgG2oWOwKibVr7xSP9svpsM17nMLkH/
NnTjNMvYENa39lVkkM1HNagvFnTpgAqIbMa3nGCtTMl3FfdjLYEkn0OL1j4jljmrj2+Mzrjxc/Ag
I/Q0NVlbgX09h2HoLeJDikPKSBwEU7MYPzMfDSKpQJaJfSKYPgtwWSQ/r8LqbrLyChwFudjI+8wa
pYbkKOqOXHmi4maiV1ZhKaBeKwZCkKys+c0tgt4ZnkE8uvdand6oHS32ygvBIWo3Nde8rkUObe6R
Ls6hHpSb9FeohUo+R1QsSPfbkLR2o8zGi6IzVsOEOvw+V81XfK0zSOqXF+SUwvuNjiqXCYJrmNKs
kV4WQemKRNvHRvCOU9uuATrNySd5dlEgPPbJwUkC872QOSApejvap22ikzp0JNnE1AdLyDkjv5iO
djbVgqUDv6YJZieYTz6QvQnaAgLKsC/Hcod2dxvEwcYSdKM4uMHfrKlRUGKFgVAvcvpQiaXuyKqL
bJR8w7QSU5BBOwVARmRFYN7YmGDTvlwEzImY9u6ovqvmQfbyoPm/VAKZHe8gZ82/R3QZthwWTPRb
/a6DOdlytQHxnM7F6nGbGORHoLKkDoOkdV8SWqX3RuRGefIrBtitcoVCgLZRdOVKZ+/NZX9XdbPc
SW6LHkFex0UZnuiDPl6mvBsvuyxpsgUD5bT41yjLZtmzvBB5vBimatWJB1bnZe3dIZtoa7yjfCCj
foWk802IrU2voUB2s64CeEnwpKzmCTPkIoAAqWPQVF5tE4n2q5G1+8B4pvLk9W9Igy4Sm+1Oxdio
p/c65ZkYCyeo0v1UVftEvxKB/ZucXr7FbBW3XyaKeEE87CAPBZGCfnkzJtUSlFaD37NDxjKgJ8kb
7JTiV2c+2Xz0vT/fh5GVcStSoImqFPzBc6TDfNdEqBlXH2XyRP3oSdGuKJY9tky/ji7wcFuRUegB
aJvM4Klvddy4UFh0uufvo+q7LSQtqg3pMiCXrCf1w45eoHMsI01FJ9RsQ0y/NkRU1ezhudyoMNsq
6xIE1ey/F9BVJpTBoXbrabCjfcwiFBJV/OKdKa5MjFi5fy10plz1LLmtEKNVVuklploMrhwV1x03
mUWmsjkjywhK8y4sPJI6qsswrV7y4SVSrsoseHHyS2Uk1y3bJdZEaB5/KrdtRI5LUYr7rqAaO/aX
cprFwNesksuc3NtYmIs2fS4wz1kJaSiDeR125iokiyFTJXXPHtrPtO6zdDnQkHKsixJqAKASh2sO
BeRdKJUHh3oSRSXymEO3jm/zVHkTlLcaO/jdKQ0msPSmYdGeEnQmnBTsmCJcBjg6RdKXRQePYmOH
cMWrIBYg3R24jiZ5iE5rIC4dSylRLx9ewoqfK+ZC6W48IH2S/zhhRDUmao5wifI5kWggxOtC68Ev
WP5Xlio7zweuRX25bpODksfUv5qXuit/l3VxFeN6CZsXWdgVk2ncFDoFJviVibyFionBv3jJuw6F
GWJ6LjEzfceGXWbpyadGAhbpvtg5YZuD3Lfre2oClx0lDh8ODblseOGktTSk/WLj3lGaHqoKzCVP
rppJ2fRzt2YILv7iEqn4mWT21kAPzav8BqGYq6ORzTtQyCrt7NkWVhDlV9aXDq8mhwc71rBjUVKo
CvB2QzwgQFt6avKa1jxLisi7aW8oGiEfnv2MDVfZe3XWsVlOTS8j444/N8MI4FjloExj69NgpjRt
einTxwIKMvofnNWStwO0zlcQkCRLGACwEp9bHec9fEYIkwaiPL4KLtUXBZ3BMGBj6L9svkJWcZek
77iQGJhj1rHgso6CbT2MpCf6gI6dB0f1d4ngf1UEeyqO7uRf6N0z2SwrOogXrVVi/YE9gwpoTPsb
IrTpE+i3qWLfdgqiVYqiKopQ+g4cPzB9twS+cAWLgaD0xXuTTs+VFd6rgP9rLJF9Y1+UWfMyoA/z
ijcbE2Ka3tEIXGvoEq20/0XgEOVkdWUq+zRXbkbtjUxEoJf7hsmrwBgUEemd2bAP0ZVXonAH7Tov
KVfOoh4WD+beVnUeNKu4zCcoa027pGO4agFljkztzCwPKmdvL4MMj1DLL4mFkfbvLsCwCiVTi776
qHkZ8fktJHJys48fUZKS0/2iKCDkVWBH4ILM97RFuIMEZ9IePa+8JawRRMd88EAuT3SSealRJWrj
F5NdhKMbmySi3mDaDxq+RrnPQEpo9T0sY+g/DyrUtAQ0cuDsVY9wACxi0is/HYI2SjSOagKcKWG9
sgNjYeD7K/xHk8tCTlUHW6i/LEd9oxjXJlidgagGoctbJfoIh1tsjuss+EVRAXZTf5kiOqfRAo6E
2qI+LWWYUES21sZ4r3vQ8qabVH8NpwO4fQ66xFUQm1BwJoTLJiod/QzSnvQaHu42CwA4IKjtNLlU
fJb08EDCDbZbjC0yJL6abdqeEOQiq9B3nqnOujhU9RlGkXJ0FRtGaJYQ6pItDYdTb4bUhj2nlN49
y+86sT0kpmuwWutBxJsaCAw3xbhnLYrxiVjBu6I9W1Kuxupj6N8LOJht9WBh0U08Z6UXAlUtLVZq
s/h6LZPa0jNhauspvPL1bkstcZtkBzJt+BXKu8DEMaC9ZEzfARv4iHGHm88+LHchbaCR4+RAtmfQ
tcTg9JeNRThq+ewZTzg8Pvvafupz+5G+Nl3SkoMsfdCAmoZa3ScWpOU0WmGIKllPMUtyx+qHcOcr
1TpMitsOEmwFO6FVuSVNQXwLXZsrJUHGnX05pBwDVCg0VbGbtfk9uRvUf2UTrHLz0ozElnriNKOq
1ZzwV2KxIn5doWnYwfBCTQR3Cs581r2J2xo2z6op7Ru9GK4pJnHTCHGis8hgwr+Pqv6ZGiL2ALR7
/RNSqJWoDn72+A9pOqnIZxQAx2Zq3dPH0OEiF/1z76urf2C49GVDjI2btDtuI5NxmNA6/6MRTtRr
HDKJZ7vj7I7gXHX/YY+4pYk8yt2xe9WNl9A6/P1v/+u//8+v4X/7XwiMktHPs7+RD3WbEwla/9ff
zb//rfh//+3u87/+LnXd0DRd6pYldNt0LKnzz3+9H2iR8C9r/yjTLm6KsiREuYHJW6Rr3ajm6fvz
KNrJYRxHCqEJUzN17c9hUhWCQYfs3DV1l6TqPWKSJWJsN1hzY612/NAuTvzNmVHlqYf7NurRw6Vl
1jtRbdOXuPHu2nEB0Gmd3Xe3EaPC6oL0tNdQ9rvITneee2bw+f/8+Jc1dEM6/Ky6qjr2n4/MQh/6
cwvU5YyygrG2wEazIYjgMtgGe+v659FO/b6GodoWvVneomH8OVheBSNWeJp++M657H+l0QH74eLn
QTTrxCMJW2OuSINs2uO3KIWlTJS5C7deoVhbDbxCNqIl2s1DuZxc5N2IprbD68/Dnhv16C2q+OQ5
WHEprBBMFQBMBg6s1S9v+vh5nFO/4fenO/4NOz9szQzhED2s0L+TGtL5/MysmF/68aT4Pob48z1l
OItiaug5Lfpha3tkKwvaIr/7CcqSv/35ebRTM/D7YPMDf/u2R020cJQZLLkclsqi3li3YsGZcF25
mWue+8RPjwbtVNCztizzaL5Ptt41hV0TXX1lU5vfiJW/IlUB1+qKqvrGXv78dCffltQcE7iHNFX9
6OFMQ9Md1Oz5LBzAcNmxEmtX1uScW0PmN/Ivb+zbOPPs/PYjBmPvdA3daXfcw/R8wYm2JC2RuR4v
sw3Y8GV0Zoqcfm3fRjz6Ie16VJDOsX/Uq/LJXk9bQDqb+pIf0Q3Pjnby4/o22LyEfns8FTOBEgBy
Ycu+9v09ZCi9Al5x5mVpzplfcf7n34ZJrAEhTxEkXPsXYBpdyy0eAIK7VIN25gqBKv4819pGW4w2
m+DMOzwzuKH+OXjvqHY0TYicoWjE2yI3lkQFyC3MsOwuyQsdMLSE3lnhm60S48yqop2ZQMbR1gdp
oauDgYmKnpcD/Aazmhu+Bct5xQzhh67Pv1RtfqIfJq0xf6vffu4+DmPy1Bkz2nn7bA22bjG5eLk3
57bYvz6zn0Y6WjRtRatkbjN/wJ08eMieF2jPVuba3gZrwp9/cWm+Tl3O1S6Cd5dS1TJzm02yqff/
/8uBaRjCUQ3LUk1xtBzEo43rJYM4VFNFMOt6rXBnyLBF/BvDmKplq7phsrkfDePIziCItgFlDv/G
TqOtik2yG+ozS/epxc00uVXQ+dcdgKJ/vr86CGg14QZ2G271ykOMUpFA5cXPz3JqYpqWzeKpqUD+
jlfQwpB0l0J8yHb2GlAKS4rDzwPMC9Xx3Pg+wNHSGVmq19OfYxa2L0I+NRTYR5jHUf4sfPvMizn5
mX0fbP5jvk15WzWTKlZ9znr3lFPhK0zLZMlNGcPAinS0O3GZvJ2b/SePtd8HPVo9cy1QqFT0qQst
PngYHsI99smL8ca4M/Yk+2zRmjzmFz//qif3h++DHq2lE4ZJtYvIhsONv2vBP6yxcbuaO11lb+T7
npklJw9934Y7Xj3TZMLFaRLcayXL8glIorkFrHoBDsBZyJt+aa3Tm+ERN96/sw9+H/joIwil71ui
IEhVXslNukW6tST3bEPLx1XO7oPnXuXxkpmKuJ0wSEAnuhtdOF7b+C6HvXSBcGOBhK65JgTtA6Dx
mZd56iNkvbKEKbVZAXI0bR0t8cEh0MgPLsdphz0icOM9mRVXxVOl/bXrx2tvdWZQ/cSHaWsslWiQ
DHRdR4OmU0oTW6EV0u4pFa5pXrrB0vqEGLBEFn7uyzy1GdkGj2ZJ2KRSHs3XKrByasC4ktiMNojZ
tmSNrfUFo59ZNU99GbqONse2dY3HE0czxmlyI5tSGi2IS5fyqeTrx8roeovmjly+M6OdeHN/DDb/
yN8WnLxrNRviFW/OFsphRKdyl1fJ15lXdXIUXbU4V7O7cXn+c5QBCcQ4VbBmYFtUl91OeYb8g/8e
IxFburZSSclbaLf/xqgGM1IXKhYKaR2NqofTFLYh4CC6aT2X1/agbcMNKAkDXClLDT6uLRXeM6Oe
mJYGW6qQqm4x8L/cmLs698NsoEEUxM61OdeVgiSoSWCy+6dah0JteoK4dzsfX6aePBuCbi24+nR/
lVarznyaJ07G3GWkhmxJYFeUR7vXoNJqk8pcJtK+TJ9IcFw2SfSZg0L6+blPHE//GOjoazSGyAbC
PhMZVH1woxAGS+4Pbl1j0uZOSv9KM7DAkmTm6Lufh57f49EOjUtLtTgyOTrq9KMPJvc87JERnEh0
D7B0k7ux7l69tn36z4Y5+lRaZ7KI2kZ2Osl3ROWogZFkQLn9z0Y5Ooqqk9L5U43LOvXJ+ItvggB1
PL6Xn0c58UEajqFJ5FwsMOKvo/e3z77xWifHcD37FkYYMesG0vDPI2jzH3r8Vqga6YgBHSFJlPjz
m6/rRNUDnTKLd6VuxMZYt5tuKy/xdZFzv1a3oEh/HvHUNHBsQzU0ykecOOd//u2ZZN1pZZtA0nHq
DEpTRxveulcRhv08zIkvynBsh33HNjh2WkezbeAvKJWW9gWp2bZwNbCNY7exwzMHpJNv6NswR7ON
Bp5XqvPTQIi8N4BRqdG4/PlJ/jqA/8sr+jbG0SvKkAsX0kfqVa+Aze/EBr6FcAmDd3fkixLsuZ7c
a3uPxH5zd66yeOL5hKqqJrUPqUrbOtpPR0HAdB5F3EGQOxZ1sRFNdeY2dXIIh+MB//9CcHb+c0KY
jm9B4KDkNphiHSr5thzb9c8/4akDF1+PAQLUZrJL9egxVEV6UTzT38kXpI8yrgjZxiq4BNu09BZE
JSXX+bLYmGf2Nv3EceT7uMcfcKEFvTBHpseAf3CjwTS6bN8RP9w47uDKBR/APeXoA601lS7Y4vyJ
el7Pj+bOH3/A0WfgtVgClZEfN+qxbxCq5mwLw58xHajN2jMz9cSn/cdgRx9D5LVVaejUAB3tq5t+
WfRRk/jMB3f6VWqGw71Ys4Xz14L2bf2geww6q4ORW68kVXYuXuzuC2VVrWBJL+z3eLntkIj+G7dk
WjP/HHaexd+G7b3RR8jOOtkZ2EIhe9AYnNKPM/N0fh3/8rpwYgjd4sl0efS6UC7FQeLHqHc2zc55
xg/IPCG05LbY1Gd+yPm6eDQU5Uw2Yk56fBTH1QUAcAkTk2ZPqBqbssxXrTpeUPNASq5icJ7aoENs
r9z//IQnlmVTo/ujScdxDAwrf/6MfqPosZJF/Ix6w1HZmNngAg2c1JIbRVbn3tqJtYWzrApagC1H
k8dnjhbmV9T0gFM768PJn3FR//w4p7bPPwY4mvJ5E/pVRUyha8Tr0cWPdqBhy1uD6Yq7bqL8dO7i
cfIE9+2Rjn5BnH6FGnRYQUtI8AtRi62VOe8yES9Am3ZwW4la6xsBPJ2YmJ+f9sT3/cfDHn0DGc2a
sMx42GSCBnLb1B/T9PKfDXG8GQSK2eh/kW4RcDQFpO7MgY+Yn3lvJ5ZFnkTwOTvsOPrxfpBIr6+a
eRi9BoKLfu4+Jq0rRHw0pmee6PQU/J+hjreAyU4wbsS8LwFJOwFKqibh288/2qmyCad6Tbd0DnGQ
BY5+tWLMxThAwne7l56trXbLw/iFZ9EC2bEIDhgzNgVJOwu0ij+PfPLhvg08f+7fVkUN5HtvJGnh
KkHwSL4GJvP4zNX35KT7NsTRjUUIGAdSMAR+DDQPCCpSmyT1bPXzk5xcmL4NMy+X355ELZLctwN+
wth7HvNN1GkwiyvEnp8/j3PucY5OIkMDZbcq5wtY+sDHu2j6Q4MW+edB/ppUx4v7twlhzueSb0/T
RZMHk2z+0ZrhC5P/Z5ant2UtVqM67asaF1bZbnLhXcX+489Dn5kR5tEOVuN+q5SMkXUIXflg3RrQ
Nc7MujO/oXm06FpaN06Tybvqo13evSoUC2O7WP5nD3K0ztZe3kLu4EUVQ7hvZf/eapCCfh7j3IPM
P+a31wQHt8a0yRiG9Tg0cAwfWufM53N6XrMoUFmRNCqPHmOwB0/rJUPYtJ1U/dUcmmUDUrsMXv+d
Z/nnQEfPglxmiBKHgSqVzJRSnyEwqJcb3b7/eaCTa7f450Dzj/rtR2tyWNmtwkBtom36qdtUwkRK
E2zNwXFtHEg/D3f6Hf1zuKMlLokS8OA+pZms24e4ZAy0MOnuPxvjaI3rpOkL0G8sPtlTH16infTP
vZ5T9Ur2iH8+x9ECp6HGLIb5OYxJoGzMP7kR/V/SvmzHcVzZ9oe2AImaX63BdtrOsXKqFyFr0jzP
+vq7WPugS2byiqfrANUNNKrhEMlgkIxYsZZnW6VXQsW0BTcq2qwOMohYcZRB4NRA613+uD1MkS8y
sQ8yd1WcgVoW8F8dJP+vlvUSpBCOiJu/ms8/6TQmCNlBaeqVDkNt8YNQhhZQ4i6aKMjSMPM5yP6x
Qv9+5YjIoi0KaHcpQoXmLVMvcsl770v7HJX68tv23PHj6h9jzD6GJJgtFSrdXtXNhMYMiOP93www
+7eYSQC6bYzGkkCGRhkU6uh12wR/5/4ZA7Nzh7hJYnOCiZ6gzxLCvgVgh1KDJnobHGRpd9k2Rz16
a30Yj8dVshiQpq+ggbA364MlvcQQiuxBI6Lul6jxt62JBsc4N5iF0fI8YIFSVJFmdOROyrGw35fy
VisLgevR39oYmc0c7/OiB41h4ZBFRylwBKB0DSWQqylqcBsQEBnF3Z1pguUxWx63B/m7WvPJMkB1
powSEpE1ZpRqOpb67+yqhqbOXXNeADCAZBxkzvAWB1AFTFkou2f75uffYH5gGKg+YhqAg7MP1riM
LC0ChMKZ/GBfuLFHkBHzZx/tC6B62MkClBt3PVfmmLgPIVhVMsHjRMn7vcZUfDkF85lcp1C3MJ+W
whAc1NxzZmWPfs8qmtTIjYE5EsNbxshV8zcTt7RcUwW7XJE5KQZdMXATAFpL0T+hIxM5CYCjQBpe
7lRPCoP7Nk/eJ2uGxmAOGuWsg/ZSAeaJpT2MUXbo7Mifsnav9PoZfuWh4wzqfYB4SalX0S4pC72Q
Ua2euy5+lKLiZQkUNObVexUtH1JKDkZFHhHv9wqYmdDrC3XDHv14IGK80SED0Az5bQNyNeRTqErn
0EEiUX6Ms/R2TLOvs5Gh5x64ZtD3kKmAJlL5kY6gV0jIQxDklwxaReag+ksWH9CrkOkgErVBogxS
pftRnx8sExS/wGgvOYTClOihi2qQL0xoQwIaVwvHkwGVgEUzTyaakUm3gD20u5Vk64TWV1+vjMde
Gr4M6AIdI6h9mdMhDqjeBLKhtbIv2vrGHMdziK6onVkHTgYNG00CE7Qh+2DccBSlg/QK3kbKdEh7
Y2+BULdI0d9VL14jRZBqmV1dHcABpVVHUuogXkiax1pYEeEnKQzLBJYEV0DLZo7DPpcLiIBhybVe
cwmAxRGoDMEbu2SHtvSN+KKnD4v5GpsHIqHtvv7YDhrcnQQksopl1qANwsQMomfxaNnI+UiZXuy6
IDmRovgSxrkLXeg3oyD7bXvcnfTHHgsiiGo0o0AdCQg2NLLmEJsET0SSiY5/wahYqJU+VYqtlLCC
hirIYaOBavk2ooM5MO6qv8qKrEZErmPDsoRIhMqwNczqSbPtUwwf1qCQtz1xXEdBGRa5VQW5coOt
1UuEyCmoQBCD7qQntD7t4bhOrCKVRS819pEIYiz3Uro2yBzRYwE2bzDVIxg9gFLmWO/TfXwG3ZOL
Pe+LahkKL/QRgyLCbVS7PpWegqhBi/40wtqN7jegXAU0uzwrHgSPwIsvmEyeFxLTMlHjQmEXGNXr
NRvrZW4KCbQWYVzdyq21t5T6uJSqwNkJ75YDaIVlKciHqzpbPsm1whyiCFM4tVDG0Uu0S3Uvaj79
BOGCW8kqbR677wooJ8sjbsGqI7WU/TM+L2S4qas3w4h8vaM9wJJH0GsbVUuHgn/jFjnwi7V+GnQw
FYzzi6oqX0Av7KELQHAo8d4FGkBuUPeRDUDQmLutkqqDMWsDrp7tYwUmCtM8yYSgyTYXrAnvEr02
xNxxwa3cQwYBhlIZymvQlUoEBZ/PQYHYREOoQ8JZo1jh60XvRw0wralGcaJGkz6ETeeXAf8l58+S
cO98Hsy1LeaC0g/GlCwoyTmdH98qrn4KH8h7uKd1JdnNHuIn0RPks0dfG6SDX91Qol7FQzUuM/CQ
qbuqRw/KDMp691/HIFjRiSXTC4+msnBEKHdVPap46N7o0ctQ3I97cNcf27fiRfHKp7+Cfl0bZIJr
Y5eRnZUWBH5usmEXHtq95HS40uA2i9uIMC5wl201PsbZywmSEu045Lga3OQBulrvBBNIv/f6in49
HsbJcY/QZxDv0BqS8atwl8NwCJ5mn3aeVJdI8MbiQCGJjZ1vUeQKSnIW4xQKWohTCEyiGcTJjuXj
eJu5kvM9PdfDLtmlrv0ugurx5g/1MYU+A4BYtZnlCjojA+E/Ho+S2aAxkhSl34DGxPuLWVybYZap
WsIybSFzgg4DYx+f2ksGUfsniokgh+BWmEjn7a21OWbRwPSnprOGOi3p6tAdSxWlHaWfPGjgmIIg
KDJF/361jSEYl7Z2nWeOJt03w087baFjJQuMcE52+IVhKChGAOcB3ulrK1OIBGokUxD+efHjAxoL
PGju+qC5dWPXElj7fIDAGBAdOGWJYRKZWawSgB/ZjrCF9fzd1l6SogMJ9o9sEpy13JlbmWEWCf1v
ttbAKxzAnKG1cg/FZB9E4AIrXAdfWWFmrofWYyP3aCsPqh8lmKIrXRGctyILzMlRSkMX92D0cNSS
fFAZynks/nV1+XpFmLAQ2AQkdDooJbX5K+jIiX1PpFc9PJcxkEYgedneraKFYa6RMdjTEuj44YWB
VpkCOs/zvk4NgRHO7fh6TMw7Js3svgx7SpPpF1+A5SDoxkSHDhSWDYgKOI0TQ/ZBsFScZpYro2z5
cGxliCKZ4ABW7Qv5akSAC0OR56Ch0rbrvw/oIAev3t6+jC6kgv8XWGWBr/y+U6+ixThNaQKlIajA
QO8ulJtdHPt/s3gGbasC0EhnIUZpFUlxpeICG4ICytRALPQggaV/24jy+ZqMeUREAuGWgV9hK75z
I7dyLGEehzdrb/ugtCncyEdb+hv6xMe3ySu88WAfQADd7C1v2zh1dvZEXtlm1zCowTOCxmtILMfF
UxgjVQaZLlDVLMQLFEjUgx/meduiaLjssgUNGvJMUPE6iZ710q6KQw3kcqBuqsiIVkoNbAGNkQ9f
tAx98eHQp8+B3aZuMIKXO5gyNGroVHCwSaD0a0UofJVG/gIpYvux17pesDi87atRDAqeMDqFh16f
Fa2a1UU/4EQKZuUull7nqr4QcDNszwnPk1dW2FVQkRklPahnnGbQAGXrnV47b1vgZEcJQJQotYFg
EK8x9iET2AbokYqMRojwIN+AYv4cHgo/3y+30tcmBKSyuSWHzAG+dtsyb2w6upHA0aUSCq65nkEA
d8vSAjuvExnf9eAMhczt3+egrvDG/GOAzTgHQVUHBlSDaOxrD9J3mn+1Pe0uDffBDsKXx86ZDyLU
O88v1kaZvNUATZk+r5bKSZBh6wxvQpE3zm3B3PF2pw5MExq5LFmxiXo9d6CtIUZSy6hKoJvLqH92
w3MCDUPI5MnGz+1pFJmiy7gKpsUIpwEaHe9PaXrUQWuYluMxtKRjAd7Xqkm/bJvjegXUJYHuBYcs
wA3X5vq4AMtdHyA1YO+b8WwKnxp8AzYhmo24/QmuNtWGMoUyNq51AY25B2qtBIRPLmAn6NRp9sbs
dnvzuD0o7jGMO+U/RplRVWqhxBMoY2m/WnHUPNoTXkFc/h6cycQHV5ervm+b5F0vdfTWA5CHdmPU
Hq7nMZ8AulE7XC/GGORqT6HlDdZt3L9uW+FemddmmFsMxOcWKVGoGWdyCVA8yDfvs115ROevXx+2
rXH31mpMTMSI0r6vG5o2UvqbynzQu8egCwU7i2vDhkNrIH0A9QOzf6UOHKd1idafzr4hEAkhHxoR
JFx4HkiTlegCt3WCsHu9NBB4HuRew5U8Bw8xFO4+miASPag/pw3xwwqFiRkUlclmeuOuSSvIIlN0
1eJC9cmFzu4huS08cOiJOs15EWJti3HuUk7ztARRiZO1lzICPHk569FdBplYvGn+vQcYlMZBQ0cY
Qh8zdTIZorZGo7SDwo0anDL1IVcFTsZdnZUJ+vereKc18A0ZNENO1PUH8M2/dVIoSEBwJwwvZ1wd
VQs9BYyPATg6mHMlU5mE4NBAlQQJFmg+hj8rkoP9yRa8a7jmcFCAcRB1bNViKq95LkHECXKZTlq/
2JAtWII3KLvu4vlsDZ37Fwu0ssUMDZBOvGobHH+Q9YUIHWpzkIITQeN5e9RYGWEczlggxUcGHEkl
AXNILJ0LY9hN7fhXY0HKHa3MOnDb9DNWnrBYYZIlMswAWFJmkGcE4+H8tj1fND6y12xkHNBDRpsJ
FLZ6ESeqnpEKNhrjCCbfXRAiiKIupxWSn6RPLaS3tw3SGLllkH7QalBJMcitJmGB9AFMkvniB3J0
H0ExEuIc6D43dPRTD86g2CJ8H2/R0N2i0LSbqptsI2cM3PYYFAjeo+rP5gtUfUF4vT027jG7tsEM
Dlo8vSVPyKkkR8hSQbh33x0aLz4buOyV7nwQPZK4V8y1QeZEKm27nsIGoTw56j7ANE9AqS0JVEfR
cFy9gFndQwHqEQXX7YHyDndEIZQmET0+Nz1aQZkFoCaE1wSXHHVv8DuG8cdUyIJnrsgO/fuVs5Qm
qEd7A3aW6lKHTw0BS696ipJv28Ph3iLW46ERbGWHTEpYKwreIM0bXpbIZncH87l3Fy93JVcIyqCH
BLsFNFlFnxWlDgCm+toaSI9HiL+hi6Bzy0Pvdcd2b95Cse73iyDyRE7CO1DW5pgDBcLPxBgMHI/q
8LMCdqh/EMweb2etDTBxKplQChtCOKF00G4iB129l/AZNEf52d6Dw/ygHI1nYQ5dNImMa6Rz2dRD
i5KHcQHR0Vk9oBL3pfWNHRjJASUTdZnwzrD1GBkPQWLWQG0QeayuUCNXB15pl1rRcz9D2jUJo4cQ
cn+CaeVeoVahmdnbYZnLLfCz/4XKGUibdQCjHjvQA8ngBBVY4zkJMsFoKFZlguIr45MWWBeDziLY
aQWY9Bbta6AaIlQo/6z5Y4NxRGJBPX1QVNwDegOE5SDSCwc/R7o7teazrAE3QwbBVZfnmuthMa4Z
SUrb9gWGVaZPmRkDQP4qmYJgyJ06AERMXNdttOIxrqFbcaRYYIt3ZihtNuDT00UkBIReKNiIYaxM
MOeKWbXFovWYOXlfHYNf9lvyHRJQoadA5Oor7Z9fLvNu/JYdIg/ikmAiKh5ET0ju4tkGniWoWKmm
zTgIKaB8KoPY1IGI0Nc8I49VAVWvun2J5+F+MjNQgXb2u2ALcMdtIz2E5xCeQuxLJYM6ddx0GDdF
i0ISVdmB/uEIXJQH0fH/BS0Pb8uZYIKzFVDCmSiLXEfmYSw1UMVikLj9UC463CEjN9cdc58tyHGK
2pJ43omEFyGYTkM3VMY7TSVrKT8y5jRC7jC3XWmqPWxSwSnKvZas7TCxcpBkvcZzEI8xf3IVFzIA
bgK5dYAPy3tU5jyQAgkWjrcnwEMHKBgwNvRkvZ7IUId7j0BPO/PD8AZCWBeVGXR4QW9WfyB+twe7
p+CRwZ/LPxaZMVrdJNUzJPwc7KNjoVanNB89edD22yPjDoyyBSJhCdYBk3rs6qZQ5zrpiqVBTi+Z
TkWu+o2lCkIxdTJ2s6Me948JZqdFo5X1Js0AAC4ZkssoAyiqn6T0ezz/TXrXxOsCi49WZYAHrkdj
KRY4H3u8zCqIuI4AhIKkfnu+uFertQnGEyBzqRSQfsFoGtwOVBfS304PHn3I9O7zdzHhFX+B/gyJ
8YNERxE1L/F8rnQQwoyvjRA8xA0SKrzatBDsP7VjqtIM+be2xI4FcfnOjnZoLncVH/x9Tr4vTS+N
d9Et5DSc0b2B4N5Newq/bU8qd4zwPdM2dVoAZ8JUg1Ln1JRYtk4929NjET5t/z4XoIAg/48B5rzJ
qwB9IhN03yGmDgHEGXz/O/RognsUkpKuCkzUDtJxriiRIxoXc+MBLsKS8r5FATRoDzYI76O4et4e
msDE7+bz1f7tZdS5FQDAnaVVvvda6UNI6W3bBDcSwTsA+MYZorOMrQT3jAQq4ajZLq3XQU4kpZJh
wo1FJ+NTmFiZYcJEB2RsH7ToA64yp/fMN/LR7vO9fhscrXPn4ekCOLJTgbWPMrrFsijC05/fMk8n
ejWRNdT/oOtnAjDaPU56vqtB222ANxX83lAX6+RD27ZQJH3IWgh/g0dz+ptZ1tHJiJOagKCJSSqR
bppGnQozjJCTotJ8RnmMwBW8vZb8o1MH8lGHIfCvMC4pVTI0SxIAg+Z9780eaAh87d5wURjcZ974
+jdAHfOPOdY9a2QPyrHGrJIEgjHZsQpGUWaWuwMgLAERFIxHYclLBnRNxbqp4E4FJBpKAaEHtWkN
ClmOtou/RIfcxz1hOG7PI3dPgMVSQ7YANLjsfcCO8LZoQcjuhGb6QCTizW196WRR6zqHO4IApvrH
DhP9y7TXGiVD4JIfwlvcSW2gyR+He3roLDeaG31AOMdJz5ayk9EDISY9pb//aVes7DORmSyZRpac
3rRSAuUpiB/WN6P0tSYCvxTNJxOgK9LEUJ3G5rfk9yhVIGX5PYu//9/WjHF9aK7kA5oRcKMypkdb
w1GXZ18qqIhtm6GfujFlbInZrnWwqeLC6EAdcLnJB+iDGlJM7oJ6eEjrJrkh2VyjJ7sTpYq5G+HP
WrHl/hnaWG1AN8Jo9j8nlVzqMvG2x8ZBT1N/pFl2VMAU1WCiZKYkpVkseMPX1m1xJF77E3W3+aDT
90Tui95oHLLPa3PUbVZBOYLWs1xQtZforL4FDgEvnwl2OnLBVcWT3iq/3MeOBTDqPt6Pb83JuAvu
oBfoi/YhfxsAXo13DZ5T7MMGGNXJyPsE0sqlfpPVkxuDDCwcQOCSi1qO+Tvhjylmx0sxkvyE3oVU
G5xSF2Idu+BRsIoq10X/2GB2dU2KEVqLkBmwkht6h6XV0wy9K7/qs+z2d/Ff4V2B7aCVM/C7gaz5
eh31bOzyBmrmzmJfrPTYQNloe0i8TQcWN7w5f//D1rG0qFkShGAIpJ+B6chuBstXkfnMzr0mqDXx
1gc8dfB+xTQttLNcDyXoEs0cY0T+YkkOepHuB1s51bOIm447IA0PDdlWAKBkQeTyiOsiGj5wwETW
zTLYfpZAbEEfdlpiX6Cs91bYqSDbz4sfSFkBGGXhGAVk83pk9QhUUKch1ldq8GvU+s6HDnX0Fwen
BYiwhuMafO5s2sVEu6yaWxiXlkb3FsCTO6ieOb2iHbYdgvtOg+IZmP1AiIFMJ90Dq9ABIodggERO
7XRDY6uOnuU5hB+ieNnbva4chiyanpcICnNTbGuQwl6ml2mSpTfbhCBJ3kySv/1Bn2dXlRUdOXIN
r9PPpDcQJLDCtkReBKjip8CYDpFu/Ou5vTbBBGcZCldJXle1Y4aPgfQzKvb6JMqN84YB3LUFlIyC
vBlLqRbrZdWhr5pCvRW/O6be9CrfT059rP3URcfzQXQGiAwSZh1niKbWE+prDaAycoyRaWkiiB7m
502NLPFqVIyzdA10NlMrqR1bL9r9UKU/5iS1nqEVn3s1ySY/nlLy0uV25Nlmk9y1RiftpWF+qvIA
GnamDp3REPLOUBTKDkFWNruxMvoj7qbT82A3aJ0yFQ3i9UG3T6e8eRjVAIROS1TtFvAheopEbEdZ
IEBijglo3/M599PECM/mMKAtaTJmZ1ySFhpzBkQcg6UxnoykVfx67tpHyJ8ql1aulmOqFwmUeQck
WPqhaj/afpCg+ULyHRhjCKSSdPkUgp/Ob9VE73boZzQOEp48jxVUHi/9PH6onSQrkAiy8t3UVaOz
QNEdLJDh/F0el+B7m1r1MRjDzp3lqHFaNZogBQfZ8iKrg4MeF8GL1maSGy9VdFTKvNhPRlzsk5gg
11lnk+So6mh/mVSt8sql0307hBKiYDG5kXO18Zld0OqhHrUjfeEYo6uWw04vDmYKqrPwlE4nG8iA
7Y3NfVLZ2NpAqdnAl7JsJ5bd9FG3LBm2RHFU/OEucXOHPFl3QD5BZMSsBAY/7whir+2R6x1h5RCJ
72h5ytb7PdHLGzkVEeF83g/XJpj9oFbVMkkzjgJiv6qh+tjrIH/WIkFIFM4cs1SltSxSRHAPybv5
IJnDUQ5N6OpI8x2kdp0sKt4ytBhlkOy0rfwQxuWN3c0uuEtFffvcBBHQZFSeBh0sMnvc5oCDFkWB
/K7ZTZe4bU+5CjktA0rSpfVIygkF/OjS1+Uuk43dOIIgg+TO0LQnebC+CPyJrh/7gFh/C3NZKjOw
5kyQbUWRIEiO8aHeWy7a7QbJk11QzDuqoKbEPSptJLXRT0drBSxEKwomMw4SPIyg/elJIIQu0YKp
7aA8iWKnSBuB61orY4z3lqkcAI+B0Y1Q5NPR7y2dl0nEmUqn6NMUroww/tsrHQ5b9OQ6YfutUr5F
ww+FvNm94CoossK47zyq0LEI8BgKIhDNj0elhoC29tCpr9sewbWD6II+fnD3oMh+veHrQklDheqg
EchlNf0J9wx0bss7bRE13nFDyx9LbNe0VUG1MJxhqUvaj1SpH6CGK4he/E0PuMpvT7PR7nk9mlFv
isXIIII26sZhQD9zlXanONI9OwTzWjvcNm3qhTh4+7o/xElzQALmWBf1z+1J/TxUpG3AAgoWC/Sb
Ahp7/RmJMak9ZJIh57LUblq1exIY7rYJTlTBhUzBdZf+Pp4KzI16gCIZbraI1LTcZziZa6Micex2
vas4ZJc/4YL2RWCSfva151+bpKfj6torF7o9ZiawGDLye+OLfpi+aUfKth5e1P3kDbftOXRQgNlb
zyiPbBv/7Kf0/glWXySJkY5TmeFaUS8pcw7vGcevcXTEdRQX+50uxGfQVCg7RqCN0StsAUeGSur1
GAmR6rLWcMKPjuzUt+lNc1huogN6NkSt6TRObFlighXE0IqimWGpccHO4EROuw+OlI4T8uzn5iJi
rid0hrbsMXFLM6Mwq8HkR1VryC/tMQUbrH7snRayPOphOEG4+SY/KDuAgkFaK7vJLVhIO4+Sg4rV
zHjLuZ5muoNWrmQ2gTamZMLHRPreHF7NDFK2VbMLB+vfP9YQ1lYrSg+Nf0yR/3R4d2odSLYcEJW5
wHemICRP38sGOP9Sv2+C0ADgQfr4j9kVWqaF+B+hWdcFtyQRZZM/H0/XX0In5Z8vUf6TgzKvKhZk
KkZnAMEy7ty+8Z51941HJePkQy3vlsJBaXt763CiIuzSxkXUV3AbZ9tfBq1VrMQCYksD/IcitnL8
6/vgjUdkGpzoORVRE9DV++RqoMRGfJIhlcDCByUyx1qWN0gwpB3E0zs0CQPg72wPizubKyNMNKr6
OiviQIdIjlY+hE3hytPwMoXqcdvM/2f2/gyGCebTFJigJDKwT1E+OuZe4i/mLnql4mOyWz9le/K4
bZEXZqmGIQAyBOJ0LEevLIH2YxoGKtIV7Pu9dYR0xrHbi/KO3PmDlAVyQJDP+MTFkS9jq466ij5n
0j1Nde+jydabmt7bHg13/tBlr6K9AdIgULO49vpkti28beB9XQAxpeFYAVEBxcLWK7Id+o+91BeV
RnkjA4rexGFBTMViOYCXskvtWgVNdDEVRzUeP+pJ88ygEFzReF4OsLGp61Acwh/WMfDG1gEzQOck
pJpHqb4nZSrwcZ4J5JcAOMDEmcZvrqVVxCBGLun5hJJyFBc7E8JplSgm8U6htQVmdSrdCLOWTDUo
S2hHCGTfRwf1n1v9d9tVdWkVgT/wFge5R9TtkAfU4HfX7hAkxWhkMo69Svs+2aajdN9ilEQFTvcZ
dwDQwcoKM6xitnJ5psc4FXfMUbcDZiM84s2OVwcUo7etiYbEnKymXaBlLwFY3xjxwlG/RcuEB+bT
thEOB+/1kKivrHzBIPqY/bbSO/FHAjwsDQ44vNCf23nSHr1KTuBED6LNxCkTYt+CNx9aYKgcAxF0
bTdOyxq8zCOm8gZFwvR2KEFvT3sOJTgLMKTWd1QIe8xstQf64VFMMc+bXsADoE+DGAJqNmZ6kYkI
A1uhp4nythgPSF0N9q/tyeWFXByPuLVDWRp7jTHR5G0ihTlKhNq+AcI43Y8+hcaK7mC8kazNMEs4
VYGuj2hZcpJBckNIYUBefcwFaVRezFgboR+x8hNQLAaJRvEoWqr4cQzoTRIJHJ4DpUfTDZ42QMBi
1j5VEEZpgnRwoCAB7srOeAvWLUp1pKFQXN9Hj/9tFJeFm5quAnutWFtl7k/hGOplb8IqNLQgBCg9
Emk3v7fvVOopugGeIdPcbb/gzeXaIvPqyArNjgwJFpP20ktf2+xt+/c56ZHriWQuMfIUNAluAPQR
YN/RR0B8Yz52aLhXve5ZBKHkjoYCb22Uy8Ckwnh5pOCU12ULcUo13Gmsz0YqQppwT3s04wEUTdEm
n8SW8hEEimqPnVS8jU5zLHzcL5zikJ4nD/oQQhQU7x2BuhKaJlHHQphinL3RoqoeQuD17S69k6fu
ziKTGyTKl1SLHcFa8Z6Ga1uM+6UEHj9QddEGd+1q12ox4BFln/naOKC1KdXaYxuoqA/2kDkyjKU+
ZZ0wr8kLIeuPYDwyrkfZpgVWpwwvxfyL9oa1yrftkfL8BI2oIMwCfPmzLmQ1tcooRRMmFarBy3DT
kn/fGoharQUBMKprBs1bxhNjZa6U1kSMmqbSJVHkdP1zHpn+9ji4c7WyQse5ioRWZtUNiZEzmMbX
FCSww6s1vWyb4D2q1wNh/M9Q+nIhJdKbhXUYmqeqejLDS5WeIujUb1viLgqaDVAKUEDGxyZSW8jG
R7UC1ihb+TUrP2QRSwaNNGxwBUz3n98n15OlSbo9QG8b6EXll1p5feThzo5i5WGq7/v+x/Zg+NP2
xxiz/vlslRLIu8FokkjKTku/p7n50dEHgbJ8xIoiyELzHeGPOcYRUKtSyoriHsYiBqsKyED7epfV
/7rGjYK6TAANxjxCuJy52Q72MiZKACBHPRmXNiK+RFpBDOINBHUg3cBjHlQTMhOCtCDuSilA7SRa
DILMot3sgxisn+lsWX/hb79bGAzwceP9xlz7ij5UzC5Gb7+0qHfTaJ510PttewH9Wtbl0FFNO+2R
fMYb59rlkiKrdBUFTadqI08Z/SWpfHU6IsMuGAsHWoSlwbVOt6ADi9OPcQAyaXIyLRJ6QqzhYkyD
O4NjZGwWZ9Cl20WtvvRJ7RVd7WkqMpuB6m0PlOfu6HYxbQ13aDSPMgM183QEwSHMA2yxyyhpURoB
CRG7WguYU2EKHqZcL1mZY86IMgEY3zJhbp5jH9ljUNvOIDMQOSP3RWLjWYrOBVS1cHW+Xj9Lqoa+
lHEgZmfw9O5myyMU7YOn4xsqwEghNntzwqNAFmw0Xqha22VCVW9LiVUR2E0t2S+a8GRk6g+zh5bj
kKALoHTzprjZXkG+B1nAV6DFGLkSm9kOPTRx4qTFg7LrjgHYuSyQM+XWYzm92tWrJL/rRN91pZcV
zwLDNBR+2iT/GIZS3/Ukq53RGshf/jchjSf6rn2WvA6kDfOx2geeqOLM9Z2VOWZNIbA1JdEIc3Xj
m/pdqD/2vSAac1+U9soGs35lpPzPUTPeSM3RAt82vShCEHfXQka8OJU2ZGpbCHybN5ZfCWW+uaUT
KtRmYh+AHoDtlKqk1JKiAUdpkSLZvUT36KdDQ2neOPOgfA/79As0zW7jCkCJsHXrwHZIELvDAHKY
RMQhz51v2rQFp4KmLOtXAUh3h0nDtzRjdzSNxk3TwVej2Nt2I44ZBUhipFzQKoN+GSYkQFapNdsc
KYp8/hrk3yIzdwxNsC1FNpi3TGJXWdv1sJFllrN0yLtE6LsbzcP2UDi7/2oozE6UqqpKQpQygA2N
/KAhThDah1qd3WWxIa7TP+iZ8bxtkh4PzB5EfZQA74UcKEQE6cjXF0lSIAdc5Zi96r5Nv5n66/bv
c4e0+n3mfMiNOlJRtsaQwtKPav2lTowzeKs/Fkn7Kk/qjZ6KclYik4xDhBolAukxJCwZhMx7ty7e
58Q3B1yOgktR5/72ELnOsRoi/Z7VFBpKrhRmBnvo4dv18VsQ5k42v28boR/9aZ1QHkSfvQkYpcZc
KzW9kbt5LBErF5vmPkr9EIEy3h37zPyoyWw8ZtEwiC4XXO9YWWUuF+gR0JQ6r2iusbUczUlPyqk6
RS/F4uhO4kWXYi/UMecu38om65HTMBlLCpvQmnSaLykBdnk5GK79VX4L3uLz4KkwbYQ77fAXdQPk
yP5MMuOssdKopGthOtTf+vE9mG+HRXTacg69KxuMd+Z2/z/D68AxoDmFH95Y99/B2+1HJ3IS9sfT
A+eT39jgqAGHFR5AbMWlCiFCahMMiYJUFLd1hpPhtq6NpCrY9o/bTsrdCStjzOkXjkoYJRTlWCy3
MqBc3Y0hwhHzsjAKlOf+GRCzEfI4miXJhI3Bn73+a+wNJ82l9aocWErpiE2+PSauQdAz0Hs8Zepl
+7jQwjrLo4lrw3zTfFHB3SY5Cl53yLhTbbj6NRT1VPFmkXYDUylxoEV/s5av4kle1zZQjAiZmpUe
elStNKn31VB0blJnZj1jbYY5bPK8qxZNgZkY+JscWEnQd9DuqUQXscTxbpjQ//xnRCw+RjW7rllm
egi4A9i5NKQC9dvZVzxyErFccNgbMWkrW8wtTysH6LOPsEUr0YoLskpqznhPkcNVnOjUgrReBjxr
PIiatgTrpjLeHzeRoQV0lHr9oCiPptnvyqBxt91RsGpsxaCB4tmc0VVb7OdeHXcauS3T9wwP/207
vPMGbP82wD7o1bJUJhQ2XSV1UoXzxkLTgRH+GFIwRB1C83m2CoEp6mifHHFliomIRV0h76fh/EyH
jzH9USUQzv5FTKBUDGUXh990LfrXTeLwkZVF5sRWIzvJUgskvkQHHBF8EB0ATdN42J5Crj+srDAb
bDYSdaiolSW28RRWTqZee2ZSCXgnBGY05hVFgkZD8zm9wcmXMjstcrGrVcFQOOycdMbwMsVhoUAS
nPHtcdQMIOThDrUHldtLdUwgmX3s95EfO9FLWu5G1SGg9y4cITyKV0hQaHM6sjUaskPsm0ap7VgL
B0T8xl3KHS4DJwolgvZLiHtA4Yi2Mc/z1+aYO0/WLygKYrBQ1zoYne700ymyHpbgPKShYDPzPH9t
ii7tKtJHhp53jQJT2bE7KqCuUffRgQivNTwzv1PegKqCcJ7FrEQkR8maVmIS69mWz1r7seQXNFV4
YerXAN0X0du25/OmcG2Q2V+zXprKkhHco+L8qEqn3Ap3w/wjlRdQ5og42XkVO0phBxiuZlFxLWaf
6akVQCdHwgGNK84CignfzncgYgPaTHWesptsXwriBy89tDbJUrrazdRIVQyTlG5ycRswW4SedZTv
abd/syvvwInii1K9vJsIrCK7gD9I9LG4yG6xok4Of1ulqhWpF2u7EJIvtJ6rhTukE5ztdeSEFhDC
20gMYW7BdsjMrDGbRVROcePYReigFwLdDbmHtOK2FbqhmPiPzLKMUjwV2oQ42vUuaPpgsSQKZzeU
94XcxaIUpUIj4GcDKs4xNIlrn9AsndFYaA8E4Dhppn2d34Zlj+b01qmSdBfNKPWjW8QAMNgWibpz
DmuMDMS0lNgFFK/MyVbV+MxWxcigA9N4UmfHftqU411oTtMBXxvvt2eSs9Gv7DH7rja7Ek3HqD0M
cusDkHxAKlZ5VnG+xahmpwNg1prg8OYuHriAAGBAHgFHw/XidXPZqWkPWLIdP0vgfwNJqyBIcp1w
ZYG5idQjuoBJBAtKWwPC86iEGkAGonFwl2plhVkqEkaoQMSwMhiHPvMayF5ChC2YG8ES8U4zIq8M
MWuk9K0iLy2dMCmBzGCS36Hk0h+zfECFvO2SHUGp5WHqk18RqdvdAk4lJ5pkcCGif1iweKJBM/t7
AH1zW5rwTzv1rfRk9z+IfM6Th22v5F0eQE4C+nja+wm+TMZM04JIZEi7xtFApDSgNKAYEE/7ZSYX
q/mK1qwdVbXL5cgptGGngqzTLPZR8FKhjbfzakkQvHkeu/oaNnZPVTTH89JipYPLIL1lhiAHzP19
XJpVynqL3l3Gk5bh/3H2ZV2O6liXf6XWfaeaGdHrq3rAGM+OOTMiX1g5xBWTJEAChH59b5y3qzJc
sTK6+sUrnQ5bgKSjM+yzt6dmHg4IEWeazt6tQB37gwe6eFvXBg0Qyn8NcbWGcsCyDHEwhNyDYRIJ
5nFrP4RgcGYpeAM/OATeXbG/jnY1fePQgjTIx2ixeFzanrsNSKrVhtDUzlCpyz4M4d5JkSwyY3/d
HhoN3tqUekDLWxUttweEG0iDM5Kasw+aKje1wQBvHj54nO+NBz1OVHoA6wDuZ/n8FzeMyLCGYOVl
PLJBW3cWr815cR+WSLEC8Ov34723QH4dbvn8l+GsGDTFIGLsV1W8i+mNsj74/XcdItCXLYSgOLgR
gbwdAJC22sr9sF71z+pCY+m/yOnC86W+QhwujVP+/FF/0numBH2tsFUo4IPf4+oZDjlFfVsuQGwI
S+d/EvEYDWkgPooV37Ulv45z9fAGj6JJsvbrlXpud9MdP5IenVcLZk9MkMeE++VnAkKqqB6vfz9t
72UxXKhfeDDfl1bsKz/FH+x5INqAem7T3A4g2fGBDbQ2fP9xDPKOMp3nwlTaIGiB2UT70tsptExH
GlcCCwOpz1Sl45Ef7dXi8rFl82XOvQOLCRIHdNWlzlqv9HrRjh2gwiG/zZuPgJLvTS4gSCgRQAEz
BInF26uJvHzo2glXg/J/iv6GpIw2XXzTWh+h797bGohEnCVRiXLO9cqNpMNbEKsDd9xCbA+NME79
wfn7njfxywjXqaiQycmqet6vmkCtNaqAtk786Mfvl8qywa7tM3ZCCKA2anHg4nj7vFhjJq8tOZrW
Y3XqtdzRtkmAXExpV686fwTcE12C/CMM5rvT9MuwV8eC4m7lx4KJVem790rNaGqO88dOjSu7Cr/+
/hbfdap/vccrI5P70Er0OiDucAI9srXejliMzT3f/38k5RcNhr8eJqqabx/myJXdKwn1mbzD4pNb
YPBWrvf6+9t5f1n8e5CrvU04meVcw3yVbE9CvrLd9eB8VID+/fygceXtnfgFi+g8oCAKHbak7kp0
jB8scxOgieT3d/OuqQJPKFoSAQwJ/4PFAVC6XDh9jpRJFD3Hln22ejTDhvOa+v6a5SK1omg9KbXX
cbXySPGBqXznRpEuwg4OERgA/bI87V9OuI6V3hAYBKoFRV+8sKr94ExPdIhuHCv87xEhSMwD+QJs
EhSQrqPHoQH3dUixoTvrWIafKf1a5Z9+/zjfsUrAYML4LcBPtENcLfV+8CtuuiUCAfNASW4ILT6a
sHc8ul+HuKYxC2vbYqZC5GZvyMbHbuLbMMmR4VramD4K6xc7cGWeMNgCF8ItAaB0ZZ4I0QRMGkCd
q/gpiPY57shfE7qxut0w//fZSRyYAI45IPzHirw6OhpuR10I/qYVcfmW2nKlarMq+/aDFfeez4Nx
ULrDHaGn5D9iDC9Wul0oYutPC3X3sOHoHfhcr+YbN+Nr/tTsi7uPLNN7y9z1nIVY2EcbwXV6hJLG
zgFPg/oNa5ISwj7hgYAxQedl8vsF+F6+yUOicImwobLzHwdwC5qEQE5ArOHgGJLOlIcmQqRGzMZ1
aNosFBhd99qgEtDHThKb8eRDW28k5h7sleuKiZuq/aht9R2TicUDy7ygNgGTutrkuWD57HMgDyU7
aG+dF0eZZx/c92J2r1YqlEw9gEigHwLhiCuzHFqSzREF3Gtooa6b389DnUiKjgx212CCBbsr42+g
Bk7qj4a+dMP+bugrYy0LILBMs+xI60jdNhHtj8ixMrus02jo0skBqUFYJHn1MLPvlX5u1JoN+L9c
Qp1suGk9cyuJLBKnPQaQDvObtPVOVThldXvD61tSxi9w3pMqLB6Ns3WrZ997ovZTWKyHcUhA3pAE
0Y3VJf1sp3781fCv3fSR0/7OFL55vFeb01Yl5EBD3GMcl7cNi+7QKbKLuvoDX+GdffJmmMW+/nIc
iLj2hoJhGBd68+BdSUSxL61ib2Zx//sF846lfjPS1Zqc6qL1x7pHaJU3iev8oNZPQ/2/vuv/TV/F
7c8FIP/5P3j/XbRzX9JCXb395037yh9U//qqTl/b/1m++q8/ffvFf57K771AJkNd/9WbL+H3/xo/
/aq+vnkDYGap5rvhtZ/vX+XQqMsAuNLlL/9fP/zb6+VXHuf29R9/fBcDV8uvgfaD//HXR7sf//gD
ubtfnvXy+399eP7K8L2d+trM//H3r1+lwlfJ3y/dUwT0RjaYwRfW+Ol1+ST8ewh6ILAVoHwDaDfg
In/8jYteFf/4w4/+bscBTDYIhNBqeLGeUgzLR17wdzRZxIC12iHqFThz//i/9/1mhv49Y3/jA7sV
JVdyuZo3RgQi4hgdQj1LJ6MdIIK7MiIQuO2MgqR5AgXxOKmDl9kVOXhtJg3meRMmI2fHPvIefTuL
OMRxWyahFxOGm2jwPxN7WrnD9ND7ZmMm+iq76r/UVwTHM5R4AZMjoBFBewnoRd/uj2qiqMOW3pyQ
cGwRJ7jVNuIEOkm20+zxDxcCMxbxE1DLrMdc7gtRfZe8GR7Kjs07UdZdFuUFxA5gkPfMN/mK4kd2
opV//jLlfz3aXx/l5bT+t1HElcZA+oJnFciECHMXXkUYjb3MYNCZxMS6fQFZ2IspZn0SoZSboh+G
XUX7u7m1TCoUCT+b3A5A38QAZQCbdUaocLdOYZdrM4C+nXUcgLZm60+mWQtYeMj8TVu3fcmldu+i
MJD3ONAfaesFB2cgY7WqmCw3Kp6/dSjrF+C93cmucMNNjh7S1LPkcEPkM3Bu4aPuKpVFdn2K/Jkc
8iG0ss6jDCzuMA5uZAXrkqOdxh4bsZc6+tNSZLgNmpGhGkZCkVi+mR6samjBv2Qylcf9nRqqDxuI
39qry/NEizBairBzANi8nnljua2jpn4GQYB1Mw0VgTRuO6exsHRWkwjiSHm8q7p8h5Sicyz74HEu
eLWtIFKyyqtwvovI8Pz7Ob6qMi3XtFCzgqgSAlNQRQwWa/6Lte7q3hlLjrKI1/n6duotfeTGfGq1
UedJ2daJI45tTHgPEpI/TYd6Xt+M8xcm7M9icD4Cw1xlQpbLATstAcM1GhhB5XINUOx5KaFvCRYv
rex2HamiOLGwmrIJwLTEVuJFad/ceorZY1JOIfQ6faY2peb+Tudd++KS0Tl4deXsWR3sRGC/EBAR
PfuVkAkw3t9BnxoelLadFaGsSeGFu4nj1sVuGH2xduB/gJRMNgfu1R/1pbzzqCGERXCPC6sLgSj3
20fNO/A1ddoeEtm1n3zSA1DkzEMyFvSbMPZKe3rccjbMTyT/6k9WfZjANJ1xT0UrJoKPoCWL2/92
cy9JF+SblnofzNGVGYpnqFQK6WD8mPE8KUbgc7BHb+faZre+U93Gmvq7D1bblXF2HRdofrSyI8Rf
ZHCu/fZ5NFUFY4O6vuBPVlDDmHgdXfHRx1ZU82Awi77aFWUJrvGcjw+D6eOMuV6Zlc1z0FB2bJBL
vut859l1inxXOAsRYUj81e+v9JJ7+vXx4EpRDA3BdAUYGIQhr6ImPjslRxyAFuHA+0zr0kk67Xgn
xxlfAO5AX5zdWnLTTa335Is61TTO78MJzADVMLxYdgX4t/Snw2DczySv8fdBU5s1vEzrJJm3H9pR
nG3W35Nx0DDxct+ruL7Rrf4Ua1ueA0brZFaO+Dz7nf4gwEBa8WrykWNcKAzcJZBB0O5fWfZycsHV
B6G+pOnreGe50WZSXn/bKGkd0CuD3OocPebM5Q/SEvRIrBzpf96+2jNz75bPdFuKB8pd64CKEnhz
vNJaT0VbrWWvuls7n9Oh84qHWoSvw+xW4OgzUVo4ucnAIra3ypHcDUFP1rElnvNY8K0VVl+mfJKP
I4k2Bhx0eWNr4BccnlXHXhO5ZtEcb/0BjU+ha+gqj+1g30URf2C5dwYSK9rK3BWZ5044N4O63hZ2
93I5ueqQ6pTVJwu5kKOgFLeHluLdOHDvkQUnJ6beUzMBLGl7xUmwwU4uNq7PI51wwwwaE6d628pp
RLZowsnUoqQco0q563QfPEDO45FYHOyjNnCqcRd7n227g1hJVCZA0ah7WE1zU+XtTgP/t21FhUaW
uhPndrDFOXLno183sHjjaGdmltGaVrrfVoF2EzkV9ET5AM3YfooTG4PvUNLIE1XeDDi5d9ZE0Kbn
3seO8k6DDYNYtjUYf/umQgSS+zsSLjFG6FfncSz7NSltkY3L4tPLS2CmVUxq+ajcaExMHtrHmbJQ
Zo5vtXvVW+7Wt/wZIPh8OrSz+2yFEEB0WWEdYh6iSdpfPO+gR8vv8tIZHa+tHA6N7niRVrFOdcvt
Vzhlex78oDX9Ilwl7lhskwML8z7p6m6C/pwbrcaO8E8utGTlQO0dcWEBUOzwTkWe29hsKq2V/wq4
X/cyQCIPmFMFjXTUSCtbWAdkXA3mG/8Ss1yEzcWdqlAGidmjdKdh/dPABA4rULmO+js+R902EBIM
yYGblqRznikpdBLy3twpX/mY8q5c1S1396qMvV00ulMWqRk4obn50XO/v0MmIIYczmZaFnojfHYT
A0OU597ONd344vvwWpCnsKAFLrtDBbLJY1fO31rhhT8Y79ZNbZ0uGwEJDnov6RbKxPVB2qDC1ljC
ymlJal8cIT8qERzSKMhcawq2YnSeKhowdENRvhIhAUqjAqCY5rcGUwg6pLqc9rXIg0MNKGtCFCiu
ZdwmqrPLTciJe4xsX2Xc5/XO7Um/jUmOclvow6otPtzlqx2oq+4skntbwHzDXVdF4cEK209lPFZH
FAnDTEDoeCNs80xBLLzvLTVudIPlW4KAdG+6YFh7MQ3wZ9FLa8/BIYSTSqf6yJaXufDqTPdoD6A5
30jlBw+XsW0Vhkfmjh3WsCo3VoNaVinCPhm8GbKBtX51iN++1ASEEQZQ05UkvH/CmQLeoUCG68u3
uNMHh8oT4X6K1WvpEmhXUEusy6kSqRAWup6EyrcXjwHgUp5IE/kPo0GVxZnMBjKg9clE6DXrXdNm
fijKlcNKWBRHuiA0LPbKG9hjDdWgB13eUJ/GiVePweFyB3QYHmI5ZD0n04lZY5mUoR3dDnUJlb4g
B5w+L+ukEg44Y9zhe2WiIpFjD7IGHCuntjOHgQf9EWyjfDX4dbxCjwjZ5f4s1y1ELBKruPOittwI
zr5REfjo25pfOlrufNnPt4Os6iMaBMd0LFArkyBj7YSZ9qQw5xitGWcjINhXgaE5LUu7uqcKvucQ
i620JrP1mM4PsYqHbf6dNjrctWUb3ZiQ7SFrbR+ayvpSjSNgUE7E03Gq9E09R2U22V6aa02yiE5I
DNk5hEU1uBTAyDe9XP4loTr7KZjHZ6fcNXZkTp0i/OzPRb76eTwSLsMtCDudNfQcyiw0kFyPaAyG
b69+au1yvMfue4mCec46V4FWoHRoVkVulwFAJbZ2UIRJK8b80C8vkSPmtC8X1sEgZNmIGDlxIxxM
ngZJi683tLX8h0Lna3/04x22TXAoOyc4oBIFrrDLAV/TvTLM2iM04puZA81pNUMNGJGOT15ZNInU
vNw4qt24dTvtkCr6s2Om3dNqVolTOuXZFrlMa6rua2v8hKypu6PV5O5pzWBfiKb3fhfQZBq8/lMe
1d9yCVMO6PRKBC2K/B5vd8Uw8SRv++LBsaK1rfVeopr8GGoZZsG+N0FwiNHMnxW+N38prRs9TOdc
DLcAYWCTu7LYoMSpk9Ez+iDcYuNfYp5FIO14ibjikA4A3dqruoymW2g1rJ3KkWfXLqeUjjVawRXZ
grq1fqnRSDaFOIArj9/YiBk2reWdA3vs7wqcqGk0RyIbmjk++sFhtp183Zq4TeMcJONxOwWHfNJo
1XI8ncYsnjMUCepyuC0DPt8aOE4ZscW2IjzehA4p0y7gxb4tZZMpku9ppLz7FnFS2lBnXM+VgIQx
GO0H1W6LSK+CeqyPl5fJC/SKKxQtRdEUG+MyvfXitjhCga5eRZU4GKKrU2M3dRLUQOqyoJ9Oe14V
8tguL4Ed1SsCxFbmTETeBzSOMqFAsZgxqy9SmY/eE6tasmVeflNVCp5d3Dmb2mcAqQ4xfaoZwNoT
PVd8TrAM45upkuMNLjDKJDD4D05R3kDsdDsuymbCjb9NcJ5WZHlEUofeOoxMfSzQFHDsoSlEvcIc
Osrq+2DwgQC0i4dgsnhiuhhq11U4rNhkqawl7ARhlAH5DjM9ki5v0fDeNFnltCAanr3+aBdhtatt
dwdNXrzrSH/safC94D07K8dKjDf4D3ISNG2nub8zFn3qeATUXMyce7BZT+uaOfWWhbxOcw4hacip
9g56zzW8vEAllVeLg7v8LChdnFU1QHN80tLaS9C/p2CA7nB7Jdo+YWVXusiHQ10R8RkbOgvFwO7z
0n6MO8Vu+rx1EuHJxdpU9A7FJayDynsi9eSsm/Ze67C+M3b0MNCCpZdoYGyGAEhk0L/OUzvdThJD
wIsx6dAO1XrQnfnEHBcMy4gUb5x8ND9GAm9KRHv4NnB46WxWjLc8Fcute5zez0vCY/QbHAMkh/vT
hWdSxfwmN+OjU4zluqgKugWRubx1vRsqmsxCmukchhLnXTCzdZurMjVjjiLSrI9Ol08Zot08GZAB
vDcyt7D/pnJT+eYZjNo/0OTMM7ePsZpGoarNGPY+YlCTjl0j132NreuMoftkGg11IVY+aT08ezq+
J+BefJTLaSSLAmmYhMh4vu/tgh7KkkyJazcsCfzc3Q0U0/VBkPQWaolcHvhVgG0B3pFEAQSFr7Lm
cYj8hedwhNBlubcNcTds0OoeUV6RNpb+4kndHQqL7LuuqNKRgLMUDqO8ubzQJloryP/eyaH/dnng
Rel6+64Ng507QSOsMR8kO5bK3ZuYDlwDyLtAom6BW7jX+Sx36mwo2E4uQrlmBsdOTE+uKfOtZBE0
xMv87I/heIZOFF0Lf9YfIMUuRANvho9BJIPsXxCjigSowFVISdqoiN0oR/miVWQ1tSXg9DEdV+WC
7WptG1JpRQc4nCD0UJWxPEdD1pFNIdrMjUV8HAGz3g4klAkyMCAKmguEkFEvznlVks3vp/aCjHh7
sSG6/C/YjMhZuA/fJitozvxRVYCLlw6Dc16HOqngv2gxHrwoHA+mqO87N0eHlKLjk65BB2Bc7/Pi
5RxrTstVNLI5uTiRMJlFaiZfJi6r9S5WfrwhVoAOQznN+6kdf0ylZA9MSsQzY15mhbSDlz6KcUj2
4CGTxspIEfvr39/iFaYBqxcak4DcoNSLzDT6HK4yxeB+qjSroUh68SgNqBU01DyRWCLxJNaDgI68
t6xWK5LgU+BWvArsvPoAn7jkxN8uSlzFIjOF/i/iAzx8VZUpBopgwo9MUvQO6MesaoTga18k5ViR
u56AfTK5HA6Vid0EoGKS5l7f7QMtVwUJux9mdhsYDTDIf/B4loHfroAYuVOkqUCbgXTVNSjJxLNr
cVjRpEem7KiYc4TwOT/TSQLpT8sH4TTfB6DD1hZHlazpK383KKCOWeTTkx15H8HwkcS/uiL0LS/d
5QDEL/wkAAxerclC8FDmDqxaJUkixOZnjgFd7bNq00Dn074D4nZDfWm/KNJ+R7fT+CAHNux43PBs
rhMmKBJwdlvtFVhh9lYhB5OAmG0LKvd0Chp+x6vJOcXdiObvYOgT2bgJsnPxp4I3+xokOQm1pLkN
c/FaAkm47zR5kF0vbxSj7OaSAg+/jFSLcyXiGWL0i4cAsaNtRxSIFUonPFdFXW0vO+MSaJHRkghD
sT0MLb79TC799IlL4pSbsrT6uwgqq3i2941CWlY40AeLrQPhCrdSlv5jHQKetWQaeqOaO5c82+uf
2W3DC5W0Vus80sme142a4KguIZ52gm+9ngHADZT3VKJEKVojdzlHx0hO0G1TdpntSP/sLi/CRVT9
Vyw6Ft4OTluQRIg01q0G1zwaJKZq1aMxPx3KME/aMNLfff6nRFT2Oo1LJzZHk4YXs/IAylp1MxKY
kzC2d40ZwP9QBewzHrqP+KusbXV/uRWwh25H9HpAXA72wgkQU4D/OkhLL2gPRMXtvTfmf6IAq7Ii
yMWOA0CWTLHd3duNjTT/GIQ4bKIia3wnz5iuXjqERa/Kc1Z2HekimZm/8itXrDWZ2KmP+3t0Yc5f
/blC4FIO8edcK3Cj90w/TnEvU0dzdTez1NOIiT2k79ce7ednOldj4mqnzmwTFqthWUOzhuYpXXxy
h/DHmSH14ZluW9Q2skXY3y4cf3gMQw/afjhBQzRFKxFNR28GgsyX5OA1RXeAQMnALH0bqUYf3cJW
qPHE/VGpwU+x5fTKc8QqXhyAuo7YIwpBP5dNZNmZ03PvacmDHzvQiCd2qFNSFfGXWpTwyJzvceu0
2K6+fYT0HEsM86Z9X2ofpYkw2vnQ8+O5wTYOwdju99WZB7K/K5Hs6eMxWnlz4KddJLBUCi+LXeVg
kyChvfK7/ntnE/dp5Iae//VOMTSsQJsDHDygdLuV84gAcdTRJyIHbAyXJOXsVNvLILbl2kk1CYWF
Ot/V0p7WoGJ7DS0vAilCSQ+B9u4vkfuEoHdf+AYuJ9LEKWjErQzS8X7m++Jr7Bqelk5lbXJvhP5b
YU+7ojMkMcAq3fQMQIqfxtUIUq7Rr/K59nx+mEmxGyeLHhk8n6QvpgYbEOhL7E8HIEITrEeej5+D
djrr2u9vwQJarabK/cFQ93soGkTOrfLpGnHDplFN8MDGHKdX7PzoquARgb9/phVebFF+DmmgjwHD
SnRmG1o0o9yNzoCqldPTdYmOo6OpmxPkVfRtP9VxFsU9HAAHEALiKXmIOOQmEwdR3qHMQf2c12av
AVs9Gj96+WsldNFwNoETr0QBT6IsVcLdmhzaZW5Bt9l7bXAU8TTsbMs+qYqwW5w6DDUANPg51YDN
Qw3dVK6Rq8Fu1H1B5biyQpuCB3lC2wIVp8uL7DtxogiXUSps3J0dsvIBuDrGwvFBz1WEALXSK2dx
ViyGDK4n22ADZqY/2RDpE0qI7s4hWYDgc3WJzIlB+eVyLIcKZmLSZBOO1pjZViWzy9UzYz9WnWDb
yztOzjXYTarlzMzHXdWTfOO7kf5E3HyPxmcA15d0mJlyuUbFi+4M8nT7MZqaDDT7EqXYc+PpGb6q
7WR90Mv9JTxmETKtA5Grn9a6mN3E5x6YIRULk0G6m8vgkhBrE2O20YnpmaNns40R1aFc/LMOzYR2
UPlojXcnbB5VbdsZcs8WCpB27RuYrTxIuNefiI3OK6VYt9EorqXxHM4bHNdrm/r12ZdoWvJo8DUw
yn2qVM7Os4m+migqDr3tNQly7NHJxR45eQDdZa6Nvop57vJDk5v8EPSDs6704KVN3kIx0+/5VgW1
XHnIkaSupO2xqAOZKj7M26bRQdrbVpFZspxTrOvqnosIYcjFGbl46ks2p2w867ZSHlBJS0aujWDT
TD+ESaw1P5CCbupAYyd0apaJgk+N+oD3YDvePoefu+migO+BIzvMg5i/cB+5GrB3bK1K22tLAHpn
jfVXG/nttZbc2jRt/SmYcndN6thLeVTVm46GTcpRVT0g5X5zcZJA+ONsS7dDV+Uk0S1tzNGffOh0
4IzNaNuSO29oq4R203cP0fqdoI5a9yECbb9pvFVOcvvORQowG8HwcYybqlldIkyP2XUao/jZzKT5
bs1g0A6EpttLZgMKP0MaLydn3A7PbjiZBOJPfarQEfx5tJ9pp89aFtDbHtk3Uhfza6Mf53F85Eyr
r1ZlzgP/wVuUAO2Oo3HsYiS8DgVwv+TyRc0znBFH8ts+kpuAA+kftDYKYUaHK+DI4udw8O7nbdXp
/N5tGbQiaOma7dyFN5erGnDfB2fpfqNNnfXU6o9wbsUBYia45cn+HvkN2YNDOz5IBG4CLIkZASzp
MJY2PUQjSNryIVrLsKcPs0IPNc4A88Ir+ggRVqfj7M6fvXGDmsO4InFO0ogU0ToetxDEKb+xedra
2Ct3Mw5iHBOt7LJmOcfcZlQb1k1DUo0veR2Un21P7mYbhUg+OcDK+jTaToioVnUA+kZW+ePeET6E
Gbrpq4EpRGLVKTYuD6CTYlCVkfOMFLcj7y4FHZ8Xu4aU+06O6JeZRD0nHmAeKwWJvY0TdygITf6f
zVifFAQ8VxTlxgydS9RJXG1WUzOJY+gycZZhxXala9Nhh+3A9peQoC985A/gCWfAEIRpSa1wdQnF
KMi652JAcRPOalI4uriZG9LfcOUfMMObaTLicylocZywMYFuc4vEC+f6fsjjz7qpx5eZgVLNR1L4
EU3x3coT+imwkR/zu7h4EG3e3XXhxrL+pI4NFmMOhxTF0ij1AZTeG1tMW0eVbXpJmVTNpyjkVjLO
UfvStBJqGtzheyXBqLpmTCDLNhe3PK9RBOqFWVmwd7uRDcUW7etT42pkslAaY0LrJBqaIKsXYzIs
lzbECom65rOl/WY/BJM+FSU99ZElHt1A7q1x6l4YEtCX+pvjoTcqNKE4gfOWrChIs3a8qGBc6oh6
m7pD8gM0Pi8GTkMGL61MVB/Vm2rxatoBKwsshx8AVSFB+xanBhpmSAkQ4MfcEMEXSLyvkheuz+re
d5SNHjUB9zVwgdhHlAoHq5b+zrrkuMZ+MBvodcyH0AkgMj97O1iy+XCSOhi+WUiKfzKD0ckUQSOv
Z8w/T+jeO07Rs1351mqWjH5VNl8X/spBx8xRj/3YpbwlSUTDEE2bTB1A8F3ukBonCdoQVXp527jj
Xx8gRnbgiatPQ2coAhCH7cIid4/+0FmZipl/E0Fzc10qt0bVAep9QkKvVUdkO3UFf5y6uNqi184C
djzxlvPBWV6Q1p3XOorqdQyRtgQxT3eeRTzeuqxFd7+ftw8hK76U0EjNg3qBesBD9Ruvu/Pmwl7w
PZmxlDj9+6VkkF6sZ7vbjEuKywOHZKZAcKd2MXAcfOcPc/Q9npxqBXH4zKtVvcsRnq8kVBCfOgA9
o7qZN3Tk0eoS1QUWibf2bOqkNqWjE0cfvLKvd5esDccdlRT22wD8us1DsBW10eA8CoeQjZXPt04h
PBwgWITgmHVX/YgsGg/ZV1bL/Hx5sbxCnkprSia7LxO7Qe7q348HVayvpJvACLBYgKArjh3c8x2b
q6Qe4/lLQKpwxxYgQkjnlVeIdaBa+RgXtb71q5X1PejtPoncXNyJMdAHl1dxYg0A5QrgVbaXVB6q
Usj06xNjfXkAlvl1bgdzOxfV93rCETX4bnMTxbr4WRZCPvyMSt8SeOtPaPooQFrU/cwRGG2H56Ia
7tANrNdT3LIUu6w/5lHf76ELuA2849j4IH0eI6gHNHWe+vPUJHmnHqMqij/xoHwONGn/D0/ntdy2
EqThJ0IV0iDcggCjSEVbsm9QcjjAIKcBMHj6/Sjv7o1KtM+xZRIz3f2nPpkt5DCUJjhqONdM2end
Kd2/q2H1r/ni89zUYRmRqeSfjFpuxyIc4ai++M8/Weg1/9A94rj03sxRso4WQTo5mOyVnbtr1Cqd
7fPWdF/DorNBOcLyFijz8MWUMVHHnmvku1RpWPzctL81orV3W5GqE1TCr3WdynNuL+PjZnJ1Yoo8
tK4xJsWsymfQ902D7xqzrd+7QR3Cou0Tq59X5nASiqxa/J65IiMR/m9vrENT/Ruo8sV1YjSLJtWJ
Ne6Pxf3vkNVsnLkQr07o/Q29ank3PXlq2vL0j0sul2157QLvY5MrYq7c+q8aHPPBywb0FGbNykA8
DBF6ePMwreFyKTPTOA737yC5jOM2ynQHrpvtMrMOLrPO5z13dnkLh+CorL5MbGNjcZqY9V4Yk3il
myX+t8TMGreDeNZydd7FNHyrJqkpb5Y4CCN9xQlovJPF/eGXxmuY19vPQTiXVZbyW7qU1llKJuih
ZEMLVMtbi9OBscyVj+loNk+GFnE4Dt82pFN/TejtudFoni0YDWOSwV/LM3Z2l17t1pNP6zqGbwZh
334dm9swbskyZWqP3QreBsgO0rbIX1RhBkdRNGwa38ITIlBw6vt2DoP9g4k96DDC12idvbBqj2Xg
kloVpBYPnZ5iBwAxdtK7ib6cPZD/OtiT6tsk6AWB7Krejyo1OwiIjl8qjHp26BkbIzu67uid28n3
DsKVM8eQM1wN+6r5VdUi4XPQH2U9Iv3zlu9FeVeHDstqRrSUTyqQXvIFpyu/t45bDZGUstA7E6V+
CjexPgFLTIcwTC+GLD67dZhePJYvP2yNeBlKVPhjqfxImQYxtttmq/2/Yjv240RRY0gaOWPXr+/w
uV9717X+dRTO2pPt45wy6sduK7MwmXSdP6nNz56qdYNWsGsIr/tL6bgDXGcznyxSu9FFaEDiZXpz
78+JaaxNxAaANEY/OjPjhvmRprV/0h0AQWnqUz7401vriF+6Z5eEF4zpsznivBZGn5iT0zAFdMNp
aJDKtqi3TRMoIoVvFuF6BMcpblIpVJtD+dF6U3aF0pdwHsoh/La2vk9L4riye7fzfm+XKkiGIg1u
eS39eIV4fUvhw8k9/PZV3L++BBqKu/ev/BD5dfbH+S3PahUZsoYyuq9WtIzqRBgeDZznuNMuHVA+
uJk8aDLgf5TLmqgeVn0lUjqZ2NEHBiWtBwGsFvvuYsYVfkuiBAxuQ3uuaF7DZieFhVjBWMdnVWHx
pJA3+y81Tta+2qPRXWlVd4uT65dGZ8U5N8poCtfgXNG5Rdplo6cRZtmLpd+H1HbRPixZbAeIcrwi
e0BAxV4JM6iSYC0XsKQ1PQblVj1auRFb4+ycmTjcWHgtRz3oRlojATk4sly6G9ryxTcsP2kxD8Yt
xF+UCW3c5qxib4qLrKzocvsGbjY9uGkY7EoDepcd6p/079Ewh+OPAW8FU23w39oKdsQJs7sUSF1S
JAfen3v0DmXPV4npTO0bIjczKq9m3skPinATW8xm57EpMSgIe+8WwPLmkF6+AKY1+5IC63RHbAnb
MXC4PfUkxu8KBlBjVf5z6tX9DxvYI8n6l75dMaibRcCZmMR5LpvdF++jau0ksvD4p6R1og0r+FZ2
Fdk+pbHtcGz+Gq0NvYftGf3eASqKlrse1y3N/+xK9udpXc6hKJcbVYmUfEQnfZh5V8NW34uGt2aS
Y7vbFst+rIXXRObK3bIz11rHSyVksrJNJRoRLu//zeesEUcFNY2xu4R2PIslPGs7f52/TvBCP4Pt
RMmYujsc2rrcrl/fobDhCA6TuOT5dPGY2N7Xetz3Ktd7f0yLPfxJeCXbOp1OkxD9fmUryRM6nkNn
Z/MVasK7hdsGopTZNx2WH/a90aYp206EsLw7TfrcFbY3UiKGxJJu8SzvzbBvTCXts/g2L5MR96Eo
Xr6+jGkWsbLTevp6NfWey50/fvRm7sc4A/Nk0cXEYA5RxApGYe3/vW6KdnscbfWzXYaJzmF8pxik
PqThFEIRI5Bnbn5Er2Q8fn3X96kRr02+QKwO+SHdGBwIGhavS0BbsNThdiEqR7zqahvjZjE+2pkk
mXqSRhptbqkJrO44DnJn3v+1dta0L1mY/6v1nCNIhnXKIp8wjq5bAp7v/6MKvyqyp7Od1VKhIDi/
2oM+Rda0rvrFqsb6ydYVoqL2ia3BzkOp7PTZT1P/yepfVePLY7aGiOjut8tgQVb5Y16fK8rW0cyK
CWscynA7VXX09Q42i1cfrA4HZRkk2mrTv1PFVFJwmldt6Be/3cqbZWT7f2K5SXjRVunidfQUkodt
xsMzbsHRaqx054y+uc8GKZ79cBLPqw0c66+hywRkhady7rI9Yo2obtP8sMq+P24IVG5u3e3HqgiT
xeyr2FVGeXUmYWP2Kj6giMbnafXFTnh0pKbfiFdHseE2DbjFtrljNtc/izvr//Ulb5xLMSmQr83J
wZMy7zDazm4O/f55cc2NwDfhXud3i2z571aQxv3UkFozVgcPJ8/rch8IhZYF1WdD4+eGwWMfGpgo
ApiXMZW7Ly2PuJfZEuiVNm+S+yxU1uXri921w9Gx9dmrNn1W660ds55+aOuQ26dTyNhzJ7mUDWQi
v6Flnc4kUBSR1/VcAyXL7JKB34sY9G8ua2+P/2DrO9I5T/70kP+3jr66qLUk7LI3AqQP4pdCeXoZ
LOFeahVEnV2bz7NVHTNWrUgdHqQVQhUt4vL1ZSzsT7EEHbelXetz21dAnvSAXw+gUyOrsLVRnHLv
vjGy5WFC3k3O+yjcY6GooZ0h+pc6kPbRn3uROKXHOoBJ3zZL6tvXd0Fn7iV9E2jYimXwfhl8fbE8
gDl4k5Z9fvNnEeT9dVHzcptH9SOctuq1p1jR3kwvfsn10vvlYzV4e78r07PO5J9/OstyZchP790J
epc6YXn2Fo8T4dPj6Ot9aXeAGoOnogHLeLLO4ZIUYza/wd3nF2VPGGOaT4wG7se9tdopTAA7B6Yq
XgrwHzsoioMeUm7wZv1wJjOIK6/bHn2jXg65Uy9IFvlNqVOxm3MGs3TwGXi3bn5PDcvcsb/YPn+9
RPJ0ycYBULkDiWwqtb7wUV6KO2+8ZaUBysKuVqdH6p7Nrrr01fTe5JV+m1m+e1xypzv4ona+Y9R4
mMxq2RdVQ/+x6y2krdFQcuuWWf7XW4pvXRv6P8MZqnySTnEJZTZ+1dHLJIo16u96kntZ5SUaia+X
pcr9o9ODKjr0u65U/o9wKFlW7kvrtlbN/Lwt86908mRClOa4L+yyeeqGOt+HyiWi9v4SJ+erdEV3
7VnfG2vFMGzRD7/NrIs9o9rcoolAx73r5HlS34UzdiEvwLssKbuDO13vNocSFmsu1LhLpXZf1qp2
CX/wPwy9Ng9fvzRumYhntJuRVLX498MPYmFHS9P/78s2ED26bCPRIbZJVwrGYHdCn7QZKLGJrPmW
m2uS1SGo7UA2XIpOrAUsIY1nrd/SafKeKa67r1ey3so3APBw1ZHy3emQhxsnAzTpMWvkb+IQWuQU
PKBjl6rzstm3TW8Xf7S9P0XtJd4k/xpWM794AYR13Y/ppa2Hs3ba/LU3i+MYbkf2wv3V5VCAvtyb
PGkt3i6k7eBenKyDbXIvfF3c2Ub5abhs2CVPZf8qmbIX4oGmpvlHZFbbLB7WAo3O/bpWUn/0rApN
2iV3j0B6+mN1l4MW3XBbsuxNrHV29RjAd4zrxo/aW6dIKz0/toMeGORLNH4FI2sLIXSUfV4nlaZi
TKYtP7Jsfay0UR6tZZl2NHThg4U5CW9lOX56Yn7o60Z/U6NqIpEHMDs2u3zvjQxA3/BM59081jPv
69i0URdosnPvdy1GBqZWgbtUTXHt14AV///FgdTYddanUJNBAQfS4/weNsusvw2VWh7YQTfsViGN
Z8/nD7UKd/+lNc5ox6hse7k01o8NfCrOPX85m9PovbHwJ6p8Kxl4tPKIoKEIe033n5MPb4RIjK92
OT55KkdGOXf5syTM4kh6uINXTTpPvVwhnJs8GYut/HcCqvsxwLLbX10IHOJbDlPvzNeNmMcnL6/d
J1SbOfpsP0p1Xp9cauwHe8P7cOtP/2qpxP9Wprq9qoVRKBo1sQa2M/6e1oAASJWb9a61ACcMK19P
afYu70o5b+rZy5QHQdK2PfuRvcp6qDU0T++kHytjcjTIpnoScmn3Szo9Tnd+3pPVtZpG1Oidh8M3
qJ7zupsOvtEPF9EbjJd3gVClZ3KduJSLXQ+eORVeemksBC20UM7pixzwEW3Ejo0RZSOu9eSH2x4P
GLmcYg3/XqdRu3EwD/3eK3z/wTQf/cUuXoxh3tXKmt/ovc2XfGiPWRbY16+LWfupwYaXqj46CPzw
L5kPX81qx4aNY7oEz4CPC5SPrK/ufdbi/YJ5bYsIe1n4xKOoYq/W5eUfUmGOQfm83G+flXp0avW9
jRQ8auFwHBbwZ13Ul6z2H1xX91dG9/TZzqzmyVmWqEGXBmphyN0XJ+/4+BTTbnqu2w5Vg1yGz6qQ
J1ZHNc9SFaQXuPM3XXbq2dmo6IZCLe3Vzg400H2q2FFQq768FnPoPDn2uBfztt4Q8340Klguxrph
7Ekb/7khVTQV6Xj0GvxJ4f3XZw/gAQLp9PVfff1SocsNhTGcO2VLIUlemX5Xy32Zwkf27MG0uyDW
5OvfBnj1A8pk1rndhftf/ZP08F9YRYPG31NI76DLF5N+q9WOsfs3tN/h9y8yxtXKvd2vxYjmk2vK
37p4q7X57tvix1awLFNY5XATmSKbaBvaa41+MWGJDo6yO9qqCrwGKeg3x2xnhcrbp1iJxrvJb+17
OOCGJ242Cw0R2Isd/8scL3MZ1xVd6ZdkPp+n/Fgsxc90dIaT1h4hfyTtn3rwrl1aAbyIqaJP9ORv
7RrFS9oYwQO+vqcJkeZ5HfrlOizIJUGB97yzn02F1qgYqy3+Auinrnv80j4a5kDGkOW2aBtphnGQ
6RvbsnuqUZ2daXswQnjqmenov7yER0kRcR5su/u9lZb1mOXVr8EAmPE7K/9FWgD8GrUR7v17Q++5
Y/kAPpASR2FTcT4sMVBOJBAvyF24RT1Z31dQ7dQDePls1TzfGgRzu3rOzrXQYObi1+xpsS9K68Vd
JMheDr8zeXB/On8AIdqnOp2PYZgD/+DYbwJzPagZjXiTbUUctPkHYsgydB+J3Wx2IfrKzTELnAYl
O0KW5il0+CjB4D1u7W4cErtl6UPNdE+kYyeSzdhkEoZ4bFwqRbqE+nXWS07/h1VAsBL5sNWdTGQ6
8WfXh1WUFWYHCSKVV8tOm/a2b4yKIU1+5h0EOKrz58EbNtxAvhfpGc7DNuH/29z+QUuKcGbjQs+H
SzoTvOAEL8FpqqcymSbjAz4DnUNgHyVeyFOWlrA3SiJFD8l+ZHT3QoMMSNgyx2C9ZU9PuS4zHK4z
nVO7aZNFFuexIhVkbao/Vkd/tZXfBhNw2AEAThDerNBXv/OlR/5q20exivtD2acJa+BLqBCVqCWI
e7Nbn4CbdvY2fYNq/RjW5qdcd7VRGEnlNCM+Swv4cP49pn+bcH1OpfqdOUt9HzJ6hkkZ8+TU52x8
9My03aeV0YIAh81p2u4+g9QI9wzQf3OD3fB8hr1mhTnyN3CS5lbLIKqqj2lZ0/0kAUgyWfjI8ksB
yIrLeDP0f6Xhdpcw9e0Y0B5Iu2SMGcz14hkvW+FjCrXw9DR9U3LPkqsxGDVEYlgRoCZLlg5k6iWw
fXX1CYhI0A0RHD1Asqy6lpT6Or2MImwPcBVL5Pfy2x1nf/DqsosVLEEGDBQ43qUxcsiXAKVHF4Lz
zqGpo00OgPzLVh9snrNKponXh2CEM7eMudjhATOy5ZT2CV3SGrBK23Hy51m6w2E1f7du8LsxBh0j
2/HouluZlPRh2zb7sYT+982hjlIfJ7GzJk1teNC/Iz/ByzAWY2wMxmdh1gm6OKbz1P9svdqNwdts
dlowICoarmXUf8LREwmuKyvK0DPgTwOvysdiigsXDbiflYdMmncdauCfvfW4ifAyTCGqks0vT4Se
fquqZjquHl1sS2lAS9GFmEgaOw2RuslDVi8PxmZZh6rSf9MyjXQF3oiHYpfZAnDT2PAQpC5ucIqx
J9zl2pwyY62i0GjyPY9NG7liVk+pUKcgv6vGa/x8M3Y1P8+6CB4xjM0C6jgzUM+Afr3iaKkewqI5
TIbqaZ1gZmxMRmpry0iGDZlrtDLxhAbeE9XOK7traS+s2GoQmuuxPPWN4OpEWmH1xqvuuocllCc2
0pzHjOup60UX4W5/mfgHI+jlZrD7IWNJiDwarno021CdnfqEHgUQHdtqgY9+nDz8C6LbB39aK6vB
5lbuILPuk63nHVs8l+R8kKnNFH9EkI973FNjpIEzuakcIEZvdnamVxaJYfTHMvVf6QD7KDe7363n
octcELPY3vBkqe+paeW7vERwMhnVDdHgz8Bc7lYa+aRqq0DXn/JxsjRZW9XThs4wdKPQzyr4JLDX
rf4T9sG2d4MXYtvKyN3y+qgWEa+KygpRMqr+ojqxqzx/p5u8P9WrgzWtZiKfXWJAnEJEIMavBo4v
hJHFdz0iiZwztzoNXi/3AxRHogb/HWW8/yj4zDcELIsS5QOfeHPwuuK/bp2rxPck4uF+3dOVEaoY
YJUt+rlPUJVgIS0ObkEqereiQHWUz25Q5zVPW6Aqq7ndlRMxjL7ahWJk97CSTox8w8FC/gvQ57pV
bbv3cw+Naaayi0mLQWHojkaAel6k9KBNPh4azXHdwpecPOGTuZy1NIcrBt8+Avx85M4yDy4fkG1v
VmRuyx8b0wUz21jG7mr/rSCl46JEmdkazdUWCPsApbtoza1pn7Wyjrx09ZKp/5X6XXuffUDxFDbU
Ft41cgPdR5YOq92SQ9gwmtbwIk2NTHc5mBUoVwsbFNcYNaPON7BnzhD/aTbPUWj5GYF07JhI00Ue
0qDPwPpAY7Nmc2K/m27VxCFI3YartCWHU22wB0S2zpQShnq9jNaekJyoy0jtDxo/nlMBH10mWrZz
nNaIl1DQBLtaSu+Kya3P/jPY93hNNW17xoUU94s97J0OPjxPgz3ReYnbh16UFR+mpBoPtnWgAqpI
o1N7JernB/a8R9/xPoTIviOj7h7DoCZkggeHfjm2cpIvvPUZtdIPE+I3ggv85RhC7saM9tUV5SnP
PPFczJ8zl1U8tMNnbVVZVOdZlONRTDo5/24W9l5qZ6XGqjvtYW1vMgPOKEKZiKB5qbUyGPGWGcRa
RguRP26KzJWobPvoDeN338c+45DgsaaPW+Xq2KvglF1vs2OvQV8MBC/jYpqapHD/ODMNBj1yGufb
dLEcCctVUmQpJFXkKBQtKjP+ioGNcHlq3VAnsjTGuA2MwUfMSlXUZN/5Z19c21z3XcHosgGKgtqp
jRFuaYaGj0jarGNW4c6yfngcUfRgFhUaCYDdQ5nQc2D0XAXBIbPio4VGwDQsotTJ613fU9/0CBKS
rdOpJhBjNxXFLyRZqH0N+bCm4SdyHlR73sI7FA7nvhwf6pkLdawylCufQtLEBZ4/MKz/DvzhnSf/
FXa/Siw0JQhLc9woi+k+DdUU25I+rcaeh0IQN6mefi50WAfyMEtwScoosihnXlL0jfLJC+Z5l3Yd
mXpZ3SRQ8U7UaIePMq2tGwp5JEH9W7dlgEJGk6yOeLLK5eIgkX9rmrHd06YiFg8+kTgl+RjEjjn9
yaecp5opxhhYMS3CV2yx/g6JnXFeO8+NykY+WF5l04mX5FGh30LPpLxdPlbTLhjrIjIK2n0RdOD5
7RYX9Vo+GA0k5VRAYg8+ZGXXnQLt/5mH9oe5rHOSdjDEg1oS20QzuQTKPi4gizgPpwcs3gRRMyOE
3vukKOSurpc4CNV1LhY0TL3xLubvttuy18cxnxGts3iUY4+met/5NAV5Sw+B2/E7gQpkKMquieYe
vyfZJMyp+bzs1zL/sCi4smjPWtNruVik6d4TuyxeurmaokqYUPUY07rU4Ik0BlBVs+puhj7J0UJa
11ZYy1PuRXq/XPb4JWwCPL0pQH6qg6OEMr0fBJdqXkuXZ3wMn93s7vSt7AMs8c87JlSly+/OD6IU
/+g62xmo8QbhKgos9wu9uGlgdevTEoZr6a9DnYUMO1WZrFXxuzLRYLaWYeFPDPbLYnoxfNdXxNaz
66zZg7JvUBJyvzVAfhOrMLVVj2cmppC+a8b13fmfaTMKwAwuU6F7OiOTH7YZngc7+141Xn+yjd95
lxhz3M8V8cBjQ2VdpxjPxHGa53fC14sDMDitV6U5NJiqkRx0ZKkMrzq0q73ECCMHyrcb5k1kOPeH
JfDO3nLvqKtwvNADG64FedJQ1YuMsZ5PSu9qs8dEn3axW0xvupnNg+VbR2wRxh6JsR+tPA4oII7D
tq4HpAucgMHZQ7aVJ286iE3+mYT2jz3Bo24/W3Fuz5iINs6SVZresZ/Y/eiXKtYFV0G7eUS9WEkr
Qzqk4jI35yL1U449KUPU4NuInB30QuzDyXb2a6PbeHLtC0wCwGcp41oARA2m2qmmrI4rbqYtnf6Y
efhitp7eV62NDXZYTk7afxAkABDmYBXwbd/ahfrgbBjA/WI8B4YvYrZjRwVgRInOCon+ML1OgsvU
aRyxq53pZxU2xssKhybJzfD8X009hj9MHxHTJGsZKXJeg5RNcGk9iINbZT5bXwZyDzwidHwwNQn9
kqWpB0mQDkxBlh2n2JqjtVmXaGzM8lAaF28q0nPpyHDXGMi1BKj4NJE74W2Jk3pTJFcriwIzzZMK
DZ6tGxBmJEpuPR8WPmJidcOkGYJ876k03+F7O6uWPcoB8WE7QmueWh+ZSb94Zxm6Gy1aW8ctNrR5
fSeYvozCOp+Tmps1J24kqbv1MxxtMv+KcDjI8C+NVn6oV/8JyD+aqhnapNVLVMiarIzAehq5lA8B
TDrgsJF0Yj7zdl/zkh07QqXPwYoCsRrMmKQVEedTsqE+iYJ0yUmf2hAI9TG+E2IDlPOnC8AudID2
HcprtyJhAlwrwBNZiIjVJohENoz72cbuuw3Co+sIZj6VU1ma34dKHrEUNFHRlA4hqOQPzB06x6ga
EaEgAixjaZWk16I1X3D/xlM5/GRZTxBDiD66GLYOiEt7NMKoN4Dv7YDziII268f3BqPnnkEFhU0B
4IcRPxlRGRt6kkc3Vbt5YlBVQQ1jyDf4/tbPnGRlCwRnQMha1RAc7clNSfdaF+vGJ7gdZ92jUyAj
k87vNDh1vPjpL39Up44sngTGWOwWtNB3zSaUT9Ui3KwMgRqKl+QmNpcJVhBdxp/7SqoYBDzb2+pg
L419GNhxTDZOtmu3lWEf8ww+fg30ex3H7NLXekpMw22eev3QG/jMRjdn2pzYQNMKAggys3EeprFp
Emfo/rZT89xiBuJ+gDzxmx9o+4pDJ7cfLXcL75kXeYV3FzPzsdkjNSPLeGSHF0PYWywZ5yiF3IGu
qYE+8wNhTMz7vuMm2PP2ju8eFfLg6zSv+f4ewbWTtXXR28KVfkF/GBw9ZWjsKgGbUKy82o3rAI79
WdpWx/0PNMsFMYGaeDe5Tctu6prlkm3zvjCX19QOwodc6u/OJnQyGM+Wkf/UvvPsN/MGCJmX+3Rk
8bS38R5Jp7bwGdhIrbnU7ADNV+/+Lm2xPHeG9w15n0Og7vxqDh+sDLohZfMjCE8kHsMMhW6k+4A+
LO5lTolVYYRIa45cs24jxJmCK8GFsNe3VRn1TTQmiKjuia4t/B0inTwhThWMrHgfEPsmdL75oVqZ
2npkIfuB9RH8UfmRELZbteYLplymXz+zCT74iheQ4mDZfJSqggZdiBirzfEJTRyCr7ptI2GX5zSf
/SSsxw1Oe/05NO1ryE8eLRKl04wUehBCRPlHJWuSfI/tbhylDS8wvZmkC9zwFR9hKyXyvvyb7JBg
CHdy9o1lEryCZrR3nUR1zr4no0d3PSsHXe+lBY1O+uXXhiQ2yWscmnXTXMZeHReltke74ESHgl7Y
HV6gf3C/BWMkEB1HM1tVeKSWb3LovMQ3VvK0LTx1xM3EplVTWHzn3teiesAWGoOaoxWvnUs1fRZd
6T9YQ2Q16bDf0vU0ouhnyUzYJ2ABty03rbgT2dlTNkqrZoxNr8vO0pUIvDYdscP3R6fG7+5Q7XVl
czrqQu2DcXj0s9agPdAn7tTuMEr1kc65dWyN8hdEbnYGY3YiIuR37by4yOZsI9mEkq/K987IbMkY
C8082nyiH34oghTPyp1/i6r4qyqHExMqBoZVRWmFb12Ob2HTiqRC8JyElfm3WuwXYN4mZppbmaV8
NN7FL2+u1b7us2l3qFzwpA3xfzwRPjZk+bZjuwmjglvMZ6HKb2wDIdS0avvYKsH5i8FIY7kpjgCy
KlNWh86T08Xv9VFbKuOmt8VxasIn1hrv1B228vx53duZEHg7JrHDDAKUUKBccBf/kAunjG16QtdV
29Ws1dEJhBOpECw8nYGaGEChe0xVxEPnt4d01QPMI0BP36nDMG/tyZ7sD2R1CvynNxPL+S1naRwd
+ar9EraoWL8j7yPsNOf/EWiWXHASOWE49+wXgpKunY/gv99qa6enDfmnDvVND9h2bs7IB6tQsuxy
VubAJNig1A5Gcmf5tW7jbYJZi8oFN8Jk0P41iGqxm5HQhK0+8ip9nCB3o8GanlPkEbTPQSyKivx8
eevwA1xMv/m0h+rB7yoXEa91VbP4b8yrEtVD+eipPgTUZBMWaFyTVmlEPA1wHUwc6Qw/1/qhH1Eh
MlPOA/NtPgJ8+Qwdedk3oEHpHuiNhZobjKaQzYPwq+syv3WNxEK6GN1xTuHXRC3QsbfbD28o8quo
EXxYqqKh4HySJYBXMemCwuHiQECmBuOvduzvc27Ye+ZvXF44FIMOgtfCjhA5/O3Ia67MkClCYp4R
HuufeTocs4qTX6M0Z5WjDbjX94Y6F90dmCUmV4MNBVP1YFr6U5mdeVZB8wkYYxLcAFrcWJr4juaG
pO6bCE3n2A7FT9tpyYZR669ZkGkP/sspGNV31RjeQ1AcHI5hQX5M0qyKjdfNdgnHyUZ3kr+DNNoE
NRKNkkqyDgbg+QOBd//lun8iUTvprbW8pCZqBFX6HZ+jcfHNfn43quFodm66W4y5STxXclzw33FJ
vqCzMnaGyj4Xc3GPdpPhUKS+7hoiNGD3TADtZiK10XwuxZzux9KBxdTVT0nKhk0qxKyZXGYHy09K
gGDh8yz2jfVUqKZKxr5RiXbGqzHlj8pof7uI8pnj6CIDgUaw1n+W1MRYWP8PdWeyXDezZtdXcXhc
KCMBJJqJB6dv2ZMSOUGIlIS+BxJIPH0tHN5y2b9HHvrGDcYviZTI02R+zd5rc4VqVlo/Yq9P75tV
yTImslprH0psrfWUjusMS+xmkGrXdtPKbpU6FjbaMQyWz7lX6J0x2j8gd2qQJePEtbMeMrpcGh2G
JMP4ozW6dyMvs5U92wrjFiPAMS+eI4O3qRLTtRSnuoOzM0uMIMpCy+fav7sZDBp+00c/RDXU2slm
agOQEbaVbST+fMh+VKeILQg3aoth25JBcBrM5IeykzP4e3WQVkLBlxqCM26ZdmcqAVXsrEjVtlY9
2/Fz2Mq73htMHrVB0c+3GTOfZrHztxHNrxjWcxX+itNQrYFRYY8LjeQ0ze7TWKXGrnA84Ds1JppU
zE9WlTy0BdGtlpM+Zv743HvM4Qb9ptVQP+M73VV6eMfJUF3QlL65OKgmEV6nMrwW7fQcVUs2ZRM+
s96g8bN+JRPz90xSb6tfTRcznwpFeRl+KmHSzOMizeOEbqCPTOKM9bTyki67VKpBy6mydAMChuuV
bpfzWv9pQrExrdS+DKiz5dR+iEAzO+/4xCIF5KZE+Ltsk+48pjxSwQyNJWvZGiRmmV9EHmbfH3iI
Vz0rn22kw3k/FNFX5adLzRf/tvGg750k7pA6BTvD8T2kDtTIREZmKNZp51hljrI9zHXHM58V+8ym
50cKCBT2s7XR7rWSS14gBA3NB9cyy3VZWR/p8GdiCLAaI1Ncu0FzmXqxXCE2/pxs9TcpaHhsjei0
/K2jDmHAyOAzd9yfaUDDnYlmNdq0Dyq3P8rY9uHThUfRsGaSZcRUkTlsrakCs3RfGZ3Y41O0eDfB
zUOysU1GhwxDxBY4lohpzpxh7c/uS6ssVNA+7XhUmhsVMQKOVLqzh6ljDjyahzqnlJox4ZqoAlbz
yAiRN+nocM+hpzE2WOJJWMMVkmb+IUMuVM+9s+1a+0/PtgGm6edEa7mazW5LAZ/fD8xIWVcoavw5
OqraZNSFGIiWy47XTKqY0k9cGK0tV/4kEaGXb7YdvTkGh1ra/IAPiv3JUvjpVfEaGjMXvmHT7Q0W
entf0NzXw8kz0z99HOanoip/0dm9+bOXHJHMAj1Q3VMX+M2+ZZCdgFBf25PPfNJhMKR+aTDVK5MT
XebT66jRKFl/Ytn/5jEXGy9lHJ4mUfNRo2W2pjCk2eraDU65fTCl8jF3yo0Rz7tkABYy13tWSlA7
Oz/a8o1+SI/lhS2DHwHHVZss7TYSLcv4m05ocPr6hHNn4BxYVgpu1x6Zvr37NUNmadEXD43eksAd
r02aMJNpYCwHZ+e51EgclTmUr6xxrrakLHBy7JYzw6EdPe5HqHs4cf1HUkbTFnUgIxAJdCyc6K8p
7wDrRam/Y//LTQMECNLHFr5ptelkxdWhQpaJhnPJ0pGHtrGSTdLFG8dnSKI0nVUQO89zoPKTL6Yf
gx8nhFdWJ+Zp+aYpEHE0ium55+66ULvXluXWmVHPRiHW2gohUMp1e9Mc6yskLrZjw2aOUVN7OQqy
ppvJAhOcNTLOXxPF5ARc0gmxxco1c3ZvUwkiSGLICuPDTBO/Nql3rWmgW01hNATKRzMww2bDlnE0
Wl71XcWFZCQMCcgFZBDGInftjdWdsBkVUBNN696Krxk+n62tPi3494uCrsDxJLJNVDGEd2tNJyTi
p8a19mx2w51qcC70lIyJWQi6+m7vVAWhP1bG5l/+qOMRmB46b9tG2Ixl8sjeA9/EvDhR3eeydaq1
9PMjXCsskWvIfiS3RPLPgCY+IOqc7iIwveIoCvfZiqsAKQaBoT3FRxdiz2ZZUH82tPg6+Ukey7ht
fN2yxeWFGHGcmIriVPnIOYxRr8FcbouYmJsJSsIqFOj7Qyz1oWQ+7/nUpUPFZH2cBVCJsdI0XxSf
QEL45zgN2KSpVcZebg3WiLFAH/M3+nRsnbYfmYygtHMjGufhR4F8spJh9tRW+WGU/bA12pDKp/aP
EwMAGvmAUg0YFkdath/yj3rmVZmG1nsk7eIULLPBZYzithpnx9hUiLt8mw0p9qvaMhnoVdcAZdQK
Caq98b1sRbPbbDw4YBse96NfGoTZ1YoI3Lm4qE5aazbhq6GFHNrTSq2rgkkbc8B4yvK1D9dlqyv+
Js/jMcBAIjnv5JOB1zdouWP96a50I6RBJoPyHmVLks44Sfvpqwjz6RAUBDA5Fdv8zvmB8ALNpjdk
V4Y3kDbsijdZ0VTrnsVc0TMnH9223ASy/EpxoJuNb0Ix0OCl0LQOCU++v2yNUAiUV3Tkm8bWDZ+d
lUzt8PLTSEf8oXwcguTHuOiTHSJwLaPCBLdHHfUYRE746OY2m+x8vrqZf+kmY12Zsjq70liAYM3f
PBjnNe5k3lDeXJwLiDZFVDISDoxfEaDTfQNcaRVgC8YVyehZJfNZRuGTaYHmEwDLJt0Y1P9ewjQo
XFCJ5C9gyIV8GlBEmB4hAjxnKMdXc5ANxxGai4yZobWRj5h5Lp2VV3xO8AK2IbR3GiGzg66brAoj
ZK6J5aRA6r7X1MCSOhneRIvXEl5Nryz/MoQ1uwuPV5FsXxDgnIUbuZt5BhMG8NA7VCDCeN34Jz10
C6hFr4K0eqyb2N0YJaV21FsfroWFPH3yB8PYUeLIHafcqlUQcAfb3ExTPe8WCZyv/Vfu4+qITQoC
Q2Ozpgva88yJYPcUwSKS0zFJsr3S+g+tXL6aXV61dCeG0U2XoNRnbLzutlF667T0IErJbltwB/e4
ok5aibugq5tdpsoXu3Gvtu3Pd+0IxSkKRlLiqu5YpDFIdEMXawoTcEPMPaLefiKsCFJGLbMdyoB+
Lb1z48R6hcJw65a2c8K7yFthysKtP04HR42f5lAgxKyrCg2Te8/IkXqTmcGmmMRmyz57vsws2uas
sHeUwWgnIKr0JGUf5leyYj5GHEHP4WIRmbLPOMiLe8Bnd232NeXjA6MKdaldRkhA7jFJTTkWG4Y6
iG9OFeDsXSM9h5l5/DMFe8PG8H0EiYnEtsMGjsV2ixzzLws1ycAjvnfkFO7d3o6g1YhXIw2uWVpc
hR3WKDhNY4Ou+ZHokWuSJu3ZKZiV5qZ4U6O59jWolbJXf4akK3ZIQwwuCX6o7h3uDIoUGz21aj/K
jE1Pxxk9u7yEk5wmPQDfHPFeOjSLqtGdbQQLDKuHrtpajX7piEGhl6AuyUr6gJAgtBgTg1VI1Diq
Y5SIgSuKZAVrcH4Joxg4L0hF+LMEA4O7rZlI+lh2nIjxDIq93YgRnhsooX2OcBDkf5wy8NYouT6M
quo34Sx2EowVDXH0gnMWZXmeO9z4uMVNtcXl1QLJH6UrdxHyVD9m0SC8ztzLBMNA6J9YvO3yRbyv
WXT08fgoKjLhhGkjHIkC72RXTy2IGK/fZx4iNLQXH0GmjJU/Nw7eRXNTKpTppi0WJXB6SamofNfe
2dPfPGP+aw3PZtSyEOblPDUtTZVpR4+ZazJ/uM/JT90ziruYCF9WIjDqTYIgdld0T6Sua6Z/CUks
oXvCyhzuME2swkGUh0rIHZ4U9+DM0ZYFjbOxC5MBgK23crm73aFQF9+k259cY1ul4Lk9+PzoCUdo
Mrowiq1leNkmnrxVRdPL5gyJh/qEcbgYZPtqG2h8LRSce1xwI7HMjk5OSd6DqWGD7Ks533kniDzd
uZHmm2DMCNkyQuJDNajwjl1wsr0FLpURR8guCPDzt4J5c6uqx6lX17G1kLNTPtQMoZAAx9cijINN
RNcOv4ExxnTflwBTyc6h++oxBTuTZxwMJT7UvBbJ88jwPeKLmXwz068KAWyWZoVA8BXBm+ouYuZ4
msz6yY6KvcJJyoHXBuep6h+E6GlP7brHSu29U043qE8uTYZnw80z+Aggiq8N0tZVq9WdUQ/yFDkO
zmy3v9Z433Ze+mAZD0LG0B5N5mx25x9saqfVXBsRDaNvYnEDBiwnAn9a7Qe7G+eiMkekWm0cPWDy
lSskGaj8AggUi7EPUhBPB6o4pEnwdSZecPY0g+qNQZFVMurvbziuMlPcXTm7TyZ4QYNnHwqye/YM
22AQY9AAIe61G889+HYRrUrpqT3NEypLDylnwbKfocvLTRcqSo4uSELOHvw5upQ4OMco6dcRCnEW
+Iz0bp9GdZidUQH7q5u/e5ldLbzlPh15Gc4djroE6TNatVfkSQBowbt2mKcYCsKQ51GkMkvSLaaq
lPM5iF6q1l8qF/U5gRhyDH9vUuc+cm91j2iwLYZsMfdlIdr17YGw5cjIdUYKiPQVTiSC9QxZsztM
1yzxtzMCqWOL4vW1K7HZzbWzmiTUiirEZhnF0A1ipLyvAFToB2bzSanyKRhAmlkGgYLLPypkhcui
7dQlrFKfmyPDlqni8kUFv1AzU3hOVbe/UQeom5MNwBO5jfkSgf+Hqpn1TBPYP9oqatE6WliuU1JO
bs+Ym1TTCSL/g5xGfblJUmGVOOsbSm5EAkGIhx3t8DoWwJJ6Bt/ofO+BSTj32NnbTQiVBauQTlA6
CvSUykqttdXIr2/8WuH0zotLybyMcql0qOZxFmMuY1g6gFYJPLxiDZIyULWLi+b2oZwZ8sS9vRdD
+zCzS3megn03sXQe09I4QN0+moSQPFVLAjdBFewwDWzBbuldb18/5EgEAtt7kxOexQgdkm3ke48a
RzFi397IMZ6GaTRWE6x2gEW3n1bJOYRpUvHPWBPmQ63SV8yckMLiDJHpjd9rKoyYoDjw43JRU5Pm
cpMy/jpQT/0pK2oImB5cZZXS+8gg1yLyZXoZVf4ydvWIiTXocNhhxMk8TH68eWwusA7TXNu8cEa+
O51pHuWEiAoZSPDSlcd2sdkNwLNv2SgF0S7bbIhCCiRQ7Axp6lVdeBrxdHYVZjdtHMwPZ6fywNPq
KVwnPefjiB7OUJX8PeU2TjfmuwMoK11wK+UYhTdClH8WAsi5XnyNGHDgRsw6RSMaT1fA4vu4q5M7
VIqoT2N4/O6cZ0+j4+90KuAczd6zuJkou6K5L/lV16LKrcISoo81rz1Ttp9DyIwYtUL8WIrJRmbF
U5e6rFumpJ9/TikVXzE+lLGqXzV0Kh6kKbpm5U/GwuN1XID5uVWGyGCHh2n03k3boYMZprpYD98M
kU4UlzrU+iFtKLPbOcJ0U+gzdvfusXUoFm/0JBG7A1K9CmVtXkQ7p0RsxdHjnov5t8HvbzVuSQy6
vLqQcDx7kAA2cRxUb1ZVbcJQVQ+WlVVw5QsupF55kGXSxeKOTxWNHWtsp/YPhhEhmV023ZbsbRyj
o36Axc86A1/9DQ+TKORUbpxeRZ4qsS5uRBZu3+SMXK29WGwW1gn4sU3bm7+YNhUnHdsT4Sv16w2w
7ukE5GNuO3dkT87cXd6DIUvOAVvkZ03kdlgyvNE6Rv7YpQ7GsFEwMlUm0/D3dpjoH9MBLg0soBFl
4ioBO7bLc0DM+OBOmUesQxUE+c4RAKEjJyZRPArSkywpiXsO4AebffHigb49qEgTtnWdzvyAHpJP
fA03W2IbwziwmTevK96AB1+P6oASt6BNXpSCTqEvHbOqeIF1RZCyhO3dj4s/DzR5vAtt3M6jZ1hb
M49ptJenJIw7DOsZU3k+D28Ii9s7w4iDXbngMbGCiMmtryVO8d3QhmyS9XiqHClWN1YvhV2wKsex
fCKY1tuVHbq8//rqyDQ/wR149+3A2oPmOT/kdvwLqfkxw/aeTFW7d5hCbqdKgIMHBn7Hb+yyoDnf
cNXNAoEsEwY2RXlMTPlWxf3uhudqHRT2NyLdVBQoI/p5OTfi56m02lUABed2IGKoBH1R5ju3y5EO
1LQ/xFLQJFc+MysMnuMUfaPUqmLbFMq83C7bKnG+5BArSB7peOmXD4OJBwoatzik3T2rkQuX9HK+
/+eHwn/3rMq8r8fqaWSWQL3EHzlu+FWPIIVuv5rttKR4H4fdcKAj0D/t0G9xW/fIEWpeBFI79pNR
dtumb9VH2VPjIia0r1FVJBc0DPyBYqAhEa1R97z1AgmCP+mf0jq7Kg6OpTeE6zkq0p/54LGqdQ06
i9YVDCWWiJZcfanQt98Tr7ko8+fUhMkfiDboOAQj6m9qUFdJeGrhn8iMMVu4OABIt3kzDBjiSFHe
mfEqr8FV00zRTmSoABykhjeGTI9AYCWYrNtuMyx4R+tVavGWFYV9bZO320EbhkEOSa376bWpueZM
Ce6nOuSbKKMHaIryyQJjMWbOFsIul/7YlFdEZY8w6Y2NY0f8cAu90xDhx4gF5ITjMTyUIP22N3SC
isaHaTG5pamuj9rw4tdSB08aCPudbkTyOiSCKZuXAnRf/tBe/HCSG72fGkr1mYO7l0Z69lGbX6sp
q5m94eqfO+DNhgI3WocCRa1HbEqft9N+TMfssas5jDuHia7mpjumWj59s9HSEQJAFC14lXyPRAQa
d8iIIGnUfdJilTcEeoPFvjOX5vn7wm98FaBsZ1mF0c/o+VYm28QVLXbfTw5+qYqmmOd6nQGZyEsP
1zZoyK4cXlOGjqjcJuM8xThW0P52l8iBJZlk19t5YkTlBI3Oc3CsgCA0qEJWBW+Uww3QPutgPjKn
oHEYWDF6WZN8gjN49DixLg2mwZXZt/7RNLNmO44edBRs59uoaqdrk/+9VTgF9xrtK9wna+y9XZaL
7Px9v1eZpx8qv35TjgyY33IaxQ7GQAQfzdZOxVNN+s6dT/7zU8rudXZrokhMR1OWRhbDmuHoBi3b
mt4O8TJoj9mjDo+8KNv1EISkHmMw2bA8Ppkoqu77sGIvvgDP2SX5j9/fAqJCA72Pqg+2F9U/NOLA
RWwH1qWr65ORLpkqqFxPbuy8hUaY70XC3hFtAEw8uEI1SvtD0LXpgSuWwRMwIx7L5YuIWnkgOWYJ
WageXQMjWpGFCEs4/vERo6Vqiy8HGkHfDdVL1JpXJIAuMyCXX1HArw2c8S/lSG9lpA42t7q7pG7Z
3ON6o2fg7cBZon/i8YbDtvxMHq6qQRk0a9jdd0wLxKWu3M1ome3lxo0ZZP0vpM83ksy2UnPljFGx
zkdUzGz4Wd/IhsleTTRN7Hx1rAR4W21vkN+MjZDd286jimqwBYU8IvO5S/OYoNSFyi5U6jxEKkb1
itIPrftfgCK8O/iPUcZ7XNNgKlp5f/tWBEP2eq/wrXGshsY2HjDmMk5CfdaZ+n2I2d0WXXePC0c+
B+MrpIP9nKfxryiv1DpzBPPJxA12mck+BX7N/oZJHVRS7IbMfqgGQve8JXZA4I9sMGADQ00Xu/y/
WhbsMwoDaMXe3Ju84w1gfDv1ZUyt3ETeUaBEwkuZgOJpYB6DCwTw2FFO3vq2WlnWGrEEwvGlU0NM
FW27PKn2S3AE5ofkrwnSr0L/v5sKSlo0fvYBFzLK9gW8r8LROaajwg/lucgPm37aKpdltLpxB0Sa
H8cMiiKas2TbOWRZ07czGVu8xpAGWGg002dnImopM2tNaBJROGUI5eT7Pw2cIcxf2o2oGvlm+4TC
BGkiDygc5JvyY/auVvlRdl52KUFYcRoR8DqUrr0RCwJTYlg6h0nzNTl4n260Sd2iYzF1D/+38r1n
3fXBpm3/ksuIJdXK+VBbrAlB1K4ZPY4scRRaWox+O79w0qMRhi8S4tB9y9nTLGkxyFH5VMXcpRrN
4DuFiseHEh0xSIJpPfWks9NUiMi1qHTI/WalpKAn1L5nHokcMeYeiek4iacydJikZs1n3WiDNTxc
DglOc9Vy5dzOytupyelZl4PFSvgMRq1a0wiS/jZCmfIrBge37yoX8RlRb7Tpa0DZ0oOVNBp2AOvK
Opgi+qsYG+9yXbBcvSX7jBeEKMUhQM6z14F7Seo+eSn6CxV9/bN3Cuqf1k1eAIJ43+eOwwtg+cp+
sXokc9Tt/Cpw1rxtvV3rd+WpNkreTq797IBDaXpysby4/cKVeREmu/IEI/f9GPp/MZ1ZDOLcvyWk
wofOVT/mxBl2UBgZDYRO+FIR86lidz8jZFmjjB7uq944TGD0AICzCWV3hNMzT+BeRzRkRRwi1R5A
yS0FvNETR3I7VCLT57aQ/Ya37nwXWTOLRE6y0ePVrWK9LxuKKu1iepYxE9+ydI8KgczFCaaPiMC7
sydn/8wZmUGAYeeVc8Y+15xnYTGPL51Fk+rnzhvHVvo7yYdHpyh8tCHRic2a3tRM9Q+6Fu2dz8t2
lbWszqZq8Da3235ZcjNm05fb96z759Kf6gfRNsymBXXBLeXEhn1/nHvzeLvM5GKfbh2TtzGpZRYx
LUsGye13dRO9kxajwDsGIw8I+dJJ1D5VYrR4lv3gJPPx0cmtQ7PEWjW19diNBiYAV50Sa0EizBeQ
JcMW9WnxokM9A4qggspp/+RieIdwZLNZXF7CEBefBHTWE28YdFHzQI1uk7siTdU+/tcfZHkoDySq
MZZs4odwGSnoPPyLXEzuMFx/MV61d+1YyZxcE5iUEqfu2it8/0RL+Usht2E1ztll2BlRVXWI2m+p
KuLSP7kJ2IVReI92mT7jh+vhzUT+YhbjOOnceEMuLWswjK0MkFW7Ls38GE8dmXJDHl6HAHlR42f1
Qx+xkrW4NPr1VHf2BvfnT7SVIKaxbK+l3fydESAcc7SB3FuRTycXb25xKEVgsP0lq+o4p1gjuR+j
vSQe4FqXijKHbQaWBEjpdRgjl5t2ZjXpg9EQ8baw2u7jtrj/RhJLJ9gNcUbIGiDYpYHOWkaDcH5Q
Mi1Rq9B24sWtQGMN6oqtSkqGUtO8uplOGcIxETFEeuKBgUYx4GW9/ZYOh1cJnWYtC0E+l0eH3AXJ
R6PKfV7kPwZWnHdGJz8yl7lgnXLul+IZbeD4KhWAuGpYiKK3g4SR9V3RMxU2K+m+ZKl5TWK4/n0p
oYAXY3H8N0pYKxonJJiuePbDp3hi53Tnys/ZZ1izzpDcNbjI9lbTcvk8ZOFd4L8K49Wz3lr7rXNe
UKisWstdeTjvHRtRNTWPZRsbzltSZNanUhwICbZBrPT7vjz4/WboGjzrH7p77IbHZdD7b6YVlx6j
Jkll4dxXEpe7kZ8EoRLMeaO3KZLMPeZNQ8U14WNMyFdAvN38hTKUzMkRYc2BYfeHGSyC2ZYMgE4D
22z8VWwz5hgJWWrs7o2sSfagMeZBxOkPXe88o9vc4s7i5kmt53EKPmvL3ZYVXKG5qo11FsmHru4v
FiARZvh8F056yPGKRpUCjefJYsXm8guF0ivZhDy7Sx6SX8qj7aULaMdBr5uNT/HQrwKTKz8N22ea
SthHbI1xR/dB9dLhuABHluEf6Rm66K2BVRu58xhmuNpjcoogpQqfzWZjs8GayUVwCrGNBKJ2lJuG
bZIy5vP0kSJ6KNvdf/9v/+Mfqc//ezSx9c9wCsuUtjAFy1FHuEL8M7a2bJs66Ke0YapdbUbGXXd6
+ZD5D1lHud84umZ5xQdP1HxwvX/98vZ7UU/ypRkgg2nRwV+Z3p7sqAFyYJQ5iQ62ifVISvvx+0NN
dVuNtD23H+Ff2d4P30ka/wgT/8cv/+dLVfD/f8aF/x8R4/9fhYo7PE3/62n8v0LFCUFUv7KEOPk/
t4jyWw758iXfueKW9e+sltzAdy3blZ5lEe8x/rkljrv/TjQKSWVoiG078Jfg5P/MFQ/+3WVhdAsb
N12LxJAlk/o7cNxDIcTrg5DIwJKe//+SKm47YgkX+X4Sl+/TW6JHbNPF8iqlT4Nv/QMXjKnMm1Vb
KwbfLBXasMWMHAJrT1MXkAQwemI99wN+YRKMGAgXubVsESAZeehG++DOFiPmHRbSKOay4uDmzkuS
EX84Dupnq5tkW7nztEZFAhTQKBlkR11/19mcFRNSm9KoUaKU+PpyAqvvLf7+1axEsJ0LaZ782d6b
OFReRIbOtmgCa5s7HPD1lPhHu5mrRedWHXceAQhklo6XHLYIOojxLA0cdVTKIx549E6Y6fAiTcy7
cndwVr2lzQOc7GfPvJuLhh2Xw7QdASYjNSrEITwVOvjTFxOGhqbJ1r14Iq/RXU3wc1aJn2EbqA+5
Gb1lYUmVkL5FXcJfkjOhthBFtE0EfbDoiRUS/gbvJ/5NPnsrs57y35HkWVnc1n6YX5O6ubAKZaER
6fg2VF5NhniWWKR11r9H6fA7N/XfyK6+uK62DePvEO9qWaWolaqrRXbBUBTnPJ6AxVevnsLkmPv+
G/fea915x8AbvuyeyEK9mAHzXm51O0XYIlEe6AdLR4hXmF+u0ulnmCRPbc5SrIlQf0Y0BL3/hEOv
xqiC+otPnBJkt1Ag2Udi9ROW2k6knMXM0srsyccJbjn6dSij3Vi/9cZCSslDMlGqlxbCL6uC91Qv
kPemxcsbRltPooodcFERT2p8UNm6B1VQLyYsGm28p1USl+jCnD+yEi4ADeMkVPycxXmw6/SULAAV
UB6uIWg7qL0GVzvrbIC9Li2HFPlFsQI+IixKd982E3cCz+vYuCZy2wZlQ4IcLx6CjM4hLPBGRxsk
xi9y1v0bjfr7jHfPk4SDROI5j2rEEQbXOoB8T9EY5RZGDu2zVQy7AoE404pFHQIDhFzUKAA2qpAK
aGfishZIHJJAJozdu9e8KclzkJDkGFN9hcRhnaKG2y2PkadG4NvxIv1kUAKbx9+C3oRJjfIoEkW9
IZwRMRey4KCBVa1bBtHMtNkuJqxwwVsXneqBhmG1B/MgsrzZDUi+CQCgryG6kp06BH8mnh9+6pG2
ZOh4M5g4K8o+2LnVRPC45T6FrdiKFg8zLlnkqFn2Wuio3icFulhQRZgBsN8iucIMGNF/y4J7G1CH
SwTFCcn5n9hzH1NSk9lqxL/9qooOYwomHqoMdCuyG2aB8qRFsGZnzs+ups81Rp7XBpEvjSEviJiq
+WrX0y51BrF2+RTIDQuUJ1Ar6cKPZZdtsBGu3xuE4QQXNIc8waJjA4uB/hasDeKKee2g9okRJc7Z
b9YBJvd/NyAd07wT/PGBT+Q5ycJfPinP6MmDiSbZ/aM7SofR+lWinWMu0qOEmvJ7E0HhCoh2vKss
75BHCKQ5yiFDFSz9eoCnSwhn8XOaBuqswUKimkuOU6M7iAwzS4TWk5/jc/DMYTOkxXgKLO8XatVp
67HvWSfJkueIoKr3+HmGNH7SOYVvYsxY7LpmAtgIlinDLLwuyXbCQsyaY9c7OeacOLvYVvkgQDOu
lKHu7XlibWD3/t71cLsmkJ38oHfPXeYcnCDMrp7nYh9umnXQXhviZXhCEG9ofbIS9BKFLp/TaNt7
6cApYPHwg/QnKYSXbEOnhc6EWM+OlxLOV3fV+TESKTKy/Ap4QVsif+P5vAuymbWZDnDBpR1LtH6B
T5JrZXCEQGf274DwlwjsLnFY3mXjhzl2knqR0rMPRtIGgF6LxDoW7INWYUzNVQP4YAca3zcQnw61
Hyg4a8ZAXtiAts80T1WZ1SfFP9YwQVmPsJWiHBi4mbynTQcoGZ76jEAvQl7XZcEBIdCXPTuXouY9
mVgxqUNZ9xJ3Ha/pCsGyWZTqIWTe+GRhCDjMJqe5Tc5fw2QRXsKPrm03qQPjCHjmBhAaS5ysooJM
RvZe+k5W5QMYoHAXDSmq/blmWlNl4c6mZsYFHLAw4X4lOGna2L4YWaYuruRm3bbZXRqONgYW6153
6QXJ7IWVNZhIh9WWW83tXV0TDM2tuvGJzN0oozk1/O8y+oRmehXaqCK9j03/mjrjb1R9RZrkmzBj
wyT421dR7XPtRvE9cgmyYQekOFFh7b3QO0qz9PZyEr8rreXWRDm9FjmvpXKGtWF6MQc//qddN6R7
lv/3CfBybB7Yhn3Fxi6GhkS8+IDGiwETGeXkKfnTZ8zPT9j4TIo8XkhGwjusnOZ2lMlXnw9bppqE
2S7tp2YnLiyTpV8HB4BxHvHkZX5w6oShwbxFst6tyiSGHEPY/Kp363wVJ86fMvYo8nvHXfOug5Tf
/prnfEaCnuzhZ/2KGJHvvAInQ8+oNYQNsq5rtVe2YbIwxxFL6Ge1aXuA4JUy1rKNJnZsIUcJMiPY
+825HX84dEiPs//KURus6oZ/K8d+QBnCe9VxJbhME0nZTMD2RvDyZVybrLpkzPZxyXEAU3Rj5eCA
ETUxzy+0tw7Ccd4YBdEsGaXZBmsCUo5+/gvn9Qr1nYt2yYIhJFD2HEJgXtYTiocVdAt3m7kd06pW
QMBY0hqYlyI8JlGJNFOa12xktSYY0UdkxG6K3j/5JrrQyRQvbdr9Tqyww6SHFXuZoKk8bO/wWb2E
bgoBpMXyTD5jtXbdTU7gjUiD38PkV5uSoCdePclnn5sfLN5RzgNKekjm5hSTkph1MEbMrv4aILCv
vRavf9mPn0ByiQvQTUrmIfkP5vTbbGRwGITQzIUlL91etVCIPFbFcYhTuYYskhf+Op8y3kDMntou
4iS3isOcIQp1/Irh6wBwH2lSgjvJxtMcIc1Bj44ETfQLAaM8x5G8ryVEx5mXiUFCC9269yMPdHuE
M0N2J3xXchfliwYHbojhATror8zgQX3TQZHy0OrNTEuqEos8I9F/IGD8rRTT0NAj9VxFHBFJUuFC
wTBQJOmnlQB+IIs73lmlgRJN8KaeUSBv5NgN2x7yLtSzhb5L3NSqIcUeZecXvIF0xR1wRkn1l0n1
NkuMu9l1XqeoA0lfIO9PuhmVctNxpekFvdjsyfTFgBP8siq061ZgVwTqPkISTdeAifLgP8g7j+XG
tS3b/strF27Am8brkADoSYmUS3UQMil4s+GBr38DPPVO3ltVURHVro5CNKmUSGLvtdeac0xjcSOn
XhNiBtBiGSGZ9aibVHo23Gkuv3dWIPQu0UvAIAxJpaK9j/Yrcm1e2gtlbiLrKzV6F91Tq5+i6avK
T4ZxKbOHz0T/TLIPO3obkIvgh9RYNuJkw6yyYEdqSR82Eg7qAhAJiNx6XiXqVxW+4NVYI+Ycsm+h
7gblgnY/d9Za7ivoHPpUX6GihgHGhX4cu+EgZ4vlOecHoOgnAn2srYc5IvRCoyETEheDPBrxLPpA
sg20U5bVZ7wvW2swdlGKO915IxqcUuucmN4SfJEOIG2jlis7XyP24J1nYgYWKjw0uHmIGfVkApwN
EGqt6LAqfLToiKlNXCQ2Xgy6SEZ8aCrv5P+gr7TCz6Rj4VLeJSwzTvPogFFSEeaV5actnwTiX6Fc
xHXQKmr78aGjWd2LizxhbTFLVw8mv60gaeXPRY8cl6ZgxvEE+e8sv/YY42vklaYUXXmn/HZI3CJM
T11GQyRt1/7sbGuQD2jQk26XpOzMy/ZAxyx/tnCqKYqOy/mN0TtGYAh0uS+qH4aYlOvqNXZw1Jm1
By91a7HRU95kKBn4YQcS3LelkeyzRt0V7byjseO3FHkR+cJ2yxsDWiWBPIOtP6a7ok03cWXE2T7o
P2j5BJaIzk2+KuYsKuS2YYNGKeyOPbqjyAswVIQuXgKTnC0LeofXApcy3BnTeYA+cGBleg4cT4GU
RsS8cgRyUTsrvrJ1HXXIh+/MOOIriR2UKvf0gX1MDjr6gMYrq3KdHO3H4k2FQ4avWPKc4BIq6Le3
xEcgmN2Us0cWRC99KDWk9jPkHlvdo9QQqO53g4m5ql+VyQ5tGmoDG52MZO16BG7lC64p0sqxn7Jz
QpPaLHqygPpNHq9ldBmmkzYPq9h6KpM9lC/B66QXe6JvasUNC1583BMnCoLGZJh8iM0D6IP8gw9L
7dv9s1E9sbTiM4wyP8g3It1q9baKXFqg7O+PQbrPyI2nVAxbTrJ4INZFim+Lkx5xYL49X+Rsv8TW
NW6I955tGkOI+AbFYem/E6z/GAFaj7esWmhXF8KTpA5Bxy6+Uj+2+RpkiUrE6YxmjmywK0ZR2H+E
RLJzHBkafqh7m271LXvoL4zQ6l8srLGxIvKibRHWEW69YpEIJ9zSBzOEKLNFZRRaPl4+ElwF05dy
RQ+NlRdQKMt1ZHoBvGleLVd/RPQ/iHbVAfQcvdE5WWLbRGvL2pgJNMwD9NmCGtfwpwSQpzeleyPY
w9Nkn3YXcY2ylzFW6pxfBFxd8TWU38kv2I6Ly8zFj9g/QL/XQRysteKJawQLxRYqoKF7mOwySGN0
9YdD7twASa35z0LcAalK6DwxWp+pgobLncrvih2btcN+jLObtuQZFwwz/Xpafqu5ecto3+fqnk9d
2h51QnWDeZtmN9BOZKnyQWwf6J9C6+vekdKngrORz+ePSzRq3/icYYHPk93oByOTPlfPD0HxsGQG
Trov8dsUhwFIvo23DrP0OsbXMt7yM4Nfeq9TemMq1gQPDcAc49ABiSKaffJoX+YFzlXXuRhf8OdT
c2XvMbcZFDhiZficaVsJKSqDKc9SXJPcDA3vAF9Z4H+FgSdjGzNoaq7Lj4CRgoJzwCvlnd1epa+U
OUUOVImm7hp5ey1cjcSOc/gC6bb+cpw9kVcJHzDLRZcEjYLsniYAuQVvZZ3Z21HaT/YaAo3ZfXCd
a4B8RthEew0fUghVY2tBw4p3JnAF/IjQNOdTTLK8felTP15ChtbFV5tfbWOPHU+NLrVynODVFA81
+jVnxfFbUPe80TqJf1g7yhfmo6QfyBSuCgcZL0x2YnD5BTV1LYHA0Vz8opDdm3gXNkezIFDBnT4m
dUPMcAZyCAKGwuI+No+Gs0lx24SkWMskiPoUGY7hdfG6PPOn8d6ajS8ZHoQVYfrDSF1CUOdxKDdl
dTDHBS20SaRnzdnQVKNw7et9G3uy403GY0xiZOrDYW+1h5w/O3TzYg8ZZpT9/IM3Lq0OlbrCxIWL
Or2GIx498k78ot/MzTagPJp95Nxc/aF0w2UNL+88oWXuUXcDOISJlrtWs8VTZ4OVU0G97GcHyPkL
gFMud5PWunKy+226KUnIKhHfrezkMEhXhbU6iq98fkRCAqT0kKEuG8ebo72o6pNNxkk8eVFo75oX
IiUkFbTXUVc3MvtBtGkKLwN3CZkRvQ8Rc/OKPkQqr2nzJM4epmL9SzbP6bvALDG9pJlXUv/Bpdxo
rCjgG2X4RLdc+AHBx2wrkzdj20FkIiSPN8R6Lcs12tfGZC3DSekiVDS2WnPgVnazogsEY7Pw6aw1
7DExtlbFz8s1bgZik8EHkkgSle7iKWXv07dcGhPBigtqnCuPptGa6AnWteFd/TEpnrB9tG7Zn/L2
El0cZV3T1KLkXSMb4ZKikqhkl3OCwcnW8nPnm5jgLLnVydopEZuuaSel+Ci0VfuaWlS4GvMJSsAt
Ip+F732Cz8QcXp49jIr87ZJ0AThBVdQoO3buqfEV83vhHiDabnxe3nx0FXvls+tGj0n0UMuMxja5
tiGmF1bVhoV3ynbtAzMSmxzSlW6el7CjdK0JL/egABfOBrJAKb0KoJPBBTuYNR5maR8Rxa7/kMza
afs82wKfdRRirR6hXpfKIxU6xa5bhV+xvuEyW9iNUnHhjQ5ytwlu7D2EZUPzphHMGZzeTeQ6kUvC
gSxv5RJR/FZi+7MAlEIQ+BCEBGU7hONg2pvXhHn6zON+X8M4vKSvZFO6JD4TZdaRG7pzNGjX5+VY
ac4nA7lNu6EO6McDf7YknWRlhyKnnlg+N1ryPLF4E0fNKemLS7Hqh1WJIioH63Qm6VOrvPHVtA+6
WCtPvBZjvUOJYCXPyuRjwQOcwR9EVGbYf5bYlLi6ACghfU23rNaag8H4iWSsgP5W7bPkqoHHjs3u
PfTPuLiYwuo55abfSz5/Ulf7I44f1iL+i9qtda4AL2LQG7CQIiRb00BZaFWbFhtmhaOXwIQT/suG
Ro7+jHnkk5YfNjemidkXe67sQGujrkeEu85Yneh/YTU6Zk90YViduG7YaLlCqBAU5UszoToN53A6
VeqVKnaFBZK8X4Pv6EV02aYwtkrijx35vLvP2uawue4vEdZcQeuPSTnt/EtWMtC/mPaxYqj3Loc3
XP8NkRXiWa98pSEI+KlNL7P2rBrnkHYDixedUzzOe9s80I6hXPtSxGm0tqZzpryiNsF2xwZtDlsu
nLi/VOwDv7Gg2eK3yoqq7LoTyQHvlCdoC5V+rXdH3t4A99uhNo7JjAppG2qngsOjutOlM6r+mqZm
dSh1MpJ1j1MlPtYxPGaIfXiVMy9RbphoaGwCb+MzYkyv/YJF2k+Sl5v+GNCV5jzGqW1N6jGvqOVs
R46RRLncS6glvIsFD4LQSnF1OnDbfAYp8w5QquBp7CeLr9Nl54w/EgaC4M8QViovhoPtAkjBms8x
4vdFfMrGv++KTZ5uUejELzoCYZ3DBau0ZzVvVLY8i18mv7JDg01XlkwnZI8MNUDB0sxa3u+K3E7+
BWb2s/oC9ng89m46uHzc6i+KzlGZfkRMOkuc658F18yg7CkdHdpmGT3xuZEvslZ3sAl8nAUySgwa
ToNvwA28VyR2c40/JrL+Wt67a7Drrnhh48IdXqI3fhjOR6TY/cr8sCqXSpC0WJKbpmf5hcbz3i4P
9OjYE5PgIs7WF8ml+TWI1yPdT4OcCDdzp2ds8PBYpjMlI4eMcoOWedlAxmprlgcJH/JojZwEr4hZ
EHrALIZpG/YZQO5wRTyjm5N3Z+vljuE7tO5mB1XFWmIEsJpmtbobJdvjFYuMddM5jxr9rkKBiz81
2anIKpb7BzVpdmEeoCXqocQsfeFm3lWkqEuS/ryYgrET4VhZJbh/TsitqjdtuAXzLiUypNg4uncd
R1/5zt4KZ5VjmzrJIW/mpOzn1Kd4KgCFU9ViasWuzjMkjwKfYzhKmf4tia/JrwDyFzU6lTDFbLF8
MiVEeB3Wx3XkGtCacGzvQAisOq5FrJWlutMa1yYyxGGtWReaSx7rWCOPOzm32V5+JTvwMtWdqoch
1EkoYMwOZSDpb1b/WtJvNGYiW9QfWBwbVV9k76Mrumc0ez50gC9nRAAis+idY/BgA8N8ZIirCBhW
5Q36xZ6uc7yJpOBxbn4B2Q3lU8InCi1OcJFopPQ0/UhyLX5s7K4V3SvRSvuSDAcSfCGR4Bw2mGWE
Wb5zZTxKHfasRuqPwq7PqDsQjWWrEF4rgbLC9rrxVyIjmV2Va2tSPjvnjKr0Scz9gXEo/ETKyAu8
G0GhYZKpRedZUx7lPnpEXYyxP3Zv8Rkl07q10z1Jok8juAsL24QBviVGzlb2u25KjqFILkptY1Hp
MGXVV2BaokvwgjC7wvjdB/mK1gZQX2oBcjHOIWJC3p/xCqzM2o0OcYAWiVcQmRqEgsBhEk9QURrY
OigOUAhr4wQSV+1+AqUhkm+8gmBqAZYG1zjPXyaVTphhSG9O9KvNgoIih6AhOaTYpuyuTeYLTDta
BAsyF1NRdAv+ztiPrblTYZ6dQyk/VTNKMqFT0aDxlMivVKsNsPMftYJ971TSh/ntsNYSr9XihIs5
NiG7tOLxuwIs29cdMskGrWr03E4kmC824XUxvYc6m3qK8jjREK2x8JRdyIoj3jPE0FjXHKpYtdoJ
+pe0+Zfyx8wP5biC//+c4P7czljG+Nz3YBykzKPBRxq5SatSmyCSl1PFjCf+3Rv4kSGaPKcmoR1a
ErGXwEbQ1fyGZ/MhlH7qRDxbybqK8GJX3ant3gwtf+i6cT2Vs7ZW6UziDlI3HWYMpWyUM5hYNOlc
ZzgGJWSgVoM6K4EVGTJthSa1r3KT5mKgMF42oW/oxIJyFGWZFyVFVIqC2ujNzFu0Vj3eaquPQVUB
aYNHRC3ssFvbY7FV068B+J9r8kowJOt+ovI7WkKvmghVqlYsek6b9kiTPmeYJlAElgg8hyUEIN3O
wvqdEg6+noj4arssZF6K/3Ygz6YHi4C/jYDmMosWzKb9nFR0UBEmYjSnRNItKljFqTHnYVPFTy/X
ztXCL8EQARSqme963TKpuqJXJ2qA0zE84pw4TZy0cFSkeb/v1ORVWSgakyTDCMorhKEmYwM11xIm
OPKT0QB+0DpDZ7pUn2fnV6UZX3krjyjXOJF5RA8dkaoR8cpgbuVUtECxQJB2p70rRGlmBWAfGFs1
Q5vqHUUiW4gDyoNICC4vtduKqn/UdLQ8XaDTzGXoKhmaFy31mqZ+YmnEKKNDi5+o71IFvB/yCfJd
6GcjWZ4ZBECr7OlVA6P1sYm9KFr5HAN4G2ydYLHJGoENkE4SRhiEpoAGa+nQ7SubFxvF1ros2TFo
llZtHu2F2bCfS3ycB/tlsDktODWXmeiMX4Md7QJN/pRjqgl0TKIqpV3aDhyDjJkdtCv8IpNmN7IT
GTaH8hw+mBJs2mKEnqj0zAxUOrZRorI9JvLBNhBlAwGowJ2NT0aK2wac3XdWZ2Qxk/Sa2JYKysGa
3NDKv1HHF741wnBSm8jvyUPwwUBQE3T0CApbgjqetWSc1jb1ImjlUnmzbMOG/x6g/7S8qR2Pedeq
5GIBrRsGQjeWv90C9EPIp4e/gr0Yom5rs82lff5idXhLsa2HDps9gaeI9JPY7VrhqpGlngN7+ukE
p3cH1sMIppvKjZRTx8IZHvJiofZmw0CcwIJiQhheI0N8b6RntUy3LHI/ZlzvCKzkYFcKmMsOK7vS
cwID58W0Idk0U/g01pTJdXLRc7VnWG7uFEbnnt4QLO7gO4NWUvnZ0D/Y2XQZe5pMqUWjl407zix8
to9KnL0gnr9kmRNtAnL/iMfgV+rr0dOcZAdRID+0yvQ5JfFmMMidwIRyNvqQVsqUnq1m/NEtdo5W
R8XdNVdjTg61Bbh1UmISNaT8zYxpFDDSB8Ly0qqeHqOSSEdK/QpzIERaIKnpQKuJq3Bl9hlpkCrd
YssCWwK1P8PMEEVLH8iKD/oyxcyn6TXQpQdJ5G9BMjYY6CLCAksqa+dUBnJAPQYYpx/5CJm1GtM1
j4+FndLfwY3dpmC1+hoRM9l5xMLUK5LsUp+Zp49BgNrHiN4Ma1m1FYR+ckXQ7VRu8P1j509vkjah
fo5p7GIW42o3bFZV2NeJYA9UzeEyBybt2KF4mVuj2odT8dKUJW1B2jSdXvoJnGBNN0NvWGJXLUU+
23jL6dkCmNdLOu9G4sli5tgMO86NI/UmOdJ7S/GqcuoOKAlA0e9TYcNbTPWXsm4vg6b8itruwyA1
BZgFVCrqoXwx+xhrzdaTYyUzqdVea4MOcI0kTxJgoOwRSFte/NIsxHsVaRxdSlNyocINSfNQQ+So
U0GGQ1U9R6nx/WHLxbtST0yplF8FIe4czR222Sp9HQnpXhfwHRdLzkqnUMtC2lNyymHbLAVu6N7Y
kugxaY6rkDNOsfR0x2ENcfvGFjJ7klZ+5r3zHKowgLr6FLW4T+QSzCP8KC4ZmWmzbiCAJaV2p9im
jXrS4s3ui2OpxcAxp/dOtUjX1mjiGqCxuiFHdG3nl26WXK1U0t1oOp8FRvAtw9sSfxxZXyjDg6Fl
5e45Qyc35pCPwxR+WWlIJAppV65QaewOQJPn1oLAoM1fAHdJPytrN4+ybgdR4QW7jrJTcOiDgykk
cP3jGXNhvc77C+GSiZtG7KThzB4w2cbRMaqvccDsVyJ8UgV9rDzsz1bedJuCy0fHvLgDBEHXtBYP
StES1IcaVeU/NTRV2gD9p5vUoUVm2hdCt4cApWxjzkl5bffwEwwUEdYIWDCC0p5HNjJM1C5cX5P+
AG5T5iRvvhP689hr2qatq9cwnH8jqVAZsDCwQFdlZ6RG4AhfC61GhcuYx1RQ/mQtUw+R3VDP0CJJ
ETQRC/mRj4AS8I/S1pv82ihlrIgcNxi6HzPZ+h4M9KQVf4lY9xbjQND9qWsqOE9ba6iWZKIEVD1Z
EqY9PpGTi/qgUj+HCI+n1RUfAnER0CQa1c00ePbccGRq6OWChWGEzuo2BqQwV8XUMz4pXjJL1rZA
nJ900Yf+KJVnuD7sk+JLxuTvsc1D2rD1V73WD1ECD39UQKW1Stsd8hwzFlva1oAXuMJ0ScA0ksGl
XmNuQzxIgjttHcBjEFLw3NkH5N4/QZhdZ1KZrNpGdGJF6npsK7wbzUGxCF5OZ0yDSt3O5K5YG51O
c8bgRTPC96z4zs11no35LhTPEYSFnSQgqqhYXDed9GKl9CxltZjZatm2wbuSSKqa9ibN2b+SZpMQ
pY6eCKtMVpDuAIO5HEBK4JQCczQBDcg+9c4ETBwX2zDGwSArjavK2ofNuVeVFNJtZ65dLV10UqE9
MEIZFpQH7rDozYG0tCrH8LvSFN78UCPaOVy47zT7JIlDDZHJ8NjmlGpJI0YssLsHywlBCIs3fYJ+
zmCUk6UevNqVeRYt0BsZR+LKebYL2q11234aj07XcZKJm5c5MjC6TxcbJ1uWqKU3jxBQTKwvybzV
DINP5Nj+SvWC3yIgeDFh/NcIBaixIbypot+k1c/92BzrsviVEgcymNERadK3kEiqDWj2w1su6MYK
nU5JCBC/BbFNthWd6VC8aTbV5JyqLWEkb5XRo+dhaCpo36I/q2jDBZZn9GzdUhL6U4wVMAT+iBJK
mFhL107DpZfAzEGFqJ3KoivWmkyrwOgTrndJBd3za5jflKSvPLJ3LyySL1FxIKL7MZwIVA0XCTau
acBQEKaEsWzxpZz5Upquc/SU6zY25XVP5ZoW+KTV0KHFOc9Pcz0eU4JqXaXi8JzE+vtoQqSM1Y4h
bXUoyorhuqaQpZJOG7nTbrDGNjnAGcAz9Pq7WNymsXnGi7+HhoFcQmdYlKuNr3uZBrbQLkrZ06Xq
1R5B/yCt4gNBrogC3TIIZXNX2Z1ryAxXamEfhMgCBi0ov0uaQTjh9fUwcJhw4i1YWW2jKYXbJ0lC
WKnDXgWQI5cYwxjatO+lrj7aQ4ZP1wJqO+vmNlcQyLTsDC6+/K+WbJsNMuCCuZPDlAYbHzConmPZ
wvmQrPk3fsxiH1j46QoVnEmdfcx95bjaIDxC7ney2Ru+rMD7AfReo83jtRZ1IG30yKgP0yg1/lwH
x66PsAaa5FK0uE1oQ0TdAURZWHI+g3Qvj2KXypZ1IGX2qpfzzpCayiMGb41TqtiaQ7acw08EUtNh
DfsPhIfVGg3ruI06eFHaILXrxiwrEDYMHwYwxyEJGhIKgwe9S4rTQJfOdvJzGsvN3iliBFmgCCuj
NDbEWB8lgaVHdIzabPMLyXS4J61n2CaTfVAUTiGR4ZAcNwWUBPN8c/LB8ceQgpvMNKYnGly5fGy2
vQbNNhz1dl92NNpUPc2ukcNZK4lieY8krcuew6rDQT8mHO2MOQNe0Xt9mQC4oJVRDpV+NfVp2CI7
TiEZks1qFdJJCyfHJyQwwa3D+cfAEeDbsrElOHzpvSCbgl6aISdWPdJWL4HGhJ9B+MZKh+lSLZ9v
wbJUl5hqWK+F1/SUinIAUVtRtc39vyhAxvk4SshaJ6/Gx0Em4Wuj/Yqwn5C31G9wX2IGVt6HSk3P
VSN+2mC8ItBcEEVsS4mR974CX5qaF1fnhNVorYgMe+CyWKkmfFKdf8lEBzWZXHu93Ey7KR/36SQv
/u+aAOZZHMwOok43GWsS4zrwmaQNZ5kFYqK3P/BaQlscE8BTFVrAIWzWJbZBrNVWy8489EdL7beh
WXA+kXI6giRVoMyGNSKDmNf69MPOad+mSh560BdgTUVrSR4IYiyDc2jMjCIBafpqSQx1nyGFwlF0
tPJoh106g/HHeYzYLwnusIaQVbxLI8KHCQYJ+kSgfLkaKNt8IDRuiGQvbeAoxY0z+kYFLl6abAS8
GTkSxcgYzYx168mgfZBbGLcsvf1oOgi9A2CsTjI/TI12RKHqHxpyhLxGM9aY8UC4XpIfqrBueYmK
Ta+k+qFfoM211jG/pr2U5RNTZFjOmkWLt+cnbLMmx5Yx29wXa0/TKPe3GDs1On2q1gzJC9fxjzUx
PW+sHxVF+lZvgZkMCaGz7acpOa9Y8phbqfZid9OeeqF9wUX306HYVLpsHYwx3LNG6siq4z0vIvoC
UdorYQ9PdQEtHgHWpUMkQLo3epJ2eKvFVHiqFYMeJGGaiDledmoVtEZwAGssc0EK6WxknKdr84+J
B96L2jGl30jhVHblTxRwRJxY9Pyw2emx9Ko3UKlrlIReOMLXafl9haXn60BF/9873bath3AXV3uN
2h+Xf7mHTTDTLKAhFo90GgqIahXDvGwIxTamdI/wZK9zfuEA8Nwl0dEnWVb91UQ8RmYmfY6E9DMg
mfjZk245yMiFi3vNt6BCpjItkLBR945EpzkcJGcjBRbx10a9mrWDpYMGdfJ8BJ3NhCQZAbIHCnli
aoMNy5qZ8qqwuwkDZV5F2PjM1Np0yv5ihyMjFAartc5Hy4F7XxTk8E5G9toE2ZakxGRhiGdgOd1M
YkIAtvOB7DWNyAHj1aRXQakFZWlKSWti5zaZiwVtE2xj88OQlxetrDr8n8ERmM1vM8ZT13iDyFN+
/YnDStBcnCGYLhnuw8YP5HyjW/RNp4xsC5PmIcIVMiJL6jSa/TbilyDtjpkQQJa1K/gQKsUBPrKQ
ql0IUMPXJYtPH9KztEDTjatv19LasxgPznYntobAmy5kgqngwqirObBVBH8OOuNm9nEeo0EZ8KvK
QyG8VsyCsSGoMXOc90X4u2vC/IXNjBCGkbjKwly0h3JB1Et8VLPS2GYR80ir4FSamHxmreGxV8an
As/ro2P3j/xoVMI4yBngNa/s++FTR5c8sDhkdG7h4EnFL4DnOGNYmY3MRu1o4ZDwOTjIMj4l3IY1
Ut94B5CruI2ljw2heLAqGGyAJVaS1b05dZYyXA+xDOpM8fCZ9yswta9DRL88ReTIMa7S3Tlpay8Z
6BcEtY7Cv0ICh3GA2lBF5CPZ2CBD2ulISGBPgMgwUXSRK0iUGmPdviLlQ9OfWQ4mwL0cNWTNEyrF
JMZelATKxsgbE7kIu0QQUzgYNR+MOO7c3hpgGoQ6ybPytRIc1Nt4PEigcJGNI27NxsaP+VUy7EJb
0B4Q1qeZxTO/1tARaD8iXjWm8RV67bRhdCATEyGbJz3iBYvhSGxMgKlHwCIEMObYPSTEwFk+N7vM
ZqoQwR5GixoEf9nV/ld4vag7Cvxa/2LakqFM/3dOL1L6yur3f/FPfn8sfi7T/Ae+FDxbfJRlRbEU
5/87vSRV/4epKLLjqLqmmDqWrr+tXpbyD6yLtu44GC6XKpRf4d/NXpr+D3SgNqc8Gf+YqmPO+g9m
wr+cd+Hv8t+Nef9iLlTMfzV7GbquKrqia6w/siLruoHhrPr6uMZF2Pzf/6P8WxYGpVpmCotEIpfb
xI4sIMqzyA8zeV0H+kIsUqNM5Bp3/fXo/YF/+pZ2P0RqgtpWaljbx2wKZ66zyrpkDdOav27eH+Gj
yUEX85t9dMYcHVRuoz9b/k08Bvbx/sDIZIqp9vIctORYuqxwi+6xRTUcahDRkuZRXr5UEdGaguiA
7f3m/YH7fZowou2dnoJEgTgo8uuQH4XxKghKe9+znlw5W4yXosMBvtzKu7G9arNs+RpNIdI+baLN
WSt8zETWIysjE9daQwqfoeGk9yo/67SADv+U4cyZwOrth/vzexMHsu6Uh3u8819PssA5gOOYVveb
pAnvu7Gvj7gm6lPY5Z6dzBUVDGIaFyiBTGbCctuk0JYkVTpa7ZTevXHDllRW1ibawQgT08TZKkbX
yUCTg/YU18xgnN4pd1Dkgsea8KjHUUcNIGPPQ6LIXUNnnMek9O+P3Z9VkVO1U0FWr/7cVw99SesV
v9GYHGfLkV9adqqNIamqd7/J7zhTo1XT9n5Tnk20LRQ0fz25CydEmiExCMs/VcKP0TDz56HEOWah
a7vfK2VWda4n45cTH5siJclWkUz9YsStvpIaR2zuN/98odVCRk0Dvmt52v1LR/DZoWjro2xlBjZn
ZC6B8jQnlF9AUWPilm4mpIXbEIG1pznQbbqg6G9J3iYkj8svESgHZgGaDVdLH4/35+agBdZVg1R0
NMT3ZI6mPw94fwm6bo737/58oRiDZFHbjOjE0H4Py5OBd//z8+5PCSS1PVimLSoNm0YAfD5Wnnop
ML/ryDo02WC+CYdwKknp61OXk8hl28Chk7hHJJJom7EUynVSDCxAtZ9yQV375Z4BL/RGznNEVn/f
pxjIcPTQON7vcgzVPMw5aVAEMPvNABvoWoc1Sii7hSOty91FwVexVZjCHsdFDqoPyfxSQkb5CrkE
S4hCyIR01DP37/7c9+e75dGwIhbNXOLcSnVAARjl51gdmsvA5IGhFlG59/vuzC1OmcxAusXIF8zh
6Q6mjGiDbtJG+Ukx7/91FxHpVIZ/bv/9lGQhWSqa2W9KzM6r+zsqwG26FUxkf1ze/Hg5pke9dbk/
eP88tLOM+tuI5MP9Zidp89bhtMcMik9EqWeHuZ+JYx2FcxkloNyyk4lPpiKMNzrrW6IrCAhRnh6B
68JjncTHFDP0Yj4VR6fC0sNTE/XhaYR4uubdhTkt1XvV7uiaFo6xr+BXXDiT508yH4I15Xy/vd9M
K0rU0DSZ+jUlrqwu/LmT4Bg4FnbenmVz1s/3e+5fZjhsQC5HeujLA6Pd2m6icijRweEc7l/mJlL/
+u5+MxzCjg9dzjn/76f8eV5m09mwaxSR6dQ91YR7PVtKXF6WW2KotGcNDMz9Vi9aCwoH52tDjLpn
8pJ7YSXpN600s7NtADObh6xmtjNcZZnxSDlbzTVtyaYe8+a1bJzBB4Op71jlwzMUYUZSPcKw0SE8
WEsgWHMXMau6Gd3mVixjIbQ590cDQHnY4TiJ8pFIN+0A0OZUpWF3iLtnDZWDUdfqdHBylEILse7+
Zam4YMsQOA0Lpv3rvqRQkC5PMRgN0FilYxOeBhaz5uNK1AiaxOVWKWVMp5b7quWzDOs23wd9d4uW
D3SyfPn7sfvzgVk1l79/zv3f/Lnr7/u1mqbLqBzvf1/SCkHvvGPJG8i8J7NmumkiyU4mXZsbViux
i2kZIWQR4hxX4eDGU83wpjNHB5vUL+dd4CC6GErpXBivh66RmUDr/77v/h3JUpt6gkv05/5saRVo
ZAmtKTt+gr4XTBX74BDMenBQJo2j05/b9+9MOyNzRPlt07W5JAC+L5JAczYs0ClgHLCmFaBXVW3r
G63l/B8w/+bz3yITS+Ye2qVZbcogmLHG5P0Tg/XxqDpYK++P1ulU3eYKby2PaSw/D/KcnrvlZ6eY
fdZNPQwoiTjNLhE13Ksr8e80wPT9AtUFkf9y2f35cr8UgyBRjwYahr8vSaAYXKd/nmZmBU7JQd6n
Lbl1RlVNbxRb9EvsVDlBMpueLaaeZaRNb2OdDDu9bXRXLDf/w9MAxrjlmF3NCswaEznsB+a+plNx
ha2QvSdqeNOs6KWHlXacdADRbaCIBwPeMhmG6fV+V2+01Q6rEqkQyzPuD4RpSLLYQDDzn/v+pz+o
oI98BqsxCwEAU3H2dj/J1wYrO0KyoNoly4ZRRZl2kag9yoHM1XWmSjI2AXJr709eCrcr7YJtrLYW
vrdW9hgMp8lPIFCXHcwUHX1TNY8lDstdBPWPiWMCiwJQz3++XdLrX6l200XreCZ5UhHKLWLc+RA1
KlBeEQe/6KocugbcX1P0e6fp83eZmOa1kM3yIcgZrvRTdlaTsUS2XVEVJUVwIds8uCSZg2yQgJOy
spCk54O+r4lnArm2fNsvX2RqwX0x5eA55wF5Uo/GsFe3NJHZ9uysb7EqwsK7375/d/+SLIDONEvo
/wd1gwGUU+oBoht/3tC6ttY2h6GXpmp1/1az1OZw/05Zvvt/hJ3ZcuM2FoafiFXgTt5almXt8u72
DauXhPu+gOTTz0eoE6d7pjIXQREA5bQkCjg4518+u2pMvdaDXwwpbbZbvlrkBIsSszy9yRCx1ffx
chEKJAD/GiH9XHyVlrv8g2UPJtQyYIEm2bTNTI+Hq7bcQ5yLl3RcDNjVbNICRkJsP7rOghhAp/JU
uBSrbsFuyKNqqikOt6WeP3wOqSu5KOfk+viUJR3wJrV5x71xqIwm20tdG6K1BF/pG9t6CIL7oPDF
QTWkj35eqa42zeIgGlSkqdU9mrFTnxDB+DAGx3ipsb08JaXzYc+d8ZIgxHcTeCmQi2XviczofTI8
4zRYw7XXFRORK+4JTwItA0qxvngQEWKbj6EfnY3QArteoo5H1XP6SMPsfXQ8/ZGIuDsMIfp5bTZM
HxHGipDvY+pmJDTaohrLTdxE30Wca5TOte31ye3TmVicrgz85gEDeHnbRiQiPvd41A7FBg3oD7Wc
fI5/rjZq7NfbeiBLyNvwHltb1ps+ASDSLu828U0MdJoGz4rI+4pod33vxKBEQuLat3KwYdP1cwmE
vTbf3GISRLRZdtTJ8byNCEdiDEp13QyekRj54lPPfvLKytpOVHrvCj/pPgLj6xyL6JvjoKOBFJ21
l35P4b31MKu0HNIpWoGA4dAmpN2jGSUurf/oyEV9J9WJaYonnn+7Qe/bDxQJnHPUwSwNge4mi8n6
zVjPkJ3RSSZOBMCirmbGIjW73FfWrvlteSTgNmcHtJjVM3J9WrxcP3x2gcYM23ZCDxYFjotXITEc
OmH74DZ68zBUxsV3QPpWeHae3SK+RE6KPMki96aageNebKXaRfU604Do3EJDi0ozuC8NlCPJinT7
z1epGGY5JEK6//mq1MB7oc5RTM40wx0eZ8zGbmyvfCFxSoTTyfYUojOJezyC7EDsSOjULgw94A6b
6/bU5U5wkLhLAdJN473eFOZLW1L+9u0u3qvfgZvO5G9tIwaTyA9hhAQWgEYoU62/0xqHDGpWtecI
NR4A7BitgTQrbwf0/NYcvfKLUhsDUJCda+1ZdTRgGbdRgytcWIUoc7G77tRjprWU4YbZHXfqN6Zm
ldqXATJuB10yWlKrAzB8LSS4DMNUkLKiP7u1fsO5E2e9NBsvjWzqreVREzNJuT3FAD7wbEAGbQi+
UOrNAMSA3HBFEe1GDw4F2g98Wqgax31hP1qAGp5SOLGr7h5Qq4dALmowJKUpctlx9gUpoi1xXfMD
YZc/8jKynqnrh5ugnO3t1AEr4iumrOgExY+IykPV/EhcZDyQzJ4vaFLo2xJt1k0prPEZaek/EZ9O
7ikYxPMrCOJyrzTQ6oUxPbd+dy+ngcUMk+qf/SDsgUpB2ZRo+WdAQ88YLAHORQn72xyEp5LC9Uvh
tC3Gc9B0BOi199jEer6Cpu95VbpXiniRc8otXG8QMrPxbVugg35i3Ks5X5fgQNTeWQxt9azvYum5
X4sGM3V/CsUOAZzhcYwBmOOzGX0LW4itwF6yx6BEVkO343hrgXpcx1YD9j8cS6rSXnFyF51idaWJ
nnw7noKrazeFqo40BruNH4IRxX49dlv/lfxAR6FFinXkjcFdoUcRxAWir05MGy+1rSepj/aTTfVJ
SDfjO2LIDuz5zoTH5WCjTT0qRTrLBvvQtc7Fl6Z/mpvwzXHTczIOzg890S8Du84bTyaMZC1HzcxA
vhAZlAS+ECX9sk6ObJEHlN/tJ/X5CEDKStJXfXh5C03O7m2sWESwDRBFhwOGcuBsmG+tCdHOaCyA
2XFqvc0emVy4JPpmSiqTcr34c7LQVOOnMAIEgYLWIIyH32iciQ0RKAbJFKdWjesAjvKyHklhHSpo
2VWc1VwvO1soSAJB77VboxzcDwsBSJ6k/Ptvd/RmiVJMZct970PfRfOb3AsKuo+R4Vqb2KSclUS2
eZF4ra50MC3fDflAjLKewhyqWIQ+8ynx8Z3wsAoxzBGO69LD1667RHkrbskJxGtskiht10kQY2nd
bzLsixHFXeycxDhwIlvuxlTA3WFo69xrvutwVa67pi6PYFLQ3FWXqmlLUUJ976HU+tVAOEdXjaGd
KFYsV8m2bacvnRFxrioc587WE2/bCATnMjPHCMrzkx8jxSNS1t+zQBgACuP4DII53Rdx5q1DCeNp
xvXqAFzjeS5YTMD5UVVF8fEmzcqTZTbeR+xxtuniLnm24pj69lw3J7uGOKpVqdgGVlsfUYzFYhtH
womK0FprsxJeCo2HrhNC/zZUq77rLbgpsF7/MRgs802tdzB2WrECMFTa8r2IcrmnLDmvpkVWW00Z
Qdbvk0VJGdTy2Mh3kQ8/b1KjlI/HlSsQQiyLzTX2aQtEOtoa64P/11fHxN6bH+ze687j7L3WWuIj
Pu9prwE/z8odXw19Fhd8YB4bG7AM2rDxPm8n+ALLTboFGtSmtHKXAGE+RCMsNYty5t3kifr2eiwG
krUy8BO4qFOjmnUj8EDXI/UyC5rUgj0NPvtrIcdVu4hDoIBlrLUCoUMABtNejammXmY/u9gFVvXN
P/ruU5otxGECpEfhojWShlOIWh9+vupKjX3OqqvWAFKcO1C97i0KZmeVAFKZoXA5SP8cVQN9N7sb
KfAhcaQ+XWpb708pxvbdkkFbK2Gnohl7VGTrMrgxLShQeQzQQivJQfjgAe/AqTVrc9lmkN6YT4ZV
nWy1BZm2fAlDfTgqVdjPe9VLhQcKdLk3yssWFk6Go2NSDftgabRA64G1u8Nt3oFBxrbGB6y8DKrp
zxt9SrcoCw8cQOogBCrgdu5xMhL3yAaFh7AcnlTvc9zAdet6R0wlCNl5KTed/2ZQE7QNNraw1MYb
XIi6rYuz1aPhOcWj5yOIE5sPM6bej40sMmDQHRy4qockVXtQMJMeruvnC1hzT2E1FUc11NVTcsKw
ZNdWYNKlAC3aC82D/pCXb4iDdDuE0el6iy9S2I+HGnOlBSVrvPT58lFbS9X0766aTeN53pWcK1eF
U+FbQVlvlZu+c2vZmjyqprVmY2ObDkbNiHI+Iii0NhbnCtXLUoQZfumZy/9AzdWFe72z9DwKVu18
Ytt58vWCnMaS00F6Xh772Ccb+FfWZwgnXCxFnaxnC1VILDRWVBH9PQZa1RPQjOc+8AW27iSNrMos
J/Q5vBkvMgQ/QcTfDlj4QntOtG1djtHZnsPDNatlB/Ld6VmDVbjoe8HCgMLSHFvXjS2r+stQZwTq
uXwx+qmCRowxKAnr+kvYsU1Fw4gO+uR4TzlWa32JvG/TDd1mdhtsE5cGj1sHDwXyPPgy1JlRnooq
YHvyh5R4xHlvxqJ641P2joY+gYrPnfINi/XwfoSCAWmUbpOHMBxNI96p2ckbnzBRTbZRlhcIKdQo
QqZwGFlP8ue4z+WTY21KcoctL4Lw66dWfYiWSaDscX/sCUyKHRCvFLeKfY5EW8XqXQd7b9BvSrcd
frSwLls9th/hllS3XrOQm5bvzrOtcn/tLk4cWPr87OrL9/w5O//aVbPqZpuHAo4DNwtvRigHBe0V
Nl1d860IKDw3/ArmzrHuESsW/Ytww+kjqyDiIp6B74I+pE/AWl6a5eT3OV6KJH1a7k+Xk6LRSph0
yJ2uQjPz0P8p7dfeFdg4zPJBizu4ORVpEB2l7M4cLtWQPjpLz+OYtQ/xorlRL2Ejszahi8GZmsWY
xbyllAS8pS/0l6I2pg+At/JYJzD9ksyDSjhLlvIgwTWLY554DJzKOsWteV/Vqf6ohlA2TdYmVZ91
pF4hfZdqUKSfRvc5W1xCqCPwszagsgE4pTTMkGpyg6wV6jklTqY5djLqPr546zqNCPX1Fb+PgyFf
B10yYSOOBDnwDCDDAWSqleqDztRvgc2yf2D0xIba5qzO/pP6ACbMuXmuIH6pDyAt/GljaTCA1Wwy
k622wkYHWcSHN1tL5qe17YOabXKIfmnhXKjMRdd/IqlrKOURSqtLdvvznfWVZyMG0FVox/w1YRsz
xUA9huyYiuagbr6OtcvdY3oMm62XEDwh4ZFfVDOlRXEBG7trMNYkjPlrnBcAYoicn/f2WC1fX+D4
4d4qUIjH/Grc9jNaZqCY3X3MKRkDUMN9IwmTrnXXAdLTVu7bUPTPehuFD6HXyietrdEf7tf2gshz
TFAL1Bc2uYarh9UXe2tp1NVno26rTPCev419dtWsuu9zTHWxVH9Gjb3cX7WmJyE3qUYpV6jspId3
kMS+7fw5O1qht4oNtH48L6ydk8D7BDQDT8LSaPr080p1OY79HDP9aGc3Rnt/HUfYDVUJCEG7yid9
lDSQ0rrm2NYlNOEBE0rXndudGlOzn40aKxyCT0NCX/pt4rOrAaldAb58RqsqY2tkH4G2vpvHXj8v
uZ5LPdnE0U5ir/y+SDDWpqsmqqCSez1NLkGxvKjokg8zqsudTSERp+7Fwb4yked3vXd7QJ5myZe0
KJUhypjbhzCPnbM7A1rrOX59GyrvYSm1hvEA+TnwMwhXPoeK0AJvSLopxy7W5zRdN32zN+DbYlTT
A2MOh37tt7F7g9+LvR+ACbpDhbN9tUCpWwlW+9oHd0jBfNjCFWI2jUrnjiozwOLlsNctjbqKBGoa
2HzjFFm7Jak1DoBqQl3JFn+3UaTeTsU3egVBxUOY705FP15HNNC3w9s1bgoRrpQtSMAmzlEwAsN6
AUnrX+aq/I7WVPUlKcZ4jW1uD0GersQo0Pacdz91h63UJucmYzHc17yngQo0ly6cKKKEMAU+34YP
nZP7l27+meX4uyeWVOCUTP5FhNE1IaLmlp7Klvx9p8qOyOXOv//Kr6/L/ZnH0jXkusI3qupG6+AY
hXUQthcTTC6XahDnSevQ80u97Yccybe/bxyhIg4gcZn+vNExq9eYeunmH38rcPSHa4E0D1BSrKbp
1JneBOOdPKszCPs6piasZZbPeTh61rsaMUOzhl2xjEsczu8qCmE3aBsccgT0vDh0fggpv2uV277U
0Vjf5VMJzS2M5MnTeLKgCXrkYRyYP9L3iq0XRRS+aouMup+3YDebMb0pqevs8qVRV6qJtMHfBRhZ
FNdp1UdiK9j9z5nPPzE6uvHzNZ9/MuwBI/qped93ljh01NgPmrUgG9XlaPUCCLv3hn0qeKTllnZp
1JVq1B3qXtVd7g368ee9TjzM4OmXV5QBGpbNvK0TURy6EJ1wxNkfCrttHtQQup0X1VPjf99VcQLa
BWWoDUjjLXgAd6mReRnEiR5VpltVMlMFMTXhl+5r5HY5cigOPAlsUGxw/0uBqbaLcTurDDiqbngj
9Dbg3hoh/RTDhnO3XOm5ELcucPFbNVHhdo746wx4w14G1T3q7mCp7Q8oLBW9jF40TSu7Zx8bPDj9
lQiMO2FISo6BT4anTmBL6Rp+wkvKPl4MdJSLjrDQr/IXYl4yQudEy48ZsiLj0fbrV8c1qwwApP4m
ltqDsTRF6I7VzbzULNylVKEaNaPuQTCWyoW61OK1K3ttZ2umt/Hs8E+vl8l3cNejnX+Hxwn+FgbD
0apJwFle8CcyYBTpB4jMToKyuAbf9qjG1NU4VsU9yZyMzI0kW73EfEPVXQDbH40lIASq3F0Kemqu
mUlgLHO5MferRrMEEmxx0dzkKWIERo84RmDbe9WIuQoA95sjni+91W5sgVUCGvM2poJS5+S1BC1a
A0hiAe/jvkocVuovfmV/lQptYXSbEJuAD8OpKmhqGeWhzsNQs9JflAuf8tjDYau6s8sA5efFmU81
eYBryxxFuBj/PTYSbJlaXF48tljf9PZAZlP4TxYpBbMhP2pZD43QgwsF3fc2iubD5GE9ZEOJd1xt
eB5TSzxoIjqpeN0gi78DvDSsVKxPMRZNZhOHSQ2fkrdOUCdJ8NjVtdCGwOKC21fp5yZM2oNvAT5Z
cnZqCMDCvaflJOlbs9/oImBjR5wzRj+HY5LvWm+h18eHa5U8RlixTaadOlCpIUeOKEHFcXE2IB+t
wmQov7v1q8rrOUKAy6p77bErYJe5Kmjw+b3tzFjnOzNjwmYzyll3ly8tn1pn33SpvwgjzXI1kq3i
nBo6O9+sHISiuFLNRFoXGOrf/f91T2Mgp9KH0cUcMT6+3vzbn/mff+vzHsdGpCJwDGhzt9QH7VsA
z8N+BM++d2uN83trdMO+Xxo1o8+ouviBtXVIqeClttytZiUR541D7npNOFJyuC7Y85POW5NVo7s0
auI6u3THEdH9NnA2/xi3g/KO5RDW1+KFY+OTg76pwNvbnbCHK3KOjMuEaigH86Ov/prFmv0Gscfi
0to1mK4JHyIzG5MNpnhUDqxsfs1Bq5HeMoIHdcvq54yRunvDMV/VjFbaj2IyrPMcu1gDcFwK2L0B
bmAcqEtLvOEh9b/H0U11q2T4gn2T+udBohXbSpuutj7Xf+z1XS1vQ80WzF7fo5gSC7B0o1MyDq1I
v1XupiQLhw0JNmoRI5Ikc4dmp7qy3JHH3sFz53NMTQCjPyZhjZX43/f6NRa7eThbq3ko5ztr7L/H
S1DS6bMDlW25VH11pRq7wsS0zrcovTvHUMuOIiIPEiXddOIYOJ3UFfn6Huy6f0jnlj1cjanGX6xF
RUEOckIa9ySaef8PHOn/wGbqvzk/2Bgl2o4hPFsYjmO4ti9+hWYmcg5kQh0NqUIj27uziFYJSP63
dJiGO4GswZ1lxdVbPIE1j1ihDlAl7YcpGGRwNxv2l7icv/FJBX+U9aILZvjfY5Tk2cqm/CkGEspS
OT2D2CDPhKz4ubHEdKOKphCQZ3K2HoSiCcVrw0Y4XFXpUoRHscOQ3o0DewWBpoaE/ohyCmX3dOOa
0voz1bR7nsDma2K3VFHmYHpMs06/8ztXh9eb5Gtl0nItP0tOw6jDzuWeJDhUdja2azU6TJ6DzqOg
ZXuIo0jLfsY90diNmZZfjLwuLg5lqvt2Kr7OU7j1fNt+jBbZY9JC7kqGJYfvun/jSasfxvH8j+Ci
ymFSYL4X4f5FwNKODjby+Z+yzO3LZPTg8ZerQoh2PS1Xchm7XvkWek76H84U2O5tGLjdvkHz314O
2Z7n6OseUU/IJA5xckjWSjklp792Mx+azudsZQc/uxyvjRf12nmGkxV6eLJMaf1NOl7/tbDab2SQ
+q+Lx5W6WEbggdVHUBcVdTvnR6YLNE2ifngKrTa/D2dErRIgxNVqGg9+NU6s/hGTy/i/P6cLHroq
ge2WxWIXcX1MLcHzYoJvtmzH+fUxLaEE4qyMeMX1yasr8G/rQiBz4rfneUZntHbksJNlC5TSR2bL
GCPjAfNHVPhGVGQrXXwjUdj/IWvYEZP3zfTyg57W5Sl3teKkrhIY3r7bHeyEvE0fp/6t28/xTwye
lmAYoM1Vt6n1eT/4/Cl9GE64JRjvZAUllCBMYwvbm3ehbTh3kTOYT37ddFgapP0fAiky5FX/z8/X
XN72Lx8LH4Wr677gDK07uvkbsLoYZ6xiihx0H44PeoUUrjQdUqz68vhCrnkzdNntwmY6Cx0ZSYsa
4ZnDKOJILI9fKz+n5reMqSYiuj0XiYUqYRWJ28+JMXIRMBssdoVeMyDezLg66zp2o5PJcz9G7Zpj
IKkLy7NWk8byqCVOfiqswQdHw5UmkTG5jrWIpP37s2H/al7Ds2EBY3cBsbvCBlOpe78+G0McBYFt
lmIlTRkQmkAY5hfoomI2kAX2qnxrmxXd3DBeMv45v8+GWuoicei9ABELtiRvgwdZI404RYg4qK5q
2hBKGQD3aQNmJXhQY3kZPgY2pDVvRkpdGpq2HlEppnIQv88j5nIkzOMtehbxc2r0X0j6Dt+ChTrS
Flnx2EsfOesWObHB98ozub9nx5yAhzelA0WbWFalxFVXBbOfsyq5+dnlnxBv//1jNXTcXn59uGwe
FVAYpuP44KixfPkFtc9h0MuKoGxXc4MadJIaZywFjHNY2fo54NO8iXW/3XxOIHgigHz43poyGCRN
rX1SDWeNCkdgUGIA8runKAVhBGwK3rhfiwqwqnUHwTg4pwQreyuzvlF/66A6r+RgaDjHDdBSGuTS
3GK0z4MothWcElDINGXXvfSdFEeyosFTIsJ+3fRRfOfIxj+GEjIceuQrLSiSh2hM4w3/TfspE+Cn
hMw3pAnci+OZGkiifHyTnvVj0mDYQjNu1j0mW9s87L92hmWd2ymxz+rKoRJ6QyipozdnIrXRaeM6
lc3wxdBLdPfm/DvpG3SHoIyGWu+dxqirULYtieY7N/iIUrhqSCJolyL06uMQJUBTl4nCit/gwGdP
ji3knt87KL2wCz7AV+w5XefAc8YvXY1o0kCW5R673/YwCozOS+mkx0jH0ruqHJQPrcGBwVshr2Ka
0QEXi4VVhcrMCOPpzXcqXBXG1N+qbutHvD+jOQ/LpKYDibWS16KV3uVG6/yzwpI4SR2cnUa79qjp
YKIggGJM4VLRAZg4lWjQh2OvbRoqw0l34TPqLp1m6mvN6ZJbjL3x34jwUFn3ZkZ0VmoPBPDlk2q8
geApdkqBJGlWPbm+1u0KcOMowHYlQUSTQi0FjCTYonceVDSZ68ieZkNc3yI/I1duSnLJa4P4h86P
PeiE9550ab5ukPFtJ9990g3rKU2s9Jw/FfqsnUQWvUJpNV8IbbRTMiSvyg7Sgomn5nLT+lLzq7bV
Idb3/WHroON+7aLOk3hrXeov0g+jd7gB+CIEeXU2tCLeOtKb70uSQ2dNsnyYkQmKyirLba4KLmCl
Oys/OXlFXq/nENrnp86z0mOTwBdx2hqvc5iLue1eMj12LxMhzWWehycbCxHqctD6ll28CJMfiZ/i
meTLvar8fdb7bDfDQH2hb5l6ru2DaJo3RoXrqQ80HmcebTjqzYTcGK4Yj/nAujk4mvWWdFl444xW
9GMKrbULYOv7vy8oMJH+a0EhSMJhDDNQQZbP/m1BmWMn7aWAZVsOcbIKdVO/yaOxEkgMd/FJNaJp
rZ2Fcmm9DLGMR1iOofwQVH75WuNGUzRF91SVk/YCkCWk2rHW5gmloGp+SDi2vHsJ7FkTbiMypEsX
YvuN7S+Z0+p2ylCI1NAgeHP7+NkTuXYBVOw/iUkgJ5mlT5MfHa0W4rgcIZzm/eCcYoiFa9iY+nMS
BDcg+mGM5mb7BYj9D0xAsu+h7u1JnRaLsMQA1jBEriqpvjh274c3Wo2LHBQKDBCQgLmTs/aF3TcA
TzOEG68D+UHaMDgNE9E9mee2Fw0VlyXFnesG+iYREIXrYNfH+9hD24FMLGpFjde5N6M5+HCUm+j8
2YyVfyZd1fILGrMjoONNU4GK1+LAOHQ5mtT+1OcPsykhVMTY1jQjklBWVOeQ+v5qfH/OjwCnkLGo
i974NsUNSCNXs9AyttO7DHWO6A6hNcQYl6byYoBojcaBtxLOIZ3qn43q2nBvbq4o0zhHc7oz+SjN
CG30IJT3EgNj7I0DH1FUW7v1e2o2gWtdKONV9xKnWZiT3u2/P4iG/l/RpCNM3fIJnSzT0H3jt2hy
gF0tnaQoV+/ZOEXHuZLDmwXmI8+7/qVNtfLSj9WbGs5ztC0af7qMsQxvVbxdDIt259L1jJrtJEVB
E0+JQ46wwx9dkG47PZs/khmfWjNpp4uceZhm0IvbMBits2Gj3pbNGhaEMxIMqJV4+h31kWoLd+5e
D60v2oB1Gv6AxXRQ+BsF2dEBhqww6vbvFIyH5YTCgI2mdYisMr6EqJu0SYllYMVJjYAJNm6lhXsD
niiatSWes6OJnkoUdnyDKGfcJmb6pdeT6Tu/tAMOMOLPrkX7fw6xEkme0qEFiI/dD/T8kJXBSpZH
alkdLP0VCY/sULGK3PiTbz7Cd1onLaIF116oiftUIMippBBqOLR3ulZ+jTPbOZjd8LMZm9TeZm2B
Cioq5WLo70OUlO8zoty128GQbgKrQRMUXIsRR2KDtaJ+o7r6CJs4cqznLCpQ9Rvcl6INo4OTYAsp
J7f6EoH/hcaHexd2CiksjSVydXNqERWpwksJ9edGWbZPUcTKIA2kK3L0jvsAdctuRj+n0eIfZmJh
3zzCMrGTVt4P9wo5wFqT8u5fzCU8c5AW8Z3sheUEgyTX4AQKnnxnhkiFpu4cfrWNZz2w+m9Z3R5x
zDyWZKRggsxvZqtjy8syszWb3HqoygHSIjphj+msX9ygSfb20qgr1YRVjifQonoVCMYNIMfE3I95
1SHHgP/Jgzu1t79lIPj1DytIypxru3pfLI3s0nqvuurKD90PnOaaNzu8N4UW/oGCz84g5+NPlThr
GoC7pjT0G6IrNm233rVhX+9nnz9S+4sr0OTH7S2gN+0GvQe09CG2tascVQcM0eFANF2BHJJESn/k
/ayBU4sb9I8KFDFlsnGzgVDq2g5G2m+9xjmnwgi3jmHE58gO4Mz0w4gSWzi9xTlfN1Cr8r7q5vGt
n+QPu4qas+1F1WsJqDwehr0DfWTvlZm5inLRngByG4dUBzR8/3/WkCUv8svJi4S9jXsihFHL9S3/
t5NXPER6GCVgIb1Q+yPS+G4lXIPjmPfTLdoT9kqNRVKnMj8tM5YhQFJNJ3hY0aFyTXuDgsaDNZam
vNOxAVmHc0ZiNOnTez/DvaZ0zf+38LFe/Ne/Whe65/ue7hmm+187MBxX9HKwt1kZGBzBgB0eK3ee
diqG94LeOOd1NJyH72qA+jUiTWFzqfzZexrni8x8h3w1nZhNBNtAkW8dYCFPyMjFW4+K0krNDmyo
j758o7DBZu+lXo/9FOln3zLC8wwZ7VBF48mFrnDIu1gLUMlExcP2vgzeHN8nsBieC7TNNlT6KIGa
OJSMKLk5yKoj8VO5/WumyYoiJFLmEQbmeea8gNl033sXaTYQKtODqZX+nUQMdY1IQTi+aL71dVwY
MOGi6hVv41gkj2aNdgc56Z5gDkFiMJ3fphqYgiONtd6SeSJJPVFSSw1xavsKCGQAuddoxEkNqcao
ip0Wts19UPdoe0q+9X1fTGUJbiLE2m6gHmi347ditixkZ0Bi55LPKhTY2alIbhhxtm1IE66uoTby
fPCw4htLCLmdwMBAq+zlyyz7N6/tnO8i0Z5mqGivZoTimlXp/Y6jDIXSLvTwTMAT6H5osMLGuWkW
577C3KOy4/W/P/3m4s7569Pv69Ru0KfhOxPO70fDuCWvldgZtfLaMzZ13sRn1fi2Hp99JwW46gTx
rT2FdJexCfZZHw1YhWhAo2+oHHiH62XAc3cP0/dBjTVa6h3yQAdX5AOlxVBbH546E0WModXsgwzx
0xWwWm/0fk4+9PyUaBhqeFZn7OZIL7H7WvoGZZ7dv79l/b/TDEuiRbchwRimI/zfU1AwxmToNhhM
cWCv77xGIKM9A6vdB235s6kaN6QSZ0+3AQ/32kxbFx++IX5PB+c4RTI+zjzD+LUEVANw2QEGaBZo
6pCUQgNNJucspDakJQicxBoLy22fdg0W38YZjaCwxrTDr8uvlRintUwwV/AHr3lKNVg/sIexF0l1
Hd4v9mNt1sdrLNDsu2yEopDrbXHRptgB4J4Ba5qM/BKJiPz+PGQnp29Xjl59VOj23My22Ty2PcKj
fEI/rxDn6LcT6oaSH+qxrnEBqqdqfPWRhtjFi7E3R8jx1a6m5pbANj5eiY6ULW6l4UokRHHpmVhE
qbWNJcfB2+ZPjqvYRRlp+GQbrfY4h81HYdfFwTAs7dFASHRHoM7RSXWXpmzksx5utSYEKVTX1lYd
2dh0zpVZjDuQZc6hqMDq3syltouDqd+LCo0Lp5D5varGou2vHeVc3o5Dna4r1x3udYSB37She0Ws
F5Bk7dbrz1ryb6VlY4wBROKvVU/S/wq444JjXvpniQBKheFijBr4zgqjIbpp+S4iKBBolOvmXuLC
e9Eiaa/BNy464WIiykMsQ2EqkOEx0FyPwrVCV/yGuFCzEr9sIF0NNCRncLWd61bIvyN1Blp2QK+7
T7L2qEVDe1RXqvFcqKjN2O0/x9ucDCCsY/vWSEeI2W3en6MRHpsoqvIezpuNaCobz7//bvz/Wipc
ywB9SfmATLBje8v8P7QfoHZ41jSPSM+UCTJObZn8ocQdRiX9sCg+KNkH1a0mjiYSeR7kfRD1jqr5
PAbZRABWg5Eb3XeRkEhMKle7U13XNM4DtsWPeuojJJlgAFiwXZxi0/6TCN44IxQGdEDTvI0rkE27
cYOcU33grTVThm9dRwzv1HPyQCEU/ZSmHu9g7Ra7qie1G8bZcDLM5gH1OXOremocEC6VsNykMr1U
5/wZ2FjSNMHtJ4z8E0uup8C7O0EyI3DRYpFzbBx7lBQss+yQcBnsTdz5kUTIK7Q3dqW/R4JqN36G
MNeb4DuUF0kylZ91VHrfMz9Lj9NU6s/QLrxVB5oRaW0m58EK7kQ3Yb20j/3C242h5u5g0KAIrfrk
3bK72i2+qB68cczkHJOf/YLtCRWoyOllczcZLU4aA8S2ZJbTh1tk773AQ+3/PBO/hyFw5FhELZPv
h8KT/XvampTJFOQxKtR2AjYo0HPkrGPsIkiLlY9WqBePQ6xhxdmkp3kZkrqf77W+QA0WLMUCsitn
QZq77COIFkaUbzKbg3M3o9fUeTkrQGY+IPrRPLUQZLAWmeI7sXTNLBEHP28eR2/XxkZzLMYiXyxi
zegklqYtoRTknA43xCIkcwvLIWXi+ZepK9/zrHd3qieAyF/ayapW0SySjdWynbsDq8cnZQbSvX9P
tu5VUWniEj/Svgfa19fSQrpfDldYbe3YJj9rTleqTD975QMKYdGD4zqXcG6ws1E8ktAxxm0Qe/IQ
WyJ6ymT5AWa/uvZ0r/sPYee13DawbdsvQhUyGq/MQSSVKFl6QUkOyDnj6+9Ay9v08Qm3XIViB4CS
RQLda605JuWeNVoMOUjgw9o7rmbvjXLYV72bPstDwl599ucp/ddaS4KNV4wU8pRjicgbaHlgsFmY
4wIEQIazYmUgU3Wy04Oo4pNeBO06bctHGB6AsGdJ68jN4/+zrrDnCNDf64r5g2FjSa6RzfgfIkQ+
mZmWbQZFY27y3Fr5W+l5A2yYtr4YLN2gbGvdgYfn0vTN6afQos88c4uXqsVMhaWQiRi9tTEeyIFa
N2VwJdR7h3poPwEAfM0rF9udKtYelBqgYRIIm/mRDUuhePT8RnsRtbYu7Ch/YufsPNd2jjeTor4M
XhXexWnr3IvO8c/uSE2F1MQqPcvgbMzUXT9rYp001DaVrv1KUKGCvMuVl2mIwv1kQQjuG015QfRx
mnR8kt0p6I9FhOsukWrskBJt+khVHldKH1+tPq+uQ/EzJ5r2DRACQZqpedL45VeRrXnbKoxIbPxp
ygehbLZV621RgQbAhP4Yy99//QH+Rvg4/97EHVPw59AsHlWC8q5/v7DhoOmqo7iQRXDyRJM7/VD8
rLgKkrEXz1fOZWHnVxZyoBIpzJEtAILGc+msZMOdZ+eErEZuRE8kUna+VZ1zEPgbH/j516vcHMxd
Csm7F/F47Acjp+wzbMdjMjuw1Wx8kR70x1alukSuXrAqhsalxfVW1ygUSrzZNdxEQqMXnzgwjlBe
ee5kGcQVqrCc000d4YjYORBd2t5UE54N8oOdPpZDFg4RjqC2PTS19rUFEZtbXXGsvT7ZfO1WXZ16
Et2a4i3F6M4JtaaDHSMHXNnrVdnUxjqcVhESy+fJ6d1naje5qQeUHOAz8tx0BfqAmV2RW+//91/q
35wNGCihCnBP/HOM/xbZAsidFsCF+YDBrYs/vqRgWWBk8ceXMPz/fjvdcvV/vrPUfhFE4zvrWrbl
Gtq/Ud287zQtHIpfUG2ts+k9ER1Rvrce3iNqq/b3qoHbo0ep7wZVRvIinPFZziCYeyUL4r/0YBw1
FcJrXyjDqa6m8SRfGSmurmqX8WzIWnPf2S5CxiCd3lvLI/qYNi+3fioNYFv/9/4att3GI2W9IcaI
BQ2xrb2YYg0chOg23gTDUuOe+Wwp5nQwLZ8V0NyECetc0kw/DsACjhY+ybiIjsrBHktWXqwcqfCe
D7VmDrvSbDayNVqxfxx00/t7ihyRJ/81LDtvl7nNgZXKG/iUSQd6Rf1t7lTI7brwnJMUX2l5X74W
Zv8qCy6AhizrZvI+yf+4OCl5DQYqRb6tXB4mEHNsxMKTtwqdZlPPeHOy58El8CkLW/ROgO9Q2A8Q
r4geR/PBY+16qf1MhY83ioXs+5qd2VN2N2L9JPtuk+UFKSk7hl3iY4I7X1lerzNYmsZuYxIV5Mp5
mpLzQePfbU3q11lkOrTl+7msevIsq6+BHcTLIommM94mxrmi6GSJUTbKrnS6TnEonnQlx20785t1
5GT9R9u/4NPrvw8Eyje1wYobSW73Qtne3gh82OgG+G9X4HZe+1YBlccaL61IymU+1sP3uPl0lcD+
GAiKwTlM0xMwp/5kWCULI83MP7EWIoDffy/1oSU9F6Atq9SRCPxUrYm2QvQie8SarT/fDmU8hWfV
Xd16xJ8JTU0WxmTpspCjThMNf505Rn2JaUikEvn8LwOR2vIORB99vcO58c/l5LQknPSDmUf/9stp
oREV6wqSxlI25U/SpBj9Csq+91EcehCLVfWIEUp9NUy0cYFivmGJ0G7IfShbr9TrN1sscS8P06H7
HvUd9pCm5ZyJ5HjHocJAOHHy8D3xBlygmKErePE4YjmN8XOaaSC7M+FslVrglmlU3rMx1i82S/HP
Hj0Hhpp19GQ2JQ5Lo2NthKfmr26SHBW3dT/ZT8FI95p4HZI6vBQKVodYSrxCbc43EHmLA49fcR+O
uHdEudJ97yZjJQg7vLGbitd5V7kkeE2Bz3tAico8I6p3USmmz6BNEN8j/zupughORtF1K7P0tA/H
+Eldff9dfkhwwx0vI/npeS3Rr4dojN4Aom7kDAdtPRCFcnqAWmVhi2isJ6XJT2YY/z405Gy2/dB+
3vprliMYnPyZ0prjG87uYqsK4+9Tb03bqpOdU15SiBXLJlfCg0xIZEF/YSk8PhRstZ/tTFvLbs92
3aObeChldLd7xXwrxCetSLGSJblBaBfqbqUPp69R/UWMSfySeeTzVaP9kJMQPRo7hR3oSjYTSviX
rZVFB8vIcEgLcCCFfZsfW3P2RC9CfLhk+3bQI+JYaPmy5V8TY5/SK9kuBH9AHtNc46+D1ijb2Jyo
h4vNszLA5s8r1kvmiLiwKVvbwSVbjY2zPnfISWyYunXUzc7fPh40VBtA9PHVcc2jsdpJeW0JVdw0
kG5anoMHExIj6i/Ub7bvgLkoXP9a62B3+jieLq1fG9u5tO2YgjI7cp8pty4loPeO1c2U0Na8+mg9
Fm2qxp8t0aXCJRSN0O0u7brqrAFwWipT7UAk0Z07fMIpucRdGdPneCRcf+u8TdLnziIq430apXey
nxrJfNebfjJgNOI8ubM/BoYdqXmwIpXy1ng4tXY7nKJp+hUBDT4QhOrW+Wj0h7SlEEpviIT6rRNQ
swVCNY1ZWqZGyDPLNCHuwKtlSQSa3FPfS+xgvcrZTVFEISOKoWfC8OUdliYptE5XPIdl394jfzqo
ieE+yy4My9AiTM/aPJ1n7x0kcO/yNbuj0mGaAvcom54SUU7RRP1OzlXI5IMEjfiOzKe62Gjs0YJO
SznZIg9yV7U+JOv5rcYJuT963p0clOdPYkvIJv36KQa9PKt6M369sQAyiuFsYax11ubHyWwITOd3
AdTSR9mIGxvHDXxd9rKJV7q3a8yMW+08tZ/G7rEPMbBFOCl7qgLSnikq7+DPfVma9luRx/hmOYZy
cvXiu1fGMKmQt94lE3gJq589uJoOfXVbv5S1Xv4kgY7JTGO8x0QQMf8khFEokbqHJzltR9BqjwFf
M6weu+mH3cEV4Bx2KAgnqZB5qqu5UGqcmkOf8ZUgOVusNEbfvDxH+nJSbMM4xqaFCMhTYmQ5FP+e
P90ozc7pZOVn2SkPsklIq3HruzCutuQXz4K82K/KIggLliDElIVxPkZo6P3ubqg669P38EBF1Dx9
G+IUrHTmGM+2XdUYy/fZQ9M7VMla8cWpAv/RBGVe6lb6jQcqWrPKxcKhzLJvsUO0Fj1zeajCOv1G
FGWVmEVyRcpknXsTJLQ8axgBUIdp2W7lWUgYX4mUWQTVDIdPbnonZ4XUr+5sK8f4bH6rriX0qzSJ
Au8h7l49ANrzW5aR4h4tvrlLOcvMAc6N3ajtv0aJ1/hDCRtP4euuCAxI55N8u9I3pUhIFBB03tU1
juwem1oIVm56P/pJdRJppy6HvGg+nGg8j3kYX3tqb/aePXvIGXb9AVwjrDAW6M2s21BXZJO+KMqX
DjM9eV7bsqHula69g/WVPYD4mLlRdf1RkhZdKEI17wtk3SRTWa7IK3aufYx6bjp9Cw5epBqciryP
CZC4CtqbCf5Z6eLsCoPiuVfsZBtXugFsOhmevRYeuGJhyCtH87zvH8G7LsgHAHL30uTkWp1x9ttH
PzOiC65OmD+osDQLcgQw46sa2wXwkW5K/nqMx2tWTMlPXOTWeI/hUI1HbmIRvTDiyFiNRus9ekh/
swq3QcP2qNmHf21NhvY1lsx91HkvW5dyQTl9yAN0kMjPlvKE1hr1VQxBYRkP/G+Y7eC/KXzcvl7d
+gLnP31ytJiiv+fJUazx/Ld/5snr/XOV/2lez2bqaAHlWOZDGW7JnGGROmqkPjVq0xZWgZ1wrgan
2GvhHcTcAy5yOK82Brno861Hviri4qlqq+AgW428Rh2U1CmX0Ja/2n7mJ5c+DPs1ZXcawgXeTU6X
A0HpUOfRJz9k19fbkohO2BfhSjW//98/it9t/IbvC5/33z+YnKLW3M61PI12ckD2yfdxge2tIq2m
9ED+Ql+/y5/f/HYZhRQPjnFmv9V756Wf9O6zBepAdM21H9pkVHGFT8Z1bSQYs5k/5ISKqoWV3tXi
jvtMfNHJNy4DK+s+i3zYOe6gvtY2VFE3aKzdBDv1eb606ttwscsU2Lrri0fzQYax5ME32gagSTet
iQ2GT7miOo/217g/B8Ju43K6PN+6yLn/nC+b8nz3CTAgVWuGSQz2du3f58p58gL/XPv3e3dzZQNP
1nLnz4Z8FgVLx7huXmRL9Jb1oKZZtgsGTVnIPhf0Kn4gVb0Gru2vZVMezCjAYhoU0TYx+UrhQlh/
iM5KjhhxhJuSyiyMhX39JA+j1rprfXAt/ETp0yvPmAUb6u/hWMsxJh19HH1isOYBe5QVYotybbuV
9SEIMNcZ6c2BehGtrIoj38TmAe1V9TVQNeYbBevWE7vs12LU7mwRuOfGHFY9i46vVlEZ4ty0tXtO
LQzN1QzYo5wmD+Z8QpSH46HSFYTjtL6uMZ/gud07ISbotMMLMSqePZETcrsrk2DBinhthL37K46z
XWw3+s/ado6aG/U/6rS+h/9YfjeK6VoOZfKZWuNHyCP2ozUh9kRJ771ZoZcv2Hs633o/GyjYyO3X
SgcW4BWF9VKBlFkmWIKHIFIpKeWBCeOknO6I4/TX0AimBZ9m7SgUp7/60+gtiLdaBzlaakO1HGBX
7hUrH66qNRuFNW68l6M8ZQvKzgrcLefROmstjD5KbdsVCQz5dg4GT20+LfQisU+2VtbLutbitTo3
Q9cBX0bhvXmKvybIWV8nJKYCQN0PfmpQL4AavmeJAF/b9c42GyrvW5LmlJL67rvRzIas2BSiGovw
xgXhyZ/LfQ/yhtp1yokPUxvVz1aKe33muu/xEPirmvvTnVc0+ePoo8Kb55vQd5ZmGYb8ehGmsnbk
zWiQaVMPSXIBbpNc5KtywjiDuHC0+meA7aS19SsPoMt/PcMYkvJY6/ohNVqNyNw8Kg9ZRFocUUOg
YXSKLA7ds0VmRp9psg3g2zt4rsFmqGHT/9UpJ8nh3sbrEk0aN2Vuh1lCjq8oWPf+c69LjAkLHR7J
Z9do4m0cmGIXqvn0ZIjsZ8Gu9FM1FIrAFJ6lwih2RSa0bQCn7GpoLi4uwv2kOhjnWGg6j9T3kr8S
br+326i4yAOLINhZdevvplYbcPabQEHprJTXML21x7ayyf1huOXBpn7mySeeXYxhKjt6jikQ2+SO
+6Od3X3kYegBQUv8M5Iva2WwT1nKASWfV6Zy5Dbxdl4oVKzzikFfyCvcBm5NYacYHjYTsK4+0x/8
0k+XFjC4a9JDCxGpsK6JDh1IeJl65XZbLQM9a6++gfNbbQbFtTVasK44Nl0TvxiWYvKIaobYdrl5
+KajHsXZPkCnjBgH9LjSTFDXKUI+OJE6/n75b1tlLbHxB9zOcJ/FfE2imv0JEVo+RQWLRkDMN0Dz
rYmGuVoZRhMuJ2zEDi1Ut4Otlr9fBRidJYthHrkNy1eyD4vAcVd0B4f/C573lr9m6zKcs66JsaeY
X7pNe0LbXR2w/xjOA6EltnOZgXhbx3tM0YOFZX/3W5bSddQ8GKHHFy6Yv/K1gz2CgfKzMgvvvsms
caN2lnNnZlW3j0TPl9qNlTvV7foN7KnwwWjrbDX4hXVlv0M1iynCDyUw7ik8L9awIMBz52b+6PpU
0xCDvNP7OofgNk7nXlV4KNOSh8BMYKfPqbRuIE+5pPiWfLunFXs5LC9S8qDGfONB9qS4PR6oYOfL
Nb+B7PO6Ll+ZIT9bTEr1AcGwb9ra2YmES2mdNy8KdSz4OCQ2AeEF+Pg57+muctvOVoqIBPZ22Pac
2wGLJqV0qX9g370UZcee247G3yN4nxlrUUXxUs7+60TdaPuNabC3uc2WF5MTnQxmu9eFOcVovMHt
rYb5TQcgaDvbN7+rseqfSsXY607pbQvWMAnaBWy6q8C7NIqdPwK1r491G31XjbR41OWhxeTU80d9
LWfIAeCsT0bgDHeyCxQEzO0ALhyGMqfbYXDcX3wW0MGmVneqm9QfsU9vfk/ByQ+LqFjtNkUAGtdp
U5uQv6ffQ394GwNlPCR+adyjMjTurbKf1d4UzMmmHIDCfi+U6YkHjj69WJn1HIWlB70M0N7SCifk
kYRaVzFGDkd2mdBYg7SpliTOwdkmyYOHg8vTEOCwVwUlOXCRO0++XeoHdFezLQ6j8tAoP3wX8e7v
HoTSShnqAMyZbxeltY8DyiNF1+CuZgOVi7Unea1uynykySapyfla0ELdXV4Ty/w6E6gRuadqG8e6
cwCQ+jsvLZPT8hCXBg6/t/Zfc5TkJ7Ke8IR+kvUt8tZdWxTDm15uh6It35sQJVadGtk2HET5Dgch
CLG2A1mHg5cDpAqed/muIjB17bR5BXbY7mMSb9wmOdssKNBIVPU6jCV6rdIyEBjSHzgUPXax8pRG
vn0URRWskpn3M6pU5Q1tjLBJaQMWz07e4gsYoiXrWQjfGfkQL90ejgdQM2uNmtTe1qoefkuDEjFF
4N7nOOo8uT01ZHN37Vj5vsO1YyWbpGdySLKuILfFaJMRXS6dFwvJ2SkuSlh0czcLFmvNExjhPInB
o9Ub3qUws2I/hNUvFNfKRXbhoF1vzaZFZtkp0Xnicf11gDWC/1Isnm79SgtWYiGUxrsbjc/b1MqA
OX1rmh5sLUwOjrczvwZDo9mbabtt8hyT+4rkJpsB7RWjHLtUvZcQW8dzLdR4IaxSfY1QKW3NEidl
2Swp2F2oDhGbKTfVV6FTTcbH/ypq4d+Ppfs2Gk5ymVSzXFWsOB/you6PhvC+YdspkOU34qHA9JbU
fzgsZZ/pjyt3yEnCZA63XQpG7tCoG+soR10vm3LAVnG2DswBZ9iGYEiLXePZNlTu1qwYF01b6ueg
iExG0N2dHSpAiCiJvZwnR2PAHaQVQZFlrpOt+dvmp7EIwmPbCH0TBGX15PAfQA4liX/U0/dmxk4n
qfHd0PTipZniZoGS6OL2VveuTd8k+yXv2VM7ka0fvaIKHzpn4IE/02LSJnuHUKU+WQmoUuQVyrrp
4m4zFWq7hf+3tUFc/zBS770zc/uKXxM6AyXMjrXvJGcNkukKSRTV7FG0sHoRUs+oVHysXItK9+CX
QiH0KUpL+9pW5WczdNlZjuG+903vQ/2rBWHzqpojG8/5PKsDgWwq41erNpuzTpzMM5ZmhccdOWh2
SEFcUx2Mb9Ve9VXjQRkV46FqypNPKfrJhE4TLk0LBBB1FBh6b0sLWlNvNv4CM5aCQD9QJy92rJWP
f8Rr7nYlkVhA4HK05MORIDO5OLanvcTeSvZCybHOfpJjOlv+KGPTe9bzkqKFwm4g8xUYh+WVvvVD
Q9xDVMB2yR7zty6IH+xZUtxSm9jqQ/ojzMHUj05G0XoRWnu3LZZ969lvWl3nFE/0yVY2VXVatrkV
vrqBWh7Clr+er9nOm+MMrxSTJ49dHEDGno2rtKF23tIs9ih7FOJkuE352JfTizH3w3SzcGSps0Ng
VNlrSnTSg/S5JRwhNoqTTBfdjvSFbjTV1jLUBn87raczrR+HCadVFwTdMEM64SW1Bz+ov8lWTJCS
pKDT3esNCC3ZF8ZKcz94JbURTm8v47kp+8wibRC4PfqjaVG2kLmn0lbjbZebYl/oZK1d3CCWLVup
T2RKfNdS+0cuAL4EHmFSObfXfXdf2/Onep7rTDWx8jr4a+6YZS73VeXToQbpGMx1/UTBNSo55+r+
CoDiInbA5C3UuAWpUrGcMKtc3f7dKYpVZLKPLYsBGiLfzuvY8hkRwAzPka+qO6uxhr2qGxb+kj1a
wDEtnkeoX9QIR+FnWU271uwrfwFzfhUgbcRZzf01VKiufGw3957W/NCpyiCoV4dr0YfiFCgzD5L6
c4ulOEVUbaoM98aQAV8KC29pzoj6kBwAeeRWrHwLsTR+aNrvdjeTvvN+rB7GGmJajiHOqpn7Ssrq
2a97noGHO1aOK7sOh2uHSyIeuUN9CLJuuFJGQGgsSbW9HK2cwSXyYHo7ORqaXcW6Kyh2clQBhrEK
ygEG7XwpF3XcWvim/9WcHYfWXh63GzkapLiY+qRw1l/n9pmyCdShWtv97CFM/mzJB9w7xH2iHOQr
eShG4R2q+dDoIzuwW/s2x7P9EetS1FlyohyosLlTsZr98EwAiKLo1Wec2Q0YRVZNmVqaXBQDgzxc
+IqPqhpXo6Jq29QKxabrcChHwegc9aKOH3Eo/2XwR/0wFVj1jWt0l9DFyjJO3Wyph2b+kSQOHwpF
fQoI6x3UugjWeRarl6oC2NApVng0sIf+OpR2We+7vgM6OoTHrirxCqD26feofCVHxqbjhi9PVpIY
c3o5lEU5lNxQG/pNyEcOsF0crELL0V4r025Xbjw2e9mkNP0eAkL3UGh42lOQSZ50SC3WPXG5t43G
fgwre0Tslh5kSx7cISxWTqZZmwDB0GOCMe/jZK1uEzRCyZs0tY2vPssK7EdSeRsTyCnFnTWxmUjc
tRExMvInL4kIxpNvmjwEJi19sXMKGyYTKJEcNVNj3LtFay3laKxlYmtVubtKh5J9ifoEsEI/JPMh
nYrfB9l3a8pX/2ufYFe6U4neaTHf01Er07vJS9Idi1jzzkuamWgclqdW2OV2LFxxqgZSIUQ9u/PU
qgNOrUCz+aTwvWOZeSFtgod54FX3AxrKNRlZH7uuIUJ2o2kPBaEsrJep84OfDXkb+ORG2FCSdBN4
0qR4/gK5Pp99Vfk+jSN5DCfyX8lKBauhRpmrmZq3EYj5j9DK7EMPzGU7+o52iUoyiVHotFcvxr8o
jprsE/zPHuISequeP9mY8adMWu/cp714UjohnuxMv0eGX5x5goknPw0JeNlKupGDbmjrd+g+P+V8
eUhUnAc7J7+Xrarl7tAUFDc3JlaLM7U9dKf64s+HGHrPApmitZUDxCYplJun3AZufXKgKPG//Tpj
0g4ibHz4m83waNSwFHM4ORtlyjMEIi1OBuxILyDcxscgbfW9RnoUw1UmD9CEz8i/LmyQzGDtWN6P
MnWV3YDfyKUdDJVllJq+F67T7lPXjM/qGFBm3IRsK412AR3M2aluFD3IPpO90XIqtGEjm3KgLZ16
nWBICf6E0+RhSMduO6ZGTOzxP325EfNUxcNWhOhjjckkJQoUSJKBsORlu/WnadkOiUlYgUtdRRq+
DrLcOPDAcNLFYCP+s/w6u7ORyy6bmL8YyZRqlw91tM/gyuDMU/krrUH56aftCaQbf4vSTde6qyBM
KalTX8qXKAQbSqoD+9llbX0nJR+aqn5LHAFfdhaA9KHx1ZKCD5GOX60gz9m55RO8GoSRC8dujKOh
iezaqIDDCZ8be2tumuT9V2WnuDhG0yzhDq4zXS03/lipa2WwR5SDab9AhzydQ2t0H33LuQzCTN5a
SjA2uZhw/Jqb+lRunKgrEZfE2p0XERKPyTODHzCVu557oVr5kFu7yVwNQdn75AL4zikGFbIq1nU9
9Ta/nK7cVTpONUqliR2kxoilnvEGR9E+NLFZsz3MVVbCcDx33CCiBzmFFS/kH3Mmx9fF3sqNH74Z
eo+CbD6pv51h6u6jPDgtGHkKCECS/+nT2KcJe3qQpxh2Z2wUPa9XvaoZ2TL2o01rqfqlt0r3MXXw
xRZ+Myzl5KHstQMbApwDW1TuJFYxI/UCfT/NzZyM9iKJrewoR9sajUY5KQIFPaUSzdS8+11inM22
iig4jc5NHWv38PNJ3sUUI0HhWKh5p+BfHI4I+TETdYR5xSHAwjI7/pDd5lCOu0gXsK3mWYghDcpw
ore+MWuKVeIrwX3tDbJ8sg7aeKDoDRiiUu2AB2ZrAQZy7yfWuAsCLHLNvtXe+mo6YT5vP5Wwek6d
ilGLvITlxxbe7EpyTnkOPf5vly7jXWgo21zt/eUUVO0acbRmLZSqaC7soAGa40Gx1iO1ucg+eSjM
EJP1MI0pqqusYK1T5wA00+83hVEawRrQFNJl3RcbKlH5XOqYp2G6sTOTJv31X17EVp39asZ2Vyni
n6Fm7qkYwlQNIi3uhs2MnL8d6pkuL5v9EgJm+vX61iuHZLPTkCKleD6sPKoiBiQI/znzdrVqdbuG
5NbfTv+aNF8jn69h5SkKx0Kt9mOC9bBXWc2LOeqkzXXb+UmpVjH09q+uUXmedMG3KHKiFY73/n1S
ONkuLDodW3Q1PAeAEtZGcWiBxBwMdE0LVR+9Z8to2jPPqmtQKd4zBtrqY5FihBCm3rOcoOgli5RC
fZRdscsNRW2bs5xeIdJZlMFoHSqHHEubdCQ81PSajRiCFUNEhn5u6i0WJXylCWzOTc+prZMn+aO0
gtCt7ltnOMqxdjTSp9ZEedtMdr+cQkAyRfKM3pYbU+hsQ+SMD3Km3XnkU8KJe32WUhms4jnux8md
HEyQJi8rK/JXVHxSsRNRl2uMsb2hwDy6t6AD34PiS84ecRTZ6nh0iEVK1d6qJWi6kp0pkgRAXQiI
Gt05pUWNZ9Hoi5M9OhGcJvdD9lvz4G2GfAX+4M00lXInW14RsmlKEZZWSkK9fakRM80VAOlzU/YZ
ZW0ukS1NG7R1VD7MA6xKmxVA8mjZK2Z44IHQs9fUcHXAAOeumA9OX/J8C9tCOyLVwUS7d1bQ3Yw7
vQuak6NSbDbklf3uA0hHFBP8KBOcJBXQFY8uiTLgNWAhVFuJnl1QpcAemdL6/WFyRPsNQ7eGTLxv
HZ15z41tnbLsSO8tzETFqWGwnT3GqnP5Wxu/V0IhdhYlz1AXvGPQUZgXaSJ+743opwk+90Gz0uKM
nAifxHm+a5M+6NyE+qwAoXQyEvnLeuWJJb7yhIRgb7W1fcnmVgJhYhU17NrkDMHVDppJ+Fw2x2Ay
n8pX+doWuf/sQFgj1phpB9kXK9Rrm1ZbreTFSqwiL2PqH9VAeNUSO4YHNuf5Wb5vGRreiizCtJGn
dt1u0CdSgaPAmYUFB9xRr3lBaUUasbWDszsMfBnT+oijavcgW2p+38R2SWAeXnKbNBRlq6wRtH2i
BfFryc9FTb0S3Qfci7fCxhtMqKFxp6IT2MRO5OH1NETLNsn791ALzwj8qLNSlJ9s+5ufhhr9imJr
PA59ZK2sqEjv/chL7gtF2WKIbBJ+0k0CAN0Yb31+SWiHjPZdcrDUkdgWVY6Op9QvbBuNez33L6mg
SDKx6u5ktlS2ycHCqVdJhTVE2qKErcwpoLqJZc/Y8v8ez31yIA8vbRxED7LRVzOeL4faPk+XXZB2
u01mJemqg12GYw8JFWiFLYavf65Bfd62nJC7YgrS838tum2nIvHjIXfv12F/zbP5kZdqF/bH/TWI
428OXhn8sbTuOuWxD2pDaU7unFsVAmpz0xAyl2eyj9bR4Hv1UZ7quXyNQoJPB3lu7nTjsms9f4md
PAVCUVDfFV21IArtH6PRgNjtBBUReHJiiyLwrQ3a3llY7dkvs9p8mSFAeA6jqiQlm4oHkZkNjryl
erH0Vt8YCqFJTfTxrirg5yAn1PetoTv7EUQ2zoQW+rdSrVBlgc5BZ9JeXHbSa5GW2gOVYQ2uBF3w
TPFDuyRYNL1Uk6aSthWgBsj38bWJvHvEkN1CjfoHTS3Tn7YfbT1iCsFCCd5gIsFS8PoHSEgaRjN5
vdHQjv8USX3fB2P7aXbNT1KP+qbC62SZBo5yH9WdD8+1UVZZlfoPsg86hrpF5eUvb30tzhBIX+tv
jZ74cOy13D7ryfB1ka8+4etLWyXZWvy5kkjMbwR5nYO8rjywWA+QdIO38jxVY9NMXbVAw79mEVeA
wuarULviRzODqkMdCb82RsZDYPUos1LHX3fzANl1wrfFh2KWKqVFQ3GIpsp9dFXlhxyXJ05/TmRt
+Fq39SeWoMFj2Aj/0fbSHz2BCUoqAOovqUbrMHp/kGNjUHZ8qLEIMyospxQvrTCwrwrsaee5aeAD
tZ7QxMnZ8pq+GuxC163O0/wOXmF35yyf0NzxVuX81bAad4DBqQqEg/NFiXeUq4md0uarHZcmrGOc
elpRHeUZrJXEg72/vcekVMnRt9Pvt98CxVRMbVDQrW59hUpwrQ4Dcyd/Fnn+NGib0VKxsJp/oA5E
1VlFDn47iaVxsRNU7yJKCb2DSJqfXz87gkrIKAmhhz+/iujab6mb6kfZhYiuf6BCVDbkBTWbvzdu
Db9weWMdqUfl0ihgSJkWBF6vnSg+Sds9y7r6pU8Ca1dDgcIiadLei3BTA4bdQ8qq9qWqUO8K5eYC
asa94+uR8iijNqgyflHYpr33iTGuURdOB6NTnQdZMiRLgOZSn9qs++c8Saxdwedqa/nG9Fr5BATm
K0TCSghw6YSDTMeeTb7zr0sX3ocvHAuFsj+sCfpQKDQXENVi+D6CzNmTbu6BVTbTNxVbg2KmrBnm
/2PsvJbjVpY1/USIgDe37T2bTa8bhCRK8N7j6eerah1x7bXPTMwNAmXQJJsAKivzN1i+Qr9rLvow
TOdZA/zh6om+jCYEb0Y4LdifgNU9wzSI2W7r8cIUzREhu7OvNZQHYDdB9LQ89rblcJzxIK4W8lQe
rHoaUPb8O+L8bTtNOi2JgbXl1xxLsYZFRuJ+TV0dI14H5SvUPf7nkItd6ldzqvT54Brxfdog9rFG
xGPeV9VBMzIMaZ34bNtWf2nzZLgfWDDbveaHz19d8iwSFILB1n+UNhpFXkjkIfvzuCQvKk/LSvlM
3Lba3fu+Pvg+LOcUejBtBguxd18ZXqBxlB/joBCYOo0BNxs9KeS+0nM8CIvAatZ2lWWNlyJrs3WT
jfUzLBZzYZQ4TmYAZ3tW1Rs6VQZip/OtTMiXQ7/yIfOiSSmpvWS9yd9mtr4jE+q8a76LDVA+vYyB
Fp2hYyEEIfqnnOKmi57XUTHU7r1W790VdoOH3GBx70rFebeGGtKLq6jnqW7sZ/JGG9lfejCf9QgC
NpiPzTRjA2e3ar2aqsF70VhgF05opT+qHndPxQFx5Cq7IQWjR/oouhVVXX9rKEYR55nVM/+YcD3n
efzgNWawM912XkRDgd5249rIpaCfWyGPef8Jdqe7L5NPkUf+BCRqDqn8Cb6ym3MrOtlpqaxSdTC2
dT5CsJ89SLHioPeIYORpMO5UZ8xvcoBsLGAos7vKLifq0mPlGp9yvpxA5jpYh0gzrnngMPMxk+LV
C/qXoFHnrWH4GgWJHis21XuvvBwd7nwC2jFyt9xHYWybj00KGmAwcXL1midyctMiK0N7m0dB/lYm
RbtQMFE5u02bvwVqw/tZM547p5seu6K4yO6hbf1DU/jt0jDs/G3Is0DIWyRbOTqVlrGo4Lic5Kg6
Z5vC9KanabbVW9V0+26yPYzseRMFKKAf+soogBTV7U0ejBp5UN9Hg1s28Zdpby5QzsEBfpqKVol4
xh5yUkMlvqDcaChsaSwADgvf6jSkC4P2pfKNdEOeNth4omkBw9xmQ56s76NxVOxI7KD4FrTs0aym
3euocC6BczcvLbSSQ2XkCvKAjML6DE6AzvlixEfVSN4siNzjrWdTsJXXUwEQGG58MJnQVul0Raf4
KFtW7lAHDov7DxYeOs+O+1Gr5Qz6BkMF0qPP8kMC/p99hvuMvAybT2y0teZxwOWygQhVwqda60o0
3mBDQuFRp+GtV3jdDYS9P8M63BPvE5WQ/iPQUoSMWXYG9e5+rwEqQxpp9Ksz5w/YCinLukFcJe+V
fNN2OsqwtRnvM4NoKmShwJHSJxljRsYVAjuaxSMIIqPq1MXoCSvFtKkhY03DpZOHJNLOZfrAQzpc
vrplMyALss0NImDZzFt3uMgzebAtZ2Rv5mGnLj4IHQdeZPLU11GyGtJxWFWOmu5rCntbEfsd6sRW
T9PspBs31MlBs11ZooHYfFMr+FVuQUzftD8i2xx/YTv5a3CnHN5nka0sO//NKqbjdBgm/sZU1eYW
BMprMHj+B5zseUUycz6k6di8dlQbTdNSPrQ4GDdGYiOHqNbKR2pts2ZIP/wV/GIL3bu6fu3zrNm2
ad+sZTPu4QKYVVtsZTOvA3+pkTPby6ZTKPrCRJjyeL82yb4HUeUu5qQ7YMeYggZF602esYF+K10z
3Mmu1m8s6uMZvtukH59L54fMXsEJ6G91N25ka2phe1BseZCtpPLHC0zV77Klm5V1ioZYQLJJexWW
lhxjHWSrTJGFkTHv41SwSEQCLajMbGdOmBbIyX7W+dwNlrqWo0kMV0o1Suv+U0ukBlcogYYA54Ti
ZF2j0FqH3V5eS6EBMKKJZKhMvtXh0C5KOHQnOeq600+SstVF/hat0l1zA0edqjbM00BlYZG65XZG
A+Z3A/OBrPz9RBM9gBQ2xS6oKkwE7JZ7AseUsNKsoz5QmaaAxmnbsjbeT2U7GK18B3fuiGks+M9V
MfX+QeLRCn/+L4yaHBj1bAUiEAfBWNni7j1QdnCGD9MtqeVRr6ds+A7cP3slM+SvmxoDwXz0HTJ4
0E0yaD01/gFW86CafbQxofE+BKF6i9XYPIFPbW5FULXnuW8unZq2N9k1tZAdywKNTdlk1YiOvGoP
7uAGZyuZyZHKU69Vjinvkb1sBVFBzDWJYENWFCYlSbXHHK/uQ+AiopTrXX5RlPDPGaSvP2dyNCJV
fvl/zxv8YaMUcUSS+r8/KRDX/+sz/7d5/+q7/2yb9bZPOoz62C8uDN0dQLJ5eA0I+bXahd5ZvTq4
o/9olSZnG+O4B0wl0X1qsGl1HRhRKXr/i1p1T7k16k+TgZK1MTcF6LCyfDNKyGBFkd0ACHtPlteu
ZXdjgh4Oigb33tjFOSFJoQykfbyZ4ri+ZnN6JYD1ttbQBUu4DJiyAo2gmibaaPaJ8rAYd77abg4/
uTBwVh4w+FDHCOmT1ux2vXTEnvE0hS4UoD/np9wQqu9sVECXq7pmOzoj+XqM4zJ696xlJOwm825M
jtOY0fS86V3HIug+KxSzlD+zhs7+M2sU7Dn5Wb6i8CyIWTh8yYtBtiVHq6j/XJRZIMNUfW52mH8M
m8p68ZCvPNXceRbKOC+Do4+nZHAq68BY1uA7qLZFtQuFv7It/ZWL6KkvB+coWxg4sU4hAdTypGxx
YsEiIWq0o2Zb+ckAdrqx6zR59pRqWFhg4j/hfi3YgDa/h9p9CbRKeYsGHCm73M0fsrSI95UHERgt
Pe+hMAl0xaP2rsdEIOrU/G5jBzOqLvk5CQaWP2toJ/Fv2cifSYpDW7at4q8VUtuLSphmYifr7UYX
n27ZhGudAKLM0BoXo9nUEgHpvXWSTXynd6mZWzeLzA/QWDLFIU6b0WT550IFQ+z0zadtBxQ9QAU3
YP6JQ2yjC5/kIXL0n6HlusfaiMKn0p7KDe+HaqmSehSuLKT8yYY483bWHY+Esjt85GGx7ZUs/lQN
zAjbrO6eyFopW4Df084CdXjTjBAuopjiT2jLUaL4RiKwXyntQDYybtRTrJHdUnP7cZ75zvHxTR5b
F9A1vqLzd8XD80cf2eb7bWEee4QTVzW6KN+1bliZ+A++u7XTbdUmBZkOHPGNbNpGTqiyAg8M8ZEp
rEPFH5JnLda5JjZvUslatArAWV8tOaaHqv4ixnrfMG4Qn7OjE+spEj64A7hAUQCM1cUlFDaG8myS
7oZ/R+VAKfwNv6ZYGeTgnE2/nuRX3g/OBiGnDNkYarMAQejsyngXq6p5SkSLZcKkOIiYZF0PBeBR
r3vwiWWPLVKma4x2+291ny2BOWY/p/ADAhmMDbGMkApPFlqNwFaciTU3sWo8S+QKIg9fa00mR/po
q5ujvpzwNllPPcjCdYv+DK7m9n+0s7L88HE7Q68PrQmwoIgmSsUJNVKMA8YS2y/9CXw82XbIto4u
7sJRMbaoDWNeO1mmtBC/VeIcaB8RlLBfWtcK+EmRvXg1T5uKt8MxHuvoTCidrtEUi94ys3s1vLn9
lYisFZuv79Wga0uTzfJ1ss10r9heuDMyU3+sEgA/fhfH303TWTTmg9WmIaXARNsH3FSrZDKCDyRl
yP/PJH0txa2JSbOb7B8SHRmFZJ63RLh8q6G+6yu1e25Q3TwbBY6Nchpyaf4Sv8vkaBuR81bGV0f8
kPjcdap5mTDjKsbaepJeZNhjvdUo8959WcfRzzZ+P2VrOVgaRbu1XcBQhvADUYXHh2GXOtrN3PRZ
2CjJehhILimeFq/vbbAK7y1B7l5e4moVPiJILF/SEbdxPsQ22HxUfqghHBNUWJ2QfsqvLlRlP77e
vU9HiMKrzIqR0pXWqJ6QYvszIxUqbfdLwhwSdlGiayzG5UAcK8UGpNO0/DNdzvSFBIr7d7rs+xoQ
rJE5vn+m7JU//uuD77/Dn8/z+9lx2QbwC8oZX58lz9w1wBXy5BVmND3e6vsI/OY+L4oImRUkqdyI
vQyArqtsyQPKSnVtVM+ygSvzc5/69eU+e9LLpd73aByKi9vUj3i+TWMtm76KWvPsoVeWlqivJLNu
vGE9na5GfJD2sumiFYf0SHeruGFvgqQkuxOrdfb/uogyNmrncWm8/V8umjNSwV4ykBqfIZCz7/HX
0DzrRZmZ3tXwsQP3vSZdyZdiHvmbuB3rN0R6lG0Kc3rr+Or4XtVsj8TL0XcxT1Ack6pAEPiPDaH1
ohUDo6EhCQ+c08qSGp8AaC6LzDGDcwwE7izPGq/RV2EnNPcHfTi55kNZJum3KOoe506YXN+PaMY/
ygEVXuKyivv+KdbNed3Hun1O2zDftxkuCCbL9FkOyClyslEpxS3s3EeAt/gEztr8hN9jte2CXEdc
zw+v1KYG0jrt8CNCqMjQM+fTtxO8dAoQZDb/Cb/zH9JmTJ55QMsj5gbtSrr7YBDOsuslz0Hr/ekf
88HZeTxR7BxxSPzHy9AKe7Z0s7/9eive35qyfX9B+hWWtaE6UEcQClDu1PWnIslgsFh9uP5qkjMd
SAI17UY1nHaJtXr1MlbGnzPZFzb0kTBolxbKC+iJ+usWbTcUxMrpm5ansIrxNb2oocMtzh21CIWi
zL8G1EbFg6pmwS2zYT1kukd6KZq+ETgfugbFiw7K4EH2o2pJvz0gVtXV9/5K90nBzD9BMIIaRz92
IV1HpP8IdsDOSQxkoASjJjYOg+9qzcEjO36AV0M2ep42Fk6oi7Gr+qchh486DdZrQY6nXGZR9y2O
ahzASr97imDRbxUXsav7qFAT1fEV0MmxPkXQvFbKrIGkIU+0N0G7L3CsGq+j6q3zwraeTKW1nqYG
drdZueZRNkH+5NvZKptVb4TWEwm7fGHPrb13VYJT9jEwr5OUl1rtVJu0GsMnvS2T/axU/l2qCepn
scrdtlln8PDImA2oXeb9ayjekKGhkXu00mjDTT3WR883xkecFxCjwLNmg4TDk55Q/SnzxHzT9e+9
EHn2G9PeOaC617LplfZr1HfOY473yUOEr81C9vc6ZAhlTo1Dr6J+ooVlt7Mzy9ynZvZTvti+XrFl
Qhk/s6safVZ+LbuP7FNh6ccqbeMlAKnp1GcipFN/yKB5xp7n4OBptZKBt5MH0TLaYOiePg3qROq6
cpOnHKW/1SDOJtEnR5Wh/XP2/zMPA4VHfYIpVFat96FZoMGiJPtZwYOjpK66D2kbNceWWAkx7PWo
lBPKVK3xEgehe8SJeVrIiOveHIlZLWQSp3qOX301tVaxRuGLVK6PjAz5QZRyndegNZ+LwrA/g9w+
dnE+bD0i9BViICo0y5H0D5IG2QnkXIsAIWcovcCDFGcKWYAVZnQXpKjqlwhZJflumFTNW5Vd2x0I
QOjXhoM0Spb9KtocB6vMCUzNGPcU/sxQeAPqvCu90RyfMbkOd12Oy483V/Pz3wm1l3wronT63ya0
wa8u7ueLvH+VPkhWOcZlW3n/TqZfHtuuKxZfdzyqJCvTL3BwaNkLqyZ0DCK4/jNl07ZPVIu1MWlJ
qlHU+y2jxrZFuEqXlLqEGHGp2Pg5xepoQ1xokRGnIpQRL+FYlPoPdWdVR9hTSMzznYW2Zq/l92JM
3UrV/RrtG2DGqZ/cJEpPHvoBeA6OlbA9BaRPN6jvx7pV/ZgrvB6FArjKnuk7po3eknstfqgmhCMU
OzI2TVOyqIZWuJDZBgHLNlP72aR2+Jy6BPV1jvmFaHVtulD/o1Uq6byJVTPfsKVEiz9/S6IsvYiU
AeU13v9eCDJTL+JugwARi2o5jou869uzXGO5CLoGjonps1YouJMIM5emqpv7IfamCjR7pmyNUP/T
Z4kzOdBBh141vQrqTBN+g3XondGrvo2ihdG69eTZ+nX25+wiu/wQZnidttZameJ8iV6yvlaiGIfY
SRvgH4g2HB//KJXRTekdK0/lIbeVtzr1ql1V40EzsmYuEunS8bXJ+BqRO42vAXmGYRKAFjd/pM7P
EoyEh7Gs5zRZ10NNsrAI0h3iRuZOH7Lq0UrNYMktlH/GpJDE01U2Dp5SZWFfIz/21iHp6NdKiaDx
zkqHcldX7OIMNX9y7fXNDYdyW+h1dZgGL75MlAxW9qy2b5Xhvkat6f/SHLYs5eT8kBdl4/jNGGtl
LdMGgT40Dwg+hqekCNB1pCW75KDsn0nFDTIDIUcxGQhPok/OKMkewU/v87UMU74OKkE/S3j3sw77
4B7DOFplnHDNpXJReuO75pUHLXHnJ7OLigcQaSkW4vX0bqu2ujaaul9j5KKjE4WW6tfBFa6GRAH2
acSH4u+Y7P5q+mJW2BfOUkmJGOVA4cUt8bufr/jfLSwr975ZoQeMJEO1pRlG2MIzpvSBXpo/En9a
uAiz4IyFfZMGZDLEkAPJ8r99SWeoi86GqVW0qDIjYWe8uKY5HeIRYrl0BPBF81+jX02CqX9O/rq2
yp21h/rAWXoayAP77iH31Yevnroyra1p8krXBCvia6DPYdMT3HfbzgydB4BAeBk8D+DgFgmJ9WMr
mrVi9JsmQQpazbXgGdVg95zH0XODSviz7CJLvtOAYlzv872JYhrMk60cNPXJ2rvCKlpeYDm1cUMQ
Vo59/TgqP5Dnwmx8TNt2UQPXR/jS/J2hYBt4WvZtJEEJXg7VzZYK2bZA4QEgEFKdDVVM/vdZ/Dx5
CGoR0qQ/dSIMkDr9rrPMCm2M3jhrlOgGQZkoBY1CdgFm+HeXS1f3d1afJD+p61qnGaDZrUJAOaiM
7NnS4/yZtfE9h/9xll1omVmrssa6XA5qGBAB9waMR6XBvuUqOaR0TFY+kitvTa5TTzQ7a1/zi725
k3sCw1be1IbMo5ZbR9nNxyJbLi6yqvCKVBAuQNrsHCULBLjYdyR5rIMpeCMIbW6SBnSfzIYpAJAf
c98E1uJU5k4mx+SA7DOMydx5MQLYTY4K1BTPwMlmPLhEzi+pOuhH1jDuZROiFrRi6I3+gK/uv6Zp
IRQZOY2a96pK4XvnYCDAsSE870D7aRy47m1qO4uYqPFnC+Nn1Ar/Vz+hCjQBmvJUmC5qCEYf2PFw
mCxnAWTGbPhbDAAMMPgT6KYRBabmv85G7hFFSYMn3tfNIgSEdpWLaYou+CI2x2Qvm3KArbWyd9Pw
ewlL9OrVMYLaXWwhgUw4t2R/5m6NuVWXMt40Ky98cjX830I/fJBdiXNOgZO0mk3SVS9trCFBfy/a
AR07Z/ihuiRa87kPn4AEB3sQQ8lWJdNOukO5loVWrZK+omxMBHKx2hwDxllx1tpIrNti2XTvizFR
pIitKZC+3eIk50Gfj5apjRevg1zZSakRbydyMl5kE7vE/r7+fo3KBbiMFhaPQ72wZabGyPh9oq76
peco+izBpRcrzXAmSDNUPJEtaG6eMm7m0QGTKVoqxfXjBLGtDGxcVm08e+R3+XUA9bM2ddh/X997
zf28mX8phpAPCfXC3UcCbaUOLQq/thp4q54AaMGa1C7GJK1vA6DAZVHnyk7m6v7RFDGnbGogV9E4
UIIdYtoEpX2vnSY71U4d5aRt25rfZEv2p7OO0YI8zSiGD7MyHR3h/+wraHG0elGu3bwOz3ZusluW
IyhZ+Guq2OWCRwJ+nygzyXjGH/1uHcdQN9g16C/mWKyDQXO+V+6jD5TrVx1MyQLktPMSAeNjI0JU
E5e+th9TpEd6dH6u8KDI2xLHvCd+8Do1pXMh1Tqu8uA3lSycnf6eKMpv7nk94m7+M6SAt2nvVF1s
CuvjaHCnzSHpdBRoW14hprGXRN6sKXat3hlPFbHd1Qmsb7K7S4Z229d+smkE3TfJ0noxZkZxEfjq
VyNqAWomw1tZ58XBUOCCO55D0gNMrI8p4irrIueQtI75HGjeSRH7z7w3NXYN9Z9+Mf9f/ZNBwJnZ
ZvWj8Uv+ZyG+egDUHJsVsqiaZNGzrJ+MeERCOh+0dRuEVKuEojQJ9fmIUx0VeNGcyHPvcHoK63Zl
2FG3zOQmsG8FQ3ooDrJZWTH6VIryvdcqgOo+DNaFmSv5Aaw+6sm1HclROTdwIwxQQRVs/hFs9J25
mlSzWn71ydwJnBp4acO0Hl0h+p4QGYsnQj4pvEsJxRxwdfenRAy0RkspHqeHg+zTDFXf3J+6vCsM
PLw1mFw1emx5YxPhibNI9AG7xqIZsctFYMfuMtPD+rsf96ug65xPBcs9HDZH6qyRbm7IKeFhEEUZ
ORGot5CXjerHXY9XGYqZZCGp/0w3luQ7VZxhRCGA7O2mpMS5whCaL8jgYTZ6X71CKAufppC9sBwt
TcxYyDDvYoUSGLC//N1N0XG3c/vTrsxHv/e6t7Kp6/UwTs1JL3vvBIARGWNVWcwWiOEGuNeb9ves
mOsnn2LH4zgY9kPpaldpb4Qfpv2AzPBVhj0+aYUHk1ZaFOWuanSYGw2RN6+NeGeVpeCxtEc37PEm
L9vhYe4yQI9h7gEdTZ+tySkOLPFIa/2N5Y34G1uQ/pZAMiC6BzUFbACMr5gwazFPYuUY6yr/DFon
PAdSpr7Ha+0iZesN/bNGgwhFSzTsv7qxeykuYszp2TKlvPiR4BsmdT7OGuglJZxKBHLwkBD5+xYp
iaWOoCxCO+awz7EuWRo4iv9ADJdkPLRty+meIPrB2Y+jYaWiHw+jIvT2JRzDbTJmIDackweiY+NG
ZbCVG6QoHiEGuk1xGbQ5fpv7tYW25ZtL0f5c6OBW79socZETkuO1uw6omjvcvbilNTd+j+O9mVUk
zOcS36+wzBexryXgT1GOzO1ArUGcBkZ6oYSpv3DmIt5jzt4mM1Koe+IJtOa8OYYjoiW9zNK4KhFi
2KvzfjAU3D4MtqTSdRm6BRyg3FNP/1uzx59rY8TdxxBGS23SWAORTCZkrikG3u/dqqwvpVoB7arh
EaUCt6O+d+IrDLLpE5xJ9sqaWq6zPMrOce4kR4V6/MYbSV6mZTwvAGYAAAv756z06lNozvXJDkJl
mTu2vpTNr4GRiitRvpiIpUgATEPU1YZonLBfEWnsKrfCLZU7iOgywyQO0gVFLYs976HhBHIMhu/U
XGRciWxDuqBUbe4RXOrCpWzPU2HuI14gGz2ZbZi6dVsou9i02mViezlZk1Z/xCftF5mi7Ay/1V8i
oqdA1miVDVWGlgIcb5s4n1coCOgPsoX/knFI9Jm8mRqysGcorC5GJ3tLA+xXIkXVSVeZ/lFXQuXo
otM77mW7NXsHGEZUeQvLn1/Yk0/LZszLt4IFmrcVD45shjP5PgOHpEuc2cWbm5Oh9epXx6uDa+v7
b7LXz/1p32kTIIUGzzMNTP4OMMZG/r/6rLvOcau/lyYxh5lDvCzE06HnM4gWilCPxmhV6MzW/fcG
Hnnkrkj9Zj+VQYfyMDjjtZkG+xBnrbH26iH6wAt8YycmqJFEJa8/RfXa87FCbHLMS0QuS8+A3taF
j/sXQhZHN4b3/gqYDPngqHyuiy646GINsqN2WLkuG+HMK3NqQ661Lxtgz9LfAKjqgLQ/+AkxKC/Q
Ew3d2KWoW61sYGibPO8JBk2seP7ZluMjCX+wRCYSBRDJJtObvyOY+cgb13yGnAgZy8Del0Wj/p4+
aWk/U+ZCDdSLSINqfVqjzTLe++uZfKHd68ZFhRh6iWL36jnBb8Bc7q3PLAPJYKAeKtUB3nUZafes
8U8FOgKbRFGtx0I1zSViPd2bk/LgTl7r/5zx5LxDEHXicRQK61+USr/BydDf8Tavl4PrNg8lkL45
tX9YZcqjLxZVEgntIo/96r4C542LQ4jt/pAvB3mwZzyqXSOr76uwnCE+AzuJbKWWFD/bzCbKCszf
sacfDMd1vvU2XoTUDtKbo9iQtBurIMNS16dU0CbGyByf/Ba8pzNY+Vsxe2sbfTrnOavAuxfoenV6
sB5SJ8b8GPlDYOZpc3LHuaLUI9xB0fJSp/gwNolqvPHuWqd6y+svdjJyKr6FEi8cfHvQpquuVdW1
+C075EFy+c3JVsnj9tFurqH2yz4F7a+tXla/C+okXRquBsMZAZ/jLRqyv1/LhP1cildJd2xE9lY4
Ouiupd9Qmb3b3MKuqdYpyhNrmHjCd75R4EPyVcTwa755A1q9Fl+TnvN9Te7wY5z4DnojmZ68PE02
DkvyCTn84ohiiLtpEeu5WeMQLfoquIEOd8x94qIDqJYAAv1h4qXh4wKvtGOwwR8ZBF0FiD9xfONC
hZtth2bqvE7J6XDjf2DA059r1pO936CuZmBt+zYpXriG7VHtLNH0Sy1ZJFlTXeRokz2SGU5eCz/O
r0AGX9G+T9+sqx3ydMs6nJqH5aW1/WfpMjMg4fA8DvchOQ4F/oqiTPAQJrjQADAOl4GRhwc5nSSD
vsbSPdnIufbUdjxC5FlCPe2O90jIUULgldAVpGNULNJS8qwKlOpsoID/1RWKwTbSqjN8bbukws97
7SJDU0gTcPuUDO8LEYvCkIr2am7WyLPwInAMe7jyJG/vYa2voGlS2+4WamO6SNnHrkABlWsl7pvH
tq+s6zxuZca8cad5T6gAYVjm0zPnf5oCpeD2sXof/ddkFyjBfsii7KCYofedOMCdwVFiZrhrU71C
qDylcAqN92JhTrdxVPOmK0OzHVUk1eVK7tnln2Y1lMYL3OKniQXvYhct8ATIfjIeiysTA6+SMpr4
deSYbInf9e9MbLaya5HlH0XR6ViFmrTEWYFo9DUIoj9nX6MBX+uiqoKI1fXadQiiuxqAf3bb1jXr
1GRv5zgL8Eqwbonej5g6+/YnUymdC1dH/sgieS/rIIOf56Pp8QXGMHQyKFjM/gujIZvK+G6qS6tw
y8/Zh3Ns4uv15uUgTrXKVXCyV5WNMybWEVhLcLQafdo2LgiE3p/YWVlN8moI9JDvFPnPAbpYo2mi
WArgp1er7qnRzOuYh+M5KurxHIhDN00KzOXqUfbLA4a0CRjmTMG2dQrX5uxGQLkpOkxmpB++UNy1
0vRXL0d9Q+LE7YwXKIil7EfL+7HRanDiybC/48STPrjjxFXoQvj5ziVAGPHhOUo8fRghOTwDT5YH
N1HI/XhJtsvAKdz7tFZQfmaPFIuYp5jJdEWuMLmq5OZFDyypgJrmqIPpK8D365H1ggaayKr6zsnt
1BZ7hqrbACBxngZAL+AoLfPTopY1sEX01WA7gnAQKsfKUWlN8lpjtkT1rXwBcGk8BJ3xQ3ZXYxTs
kjYY1rJZhDbp0NT5sEz3ZhCow1GLsu/NRHgpPNBn2OGYSMV4HQOGIdnnAZpvTPMsd1y6AF13uWXs
vjZlCLLMZDFExCRHPElQ67rqpGb2eea2rjBNMbXj/XSKsIfLgrxey877SBPqx3805TV6nMEQgfFv
n/oqXnrAW8UN8PV/j0gETIvC1YxVmc3gK2ZTXzoRRmlN3r8VTe7sMHKrEVlmU0YRR+BojMaDg9aa
6gnlYjIbUaSdZFPRNXa1hpMX22yaKVXyG3VNK2B91YfeRei2mUp/aggGXgpSFeEwVB9lYjRbjFvM
jZxGufBQOnA3VTepz4FVBkv2Ec2hH9oQq3mBr0tT3z5aILobwWgBdxRRUtrKXL083DP8pXjxtN2f
ga+sf+73YM+sJibTLUItFobo3BgV6Bd0Hbd6mFZPsQWKBRfH/FPpkCkGKvPNVsNRqI10ZwcjBBQD
YDD3IIvfx0jd12gg7pJaLbZKm0zs/3Uf8Ucb2S/F2lrskp9qz50feyQlCMTVNzthE9JQ3F+ZRMtq
Zpb41Rcv/uyhpah4GZRkeeqMpY14jOavTYqC53+MFIqZnRWHX5f+vhGyq3KKbEd1Waw1uKMEe/95
mfwE0/HOxmCo+zl1/nzo17V+lBq7UaleZJfHyrBWCRS2s4YzOAicb7Y+QAmrp/qAEAEh13/0W3pZ
H0okel70NLrPz6NaWWm4R977xfy80knQiH5VfI6cL/oLf0rXJcymLdIe0RMshd7P+6dO7ENTT8cC
EH7jthV9nlewjfGz73JwitWeeCWEjK4mZ3lRWTbtlkRajOYQ80fqdsu7Bmir29GVvGK+rRsvXHl6
J3Z0ARtVLwquodYP67ocqAYbBYw+RbVXEnaQB/YmN9EXRxVKXyaNr97GotJuzth/dPMcnYJU127F
EPUnK6pfsU1RAdr5ubssraTcyrn+GaGdYQvjKTxMwAQvmRoh4ZQXyRuB90eJ7+fvEchM4FbpZwhM
HPnyGp3C3Kg2vufrx8TRm5NG2IHOXqE/u2FcLdJmKH7lzc7N2/Q3QdsvFoLsddbQUaCSMJxNN9YO
Odvm7eTZzY0UooJsiOY/VCbZ2B7RZQhbJfnWQAVPPIxpsTNyQaqhyHvtQ2O+zn1Z8tLlnU3jq7vX
8maBQzJoNTHA5la9eoCDgf+DRPnqc0GpXerBWMmuQkyTcwtl/OhhQx9kvzygRNwAP1K7+1zZF+iR
cszrGPMVjP2oBYEtdg13M9px9ILzx48A36fPSEmPNnH7e5DP+TqIlPzk6qN6xjIEERw9HCjG5Gun
1MrPho3Vop0CkySDDuZPj2+6Xy5TFP2eAcc0z6BroFh/SA3nHmr6JZgqDcwzG5Jy9qbzP/qCyqqx
sJyttewsAiiOmLEem2Sc9loXvwG/SB4M/Fke5Jlt+uEl6F8rZO0fEKlPHuSZEtU+3rnldUa266cx
69sSpxcsKyGBto2b/86C8rWM/PrV+z+EndeSnEjXrq+ICLw5Le/bO50QamkEiffu6v+HLI1KX8fE
3icEaXAFBZlrvUZJeSgAE5DrCrH0LZJdnObTKW5DfDr8wHYPKah2WdfZw4QzBzp0iLLuTXOw75XA
sxkOkEiAFrK7Vck13we+UDXZRZbAdas77DLRliFiuwG+q6O4ZqYX24p9kFqiq8hyQoaVle5kIXWK
59i0Ti2HD5xqdSfdcfKVrSvdspp1ja/qxaadrH2tHJZqmSOhqACnQbYhesCs3TjncfHqBAREUSH6
7oSFs4iDQb/LgiA8qyqkf7uNle8EBUh129G7nqbZVq+TYtdFCD11QXIyNNsnqzXVm9pSDHMhEuyV
vb6C7Ggmd1mk4ZIWWPGriU/inslqeqePZXvOMtSe6gaFyazDLiK2SjSL5jW58BowybbKf+BLgyxi
M26vmahHS9lZ8dR+wQnbm+TPDpgM1usMTsq1y5e9lKXrr0rfw/Ex/icHjXZ28Ak8N12VjbCt3B+K
ndpbWeeIQT/bOSmxhZni1pGWL4GYs8yMuaDcoTgPjTha5NsQ2lS08AptGYeB+0uPkiMZMeeHNnVv
qhMq37CnJKaGgO17P810eIOkGYPXI9aVYMBTu35qDXdaYQVWP0SNPa5H5q93nTFpmy5xjLMHN2jb
GyI64YmT7l0UBCGGTHiJtUG8L6AZ7fPAWzgJwlnevJBrX4p4/v5ucFMF60PhaJsp78xnjNCL0B1e
5MI4ao1orut+fF9NonuWDRWAzBEl9bPjoFIWlapTvCchGkhdNPiboWyBUzc+dlWR6dYb/OeOuhuN
NamMPj4V80I1XAPOW/FDliZU/RfQfcEtWGy2wwzCPzL/UI66HROC8nKT2NGgra3e9Y+Vh/gCr9h2
j27yqCOyis+7hWtpOaEK5DCHeuvT8Bt6mmgspitTb+JfjWb+Am4zvCLd+ytNnH4/hS/EjcfTbVAm
x2hyuC7r6JBYgXesEYPIYUPb9qKuapS6gt58yaY3PorRG7LB+iUV0DNFX8RvLZNpSBVay7COVuKI
/oqvfbWTrVjWMWHA7OEsWyPs4Ripjs8uKgqP3qAetQ6GVgrFuGreCUvxIJnK23Wlad6diihWDol6
7VnlNDxkEdCmdPT3jsRnX3HYZl/iwjTD1iV0O0DrnlCCF63MwMLGsc+tA7pCIOt1JL8SI6rvddAy
KyA8NqosvMvszA0/iyE7Bjlz8cWYbQ2dOCSTZ3VHrI6ZaYT4MqBLN0coq8d/Tc3t+NxY+hYAaP2g
Mihf9pNubT2Bsgbxaua4UUYMV/Gs7ZWOcivL5jj0h20Bto9082Q8EpXtsC/U3DXiOc66xfPouRqH
Ed2agcTn3Io8uH2vxxGIHkd9itvHKanF3vLD9ojBktjXttl8XTNurb1YG6IvDwSgu42HJN1DhzHf
0o47HFfd9rujJ/o//ZAugrFhUidwZC1Kw4bao322mp64+5TyKmDed+qFvVA6P/iwekfZWXzS1rLY
9uWvsq/Ke6KZzQO6c++y2uk9d10zStwNoe6epoakYl2mLcMglQChlnt33TR5d3JtULvXmpDwQVbV
QW4d3T494K/nnPVyUKDIheZaFg3FcM7avJBrQRXimqWMa0xB/0PU/FZnZZmyV514J3llt3q5diuW
vLrWqXm9nUbwWRFRuP/NLQo+efTE/ZV5RFuJuiYBb/xIu1o3XiwDPIuGIPNRRhpuxcnvsmejfm7s
BrMgks+8FsPE3ZJcusOuqtsoDMftA9NxlqA5GiS2khiphH7aNVDXtjC3+6dBw+aWxugnvNFtOJrd
Rw1jaQWEZTqZ+A6fyyl5xOQiXhSurnzz9fTghDztCEdNe7uXobUk+G5yH0XWqu/gOvytB/V+q+lR
9Q27HbmdXTTtJnM6ddcpdvMmhpSQHNupEfZvelXXB9MRRKSMmGwWx0G+JViRMSlPI7kG3IX1n5rx
j+jcACo7eA039bQlE6fu1bX52wPlg+3lQH0IJi1fl6NFvGEu5iFRd0dTk4MsTkjmL3ByTc+y6NjT
Xc6omgwZ8eaM9/hKIcOwyVvTOdRxgaGT7sTU1QM6PNVmUIidqHr+s1JCFGr+dC1GpNtk1xE7nm8a
r23UBsGLNdXPoa/mcCToaSvGUaG3scUz/qzVNYY1sk62dgxa3nKPr/0wr8l+QeHrD57a7OHng+n3
smFrIWT1piOVuWiQgbrrajV+tYt/DB1/oOtXJPTPrkBfSJqj2DDvT7lI3282K7hNAqzQht89ChRI
ThX/36vRimy9bV/929olaASTAGq3X2T+5aMu9Cw4jea7LNz+ELabTQsHx4mNTJnJbBmfqIBBUths
g0T9ZAIEhnGpu+UuGdP4hDJZfJrkN0+uykVsWfVitId2HZTQe6+RBVUt/44fyEiCnnXONiny76QZ
u+qYl7b2crxSe6q+9XZJEu/+IozykUVHqAaggsB4uwiSeHwnZh6ts74n4JRGxdFqM3vjR0V3NKpE
BWaJhEsBDo0KWbttPK18yKwazFNkVITWHkhdZJdCERvPN7kVYbmuIZXi3mShWNHpqGyhC+2DZtFg
ePtmv4nixuWj0yljv3AzndixVhTwD3ve6ogQMKxBFRjFYaiGKoiUpW+qFxET7cUrtXvKE+g6lWV4
DFz/Ta7qnjlucYAuoIRbwlm4MR+zAqfjXSLJMq35DUrNeIFqEDnQSPyZLa6qH+Wcm6yCBEn2IDmM
cxQuyYz+XI9lsB/U4KH/U3VrlHXFKIK9qooH2V82ZrGmr6YQjESZIw4OYGXTyCzaUA3qBtPDbBWg
d7/TyEItcr9WznJRV4m+rysTn+F/q+RaE+PrlphCOSMveiBjXyJaSFVHsKook/IePRPi0J1+ilrd
f3CFUGZb8WyXm1W4rK3Sf5ANSjd0K9fhYy+Loh7wBizdY56IZ5nr1QPT2UWksa9cFqEixTbCFlmO
eD0vxt4YLyHSqZdRE+PFabhVyWDpjDZpSMBLoexrjsveaL2tqSTfEMp+FENfnuX/0SzidF+Wo8f9
R9Ry+adV7SBwdAOx3nqNN3MBgYAEQkHQHVubMtk0BsHwhaysB+8t4f4zoCD3IR8RFHaNxxzrkoAn
Qj4WpRZpS90fol1CduWpHLvspCfqj4xAY9HsLCIfb03td4dqQFNDsmUh741ro7K0rSxiTNEsyiFt
AJC7zXOG4H8KdtgCjgHHmMy4N1iMHydEjg4yjlVOwbgHYxUjfoIlyAwUcGPLfCIEmy9QjS2OieuW
JwjU/2iJXWxdTApWuZidMd0gviPNyJuKUsjQ4bnISJXnrX1Rakq2F418E7Bvlz0qe7IPaiigvETZ
U+uG8aVgUv3k1CdcJ/BbUKfsl6IQcjE9NX2GJOALbVr3IQrD1/SQN53Bo0aPMnME5E9Zd6A61ler
cOETyHPFo9ubIBFs3NQA3rerlhHMNu9r67kt62w7lNiRh5GF0UPbWwciqbNCCsXehgLeNfBa574o
RtfPZrIUNSkxtFCJyc5XBIktIimkKUd5RY06Jzw7PmCytQ0FwEExvoL7i2pS9waJt6y/R6/DuO9n
+B4qAssxtdsDMWywXEGRLENPdAd9hlPdWlt/2mltkvoL1Xme0B+XgUUlJNu3qEbRnuc6eff+q042
pGaVLgip9ccKqR8UVye467nSOJvWL9+7wmDyQco9XVeGGp/kAnUEJi1yVXN8rD3qcAVkPgN9+55W
brDBXMXe8u8c38u8Pft1jl4x+jQS/Qe272N0o+h4FehmEvIRZgleshoRUi0LyfA2zDADmLKwoU5g
x8V7ErjDmkSneoynpL+Q/cZGw44JuSURkAy9JL2o2tqDBJtlQbjzGWAhDgxw0MceUJKC48mrzo0r
6oUsWm3e7RS9slfGzA0GlMvd9o1uxzw1OGa+5a6UyITvDV8BEIPmuOlBAhtT+Pdjpo1XYCOC8GgV
Qi++Qh9Rlg9PTWG8xnYEyHssu89p6rk9iuqV6ybTmE8CXClP+iIM02cwk/qxQ6jzyXRqYHydPjsW
AVpPsDCAyOg8hy6wMNHU4V0xEWTX5tC1wkdkVRi9fzBTR0XQAufLKdGOksWg57NSP7OYQ25rghS0
doSYOJHcn2qebnC7dTKMSxwi/A2Cj2Tgb+WyD6DM6clzSYob4Mz4aSazRXXbj08hn89N2mn4I+VZ
fmS4xHALDTXLXhhe6CN8X2ibymiyZwt3hENqkPfty5CcH07Sj4oTL7wgChGGVnelEjjH0Ha6TQxj
91GEAnu20DK+Fy0zsXl2ytB15/vpsK7SPNsMc/o3C0bQPqp/fc+qaarv2gaxSPnaJck5PXihtRz4
YPh594mTZrsyI6M7hYjBYfVuBwRvaUA3DuGtMHpr/brYhl3S7bpiCF7geD2l4Jx14PGnEYfQhzjt
GFcP7aIiffmgzlVZaBP78ZsFMrKTaXE+tX9dFLrug14hShph3CvrK1k1L8w0dZZhOquj4QJ+FPPi
xny41U2VjRGgjaqPTCznzX3lwTK+pp4j0zHQ8ZkH/rwU32CXQcGc0VlZpOBwNBgrCd1yFN18aOew
EWN05A5Gm9nCLJsPXj3a15oOcLcIgZG6DfSOrAz4xAHxlAuJ7gy9tNjayvQz0wjiwy8Rj6VRGcta
JzomobNWmP0uSqinbFXcHsWrPkx3TalnYMznfGMQB/oGg/m7MXPOkaH7ORP0/jXzUNEsvC5fZuRZ
LkqPBrs7Z+pua32tLEXq/lsX69YPvWOsjWBk/x2hAAdd/J6E5lg0y9HT0+0VS+Ihf4BlA29CLA3s
A7nIegOEPhXfTNTsr/MlJ4i8VY1Uv3V2UpNk2xSIQ1yB+Oqro0yASnaJXLumR21fPee4CJL0PoE5
2yH1dCR5qv/jFNZpGJrqw9CYSkSNC95+YHyXJMCQkOV7xtnM3lZDO+xaJBOerCBBp5+AzOcQl659
mMzxzsi8Y99GwZWaJwFSsQV1uXGwX0jsRsrghWu+fvVRLkB4+WuMSX8pESP6hVWM9TG2e+wI3HBK
wEsy+ieLr2wmHdF9u+q0c49V+zoMSvu1yapvToxx+PWlpJetd2rQ7tpkYVps9NnuI9QA6iEE3x/N
uWi74gATa3hUkEHLrSk8Ni66qE6T6YfKiLqTU/UFZPFcfXQcktN+HsbfBhy7MaklWFnrzEVmwlGG
YY5VaeOpH0H9MAL/XazmRhQaxAp0a71qZRrPbFFDUCxI4YX6McylgQg9QyZMgAR29aNqfdPyfkKT
vhl3ZT+Eb4A9NmOVZN+nmfJrumV1rKbJRTCk+CbrwxprM8z7xktbDjySuWMvZIPgm8cQ7DCVTfGz
MVN0HHQslqNVnDGzWaiutZ1qQ/wMtOa7wR35yIIMbFXdJS8g8ArgrUP50ClDtIkQZUQTADAoqSjn
QFJx6Ny7NkEO3RSt89H6gImAYoQn4XrqsxWgGDDXp17jrdU01nayuOldiGvqEOm72FHdNU6/exw+
zAcT9MxqNMt216T6DKr+t1iLCArZn+LoVc2OPD2g8xnUz3sClYX7Up9FFrLes1dd7pgIms08Oibp
IBeWhOCL3ZSM744OVj7V7GZ9hX4KRJniQLlSvIKA6UkpaRRhjAsHAO8MMf9pWDVhwru4UY1v49Qb
qDMG4gT8kbgzebuFm4fVu1zL/Pb3GuzY6h1CS7+Qa7LViSMB+GBRRKp3aRIvf82ab/6cCI/aVD+R
g7AJnYjw0pPpworCrl+GqUJ3DOjdMCjGGZT47HtIMbZdTLayARrgDL2rBRTcALnEg2zVg/FRLSPn
Xu4DQ9DrRrnnOMQQynTdjw7gn/ljm7pFjhRuY57s0nefGS3uFNiAHy6+YVszcX+njX172CNB1T0b
viXOcnOZTo7nzVPH71eOBUxSku8kDQ/nIWOn1TZqV/NfQNV7bN7qQDN2wUCWJQfCxRMYO6uvLZKh
J9oed0sNm7EoVYBtJcFMETCwGHcr3mwFOLQFrxe87hJe4FGSHLLItV7HUAvO5PDaxei21iu+SfYO
mFu3ksUE97B1b9vNVjA0vmuc9iEhQ7vVE2hDpO7Rz/la9nmlXduZhhd4tQ8DWVE0NHrTYrKR9toj
EAX1sZkB4cWE5fNcsqq4ARqF7YosykWSDui/DQEeMQnqH05nLUakH9+GMAo2fd8021Cf4gPozGg5
YZm98RStXEseYuP12gXm2PUhlZ/BcVJe/JCxp3yKTYu3R82kkDNSvWM5wh5oU42cQVS9/nZww/k4
DQb7QQ5hPEV3weI62oKUSbRMBwVxFIzsrp9iQ2Cxyacf8ccIq5QCtO+CDBJquLNivD0/Onyiy3Mh
4pb5O6g9BCg/osnX1noROzvZTa8Wepjb+zAzvaW8DLLZi5hXwYM856ZQTOBnXsT7Lb3Ton7cqV0x
HtHl4BmXq1/LzKJeNZw1LDP1N03Z2s6qj33zANz4aI6tealRgEzMwdpf6f0Z/qNLmOuk/aXglh5O
JOEtl1xWbF5sn9kfo+dpGfRlxJ+p5PnsAH9f92z+ae6n1FqbQ2guIMfVR7lAZqC5rsmi1jj1cZoX
t6IK7fw4FksP+69TsxF62J2UeV1WyDUryVJ4vVo4XlsQ4CoXYv4UyOagsWn+axXPq+fOS2HJmfUI
mKbz4qNchGEEO0KuBn2aHGO0va4ttzpemiQIcu9TVllqi2j1PAGGlnbX54N35+GrcYfI6Lg1YKrw
W6CZuMbIClJi6Ist49yjERXNEapADWRYqa9rX+pkgzq3Wl6+Tl3yt5A0g4fR/mz1zriTBbmI50gy
wlMozYnw4Vqlmi2Wcyp6q2MVMVfIXEDZCaIEt820SuX3SV2mZElZbTp7YgzhjiLc9q71NtaRh+Na
Is5ayr00CnOqV3K17bO9ajbWXpaGtmJknKvtmtwLMReMmqZY74+ta1gtWqguOggEs1azG8LKwfJ2
I9FCcmEz7CpKh3gvr/YDhno4Vja+uWBqaN1zbPUQFY6zbtI0XUU4PazqgBfZkCbxHsJ+YL9Pcc2k
M+/S4GLNQS+iA9kFw95my1SXBO9cxMQ1uwB2UtRF2djqNgoc/HT+9JZ9yrmPahM6Z/aPBaa2JgOH
kLEbXVxzIIP/Z03W8TZcDakguzfXdxGirCu9CX8auAPtiPOjnmg44yMSS/V6QEWtLMvpSYn88clR
gItF7lgAt6Q4+VG511UkeGTR9obxyUALLyPV9CC30mZ/mqJSsq3s4UFZPIWF/iEb07E0T6ga7sRs
1uhkze+FXsXO4VZnx/zvypixCpQqCAPjpJ68mTUQDN5TEFnKNnPG8uCL5qjos/KqLw42HnQ/tdD4
EbWegkm94mzcMlb2rS2y+2jk79hC3fzBlcqe6liLJYIw9n3cKx3kLD/YuhhMOPn42sbeoeoH8UkM
owQcGg8XrTUVhtH6sGwzgmzgv5OVU3ojZp8L6TJ2W3QNmj9Wp5Mmm+3HNM8PdhW8c0idyKgUCnhs
SRxU0wi1SJvP4Zph15qcj/bsB1G1T7KmXkIvIrNgJ8SSUvdFNibIgD+33bVnMLfDY7gbEcTG7sDb
SBCrUbTpJWDmOjRt9mpaebLQ+77+aUZEXy2TZz0kcqYUWvt9KjzGHF5jPoVZ+s20vfbQpKiuL1Ji
dRfFj/ZV4jiHvqpUACUkOYh8osk+uvAthZM+ZFBQHwfF5XfOymKll5X/KBeeJjY24oJ3slSqNdJR
ZaUuZVFuVVvhCT2B4pLM+0hAR+0Sxw7nGS9iibBP1rEb7jvNs06m4fX3+rywS77mPn4C62ga+3vZ
4LVtd0xM81qS9Z2bD/ecwh3DP+MYpYStagcD2bFX0JKYF6i6Ivw2L4Z48leByaBXNoRx4BGun/t0
RoOMhzeFe1CCr3luRe9+TUq1AC1x53VRueuBh+4t24U5V5LybcsAdMrI6c+BZhlZzrOkOwP+nePQ
t9qps5x91Xp7hQcFZoKjM1PTczzQW3sALxcoOe94L9zVkHa6tJle6igonvIWeOxcstvKf0L4fSHb
UhGpz61zkk2qB0aB5CVSRNOLXGTw6T07uRam+CGIy2RBhC7btGFsHJBkAYGQt2RP3ege94f6wH1D
EKaaenUpV5MpL/Z1T3zrcRYFGVytRz08Rbpvxl+O45MeGc2uiLDbzXo/Ghe9Eh76rGKRaj0aAyK5
KIabAzxGZn8N8rk6JIjQLzwxPpp4Qmz80qrva0+cRVPkL3isQ842XcEw381eghG7IdGl/aaLdVo1
T2yFKeJ1MHfOkvSQdx7pR/0xLxgPAJd1ZxArmdCkzO+UTFPuKoiid2pRKrMyQboi+1qux7l4rcsJ
dHjODzd4b4ehfrYigiC49QwLp1RImNiQ5EjXempOIMjRu2MzxB1ycTa6TXK60DiKu65mXQJJEpSc
QVQ0USDuTAWOTGXBQZqlBb6oCsg6y4pOUII7+Nb0EIwUV46JfylP/t52HPPRBkz9qNf+PpiK7k1x
OuUQgJ9YymJqIxdpp42/lcUaAxuGxsZ0kUWerunBzQDjY6ZUg5KFwxmo6S9fIFWYuGp17qMEAeW2
MFaj04NTGreIIDr/lHpJ8n8sileMF+1V69n9pYC5vWdm1G0AJz0kUZiur+F7hCfu+wnDC5ngUQTq
+B4Dw70M5cNzxc+t40/lesolJGHWv5hdBJtNC3+EjhUtpDvl4Nje0jd60MWtiF5EHO+l+6WbwPNA
careySKqkjkMmI9Uy/xdoYH7R1hOnL2WdzsZgJMKC+U5wR/i5HYwhrBaUD6SUERgOMbpXkNc6C70
4fcqHaq6Zo9XTBgUGWKonfNYpuLZmFV1xyK1VyZAxYPwVfOSOelPixOfxeTG7XWQ7BKX2iOZ/zD1
mkBz80+zZE5Mda0S4SlQDGJUeBcgtrcWXgfcexbWvKFjbw23OtlFNgyW+nsLKaCRd7kOdhBttj6b
EOZs/Tfm5s1BtVwf1BESlRMYpBU6XelBtmYhueQutp9Mz4SXUGXvsrpydW/bA7RYy6LC3HtRZH1w
7kbPvQzYuzYWw37+pD9LzgMftkl5RHUZ0Q5RqzsbObxHYWGaKb+hkAIZsjm4yukIgYbBGN71vuIe
6gADPb8d6te8vYiku6tUyEV5Gr4g0hW+RuBeSKsawWFkjHMf+QbUqrmHsL85g8g/iXqgZkCajWH9
REghLrO1MYTiw6ljQqN8xaEBApar++yp6QU8ZwG12hnynBcjgSjZBU3QndIHW09TIuBqvos0tKbd
4SdR7c0K1WTAotODRQZm2fe99ol/6tIVCix1ffze1kb12jZ2DYGoZ/zSQQooIqSjzNHwn1MsLhf+
3Bcx9FRpMYcry/rBH30yNThJHQhfzcmg+kVqudW2wyBBg8AyDFl8ceHBLt2WYD9gCKjcBtPJtseC
Q7XCHsFoN8sWGcpABBKt6FEuYM+HGs4eshAoZBhc0f20ATxe27/uI/9k+ocS0QzYCYNQO8VaCXI8
xX68QFZRJgvdKEsWeYV3MgLT2qvdXK58UXv8x5ezA8tCswYnERSgZz0SkaPSqltwBCQTRcmU6FpM
GYsuGr5R0S8EvNyrLBSE603ikM2UneeShXjyBi3b+qAzH4K8YJNNT73IMXeuopYvY5FEy7I3+sdG
xRQE75PhSF5YnACLosrpueZj6eWdv4k/ExxeLmkz+Be55jofVRPY5y/VDbdqkRVFu0EkUVtOUxVu
NbclxxbFTvoMIsMBvEma1e1hHBUhSvOWZj97TYJVDmBx+cI0POSWqmY08efL4jt9Uj5Nyy8WmoZU
mafE+aWDsnnBgaXHWeh+rGyMkMtSww2aDwM8iwqHFiMvl+3c7JHZuBdqoR18O/smS3IRgkLZ6lq1
CmsisbeF04l9BAZof6uSa6Nn/e6GVeTYcBjKSvBjJHRzjBuTqmuD7P27Qm+BB7U/r6XbDsls5vrG
xKt9b6X/jyNdt5CHQ6OMhEvrvd32Is8A0QbL3Tehi4N4qzOSmk8rF1GJXfV8YXE2or6AsW+7EgY4
4Nvmci2yfcQRb9cGfghX5BTreQyTHBfdwP/5cbT5ENV8sL8uyZQ9mW+8dQHDcL114BfKvY92+vs3
ux0hqpK9FpAoq3X/R6rm1TnR/fKvhazzByPdlF7Tg0v+t/XWOTXV8sy8xj8JTKH/dx9finkExDfI
UYH60iD3K+saCKgbROD+Plb056iyH+Bd74QnHFqHSA/dNr2d3JfjFBp6JE4dRiS+IgEMmwUz4Txf
+IMdXssWANhlA0dxeetT9vXv3rJOdv5SJxu+1P1Xv+vhbruWh8uL4u/DfdlXmRecodz37TS/HOrL
JoU3vTiabxzbosKmdvjRJ1b+nJl1/jyY8Tct6fNzUAX5s6kg8aD4YbCVjbEDorL1qznPS1+YztWD
wNtVqbWwWdZ28hDFzAFlY44J18ruBve6KdJX3m7Cg2kpW7vMUbArHfayJA8PbO7g5MK5u24uZtBq
hKigbIwahNsjzyJfNR9ZyUPtgj39vSzJU21Rg1btInuQ/Qm+gwAcGud6AKfWxJaptr6SraIY6jMw
pA+5uVxMTBRipBYer1Ua6TMzGbyD7N+0yK/hpQVeej56ARLh5Cl4+vVZK5oleXnIVtffz9aRsWnC
TjBcpWvKzHNdtwOhkrk4Fm14hE3WXX9ALTPsx0H88N2q3uuR2SCnYWV7W9QTKLCxeULMDJMbXRl/
FgGkYli/39W0cJamPYi7CM2Dg98j/JbEav8C+u17CVbzpzcmeyIe1UcPI3XlxmU1I2iYzrW8okXi
6m85ZvGW6Kaf6Oo8moESvtVIxa61QjFAFVf2WZ+MdpU0evANUvhWdtU68x/GK96zqWPfC/A/OxSj
P94pVqQyLxvaT2NCA2beq0vKielN5DyqPWNu7FicHal2RFPt3FtczxHBj5nMlDSz4HWvu/edGeZ7
hy89s5jsJNAaxUIy8HZpAXXTBeUM1qsbtyWsVoBGXElq86VrRkUl+tp4r7isVIs+NfrvatLet9Yw
/DKRtwgRbEXwNWayE031LzUQD72R1N9DSJ2LsCmsV81p4Jc5lvroIny47rrJu2QVchLIo2hHz8Zu
SyMqvAunoDoriddsArdw7ieBlXEkVOu5aYhugZ9OPqxg/Ex9R/nhj+Y2NidyR9lSJWFPrNlC2ktV
7R9hV//o4Jt9mCHyH1FJFmgaUPLuW8u4R6mk2xQNYgYEyhHBCQ6uzjPJXb2Xess5st6bivg0ED3U
m5nR7IFVx8+6hpO9F6JfJ/WXBem6lSAheBBjlL5b3e4q6gzPHYZVrq8s+C8fCI5zw1yCdK4X/3WQ
roOyWfw5SOO5fx2kN30wSvPm8iDhlHsH1MbSd0aX8iCI97jXg8hTcWO84eVBCijitysp5yu5HWS+
kiZHxFavcveMBB1yalKfer4SeRB8E28H6ecr0UFOrGSv8P97JfJcdF4H8iDM8Nzz7Uri+SDK+PVK
5EGccPp9kNuVyHsCXv9e/g6u00cLDEfMfWGX2V02L9K2jyGBkJ92sUm6U50IDbMSdeI9gJw3r29d
cyE7jhHkrLI01rLfbQeyaMWb3uz0i+yZw2EBhzEAt+7b4ejIfchujan/E/Mg7v7qV1sWmZo26DZ/
dexUIFZAFgdeCpzVdY8mIjqbQB8wRpgr5UKeh8/cfVdkWLDM9ddzLtxgPOqjAQbsf/oOma1fSErf
qk2oWNedpeR5db9tT7Lx+lMMqfaWFdqMJWM/t75METH+Qat2K0/heu55RCBbjVyxvnWU2+Fk5TDv
GNrllwaVv/kuJ6K6+NLQxZ4Guc+7fKlvkQo+E7O+3q6/TrSymaZPRXOWdbezFYZ5b8ctdh7zBVwv
ymssJJw7C8Dpn19HHodXobGw+z1WFfpOIEu/nqYpeu9dOC6O4WonbS7ONILofTQt/WRFDWIwcyVk
9Xg9WI4Gh4uiGDsiDHXxaOTEJlTRPOK6Eb+nbZru3Lrurzvmo45DbNGU5yDAdJIjy40rBSMrkCzJ
Um40Oba5yhn2XVtHwzkUriqeVCO370EhvF1PILd1WA6Zd9015OoW8qylwBs3q1dtFNfzZMvuWFom
jozzCQX1HOngjbaXF2WO7hbbGvdpMhRx3+sZiCiuxiOiuIURV27kD5C4jPp8YHwXJRbDC69x5iJ0
813DPXRuia/NXNRJda8Sv8AFcS4ierT2AJrzFvUqHOGxTJL1VdxaG8cbzY0slj5IkiHKqzs17fXn
Ni8JCHGmtR2VB975An8E9qaAq0VzUYXVNxddo1siD9Vj/yv0C5IlTKbnelNvAdA6IsOHnps2DN1n
CcPi3hYYzAcwbGUvLSlNDNdRG5O9vKDrINX37VG2Jmg1613F9Nlvggt6LKRv5c0c0L/gL6Bfd+Jr
OVo0mXVf+XWERpl5kFtPSZnt+xp1X1n0/DxdWiQCTvJQXFOAnMxbHGrVGWEY7XraqPX3azc30EGd
T1tttcfUDIYHv+xKDIxLMCHzxc2PaaQSO5S/we0xla0Q1Ezx3rSRcX1M5Z401QLoj4cHYs78qAh6
XXTL+Osxlb1o/+/HNNKwH5vyvdzYrJElk4+pPN6IfgRw2yLF8J6TQ2Xi0DNMvD6myhS+XW/jn8dU
HimDAbWok4THFJP1/3pMZbfc8bg3Ai/364XzmDqp4TyhDCTuWx5TeUgRkaOxgra8Pkm3x5SIxvUx
vV7d/Jg282Mqz+j2mMrWtm3X3lBqz1Ewoa775zEd/4+061puXAeyX4Qq5vCqnO2xPfGFNekygjl/
/R40bEGj8a29W/vCAhqNRhOCJBLoPgfQSHi0xDIltdnBluIslmlreXKZkmtm11QHbehigFeKddnG
9tIEvPeBWnPAgNwtU7JGy7S2Xb4ll/5cpkiHk6tX9x1rD9SwVi4lRIL3S/O6TNMsxRlJUH1iqfW6
TGlMkD8CtP26TMdKQCZhmYKMOQFqnXmgIdUyJYfiDKcFNsjRT9T6xzI1jRqZc2Jdmj3YXnujz+SP
Xl/PTxh7/GAnrlympBVx19hVHmL5yR9giLz+mlJ1Q8t0rEugrbZBtG3KPHyegnpa4+AWfEQIu36i
S1FsU2RyyIqNzZlNHAQIDxP6pBCb+WL0nPrDUPbsKUhAEgqWKPC3XE3MFnCZwCcD+A90svy42NbI
v7nRqIccSQt290Cd8G+D38PJn5dUpV6sT48NIjIvJMIz1IBIoBgs3ddRsCixrcL1M+mPaccBzonw
HXJLquX2x8wqnRPVBqRD7GfWTwuqUq+07n70cRRKDY6InYOhIfFOjQJmG5yhagY/UodZH9ojkJHC
G5UBvKP4cs3dgbqVdZKfqnn4pobB7ieevIvW3JNzDNut51FLXtQwXuswnKQ24Z6GGUobYVPNJO+e
1FwzrZe6VdU7qoLvy75Uvr9XoyBoE3B9U28g5xefpmcgKxdQhhuySKIpNhElW0bJ68dfutqjnWlL
NWVums0rYCIPG+pQpIn2IQl+qEEQqhWv8WMXyCUTgGr+qQUEr/ikyYxaU25tbwecYuzcHvzCPdJD
n+jiW2m4qpIm2HAwCEsZ4iVw5B3pCCKHGrIorcN/6DXlAp6u1h/IUNOBDfe9Xo0YS41/Hevfe01d
iAiA7L4XE2ORobuxyJKjA5/pP/bqLBsbnokf71pTcx4BNlWfytg7GUFcMrwSImWxmfmy9Gp8ylQT
lw5sAQuQwoBJSlRbhGQ/tu4Qri3d8VZKhsO9Yp+2CLIj66Q3+3P44LqgsLyaoxLgus94W0dWdmdj
aB6PxZKJ3UdpTnhXl422wdKZliSji4kssaPtxE8aeUxD5OzFCEzzgSqkNUdauACSkbNXMmy8j8hh
R8BAIzwhPbtm406PimFBeuR1jBCIS4HAb9WVOughgm4BJnOWc9WPmY+DKjCRkiVSdpwp3sxDzqTD
JDOtyDqYevPlZortXQrsnEcaTvrrxOBRN8eDtCVunoEwa9UFeAZRssKqva3eDY6cTGrwIpOfkYuy
k2rio5Hyzl3bZeWd1W1ErT4tWsCM7NQM+NjDXCPXrAW+/Nus5LrB9kYz/1YjJ54XPEz+iSR0IfWk
GJ/rNgEH9HVdGDXyynsLB6BKZhmgcMwGPPEqZ5oubE6db5z0qp1X/cjZym+iHwhrbfZTko0PdDG9
fnzAyfVhGg3t6IKzPl5nLp4gg4hflMakdSmwEwDj1XMEJmqif98V8zHPgwOpISccDeU0VPs2Hn/c
jWD2rNoyRCgsbmwKIyN43QDlaVpLauBkvm+HbJUzLJEb0+GMX9I4GbAnQ0NJQzk2p5g+6LsbzbEb
HhA87R7ITelxj7wwvIiVZ9k55nb0EBbrG1MiufTUpuFWGhbzQqUkwvn1bGkfpW8k84KCbQ0tAHIf
zdhk99lm0Jx6SfNJOlIxD7UVd3RtRQ3Sl2QWWO9jyTdz5QxyFNJuWjDAuHUHKtXrB0SlmLUf/SRK
QF4hpl8q9x4IgdzudCNLTMC9gFJTdR+7qMRmNIgJhEWpilB154Dcg9cqtXTc1naCG0gal4pWoIHT
AbQP8sMhRboPz9SStTGyTJqVs4jIQcTKx7omPzWlneEteDGGXi2nlhroo+Fh+sNr7VrADeC2PJ4g
udd9yVjJQEuMC5KL/Xyh6qk/vbbcyfifDaSHk+O3zlSvCyfaO8hMoL7/akpZVnrK/L1HSkf1e8/0
7PQ/dVb463uvlOl/NXXfRY30XhclawMDWP9l9uu/OK263Zm/70x3p7x+72anHOtNj9P9fzGldJSp
98zLWVA6d/20Ke6XpTkPiNvFynlPT95JWNblMh1NbRnaNZ4rZs06UIkueRDfyhKEHeFdvQszb63a
3+tIssCCRSox7n73mwQcZ2SBWVYIxI+/ykOHtKFX+4AcQzlxEu6t79wgk3/3JjHiAM/YIi62sl1a
lLZuy9LuX2OQCbrQRNz6edtbjlRUqxmQa7tb6397JW3czauq0q2pEZUD6p6H0HNM5Aa/TSbp4F0C
Qg8Jge18+HtUZeeunxqZVNQoqgeV7rqRjPr+B4dJGYBSgCm0wPEh1tV75uQtKMtUuhGqFjWmklFJ
Ndzd13vjKfdjBOhvgTOARMQ/1vz/a3C5QEzkGoE8w003RRwtQdEH4nrQsCyRRWgh+sPz9oB8xiYx
QCmfS5z6LFKBKZBh29axtVTqGmZuS12kdP2lmwJO2RO69mwBeuRP3Tru/OemBwokwRoksEu6/8EH
YRdPyP83H+7skr9xA6ZevZpxlisQ2cU83PmgN5m/n4wRUF9CtxP+9gKGQczDv/pQinv7U/fOLs3v
f/TBc1q8VRoAI/vffQA8s7/Xrv7SvV39vfPhPd3rPICxQftUMURtAUcHIVfIo8mwf1DwwUceijYv
eyMF/jAfmkdqCZrQPPpWd6Gakle1hdz4KO0BbOTUj9QACoZ0l/kRwpGFUdVjNKrNBHzMs5KXhod8
5BiBBnM89AC89nvvMmHHQ6lQKarsFCe3ZbRVDXPOLQDktR+z6zDUaETOl5bNNQB43twvRl5vceIc
AO/2KhMOt2B+52mPmJqrfMgNfZWYcwjyCLhPDTHAyZHH4a4qmiEaEBg+eLkzDFu6RHpV7zh75Ab+
VF6S3C+SDx2Ipo/yLrXRnTcAnG/ltCvlLsZDoTM+KImfBcmqTlxNekOzDKRuE3v2HmDO3m6GOkQI
51xUrg3gxWsDAJ6CXTOYfCE/XFK06+iIBJLypPTSaQThX+N50iVqeFsbNCh1JLFaH8rNWi9v1oeS
0/qoxfpQskKsj6YDyKaSUQlZj++uj3p225VyldYI8jJkdyX3QxBLGsaAzTb6lKq4tw6RUX8k40pP
n80vnebVByVX64Nkai1f14fSvVsf1GACHpTWh/x8SUbro4+D1/VBst6L3b3nWD+VNyTnZfZB15Lq
qJYyrREANgNc/vphyrGQmiTWiBKHYJBdFSGe8EmBGq5rhERKrtaIknkpiHJojdwpX9eJkkeu+bpO
5FdhBube43j7vQqt2jwEIbAJEPwHTFa6zqUbnwK7tZKVniCuADk928IbIRv8ZtxQMcIkJqu4m/yl
WYZ4DjTT5BRNo5msqChVE+BVgTGvfhiFSTmGLCpzNJqdg0BiBBAcEFGqZkEmSHF0zXrcyD6mPSBq
rgcgBvkmlUj/xnKAVJB1ZQAJGRBIuKV7x6lXHzjOYWo4UnzUcDcj0TQ0Rf/c2u3rvZMLNzNzM7pf
mP4yNd0ZebC4Tek33bC4S1IkL+RdkO0JIdc70JbKiZE3qRTl5LqYkwB5H8hhu87BzahkEoSvI7D6
KiSYKCXZnUYDZqC9HnIdcGn02d3fQOck7sEpRfi6+DypTz2awaENEoB9FMiRq4LwAgaVYdXMcbii
KjUwbsYaElW9DoF05mOh1Ym2UM1BooWgMRjAmJwhHEO1korXtC6SfIxoI1ukMbvqzI0PPsKFrN9Y
m5lxquETmZ2jMNVkUaqk/uewwcs3tXIai3y885uU5YC9O3f7qbZv/ZYtV5+lD2oSdMyO9PnGDhWV
31S99VH4PQAihRoiP8/11ymEy+Y4artZzK90mfohfmq8meqbibu6fGNf+ihcRmyAdbyftgEoz4gm
8aLNuy5bdtUvbhwgJbcsTeXy/SRU8FszS4AyiMVx4zcDVPsqH/LXJSJvlVxOsDrIMl1u1s57bpM3
s5jpd93WkQQNVD6w+NAk3BhzGP5nrzNNrWo8WXpznWo3E0uuV2J1FzFIc7wYdJz1qD8ioPUhqJrm
EwIkBiRSWBmgRO3mE0hbzQOQV0CDJFrzKCh2XhuZwA5BNc6R6+bVw4AcDFTTqAYabIrdNapmOPld
tsWUHWVfO0TQ7pxHF6pWQPpIfS/HIasYtvyH2bnzAiK87AXslgspFa71ZiFdS+x+OPe9m8lGci3o
3VfXYrBw3biGk6Js04fmrWuA4791DQFjr67h/ATAXMI1uum/XItzF1A3wrXQYIu+YPUnpKXu/AqY
CkXGrEcgQFiPCEYPkHnS+Cvbn61H0NFD5gHSlfkZwCdFlfQi5C+DT0tqkYRslGHzHZ9UcyARqSN5
cACzdAGUNzGAlAVOuAejJKKHhEWSMaNuH2L+jzJG4g5wD0GZpAB4evPRTQEnELSeD+zANx9xRlXv
EAOI8OWrjwYi5y6xZQOP9c1tKhV59RBOFRAurw4VeaQvww7RMkqmpbUJnAZkCisntXjQzi3+VO+8
5K7AtPIQ3SGGIlc5AuKW3PKirZK5U5tsW8CqSZeoAU/T9smZ+IFqPhsihntwNgmgH84ko7EAt+gv
gByvb9VEtH48brwOKbykR242HTJKW5y0KJEsGThAiKPuojxH2B6yyJlT7tRNV07H1ojhDxEN/PZp
tb3GjwhDflHzIP0Cj+AM/LQHqtEFqCUgg2ZOsCMvSVZUU7dOOyAwyar4HAuDtYc0db6prmQcqLVx
XRRyRZCk4A525odC35MqeUWLlDfT6yKVsusi1bocgDO+pVePXnazjKn/nwuUnCxrpNSxGQtU+Qe8
/nCPXCUAcIgPlC4ukGkfPMDeKhGN7M7+SwQCtyPJpei6QtWHpVaokjGzvFmhN9OLtC21QuVUzh6e
2v5coUXvGdtwivFaef2waIWm03SzkMkvsxwPYTwgsON6Q2qFyhFEA585WKHjCBDl15U8FdXNClXe
c9O+WaXS+9TwFwWAYOWiJ7eGwhvw2ICjWTVB11UqPyzpIVZo1tWvK1SKQHq1qLS42qm5AZTr7Qol
d5DazY9B3L2oeSC5DiCAuxXaGMgxn4MKkKXXiaAV2hv26wqlhusKVXNDxt9WqJqGvARMLCKa9T0p
UEMRA4kTZwOINRCfjNMP9SJz5+rkdvoiLXT3G9hJvHWnZ8Uex0naJw38BAjh874haT9al4Mj2LsB
RtaX3pn0HacvgD6bWEcD9HjPXdV9JvlsVJNIUkzObWLXHxwDt0wNZmgANayfp0uVjUB7SGdk87nc
/TbqPohBAzt5DLB9c+EsTpaxcEkPpn/cNrQ+9LaGdJ8cMEDUwS8AfI7AxOd5AM5s6DG8MAr9aIzA
YKblH10fKJ0JuHDWJA9ARsXLVoCR12zXIJxI3hrSPxdTUcRfmxJUAqZAGuVzr32LXmiYeAxdwAQA
EcEzwH9aAGCK3EpmIMeCPU6ERNU6zRTp8xhAMzRTSN11XuLBkTMFFj/Q5CIj5YgYqPuZatsImL1i
pkZLe50pJGy8zhTOpyxAP4FrhT6LtHReZ6rGmcwFYCDxku5Qs/R/Olczb2aK5GKmutBqn017fp0p
crXiyclx89eZaqwJ0PDio3AHa60zFn8GjvXrTNEtM6yoEXyINzM1+772DRi5Yo34de5u+NwlO7ML
tS+IeljgX2D6pDcILUTuf/eIv+f20Wpiaz+m4e8B+JWAQsGF5N0wn5JQj05K3qK49lyEIJEGNeRM
HLLPYKcxG91Hag/66zlKbdl1W9Kjy4wYcBpGjSANvw3DfHyqixgB8WsgLSMal+qlMF8kMXKxRTN1
NoV5sIt3W7KgzPdvd6GGZciJp7uQ/ck8SIhwvi0cpf43Q2A6lLzJbH8BXgLgDVx1r5NFIwQAaYJP
b3cgR9Wy33iYAct8ycOHKh3ZpQVz3BGHK8CLykMEAQuZb7jsMlkM6c1eedugcwc/geCvWpMKXaiH
19vtDkG6wN8XfYN0YubCFcXW2locvHkk90hu4IV6wWY2bm/GjAI/AwAKtmhIkxykUlTkDbIZAMxF
XgnHqUTjlg1/8vQ+Oih9arTTFEhXnqGtqMEFYOdeN/UvuZNrj14H6JnRcPnOxUMzkkXyMN6CcjBf
ZqKZdALAB146HSejmofg9hCkm1TS+/B7AvLXA2mRPtCFmvU8Ir3JJnMpcJuOiccuxaj32PkQfZMq
PWSOo5/kiEBmw6OMmwXr17op/HP0CHhabx7QcDwEtMNQIWobYpIM4STQVCtjOwDzKlggCwnz6CfB
Qo4+B1nygJzJhdQmHW7Z//C2N0GggpshW9i6BNT30Mbrgu1bFoSntAGFO6J/wfkuLiQzEKMIlABR
L+cJ8cdFGXqCf1oDncebUo9M5QFQ3PgpVYaoxJMfeEVih0nH4+/qPQ05gOUzhBtxZCjeja98ksNT
XfbJEZ8fsLndKx3piHKMBsQXyF2nvQNYM7oDhizdlTsCtQzAemm7aOnaAHYLrDs5SGxqP2Vre8rL
k4EUAnkx/6xSK8n8FilliOQBOsNVOQBW/E1fapCjUD/d3VRObB9fh8wQc4hoNTG8VNLBQ7nIAH6w
lg7SOFKBilKaBKm+wW/Nb9np73shL9r2d8uRt/7HTd6M6OTIG/Ycnq7fc1rdtZoORIemW8a8r3+7
r9Q9BsTFViCgeHjFYoFRPxpTvgeXO/BVhYgugd8AYa00QRB9lQHAJHgozOWMjFo8hQl5LJ4aSzyn
p0iheeB9Nj0YRgZyMuafEAY6SVHc+AbIxC8gNRgfXsXssx0B7w0JBNo5BXfDmUrDlGnnDjGWiPZK
8U7wJldqwMw3jnM6LyNg/QDw6E+VYKhALFG2P0lO1oy0mV71iqYASOfojTfDkg6ZBzCWh1cYoI+Y
XrOdpzAowI8KNEINX+hdCRS8Z6swHCRYIm54cvNnEgWVCDyfOQIrhIY7z9WhAx7wgqryknkfAAI6
AokRvdIoSndWwuCE6EAXi1mrEdnZj1QrWJqDPSoMwBqIDgVzkAzl3hgMbGNe1ZMxbzyhMCe19ZBN
7kb2HhGDyZvygtDkfumM9vgDeCULpzEAUK6DFYQzc3w2/KLepnmm73Nzjh9JN8I+BLLMQTLpZjhx
s8LvbQS6hKBcmT22jEADWeJwzzGrZWGP+IdurQLMieB8WDRRC+5FqjOr+IkwK/sQWl51dvP5hztM
xdLxTf2H0drIshrz32BJjBeAnwcbIQgcNoCPyo+Zr5tn0w3BzVVm7Rdke11KJMz+jgLnhDxu/4tm
2OJF330BI+a4DKNhPCCBjvNFMgM0b8HG4Fo2wfiCANN8PAykIfVuy39LyCBdqCOZcAGuucr9DPFb
gMvUh6n9qvUe/hgmPztkiZU+WaDvXhjM1n4UNv+Ih0L/JQ7rajd3Iw6Hu7L6BAyEizkW/nc76YJl
FunTznHt8eMElphV4RWhrAKNI0A4udttc4NPHwcB9DyaVbApRZU7rrOuLaRZU2uNP7lNoGVsTabM
skEiQPps6YJyPuiTQzw24GLuJhfP5e2KanNt9U8eng03vJlLLDdU+6yzEM0ChHVb66ZDaoJBSBY1
5F8Dn0xIWYnTLlk0SBo05nSgJnUh2U2zLFI7Yv+4sfTYZID13Dn57pyeuMXLCVGHjQUkudQ61a2j
74fBHXZ9A6B/nmD3LErT4GOFSPpFmbL4V+wBmaIAo8uirY2961fmd20IbcGPGzxnYaytceQ1nAFz
au/BGNHsmD380ljjfOiTbB2DYPZj7btgPgE76bJM6+prgaQbAMcW/rnJ5xZ7+/GF5DrXa5A+cXdr
xHb11ao05BDMyScg9+LZIQuNpSXk/szNhTez+NJHufchD9a8Led+VbR6c+bikkeIftPrcR9lYcO3
1IAdFrZgIbYs5q5uzlImlEFzgzeo3igCpE6YeIvD/75x4AloFTKj35Gi1KEikEomsdXfgdC+5keS
yWEQpw7ax67QNyQkT6RnAaANEPmqIzfmOjYDBeK5ibGxBTqNRHZJNEPbRQF/pr5hLhyjHn1qojgi
RG022Im6Sj/USMaQAZ7ZCf92WAzpIuJwCbxcoM+IcWVnWRTNpZbmQF3UkMYgqtQQe+FusN16C7z3
+Gn27PYYNPF3/ATGT3TRwiFE3KYzrZTMLgMxOWEFmED0ooYQx8UI5w4fSZRq+WdwhX3GYzr2OAZE
CQGfXL9ga0G/gHNJMxatFcQLvLFFOz+q9Qs1U0nTOT8CmWEfTL1u3PRrsL+6LC2fr5WyK/pSN284
2Dog/5WExEDniTY9EleWY9PMl3iZOKZ2nCKwblEpKavX0nsyUEefw3kOtne6qgoat7lCCBSMvmcq
m1ttYQCZayVVroMPwgMaEhDehwi7iNtmzHoAf9B1CMFelqUAGJP1wCtcoJPiFGppVX4NOGsTuqRg
WFUEnI3PYxcWZ3Vp6uq16mj4q2UWYKKolRp43eMoi+pmP2tHm9kAgBMyP02ACfra7scIPGvt1563
CsD4lL2UTaY3JdjTaFzRMcy62yFJMQjbHj/ogHIfcdy6cGoz/8XccpmnBciIfMDoAmMx/s4DfI3r
ivPnuSrijQGgi1OWN9MB++I61tPUP0YZC1dGqNmf64F9m9ty/IcbK2nHGIcX17aDL0nGtSXnQftB
G7BfMbRadewDyzv6fq5t+OBmAhcX+Gip5n41ivwxGtv2MjtuttYim61rL+qRfDgVe4BO13ugj9Tn
qrOiDR4KyifdcqYlcuNDZFWxX9Y4TL9yA1HTRGyqISB4mCrzV+pGv4raTb/oXTsKTLTmaRK28aNo
b7w+f7E13X6MgAapsfKRKpoXOo9hMvwMc2zNkIguk8tBpWoX81rJWrF1njb+BCxc9KIGf2D+WQvG
NYmsJG6Qjb9Drnh5nus+OiIV29w49lg9a/EEhD4XaO5a/KsTHPSASv054/f/U9kBskb16YPS3NS+
Xz2bHQDo9MT4s88o+tSiDwcP59nCO80RCOS/Y08HSPe+AFzrl46N5inRTA+AYiz+EhV2vraQpLsb
ozT+YvP50TV09wM4jpKnYq4eqFNkMh00EixZU1UvO7YY6xzEKsIkzmlCJ9Q/t2OcnksvMBckthqz
X4/OyHdSay6ffT48lWCT6C28tJ5iH9noiYMon84GMmSH5+Es74vhMXetbOcb5ckXmaJgMGIH3nmy
ZovMWZIzzfDOhh4CeV7kD5OMLk0OkllT/PWIZGMlN0v/IYuLEXGAdRiuS5EBO4tcWFl3rapZGpYb
rKlLQCnERQ/K5RB/fytlR5tmZ5X6RblieWlvunDAKanwlC406OhO0d6znR938sQEJSwYkfYkn7gN
xwewDl9a/LemdRTKscsmXXtDpp3u7sC12UsFCvv9nRwv1z0Iv5x+Sw2Ip1nprcgLEBPAGoCT82To
X0dI+6hea13k4isn5sFI+mobx8iEkvUitPGk4lufZHUGrPmp9JHwQKnb5GQNYrUoe8RrY72d8at6
GMWFSnQBgoR54CIo9l9ldypUJWXqpqokuzP/nuxORZl3e39XVEC4VDaVZ1bv6+sRKEiLYh4MZHe4
Bhg0nQCpVVq4IRlg+NGgcWBPz3hzIJlsQGbIQzeAMh49SYtKzmR+8wMPEHhCThc8/durQWfR2gNr
qJThOxTs+yH5TRo0MJVMawP8lORRaSKioVgMSR3vlSoOW4213Xt8NQL0MVi4nVcdmxZo3tdBqeS3
7hJBYO1F+dcMwH2wM0SyFC4A3wakcKclOEBTA09NaefD2piOzmmezX0/R22LBEJzH7iOc1LjZ6nT
LfshMzfSAhnzBd299MesmvYSlt6yYKzGuSU8C6esPkptPuH7FDeVsVb3TTdItyp9oEnAZKgxqSRm
bLIMTB3dd9TgzQX49CB0oDvpSq05dLr3TY6LTwdo7eODbKTPT+s7fSfrU+KGiDDUg6U05rHEObZ4
gVdjWgC7AyBYj1fBSJ8/+ebZTsf4KGt4KLGPcaXbx7pF8gs2adI9tpMBzinQxrUQWWtWn4pITVQn
UXVEVbWqqo1c6EPDubfQim6n1aB4cgvw7oZzcaxirzg24mIXdQIQQVGcUjsuF7z13wSkKutUpIuO
nfiNMbtfqOZS93tzUkpGqcl3NGcBHol0Z2cIddI189l1S/aihd9jq+4+WZ4dfWjC7sy0oP2EUChx
xgoEN2r0EP12KADmsqTW1MUay0sHcPYgdg1r71DbBX9KvSR8wEbZJo397IlEgw+KPys16qWS6UaQ
LXljJrtW9CI9T3NXLLHbB1IbvRoHQtH8Is0Ka5Nh4H/dMOtVbGOD4XMeuPF6GMMfGZ4ezqXdA2UJ
oLjyQjKqAgJm6UaRdlSiO7Wu0sMl6Mnq9V0DVckwKB3NbVO73//VyJ9j4TGtwXPen+6ocZSzd/Z8
q8K5euDfjwPIfrYaQh6tSkFjYlh1u3SQOLjtiFemY0DjqTuHb6k5dfwURAhZts0L8RP/5wXIMOEO
m7lPSk5qBg4e2wXAP4DD5Yyv3biHaO6qzBiAXmCKGkiFqhp1UXY8DthwvE9V60jL551nDuHCCg9a
Gea/HJApATQySQDfBnLvAskNezyO5o+AoRlBdj6a34cZT7jMyn/HTfPTRaDoRz/uPDxnAaEkKD/6
SFI+14UWr5G4PH4ugug5TazitztP+1aPna9xAVTlymQW/nS96jBYnG08wzCe3Zo3C7Jcl4c2HLn0
JkG2/CadAMRrTMHwoQWw7KatcRIBvsoMu9i17oB4Dpxa1EwXEOYI9MekWysZEgmBsdgF/abNNDAt
APaCLzkez7YIzxw/kCKf2xHHRCzAgyJk1BDjfRx74DkiQjJxdjKG+jOYV30AjcAbuqSuvZ9sPp6p
g964DXK8Km0Z2eGPyeLWi5N1xlPZgPGIO+YLXTKnA+hExR6pFnKvwBtpw45UxftIuQK5g7+lKoJW
i61vetZKE9bA9JLirDiapbkQX3VkbmvH2TQWHPtmzyUSHB+6LPvcaWn42SrS/mAl9bxktck+NSZ4
0KYOOWIVEFgXvtsi+mvQKhA8CPRma54c8BVGQQQi5Le6FJLS3LuOVNJFqc2LcmMO9WdpglrL2GTR
iYpSSt1DC5gQwLSFTc13bPF3jpEAJQp43Hp08NL3Dcif+qO6FGGJXMsGIe1XeT2Aa1EHpfVqusrw
xt8d9dj9AOYz/bG2E/1xxL78yreBTGgjJX0DTvFmByZy63OP3RNeeeF3J/LyNd4dc2xJtc5Ljb/o
3mvBJeni24sM+PJkm1b8xDP/F8nTCv8rdcuHC2MBIrBjX1vIDinyes3EDR6xF5CDYb4QdPYYQQMI
IXMNvNsHSbPz/fJTprfDiWsgSusrjo9rsH96buTxZRGxfIn98HoX2MwAaMowPWqAIkiBkYQ1is3X
tdUMydrXbWg7tbYBTVP9QMq+WeT7LB5BtEzaETYpcSCpA3tL2MIjwgxYKO9CNXD4mU+ZV/FVHFsA
fKbR689dWg2gT0HblI8JCAmncMVorNROAJrGi/Nrd+DhRiYAheRYWZgKmFjTl357UW09VJmIlsXI
dCnzvFrbeDFdyx5A3V1NVQlWD6QcrvMJmxU5NkvOVOKCW09LR2DXNeHpTk4aPTC1lwVO/V67iv6I
z78YyG3ausxtDnQJ7AGJYlTsZgYGeioOgGeX7XndvpaogaoOkG60ZSd0kqJDH1K/6X5TlE1Xc1Q1
e2A/N5XbLG4UZZHaZ7t1pmOH1yvQHVbNika+GR6phjh9bT7GGg4NSxbU+rYGxvRqMGZvKett6BpL
bI2Ea7cJqksVa9VFrwvgUvSCTa2J5mojNce4BaqYoTvb13rNnyogy+ypY+8B2malG94G6GPNEbm8
FTI9NateWC329GiT4uaChK4Vq1i7JJncAFE7KyQENeXC7vvgqLqVvdnsZyeydp1tNStLA7jtAFxr
Xmv5PwOA5w2g1/w0owwQ0sxunlvgA2FvkA/HwIjwYlsnzjoAqvlLxYHTCeDx7HeECDXRm6fsZxtP
Dfg+rc+R5nkXLyqsE9M9/CXk4GVxke6zQmp0sogqM91NQjgbxnweWgCniw6VB1ZNMCCBME9UqRuV
SnP0L6AqQWyzBqTjtzYyUTg4ZnV7ULvfNTAcbOOhUf+tTADGokIYdNluivFXBmS8f7jvP8fhiEPo
GlRIWaW3j0FdhrtKHwEiPgfgAJ4Ax1xrTv9Rq4CLO9Sa98uPfs1aW61ni2vbvufOJmZ+jhiO1i7X
NQcliIuUb1Z7uY//8C5fly42bI2co26aufnQRWBabqxyXQDmCHQMk7eWrTh+S84+2GFkFUkN4zrr
TA4dXiwMa+I/OWObHljVIe4ayVyDnvxm6fyziNrwSwrsqGULVoIPQMBpNlocGae+M+MD9qG7XYNf
vguoI7N1m7XlS5J0SBQuOvubG8QP0mT7SfNd7B5Ycf2BtX7xrcwQ9NbNtfMM7oZmHXW8upRt+Tu0
sJ8ZAv8+Hred7ehrx8TnAKjeeQI/ku+PK6DUJeB1GnGoZ4IKKxMX2cLBhhBbBnD6dE07c7vQz1bg
GEszTbVdyftdBNrqT64Opr0idO1NZTvuV9C31mbVfwdyeY3frbrC/6HuPld8/lgKeQJ4/2UOwtsL
HvWMS21ZCKrBw+J3/CV9bADU/pzaeLDBa1K9duahWk4Gto5x7lgfGOI5MyBG3VxGf7QubCw6BMxb
xRaZ2iBrsdrcuuDJ+aYH6am+bg26MdvgX5rAMTcF17QnYOvitL7L2E9tttaDZgZfC5AOrrwAW4eA
5erO2F7tVuNcsm8MdOA4x2c/EZaGf7IBmDLYWOvX+AET6ZBmsx2yZgJJZP2LLCKU4WTptvU5M2ML
Cy8pjiNCfx9igSGflF7503dXLRm0cBgHsO/+0DGQbsyRmz67Zj4BxY3PqxhwBM8ky70XbQKyMEmw
+2Gux3DGQhf6lo4/SSdfzkGc4kuDLrGOw6sOEHwghkXVNQCl6TYG4uCgQX1wEFOAm6EPtyRLmG49
FCGOgK42mBvMS9N1gbMubPh10VxssK8qDR6Hgk0iZ8AChd3MD+PzmFg4cIM+dWoN/Kp4CX4mY6sN
j1xn4RGwxHGB968/6/jBCY+juFCJmgtgjuM5Twgr3eLOUjWRpRxU1tvex7bNtV+e4Hc0xe81MxJ9
4ZTp/D+MfVlznTi09S+iChDj65ln+3iIE79QnaQjZsQggfj132LjDu7cvre+FxXag8D2MUfaw1qH
2J1IERXHi5/mdtDKj3kHHhVQuXnQL/bgywA80DQsMpqSAhR5H+vQqYSGZe35XuSXozMaRKAoZs2U
PABSPgIuuO9djB7VZnbLoy8RXmCAYdaIaU3Tos3tzYDSlQNNAxe5w6ituysD5tEXOaY7x00atEpW
7DmWydaaxHbdsGusAuQ8pzVarwkOI8qgN3RDgLvm2yrsoz2tAawwECB1QX+h6WiGx5J31RMAwFHE
ntorcpJtad6cqvvFav8Xztj+2asasBbI/iegg+S564zhKbdbGzx0w1WPvijWI6A9NvgaCbYsSDEf
BnfrW+DpIOMiQgSkTFBbN1sDxd4ANn7rHGhlw8uSezfRnuToNVsbDqhKVdRkG4vWApPJW2r31cW3
2Fto6PSYIdaJ4DUacPf4GP8STpdGKC7OK2wBU+DOI2IZnZCt2yNP556cytJIracAKEQs8lrg7b4G
eke/x0fKeUGlT7v2OsCy0NRz+2A7JsrYttPZw0cV9NHVlUSEDcZlaeprYbN3mkmQ7YCQ1l7JSMTo
ywcjTwNq9Dsp69AtwLCjQXg6eSKflW04GtIONDWlG2LnkMZbmhoZN0+WZ7ur2Tizi4cwGB783JCb
LvCd3YBo9pMPCuuNn4FONknM9Ilkfdi86MyrLiTCcTZ5RGUU+g5tla1jNaZHK4wBIPjbYVkkA5Bj
BkYb+V8LLA7/6yIti5ADj/r+bJsx0OydqrinrIvOQo75vfWi/I5aKuRoEo10029ZkwNAsXJYfSAZ
Dci1jGvw+ri7MajBmQqMDvThRJnc0jJkk6KcYROkd1FE5gMNWZGt0bLqXBeR7vlwwX54D6RXa7Yi
ZdUU9aGxUOn1h2KMWYyXfy82iyKYfHkZsJWbVGK/rA5AeXQ4ufprPNTjTbjfGjOSV0Dc4tVaAQvu
VgOkcx+FrlglvB3cfSQyMKggBzV4T6BI8B7NBBhfICrHy9qWiDQ2iHOXee490dCja8ozouixKF33
SWZq3A9VwtbgBIcHi9pHxwi7K2ldIA6dik6C/nZanfwbQzQAdOTNiUxMXdRX2wVpze87eDn2Ib1V
2HuycEzmPbLWXxWo+TwU+BpdmVmI7GI9XEoRhLd22uDRkE/TyvYfs7zMT3/IHcOOtyCbAvPnZEa2
ZDJYOJuwTu6WNRbXrhjePT+Kj4s9KcMGxRVgMEXS8t/PEGKDc3WQH/VrMGivljWFX+QrHBPjw7I6
+aIA0t5FQerNxotHNO1YJSpl/v0D0hTR4HGVc5kA5u1fvwM00jwGreIowx3AqsjrZFUlGgz3QT9a
+Ia3fKBfOoF1pjkNy5R8gD6D95wAY9yVe6F5sh28kf0+RFDSy1a1qNwvuTvoY9EFgBmbpqUEEyXL
kfnzleV+kVaFeqjQkifSurn6nmuUT5IShUog4fC7l1qV+XPPqh0ZmdwPr8DB+7hB1ovPNwDixMcN
yJhu0JadPGk78b5MN3BbgESHzP2JTuC4W1narC4B2jY+DSFQtDe9AiL4H4o/jJcpKkraszXgywcL
kTirVZNvzKk0cL4RqWoQNKxAnlFs/1gZmDotaoB+P4wn8+GQlOHHU0UcZVJB9jRqJ7lnjROBO88C
fiAove80KLMPd23pqDVNh8lO5k117NJKrMwwTWc7jV/vOenkI60US6b3eYlMKW8RBdG5PMkQ6aOG
I4XAGJc3kvsewrfD1PUIo2iKl9AVDY5To10mct/+kJO3yStQN5lI2NOK5LAsixbHGKEP05jvTorA
8kFFLh1kgbyEHUYRZPshcfiboZuz0In1ffpXR4xc18AksEbEjGu+TaKU/TX0RzIQNZhHeZl5lzoc
V07sRls7Nu1Xa4xAgmWH4P52O/YqM/djSvwWSCgwQOHlKMuZjElbpWAgG0A8TyLsChGumvzJ4f/D
n5ZbVv8v3+VR/rg3TVuu14BPro+jluoU+Lk60dUwTRcZKVrBPpuQ7A+7xeS/lrINdokcnRxBo5Hp
FbYR/FoV+9hKGvfE/DK/CHSC19+zvsofZAuakxaVLes0jmqaIqDe3lEg3NwD8A6SiGaxx0GsYpQV
giuBkeD8VVc3axqYB9SRtNdIEki77zamn2BXnz2nCpSD9J1do7r17NjBO20PSDRGmb9NkWXYzNuC
xAfJap8Z7nHeAtj9f/nPtrxo/G3i9GwDTt9qV0zs6fWuBNpCNFHT0WCbQXmKs27L0qH3ED+EAoQi
40RtmFcnOwdaKk1Jw3wcb3e/NSTzmAPrT44AmDNPyHaCljM7VPjhvtiANTzZRVZu21zp99DOUQJa
/6e8meRAHf/TngHKEuRlcbAVjokGB7tp3rH9uVujHpCXb9etK9J45TsCBWhe/VfgY68/AqLvRTaJ
j775skWyrQqB1y4coC/FAWgkGN/HvcseC5R1oI80tTdGl2UbZBfVkzWAuACHYOtA05Y33p05e5Zm
qPAD06K7H+pcAXgMAcVaavVkOii9thEBAt4cZFIE8qEF1Sq5k4UKXfDCWGgonldhiJSWStYgkIND
76XiWjPzAcDu31sTJTGOaBIcqwv1kiTokDEMvNsA5yZfkMsUTwhWrFHhoF76OpxApTKcO31DrkQe
yp9e9t6bQfEr8Nm7Tm3jS1JELhpt6uJW6TYGBxnI6iWKTu4oxqwB/B8Xf3lJfJAOWnei0Gt2RtIO
G+zV62M+2uzNzqrH0C/Me+Sy4llVMTD6BHsbDXybpXngr8kKQfvPTiKtH73aH+8o+XOfmmfNdbBy
QYZ20PM/UyaDlUArxMHDv3e8Jj3N/ekfC6Ue7X3xwSG2vZPiD5kVpvneLjP1i7SZU1TgWa5yLVE9
xPXwk2c5yOpr1Mcaz8hU/Ri0lT0gONBdDRCpOji6GBuScdXtDb8xzjTLojp7oAGEf2JqM8LHZ5It
2g4FIEYF4g3LsFdgSxzBItqHF9ll0aX1DEutAOUYXtxpaFDPvDU1quHIBkgy4PhpagOfIWw7CpDs
nCupkwNAiPCJgAjli1a9cn2N2rFpTlfLsMgKAIgHo5td416BXI+3j01ZGjf0GZgvXdyl69YvgiMQ
vc0XMDAjLGa04Za0pRN4R28EpRS5gks0vKFH9ZGUJELSInaa9MVQ09Jh/8WP6vhGKs/2wSLildmR
zO0sU7u0ThDQmh7DMvR4Ciwks0jL0QT8IEoEPafHIAuU4awArsyf23iQN8PBmSNBZ06hDf/QOmP8
lEsjfqrwP5SJInkgEWiM7Gs8oEjTHXCEKK3R3w9ugBbITJTZmhUueL1Mm++RHoK+bzPU6WJHTM6g
zK0fOeJPtPAsykzvKEJWf5LFqHbaMuzbtvOiQzHmK2A+VyBdnxZ1qlcLZfiPtAAbdXwZNHulWT09
tjC0hWiiGW9mf4cj1mL6cXX48G/YQasOZGGTtaFcsNXZ/Z5m9GT4qlEH5oPeBaH0HH8bFIVsWiNV
u3kBXvlv7Zi6YJ/DLwgcIeKKP/hFrZK46x8NJ9OP0egOj6rCOWhskmAfuqD3XiFQHe0T1wM7RTLE
7fZvTvakyzh+9WQbKAHbPmu3yFi9EL15UTjqaJo+4qCRYq9DpD6m9VRwQNOwQi0vkZ8vU/KNUbV0
7Dj7H74VQhIPOV7M2xooy9dhQGx5RZelhX8c7fB2p/sKQrecMo7TAFpvZF5RsOfEul9HApSca69+
Luy+eZrp/aKg2zgZ2LBoWrXSuVZldKcZUfwZWv5yiiQ6IyCinhlqlg60GFnkhaeePf1EC5J5xdjH
gqTLanf649XVSrs4aIR6fGhx2MMZRQXpCX/GV0Q/h3SruYF4M6Lqsw0ZFohAPjh9rDZ96IP5Hd1E
6VY2EzldEHb7T4uhIvgRnzqgntJinneXwjZvyyqNGzZ4Scj9bOBHhnsQgDBbzfOkLfAPngx6PT8c
gpjjg9KetQa3p7Nd1qGraAgASJI3JsCIph+FhJndHTKZ5hd6ahK5FvPR+tXa68YPm41TRQi/yEJd
gmkQQQBqienqv2TB2B1ClcnjYoua0M9e5E+ynodi36by2/9qW6C9c60yI90YOIpd48DCaS41+31s
NmxElRGzx1Wsm2oPNhG0M0xGGuVZ1ziezMmoRqedYenuTLJkdpnUCaoksBvA4rrIotnvY0VRoWwn
5ZuP6WQ9P8B0pQs0hBghi3bzregutLiHDOne8b2/afZJS5eDaA8KFf0nmi33JGP042MbDpb0Nd1o
vjHZCBysLhOe1Sz79BzTD+oxMaJPxeqQwZl+JQKNm+gFdFHzw+vs28c6k+VyQ4DEXqrYBsvh7597
eWARsGLLgxb8rLTUvGzrmzX+vw706L5ov3Pl1vumTPtLjeQEGr5MV13kNKhkdPb4tL+M09/dqJFn
w4dusiFzsiFVnyKb3QGEfrc4k3aZkh3JPHyzHVzln2f/Gl9sYHhHgnF6pdRVP1znq2mKzimk4MCu
uv1DMb9l/BEvxlk9WdP7ZnGmd5D7b5NFuyz46Sa/VyHfTzeJUM68/SRc1mlrsPrwBOo/bh/rBGFT
hJA2wNiWwK8YulPdBna+oksa8tZDSncaFtknQ1LTfLHpE46ms09Gi+eyWh6wcsOtfvx0L1pC+unR
zwK9FkVbg0enC85hn+lmvvw0F4WBpvpZ56CqmQEa7kj6KGPBma60PwBd+JP/omJIEm6QYqzWszrO
WiPeLHqz+InCDH3BgVldQuQdLOA9AkkZPD+rvnYxuoYcUF4AvJTE7/yrnKLJsx7EbrMPyUjLJu/F
jnxDibr4ea3Z79/3Ihcvq1BoZjklIs68ejKtU68MHFGmiZ2J5lR2XYEw8aTr2+opDqTamKMsQWZo
lSgwh8ID42ddpumVZsh5o7fQGY5kT6LUToxdrGT4cZNpIdts9EohH4BAONaggfFtjF/DfHc31dmp
CR38Zn7fnWdtswn10CLs9c8TNW16q+usme/edpVxbQ0Q9QwDz9cGCud2UV+B6fS3Awjk1ZQkGec7
088x/sBZgM9PYRl5dHSiKbQ5PSg5gom43NScDTuB+KZTWuJRAgVvN1gROCwLD0Q56YBeplL0l3Yo
xVtGGAWR+2x4Zf0k4vhM4gTcyQiSIHXAAlO80RpAgTd2pHX+5xqBU0p8NMrii7JXomnqH0Ei3TVP
ovEGqP7wrMux3I5W13zLM39nNZr9KBstUWnqVU9ZYwKeGdvbva4aFEd3/XvQx84PlvVPxTg0X4wh
NnfaVtExBTLDXefAhyILaaBI0c2Cd6SETLTkDtFF13l/BQk8XpAZP0VxmK/KNhSIf1nuSyETYz0g
kzyRmXovsk30TqoQpdSV9F6wp4iOVealCNdNxp2P1hCkF4cnMG53iD4m/kUL9LoFGjwVXmg80JWF
FpwNAwfppjR5UAD0QZwSZLsuiwlotZ0jr52/gNYeoUdyWiBsrAq77B+uo/URrYnRc1F6r1auxr+C
skJt/qiTB5s3yU1K0a5J0QM6v0f1C9C5H5BsmnpkMzSeY0ccrEiYegZ7oKvaFGpdFVm2K83CBsNS
XDxarA9PiwlDq/RNTT8kLUVu6GPQB17g7ffhZtpqY7VVMN90cW5z529QueVHI7B/VflgnGO3AxmN
FN8iw+LgiBXWPejCbTDNSAS0EZOb5QtNDEec40ZWjzTzQnBymHyKHE3mrEPGGztM+2jUgr92AEra
Wl2Q7A3UCLzGKFreg7McEE2T1mpr9wgKNzTnTFo3ED5azWOgw09as0aCwCstpM2hTFnQvBhyB5So
pF/jsL+ThgV2oOmmgK14R2tBgKMr/KrQ9dHnBkdSDgUa82IrHJ4QiI4vcZare1zV7JYEBgpTXHmn
oW5H66qaCJViEKWTVVQO1sWrshvOHgFQtNLeBiml90IWtE7EPZQVh/Z3sicRkJBwrAzSHEfffxaS
QPo4+qgRmGWkSDycfdAE4a/IjWSy7dW+jmOxrhqGO1omWEbR+YOMiWbJDl2heOWPPZ4sCpOdp5zy
0w+ga19uZV2jGFsKH2FVFztTr0ARA92AnhCb9HpTNI6xnX8kgYrMdV201m5+2A7VRQky/2ubV8l5
AIr+PKgSuCcrmnftr9xKDKAJRNpbkwgojNEuQXJ7ZU8cw8qsQdoC1vYLm+KoCh3xq6qOzHkq/e6f
6RSDJWPS/uFrTkt9MqaQ7P/puxj/r75ieqrlRp/u+/shQbVQ71XO+MZx0wEwsSjKklaIMF0J+Nve
DEG3FOJbfWW5LrvybkJomqaBrNLHPvIVOCMS9POqMHm0kOUG4AQUnfrZxJF7owmJk6IYdmmPpBDJ
FoXt61sxMHleloiRjjoyIF7Od1ls0cIvVmkVDodlkWY0+AWcI2cSuZFsA9QqltjRlHilLHZmP6iH
atiDOCx9rKIMP0MlWbetcx9dX6ixmWX0FEFT7JDkya6LewtCYKBQhKgemBZYFNzK3gMvMI7LTx9V
fncqq/zLIiJ7xLeCVe3oek8KulXILfPqd2pDFouD7eAQW8oYrTnT/eZfeq2/al5Gt8XdL0K56xwE
Pw2zqdYdWr23oBM3xcbkViRXKo+QU8psD/nRSSpqk13myzCKQLEtUS1k1pANvufveAL+YZUO707V
pkgERytSklc5udLVHzJ0lLc7DiLr2VjyiKHwE2uS8fwcNF8ehqZkqMwYj0nzDl3x26JJi03e5e5z
0CtrwxvX2/XW4D7bSB5eylSAAtF1nsliKPjOK3hw9oTKb97ITHPVaDe/aSXPMfPrUxPnUExabXHb
xLsn+wkSdwAGkMc0kAkNrBKoK42yamdlrYWlJmcy7LSO1jEq6DaL9bzgWKMOy0dp83okn9kTFRP5
Pkdsd16DnOgpaLUW3FxodumfSTSvOD01XY1ZMJx7qbeL/eIehRLFMnl8y1nAnwdD/QLXqD5rVsXP
bsTsk4MT7YqmNChYFPaozzHiks/MiRTqUVFPiixm6Gy8RKGhqmIIa6KnDV27gM3ZAEQAr0xzQMd0
1XbJxiwDc5MXA9JgEvy3zMbZjqbB4Hc3GvDR6W6l4e2HKK/OpLTCXN7oakBd5qVEnIRM54VJ0Xb4
/saO/S9yJ+2yLhi7q23jR8PaDQIbzJ0Je7aVwDapB+pgnqRiHRlescMOz0Sducu7h7j1UM3kS7BH
TVMy9GJAwLkKgGtJ03izYnZxQf3p92Z5UqaBAI3V5NYuQ6x6jdwA5qBcLB+D3t+FGkVRs01tRuZs
k9ptvSvQv7pG7yC/Ii8ZX30JuGMUtWfONvMNc0VCjUKIfr4kSyXC9BI67zjDvaP40z7XQ9M9tUBX
uA3oebQQiXqiQYq82gXAdtgssv/LSQF45dGo3igFE7UIenCB3yyb0jKIwZoXR+mg2pB6ULraD7b6
UKPiX59TGa+6IlAPiVH0D26HbzTL5tmBZDQ0k7bv5NeutG30xWLmdXijkgOOJ2fsdeU5tXI088f2
yQ8SBBKQ4QUIEK6WgWQhqq+3cpRgkvkPu3pyq738WZrC3i+udFUn+EqPWk+sFwVCllY7L0XC0kmt
Y1Z2uxTFYZcmLN2DH/Y3mvW54V30NNCUrkhG02C0fxRxXO7/yzYNK3/2ygE84ZjZKuKDAIMPMjdu
XKqHDKjTNKPBbpsSoBIoA+wiq38iWRsYz1WMvQHNohCPYeRs1pFI1eDRHQrUDJCTDgsT1etpDMjv
ASFsEfDqjG9SXKIDGKUoPjuSjAYP26Fg3dW+D5hIC7t8P/XPYhqKwfPOcYGwo2ibeC3z7kOmbN7i
rP7bhgxJjSC7jjehpf5OAA6/I8Wy1uKxyMx6xFpkSGrfPgLs/C2OW4lwEMIp8zAFZD5NazTF9Pj6
dKbYrjcNi5JkzT8WpJxFy2p0BQtHdfy0eP55q3/WIPkft2pRQLAph1jZ7lvmNMfYcySeKVanwo08
YDdP84wuezf3164N1LN46iWfVZ8uZwfyJa9Pw2I/LzWrFukn10+3nddOUyB0BiGOSVPDE7YXJlpD
p0sa7FZs+q5qTlxMimJSzJekTo0MRwovOSoXLSwWD1b/bTcvi3Sfuffs4ZWWWW5CV7NJ3w35yqos
ZBjr6IbXy8FgIGQLQTZ1IxENTsL5BvCofLvI6MoCdcpR8O45d1OQuKOc4ZBMbY00LF2ODMGxtZQo
c11ki11iJycgx5iPQgGMp7fGBkglXLz5NrBXSkQYg8gVd08FDyTmbalPjoGeBytCthJcWDhtyCJ+
SECwZY99cKchHkRyYrFG/cNvmT1mxa7vBSJWZRDcwRMS3Lu0a9ddK/UeexadrsGs/moYIji3ZY5p
We97p6lm28ZkIWrF0f9Fpqwa20Oagh8zFhLbpjov10EIILxNjYzyBTHb9BBx9kwz3y6dS4xUZnEa
m7JeczGYG8tAZeYK/7HOhfRkWWSBt6sR1kVrQ89v47+HztkFIlfAWA7qfi+EKFdGqaydb71K5qYr
HFvby2jFIO4FmeKm6s0IgE2V9dKJCKB7Dt5hPLOsFztv2bkbIiByTtpepdl9LMZdaVT8pQt2wDqA
T1ZtbGmEd7IpUVH6sf7kUilZbtDni6pksp3WbwSQe7qVqHNA03vNVvYBsDWQj1ZXo0qsUxz1CNng
W2EF6glQ+ukAKfQM/fOriEbf1sklnAbudd256sH87IwdsEay/O/RxFaryX86lYG8c+oEd/RspgdV
ZgBwLJT5CNZ7UKJppr774IAnH5mqZJU6o/dSWUa7cw2Hn9Pej28KDVwoME/5t9wqAESP9fN8eOxM
w3iLfCfcpDxChduY2me3QxO7XQj3FeRN321vzP/2emPjleDdcGSUIP7lqOKhQavzIRpilF92lvPk
TUPZOb88XyKw1aNCFf1D42UU4SvNaLC6CUO002h4mSwAopbeWyDykzetE+PzsHUMBABJRmZ+Wu2G
gfUPZd58Z7X45gyj/yjBqrDrCpy5vWnaiMoHt2PhnYw2+UozGvzC6R8dlOr/NiJxkbPnJKub8yfn
JpDoqoi93WI7pua1Uv0livJi7fMacEDTziwsfXRyhU78vwhr3Tc7NMNgDzeZ0xVZk4JklZtjiRp8
ub2fPFedGs8gkSxeRgbU2QCl0FsWmsULYnzppa1FuiItyVDxBlwL9kyTLucNPoF1e6apCxqX3dAF
anbX7SBPFiK1IpJsj7Rj82QMGBABX8kKOGMkaopMoiIQySYUkzRPJBsFTtaFGoMdySIna54StCQy
q88eyMJrAwVk6+E7zWiop299fBOmsxMHz+3NrutdhzKxHhWmsrgyAJ1cbQCLXT0A+p84sMtI9Mlk
vhRjl26iXBtra3JBKUm+FbX2112BFGpfI/0IdAx9T6x0vCcMFISprtVukfl9w9deImMUaMCuyxx9
d1lWrqzAQzTLEccY5Ypnu0E3cNW6SFLpBAiY00BXUek0t5Rjx56NwDHBZ71Def+kxm81XqWBG+77
Nt+WlfbPZJxEbXujK4fnJ4aynxPNeOb0IGfsDB+toMW7YRgoAm8NE83+tb3K0Q79s0VgmhtTFw0w
c/NwGJ4dAxFlr4qbE0Dl7Fvi19VGWJn5NgTs7qFKcAfyBwSwDdMNLnWXhpdqGugqcYH36ljIos02
JKRhnmukIM4VeNb/9PPDUa2axkUKjj8guR/fMqv5uy5QyU+zcBLRVQTIj5vHh2ZToQByM2tLozBX
ZNPFdnlI3Px7SDL8mUug7KpQX1u+BfEoKiXytHpCBifbVMKvDygPz17zTuEU0jCBH5ylr15aIXQR
g1yXtEPeR8durMo1aUWX6QvK1vIVTbNRqgcUxj3QbIgM9pRUyPHadrwGF1K/16ADP5nTgMYEdqr7
sDCQ8sGlD97xxEpMnBp61Fcl2CTwJN3rll0DgHafl0GM5sc01ABqWC0auiK1Qr/bSdrvi47EFef/
OPw5N/ElvfWMYbxW5ijubvPd7CyEr4tK3OtJkiDSiIrdYhaRHAXOKHxGfSfQE8WdRGWUHQqV2Fea
kVyX+EICvNCFRLS62fkPouleEf7v98zIC/x6IvsFm1V9jjKVx2tTVu/2kIYnsidPP1S/NOoAT9oL
4BALAMGZITOPyJFgnnX41LZK8p0O2TvCsYj35gowdgZAnq049zc2UPmQzmmdje2hrMU1a2sDKNvm
SWdKo1TLHJ6kUoiDAxfnaRB2i7K/OkJzEUAHiybJn1EZVmy80G+ekx4tDa6u9XOITpZNIVT8FOJY
heJtfMTQ2/c1tFk9RfsaMKTE4dcgX9sFl1/9ITFOtYs3ConTGLzXYxYKgA2a+atR8h3wvIKv2nOa
A+sF29JiTs1/eD4bH7nhNPcuHt8+FgUpW2EAuIGsEsc+8GGoX4SBvNPyKPag6w12Wu3vRwH2UvfV
Uc3Ho5B32TFELH20w678HN07QG1A/Fj02Bx0Ab6AapSE+eCXbcVP4db+j2yok7WLdvXHFKCtp1pG
za6yPPYFLaP3vGu9H01W/mX0WfRS+xVy2irIjrpM4ydtoQuILDwAC6SoB3936y4EPgrvLxxVWVdz
MHOkJyP+nTk/yZJjh7KO/VKsDbDKTQm05NlDbmVboQ0QNZqI0JBMVKtuwNc6SRYD0g1TpAfJVY5P
zWzQxfrzCjWayrrIHIxim4FfeI2qu+ZCA/JBQD0wxJZmKsgVzhACJSSFpyVODdMlqQoZq71t79Ai
BHS7sE+PIk3ir3jZXCxZ6id0zfZ3UJNtAYHc3JmdIRLlAEGykD6wF+2ePyMIHz/gsHFwOxfI9CUr
nXUlQYVAxmPf6Qcm/0oytCoDsrGu4ns9Db4R8HvUm3vLd/TVN8cPEcrA/zYtUZzIgOQmMws0VCAW
RTJyD2zBtzTMdtNqyKQ0+84UPxv8NUDDFt0BERvdHYlKeysY+AE59OhOCqGiWypYdCERqjXAquK9
LT58zJHPsvrywWqiB8YTfuPoBX3meIHu47EQG9dv2+doAiFNrqTC/rB7DgFIh2DsWKMOEeaph+I1
N/XupCQXRE8QShgHc4XX+ANwQtN9GIXDEd/zyd3lDegCGgA26vwdEBjd98KsgjVDouhmoSDvPDam
uW3R7PXGS35Fy5Lx3QpbwMJW1nZqgriE4Eq+8DFLLi6WHnYkpDlaLgFymnZ/4QuiAivUZENDjmDr
oXAQA80Kk69t3RQ/EM/fJGMyfvMLDrbo1s7PSKpk4ISDhS7G9Cua34aHZmjc565F+YbhIP3kuMxF
QySK8aoR0SwuDOfZ4ax4xGljT0pyyIYJlQMhz3WgC7VyOZJcnTa/1QodcCwP+qNEc9tXZe1JHOeu
Rusd9rhuL61vqYejjVN7z0jPcqC3oWW4Utz65vEMAKlopr614Jd7+veqMhz7I9Ix/rTq1GGzAyxw
sG4qNHZHoxOdvSCPzjRdZMj7lWhmvJAkBn4l8EF/m81zoOPi1SCEPiA+tkNoKXp0pvpdbEitFZOF
faJy3lIAKrRElndL2soElJBGk92KtA2qklCSHO2p1pdEv1ejgl9aDczD1qlTgKquwTiJUhfsYfHx
4zfT9ro3dLd4TcLeXNTUowLGV/OUN/gMRAPC6o2v2NviNNROf21blAtvI7N+6xqkyRCfdJ+Viyqj
JIy+V9OMRNIVxzEW5gPN6rjwNot9hdrJs4ktHSpxhl0zuuw2dRLceIrB1wAZ4sAkIzlDadONrmiw
R+Eh7AyvtBRoDA605awDAE0e3FFUxwa0XptUJvqrGju9YpYbXXNsY18LXgDhONT4Qog/zFClgzyt
DFS6BuC8tw/ML56t8jOqqzP0RjUfAxrKswvJAOE84Bf5W50nb+RAFoNvIUsGPoETzmfKzLt5cALU
S7MyrvHyGz5kwFUFwTqqwY8k07Fd4xv7kxNHoTkK1teC99mFBmkA/YCPZzNINcDiHRsjkBnxOKQu
fxvG5QE4dwjnC79ZOy6g2GVkop468gNrM3bIfXNlZo8RkFAe6Qrf/Srz0wehjA9JqSPUPqEBef2H
qW7V3ggRLyU5ObAa5XTJmAPVdVq2KtMB56HeXBu9H1yjZgiuKEHdoEcflemTyBAohlyRAnUwbDM6
An8/o4KwqRBIZ/EDEvbhFRg9+EgasyWZLyvSVPZ4FaRIyqL+9J9bLXao18nPogCdOerwnPC7cpT9
6psTlZJV/ajNwH4N/5mhWx/1CSk6ZfG5M1otgzVdahctqrs/pflklYXhGpBOTzFSA5cYuOlfYks8
jWaWPQbD0H3xImctASrxPKgqfe2D16pl4KWK0gZl3Hhnti2aFRMGhInAykEoav0/ws5rOW5dS8NP
xCrmcNs5qls53LAsb5tgzvHp5yPa2/Lxmam5QRELICW12CSw1h8SWIOp5vC+hV2OsmFHGXDoHR39
FLGaUzXXW4wKB2KKvk2ZjqRdtlbQgJgmHuHyOnJiX7vhKs+6uUbjf4YAXDb5fHvIZpL3jzz05U2U
gOK7DXm5+N65KJzJkDu03rG2yX4VwV6xgNhL3opd1d0iC4ZgL7tywPBytLd/x4LQ7QGUNqb90TTO
B6bTyiVqfxazApRVF/X9v5EbldryO+Ui2p+SgH2bNEc4Q7KxI5WCMYLFC3SYhje7S9Yt6I9nEPX+
WfjIjMs46WhvZQxYrxTCGN+yLl7Xfh4B1cF2I56C+iKbwGqxQJytj36Hmjl34ITkSX/HZaia4x5x
tYNN7FFpBZqeBysUHvRjk0360cQfYtVMDiYRSqEf67nBvimqNlHhdGvTBtziC2Q2QwB5e+RDP2VP
SYLZNBZ5nqDlN5ExqtnVFS0OdeP7Rr1057N6N2j3QBRw2atMe9kGXn+MwnB86QUpyiEs3xE0ine+
n0WY26vFO54z16ZJvIch6Kq7zIPnJeNd7NksYaf+2Kfd7fTQcdyd7ivJ2hkmxG8qp3lP6zYDIz9W
J710q5M8ks1tCrJI/LVVsVE6iNWVN3m7Ar0VVHJayCSZZ33X05xsoT694xjFl7KrshNeHPFdHsQC
9eK6+TSaBzlTzcN02YNNumoRHka1L9JNnQbRq93ngP+5VqQ338ETjvAJ+GmjX3m7av5pQMSoBM/L
bpWfFhix+m7jVrEe+/4p9rNdVEXho6rFL3YQoGFeGuKxywp1j4easZCDMlYoKdz82rrN6Ifh1ww5
+HvG1zWiUuSrpLNfda1SVh3pj3et0v9R7dK8KmlcX4cc4Q4ZJ9cNg8ZU3X3QJ9F78SSjRmpO+6Ic
lFWcxH+cnKjY/uZ2E93n6bDHdsT+8R8HuV46MjJ5tbpKUz4oz9DTrWlACpM3sbxP5dFoeek2CllC
fA3IW1me8TUAg+m9ANF8b6LFbVuB/8M2u/d+dNArEGwlq8o32dh202HoPbHNVPaJWZnaC8ET77vN
ScXQ+z+Monk37Fx5ASXlc2dwkjOfNM0n+fpoPEx+Yy9CNa++//dPcuefJE8yEs/duoiQ4BwWWA5I
qaA8umzmjvIo0Fr4TF99GWy0wdsYXfH0V/yvc2VXaYvyKDqa26W++gVLZTaolOzdsjDv7LlJHJ+l
SJFsFXAcx7/i5BUouVYUdeW0rxMaN4kRC8zyRa4P2sr3TJYU87aqEZaDgJDcScntkxMZ2grT3V/j
saek+wCDrAEN4xW+vc5GwhYmKypOCUgGiWuQoV4JdnWoohg7Ix/+mj9OEMEiQx/XQcLjzLbqBySb
mgcbuONaCD9by5hsUn+8z0XhnWRvikV+nk+S82WI/+qdaXtX9so7fwT1JfmYBT1DtcL1bf3XWpXN
DtKoi9dCxd2E1FC6S1Tyh0o2GlcSUMa1TNH/xt0QfP1XzM3ENpmN9GRMNiLiLdoYwz5MDXLfMjZf
Lu+7X5eL67papiokEFmqVlycgm6EQ4oW3jEyzzLO24tqNtI/v2iLU1s+TEqprj0FvF1XZtUlKcZm
DR+IjBiF+xXsjua5NBDg0uvYeRstNhm6jinD2MV3rSqGnw656rw0dUjdyq4EeCsWejRuRy3RPnwH
Hhsv2E/XxjcPat8Hovr5OhnD/AjNAm8Z0zZYpwXWp+15B5VnLTBVfMFK3VF2wBs1NP7M73JC0pmf
jT7DVzEe20VN6+xn4Wm8xCIfNoHwth5Y63OaZMOGupBzCUerXGt9IR78oclhXKAT4VhlteyaynlR
e3NctKT+ZnUCDXeKxwExqXsqKEvgFtUjsnjVo5YnzbKv4m4nY5NVlKesij5lT57EmvVj8vL+JEND
jZZ86HnbJgqzfaA27cq3y/IVFe5phcyNspPdsVI+K3esLqTexWvzAz5p+TpScu6cYkDRqH/+A/qQ
ztAI2b8hJdQg2LHSfZEhOSjjlW6Dk5CHkSLcbdZ5r7JnxMlLEWeXPHPRYksS5UA21kfzk+5X7Ksr
R+U81RkOdpoqzT6M0RBQnSq/44uXLhu8Cdeyi8V2fidGkd/JrjF2+H+4+ikAhuoskkQ114Uf28tb
n/+9R8be+Gjilrz3NHmzVrSHW9EgzhmMOjnhK94rzWyUXNhLsVeCRLOURVY5P41BVY9y55XmmJmb
lfOUoN149UfkKOYNWUe9b6eIplj7pWe8mjO4ObS8P07SM50nd9CFR81zyB4V44c/JCNiQl6/z/3c
fPnPeGmp/d4tI+sr3uIMt/bkc5nqXgCVivqKYUbFgarKg3zFyJA8Uuu6OPT+9HccfX+UK53hodG1
gjJO4h4d3Ygfgsk4xjOG2w+09FgYkEtlF6/AcOMJC3CsXeevZWIhWVOk6qmaEd5Fn2LM4/uoHXEN
yrS3a3RCS0GCigIJUjN7tdwnuQFE9mM6wIgNV3Lf5zpOsuwyB5U0CqXzrATK2aLptI96qqqnIui+
+UJLvuPH/ab1wnpSWeRs23xKdhPcRgpE9bcmjNP/fwIK9m+FSIMdVFKPBahCAmMTdACeMfvwX9OS
QlWmWP+YYXf1Gk1/RcszW7dePZ6QrTHYXjHV0HL/te2bvdkj8C+gn67CvBrOwdwMmfjV/OqSlkiS
vl5RP4jGhQzK2XJiL7DZkVcQksUuR/LW/KcczAiu9xCE2rakCHM/dXgNJulIGrCyU+vMGxxFTGP6
ZgzUiFjTq6fBbNWTPAIcxtNWHnJPi0Pisoybp8iQbP7qynPlXKgBGznj63JNGGp/XL0Vwy7w7TdI
7aV7BFCbfoNxeZmczHrUxqB8jLwlHtTWo4z4wsDcDanavewitQE8FDr7smaB/oizUPkYhCtUSz20
BFu/2eMLVi26osvvHKvRjsaENPzckyFfiX8dIfumoSxlrEykiy5C72tqo8pGHfG0kiHZgOZCxZBk
OEIhYeOPS2OWCNGBnh8746MgTXaQna+wOo/JmGxYXC/t0e0fwgoNahHkH0OEx8Hk69rOtTrvrbYe
UmfIPmJh5Ns49MttPncxFfVLTAVzJZh2ma3Gm0mNsg9hUrIAGrb0yRItHS+fHnJ84fdVGNsL2b01
FhQoJYHaas1T0jFtLkEQbeSgn80URr9SI2sZm/bnqEfOuawdXGIUYSxzSZuRwdth0z7zuUIqmOdR
HXLO8giSg3OejYZup8kBs7WBbts9fiERn6N00yomm6MsO0RNipEntA5w73NoPvqa1qZ52txOEy0o
+VwZmtXXxF4OS/Our3PkMKV6RDMC813GkTvhFWKXbyD0hjWljwSTKgoxi4JtIzIgy1rJ3MstxMZo
VtQTEY63RXEVSFbhtITlk9dXJhyqELw7GVk8cxCJylD1m49vkaDR7qa0srgttAjJjGByynUOjXMp
C9Wq3o/ASe3uV/BW7JZ1706naFAouNp/1bXlgLyEHJCXuBW8bS0mf1n1r+wDp5Xtkyh08rx9jajT
yGxooLmoWRv9sJHdKm52k0lmQoOPe8oHVb9lQxOzJgPhVNlFVbrsPq2C73I+mke/Lhu6pA1NHE+t
selfYM0vRnAsJwhM1YklR3XKEHBezDk2SLn/DshR2ciYnPcVSxV/PdY9xPlBvWt1d3pqO15oghrA
vmHz9jQYWYyahKmt573cE2nl9BD6jb+Qo2pcN5epsc+3U+fzXfNBz9TuUUYE67Qh7LvzYItsI1oF
H12ze57TrPetUVdXv3P+qWvTeXOonK5Rym9301ydaiZrzRY9e9ZAw5xvNaw5XkUaaYDMcQ+mFU9v
6psajPq9GyKpqUX1vdbzGdpjFe+d0kStoHepovzdj+s+3UGCnZ0Lw08NKd2uKbv3qEJHqY29dA+0
pHtSK+tJtI74VFk0LtRaza9C0+uTqVLqUpB4/xyNX2cixUYaAJ2rKqtOcevlu8Htfx1185GldG+q
38H8mUWyWdqnu8Bsr0ntNJR3CMnmq5v9HpCxgGusUpDzy6/JvWsbmAQaIY68zWQvihSoI7UO3LWd
fnzqh9i/2MI7WMaEvJoFytyjMPug2Mbw5CnQQVyzSE9lFY9Po6aPK2juzRbNYATVtRTu1/xCKuL+
LgXLcbp9mLEy3HWe05/AyfPZzqMj7Iw1O9hmITPFqOuhsUAGO1siQ+at/0ofl26TIv0YIwvaWg4a
lLgMIyR91HvwfIMxPjZ9WFwUV4kXVeENb4pfa2usMPOd7E5KzZ8TTY/Ig7kHmCX7qLfFElmz9jNB
ohphav+H63tPjsisV89SQXZmVn2niyA6BGD4t5lLbdAfsKD3YQx9Dg268GZVPg7gDBaar1NwRZB6
V88ZSh7/8cqZuzJhKUfHodN3FTXT569uZ4ruHle4aJFX5OXM/EFCu/MMtb6yj+N1hOsnz8pfgxIZ
jkYeHFjTh4MuC4Zz0017Y4J/J6Hg/9fZX5eWZ8u5t1i1j4oXyPbiH2vkd6H6XD/VReRuMuwMDsIy
qosxxdZyQmT926D4yBp39m0ukPziGPF5kOARj6Lqt2nRgtCee92QqoBtoeD5ms6DQQGfhub4sIpH
t1k6IHl7sgwxrTIZAU7AbYxCQU/WE7Wes4zJZkj2VRVrJ1XpjWXvN+LTgakoSv5RvpMgAueyqs4i
S7yMVMkyzRWfSeghHhFZKOBOynj+zzMjC+FPK7E0yI/JooUk/ZYiGLAVHuRCHkrWx8nAV+YD9z1/
o2J6xb0tKFC5xULGQ4UqPmjvaO9mqfcymTFf4GQVqbjEaUXePLXG0vA8Fy3u2H3K82kfRVN/DcrB
fdLSOF0kilue5GDpUQTRW9faya5CJn1T6S7/YEPLHpHpW7BZ8Lcqf/Cq6Q3xMqmjvSEZa0DBo4uQ
qbVOmgkzn7lbD5W7GhrhbG+TW1dAm9L3rR4nKw+40FnUWIkh/K0OC3Ik9B2gdqIW/QY1UaNjtjmc
ZsdBnr7ON60+NpjBfNR9EmwSU8NWm43Ek5tEL5kJztPTzr5px3eB9W/jYRa4UgrUv+SASCAp5Qa1
F+pZZyfCyQjwPswvXctWsisHeD3j9TWPZmqrLusu+Q780FgYje7e2yL07vthBEYEWXE9onUQLace
uFCURP7u1teTCt8t1TjL2RrC/NcS6rm8gGxcIz75BSLpNtSR3msvNmhYf4sI3bW09PwAKMK9k5rJ
tyOtwAhvyh3URhhAvW/aV3p37ajSl3CQ4vEIHLD4dai2vb1yVA396nnE841IWcrD23y1R80q7OzB
tkBdO9nGEr2zrCYAQB2+BE8uuKldZ5f4gc2ItrZDKjLRESPvQgd8Tlfxq+vlRQ6Wnv7DsubUmguo
yNC06OI4Vof7D3qhuxIWDMUzgqiJ9yY73U49kfq7TcQLOFZWqd6w+W1RcyiC+GIYnbeOsAVbqHph
si1wOqRPy+whJyN5Kucmq/IIs9f50BzVp8LTwXCwA46awb4krleQIMBJxNZ98yhjsnHJUx9TER70
wrUvGQzmNPTeSvy2QYyl30N/NnnA9fzqp0Z4NH1zWOdD0L7/nlHhtrjI5hkaxdQjVx/mmvAfM+Q1
1MrPrhh1onWW5thQO5hvBfn4UYbiWDRt+gwAbzh8xSMt/CMet5qzwmxt/Phf4jB+T5pehRfoMfUx
sSqcOJU8fpTNBAHHiC1cmOaQw44Mcj5uaw6ssUczs3UoFepRsd+gNfs/G8W9Bo2hfOi8MRdZ5KjP
UR8DLEh97zqG1ripyhHD1IL9/BBlJfpLkzinftpudDzKrrExF9ExPccqKXqfFLMH5MAa0HDxTolz
iuto976rfT/t8lqb1jXCn7AlKYlFkKapuNC4ST4hPC7wK6THv8Y8I6Kkjiuk6/SVmCJjCS3eAHuI
/PY0ev3CMbqyW9Rjb5/6huI50Ec/1qfosXOpFZmqisxZHLXlin1MftDQlj3LxuahVc/LAN6h1X2v
OcDl/jsUqcpWTpBTp/lsl1lp1gHhlicZinu7zm1NEfLNr0szWgdGFee8NnJxBLLy0y1Dg5e971dX
oRLrVI9hAL7B0YoafWuxNwhBUF8U/Dw3Wg0kF929jNrnHEyEO2yHDuOrP4KenY87y1fEn8FEBNp+
sEfI6DFno+ZZXrxJ2AdEh+5uJ8sYsuLhqXambZh2Ocqxk1ZcdEvU57rPUIH8iiVUzd1h80dIjdT4
rA+4KDTbNAItFc+NaQafZJHCM/DG8smtbW1lI0hKrdVf+ZGe4/ZThTgI1wCD6/DKj//VIHAGGwcY
11IO/JobVwfL9OPTKMISQlSsINHfPWOAgmBuX3uP/dxY95Hv6I9AQrzH2g4cAD0YTcmhVGmzXVL7
vI7nmTF1oHsH81Q5V4Y6UvgLpO2TU2XFpG86/DK/MgYygRBbNr9ViNJBSB126zTtqcyL8dAp9aNp
KxQMbSf/BhPsEEbZvUzgAFCm8A8n9TEuXGVXWEq8HZvYeZyst2wwEYodMnPDv8Z6KMe6e3CpcBWN
9SAb3fTrDfL0I2n8KEWzlbtv0vhyy/khDmZ77m3kjZunqHPAZbfcXyt5iPJg3wIvRtrCAlC6lMEQ
OJy90SPM1WSfjB4p+xFynZkg3lj24dFIuyBf2bYzYHg4/mpME5xO37j72+hYTiOUxQxI1jLrW3Q2
ENwYXZzi5JHS9/C3AIdSmJ+P5lEFGQrEp6ZGf0ZFWr/aVnySvSAZ9GvaiRNGbdFSTYWz9hKddYvT
IIqaabgypllrx2xflKJcwZSC0DDjJb6gEl9deFhFvKKsvqvMucg+z1Mql/KVr8XTSwav+tym8Blm
WgKVPJYdvNIAhNxW6FFB9Yhkl7Bzh3Jo8y7hLgP7PQ8534vEvZjonS6t1Kz3cjBxA3NTpJg8yVGr
jEx0wJBmk6NVNZUP0ajcUDRgYfzDGHoIMLEYpfjSmi+tW9zVGPB+r9MhXxhB1T84o1pDN8bwVoQ/
ArzYwP5Db+HBVpR31tzw/u3WfA+qpYz1jVLcmXVZaAutgVOFY2e6ymeDCjkyVkOygh3irseyangH
K8WTjnXYZsqV6ESeC+eIdEw2oepre6G1P9zWUi+If97f/l1FrH31mrmHHdi93tn8K/+j9/u8JFfZ
f4VRsJc1nkkPo6U5pM1OdrWOHVqsiXQhdxr4TRtkV54laiLubh1qlVffxW8lMDprDdp4WpQClVsr
Y9230LIkQAxnPozI3W5sfyrQvZ25j30b7JMO2Qe71/qXBJ+V1Fa1D5vaxbrlL9x38eA9J5Oxy+d4
1gjB5dPq0MRh9Wzgd+oFXg4xuyjWeFPy0DIiM13U4N626Vh0w7bIwdZ5Q5ajLTuP22EAK6BTR2o+
en0c5sakbHyUXRPk3mow0K+DZPLMmqzD/9Or7pGQq+5rPXiZNLjm5gxV+B1q7aA7sgvfT3qxyYBs
HW5Nbfx79J8xna8+0hgzw24eSNtWOcRzc+sm47nPetIxiqkhSDNvvoJa/2aVcBBkLymVFMFNnjxy
g9Vj+wMUHdBBLsYf2uBjodAVn0WUI3ZjKel90opiV6Z5sI9LI7mqXaMtM8jUH2xPt4NrY96uqwAK
Ji/8jNFDO8gm/X1U1ZZ7iNLq14Dsoi2ytyjjoG+n1adyqn41+e8jGVMrFNltHrakJvF1AyuhA4p0
k4nncEyptCnytwpPjFWdVsVedkXV7aZqtB8hpVoXLZ1+BPqnJ5Q7RCLqV8VNjF2NjAxa4HRhMMar
mqz8XnaTUDy1rq1djTHLngV4XhkWgZ2es97m9uvHGsxan25Hmx2WHEUZC8AM0N023/mubX1TNEp+
ToHbqZmx8aomvz0p6AoenVhNt3ZuKYdQfmAdBIPh3uvzRVkYeBGkwnhv8XApwvEjrANkZP4Ms0H7
r/DU8yP98UN0lv/HbMJyNkyrPy/yb/hrtuIpmC64XvzgBeVnORjeg+l09kEZFYqxnTt9q0YMiFxF
f29tz4Bmj5WHNqrZS1hqBzlB1RJzyQ42O0dOr1zcKtAWcmCgBlgq7c7I6+owehhyqHODP1mbLGSQ
9Vt1kEe50ig74QRLEQ1wRpP6ThvHYBdCqKoWtxjK1TtSDa91VwwXpeHJJtxJfBRVyfO5D9PzAH+e
orT5JOOd52krwPv9wR7G+gVlw7WMm4Nbb5zESHb4nBSbUW2rMUC5zXjyC/M7kv+s/1vSgSZZQDTF
AJ73aP9YVVY8p26Tnbsk9RcyXmu9v0xDVxwxDyjfWmclz664Cw+OSb1EsC97Q84SNbiwC+8KGH+b
qZ3MhQhDd63YZrTXFYjgbVKskth13sfQiCdExe1OBd1NJV429qWi3PsYzQG1pOptgQbgXqfr4mS6
DzS8+sj79mzE2YiAp84pPqTWY6z56dbqDGvvJ4V7oaQ7Lk3TzD+TyGYBYI2XJHf6NfSkaEq/BxUv
7ATE5rmyk+o8NmG2akYzeRd2t+xUv4ZJIiA7CWAyO2wP2MMlBVW7300YTCi7dUW8cOsg2MT2aFH8
9+E1TTDW5FE2HwkH2Ko8krEGiPfJdCK07sCqrIYesc0hzrLrNDfQK627GF6h7NnJmF3byEWhZ8z2
boFxRaKG1gaTtvoex+T6Xs8xp/cbnGqhiFT3sgnHTl/KebIrJxdeqS+n2iL1LKu0Qxo5d57qFA/F
tJNPSflsRCM2XgOpINcF4X5jZCX6hbIMphZI6bcbZF9MxHTV+941/H2lqfG+H9USEBjWLvKomWNT
V5VHEyT5XpuP5LxaVbsdqWoMI3r9AQT6MdEH4zVGE/cQRVnI7UTXdHMI5zgY7WW3iQ3AtHr0APYQ
G9MJQH2QPHtpaD2NVms9FV26r/NguMqQ5VMdiHXTPsrBPgNqpHWGspWjudYEgN1BHVFJfaxd9x3k
bHWQjYIGVbL46vslX+K8jAl6Jg88X+TDgkQGxsZgJfdCMbfxIKLmIQmEuiADYS2zesbHzbfpMAto
pIqKWoaorjIEralbCf7h2wDDg0c77/0jVfVX4Txn3qhnB7mha6oq2VuaDaVl3tE5bkWht9eKjRyd
9PFaBumn786w3cjKjnIBI7tKPMMk5jWLFQIvkqNalRnPztxN58lyVE5WoTuQdEr37FTTO2ZZgD/Z
/7fuPnHa9HMKSlZZbdvhG5v9tKYqehHZT4luDgYKq1WqwgmTcOYWULgSt8NWdg3IGgvD1cVlABwx
sxmaxWTZ/bmz2+Esj5C75DXrVvFadgM7Hs4mvx2iAvDXw5gMno6Rg4JK7SOiqMmC7GT1z2jYa3gT
+Ufaxf1KZB4ONLALxML2hvHRMpLxUQSI+yp6mu5kN1IiFH4HJcQ6hSlynjaFpykOnLvbWWXmr0u7
wvOz0RU290m2if10r5OTurcdayBL4ZzYUiET1U/jc+gk98Y4TRc5ZivFSxcX9p0cC3rl26AX4Z0c
05NeoJJRlWc5ODkYabQViQs5GucYKWjYvxzlaNnZ5sKYvOwoRzE3CdkAlNOh0NPxuWkNXFPdaAY9
8hsBxkbyNa+qvRzlmwSVSDGxhplH8YOvVuVRHUp141hWfC+bpIm9lWaTPFPxA73Fpiwt4d5o3lJO
kQMW6LStUANv8RXLWdHu+VJFC7Om8LskW0F+3x1uV7nNU2YFmNBee64DriedrIXSoIYxbnRRGt/I
0mgg0xHAHhLDfszS4LUwXXCZOV6/IuEhEyBNCHUixb+xtIS/9CLdxv22tqf2mxro/aHoXouiezf0
o5t1xTvOiw8kVtQHNjaQMvIKjuYc12MTBvwIUQLR8fg1AQ1oOx7UIJFFW6BG4KBzBdqF69ivMZnf
TYO9yGaoWvs1tPFYyvwGIiW2US9mfpVhmxQfVoHss2W3NWwywxTPN36d4Fr4u3Eodt+6TY8rq9nF
1uor9te81AQMrOQZbkVcJB+xKqlHmMORB0wvw0SK9LJq3k05u8osaccVYhvZ2Rj07Jy5pRNtX0rX
TM+QOgI25mULV3wGNQQWz727WvAbVoCqb1PlWYZaW2s8gPSFUs9XthTvqMPh2HtGpvQLc56O2+9m
yhwEXyJ1uL3XbTVhMGxwbWhAUgUpPifzCz7m37+FadSgucpqodbGJwBYzn3nJMmVrfZPuSowtLhb
d02r39YUQtNWscbjiKyWS94KIpg821Qba1mWqApWQ+y+jsEZt8HgpbbHlQY4a2vFtbszbK19MAyU
+/CNtr4rFfAzH5Bu7pC4RGXdOxq1OtzlOdhccMTRdz8lT+Gb35XRaZZd0XSXIXWiI+bHcEBcL3zz
yTfeZtTkZpnRPw6kEnYq64jdpCbDo1uLmNuHiwA2PkKeF5QmHXMtL+QLs7uwsMaAV84AKSiq8Ltq
pc5yGJX+znd5vLtpRl7V6ct3NRZbOdNpC1ydgrJ9aITr7gTv0q0uIu0JYPSn/OMM1gCUlp2XBvTZ
Rsw8Ob31uitpQyTi5j+/ZDUZRLr5DbIfnh0wAM5NnSP6A4R5VfRPvV+3q6RHgKFslf511tlmu9a/
D32S7uCXxhsvdfp3N07PkQ09CDv64uzokNdkHK83aGyZSazIzEdkHpmGElGDNjZfWr7M9RD0H4VK
iRTJ35cOWMreB5+5bvKx+2hFQi2295/7zkuo0oFelnFY1weLkvNziZAgeXdMvWW8LJKzalrjNs8K
8uXlrBx6EwMVyo/A183tn7EZ/5BH7GjSVuFWmsVGpwL79aZWp03bRhF8olSc0nkhgUHcko1Z/Zxj
w3tpy+i7lSjGq13lylYBELN25u5kRhuWgx4gFnwB7hU2iYFIo38KtTIXpqoP9x0SDfumTertlObt
U2EHP+UMJfYOSFM2LJ/Veq1DMjgWCJHCvZ7ClY5OwTcPZ4nJKI6J6QVn2cRjJm5HX7He4vcELPjH
tOj3Cf/LNEsr72/7z5AS184JgCksCjOyz1TssKMtSsTWhVpPK+qz9rmem6LXn4KmtHdyXtuMzbQS
aqsvbT/nOx4C/SeTo54LW1kJy82OxdyToa9GcUrMqkzvNvWPs7BQwv4Qqv0uMMzXvwdQ6VHPlutv
o4IbKymBqGVuegzTKT3KLlBPG4e73315JOfEqm79GonnYTlya6baZNc119HbBUZKAIjmpvcQY/mv
vuFZAg5UsihROULPYtqrrB/XpqMHwRJSqrZh5zwtoSwryqILE2OvFhGyJpuRR/E5LeL3yZ54NSp6
cVZ8Ghn/6gK8bzdqqrBzm6fYU+Zt4sjCUtPG2M0CGLTMQj+9FHXJq95RLYSerC5d/BG0qP8dAhEh
GTKll68mcwBP2drDV6SYr4QKKViXzJ0RA/20GZzBfnRqPop6zMoflMB68hs/NJ/P1ai09inQrBxu
nNUfgQQE5z53i3WGDO5Ln/ffvLjVf4xOuKzU2v8sEjPAD83072NehdspCIx9rGYRmusiXU14cb0X
oJzlD9CdCdCn6r3rYYCXFZl45F/KYm+aarhTVKW6N90RcuAEoz5H053qZHhpNPjtmeUX6K5Ew4Ki
13B1Zul8eUTZKdUwV1QceH4LsNSIjPGV3drJxD406oSxgwOH1d98GiJeiJCzpF2H8TDBy6rKpZso
0R16CQifWjoqrprI4G4NYTLXCeOrPR9ljnOgBhyfZEg22lz4EICRF18xeTSV46tVDN6sXvKEu4Sx
yTIDPPfcqC5rASdmNdr3CILJWADYb5/VmVjIWADd4gqZsr6L0bPwbEWnfjafW7o8GbM4vZM9OVeb
F1CtiWGApVfJloWncwjYJC7B0syGeZhb1+msKQSCG4TU3Fcau9+H1lxSKkBbN5Yb1GjIkT4c50Ye
YfIX7GITOEFgJf0dLkWwAfX2HCfaMneCf2qIggdIxuJBVK5AaeObJjTjKiOJyNKTi5BMwKJyo2um
t5F5aZl5luS9ASOkjeWP8ULGhiTcpSiEY1JGbppCQD5u5MBtdJ6ssVSBaTTT/4K+cQ6iGcRrj9Zt
aiGvWrC9Pw6GUJYqj+X3MWcpjY6CebUcJ72QzUWLh0fvOwLEmKggSXiOuqB4NPzqXsZRcIjXY1KY
gHNCSLo6drvz/Kk2GsgvvInldWNPXyJp7Z9Qox12dePB8mExteQTgOU3d+3Q6lCfzNJxVVkZsh2z
rSMem8o+0LloM/s6yiaYGhLgiWfszHmKgzLKPa58f8zIvP4+Co3vdn2sSf/8I1gYQ7ot9IcCJaDt
oJT+fnDcAHW3kCo9WNt3s4uOTjV2P0gk3altrb8ZafHTb8KPVhniu26oeV4oiFFqhTCfjCiMFgnU
+v/h7DyWJFWCNf1EmKHFNrUuLTdYq4PWBOrp5yOyT2ffumdmMRuMcA+orupMiHD/xa8AL9yOhyV7
OI2/zxTBHPDx0PbaPN0Bf3cov/EIT6c8+mnEqCzgFeSaRsFqNDgaeub8jDzgMGC4X1vd1tesL9mN
FlV/RrhZX2G5Hn7MU+HBHzNl1no37fCJApK39FP6Y5Yhwif49vqdonabstKirUh9cx92RrbFdB5R
/qQy302oWFjyht8axVLXhWtpe4GF9UvMYqs3puAbD5RyRYXZPJpBrT2yWf+U8dASFM2pw9CU09e6
2isvpmIdkANsvsVDrSyVyJxOY1FHD3WtFgtajfU3E90iPgWefe/w4DxFXcf3ZU44hnOMdctdYaYY
IXP3v1f1RhX+gJ0wbm/JLyt7UTnZzhD56y0OsTnEcoyuwMDj99RKHO+MyIWL2bLBOjbzQPw5yAly
qiNhwP9Os+Go0P3/My+PWEUZTYZut5E9xq3rXzxMoKM2zh9liIKOhsRkRv/BNZ1kGcB4RGJRrXcy
ncGT3ao99iZJXf0CwJvsi9kgA5lePChC7EcwLkCRZY7JQ2XNbFANA8o51NZDA8qjAftD5xsvjeCb
jpLlOldEtdcD/gRJCmZijlNjmrBs8LNjoBbdU1upLzKeDhgnlVlenY0mde+NxsqRVOFzAOhdXehm
PN0pttZdOgVFj6DM65feVPqlm/UJTV6dlbs/ILKaF5++ieSR72GWJhqt+Ox2aN3GnyOM9F3roy7Z
zFEP8b0RDjziF1WFOp49rq8Xa+rON4PpBbUA4xAVubrCvTk/tEPVLvlyZs/uP9T5/Sd5bjd6sXDY
j2IUFufPSpIAskxbaqbzUOP3PYU2JTs5rEvdXxYgGNlYme2xj6MaGFIyfca+fq9SIH6iOCCOiufS
oa/08XP0zPswMJQnw6OtRlcJc5zZs1MgdX0nEDszLS9eq10zHFK7x3pmUO3FmOTLrm4tzwEdm9h7
X3HuhzwW3ydb/alBwP5QrBEiadyVbxXPg6UHtefZQB9n5YtBe6ysSVmlPNvulcqMNlZijZfImCoI
8LpxMigW7lonpQ/dUnyCvgNo/M8hRY/4P4fW5L+1Yx1s5dwv06ThwNcYT5B6McBu3Gr+9HK7LBka
EolToBSSGEm0rDpsNWpR6YBazV1UVCXbK9OkN+6p+sW28HLRBcsCoSjapZXz5oQcdpP90VrC38nr
ZVIeQLsNe7sC2zNPvV40X24OBu2RUe3HTe+rygN2p0WyCN/ZCIrz5Drt9SCHkFN2OhpXhy/x21AP
op2gT/eWqgjANC6c7AKnmj088XoL7sR+BGSogZtI9J+9si4MhwbljH3vPTfACNfH1yhs7AN4geDC
Ok9d6b5bv7PNxOrMbX85QhxUpJo+sihcZgPmPF9+xogV9H/8jC6wf/8MqzT+/hk+C/ZVrVaN/BlG
3Aj5M9DHND4atYGHC7DrnFRoSc0E0URzLlVpuWcxE0SB1MNs68J0KYdKGfd89JSIKn+twMtwcwd6
Td5qn2bdHG2zMP8JXYxdi9T4jiG2sagw83jCeiraJGaMr41esPtuTGXj22A9kxLoy5VzgIvcIq16
saqEDqB0hngGUf33sBk1saqRj95VM8RTZuWwa/Tfwy/XWn0HOViPv+UNJmWGgelu3CPUg5RW9nt8
dVGTY7dRql16y9dm9wygfpXogXNMCjO+fr/TQn/qkkQ85UH1NQ5rrX0CKmaty8l7AbriUH0U+hZG
ovFg+6i7YjiCgM6EeUAx+L/GOH5if56+G2HarZJp0C8mngfIJLcBTkQxre/1iB7HQssqIFrzwQdi
cF+E1RvuL82BEhZyu9jVmUh6JwvLLJNtXobRypwpbPKQOjAVxPQ4aTDbWGTpK9ccRtTlmKAh8QFM
wIYYAg9qOQj+xyYncPZKi9e2rTYAlNOmRC+nb1GZd9R7MQjnLK91J7vduhXwxxC5DvTWgFHhr9Vg
fZyCn5jw2MglyoiGwf8YyzwNa2UjOx5FHt4PielszXzQ17UTKo8w0ysEikGcGEbxmSR8hTrPX6RJ
UoQLb3Z2iWrnByu7aGGiB/lmVlS84aUZD0EHm0gLKgicvmvsrZJyU+xV/tma0Pmpt8OE5Jwk5kuT
ScRNAIP/idm1Vj90/ligPdIjJTIP5WSACMWuk/OwCltaXd/srcjOAECM2Q+D5UsQF8Or2Qt/Y6D5
vnfVzHgcM+/rjGkmOMoZnmHrj12qnSmRrG0bUqrUxXAQo1/mdTjubjIZmPuWEBEfpSAGHsferp8S
sEL0bjbUWgpA0mr4BGzkV9lE+lGOxDioB7UElyKFj2Qs0axfmJBq1xnNPKMcFMya58vdANkGyw8S
ZDCLaReB2lkUsxL0jUqhWN3vhGRbyIRkYMgrvFFEi1tMnnl/rvivRLfpdDu/eEmKRbfTN+oGnUAc
lmaqkTNkCD2NEdC8ea2C5mPgLvUG/c7SbxTkoTwHjb+ybvaRptzLmEgM5XydLcdt5+xaJYNeJO+g
9baycVW92lsQRD2lMhC94Re3NMfZqQPq12hXgwRPBuualX84Z846QqeGP4F0Z6OrnKNHGk/BPzzd
rw88v+JhretvRWsXtBxtlcpANO60vqv2KCpOF9MBHTrZY/uqljRrtagfjkEH/0TDq12gH651wcpK
Y7HwrMLY67h8IPiUaa+92vFNhbizmaZJe80bNJQigDJ7mdXqFqGTWo/OMhsUmC428fgwzNghnIZK
fdyhTMnKoirFpZ0PiqXnx6xWtnLU6JO4qL6PEDmUhk1uqw8Av7A8qF0N7fv5VB6G4a5T6GuP8+q3
DmkEX5PXeXkIeLaAHjTOqlzLcmiiVaBX44rvIuh05GeQ0O/b9qWL652N4PjnGPbeCqmtiXq3oz8L
KwChRxxuXbVSNW9iW2WWT73Xv6RZZn36Ki16eEj6KSoM5KeU4aeMK8iBLansUSpLFPU+rodFq0/P
0FzEswPN4UkXH0kYWO1yrCoe2kp1Eb7dPlNasZZ6kfc7OXVyU22rxHa1YgWWLorRHc6tEqC8xnN7
jwtq/KYBu1FmoEKU5F/jtLzHT7hwvKuMRykknfhlcZRnt6EdR2+QV98bFjMUrV39QR78HnK6p1ps
5v7EwtT+9EWfHovy2c9wVmlrb9xac9G3icpV26XiNQUvcmzqLFxhSNN/5GNSLXyWJasuKvtlNato
FTlrwso20o0chnnU33sVdK056YxO/qRbGnQ8J4p3TekkW5RZ0bVEROWhVKdDilPtWY7koSqqpx6g
+zFyVaCC86yuVX76gQ4WaR7JuBn0DRtl6HTWQAXFwFaz+j6gT7dxeaihTz0TElx5xOE8PFeueAur
wV+DMbHqtTk345MBz6ChjPeqghTbBhJ3NjwYsHaLZVY3I3Wy3D1OpR7x4e+y7Ii7QA3kvQnPYJkL
JBX4NGTtcD2VY3kIel6QuP8om1tsqvWsW0HqAusfGtvGOdq+IlZ6a/boXTram2iTRW/V3UdpWPVu
qnRlLYf6yFre7mHLdOvAd6MPA3ePauJD25kO3ykrg783x1UVwd7G7LVDGvjNu4owxxxubLYFMxgc
5RSGSa1lixrZjnM2+vFOVrJHSvN27EBbqvp+xkI5D4g68cwSxZuTmtERre1mKYcRmvGbMPDirRwG
COos8iScTnKYjMZ66v18PygoLY1hjGzzUNULfdbgiDokeWkIpYcWstKHv3X0QnmPjb46RCIQK3dQ
rJMJZXSLu429USl7sBoArj9Fo3sphvz3mdsfVD/OrmGZiypsROvZuLZRg28ulYDpde7IpV3tOgsl
okSANcd3tayUu2ussKtm6QxASOta8e/kYZzTtngpewOKwByWEaGq1tarvBF7qBhXvZglySIPlT3K
+D5099rZIzXO8sBu6XLG+D+djCG/t1BFeci0OnkQXTBeErwZ5EjG5WE6QX0IHtDHatZuhw0KrsXp
0Yl7rcABLUyPf43lqQwGic8nPLaeZAgzASoVNNfSo8wCw8oq/0cJ8PwcZBOFeD01htXU69Gq7DCG
u45lStXjn17dDAsIYwiDjwWPc9X3FlZXjj/Fa6f49s9C76wF657gkWVBtbNDcKxhYVkHO23Z68Fu
6GfGQ9+DthVmdC9HTtUNy8RXzZ0c6nZa7GigOdBouIBiRU3ZgN35jOhSVUNsDTTY3jMHfoHnZU95
3YGqZDtOSRqtoQjdUoQjEGS15DSBZUmphU9j71p36CCBSJq1hkCBIGeJ7PlWXlWPw9nDxOVRrdE1
HFwWmjme647+BKfYeHKhuC7DoobwPw9DD8MKz0jNhRwCNzee1DxipWCnj/IqLe1/xOo43ovJS56o
oVqidB9jeCVPThnRNGwddy2HveF3D8jyLfRGa8BuO8WJhmy8TxQMtidENR4oMQH6ZD30HQExuDS2
+JW27T9ekw8vKPW4a6+y/eOIisbJs3lUhXmivnpu+qGndvdr6rxV45vGN8prYhnk62LmPrGUUO8T
JEMXsmIQ+SFbugwDadhc6n1YwoWVJYN0ro60npJeblfcEvIKDatHeP4hGy8rtpRHlIWWQ6spr1U/
Qz7oAy3kMA3A7QyYCfIKjoI3tnXgSGPF2cosYgLaAuzTeJJZTcsB0Cb9Y1NLRuUiwytL1YT9s279
eGFNbvOcejTV3XSAfOyFDRB7Grxebo7fGpieSoBSjaV21kX3up1n6eqPpC5/GZ2rvuN/kSwbu0+f
C9oxK7dxknur890NilDTqQkb5ANnJgYwtunk5Y23oRKV3Ks6a6VQr5PniE7mUt5qvmc5mNMPLVR3
zmhi+ZXQfYpYKmJlpNVUeN1iAjfuj1ACWhpmIPXGkwfVEqLQpz4P5KGSyb+myGiL2UrrKOPurzny
VN5QK7FFrBqDQnt/FIUVb6x6aJfAzqe7TtPGu2Q+U+D2scSzirWM3RJpBA+47Sq6R/PkW8KOyke8
P/vDl3iECw9/iPjkN+ahMBEHD2urfW/f7NTX3h3NDY4T+MRl7dcUkaMKuMHk1yi+qP7rwJNATjOC
KjqocHqohHLVFEcWFS8U4XWU+V/opqzk5VVCHS6gOr9uG0NdIZM+rnOrcHDmHewHE3rXrkjdbpfE
7K00PcdqHLDqTx5uCc+hyGcX4jWe/RDyv3ad2WmB+TDa8Z+Z/dhSg55nghkNF2kBNc3oURKUB+3P
mRyKwUyPUZ/9zt5iZZzzAJbj2OgodVFGwSTZOoJ7Rqsg4Ol3lONCy36fqeoQLZGSaFa32HWK63CJ
PFXpwi80FB1XuhIqR2XWraxmBcvW7JyaIs6/YyVfxIGFTN8cuYURzGH1bgCTp4nVrGILaRMPnbP3
mqZPqCKpiRV7dm+kzTcZdsyiofVVZPjMdxFrwbkuxGsPYgsoCaR1YKRztWGF1RG05YB4Yx2/Z5Wp
Lv2REeaKWx6diLd6SDyo4jFpfBXDy7TbdkFsLq+5SljvdqgkeJyQNTxTnOCug4Lpp2yJALR3vRF/
uAivFDEcKpSuA+F88Lk2t4aWhlu5pv0f4URtQmwZ4vglt0UUIhqf2NHBhxk20bJjS2az2TzySkb9
8k8MtJ9yllmj9F9Mx7B2ciTjmtyWoY8eor8aD0sZ9BItXvUYTCKAVRXncnCo3WndoWHRdvaTGPKX
TMixPJsmXv1sVYpNFRcUjGQwoHa5cpMQfsPGLWNzVWHpfTTmF7ibW6a3k2N5KOaMPFPTBoUVJUUL
ZexrdsNlZnu7wvjUNVUcfFaGRy8GEO/MB3n2JfbXsAjMnWIP2/+aJmPZ5P8YNPypHeEjjg+cFQWg
pntGvE+/j4NxO8wjeQB+vtHzuSI8h2IgrsiO0KqVQ9cFqoWIv7cGcd092373rS1CdTt67T3wWuUh
Frr/kE2esdVM9KnlUCZ6YVL8s41u01iVf50HqoV1Soose55CXMmchyJqvOuNBsXQT/NtERPlPjBB
E5j/gb7QYLTu+qLzFlrvNo9VVbSPvUN7lyUlfOwpntIlBJO6rR/lhElL0yXoVnGvBH1AU8ObXkeA
asscAN2rjH056/9kv85j0/toJOVe10ZsWmLNmj0kd5KciDh3Aj2vSg5uENkv6mD9Fc+QSWEbpj20
3uicnan6NrltupMjdlvOWZ6xv0evI+vKXR5Fn1/icgai1902CekWqOE0XOSBpuJ4gTjLSoFijgy5
KhrB1ymxDk+rBXRzzcjJt2tdN8gWZeFi3CS83/eTWTj1s5Ps5ks4Agi8VbX2n9CGPW6BqTxo9JDf
MEA+5booHum8xk9Zqu6yoO3fRFLFRyUZxdKYZ0G4b9c+FLytzGZlA+JVS9wLPTT/ldazvFeIm/TF
Ap20qJx8eOsypQFxg+sHzjJnLFvtQxL6OI609qXTIuciz+ShbDPoUCJvdigZ0COlcWdfdF/FLM3C
SXfig4f04HwhYD/7khvGFqXN2b2EUFvxFlEzVl2haS5EksSfRRqiO5HiRuBFZvKYVKyglELtv7uB
8tZYQ/VcIbyw87Ep3nRjOb1pjbaTE/KUxQQLlPKup1p9MqGHrwqR9shB3ydjoJ8gP0cLQ0QJRog1
j4r5LO7U32cy5g/TwJqlx9wbPbbcNlemM2rH22GIUbYZBWjTugu2E0hQupQt2xlE5YHlIsggz8op
UE8eDm1poTmfZREhZIADzMnOJ/WxUONPGS+mrllWwNjOOj3Z+2oAUCkTOdvGhYJOw53ehsldBdPv
msjmBWXjCB4UfdKfxyg4s/a+70ctuZM8ZHmIBKDl2qLkFvtVcscjNdqkWTrLqtvpna1iA5rUWIW6
MAXu/PkgE8hRF1szUkZW4/3vmGlZezS8nDskECk5B5rYQSmNXgAMGADOYQM5iogQNGutbRyp/Upm
hYFGiWfRTZVDYHfKabRrYAHz5HBAzatG3EYm8yHeCpwWF5Lbl/8h+MmhPhXDyZ6Zf303tEe/XlcW
i0KzmtIt74Mi2wKnbc7oEaqr1jDGpRCQrwe80p+dWtxlKqxG23fTk0CEbllYYfJZOWWwoG0eUUkO
gCC6LmyHTGtf6ixZI8uR4L2h681GuNAgyqxFegQuXX0ZgqTYZXUbHbLUwYM3hzKWO7lylocqHH+f
idLojmGbrW+hL9OEVr8Nuq7uvsTl0FKNeEVpVK++N+Fjm6TZlZTYDgiNyqE6Q8ZHn1eiqjnpSWLE
ZVYOJYL8NlnCzW/DvHOWk4f9UWV67h3rwHDB+iMCwI50m4zRFfDgqRRLZw7d4lZTVps0RjBPJkof
7aUq+lY5I5sFLa6/h6Je2ZMTfozT2GyiOoJtlab6U1Hl3+QEoSMB1GZV/FjjanPQQEWsA2RvPwuE
++Y79GysIEJP9aGDaYt9TLTXwHFs9Kysvy3lsW0bKA5qEO+FZ/gvHeQ4c87GdRmsxlEbTqrrpQ8J
n4CFvCDCDeJKn8jNCNW42AvueqfXoaJMfRLdO3Hyqwma9pxA7XuhL2DAdZ3iY5722cugFuYyM1xY
ZXM2EVOwZqEHmDOYlY6swRqQ5PPMAWR9Jc55bG8EmtMHW2au+aZO3sO+hg2pCvTwErE3Uy/BJ4pD
52vnQsdjS4aCARn8boioegxl+mzoerdvnTJZyixS/uIhDcuVHGlWnzy3TYrI3Zskvtw4Lvx7ejz2
UGCOvKm5kl+C+UwmnMYCbjwO0+YKSKSqgry4t6Rl299pVu3dZbQJ7uLWd7cGj90FRTHvrqZ871Bv
ooE3jVm9lUE5u2BxcbFoJLjY67Btv/BZo75nx81dPZ+BdbiF87yBncNMa54p83KmPMw38LP6nLKm
D+cKGEXBdgncIDgmsVu8YQhymlTcqZSGFn6lIIAyh3vHtU9qVqowJhgmXZtjI0C7H1lbntSIHg0P
k6LYMwbNesp1fqNa8R7kKM1NE2WKIrkmm2l2iEZQHFX1oH0IrAyKsmfcx2GTb8Ghp9dhpRcmWLAh
PQ9avUvSEYvcxBb7rnE9OMzzBfPBYN6SInm0raRAaCqWVzJdxVoTrRsvjdflXMBp3WF8t4180xqq
9Zzkori4RSrdcT7HAIA0u2kUjHPVeOkBZO/hWthLbX4I1AV9qM4Qv7NG0Ob7onePgQfDmi83lFZ7
PFMpKx8cdEcXknDXgLhclnoy/Wcimq8o/+MKpdDMVRZpOgDFvMS03bQgTJRoBA284g+ONeQrHM7H
d7y8w2XuGtrJ56X2WiKyL6dpcVEddFf/e5o6hDr+27X9anM3LRBA6NSUMsj8NB1zlkNgCqNlHyS0
DefYLSHPTNXwtzUIqC/x23CiK9xns1DMn8szq/LOZdMb1XcXq4td6uXfgyBAjR7ba0x94DIslKDB
XqjE6Jt2Hg5WqPqcQEHt6Xdrd9eYViXWtogLPi2T1h1VzW92Dmwj7FtQs1YbHS4KfrNyJOM9ULZt
H4Ojl7Fbwg6g+xgsBW/xDvTECn2pYH2LxUrgnQNq1z00C28hEy3qmQsqU9P2Ns/xhuQwIMN5+9fI
ZArSHLyJg4hHxUK+dFCindwuWX6ZN0FsL+vOuOAPkO4FoO6pFTWdrBrQXILUwdpTm/hyDVZtFF+s
qBnWsWtnSxf6ukafy4wuIdWgvadoT3L01yVpjo6FhXnufKm8/norOR4y5a6t9Gl/vZNeYJw1NvTY
qT+8lFbiHlxtUha3IXIyCi/C4J/WHBCvCb5hwA0EhweyekS3463yc+dBTxXngSe3Cp7NqXi1TIDq
5oNwpnFlJQhFWSmLpmWqsXwIAqj01/EUW3s1tmHbz7OVvhrve/FNWDmiFA3dvUAvrVPTK0lFMW4+
nVxWWQH/eXLooDhYrbxmsk5xpvKdjrXXUsT2UWavU+ZkKpNyHGaGAyAAQbjrxTI412xRG4g96ySG
5G20ANnfbnG99W1s2X69j6bmIH+wjDvzT5FnY9/Gu3REaD1cdI3vLMEW6as2EupG+Hn3FJZZeUlb
6xJ2AmRKldMeMcpJHHGo63CyAy7W2HW5lEMbJf0nCm4LA9j/gwylca+vgkC5VKiGLgKw9yek2IIT
0lAh6NHbmA9XvHLZH6zagKpT6PR0e+TU63yZv43llYU+vpUwUKF0c0sZut5Xjq+3uAbgsVSHVEEu
CxOnGBSv9ebqZQh60o0ep/FybfXqdRyuXU8NNlU9sQoaGrFAuZeFM9KEizZNeDr9Ub8dZzHcq0qu
S4niT5KmZXGB1ImhODovy1ap8oOWuvmhH6ffh//PmN+EfsKaeWo2EGdeervpT0ar9ycbDJ0GiWAv
R7eDNidvQ3k2RiFr4xITzdv1MhGEwXCdLBNt2LwmXVaxxVYTKBQoaqZDQlseYwykFTgYGG4c2kn7
3pk+LZfJsoxTYZYneYGcZqj2wdYrMf7ShWrAjdbboz4kvw9draiIaGg4UF5PATyDetSsfRPjQLT4
v0+/3QN5umJNhb44FCkaJVov3iytNY7wjZJlHPkCNqqirJ2iRSd0zk4mZXUD1OlZR1J5WXspXGet
Hg4OBKSDNR/kWeuMKZpitpZlbC8SjtdzXZ5fI/I6NfEGXMTnGdecvFymbvnr3eRUp6ov17dNPT/0
xPSh9br+1AymsTeGOtxEKCJ91vGPKVLD7xWi2KCEWusIe1q5bxU+kYItz3fP7z/gtmqr0vZBkwpD
nDUX3fFudMoPB1dbdOWoEWv21Lw0bg+koKw+qG0I7OgEeizztFwTR7spg2fXCP6p8wJUFcvqNr+3
nY4VjgBV24a98lyaaXDAGyuFvsQwhRw4Y8V+ytEY69GDI8xtbjg+2hi4iNnsda0x2hlGqtp3Gr/C
wR4HZAVZvOmHGvERYymj19PMzdc+eiHHcGi6C5bReDxYw/BR0TBYTpiNAmcNnOesUnYIKY0fCEJC
mMg6fSunsXaftR2cV8xPvkW+8yP2Jyq2Kb3LZhCfUU6beRHn1CvS3sFipB8hwYzzQQavh/kS28qT
3aD7ZxmSM+Tcv66Vty7HITuUCr1tqJQHOsn502Bb75bi19/GTARLzbCtS2Tj0jHYwsXqCk1EmQW6
9YbWevPUW4V18ApvWuKEqt1RTO3OeTpraMMj/IgmTKkd9PeOLX+wNwtt5jncR9awb3g7reSQUjI6
e2ox3uVAFB59J3yScTwM6g3ideCAkvgJrWqsUzzaLMAgzCNofm8VGZr/rUCuLKi0777uNKu2QgkQ
u7vkDpgNAIs5EXnNBgBs996lWMLECR3miH/CImIhCVwx+o6cGR68ZtGdtK5J74Vh6Iu8pzpHm/x7
h4fgR4p3y7zHNlL+s1oQlewYxWNqBeG6pmb8rvCjwsJ+Tyk1HHRPx+ZHByGsJzyszUifDhhNq9ez
wfHn8ieHTp75nbY3w08566/wl1nzUE5JWhQwFnLi7RJ598nITcSx2n3Q5fGx7vyISlAfg9b5dyjP
EFP2QRb6FUTgWDGbYkFLNqcXat19mekLeWHHSl3eyIi1ZjWJtILpx2cSXDFf2nnzoZmmi3Fkhk1o
n9ZLkUe/4kmwNJ2TuJHRe/dzXp6zA5ica1TAJOekDPX/zjct4/d8jGJfvGYMqNWnRkiPJsyR7uKg
gGS6V/ofUZj7F0RiQBCqKRrP4+jAVhj17P4aTIKfcorSTXgUyimIHzEFP4G7FMyGlCWjr76weNUf
HcyGEf9zMvs0CFVbRUhyLOVQwPv2Np1wnyo/ag59/S7MoLlrM2W4F6E63FuVmyz9AfDiLdYXmCqI
KQMEPE8JlKrwF1yqsCpJEfqzaDza7kLpKBNuWw8Srw8S/yqMRFkh3kw9JSYrHj26uaHGzmQ2HYKK
k4Eumw9V6+aXtEflTQRatv6SuGVT26ZeM0/WXHWT115+krru7KjGvZb773J0E303jWTkm+lc4zfD
nP+IV8a0GaPYO6S50Z9RFhnWfo1mnxyidjCg2jJrlsvTkE7i2p3Tgt95pOWP2LmcebvaakIFEa0x
Ga/3kJk68dH9Q5l3YZbCX/CZs17lmVZW9vVs+nN2y97O/t/zWm+aKFTK3nQiInZOfoMw1gOepfFT
3XvZcwYfAaDagNaPV+bPbeAi+Q6Jfi2zpl6yHQyCX6U2IcUIgC2t7fGQj7FQ73O1qc7oadXTGsNa
fDzU/Ny2cQnqtNKsY5xZfEDGyf9zirtWSntGZtU5Xng6Qixx8eTPH/tg/gJk0/QceolxkKMUPvZ9
hiHAzo6lNyQzciUoUS9jMdmr7A+j3rq7gllbgFfUio07qcIxaOxWFMQoQFyVYJCHorc3CDxd5XGM
luJsrG9r21I+FIDEGM9+Wlocb+mns9Ypcnz8SogVYQEO1HNAZhaBba1H/O5e7Qy/gbkVX1olLWLH
Ol4rVcKNdzG+3hv+uiWSpPxYI3fDDW/0ciMFqpoJtPWXLJT8ciMVq+S1sBkxRZjY7BQl9OYhryrW
KxYaQOOwS6/7+CHWkfbTintliOGb9XgCLSxeDVQca07DyuN0HtsOzLsAFdK9GNRXjWcbzkSl2JYt
wiH1ZKoPHq09djdt/BO3wwUqefo3+NXJyrCa5IJ+Co6BaYT3rD3271EjDm7jRz8BGv8Tq6hgZJ75
Wun6/KgK/UvotJvSZOMgRyktzmt8bPFOVkHerb8k7BKfALeI3m5zWVnkR/8KY1d0BGOMKHxqRko9
ePN0S23UwIGWY39IOw02wkyBQoYaF73U+F9ZpKbrPco6xQoE63vT5NV92w/qc1Srq1CYxlvoqd1R
oEo/vy+MN1pv2bpGrG0ns4Uv0IU6ucNkvCKx1a/LojO2phOUby3A5EVS5ZgZ9BO1LAPQTx7FL1WA
JZJwlPswF+WbYYftoaKuvAQNYp/hreCBqxTNCsrXcPCVNnyvJ0hsLPjKwVAAuwztGkOj8iPOm3ed
Pe5DWhbDnSjCgtUQcajGoEdiRBKgtyOKZKqbomnVSwDx6HoWzrHYj9RLMaKKgkGgevmveTIb9Ob0
3/NQ0QXTQhkkn/rMXIyIrq94GvpYEWCAWitaeCfPBjcud0qGBvTXhOZll246y/DkdCg1hoXz2tVO
v5eXazG1oX+NJjDlWdcT4nkRzzMUphEP8GdfxasqdqcW7an1BWIks3WiNFscoubYz8KfrZJ7942L
FDwLhPKjDr172zaNfzxBKzasMkh2aAKZXu09p/kkkFsK2zOwm/IwaQO+rWbsLi0V2+FCAygR4e+6
V5TUuBuzUlnamtl9BAnOm7Pf1IjCP7Bk9VPTqgnAVjjde8gHxGEfIx1uossd1mW8hn/PikKOzTY3
gRj/9MasP2ed5eGABiEFXQSAoChA3kMuK3Z0mPN9zI+isN9H/JZq9iGK/CJVufMu2pmQ/t5TDJ+K
Ovgp1V+iMXO3ZggmRFqpCD5LyyaJk5PMlphtwvzoX8raHO7mi/jepEuwl/ZuDI3hni2AwAhdRWpx
Hk5ZNN4XeI1fqs64hoY5JONZR+exCfD5knMrFYMjL8AYZr6HO99DzpVJFgvXe+huHjRr4/9Qdp69
cfNcGv5FAtQpfZ3qae527HwR0h71LlHl1+8lTt7Ms8EusIsAhEgeaeyJJZHn3KUB9AJ94fepKaD1
h2n+lZUhXLsojFjKBu3cs69bjEfHkSp1OuFX0Fj62fGrdjuOBbID0jJOt6ZfnOws0NL1dUb11bQR
HXxfJtfY23A95FihZ2TCyqZMnz28SiAHZcmO74osmu+IL3hWi5OBSeWzEVfzo5alK9VTJ2i9LQ/Z
7MvrWMsKZh9Fw7QOYgEnATecO8ebrZWZFQhHtEXRX/uAr1CAHdHdww+aIm3EBtaX3c8Bvy2rLavv
Fjn8dUmNEZL5ss3oq3LXek7ybofBe0Eq+2eAubPT9P4XMs/dFu0GZx1i3LSbfeBqeub6n4nTWKtg
rIf7JA/lUx6L76De/E/g/Tz2QjM9+RpCmV7FEjhq/U83tT4gZ8VUk5BfVqEDIve4S30C/3D4yW0X
8Rp1BRJRo+O8CmTlTn2SLZ4OXKEOK+xXjdR4tLymfEgieEJqwrSmei0Wn9oA6NOLmVpPekvJVxQm
AApeYceJ0ii4co5uzf9hLA5LTFiduFjdguNiknAvxmT4T3u7pIFHQGmRBwJ/F2/nyjQ2RoGk4SxT
+WAsTWs5/YMd5z60ZtCkjpZ4zkoNRqyW1lbV1LvrIJsH3HhS5yytkYT4POgXXqPpu+VUr1OYTA/I
EyfvSGweEhTGn/Sl187puuare3F65JzWasykfvOClNxajXlGXd8VWPvAfMIifbmg0OPxAbz4q7qg
hj4e0AdcbdTZpVWJU6Bhnnc9PTDzY92iuKJObafAwKsVaXUnzA/jAtQqpWGxGJ+inMQBlhmrOLOD
I5pmsmna9s3XDbk1AjsFMkpIOj1SfqnXhgjHTVN4w6Up4Rtfj1R3aSwLy1MVAlP737P20lVjRRPi
ipphh6zOdUAg7KUj8LLucTdATKC8C2c9fFLNPDkAwOra2Fa+9ntMmA4vrXrSSfgwpiaMOBvXtXSG
e2izP5x8Dk+mlnpP+tLEibFqbC96FI0jsNj2UCRwxzs1d41quv4wDXG/up1UjZ6Dn3ZrbBJIuI+l
BX4KJHzzUcwCljV6R1obGo8GppBqOC0MbecbkYlFJvlc+NDaLpyo9UVyPsXS6x8qCGSvhbC9NQXH
7E5N1oWG8KDFilvNUnjWH+sM6f4OS6q151qPmskvpWLjSsOQPs+HvYpFE9A6TJYGAmf5GCdpjBUK
LA2WRy3LZit2TgbCfTuZad9Uj/c1wLm/D1W/ck0LZVrPWAeSXditEX5koO7wZxCFGvjhZgZbYRn7
e1oN+m7lL9JQ+u8TDa3OjuXU/eva2hKi4pbxMTfkOcgz855qS3vBWG0V2a5xr4au48skb3u5GXrR
bP6eWGb5clZAa/OLOtU3JCcs42atRzuBZNZadW8TKs400jOlUEqDS+ztU0E4g42OyI+bBgAQyv4P
TW3WC+UiWNV5UJHeg4DXLslzvc6TlZoNe2h3eeG86s70jxEhtjNVJXVD6EWUB+LJP6v+0LfVeYIA
/WdEDaumib/ofhk8TwhdvCLeP75aaNJRB6ToklrTK/C4ee3Ms3enJqlciJ0dFyG7Dk4oNKs7ac2M
qtHSBaRSPRXTsiWhpxrJgs9rsIaJU9g4efZo17mxHp1S+1oJZ2d1zvArxNyiQJ3kS4OYE2oLLfvU
GuKn0WPhgrpv/arnCMFMUuRrF3G6/ZzWWOe6leueJ0lmD8IpyycDJ5cqSsVZTdwa7Lm/Z3VT7XNq
a/4OdNC077z2U0WEeJHvMQf8qaMqL5FdXK58PVbzfRWdk3ROD7frdYv2uvogpOxJFiTi4qI2ttYE
K0Y9jPoHpzS7a1PHY7bGsLnd/TWRdy4QW2wT993osVRXp4xmJVdI0Bv7v6JH4WcLRaO5M0zWXmnU
Ak2PEO7j9d/9ZGlNveHPZ6qjtoq/2FD+ruPXWNsyH706m4/XrvqMrpbIEXjtqUTndhPxuoUKz0+v
JqO+3IcCCf/bxdX4EGCtgjri5a/xlneDYTosLP78MCoe8BRYgZo8Cm/3TN57+ml23eIhzobfzQwv
/yFOw02VO5BWlnFhoqIQzaLasuyJN5pvl8vZ4lX3xLRLO6/ZjpPtvuoNplvp0OZrNWvGkXvB9vFT
TaIxPT43eY0uF6ELWfYVBd5NKSnbR85IL9d/lJ5VXdTc4KPfFnbo2VpFXa1S5MwlmpdxyNbV0U6I
F1LL7XVEJ+dp2Ksx1aiQFoFObhVQMVUwh/h4dB2uiRFMZvSf1NCtQeiNX3NAZFkjf9Y1onhIPaT2
RCRf8tyVMG/HbpWFpn5UY74XSN7JrY/5OCFR1MuXtJo2NdifR3VCWtmknTJqAGpyaIdtCuxzbXe5
8XUyKfqM3bdg9B00DxHCdswWNxTHfYAX0n+LbFhgs2fqFxsFkQcAtVQXlhPCbP5FMbZ+NlC8XXv6
9NLwij81Rtef1JE7pL+P7OXo1o11VKDzqd6r8QVXuetM56dfOwEIEbuO9mxFX1W8ilBXM9zErlZU
BWj9sbH388KoKtDCfsmhAKzAYrg/gbLh+Syd7xbO2MjlIQLr+y2Wv8CEKCQQ25lpu1LZkNRPERrB
M1TFos2PnqqRjgfE037Hquv+if3run/FptaZisl9XjbyPBvR72YsCr9b1bGOHpOaagb5UaZmu//X
2C08RhD4rOJGgNGHuLPY9f3nWrdLm5oM9kaFur5MUbxLJ/TgTHh3SNpoaF61jXVBgFp+CSUkFYZT
DEhR1ajA6S0Kh/OAb83QDf1e+qb4wlPyVxosrpO8rd+QiVqrKG3UuRVHvVoj0S2+iIkSJugFVm5R
jZNmpPFH1xT1Ni1QGsdqrniLR2SRTdF0W3PpzsPcsp7AXEaFtHFRrSWMKHa30FtOozpE4mhnh1Tw
1VgYI3izagMNucYa/cN9LIPxvrNyhCdbF/WJoAk/xp3lzulHGMTTObLhPLZFnn40iCRvSQeKOzXr
swTGpdV4ztEkeMqXu3k5yexzDNpALJkgsZamqaV9sKH+qaEkAKFV4Ah+gVKhb5s6C1kp8NCCrTpw
s4fzKkJQh1qSjO7VhKdmk3niTz7bqvFuhrSj6a22x91XI/lAxTDoDWdndmUAnmUZLHaAP+1NmgfW
ye5G+WBi6eHP6DJB35PceLMPgEk/FRFZIzWkoizX7e9b88VQ82qo64TLva37j37mrpwA4JKhx/5L
yFXBwdvGXR30/kvRewBPbDNa2/yS2wRC513QwLOv5y7ZlrEMX6E5uZegGV6jToSvaihsAsp1iDc2
Wf8aDeBVM+SoHgI4T1qWa0eoePFDbksE8Wr069ZJLtrdta8CpeUnu6qMCpSCOQ8OYvygzgkzCjNd
a9/LBC7J3dgtVObYubh8ISRtXBGucM4d0FDgNHWGOurtotu0Zo4my4Ap+MqwsoQdupHdAaahgp2n
2S4aUufitxQc0+RNtPH45o+/2P5qL3Ehx7cm8vBEj/xndzKGt7J1qEAN4knNOVR1MqsWj+q0HHHt
UHjBgVcxdY90+oCzpp9iLQ2erHkInhprLT0JoXTpBOifndOmedHEmxtVfM9BOEKRkNZpkB6K8lEL
M3vidwEXM95rLSv8KyR2wcCqIz9w+YI798Efe8e+zlpDFPIH8O0acBuPvWTbmYB/2XzMh99ViSnM
yRjDgRX7YWYTa2korvxFl/+fJuKqmO91Y9j4g4ccIWZW7fVQ9cNBYCWNuwBWYxN3vl66KXBCSMf9
HqoH/l5SIgUtNOuCZK9zH+oapJLFcG8Y8/OQleU7rurpXYIwDrgYb0K1vqc6A7C64/2xMSwNpH9s
oAfk+hfVg2FWnr25eL/OjU33LKoJHznHFVs1Bo3urTX8x79gE1X+XGh1fVHwCTWnUBPXoxwvar2+
XPEVet6gQQXu4KajqCQYxy77mdoFxp/La1hNqvG+C54HeAv8l6YoGSyYwxBWyF1rQAXEaG7ATrb9
CaByZwLeegsGWTznWfqvXknPWuBFam6J7LPkWzagSlMC1cEopWhWbgD96O9+aBZls/L7Yg1LLT2q
6U4UAmyQmezzIYFJlo55++QvGR69ktPh+qcg/HyDxeX4HOZ59QxL8JIv+peRL51DWOTlZjJa+0st
kG5poecCRkL3snGtU9WKcI8R0gAbOm9BTETlq40TwA7fDOuE09Z0NjwDVjE7j7c8a5JV11bBL6Sb
rWpqvsxlR5UGhN2zEppI32d3zK+qFCTMvLvGs8RKTamgceQ5SzZpvnPcEIBB70R3jRzlIwu79RTo
4rnwQw/ZET/c6hN+a4FovesYHnCyqYprB9QxyeTa7TYqXjUNNKnAGtL9DEn0qPGwLNocedacjGoW
RNoDNOTuNa0WBzrb0Q9FhMNtGIzOPnCpljvO2Dwjciu3iPSgzxPnPZ71Tnw2+8HipZXLQ5tP7XnO
unzfweO4m3K9CEjPavqdOz0V3IMeQLUINeisqxFoDpxtaTbwGzrEJFZD78cnx62PTm669ypONbkK
QeN91TmNs1fd3m2jXWF5xmrupX2yQrbV6kg1umUz1tQwy67zt1GSyZgTsmW9q+PG2mtdqcNwzqlF
BqKCvS3G+i4qDe2BtZ32gDa+drEoWjWeGx5imUVHpxreG6SFjyBXxYNqQrNvLzqs59uQnobeAxYc
ZPSC+cvC8yzt1FnkwL6lJi+lVedDr0LOOSRBn52Fr0c//NL9mdhu/hmXhoP0X2S8NXoVYLtktIu9
Yrv1+Xof+LNL9raWPAHR6C9YAFHgz8r6a+ou7+EyC1d1jVDpgFKSFZJoyx07epfNZG+aqvfvDcwo
7uxgAbWCObhHwjbampbevWl+W6/yyfJ/NJFDdspOQx4INY5j3kUa036oJPTDpPFZ1tree+SX94j7
lU/ZSArM9PZA/v33rNL8h6pM368xEeCk0M7bterm0NPRDi+yneqKIXTXOWyTo+qGs/GjrjufRzyX
90DjZWngvfooEjybY31wu8Z7d8zRPbtaCpN7iTJmS1vXQVruMEX2zU0+JQCFUHzWkj6/R/eyuIfv
mV+bnvoclWwPr8//jLtjne3kGACOMcnr20kHjDTy4oMJEfauwfbuSccZB+CttH/08GB6Wf1Cl6fE
YAAK7mz6xs5DbfM4sKK7B4rWg67AHHmuMDz1tPKX9OIHcoHth4+T5CbuS+dSV1qKBZ+FXQxm7q9u
j5WGinUi+JNZF/0oHOr23MoVxV64okB5KUosIu+FpGCS8HYllyen79FCfK6H8hfS0PxfWX3+NmsY
MgdJ7+zRrds6dl+cxNIAJvEp1QN5PtVW9ntQHdk55uwrdchb/lIKb96r3i3udhnXI88Ulvz9qll1
PSMxufStfzv5emn1+TGJN7aTrfGvn+F64u3iRh0e+gArUZY83yfKKU/QTKPHrpXJqp316pNdkL6B
6gAlbaqMDyeHy4BuNIXmho1mlG2HdvSfMaACXBV+NwGXPJVhjANd1/77Cg1ckqPpCv3DmLbqwvUk
qTY2GW/0JHlIYwMStS3NN9MlCaO6qiKsuhGIwEO9CGndurdZFRxNvftoxv3p/39+XrkDLgrpswYx
/yTwtzll5ZimO9WPcVPDPpGHFmJDy6EaDUNQGK2uV1seDezInfjoLiEqTkUEs8nzezHwnGu3urBJ
te9m9ECctA7u2c4G93OVOegXUlDTyX6f1ZiaVU0UYKU0RbazdZfg28Q4FYikRIiGyzh97kwTPadq
Bj2e9+lz5TvpM3IwxpqtZLlXY6qRJVUgl5pKW3SXunerY9d5wz4offnUoFWylm5gfkXn7gi4vfsH
1wu4Z039zW6hB7h+Ezy1nVXsu0Fj2y/j+pLyOtiOJBLeMoTtV0Y+TL88D0IMZ9uJ9h0PN5eHtmaj
Cue396EFDrDi8YNjcWc9ku3gR5S2/enE5sWScfeP6+L8XIbV99j2kAX2N10CMil3Yp09HrfYlrf0
uwN2/ohKdICWaJ0UDyi0+QlNXGNU6IO9uWsSozyxqm/htnlwXgsUtFJvQE4/8qwHQPvZdipc79ll
z8l3ljbvfuVOq1KW8deqLz95QKc/k6K78wPtNFF6PgIZCs7S7JH50pvPIE/9E4oSwbkGYRCIHBVC
d8AyU7TdJ/IOv6w8sx91PQI5VmfJKhZu9yk0T8KM88i6sFj/oukfKrxpEMTum3Fvh5G1VUM4VD/n
cNOe/Wnq79M01KmVcmWJpDnV0E478PjdRo3Oz9WgJ9rhA7SDpJ6+uL5Y8DRh+i0F5oXnBO+5Ueqw
MerwZxYjztSS6n+jMBUgAp5O9xPAwkMMRvIwBJXEY0tztmQn3Eesid3HfjFxRbAMPClDqoGTPa0Q
8sNNbInIg2A+lIpgYInm2/+kIH4bq1Np8ApC5brUqEw50XwsXeD9rYcp7l9HIXjgv8eGcC9444yz
/wmK9hTjSvxLgMDi1Zp/FSFSZlnqlo9wmow7fBHcu8L1o8c4M13+ssfyDmfmeZ2TlT5HcxqftS4p
29Wtv/AjWRH68S7IBDLtfwLT0iTQy3C8otAs99DQ9KM2wFv0q9h49bvceWBxcA5iW0fbtP2IJLlx
8KgG5tDN1zo1EQpZInnJGNh5aQIbydo4xFPzs12eaFrT+Rcpyp/q+WbniX9JmdOwqQIs0yLkH1nd
jixCtgPOkr37wZxu4yaY9qor0SbcmKLKD/hzpWzd0JvUvNxARSGjVKwOAbmxUTPN6g4hl6eg8HVA
SpNA9V682QaOXbOwX8JUd17gF+X8YkF/UmMd5pr7XPb5Rs3qs+89LicUaSdWtdFjupQ3BrWktlxL
ft0fvv8augV6CnCoVkWbBs9JjRoRFLgC2gmhUCdBWcJn/hOamQXUktb2n229tPbDEhoPIXeuER+9
oElOqgHr//tIdTMtTk55MINavMUY+naMbePI1olxFWIE+u/TrsFq8HaGuip//cqStF7HpRaARovg
O+vRm9bq1kU1xRhiXO64RbgzpW6DFw2sC2f9nlYxasxLqH9QJ633t5NtP6svQ/+RDIsJwIzxtFX5
w8HphL3uli7+yvzPkFXdqFkzM7I95oTdVs12hsHqAlLHbtEteAcdm+PHK7r9tVtPzUbDaArRWFgA
iYUJCzJwzs4re2Pf6SigN/a3TCzFOtY1BzY92CEsw45t31tB5mL4o41nYaXjWh9y/1PPDZACGGwM
milPg9Yn5xF17jurse5VL0q8vl0VnZ2cVb9ajrB9j1HbxR+0xK+B2qemo0gTHVVPBgkrS3UYlAOm
KGaXi92E7/Eqt0kZbNSUajSQjpcWN9uNNqEsHiILhOH3MqimZ9HH16NJ9N7KL/qO3QwfmBSVzgMW
YeG86fFcBv09nVQjsdqtdjOiQ6dSlKC/fOMOcQVi1JiK0du43iVJHUDWIXnJw5g/yUW+ws1ydytz
w9lHi8qF2+vvPfTuxwzT+RcRmWifMoxwXXUwEGjdqJMqzy3Xg6AErWZH/2WG0PdeOLI/C1Gt9NSh
RCJd820cvRm6Csobt66aVXRWNVv5BrNO+F16juTl1nVrKM3BJnNZONqONlyKP0eqq5tlx3OoCza3
CUMXoCxtd4aBXQHomp5vaQmVqsAG2URjEZfuheSh0hWqUZMZQrdqUvWMmHLdlW/YoLpRmEV26uAF
vupT228Nw0OBA9TfK54ewcFdDNHULOJq4WNkVkc1qRqg8xthiPGpStDsSeOYPwwjSE8VRRMkib2n
OkQ9yvZzC2pN77wn5rQkhK2nOIiDN2c+qFHUOdHipQAZm5Hzbi3SNprthGgycUpUZPoeBm6znZeu
l0tEaltcj9UsPrXfMaIdT8lkNWfVpCU2EJsSKuTZCBdPpybb10vPnTNtb3Q4apXB8NjZk3hQVMWl
1xsQxxVTUba4BI/uRi8QwhXuoG0Q/ULxHjums4Q8zt/SUOOs1Twr2ZkgMC8j5d3NUITpCK55SW3h
EI9Z8aLQ1+ftkTpX++b5y8oBjPNGH19t3NiRFiOlV9f5RyyBwiJv5eAPddIFyEGMWEkVzo5cC3PK
NxBtHfjx1YF8tv+LVeX1IBzKvw7wBuRt/jV0hsUZsBoKzAbJy6SuhmjO0kUbWBwLqAIHsxzecXnN
957fh0+qAfdRbKFL2BswOzgmu0Po7GMXkG7wJ6axev/Y6fmHQ+79KSvd8ClA1+W+ibW1usgtdMQa
DE347OEWalbGayKC+nT70Fo37JU+5emdGlOxwbCs5ikabdXVtGwuYRbLcCdislFZbTdgwjsJoX6O
0In3xKmgALCbXYFvHc+S9dgsjjqz+U16k/tLD775ZQPguAckqoV1+a2tZ6z3WPa/Ojp6TXXRwwxE
5ejQTvBSW2+RaPVrXGKF479AmhGrMkc2zhfRRU+ETvKhfhV5n/yj293X0Kd2MqI9slHQcEODLo+g
J5W8BSme50AIPVtOGxJY5kM/Tess0XBlGasiPgo/YSEVapiN8eQCgc76GRvBZD2V8T5KqvHeXjLD
rWjZ32P3oXrJkj7u5dgf6oUDKEsPvZRlbDKiZut/Nfj1IJFa1mZEEuArSRJeUrnxg50Pr/ywDh5z
ABlH6cTDzu9b4x2lksdMWsVDiNzFejJ4mPEeKM5GItI36UGhK7pKHMZBz4BVOeMmmiybv4yC7ohV
j5l5wVbNuh5AgwZ5MGD5cbDFNH7eoUEQHPUCM42qrPTnZmmqJC5hMLLvQfk53IhFSgjmB08BV1+b
lF+erTlHfiJBAgdvWZbmS1dNhOh7mmUQXFw56c+jObvHKsNOSUXU1jqB7vRc8MZez1K2d2oY9XYq
OOY/6hR1lZzbfzdArb5e2VguHzneY2DK/KIiSq8fT71wf9xOCkv4PJZA7C8S8JzDOM+PwNnlmsRg
xE2fBU+lkf2okbL/Oowo3AVVqp271o34OcvvIH3Gr7GH85adSnAEicjQnhu/qfgUTxzWlpO7nRAr
jzMhTuMiik7dVi4q5n8OZeW1R2R5VsnYImOuIm/hlmHM+7ESr5MJcCARWBphSxNuAF11m8weOvSR
lLNR2+C4qEnyLsSZmgXKoK8/M4Cnd2GWiwldRf4YcfhFxRK91IkVSmhdqDuaF98poZj0ekClrv6Z
pwJ4gM9XsEL37k4O30q8Ln7x3lxBgbDDlR+S4PSy9DughHE1Iyn8RsXI31htFz4EUY2xT9DHR2dw
xLkkO7obp3hX8y4+2ouaxthn01kdedEojp6DysB/Hx+7smSZjMr3yhttc1s5QE8nBJLWrmmKTe8M
w6VdGp8bZIKjxqEZIQiZmDhZ+mWytb3YfCPB5Ox8p8Ewc0li2CU6oeSrx+usLG2PwlAyXLvGGAU7
Le0a1LEzFJBrduSTNzxDEXkfUz/8Ovv4jusuOw1T5Pk7bko7W+vDryHmziSZKabXsriTS6hxlJ3l
frLrBkbJpnOnLrCUZYVZijeznTwc0bN+oy4A+vpjMKA3Ul98CfzcwWHUs6+NHNyDcPTqeBtSR1Y0
OpeqK/M7t+m+3ib/On1O5LwaDBZSf02o80GOW+dAktz/z8epKKoP2n4oWTSTUzUO+oSDGNUEBFkn
t3hK6gwPFq3+yvO7eFLNXOXJWXenx9tQzlL5MlnpgVIoCDDkHxyY2khMLJdQYRH/x49JeT3nGlXb
29bxj3o3aV+iNHLX+qKe4umh8TKl1qOP4+JX7Ets7MqQ7ErrKXyvZYwGFuMZJMOtP+kY72jz8JE7
vwJkXcDMr0e79D7RFuy24BLqQ2PHxkffP8ae6X1WDh6GIbyAHdoD4rNou51jICWG2EZ8EjHp4wxh
oEVwIXkd1/YiZama2Roz3sS9d1JdFBP1rYZLjV1lKK7yP6i+yIRF2syrlj4g6u0M+PD0rzEVGLY4
8g0ylOtsjsqzGzcUuZbGyf2wW6m+mlGD0MSR00LZFpYNMWpCNYFnb60QK6FbrDq6XQ9K0kGaOX6Z
y5lq/PoRKs70u+Ek2/vrELl3trO2ZqFRbvIrGZP+7w9TVwDnF+GVE9eYS/Cfpq6i4kop8000ZMPW
GBMYULX7zXI6620qnVz1VC1M9eC+f+PpYb1RWSoOlVuvKajEp9gIolMPv+qkuqoRbaKSzUwXpZCb
BRVw0gfzi/Rq3A0raGtNMBa7yM/hPyy8NX1yzBNWMV8UsO2KcfsX3E23s37Xl4vynoK/3SBuMoSy
MjbzXVLO45mHC0ZZk16N59qN9RU1Zuwnlxk15gpvPKtuMflZjwcg/TybnR3WPf+oCdWoa926cxw0
xwGj7bdyyt4LYPg/aimQ543GX4mp79N4wp+pl8M6nvi3CjssagUqnFqyn8AY4pyJojh3BqUUkQS7
2crtJ6vUKJewuX5K5yp5innpT7bzeBspqnxfGY19ATLQhWtPGF9Knk/KdGVt5D4pbQ/qIMqe5oOl
ec1do3n6IUq68J4ser6N47J806lBrKoC07vUxrdBCzZxBPWOezXBXgYjo7jT+vdw1HjGZeQpx6GV
724Bv0UGrdio2TRM3G2Al/pOdYdwDtZsaL2VETkFb3gPF4d5zk66nmEJsxz9r2NqwlnOUEe4caxL
dj2H//VUFVYadbIJ+e7vkkLPNlCsjL1CN+Rtkh3RmUCXaUE8OE5XvuSCCoibHhMDDW9DO3W+zR04
xu4R0HP8w00bSk0o4304hpGszdkGgDihgTmNI5QEsDorU2+eQ/571tRHBySaF5+yoCbTlmD6eCc7
UNfj0hitH1MaazIkz/QO00u2tTk5mrPt+dMTy/KZZWKxxaLFvh9qWe9jTTPXYTA7dNszyZD5ZdDF
9OL1SK7oo3BPqhug3rl3wwAbg2U20II9qtY9WgtWcp9UBlCJzkfAlqYeRHKYKFquLK/j17GTut5m
OVp3XhT7TyrQXDRsc6sRd+oUNRGn5bFqffuiejgjUG5AhEH10JnPL4ZTgZzLmuOcdNkJ5eSGymM4
XIbRm8BbVDFuoH28ZQPnPWeIoyCBWgdv6Rgizmal5ac3dL80ciPfZaNfSOVO/1CmAd/pOTG5n62d
hOi2ihlOSOYnv0ZteJkqEGlOmiFsFjXal3H535nHaVibpq0deiyNzzBi7x2JvoBq5gHMQ+7LjS7q
7Drktej/+2AH/jOgAtvSwne285BkYJw8XArWwzgnFpL2KkCNJ779DRExFgxmh4QgjLgFjLQWg5i/
hpB8to1VLt91134ZxgGCF+Nu3OIaGjfVAW3j+IuVV1uwivLS93p/Iu2+eNSE/3iIAmGJVn2zLaNZ
O4j8cfMLfx8MpX7ozJ4fLB/bzRDG5Qc79+eqGMJ/5OhtTAgah7Kcpr0sIM15lPFOspupFzh2sW7c
KmXpQtcsbHR+2jk6qG7KzhUzPz2808nCvuUWNTUcT+O96srRKLcFu49n03ejjYvx0n7Mcvt55GsA
ILFWnXkZmf1k3lXzz8BLeWyOAeauCwKZappHuopMVRv4FbUosrorfttZrlRQskSCbQPH6SJgqMZs
30+bjel5A7qkLX7CLnIqcVDw9S23krpjCnC7azd2m/31firBJqzINReH3/eXEB95ynegTlH3oZea
hy6GucADjLsUdxb8UEX2qK5nzlX1KJrvt9uxth1948qMBVphPWiTj7lTIQ+2AYcz1TzzQY03kxvv
Qx12fLeEXceWo6pv5rWVBf72rzPYfKFajR1VsPWhV5+FjnexF8K2+tNgKbWa3TB+UHUANe6m7D4F
eksHNnWlxsuqDDbAKIONmlY1BDAheKBrBpaAKgZ4SPgguMsGDTzyUAza2nSwJF1QKdhMogVND5SF
9VaExb96f+Zcd2YJ/r3Pc8xKojGEpQCXb2tpcN1TX1QPSSC1I44H3lpmw/TheqJh/8n7e9FN+IIE
X4xP9YeKapao8b9HDUbhftHrvTrZtNnxmj+nINbOfSuDc4FV4QZ4qLlWXTXhU4oCa5I5wRl/dWLq
odnZuNfgEDmxjVGRsTq8ztuxf2cP2DcsV1Tn1XGGH0CV2VsYjxjhNkm/y+wk+9r1+NnjNP6OMgoP
ESikWzWeRSVcQTt5dVsjOPVm7K/zYMy+hqL6WQaZRAnOT+77IiUroMabkZ1bBn5kNCz5mBR1tsrM
7AyLdzhinDxCpqeZS4moOwpQsVNMv4fsGl1/EIlbFYHQzK5clHLyCifPonUnUBqozyexX9wDU2tf
tKoN92mA3qbqjsKOX0BdYBlBqKNNCQtqEDFqshPsB4PYeVK9ONbaF11mGdKVaAarsRwXBZaZYCwz
9Vm5zcK7R4Y47yFqeybukaGZgBvyqmk1owZRrh0//yz9rjv3skSyZSzeFTN6KiD/xCK9VxRprLjz
xylpg20mfGfd6xrCASrO6fGRW+JUTwXf4tSY4l63UeXcI6aIKRqFMpG+JKgDvAYSY7MO/OWpBRfw
ilhJsyuo9G9Vd/RqfeEE/FK96wkdOw2ZvnhDUVzPDmX9++w21xuWLHaJ8CvX9gpM2pezDa+HWs7n
Zv/F2XktN65sW/ZXTpznRjS8udG3H+idRIpSSSW9IMrCe5MAvr4HkrWL+9S9cbqjXzKQBpSjwMy1
1hwzz9PnUemt1RAK9DmVl+4SI+IUYCJQ8i0l96lIWQ6UW1zkkDdhZcqfCzls6atb2U35ni+Nhy9P
4Uz9xizH5ji1TnO0OgWovOwDEx5RYs6jso+pC/VWnH/X9zFURuYqNvSrllQFJqc0VRN3+zqtrm5i
xer2d1dOymV6TxFa4QZilcycEqv0/OMwA0ysYOhXVYDd8x8TsvvHWF3hAa1wNF6hurLWWNeGF6VP
fl3JMSUuwou8IgtIVhCB+P/zOhLYXnWJCt3ZeKGPYtFtanVZxp6zsWbFomzkmBunI2pU3TyrYSGe
RlUFw86zzBvcXvbk2UT2vECnjpmn3u+VbuO5j6GHm4xe6sWzEFq9cUzDXjlZVTynDRWjJDzknDov
AKcqVpZimRu5AKO3+qwS2LZRRZ8zEV0N/Aa2ZDvsZzJsxaL3M/v75FCkX+nZV68upmWZU+sZJZ2z
l2tDq3SeqXeHe+ekzvcu9RbuvDawyZzKteSUkqVWFfHCjJzmTQ2rjVML47mc/ODqC/OU9kX7Rp5L
h16mTFQdZxdbV8Q+6TqwShbWpaGfrmVPNgry3qdmZ1lW8nQfzbCj7YxmwpeW22STWeO5jdr0dF+a
klBdADRRbq8ezWsLFdfBKaTI4H5rmyX+ssbAdXMfcyLfXOCcijCmMc+OYZIp9eckqSUvvTlDKhtH
5P2uVMOzRi6u2RApHFqIgl0/modxTPxNUbr+1YgKc5GDwv1GyPlWiehU/geWCcZrVo3hOqPkcpcL
c6dWbn3q8RZrF4PRzTC1OWpgjX8NtnIqac1orc1WoL5vxbuuxx9WU3FMr+tpy94HShK6/GWcx9bD
FAXmI5kXrJHmCYyjT6lVlK9TgjemxiYfL+fW3eDYN37YYpnZRvilQk+zMRC67XAhA7OWJTymsuiL
rUFGyimEO/STQuw6SJ4rq0W/1FjtSk27sX5NkZSCZyUROvS2sq7r2txMOmL/mqjIhz7lmxQRy6vh
VNNejsdTjklGNb2K1p5Z0ZTFhdZ4oKRNo3JMSz40lcyvV2eQYXBF8ot2WMbzh5/nG8grBnvgQTcq
j8JQ8IGab5hS6CnkaTkCNvybiVD5Jseblro9G8TQMYuK/CWyjYeq9NwjNDus54bmg3yY/UX8dUEs
/zby++L/fw3fVkm1/oS/URmR8x86XCT4z6+gZbRm9rfefW5eKefkc+Df3VezsjYdEmk2JR14u9Qr
4ZTeJ9uKELcpZvG1KAsKOKcsRNJ4Gi3D/1mP9fPE9/DhBxlB2KBuHzTOwMt6EBvOIOOpjSeQiknR
xefIWBmFGM9Zn/5qcFujyhbvyNsqOZF62O+1zatLoZTH9gwVTOWUx4600rHzS6ScWCpXR0vvDKC2
85Scx5s3QzYzT4213u+aKNndlt9vv6+WryYnlGyyDhHF71BQZ4BCT/kl2ynZLaIODdY8kYyauzcC
94Xq04zq2L/GFcPUiOYpaLtYdR+XXQoSHFglj7JzbyxYN2pEjvE+JK8KP/guytan6IXXujcef28s
/FCLRpbydB+XX81IASKiiLRu38HtheZvr8dGddOoRbmUY1NdeWyH46DYYY6b3n6++2pNESdfhSds
8qH7ECW+coBQwbHGCL3nflSQHTXF9MMIzOlHkbsNBvOa+wwrWt14sWps0tFOCR27+GByLLyzeOQV
ionhQfJ41AIOYqf9WiEnldaaNlEBC6KTiB72K7cXyR2gvBi0Qvn5fa8/en/dKyE/95efX9m9z8q7
utjbBrMN+ZihEHONsNiZqjotyia1SRcSI4PTjYGcUukXdV4im9Y230KCe4f7UFIO06qDcLKWY/KG
MRYRGTZQ9lZC8Gi2tdgU2tC3j6qiWisOQbh8GoFPMJr6hoW8HFu93YoI5Di5IKxMql7dDUEEo8nq
y6tbUB4pVLNcppHpb+USOQFGgBJRGN9yKOwHcMpj90N0ol+Sn4EAZVAv0iEqIL7oXwK79S9iolzQ
nKxxD/vExHA94AzUAtjDq3Dut15hbDoqlpZyeTH7scfYDRyCzP16f5mM/PNjmyJBJxWx943ZYROG
p4LWVZnVT7++ZCG84RT7xb6MXf2UAX2haC3hM0peysEEdBxZI8dcJPO0nIDkI8rVfY2DgA/7U7cB
TguPRCGye3/B+233scgJjqNeZ/v7a8ir+1rZ9YnrHLO5Anr+0vfb78vuYzZRpm2VON/va90Q6VCa
sEu0s6p/UEHQ74uaLM/ci3SqdFfyEqyfe8z5OPxzQvZHf1fx2zxlKBiH25LbZeNVG4ET7+31tEzt
H6zOBIkpb7MMgXg4XZkZ3oxUh/UPclg2cq0cy4Y2xjsaz7E/Ju5dP0TS6beFtr6/yt++WKg6GFsl
MQYG83dwX2O1qAQW5LyitdI5u3iIYHp6ZXk1Na28Zk4RLz24CbvYGZOUs1LF9z2pF7nEnUtXDNcn
2Jv6xe0OqpUzDnNKtMOWMb7KBvS75bn6k+w0lDkcMiX8OVAIf5tvyUOtS1dQ+lNcVMMhL/ybTHfH
0fUOeVG2jHDvbrg6eXlv/jb4t6XD/Ep/vNx/+xo3bp78GvIyqNK/vpwE4Rl2/k5qlP/VUb3cJuW6
hHAbSfH527q9ruzfv2KgpvGu9ssnMyKho8boLZAQda8TG5lm3u38MY7BxCaduVh/jEe59ed4mJj9
Nm0Lh194SwUQeLxtWSufgyam97sJQYp2C9EXIZVWPDKZnMzZBZS6WFHMENdS3j5PyBe63SAXgmJf
YtnYbgezfJm0J9dBSe+B3nyJUV5Aw1eigzJ3vV6ftulApUjUBdGLOekoMdPmKCeNqftRq1F/wqTl
Mc9RV8lhHc3aiswutgTzPTZRcNR05P/kbD+N6vMULksq35sl8sMGYhZVQnKyYl/GMTNAETB/da2b
VHRd4hUVy9iu+kBLH5oaXmeth+3KTGq6rp8+OJWebPgZpnWtU2fV97YJkENv4qVR2YJK+Cbf3/qp
AsEAOBeyZojIFtmay2heb3NmnNjH0ixeEx1ys+5wdrBgY9WRNquqE++lLsLysZ2611tvTLSr6ydL
1RHeSzSBrPe7qsCNBzhJRpXdMg/DCKMI2CWiH41DM6J/xXMD6iHlutCChf0E39R6hh5jLSlDjXby
Xrk46DLCQ3LxAKlELpYvdV9MNO6hw4zo0euAnplujMgiGM2zBcNyGXMk+KYtm1qJvnMKqAG3ad5Z
b832oENp2Xh4g28cP9BWXaQ4R6UpXOBdXFFUEvLvKJgFtRzepv3Qp7RgaChZd7A86FBFr0Mzn+No
QXGWjZwoZ02fbxFuD8d8bwYuRo0J8sRh1LapOsIkioPW3Sdp9i3rXIGWyRw/D5M6bBPboBSjpILB
qHy92tZ2qz1ojtoscMnVNq0DUWlVF5WN25fKv8Fcj0oqqIa96YW3etSJ+OLW5G+6lLMjOq+n0hxm
obV9KjgALTrOJyuBLcARBWv5HFFYBtR8/CBHuCCVrsBP6/toMypKsfLLOnzupTd4G68qd+ovcgjf
eXNVthim9q7wz1kAT1cf6+xbqXWrZIjtd0sPWpKwHgUzefVZ+iq7TVg/tpq3lj0Fe7O+/+S0eD0H
M9xwmPdaUKjScSEvs7yCRaWM3xv8OgDjcmRq1HGVNnihJJ1nkivSsr3lIz+OqwwFF5U8n4QepWiU
au/7yI8aGOzzc/IJmjW25JP7cam5SfOUh1GxxWzFp5J/QhaYF/EmbZVkW6rDO4djgE9zY1E2j2/N
fAmkNj5WcdfNfd+nMii6TWhydWoBO8hKcoDxvOUdvELfsHeql6OBA+FtcCx3fWASh4bv7i3UKfaW
Qlc5D1kYVgxTrsD3A5+YiEvYDclz5gFP5JFN5DTRgqMeD9lL7HWEywC+rVtJWoxj9SSC+oecLALv
tY3D8oRo4gPt0HjDT5Ex9i/j+CrBU9oMpDIpgduLlHeV7MqJSo/1lU8BzoxrgFklm2LcQANSIEwQ
T1lQ+jI+OujL0Zgb3RKt+zhr6UeYfkWlL5I0+RiLzt6pnZ3aq3xQ09Nko32al5iq/h3KYruTPccm
IIrq7r+8kpyVX0dRww+HyvRfr6ZHdXoSlnF7Nbmsz3tgD2WebkvRpxtRxjH8FL977vC3uhSespS9
oatgMrQ+GnT81ff6pPfPXeBYh0Rp60XWTzPZPHAOQ9UFZ7k41imCK40At10vxnBWGC+Vr+Ij30BU
PgLmw7FDYrnmruU7L7eYl5z9Y/Hchdqb7qppKhdUqc9BjTmU8bd4BojKlUas+IAWpj7J6EeAWyW+
ueOsHbRJHPZZe01hyfLwTJu1nRreF8h1s64XS8+COgtyn6o2ZlevRZOUYOf63kWYmfruR2vZxmvg
qeG68v0RZoVuHkzP8jYqVlHo13xjUWN8+o080kIS6bxe+SgsKiNt+SgwVCHQ1/veKUW+upDyI9lF
gQ89Za7Ol13/d9dM1PPt3iKhaHyIk37ZKJG57TIHazBs6BZDWHoXaQ6mCoWC2lBHdAjaVV+CJYzP
cKXCy+hVP9BtkJ+IlZjYDHXvsptFFY/6JN4qeWfC3ow6HNpJ5y/dWFVv3gCUh/zqGkCjXwB+Hwmx
eghPHrvZbVzMjbwKcpO6cwzTLPdTqKtBt48sPphL3UrBDNndQdavqgLSnezqQJQ+yW4EvOGg/ms3
92AM2AhpFtJSpFLaZBlUZbFXcJ0jbAg1qrSQ4MtZYyb3NjtfM1Xej53KM8Ptl7Ie+V63zIFHw1k8
eKHCBshrN4XUhZHKEln43Km1c3RJFz3J8Co1vnyCqzC95iE57vrubUguSGf18bxK3nh7zxoI0KAv
qB+jMTpL2y3ix7AuMWiaWmgypll/tautAZpvXaseCqclhcHpKrSpWXBtbSn9YaQBjLxCY4z6eAJq
8McEtfg/VWg7+/s49aTBqo9TnJgc0EYcPUhYBCaUS66CsNkN+Bw83McLr0yXoZPByZtX3Jqhgazh
d2SGktk1KjQL/zS/XNmYzdpv4q8ttkPkvZVH+YezqDG+94LJTi4hHkCyKlnO/e79632TVyd7nyf5
IvdEumyoV17xuY239V17fpeot9b4xM7M2g61OR86A9UTBDXbg+TWDjWuW32fo64x1WtCrGnN6ajE
5szFrhHqyragovUsZ3XFBgA0mYIixHl2xGgVBkPO8XK+WbOBUpSqsr4tNhp2CU1db6UlYjc7KLo1
2KRhHH82c0+O35v7mJ7VzzklaDs5eR/3m3pcWI42knUO13kwGlfyHvanDjfaNJuaZ9lzKdf3C/ap
smdMRCta49aBCG13pK/Hfho+gfiTKwqrHc+RYh4saKioGIEK2olG9fjctLr/6+q/G4sGAEtmXSNq
/78vlkt6S/+sc8Tb3m6wHPsQ42VsmoqGVomdCzjpek8pMiYKRZhdXSfDDrUb0+8GVVlWRiaKNAz5
VEj5miCQ62owfSIHb/kiMVv8PLzoHV/RU97o1Q/D1B/tPh8+J5gJrDyn9x/0zFIOiZESUoxMMv/R
9yzNVc4Wrf5qN0Db2qArXjzQUSv855WnMEV8wibGJo3sDBsrjGy8hSx3m/nkMQV/5H2kZMUhKb3g
CEdd27HltU+95uMV2pmLTOvUJ96mJxF55aPcq2VF0e5AuWBpkhztvHptYjt/m8YqWCtsiQhROclR
DzOxwasqfgGCWC/qTEw/wo8Q1MaPjA/VxVRG6hblcLYUfTWdKQ15N6GAvhW1nh9yAq5LHM+V13EC
gpnytTdyNmzyd6r4N7ND1wsOElQP93rwUoYNfh9pEz/Xydiv+ITMr7XVsYUTRf3UuSBrqjZGNFD5
JHzVSjsHQ4OyTfOdxz7xjY0WKtEjVQHFVh/1CuBUYW+9Ip1OPYVBywpLAy/3y89OWKwjgjkvba0Z
j4FZFchhGC/T1ltj9kb1PQdSdrD1OUaudCRO+K6VDWYHqFbzNQVVEDIhBV9lUxbFm28rwclLCAgY
MAnPc92UbblIWdDarbuCnPK2yS19JxztqZmG/CEmPPKQOVg2LGIv15b//Mf//N//69vwH8GP4lKk
yAvzf+SkgArYqs1//lMzDfWf/yhvE/vv//lPy7RdzzRVzkYWHHib5Avz375cYbjN6/9HlzgVhw4R
LxtYw/sx3uHkgmQ2k6jkuUHHigdCjS/QfUxehZpnkZwhbgU59K9bLIr/2a39bW05w5ih0c/pDAJ8
U2n+HCPV2jlQacK1YcI/0Nh074Iu4Neoz/IOdgli0VbZAHyEQZUIK9A3X12oBc/i1k7gDVHWvJJd
xa6VR3mFc7SxH2LrBeWea2AD89dEozvrmppEiL3zhNl53oqooL4K9XpnNhRN+cKynog36ZeyxIG6
JrJTWEmG1Uz+LOfCJLWfqA7qdnmNxYxbehluFbXZrdtKvNh2gebIzETKbjw4I0aENtQO9tlAqHQO
PVM9aXrCDiZ3bkNy0hQxUKcogsaoTRWWx/MdYf7e190BSe30Qtkt6d3SSaiEb8B4qQ+w2q0vptdn
lB7BZ83MTr9OQfgjyifrS52KdpFDst2pOeCojJ+CzVW5GtS8utoKdonW0D4D8ySuORsvdg3kPqCD
9lFORlqFKtyOqfKdZzFd4phg1rzB565wvGKr2aG3kl17CLS9mCx8PVVUWMSDYsofCAQMNn+7PI7F
TseVQFkEs+Q1oiIGEavmvVJYh9wiTcGrBX1JLqPI4CbIy9vopDnZXrfLn7499ae8qPpTG42wtcil
UHJv+eohLeLxuSzyEW2MGq5ktx34RMsdajeZI7s5Podm8mG6rkGIeAGxBOMYE79NqC5WtXB852sx
xOZGp+rqpEV+8bdGjoXZF9dN3BdHiWF2dM53rYGAOxJn3Ie16aEQmLzXbIyUtYHEaSu7VWRkMJRF
fpRd8Gtbtb9mWp08ySas0vQwquIn/3PrYnJgE4Hp2GBQYm85wLrvyvgG6bP9PNQxJCdkUmsDmM77
IPC4rDvxbKv7UYkpMYlVxIIKFMC4hvFN5k3Hdiht2f/N+SU8QtUFkXkTyZ7Ko9iGotAPOUxVXEbU
1rORGJTuc52RzJhyTv9DO0y7mk37+5R8Em6efMaYJj+Uho3z9zxs29VPzojahcxBcmk17N7beTxV
sI7XU51wkFl2b2PXLjS76Q+cuDGcN3T/QKD8Zzt5+VV1hvxqF4m7qrWRp3I5Gg/EFU5It8lLogXA
a9a7YDaQPU88QjeiN4GRzV2l96DDbGbFYTJCvMWTes1HhPgxBtGzMw3FFzdg0qyN6q2xbBT9jt+d
gtos1x5ghtDDYcwxYPLLZpoVzVD+XyKUXOfW0qpzL0KbMg4lIebhFiPKc1vdYAXxIfQsOJl+Eccr
tDhkfdV0U1FsaSEtugoUk1e9qvgN49Wwl105EdvdUssdfdmks9Wwq+XtQnhqeSr8vDo5Tb7srGY6
WK1fnoLOKNccm6Nti4HCEnho+UZlYbjwzHNsR3BWAmNfB0P5GaW+uVajKICeYNrnDve7pU/C9puI
v419aa/Rf6RHb4gvwrfVS6/rw2trfzcsjDBdtBLswZTykdpe8GRjkm9Mo2QPEmsllBomZGN0lHnY
8YA/AHB0VRWnHoY2XNAhJYegtStHdZuP3qqvfZsOzwPWzydbFz6IZcYpuX5HWyXWTQUAZeTpc2Ur
52x6OyQpqrnRVY7hCRIiuB6rXUqJDOnnuNu6uZZfqF829p5wvsneqPmnUe/Dp0aEl84avB94KCC5
cvMvYs3DMhnFMzqkXDxWep4RT6F0x+nOk3BWhivKa11XyTZgR0UINm6wXYD1H08Fjs8gUHDmcoqf
6PZDL/05CU4xTtypn3Kd4zElrsVDrdb2QQdItizxId+Yidj5ecdbZYirs7zyDCRxjTIGKzZRzZUQ
IeXAsVPjX2t6iyTBiNFIYRNUjRFANLEv7qgU+NewAxqzr1Nmuz8Ks/k+Vmr6yuOtWpdEIB5UXUBW
qNiDBH14QLVkHcKJLK28Yp9vkTX710HSx9u89JMdwbgvXo14cjSi4AVAuXIxOtghc08OWRgpsM9w
TrI3Kpk1e7IY67DVlWePY/KJDPPHRODtOhEAPhtW+iWJ9ODDqcdiRaVzdiy1oP0ESQO+fhJ+iDrD
1oXY/w46ZVQkzSu/xZNndOVXXKCCZRV53bnHo+6E/AOL9mwovjbYD2s8fvd2GxBermL9MXK8U+AZ
2LjOvXgw661qxe2ypbx4DaBG2cVmYn5WMmPVUJn2Kazi6iFVcTwSkVm9AVFYlcFE6U6iPcsmrtNX
l/f3g+xxLJ42mB1Yq6iqnsdhVHcUKBWnWO3y0xib+e0qQgpGEN1pT4KD3RYa19LtwmJTRjgJBGqe
nrTUT26N7OZ8qhMBmwfv02YhjJWXl8qfE3KdkYkeH4teUwjSKtVSpPwDuK5Vb9GnA8jvCL2cB2/8
qpBf2t96dcOQ1eqLtC6HlcfxgHiOTS3nBDHImbtSyFzVjn3iPMBmag4qIPf61ZWqZ9kVMDz/XByR
0lyZOAxsU6pasKE33wM98NaiUyc2oY7xjtaRNxyfJ65bLZI50J5S0LPnZECplF0nNXHiXUJt7bMz
h+yRnuJD3c/7u7k7olM9YC1N9Lqa4no5TJcya+xdKSY8ffGKQsjowy2YPyMxI33zej/f+G0MPQ+R
7KNit8MjxYHrBkzh0fMwASaPN88OHG1jPX3qqyTapXgGYpc+1G9I2F50o0U9rE/jJ6xGiDrG9Vvq
lNqDqcKWjiDynj2nPdt42NQoHnv/WP9u/MnkkKQFZ9tYd4alnqmA1p7iNHgbOid5h5Bnrk0dyJbs
zl4P/Fj9K7iPJWVjLTsTb34g9CnOXUr/eOuGOoDAFIzTkWrYnOBVVG4suMYPxtzIK093F7CoxFH2
VGXUxUJeEjMxNo4B/heWXrarQuvFKk0cN4ZZpZ+Dw2GzFYztpg3dGVjL9gyXTXt1+6ubiAOTBHXa
7T0xdz1whwf5jkH18Kt7n+08TBvUvjGxe227l7jTexCETo6eim6umfGhBPqBOwLdZIgaaiDZaFpi
CUjNfqrndFDnRmLfdNTNFAJdw2zE9KhaZJAbk2dG1PpPkxsbwUKZja2AQIaKcuERXnwAag+WeZWM
z3rejesCOdEDPn72tsVFgsKA8ApLId4KUl5HH8k61TDO5GwaU+92fufunRZCH8fQ5mJXCpggNmiF
wsPBZtuwhj2mnGUzZEFw8YdkydExfEyiGFxICmht15Qki7SUVB18eFRHldaTVGyyGWgTb/DAdc5J
b+hrUSjiMiFUWru+ExDhDrEn9Ir2Uk0RJJQmiTayKxt2alS7aOr5PqR0wJyQaO4UO4hP+YxBGVyY
IMJNlPXYGtFJzI28ko2JlHvdIg5lhx1MB6UxxoOpdiO+hX915Zhs7mNyyW0s/uygxmmnyUPUGzgE
9oEJeCI79XD4PlA7duusFs1eWGb8uYMd05G3+bDRuGwTnu9bByOuq5Y5eF1GCOeD2N+NXU6iAQ4y
W1MyTU4/BEs5Jhvb0KqL8QTcujqVaFM2UAe2Sc/ZqAzMiEo+l2g5kcYDu/+VbWTKXiQtIWfKW6vD
wJtbW8vLWz+yajSL8xRlB/qq91CyHN0iGUl280WoVL5EwrRf06tLWuIV+TxSuwD6kdr7y87Ox7fE
UNA+KBnpCYcqPerbVnGhtm+cRhMEFJGzNgujfwvtfOGjGoaHQug5SkIcw+I+IybK2L3592O6EJ+G
uqfAnGpBnqIhaAcfRB0hSYdNcSEOiVuhayBHLDCAh9IHMKriHx4S+GM52s5JdBqRds9f52ERbK24
bEkl0YBs/HWlk84jbJZzrPFcU9n2sXdUzT5eD0qzNGbheDOqpAi1WDzZRTMtKCVuvlVKt9W7yP7s
BZa21mMRHBWrsPdgC6dVlpvdc58N7s7RNWjamHQ811HDGFLw0EmuutaXD1Fs2J+Mgj9CMThX2fOI
d9QgHp4BLDifmgHOa6LnLxX/ztvWQtDsc4xdF30lDo6iWNcqSX/UmLV/yTSjXPSW1mCZEE3HpErM
FSaDKZQ7TlgYt0CpU6GPECoM1myeSTXPY10YYb45afFulNlpKKwvpdWjWXUKLCp91yeFDL5fy7F0
7ABoxapz0CHsr5qx4XXNzFgP1Hw8Vrm2UuMCaAc7kGFK/ROGaMPSyMp+dR+TE/08K6/khJ1A+R9b
xP1yjF+FvzbYVexKapooMAuiL0nqWNCOcFJp6t557NDeLax5gmzFz97A01oZOncZodxAszjv8WQz
di5XRcKgvAyrYd26ATbYGGEsPZTYq5SU70kHpHoy50Z2NSi5B9Wt4sVofVgo297c1CEc6mDrKbsk
E4e1BWl2J7uDU34UINwvAnubFxfophxWgY0ezVzH3EKNnDd3bEeyh/kOwIVBsgd+TYft9ls4UADW
d2r5TTS8wYdMx0JBrDuFakhKccqHYUrcL4Wj1AuF4tw9AFX8HoKyPahkJG4N0KZfV+3IuWoRU9GV
Toq5CzWjuS2RV7Wc/dtlX7bRuqB+a+GzRfPjEnt0DZahZ3ecZAthweRUtYs5N4FrZBtcjcj/2g5y
7wEnGTjlL2WmWqe2Dq1rOEBDwS8xXJAqN6/U9plXijuRLsJS37MnN692qdfnwLQ2cpLv1TyDozT2
rmkW5wLI1Tmve/1BxN0iTsxtr2vp2Qiz/pJhRnnhDwHlNK7c/iKvbEsLlxGxwO19jDc42Eq2/UCw
/mWxPtXrDMY7WwUwix0Zq707DV+a0k2vturap47Q+LLoyvFjHgenkl3BwNqniCJr8HTOIMdLZOzr
jBMcEAaUelgp8NArm3JPYNk61FZ7TZyvUxH5mGO4zROGAOqjBMZUDZl/gA4eNe/wZsBIYHHnp8Yq
HovsBSNLQdJ873RdueL51L7hJzWu2jGO9rpmt29GFb/jTeSfR9f1SZC9y0W9jmNN7A7stud7mtBo
toY+OGt5T2uXKExSsz3eXtGsdzgOx8/E1Iulm3U/QtvsDveG8vy/d4UIyavF4r+MZfHBULLxCTsv
LHYCI+MjCz6FNTdlx1lFy6/6TJnQSk3fphM1FDFeW8uqJgiiRyMl9cAWFgpO3SKP7R9Vlb/Zttu9
JzxRl35R28+TSLK1J0zvkeqUkFNLa+IA4CqAhJpuYxjjiliCzrMLjhVOYfHLrTvYaj5r1DCd4rRO
uY+DefXMk4hmyIRswkBo28bWYTDbzVzvkvAPY+bOFz3tkxmL7z71wkLRQ4ZkBd0zehuShqJdSlZF
uBaEwcieU3rX1r331GlYBbhm1H+ODbI9k6lAc2V7ELJLvrSV+9gTk9uVNf4FEwYMCDHmyyRkfyvG
GOhKOOF4ZgRkAvVZ7J7jkzj3bBPmfQbtdim7ht4o1zBqdwTIHjj6aezXR/B5cRl/VS2rOwjTp1hz
blydo4GBZc62gTmyjYi/rCd7jJYh/LPXtmHDwM4v+pxqGjWr3pS9DxXY0Jjd2UemZj8aItdJXV2b
0KkO1dzIK6cV7BvkJXp4LuUUvL8d9s321hkcJV24dcLnkrz0VKcHMYmxGFxOvC/Cyjhi/vg4uMRu
2wFAArtp3TkEXu4eME1zDrcu7MVdadmYShJHklrCuBnHJ0e45UNT5UfZk+PkS5Oj2xUfvjdrhic7
TveDRVJKnwXBcskk+mZbkGtFD4IAzOgn+8WPP2VKgSbEQ7xqBYSHOsVdE3Uyf8R8tqhx6X4lCPJV
9F7y4Y8lQn7FslduXwcPQbMrmtJ+1/FG3ralkwIhtLUPzhuVjpoAEud2RN+3bcxReafiCwhNRCl0
82RhBrI1OuNDpgLvqb17V44Nav0mNDe+Jf/kkFxxTwPaFo4r/Ma/3V8DP5diAU+j3vUdikxnxM+z
LfNVbbjTF+CY+tJJNO1slp6NNV8G3KQ3NzIX0H4mk5Ce5TWCUR7Mc4ag0V6UsCex/3tEDvcQBQdB
VZDsyabuUKbyjLM8z31hL9OuOyGGjTpU3osFyHdX+HW+CqqB0G8/NUff88RCzmIYW51rg1zSPNlj
o/lsU7viKDDUmgIBLwUCT7e5CQ1BmdjsJ+avkmIbvky6oN0XKfyPILbGNSSWivIpGvw3qiMJ/F9d
/I/1beA2D3K8oti0XMh1mm98Bpcmdj1ZcsqrbZw+5gSHbAQhnMdCz5St1U/ZLfMhx+5L8M0OtWF6
/GMYmizJuTbstn9M1GY0bLIEP1w5UcWUXo9CrY4YTherGkOtlykrMCYz4v6tTHw+6ocJIbQXI1HW
/G96ruxJQ4I9aGyMKaFKATmoyMgTsl84+rhRN7VjOV95JHTIhDWcKnkbrHUlVx8THZazAZVr7wvd
e/BAsq3tZsye60BkuwRE/EPeoAVZ9DMcB/qhsrENMjBO29uQHZmWE/JKjgkD0EGlmjs5PiF2WVZh
DWvdDppH2fTVuGksrT+qU/b475NslvNnis1zVN12bZccm2HphvuvKTaI/YCsOfYsQQMtE0PPFl0r
8sM41/im/4ev81huXMm26BchAt5M6T1FylXVBCFTlfDef/1bSFW3bnd0vAkaCVC3VSKJzDxn77W7
Kr635AkrOQ9qz42xb+nYRfzivfFtHFQtkFMrgqXtKsNA/DY3gvSWIE1+43+tnhj3ulOqk1bbzdko
mWQwIotfhtJv9MwGchlGManTcbJmPZ5uVM1QM6j0A5TUyiH9Vo32StHYD3GnrGJXb08YNanMA6Ed
6d1k9op2+7QMI5WWUyjirec79S50etSofDGPY9mNW5NH1VUJlXhN5P2440dfwrnEFs8H2izZ16Gy
u27bZP6zQprA4f//I7v/3cd0VIiKQF4sy2bZ63jz/X/0MUUVTUoFvmJRdwnv/3cTk73O1k97Ax7K
vxublEgwfg2kXCgNwFkKZrk2qevWF7SE5iEbK0CXxHtvqiI2D9QY3CWBHMCSRrd+EvA5eGq24z50
CvPBzyqAYIqoP9O3ylOCT83U82WtawX6kNjbq6bwN0IH+l3k1aeqNsrdqpnZNorQX+ltaid5mBJX
PRn8aU6paw+o6aEXOLZV3wcNHKzVQwiRQ3nIhaUvggtAyuTUwZl6qQKM82ovforJM3aVhmrcqOrg
J7WeD2JRNESBScjqB7zQ/Cp2bjq8eCj5GczQJb3WaZeF6XBT+9RfhKLuP6u3VgzuRrOTcSOFAHRI
YMqH3U2OdL0iAVgBMIiXQTz6Gpi6//89NRzH+q+vjmNqcFA8Jk8Ufobm/Fd3uvP9QIxDaVC7uLRB
kH0gXIEL7zXDtQsi/SjyJlnjkK9/1TUx6PMr1CD6UEmXT0oXg0Wo+uuw9epzmTk7GemgQ8Pc66b2
K8sD4ButN6DuXIKH02+QnaO7M3q0rYTzO/Qa0j8M+1WXVltlJPwk8IJ/tMaBeZtUQ3prA8RwOFvk
k8AwrIwV8akbqzS6ozUk/qxOAhi76AT/QJ5R0K1s2vvWHFFY4pg9D6Q39ysWYiwvh3CkPp6NC2DG
ged4p2JqqnNKEfPc0a8bSEcCd5BYmMdN+yjisjz2dMuDtWIguw5wdVtiFepxTTmAdufoJsEO9ObZ
6SftiBz+yZqM5gRQTnty7faOREu7jGOuPbHfT5blmB6dqAlXnRuPx++DGbbj0X/LmGuftVyjVtXG
BM3FgIBVMUKbdRLrSo3dvJadcYnynvS2edS7UM0cSyFjYGjQfyemfotZzO50Huk7r7HnLb1jL1Cy
2J+EEsGLXgnF9diWs4Iv1SikhjOfwvS1WModcoR/rq+5V3T33lWeAVyuV5VtpqtajQ4U0vyTXYLl
CvHZL4I0BbbRt/Zzbzef5TCIixQRNYP/sy1Q/tagBYDLBLSjVb2+k8ebs4FhemK9V61A4uMuA9B0
drMqONsgwINCL4+IcvSTNj2oCcpJqF/hc2Uhw4RWAcFrHlImCzat4ShreRepUoYOr0lXaepuCIHu
XwYmyqnIzY3d29EGqaq49uyXMB3k+SYTgbhGuYsEfGzjaqtR9198jeUtaEKkyKAY3ZrgjezlwDNl
a07dAa6uSoGOZTT6S50aJ8GHZYnEnr2+dsfIaKxyGyeUlHzJQ8u8NAAWf5AjFub6zi/TcWGz0wI4
AkVkbP+0+NOPQdeZ97jMxpMnopdKx/dk5N60KvXuqSBvCjVtMi6tJlOuOT2a5zL21zaf9jc0oMR1
pL171KrSuNHkjFnJ+v2bBt2Q6Dvk2iVMHKx8J934RWgs7GnXs5qFvGTP1zujaJlOzHKJsJhERlMn
VDyBoqswI9B8nocu2CmyJGdS9XgILWc82PyH04Ucq8j8Fv3YfspHLdpo4n6N2DoPvv0xztzSMOQh
3hRmxXeGYeKoT6aG8UyNDwaUvpP8CiaGVZ5Tj+Z2lGfWSl6Th6gj4x1Sy7Yx8IhRnQphaDnTRLbH
fErMSnqAHiRVfogQk01o8++TQ8nvrjQ0LYiZtDW2iuYMGx8qvKM9dZWVPJbZ79FK+TKrUKGa4bMi
FitYTHm9aeta+fCz4k8zduRTQGK7+H4NHo76zlriD6pwGE+kpP5lGkwKtt6dVjsl5JEap/043uUI
c2p1A3ASAObren+DELAH7gTPGnvwFuugf6hw+NB8mk+/DylspeVEd2ZjWwSEkr/mrnWqcW/tkW2T
9ibip8CO28fYSkO+1cVwx8AQrud+wibiY7dOFMU8VYXP5IZlHHJlbZ5mRuiJ1hTg1Tyy2r0TuTvb
8DpiQA2hHkfCZbe1xvQ9j4Crq0d5Jg9RoIdEOZS4IlLSRHH7TckhcJVTWjoAE0o3XU30+lb0a5Jz
bjrhtoWfDY1ZpGenqZOzvCHP5DU5TOxKXwAONfm38WOo2f++jhqguxR1V6InyvQz4HexbWmv86lm
v48ntzJxI4SxThTnIyhasRuU6CEVfUyzjQNVsIdOFDafaH9YsZIdf3QKpuEmnYrzaHniJZtK1qpc
b1PD2tuUegCFx+apDqhZxQS2nGN2IDiaTh3BnOesJ2nh63oFjrFfpAFILx8V8VK+GMBQtgzSplpb
Y86fp+/Zdade/0DR+CZ8Dz/I3OPL9Oo+pqp/lpeyKv0tXMfdlqbzs/TYGrN+jbOV2rftKZgD7dBn
I7kwRLKJUPhHCybKbCkycPCalz5Khew8GkCtPH4tsJrx655USGf/GrHlGtaqC+jCDTqQ0+ZHYHvw
hassCc8Vxgjjd9Qnzs9wgPDF7ohor3mojyA8Bq966Q0X0VgaFfHGJOryXNm5vuaLKdZ1W5oHDdzv
KrDsg93l3lukICCtsLRchomKV9z32VLeAFd1wD6zapUyO9hpT4rgP05RlvNYt9LXrq+8g1N63kGe
qY3qQTvkwOLx75m8EaUd1qAaeGTZ8JyqVS9YgsnSVnitUhcOc/RR0zBWPW/rjD6Z7WGNeRU5yxNS
8dDdjgrV1oiYa4Q8uwpi7qUCqfJ1KNHbAGix/phVbl8IbCdwSN5NSF6jk1Mfvl9ry5f0H4nyK+gi
Y6tp9keghZV1UFqGtmLA+xnRiaM2S7ZCi4l5YRkgJ395BqBjOKph8tKIKj9W5ZA+FjF5BXajhwc5
7B0SYbNJJY4bl0jO7jv5CLWJbhYAlEcfNdd+Zja1eZVBEMuNs+qiA5JnmVld01KvqXAW+lGjJ7Qt
rGSwFlVCK1VzLzYlNjKuHf9YB9atM3hAz6gvXR7CwqRl0jAfckmJ1PhWtFMOU+TyfUWeDaBTkRg0
168fZrW2DXUTls4kiscx794JnnRfQRYuUfMpB3mI57ORtEU3iIarg3J7X7YOcT9OWfwq/LdoAGGc
ThGuFaSL+PWT4WaPXb7IncR/m6rmT1yQqowZ6J53k7tgjSJe6ez+PXPmM+oM4lWeybtxHJVQzGlr
/4/Xymvf/yU2dgekZcUeIsE6NSPtXMy+r0S31LMcRhmmprBNXsc5ZkMefDZ4X2dJkhpbqiQ/NTVV
TsZ8kK+g4FcfW9dZ5xVw9zKKtRPAoIrm1RjsLBVayDhipwJgLV4IuYY4O1Tjh4XVORknY+u6ancw
zWzXEtzy7pjCWEwETD5h957Q1scY+2hr3yyrOFeh7b7iRB/WyTDox9iui0vmRjkcFNcjaKnPu4UQ
sOUodDdb9I39GQ1PQ4t9cDaxNnxMSlGdvRgcStzo1VvuBVcY6eK5CxON+ppurQ0ipOm5RU9BobAI
U+NpJ0kxoPFT6uqIHSQiQt61GpoadpUqm9ZxVRQoSbeMPTyMoeXDYg5ZqQaGSuBUpb9oBH2YaTU8
VvnQ7qqYrgT5TdrRnZfbPTFjilLHBzmS1yly/r0pzxo7JBe+s3fyFfLS949/v7ZR34TtqQd7bFz8
mzRlPDrnR3lw5rMc8KC9lKdIazEewlkIzUYcU00Rx0nXBcE6DOUZ/QRBB1iI1cRebzmnJsUuhaGx
6wIM0gAaUx6Gk6ivvv45KI1YSzeI9IVYKVn0CGIXaZqX94it1pxU/u7n4PaT1ljTkU826owxEmnx
9yCHLMTwAWHCYA5R6UUI888EhinNTfNX7aNlq8w0vrPZZlccRBksUJUippdi6IPEFZlwVSLDS9dM
h9EiiFoie1xTUNMwxl+xY+8LEY7PVlrsmCnaVV5oxmPAr7CQDHjScBY1MTqvTsSuHmr+IbVpn1q2
hqGIZTOwMdertzKorrDoISaUZOkWl6tp6rolxp4RLrkBPbRphq8zeU0O2xwwWiXSN99S10Vu2J+m
Gf2p4jh4joXdb5rS1g5Gt/EcZ3h2ugfTDItXunmAerrwCb7Krklt5VZarFGcnBabND4LPfhgu6rc
xroX5+/rVaC8f7++Aci/QFlJ37GyHoOyQIQgqs0UFym9sbIMF71e/DBLoGzNjMvC+2isHdratCnA
YU2Ox6qyV+e6tpM+GekwLEQ2otROw3YZDlb60fSzs9gNnhvF+iiC6jWYPVWJN2Jl4Im1tWBJPgpV
1e8o8OLtUPbI/F0XQku9hH02/pKX3clQt4WHL8CIzLPXQlbI7ag9mJqKGYuREJ5zcbOwM1jRGw8F
NYZU1xEiK3wmVaG+ymGmJMR0doHrX0iCiP+UcX0IpyL4RGX64rda+MYymm4qeTI/xCzDq7GMPcdT
ZS2tmvgeilj2Koa48eCChVykTf1BgTW4x0ZhLN04bF/tzGXTqI/jhzmI7ZAT1EUx5E/WkbiEh+bJ
S2uF1Qb/6d4gE5d0yQaurEKkZR5cjdliifLNXNgjYU9eq5xZULaHuFXB+KcC9EQWwPSdfUooqU/9
4MNQQ0T+0EGjWFFw/2OZE7Ha88HrsuRc9MlPUxXOVl6qFLJcLWVnmrp3T1idHrpY6xcDNb1smSkZ
1anapW9mhv7dIl7kCBT/j3yxWwwhGbykP+OgX6ihGrxH86SHFrJA9TfVD/TGVHrx4I2GdHrGjF09
ZaoNXDJjm8FGv1nl05wPJHCd1mA2bzh+nbmA5R8zARAi4Jm4JTDbubKQhV1iRt7zmIQVOYWO/67l
xRZRAGofWK7L3MhJgo7qP+Nk/qY8N54VVVcvojZ2orPDdOnalr42sRStO1/ryWbkoNTNJXDz/iwv
2V5pbliHkabppTsNO+81zKK/h0yHgslSL1jVsVstKF27C+S77GX1NiaiEJ7dMZw3s7qv2Kcyj58c
V6MoHdQJ4RcRDeCITlvZAXCTQxON9K1UPuUg84x1nub1GSMVpELKJk884v1FkST+jwK7i+fn2YcW
sMZ0FCEQR0HIoFcVmulb3YXOyvO89DSlBV3CAsee5cXpq83CudITY1gJABLncD5AFQR9F9uP2WT4
j8LTntK4N86tULpznsMxcd0TlYnhVWF5frIJpCUxsFJfRBwuBZIwwmAG88f3WYSAl/54VdwFhTvg
Qe6pmiaInYlxSQybtrlOXtxC3sD/TJukPTa0S9Z5o/jHEG3sUZi4hMhGsM58fJtlGKvNvSjz5q4q
ZAlVPT0EZ116TYZetdSeGou2aUZszEYODcVSVlnS3QHRYb1A5YatGwt/aPbjuehC7dkMQoxxKGc7
lsxLJXXOA80Zi7VRlKzblroUKbj6jlqQxmNCsZ5CHPSirrMfjZ8Fh1oLCqSgdvbDy6xmiUxiOnqN
INymCP1jKfhqW6rNXone0pNh6slKsVIizdqm44OGbARMfb4gz1i5RcihDigZtLU/Bu0vC/iyXvXd
e5+HETOw42Jzbg2aZs60KD0/wgyeBlelTmOTHac3ra3gKio0sAXtEjAJHBS18sFreb2xiwc02WN1
aR0lf5QHzFZM6l4Dr9Wc8kdMnf7By+HEybv+WLYPMxIPOIqyguSNL3xgab4oHLvas1r/QKHrsWe3
m52uOcPLoIH07+ilqaG5SqtiYuMYuYcKcdFhVAaCRgysUEbbJVvP7dnBWx01UcKl+r6zLp6ioTPQ
enML+Gu82ejDlmNko+jwu7U9GSu9JwGdgNngEoQJ6ZxzVHbXk0xAzelNXqcjmx5tz9uQLWFckNIF
u3CC0/K1v8EwXO0UVvD21ugiYr6I2VrXY9ksWqCjmNGc9DTMBzn8X9dqf0fFGAwBDrS1ImGMM3kR
gaU4Rlb5lM7MRTjKw4PX1fkaQpFr7m9fJQ9jqoqVoVfKuvG96qZadXtGTXWQYo86bYNbW1F7mpUg
UhMiVSOapQRUs/4lEXExtPi6OV3lD7lO5Oz8gUiWr59KJ2ODbKNaNUn1XjTwXjUTr0Jn1sUhy2PM
yvzuj5kGezQYAnKI0W7m8x7fiIz0UIZRuTKMIDslvfVHtgZlM9Aw5h6XHOcxzsMqLQ9+AJiZ9jR1
BQvfjTsP5TUvDMAxDjQDyX80dkFgBA9f1wqyfpjgtvJl9KBqZpnIP+R055dOJbp32lIIw3X7B7bb
GmZEBR4ioPpqzUVgRIr/PNQ6MhdNMU5TrX4kmNh+q9FHHw53FjHeoa3iVVEOlPM0Vg2AohYOyV5O
SidD8tmDcCQ4UGu1bvE9ThPEMK5mH+UlzY6bYxkWK8vwnFWkgWLiYZ39HBZ8Hb2taUwTdHqNKkug
BPqc6U7qqCFKNgcMkxjtjEBme8LKAeV8FEd0UVgo7B7dlxz/PS3kVssktahgaxtFzEKozvyXOPEC
5OgEEisuObDouWgd2rG5l3f9QvmNhV67SMNP11F0YvQ0kM1xLz17J4aoxtFZ+uvYWza1497521SP
ZVWOFA+BhzWpVz2KsYNLmfiH4aRGrv1aVjpF2ERL8bzQo59cABdakPyQ1+d13CaeQvc5te29W740
pWq8h8j2MX/XybViSjr0XhuxZRvVF8XC8VVn+acNN1rRcvOlG7QAM2k/a/+saM0fwV3amuctK6aw
NxWqtGjxO419hAvFJsm1KQ1tM43YerQ+JOF9fq0ZkzFNWwuNOClwhadfMg2F+MIziJL06prnuGEz
rphrdmSV3hI3+QhcL/r0E5WPX6y8hgjm1uaAHCkm/GQXJMwoFlSKd2jktCy88jVu/HrLGiHdpQiI
noWSX8Kizt7TlCwe4UQTRrvcPnl1kqyMGHxyXDX9xgmY00rDP1VePdwo0A3UA5QVugnqJvMlvSvr
B7M7F+4NZ/r4CT9qWGh9qT9mpRg2btlnPNixwzYREjusnqfI8UBXNyQCLbupt1fyorwtNMs95URz
Mc8b7VomnUWRleXwvtF2BI63njpi0cyxjQAIl/6S/qB2kAfXV1H9qqmlHrQhpakiT+Ut598vkkMx
aLwDdQtThxZ6ZqoknA8poOqqHpdVX1bEBjfUNdII7bG8XZONgfbE8g6ziUJvo6BbxT0bzWpQnqXm
ZqzUYa9kFi29sFT+6nCMoaW46W+L+ZKttuECSHgByo8SfD+X4OVZ2vycRpSokSzS567bnoj8BVgy
Fuw9aSDuc3w/S6HbxnOiZaQ2UZtbFoPyaXW5vw3DAoWTQQxzZtnBUfH09PR9MCL6Hbzis4vc9EGk
+IkUW4tXgsh7RCvzRYssaL1u8PIaqsAt4HYk3QRGe8VUgPzMdfyNRABZeR2fqtz5U6pDu/eQ2y6Y
46KrPExG+FGCEN2BC/l7SZvPLM21l0nx4RKOtwxmi2Jei/LY2QIlhhzb+tIL8vhVcYa9LoBkjwWp
NVYtuluvB+QKxF22cYlXlq+w69mmF+sfdoAIsoQ2x9QASUHmuH9fk8NBGepbVJN5IF8XN0W6oZMy
Hsbsj+xtxrEKurNmjjY7rzxBKDQRYNGAK9rR22oNVaYs9JADC/qUg6p2GL4onon5oCG3WOYuz94B
8MVSs4BaKjgYojlpmSIn/w9t+TyRN8EmI+hJeBvbs4LnDIM9/Ilu5bdNepIH799v2f8a9p4ybkvd
ek6o+pyz/zx0agX2I6uaVW08VYZnC6qH7oEtV/oBNe93CyrkB45m8KNuL54pGBcrr+vjZZ4jmrMd
Nua24o4H1QimxziLAvRBQboM/GZ6lNe6AsFNMi29RCn3luG0SFzzd6sgsE2Ph2qjqka7lZPtJLoH
HAvl3Z369kGph+1g1Kh6azYKvVf4iyGt/J2c83lfu+t813UScTRqpnBPNbRHokvoYhJi6NWlvo+G
rl1RZtYPiJDRTfIEXadu0m1l/dtJSCSXw68CuI3o9nvod/96sbwrf9bqiJToW+NVmW0p3nyQZ51L
qmMS6fGJ4vgL3enpVjvAKEprtlV0vvipZEG2zhLr5MPcOWezX7OONeenh29i2auKfmyAZD6rTQrR
y9cOBcrhbWH/knUZVx2e9MzFna70rHKcsL10NrkEUV2F71rXzkwz/UXFb79VUL6Q/edCX9TIsShy
64V4vV8joIWr02nWy1QOC9/nF0kzVKG3vFbNjVUAwMaR+7c8JIew0iIg8taPaGSDSqWuutXzwVW8
bCevyaGeUSBws6ze6LQ8y5WJJ3UpqjBfpbEgI7CaaLnwDBCz6wRIwlSewowWUenzgbKcYiDdERFH
VlTxKWvCY140+s7uUv/AdP6Pyl2jJa9Vonmb72qcrNB9F/KyqVEBOOExHcxWxdUZ0lB0nf6o9WOw
170pYDIYy6Wwan7lNuVppWTJU0/raN8YBoLw+VKR2P0u1cVvg5XQBs/3sODPMV7AfQBMIkWDWhcC
m6OVTOOVevZdVinlKBjSO9vb+mrm7aWZH4slSMgNiZDGsphU5t42HNIHoyGBmSXPJeVt3aIQQ87p
mMaa2WrcBlPRvcYejCotVMOLHEbhxmlH+8EJA/I257STEm/1iTic4VALfeWQJXGSl8AIm+w7RY6c
KyRfmRiUa0+eA/g4VuaB3gO5ozJ08kkWWZnDmIBadmbIcUNAsNfOmmz6q37xpORjxq9R1yc1Zt1V
9YWxZrekbyMVetUE0+08Nlr+aiTtMh+djPrAwHa97KY97epiDz0U72Lo9ZuyL/wHB38g1OdJvZu9
TglI15/DWGQstbVph53PeB4VjUyjeRiHNZ0i0dcr+ZlInSA+fXVp9ABBejFg/S2azj+UhPVoonJP
xDK52GJZ2Kz0nKUGpneAs6m6o0y9KqlmEyWePCZFaG+M2PEOWdU3Z9NDfxUiNXhxgvG9qQv/9xSS
aV418ftgoXWzdWvz/bHAHuBckmoCBiz8N3ldXirwO/GpUN1lkmSEXdujtrMwFb5U2UAqrJqqRxnP
gzb5V9APwVXezHEvuVHk35s8059b4+tHYo0QA9Fju1Ct7qV2MkCnLspSG6X7QR6QWFDE+M8hy3jq
T663/L7u4dzZeIYdrug25UdskdGltumz2U7o/gztaBfMULcuz9izIbKpDRqlbpdXjyh4hm0RQ2dN
iHR81NrSuMxVL9E5rb1BukDbKFd54NfIY0hv85cqpvc7i0EE133Q7uRQHoDL1RMahSqpm73WTeFa
z1XicfRKvTjNYNurBA1z27MgKpWYNn0wiQXuZB5EDm2O2kLnUbqZhSgMP/rGIdxjlesxVeA+nC6W
GRzVEQju0irSdqkUakrMc4AvKpwA7lgK2ikqZijlW2hgoRHM4lqStNxCReWf28vWIJG8xYW9GuH8
7+UwC8QeIETzOAaB++Dk9nNmkRsgVOi1qdEZmzKlKtnOW1ShpyQbtSmKL9MMHDiK+WeA62pvRT0+
8THN1kOe009UlW5TZvGwncIswIyd7HWrLp86LzHPpVfvKQqeai9oJ9bstQODKY2Xvc2fE9FiefBs
X0HZCXZTbVAtuaLYZTHVdF0Uz+ro6o/WhBYup/y3KnEsvAEmWhWK5r/GWHJ2ICxU0CnVuz8z/5wm
M6AStzifGH0pxIqoRybH3MnGZM2moTohUK9O1DPaXUmttMumN4teVpYXRDDpJMHUrpF9wpBJcX/V
0UuE234VNUZxdUHAQbxKur1rzSEMRHq5Qf/AOovnvtObBhVtXB9ZxfdKBZxoU82OwmNY8qejFgep
0IJYcIS9fM8Riz3HfCd3QVu0W8NXzRdfr9ZO0JovXheEB3WkVBp6HqEmufAXtzQ1/8SmJ6jrTP88
kFD6NkAEIxYvaM5ZBKR7itLyvXeUZaeayU+4V0jmrLEFZFUYj7S5f7mOYm4HxxigMyH5/z4kLIu+
hkDtSTD30q0mSvWodrjVLcUvHnMUAGyU1G5HZXW6m77eUKpvos9hNFeZLfpfXk7gtUGgxA4L7z6j
3UOtZTD75dSQcBfXVXCteMRf2eAFS62r0TolPOvkYXJjKiSDYw4HK1mjf8QKD7dmWxdJ+jMuYayg
U2pUGu9+Fyo3cM8bmSrjW9bXyASaCZtKbYdfcYZOjIrshaCwk5pCPkPP1l7kQV6nitKcK+dZXinn
uTDAS7/TB57zQlfTY5Yk9j2vLT4tWvRDjuTBVpAzuIrW7FCBaSfeRjRRrFY9cz8YIbpjs3FuyUD2
gONO9d6qLOc2xKFzcytz3wWafW607HfFBpZH7UAss57e9NYb91/ikVIFvQJSCrCmhkfDsYBozGem
BeRDnrGo/num6ZA4shiqjGjKP2WfRE/yoDTAl1v8k3LkCFYieklaqxxWZorfATPDqs9VfwWeHJxd
ibRTg3Jx9+Jg2ilTlOymrNLuVVaAhjOd7pOlBb0EIjtbq7GWcaSIVe8jgBSFlmw8ZtJr5LR/z8Tg
1etIgJw0mX1TR8kuZavmFzSXmCwzDQ+cOSNRiO59GINivFhG5C560tR+fd8gePLvDWpo08b07PaQ
j68UvhF7cJLglWc+U76vCPBK9yw3/SUO13irRJN7HtEUbPuK3lI76B7/gum98gyE90UGjw91I70R
N7xNfgjidP4k6zH+jrp5J2IHva5apsvaQt840m15dLD1blI3ogU9DHiDSsRyepyKVaKXgvWK7vOJ
KrHt/IsKB1+TcC0LQaZpegCBDLAUQtGrB3lIRBQ94CAjVfrvFXm56x9z5B8+hdY/sUefz2l/a7iH
Fo0W5M/CdTuSqowIhwFr7FikDzLdO61jj/VXHG1Up8ovedAv6kZfk9umEx3hxIcQL8SuyEzlYva2
v7Ks2nnCYjgBi87Nt174h96e90Yo6nUX3PGoKy+jH/3wBrZHo85qHHyNfo9BkK2rIYIcM4lVFB6E
mVkPDRXdB1EM5kOlih9tXxYsX4L2ovh4uAJMxmJOVB9aKztgZotWqjddpjT5Q8/80PtN8A7YFD9O
Y9UXwRLt0g1E6MobcRzuXV19yc1xeADhEoe3ZMT8VaYNQE/EpmeonOaNpcun/ADl/77ed5STuxLg
u427AYBtlKLSpa8QEdbdaT3BjNhWMnUIf4wan3+fCKIzb273CgYmLgzzwC+BLi0XdveFKPSnV4OW
A1zh9kcEF2VJzyB/NO056hi64toM9FfKKAhuwopmm3ps5s6CNdGZ63JsFE3DlmdmU0mYVWvRRC/S
C5kvDYapmufx/M4ZQBwXrFi8TR/Sjxw6/S0goWmpl5FyjNOJVoNGG73WXjWrMenf+uzYkEC+OHAq
N67hpxsNu/hr6QgP6EhbntTBsO+Rn94ivrAPY12ChJlVSQoatZVSJi6lwsE6ELYMLSH0rReec+G2
cohlKmgWn7Vi+pUEoXlOaiG27FPzRegb9IXimmvzDbvqfsNQ9w/pEC5bNRavWIyri5d14UIjOufB
UCEx2lWfshHi8YOIFfxqY7jjRVdwMqnKabIKA8musUViqdEhsoKl0mXd1RyYPkGm+meyMopXrxUU
iKZ1rbosqpPBAQRhOqt6dIrllwjL9vxh7buY5gYHnIKXjfmlcESyHG0zekMi9yuiCnmvWBajQgBV
07uTe42Upr0GjQo1X23zvVfVkGXQRbPTvtkiPocmLqWFC/0AWcN8Olgx75rwxp3Rg3q3o8b9EY4G
3v9uQJ1VWP0POD2Fb7s/cgTVB9CXxcrZm/GqzPIXErDqK2nvdJrMNGtBjQ3VEw07EmBTM/9tKPeR
bM+l2Q351WriBj6Z4t4Vv8SBrDUjG0gtuYc24SnCz4sXw8+fnJhwY9MrfzluQNBmbKvIcAWQciJL
CPVAx53oUfthRQRloup4yRzlk1mLZ3ySgCicjRt+ny4pPU1vJsEyqyBw+ouOZGIdkQm09+skP1O7
iNadQMNAWSQ/l/1E1STKOhQBmfVIusQ+qbvhihrKerRtx1klE7kWlNfhuZn9cCThnqZZH2IuTgbt
SdhNeGXr9gDxxFw7UNAOhpnXKzZQ1bZmlfpkKgWOdYtOcTsP3dyhP+Z6hOSCrzo3CTsmFc3tJsnU
5sFXcuBirriPaKHviegDIODB32vyhhbmkD3CJl4XOOo3SFUsc6d7hHW0tRpcihYWiF6zljNo+/NN
pwqxBFpQXmqmqKVilPn/EXZm25Ea2xb9Isagb16zVbZKKdXWC6NKsumboIevv5PI8pGrzrn2gxkQ
IMklkRCx91pz/aBSTjcq9P/gjfCkaqH/0psOb1hV7/mX+lW48XWnOyLoSHBa4WVEV/VgY5pZDKWt
oT5r+2ejrVa5CUJb9O5dX03u2agsd5vnVJnGkF52m2gvXVrDayljax+UBk1Wr/0wMmGe44Y8rMlK
i42YMDr3IvvoJ+TTsWa3DyYy+f3kVvkmg8i2smx4OUlf+6uJPw6fU0/sG0vXjoE1jct2fuPSDvtB
0E38iBrEPU7oDtDWT9TgA/FUFOr69lbIbFTXMUzycgK7ZoqOv0rN3M7K3WSf9Em40rPEeK1aYmxA
a0w7HN3Ga1Tl+EXEWUyGuIxeXW3TMYl3WZhHj/Qm6R7Vjf2R+y1TX4DIUT81x1gXa4n1rYT+WKrO
U0BRg9Dk9BNOePK9yePPfhCbpNf6d8XO9kBTzNd4FKRWeTW8CmoNi3SK3m3cDfvUpd0ETz+vlmns
hNu+hSzd2n52NPxKvxSI+zZpVLh3GXqRl0Spt04YJN+p+6orkmvzg5v1+ZUG8WunhAkIa4DsvtM7
FwP5/NrrQN3JQ7mB92HubJs2cHspgS0uQqwZLyyp+NXRz79vhVbd6XFzaC3+/pKwSyOXEJCRz7Ek
7MqxoPsDqsCaSW39Uk4wLMWUKShKzegtA+qwgMJtH4Bcc88ZBdV3Q+uZVNcYDyvg35ugdNCFzGPD
pGJMyNX41JGy9ehWvU3T2DjYaUxBNIhp2oKw26puXqzlYWM0xTorBn7kfFY0mTVTqsznApMkSnW/
3Eul+qh6H0Hf2sxdmcZl0UBZ0COvxQTZuJHWDsclP4NMMW1JWmq1rr06WeuDZt6XuDV2bpJ/E3EX
Owut47NWNS4Uibadc5766ZV/5KeuxS0fsIy8+EklP9Nl4TS57feqReqiKMZlSnMF1Ds3/0Jz05E1
37zrG7WLbS/90zObYR0XRbnuLVN7VINQe2yiDh4Ia8Sa32YthouDlOG258k9JTROQxcvpScnFGa+
Mfy8WfFHTB7lGAaCmS47lLuvMY0Cmjo+ekjfd79pVxNdzdemwSTRnxvXdUkhPCh7JmXzoWMJnmru
vFsKT18mYbgdOiNbVW1hPCijYjzQjsxWg6KVGzuwWDI3zNgXdjZ5d1kcNvfMY2/5ZjLUrA6nHPGY
qDa2DT3AdGk/jk7ovdW1Ha51Wyt2/XyoGjzsmNu/KONQrQAF11uzLuuH0A21g850zfVgW5uYFrZm
+mctqvqeRxsiKJX60ZkhC5XmPQ3PZO9bOgWwyAvOFPTypUL1+fvoFt94lZuP/Ia1g8PqfCXH0eDv
C70znzFYj7u2GA6TRW5yZ7XWIxlhZJkkBe8u0zhj/FN5qAMwLgyciho4qDqbRLP0pvLRyAzzGMCF
2do+/rcl2phPdYibfRYkzar3NNb1EAipi9ufPdVFpkamdkXTgbe6A0OY+yzMwI4clMLO/ph38trC
7EDLt7fLXI78ekrpq9s18mI/EweIvzzIUHEkrf5HrU4EueeT8+SazL+qWNgUf11SfJO6X/ttFbyM
ofiU15JStjDKqv1AFqSVD7c3qnytzhv5Ro2dddYC+ULr2B3BZXRHuVffeJSaluFmxMv9HwNCHOn+
jr7fnWbozZ3izhNsnT6NhcxxE6t2+GB2SbwaUv0zzvVsb5Pifu7mdacRfctsL6F4yIgeveJnQik0
lvm7GfuXLEXkVE6xS5xBnB1JbEuPAVkyR9fK7F0GqPPaKbB9avjt91YeqDtovdqWCPDycaBrlmrI
LpHX2pVWPRRBmO6NIUzXmZoi6UN2kDoadFwf3mqUe92ebASbF1hE6xohQuZkBopp6lpjByqduyZj
JuuD/O7woKP/o1sFYnILDc3fhnp4tURpwTLTfe2+EcRz9oTOk+aq6vethjOC1SAlNJXlKW9MQsW9
MLrnIWouW2cSP5QqWUTaUH0aeaQtxuLeFVH2PGTck0qXJS8qXWo6K1Z82wt7xrr5rFq2w71R5wOf
IkCQ49St4qkfv3mNbq9TJAC7tkyr1w5xWqDxCo6HmWzGIvPc9B0onZY5fJpUEWZWt9iEgaK+lp2m
806dCDSezzr+K8uv7Az7IjkSSavC/Goowyijs+opt15gnZUbWltzsd33tmni4OZqF12NUkkJN0ET
wcxQKvvJcrQLQpfoXp5iYUFZJmnJNplPulT4+F+vs608a7vVuwuyYc9EObkYfpxcJqYcqQ6RWx7Z
fptcBi/Jt7w/eQvNV/DUHklbBUupIxBFpAy4Tovrh4Qs4XPg+3kCMIwbS8O1eQVTtIzx6em+Ph0r
Khhn27a6M0/3jn+IM8HaxS8DO5hGomV+A6RQL00WnYs8dbIDjwXko1pMxonltFea0f2ys3uoHX7e
XYuaBTI1SHwW9N5k91ZuZMPCNViHABQdN3n7vfQrQiH6sCOzrGzcz5LcoJlfIWKUGmEU9gCFlA6/
ih3ucsS8x54bj1SbYS+P5Kb2IWmLeaM14TnKDGcHV4SJR+DZq77tnG/JVNPwDbOXitrSLvQ7jU94
RIkPYdmijtpZ64KY55BRMj5ESdIv1aYn+nc+xEVSk/gw6h9W7lHHi9PpABSCbC0+tISr2PW7gukA
UyZw6ohmlxv3ZM/mdOGiXFma/iqgPbKY9KB7zKOyfew80AEBdYtt7arto5g3ZCExbd1BEXuS8lnd
jWHoTkzb0jbsAGHCoJYlWsfJf54Y8zLfqYl4mKls2wp75XbyC+197C76ZLvfYsq2TBwfgH8YJ8Jq
fJRmdNgWfZWEGzmohAAAR8WPKbqLF1Kqoh8CP/VC9dJ8M6ihtuxFfHGjUDxblWbeKQrGG6vN3DeM
kMtpCoIfuU26kWryeemZaob1Qkfo8Z4ornNX6JgpYHokWz9tzWndoakVJr+JJsso6qWDsgnxBe7r
OWCCtyUJzLExvUyV/103FeWPGl9s7dC/ter4Q7fxrBU58bxVAy6wcIDEigTMsUvRyg+ZniP0PFrN
mLi43qt8mzXI9wen7p70pvKPtVF+yqO4rT/ThqqaSfYDFmS0qbGvbErmBR+2pTzHmb7rUXscehHm
T8jLg82YO9Pa8NTsyRyz+GgWTL55jllXPYim+pxYCbmd2aTdRcrgbt2yH69+ywvJMhvjAqYyWpc1
bRIz6arvUQ6av6/NVevX5rbgT7gd+4ACGOnYF3UEDtJptvhEHGdVuboaqeDviZ/cp0OT3XuTO13x
bg/rVtPMNfK77Dzq0652DP2gUgQ9VPElakt8Es5MfA6CeyM3hncbqrVUwmHBUBSsLOQZO1iDcYGH
cAy/p216UdLGeVKCQd0BDHLWcjyn35KZyjcResWm7dp5rjvRGscyliWpf03bwb+SVnMcCj2+l0Ok
8kwrb4DMIEzPvxo04XeR36G4jMSiiLrgSW6QOcIOT6/ywMGpgf5cA/Uhmh0wZWFgkeq0TZDoI5Og
2a+GsJ+Y9AgqmFI69FhYiGG00E1ijeY5luE2P1oaBG+6B7habuTh2Pc/FCfLeEbr+dU17H0TpeKN
5FXzLkqY4YUmXwemGz6pehQqpMxRGduNrPC3nQZQ3lCMhT3HJ1Om8/EgkqGcl9PBbCfnPiSkIKVy
9ye0XMXwtA2h2MlGMhHdATOUYVT13kzbBoY+LDPFU9NzRYrBnAJnKapxKgZxkEcI76NNTYGBWk3D
K+Kht833TNG/ycyjEF7FQ6qgIo6DVJxLpnZbqFDRUnbMU1wsdgolg3z2elLLdyLDzY2feecWxTrJ
1jEFC9etd7mmiJVnhOVOi9cFvf56iUaAT5lKsIS0jQbElq9ZekeoyKInW7T6ESZH/hiFTD2bXlwm
NSseLeHlhzBzP+Q5lwi9ZUWcE9Ru7zzVPnXC1nA3U9haJLHNlflSLb5pSVQ9MPH6UZJE9q6Znbay
SCvd554zvtojs13wd+9jhLyg8NVuo1dZ8oYYMq7JaFMUkVE9nHddcwiP/ryhXOFujbR+6UjxuGuc
mIxPj7LQOhLle631W4ze+p10QMNutE92mJ2k2zk3nZH7k2ytAZL1JVN1f1OpSUJkPYfTvEEY8wxC
XzuwZA+f/HBzs85z1TaPegPkYQoA32gii36dj1mNT7wPknzh+XZ5p5iY3Ro7jOq1Pp1ALun3E9q/
C6UyZUX4Ek7hPO6PLKMpgKpWd2x5o932iuqAk5J1PcGli2J48Sxy4nQ6AlSfdPgaNBJXKqtFWu7u
dOchOaX5NmcOsZR2FmWcjHO/RnlucBouwI8kbyOp4AtXs6pvU5//EGOr//DS+jIikN1gtQWJz/uj
hEI/VsDr2XS983PP8fUrpbFpW1Bosk4gkuujV8zLTS8Cqdh05BKVffeiiCg5Na01rI2kwpSG/fup
zYcHU4E8PoYjvmkgnYtYD6yjqVvFiig8sTEmInQqL0d2TfRh7vgkcrMUBcpVwoDSS3OuGqR9suhm
zRofOJ8qe+FfSNkLVrrbxOjLW4I5m4bbXdXEsJSn8/maXKj1ngSKN2SOK71VsOnAE1iJulaRs3v9
oy6cH3LcUSlOF03inq0gvh9tQECII8Gj/LMc2gooPpkl3nqeOnGEsKkK0p8a6kGU5jbQmRFhTwTf
ZxoZuieCsVdg9muCvEprX4ZpsxTQkuDkWAFwppCK9LxJ5/CFyLGqbYLEhHnHX2NyLwE9NKZi/7/8
pnVqBzsoDasvH+pYNzM9bUhXTNJ+lJaX0m/JtKPXpCzB/DmM2+xYLa4QTN1O947u7piK0t4YwWR5
ugYWq8WFt5eb2/F/netmvOXvV3WlwaJi/tIM0eSiT/kz5bMb2/QxupiRJHEYKIXnIXtcqOBsRNSN
x3redG06byyCd8XY7Fhe44FLdIr3tWM9UQuh4QfBeNWzeH2aTOWPQOHjl2R28Rqp+VM6lcNFz7Bl
6hMNQU93lLPciGRgTw0wRWjIV/7rBIz0IfdI+Jy/girHkxKB71BDVJor+Hspr1IDqG2ZuP4Bk81C
ifiUBvQ0Ng5iKKSfrf5oRzat67nXETcCQs7/cwXkfutFy6s3tQKFOWUfA2bypZs27VnNJ5CF3Cw5
0qELkQgxz3HjIEalvMgh8hDLS+LwAeQtUd/JMTVGMEHk+GzF1/xl3RX1Npwl50pMvCR03xbTFxi7
3trJbL7QMcYjNrXXIhABuQwERkVV9CcdEvHqeC4y+2LUL6FV4+IJ4wJzHugVnzgV0prygheSv+yY
0KzHXMP5QGXwufB4IPrRPM9oeSoGedYem6yfM6I8bR/O/SdDz1dCwH3KQj6B/GPRiThqA2BAv7Do
S2lttzhWwBE0O1tB4EM9/SocotU1zb0daSq6bEiyw1qeTMII1JcXviASqZhzPYkw089lZLxnmq48
T6XanGLBpG3SSyZ4gZ8f+zjqiU/8rCZkplNqHfLCtq7Q5nlE+GIRzehmwzeNA1kW5m1PjuUWrY8p
BOQgz8rNpMCa0DEpo8o1yaaKkzMA+Y/Qn/DGtjgAHbPtfoIBJC3AJjz2JDe1p0L+iMGkVnip8iAu
YK2Qc7LI62+kUY5PjZu9GVy6L2ORbQx4hIth6IKtzZIHo19WXaZmqC5txyr7nyE8uvFfCB74Obpj
qKajaY4rA2T+BlZK4sFTPOaai7rXbFYuCQY+c4pWvp0VuO9Lgu0ap/x5XBV1/aCoHzVrRCHCbjNg
AnlMY0KnEy03v4+ZteW5bP6p4QzW/AyHipcGS6ui8DQqgNj0CfXMP/8LTG0GbH1l3NiepTqq59iu
BhrJMCztNzaUU3ujVxAtysPPFRvVT6NV2TrGypZau6/2lxJhOaza4FC6+XiWZ4fIVZZ0723id/Vk
oZgpQVz/AXfRfPMqkLRyRCla/nah/2faUSmTQxR9GzJUu2T99TW/fZ/ARlHaBONbqA/XUCfk+6sq
JCUJsj7U1M3t5O1oLhnJy3hvtAitChtJOfF0JVW2daIgkSN2Klgaoon2uDOckwmwH18ELxMS7Ry6
tIz1wkII1Dfo1Mc0fMQaB2/7t7MdT4zb1/Ge4uqvi8b56xB3P8ovuY0LVCUC6gkVASo/CUtExY13
AHfqAyKU+qBNCTLByby7Dbn2LDCBdgGgoUKkNETb0ObPohDR8ZQpiUMoC7ys+aTcAL7ERvBU4fZ+
gjQbLIDmj0d5qq9zgmnayMV8zOV9Fhs72m23ZlCWM/EZe2MEiIAXPNPQ8YdxM57lRp4YtYizjvWZ
+WN9J8d1goV2YZQVC5ca3F1YJfqGmUHwHkfoBto5PLER6Srye+OotMxEDNUK75CLrVOWXju9Q9SR
6hZILxXmp0R4TB6QIKqb6TYtVYRaM/tJz8Y5GvgPiYOaumm668gAXpTYE4PQrD4gCtx23Er/2knj
vP74z8gv16Ch+dCTxN5Uhkqdas4nGFrUMXhvOTZvCAqecBsqkN+jjDnWhnSp77ZuspaIREhrV9EW
VqoYr22IAJ1g8mybyQZSbaYLpRAoQazWeAkBtWi1+dpQUTw1yBHwDnrutiM0eSWtV6V/sDzFuPek
RKuERkn5MOFVZCUj3qSjgFCCn5F7OW0JHLYSkkREQ4XKmaug1ryRe4Gb6CtRVv7ytgaUg/JCeaYN
eMeV2bZPTzSptXdgLUwgwezv/VQor3Hwhxx2TPq1LbWsTdhzFWHnewWG4FMMX8uN+B87uS3S+SGq
6kUDJWDPQ8N4zHgsntRuOAE7CJEaxR1TKC3xZqmp+eiO0/DoXg3DDfIl8GRtkylZtUoCdQlNdx0W
xltiFtF7biNQ8assu44Q+oAc1gn8ADhtU5h6QOQ8kuNzcPNiavuHmKfwMm2IL7l1RN2UyUDdluWr
4XxMuW48z6yEiyXqJzmauFGwL0LHX2pFPW4myzPXmc/KZkgF5INQ1Z/lYa/E1prPjfGczGetKfiO
fxH9vVkgBUw7Pt6NN/Jc8AN7Yw9MluShGjrT3q/ipzqN8hWi6O4ymHa5nYyuOthDRwctKYttPgTj
JbDibGXrjfECVRPVTAPnrKriihW/PVGY9zUaAn9pu2NSsReaRXDoTdoxoRCgWWgVGBB5liXdRKBx
ZV9s49Pxx9epAfFhTvREasAttEu7/EYldqcGwl9HaLQ8OxRjevLG4kdmVHeDgCIjK45AeXJE/gQL
UUI7eTGcGGBfGXo/ZMu1j2VT7xxuUGqtDzJPui9om2DyPsmjoZro83p8uqW1ZALodBbueJFp0nII
Wut9g/QwgUDpdguWutVJbhQa6wPsqbE6FVSdDhZWrXY+kmeRLHFWHo9q9uEblNLDIYpPcuOQlwWb
RPzIxko5uFUdn/x5k6kG7VV5TGgluh/YzoCL175lIp2EcbyONUt8dDU3cyVS9HQTKW5ppyYHucE7
l5A9SzbdbVAef53+usbxj2RMAGDr8d3aSXH3/14Z9lCZsJy8ewH9LDPvSKOM06cya8xrgIxAZKb2
giTKPZuG9kMe4W4z9pqPp8NBgWJRyDz6YfLE/76+VWhaNAs6n+VRnjCsQsPmldvtto9q52CZrNPd
zB7Wo4U9iTvF8rHCdpgmDQpmjhe+/cs04lfCJLMI3dQNm34dchXUEnKW8beJkJOgnxOO6q5FWXqr
oo8NdQlagSQBop35gPyMlbcMazwGdnXxixrv2xwcL4fkRobJfx3Ks81EUcVj9gc9wtxVIrjUSFrC
UImu/WjaT3lZv6SoLs7N3B4oMvzdhVvFe3kYI/ggOsgzNvJaDNXJXavX6UqeVVTHPvQxgYxUgGx4
D8run38p/zWz4ndiuqo6Uxp5ytkz+vRvv5MsFvWodzo8CSdqEEI1aDza5lhFM1k5PFa+a+1Fzhz1
n3+spv46K739Mf7+g39jqn794FpLA9vZJWb5lIRJudLJmNyiHOloiaXdiRLJtbDohyzLIvgsmxbv
PbaCKxkRyR2xQupymA/lWD/t8EARqDeP5LD/Vm6bOTyKg08tMovveL4AAZnvZJRE23oAFuyoLXbN
zl2ZdIe/D0blrmISItFg5PWVqcCrHM9hFy490pvOEcC2+wp53gLec7PROqVZWdVoXFzvVPYa1Q4a
/NrJzKYdtVP1QW5i4Xt7ZuA/yCHTfg61+EY8yGkL2jpEq/TN1G6SkSaM/Iq8HvEi4v1egvWw55Cj
4UhhzQ/HIb56bWkTbG9Fq8wb9XxfTYGzDQv9uVPaCn+X90QPRkN6QY1HDn1txt5EgFuWLau0eXe+
WDULbfvbJfLQMCHcsfS08ZrwiaDJXLcLuUtXBXFxcZSfGTkiPwc0g6OdQiAJqBQxEtLDJszRiaBZ
pZ+Ik+le1OLzX+4kzf59caDziXYxKqkYqD2WOr/ewlprJbbTin6Nwr05aAHNLar7e81jwksfZkB8
qzbfNEFHt8qQw0jxpEG+0kIvaA0CWHBfQVECoH0TQY+5NaOOJE1hydxkrWvlGzXXdHnDdBJ0f2+Z
WCyoXjf7ZlRcGsZMRSt0U6eeqq88mubJqtyTG9Pwko2oFBo+87XxoCMBH0JtM8qJXY18BmkzIG95
GHi5syWl/mXytQDFDxAYiVEJeDWcFdTeU2Obdz4xMx7dM/levPXkdGO6E/2Isi6sol2op+0hnUxz
jmp+k0KSMFWna9Be5IHcuFF2SstiRGQGUwETI+athK5xOEb6lhZbsjAHvdnqheFN6O/AIJBqhdS/
MJINvDPyZs3oJx9BnoDu5W9yuiELeee2uc+7KwtJNeMRARxxvp1NmyokYqU8Wea51yz9OSnKQaVz
F9XWh4ebF8sHG6Z5zEnLHDKSOsBNkIPy4ttXyGvK8ZTkVrmXQ19fG1vGeBCusfm63i5dvt3AzH/t
em1KSW/9z7ei+Svs1maFano6szPdw9+Dqu+3O9F0qi40HCfcGCFuuFaJ3mMtZ8E61aF+mGKK9rup
0/JVSXwBjq3sh6yUJxkS7gpMCyJxg2CQWtHP5rxRFRTr3AGDp+pnOSz37BQNkCHqafl1qTwhNz0Y
5DIm4c2trbPbFwRPmUF4kIprL1QL6FD0M2QxCcvPNc98FsU9H5pAz/tnuRf9Zy937e42FrD++Off
lkT//n1R71A50F1HV12CuwzV/u231WgJEQFWW2702bzSrJrsPZ1NGV8bSdZMeL7dJXnzIsfLnp7u
jbtp6XOGSbQAllqc5GYoY23pl1m/+hpzZ2Xl12HaY6wbivybU6EuLWfqkt714sHrzbnDbV2DUjHn
fhjBZqS4HORYX+vGtm9JBpOHVKZ42AiyJWTz6mvzt44WaH+NWJKo3gcaUBbVGOrT0Cj9wzgMfxak
LrQLpf3Lm4xKVBySYMKgLHf/57FdnDqDPDQZFgKzi9eBS/AGy85pUSlOdVcRRkAI2QxcAmla34HX
Slk1z/yVSoTx6p//fO7vL3DH0TXdo1Rnukgcnd9zh004WzMUHUSs1z+4qvnpWVFyezerfkHUWTuR
bCLf3HZ9LOOYhL/5ra6JkceLVSZb+Zp2An04GTkyDHmp5mmffo7tW15L/lh2F7vtX9+ojG/fSH7l
NH8jH1QaKxmi1TJQg1us4/qudeFRaLPTTG4GjEAoaxRriyqwuY0VyifMYGCoUZBDOKL1LaHcYHKb
xwizdtmR8yCH4jHI74Mx3shzPf2NVBjqeFCUKNihReoPqTs8S3NrbtXVQ4hL538N5Vwll07yKjPC
mdyPn8EM44JrcwpMFah41hL73RaUcFXgOvhWyBohPMEfJ/UoZWlyz5eF/7nkjx4f56xvjcse98q/
TA1pvP72ZnVBdjtMDS3+wyry+4RZFHRyupSemqN84xl0F3eecfnaVMhTHE0Ep78NVdC9+1GNt0Iv
zMuAtZ0CW+2uALiHD1WvX2XFQXdV965yybnr5wKEH1VzC99m3pW5ACYbMu1lXEkW8o51Cffm7m51
I13IJJMh5d++ZCbYbSyJYbcta9zh9W736syLso02vMpNMIWfExTngzwyVK3d2y6MvMR/uL1SpfG1
6JT+5ytWHpcK2NUbuKhPWc344Hfa3JvJ+pAFJpzit5e8fLWrqD7WbqOKZWIaeH4jYFOL2zISr7m2
C42BenlZWTc1U1bYhy4awmc57prpz3HHdQ64EK4ASaIJs4minPo28g75UNlYv6PLVGbBvdxQ61XO
Neb6e8fU1xgTi6Mckifl+OASB46TYM7czQPiveeLDVQLmL94GMkLtQ732qIbBvcUj29yqFSj6QQj
4+dDo3PoKI4Atm7PlPnQLkvnqFq6chck3WsoNOsgNwkah2rxddz5trYFaYJoAkhT78IclPxyc0gM
nEozW/Fvx9hQ2oOG429GDXmWQwCXUsbkXClo6HIlbpjKiH95+1i/LwY9g7Xg/ACzPGRKVCZ+nTW2
flgFJKS5WEyFuMi7FbDSCzFk3v7rfm6ARtDdBgz4t7HeFQAV0n1j1KxTK8/8bhtXeurZh+vUj2AY
lQWvCMJR//MI4gcdi5qZmHwCEXpLcGPmpfsa2cBTl//hpDMOxrerawFIt48795kQm+YxJ3RdnoMC
0z9UxOTKo0g1pku70ibL3NsiDM5j7gVoWedd3zSbJRKlbD2ohKTdBs3qX9Zv3u9Pf359pqZrJq9u
XgHs/Prrg+hfhaLGRyx6b+dkwbR10gxt4AyqkMgKCa+QQAtSng0Uf3m8Tv05zrsiV7jC7bqTl4z2
8OhXE9Ve09bOjtbqMNCBJWSpfnbmjRyXGy8jlSGeUhtqJNf+HOOSHDH1qbYOqW2CI5Pj8kszj1a+
HSGslN/u64Q8zCHd0GsOMLHy3Xhn/PxZAgz9VqdfvXD9+l1Elbv0qATsFD9Ur6NT/yiHsPuhMqNz
xdatMKgpRJA7kXlkoY/dvk0VGz4VhEz0K244O3UZ5X8oJYthvow2FnYdcgTWHw6OsnsEf/p9WFra
vUPo6SrFgQXksM0SrCIaz88+Evjc52NUZethcmB8R82cwTh1BAdCDoCyCjiTm2TxN3KADjCR3jr2
mfkSuQlYryD89ZcT5DekIVVy/ZdZwa9RKazBbF1DQWWZ5NeZrmn9dl/4rgo7YmiIHfcIZd3wJiiQ
+EDBn1MybtR2uTskenfHu79dTkO+xjUm3pVgMrbUKtuNPAzs7kQA03htIPacFJwgooQXuB50b+vB
PjkYVkMldHRR1c+HsjDqVYG9kGdtk155Evb8jXuCJll41WtwAuHhdljNtXtzTnDom/T+BhvUHde8
h3H7JPXOBjdUOKrWG2EV1mpChUvzP90PBFFdJxE+lVScV2pjoCOZG/2yqU9u7L6Ni/ggj+pERY8f
WMz400Anc61yeuochXqJC9ZZBbrRc4PV/eKRznkTBdaNwQJsPuF3RXTRprJmjtsD6k6Dk65PrBuq
At86Kbvd7Xlp2ll3nBp1Q4gVnNUS1C4KpPFtMK1o3fdGsBvSfnyjz0vEDjrWRgWpnDg44wu7Uf5l
Uqirvy6B5r+/67D40VzIo/z1nd/KOo1P5qaZMp9CcHlB269tdZUaSem0GliXJDzWsZ4vJBofRmn/
gD9xLU+iNtWfuh4IiTGOD8aEnuJGD7aDgbToGnNhFUYBlEg/e2xc9UneJImjGWvPC6Y7yjZkvdRO
ssZKSF87LKqlUCEfLkQbm8cwrfYaFAniy+QkRgxbmmfjIevJvNEC9Q33+w6Nk/0BWTSDHDMiwwqt
6s4LMGkn0MUwz2OVzSbH/sii8kALN3qL+LOu6TfMKlpKBXML096PMN4X05iiG81yf5VHjdhlPUa/
BQomuvbGHGRGgMhZjLzpCWoX70wDlSUwqfIwTDDLOoBh8KDFGyhYuQaSSx8zrwzoU2O5kmM5K8uV
lZfOFtvVsGZhOlDLcAPyuz2Yj6NaPlcNFKEGtsUfTfhdKUv3I9Np5neTyjMXv/G2Jdd7r3TgiLzY
L1eaAnqmH+xTXxjTH4S67OX3R/NorMuMm9ygLDlbGHLJ9f5rCP2fXGNwojXxY3KVpA/LDS7O+t5T
Z5yOSzv0WRXDXlVSVFDU7PdyUh1qenM/Gs1aTrhF2NaPaGCXodlm6OLCkDAJEb6w2MCmlDqI6QJ1
4zaVvZWHuf5uQhl6Q7M27EpjzNfRfJXnJg+TaItrPSEWTrLijukFYiSEJO81U6tlG+fiBGjWuPLY
PhlZ1kPXQfQHUJYMELBV79WcyExO1uuoDsMelBqv3PmyEkHYouUze5nVT5cuyqJFEvpiC/VzwtEc
mVtSYQMw/6p1naquemBuTfqQY14hSYFmOuV2OVCVsaDBd+Ib2OL0EPaQhgHKLvlYBijBRzVdxoiR
yBAw78XM6NQ1seERZT3Xqo0nFpvAxeoDC32EZy1QMjTf8MDDp196dg/BZmbZ5takbOPCC1aIoLOn
KC+Vc5KIc6FF+tnuvXOcRukDMmZ4F0bI5BPUg9rY40r0ybCRY0ZDsrcDuUKxyNf457cF74RfVhg8
LmZZAtNzQ7NAYtq/TyP4gUpD6UNd8VLJ7xrR2g6gEGPnRX5y0MfWPCOe2Ea1SV949kQO04AcXQwE
nNeBfVU1PIA04J8iKwSYPFU9kRJtc5aOSXlt49aLgiTqO9Mn6QWqkLorYxuVsdarO2IgrX2KDoYI
9DEcniM/QtnssSxPrW49ItIID4No6MNTYlx2KQLd+e6Xlh1jvq8bqCyUpdRiJcfkWXkiMwp/1arq
jiDAaOWl2vRdQwBV1dxWwRg4m7Sc+juiqxuMxsrON2P1e+O19nIym/jkesWLq4P0ZiaxMbJEu0jR
ssH/GU3KJNvdNMxx/3+UnWlv48babX8RARZnftU8W7ItdztfiB4SzvPMX38XS0G743PeE9wAIVQk
rZYtiax6nr3XtrdI7PGjfPVjHQvQXGaiJC5+23zah74gxWxqRbSksoMGeuo0c1BAQNYZWDYv2eYt
VUqlm+93cmduJUSG43tWGrfYcgvz14NB6cS0tOTq4jPktwhgHlBVugAcC9clEQL3uizx8bR9srD6
UNn+nxSmDyhTb3fV2sfUuCiADZt3/xd+3HHOiLbM7nlI3VvcoLZ3lA5KwBxzMVDQvemtRo1/lnGr
OL+aUhHbxJzEMq2nZiuvKXIzAuMiH625Uo430fIEXKvxskAymUS7FurgUbej1/oxrMeCmRjKi7Wc
LshNTMjXCte5upzkvELutOaJBITqV5oS4bIInfQwTkI9IWiqN3ohgufZJYGleui+akP2BwB2909j
+GnPBPjFGBhrJHbxs6zKmWZVLBvseTtZs/OoBuNn1U/yoF9q7np0g2bbdWfpL6DWZ20CI1KA/EXd
Oz10oiCmFUikbhdQbn1t7ZtPbfulnvnhNRXuxQhF6iCP6eTKoH0H7oNZiKIDn4SW+DgwfWP+GuWG
sp48N6AI1vJZb81q79b2xUrDv4Bztq8odAFrZG66V51+wJeEg9WpvfCnSg67Inrrm+j7cAXtT6wf
HeL/ffkQ1jyb/CghUppgumEYwpqRlbZqWvPl5bfu1YhRrApQayzVpNPsH7lgndjbhQIzNW+/ADFb
RSQF/NGEmO8zmA5710bi05fqt3jw0Oo3Gp/12V392OSUDsL+JUrMeGkWzuwqyfQ1ZDL04CykI/If
Ieb4s4Y7nDeTAUEaBJnC3dcNV5FMTiHmUCcV3XJWgW0SZRt3xZ3W3kFxvPEPud8bwv5QC5HfDc0+
VJXJ0pm4okWGR+EahZm9dMaUnJZORc02eH92ZnQodD86WihG11pEnrtDxtmDDybn9bIHMNr7JOHl
Ya44ibTMiLUT2bURirnJLQyF8N7iDbpEJCAzb9d2w12m+uFZeQB4tCRdYZClBS2pu+n03noABEYC
vUlWxLq1iry+xUQPAa7p4CnbpUH+UFA78ZxmqW4fY2D6pFYJ9w2fV84lkIKa/PaRqzFXa9WrHLlF
gOSBCNjK1jcqNr1PlEHSRoMzWkcqPm4eEGKTYHcZG/eSZLn9lNhkXko+hehm/qVa8JnmXBwR1num
zr/h/Kj/575QJegkbfB9lG7wQv3S3/lUYWYco7Myh1jZQqjSt41WQmknjfY9i7uzbtUDDjHfPmPM
tBYjBadjU/pUMBN43Uoa5Hupt6/dwgR1GiYr+T0D7IVwsXWeOt8ZV1GnaPsapgHroVLbZYpf3b24
vNYzrr0cVKizYWnyu3me+ZV0ZutpxIGypIUxbdW5iCA3FtpKK8VnnahZCVjEd3clQPLtYBndjqaV
uPuGcZHmn6ogcLzMcd9Fw78UTriVfP7SMTcVjipcBEWOKbRPXzoylgdc9Sl/OOhua2sGDulGQbKU
fCg3TWSQMeXqJqWw+eHHEdX5AuP0oJH2itFRZQHXWM9AYa31YKoeuXjZeAUfw7JQqGKTILshzFCN
iv3UEpRsTEa3H1OqNgSBQOYDMoWlneBK/z2j20iRadRuGRPXTat42hGscHPUhAr6cjBRg+uivMmp
tNz8NrO2vXphZ1Z+03oiyaBpeFuB/HOdR0ZzShVyl+d3ahj0dqUQ3XzK+m645hXQYpK/rVd36s+p
UzVctgsQ+HMHAQAh2v/UMxYGDVLSs6KQzjaXJ2Uwpn0yeCAOJORhvvoMsIpF07yUFV+SWKmLNW4o
77XC9N1Z2t0q7AudT4Nlb0tJHyx8fgBonh/qzmcTzzyoeoAP60YF8RF9uwFY32Hx68HwyJ1j1uCD
a9OLajb5lZgkVK+xe9CyQD0YMyug6tLwS+boTx2piz/SHmidPTqvloNiOLaTjKmSZ92gbk4LDQiY
UHh+3ZoQ9apFdBnCyV7qY5X+yNEH5pG+ARE7ruech+tAFs3acx3WBFWmXOWmpUexa7FO5fF0Kgok
sho2RrmJC/tLZdIGs0A4rKCjAfwECMtVvanPTq0l97L2Ny4yw68t/+00nZuLHIaj9zNOzOo6UJy6
dX11Vx08hJXzVIm0+20zZOp3OzHz/af9mVdcgURoh54UNiaKfNETo7/amKp2lCi/u2W7hEBTHnG2
0qbPmj13add5MGZ/e6hjhFnbU2Yu8HjERwyrKd/bsnyRG2BlL4gfmrM/+S0CM1CJuojgqCPuWsoz
ilIrX4YsnAs/5q0hIuI82sOL33ncGPrK3fXDVCGGxnuWBPnEXCet7oFG9HM2EjcPcoeFtEpkhofU
65YQprERCKlPaZeo/G6ByztaTE/MpqAyeNl4p3yChr5XNyM2J6hseTnsSEzOV9r86RM6UgWgiYu0
q5eBXXKHnZF2zuhYG6Xgja91MnRYuffbEe7D3alMao9A+B5DMYQkjlNo3SDvVe/WfEdtC1VZWXpg
bmPlRzv4/lHkZXQCfxmdSm36+1EzZcXB18fl9Ovgx2mRlnyhP4dsLbJqkgTl9vFYniR/Rj7SeauW
ptJFq9HXdqzTwmukOcprljE7ZQHRwchg2Jljx+w7qkk5Z2jYXbG2wwrbtzy5jqlw5s60ehwt+/ow
of7ACTM/1aSoZ1vTvyXU3bFJEZBBpk4ozPdMr8SLhTFtn1SC9atJ0Knovjlp2W9j3S52ftnTVfRL
g6QRtziLzkZUr2JpGf6StgN53I19beXkLRGJmc1Su7eJAFaRYS+reT2il1pxiij3iDnaT24SdC6P
RzU3tf973wxlPHw6RVVqYjdV4t6DJ6OA64n4GdnFOQZ+AZDKma5BCkSRGb+2kfvUdpiunR6KHcVw
FjnzKRg6eoite61N3XWh2e3ay630ba58d3M9KjJMd88c7CesJK7Mqj80y6FpzIPXGDq0pWrr1op4
MY0xucWm/azFVr5LlKxa92ZXpCt592+o26HYhxkxELO8q+OiQPTZWRtbNN3rFEHotOZg0oZk8kIp
u29lrLGOS5386eNcQCSP1R9rbGUllcMP+bARDUsPID8GYzxTW43wIvQP/ilIRbKucmfcoFkoti5p
ErvGMYqXCWccInv6ADZ9AMQ+7t3zumKbGghPp9wVLOutVzst8xe5ccRQLGrwkgc5rKqiJhDGbkkd
A1HyL3Nlzf2P27bLbJnyrOlqWDA+t9shTHDfNAruFW12RWfXvzFNH7Yir8q1HIakrvIoVbdyqEwU
Z8cYRZjbB8VrpOor8rD2Od0Lcgs9Urd19y8b/3xj+/EfXQVAhVSh6NUrtHiteMzV0rJidVgUOLyH
zMfxPhlL5xrN1UlrMMqjkcUIKZUiee1ERW8Ja6Z0ZVL20Dajkn7/5NaUvs00+p6beqU9PaThk5OS
f20iD2tqoKEf67QxgjRZJ15/D4MkWgNFr05thGQggvP9Ops7XnQHwUHrcduOrRtSdBKKezdDdEzY
WjwrET7wkHIIg7EDJjRhT/vFjYSA4Z/xVzW7uhn+lNaZaUSibjXBwQ08JsgV+LKmvFVxf54M5gjw
sWE4zGmdaqicqg62siSG/NpF4q15kiO5v6jck9zVcK0Klr9+6ON5MJWeP37on88jEzICJ8S/mbQn
WaUwgbrtlBgzxINEYg9ptWD9Cbsp6ebcWQiQx4+NW3XOpk/NryoWIZqr89FU6/6KLAcBP+ZnwuS1
Rj3JjV7n+WIqrWzjGvn/Zz+a5R7iTNuydKFqCG0sGSH+23JP4IEmR4xecc39ZeFpjgCjPpiHDujX
xqTLcU8772eew5TqnIAgzybw7CueSxspExqCUBDtPGnZ2Wrt+lsqssUQDRjafASZM60Wc+WwxNwC
2T629H0/tNFKmymUnt4oN0+j2W4GagUWjqESQs2sRPFTz8lBs5twtprFZyok1X50hPccUo/sqyr8
gSILtKAQ2heo8P2yVBL3WfXI9/Yhm1x6ktx2IfkiR6eO46Ph2+62B85DFfeQWBou/nLQSNkNbb4U
hm6c5SYEHzMtIvCPp8j4IxKNcU4zbc5YEznezeLaVdr0TjC3ulZi1d79PVyMftO/JCCmVlMWV0RA
6tayCiNwcmVDcm5sl0d5QD6S+9zcpUrt4edqqRGuijxTN+3s9SRWXrnlXf5H6vjt8WPX+APRoH5r
CuKXY8A6TlXYx9A332y+jtFSy013Y4QGUN35WYDwU18nE3sZjcFXO56cL5nPBd4CkvME6BwwaB6i
4dRY5IlYvTq9Zt0V5ArbrmrC3dTl5d0uUyZXnfY9UVtiAkPPucU9bK60F6Qfat70HvpkZMxnmBUN
VtEr1aXxuIlNI7DeBEs93Z0ufzYUskUiOaQ7mO6MtqKfJysio+dXx/99Tf4koZk/z7pKT0nFWEJP
ytE+KaB61fP8YajNpT6Y08ECU32RGzR8yYLQ0gBQg+ldVLsz6SP5NVHcaTnc5pLLUhVdsYuqZHzm
Qm3dQuUxeOwZAb4lDrFALNPG58c+E1COpRSbykdQqHjO9OaJiSRPY7JPcshMjWmvFt7kqM83dREp
9zLK8mcByfqxly/UGdUCmrH5Gfx+VLZMEOqrCN1s0RbC2QelY95CvTdvQWrvEgswcOpm1o01iHn1
tasOXwETxxrEVfhK2dbYqmqp7zRF6Z77DsMg9X33RzS6a91o7HfLKV3AmMpwcpJJO5cFJRcMxS4c
XAI09Dxsz71KAwSiAQ/1cKvoJHp0mcZA7vm1QcPenhWNyzUxSPuPg3K/HLZK8tf/fot5Rz/fdlFG
udx2NctkkuQ4n1bLaQNRwUBmtHI8g7gfhStQiBb/SQNkttVgpx11+rtHEZj9NgWHQSRKIlZZDzQn
GfFcGD3Oa9S2W9V4nb+AL3KjmyRWVJql7KMqCl+AMtenehzfP85Qc29ADYaJW+7TlC49UN5eDkDQ
ueyN5bvjMdfMDa6freaLL4X5Z5zE5bsXa8auQvOy7uazhE37RIzerdX17Ekj1uW3n54mCuilUh+A
SepXpeRWNhvFqQgTZpklCnMlR1ynPMf7Ox8QFhqBdHCymz02UP1gB63kgdbm1aVmvZmiWF/7fuag
WISd1/tt8O4UOAVczKen3G7bu1mo63He77HS2AH+ctdm7Ad4RIOv5VC2N+cQ52p+6ysx0aDtp7XM
5gjcobwEVnmi6KO9RGMVrOQj9L9flNox7pVokuXkRrRdCWg4GENBSrDm6V8azcFqLsSPbCL4PPPN
5sWyrXJnB7qyRUWjvMSW8VczpeLH1PSXSkFn7nlAiLrYLA85imGYSbSHDHeaNo43cNf69YjOlrop
8DNdMtX6j6PFvE9NyTUvFeNQ0bs9wWI019DFjHup9T8b3W7+HIj3QkI8fmetn2Gdb9ObYvgIACfH
2rlAGo/4lo/IFJQNjTtzNxgqs2PNfosAdn4fWOksSiXlGxqW6mFoFTBuvaH94Zg/5QkhzCeEks0K
LHFPoQkwIX6NL004ttcIbvBrOUJ4pUm+I0IMVzWTz3OdN9nOHur3vPO1s9zoQ/n3IznUXBWiv1tH
K/kDH+f1FEtp14v+W1YGpI7p4fgvXWohPnepdYFvD1ICkZ3oddXPbacqJFA0iEODmyDl80Nody+e
25KIqab+kYRiGs62SIlyT5q3QU9+tNzwnyMd6zL3O64wmHU+ej2PSVWSg9bWCCX1nRd8BGTthh2X
V6sOyZUIwopIkRl/W3qhvqC6p9whEyyUebGjJM68BhXOYxgatbawhbuVdSRlUlkpamgZZB0Jpqly
BczzEKJKNWrqITjjvtA8tKowIPttMzSAFfRFMGc4yFwHuWl7CoeiMRUwXxxQtejm6T00i3oAw5C2
d3u09LMfYONCMt+tM6dTSEkropXSEUOS1C5BayZhTdlo/LAso9k81qNq6mHqsbgIN/N6VC5KZfNX
HhgqFmi1Tyna7ZS9OoPDyTlpiYvUmkvVEBfiuUW1QbiqGCt5RAmTs+moxUGO5Eaff6Kg4H/2x8eP
Y9+Yg4l0f8cVmL+0Kbc1aVGqk+c7rh7QEB47HQlJ+HVI6idrJzN3I62XZdETH7OSuRIQeVEX914w
HaoBH0EGa6NyWe75XjXLeXf/++6gfVKMY2oGCYt7wTB01ONgkT/dHbQmB1jRt3SX6yRY1mNvcRln
oxeWRZhG1MJvmx/mzgUJdHDKCwfpvNwlz7P1ruwWTLCqlRtQAP14hseRkW7SwbCL50BtviZh6P5Z
iXI5+qPynRIunu6irp7rTi+3U1NRVSROB98e1YZBzbUvalLc5Q9ZEdVFD060a1BskZ/EzDKv9RCn
F/kxHRO4UIWGcVEeHMiUOo+ReJYH5cfUMe3fzk+icVrD/jbX8qA8v+d8OZIb1dKv5IukFzn6v84H
cZlUy/lc+VrkP05nhtdCQX0t/3WDiLZz5cPXnwuxctev1/7fzv/12j/O1/7xWuTzk7n192vvo9E5
26n+bMjX8l/Olb+nfLZf58qXoee5tRFwxVeZLa5xZP79x/z4Zf/LD/3643ycL7xkWrc5UDl5UP4j
Ji/oMSI4aU+zG/yf0ttv7lBfojrObqXTFm+WoL3JXs91M5q5waschRAh4XqT5KLokf3G/8m2LhsT
YzrnitRPVnZl1Hs5DPCJo+4ioEaerDThenBG9UU3Ig0tgfL4B5LOCi52zu3z8UOpCRMiHuKV/KEO
cfY6DdJpE037xyUFp3t8wt2/lVcUeTEJJhdyYBcMq3QiN1aNteJSaI24e3q1VEC2fi2zaTq0Ifo2
OQTMrC89ndWZHOphs0iqIH/LJmGddQPRrwHf+6sPu3pdBk26Q6mcfe0jKQcNnlPe0Bt+2BeQ5dlX
DVjetkhCey2fLJ5fwmRVxcUZLHGfeq4W85PV/3wJ3fwSKM2aLDI8DzKCZiHhM6SQS8pd7Ti6+16L
LmwWvza6p2iLtsz9nYv0ePEYMwkwLpVh9BviTUkWQO4dRkZcLfsQY6AVjyH8zbnnkM8K+DmOBZkp
XYWgbm7zyQ827rxL/sBAts0xn4etQ9OqCsTvP9DQ2BnjOX4alip1gflkff7mBKHebP/39e+TBQTr
BxgnS3dcFasQGkX9k1oMLbYTJoLVMdoWd9nPkg6z7K7MHLOHhqP3jXGt0zVdk6z2BGU8h2ast5uM
4tR7OgGApLn+nbV1uSqgYJ1QClXU/P+wMYFslSL21+rsl5bD+Dy1wl1JnaAfKd3juFQRymGqFP7a
AoR4bgwCETK9P/cZBnf5SJ0JMYEbKOtx3vdx4OO8IhQaNftWWct9TZOoywS/+Va0gXkBgrUgQsQl
YtEps/Nj4tENBuG26tGIyANFN6GzjoqMq63B6lWDIqdDHaJgU0ocP4J3ZiXPGevy4IcdZmpf8R8F
x5CaIr0y417HerXNeN5dVZftizwD6l38L1MoHE3/XNcgpXDmcqJpWzoa4P+wf/TcU5NExcbSW+lw
gx4YLRzVKCBB592rMDOaE0kVb7Hx9q+DRdwr7wiFs/K9VCbvu0bkSx60iB8GM6J0lmnfS8pSs+Fc
vRdurK4Kt3MA9IuNUXfpraodrHw453+N5khn2uHJjm5oeGynPiSk1AuOcvix778N5XlqOvBlJLKj
tkfzjNUMuxvYY1aOCuvTUOTHwKZsL7w+OkwazTI/iP19YkUxkVnarKrS6/Nk5cHWCEZ/GSTMhqDU
lIeKZatY69SbD36i1fAp572A3tgrH5rzoagdrDX8BJcinAI1Ok66zcRa692ovEvkxfELFeqGAJ4B
FLmtJO8F1MtV7dpHV3jU0IdhF+mGra5SHauAi5thhhzcRK4CU8r3ATJVUH1Rd9bMpjsXg571KxCJ
aLBDL19SCHP49edDdAQ7IBbWpsmdV53ogoNTq8OhNxHHkvHIWG7ajNV2nSbv6OfsbhEo5HPKzdQk
R/CF9f5jl3wUG4FyStXcwvzUWOupMKiBEgx2D3vM0qSJvEwZWIQyn8hb6eudCHz7D9+lhEVkkHXV
/anfwP7UWfr0SyvEbZpMwd8bOQR3izpBGXAICofMU7WungY3IGq9bdwD1L7xmDtBuSWrSz16Gkax
MFXvj6iR1mByHNXNuJcaG51klZPqjbcm2o8IJt50lGjHpgcwK4fmmPhcWGeC5Hy0imNzqdpUUQkQ
htTe5ndqLfCIwERRhf4J9cF9sRrgyUOoqtvMsz6d4KOBWDhWYJ5YIKbLXh38t49HSEG+5nD8HDVe
dUqp/9Sm+CfggfhrOzbD0m0ExiZiDDdG0rZnr7PyPcjvisw62hwGc+kDT18/xxboxqJWLnLU9Sxc
YE9o1pZyDRFvRqscADLS4ZgpYrOZKAzzbDuk9OdCRfzZzGEbAajCjZtTo4mHfpl3qVgnzUCvy4Yf
kc8uHB296sadhax1YCZ/2LbpL/NEc8+lVas3Mll+yP2TBhoEfU+xSh0j29OzHm80BUZA5cRRByKa
bnIf01lCAR1MImbg/yyHjqDr0nU2/pxPEHRDcMYnWcQk1JrtG9ego8zvHODUEUsSuTfR6Oa+VYu1
z1/9BbXka47okIDrBuE0xbBz7uOG65P8CSFn/mSoXJoXQ3ZiUdNdHqNuoMwbu/4cj54cVL449dIL
xDlUA//Jd4boNXarbGW10/zLTP0rJAiWgxah48IIzF1uqNixkWi+qEFFVlXjm1+gllwAPBMvwHVe
CkT4uE4Ak0uxk/KRCcr0zsbF1gqP4vM8F3hMEsyyQAMJRauc59ZJR6k+NT1q2XMDwdT7bC9oGy0Q
ENIbmPJM/MuF3vwk6EcdoWvcmoWLolullDVLsH6ruRNig/mh6H6mUxtsktF5NplQfk3KPt36FklC
cqjl+XuVJc7VbCuHRBnnuaHo/dKY6Rsl7HERzwDxOjhXmEl+KOYAn7yNjeNAbHLvGs4esVixjmfa
c2mo20YL0je5v+yjb5FA0EjrkYlRRE1rjWC6RWyANDQG9Hvuw7v8DidRdIqHpr7IEWvLb47mNqx2
+UDIj4b8kMiPy8jnphgQiCEgILViPiOBQbBGYwV+0c/8HSj2v7ypKM1Dbebd1lWmv/RZ4he0of0v
ehpkM5/upEDOKHZYtgtcB0ztfxgpSUelOQiXPx8n82stim/9lEQvePW1Q6Wg+JLy0cn42VDYfkcd
KDaF0ui72ouiPSvs7zo17Wvl+YCXPYVLWhqOV7mhh9JswkGdlnKYOMjBo0okhwAM+dJAQ/KmcCle
FobI33xoyUuHd/LxKJv3idpZIn3AdJpq7vcW5Yet+MqfSp19sau0/pLUuUkxgAAk9FrGsjb0ZYo5
/nut0OfVMiV/tqyg2hJwkR9gRyUn4SZousGj2jg3p+zkV8EaMIt+sRKodi60hU3nNgU0UwLn9cyk
nlTENMq86sYEON9Bv52D1oZihxAC40clKiwESPGScEjWURPETz7GTkJtkP1VSUuwrp2q5xwp1K0c
7dcB8swKRkS4zMAvn8tgVAi45ZHcoPIvTprAgfHP/fKg73cDtE81Jqs2DxYmM9rX1hLKtWqsrRyh
mXBfO7KhBp/K9nw8QcM7KXX/JEcuxbIFV5wRqhIHpyCM4UxjYqRAv7MbT3+2BpYIwjNAOAYRTgR6
NbEWtHsHtMKmjyfta2PU8Mg4Ac/qsBwCgsMCSysRsXnqs4cUaOvlKujBblSf5T5WPe+BCVJZ7sLE
3INQ5mY1n1803DeTaqeISOxo3SUHfM9A6Y1mvnWUzVUJxm5VVW1xT+NYLPqUezREsVsL/w/ccv6s
DCMJb3HZrKPJwLeKLW6lasOcPG6TvWAkxsWlzbtU8QZvceG1Kx/x7UtD2eFaT+MGlJb5kibeN4cq
4JNiK9cwiLM5/2G41qn4NrFMW5eIedc+y8XzZFq4dvrwMBlJcOg8/h1FoabFapw1UBfXewUzLSmB
TrWHPJNsdVw8zPuZKYBdARWUpXcLaNVJsVsWOMQcvQ8OuQduFRfnakIty7frQFNwT3gMuVlzq1YX
/b985Y3P9UcsUgKLlEWoJmGiFtO0f15UY6sZRO1Sd83fekQLGEOIiQ8TUtHNQW8uRtTW148DGiiq
BaLf9oIItL5WFYHUZgmiX7PL6tBmk39xyulHOc+uFL8AGOBrPwj19Q9DWVIYMxXkabPjoNT17wEl
+A28MW4k2F1A+qaEHPVG1wdrYdAWDKFRrQt0RGE1DAsjqYqjqdfuWz7POuc/mIM8aTfByl3Poco0
1vnDJk1AUFtPXJpcaxKg3ZynIHprB/OHnaZKs48b9cUqEgzDVVMtDS3KXhW35jplRFs5GqemPhAB
k0CQ6ubIqAymcw3SylIT59xWg80k3bYhhHGKAyRm+xjKc1DC22ctEObamoJXhJInBK/V2Wwi0Ezy
4cfGqbRjZRfqXh2AgyxiPVZIXbOAAIX9KbSq/iQfFWNA7K/qlkTs/eNA1hB29jiFHM0KpRWOH8xt
pWuFW0sxfshRnRrp0qpbe2nWdbrwsb69+w6Zr4gbm4Mu7Ozr2J/pnxVPo59aNdNvt7hQsuw2Ix2N
pWxZWEOpLJy+bPciDY4W0uAfcIRabqejdQtI+dv7wm83zZD7l2TI4+W4diFI3uUnAQ04cTd3uWoi
8HzeH6X2hrWW/+yW5pehDgyaoJ1+Vz3tMSrnbN1fI3ns15l5KezTMGXJorWMPyvK6ie/1cVrCR90
qfdJvRucUrz2bk0ukJq4K6/haEbzAKvvQO/AePsQTgPUsXY16C18Uhgkk854bRVzPCaDioqkMNW3
rh/inaP39P7mIX7geu0E1rAt21S81ZWZLzNssoeG72yIrGpLA14n6S/b0iXUv+i9YR06CxzEMOrF
gvp5e6Re7TzBA8Jt6CKdSqfcX6lGTOlzQLUZmZm1kF6IzkUFwHPCmZPWCPz4K9eL6pNfvKspJqLF
7w+cNmtueAIxLceiPpVTBVnZirR1WwP9JUSjPskDcuPwLixgj1RnxaLcj703XEyxhi8ENtsin5O/
OsCtCLTzhUJHEEWCGS6476Jbyc2fIyhb2B36O5cv0hqd6N5CR4Fhj6q6z7n8WnDr9PEpqgr1VWpR
GNCBU1+lko8BeXSY2/yY3OdQ95+NND7285JGNezk1NLD5M3IlTfPisatOqr92p5xq4TSEJWbNTNZ
RgdO33cKDztNbIvMUneqotRHB1kDcU0+PTwM4uObV7T7wZo8xPd6sRQFjHaNSLwtkRD9YSqs5uyo
ZrluDbW/+1UMqQLQ4cp0EJW4ZhDMgR5FfqRI+ftG7tOqDrWPmtiE/BSlsyQHB9wWLTV+CKMKSXyJ
H6yDMcgv+LG4XQIuWhL2eLRUH8Nl5bfTwe5udpy1+1DiTxPbeq3bzF6gejBWzNeiZ9Ink5vWXfIq
JzRn3jPktrsHXE7/cyDSkHSTkUJP2zyn4OSXWTHMehOCoWJKUicNp2NcaN2RpdA3MEn1Joib7hgT
k3aEKeuCB5vHlpnnh74ZtjbIooembTSrZ2Rm6ouSZOKojNpd7ybl2CY6y5gkNC5tbRa7Ob8ak2KW
XuqhbQ7hzAamdNgfdJs3eDZKVZRQ5q+zaQzG869RaSfGc2UPDqKSdg6mUkPmLvm7GXfxSUsQrLIu
Lad1hpzw1LhONPdm6teuU2xE/yI7gFbgXyMo+n2KMKt1eT7dQyv/WhMW+zPsoisKgvgLPHR6p2GP
mAKM5p5/VV8GTYJ79fF7aEmyBhJqLimX9uRO6uVaxUC51Ay6v9CisouIy/wiHzEVQ2s54rCfV6R2
kOH2MCaLcCUIcYO1lKgMhc80ZJveXAZzZaMvJ9hlVEfXuedoh0JNqueYd4fgARVhZm68YsdeaLNi
2W2YKmhB8DWr8muKfG7J5KMivGAqsPh6lA4pMFq2MS06U60o9M93s1ATa8dXf2R5pO6s0TPtVcrn
Z5f8G2Xls3wAtR5zBNUyNWSMeOA+N4iwiPpBICx/STFz61PPyQiW5Era65sOk+R+KMcKcaRdLNrJ
Sn98nEEZE05h+eQbpLIqtjGshyQNFmFfhouhigAiD8OATKqZvhUCg24PvbpRvWYbBZGznSYyL9W6
2cgTcJuUrP5BsMGpPo2DIMLG8jT+Iqjihe2+IG5TX/PEj/fw/Gp41QYak0gbX/l+tgsNjQFJOSG0
7mzSH8YNeaDU7W770PGpnU88q1GtOgmwEZVmsQhnrNbEhndZhMMV39I1mY1qfS32XaI3J+lYsldi
oHXSqqzxJSh0UqNymQIoBy1b+K+Ia4Gnmeq7ZSV8KkuMUXKo8/Xy88v/Lmmbn2SW8xuGE1RjXWzY
Niu7T5oeQVYa2KneJxZy6JkTzXqZqgFtOTjFt1yhP1+I6CeeG2CdETUD8MTujgaAukVbobwgYAgX
8hRrTGCa2M7XFs/eGilIenLV3DnzlctXNJRL+WyKQYzRlMfREel2pv/FHWarte5RKMPOEFnz0x+T
N7L6YJiBJ1kEXqF/ifMsWeJ00l49hZSzfnCdW67wagV/NNTEnr+1vdY9FV5gQF7Cu6T6ljhYzGh3
Ud8ABFGiedY2EGRSqtTnqfLfbC/AbUWs3zK1tWKHI98GauNPh6lXH6Me0da0cgpb+bf59OdatKAZ
LGzDsk0T7gB2sH9Op+2yNgjFiSmAyHZ+1KNnS1pyhmvDylbhmCbjQsnxBoaN0+/dzNzHula/G+r/
Y+y8luPGsm37Kx31jj7YcBs4cbofkN6QSScavSBkKHjv8fV3AFSXJFaH6r4gAGSSotIAe60155jF
uDYKz6C344wnVa2vjcAB4R+NVoE1lkqP9+o0+Ckz1iS+ysc6QRMKA23ZYPH5Yut2sF+OFLUi/XfZ
rcQAjDQwKaznJ4s4xpO7yJytpo3XOb+ef8x5giTTxSutZtk896ZoeZvR3dvGBEDqizz8m27OW7vm
J8ecpqnabNmhJEFg7RjvYeDU4K2HHA1muo4G38nFV1uGfOHp0yIpM0nAJdlHrosmLFFZ6qQCIorx
DXJe6RZIt/ZQLE6BjG4KX1boJeW3NtWrQzVDYYnTsfcRdRqy+qi+HefNcq4u88ENuJKdEDLp+Laz
hGBAsrj20PG7i+VQfnINhrmv+xSMANbWwommxyKuv+XmU0HCtFZl+gf8r81VL8Q3rxj6UwfZ61oh
puNg1JazgiYSuxN34D1FKAF7OgDbs9I1G79iqWCGnbIebGu85rv286YwSe/piJEcgnS8VoiAX4eh
ObE6jR8TIbIPVWSKXTWk0OmiySOVtfpaNrSvfTv+AIfFWVew6Tct6rkMn/C3CfDvrREYxp1VjoLY
1UqsAEQYd9p8Ls7Kh7ifrLMzG6z7tpm2GbbAsVPsB7NX2h0lmAMYsh7vTJzXrmHH2heQGPsUasFz
WGQEc+hOfRow5lzqUXS45OeWGg4eQDm3KL+FW4I9WWk0Ty49vJWDwk11V4Stc992oBc6xbO+znnA
3RAln2e9rONnH1JsBcTEg4z2jWaXho24TzPmLrVu3S2n6af7B4v1B3ZOnoU1RVtZEUkOoWV8xB+v
7UFe0AlQ2+YKMMTK8QfYR1U3uXlfGESnsyHMlgTBMW+PZiOMu9Qvxyu9Sy/LgwusmSxAvrS6jHYN
F8cDcsw83jCtdXYF8eZuPHnjlaJoTAmT6DzN0JBA0oMMSxLpCgoRhso9qs44F/W2n4vVTPGuEsVp
7vNUOhgKQ7q9jpPsGX2EKwZ+ynHZVBYqGoSHHBdwW48I2SkK6yk5VgyqEqu4azsj+uLJ9INI9O6z
GVfPWmPZnwqn/TTqtOzyOHiNpkL72IzAAUYL3WrXDP6Khmd0iaaJ/2lMplZQRZd+ijuSzuddL0Kd
kUzlaTlanrvsddRG2NYrZ4s4Wys/50X9OSqUflsVWePGmqzMYx/lT1U0asTCO/Zl2SgdXRaZjI77
49yy50fgM1oVYuqPB4giTnBFHcG0ORdWqCffTEmsjeJd6tf+dbuozf88XDw/7dRau7DwBainZLsU
Wlo7z4chIK/GiFuLEUOJUvIjegIG5YuLHJwOaT1UUw38kXxjqzlXw8Qatm2EccspyYGVM3RZ4kqb
Si6VWZqTvqpriXbAihq5jjoFt4SbBbfNEF5ZYxmdKr5CtzIV6m7EkLRaDgctfoRQ3B8Cu84/m0Hu
ITVWP2j9GFyFc5hISVy8JZXuIZ8YTdjkolddLj9Y2n05X3h7FUGt5aMFFyAauC7HBvjVdIh25LhO
F0nzyHWC6qzLQIMWqosLjmJxwSnJYKWoyRCaH8CQXBwMT6rbzBYGxv603eaGYTzZuXZo/Cb4ouDU
dFUSzW/xWkzHoKWLQC3mLpkaQjifw9RXLg6T3we1BKg/R20IU/EOqoQzoFgcKg6j5UAqp6apg9M0
dx9GbOlntFwqPvHcJCIV7UAod36ppw9pzFyLxlBFVh2HUGKHGyVLCSqll9Apg75lkugQhCV3vBLh
gbmHRwgeGyWp9MoVZHCvaw3DnhEP7SWqCRT1gGMzMmgvy6kQQ9eBfhtJpMGBNqX+lBVNewwTmyJt
PgSWMawHKV7ajoFLxazNIipQCU7tvEkKH9vAciz8PDwte8vGjNRmJcPcwd6RKVvci9q2V/LqufeK
Lzj8DBWGRxSoALirmJ5TxkdYQZ8+H9TzxoMavDPpr7tlZyvXLAoetdnkvxxx5/vpaH5MzGoBuzBe
2rBSdrjekCPHFgQQ4Ye7SRAEHY3Z+ORFRDSRH96el0ex7a2knYcfhsGrwQvoj8vpDMXl3gO1sV4O
YzvyubfU0dEAeHbMc72jFV4GLkgH582ExjC0WEUmob510CsPiIUDOOBk+y02M0doxU4rCaJ+O8xI
5NYgGKwMO+3ujAJzSNw6l4EB7arjjrUNWA5d+Lecy/KAYTFvRZh69E0SrJ24PNV+W54AXtCC/HG8
7LXzI8vDQHfWje43J2NwKLaC7GbZeISn3AymonGrKUMmQ7OGHr6st6PrflAiXjmr8rvP+ZQ+MPv1
HhKoonu1SfJdosj4KQCgtjxBRn2wsjI+H1Gvtsq9wGq3z2T8XDNrOM/C0ztevoRWVXVsgt7a+x3A
5GWINikQL8Hze6flEJW1vqH5B/1m8rVt13kkhLDKQErSHqal6TNhwl+Jmr+SqmC89eVDi987Xbe+
9clUbH+XK5rcW2Z0BntYImMdl6R3dpdjFWBzYTs6Zf1/Ti17zLmrq4BIiN8XE9qsf/l1tUaCjI3W
Qgg5T4feLWxLM9ErFlXoInzvivjicDVUnXYUsy/TqZliqNweGBIZEumfVcyCIFc3bHFauBq/p27o
Jak7fv0RJmlmK95G6TX9suz1dAbf9sZ5T4lQKfz+P6bPf/gv/zHGig4SEnwP2MQI0Ph1xY75xRhV
D4ZpZHDzHHzxkBvIQgiUIzAZxHbkeQkxD2Q9RCZlxrKXt3Z6ieZzwXwu95tiOw3Ty1vSFysF637m
okwrU6rV/VtZqbTh8Bj3FQYwiL2nzh6bCys8AgiyrW9A/Bjmu5ZiN3TUJUNaR/bpk4bzVUFXqg5Y
ObNlMclI5/z7l8B+P1jVNGpFpn5CIKIx5PvKvu31sZSe9FyBhy1Y5yJyXJo59SV1Im6gFtVaiqLn
HkMkU3rh6y+en3/Qy7H7VoQvDvpVRkX1tJd2JD83up7T9rnkaT+eF3jCAlToQl3uyaUxok19Z/lj
dq9mhnlSCG1wwzru7kvN7u5Fik279ABBDn13Xxi5tnlTCsgRyVWnP/GkjYjr4oEgpekGwMWjmgND
F2b/zMSM5YBiecMq0y/h17HO1fswUUFLDOGzYwXiYOkW8tr5sByxFBJGREz0fAi1ws0jZjuEIWTo
d6F2qtI1YlvcaXY1cokaipe37rgTNeoVKRXmgyp5it4rj22dt9el2gco8j3lsQnU8pBpUb5O0vHz
6HTJjtQ4/rZYP6gdcbM/jP9+D7oVWsvnBaBidocQ9sBLmjC378PY2zIE+Ju6y3onOOe9NmCaAiiZ
6dDouN5N0WkONdAoFMdt6+DGkAhCVCl0oERSbsXgq880RtZckcPP6TzSs8hTOU9qO10aK4UO0crg
c66oN7Ml+kMep99/UrZM4UNEEhs7QjSe6BEoIRl0943XxMc4iVRX8dvuPgjYAAfYJVFD1uV8FMZC
bMSE8nE5tOwxvIkJMElJgr5ffsd/+5XCIGRddWCYlqmGR2sevwZ575ydsjgv2ZZvKZfzqVxkmPh5
QjlHSqkY9fZD12wT8kDfOm8m9ud44l6OnSfYRkZeH3vwzrfvnvE3cVjvmTGaodu4BNEcmrOX0H5P
KGyagomCCJtVRe9patJTJ9GuLSYZO+7Gw1uJaktUrk6rbRZPDKoEFaPvMHC9wBMTeOI85W13KXKZ
bJekuihrCJnOlVsdkM9D3Zvr5TQNZYIzrIQ1DjXF3uhUZRuOff0sSItQ52Zk4HdfhBEqpwUOLLwh
uYoy+0gZjne0t2RyRXvwSGt2gHUwDzPfLhe16PotFVR7kGk27KIxzO/5txpXNn2Bo89orgtMeP5Y
TMyRxa1R6hlzXk8QPBqIczBvqMVVjKahs8vJgJFT7eI3SV9TbdMgmnrVQNG6pRo0H3j49xe/N7fx
zzcAmggaQV62odEf/Kv1jaaL4ZdCR/ykG8Jdpl1aqvbu+m2lMlY7suD4O+cVzLLpezs6YgzGHahP
15pfHi1Z3VvM62j71Kl1Copg/3axUNQPVUv29RKF/bZnlAF4npD1wJyCDZGsu172lkfD0Hokvzai
i0F2ttHrnxg9i4v05XoUufeqDOZ9ZiT+c6IhPta7+uNA4/ySVm2EvMcpzpCIsRQn3WztsmPMFbJ7
iL3e2VudRLClexsBee1oMvDv4YzYxZHvxGH5yC2bksbbLh/LZJNDoQmUscZdy7tihc03v5+bM1L/
6If5FXXCaunzdkRPrnpA2ZcELM1pLK1wQ/E8kpZOmtuUkcgo8/zSWX53Wkq3yc+UPXGVSPdQBQYr
PcF/ifAHzSKSliKhCYVBEhiWhdNo/XYcDFO7anOr3hmKGhEN68vXsJ3op3cV+FU9PHgVfUvWJWLX
xDS0qDIhl9BRzmAVrJnq+OdQm0XIClf6oaG3XrDWPCLDjXftMKpbyMDjM1jX56SQ3g3aJ/qIZn0v
iHW6RAYwHdOmzRDGxhPqFPMU8kYDYKaeMAYGP+0YtLsGPMtNN28GU6u5mvkzSX4+l/fZEXF2iD2C
5LiuTE0KgUb7sByWWvP9kL7dLiToCSB/mB8hHI/PMeEnatjoj7XVGOcBTt9qOQ9lK18PSn8zwbta
d5hF1F2Cpp2hhnOu7JF449Kg8E2Zkq3LCmaQ0ba3ipxUVI+PZVn4T300xBfTHChQbeWxrztnh7N3
BWtLrtv5pQsTx500NX6B3o62lGXA3u6k8ThKY08EdfkxKIFosOgnpq0nl2cknw631XWeKP2+StL4
2IeiPSdeTaL5lKf0hGzMhybJt2qViG0UhNreylgu/FjLV7q8sTXgNnY6DESoiOFsto6z9QGT3qCH
JS8TgM0DH3iUHJE1PUf+9Kp16vBl6PV9XrVK4H6zy1bFcNSU+2iGN6XSwJX+56YQo7qHpnqznHLU
QANjEhKEbVBlzptCKbjM4bxejpbz4LXyXWy3jdt59ee2nPwLRA/zEWztyuuL9sFJhvjequrtcnpK
cwfGPnkGdlbW13oaBq6R2uVB6cyZwMoiYRRes2maVkCpqfwndDEG2ak9ELwsQVoYMpAmemWtRFia
l72w4tVb9vw/9348Og6qde23CO4jK0xdZtY2XU/k+JiUo80ya8IIiR+9+ZvCwHlfGHD5JOjExjxs
SDxM7w1sBUNiZAgjHUfdapjiMEeJA6W4FzQ/+E9X+Utu+9e+KarnqLfp9s57wbyXp+VGr6S3W1LD
SARqJhdfEAmDGZObMPDijap6Dy06FAbeuArazP5SWtDPFzuJiFaDbbwEzoSxDLLxJZr3FAr6PUF6
ITb3/ntXp+9sMApiLA/xgqEjoW3XhYTaLofxjFswxXQczI9kmBVPntDso+UVcIvmQyLsJYFeiMcU
ZkE3tWxSd5QpY38hmuyTAlUBV2KvglOYFUiFidMD+O2rrxUvlo+OGgkKXvNBk/fNaEebQNjxxWpN
DBLzpldmvWtvH/rC7o/LnuInA7J6zlHK9m97y7nlUV9RnFUFqYeQ5TbDDzcn0BFJyRSckh/6TXDD
KpIp9iDESxNZwdqmk3cKC1CdOo7ys1q1L9xq+6tOEmUfCT1cN3DI9sN8qFIH7PA9xugkpuff32vF
X4othEbMRGj9msLQQE6/K7YQF/R487SGK6m/TQuMNUuooC4se1+3zoFlQHxezuPH/DbAuz8OjNTu
O4qTYBy02+VIxxca59bZi8kGC7sPlJ/pnZXoB0/E1qON1PcKm0JDqA5fUcZg9l6oDdmWtu/fm428
YhL71Q/S6GvtDSfVwmnjywwGQqHoJxUGzLWA5bRO6RsfC20CpOMHybTzTZgqORiFjzndMDdHVn5l
6fVTb8fj6cfGDNvvh7IYxXZI45flwa4tI7fWnK0tAmYCJnUG7kQz3EOHtjZhRrCjFiKc7HqnuwlH
gSyxiLMr6tbwLLMs2+BPHWXrXXmy3r21RPPE/qJior84tZdt0E96jFeH8NFhHWUGpbIlLy/YLvNr
H23VVdrcBvEAgPV2KTe4XDmkEDrpGeG9d1dq7SOX2twV6iiPC/DDKmLcfJnvbEjj41a9HCdm7UBV
SRlfqeTu6kXX0DFTD0aXW9/enBRJMKEDrKR2p5L1vAUivX6bVoO0Lvcj5lWCx7/p8XiX1l3/0Yp0
HTSJrjzAkp7WI+L+m3YOLWzTRjmFkLQPI8sVv/KGvQJH+oxj27gypVOdzczjgzT4BKDM/SC1K4Pr
gq7g0moKk4AfzKkH5rXb23KuFO0xyK0HP7fGv6mj/+Ih4tMtEdLRUNAthLTvQf5xSAlYgNNYKaI5
0IhWD0qV00VTMutB1MK4mlPq81qaD0Wo6ndKauPb0km3qxt/G9DWvI2+piayr2luoRaI2mmKTi0d
z1QGq0XMtTyid504I17JtoY1+FtSzn3XFDSEw/nypo9k/xbtkGybmbNpsshfjbnTKPftQKGQh9PH
DCbZdUl3G/tF5B0zimm3ZGp7H+q5sw07YeLUTMYrLjUIeWOj3sZ8lzZ9HnJZVU2ArAQ2+zcYyuw4
9h7QbcfXkPF6ANdaesGR/kWPI3Hs5ilLQqDlPYbCbJMHRrxNlG9V0o0fMcwPW6VRir3OLPziZfQB
8u7b8sGsY3/YWmHG/ZuQChwIbz9St83AH9e+/P6qZLyjCGp0PJhDUvub2MCE9V4Cqau6nU2hla5C
TfXbQy8gzVWtCMubsdeLnRShWA99O11x5dJPBjUiYEp7eCQN5pHKxvqqGEA0+yF5WZ6adjFPdQjo
aBuoCaYTP9EcbB5RUVmbVqvUk9AC/Uphcb02fFG8CM0/CtFaX+MiewpinupZI09N9XlmOd6O3fSB
aj641KmmffjzCFaKvhwhvmj/BofMnPVdW8yAEIHUyjF1XhwNyuKvbbE6lwPZ4wZjo8qJVNDvEZIZ
GWVEbCYKuBZH/TYIb1QOInC0fRv017qic2mVU7e2IiwWnR+b0zqNEn3PmEGzSIfUYG0z2mC+PW8i
m3Uk64rdcgTItwBJKMYRgE3ywgAKv9WPc2+7yzO1Lpv2uGgO05wbV/XR3tAh4Imm6wh5DMlTDZ3p
tamI5qQDlF8te2pEvLfZo3n78UClaCG8F8NAt6yf6LBTABhFuOfGZ22Ww4D1oyuHeLyYvlrcJ+m2
9p8GR9JPJl7LVWYR1LJJs2JaOVxcXeqN9EOekyqaaL15bODlPSfNOfZgO3S9Ep89LUNUroKuKWkv
7XrJXIlIOcTbdH2uxqxKViCebDrFM+HBrKvbuGUs16FlWo7qeb5tQmIA9t/shyIMyS1g/Mg4o1x5
8TQRwRKGH3rZ7pTSHh+LNnVpO8KxEaQgWCJVD6zlhj2OCfSOxAPHg1d8jrinwmuw7Etc+eGhDdtk
sxSElUq3aGegcVuLWt5ZB3WRCii57I+Kzi3tbUQ1IjLd5OmMPyUr1IPpb1SEpHKR8mYTRnGFOmS+
ZHm33FC9W4br6b6xhmC1nFPwGq6MptUOcZu1OYLfj0pHTteOGNVxvUTHvi0PqzlUVucWeUyRuNqG
Uq0YW+AkasdWPwFuLiuEN/NPirH4/APpHGrd7VQl8AtUyRAh6vVo50E8yS9jEoUupvJpBZZKng0R
JXeEM3xaqG7VMLnAJMPp0cGG4yqFZkC9cPuYpKEFvNUmc4rFMjocDOI7F5XFsrEsCfKDDsmb8uLH
A0s2HRyh6WhGwWGyzZMZtcc+Hx0go15qMGeFNL+uK2PYgblG74Ymos7qs+pX+icjktuWt/NT23rV
apaB3BYa/aEoYj0LITy882PF25caWT0/Ql/KGdcl6dHtK0O9nvKoOS6NgjDLb9uo0a6Xo8hjdqpY
ubd/e9BqS9eym2+xFdUXrInGWTQTosq+rAOgwUQOy75Ntln8hMDUPHvNiGA/Sd2FfFam0bew7rXD
sjRfFukZOoMY7O2Zrn6zqfVabrrYljfmEFtrU1WpU6ZE3niylzcx0pQ9Foceuux/zg2tNl61I4NI
xlBvbWElPytKsO4V+lro74N1ppXshXb4fW8+52ez7Lme1ANxrNQYiyBIFU28ypW+3yyHti32FrDV
fV3pzMaWSKBlo84zjKhpTwRYJAeUONdhr0E4+i+F5XJujCcSEw3/Q87liQIPplc/NKl5tuo0PESd
3FpBEwyuN0fFVbrxsQSau1uOJCqSK53R/eltsaQoir/PwnyGoKv6o+L33/eWc1lL7ErZGyc5O+YW
29yyoYsGGbWKAzA9DB5ldfGW4XeFxOGtbff726c9N4x/6Z/NcyFGJ3ObmHuleOcgsBgqhJEjipVk
SLRWZ3WMrU0MsFPEfItYZjlEE89CR7dS5mqRN8vAp+KqHVKutGP6JbUHxcVmnN1EaYGCzEMlKNQq
P43CclzaFp1rdU3/EIC2AXFthVeJxcia7mmLlyJtjlpTvNLjG1aNPxovgD6uqSqNbxBqmVgsyhV+
RaqEcCTtfh/Uk3fLR51hmmOf8Wwrt/iTvdsiG9N9jx9ytRzaWpOyblTr4/dgCY/k+b4rT98PSxAj
qlW8ndOVsT+1PiGcelrqa6OU2Bd7HCdyTh/Xcvs1SIf+bmrOgczVb4mjPXawnl6YDVRgqwnCwFQe
bWO6BVfO1DxWkaKv8iAUL1qwISw+eFEasz7YfZ+zlOK0QvQL/ZbxjjCT4VjS8GOGZdL5CSLu0jjS
kulxea//58vwv/5rfvP2rtb//j+Ov+QFFzY/aN4d/vsq/FLldf6t+b/5x/582r9/PeSnvv/W9afm
0y8Hmwzl03jbvlbj3WvdJs3y7/Hvz8/8/33wH6/Lb3kYi9d//fElZ2gx/zYaj9kf3x86fP3XH0Iy
7fufn3//9wevP6X83PVrE7xWyafsa/2Xn3r9VDf/+kP+U9NY0iOjNCVVP964P/7Rv86P6P/ULc3k
qoSMjRB1x2QBleVVE/zrD1P/pzk/wg8aDPgg/PzxDyZAy0PqP2mSOLOAlm+Nzgjmj//8db+8+j/e
jX9kbXqTh1lT84vfDe5Q5hnMDxjHYg/n16mzAvQnR6Swp3oY44pZTqcPW6FmtisS9U5p42hTOskV
DQJnj2qSOiOeoGJz4d9AzQwOvQri109fOxzDgCxq+ww7XaKuL/WVpXY7LplQfxJ8lrlfeJtRKvaq
rLZRXHeXpJiR1F0FUbB0drVBJFFdJTek2h6E8IgCaPMTYILSbU1wjUQQsaoTyk6JlFeL0PQbPPzD
lZ/kWy+XRNV54XiMBpugZ+y1LKzU05R4+U6yklvTI60eLLPnruRU5JUkcnZEwV8nZGNP4qPrFGqH
SoE+JVadzU+fhe+v9s+vrvgvr67JezTD0ixdR6/466urGqNd6nZlQyoEx5wKZZPl5rge8J/cFe1q
MByq1rLcNLYysXqJnjWzbaleG4DaSV7t60j/BLHnSsv7x0Gil/v93/d+kje/+5gQVKwQpqYDUn03
yRsNOAVVP9pu7zyZGPiPNBEv0IEMBNX+sQFdxsISGp8ZNYbboBR047gwdpPlz7iNs2P39RoCqXeU
eAlO5rMSVreF4WvnxE4GJn2ERjjl8xiyvGjk/H6j3NsVRfyRK1638WLrsnwC0m46TyWhTpRn3Q7Z
yIsaqIdBUoWOTZnSY79ByrT1i2TaD30wbRVZjif69nsSq0aXoqa71uYOQE6Kot9Zyb3JrBbBK+pj
c2yINpiY9BXhN6NrlOuc+ngVRDptEKld0l7FPAaS0ne6vfCIwQomqtMReOPW7BvvuHxAyCXt/qZA
knOn6qe73vziW/SrSaU0IV2+4ZR++uplvmSUG2OTC6N4jTr/vohtXCe+uMmxQ546YiJcHTEoradp
iyJZ2frl+JDOEBuTRZ5TwB2sozRdYQ3C+MBqeSXSQR70KHty5GStaxih23E6wNUernvbiSyXSrqj
2ue+ote9G1dEkFVdjPFNEYyTJhTWUky7vCVwJLd7ZuEh/fxJIqNrvNXiIGISebDCkfQMln7XjeGM
B89ryf1o4wnbS17vQow467FvO77UVFCVr5U7p2pfgyGMyCgywisIOC9GW1o7JW++EAlS75al8IKf
xf8auUY5AHmdoSWVj4O1mPwD40sNDAi9oDqdnfuJ/BBYE1MpZ9B2nsmisRVYy70MPc3vvyW8IX95
p4CD0HZ0mNBwFTe5hP98kWSqB0q2yXS3zoN+62MOlnUeIeCKbtoATVnl6DdG1z05KPBV+m7IdaeU
26d9RY9HbsY0mJiV09pX+3HcGs1nDPJMmtBlexAzXaw1eDumylopUcGNWtGbE29z5LI2T7gu1SmJ
NMm0qhylOnRU29uYGcGudlTlOVHLE2MY/URXqSI7zisOdhj1O4rY9uTFyoNt1Bk79RHWbLIqS5qa
KO4qIK3YXGf8rw4idTtQo23ieKggcz+EpKMaUFIOgbepC388TWa/ydK42hNilJ+QOloCD1Wax9c5
0iawGgxb1LbaT2azbwz7m1K0vYuUQhxEiO/So9La4ub/MqpE0gMj/5ybTGORmPcueDPpZt51zZpt
XRTGF91sUeRVfbcygRvjk/BvvVyzzxEIDPxqbp+Yw7p17HoT1yYhOzk0Oadrmf+bTe8GPajN0FdQ
ulnJsK9rTMGFUiurWqPl2LURgUFAH24mBPD857dm5e8J4DFYU+l3iNg++4HyEAc84lvK06zSh9ZA
S35Edr+Pa4KHDdUoN6AJo0OnlngQhvglrPUA0J61xRcYw5VCbV7lqG1Cn38z06r6aHraS6x53qoM
h1eWfM4aCgpfXPKGzWhaL3+mUyr2OU5fJs0DPt/Yr2oRd/u2kru28MqjVk6GK7vEdzvxLCRakEor
gxVim143SzIdevVqDCqJqclcTUq7SYb+3qqVS6CH+7azs3sci9tk52RZ+1IRaXDQsbUns6xCT5MT
EyjEyjnlYhqRUA5kfNU4jbMKjMY/larykDcmvuPeQirbWfoaZI96PXL9WvmeeuilOJbCHDGkxKUb
JUG4pkOQkwrofSVx4NwhaNnZJbFljX62mqZcFUH8DMsQ5PHkeqihu1lJG0EytYV235qkE4CHCVam
nX2KRv3Ghr9D6ztfkflYrTCJo7rxIJbU8lJ0DzCJmm0deM+T1X0xQBvTtwSE0Vm7YcA4UXSgh4S1
aUqSwSSTFh0fD5KlbG1P8ckjk2U/es0NBF+LvE2xaZWRYK2izE7htzQXxaFznEdGVzBK7Hg/ZCAU
DecpHj0inoyIPvwxGz9FocxXREM8KHV1neg4QX9/FRLvvDjEA1EiAddi+iEtA4XXrxch8IU6iHaq
cC/gcuLwn9ELRPV0uZpNgBh3ZTL/X7eRNuzJ/OuDJUcln7Y+n9VtHZ6jof3caOanichEjfyeVWiY
xNCn2tXf/KG/Bi3L5Q+F5UaaigNqw3q/qMBnkXML1RBw3nqVxEoNO+FBaFw+E6SMqzaL+rPhBC5c
hXrdQy7ZEPP4+7/hLyhCXixdWqgDDYpr7rPvFl6F5YcDKy1QRmUSnkxST7EcTMdCkhjW1o5zyBrn
gaZYeiIRSHUrVCwb1N5XClrNQ1tYLEJo0MC3FEdSY28TUvVOQeji0usYHQBc8KYdi0lMkC26CQEm
fjvQiTgluv/RdOrhOmKhumbBLSjHU7nSgAGtLN+gnZd05rEo/UNYpdqdTDdOg+wGzkpP76JFcjAv
iZuh3Dvc4tzAPmOJfG1NclB+/xLN1cUvyw+hsiqVcg695WJOg/bXzxNtbF9TGPe6QVUemiHuTuhY
drlDfZrSkQNwdwu56UPWVdnu9LZ6gI1arc3CjxFU+iPfbkh3C0IdW4aFAyxDmVBhFF4WdaNFk1Xo
/oX5CnFcxLCs4jhHCJKR9rQYE0hD/G5R4E0k/N2Lr9TUVI/jvKFUV4/FMFFSIJFdq2AdMzcaLl04
KUctiFZgjuoLuGEseTbIhtFfL1x7qyBSic/Y0axDBlq25aLOA0LudxerHNaLMG8CytGOir37/UuK
Gv4vL6pgtc9yH48jFDh1Lh5/XilUvbSzUKFz1kzW57Tp8IRX6XbqB6QyeXanZ3CoOqqRRle2Tds1
a3oQ1boU8RPBnvQZAqmuyhT7wBEacTa7X3AeDPFZxIW9s4fgdvCS/RB1j9KAVyQL5mAD0smJsDZz
xezA+QC1x4agOgp3SGzkM/Jusp1sFY99B10toVlF2lMMmEop5KGK+0s8oVlimPzJqjQWXWQ8uU2o
fSmkaFelpDBignAce4DyekKEJ7fmlVebwm0s55gDN91Yu2joQHrH8dqqS5rYvaWsEGTuG9Wo11bK
faXtgClEwaPhW0S1hMcu1Z/1AkuZRgSYkm9LI/rEqJJOVJsBFZ4h9dYgXV+pvgRdq+8wthODVYkV
ejgggdpAKQeie+Id2FiS20fucN3Wa+3e0OBo+UQixj16zJ7bJMhyXvNC73DH7CqpKidEud9qq+1c
0huY6dY1Wb6l6dZmMPufIvQYSc/bY5rhujbqcaWVXbBrVQy6vUMJkbn4oxm/2khEyION1nzRkrUV
U9uBSILr1m0mBgDUpV1LhkO2QqTkpmmRXudASgPLA8lmwqSAgUXQzldMoF8M0yxXQymNY970p8F7
BMA0uIXx/5g7j93ImTSLvko/QLNBb7Yk02fKu9KGkFQSvXcR8fRzsv4BZv4BetG7ARqNLqCrJKXI
iM/ce+4CTiy5M209qk3p7oYqWFjcqrAGUcQ3iRPMNtndfo1OgwzGwTlPuQXazeE74NeX5CLfuD33
v+eVR/dSjwzJoU05G8/B8Dp6DLAYuAFDvK+C2YiMioBlK9MOZjm6d/mLJq13QprsvWaDC7LE+0pi
GHfpdMPB+MCv4ZODtorsICBazy7uvEHJqKoaInMaN0pSIkvE0l9DGOANgkjv7m2/+mz1Jtl2VxqW
qpM1NhJM5V6Dl94BwhSADwjGQ6P4hbR23V0COWF6Aihk1kThDVI/5bWh9ss1QH52DmD4R9rntgLn
QISm3+HctYfXeVCvJTkayoEsQrpP+tQThtNicd/k9ULwpEZubUk6T1TV/kWbA8kxODobijI/UO2x
nR/YO7nbkuET3r7ajaxzn4nkUlc3vbZZA+d7gUBHuZIHG3vx3yfmD2TR9xMxBqGyakks1jUNESxJ
nHYvxJjwWlXF6zQJa+M4vJkNr0ekBs2LeXhPVqBC5ciRhWm25dIaQAYQZFSshnUioGuITffuGof9
YCdI403P3KyN5j+kvnmjaOViM/+N17U6NWPTb1IzZesWsrtHwSDpfTPpLnGTgpBJ/TH2l15sdTgg
TqNi1wAdahnGHVF8wxoGRELikemxnbALIf3Ru2VaaISVXTw1nbWGTZNNoc7wBI4zQQu26YCsQ4Nu
mHEJj2hTJ9UGWfuPrjEtgAyO/DqYunu38jasirpDz7ZlG5jLE0ySsKq9NyHXJ9HqwWn0Qf/UJn0p
sVWq1/qto6V1bBNdCJH0MSuohKvupK2q21rB+tl0MJFnTLHhoD4X5WuhTv0azmUFrP8drcduHoY0
GgDmREXqXbkZLmBNu404isMiHT+IJU53Hb12na5vhib7sz90JS4mhHG9EeqlxW5rpcFD6ppHDmbI
DRrBJixHxB1z27dh3XfiRFzdFBuN2cDRc1hJl6uNXrC9keaYh5VgjbvSIGaII/AOoA9ftwrNymWe
nEtChAW1t1GETPpSHFplxtGXj3FjW17o4UqthqLZ2zdii6K8j+wiKk2rijSzL/ZyUIQ8Yn0PxwXh
LlIMGvqcgsIHPrQkIUU3H7VPxjIRo8H1txoxp7znSMI0INQHgRpkexv8tTajjWBXEvI7r7DOlrB7
6iEnySjjpcH3vARuJHLaqkYLxlgn6gwqLZ0DGBLaouAE35qF9fwu/JWfdoQYqEQdZmnwYsiMmJh0
OD/RlckbbipvzG4X7qDQnE1nk7cOExCR3kOb5zMWNDRg9/aB0C6u6hxkA/rZYSqU8vlBvxgYaxQ+
PYivHcXoPNV58YXWiWPekdY1DmKDBZgWZPKtgy9axL+EZQRV2sZ1p0N7UOWPu3rqAiO+DNOlrXfr
kXSN9AGDm9xbAGDCuc5DWmpzp+oFQN2EIHQeaxkuQ3vwlxoH3XxKR/2Nyz52xsJGqyEejd59XAwk
Nzo4EI4XfFrOLJiArP2G3CU6gmyii+9AYC02fQP3auGm9Z4kqBe9pxPsKDmNV0dhzKt6Ou1h+ZiW
I5uoYGDw01DwgEU1KA+NayriJim0emvSIJIP3W7nK+01mYjwsjr9S2vQCNWz+2SwbCFhz2cVPBOS
17RxW0GtAvkowxUmVKTY+ho1h2+wmveWCJ7XjQuCpeY8PGSZPHsYo8OWrWe4ptjG16FFXyfMIh53
LAdO5K3l0UDmxkEt1dHLtFtX89h09IrspwFBVu+MkfQ9eZoIfcGu2N17mfht5HyZfk0OmYBCFjS2
igq0+7gJVNRk3XsNZQpLP9QorSp2s2/+Ghil4OG7STpbRq5kPleCAsCFbeSxNYAR8EkwmNoM6Ime
vAVfsPi+OQDARS3y2/N/TGX6+zlg0DsFQ4SsOdgi1wAaWjaMtVRwMhNyriou4Srfiqww41Wuw04s
w7CprNqICOj+TBaRwyKr/XgiyDVMFCL0AqIKHXD5Uefz15Lg6PZd8qfVcBe4bbUhcpVrvG4OjHSt
s0fJEA1Ailvjm9QOwmwIlttr2bTEiCh45vKUh0DaJN23p6BGKQMMdIUMNpehMQy3WetclQ3gE+k6
i8rQ7jGWnHthbxZt+dNeqMhKihdffxGoeC/6wFlHQPu0cbUsKlQP9Z2J9MnF3MjggsSKEqf1NEFL
Ey1RjKPNx6Kvj4LxHldGrrZdmzOV54DG8RFlfjpuW09XIfToIwK97lwjnuMdgMBAyASLew/+DTy9
Zd9LOSIYl0noycd+SIZrw3pQFOfb2WXa6jM6iPDyXIyxvhQMAe4zq3+dNURWzQhPcbxTqv40snFv
qnHc5COi3OUK8m7au9lCLo3VqeVNPPrGCmoPWnA09PpLJrdUpkEKNG7sPS9CyRiNdYY8wzQCpBDu
Flgs8QApuwXfmyhYK+XCCZRxWyMnZtbxYjEeusZnqlCT7U9hXk3N1o5zXedvqFfFLrVzlcmLhk/Z
I1CtbH2TGJCWWZBizlX5t8FqqdPc8+YYmRZjGMlRsqV32bp2xyUHO4GjPzZ7lpmaH7w4Q7Y3wHyf
OW5K9u8jbyV/ImsnOQstQ3ohKuor0S6n0RZspdEQRFs9GXAGiprPVLKHcVgLcpV8Gi74zjbFyJ/B
ut4TyCgZ4Q3vAvzrCZOHOqzjKI8WqxGKd4L2xpHPhAz6o4MZRvZGEiO6NJ4Ca9TY4ZNO1fpxqadB
BEUpZRLlwZfAaud5hIU4wRscHOdS9luYJcGhkAjGNPG+gFJ7wnx8XwpMiRYmSO3AwCnfFppf4rYe
HVxD5dai3Chnx4sWrRY7c/JB6dr2L7eUBw+8B7GbY4VA1n7Sy+Y3tmkyXNjEWSy/9+l1pUJ3nxdc
KS0u59mzxMPciJyYkta5b2QAJIGKbMVWsGPZQGMDfizSHVDt64a/YGIUG+I8o90XzU3f+Tgp2ZEc
grITm4xc8KUhAmt2GPblI26KREeiWFyDJuCS88YE7reN59rX3EuqU0FNlRgvdSq3anJe9aAwj7nu
33fA1u8wFuPerrrjn2/Bkc7L1GRwHhhTsZPx46rb2Maa3YJT8EJhkXAySXs/kSYSziygI2N+SWfJ
JuRqJpb2VsCM0IL2GfTHEhpX8bs7FenZKRG9hbUJB8HLyjNcXGTFie0CNS1DYQzjhXs53RSOVcTF
JNxbLWOILPPrZmfEcOuaN82aPJC/W+/NTC37v/7BQAngTKNHKNZ1RtB49Xae+wC3lzmc3EU3d73V
30++ORxad3gqFQIprDzeKW04N1Gi4AG56irlfOmAbN8UyIjGLFsOKS7bXQ9/4SAx/xMD4kSdPn9h
I/pwqu9+lO9NMs77ICj3JTzQY3IVKUx4VpOUux0P8+3Ig3aWOmn2bevrWO019/Tnv0qz6rkJ8n77
h2/uTNpz1QECQRj/9D80zJruOjSAa257v5E3WXUdRY7MUoXo0shJjeYhm9Fyy7o5GYLdJj+2ht9X
fjpXN8boFMadDkOd+8hCaUtghRm4810yjYxjk8TYJeisIPks9m7NcGU1BWcNsQHZjnkl2zGEyvuR
ULHYFqAeZtE/mcR5UYrf2gEtNyngnPpIIUTXbVtNMnq222mTZ7RuhlYbp6ylukw14Ms1GzPTfWhK
Mg8cnejUnEtqcJj3SxZgc7DBS8+sF3jnjpPyR1fyjH9ljmdzErerRwWKNWY0ueVHl9pS5etuLNsz
SYLzE7bnWLkjRMq+m08jYz3wxfkVkZrvk8IeTkPqytCaiH5tUq3c9WAL4CvSfSqrFccSWVFY5uN8
Y1bDSwBb7xpLO74ItVeLVb9ef4jGvDpcDD2elsF7UovKUa2Lh/66H6icLodEoriWPUcydPDN85BN
5x6pHs7xNEXd09dhXWTzZkw5tFK9/tatlzXzxDmN+BXImDlfsPkzY8e/w3oAQx9gMKOL14w/4pqL
hZpuCrtoozLPGONP2RBZGip2JRv6l2oG11ej4yKbYuchhYmVAQIePinDBadjXuxtPL8DHzK7+mY0
42GdH3jPVtblOMNDfGvBppxo/olGuowMTeNS9bz4FvIdXxxbxQPT6e55aNcjzV5zoZ3tcptjNSB+
spsa8YR5+Xtw9eBsV6MXofvlBbJg2SLxXQ+z1188RwvuGluHR+GjsCqoUFC96ZfCr6D0pT5kRa+f
L0gt6afnhTJ3mqgSV+0VikZxKJKK5RyDZTkV9a1l29VtwuHFsCrZ0gfZx7plMLTYGPWuPvKtYvOA
5T+d85u0UD9rBvDMnWY/Jm/mJzMzd78k5o1RkXJhpIkRpd40R04DAlIfFuxGNXT9FbJUzJtxUDmw
T2uazriI+22v+PfbKtDfAvoDgDUz/VfePgQe4B3PMhmjmUa91TJvb9t5suuGOn2UBYcfOcjEEtjy
Y2oMesCUp9rV6xsLIH5YTlnzwlx1jpPCfwPTSzmeXWGUAea0quj1uLftYa+rYttNSrxWA4Hc0+rm
sSa7et+A+7wLlpEWaYF1k7byfez8S15K8WQt9CLObG/6vvAPXWKO59E0gf+WR3swtSe9t2jbpP5L
J+0QZWJ5JO522C8d2jQrXe/RTLywwTI2V3Iph7n3qeXrsScqcJd0zPXg2ehhR0DgLlimX2marFFn
8YZ3es2/4vXchcE6bhcO+YhIEHbZsnn27GI66DpfwkvZxunmADxoDM4kGrQnRS4BDPnUWSXNnPFa
pzpIORuzi2ExFET7kzveIS9aLRIgZhD+VUC/DBsiatMdajGgRqjbjSrZHA6M1HMmY9Dp2KpzH5OQ
tGsEXiE4qkdcE8c/T/wUJBWLG4ly1QSVSBv0aqPVP5d9PV51HoxMNb8ODY8N61B7UKRQTgJ/nsNE
NrR3C4kwEyOAySElfkUPsl31Fg5L29nsFfrlZqr627X311Nv918+EPOsDA7kuxOu4g3D/s9LCGqU
nJTBzHaa4tsSaosCw72SEt/W68/hIqo9qKOuhofR5c8cbcud4bWfswye046l55qZUBoG85wZlcYA
9jr87EFBWHAuGxZVdIxKT/xztsYgTmwGSJYeirn9Wjy6qLnJs5NBHGK55jsyF9bYL5zYrokeBxh+
XBxDjzhpqtCZp3sTLHrYST42zWl8Xpkp3bSsz9xFsS9HdOZXZblxrllS6ZTkf60bBY5fyiNzx/Sr
PVkCuHPWCLlNaoJrMd6GdTd2e3tkKsuIGlt5ff3EkvVkWsgJkmXg/5r4fczMhwQx1IMGgyIGj/O0
k+5PgwD/4DRGTV4pZgHb47fTNW/drBu3Y5DdLy3mZ+lCLm4HdUiF5sfzzKykFxLpnHPRjM67GBYW
hor1XUA6oIr6Dgp1O2fpBcbVGLKI7CO3r6Li+vQp761xreF28lKcXs0zHhcLgTTRkpI3aGpH4I5a
ciLT26hlvDp0SsAu1926vmvXB32AvpjXzbBVliui3gvuUssE3mKxF86dQDxQW5bbBhn6uU4v3Mj0
t8pkydGY4lDr6lIosbAnr5a93i/2tnVRmwz2vWaVZ7b9A1TXOd/Nwpg3ji8VKmeWlsilsyF4KHS+
AdCLJDq1xrHsYU6rYUmjxcyLoz/nl2m1zR25e78ZMXiHZJqO5PhJrHYNIxksrax9fQZBDBcs7cLg
qeVddVqKVu2dmEJeTbt5weM2hwYuoKgTSbmdu8qJp/KKRBmbZtted6KTHhxnCOM8Xhmz+4AOCTrY
77lFiFVD3iyB88c08DMQGA6PpJrQA3XBF2pqdbK6y+R35qFbtK+pcVERTM+SDKEHV0+ekSj1N2j7
tVDo8ChlYdMcDQhnzN7ZZjRZEdpohi5O0dxPPdKywketM3Dgwu0C+ShMtCjZ8wgKjBEW0ohZGm82
4eSB35eHpLT8U9eSiYE6+plyA+YDQ2FGMRtH/LJG2V4Wvs6IAH0u4Ra1un9Xd9RY6zpYnIFEDFla
WV7+/Feq63XMbNFgh17w4BTuCYXA28iu8jIcGLmdyCm5NQLQ5IOJbmiVyZuxQuJyfZ80pML5Uowv
wnatQ0TmFBFsNUOJGAG+mUZMK1HXTEYExYxv0mSa7/a8HuU8qouWWY954pp7mXMOY/QbvXXX0K/C
9rCscRNorcscmP7f41nhxUB6Y7Zyqwvvwg35WHJO8MzMPsFXFnFxev9hjwVAidnwmVUYpzohzqJo
x32i0446nTmFk8zqU4Jfe+cgzfZSl6+gcjuqsqnYNEqvI06BCJ+aeiMh836A69g19XAi3GS685Lh
2x7G7NegI7CwrCHYowz6clJL0ucWn6beHgr0EptMkYtdIpPAoMOYqv+F1fiFntQPE2iX9GRRgBf8
CGPmlJdgKILVTkLhIhTpiwAReJ35MZPu8c2yONttS3utHfUkq9LGEiDk2YDLvmv4aqjojKfHtUu7
OBHjAZtRERVCa+JGXQvifDkOTE8xp9FPztW+bhcfIAJWb5H8wKutn5WpflctvDfXYEzh+6yhU3+r
xjWFvm3vDVAJIUfJhIQGtaa1kWu2HJumX47LLHFkQMkB4gey2EfoQSUUT50oIELChlyN/qlXExWi
7fLsOOurAZ5tW9viUKkii5e8BuKrJY8wwc0LrOwl+hNXZQMy32aoEuO+57gq3UcQ+m9TaqVb0NpV
mPO5xyc+siamH5m3JpVu4h9KmYGSLrkDyfTbY3YUR5GNz5Ddll3W+uqkrMfBpV5w/WHe9bJLT8CU
I0443jUCI5jCsbHoc4ukGcSTd/3kS3pN8To75i2uqpd0RDbtU/pm08ts5jfo9RkPemLjreVDnkP6
BIRPAjzjuBBAomfjUA4yGS1EXHaUCr3BPeKuyDKn5qFjkhUva1CxUiTmF+gSY/iyAaNssGUbadps
i3GMJ5JN6/dfDP4iA/BL0lHNeN4JFu1nw8MRXb+ZguIuqGxuX6vmu+wIObaCx9pKHsksiEtGVpYo
2tCfLdjwc/NaV96tUFggkJeKaM6Cbm/OqsYimciwB6Ym7Xx4xCh+A2VUOdcqd7zM7dxFpdsNCES9
cp9ohG7B+VRIqxBOkWD4U/VLta0zgTUymQ+zyM70cMlNOkxaCHCLwyctj7gcvjoiosJmYsA4ZunN
kl/xhrpxN0ApalcGhR3czNL7mHLnrckO/Vr6u4yMbmSWiyRwRr8ph5nFhempwyi/UvLsQ7xsz/ZC
Q9U3y32wpkQ4+csNwubYpObY5o3lk5wIQgIU6GRe25MFDXhLeUXJtyLKATz/WA/JmzuaPt9WwF59
zb+0KX30GA6F2Ima7ZQrymx11xLwtTFnCwhTa1FjMTYSY1FFjs69zAQ5244j8FbqXj9MV87FNmm8
e+a30eBf43O5C6gmPSoM3i3lw9tNWz9iR0sNQtMrTSYx/ICJz/QGYOQIxdmbo7xNTxmqt3/yP9qV
LsYJ6b9/IRK8s8esCVOXFWaL6ckRh4VXNxhvcEVcxoedb61oneRd04gjRBBIh0dxrrT0msdm3KpF
fpil8Qou+YW4hbjz5/NUmwdd/djZuINl/WSp8gkUxhr9U7eZkPY1AHE/9VjkMTPuOvcxsOBbV8VT
waLQrJybOVHNX1rD/0ge/9TW/OfvYvi/C+r/vYL+b3r63Xd7VamP//ef+pvq/v+HzN5ESPHvVfZc
6k3+8Q9U9v/Yfw/qO22XvPn434L769//S29vBP9yARYja7aprx3/Shv4S29vOP/yWHiw1aIKM+gD
UVj9t97edv5lImUwPB2zookcGt3Gf+vtbfNfjuu7Fno1MoN0KzD+E729CR7077obpP6OgRsPTT9e
ANt2rrLg/yX79UxZCZReBTkDmnav1z9JPnf3edo/G2va7JOmf0utXm17d04OjMzQXqzrA5sIBvqJ
s83TeorqkZ0bE6MhJEOx3qdlh2q5dqkJ9K8paxnwSWs4B9Jlouqp/R8kJCLVPqwCBZKedu8Wk883
ZwJzft15WAXHeG5ZvDkmewYwcSnL1RfPLb+GgP6MYg86+q0xSeexGobPviPOOpeldSiruz/srZFk
6C3UZDN2qba1NFte7CkDREY9EA3kcMXm2gHmarmhCjJ+C18k546tcSQ5WAW18qObIYRyirzYCMmm
yvfnQ08W53GQA9UEBH4nD7YNnK0TE1CiAIL8W5S5RBbTOufBSNOtZtQ2X9EZb6eZfD6nb5KDTXJL
IJgpdtZ3W6avqluX16x2YPK7kZ2XP8PSIUiu6hgtGSemwibO/PI45v1HzWQtVMzVo7YgGGAed/DT
0MDXQ31bt3e5T1sP7+oZQySr6ulQtU2x1yyUb35r3wEGniIRzDt/wWGZm1lKTEMptwzCLD6SlEYY
234x5s9XGVvILuCpDkaQyqRqU6jcu+Dow1q/ztV98rQMNR1sAvS0JShjsyVFDUbFRvcIItI5pH02
VhuvwqC5AkLIembraOBiDalU2HhVEuepvCdkCl/SULZXUAjIgAD4iEBHHhaZ70f6inCw9scREOO1
IXS/VWsmYT1+Jas1RaTIQOdO5iXyydYIlQZjxa1lueXXOGxdNdobSKjLvhsLvENdXz6TgWv0y3o2
umHjWTKP68Utox68uibc7JTSUW88KGA0OZnYLOQqFZVWo+llMCo685biYI4nB6MEYr+tj2aHc5ih
l+kZaEubKdlaVlXsCeMuQ63L5T7NsTeRjb6xCjZCbScywImesUOvS348Id1hn0HjyWz6y3H6aQSE
jkbjgifUfQot+rjN6HfNmZyz5txOiF2bBXmgMZf+HTQrCqNgPrquRimmF/HAsvwq6/rAi5rFCXXF
iSyqFrlTd2czdLrZTklgHxgkSFQ3Y78h4k47zn1NRz+AUuUzGk9+PV48JiZdb+31JN/6bTp/ZLKK
2ZWYv1xvMTZoAgJgwVETSIucT1r3nguZP5S3Nax8pQ/lobMGFTKJeKqmq3ZpNV+zztcPg8qYDrGG
CFeFUsMSzrNfM+siJNtnlqFj62HAfvANhXhdfiBixwTJDB/Rl/tedSGnzXgjuQRlX36T0TLFdVa5
xxTA99L3n3QQ6Umsd2hZ1B0+oEE41qZzxpafbfaI57LrMAflPKay+DAYmisNVi7mtu7g6P7LnFsH
GpHuBVqrGxYWizKNGd5+HiEDpELfENMz+Wtzrs3WjCcSFO79qvk1WMsBYoH67dQEIQcNi8Km+nbR
SVhL3j8Ygnlt7zYvTta0Ry0lCiNLRlykTRLDm2Br1NTvvpV/2VVc+uqxy9w4lTMCBjwOjYtwohzI
tS1Rn4Vqacat3yd9qOamDQVKOs5uOj/lnYlW0DdVYgHW0iYrqq6L+FxMR3alGzpBLN5Jmm56a7x3
mUUx9zO+R8t6mZ1abnOnBM/UTkek9QSjvlmDBgMsAdnTGTQcaq6bcP4R87qGg67xKAfXM6Hw21AV
HV3QpH6v/Q2Er5h/beNmFKytKl9KFMLIm4UTrb6OJmQ66211aetg2kt/uRQdtaPUUiqwoX3O+vx+
SO1gQx7Mrd/M+3mSPzKRjx7CN53aZk+O574ervsX/zerxxwx2vRmrmLvG+4jhk08TDdqNfQwIUMw
I0TwIme9ZfjB0zHkDy5EkG619yaiG0rWuUEW7/gRSbxPuiWscBG+cWaDkYeTDlfWWHFVGiJOoeOo
fGyP3G1Qj7t4HoI3HXUbGQpoxQGGAA2YWVayswZPwVo2+5XIYGTyI62NolmVPHpexm/bMD78rEMN
3XO0J/oWl39CR2mwYq5doqOh4teztQ+m/KFUhLExqZUcg+X2wAvaAYXOj5oOhbwm0wxZWSgHtA9a
yuPb71LBYWy82jOb32aYEMQ0xsco/Y/cYg1l92ms9SRGr1b9hQ8m57JLnVCvs3Q7BwMxNyjgo64d
E8SbsIyvMuK1NAZ2B4UIiT+/Wzr8rNXg0XOv5JsLWmdhdExr5jt2BfbJru07BsbRkvlOjCuOeVuh
vjOmjEIvfzMP0+KiGjmqrDxaagER3BGvnWZt0WhC08BwVvn1Tz8Fv1uRfwKoxsQRpAcyeMa4nJIP
T/UXx0+YN4kKFaGWkCdg46HVyhrT3PAKp/UgdGc6Vr/83P7tTlVHhOwlb/mImJm4sVmOv4qWjGDb
Q/GKHog3r+/usU2YkVHwgKMyUxtpDwcxQH91XI0LIjN5gN3rmDdoDlNJU5KDUkQoQYW0HJORx6vA
obTW+aby95VR10fTTGPpyi/TGd7mQKHR8GZ56BPtW7ezu0RY56Lvy0fkZRQhJmvvqj4YvK2xoU/j
ed0UQ4E6UZAZkCTas+oY+iDPeclJdBtGDCtdjeOlRRpJCCBqJ5k320WNC+fuSjebqoyxXHIuCga9
SvI9tX0TO0P/widxO1/h1ujBvpp5ZW1nVS/N6gMsuYYXmrVTxIFsy7hyrG8R1NypOpzEuZF7/Dgf
hu7v0V1RPk3Tte3EMWM4j4PeHz2XhEnDoo81XSM0JDnfSXNn6fiJekYauZu9+H5Ln5Tp6rFvCFId
5rf66irMWD2Gc9KuIevvioRi4OSqn9JYLN0C1a58TnC0xFpHT4Ruh65v+GG1Z4YjAVU7aqxoxOWg
RhMq/FjulsGMPCvvIn+Scqc5uOyqKYhtspQ3hc+hhG3dPaxoqfKlZzhivU7FPB3p+3DvtcXR8lGB
XtfulFW7scL0E6Ts3vSxfdfZvMlML7a9MXxnBVsBV/9eLRAiupRqOxB6cax1xIfCak+rSjsyQ9Sw
TZrpnZnjumWS94WWXduixLVV/SuhIBNI9PoEuZULIh49oOGwP29IV2GW4Q1MQROAGKHoPH2vlYDx
7fLTyzLzpq/7d0v5bP3FZUnW3+XC2LQpifci9Yppvni6SqScTvvsHedhhHIcFgB7/AyCDnsdhQI4
l6GuT7+Tpf1d1CgjW4MDkFTrZ7uvyVxTV1Ev+rUldKa3kjDLXUtkgO+LV9b1j8l51BHVjB5wMmX+
lL7u7zTvGgPFg2sl92iOYtVVOuYkJuOobXYwkFrhMY1J0kvGFD4YAE66S3XQhZ1HiDYv7BltzPNg
hJ3irrAGxoJNhG39sqrZZStXfwap528WJTZ6U/zMU5yC1yLIK2oVYivyWc6V4Vf04kNPR+HcDV1w
a1FwA2aTzDfTj0Bn6Whr6r4p3TvQUlu3VBvBKZons4w6tjBRXxjvowwJV+pDD1dQn6X3aVBtiMoM
DXu6R8Mfd1bwVS3jpurV5zqVt5iRDnru3uRodCJS1xSafovFvfXbtwgUC1TwybgoyrBZpEPNIDgF
9e2W2Us5qnutV5fMYUbv54QB2+ZJB50Y5l6Qb9Ep3qaUlS13S0NjtSCyIl4QvaZct7JQzx1WmbJ2
+PkT1nHNzmo7uIOMeyIqddZsRXfykw/UIHwEI/osl8kReFiPfTNQOgte3FOD2WO7BsmhCLzrg5bc
t4F6R/xnxn3zAZzuU/T5k2cPOweK03WfyfoRWVwMF+WdU/Jetmz7HK0G2I7edUpc5wAi/H32xvyo
J+9NYYlTNZkI3he25YB3PpFFFjEHN/V7Eju4p6gSgzZa7O6SrCSzN2hXc4wj7HYzrMdW8cP281yt
DSa0crfaWgFykpOAxuwB0VGzKRLjyD6Q1lKHTlWxIHXM4nP17TIaUCbyg7eRMORHZYg1xjf7aCNr
MkptQYGJJeZq45RAxWIDbWM38C+v1QQzUnKBppaHqsHdDv38vNYllVcz7mu0F0wXPXeTPA0SEmw+
GicbNAMbottUcIsWnv8glnFXs9oJ8+6muTqxRj1mWP9ocW/6knxHfeAx4Jy4WaXiRyJRcbP4Db2E
69wkRGkSUY9xYmY+FVpLUe3gO7yQdXOXyenTEpmI1OIRtpD1p9QMngc5lnAi5j7uk1bbdBo/OOIN
onfq3ZjkbmiLWWyTCSR0f6PZEqHJ6jP65zi8AcFGFN76qkpXPbaoPBT++4sUN9JOryM6Sd4PCIYV
BVvYaynZgpazaxUVDAtDlj0IondL3WR71hwJq9lhiRcSnsM+CL4Z8dovK+7MY60Kbh5yQDWxG4Zu
japEEPT2p3gdCDepDApUNdznRhblLpssla67rDOcne7xnk8wS5hdVrEl1gERufOD8C2bp/9i70yW
G7fWLvtEuIH2AJiSYC9KpHppglBKKfTAQXfQPP2/IP83ru2o8K2a14SRzrTTFAngfM3ea9/iFEq3
gyWZUMMFlAjctwbPfd4ZTNrw7JVGFqRVdy7GELqI0x/Q4RR7CSwlmOi2PAssY/NkdyAm58yz6FIR
PemjBtUIvTwu7npdOtqaVS/Vd93cOz31KKbCJkv3oRW9hTC8oZu6+3HuurUh/K+4xOzCkovAJo7W
srGXPNtkZYwFgi9jkZvGL4NHd9KnnLUltjG66iXyL55/QaSn0KY+Xg+2/W5OPjkDjG3ooctL4yBU
LJrY3Hi+fEVCjQCIdivvD6lEzup5Qq5GSv9tQ65sWRQvVsLzw2nM7fLI99nD5oSedx2+Mdsov8Oo
46y2vS2aVEq1YlNkCXvwWC1Qkem7WrKERayv82rYRRm59paMGrSJ6bubokOXo/wwyoUlVU17f5IH
3YkUD95WBcSAHwxiDVeyJtZCg0FuOmZ8jgscvoRts5Nfx5X7XtouvB+7rR4HgZgN8VQGb4l19shq
BAHLDHRAb8EaAhidQ5c6mFaId90zF5YtIvHlVzbIJ9RSp55+hSMWocB48mcGtqnmoNYhPk3x4DKz
joGN7pF50pxdzh6cTOG33lhXo6B7rseKnbG7R5BirbvK72n7ImSz+WOZsfyBZ4M3JKxfxcikoisY
EHVYI1aQVW/HWX71otzNakDgUqLNRy1/w6ewQrt906dMvylnOWfdRzH0iOVCV26U/glBdmR7twBv
pmJlJdkn0G8YQKZDhdww2k6Lo6e0l7xg0oGq4+yii161fn6UzvisivDs52mB9YiN9UhmUN9cFRoG
hHUTpKVy5Ar3uMImMgt4fL/ynkkbTJBUpeWEjqQLb7zQrQ7zhAUhYwPJtb+Iumr251m0ncdfY+8N
Z7nUp6ydTk2MsoNNoEiQxSVjVgatGwfs6tmXx5m3qTszulPqUwjmEKXieotmtXUn19x28L9WYfzu
hiOIpIXtG2NNNnUcVN34bYslCpTiaWXpJHFg7I1y0OX5SuCGOcxaRxJtbq06kjE3ruMcO0wnm9bI
6YHqq2x0/RQ6LmMtj0VKVCaga9Hr9gD+jrmjHWfLeIcbMK4VHzLHGl+jMRhbPxyarVxc/JFg5zPi
JV4qdhncRGPHQjyqynWaFxSls7lOOVF3EEacjUcqHjuXhsPBnbfVWH5786euTNCdIJ7vATZsbOez
1uph16U0AWh9OBOzpAncdN5kKnz0rIbtcZi8WXF8X/hspoUUySFFmWiOwlgnMxjOrpaEvrrbsAmp
jfkcVnXIlrRt8ODcMEjyGbUARCKOhkBRWMhDQfEI1AARsp9sGjP/6P0x44tsDjruiEUThuwhTuIV
IqYPELpn18zxQTisE+aZSQzvMjUAbmisIefi0OVYbsye5a/GqIpAF3ICyScI2KbeZI5au2FtrnSl
PRtmiirZsHdlm5dQxW4GP/6qDcEKqP/dDzjVpEgfrC4sVrZtbmNu9U0yDHGQA5TgGsSHkQBSFIRG
ZHmQ2/q0phpxnHLrD3ERxPHwEQFJqTt6CCvxnvqWnxiPCR29nb/qAz9xWciPtjEx26sHT7UOGTso
hxGCAX1V60Jn2OiU2hem0XDT5/czMSCbWWqM5/zwtmDDCbqDs9ScLx4kgq0S5VsSuV9JyHEy5+gI
OrWUY4wsCZZiVV9g38zbOya/dE9DqyOilKdpYhMfdsJiWgM+oe+9dcEXxJ4oZFoyfAvOEJ8mavFX
WKnYwZ4pMGkZ0QpNNSND/mdQi+Qe2PxW4woJPGtsGS+FgVVy8HIAYxduosd8il49rp4AycF7V1sv
XLd8IIU7ryWLxMweGb5NBvBLbIa93772FHUu06V15EMGpqIbSy7GSvIU0M03zDRYm3CkY8/U363w
meiDoJmjF5vOzozv6UBnLnf6zNYK3JLIZYu6elX6SPF8+vdU58Cd8IlJnA6rhALIm1AQgcM1FldW
ypnZf7RqR/uAFN/s6fbmmqyLxnmtovKlDEdOCApKL43bVRNZb6ZG8UE5ba+Vmt6amkhLr76rzDrQ
C8KAOu+WFocw2uU69TtAAZFHcCg85Ua2x7byvy2NdtzrEL+4BdRLGy8uM2tk3u4UTDG6n3QgiFdG
S7q28zmkMSZOIhbxZdPuI/FYm7rzmWSP7NyTteFTMIw2tDsQIQg3NXNDVAsMmmEB0QzHVFQIELn9
8fkyh06S3/kyganN7Cts2jBo7BdcMEjtFSXcyPQnQvewsjHCr/uEC8bk+Tj6m16Z7bqQ1hBobhSu
UNkxkJppgP3UXXUVTmzIg0U9nMD44/vgWR8UpfnqTtZD17F/5OBbCTyOqwrSLf7sl8nR8t0gkBxA
FKB6cE9OZX1mHdgwK5SA3UN5qjnPsdZ1j4k7PIQTAx9ghynQ9aOOx5NK2io2NVCC0Gu+yftELC35
GRS1bdXVnFvUEqUHoLxxGUF7fhCl07JCKX+RaGCvw97JgtC58zOnxg6TKgTd/iVW6UOCnz2g22dr
m12sLLr6SbVjryRXfhW1a9gpzmptFWG7guTaBz6gd+l0fPhIYXXVomo3jdXEZpldBhhPTV9HKNZX
sH6PXqkhuES6uMKKpQeM5usEI09HyOdqk0O3DhCHk3wm3T1OYcRsOennaub+MbRn3+cun3mazS5f
lixJEkVndjNhE5NzObN+poQHubPJ3fZ5Tsf7SJNfIOIaBOVUIi17K0kwxhpx8IMo44eZoPs2yh5S
l89tcDS421BXlf2bff7Oz7izsyrjbywUz2uCESs6f7tRX3C2cIhRk05m8xFbL9qo10vj+SFEcZrN
6gUaPWdYqz4GVFIrzawOyqNyHfZkhzF1aszfsOBWhEuIdUqvs8IPc13QWUXkA5fMjCDKICLC0yOg
J8MEM5RvqeSndWP9exkd2AxMV+k1chhtAijFS+bRj4bOTjb+B4TOea267D7EuF472VtL7VSmbDEc
q+i5funlWJptgJcW2Em9rxGLLcRZvt4oJOBvjiD/hxxj9fi7qkYml7L7CHMWfDafehhhqi3sfita
PrR2ROkQWfatUXePTnivU8WgBeZK7ZiMrDxUZipR38UinfFjxCi+AEgYs+mRLgehQ7ZXKxZZzZQ8
DkZ8zKrknUQ49I+SY89qGJnXBc/p8G3yMVa4tZcHUx2VQXWH9ZjpccxTlYISvYxlghH1fnnAnmzB
mFJybiDLIUxPg7GxwhsxO4gakOpn2zliE6TDFYBzdNJ0vmhqZUDe4YVi3AL6kN/Mzbtl5PZ6dLOT
AGVPL25ynXamDNyxORl4DJ3Z+tLZKDMFDMHfj+Fx8IwO++lPCpVdM8G86jannNm2BsItZycU6tQ4
RHPozdUDgRIfURzdeZZIg27inDTSNls1bnROcFXb5VPV8wW3TvFdWPwilvypmdKG6/nZifgyQLzw
zFbDftLUb6wf3BSL/VZPtbPbpR+duPDVQjzsDLKmm0ww1QVfpuUvrMIvf9w/Fs5Jeo/ajdgZ1OVX
XhQla6eBeDEXEwGxVFRkCyxniU3gqh5byqI2u6b+N7zW39nk4GKIzQsBaL8mXLBa7z5g/n6rit7b
UG8JiCr9gdpi8ekFeKEiCB5ofm0JVcGn7uliPmW/ZJQRLU2y9lGl0V3P5bNOEmKqQi1HK1gx/rGr
nvLKvE2EuGtTF98wH+2ENm25CnmALV8Wm1CIAoDApPY6GbYVKBI8adap7YCzU2iDghl0D9JNczTy
6hTXOFwtuVzXcGZo5rXz4NU3+uy/JT5P64ldA4Dw5Di61i2yvZ3K0cW7fB0bj0DjWGEsGf1445Yc
/j5s4TqFOiGdB4zI1UaTLNdyvndj1N+HqiWBykC4ZC9Xg1GPB5YFATfPWz2wxmo8JF5LAzdIkrBm
frZYSzGHGMV94aCDXVQxW/cxjLtT13InVR0hb5mmfwCqyBArE24RgnGlTlQbJjMPMSiFOeWJJWsO
I5Rcx16PPrqc3+EazmcL9C6jApF5JHtgqh47weSKXyTC+TRDLNFpyxPemPhwytD/nQ+PSsvWP7cr
W2tAAG7ZB25bPPisUAXKmUo41y5Gypy5Wby12hbkBFk/sw4xSDE5ZwK1ciAMMMBkBTYM2lcFH2s7
2tVWGxptHU7c9H6b72Zj7GjG3RH1nGNsW2w5YVxlB//NARwJsjJ+qecZ5fjyQSKs34R+fpW9t5v6
S0UiIM+x6Al9Ixm04kvPwoekqy+eWQHJwFnHmMEk+Usj4T2OsHXw89suLXKmRR/CUhmAEuOT3GFk
xJH2kbZy6+oweFvVHVykZRQbIJcjz34W+mIVFdhqfV2OnJ59ylxHffYkspPDBzHNm15GRW+dHPR6
0V9B74R3Yu3SIbmGHXGT7rA1Gxfcsq3vG8RELtzyxJAbs9Q+mVRgdiErlaalS+Dhz1ZNHnVQTOEF
iBdfo1Dbkeo2cJI72NToBGySMJV/Thr/Bif33Sy9U9lwHGbjbYvCKk3MN+mVjFK0myYrTbzz1qYp
7N+57xCAo+PWNN5yT2OOG6Oem4iqTGa4Sf6zV1PVzcx+9Dbp18ABlqxOc+uW915OSKSTib3RYH6k
yeM7pmcuTexHcZ7Muy7zmL0j04+LrV/g3J1aC5Ga/6thLxXYTvqAiLhc43cEQzS774baaJ28M8xm
pl9gH6otDm8j7oFZGVaNFcnbYlJ4U/rzQH+/0np5N/+ki8/iw5JqX/raxAeaX8bBFMdYZ9xhuxiG
JZVaauI1IRcc/pF5MYpfaDEo5LhMuQ+o9mEja75qkP1pYuVyywxdCw24pe0hhwh9OfW07aUP7K1f
m2hq16Qjc+23yT06AoDA1c1Cmdum7RSxBCrWcc+pvzxzdYFTAe/wo0S7UMVwplAXqiDyh1dwCzWj
A3rHtv6Fa6JZz8xBAtf/gSIQ1YLedZUnmBlGK2RRKSaEvk+6hyfEr3Qack/FQWdssb4N68TZk81b
oFewwOE1xoCpWIch3hMAs6w34/E+jeRRzgzN6slel5H+XkIIWKlSsJuolywYak670j5asELM5/AJ
MlpYKcj4K3qwQ+vbLynuIJxODQ19xG9nyRvXylOSt8DLzLzconnf2L5B9ExdAbOwXTxTPbW6GVrI
/MVwoBePNAWQDuF14FrEg5BjN/kWtyPJUOz+651dZNiDo7zZFOo7GZZyN1wUmDbhvyEypjIliLRg
7rLK5LyfXB6GVlsGYtAAgrkkCSWcIFnVoOAZn5MJkn6sJzyxu+L/a+/+7xC3vvVP4rsLSNo++sj/
LLeDzP1vvZ0m/rXAmz1fwCWzAf4LZHV/CO40y0BWZ1g2bFuLjAQdZNm/BXfmv1DGieVPBCEu3hIW
+r+CO0v/lw6HlvAL4dg4Jj3v/0Vw9zcEK4GcBm9P90zT9zHlGvrfSGBDVeazracuPXkKlV5+jcwM
B8bpd63ZiQ1BiuzpWm3j9u3tD6ImrMDK9AXLzVY+ElziHw1RHYTXjlsW09N/CVP8mxyQ92fTscEC
FY7u8i4NPtg/ywERtSdlbBmwH0eRbaM+bbatztKiPuEzYFypeErGPpvgpqhXTlKlaDYMewNA8Spl
Zx5dWLyiSKqnmoazMRbHQt2Ljen3j5m3IEnQ+9w55WFmVXKa2+Lux+wKDPejJngCMxyIDxwtgMei
qdvqVWEHeln3x6hOPmBZjrcl2KfnOqdJsUQUNHGGNs8yPhAk2weYatFFDZZFPB0o9nC4t5Kh+G8f
0fIR/AeUunxEwDcstFUC7aRtGH+DatViqlwHS8Q65cveTgrO2s9LLjrvVA8VykC8BCvRNgZDmTB/
0UUkNo45cMZMzYgOLPFOGFF3UWSMp3gytMDIcoRL8PJ8JO1XlBavrZNP0NzM8OpqPWihIX+sBMFw
UrN37ciSYpAyPMflQgbgrIH5GeNQYHlGNNLOLRrvZeBdYDhkh5WCZnpZjNAzY8DjRPAA1aGloxyx
5D3zArH+0w15+eOj+DNn2PsrQJ1PSFgmIUSIW7mpXO/vF5Ei2VwYXTqsx2H4ZfsxAiT4yefQnpID
fsFzrCN/W1KQ4iF8s6fyuTWMBPhT+BknHia9JY/857dYcmm0diC3fn7v56UQ7kAzj+shnIiI06zk
GWN2vFdpZgdemKXPWsvSTmMYijjFXtvKGe9/Xlw2HVJT6nYoxukew5E41jCXsHPyb8RNPt0TM96v
ESH4O0LDhfDbSxHN+oUdtkZowyCIUOIff17cJnXBT3jRSdWTdhsOqMVCPpkPxMCXbPLiJ9OWalda
bdDkwlzYb8mbN2VvRjjUV93oqwvmj/0Y1vTiQkNl2oCysWig+J/ITTGXFYamnNMbi9ihNHSBSoS5
96zPzAIsb1g3PBG2bMfuRWnadw35hc+RMI9EbS8ZCHX0LONqIzEw3A+2/Prnr/iHHPe3mwDBMG5E
G9eraTl/wz8uQI0iiq1hzb48Hsce5S3jUEaKwz0BKeGt6izkv056WigkaGjmZdiInyfQgOERhz6k
IGK7M/PVW4nad2v05AiHyFfPeSPuJpPQetG1OVsjEwEFio2f36JcJcZLsTmsIGBczR7taW5rZBXX
vn5lk6xfC4eS0xh0Nog+bZLDuvfqo5I100h8T3l7cUolr82s3/yoNH70Gj8vjiHl6edXJKVtSgl1
OiQd8Zb+2iILqEr2Q9fsM5D+54xA8rMWdmw0I8vfdiRHooXL3p3ccbcUGBG53Y6BakYuVJN4GdK0
B7X8089vJXjRbjC8pkckxpjhs/6EWZP2S8L4hITphPRnUxbZtyQ3Nlhkic3756/P/Cu9c7lDSco1
l3vTpN9xxd+eYVpGO8QTGg/iMi1DzpjfMvK48LFMK7+3ml2kV12AhS19QmsLjM6r88eiJeIl1ttN
6BDS1IwN6uthERh23n09s2e3k+kWTHJ6Iy2Z3bbZxLPpNleqfpYTYyISzqpzaVJ2WtFc7HDgsWKy
h/S/cA+d/8Pjh4e0IObH4dnjiuXP/yRpBxHOniokX1N57CsYAV6jws4eqwnD9ty+osB03iLWG/Bz
Vzyv3eMfL1YHSYxkv8x08GrYjTwpGAlbbZyJGpnjq+Mp7+bnxcwK78bK7WpfYKxMOi+qA5Wb72ry
O8S9rn0Dqqk8UjyekmZsN0Zi1QfRWsZrPN/J3jdveiHYZVOOnHS7C/eRC1QjH9VrPHm/isqxv7Lq
0DXWviNA4hz9RJXVchOnrX6Eh6ehcCaC2LcZJOhzeARW8+8Xtxb/5VoxjL9aBJaLxUV2AA7I1tki
E6P0189z1AxzajABrgdYJMLuj2kxuOiMFlda4YSCMfpEExtjXYa56dzny4tnPMIe1K8piTe3PYrx
nr/59J+XeugCPKJqW3ciXANupWTIBnRGAuxUDfXJI277UIIwBMHhHEF5qx13FqxGphhgZCKnSi+e
X833hRG7gWaF2gaPNn5erPwVfPNrk2HdLR1vXOeW/eIbPL41f5jIMqz1m9r6Qswv9pRQI2JQu7n+
EUNkqgH2hC8ZcC5rTa+8pROLDh7SBJ0M6VPf26jKDMSbfFLsPjTpI20qns14PGkGmMIUigOBYf0x
gUB8+nmZ59A55Vr87tCG4ZVutfNPZk47W9nKMvdax4Bwwv91bfDsTkannx0aeq+dDOyctXlxl5e6
HY311FnZ7VjNTDcUzjSMX9iBfdlfdV3pgS+14tZuNHUIoxTDew+ghhHdHeG4KeSNLr+plD2cZrfM
A3Z21fuQjK+9HJv7MZIlMAa0aJATy3eZd4+InIebFh7C9eelmqcdCBNUbs2Mej10HegvlnMeUu3T
06vy85+fUD+p3X85YFzDJazLJ8rYgx+o/+0mdufcLKfexaTfBKOj5D1UfrlvJGKnlC/87PRmecp9
KKWdqYPxKXpFUZkd1NSivRtzlDpd+b2EssEbJCxuT+jlS7hAW7DWf2UJ7JRYs0HzXLFh+EFWttm2
lYZ2b08If5mE7ZJk8gmy5KWoUfCxPm8ZFwj1JC0MEwzRX/75R+bqX07NP//QDHwIZtB5epGA4FNo
/vVOq/1u6D17Yuy2HART9fjzAqyNDluY94NpG+do9N5aIgtXUQfUoBEe8tGEetNRWfIMdru80UJ/
QDFPbiL0V3EclJuuf/5UhAL2NPrXNf13/DyGMcEXcDBgMG8naeRP7OLYSrabPgRBpxBP3msW2reo
A53y848tMgVACnga2H053yNJAuexohabOu/SSERgBDvZGyQZu3IJXyrbem2ocYA1Vz8TsQH3MorQ
y9RfaVizF4jrd7DthzZOvrxskIj9MZxn/nvoIOutZ2bU3dtk+a+43Fld/e4077ukZUcVi6pLEy10
0el9tCi2LGylAJ2hxc0DSDDcA/WQYH2xSN5glIZnIwdlRTIRqyZzneS9XGH2pSgZvDsiBML53e/K
YTWVCTsHjekIwT2NeksbZ8/Y8cOrrZ1fe+GKVTMqwxpFSZXOPMPBsW3V4MFeKjqYwdrHXNbXZGCx
Ts2bnLXCR33JVCTW0NvIKnswUDz0yueIdcJn7EWvjfYoRP3AHMU+EHfD9hXRaNeQWqDE8ELUIt1V
D4CgZt9njNpd6hnhuidweGUX4xMm9349QM1qh52p5geCAxC/PMUoV0Et+CAdJT6bTm7GSO10Q5I1
goqRQhHONWE+LGOqYluwbWUTFu4as3zBIoAymQxZgqwRFulOPaE2n/O9jh2IiGwL2ySLWqtJdrVh
kcapkVYSI0rWauznKQ5H1fv1Fr3Qp054meZ6X/hHD7Az0q2ZxPbWYLd9iO4xo7QwzLXx1gHIiLqw
1yEq3tHz8HTC/+SmHoCFcVP4+qZnngeHrXQOeaP45glJMhC5QhXynLXZ69reRIel8CE7Sruxwyg+
lg600UUNj68kpZ8GJ+uCq2W0aiJ9QR47RjeazE78ZC5275wVjhkyS+1NxkvMHvNJv9Ol8U30r05Y
HYEfcZw14IjK+6bXH1Nt1ytm0h4iL8Hg22TbX48QzUzpHGMfs0o6iosnJ2hErQWIoGZQzcoQEoBp
3JrZ/Ax9gQxUGz9RhgSfCxExpuCptydrG29Hmm9smt29Gp3FjMS2qXz2O++DJOYhAHZUWYS1jtD/
Or3bjWPTPBa6+5034CccO74bGRvgVOMpbfN11gIwWIySRpqxdjGQYTvlrzYCFxJDSkD1YbQJIobI
t/foEbcgtVa2aZzl6F96M602bW/uOsQI/YxVaUyzZ3wIH5o9cBZFLzn7f7TReyXUKntMYqNdwSYl
w6dy7zqCqEfDm47dS+/Lxd7lv82N2PkFCKg5U4FcDirrPR37z9h9M7S2D5IBLEtUE7c5/oZ4W70V
vPFhZD0ORMO9FsfIavS7YkoAQ+hEUps1N/PkVPdm5n+g6jX2YC79gDkGi4eosleRRkx37tms3BPN
OCt9BB0yspYZy+mJrK99G1WQWX0OQqtvR5SaunnUG1YChpV9ySy2jwNCvs1csP0eQuFuhqm++mC3
wDXDvLTTX7Csy12ajidQ+yCjAfvOk6IFiNgz5375biXkxKYyf54ly7PjstLjDmwwrxQ1d1rpWahY
mFjgQvD9fR2RFpr99kD75laNvr8rN4hC9Z0j7icvbLadA5BjQrS0R4yrEpsV20B2fBk+VNcC++A6
smcs1UX4DrPt0OchKIdBLFJA5zmzNO3sD4Z2hmG1F4oNOed+4qPYa/XQPrKxeg1Ryd0wgrnlC/9O
c95XKxOUcqZGmm2NDEDrrwOGkE44NS6SZienUp1dRFRIkSRfgt/vnT4hXRxKbu00R9guiqhc0Bj8
NQRnvEa66LAS1lvSwnLyF3Rsd3qlkz/UPbVhKgD6Ep8ZmSLQLfkbPAn+ngTmS0omECy+0tpETT/D
GkFHY4TFuZEz+JxweukkftHZHIxAhsOyVwJ56jbcuYZGIrEien7bDuGXYRW/PS/JX4ssRCAQwTlN
5uJSWhcAkk9ANO4bU2CryW6btr8m3bYerMeyMhPYasmDS3b94Ci8humM8XsGF5/lv7u2SbbEvCPm
IMb2LiRok/Wk/TvMRU85R3Ka75FUNEx7zwy9VSHz5L5cNJxwAHe9OZ7qjr0ERi7c4lPXrktEWI2/
NXODD84y7jWPcg9cAwgGfEG1AfLRfjRsDB4p0MJgZluVTroBKSmwF9SIbOt+nWdGyR5xj6TC3TAA
0nemFgdJ8mV6c32Icx6Iw5wUB7uub6oeFyrwSH2DJ6jacivIWn36Fb/IVe7u5Kj/wsjX3HUh6D6u
8kcO2+daIXzxlWudm0Q7OwO6GkKDr8p0h1sUCMWmT7PfIPbV1k+K9QBiY+3a5E6lCQ2YPo1PWAud
bWFVnxZpcyyyyicLAGxoPaSIBpCzt88OwZybwXNZgcIw6U1tw1cdbmKtBKqFC26owwZ4RxRYTkn0
hI2QM/YLDl4IORpl8anV5OswoLkmB+yXXvd7OBwTYJCS86FqP1XS3yjaYCDV3oIVUS5URqYbMilw
dMUAwku+lBlXTTCozAfVNjp79uWogmZVTOeeyQ5QRXvYiy7KwEAP8cEZjTPh2/fzWD5m+oRdpcTk
24hNPcSAnKMGdiMpZFOS/gLFd2nQKaGkzVnPiAGeO/h5H28U5NWPnJjcdYRdbgV+5sTia/7jxUCu
cVIcfrJw8xsB7/wSWxkdaF/c1PKBKWR5ijJVnMrcLk70Fc5KjN63q3OsgxAh3cPbug15Mh2g/y25
bFgN8DatObTaQAZEt9qr3hT9Lvww1RLJrOjoS+V3XI3qFW7oq5tbzdYr3IyE+vGp74Z3wOvLRK04
EJ5NedRq7F4ARq2bFC5nAkicKL1VHlMo+ka3bkbvtZXMkArr2KDiPzFBon5AgYcFw3I6yOolaU7k
mrAX7qV+BPnLLrfGjVymG+WzdOyWg09w1rtJtwF7sSl4yxD2cUO16fyLUZAAVcgzs5ncMED6lGyK
UhFBkIVh0HqJQT2QvViv9pxBcENbCgBE39XChgqsmSQGINbyQzlcJAlzLPGOssXl1ztgopwqfmNb
d1szlWriedgqWZz1PEGJE73HgutvCO+w/q1ck3po4F+YBuqYyXFJG44PMfq8rO2/EkT1WmszHUYL
DfUBjc7Ins568tm8QdOJ1jmah0Fo32aHNCy2w41rmnkwkKOBs1ltFuU2E/gb+DPgQqDNYZQ9mn5K
4MXYfYYj/C/qrjURw6+j7jWHaT52PcODiI4mb3FyxcRyER/yNM+B9JF/pkskjm1127zu8VpgA/Kg
5LmsSEgF8QNDauSlg5q2G7KdDHwFqb2gszBDwtbowIyxIO5dwFV1N5cb8e0VXA/aogM9pWOanOLl
JSrq/dADdkMJsCZ3hdwF/GYIV4GxUD7J1Oo3TMABgLO6ix/NsUHnVCoN+CyOgMbSUjzg5tZHqcc2
EuKYXokEuPZco6xgDWnwn7YhUQ+T59zRvlKllhRHU3eZR65BFdkjRBJ3q5HsvUnn+iUJ1c2Q+/s0
CS9FkZiAtqwJnjDaKQ1UJGXSfJdp5stcb6oWbJCj4ruq5HvzBuxpWtqs0DAdvD5VR8EptWlJ7eXW
cNZ1Ad3S1ur3JYhzNUJQ5NrGfwjiDzM5+CINY7KRcbVr4aJz0uPPWFr3eYVieegEwCdZfdCb8sBJ
0F6ZBQWtSRLZEVwYKDEN/iEGL06x5stCz0CucY9Y4tQJzO5hat2yYNfXaZZA0x1rE1sk1UCJlVNw
NNAFgUBRek37hvFdqynjK8zn3Mf4BIp6DUtxAUSO1xQ+/9Ga27vRi4ZDpSdQv2N/3UyY/nonOdXT
/FEYaNqNqD/Xjrtp/Za0A/CYG4FXbElT5Uqb56PQSQ+BiPE2TT0efP/GL8RV9XPIaMaDniobOygQ
SeJ7VN1Nb+eHSbVPMkZrtFCgs4hMR8lyxUXhGSD5eCczID9ikbVWXlK/t1DZmF+y3C9MZDuFb9+F
05tbZXcp4uyVNscQK+kLhDF/5LoeocEzUW7NN4k5Jqc85SgyJfdbF982ERhVMc9DMHrCI1/SndHS
na2k+UrQMI+F8Le6hdpDjsjOamgGLF2S50LfU9ffZcDwLlE3Ptk8VORIDkVDGisGYaZo4XUctSDT
4/sC8Sl8jHuVIMzVRGzvCpjDeHvpgN3MH+5RMBP5xBw2awl2NT/MSB0MpxCcfshpOxgPOlQml+fL
vjESRS+LtLqvgaJCPFOhi+3Ec66NFr9RgUOasd9Dlj5rx3KeMpA1GbppvMH2nRpfsCaZayBcPZJn
bguNFWNP5Ju9zBMmeOWxeZNlmrGrQvHUF/ISOQvJKsJYJbCpdZp5iTveBvqXs5SNOk6h2AP91E1y
NwtTg6QMGJ8fbsRdYs6IkdtSuAeFC1oUPh3OLMmFlc+ttD+4w5IATStZD3ozgfmBWxXP8QfsfEpz
DLyY7NBoU5dm7jbvw6OTh5Sa6JFLw8AbFHWL3OI1k/leDvwFWk//3WkdhoyB+wCuNpjq+QvVAnwT
Ij3docevkUokiguLwyBEYrYfCrQK6EyHgxfmjxk7M6yfJzsDMeuZsDGA33pBGM0vU2U9jo/MrKrA
5EDGIZwdEpYhCMKGegvCli8ImGap6W9G7dyy3Q3XHpi3Ndb63xElaQNrJAqLXTeoz8oey0PVNodo
0Beta3drXkh3kQixjXbL0o28rb7nIcnK9ECmMjBzBYmhihHupRUzD0VjGTmX+n+YO48dubF2y75K
o+e8oDkkDwc9CUMyvEsnTYhUlZLeez59r9B/gVulbtSPO2n0QAmkTKYyguT5zN5r45WQMgz5DyNT
KXnmNYkltz3gMaBO1RqEKo8JA/yJTiZFPDSW3w32kaLmEZQM6Gd92Lbo/rY9ox5N57nINN+sUxeM
9SNYztGsMB6YY9KDRyw3aYPcV9OSS9qMfw7jgkBySvfORLhIOnCmOI12oLbuOM2+MIK81tPTWSJj
txuaL6iQuVcoPMkD9RtJkQclJ9cqeT6Kwk7FIadhzgodBN6V6XTbydoOY3TgemUioGQKgSOnJKDm
z2Lj05iLT6UqWIIN+Rq1l7Jx0F4u7KJZxAWunARPJXG1JqGshcmbZOHG4keA3mktuFoWfaWX4V3t
NTTRTfZqGx2ZXBEkbuIx6W2jwaJ6wB8SUzHMVfyENHI5KmrLqXWlDmbBIWwTzRZLj04vMHZG5vMv
8u2G9N4o6bbrAYbq+bdGYF7MyWQMTOy+5JXEUO3h404ECVmvphIph35mQq2Whs2fkUPQ96UL+fOR
Bw2A0H7INzFfZykZf1ujRkVK/dqMqPzoa5/XiXKMA42Q+4apYo324IgGxlEqQYONtSQL20PFNmZd
46wFpE8M6siW2VYAJsbTFUvNXvQERwwqarCUEUHFmnTdxPkXINb1YH2QU35I4YIFabzv0vpiyOxj
BGJJPRJeu8AklhLQRKY712RB+pvO/UMFB0NNXcN2zLPvrTIh3xq5dBjV8V6n36Po0o3VgOsEA2SL
m8aZCTAZ1bdUhNN2CZGyDZlxnDqRbtSYYlRb4mGdaiicIKNsyKz4wfaGKDoCvUjJeXIXzEcPPOF6
rwYVAGBf3XFtnhS9AHAfwh/+AZcfP6LDzWbuhgwxZ2QBYMGWLV0rB+UdvpSN9gI7Oe51N8eZljPT
4JPiM3bqXdF3fiXgDMTIslcagABIKulqyPPLgivDLTRBX0I3++uzdGK92NrKqegtTzfa0G8HTiRc
ktW+0PS3Ai/E5rk60vOUGV0Yv1UNAqY+Sl5CJE3rCoEJzQmIQDUCootM1ShrRt7d7FqD/nPqYmU/
kgc3psF6FkHtKSYSk0FWAK1XOjLRwoShUcoZ+V4mVpFOaW112L+nhn9UfsYjYyH+X4RPTOi8shzD
UVJvEhMVXMR6sDJ6JIIZqsA61G/h2FKBM9tgJ0YaesHmOqGyQSL3KqzmvZyYFmjOHHp5ldzDJ+co
KtSfbe5wCIiQXPdFxzk+FO64qPWG8fdrMQcMeAfrQtyN5wyla9KY++CUuvbWqMRuNin87C7Ky5WS
MLoYrG8eeI6PVA1/WLLAeadk194mr6vOAAHmgX5TI4gFukrlnYQf6CO3uLuuWlePe2dM65WOs9DP
Q+vYt+2fqfaFZhlOTMhDxNDfJHK9lczwqCgDjwi0flze8xa3EtufGsNV3+W3Lo483FeBL3DM4KKY
ZrkzW6Qrg2ETmKCDq0L3nU2Y846qKpjhk0bJ/d9scoj5aJ8Jy4nEa5HXyEB7O/IrzZJnMZX9ihxY
OiFyRFbpvma7KMurYBFiKLxJJsnz8UQJGWenCsYscEnmA72yxZbDREdaj6Arj7nJajaQzhsHKU+p
KH2zxyTbKUbFIFClxg4Y8dtTfVFmnmKEFgB/SqlajYxoGLUkjkijFlRTgQDuWeJo47K2qvYzGbHf
jc9mMOmQoE+4C5i4rGzWC3YfnZCZZu4icFw1aOPdoqn61TQarJCZThhgavgfMw3Q0rOSoE5OG2jA
DnsHn8CcP8qsZUTc1sOamjjUHgZy0ZgwiV2TkR5ZZ84GmxqcwSn1NQ6vValDAAvr5acKOWaFaMFn
EFBtQV00O7TKFp5WgBLFNH3GsP4TBuXrhRmwRR5ghgO8nzuekyJ9z6AA9KSaPlSAmeO0JDtiKXEu
qfW3UQmmXfcwGlGfog0hfvHaEsrgyVGvPBJqzpGmXR1N71dciT/rjeXwZqRqz44mochBsfWTJQZe
1PzYc3txXGB30jPZeg4u7S6PBXXNJ88yvjGikcXWSR6Ul1mL90kQP2IqkklyAZkBT86x4wbM8K5s
GuxOsnBKfymI98txC8EpPegNoQT1ZH5Tnu/5wl7UNxcyMtrmB8eBsrLQEa1LjSBaktIbvEMey8Kv
Tll+VswAcS30n5pGjUyekcqi/Dojpti3ae5nDrVSYeLvpnuFGSAk2pxYnrLRXNysGz7sblmFZXJa
yPDxIjycCY1XEp7Q3b0xumbEQWyMnjCjGxv7c7LplmMHozmqeR2EsBnv8e+uuzllDOCErRfqnMYy
KgkOZcVQR1ripoHiloFqX3TSzHTNZHSH552FxSNwemLJ6GmCKb9n2i0JAfzb8a6xKYXsmCQlG1IE
Kiq8JO1PEnt57TJGWbyQ3iDbW5csZPk4nU7jrLzmSowTJRDVyujrLzYQIXLxbBOak34d5YKlVNhf
eQoRRWoXM5VA7JsKQbdFucxqE1FIjf93ZKQVTg1JYG3wTsEfbAPqlZ6M6JNdxX/IdBZenwbMb57N
itJCvHaoOsdn/nJnaC/4BrQXLSk9nYp5VagT6yVJjx4qokRXpc5X+DL7wirCO8dHt2NbzzUgImcb
tJOCYxsIB4714CxVtO1hsUDnrUramNk5oGbqzkYg6c3C8hhrdnNW5Bh56UiHpQCHqb7ChBNIK83u
yIMbQ10TzN5M5ebawvlpRskB52lzTPJp1fSIPtBeR9eqzgrmlBVlO0N1fDzDD4UMocKai50exYzr
Uq05E8hhrrWq6/5IplVS1qBUjEJ9Bu+ZbkeA4qkxmQnEWQGFSKrjaaz7HOp+sampCu/k7eRd3d5Z
FEIFKUdmYIXFWjoBN6jz+4V2sWDU77rQGi7wrcaLhKfrE22PRTP57PPOvCawdu4gsc3DYkYfslXi
+68PySAz/Ko07QbZrJEVE/VEwXynP0D2IAI4vGXARhq8GzMgwNZw1Ccv0Kr5Bk7HuPbYDBPt24Cq
YR+VQXyD5pTcMDfAXu8CyFb84ZjlYq/Azb5qw1CBL0tYm1ZCuTLrGrdmn1qbqY66jTK2rWs7aXuH
jNbem1ZwD0bjWU3N5u6Uc3Dgh/94xoJhUFGNfZzr8hHYf4QVPTNL8moFrDw/aqYiNo0h6qOlbRVr
JAoSSM9Jt6eTuujDI89eZ1nVd3rq8RGpRgMeYYm9X5+qC6xbXJC5Ozv2nyW20m4Nsw0owUtmiuZF
pOVX6hTqUdZt8yIL3UbHmDvurz8Mu5qndghI2Ujuah0576NORLBd1LnvLIPxYmIHZIWhuoGkBFVB
hnitQRiWEovioYe8hfQiPJXDtnjYeq+sjVkR51xwuaTV2vooJ1l+6TF5Cwgbc3AqA4udRbHgk4XT
2YnicBu10XUJk5YFuv1pDML63rDhWteN9JtUyBt4rK9kGqw/Azrq56EjuGk+pyz6HkKCfG0Mguvb
yr4lUtE2Gh5ItH39uOmbtvCe89NjZNbJXjyFXHmtg9bKKwSyev/VNPqLrVjqXSoHnWxSqA3jt2rO
XVLO66MwmJQLhXDVRL5EIRw3RTHRDvXc1lNzthPWyoAkwG0La/bGbssEqHlturB+pHRKmnbq43l4
L7WgRGZ3Vm3CMxstH/dzCPlXq/XwgFXVtQo1PMaoGgE7vcjEwNf9hGcYbeJbin13lLQ8m0pAyF80
Rjh/Uv2EE5dAHF56XpQA83PeveWmtq7txeTaCuMtmdu1i5p/S9Zw8G5Sbu1VE55ubH5ViQjXFbT8
e5o0L/Oo6HujkSlDt2LadkYVgc+rbqSL6ZtAnXTQN5MOiFpqmyZBrsmafGZ6kZVIsAqvMRNrVZoN
TOpaMW+zlRUXBtDuBCjsAcKNkJnKPgwC2/dQZK5kiLRyniIPvQ+PvZHX23zu7s38a5Gis/aQZX00
ltzc1z2P/cjMUBdikFaFPOTYHraFPgyuEcMV0g1RoFRevvP8DXw7tZVdH2NmtTrLCxUnv2tEIPnN
c4dZWh+wUKydiVcYO/QkuBPiMwrCj4Ry4Vw2sFbgAkpvoef3QC9e0w6BSthEX2OryfOvD8VkQaDI
FX9GvkpI30/SGjlMMZcttf0jZYxgZhUEU4juBDLr4hhzFjlK35xTR25n3Qn3sxWb28axfIcDb4sv
FdinxYVaKbZNsKm1M3Au4+LDWeFY11Qpph1nnYNQk8QH0hE3c6jkftAxB11INNsoApbWMmA/sxWi
1TUrpheonzrPYGrhd2vdLs5tL6xq448nU7V6xiporfqeaTM4AAQarLGn9GGW1kYD13j49aGM0Ukr
4XsDNeZm56G4g4lRNrL/CBGyuCprlH2sa5Gvl+13tbSh7uXJnwIaCvzj2bpJ1L4k7D4HOwuD2tbu
joX+DM1pkeEOhKiR0Xh2HEYxdaWQPJAWxdVS0XXZZgccLWPBT7PVfOpO96dz0ZaxuqecymLMqLhK
kjOEhn14nu0MDQvAtWgGoJ4A19lZRfPI858FXNw5XeaLDpr7NcBvBlrPVXHVneOJpkKmADABrB4z
kzQ+3UxOKpyjajDMt7krzGMtW3lOsJKSZQekLooJm2HDN6ahdks7i1XcooEoMCTOGXySHpQD51QM
CVCglHgHpTcYgKDrRBlR3ZDCLDfy08R9kNOhKRWduFwalBTOzKmwRXiyUSbKrN9a+mBuUyMEdEs4
KDM8cCBmpI6QHSzVc4x5vi2T2EVLZZ/DqR3dss06QHImdWc2usnz9ycDnC64HtGm4pqVLBKd1liY
zXfDinBWHlFJr2/buY5WGk0lISXP2XoixuMM7+UwNRi4hwoMVdwKxZdzsLwBfvCUSI8/152pjSey
LxbgsE8on2onrIoUbsp+TncjWQTA4/mQBQnDhgIbcDsiznZ6lP8y+SGD1x5KCgA1m3U5z3MAsLUR
3Is4ALWUMmjSnNQd8EK/tFbrvJT1N50t20Us8r5oPOKLpc+IrakEgthnDItUzX1ihGe6eXrDGj5l
6y/s88PM0G7MxZSTRnhq32vGHuepwUq/eVvYcnsgEJOTYUugOnHP1Kku8qNUcz9C3rOel/wlJ82L
HN2l3QRZjwhRiPIS4E2+mH1SXUKNyLP2JSLY5tCmAdpuNXx/etLO3KS3ATPIl6QRrdtwAx0Rugmx
wpv/qnPK0dyxRf91Jjiy0r+rfQ8UIuFEDHJzY1Fg7SsZIn5Xe4+vhgfeUujiGlm92qNKXLTi9GSS
5GJd6xkUwCetVqiVeuUc6ni+kf/kTBQpjZ1UrqVYe7tj2sh9BV6oJss3VvvAg3c/b8l3bF3+QXiI
I3Kikq6zXyCaeoganpktZvIWLq5qtdbeKC3cgrOXT1F51yKclHRy2LsI9qFHgWKb9eq8aWwrZ8mW
DSfotzAOHg7LxgJ/6AMWHquIMP7MoowpYFg0xzpA9NKrF1FpoT836iPXrPA4UiCtm4/Gjk23snvt
JSiIu6WlYAa7xM6epecaloe9ivGhukJllk10trMNQ0ZHqCqao53lzOqChLxS3Ccus3w2DRqKOKdO
2IvIoLbX2QIvGM4zbv0uMnyRh4MfVMQ81nhdr8je2PU33fnXZ3pAuC/aS+m1BUHxcJQ/hTn0yM8m
i9lE1PtjtJSgTaC6Ml+t7rVTVXcx/Ik2tLg41A2nLKK9aRfzGOoVH1gzrReNDFZtCIerjtDoKlPZ
HaRhXkPR30kg0s4EII0vY/IC4UV//fVJYTwqRyF3IdRfTOrjU2Vi/oTy4nyb7Yr8HHiAQR5nHql0
wa015/z2zwpIdjy/CyBNwxa6wYxAmjpWradu/S/S7Rr+VDsECIjIkTVQz7TqzUpI4YbqOG1FUnUH
SCqoqrUiXKk9cczFDCsliOad5eRyYwQqHOMc7hW4E5Op6jIyRkOzEhlveRJmDCU0G8S3jrKwrAg5
ncqA8WJj4Fgdn4INF0+ILXGC2CnMMM0sryRrXPAsDadfHxQSTjbFhJzm16dq8qOKWdTnuj0cCALc
tAPuZPI+rAOinGjXkAZycIiP3M1FUu/z9rs5cFz14IDJwOqL6Ok4BYU5uV0i8+vw/BC1XNuQiyZA
S5I6mIsscw2DyaahZ+iVreI1GzrzICMTtUw5IGwNrLepb2AiPQndIMP9hZJjhaPTOdI0Q4UCTLXh
64hvhu34il09V3DqAQmftiplIr1sKLv3YsLgWaZZca7GZWAoV05rBeP4vWdCvJEEiLu/rjwjJkOy
U051OH3owZS8sZJB3D9l4b4z3ieENfdfH6SgGMN2obvloSRE4VwGXX1MyXbubKV8VB0u8X++fv4P
0bANGh8Ppm3pUjct3dJ+u3wKiAzq8JyPTDbbxCYuWUob5fbHkC7Kt97qzPWADGfTq/ydJOnGfe7w
cNN1plRwMGbesMS106nCs5OYp0hWDWiaOL7OdlOsjWhguCOa4KIY4kfZZxOtCcKJKEAAV2kfDpbC
TdFxfrV5ex+ytHIDrWQ0XbMh1zQyt/EN7P75RxbPH+lvkmEciY7UNLQamNbF7z+yWsuxq+oO4HJf
DkxRrXKTOvPGGEp9G2imcKGKp4dWp70mdEU92oW5UWECXjrO5kusInwr1abbx+jhKsdq36e4VPZl
DSsupL741ofPlcdwzvsn52vG5A3K9YJd3jpHzSf4ne8Q07sztmr2kDWA36acLgaF43skenUf1Pm7
TNW9lrPKwB8VHCC9ImZUlITo9PKdjih//PNL8ru3xZaqrtsS8zWvCja9p3/vL8+QsNKBzA9cy8rT
dM8g6aeVK18xjN91rTwH9BrqgMEMmccbWvxvLsFf3ra/vR98d0PyRiDvNki0/u0SFMWTcRGrHG+z
+MyU+Ptkid2QJwTrkL+zSjVlD+NuwX/MEnZcIUL4FJmEhdX1rf/ffyEYUOiqpQG2su3foh14DCpJ
GbJxDvTiz6ltqOzjXTpEJou2/gDcD623WHq/BOj16zv/P8sN+f8wEgQ3wl9e/c1n9/k//mVnfmaa
/K//SRM3fs5/MyU//8G/QkCexmP2k89rkXeD25Vj71+eZPEf3LdPG7BpS0OVmor35j89yTb/yDBN
CAlcRzq//5+GZNP+D6bINh5i+cvErBr/HUOyrj9vh/+6YC0Hf5TNqWGZkjARUkh+8xwsZdI01P6x
qy9PHCGGfu38Nhl3U2YrzJAQg4c9rmOTSAOHpMnRWypcA0rpo9D17UQhIiTfFfh/ZhPAP9lsRiF3
Qli7p6YPbGtqGzui23bWU5qwH7PqrJI0asUx9FqOA27RbIatZU77BORfGyL5uuJpZINgpfklBFC4
TGfmuQ9WX7p9MlLtjNCFMAZ5CVr0Rkq96UHiOgu6AAtI8TjtxDzvHURyZMW2Han1GygJvhLXu7JU
iffFREQtZ5rjPkL7BoVgq6GeqbQfSHakCWja9Eg5o/lD6LCeDv2QnuxCOU5+5NYwF9JXup6mwD+o
euV4M+xbNfcEXHokJR5rczokRCouSnZKqu29IpMEMXDrfOm0PilMubxXvUVd66MnXwoAxUx9LZbF
yCVQJaBSDgnOsrzpNioG67p7zAA1PS5eY7PJmLAMpntW8wgHPRWMFiqPsL5lrXG0LqCTqgg5yp+1
gRBg8+T9+1NT+yEWo7qWvrwcFYl7NahvVWHexnjetgO+Vi27zwxaB3Kbita8KSlNJTKv9K1y7Bdh
VA97CN2a7VzVzxfDXk5FYp3KwrggUO9Tr2J7DNDlQev5Ipr6Ta1yOFXhx5Dq6yHNDkPVXZ6ErMxT
5+IS9da5iRRPa2mT8vGYuwsvkSiiTcJaPkpZ/KfzoZvjY1v1x3EQx7RhNXNJ22hHdl8/piw3EY1X
R/QyRxI6s7Z9oxV6Ve36BVToaRpui0n6gYrUHwmDqNxoHlxkPu4t8iSTxuoEk/FIwi+e0POQIOkA
WN9VtMFh+W+sc/ovO/9fby64AYLiwWKTxC3OTfb3s8ipWeYuVVcx3aAGjDUPHeahZaFTHGtdPzWb
zi0HAmp8EjayMF9rl4/qQ9hr63vwqnoBLQ+C0Y2cd6ALtv0UbqAE3KHwvggSt83Gj0uu0bdsp5fn
GfYen8XoADwrrXZGfSsbAq6Jk22TF7YkL/qX80cVIEy5A0/1Z+n4TBF8IECk2tc+jwA/M3VP1mvd
1DfqVt2KfNjJJoaIBp0eueitJbVyQmIZdsvWFMnWBKpCqYUcHr077pRW2+CTbb+LoWcyFFJKM4x0
gj2inMugY3Y7tM/F0CltnVObl+cnSbgpDyHEnOHeWfVdTuldt48B8Xnxz1gWN1y2V2cLX105stM8
mvehttweuGiFTlQwdbASe4sbr7M1P5NM5uRXkmo+MUI7Js+7GGc8KpPxD/GYTSK2tPI0rVds3jfv
bIU0xwcjuQseIWGG5rY1gZOSpkyOa+U8eVuqGy7CzXvHRdjtqR+LHPyuw5THL4DzjKjHdYTKf1F3
bYHwVO392Wn8z+IckI6ThyxZEfN32PjQstCRnMqrGS4HjFGHXKr7EI2yAWg4PRiZPGTb1LJPElxR
Ze0ZkRxydYOs7j7P5SP7npjothE3CeIlA9shxCf0kyH1kxEkLcCYqE99ePl+ortjG73bTfsmeSpZ
ff4y4/5aFDxdpHjW63b4cwTAOsY05iP6kGBf4C//y9F3/df1/VcAAE7b3w4VjOGq/azDNdh5pv57
FRRlQTxnNGKbUDU8STqEE3qMGz3mBr5NBJQ85diBr7qWuvOemb11GKm0U/sm8LnrGLj0GZTbpGzx
+B/79KsVCZU8GebMxezQV6znl3hTo+xaR+ZN9/JSEjxYrOzL4MqCpM0M4KjcUaBdTGfFpn1vr8o3
UmPeBmd4Iy7lbRCELRqzmxUwevabaFRuU23cAo/S91EqwZ2V520szatgMxSKHZylc2TORzVQ9umB
t2wyPVNbfP3VWgvCdMBCbKF+bEs9dxswdk5OPHGvcKpmHnkVEvIbUH784ts4t44mdGBHxKdQsiMD
2MMojd8Tx1Ww6XPt3pCRHRwGP/cwT+91Rs8RZthYCbyZTKgNqMDEZPL0RMjp8R6g8S479IW618vo
2LooV6zXlYfW2gpSYlzE0aktz8y+nD6/JFl2lVZwLctLFKlHDQTEsMWKTbiVCXcM3k8hqQ8TL17g
rRt3R/YbpZt9M8l3jg0JLULh1N7QZt/HgdoRDt7sgpaXeEudTcW4pmraU0BaBzKdLdef31gF+QXY
x7LInzf5Szgrt/RKSkk+s92+Bqnq5YASCgqDpj+p2ny0+um51drXstuVG4ccVY3kAjtBwl4du2o4
TdpwLrvhEjzzKUAKm9UxIRMp3tT9SEasdtBIEiCs8pDwayGcPo2ZfgBOyNYygYGPc7/HyiOt6kaA
07VN5DmHI1L4gBk5kY+RV3e9W5lYedrV8K2dIi/nJfnnu4QYg//LXeIAENGFQwqbaf7WqdhRzpqs
oLnutX4nX6uNhroZcIZrWq9dCt9PZh4XcOicpVLC5hpvQpnucxP7ERLYNI1eqml8qQvjRXqObq1P
T+QXrmDkvKiBP0qgXtFRgyqVeqqhrgQ9ILQNHF4FGaPyJmJYgQWevN7Dnbap4kNsf6s6UsTaAMdX
4EYmiqB146q3Q7pKVxuYOxuSmzflFtXpqS2ulcX3q5QNbdhVU7BiL35stPsBPhbJUwepzwd9b+Xb
OMS2MJKwuPjZzoFxw+Lq9dRvP7pvSUcE+ogrHuZmqcA9dcjl3DY53StmmmaTTeIUJQ4YAfvSA0Ds
iIkfep53KG/D0xKcYvVbrhj+xnw4WrrrFNeMVYKpEdB1sWt0tduX1yhcbuAq2GmjJFLiR6F3D2KX
C6ZmCV5PtT5Agjqo1gFVvC9q9sFuPdio44J9qlPvpdpLZlsPQ8p7hB6sNROP9faVE5xt44Wt3Ftw
E3s8o+dxKwiQqKRrMOZMpO2J2fIGHluqAydtnjybZABWbh4xdoCA9rCd98isdoz//NhvrmIMXUd5
JaVhN1q1j7V25xyiaNozakbj1bNcdHMgvzw5z4UlzrNaXZJAv9QnBzijDr4gYK4+1F5QHkfsn2rE
ck0lUg7o2GQs2zt6mqy/mmnPjdde9ZC0VfU4HGRYnitmXqzx3+PXgtytaYUawTzaTnLUp/7Qddce
vyuSHuQdC3bXVZawfUnbG6SaW3nqqt5TJyymE3NRDNl6D+5mXA/IWAIScaeWGNJkzY7clzkJxyCE
6vqZEWx6Yud1drq9e32EALUD88WugqAJwJuFb6/1AnxMZ/KWZm4a624VrYfeOGs3AVv6s/8jmEm2
6Fd5l7HhaN2nNZ/j1G2mxENu5rV2781uSzhZ2BHere4k4SJDEJBPrl7CYrw4Ir9Yunluw+ac3WGv
ps89xZ+SsDbdVPespvfalg57A1x/1W3Rj/PlcuJr38bpnTjYXbjYF9kkV0DnV8dzPIKUo+oWxdkN
4tjVHIKjkqvHeWMvFgxW1dM00qJQ3jUlj3eEmIZyXGYc1NYPBGL+0TnB83EbChCJpCamAOk0z1qB
hNwLLlRZ3/qm9TiKDqxG7VE8zILR9pJtVXbTfUhONb6t+jAm3yM1uJfHaR08bCVcH9U/bEAe6M7c
wA4eam2+oAskoeiy6GTcjsolU50Ldlss2ErwXmOOfQuUxSvpE8j7WBWL2BSJuXcsAZBgvCkTfUOu
3id9n479mXb13tfqnQZS77xVcXYMilTtyOZngxKSeJLIc1ruC/zS/VM+gmyibRRGSvgs/CKdNiTG
DfAvWTJs4nQmA69GM61uDCiqeVVsDW3ctrkgYZ0whWUgSKB2K4KpbUXnEAekDVFJ9VV/qtVbYaR3
pdHu6UhMcV0e9Na4g7BkEXRd2hAF7nBzYKLrN5+3YvnRHlqt3SFt8dW58Qw8jIvjMfbKy+48yPn4
z899hi+/P/cFqkHziY9iXikt9TnB+suEKtL1il4B4KE1V8fl0mHsgDmyQY1y6nCpVBMWPekxJPUV
Z/HJmokqv7QHX1lKMoF+sk73a9PxS9wmRRwTRBnv2F4hpqMWjWpCwmq50wN1l4N6xv+ehZmXFZiL
7dn97s6VesbcSD/H1b8eyuyIe2xvraU675UkOgIt9Y3EDUxS57VzEkDjyeUVQebNTod74oYZtSxa
Yk/gfGZEnM3RXk+qvbnU+zjl4T/X+yCsyE6kxWxcAwmtlrwzb3vT7a0T1ldwepcIJUzD3/dsqIDm
k9CYrHp8dIw5DyyZzWy7RNahrGt4yuEdwbwxX65yM/R4/sZlWyvVVgqMSGeHh0VvyC2Id9c89ejE
xKp1+9BmTWw93lcY/B6iHV8guQD6hiFZ/ERt+ObcDBHcnSh5oCB1HRwV+ctgKZ7KE3us6Eq4TzvR
eSHu/WVCpm8Hbm0xTFVAFW2NsnDBr2z7at5CmNii+N4MSAqTed1VxJ6eQqXbNxHq9rVfVdau2Ecr
fC+E9W5rNfR1VjpT81ok4XYkWF467U7XtB0b513lJd9Flh6DoTiqFlKFoT2i6g6UeKuFPzUSt6X5
fYyIAZrnHb7HprXg7ORnGXUnWU9HUjPLdJ/AB9MaxDHbBBJ+drXK+GxTGtuU4njrydMTeXwlwkk1
LpF3K3W8FIHYkKfhD6XYa4ayC38QE31AOf3vWgPzSbj7W0tsas+Rk4ocRWNKKn6bSiZAF4LCMet1
06MGm1sUUquGEsDYxYFkdeqRWaFyjGy1h0n5OhXFIdHTY9YlJ+EdjICNDoQX5wF6apsYkJV7eQeX
IYrsrC7GOW7rixr0OzF8knuDgX9b5AkHP5ZnA1T0cBRhfbQ/pnilKsohZZGiy/lgWPVhUWtXhh/L
3O+fYgqd5rd7QY+/043az3PhhQMJHdauIhTQSCZveU68EW2Mp95gxaeVNIEG7LfFKyzvxfRRhu3C
wtq5GTRV7ZFCLa7fRNu9W3n20eqHqStZW7JXC4MNsSAfIfFa9aK9yV2UxC9QtLjuUw8N4XpwrM39
XqmZX3SCgRpusyb0pnDF4ns74cqw2+rEwXocGGpgJ3Wo0fSXn60z7cfG2OsPE4DAfAh3nmibs9Fj
tWnFWn04Nq/2UX20GA/ChkS0ynD1grAv1H9Gdlj24pIKLlD8lEabvXB2GDcrrx7Z6ugM4e7IYyeY
7nmuP+xbumsFzK15qwra17fobBjF/+brPJrkNqIu+4sQAW+28CgUyrQnN4gmxYb3vn79d2piZjGz
mJC4kEQ1uwvIzJfv3Xtu+FgQhu9LWIscnQv2LLuDgzQF3TwFYz0G3McD4yShxf3ByiP7e3Vc6Q05
eaF8EGYwHO9mn8fCiAfxaF/nha5YrV7hOCZDiQ5Asxm/toX3rodiw+XjJJsSl68sUENS2zIZSliK
KwLVNizB7nUMdKklcA8CxIQLZdYRfYvIAPL3Q7RNZJh0goLwJzX7WCrquDZzwqvUE3sZVs72aQLO
mM72HgjjOhFoZG3bfIEwThG2JQ2pMMz+pj4LV5pP85L04+YOYR60w4YNBxc0iT1wkAiJCAQEoFTZ
Fys03EnpI8DReRfz8rgjDTAq8BlWNr5eAa7d///wMSSRiOj/ZwUahmjICmEsqq5KfCb/9/FTKA1B
MrjEKLRbt18/ZZTXMyawfsi9OfMM5HnbSbyv1OA4OIUs6FYIE5JB57cJW/N92VQ3NXnxrQv3Kw/H
SjSZDkoTtW/wiaM9KUZv1nMy9/iBoGJPkN1prkkRPuzxnPe4F7XNGzwGgVuM5fH8kXa185F9jId0
ZvlzgZHcrZxpy8F7phqC9e6vbhlZK4SRNI86+lsVi3x1DZAUxhsVvFPQcl7N5h3RWU9mSgPkmHDG
dYsyFN+EvmjNx9Af72Ujve3d8aoiNsDQm2IwasUfgXsQllj/UEVHVb/ESgrqRxlaVkKeaUVDqOU7
qOGVTFiMLb8lGIkRllta4jXv5mtIc3MYbXnW6RwtyWO2zlu2nLH2Z+t8GqosXvr2JO8Tb789lDM8
k4wXE3eQ33nm0HiEKC2nESD0P7D86L8CK99DlSv3o0DM8SEOQ+g2gPYoBnXBrwkCBpE5Yb5dQeNt
ODimmfw+fHToJUOsM3h3jOJxA/1GywTRVkQSs2Pcfkio7R9f5M1o6Y95WUJpUm1ebg1sOdFSJynb
I1wTUem4uNUEEAe9f3DmGvPhtXRVRyJqbfFlsnR2Eqo1NiJU+OIuujG5U5WP9GKvTLpdclQSpYai
BR5lTaGqx1UzU+aaZ1PtEt16hUv4IhR5SNiDo3TiC8nNL6KuR81c2T0q96Kjg6m30V7RpyNCmlwj
b6TAXZUT3tZ2NpBlURynvhqs/tTlN5weTH3JC+IDURsPAISjmmYwFns4Qd/iZoAM1tn/bqgRB19S
Hj6/X9H8R9sGORb3SVcCZHEBt86QeATCgUBdcV2YGMR3/eeinboKI6sXrztjVi7IYv42HbP9Qd3R
i05uIEjh60IaH4eIlBUvy6/mbi/5I5lNLJDrP+1XqBC8apVS3AphbraBNmeBfjEw9NqSwEIq+SZF
Lh+WJ1Lk0NiclM3Hov4EP3uddXi9CwzI+k9mYDf/auJSe0QiljgcIFddq2jfYirPzOiwpFN9lu/Q
KRxt4XQtRsXjySEkdPeRRuMPROfHBM9E9oC3+NVOYHbtLjXRT6y2R/FemLR16H8W3/q9Oo6QJx4W
M26IvolEh3i+jcN14mztsluB3G4ByuU32Hiw0TzbxlRnhYe/7rw/xwYK6TOoLdHvjZWnowPaVD/v
CppZc1BGswst2mlquxMFLDDtZ9e4+F+ecj1PrXKejGn7XMa16jrJzVX7mj7GkvcRSY3ZefLaBAvf
UhqPqXVZuUJ2+r1cDNqnB6gOkycxeD2UNnjeXiEccJDokBOsxsKGBYGYQ/X1PA8OzGmEmw/i29jk
fouMyWDe9WimANujvTGqPdIqlLUVswhB0FWYXXY/X8VTISLxuJqY5yH4Z5evYbOomPubpjhJs5aR
zi+DCr2SsyhXPx50wboHj3wJVLEJVCkPlEqDJIo75khP6Qh9wYjZhoAPuB/0YhTpRs6NmCLbm5YY
0rUluuXUeiN+ehLpztTYO+L9dqLjhrehU4sr+wHY/qjlG1L+tmdrKT6XpvmSTxbeHpEJne1OC+GX
gxz0fwU9C4tNdq3haxzmCLjsSQ3Kc04RsGHqfxZbFU6APRmX8pLPe9Bhx5+MAvfFcK265Vr1yxXI
ynX5kBkf6cN/82M/Ce2Dtpp8RcofqeLDTpMJZ+F9oAuwxXAg6U47JSilHPGdYRs2hjZ3+Fg8QoWS
CaDR1P3jQoE+/XAnsPiL1SXNRqxtKp2bkrrYT/HmDN1tk5RIPM3cVa688cUMZnDxMOMcihWuS+6R
drdgoDcG9yDBCPwWDTA7ffwaZkywQ+rqCfyKQ+NaugcbGIsGGOFoEUJnJdTINlSoeHo2T1lE0lAm
YAIuUDR6GtYFd+qDUKk6GvT5ZTp+m23mV9+EWNF0Rtp6KwX5tnBHl1Uh2N2vrlJDTca3OiQPo4o0
pY2sNFnNh0+Y2LcAQBmc6MUYqthkpxSy17neXiTfTwGP4yonpLd9GTCqrvIZpOTTDKMGu/88gMfi
98TCep7bGjG1GWq1lax4Ouo7h4VEpsO+5SHIEPXECcW2msXH0JytcUjgwR/VVW74AeuzoaBbLclP
W5u3ElnGZuzMzGaEcgQx+chBTE+gGaMee0QY0Qn7Qzwp+rmevB2xSW59g2SKmcidpzaGZJpB9ly7
KahaKcB7EeSrbSYQTW1TGGiNMYU8u00V5nkeV7iJ+ZGvCIRwbWCslELct6FViCER2ITZLeGAx5C8
7dYKzMYVtdFnJWNe6FTlnO8phdrdlH4dskCGHiOGog+lr677R4+RYiTQ0DcKMyo2xYOBjy6so/v8
3YVt3/j4ZbyjEU5DNp+7Xk9ackdJsHPTZP9rcOmAT5nsX4++f8X89rZv29toWm8jpd7CwIy8upG4
JSHQNqK84fZgTh5RKlNPnTVtPI9DHhe6QueC/JUtamQ9bLnu75CJACecjIXoYbqcplWFgvm866v3
vKGXpBf3oits4fVYrUi5iurjIt+TVvWOk1pZd8xtr2So4eZ/hF8Dc6zV+s5mUqdqLWqkEj3qCOJj
P7WHeMJmttRbgNwv6Nc9UNUjEOYiUE+lsFCncoa3Abp8b4waVPCbvJJeApv7sTA6sCKSYo/yk0kb
Vm3wLHtz5v6Di/AAY/MuYcKEsypv2ENRbGJqVE8qWs5fB8e6m8wiTtZdD+A20T9XAn2SWAkEo7Aw
oTD4m0lJYSYwb0BH/ZUHyetEeAE6U7A1kVdMjYJ0FvAkwLrLH0YwqT4xzS9UiGkRPRjfZ7LbDmRU
gicIu1hblljuCIIMSycf1mAQTf9gnF9iQiO8howV2UPKbCuvatIifUNZrhXHeYeExVlpCedZFZJx
1i6sr55ShWNOG/pX8FywiyiHpcRP+yGUBH9jJ7HuYuoh3qslr0Fs1C/j+bGUiYG981mPMQ0SmxOW
fOIdTcJUB+u65dQoqv64DODHbOtggm7It+lnliQIqft1/2J+qw5FiLrKyUj0ERiwcIyFPQPRC/Xf
won8OKhSHeF1qDV20xAS64cAP+vMnnLW9D6Qqt8m+4I2PBBhKBGiLtmG9vUJ/uNk8SqoNVxfW/rL
wPYricnsCR70W3idTK1/A7epqd7cTVeLfZk/9NDN10cuvKI2oMQxgpVfNGy+ZnWId1cUMDgifOzo
wm8KQd4Y2Svj/Pv44AjLxIjvSlGT4UMbyze0pG/5zVqOc2HEGNmmjwbCIUw84boWtauenloNWqUy
jN2SNLEWMixt0/ImHPsp1am3qQzyN8LeKfB2EnPqbfcrIpfZXcu3odmo+rZA+xJ/rCdmBNuiyfoE
bvO8Ggbbx/CBn4N7wHbwtcePYTc+IN/ht9roCj0yuM1AfCbKmxrb+T73r8oXNvh35sPXftJs2toB
KKPmcYRpStUODar7+eig7T6QUT0RKmCGJHH2hl7xNrHyC2oqjTono0bNti4oKNaLbwJg2Btc8YRb
FayOyC2KcxA7qW9cFam6dh/Lj/W4LT818w0+vq+SvEQ2zvZs8ltLIY8SAGHsmPOCGF7UvJkfdtlZ
nGdZmzzti7yZQ7pn3ykXVLqJ+54of5/bBH62nSY/NzWuTf34iIaPeaMdxTpFVcjyUxNB2RNYlpqH
Fc1pz/sXb03C1TCReCuokgQjaqkq2FDOiuALuQi2XvZaIGQkbI4+jnSq1yqQ9EewH2U4sjVVEy4t
rXcw+UVkR0ISyl1B8Ffea5lPsjy0cBH00KSZuegWGGSLloEZCn83r201ZDJyAHbNU1ESEcUMyGEn
Rs/8tMr0Q6Urlx2Dp7bQvyneCIwNtibzM+v14PdT+pGFctwyKF9TR1El0UoxkNHwlpmxaT3OozAn
0AGSQf/izFLlUNu0y2EW14wiE86gbcltVEtKrFBbrj3CxYzBQO6ZiD3JC3Na3sFS+RjFjjZ1ySUx
HtIKk994N4v53hbtfdQ8tL+J1uYMZ725z5Jm+NfNpg9kYgPiBs5hJJENBlfTBiZ83YxTcpS4dvaK
08QqMbh0nhYFsdDCk1ZrHzu9TzPIL7m0NMUWfNUMcKvgoS2IPL5E4FD4Pilli5DiLKzqOcwr6Dqi
t/Kx17YvnyRjfV9dxIDv7VK8l1JLFgq1sE2MTzRxX92AV4jmq6Cy69IrbNSnzY0AdloDyJIrSiGF
nCUupfBITqNunbbuv8dxWYqeG5hi2Q3cH0OrgnTvAvExB+w+BwdPUX2WW3kRFuJYMvGSEtHQk44t
Zc8AsB8zxRGnTPiHc49odYktri9AN7Y+C0GvguHogpWhh8Avk+LwudJHWki0vJM+fxnNpxwi0nlt
q47gntcdAoEF+AnuqY/LwAcCFRTZGBB2EyiKwULGYd/92pircDFqz9n3JOCmWd/lR36pVXZjjz3o
gnD8QiThRR3mM55GVKQXUskuqQrxC4ktbkCnuyz16ibFx7grpwNO+HSyUJH0vOcjm62wmS/Q7xEa
c0F/AWFjS+UZBVuyDmZicS+fjrPoWGPuLTQW0+TDeuj0Iauofq+7CYaL8CKJ3cuYrvfG3G+mp6fS
fSUUu9NQev/v6cTz6qmlqcdxTjKUzsMsz2nbOVLzi+QOf2ynYF7lIPuOzYkT7Zr+rgdQOSjD9Dvb
BPwzXGvoE73BuvQ8EMPmYCLVSTEiZsmGyIN1VVQn4AQ9UMkB+DFrNV+yFuonH7dFtWcY6nu+DlBA
U0x1Lh0xBgsEX90mMTHTT8V8T3Z/gl9HVIgFm4JCLGjk+1iYX823wCy7oU5OrfUk/ix8SX4X+x4t
lBz8GTFXz/3nk0GcJ1A0G39Z7aZsoSuo6JlTcemx+SxLuu78fFIcKflNXhVPo0sC7VDUjgBcJZiy
3TX7yyZ3gTZFj/y9trJ4c5TrmA43URDvk3WcDDQkUBZfF0+phahs6xPlKIHmREffx7MIiKSNaPLr
1sdRPj4372nJQizQxQdsIATGVmp6s1kFQF31Vg2hW4cyBeyUbaFan7bKupk40iFRhvjDMceNlwFk
zAx5V6nWIG+yoF1Wv+DmqlZe37GtxDlw0AS3opsqKEmKVx2/OyimjsBCuINsvAeQx81pvwzpv9kn
tqh8JGKgvMo4r9h6fJ2wY9USfflIfXnFRs7uuH8JuPM5z6xivD3wApZCc1/zkSG2loGqBOFQTQ0A
gTJqFM0rEA6Q4Qm+iBaRYp3o68fFvp1FuUtwjtCXyhyjgLyhg5URVerB6qQIxclc8lNhLiSCbo4m
/JufOJ7+HUB7yNaqGOfxIZ/r7e3ISqxRH2X1wBr31liCLUvviyzHIo2znbgrOfcfSyJL/QUGl5aU
6GDalYOLEh6NpVQzuDKfT8qIKuZ4aqZh77+MQ3/dQfsCF3C6USfB0BniD9NbF/Ie6a0UMh6fsj0f
pnp69OMZ1V0DhbhPICi1wCxaLsP0kzQODQPFa060nCs/B++/FOT8WYb9kGNspUnR177wukqMaQgy
K4q3nG4jr6AoeeL8z1zHoNWQN6adW5ZVIiF0WFZaEjWkvu08TDw8NZC37NwV3MvE79WCkmtZPpd+
nTvH8Wdh9Jx/6E+0DfI0T/CVqEz/U97oEWfj7hU6k4X9Io1XwKQOsTQjzY4BEwdaU2HEBTHhnnEB
i7nik8JfPhhqQa0AvifeK0yr+0g18kRNnMS5Oe88zi9B3dn1/yCr4pyslDWZ5Q/VuIzihybXftFe
jGY/0Y0jRKWqyMDogEUKZRFUkhKMsDX5wyK1zp7sOhfj2MlkbHygBxH44itQXqtCTccFXHqFiskr
tJOrMQKGQQKsOOrvhdaUTBm10pqap4FyV2c+rtEL1gd2+wWOditHaSG+KmnSNsq9nb/wPJw2vFHd
B1qCc9Y/uXEqSbY9kDrxTAPZtqgysxfh2tlEUroSoPPKR3JaSLtXM0LeBC4LRh7kHgjXI43Wojm1
QZ+Q3/COmTUvpntD3E9qoWql5ZK2Olig7abTPK2VgEZdYJaoDRrBbxhyI/k1PVeQGbjTsNbcZb70
80oRWAU5gLkD9V0lZXTMSBs04MJtOtbov5oIuJIudAtLuD5vihIYXROuSOQw258zQ07WL4FKrFi/
Ne7pJjUpXKFAQOKQL3sgZeTh5AhfkR+zijfvS9TTF5rGL7vbjOW56uRT/l9fLPGDqUq1o7FAhtAu
QjQME9xCNVSdOoeoInFi1KBnGEanIzAzZHxm40MtCXZyVdJBoYNYg0PmNWEYT6++GRS/oYkmjKRj
gr/RrpJ13ESzujcojUHMc9ZpHIIV5aYkknZOM3gZ0vPR14lorElGO+tsFYQ7EXCTV3bDej0WcAPo
B23rXMGuSi28kMnQPa3YSB3rX0vPJAxpEWupojwCnOk/ZFopow98yUsBH2WNFFiLPXnD+r5RGGeX
keQN1EC4mjXQgfTdzuuOkGmYkhrinZrQbDaEe/5MmFP0EH4at4HxBJA3BmzCON5iHI9vCT7Kv+fp
I8gfNeGWuTpcEEGrs/o6K+1bics2q+9LNryhTBNOKFOc9jC465wmmSeWZYFIkrfWxHIuseMZZwmj
FtkQ57GtfM1iJYjyOSOUEX9n2jrqttCSTS/6i45zz35s9v8KybvtBcJqrrq0y+xY+dU0WZwu8ylD
5CkrjKwnOlPhrh4oW9SznNHqIZPnuB/3ai1PsATl/QhGdnJK/OGPNHZRLphhKs+hCbuDRDzEcDOT
+mCxpSUxUfLkbLXC05AbHzin5In56CaH6S5GUELDMfPgRHOiLir6xnVPBrO7yINx6T6+0FEimMyZ
7SAEMkP4I+fqggeTdY84cOIDspaNblUZmiZHfmpnbRUQq86c9UJ2tk8XBtOM+TLFmJxDGtI2mFin
DCaK5AelIWKEWqBpC0TCIbwLsUQRStF/o0Y4R/lwNZKGUEW9tyhQMxP4VaaGBn5uM/k/1fMEe0wl
JsEaMadywm8o10SzdLpmRvFWnrMUsXkwVj1vX/8UDQP/bPAv2/NZk+DcNP6O73kEsZ9SX8Dn8MQW
gqSJmlLysZz7eGkv4gYxMU6rPpGs/Cx7tJOH1t+1s9hxNtF00LkxXK+Einrc9IkhBXVaMVOw/U4Q
Q4MVR+3QKtiJpOoEBwF1G3V/yQDo36xqr8d+ryz5sjPPhArDgU2jFRyqZYMzo3dVxyoDzcwjSqIF
+0zq6ZKGW8sQdPydHYvLUO9IewgOXDUG8EOByMgY47mpbrdi71/2RX81pVOWsukFaUm6ORJEemul
uQSNcgQauw8Y7yAbcaxTdyn8ajrobfA0qp8ZUZ5AcxK+1Q7B6SBWDh0Vl2GNc1VipKb8JdAuza5G
sV01FFWMMK+UcmBjtJRoJPoNpnwahD1aFR6cOvoQg/PdDDfU1WPfh7OYBiv4GMkdSBM3fEQlfqYV
3A03iGB/yIukA3VetselWrdb2s4vtbtqW7geH3MpuD7ym66E/ABmQcZJcaAi+8MxE1YN7aQ5jxqp
jmad5Td+GpQ3mdd13a0JSlSEUNBq8Z7eWAAFZvl4D/d9vkTmDd3J0Kwngba/CrJ6FVHXmts7Yyh7
qpdIqe54EBOpYXmaaSzfSDse45d/QVtNjN2ShaCKIVU9wdBdQBWzQZmUGsHhNbovMhPvqoXDmJD3
BxYY3W8t3RPBuxFZxMiWUlME5VJOrqWP591S4rFNTyRhnKSnxL6Di/o1GPB888VbVfQ2eMjHbuN6
LLtak3simuZ+Hr3eL/XUq1A1t+WO/0fxH8zd9XayGfHESp6eJA3r+wfKAaFLkvK/vvkNED+QiYH1
0bowtxdp/JuFfhUsIM4DH7veMj11Z41dneD7namUdC0+5w6+cs61tRBPWqF480MGXr7wo3a+DtDb
2L7FgxfFIl18/x4efj+Jr6S6v4DJvSMXuireNwarWFAFdqy/XL2M73nbaEYQjNs7x4boshmicuXn
O5Al5FFVITKYgfiLadQ7TqFI0UMHqogJF7wBvs97Vwx3aO3G8Cnc5KX9kgyGunTOOV3NIsmrNakE
JSn8vgb0UspvmYgR5rg3guvon/W4M4PRo/kdEG8sNAItVCPmgioiqTZbV9A6b4PqIEi/lfFGzCrz
scXt3IYqr6SEfRNLNca/mKjmwxPz1TErpLY90zQ3O7L4QUKgRqI4NCF833+sbkVmxLWt7JJO3vgB
P/pgNT20n1epOD77EW1Ln32hCCOv+hE71g11UThTjTd5GcojhoLkDrDgxhXJqczN38mOVeQ+tChj
hJwrQEWhU7Ha/3AAaVkyGFxmIxwqaJfKPMqmxS9LT0LfsHEjzeMVM3XVN+z6j2RojIt2HV19B/ui
LlxWD4DCn3svvbTJk7cftv/y+z6PkdTjHRm8nZYOWDRzQVUjRw/JisymPtH+8CwLogvyIfBjxbGE
Sy/SAehfJPY6hgCVcdMPGuhWc136Z/L2EHRLBlbCjJXpcercbJ9JQKqS7K+gjUmGm1mNFTzTwMtC
9rjQUuqoJax5fLwcyvtY5s/HG4h6HZIfASnwPrKkK4Jmsr14AZJwPzQGOnksp9qJaLsHtifhlxBV
E1pokt23PyUGjOz6Qy4lGbpiuIl/Uk62SZ/DOkn5nITAzXxGgsyb3nZpeSXgmaiXk+mZLzCXEgrp
uBLtDtkZcDQlp31X6CHs2BCWntwOQHanszm+aB09No5t06K70F35t7e0RmS8M7GZt7iCFWmOoy0S
aNszbH20UgzDMM5ILtG5+/b3ZfisG7CVS3qRM+VqlAX5UrikkXYX3T0sXvf+gAE3czD2CCab2IrQ
CBQFtyl7a4SzaCAkJq541PfYtW5S/YdpE/SI+JFb4ZGjKqyAIDhz59fOYrMJQP1Zz40kx11qnoo/
MygHE20MnBwpqmy9Q5CTec+BZ2+44shM39y9UuMGBw2zB/YJT5+N1nb2Cy1ez+jAC8ETK5xTGitk
1phh7R2QQYcR6lnpMWz2mpyGJSYNTcKkYaHoYDuTQ6EVsB+04YKbQIejVS10Lhs5bAHiLooRlgNa
lz/ylvrT0gVlruS3tlclZFnCedVqUrmkvaYOYHpGUJpE5Ps8Xsox7BC1+6POINjE/9Oiysb62OM4
REmrLpn2Z07f6Z2D4u+9UjeLaNV0EQpTr8S9TFJCMQIeQ+rCPeaJ5JnljDN0r3aaNVucWjuZFDrj
IENXToqMjHQFREE+mIyVbrTncVUpRsixRAhSuhOY4ZL4ZEtLCxeqe+oWXM7wfvbx2MNj1VdEmN1k
CeQAhqMmZVDWteF8yIcMNRMNLL0Q0Gf1GJKahwS84gYjP4YddqXKWMO0yE7sJUhKA2svZ+0iAev+
Wst7WVuBiKJVqorWHhvs5ntRUR1ZZTxDiDo0WyIO9fFAgsXII2qxS4SSuCO4OjYanyqtaN7J3Smx
9bnpy/ZZIxcWTukXQy62abvxjVP+QlrepTd51tBCxNswEu70Xw1iMJ73xWVWilmBd3FraxM5Qvtv
z6HWZvvvpoPAedjZvLd2A0nUpkfoLvHTvb34jD4JXPiUbtJ/1R/NNdzU+Wl8GdSwDfyUTbjmJRXt
xgUQ4gJFKoorOT+Q3IfYeO3/cqRdlp/io4kL0V5LSlm6zHbzmofzR/2NEKGhPxjQIXXGgC0hdcgZ
wM8oX9iHjP/2a/b56G0JD+jL/nQqHi/arQ1YrS9kw2O6wCHlgutUJ7ROn7q39Y4UcdXH7c3fSygG
R++IF0wRlPPlyXKVFv2PdYNOERt01riXMiyL+1PhZ1cUz5CHfSPawiEUfOSSQevkyRYa3CAeryaC
ot8sFhQlnWed1UvFNFw4mx4Tjlf+hFfrKgdkIf7pQvk+/RQX/Uf+mD4eiKWkq3JNkww4NOquNCkZ
ZXZe7UBkduWEK9l4PjxUFiGa1dyeEpCHoRZpv0z+xzJikI+6i+2OeHVaqlzkMHegkYNYhbDkl37R
ZtdSuYLGg/UGroKhG7Y8d4zW6yi4j7fqhQbRBwmCahnyRaCc7o2jhBaNtz/TO0KCgncRYb1NucVF
7L5Bb/0CKCMO0J5tyz9+0gAnA+rpFAtCPBHG8MuIpTe4esz7iivSAwHprEGGyx2Bo1jipSW5wBV1
p6ZLQLrFX4lnajnNn+zauPpf/Wt2NhEjNc0Ij0bCg+8TDbutA5C1tx/pr/zDlUK5yklGSpZkQ4PN
frDYoHhqDNekdmYrCYy/VoHi3WcWwRytEjgQ7Sp3DlqN7JjvKsNMWgl/q4vkUiq8DPwFP+w3OTIf
DKhVfHZEXSEO5o2pneMHth8z0YbEpeakZPTVPdyfmFgYlAF0I1+lJe2uwD23fNes4JlP07Ne9lgj
3AegtZffngPmH2L6hFdj/6TTolgBqTlMWn6eESvf4/GFmvgi/4O+hTILXLl9JNO/PVyC7GS91D69
NsxvHLye+fvxpf09fnhU0zc8lydRxZm4OrXn5dQhkWMExdJjKdGb7m3jPxhb5waPG2xwKLlhd2HK
elJ/G6/ZZfhuqPl/eM0AZTMh1twt7EjxswUXwKXKHRw4iSOcc4vVxRdLndrRYb/9QhfdBtMrd0zi
6eEB/lF+VZK3A2yhu4ei5lcHCe/hbnEfAPCm3rILf6fI2j4Vya/fx8E2bqsQElbh96fM3wh0hfye
yJ/lQMuJcWIg3MrOKa5sNq/tfbqul/mOYjXhneVCD0/aAVvhmJ7lnhiQB/ILHHIQmZgAB7vkbQgf
vwRXDFGbSI7w3/PPGZ3RYfQcLaFJa9LndPVNR2O5Nz67faC/GNDPnrvl8ueQPORmwhkJiZOy0DW3
TthT/izhzFRbhHwO0N4+PgkAcGmJ8Bf5dYF6MaI8yPz2b8l3pEVc3+LZab3CLR0yvNwmxp76whsT
W2chbv6sv+idObi1fJy6Z9GbLnNqQ7n5Un/DKo14M88EVyEr9lt/+Nd40moXL9qZmubMmjs1PwgM
HUZ+Th1xsr4ep8dXdaEFACTwBvCnjYpvilLzroTtW38bfo+/sAW3a4A5a0vG2/ZN2/4PLSx8mo3T
oMwnTxTRPOEL/47LHqUnCx0Z2T/NJX+T73Q7X4RPw5/PvMo7+pq/xad6B1J2V5i6byd09m4Xqhfu
JqKdXkjWMzZ2zC7cbxwRGmWQdi8vaA9/b7PN4+he5ZldOeOMgH3g6x6dWtfM2Wnpk/oo+ylw8oj9
02FHd6xfFDIH9wKow/HjQ7/2TupdGC7auafYB7LQzBduM8F9MSEk+Wn65AnD1Dfo0dobeykyBMbH
/eJ0nnohzMphT3Jp99iD3frwqh22zECJZGhk1eukynGKgXNH0TXQJRhR1oAjcfjAT4idKtvk7fOv
avD1m/gt++3t9+/Nm5Ero+xhVMXX5OrICHv1KSIJh0HtEMEZcM139HTn2ZUQ+CwSBkMOXaURqYYA
p3aP5d+q/KeVWiQhgSIAB3BkkPP5EzKIqvOJF3fEl6a6o38jG0hHdstXHmK6TxxJI+LfDZytXbhT
zCpmGPUtvohYeJADMCSdHSHmEvBs8IuByVCkJJbFPibzJz/QHz1IMZkV8X063tFbzMY148yFEbUr
uDaCoz5leSJal/1xoxVGQVKQWnh+jDi0yKvnQlUTtW3vr4XXjxPGAeIcXFzY3Kw79MAIheljgEou
gTPirLRnOoKHRCuU6U+Eu28qIrOgrxZxbClwzoEI485qYtxfbeZBoiKqroct+LC7lKmlU54l6fxY
Y7115fwNjUpmOjvjJGYcIbEHks6ZFIOh70QMtowJNHZ5FOZZhfz1rdxuy3BmSg+qmgXHa4vAwlLp
a9HqQbnnwg2lkIbUjvwP0WsZIWIhktvbqldZuqfdzRqS0iI/lsfgFidV+mr01w6fooSH91z3UHRf
lIkhCjZ1CjP+yXxcn/+FLsnu1300KpVbFORd6t8Dq9o83o4KgMHbaGBkxVuOwpIwuEuVvxr0gnuX
2fzRPr8XEBB6+SnLb/V4177Sn+2fzlExOpC/xxjaK2ih/T79Ja9FfTMVF4aPeN1+GS983NlvuiFt
WLz3MLDeVyzDiG6ggjlGOFTesDuA5tuo+X6ua3b6I1i8+ZUjqvYxrNKDEn82tEX2/xB1XkuNa9HW
fiJVKYdbBWc5gAHDjQrcoJyznv582ucPN64OdNuWtNaac8wRlJP2GH/Dl6T2jdDttrALjy2Ti0OJ
2HjDM8BzlGTMdmycq7B0N7yVTkWyDgzcd5RXrYPQO/emC3hp+tM8o2v6hUP9/Fa/Jyea5sHnEcXw
9hLvaj//XU7doyoc0w93yi65dDxVuLYyQkejqanbjqkKNtBvw928iQOjC+0En3PGKu7CoHuEeoNM
y2EOzXFubmsEiR9cE0Tf4zVNsKGyh490x8Z5jRcXJviOVG6+X7xjjUHxLan/3Qyn70t9SO7jgeHM
v5j867N6y7/5NicwciCG2M7xW0a4EO8isKB/gKfZv5x2kREsXqTkFNv1E+vYVHWHnxDk2p12fEoL
0u22QNI8bYQnz9sORcULMRFQ0QURMZUjFg66++4n/KX/mN3QX+/iLwLRbI22vJVb9Spemr8xONCy
Go66x3WTVI2P+iwfhFcYmIC5T4B9W4Is5cgenH4A1fgQuQal2Q/6+WZf7EFIPyLjQHhmCA9X3Oqh
hJ8+kSVf9V9MvsEAfItIAL4wKjzxLJyMf/o5P85bnDFWahLktk3+3b5XVKntubjn5/m72guv2oXn
A+I7LC7czNq/BWO+R7ircQ7c4+I+uvm7doE8cg9u0lO4hDvdiW+La8HwKk7Vfj4HGAFuh86ehV2K
qstlSk4AKIR55ubCHkdGxrc38yv+hjyQn4tNAJhovWgvduijeT6mN0DEXc8zVDEFPXPxV9EutpzL
R3HRnRBaYnPSDyZcvOqk3+o/aKyQ3mhXIO33dvAGNZQ/ErCj+use/R/Fcfi9XNBUMc5/VW/KKxQ7
2Aw4d8AY6Hok/W61tzbpi0FZCWfnzcBvymtUeZuEs6sG8bEd2mwXN+AmcC0x6jnptLMVae8nYTwC
++cYixRe5JBBLW3UyK/m1174aNKvgtq0/Bcbbon0p7hMtT8xMpncuCJPlWdgfm2Udz0C1tfJw9Fd
cfao2JvGh5bHvlUil97AOPCX3fJgjHnQt6XXIyCLtizLtcjJtlhHeAMs25rGifbIkX2+u1Pb+CV4
EM/t5D8RgYnUvT2gGjiA1UNym1A6oyFxpU185PY7VPdHhl3gu4RKOkjXPKiMsh3/9d7oxWdlI9i9
xz/a5H+or7dU9xtw9k+EmXtsSrI7tBTX2rAVwIjxJmgfVJcu1mr79nv8Wx4q3+uqbZgKfFvPYGvi
RNGcijtArXHJApsGIX4pz9l9fje3aOoP04m7xlMjPdNvRLF7lemBzb33VMiA0IgojBEBupJNaqcj
Oz8jSO5wEv/WzI13/dDc+cX8Da8P0UUYcZuhVG/DlyU9NQqjDla+9NBR3KEkc+LvAaLSLv+uz82p
h4z1jjDjIbk9bFSOpvw9+NIP6LyH77LoL+TuvYvv1oV9aQFHHtc6b3qMuPhgUvdHMc4epx8Y6REC
BbVjeCDMC884czzyd+UBBE0LUT2Ku7TvHuaWE+qv9LnlMBS/ou4B5sY/n20+Rrp4eBaNfzlaY6d+
h0UDeREqFAR95h8DLviBn6M8YfbPbjCsHc1A5A2UzO8crwme+Zx8snlNGA/4J7CdFgwh7eJu+tGp
O+FUu6MPoj9Ld8aFY3dxIMs0e47U5mSes19r5Vts+nXvgvOAeMZN/lmdk9x1aoiv4UR1xJbAA8Dt
I7SYhw5SExFhr+GfdiHTmBApCpiUMuqdNwm20Lc0Yy8u61E9nMBzCVmmniA/0Ip+qtWM/M8sHSXE
zH2H3jNE/4fCbHbadzopf5hdGfRYx2DPIcXAhEseHKC/k5tMgk3n0urqt9lw0h/Zp5QycRpND4Ox
vhkHcFSAeyOvQRmDUamtDP+W6bloX3gwhDOeKG9RfosKv1+21HWJcZnnO97KYnTI5n8t6fJmgxUX
pwLZU7aIrNi8d8sLyWsWfM81SWOXkDVsHHSGnfFFjK8VHPnoIiW+zJz/NNfVPlkrtIYeyYSgHIxR
68LqoXue/Ux6YmN3t8L0pcRWvKUs7LitAsHuVcAU/p3aIlI89Rumx4P3Jz0vdUQEG5xzgVt+hXr4
0kqyg10M+RrTNjalwemj/q1Saipa6wHtFRYy6/8dOfi29ZRL7xj2HZIqygQq7B27NlI+3NDckhLg
X7BNc8qoatPhrk9MXeVpE3J5DJow6wYBQskAkVlvN4zYwww+3Da6ECQ7ykdN3ZFc23YbmT2E8cb+
kjuXh7z9Ctx7ur1gVPqPBt9m3HSu7vUfq7h12/iAi0pPXJJyEJUtJabAFmzC4b82zX2IvJJOv2TX
gkN7goo9uWBmDBynE9rFF7hxQJZ4G22yyLMkqKfJqXmiF/J5Ds8cRlAtwBx2OCEi6WEWtOnC9RHS
DUQ7TtTuhBmjjZsUXLTpdeaglm5dCTDsj+keW2nwZpefGDKGbRur9Qo2TzuiyEQQaLDvTsKGYCKW
poVPEU3eGQ5cf2v2yob8Gkd1gL0doB2CZti2mNxdmN0ACFAAZh9o+rzW5uu4P3ijbS0bKZe92Fj8
UEbwUekQuTu4ArDDWXb8Di2alQnTw7mwgW5lj+PpNPAG0oaqnp/wrAt7B79dN65y99VumYg5IFDe
D2/vDq6A/053vEpb6ldH3X7VvkARIN7AmWh+fqQjyML6UzXsjppt//HFDsNTQj3ijUAz+La5/Z+8
fiY+W3sQLu2h935w9rXNfXc0LvfuqM6Xoct/GxiGToGqwZ2z8rmS6XBGYUfqfnLjUTV3wmTKgUhC
dB+2XMntXqmaj1BXLWjtEsYRBLBB+TfOkaI88O20hxk3iFAvwbfxbA5KI3IDynAyfT4FaY2s13Nt
05Jwvmk0xLELX1z0wqOxw157z3o+yDfrNT7XtRN+1+94OrzrVHAM2U7ygfNpAxX5zhmFNxAPmPIw
6GNQWanH0vKmNPskI+IrNClrZMY/BJZlmFJdJnmFKxD2qGVt520EkF2YJ/VNNa5K2udbvcd8Na1e
TF1FDnubYiAHhj5NomLIFVUpgN5k2nomqVsjaeGCzdh3JkOEeA3MOGmG59xDTQsIxzsksSsOhGZU
VTEBbOFxifxhhrfqkNB+h8WFxi7XTk037jNy2TawxG4jkLwXkUpia3HARRMEImoWiu6++u5nMGc1
5N5awW5QI9BjQzIdIclbR5Qtkhbof1Dblz9dz8Ek4oZOwyEU2atcnQmzIYBNxoZcF7AIrtSvbpGC
ja7mWCXM4T7XZflAG0t+JkUgQ/SuuUT1Z0UcNKpGdaNMm3r1BmaEsFFOEPY4rFs2AAywkIc4CzRB
cqhRPcBHpKFJIHJqwAXGXQPEVwRnwanaY/Sp/yu3m87ksu8x0y52yDXyN+KbpCcvSuyyIrFRL88p
7veOOToS340FkcLQOk2vaey0Z07S+Vt5jC8BuhwR9ZGDqy+bmvTDhUKrNJIXjfb2zL3nZKVpBZow
HtmzJWEppg05rrTLYCdTqpCWQsld/6VHo38PcfuTHMnY0DYFwpZ+FBFgkuOr8N/hzRYQnTksx3Yz
SnvKD7nCDsnl/GtI7f1Slc06t6bEkmxd2hvza4xVvbGtTW+aroLgRJ9a7K1EEt2dUy9u7Vb0Ajbs
6xoIip7jRISKEn710Y3Nav4GcBxRpbt16XR3uljNJNzHyaA+FrCPKa02UJNxxiP1DWlQ/iYQJCsd
2xVVYkbhYhVu641nJTfIVHwtepUpcsm34pLtkLBMpwb0hcQm5lyh3WX3QlgrYb19UWg64bPfq3Jv
9EC6JO3CWIWLAkMNcMAxfxc0LpVNDRU9lg+UdJZ5g6vNDIVw4IEZZe92wZG0uO4C6sLEldYxxJud
ZoBukb04dTrhM2fp9ddeeV04wAoolMknGl1zVeWPx7nC1IPkRG+yMF84tIY7GSgdaXQ9/VtSnU7z
ZGmLOefyDEiTUjqQaVi6M4T+TvnTniPnNM5jdtk+p+WD1BaNA4hMWIydDA8rJJx0zOyFo7pBrFu/
lnB6JKdnjIVMJnfnnHwWD5Q7jOCF4Hw4o4r8v9d7/JKJruyukoWM3p2LbQAwCr1z2vfqXeh2TTLa
FZHh6mle/6cP0raw2DeM83NkciJv5Nambw9hZCD++0ojX8+p9WCVbJvGi3obDeXLI4q8hswBr7hU
+/p7Sp1qBGR09NGWRwyeNhgXEosLE0eY0aZcoAibv/HXfzcUI5SMv0rd6afeIiOEgBJJZCDbCv5V
n2sqvJ1RgmNTyGR1ZjeJawCf0GkMX40PGd4G4pnDkG9nPgfIfdI5Pk4AvuVDT/4pBlESbjsRRu3o
mtPFl5UC71gYLKnbSiS8YVMbcLVY7OcOZREVDxxtx/qByKTfVUCAHVOV0XKA60O7Oq4/E68Ocprk
4ayw77HYU7ecBkZ85+5EJHFqPm29IoEQrevSwDTP13YhkxHXkDwmj6Nf/dBhi/v+KT8rj3fHEZGH
HVgcFSeJeB9Mfn6Hn/K321mMiUI7PKlu60uI99lhDsnGgsx2JNzbChwgqxANwDH4DA+mjkWkedX/
mfvQm9FVBf7qn2Wzbob2GFcbC3+23pXHfVC8sFezqOX0OpU0/DNo6C8Jp4qC69RIZYxjq48of+mu
pD0RJ09YNEHEIwiPOlAzmrck3rBIYeOYg9ekCP4B7w5pQWdUreltyFu5r+TdAPF1lzw9g7OUflDD
bMPAz6k5yxiYUivEZ+00kTJ30G/NJfT5sbj3AauADcPdspxmYWJ3Ypj7VmWPJvzk5jXdVY2vFnfG
nb2fxNWv8mfzMRxzR/MEZzgi3YSjJX1ELhdUpelP3wROAqhE3NKCapcMR6whjVOIuPIjcaGp2PKn
BQMC/Ec/gTL+w+KKyvJPuYkX46074JdVNDZxPShRyW0S9oa81wr3g67IpuDbpPv+Ee8rD2qbR9qM
ubcc9rXiB9MdcmfF6zjazU51K+8393mO3RTDLqQ3+87DZ9CtfgYDXE6/4/7gIl/3uqN2FmiWM1fw
4m3uCw72oJ9gZ9tnuEX+z1nrqTZsScq0wOXiu7qL5+UV2YgzHJ6TXbu/9PPOU/2n8UeQovbBznTj
reaJr7FjurSrNq0Z743ZXf/Zb8bNstVfs3dl+8Q7zs5PteRab9MLikY+ItGh++U8HILN8rKcK082
fVk+h/F14E4w5cSlTEQtt4kdFfddBvEkxkgOExBQ/mDwhuw2DH8Icl5KJfrXJhRlZDn3HqTEqD6U
JsTKnYSwfHJeGDeAuWYywDsCOcXpv+kxTSp3/CTEz+mpEd1uzTfg4ujOTC3hLGRa2cI5II8a4PJv
zIBrXfLZsjcN/48diWDA4Nn40eMQK9E7K8/W13A/dVAXWo03wn79jjRK5OouL/6IMKE94KwVuiJG
jdeOz/MEpNf99H1ZZ2xUDigJ1/HgJf6L/xSg5b8Jmm9kh4ig/flgwmfjgH6PvxnNMvljk2//gJ+X
Jx3SvAohwBwYHTJ3QPjIbI/73xJn56q3kKPsEr53DzrO5tE9jAuxZYxkpSfNR/5uvPLjFcW3vzxB
3vDKRGDGbWK5fUsP5QlWEMsHAFnIs9bFuBQnpOl4gByYcgzP7iHe8JuoPUpk5sId/3/TbfUveUt6
iFdgSnf5CWlksAb25nkda0JZi2ofZTKXbmFow5HK1SytVw18laYF/IDagqRqNGmwSAiRp/8O/sCg
pYdhfaNphQPcyge4G4axw1NXUb0q8sgReVMgFiPghfWB0xRFTMXeD94M268kQcYtf8kI2g0/RA9w
AI+6A4ffF0IsOWGkI+XbEP437JfjgjMZdBCWfXMEW2/c6B6x9e4YLSsf1QqaJ3jChVRbbsD4RX0V
0yutP/RXrGWj1m9DbKdfR2hpXWZXudO/0DHn7QZFdbrsIrJvkKnSJ2wE6pIdQ070BA3Y4rzDpENa
I+vekvEwQLlPoEA4mQKfhlwEp0hciUFgubcmZEM70oiCnLHXdo5h3CMIEubzSnwMroN5mfKLEZ1x
HyQOshOoq2H+I8M6tPA41ufC0xQ0CybRnUSvYnTK9Gi2KZUAmlldzA9viKpgM2vhM1a+Mu1Hz/9J
0q8k/S0G0jsKSdLHJuwXmBHRd5ZwXJSTBAMjsy06E4VANKdZiei5X0+4Y2+YUuB5ptPQkh5nY3mO
xpc87Dpz2grkZCLzbeD6InlKDpn8LxlfVZNq5UWRTziD1/rRqvxx8aEyd9J7mnxk5ttovbasGOYd
OuPohX61zqZjuVQ0FzqIAOT3ZT8emi8cavHhja/M/KAQHDGdhmFGLyTSd3xHNVHQZRrt9RS3jBie
/LgajA4FU+u4BPtlWBdot2gwiJHpMKwiDQxmn7kwWjbgl0oGnmdB4I4T2T9Sh03XiLpFm18VIjF2
+MfbuY7OSV/DrfKoOmZjxsQ6D/bZ1MSkZmKqSPoAw7fwp4iFPSCbCdLOHCHvSWDjl9a5FcL2aGSp
6MZGIjgFkrFczeSbGuHxXnQW17QT8BPRZXiK0UJq2MT8apm1czbOiZ33cepKq7ICp1g3mZF4oE8Y
aHGbd2FWDR97e65gX4N4CTh6VJMxbHWC6yt9qZiikGVJxYx+ImKaIYGqm7MrKAYyl2ba5WfwkH1d
INRfnqZp3AUA7QxZ7tT1oYPUqL4sJCqlBVwNE8e7fMb5JNWEX3kAoqXt0u04718UspecPs6hcjAC
S6T0Sc6c5ScqY1K4DPMCVmkoHHElUvQxRAxvmBeRlL691jI7bloVzTCITK21u2K0DosFqFeH2DIr
cgE5QBlew7LsfalUIQVoWFGJxLrzqbweRVXPk6sSl7eN5kraq7G0qYQm3FtyVDtqzcZblaJ8wi7w
kWBuvy1G0ZOLZnSFAsJaCtkrNNr9GDzSYG7RJ+BCZkQs/RQKXF4ahtPaZc6AlTh3NUO+ORfLq2Aq
8l4SoXYJhcR0h32IgMrgLQ7FK+GmOFXJ9a7SMia8IQWxkWwGxWpRm0M40KmaAyIiZ0umMcSjnx6f
PbbTHF1Rps+BxPVIabZL2daPpFzvWFmCteLfHEfKE/e3/NjHxQ6DATZHuVPWLMLPzjKbvVbX5IGa
5zTPxI2+0GiVkMFf5oFjtfCHblT9cOzuSanwHP2WFgmr3dJfiQCKbCHs6a4LExmJ+h7ODhkj+6xK
Qywj3UJelr1U7jTm26f4q2zpAxVcCY0OcDJN+nQbdwi4yg6voDKB35fkoOJa9lZh+0jsawFb7aLg
ylZXS+L39Rs0MY4Z5pQYR8MkrfZG3b3GLQnDRSZ/E+SN4xoeuRQi4+CQtIB2rAzS7aB3/oxgpjMy
hqkdyIOVK04LyR44gCl7R0cbS23h44fEVGERkScnycuiCMtGJaDWNoR5hvqfRkfCyMZNKFXv+ZgJ
h2Y2g8Ooit+Ywev5FZq4p/ZEOUo0FkobuZzkac/0WCKpddcG1Mf0P3GIC1OUAfYQaT4OUEQ7hXax
QX3UvmdRkfBcU12GbY0KNBLNg2RYiDmRzJZJB0Zcf0dy86aP6LXGkk2LTwNdoQzyl3QxP3K9lpyU
o9uyxCP/x8XIcKVVtchXrX5fYHx3tzDXghKACZgyj3g+tiI4QCRDOEkgNXbMPCfGzUsfqLs4H35b
E+MzwtDgk5sfWJjC1WGiiH5l4JDq9oqCti1RK41wsiK6RvmjHnDWTdWYQ3zudsqoo19hmzlgoMO4
q1u6A5qCb0uRx5dajf4JhDVRMXF2cURkfROd2bWYyQi/YiXM32GvvaTSAlu5yK9htuCnMTYcMXgu
mqYifMA6TmcjP5gRES6lkNI0TVa3J0ZQuJOBuO2M1wKBIJmeY39ou6I/JHmaQQvLGDwVcKeKyIK1
pTWqA3Q3O+JEM6AUzG3rmLj3Vm/eyuTZt+T4NbpReUQpGk6vgRbwAB/0kcOialSNyoW2mlww00X3
i0HtMDDEl2PDlqfcOhrjoHtWL/5gjMDKrIXkOgfWbwkTF/JxdmcRSBgPjrdy1umCh0J5xBmggyKJ
/xDt0+3Ek5uJeXPWaQZgvcpyZpwFGXlrNsSxm+KVtMkGqOShppysQkQoPGGcZbw0kiAdNEJwW9I9
MnxdIVZPR6lqVrvM6sx1BGjDzX4XJ/jo9ZzyYJRCuVeWkTIoCamBlOIoNhYVGNJ4c8kQSGRAjvAq
0GwK7VZd6OjIMqccFE2/tnTClaaGrUCcPyeZHT6d8vY2mAN2KEpJ+rXeOX07bo25DS5ZAU3PSGWs
pUQLO5EBBXzbI7k0pk5FtBy8B8ZI/ROU4oYk7OVkZf1NM5P5UUbYZupAMYB3BSJsuK9RJvipjqtn
ICUY5GYwPAyhS71RBO0a1BlWZIpvpGJpTyVGENeutMAGnj7m0EQ4JhIEyl6N9khdsSEbGeJPoG/a
x1L01ywRkaQTLntQMToukaXpU/us8gouXSbVBKSlu7oPRz/QSGksiozgSwFF+CJpuWPq0c7QFvCu
1CLZsmd6pwhfbYIZZDmRRlAAZnR9ZNhdSW9oqCJDGwuHVITzYJrTbHha1ZTUCNW7OjbVA7Oyl1DI
lZ3xE0mceYkxxNtGTDKMa8QWy2njqFVZ9Mqh5Il9WTrlgj5DhyBbBBrc8yB4y1rEtJiCWo5pFPMx
ryEpKFPiR5ic78NUDujnk5oyT5OOs5EaiI37GoGZdl5Lp541+maJmI6ABkMuhjVVagaj4hL7iXng
ADYmF8LwppRUvFxa47dSesNuVAM3+RaGYDwbH7UxTa4UJ+IZ673SSxHCiGJt+GPNvAPJLWwKoV9O
wWg+40V6G/NYx30tZ0AFTbPUxgHIVu92bX8Rraw5BBVgixITYKOGQCRCLzz6/zhRsAyicCjeqhGX
0yFkQNORdVCkVrxVchqkF92QsnM3VRW8iaL/moUrWLHDKiyOi5LshgbCtjaw8CBCk3aDk9w4TiMp
mQClDWH2g9CP/qK8Cx39hBGI+TkgVW8zpGp3UDTlomcaUqBgkG55yYhrbmHcyrX6YpZY2dT6R1HL
e1ItsgdQ9DThzhuYc7jROg3HqGiBIFHp46Zo83EjV+qKEabKUag1kXcw6o2ldGfEq9teQ5WAH8+b
VN11whm4RAyNkA2wxbfLVUVwj9mVcMszoCg9KtS7KKO1GRv6lNgc95OQ1745X0oM8IM4+xDD8JRb
OOBrzaRtkj5Wt7W2Mnp6cXGbBpVQhc9GZcnCFwJALeW7F2Gn7RIxSjcBLDklxaRujhUnm8gaikx0
HkXwF7YcVa0U6s4whvI6IBsZNJxznlsxYqdNhOI5F3+SGhIhESvAgAWT0HGuKsaknHcyvHk7C3q0
rrqlfEyL4poYE+R42D7j2EQRZnV0Sxk82pGApf2wjKRzKqFiR3M8H3IJz46I2t0xF+237SfxkHYy
fUqSKrY+1chhENB4FADS6tfHLSO+ItNpA6NQmrZ9Vy03Et6WW5ZBB5pXBdOAxya1nihuzMTS/jfz
Ef8y9NQijLVMEMgGnuHWpFZJkgO/E0McFdsoB2ewIsbKHaGD4RQx5pKJiyT/Xd1XOQ5jc/iZqGhT
REU413kbnv73ReapDgeFJGmzXcuzcieGXQJ1QZ2Q4sXCptcN8/jfS5Nl1lFt8HOWw9UGo4Q+OfbW
8b8XyVD4S03xEjHW9wKiwtN/L+WiV6d81UrMAi7ALIFtHbVfcWIS6KADa9RiV5+WVr1Mcajtatz7
fAruwtfWl2Zew9QXdHEmjMB5zDOnxv9pNAo/+e9FhHckLcWRWQv8WXoSFGxh7nclyKEV6shD+z6+
khbg9iPpAzr73AtsQwknuFnCQGA0erppbQSySZrZx6wF0KWhJq4rNH3sVai/BACDdhn2cg0ZMdBB
FwPWuNMIKlBpVBEhi1C6ztX0vhAGQRot2fKjihhCLGQCowYYh/k07saegytEUdJ3cg2bHCdCald4
AnIg+62BBwaEGlIpFULbpYnxcnEXEg5iAnGwrcAjYkmaUxuRjwz5sd3GVowBp2jR2C+rI1oGSirI
1rasjOUW4XyxXkkMpWADKWGLS26c+X0ODxhtxMIork/9WVZTf1BXGAndHwa9Bq5CYyXvukl5a7t8
drOEAC2ZXvLamKZb8E5nYdTrPR7dWPq2xoQ7XEqcfC7LV5Qkt3lpoN9qB31ajKs6kaWaq2oNdWPS
r3MDxajIKKYXdbgsIQqIvBEm4LolchfAGqU1yg8ybYs14t1W6zL8bUz07u2Y1fchLrirbUFFRGpK
P0TFJazHs9HTnvZFOb3rNUtrkaF+C9Vvm8z432jdhpgh2pC8Lj2pO7RqH53qeISgU3WVp6uNghYW
Z3g97G5C+8Cnr3/qsXiaUBw+mil5MROsf3E+lHyMREakCJNgp6b8zoFB52uSNpO3KXq5odlXIclg
qYGijICmQ1uAuJBmigazd0JRAY2JzP5aL7Nlr2YnUsc7kIF9RNm97vUjdMt+5mztk4gqbmLgPeq+
3hG8EOWY3jWKzMBOKeAopMxDEHL6jU7SmGDV0Q6fwY7hSYi0TZreo25ftetRnysYMvcZ2P24TLsu
MqHKlygcxjI46RN6y4aueVOURbad5aZzY13ALmHJMDAPtIBe3wq9Vmj2YtnVb0rDRmy1Rrgx42o8
mQm3qTMrFJi6Regk72gT2dKM4Mw18aNDGp0WfcwwclHvsrHGvaa92yb1jHd88depS0eKs0r+O0oF
Ha84qYD2jtJpV+WoXitJfQflYfgHC8PEusGrhvhdyqZ/+kKDLEelthU7oT10w3IrpaS5ZHFNBMF9
DMMIg1Eap74b88MIENyS0KDYmqFueAoxnekF+VjMyXgxSyaCwSynnqB16rEe0dVHFVBeNcpOH7QI
uYxGO9ESfQvDOJ31AqPZOgiIeYZxkdZw3qZ8WjZZ3isguWLhLrUg2+EM6yfTgnmnx9g7iTr9ukn9
vS8W/aY3bbJJOqcj88xdBqHxGyH2xwLMKpzoDi2ZNCeL+VnKFNwWpeBLsprxsIQTlao0uNYowaFs
W6ZWqIMOhCnTgNeWdfj/L4v4XksxSWDj139/KHFyeSR8/i2daOFSwExCW9bUWZIj7Zko5ZgBiYqH
8IGEXSxpxektZpR/kLTRPDQFg/A2qdjWJjVDVDhrnib2NwP0R1BgkxTSGhlQAyqJGo4u/7389xdT
F/4YRafslnb811apug8FubkGAS+KWMKsiZsfRZ9hqmnh//lzwSLWpa2AIerVNUpUp9MAjEd8V6Au
s69l03ANloA5+Fwhr50L+kIjVjFZQ7anml3n1Ebdbo5WHGFH9/9ecKaskAFZodQgImPyMffNcQrq
gIw0EmpQgeOe2C0IEXPVtYJyeKEJS72mF7GmwvJdnlvkdD1tNpmrKGrJMnGV3E9aQt8HqWcDABWB
udhAqs+T4KNfkJLRcrtNGxjgadFdLwTIBj2Ok+IAtlHkJXJSTo2ywNokV/rvZZHMk5Q1P4T1wsog
8fc1nkuibfOWkgYieYrKcNLN+KWxvqe8AaqAONhbSXsr4ErcRh5ZKUVCYE0KGRhgPxDY1SfCUBKd
8UR5a3LtvTSkkvRhQT0OyvgRC+UN13siyTPlnk9Q5IyRjBKrY0etK+CiAkWxrQnzXxwm+VOwsFPH
LQN2vYTbUZmXtBo13OpweYKixWcMSLoCs86x7X6MSGY8b0al32OrpOY96KtYPuJ1Oy1oCT8NCS2/
gFilVjvzJQ1i4OOhwQlv0v04oNbDxqrcsy/W5wnIx2mAegvNaO8ES+ErY8JwHVAZC0bc3qVIh32t
h58TvilV1U2XBQOQSOr6lawX5Vp854hL+efXWWCX1BvmDUrLQF9P8a6YcoHiLJqPfd281phxl0Gx
8Ln14hZFerhFleuaSnhb231gsPBUZWOMMVPFTcmDmBQzvO/F7E8emdzoknIfZjx49Lkz97WqQx9A
dKOM+DqZkelyn1EyVMxZktl0mhaSR9W3jL3mrRCYAc5PbYVYgRHNIhm70GrUiyKba+wvLHmV22m3
oRbZIkjJp5BB9B5CXNsak2izoBUdQMNoy4PDTLAUDb/ms7Fwp/6nYxgvTumLoIGUBEpL92h0zNoW
VcbksGtfMx2cQQ4OMmZn39UYjrYajPO1GCPI13m6SVHN04FPdh6Xlmt2cBRrcWCWuACfKSRxnoxw
quGhCTl8niqHPo+QtemblyRK0aqvv1tanAUkEFIvT5TpmBki8Kwwb42+SY/xgPQhXV+sTDDsnDgw
VyjhyIhBhCBGoJguS6s+0t9OLiUE3JFe/YnFsPku5xZfs7S2cDesLcfopm5vStFq0M0Oj0pfpA9Z
gTIFq40CAyRH0MfUK/VmPmZQl2ylWJpDHZI7nqsyhzeeUC5ZFrAvSeD1DFOGOh1A9DQy6Srq1YfZ
Fa+qmk/3loEIt/09LipcLbBVPhmYJmQ1yWKTNTS+oo6YE4ikzK0RUXioksTajZtJmYIT6dtcTUUG
kdbaDcSFPm8ZqSTNjwhFSVda9TBng3wZmWpAskpvlmy0wLw8wTLgSdD28bkp1Oa2DIYE+KdNuznE
mD+WkPaHlgIwPVuWq3LswPrJ/KhG1ixH+XD9bx9tUtmyK/1/mDqv3ca1JIp+EQHm8EqKysmSJdl6
IZzEnDO//i425mGAgaev23ZbFHlOnaq916ZJSUbYu5yQUiiq8mESOcsiAcl/hbol1yhkWq7POIx/
H6iCgo1mkC/Fb5EMoveFlPt3tGonz/zxXKRwdlUDk8YwGL+hXAxnoqPZZWLaccEkYgUakJHTD1EI
3DDr46T5/roHLe4Nxr4Np+rYNFZ1ZKeyw4K+0FiQrGKNCBWl9OffX/VqVtOC7D/oWkvrTnOCqBmP
2aQQtjCNyFC8YDrmdEIPRnDXrB6AfOjrCNRqBsWGFR6SFm/ClNVngcu2ambghQebXQyL6uBbeXNW
NIu/hEzGpbYQUIohBR6f6nyxOZdJ21BaqMfJg6ERx0JzHiUQNfGAcca3NOKN/Bbc3VgXq1EH9USU
hAc8stvq86fawujn6IKwISSzCju0H40EKUaRLsYo3kMSn8yoAvIUrPJskIl+GexGNv+CVCyZHsQl
w2gCRPlsKtXmb6r42yCugI4nKqbHAgSXWLbJteizHcWcYBea5DkqXdF1MbcFDO2i6DzPDQEgYlFs
6ebwBBDs2WTNsCAcoOYI4UqDIp+GXMIAVGOrq/GXERak1iHcADH5U1W1h+Ack61p6e9qM36bKuR0
PxA/WiEBeF8q97rwfioF8AgNPCYhOMGQ1QUL38fh2XQN6KAXnA1lOVY8c3UrIjHxweV4UnJIAFPp
RspK4xVTc/j3QZv6mLl3ElKjUg/2ur/3a6E+DJXsberOJzVX6w5ZbGJR6Fvy/BQwbWj/SttLq+vQ
NTJDU/yfOQR7NH+R7FSWPy4T4gG7wPN2TGD+BAzwWyz1DS6S4VsBYbyIKqo1p/eMwGGnUsIkXadQ
Li+kjLSXBjqMj+Y27EzJUcdJ2hZaKW2lHNDcNAgobGPZ2DY8Em5ilDefHIWqlU1biNEKJH4rb/99
IJjK2wRz+5CUHNTqSPgqaJl5mvzvC9rUSyG4bbyCe9pKUavlQgpPaeyQp9R4DQt9OPR1km+tPtxY
0JoOfq2OByGmuVPl9ULpixhpSTjBe2VNQ6UekjgKYsLUOLxHtWnHcR8tTChMi3/f6VV8+5iXGNiD
/IsjBR2JRFTR6ygJZU6PHEHseAekQtuMgy8eEjPKFkaG5lCc/1OuhY9saC2y7li4ycc+VFP5/x8i
NcQrHYF6qBmSm5ps7PLYNHfwOpgXROqhbzXlQANRhaMZfpUQTxZk9dx8qYFmmzRfHjUr9Cv4w+H8
qdAMtEMrNbFjlfLDA5U9lh32al8QH20dXGTRrJ3en/ls9dzx1mRsq1Y2rSajhc2FZbvT4uGam7F1
8UgvqPHWRZpBxlzFGF7NWMFKKqOkCtJ1EwbJVel0PN2NAKm0JmqzK+Dg1FaKRZqV2MyMVwvkDOMe
v4A95Up2lEhlwRqu4MN30wLVUS7U2TE0ALnScf5O5/+aEMC6uh9gJbDCta8N4Le0kg1frBUELQFd
94IBU5ZJCz+HlUNDpTiroq7tgnY4KDQ7mC4DKs9rnH5JCkG5NbV8UYaA8KxUrXZtcZeisnpnWmza
qtZgrWdrvOmK5qMJIC+OklWDSqaNNxR/Ocwz8M8p1M0oMpaj3IeLSajKt4HFldZwiwU7lvY6MGqs
fo2/NnTGy42MUEpvxfISwwYvpZLDgUT/brKscikKeuhEHtvQ4Ov6OkgQmIoB0kDW2He1Lp+tAViw
02lCWwg7wB6ifSjUEOymruId6NBsllN7TVuuUZ4Hl6Bl0U4z/T6EBk5Yi3Cvjta9kfTCLRaSFKZj
T0/Jkn+0Fl9i7kmiU2myvKn9oTiFenYrNdQvwDeImTO0c9pMPfGMdHbTovW3rYKPqLlJ0C9Bw8Nm
aSU0hT0Hl6U1BveggAv770OCVt4s6nHTR/A6Gr1FM0KrHHRHQxThhECJq00FOInqNihTcvbmP2nm
dJs0RLDclLOpD1FY5oXo+pkfbf/9qRLnWGPACHTUKqJxg1CMLkCxXnGCfpB50gqqFzl/ZFkuTXUZ
+5W/yIkYWjbhzZOZVqZ9WMBenDad1QQXyDh2Qn/YFiLUMznnn1pLqlNm3g1/2gcQaDzCKGK5cmsZ
U3xCuIUstz9WYPSa3SXx+9jiLKkKgUjaevgB+TlgJmkGOxrhNpalJqt2GXRMqCRtZXQJlB5vvI0G
64Sf9OS9zx8wwkoqasIYXB7xtfFFMlvQFiP1UdmF+LKrsEbqi2Yvt/QHgkYDN8e6idXxzRgiYTMk
wb030JRrESYb2SS6tfQy5LcSRXPkicGbNXaPqp8+O0MfHkTx1KOysyyPnq2vYCXtJ9qTwtqgZfGm
tgbjSu0e+/hjRSooqYvaq0ercBdM2SslCsQoTAsmdh2ea6BRCK+yS4XsEKYFZ04h79+tDgutHPWI
7+oI6kjSb3lobmWayk7cRkRRJEXEGCsktTOT8CmlnofYMgs/AP/leyOs8j0FpQ5MVpv3hHDvT4SY
j5lF7i9aNWuXzZ8kyiPa5+tSBjVlyZGOD5PcElnAmd8oIdGhDTUjN3nb+dZGEBOM0AP8FX84lanE
D67iBpNJeRmq/EsOrZQemCbuwpCcLSVCZxG38mOQRwDnU4IoJ8ZrM9VNRLqOgGitj14yIbA2CpEC
FWwj3WLeQ62evVuVpu21LK/PcRGeI5moUs3EVlqUIxzkHvMDGydKbS8O170Hxh+qNosh1F+/zBln
GYa81ACJL1GNbOlTJG6iVMyPlF7algg+SXGCoKsHGkbPiTi0ouWYrafFooV5CoBRjtxq7MiNanrp
I/NTV52/QR0Dmr9W3drwYFvbp6tZIpuOleBYY1hodTJJpujYC3TEesTlfewLH6UVErZL1ucy7+9S
jrksGQpCu5CCWVV9E9CDG0n3NkghEjirBJ4gBdKx1tByV8TzOl4s/wUV4jpA1AjRRYFuBk1H1GMf
sR+g7vPQmFdCHK2KKW5WTZVMy6iDJyCainTgIUvHBH1PgsLSijl0lHJZu6Yx8ZO1XHHzYnZyVZN4
+vehkgAVWEinwlpxBT5r1Gp6VKSAiaxtlEW6zX3ENXDQ8YtnbkaBYQtygsjYGpZGJHJ5AH71U3+1
5m8Mh3Lfd9QRXQckhcN7shLKuFwVMY4Cf86ckPoKMiwf9OzH8lu0zZVQbv/9XVzz+5F/+AwVGRnA
/MEIo4thWPWykhJ4xOaExE1YjRL/CtSstT6ad60V1ZvQEpQkpoYdiYjbNDUbXQCd2pKmKRMOU32r
W4ZIEmm0SymoIgJw4Nz5fXFJ6fy0DXhipfI+O5oi8+wwPnUjrP0giXSA3namfxsdKyNA/fye4oQs
G8Q0loCvVNAeY6V3m0SZZmzKnBGTKsSSChjv4oYBjJ4XcBk8TLtQ5zBr+SVlSihtdXXXVE3g1HUQ
LyBAmOPkJLPOCfFupzMRLUhrreOeSWHW8nZK/ECjEGcaKy8aNosp26pqfXtiC8XasKp7Oja3EYnW
bx8/KlGlAkelztE8RmhEoJjM9NxoI3Op+JXxmHTZJtXCLxkPqU2UbGIRo3480UmrG1SveoCirqk9
hr9NDUrOUM6Vlem7Yiw1pzeoQQiFR0DXlhp6a8YRQRzcLRVEW/VUSoneMPvnLhvG1z8ylenn/f7f
nyyfnTsIQGWpg+jv5QL1vZ5AUDDwffZp8Rmb2rAUG3NcEcZasAOS7FDModS+bMAcKMnqkdWeUZqu
qTsP4VI/eWQJMvfUiZtJK2gnqopaIIrLfSzmED+U4p708NbjQiKtKI2inQHkRZuXTL1p6kVbGhUL
eAEcnRm1bUggVdmIJSLsUsB5Fh9qpfuLpfE0QhVFGxlIu7z9yxWicf99ID/7aUSIxEYSNieArPPj
JSAkAAsq0Yz2xBOiFiYa2nAe6CsdjIjgYjZEVzd5Gq15CKbXm0BvcP2ZMR6b3tiUVYQnc0Q8EIaf
hqpop5Zz7zIrAgAcfQiolFhWjjystp3admxxoF4HNttBWtJAYMIDNC4TLki/or0lsHUhUfwTV+jr
FPAsMHvNmwg1ynTVw+gWe8CQ++kaf6tPzGD+UT+Qch1Dxyk2HJdIfN4hayaUdY81HKzRLv7CDouj
wU4+iMM8pvd+q5wNMPjcHjZcIhCh/p3RjZMDabCcAoc/wDKbqKvABrZmXbOPYfkc1qa+1wFjthd5
zm3zv/+Z9OK3J6ZpfhJc9+X4pthvzQqVOcwSZjorFK7wa7w/uE6Viumvt6drR3fplW3Ereiils72
0kl9I1yYaO3zhH8Ak8APLv5l8uOdmz2kidaeMOCDrz+STMi9jl1onywwOH8Nu2xBLA+RaT8Mgo7B
6tou1BNuqBn/cwu/x5X4Nn1g+ngL78PMpSVCq9sYM+u1f+HIEt3pFH6nL+FafxFK7+YH4RS7/ta7
oUqRVyB+kB1ojnJSFszol3iiWJ1c0/mlrl/cGQLsg33upjvAY/Z3j0zwcBrRescvkqhIVrmWq96Z
rr1B6DpKWfMW7KvN/O9gUIFEQ7Txz3DOHzRhzmDBuIUywxUvykZy9AttvdTNets/aZ/ht/YuPtXJ
Zp1vH6HEw2dLV6rSCdjCcFF/GYVwkYAB/LVbUjXu+YsAw3ZrXXFCb5uP6SydhzOuHOMsLKuPaTle
cLqnKHqdaiNc2ObJoH5PX2AFOKahwyfYjTdgguFhJ6x42XuGZTDbRMsTd1TuMutmCuEY++xj+vWc
yF4r59YhMmJh9tg34fNYNpX+CsXwHf6hgwZnIEzoO/7T1gx8OCPh5H8wyZiOI3gjrJ5/6lmHfYr6
bDvexS0KbsADAcQPN4cTFuBY2Xcwzo+my8M2Xx5hr71jXwqFvfw2Eb2bLPo3/1vbIId9oBWRj+KK
7ZWzFdddPiaOizLqBW8MGDTeHZ1B6rYcMJ+ah6e+gW3npis40wcQJjRKVnfY2xvBRqq4Vo7z3+Fe
rWz10nxWCypmBLKHE00zt95C4jlov6Ljbbxfwu96R35iNh5s+TP59jFYWtdSXXJIxBNOMg051zYU
xIO8xf+3OSCWzyltbCyBLq4ILBOVq23hcmKlAGQGuYyJwVHjnTT240V+ar/wYU5gJN7NzTu8imYD
46bglEZ0qndBLdrMiG0QUUt2haN4AUbDc77gXlauNTiD8hjaxrFYl4tHv68XY4EZZMIc619YZ/C1
IsTgKwHTr6yN9EmKpgU4BdHsouY4/S0otvWrbEDIOdgass4lh2MxOIPD1rXa3zjvoJ+g/3gEmwtD
rsYFjN7jIDEjWYDX+OF+sCERUFwKtv9o14rzFtxY5w7FnmQl/4VOGtoWT9LwEduxPXy2jlo4w1Jb
Vw+M3dcn9qJLAMEA7sqGUTh445e06dd4Jo0zy9F79qYvhU+AyX8l1g++zFzRF14oF9xp+HfVg/fk
cr+xbnNXUR3rLnAh1khQrDzswTu0623ykX7fucnJyYOjFjiIvN+Yd6/KnbC0roCBD9TYvwrPBe2g
U2rrqwlyQgvgC1PFYrRvxllcRveWP86tJIoc4hxLVzgtMYVDwOOWEY/xi6fipbzjboDUwKrCSW9R
7fB3KYsBmBfQC3J5ug/5jUfj2EnO0zi1YAjuwGhZX9gu3jzLmc588P60BUExRzl3SeuwRSKiEvvW
wxXTNqCGygWnanathbDJ7L34i40LsPT+E4HQhujPb5nzxqpZJuRAzk80AQMXrGgrSPp77ETzvWTy
4nDNfxAwKaHurw5086ERf8PKSqgEzuU+ZKd4iUtA9J/5ie24toU16vUj5LFUJaJo0R1gid7VH/3D
vEqwsJIbiMQjtFpoF2Bkf+CTYICpNs0PYTKuukwOxnv3w1SL+PRTc2v3SWKH7+aaX1a/gF0cDfvt
q1x4ezq8zufW546tt8WCpyPgPWWqB9IxszHNohje+fblJ7iru+IA2Qk34RkHcHiGfp458y2inXLe
I80RlqZrMddx55UDiTxG8S0YAyK3ymf49xy5D+UDVJnlmJLzyg3jowFy6Yvi71/p8Aa0T3ELxAF3
zomGDV8AErD68V8GaEV0POt0WW+MVeNuvQsugl/0CVcg9xLpZeKRrvY8AgW3Vi2lcxEtOhB4oy0S
/cQDQwaLsgztv9ARbnhvf2EiOCwnSJqEdTnngl/lHxKElp7b8b4KDHTfcFBj7OY5YR29Tms8blwY
YUHaBfaYYn+iSsBIyKIML2NORpMhx2EwOkYuUPZPQVx8WPam2o1nwdmgnuGZg1jnFO5PzB0Le8UV
dq0Tpgu8PDx4R2zD4aYxVulOv8Ckh11gwUdhlnjEKv+mP6lRlrs72WAE5Cpn8fmbnwgoJpRvR8sN
Xu5bvgZITGzYRNWAn+sVP34TZz046gk44IKny1Gu/vf8Hc0exofsXPQ9UVqOcZmAOkynrmBjfobb
A2SpbbDy8L5hiJNPSDgh5onP0mWVzWZ+yvHbv9Al3r+r0GGSDyFcwJ7v19y2bOMtxAfyNIVluQY2
6n6lD+J5Pyp2RIc9icveuzALQhvDIEs8IZj5nTQHEg0oBKpF8gGmb4FqeyM8C/stfMyUA5gFitN8
JJsnuGQqB8+5ppuK//OhyOH9PIdMlG3jaq5mpAwgxgvUMjZtRtgf0zUCoPCrKFwT8ya/AYR8r18E
Qs4r6fzr4G/G2YcscTkhxXBa565c2eUrbLS4rQDZ2NNa34if8mf3yFcn+iXKxw77+uIJ2AJIIug9
mu/UV+UWFc+l89m8/TXv28XDiGdsuzs+7SPXxkZL85l/DBdIs+uK8tPcEAkJS4UX+D1h2ZLf8U14
78Ipfc2z1jMWLW6r9CB/GktGolttha2Yhu6fB1PJuoTH4MyNcWwfxY92Dd4x4kB3YCKxiv9EBGCO
8uRY4ggn5D+b6ofKg3BSZ9oRS/ui0mn26ZbNSqZypXyR38Wrufc2/kX5YPcK7PRBVXekdsHV68Iq
fdVIIZdxvtCf2UdwVpYgJJgqAGTlrT/6W7v7xmYfPlEzvIqlt42fyad/gbhBNjE0MBZe8JHweUAS
ox2nYEmc/kV91/5zWmFcYTgNVhXiC3t9eA82TDO3sROuCLu/Fhv5ydPwMXzQlcA3Jz+x8hG3MtuS
Zl4OVTmPDJTAJ8U2P5ncYblbSL8+BJJduRl/IgRRmLyoAvbtgxR6Vhw8Bv6LxBjuXlrDtDVQdaL+
xbA7fKOEoWW7h5cUMQqu98B/Yyq9cgHjQWWwyGPMs9Hb3FosMdKnd8m2nL72rKvdiyKpOgKQxdOV
oYmjxwc66s50GRJO5y94BYW8aG/aA8sja8tgcRs5UBm4s3gdHiIVHPzMAHAKk43rzLwpTm/wKChH
eXlYoahczQGlKZ5DwMtnECGZzS9kMmZwSDeAmVUsIjRrVJXc+6RVfMgcvCt7xPIg2gWiOECMqcvl
xp2EWbG9xBfvyR0vXsZLnrrE7/XP4oQnETopMcisxVJFuuWeZV6+aItoxdUiJlw/+sirqVZRuzy6
HhBo8FThwiwntw3trbAwvLUX0G8hRwTvqbCZBazDBcQPbQbbWumn7TUgIYbF4pUuOvyqKrZW/UzV
t1Keytu09ex4AQDoGK0Mcn56p3Ggz63rtbJhhzTeB+awOLcf2db4nMsZldLrJOyMxcv/mHm9XH/l
zKERSCnF9vgt/MrVnBNlEHZPbodb7vWdwTJeudMVfS6QY0xSD5HVVh1QOTqMALncvGr/AWirilYN
V1Wa8d6DK6wMIGZYJbE9Mz7HHNnUdgYYM0brCilOZ5IU2MHv8G4Aq3BJCvsK1+Gq5jKx3iIN+lQ3
DPfs2i426ko6YUgMX+YBBRz7koh3CfeKg3zthzgPu/rO+YzywYNMjc6Z1afQSF81+Qqs3bMNVFmC
NnG8ZcGq5jZr4Ri68H22MGjhFXvGkq19wSF43f0E8kLAZQrM7JchDkZE7hDxKZDRPcA6srM/SoSI
Qox6XN1Wgh1RCRLhS0XJE4ZWlRtYv1s/FBa+7HIDt8f6BjMDvR1ryWxqrOhFOjLgtk3zGHnw3kr8
g3YA8/mhwBZDI801wNPjzdSq+k4LSri2R8IXEnDnwBSOJodeyBOOfKPjvaLc57CQIQhBYrOlfT0L
wtgSwc1xgCa8rqNTCe0X8CwmTrpKcz1BhQH/g/eW+4QrGxk303CUZsXryL+KM+QqfgY9x9lKQiPr
n7lX6XdGcCmjjXbNQyfBKQ0Vh3cRwqmBW9OOzkwoeBnyr/dOHgBrOJ+M79AwMAFHiCIB9hFr6YJl
XHYEBb3FO23X/bZY5JiuONYPl53HM/nA88mWz5Yh/uNvVY0zPdgzd7HpxujhOJO8WyZghNnVXOfn
+fHfsQyYuHHtsLab4YqZmoVFIzg+YcslVyRjK6O+F3GFOARphdEVmUmjECw7v8pW+xCsQ9A6gnkS
itkF3BQHaESxutRpHhhr1hnWHrBf/KMsCEQGscD4IVQOu+udSKc3ayN2HEAJ04pga9QclpGR5Io5
o+RZc8AtFzmDWm4O/w3h9I9CABfHaaqWrxaXewEG4nvage9sQSN3Gw4G0mk4Ge8cIsDv0VcQ2LLh
oEHgwh3GVdgR0/mDhouObjqvnvz2rEsRy+nfPEGxlnwMcLvCH6GN0QfzWsrVRXTWDDxwcyh5G4Ji
WfDRmglxrGXWj7EzKW+aRRBS77g4l+Hfm8MKpASDJFg6OmUJEpgvmaM/tj+g0+iYFQcnZj7NkAvO
OcIDCoLBdOsXEkdLLid0GZAiLNqIzQq6ZchKMN8du2yj074sEDdsTeulpUTsAdnZ6ojn4ACnSyYg
koWMdmnJXL53cArs83f6ogr46PBDegxU1ezmb8IPXsjoY+KMw8bI84XHHAyeRtJR8Nt81zAtvQVG
Kj1fziwWSPHxHjx2noL8Dpma/PEL0by0ZqC8nf7lznt3NlfKSNtsgbLWJ2bSGb9ielrhJWDHh5jp
igdlVx68T5Ek8fgAmnL4bk4eI/TvfEsHiR+PnX3atLfyD1kgcT7sCKuULPNlcoK7qLrlMfiRvotr
Z4IfQ+4EHCf/K75TTpQszZmt8CCptjQbVzGRnuoLG576xRdSpOCqbUsGbs68grKxEW/M9gkK5rf5
OSTn+I3PeyaFplMIiC8gVDgl9vCfA/zZ0R2u9Qq4CK22DdnexcoS3Yr5KlGetBajXYl4ZmX9HMiJ
7Wmw4vnvXYU2DSiLnFwClpmFJvO+8eBAB2FAukIdiZy8gL4A4c9HwrgmyRVsDVpW3jqktdGnjGg3
2ZvFUdEvAz1YzpKc3JACpilZvTuEdziLITRh5vdXWG3bu/qKSLlp98QANe0WmULg3wbpotP4KWUI
LHgUTuMTQjiXRM4YiWz9cF/OsZ0bnBdYs9jaFQIHt8BawApMsDIo1col3aPmUV3frQ8WSHiVfn4u
kI21W5WGJ/ko5kYCj01nTlx1mksgatyBclfVI2xa+C+wjJgfz7HLGsLVtSxu83FtsDmg1CnvJMQT
Eax8oqJFg1zpLj9CaLaN8RMUn5n1JWe/Scwgunkvy2+xYNHgvpgCtJUrINUkFMY6zBvCDne4y4mc
8C3wEuCDL0a+JqtBM5eWugoxcH6lbC9/+db/yxRgRztyAv30oqd7YkkLFMQ2jzFHfQBt1ndLPRKS
FwLbz5UgmWsLqSWx+tqhBc8vEi1H8TyR0jlsBG0zzBGy70q90b+wi9U2HifwRwZqlJCoC1e+H7h7
xy+mqwAN9N5Zjs90rd6Kzmnge9DMmoMf0DIvBc7p3i2niNaPnbliwc9MBLHbzDqNEyYQpyK5AiSm
Nz+Q3I4WzNg/fmVdW5TDQow20S/GLaIKuQYGGMxLbuGJXAPusfw9y4usO7J2lttPxXjXwQMmB6wC
CmVMBcuStMt/D4RhrvTm4idbixwcwc3GI5i5OfupWnTyovpkjVzyg3p/2+PcOkKp4kJwz3Kzz8gX
KKCmnV8Auxo7pLb7+gIOUlDcAZ0B4SjYYQxMOpjAlm1POhERSFSg7kCeC207fALDJvilnBAHu/gl
9gSBtAyEJFpQd5NYGKcLDYqD6hDFSrGuzfiMU+2dzWwH/LQD4AYpqb6AURr+HYRLgEUzyczBQ6ET
ew5t1KRdvkvDbdau8+rokTCJz3NEaXzQglMMKxbgyQXBFbTKHqAtQcGIsWrU05vYckRr3h1Qk4Ah
M+nECExpUbS6sJR0plUxknCCbkWiCzG4o7gC1Id9xdhYiuOtxi99WisYZcZFZt3iYqd4zI3tPlwV
5aopNmawJtqZNQGeppCeEJPL5jE/Uh5oj+DK0kFOAsurAnCa2O8QQsOaJyBR59+EKNbiEw957q9V
ykhrl3cujUoYOuMrAiwLNLBayFjLR5fvh2FNZN8lzxZZuoS45eks4ws2G57T9sb2SIt3IooNzlD0
CK0ry775KuqZ6sR1pcLn0CEicqI7RP7lu7CWt/N2Qrk7E33bZEvmFUl8vM+BRuoubQhH/dLv6BHr
nnOOY3FWmmFXrlXMeFeYTq20Isyl9lykW+zcGuN42sE277RAHEO1jPwVapT+xeIFXIthQ+q5jF+Q
GlFegOBoaUdwiidgrF2BVKODzveJhJmExAgQA7+U1fn8NkD/JDzShlPcTgfOdGSS5Gw5AluD8RWj
3QpXAUAaVpkfNGUFAFeHkxq0l0Lei/VF9M4Iv3i7COdmTmFIewpAHlKYKFwMQNeqf7BgarTSQSex
dzpCz5UNbt57EFy69DOQQXKYX3OqDsT7eVnjQJhwavKa29RdBUnGaL43GHEVb1r+ppinMboK5SIe
3VFdMhIqGPvITjNrSikFdrx4lhq5thmRIzTl14jkebEdfmGZsZIF5qapKBIwKrpWveUxKeMHlzOM
t/Skm4uuLlP/gOsdOEcxPIRojx5OTa6oD+ELZr8q2Qg/7VtGb5GLdhdZ30onj1kM8CYd9XRHkjTJ
1JP011n414p7ZoDYtx5cXxKMs+It9sCYuDzCYBvq4s4/g5131nYRI00ZjeiZAwsQB/osqPFIKU/X
uosKh9ilkaRPMlIkqFgLoDm8IOFbollwN6g1jTXZ7FK1DusLIyrCYXkCTYA3AoIdmzUlweIcEPNj
j08Dlh/AWHHRcVjuHIMgZMSR8M/qPfkZ0xyCA1JqkbSrwduO6OMUngqH36Vq13B5hn1Jw19y6oEC
i82GGggBy26EDMHQnkfG2iTVwcuPvGAjfycFqsHUkfHa2IdW7ArsFv3giMqDHxKDqkVcNp8El6Rx
1IySzE1Bv595D0eK96EmDndbAd5WuBNC4AgXflPCcv17AnbIWHnJqjrxZsOoqzybik2x5gK5UF2y
NLkd1ezY0L7sQN/Mr9HSvhMQSBrFkU7OlM7ZA7mMXWsfcfrK6jX+5oLxSb+bEUPZsYj2yXDV269q
uHby3afFm30yTLWnDodWT8Naplc14Ls2VWf0Whw+97C4asnXENw6mfuN/JXsnJmY9348Rsn5kZst
H92K0xvc0OaowgVV7Tn7jKlq4nr0/wxSmDjaKfq3LgGtkl4yB5NC4e0u6blIrA0VjZt6X1bfZoV/
gGYNdxia6GL8GKiteAp479MdQ1lL2HCoBl83gq3eVdNSkV4Cv67Pqa2R/hIJLqD+LRVvgbyHKNOm
K8lgRu5yi2bVmjuwzY4sFFFxEKUtBQvmxaJek5zb8C0MGigCgR9NBCecCuukVR9KjCUd4yKPfFKj
9i5+Kh0hxcGb3vTmqx2eOZn0iBiNNSEFnnn0vfMg3QN66jGoZLD2/cQUx2d4Jx2E2bFHUaucB+UM
S92Lryyq8+4n741kOdb7XOIcZ2FLxKYIgk6iYqBPII/riBc2Y5kKh8nkpK95N6vp2BSfTbw3QLbj
COEr0IuWym7wXY6urfiZKL9Z9KzUn5CHEfEQrXPfScbKRRezUJFUaFw5uaeDVRJ9yCgIsI2Njoh/
ENIHgNXynQoZpwngOvwQ8cEwwEmsyL8ysjX1NakAZuQCn27xySvrxsAF+cA6zqHhHtHL1TwnRcwq
VdbCoy2gYEpG2VyGJ7nE/nGdQGUEGbKO4GGkHTvT82BN5zZ9xeTgTqm4LHvaPcEjST9HGTofpyce
c2DFq0KnaGB/pO00+RrzWjGwZbg4iRSzK7QrtVc2ignbmQ1d7Uve+sjN4Tr2lg+cwLxocP+LlhYL
EyxJcSeDAzEOyiI0yDigeCR6Nl4GybfIJ0lu+65abwuphRAKxsIwz+mE1hoZ4QHzj3neizIjiZTV
nA4tkTKTzW2C0HCt5jO03gOlXsD1WCicf4fPNG7cuo9OE/4B8AgQKcH5CUwXOINGAmdM/kfeKqGu
sK5gShhk+ua3sf3Tg3dT0I9KxeCB1LAgL1dhCRVBZi7AuTtMSe6TH0XKr5b7rs/mGTxjBSAefZXU
epAl6qav+SYRCmupM/Lu9B+lg57eRq5KzG+DdhFPyRozip1Zk9PViHleKNUx+86wy5+yPA/cN2Ma
2hYm+Hovi+uiXyrf3fgrMGgeiz340Yru78AWIdKZTCqTI5aK8h7iHMjTzHsjiLQfT0RSscy0BluA
BeAFQhnb9iy+mOLOka1jXn93KOQl/dbRMAXHpk4b1h6O2hyF8+zbMAg52aLwp772HZ2QLIFamf5W
Z/zmcPqlo6UTLOedovzUIMUsaWo0NElbDiJieQ6EN6Se+L9nsjrlWok0PlctjvCcEbzWtxxfZp+e
xJjjl77H1Uv7BNZpMayNkWHucCugjHF2w1SAX1f/pd70/Le62AXRl1S126p8QzKEu9FRrbPKBsk0
jScQADtDwdbpgksIiqzggFzpP5byF6iyzVrD/p3Kb5m1yTlYV/SOuq3Z3SJEUwYPpsHZUxcg7/Ho
bq3uBQp7DAD2ujXFjCYBb263zXvcAfzeSvEHUlBDW0tsbZ216WlW9Wg8vVfL4Sa+TaiqeUtD4hB1
6oleHJyM46wRUVh4p/JLGXcQwCLlVc9tY/E59pe0WTbCVqNl00QCz726NrH8LDSmDjRsBOGJ7RYD
afMr8P/kIHJEF0AqjatK2A2/BPzSimFNBqrJ0U7iLunRLPkGRqzKOonSp5jS04jgnEiY9k5e9IGb
CUn3Ab+moV68yd+YSYM1gUM5Q4Zy53Oi6Mv6kGt4KlO37b4y3uFIfwXiNXnna+r+Bm6bUBUrupTp
vR7esuqR9oDnYaqtg5KAbgQJEZZg2aYrpAE/b+yEIVMDQa5pdsV/JJ3VcuTIFkW/SBFieC1QMYPL
flEYxSnGr5+lnrjdHXGnweWCzAN7ry2TtbGjHZX1I+wa/EDBXCFp3CIKOY9edfJHIGcGJmgy5MqY
lwvWuTljOU+azbJedjXbWdk643OA5ZR0KVN/K6aXIcf5ZtLUAS2lepPT3wryRsVcI6cnkr2bqkEV
wSPH1iJ5xuWj0HeWfLbEu64j4PiuxXvQv2kGbdc8xGDb/NbGVpZWfXKonOeob2QAv/atsIEFLpWa
qcZGVk5wqbwQZky7ROgZQ6xReWNUlCBUYQ9B0qhwgsnkB4aju5gt5dHgYSDcFQqQkBF+avEYSVq8
B869Zq5XwYLyMd937zFKnSwejyH+q0ghP3WTEboMtTC/2Fwtct7uauuxG9nu8NxJ8yreacP3NH6i
kdzJjLawY5rE+O35vgPxspxLZe+xxlkEqYsFhFLhvA/huWHp2y/acKHoD62+WfUFjwVP+g/sXWLL
zpFyLg1/ViIBT6CGHpnKMr7Uh7nPh7qGozp+yySgsTP9rNM7gH/4yd3TUR4Vo1c4BD66F8vEEd+t
QcBGTOBydxQb34ZpBeBZFUg2Wdq5pJSPFLioUtLuy2aoEmIluMjZX9x/eh1o/d+AN3diERbPXVmr
HG4ZCqzfZvwQOtdXCKqP8jUwNyDoecG7+kdJPtpInkfjDgdUEr0nbl7feC1mpnejKC6Uu00WuyVO
qvwuA1rUx4MNrrALGHDei2lTbSIC1FzNQe4ju52xcOpdC5FWYrFo5Os2f9d4x9hY9daKc+H854fe
kkN+qMuA44/ilXzHzmV+ptpL+LMlC2ra+CxahJkbht9Ve48xPY6opCsDP9eZrpJauRs/OClgJHnW
mz3wgRcXb9wOZPZaWPOWeZkuAv4pWbCCbBj9qI8outsqY27mbyqkWL/G8AHdPGJB2L5k6c1niCHK
k26f5fK77W+QqpEph3UPQJLpSGvO8jo8Z8Fv0G4D4DHqDm60AzRdQhsfvbfMVJmPB0Y9A2xUtFSb
2qcnPkPxydpdfrRMf7jr9Z1kHQz5S65wtUn1pU6bVctPRQ5fPVqYnqQY6RjVBG3rS2/8MJocq8il
EBTSP6366LRtqz01TGC1f83NRy0T4epP42uLDs5K0REw+zEcUo54Cmv1GSFLkKUWYgUhatUrTtY+
6jVs/NAhJT7uFBFqu5mkl002N1HIDMRPVY9EvNSOKWp7dnCPxXydYh6LX7obQBFcp+gHzHxuI7uq
jR9AgHij83IVDfuKnaSOD6Ti3BLKUrYZik2uMF5p2F15sfSIlzJdgghydpbcPmUJrhdBzpTQVG8U
7an4iMSI0SvmvOGq6hsiyAwKAFV8vVTkffbbw8TU1qAKhE2Sk8z+BLkTrMs5rjrvPc16eOQOPrQb
lgW3tZr5OOw5HWN5aVWvJn2rdOynpwaVjXTgpm7iN1wzsfIeDFAq2TIwesWgMLd9ljrRCwgL7S3i
HsS9WUZcEQIR5uBVbS8sAzEJVBFnlUuwOD6umj7trAF/M3AbyTEh+xxlRyGzghpXFtM8dieJB0E3
vgs80AMJJ8kpsa9alvG8P/VtDPGy9+pZRPuuUiLGnPBlQulM7gvtjMpTIbONtpjaoocEp6cxWFG4
Nbz80XF4JBYNMJ+ED40kSs52R8OJ3HuuoASP+lsXUKWvfOgC3nOoP3KWrJbz3gf+3GtPZFTA2zOS
V2VOyxHp3LEga4GggJhw9D1RD+aVY0GuvxTth97bsylpqRs9+ZKDpIzVix8iz2BJRa0TdS89OQN/
6qSr1gCoDWpG6I/cVOeO/pGyFCROAxIvTocVby9GmUUR3fSCC2242bwVI8fDuYwKIKnoSU1mNo+i
+M7LdYMEMKCyglmHp0wlaSr/HaK3WoCX87/tUFsaFlmdPEuV6Vp0XgUkUh9g3J1WhPgTi7d6xy0T
xxrLaeYvoLWH5mryGYkrNnHgzcw0m+esu52K/I5CWmQkGXROAzAz5kzgcmLwXKZuVK+bfkOq9Szt
Ac5v9Rotd7CJoCa3X4Cmlo2ByKjrsHegCKuQR6BaLSGixliPKwn4JaMac3yvZAp6lHDikWKlEozy
wwQxuM8aEyoORfPCGCEzc3JqGhUw3zsTLYaRaJebYme3pxQRUrCwsS4IH+UJIQwshZja6v5r0O7j
yL0+rSgJDWPMt2bIXjZLQXAYWun4ZYlv7NKznMW31u+xhXRIYwKSwz6xQXDmsovGja96Z0i+fURJ
QPd5zZW/WkXuw++AxppVdEhAagw5crPip+HiIHUo3vQ2A5Ce9b7Fsqr8s5SnleXU5hsmXwFRBsw2
yKrOWbFWSA/1bz07ljnJUmfgqctQZudmPoQJU+pINiJO67A61/o6ty9j+aYpXxFJdVn+qbQtmMlJ
E7iUGAE6I3NUXVnqPkJK7ilA9hQnTUf88Gpkb0sJMTlNW9nGZAn+TqTr3lG2Euspi7UYp1fxSngT
tKC4g6MobnnMEczKgUFjKK5RB83H39bSxfdQIKWr6XtvOXsh4EC40lBQQhxzJw+rzyrEZDpgjkxq
/3q5XwbpQQ6fo8w8jhEkKmOwddJLs0JY6+LVJvayjbj72dxztNDxi5moj+1wHTuPzfFIF3EeOxRy
Cqo/GnszihdeoS0FLYNpA93B5q7003VEcgDv5QqVhVk8+dyq8kdPiK+Ny4njpzbQGIASzcaXatDE
SfAD8OwB77gJFaov4wusKW5OqIBuM1Gt2bUWZKfDG2FJijB+HoK3SQVDGDaIJioE03mFOksy01xW
Oct8Op3MYjRlXJIQSQuaibDGbAihrmXcUIsK28lCUijQS7orYvQkB4ZoxuOIgCYwYotPFBbznKO9
kp5FjN2WHLkGqibo5oBxmijZLtoIP8BISB43GmeW6Bo+IbxrmELZfBZjViMFnkK1y97BXriBVe8C
7zR20TEc42XincASLX3MBSZCkT5BUYCJvFTWnZKt4qohjxFRfpsua4GoU2TDXsL00Rt4NkfmBXS+
9iKhMkxsoNrp1m+bZWrdGII6EJ2keNl0znJw7M/eT9H2RSpxfUz0IeuEc69L9oL8pZq0HvIojadV
HAyRbMugWon+WQSXjMYRC+xCYRrsS9U+CPr10KiLIKP+mZLY0uFzsJ1PgcUlsZtL2H9U9s20kpXg
GTYKFs5M5VtwxCoddz6ynU9yZRY5p0RVvvokc2Vq9ALtu4N2sAiulgcqJXZr4giwsLwpDcTpxtt3
MdGRANCslQ9zrQMBmP1YpoQdlFeKcIxcfzQdCSDRzpauBBP6lBYNWUr+nOnM6OhED0PpvBdesrPI
rsTri5IY+qGvuJ1yHxiO53xFb4CWHkJfDtiQsZtKihYTufY+yjLi9k7kG5LOV8oLByGn79Eet6Na
o9GCzqDoJzUEYGVJi4J5VOYl22j4Gdn10bQ7Ayh/0G0Kte/YgmZmX1iRD6BJ9xLqUERerm+/SqQa
NU/OUPaUIUh6y+gTxsgSQlbu72PznidXe7iMJut0j1qmTalf4B2XFqWA+a6XDA0isAtUT3WLXQjm
g6YnyGuG/FgzPamZJuX5TYtHgriobCQirPCnt8yfwyRb5rztwiwm6WNg4VuusFCu5GJEWeWjSm3o
WzSEI/5SNjFd5AkWFXJXOiDswXioC7z/6Y8pb4dBWul6vicgizG9zIaQ4iwX1hnf+DzQxxMJoQ0i
oV4VfHy1tR39gISjCSAgrE73He8Wj5GIJdRNVsm/Qcbl5MkQH2mEtfii+T3Mx+DV+uMFHtaDt2Uv
febWtaaTyFqdRFUOnZJc63AldTn7Nr46A/gGQL2pkijpT0DnjkkX+dm8KysAI+3P5ExXpriUQCO5
DhD8qALOCDbCQiPBSev11yhBrq6QNzFtfCy8y6rAs15uRwPYfOMsuulyBXreOW8BmrBhQA06gHhO
64nJNSu0nJU7Z0xury0VIpH25w8MYyv0rcHDBkPfsNSErrgYgFBbOUBLim2tImwYB3kCd1+F/xc1
tcTHfTwGEAXS/AbZrWQl6R9sBpRtB2AJyMzQaDCY9gmHYBcxwjdRSLB2ltnh6oDLACewcah3cKHv
Rh9ebMRQvik9hT0VvOyHApq0EOlRyg6wMYCQdSf8c9kgLRudNyfXcur2KX58JpuR8QOetY/3taau
/Q6XvV/BFWRiPJrbqIwOvag/JE19RaCWO56D0Oxpj635WLwFA4r7/EeCythVENB7Qd7cAzMhLxRi
XSdae0RbWjQOOaXoMO1S8AEII1oq4Orh3S2KaWRIDxCgC+JQm1tJspB9lLy0wb29VYW60IyAM17f
exJ3HIHbZNhI9o+REhTm0VeYP2UTriBokjiUuxrwwqHseBMiq04WpgK3nsfcsJXtwNZm7JA1p120
sfwIOsEej5GDsXEo0QSFiPbdlDhFiYKqcpZXmXOq7fimDOa8UcFwMGFstAb5YLYMlPZh9g7MTLHx
4CFPP33oFTVz4lwi00KTNzqvInQf7jJ8GwbZM406hxTPAIWFtTOuE2SF/aNFiFZQLKgMUgWji6o0
KdTxiaHGNxgnasGDC5/u2Fk61ldE+BBKsIrW/R9jJntXUT1llc3r8K0H2XvPFDog0FkHgB9xw/dO
TMkls31zfVDmjm2eLQCAWFdnIQq+TvJZGFFzoVWVeO6jtl5q1QFdQ+q/vIvQUSTzevdWf4uafmWy
q4p1eTFYyVVYDOvpMhrjTbHMrQLyJkQA5e9T4yhr+Toz+i97o0ssQnnVGvpYrUe0EnOLITb1Vq31
1VDxBJzskvrT1cbJkImcpKqVO+049NqxZf5vo5+So3UKMtZhTKcTsANKkVNLXdV+sDYFy14uUKbg
845/De8cE75Qfaf4exuprlVAp6nDKKiB+B9jsgK0laN6UIFTCPNPVrC/WEwKIQc29ERC+0tHpHHL
OnqE+GsE8iaV+XFcILGQGLZJVEUt+4yMOVbNXqWJ8o1gscL64QAnc9PR3Elxvy1Q9Wi9es59YpdC
C2JLf25b5ZgbhJe1w58Zx4++3SVDepkm3DFT/QbHYwiQZIlOBT7Te52qS6m1P6qyRn/OllJWqDYx
9psho2J5IOuKykE6VwjHoAm59JXnxq8O1ZDsjKIAAkCyAXfeELt9BFuG81I4h5H9doqTfpYDmUg9
ZF+sOLzeWTtgDeQ42pWaveQc4O6exBAcF6Gy9NSQxSR+GhotfQCB2Lo9G7JB8feBRXEUSOLXIzGI
GQBPwjpBPhePX0W/b+rwmOviMo4Mb/TAjaOtmVvA+tuHDeCCIUq2aSNcxOi3mmht9wJyNPRlncpD
iYyZbBOilHnQfH2oa076psoK9TDXS0UQAkoeojgAebEvly5WbBzT0GIHyUsTMOoJPfMvyoM9I3bF
P6lwtkQDmiazkesFTLvBXST1Muf70rkj/f7Ha88N82pORML4mnRvdQdDIoIGMXZ46POz0W/yQZ0b
mcHw+quXW/bz465TEbUyg2qIppJklpgi1C8J8yLP0N/iqNsZrYWvtjwHvCihTjIUSTgETY/2ucO8
P8s4Or0i/0QlrnvU3pq2sjhC8EG7edi6sXJpFJzU6Ot5tVQb2oOkon55mukxUcp7PzrbIucC1iDy
Dg7pRyAZdXVjTbnXqOa4FBNk4L0HfzwwUVaLBZ7fmVWre5Gh3vctss8ZDg7WWqO3Dll7anb/5vB7
QV7/NhqCEFQXrhwBh/AJJ2TWZZKiBB3tFAuTDGfjwU6HZzEzfPIdac8tMe8pp21ms7G3KJp+H2CK
75kCVAhhvbCYFZPf2MvmKqCb3mSWmCrvjIGsHOB3Wh00JfnxMqxT1VXnhuj1+hDE3ntgld+yqVEU
zSwWcU1uzhRyVVqbybXWEASGB06DGgZ47duXw11moY2g1LBDZ2VVAilLek7UhL5o6UsRHInYeJkA
pVC7N8ihctYnfpi9Y8lohvxuDOVaE8YxzkltooGfCpCAQY2w2lOn+x+Wb2watT20bU3Yw4+mttdx
ROLrJag3SXqIEzOb4yKH7C5pXwN4YfJXs2OhUqmE8S6dqmjhjaucDRY25FkcIgSwWpdmTTWQseQW
VA1BSoV2q1MxV/RyRd8PEo0jm3lLEfy0aKOc4epF8Z1xxUphCzAyGIo1b96HwRqKAFHyMMFVxkwR
aQCZH6EM8NOXVoNpunExLwQ/JZIbg6zaAxxYJyMxo2SLxiisUmTNXnzoA+unLcu9pzFEhVtZ28Gf
3yDrohpAsNlLjwg8PFET8ETQNDn6UMypdKwSAbNgzlOOGiprh8EB0w/d8PFA6qx+YEymwzyOpATt
HTTUlFmJP3C3NNnSYHwOxmIX9qyTUm8tlOwPmYU0DjcFjHnlVOtSaa/V2BNOA0S621MhnDQ7eOiy
4Y4AA2S2CSbJ1LEH5Tl+o4VIjcGtMtSI4H2H2lzRl7jFaK4sGfwV2hnDwf+URGg0PCym8qr3cYGi
1elL/9uwxH0EkEwgnp3naHT4nkP/O6shRzfkaKaYaDDaB0iPLOU3oxcJVf2cNPohK7SjKUu7SrPP
2UD0GNqAPmA6Yf/ajfFLIfIsw73doNkfxSGdUihz+ypEjW6JWlcmjLXx7Iswe4LdmqPNOrMdpniT
v6HAbRtnygay7rpO4mszdDeVOrrr4FUrn7CwN4YJ3qGFBgWBuYEL2CqumWNhQ/iloZyDALBqtWNi
ipUsjW8W51ScgjRUi1fPCNOg+7fsjnhZf/lv9menx8DL1pFdcNgyrFB/VeVuFDJQSlYWZrPpDItm
NdwBxfgGwUCpw964FQjUgWeUzGa1SN7pRehGIdvQrtpGE+4oU/dBaaylEZZ2yipZ47NgOQc7zkF+
RStBzO90/6LbznkbWom8yzMEhr50kT2aIO63UoYN246fspbtwoAvHKrm2tddAxRDTJgNPNldmaFK
FVV/GE8pf6301Y3GdaAxaxkGNNl8mqPwo8yLxcjfslE02rm1CtCOmQ6ze83jWaiq9A04HLBmB9NE
U6Z0zjpZawQPdIrHNryv5IWeSf28UtCODchkQJ7uATwVW/rAX2jXPw6gomPc0nYl9kCslRweoIlK
Z68Qr0Rlu5agKGzi3L8rxlBsggL+SZwy1qjr1kHdWGL5m36pzLhDkgTbJR99hUhhC/eM364Hs7/Y
Qakc+05hidxsBtw5mTYyNVQab1bKRrG1C3kZaBC0RWoiebKU2pVVGsdegPBioLbNYVfAgRq6A480
X5QVR4rUtviaa/3ka0wSpRhbj+GR68IfeJEWxKQuy8ZwnUEZyNP7P4aY0haJG1IQz5IJKdZVUk5O
Z457YIJwJQpzjxRw5NyQSuOgCgZHtgA0N6b+Rs+sqxqpxkGefvHVfJN6fr3995+GYaHWcX1o00+T
vKB9onpEfE2/qGhUizLGDCVpE5J7KA/5BPvOpICYqJarxay76tAYUAKjqHrIKmBOPsrmIhjZRWdW
dxQgagdiOE7m+J0AmJmNujHshGgQzCPET7xnZ7TonJWGnoKIGTSwAFMKKFgonzsWBI6ZoS+xCVjD
PpG0lbT0+1zfm4Oymf6wAJB6k0b7JEhZ0bNr6wXKV9aJjyYkjSZWs5dpNIxxuIYJii1lvsmER4my
CcawUVHcDDVTJG2Uk03EriCqkGtl2vBSPSbdtVTbxygM/FkS2s2Bj5RthMySUrm9ZbALbHDySuZb
u1yJCxCt3Gmdbn8YGtD1pHeK+yAUNHwmZiQfvlIn9Pwe9bZ3yaGiZSlaWFQj1lJMfzT3ukvQy91x
NIkW1E1T3aAHSBZxGGuIuvJ9Sed7GsKo24wO6YplbSlH8k6AJWrSQuKCWHMaoSluShA3Girb4Vga
3Fl9MjIoarL8lifWXmohXeoYGe3uJ/FHjn8zkmFUOdBRokldZ5AE7kzoAZsptmLTl1i5Gm+zwMaq
bw8s0Uo2F0QU1fMqZNMqQYReXyQ/KFGCq8i+6HLsukWfmpO+Rb7RMXDindSN+ApHaGcKlbLVwOIJ
pJ1RiS9wbVijNQrRVkEKQSnPpVom68xs7ffRWstZutEIjDq3gOAfNgwYwNOz1CCK2AS1i+agvcmO
kwB80hkHS3bx1lVQsro6OmQ+3aLU0nq1Lp+51ps76aY3tsh+UYOT2ZjCoKE/VuZkhzYXHT2jWFbx
msla6ayQsrPqQuTcRmh/EBIyspyUi1qFUGyLZZgUowII6XCoMdBN4k7XZOaNEAsDP3AF44pST0Mf
4ehLXVmlMKurdaiuVBTKCGhSVx+Xk9uD8QLgpcjVzEON4tvka2nNsRjowxvKhmMHhI1Ax4xFCgMS
WghipucA8AvlkDBD9pNLBq8KnQDvJ6bhWA0sdYFGNMRWzBNkLWqUtASJYznxV4hpKvMVTJzIH4Lf
7PqaeTfaOy9lsrIlCqdRLmCJUNNow5GOXvgrrnrPcA11gawWXworVewoNmvgZiGMVTleYQpigtia
yVdCilSFGvLQSOvOOPvBjxc+SV2JMr5xnjiGa4zAZzgj2Pqwx5h0ewjxxImhD7LXXNmnWK2pzEed
yEfjS7Vug3zvtauiXVsQBfL7gBZQsfnLyEqt9bBFFzwl3dacc5tJUlptX4j3WEwAJQB0HCQufiSW
IEh6qc3jblGUbkuue+nKzSOhacqQGnr0mQkXZYAzHl8hw4x5B84iWUCU1U4G2YgkHgJRkOcOPqFq
XqwStzj4l+KBGYHcTPjqOq4Zk13TSf230kCcAES36CdnCGEKiJ7DfH73iNFcIq0BuriFw7/pNzz6
ZbccXeLUVyBavr2PyUj2Cp/mh/lRfiNgwZWJyy7DCIfrU4WwOx8uyil/yZdoH+3TP+vWvpybeRF7
/GOjNjfVe93vWGT4V//KKKR5JvfsCJvwKO4APZ7ptby73WfMwdCuqvDQmNxWRNmvegyCHhPzRZJS
g0FxxqFlThYCrFjZivQbPgz1rUARlzOYmvF+BMDcrbXqTeoRo0GectNxpcfQO3ST1eiC1xrRvfMl
vQ0HAsT2xTG/p1dqsO5J+NW5ekb3+Gh9IyRLCXAbtqDop9zIBrIPOYP0UjOmsQzdBjXZVDyVbVgs
VOOogpE2FsRp2L9M6Ah96nlo2H4JwmQAgl4JBg3b342Hjh8X5XjOgPB4MLH2yF1NaR/AF4o2Ekj9
YsHikiOWgW+D94w/7BzwLeAuRrqJUpTwHCzjvEe7v4qBB1XRVX9aX+OXdNThoCBtl9YE4nrZo9fW
LE1yiw/QroxPzLgc2jzjTbK2/7/0rPmo6shlk/xdg8HJ39EKs1b016PKGsCVJ/X4qoo3tnZPmKD0
C6e8gDq1invn3dL0pg/4YbYZ+O/xZBL6G6/xowTFPYoe0zgOJwL2/WKOpY/3PgmmDKgRmw0s32Gf
Tp43vBccktM5Sc4p4TX4yzHhMXefgfC3/PNoPnmQHO2Vs7Q7TiK2f6iU8egKHCY2Ij6cT9+DtK7b
X4nEOR9Xv/g0EEAODhtOFMl1wtfnX+QnnzV8u0h1UzwMfrvU5PlwVq7Q1ljO3f1oCeGUsqcQtLnz
M3A0MP4s9JFI2t2KHYTgssgWQLYxbIJFa8Te5/MVuIC4rHIXmFtUzTKDT2831keVOBc4FxE7ENe3
kb4S4OH6RJ9hFOr5QY/AdmLGIJxcvRbMPrb9cK01bxrlrEOANyrUbh9abgjhpziBheUW35LqAiZL
s4gx2ovBXg5yt5ApXWv7oHdXmx1UTwaQRxkc+F+qdreih+Z9imDZFgdLfbZIZ2LDhSTepbyWC28b
EanYV+25BHjtwO8ywNcR8CpuqXQbus9I+tSRHQ4BQ3j13YveMHvmNpRKbjD7s7Q49uggYtbseW0s
TAbljGV4s2sostkssJqlN9hY8nNsIjdmLR52zMbFDtRrGjNNRFz0T3XcYOS0m82Y3zk/cTj2qLba
nIHMxXeOwIvpyrriG8uD9w8cwKRdT/gGlhBYMGjSZALYhUeyVcSdNb2BcECdo1gO4Nd4I4IFg1r4
J2CtzzyP5L15n/FhZNjoKH/g8VGtT9auiIVzjW+3jaYt7cvKDsxdaN0SDKXi2FsbfJc8EDJuedNj
AGELwraMyU6OKL+ZhWx0HXYKM+vFkPStAir46DfijqixYJ89udV5uMgeuJJrZxvw+UYn7cw6nPEm
JkaXhqhHt4IGvf9G8B+xx/aXaMoD8lHtU03eERnAuNpl1PcYzpi+M7ScR/AhGDtSGsFOnbKF2d0a
t/ylf7BojhDW8RQZs/gPegqEWeWell/VeMDRg2EW09JEv+T7YzSQTuG+jMlR4jIewZI4LapZBmDF
pKD8aaE23eFO/fq38BZ9mLSuMdE9M6L1TtJ54tLuYm2dg2CoaYsPdapvrYaJ6koeFq00s4BC0Zw9
5LfiFmMOe9O/8l97koujPuUzt+6iy6i+peQvSclVU9AhHIrq7LC8Yfglzl5JUt998q1YPLPqpUL8
nejfTgGihLfgyGvmoUqW+VIVF2dHmScNLC1oFBKM43pTLBs+PKPtqsEdzrEgtZXdTP4Rm8ji3lIs
yySdoBRh4VAWzOU/PAgvzqFw3rpRLCgF9GGz47EIZW+3H6X9m0UvodwY+mo2gMtDJl86Bk4VU2G5
cAU+aWJLEKwgmlZhMk2uUBe3xSi7arKk/sLNzGPn5iTbB1Ef0AJWhAx9Op7KPJOfhg6LGJjB8M/1
w4lPyDZIEGytyoIblSI0tVt8Xl9ZvW/xn9nc6kyVmBrPsS/xtrGARWkwDiimF9BoxD+IDEDX3pgr
BrutY4ZSoMQhCdTtR4YhwHyRbeeP8QNrIfQ4tQkxQazPHnhyH8PKQteP5okQa8b1Ba4Ams/p02Nt
Whbr5iYqNhXSe3mJl9pGtm67PUyBEVU9JwKRMAsn5zTjuBjhpMVzI0Y2Oa957pZ0BwkzF/sSdAcp
2kn5Q2sPbD59aTf3mJ9G0q/fPSPnGRofAp2cykNDO9baYMNwbTM2AVmB8qKwZxrGV41NgFlQO/Ja
BFq7NCDgJk2+FL4Nr470JHomuQFVgHwmgzBcZU/cEFL6LrMVt48BMuY4O/KBALA/V0tUQr72YkqJ
r7xilp+hePUwlAIDTvnLyMYTBSXEXg7RRxNDFGOgPYzdDusHTtPUrt3J9xHgBmjFqZCdddFjFNFR
GhJcO7LJtnoA+Q5vm3Dhq9WyStHCoTv1zXSue2/WeHaMbzObagoieeFLo6+rxJ/pvYXA8wceQ4FW
wOJI4w0So/MgLoRJwHur40miU/r3rUnhh11/BiVMKeYSDZITbWK7EL8U8mhiAgRqHk1rfglGPkM/
N0JEI/8SBoZE+vX4L23AORer1yIku5PurfBhbK98eWNh0mtWFmALdVH1iwDjFC7kzs16PNRmt25L
9rPcoUvGcoW9wKjU0d2GkBHG6tjYVCAFhtPJrZYQB8JEldnTbjigMsPwhXZwMuDxOBlIU1F58BHY
cL/QJxFhEcsb8EdtueAe5FweOgKo6Smm0oObClkS8eKwEL2Dc4ufLRVs/80ajKbdwjIc2pAV3Nie
Z86RqwXrnvYS9+TsIoo/JLdx176lK2+TrbjiF5u7ez+ditkHXrkZ7wB+viZ/D+CYJ8vZiY0GAgHc
GtQbcFQJo1DyHVyDx3zPfZ3dwwcOAQ4U7I9oxdudlp7G/mjXDzt4q+S75T8M66TXP9OWXraOlXUz
/AfZPWl/4k/o8tawVrKJ4xYn7gqUBhnoGEtqcUrBKNgrm9UKN6rD1xDvXEWTDYfyPJnL7Eb/sVcY
4HKiU62z2K/TU1FeVaJvChdwHocY7OmCYfv0GTa5XBEauH2xppNUJNZSly7ddZSf4UbrXcNcG7Gr
4qBlarQsYl4/HN4rqN5NvNblg8xAtkknjz5sFhxXvLUjKkCANv6iZOtiuSlDLXYnSHP96LtAxlDm
KAk+83t+Zgd0E7fxLQMd/athOf0Kvqur9FL/2N/FYpVba6te4QvFOugQOSBflPQdbQrexm8dplLz
6CBKoNHqmZytsE9hlUST3LDYSbyDrmzJNXoZ9WpIV7Ai6Is5LM1/lYK8sodN2GsE/746cS6dQ608
W/9KcJNjrnFn2hLpQztdueODZtWg6y7/N2DtXRiIjvXvmmDhHCmM13+AmyVnxB2mX9SUFhtv/FS2
y1gAYC7BiHOQTVNH8DiWxV8x4YIo/8G9JdNB3746Sp2P9kWbSI+IO5JUWvpFgtYLAsirPR0D3+CI
FaynlpjO/NIh2neboUU1mMgyXqPSpD6Q9r60x1zGTWAnyx0dG1cPYLZegSywKq3PVvmZXvrqHFnP
0f7VauT5u4AkEec6iodenTU+heGxMLZ6t6/NvZ6v7I6YzaOHQtPjTeJgLnR+E/WWhGcj/xDOn1K/
85uddQ/atcRwUj+kPVL5YxyeoOZ0YKraTUkJrkgbbKRptpBhWjKTXoMgwiSCdQyAESLHXMxR7VPa
UF5y0k8slD/UXTx076F+MNWgeOITIXnBtmAdgJcf90Cy5ErlfU5tNX2PJfLcmfhmGQrokati/PHf
vE/5Kh+zNaxLhNU6SoQ5HhhbRtW88BVu1uUYfpeMEthpZwvuShWtWHPQwp2in2ss73hyjkN8aLRT
xA2cbgKQ4+CY/v1tn9x2XKqISXjvvvNLgeCJy3WN9njNbdceqlvhejvbjXYaRL5oxl2+REfE//pl
sekWxwwQXMkRH5D5PRefXTjDPbhSAcRxo67ENj0FH+EpeVAqVXjCJ2PUvPoikl7OFoiUrPfqzTn7
J2boB3kdbdNbA0AB7+ghfwBDf2++ol8AhZBkuHp49JVCAvQSvRK1ATUAL0L/jvOVXsKryKCZyUgL
epanCVd2hwGLXfc9RnCpBWcWBeCk0hmVNJnuvFhGuOD4kHYIoIAV8W2voCo+KEYtlIFz/MVUOvS2
jEtK4odn7XfErOMvfuoXHMQwZKZcJuik7TfILBzJ/Dm0ucwbcEGjif+jEsErDQ2GH3B8eF9QofD1
Efz7XzxwG8jY5ON/UkmqTEb4Uc6RtPnlrkRqJC0oy7JoC6kQ8iFMUB4TNQ0/SC+dzslpnrEMsPUq
C8YxWEAd+zTmF0RmnHV84HDh81m0uJIicGTDsfHONO5jflCcQ97dLBTURGds40BhVCkjOue6NRNm
+NjazGa4p0Z/MkGgVP/RdGZbimrNFn4ixpBWuKXvFPvuhpFmVgIigoqKPv3/rdznDKtq167KtBDW
WhExY8ac9wUGVtyzzYUz40w1VTCIBkYHjj0YZHQMt+MMinMDJ+wbfHeE/AojwPy8wNaqqBo/gm5z
oxPLfy/X+S2HaX+TsvHpcGdOfjTR8HzQUfg/DuiqA8cLlp0yoOuWPyLohTKfVdINxBXO9kk2Fw0D
PeflWPuppmd1I0ggN4telgU4KX0Ci+GuG3NSDD42FMJtRUdC/Sdf5x9qfYTYnxItnXSE0QwTNp+s
azP+YZVn2N5ujkYNgMqgGWivIrpByVEFqQJRXSK+DDQyJiaUMHYeMHeaxmBGEnqU9VleYcUVJDbN
c/287B94xhTX7774OuHZfV4+80nVJkYdw9PPi4kKlAiXt3Jxd76gDvXyoPk8Lb/FPVGbmjS0R3D9
m0fW1tOzhrhCAICpNpMCb14juGSYMJ3u+IgJLBGQH74SAA5wBNNAEBc/bcbwK6Qe9BMspIYezhmj
VTRMCx+TE2ZrgOyww0U6RVX/Sdd53i/k0axSoangdZLokmsY22rMLFMXVlVMJ6y4pVKzru+zrp/k
xrJ8bC+3eKxHdRkxVQUkJwZeEG/D7dF/wQk2ALehSiA9oFccTLTYZahusFx0LKLLnaKtpA7ViOkw
mo5G4dkSkM1L3d/LiZ5nuoHOojKXjW+tT+8jBvbROVVXFc98NAEMuCokF8dzu79dJ5XODolIYMt8
Mr7Ht1uIjsXYzEqm698z5XXQycmAPJt2A++BjYIWuyKlorNfuMyR54fh22BtsW0bfU4vVMyWmGPO
kFNEbVx9Scvqa9h9vuuNyMaIXAwOtRKdUEQGkFunwOCwaJmVRhypdHQ6UAhlFi6dajY9RwwnTsMk
CQq2jKPR7WpqfGwSGT2r4KQ7hDbiBAJSHBq8FbGROWMxhkwBxQZ/uQRkCihG8UhPzjU0kXxCR4bx
daj2OoM4+s/ltpKliVQEmC5JOlMpKCoFhbEyzURF9i1gtDH/eI3lkO4iNEGyA77C2jhJ8QfW8IlW
w6laIEZToxB9DuHf0nCvEaSuXa125auH1dgbXchxfH2/cQSLmhqiHJyvANoekP/7H+gcI8QVYukI
y/SQpz2UKci4SbeR9mjkoIXT9bnsLcqJOsSRExkejE+Mx+KqxrAh7Bb1V9aNHA7SEQvj6h3Wg2dB
fH15z84dMxnYwY306jKUhp+OGeGqDrRLIxjd+B2DxsHveqHIH6MDkuPGYASPp2sMrqkEiKRcxYRc
jE8JBkmPc0jKz3VKDM+LIBEwAfIqw+srLIxZJf1eCF9Gu+7NvVEbmzPF3PA53k8B4KQqY6XGqHbY
m/MCoHdgFuxevEPpzKLj/zWWwBPy0A1lOZhcgX71tEGMZVyG2RXYHk7Dx7Sv7/ljAJ1FOgj6F+pU
sN4EMmjM0OehzGH5ndsyNn7QmpxCQd1Ca3geGb0pmHtg7siE+ApVxoYn7sO20tafFaIN+e9t9UyN
OA8uEaXGE/IiPCTwTjAyyi+aMkyWI+yU9Nlt+fp3/3cVAjgScjivCD6Yd1USMQfUOhROcPvKiyO6
XtDaeLDw0jgBkMJ5w3/u0qJcDqQ6l2ZuvIOcQUJkSGvCRtSNfDmPTi8irf06gHIf6rm85dORG4Mk
gvI/XxsdASz08A2Hedbrv3p+y6yEQZPNBRGhXb/k4ihTC3qFCHDe4POL+Q9MzXGJcj4tSmJxU290
pHFy/Wqrz1mjLz8KM0wgWuwxm6t/kXk1q9ermlN+Mu09eMbn43+0ZIT3UxVJr+w5/jzcZsRQfv/2
h/7m43Ln3QuLe1p18Nd7OcHZFG2h0t0oOqoUcs8w5eUFjRG2TttUIaI83e2ysF41HXMYCJ9if6UX
0ygUVJrCAMrw3NwKvIKGdlXeDUh7Ty0zGs58BcIfp8fuaUFdHLof7ZUjKKXl3+0bRR2j9OX7s6Bs
3eXNZ99dT7+GzrHRxmpBXl1LV5LCuxyZnwcK1Ep36Ip8WupDUt8etVt/aFryBy9E+zrITuf27bY4
Y9foqV0U8+fyktCQ62mj08UrqHZvUKTQVgM4sW48xRbhG6mg1SJfQLoQI82R584f4A+0JO+f68LM
9Z/8DSFUKygiSgix0JfC5wju+3vgrOyvsUW8Ugx9ViL93t9QJ3ifM0aS03c/0IZmRbYfVKO04Xgm
kS0es0d5q/zn8P4CI9+OKtVtSo2wY5z05Lo9PWgq3HWu7/G8HBrsKUxY/CQnKGzUv69Hf1Rft+35
w77rTWRtzzJNwfcVbPFDIo3/sWvcgJZUnSpCrYL3KJ8MunkLmN+Iby8e/nn0nBflCRXOx7xTzKjq
zmsVqrKtyfW/SkfdqGt8IrnpjgySqBw2NR7TJ/95axdv6TP5PMLnHvBm8nRHzgEhbvs4ORyosymj
beigPiIeHtgJ0szkYys4HF6JNDFdFwdGkdt6HK587U7U6C9vt9u5u02yQUxZfI140WALxH9bosVo
OjA0d3LEe0KsdwEInR5NHihRzm5s7ybkr5uHw4CoKySfJRRzfHlJ7kjz6zXHnhDNZCtVFlaKbnzE
cJUHfMgLLBw9c64krjakCB4qzFwzU4AxIzboMyFYjzi2lcqRHDVJvwelp3/Z8V14GLloCNq5lzvE
nr/vGbLuG3Y1958MuEPA1jhcS4fceDRHF3be+zSWsvPuHfx9+BhPCG7CPaYH5NFkoYEHyoHBQSC0
5xkd44VhOliu0CIWdwU5OmS7kVMNNETzH/y54V0pjYYZ24K7/HMO2AHbwn3Zv7+l/cVwkfMVx/Qi
WfWnoEQA3OD2iksXN1BcxUg8KP6kczmDeHtIt/gjzp770YKMzRvz7+qRtjA9HpvOT6yucWPgDtx8
2sszKxwdjDXs1b+n1funtPc3RHPP5DVGsVmNFL6ZkRK+W+hyX0MTeWbx0cQliw8gbh+UV37fJuP0
GmrAKehw87lW8v4aloHxd9HissV66hBwVzGxkLP/Xx0MCaE92tjKxOJGMqbIbS3TbgeJZhQgadPt
ut3tG1wdkc2TDOgWKgd5KSVkX4fLN7nKZ4kCJKL81ZYpp/izxAss/6egAy5HdJ2PLlKsqM2+A8hv
CQswFB/75sMu586VkfAdAE+ML6kWMBbOo2NxxIgUsCQkfzPG6c+2QnnJBZTpPf5BOroNrRBf6Eys
/8Y+7A6EIoosRnMPT1AoCLIs/SvL3lxTlKFDEWI24XMScLvEQyyDD7gwFfdx/HNFhFaZGp4coUG/
4A6Eo0WTUBt+8IcweI9xSi4mLkf87+ZR+s/9h38c2u6RY+NNdU3deGOcZoHJAG+GaQJNpD+x2uao
LGBiqrNr8gjvR2v/OpLv8gxl/qQ9mosS/baJ5dIVxGcACWgqkJVYIzhgcodYAzx3sWTRc7FZSpE2
RQL2sxfP1MIPS1wRy+TvbLiHdGuCcoINqFg74lc1slIrLY7PfZP898VWCnuNfmwodoNYgQThf9pE
m3DD5+oS6CsWfR7x+vhaLPrt1LX8pMHJr0gmewrHA6uEnS8EvB82n+Ueusqi1QIrpQXGZkKE9+fz
I0fSn1qt2DEKYvEGq1YswZZPJU4GeiSevlLAJlrG4VnOGCU0ULTdcQo3kmefsFAx2Phk2gEIULp5
MtOl3KpSFLQ8VfJjmjUVi8sEheceqTNtypJjVyL7kL5jtBf5eOI8Q1h+XkYIojiHI+WzzTjvYrww
o8bhOdt00PiQSnBOqcHVTCCdtLVtyT5MxiwmANfgwWEDv6T6076eYNGS5cHIG8EcoDPuAdwIHXgu
eTTlxHkvWBVzaATmodgwz2BdqOlRJV9jHpOSlaaKB2k567f1P7w0YCK8eZenb0xesVipY26jWDDV
EnC0IDJi2lFsVcUBBRiYdOI4Hk2VRbPlL8WRwsETYb0Auxo5emILRIlLKoXdbsN96nB8Edu92LbJ
BxEFsbkwchARYHSwQnBSEAGOe2BTcNzrryjNf3knAMhm+o6NAwGAv64oUFA1FpdPnRLy4ePn7sGc
gMW8vWdQB+UTYeWhxAxcxSAbYB28FUiflcHwXp32H9fkBve+NnnudRYH5p1cJPCDiyay5EH9t49v
T6dIwgGCvgUqws2m5+Ax1/1OYQDQBS5Eyz81AFmGbJhxyn04t988XmYGUysDkWGfPuKrxz8O9iIh
CfoWh1ZueXA1czXQEKNDspzu1/IMQlultKDEuLkovmj56Es825Zj/HXQkIigaaQDzeklnwM3x181
w5AgMqblWo3Ou4RijVsDGIQUdUdqBEd8dtmB/V6qNS1FJoqwFLoigIcr7stlVc0pjyF6owfwDfmr
33ffqB1zgQXKfqgK3V2mDKwQVRwCGDR5TsLefeMI8uZkPEVdqn4DG/23G8W5J06++u8nfXCC4pCJ
0/FBMJSXYuGX0SgQb9QTGGkVMgaA+attxoKxsXtf8HUHEvOvV5gg9eIAuOiM2QTiJb7j7sEGQXhf
MFxevKf4idxOSmgWAUQEkjd7VI4+M05Ca8Xsr/34Npdvl8EVRv4WQ8YTYEUZQR7IPurTGZYvuNAL
ZJc234C83Lxa1CHTFVG3y9d0KmAj9YDiSG7HzUbYRbDTlQAjIlvfcbXjbDQHVKMVAA9Hzs4EKvo7
KJruLJJztK2oylUXlBNsjBMZO6id7MOmmnxSuDjtV/P12RkBtU1PGECDpHFhaIBw0X1GG52annYw
QJjBZpdjdAaBvIHAKjngigGrUbxmiEPyoXOgzUlr0oTaAYOEvspLwP/oXZq0pJleuqLEDfEDpRzR
wCHDY2YHcTtosJCBRr/0XSIpQ1X6i1Uu4IHia0zDhk52v6tv/rXBqNWrYdm9Qz7gzbLpYPPjlMeX
V0IzEloMU0TNG50t5EKQMEKABvennbREX3mDtD5tIPZJJDbkO75zYJeRWAxi04ssSSSE4vWa93t8
tP4iDZsoEWGgTBHy0ROGS09ic+DXMDOaWQ86z7SN0sEekVhGwzRvkmG85vI4Eh6O6CohJQxBh48O
ljnDacCjBbA9LesYmghrCpFMD7V/sEVEUpwxfMM5T7f/tpb3X6ZLNI+z5KQJF4ARhz5a5nvpR0qJ
wgKZ/RKhAC+wJfihlMl4MTHzkJx8rL09M2CFTRAXaG0IECVT/iSJYhN1bq2EosMT95zNIlfmQGZH
xf+X8o5t0t6/H2InvcgbwTNR0GLToB3HoS5eYjOcoUJAhEXZ05G+QR2mjMjRhwfY/LK216n0jWcN
fyCNI0UnaUUj/+Qwi3MjfxfRkmYZp8iLXvcvy3C0gaM1vaXanNMBvlNzgnG7NaCBW7FcHWSknAo6
sQ4nt7pU5rQ9fHq37y8gaDHSRRm+qcI/V679NTC4YIIXwtgjODIAQY51ottyh3Th3BCKR+tp3syv
cz1B81lZvw9orM7kNI+lXbN4puUPop2NwfQdatI0Hs/2M31t3pvrtF8NK3NDZxAlaDWRt6dsSBgE
aq/U9uxkVM6TayCHasj2CvQEUC22/GOVdLP79PRj/hq/9y/pm2vmbYGM0GptJQ8bAp0mVLtHbaVD
Yrj5h8YPHd3gI4v9BYh2/xXb52u8Q2fnsr/tH2iTee0cufFMmlqL8VRfvC+p+TNAF2aDv0Aq7CI+
+YyG4/Xk0I9bt6jscxHCQnxw0X51VBe0wGGW34aXZgNqOkwHOpGxUmajmRIBdgW3UIuYRvQo4SYn
95T1ywri2w83CGV7vvc6B/My4S1+BMtNgXL0qxEFtX/lDrG/SMFaCdwE3yDUuR06tcCZL56NAbXs
FlnfHGuWkqocRrcIZNx5COpiUM2r+X1Cr27SLZtYDx9Bx3omDDm63yH6/MGz5g7VkcdKvsIgj40p
VgCf1L46GWwbT2QcvS9+RSZ9itDbBqENnhl0vGZRIZAbIteJ8rLi8b+L06yesnQMIcN+XhULM9Z9
QHSXcjRhbO943hoR8Ff0CREoWzE0UFLKXG2g51DDMgUi04cCgboNNIB5ZXgnCJzdEfvA2ck+bR8n
WsD2ZcvXoTBzviNQgPCkPS6gSuF8c9mqC+NnNDNX+Urb1+siptnZHqzj7Y9e2IFEY4ssiG5Z4+Hf
yIchcyDusqPAZRH3jSGC+RfsrzRncPN5/lzn88PEP/irwsZ+ZtEEIA2e6ZquxC2KokV2nExGorQV
cQ0OJlv5wZ0649GgscEp3+Ihe81pk2BCxR+IXc/ZkNU4rpnzFyNTnEvGpNhUv933hQD1iIk5LZ6P
LrM7bxo5ODjE3Y7cSM3KSJuPs3bTkYcA9dIS3zzRkUYoFAiCdgTMPDTMUshorEbDORoOj9V9kT2a
gTnv0uqrI7FSnIyt62J+4A5RHitn+7YCm0f7/cAcvvGCAGV/klpknV+KSQCzr/MezwjFExjkGrPA
IUC87R7o/jNF1rSyx98YOoxp4X+dZnlMOza4Bp/QnJmzCrIjILZdLtVE83RfcfKY0Z3oFsEOPc2q
xWMDl9N4Az4RsrCfQk86c8+K+0I/cJPPScdI1BCEpuFLBLoi8FQJxxb4Mvmhx+ClS0n7WO+42Th4
sYL7IBWzbuev4HW44HvM/DDDXKzHX67zQx04a6cjD1KgC3OS/XFaNhOubzy2UX9nqJXj5uKzpn3c
AVzsb7COk6b1GhhJ2zORQMdvS0MgKWJxMNUx51Z49sVGKzPwUZzXhKyeZxAF8FUzJnDxKt56097t
11fBQobN8XX6uSHtzMJ+Jw8l6MpAJt9B36cJ5TB362CM5U+U+fQlKBauXv1bRsXGJMgSBW8RVE9K
oGWXdnCKH5PH5L22jsgizTm7aKMm5ZLDE3mlScOTEIeE4ohNzkSrR8LpPzwST/IUNPInxZS0gjUo
lI+wlWFRyGERmzO49HmEiyTXo3I7MFD15QQatGBWvtdqSpadmnEzFUHxLBIAHsXzu9vRYaDbgHMG
ifHw/dyxuaQMJa3knHH2g+Wiv31ZquFoLW2hmiproGZpC4EpVH3/+iX70IDQFoOW2dzt50pP8Q7g
BGuEWChLiMAPnnxeiou8BtBI3GZST6xp9U8lyjKFLDs38FvZMUkDDEf025gJ/NftGXO6W85ogxo2
hPQhrRcXcTZxnFqZwc6Qd9W0mopdAhuXSCe7x+yM6WCL21PpElI4t8dTgzJOwpgLlJtjvvaOFxeo
zcOzMXzi3Sm+TIvMVPlpX/ZAcxERtq/PVPk5bbUfjjSVwGJ5dYBEK2sVfBaLgBnGmL7Gm8hhM3km
DPy8Edijz83o7Btqms/Zp626BMXJ8L8j5+QeFQ9Ti78ruyUIDgDHE6gMVHUoTB5+mbvvZ4gIN1M9
XrUY70wsP3V/7Lfxi4hw4uMgexJayA0hD4ZsBt+MX0q3LdYDxbzKgCprvJ7keM187KNA/d7Ox5ey
3gqQTT/NZDaxxosn4crbMxtb3+KvcD+812KHt1M4NGwxthdHDLyMPSc2x3lTpYPhIj91CTtsfFVk
xoUzI//6g7zdchkcKLVIB5mAerV+TCxfTp+r+5wWwvIaXCfDsaDNwSqs4rtDHu2Im1bFGK3xBfpR
T9CShtAi7UYbSt3paVbOmi+MDmiScQrCSiUOVeF5xsmDiRnz2PzpiJBKhCP4VfYCwD+oWFNQpYjj
JS6d4h3QnTZY1YA+K5jn8YeamiQyuAd1LOP1jekqU9OmP3pGeMmSn+10tCQSaDTM408g3lFXo+2k
RWcGVHN32F4g+QPc8Dw+6ZujmAoXVAAKlH88ZCvJzrIJRRIda7YrEhYgrtWUdEwDKlYYz/Y0RJ11
jwmV88+N/PeKAAaD/44ZlRmzCq5KivRafFhV7HpqMoGUKsF7TtUJvZPANM7oM/g5Jo3im/NovCgm
yozpnmIynt4SxFyrf/n+jrp83GXtmuBKx4clkf9oLI2/8Iuox3kr2kp/EXnPHN/qMx/m0voGcvbb
x8P8PdO9LlRmELg5R48QOMUnnMAOmyoxBmNRx+uykv1DvSjCZ3S32a0Y+FyDNqA7zoOmv3u8wYOd
y0fm5FkSHKoWOBMJU8aqpFlEZgQjOLX8cXinQTOaWMlrgSL8ff6a8J33f7zLieV+9kWw++8c7KLR
Lzqn1A7W7sExTP7Xr5RNSUOLzEUUkFDe5FPKuLEgGjVeIQewEGiYgBIQWtUdySt6Uen9gHYQeUs7
t3wmGzIVpvKvMGYdGFuxbww7a0LBmp5IT9fo5PacCCp5DWrfzGYy9o5YuA1EwIEp2KkgOG8clklP
aTrZ2u9lhot7UMXPbbdFvmxoEMVYtdwBB2WELYfNpKpd5BXIZgExuqienlaGmCrZmRNU4M7g2OYa
eqm5vsfCQbFJmKEDgUQAT2I22bGoea4hLsMA/sJcsT5aK22Bamx0CnLvkeBe7SxLey14NNAoHGrW
gATmeIetEBVZ6Z3jxm380rsEp3/MBKA8gpn8Geefl5NfXGgrJ5hThQsd+/JHi+q5PzcbQudIS0xy
YEyHQDzogYCb/A4pCT6lAePcQs4T8Qi767wWFI0KbSt9jaJz0jON/9vuLklPpw2CEReCF4lwWGAK
qUXyL0GLjWSY1rl/idRvjP121Rf2EMqcnIEkaQRtUEZgWzDGR8zcl+IHrKYH8IOoXIHizraosOa3
lP42GTZ9Jo7ZyitxymodjtRp8a/4129NEsvPkeBCstF3YeeTSpIlEAAc0zWi8VRd9KFcT6oAr5QJ
VTaHoEw6JTJvaOOcLKorqgXV9aMVzOEQWlDSYtLXIp6Y48Z8yeBQL8ehSOxRvQeSIY6S/KDYxSAL
+Q/WS4weYoQqcFNxqVwoW6wSGUsAYLCv/w2UTl3JNiLxDq1Fd7RuiSTGP139upSxqlPDlgIXC9pF
EfxrSHwokS4+2ktXUsCVRL0XQU1i5xKMVBteRAu7KRpFuY+tDQtRvBonp00Kk8oVUQJw8m+0SUA6
d6+MlMCkXhZejQJZYnH6o9ggYfgLu/bbQ82A19k9u2iEhKL6EAEX9R0qp4ZbWTuWx2NGou2c4FPm
QVb15eDhM/G6bHdKNp7cvCG2DjJ3Y/mJx3MjayI5fvsqbZ0m0IPT15MMGRVD09F2CA//nqdP7+Ua
NmJEHihvYBmuNXaecLvBC9JR9N8nY/6VgvafwQ4GKx3i55FDsFrnP8Wah8kpJYKD6sIZWMC5Jop/
KsGefWykHSMPPOzh2CGUgmdVt6ZvRxMYQ3Za6F6HGETr98wUXSnIXhOm0pYn/7ouDkNP99x/bkuf
+iKxpiy1NZVnd+zDHg84iFaUjlWgYyMs7glh1EX61GEyyQGhduVAn5x+9QPueSH/b5Nc2sIj+O33
Xr6k2+wLe2PxwnM80pYFzVWg1rSPi+gT8EzDT6B7upf7uW9yH5QoT9WpKFiZEg3EsmbemKfN846K
uIiHhLjXBh97lR04A3n27Rcm3uXMiCf1QpR9ZOSEn8/OBH3Sz6g/M3tjM50EtErrjIE9nMpQEmd/
PjyqpwOZvZ0dsUwMMzrNhPaPHYmbkVMsjhfcCvKcHLLB5fhfCJJpGr8c44f7QpDpKTWGIykiuxDz
c5HgSJ6Eqx2ytxGPM8kj4jC316W+5S+e/EWfiK16S4pJl0DMmCGdszdg94iNcNq+9qctznsMDBLs
mExCKF1RkepitsrB4YooeUKj/OQQ27kVw7Zdk9me0LnY3WZgJQXRe/P66maE6FBPdLY4X/bWGCtC
TCAaK+GtZDIFbYoElUP2HRPqV1ibT8/Mw9L0GYfiSlSaIhi647aOp8ybERX3dnZ1vMIw2D68dmZW
rQzSDbeHNAKbYqozo0J9dPEMAEZsHEDNIKLD7OGacXd4uwxCn7SMaaqIEd072x8+LbkUXkjW5v30
dMbcqG+Ww4+EHwBGnnlchah0ubfousHkCyMTYGvsYHfmgZYpMB7H+muurwgwW20xwkRkAXw3/mmO
NQwZm2mRaktX9g1IS9vvTNcMH+u/tiuQ+atjUBslHQ/qIjGQgm74HvBsHcXVFH4wXQ+mL8lyRf0l
4v+eUp8iv1gX68t2NJMX79ljDy7wmaqHGvDyeyAHGa9fs/se2IAwQc75xqWaExZI9ajM9MWCanRP
nWAxfM8YH0RNOSmg0t+Fv5j0V0IYs2LC29PCu2DEIg69CwxtyE8QHMC/b86wuF/Q02Q6wDZ/yJtZ
B/1fHihDH8SNGw5RSY3D5CDq6dgpsPlhwlbZ4+TeOo+4hsAiiTorCL3Lej2EZVbEfzmK35HKdIBM
NZBNmZ1M+7OtQWyYK1uofr3QfqmOOHFOP33EGgKd+6vJ+FIKT41EgCx2zbsz+0yqhn7GvRjbNy2o
NZcku259iQYCUlZvd6xm6M8TZuv1czts5a2aNOFx5GHlEdWLPsVlgfyMWf3fErPQYnr/NebYeP8S
dyDgq1n7K8RxKPuXN3e87HGTpQfGec+wpQJIWnxpgeDwj238fj0YB0h6Ov0KvSp7iCrCFOd8wPZM
xHEqzn7I6e5RlBk4E/iiAyAAYgSHFxJN3Oe+Ot7Ykye3rSesq72VNkeMdxGRyR0UemlOodbpJvOX
jeawX/jMiCTGwvqxVqJHKt7CCh80caXQOKjZc9f+Fl/GvJhCnAPG5ionB9/PROTBtnoV8XvRp6N9
BiLLX2fniBkgqOUgsQJ5+fiihhatklNkTs5/fYsyMg6Yh00EE+JBb80KVdFwTNA9jNQfKPyO+EQK
RuIwr93n93ipZiIgIiNC/3Pgp/QtsLP/QiLDfLxEGVLNT1yYAOVIj8gvUM/z9IXCsDyjOnY1kSgn
6+AZ0l70SurVu50xVhRheE67K9mBwvtY80Jp+EOiwPEoKJ4u5ywzaRmkrmKOnBrYBYnYuop5jyyf
SYui9vqjqTuIlFLc1JNy2fxjdgDTSbIsCj5o8HIC7EFSnQnoEGOsWCACus8/PkP8cAywzRwimCwF
weqW6iTbDJowsS64X3BWY7HNxS3MD5UwfhfDJAP3Fa1J5qOflD5/JdERqorYEmLloD9IYc5sl2D0
0s3XuN2in/Mge3v6JzoP+HBm+UFMohx4KiR0YHq8eFdHvKeo7CX7mIk7KwDaJjCiYmLdnHJkM9DD
8X4Bm6wCFIYdEWD/C7HiVw3fYHsmbcZr3AJ/OHI4GP4DJMvjVXfuEk0Bt5UEbNlTggMQOxy58kKf
4hMWCORAmrLgaSEz8CkKqxp0Fv4liZ02p58gJpL59GRAuJIqEUaZzF7SquMHhEvtAEWbBUFI391/
e+i/GwWwBpAC68IqBNO2n1ERGvEtRaUmaDcV+zWfw1r+NmMzRgNR2lVAOf+Nyb5QH2M0HVbf1RZl
1lYU1eGiJw6q0xy/QJgsArxoIS3ojjrtEhPs1vL9IoQn9S1av98II9BfY7hHvXvoFohN/iKKiyd0
FJU02A/eAiiUMm7PAUwDXCTOt221Vk4CoVBOHrNZgLc1uYWot9FktY90wY+ZbAMG2atotSrsf8zy
3h2QnStJUwKT0SYjdMaekX4Wo0id5H6RfgKREd7I5j7xy0cry7mTDRXR41vLGDvL6ujt60FOq+Mb
KeFNvrxbWYloJLOS/F0T1ZHIA4vo+t1goei8f14zxI9DJSoCoJyVuTKwhBT5ROGJIfj7hJxHhCRx
zasVl3uESweSjOiPX+6vU2CrorBF66MF+p7Qw5ldwUIE0iBeBrai5+gcFVNxtIh9j4QzeT44LXDq
iWSa1Iqc5ZlUa7iWpRrqZEHPEG9w+gho4Iyc87YjG2SVhB1ZMZIN5G2dhwamI15DPJ4M8d3tvdH3
J5bj/ve8eX/ffhG5Cio+q/gaJutsDg8W+Z97MlgQzjk8C54GtY6oWMjxvCoGXaGwEcmuWGNvD71Y
5AsUwrMZ1NPrl/VNHQ14K32zklc4QgP1k+2gnw5UDQJCeutXIiFOMD/JmnVlOHR3fEaWPXwTaEBg
V+WIYMBudCLopWhEITTqnLi4gK1JBjo5b89Hk4/OBiXWkgeTtfVgpCX5KE+AZSPOarwhcFU/R+NM
/m5QhxdbhZVK43cqZVImsE+mW/FY/qTiwwh8mpCTUXCdslNG7K9i+OOmXR/AOON2MgDGldkQsjeK
uMxEIlphow4GzKlIOg88ejt2W4R29uJyxAmcu7mL0DyfR3TKNEzrRQChqQbk8o7HS/pw83OqZsr8
ttOXxUbO5GX1W/w+SYEYLz0IYsqPuoLXREYDoLdHxBhODRoGAYo7ASaDEbY+Lklk2P2rlufWyTkJ
cZzMnfHMXJhTfW+tyLy28my8egPUuuoK0svkBRCgLvWlKMJE4+i/eEPLCsBc4Jyc3/ZRQJ0Q3//u
qggpov5i9w38ITogfKK7cxSdrVY8JkboQYo6E4tHh8Tc/Om22syYsbXH5FdkWGCl1FVs1S5ElS5S
VmZ6Tj5TaUMaNVpqru6JDSZeeaqBmFLfhJJ46mPLfb/sP6RdHBYk7zNRPVNoJJ+kIkkCh3YvVM4g
yn7Pmff2uuiWCujWnCOxRHNbmzPKheD8pN4w5cVCMHD43gkxik/UZzzdA+0NBbGtkxuQDpFzXxHz
hKpNMVEhc8x4pf8cOxwF49rWD/rBOsBEfb7tAe4GJoiL8wIXGb/NtOMIlGJ9/odIFPber2O9RE0P
zZw7rBBPC0ep/sus0RtBBuieYB0HylX492CIiOZwqhiRfg4QD+KglQVnxCUMoZWsL7SZNRVVjIA6
rxNwYVD8ayyQVTpuyqail+KMPIDCQ3YwyPjpEmx65rSDDtEPPONo5yCu32HLmtMQcs5MXPySvHMj
KMFI2nQh09AH/KfeiPFN+RulCBDGLmJNpIBpOFITLeLmnzSVFs+knvRJt5XpLKDU0Nv8BhXZBbUP
x/j9NB0PqYb8BLAhdh1UQxpjJ/7n40IlF2ab69caMI7Jz0zkGWJz5fshQeInoQQL+6QKxlMtso2o
SxRqsBPmrGiD8gmwDoP/S1dOPJthIX29ZsCMU+5eH+uTZ1yldfrYqXN9ftrsmbnguOs217SNrhEy
7yFkgmnvtH7j3oLBZEjZYXgpoVHvtS6UPE/z0Y7wmDKb9r+vHWYxmXUYZaPsGb9mw1xbvYkDZPlc
AVEdgwLt53SkjriDN3FptCj3jJbiDZXUa2ta/6vXFJil5BQxQYLtD8zE1u9gG9IYobkKUYG7e2Y4
nVzn8vYJobRd3C4dZ69fd+Cp4e/9LVp0ohUB4JNiO8kRgm9onMcD8QTbAAoEfErAkgpEmMjdCa6k
8ezB/IcHww8gsa0y4ycKS8Yc9AyYll72LRG7UtTBA2C5SKdU4g7SG5EW0w/8m9OFW/LsY/BHhkv+
enD1tE/bab14b3Bz+qQGHV/BthBFxyfMiVDi+YmGBxZ2XhEYqZECoSyv3/pEWksD8tOBgk4j47Gu
yYOAPwJfUihRM3diiydJnE3+a2z85bDJU1RC82IOrMmyT8grWOaqb8TtF/3x0W9Fv0Y0+WDRc/SL
w6gkLeiOly09jCcJ8RHQqu1d7eIbjzkSIx+m/4zUxPMzT6r6KHYW/xKQd0X8IbEgaH9wRAXs0Zwj
55tAoDhWOQVpUXOQid+JOI/gnOiV+uPkNcH21lnVNA8VYjquTJsbHZyC1oPosBEc/xq8n0xdyplg
2fVi5I7MbbxEfoaOLsnpc6fNQRorSEJSdt+004r4rwKCnakDc+EYTx0n0qa/ljYVu/QQINwoy5+g
RMr9OVW1rKfJIOd6LHYnIzEowjmiG0bSVNjkT+IxnQlG4jYtyFdWC4Gqle4/OkyiAbUWEYsJHPff
X5YlIrBIwQTJ4rkceedVtQCTdT8iDC5NqG7gCHlFJWEXd7TtH5/y7OmnXItGTc9syuMaI9kYlO9r
XKjntHRz2hPocJVIEwx9no0fF0QxblPkICaX4Zq+WvKasf+WKyRuXug0lgAmwVubXUvmTCyw/ZlS
Tfu8QryAuoeUlydYXpedvG4A5fpXSJrdMlM1vG6k1Qaz6czjd755sfy+/+oorD9zGInwOGFjYPR5
A1WLn6d7MlDPGxST71Pr49XgNZgD3lFOxrRDvqCqCk+m+hlJr/VlgN853EG8JLR6r7WcWI/B0/Pk
+e4m5X1IX//j6LyWGzeyMPxEqEIOtyQRSDCJVL5BWZoZ5NyIT78fttb2ll2SRiTR3af/2Ohh1Fkn
ktJQ5fMRqTkBNBGG4r1O/EWDaUr0mAAxQ89uzHjGVj9ifMIoUdCe3n/ZGm22XlfNB6MMBvVazL+T
HYVKjYOVdEzb8SJBb2lN6vJXknpTGl25sBvGcqt+hlh5dKpy1zCx8dAvBKng2/CXgk2yI653ASgW
7y1vR1TyxpLt3RlmMGDs+LPOhNRjNiuQZwhAGFAfyn1I4CXj3hd4M0SBRJ68S3mtSR3GtVt/DD1g
QUDYLV2yIAA8z2MPIEPZgiCDG4BzTkIchv1KOCIZa4v6HEB2DBkKnnl/cfzU6P31Uce5pydXdlEZ
HrZnd4j15Vr1Vw21CrG0Qr2NDfuLwWUCq1kzBKqSH+spjKHWUr/eOivIkSCKoZh+I0J7uYPJeP9k
h2BlmAXtd8SwVpPpVMVfOalEIoUn5TNi+1arN9uo/KRxI/wdFM3GY+xbnenl8eKNee+Zxz5yPBss
mTILvEEMwzR6b8+XoXlq/5U2+m43WO8dG8v8UDmso/itcaZdA3vSa/Q4nuWtiqdzbfk96wB7S7+1
KV8A4eTtHnt1/9EaP1aFDXT2O/spLUf5qeEvrupftYz8IT0ng/B72fIH0Ohk9BbCOvPeNQqiQFe3
dv6oGVc9qk36vPf7KvL5DOfqvVzuNgFLvOktIGJPvlz/cNeX0cC12+4mft4c8d07sv347nrPCKah
TIeF6dIvcyISnw4VTQMwr3JEDLoUOOR1J/p/VqaTZAXpOK7vdLK1w00mfbFm+5kqcavi+KZkr4uS
0Bth+YpOmBpysNiq/OonVWqv33xC5ELpzHdbr9ZIdVftk8dPIHnn51PLjLMOXFdwAeebjTQaLlaB
6fErj6RnUmqPwmw8SsOWurtkw9/toTTE3z7+w2VAx5G6ard8+YwvgFvCBl029aChOqf5IZT8IDGe
mZZrj6+j+p+gQniYT7FMnx3auCrSPM2YvIZ5T01+JcsryNHN2+92lgOp5EKm96QLo4Hq70ni9bRh
OgW+pl3/NU08q/Buj0q/pC3pUvVEJZarkrYDqZ1klG2/txZQ6Y7LWoLJPh18kfEiOyq7al+eKfmt
IAyiXSZ/6bUg15qWoJmeuSwPi8EOiSWrTmCWqpG4qaMxQLo1+bBfZKkeSyc69h6S57lBNtmHYxdt
HW2rw6Jp8OyS9cNmk0eVex9ATKttOq/etod4aWXwCEUlth8Ba4++CWQm8tQchQAmXwcQD3w6K/4R
cYwn0CZlm1S+PKbtgmSK2ZU68yAjpW3tv1nZHQzSp1PrbYuCdnCn6iqure9tMhsxb47PiRTFPB49
5WUkJVenmmsGh3opBwI0yAvGnqP1/Jt4LrABk3gOKgevZHq0Te2m3gCYfHTyZUEDkSZuXHJ9TgKq
2d7hSerkTWp9y3I+kOQ5pB7YpebL4+iPSuersId/ZzxcrcxZneGPILvbNtSjQ6N0ysgFFp5ZaFaA
xKiXkNkpFJbBSio6jto386wQxtZtRy5uwLlz688uHGa/JNIi7QrYl36xQs2xT6JEwEa88vwgdPmQ
0VucJm/jnh+4owe0VY5DbGK/A+jK7GBn7W3xKhPFydfO+nTgIzT4Z5u44wwkF6+uMxmuU8TgGOTl
5k+w3CYXF0uxzuuCVboedtVPxd5csDencARQYxVyjYr1wVqofnAZEKlge3WhhHKXX9O3rkqOmqQE
W1/vNY5Pk524fvy3hqda4j+2SmKZz1Vbh0c1B8hkxEB//toZ8aNL55P+TATb4EnT7yYuAXTg7q3S
t2UN7CQxY2XzoUocrw9VWF45155TXtdBPXxwpVoE41M2DF6b5h56Fj3rjgsONDv14DkG5elLNQY7
zFkLPeC21/PtcvLdxzT6EXLcDG9EENsWeB0BdU7U+lKh8MK3SZd09pNqFqd5Qmxh24H+x+LBX0Pu
CPya3bqekjo6Kg927iZkIuz4ujbl4MuonsluPiuYv2oQO9pmcGDbN37fonLCSPS0L817lq3QL/A+
aYsWiGbgFv/5bFNnx/wTHYWK5pzUD9aORnIMi0Bp7UNHkFU24PRiFVvfd3/OqDfjAKayu8U3vVef
C5p943slB7noz1P8KLW99r1Y7X0o9vGZXFfXLm9yRFmFzhUEVKRcPZuowJ8yQTfbUBvGKNTBxc2o
AYx9puqBMxV0pAPiob7y/AURdUqQwTNG3VMd1i69jCgZ8zSogvhcd/DexeG+Ev0I+KO+0sfojjUB
TFyU6PFbIMVHcP3+U6JXOT8zaoTStxhrX3CScjZkH5VNyCsQQqne0oDARt1EGQ/eW9SYwvaJkvrr
MHoVh3ifTF6OabjZxGC0lkkcDwv89060y5239YVOswc9Pr4MzJmX6zMn6Qe7fq9b0JLrMzoWuuOP
MffmkQOK6EZmkO3n08kGtiGvkBabIUj+r3D+2ft3iTgVeuSZt7TqLcAr67Y2NOKhDlSuW4JdtLR2
IXJ24VLHmnZl2J+sV/6H9i9bvYQSw3RIKQVpXFPCWoMygdyeLeMqMyEAsBEQddVWV8QC5I6TJeEv
6Yc9fY89BJn81ThxmHBea7QnY4hPxu4smJANIsrIYoF/gGkZLjERlsMIihHlobEtn/7c9oiEfnrF
uNuCKYFnDQSo51GTvwWddV4W16EjS8cBdZA6YugE+Ae+k3uPnptYo7iMBjKHyIn6Jabdr9JV10LJ
BHWG2aIvj7yX1LDqiFa6y3uNlp4SiaJC7mgi/cF8NYPh88P/s2kjbJejLcxjzT6G+Ygg+IXX6y6z
FGrWf2kXKhxDkXqIcxAYWgAk+MeGsgnq1DZ0aRnry4BEgK+ts4C/aLFPFPrQ5JO1cTNjQxnPs41i
f6Tvpi4OtoKF42R0SBZwBEXHTn7PVzbnaPRp0RyNCBf4XxXHbWyhqMefQD5Tqu+hn1DgDHv1YmoX
hdg33Qid5Nsyj5N4E/w0XeBvVDeFdyCGl5W8+4WcOpv/wEMcD2jvsQu2DALwxLxUJ7Yv+b+SLTgt
yC6c/JHxKgGl1+0+gJwUynlr2lFm2iL+qsZLNLB98L1aG9BNQIRbh06Je1VjM9w3BBV4phlddW55
idDdhnKVLY2Eh6KAKkRp3y6BkKU9wn04wozNItbmW29Sx2t8EjsYH2Q2kvf8X3+SVjq4tiA+OLUh
PrGjbx32A1hg3BD08i9qf0yn9fPhPw07RNG8Wu2RiJVY+Vpyxc+aV4wv1W5AxKCWfoYDvcuDKqGQ
ttD85KKKq7Ul7NjSTgfVMhiUcSjGVXWeDZhJKnq14sRaSbIDi64hWGpRwQwc1DnVr1b8J2GUh6XI
rNkVZeKpZTgOutcUlb/QwCHXaUAsBAlYtfxao6zgI8h5m4iQ6BkXzDZsyzDD5u9ElFDAudY0ComD
ltyz7KdIeRdQT9CxTEgvdI24zMozlj4TE408YGfhN5i6FU6PlQdYJsSfzw1h0btTTwfJOKtScUzp
iZBbTMVKBwiKVgon0W+0FCFZWRSYB5m1BokG+C9rEEaxbQbmS2uOQS40F5Zv+NdAmwGTcXMXgrMG
dabMR2eoAQ7zQFkJf5eNoKz1gLYDDGpinn0cCJbTBYTvullJXI57SA026a4PkovQLOyC1kEX/9rl
kRvMYCA80nJ+p2UnfdWv4LysXvWhX5tkOOYU9ca6r3DLqj+g1JWvzBrvLy335oagpEw+EMAzaihb
bXIN6kBQZ55WdzrHgiRfcYw0px4YMgHVtokU72mOFfL7stgf7MCf8Zh9KUhghQLmX8muqOzPMck/
AYS69GQDTOZ1f2xNVCIKeQs6uu8kSBeMx9gLK63xU5nCSeeGQaZS383slC43/f9JsjCtAqMdHX04
nxLQqyyQFvOkIqHATtRo0oVJURBUTjWOPLNsf1iO6T+MQH9iXCzC5DZVnQkGVYGoSxCO1eehx9tl
qPtcIOR0vLAret/eSIdWHEWSnnJJOdlJ4pv5s0vLvcZrLhXgCkJx6dhUU8cf+jQA9E6ry7i2l05u
L43C/6vZZUitc9OjiInRoumQswR9ipMl+oMsbW2u/VHa6BdyB0ny91VEGBnBm7rpIcgteZLAeWd7
dbPVdhVSxbmTARM+2uIvZQh2k7pCoY/K+Cn6k0binfgvyins5K5eameJpvsYWO2i8MQJcnu3hDLi
nO3Yn2UzJBJTkXQabT3wxiWYqnedo2xSJ4+CUqWnDlLm4yC9b746PZYC+FMO1j2pPvv1KRgyi8+R
Q6upXwvIRVyXafqB1BA2sTJ+JhZbgYOIXZH9O6a/KJ5MbhZEuq28N5Zv2asf2c9uts9dzI2sti9c
QST5PkdkvkmozOPsxaTTx17Y21nG8Y3E/jx5jVDMLtkjkppXachep+IDfWGpTR40BJ9hAj5i1y6h
7wDHn7H1hV1Yr8/qupuwG672X4yJeZUeDE4XTeb4IM+L27EwfkhTYsQQrnkxVMzC21iIkLIksSV/
V3T9jcqojynjO/rrhJ6NeXOkEXDwOPjllGAt566DFnK0Yq+mKY4QPpNbhStnp7AdG3zImwfKcryZ
aFHiMxYft2N5lFt+AmgAeht8lGQ2kBSofjuCYj1Gp7ld9k5564mh2oZCms0wyTlIN6zCX+V/LYHs
wpscGm2pW1q4WzH8IyvzDfu2heLCB2EWBxgeQBAKXp8+HkoBSrTcdeAA7Vt8LU7q8pwTtUHdJGKR
VgsmkNjUpJya2lYt18O22RsmEy5uje4200DJo3FmXN060bi5+a3c7a1EPhi8hpU8QnqDphiospJP
6irRg011LFUu1WEgKLrJ7Av3EUhzQEr6g3iqckwepSof5yw9GQq5ST2rhh42tEv68p3Vc5C3E6cj
aMp0gGKqN2t8CjS210jWS4nq2mK6RsfcgvaKRKXnAg3o8CppfNldzl6G6XeGupBz6wKg1JSPyo78
lSkl/mjrjyR9TxsT8OU6EmGuDEcb2sOi0m94MbgZa8BjsXEaGAOsZr5UPXdi1UvRgpblX8ZZYt1L
qrjyEkNtrMC3meqdyCpgbuskjOJEst4EMPSYuDOvXOUTLBvgqOiV5BicmOWmRue+/8eOfWKpLMTr
TEuQDNopKeVwLRe6cyiXCEmGhFVJMONFFuFnMs5/rKM9Z14D8CNbnFouT0vGkk6lPkDq5MwmKtls
d0irP3zpDAg50vXodMnZvlDwggEY/cn063DG5dslnms2Fy2Ve/vqDF5RAIZJ54VZBIekSYETDk7x
OWHDFf9J40fWfQ71e4IIj0WjPYvSDpiiHMI+sbI28WNzLLfByrl3Kdb02FjqUbnTteUtyW0ZdPLo
AIlbXrGfcoOwiq8xso4Je3m6uBSzAjditOTv1l7PSHgVphxtwXDk3BfuSXhKI4dzetJ4YK6z/hjK
v0VEeZv2h2IKr4wvELT1VYzGQUT6PicwiKILvyqQH8Gc88tR1QpmSDubb2Oim04UVXaIec0Xxf7n
WDpgC5ezwl01l7JEwX0MJ1FBS8eyD+z1hSlAJDIi44m0bjeSMjIeGODI/t/b1lWu3h2DNBHzTdmS
h6bWtRkFVV4NsmD2YCrkZkK1KzLnOkxc5GSeV4bYqj3WSI2Whbc692Te+a2RWic9mX4dAi5FiXFg
E/cQNs38RvHl6gSEaYP6J9p6Y0WpRUFHBU4Z7oRi1kgZkG5atNxNgVIF/Wb7IiUjXs1DHmuXytRp
IAFGpwiRiGZnll7WanxZS+0OcuVR1POYRuUl07I7RdF1B/VVqWdVI1RaqIcxya4DoF91w8JVZn4B
uG7Gpk8LPMmCww7gKmy7v173WYZWNAT8k1wSQoarekvjMA6d9c4727G+FGpJazh8jh8GqKqqQgQp
XnLeqrxoVCDqwCi6U/5+KY0xKBo7UIz8SCI5RDPOudlCc3NLCBdqsMEvTwkNlcDzNSV4SBAOdNJ/
i8SZOhLiaYabuIwmynoo6eyd3yxwKqayNNcDr9oKpBT17FC1WXR2MMfpMW7Lo+1/NlPmJiazT5R9
WjxcFRykmhUfETGc5rM2zIdOzYW1oKhXU7fe5vA6vSQdGvdUO98SDtPVn5Q8MEG7RPkaKfWx0xUa
y/OTsEhiKHjuXbVVePVmmFtWGBt46izFnSP0evCDum6FxkyubSLgxMo3rpTnKjXhs4zeOprJfGTA
OjrWa2k7BwKhDiJrCM3nc6NaZHLqU3qJR+yCdziTGW8NVxSDRR+D0Tim5t4f9Peem8B3WJI9FaDW
XrkW7Pkcg4ws1CZRUdzWvg2/VnLtSpV3XfuVb/G5GQl+eengINQnk82ATfgg3zZem4OfbFdTVK7+
dHJeyna9wrcHlVz2B2TW1JkWOp5XNRxw0DgOlSZ+oUuQDu0jsZoXIy3v5vGh3ierp2dk9mvtainy
OftR4mn3G5NhrHoNlMfG5U6yvR9omVOJbTwrV2ydINbnGFw4A8zOlfNcSaT4BKVFFCwN5Kpsnibk
afZy38TLYElcdg+lkt9ABeHHCjG6/WD7aWV4tB7JdFJrjZtwAY6ce1Nx4k/BHOipxFv2UaErRaQ7
W821XowL6UpY7uEY5PMkYZnnAeOjrS/cTV4y6JIxv8ZJz+UxeckxIev90SHMczIlthY5GNfSl6ed
RXv5sHxKEBy9mfozRE9uOjuDx6ehVm7FApj7YMl+fOnIGMw0m+vTzMfVc46tzkFO3i2D3vv+rlvc
Esmq2sijFo1b/WZRgYNmU5d87B58LueNRko1hQpgcVGN8TbTMgz3tlN0HPxfEoMGsooGzoRnHIXp
flARYCln6oALNLTPuiMVzGdiTsn7al1nvpXK30hFH1yygiHaCFmMtEeyNidyZ22iUvvWMxlRZC6w
O2NaXeAwZ9ZILkRVeh/VQH+tgBc6FPqRuruLHQh51B9Sh6suAXK8BjBbWUCrBUA1UwVibbhrEp2F
ul7HqL43ifEiiO7Ol6vrW9/Db0x1wBC72susezYMnO0rpHnKFEgLqpFHDg3KGLzlM1XIMygcekJ8
0eD4yIKcOF1MGDqR9KYZhzKIC2OWbIwuxY2osWUtv5pRcUPrq69k7m9w+Xptu+ha9+Jm6ojEx4l8
7/XG6Xjruu6mjbRHqNitoIdmGsRpkH9d9OTZcx4U3W3UUsKH8SqRg2YOMjfeXQvkhEJBM18TygYB
Kl7Q2Mq2crGHgg9LI7Ofs2PPxy40xZf06GBqB+gAk87uaoVni/DgiP9r3CVxt5XxTMlDKG+mBlDZ
3q58/WtjVx2Gvyn6ZyVek78MzXJQq/EqzdMlep2u2tz4cZpSFEBVKT+zyvycViGB3LgswrntAqdW
A0uOgnxFIbF3lB+5WnyqiRbt4ejpVR9uDaVcusER2KavKD7B45xSec5x/qzs4QFntO/1j2kZEN6/
JpnlkzHKiNqi8Telu13kdwvot6QMRl7j65D89pmb8Wjno+xX+WUpBtcpA7NEI2/2oS6np3YIRPdA
axhFSDhJJojOMqzDjE1uERc9KvbLbbWHQ8dgnJXIueTGH8nxp8S11bn06kgEbmAuO7qdEYUskbM3
iWHwsm3opD5EQyxvDMdqiU+I3i1EIPmpq1FEVjfHgnejooDgR1mjSbKBWX91hFdZZHXPrgouIZhI
U+lYEVKjQOzWJ1vDu9fdlrm7zmNzyX4SS3OXFIIOSrd9UiTUW91plv9rRLSVnvQLDhT6EmQNSzWi
KZii+SFqvJcLWRnEjieq50vAYj1AB6hR1LXeNIrnuNyAO5nQ+oYgm5+cNO3VgVuG4eeAf8iiD0h1
O9KGdZzIzzPpCFNeopowUevVLDCNEvSEtn9SuCuQrNMeyuFlkE3IzPOYrQerQmgPdCUP/goZoVXv
VYV6djaPmn3tuXgNQGCQjSNV64yhpUnncdB1jxaglHrl5Z7FuGysKxW5XNIBtri5VLdeyIy6s1+g
lqOYAEhTM15Q3+vG9nR7JmCPw1ZXAi7hqLb/SaOvp/O56qPTkpdnNTYvWOUa1KPt4slxf4U22BMF
SNLK4LH1ejKCgdlO/PK7MMtQXUovSv+YjRKasx7G31iLW33gSScGznnN7AZCughTlTIgdT3ZnLK2
ZSCBmQdKvMeRwUa4hp0iAJhcU+bOz+8vTNwMEhbiDR3fGFKPRnfu8Qrb163UUOoTqv1nO7fmPoFc
PWTKfxt7Eo2BYjpg7+VTBGN1XFLx2jbsPCTC6P5k1adZLEdjIL2iIDri1YYTs7fGLW/AXe9YX4ZN
XDyACuaYfnpVBS5IZBUk+uEmIFMOYTIKizqvw8F+76O/M+ss4SUbkatMJKFXtFIks6cQazKRSijZ
XsLfmUX4GNMnfwoU9RTXF1mqmDSQc1XSuV7Vcx835wznBHdn0vPJsNcuXQr/agH/V1nIObMaOKxT
+WCW53w6FVutHLpLQfVGU9rso3AH9nuRSOcGOTtnG3j+rskaf6IxXocFjdSPQlxrqbpLq3xVHikm
ThXhwx1fNOJgHRA3x/8DyhhQ3SfLoUJfsg1/adUmr6n3BurmEboL7agj2iJVVuEPk00aVxOiGICP
YYG5U8q5fOit5NAhFlby1euxWelc6UhPdI3qxOb4MJE2lVzDX+NN/LfLqijg46cdj/Sk5Gl+mamG
0kQP+x47Ucj81Wy9vvN4dJYfrSGmSREB8PxuJUek0JiAku6GLSftb3UkjkilMYhEygc4/N7sTrGR
wOpavtkGUUx1D6DH9uBT2tdBOnQMRpb5qqlH1qqsg79ml5EY0AI5mgW7Wb3b+k+C1EK+51g41oyQ
4T6cviSWLyU6ozgosTg4EG4FlJMarHJztbH1K92BhBYors4g7xcCcRNnwLh1XHOPkuaXzp++bH2Z
ormUGqAMwpFEfHv2kv6c0lpfWMhcvgftT0/L+cZimxPVBDavwWBGw6KzUXVcQHXAdg0K2xxDy3rO
8Lntz1xLJ6P+NeCTTEJTF0h/i2TAFZ0RAD2CBRMgh2GltY6bTNIIpvYIz8yHjvT8OKXn3HpT8uQu
le0NcmkigDuhfa8oh1eTqVT1llX3dKpnKzVib5tBrz4A6W5mtN4yNuSUtqZmryKvjL61kuDeFHFq
uALGJ8W9lvA+p28yMnCJK/SHqeZHadWOvcbnQZdv/UeL1dM6SKdWbqmcXkKnIdqTYXoOZX312nY6
NshCU1xok/UDfe0qC8rmKKe0xys6RhyghGUpMEMUuh1MHWBP/Ca35Unvt20opeOARlUb4aIurjhZ
FmIpMvRea0vhi/Hsc8lvTXsvFuM529Pz/7P2XD7o3DCrlyVzI2O46BJbSx2O43QpISwbxOk4kT6K
PtSWh4qJqSaTKt/bMKQKzKc0kVfMg6xbxEqgpQQRGwj37b8GqtRldTizve6KPPYUGUKdfWifdsEg
fVvWKxX0dJFTWJYMYAqWF8Htp7M/QaVX0idJZ+/ZB1ubAya9OH8xKEtjfjBfq4+SRTgQjEUEsEGK
dIRgqgo3HULETxHT2dB8lkGCp3ncW/qpC+BGUDD9rZfswL3cVU0uvOgE5XcUHYe6J3UOvA61ZYTz
jqaG9JjP5mnu7DB519XoLtwVQEKnRrK/tZ9s/gogv+HcVdK66jbIjeFsPnPlkKnjaaM5CzBK3RPQ
N9ZbLGHq5R0/ypHurxQoZ/W7xKKLQNHFUp4KXJ+AVlRAjQdBYAAtCsYeGdvuI06MM4DHoCGels79
ZyUhYkNgs1ZBYsp7GLj99p+mGahz4wffBfUpRwH8l6aGnxOtJRkhTb4AHvQQvMldwFCxU3wVQNFE
IIpqTSeNaJoJn9+lPVBa9zmBtXb0TvCF9ib/EQxVXDOYOnKD7F/7OSU9Fx1SsWs3gcJjxE8WJzBW
+ZifNek88VUZk5CicBN8s0AmswWMNbDaULCRLNF3hj1TL28luaWpwaHoPKytJEieTqgGXpq4vYsg
dhAWZekdeW5n25tOhV63Ag1bRwzUVtit/PF/W3P2nYGkL7Y0ZaqCrrrT57rblVi4JsAUJ/kAYg5+
LchUMSLiM56KlD0tpX2Qi5R3LjPuqNuexE6e7xdkRDXncME5jITGtZig2chXg8MDQHPuKErc/87I
wPf6IeKO9Gfaptb6AClOsxxBbMkcmLx7Fq+PW0HfHH5tCtLA4mMC7Ekr3ksmNJ4RnY12CKGoeszG
GZAJoIBh3gyywjslQ29Ibk+JQYgrZz8pJwSbQjpbZnOBErlMFLxr1uTXKk5cW0NDsICmIxUki8M1
pv5ZmtObkqSv2tySUFQ6pFHMeN2GYw3nZTSzmyWMr12FDsQ143dDwA8gTG3Iqa5AcYlN4crfqNut
C0PIK8K6tYpuBaeQ4CExo98W0AX3BtEifXH75fDe4pMIVpfW/7r+jmcx+Sgguktjbyno3RGWyRvr
lP0YVnOIhpd2I/oQ1YmE0BHxpmpu1nxElRb4FV+vskBXbEWv0Yq5uAp0ZPRTIR5OPj9TV7aGsKjN
0DLjsxJTUTuQt2JiHDA+CAo7GL38UXQy9ts4ne5pw1XBXkC/cEVlvpne7Qm/UUGeTTnA4NF6PY8H
M+XfQVIizuQCDaBTxjRdTiRtBw6iQwJjTVQ/LbOSIpd+HmNd1lTPQHdiIlSZdKrN+KHqM9O/HUln
g1ppIWaKllUUBUjRTVpYdA81ckt9Fdo5AqQbygyV5ceqySs/ptrVkD6tDpITPQFnKm7TSvaimGBL
Eku+aC09NC0Nc23hZnxfSZEja3j6XraqbYueGDL/EOeI4m/JRSdyTioYITeDPqcP0C2ACQ00ZbMC
IVb7BokRKffvti09h1aZARR1gXUifbVizTDVAVBCm8tcovjbnkxC2wGaVRTlTX5p7foMN8l4oZO9
PXL/JJOBiwyzI/0wJIZHELCU97GL2nL2ETvGm87wVjj2QQdmsr/suyPhSnfee0d53doWS9A33k+7
Jt8O8Qmj2bAp7igFQWN1IXwkJv8NkaRsvWuwDL0cZmpKQKGfMHqopE6OTmA6ycl5W7fYDDiSGQ1/
pvxfFZt8tNQ/irl3y0+b8DeY3hioG3F/T3M8tlKU8mQ6SuyEngyPy2JWYNtb+58gZAsbGjpvOWT6
MrAUmRIIE31nLSMPeLEJb9Ezo4zV+8IVCiz3Xudk4mC745jK/3LabquJ6b1y0nPsyKRyXleLUEFe
2PKZ9+XeBBKtzhrNu3Xfn4n5qJA2bsZtHcnHCsLN9lFVx0SWHos5vmjXAUWM0H0VzEujmW3Kf4r4
K2N2HPv06sjkikdVGEdBDfkUtVAhTKxQA5t8ri8IcwwNl6vSbChBH6tHozvH5N0PGZfJ9bLBO/TN
NE8ecBmyJgl1IoRFfkByZQ1ASjx/MUK2Btn8oD2yaQknuIRF6T2UK6SFnkz2kEZUnmwDgaBJbff4
XWSN5A6qvbnhA30deucEs+Kv/gxmXfw1rGeNZklTSUdtZ3Rg9Gn3j1pBpw2loHJGTZK5o/qFoFIo
uwS98p9Wak8gd2HjAqQyL8gI6ETDLiKsPbp/g0oMKBlE++wmVoGvX9qIdL9mD2dLc6xrG9M7WLpS
qiChZUPmgPX4dRbY0Y5fIC97omFsP5G33afwtrVMlts+ARFSqhB50qHjVpksbsxRtzI8R6QP209F
t+9WmzxknUs5tyIBe4jCRct9rT8vRAKW0UgBBZcFYlrUjWDkDxpIsqEO9Pc81sBT5V0BR7AdFtIU
FvZ0J15+L73pwKn8cpN967IAgVUMaWBzmZ9A4KSWP6o79ml96ty0Gk6ZvISEsp9VVTnHaXyhUPuy
aP9kziRqPAq0O42g99st6W5BFsaPUVBTFFEeZPMSIDIJRkglxBJWKj9X6DZqCo3RPrTG9EEZhETi
YQX+lcPNrZoTCGiFxMZwODLdF6eEar0hNd4r7DBx/BYNhJs52LRSdEjJuaiv4G41OacxIqjvGHAi
bcugAn63oWiYa8ij2snq2VbfJwKFUszNxvgmldabY5L6U5xahbT7ZrlaExe7S4PVrWGO4fZRrLDO
dhGyzYRZ3oRQJ6HjM9QeJyk/Zs3k58jxNYWIJDgsdTgq30x860stfMa27YrCZGB8b8aHLXD/UAUO
RESXiHOMT3byu55iXe4KTcsJycAGHb0ftuzSYQjg1YPFU6jPhgwFvYJxgsqzwTa72NnQvWDyrJiQ
0BeNHFbKHPUuwIKFjqXj9J9oSkZA4Lxka7Ba00GHStQfRVI9F/pJ9P9jpQXCIRWxT5SALKgYwZpf
lIqLIUK1QTdJ1Y5RTx74td1KL0pKUj9hDUgtVZoGEBnigHWie36sSGyXk2tHuo7B60g6AC7kC1Ss
6DjxijnosAlWgAwYvUeLYwcpBqRVo7qi17w6R7yofhn0OudILzTgnTF3pxo96md71qBxt24EvGuy
9Trm8ZukkuNtQc6tLwp0YBkaFuVKd7XnGm6zs/fL2zomr3bJil+6e00ztvCjFueKqC96XN+Mrn5R
lhfUaYANDPQmQOJm0TV3rdTQZE55gAB9sxZvQgYUs90y8ijVfSFwYY1atyr7K08dHQW7yfydUAtZ
Dt4DYpNbRfUrayMxdDK65Ft+X9AdiOJqxvE1tSHF4ukyNbA8VJZISXlQTJuwaXLWZLyMbkQHaN5Z
fywVlZNM/rMDmUD3rjkkrjoTPOEYZLz8j6XzWG5by9bwE6EKOUxFEomZEiXZE5SOZAHYyDk8/f3Q
dQcsdx23bYoEsNf6o4ZpqVDOqVX+LtJyo67mT09ATIRxKpdfrUl/tUr5dUBNqRA/UY23cXGg3pI7
OU01rjfnZU2A4lY/HTko194b88ljZ/SGhBRwXvNB70rPWl70ZHrXhfEULU9eimoYtzXaemllKibB
qsKTE/J9TQGalJobQYIgn4IixY3aA/5jkEWixH730HmiCBBN+KQIgb9jUk6vq27ZZHCNS5CNAwFT
32tR+SW2PqW7mOAmVY0kCjUoq/R+QpluRlmIzhQhofNlEqtoDWAVcXzQAWtshM2tiI/ZNtxIUXSa
B+uUw1RI28NRM8NipAOxsbEqFr6tiLAz3EGg0+yGcIjGcJzm0JTGUPRtqBU1LDmhYVGXPBxt3csZ
AsdWPtL4ccx1k7CgPvV1XtWQoqsSvkZcn9Opr7HhBHgJbn053jLNuXZyc7WalTqxXBGBVZrAg4Zx
kLpAyLgfOD0KQozN1HRXvXGdHvtyiXdkxldI6WyRKNxALQrfpPNGlfxnmeY1c9whHwtGGoLwZYQz
dVLCWA/aTKMt74ncQesgqHZr0vjeJRnFG9Xdkv9TOsxdS047IyBjBC0GEahMeF4Ar7aXQLKG+FGn
GAveqYCdmrHuEPNxJ4UrX9frai53cp8trbjHdvUkoWFSn+hi3hNt+qhl65qWHKwwsXy9CHtrzpIl
3wsrSNfzFpASmujSLThrWssrk0YNDrEJpaU91Hu1e8joAyfhDXNPAePsNYPpKd1B55tS9RrBAvzt
taALelC1oJYIvMNqXWhEvGlozt1Gq8NyvZg8QoRCv9YshVkZbS1xBZYAHqrRJjGo9K01Qv1RF3/8
VuTfPIGyRz8PpanH5HdH0olsHx1NlpVnx2bBkhER5G7hJS+IMuT5Sjb0aDPWk+2bPqvJuNqGfZOR
hcXdGxfXwr9Pjujc0G7ZnOVlm4sRfMlnzSQ5jnNPa+4WPBpzyAKXRb8zivAbEoMoYuSHUpo4AVaD
bHrDcKVXo2yfqMTeWXbfVRy9UdMdMbnSuJi0BjyXKzXoc3RU6jFhfOrvCr8kuomI+2Wy3m0CwqQP
iO4nwiYnSa48z4yam04g8qC4Pmda6CmvKpdT3x2qHtdEk2LXr30xDX6FZLBAk9k3bzns9BJbvvEZ
8eQtsi2/h2OvXAEq4DSmk1UYJ+6lWnvPo/xPEVOCYtNz32rEZ0ofJKz+1BMmRl1FXNkCq5UkARd5
DgLjPEejBqGmr5qfaJS+0mK56g2d9dZRFRPHctBVuNuK3FeKBLu0ENNzbMjyVYtDssiPpTVuKeUs
2JaElhwiW+VnIxf3WoDCjLdi5iL766imaxaVN6UkYK+Z35rXeZyJkcOeCQbdrTItsqSp9P8D6tX/
B+p17pb0IExgVb53J8NOmxJh4MiECurwIib1RnW3vndL9DSZrCF2hwLcgn4LgknsxEKkQkWGFHnp
DEBlhPWHTO1PdCIygnk7X05zQd9cErll+5qZ5bPgjw0tCK7SPYrxrrTrUTOZ1AusmTA1osIKsb4w
H0Gb/4l5ZLIrT9A3PCJ7G9dyS/JvTp4NaEiDbs7kxhamP9mFH3tZQS4a856qGhTJ2y/ALin+uM7W
DxjcWyKEo6M6ReHUjJ49eUpC7plAdAs/0tkvUPM7/Wcp4ZdW1EnOb97RfVlimgQK/ieWR1KRfdms
R8l8UwwcBWJnv1ko5wqBCpscRQAVxBX7rAkk7CtjCKwHuvlSRbYvN2hMJdOTcPnwPnECW+a+YToH
Xc6Gu7lv2ZhLqdp2yZEDdEm8BRS+Y+/nX5o48y06soEYoJJgow9Yaw7NJxex/AWvJX0Z0EUpO1nH
a/M/AMZJOuc4uwsQAdOTbf/KpcsPPUN0OSuq1apgaCNk2jRdXXtsfwELIZIpngxuRB8gXgqeY3Qn
2Wvrgz53NKz308K5o+4NOmKq51QiwlhJPiNGHcgyBUIXlHbgrXP+KbRypeprStSlqQdR9tPbj/KP
og9Y5Kccr17dewpPe6lVKdRtglW1sOMAb9KnXJhhll+qFY1eU3tKO2CZpC1Gk9HIqB5+GU9F+Bwh
9GrRPP7TyXSxJ4dKKPnUMt6o2TG185MlzydZY4bLzFPFmk2WUPROcg6RUo7s7DhrMduPp/5D5Hdp
0INYzEHWwdZJNmA409wKecxDs6SzHU+isgH4T7w2ad6Ctis+YTKNZgRrSVoMJY98fon8HFvaIYm/
UKFTszr3mkp2ewT5avU3F3en+zdsJQboD1LYH53wtBImbMCTXqHr7nGKUlGAsmThUhzTtw6ai1Sz
mrKvxiENH3eEcskgD4GKVgQ/MvpRRK5RpL1ILCWaOdHSZtJ0h7EL9we81MB2NqH86lAwmMmRr4lu
Anunsn6raCRLP7fRJxtYxefLUE7BpICCbhydJzrT06KbWd2rLX6BhVK+1liwbARXpYakg3PMfm3o
PlLq0Mm48eX0aNIB6DAXS1a3M1YnKIoqbEamy+ZtnCi+YPBtMhv91ZuIxSEdrnrNzlmv+7hcaNFq
QtmWgtGfjPIZz9Zruak462tu9jf9pzbtvQO1gl6GtEEHkKyh/lCHs9W56GMdOqdrjjBO+l77a8NQ
O8h7t/dNwBoPrm52sft4S3UX7C8tCUWR5kd0z8NRm+ySk7I3zPma2cttxR89PjMN86zybwV+r5Ww
YeSrGPmsjuggixpMOT3rs8oERuhTdncwcdn7AemQ1B438qmh7l70PDn4vyPLWLSID/8s2ZpfmFS6
Eoy3krZmx74CAkV42SdEcMIbtmCd4w1L3kZPrHLChRCaPgwcH0gZRdGdjXtGH3OTSYHNpxu/1UzL
5kxDQ2WEpnhmBVhtbYRNF4ykiLKDwbnNF/zaNyghtiC5BrfFQn1oYdKV5ZoZmdcZtSctvaepi4de
q6xOpv5TWvYrziben1IRq4HMAQunhfEsKr4M2ziCaC2pEg4Grcw1PpL/YTcLeSk8WVLtUYNUKPjD
cCzlD4iTCCAPl2ttOmfulWUW/hg2e3jAXYp4gHlJBRimPXCyT3rm+CUwLVlIi3B8oVpEGVTc4oqN
IEhDc3FL3FJHjoid0KDPVJUct0WV1Vbhiupn87RG3DAjt5i9V4Cjv8vlvxGEMBH3ZH2v52KPhNxF
vPiqDv1b2TVPDmcwWeVRLM1r3xS3GSPc2LxahAomJoEnnBgRgL5TskjgzU/wF6MP62R3kWlnQf0r
iXueTZvGLJwAImNiz3q/wkOko3IZVbIshBKWlU4k0MghljY5FeGXGhudLvGELK5iEzsj1cZSA8tD
huxEeRWdc0Xm5kgAWsyd3XJrPsGwIFAbuyVG4WrF+BmGP6oMWwU42sEt5bruFzLBQ/ChJcvs3HpA
SY30oxIoWVqEnpqE4Ui/TGGzr/LnWIYLPsIXDRf0hNpN9MBR8PClXgcdM/+KdJ8+xrr0LdyLpfUm
yjKUvriDVbw4MXKDNSalU0aNJN3xYjB2ksPbKK9ygYOdyyAq36JmRresYXjqrlBwYJ59+YiN6NWr
i9gd0zpYNTnQuaqLIg9pViBkKyqB/1iSbUIZrMFzuDjjDjAc6cGqegrbqEwPbcY2ykN2eJ+jjnCE
pYKO1vGkEauifVYK8Za9YCFYEcDFvqbzdEHtSVJvspzKBpkPNj950q4SXE6W0L8FQjdK6UkT+dnB
JdOp/+w1u8KW7KNl+ljs5s5G+YgU4svXDHzDlOlIOWnFz9SpHkJBv+sNf3baAGfbTzSVb5qFOAOp
emLOQVMYgaYQi95PQXOKKh6Pa3mItF+nBBQdZ682FrqCIfGGzmsijBwS7aRJ7FmSwVP0OhTEDQ7/
mQ0pea0U6LPta4Mdbgu+6BWvJX+CdqG1JCBAF54SFbty/G8t0SvGvWsUH/jRCcZEKLKAy8RHOxnC
AreTABzWxHkewOjz8piX2qm3nbNNdiX4fFSTMYpEv68+JjDbGYm1On4UauWWnfWY9PYObnBOxV6b
tDMykopja814LXt5GPYzHjfHZjOMqZ5WY5fH5SNHTCG3MqKH3oXfcUdsrJTmSAD5K7fpNl71HKxt
bR9y8ZaltLHqBA21+CjLzo8xGZVsCSWORSXfSXO26R36SzzEXmqmYSdNwTgiDADmlRA3jdtRnmre
vBljScFJSMCy0W9GxqEA6DWy2nWg8Sq0mRUefYe7DWh0VckPnE4gUGdVja89X/cuh7ruUGpbPNO4
JF7j2nhD7qiPyPRlN0FLP+e/dUQiBLz1hOi24eGm9uSYvQgjPw4w1X2xaePeJp79cvywUZUP2Jxa
fQ76NQ5XvQvtVQsbxwlJwUVsLKPaNyP70Dvsr8R2Cbt6r7TfCMQEJ4m+HNfGOPatATKgHs0RdcZC
BQk7k2Wmx0wiyo8Fj1hSjWC2uQ27st41yXvMTKziWMyrb4nSUX56RR7D0iQVB5yL4yEemsCYnaA0
xjCOk6PTnXJMOy0rK9Qb5+gITkwbBdm4kn5bJaJde/RKEoovod3mqr8NhnWNtOrqzNPFIY6L+tND
RoIqy03h0EltEJNoUHhYSv58mIv+Bq92q1XnOq/NVZYvQGT6N5sBBdullR9Vmzmwuh6qnFqHYj7q
vCKpP0ZLeUy7GIqYAD+zu5QFvF58kSTHnydxSgo4nyUPK1EFiP5bApYX88ucB0/KfszJ7ab+MBQ4
AR3k9CbpH09bLbEs4VJOGWgUJnjO13VvZN862QG60QKjEUyW9IDYoxdVgzepJIum8OFF7d3bpzkg
B12d0wLwkDq228/OKaPVIqr20l4XDd+e9kz+KUQDl1+yclgUrkJUOFowZOZdMbRbb03XJi4um6QI
sGpKPDwkmMmQWVC+JqNL5JlIWqxa37Wsvi7dDRXHLqfeARkwTNJRJr+0w4KMMzDpdIhQwpjA88mP
ZgsnRMHg6S7LXTBNlo+m1I+rUIe+BOjahN7U0bG6bZWFXcnwxWxEDqAxL28HHRRYnoU79DTRm1TH
T+BeDPPfVAKn0uGwfAsQ0KKYfXky/IbKX6hPBG4oAnUHlFf+7Fsyi81PZzS9AasXQo6zxbVbf9Fa
APQhPm2H10v/rvJoPyigjfA1Xg94ycRE6bQ0AUqNbaiju4V4hVZpEKY3TL39NpwSZ2BO2BwZTqXz
2hIyTktStPotXrP+NwO1oLH6fQRnBeYiuoOLOPtbWJlXtIz4xGuNNQkItXbXLBtdd+lPQtyLcr2p
UnZF7Ds7F6WnR0t6Gpb+wkw1Ge8r+OOA/pN5sZfjwBrB9B9ldMk0YtU52PrxmeOUhGE7xOLJEe/q
ZXYslIZWiKDP1g86JzRM6mPjm+tlNceX7M1uy4/cSI8qicBSVjOxwG9Nj7oAqLDMx9KUd2MdrjhU
5XS/ElU/6gwXSPRaezlLVXptluK2Kp+iBtSPMUC4aSK/oahgR9b2lfyYl3CBM1DR0qUnybk51Xeu
vKmldDVyqnjvL/Ji7kQWRsg1SQ+CH0Ljuy7HFJORDv8wHTed71wRtbjdeW/ZKGH1IdOht69jZl+4
w4kj6KBLfkH/XI6vQ3m0QO4i13zrbE4/ZfYnYjbIttDHZjeL1+47hdcpmMcj4iNmfGibSSnyChXB
C2AU4SHLN4ztqUAqrW8iQLc9dG2zh5HNMtV9iTvHdepd7ijHfixOVbOcai63xbVJAqzftXAcgToE
XBJHFelZNH3IBDmYOyu5qjjMO/VDQCPYJqNdH3Z/1DHb3SaIySloLSWUnnCDBH9ggF7TD3jpg4Us
Z7HAEKhsVMxwbd1xIYszG64TlzZgMKCeKOpbL30spR04mhPMusO0TLXUrRhWsoumIAIpGnWcnBwd
L1XgoDB6VLZy4pQxzeJd27E/cLMB059o0a5151pm4qocpFq5TeMnKGzQO2TaSgVi/fjYyth9EkQ1
5lfWrFfEVlHxUPP5VT3iSiZ1CxXey0m+GjZxGjPES06caHl9eal0J6yjW9cwhCDjM6P2rVqZMZv7
NDccvRP7hhGoBe+93DyoM4MjrmasgIjWk+UaOdK+jIVfEjMjS7PHN+PJhPXMHMDxs57wE494xiWT
wMHirGHSQXw3IE+mn0PvbM9APV3n9IeJzDPQ4hv65PYoopLlUbNbjdN3gqx7IaOIhBJmPCzivYDp
V90JxbHTMOIK+aWATvR2Dc7DNacUQpY8reXDCCAuyOgHBu3R0sHvi87ebxFTKrTLhGG2g0yaQQfn
nTPZR2sqTqk0nBIhn2xS4BHuLcbFXo1LLuSLpXcX5MyEFyfimhv5m5wnr1M33keH1skE6UP7T0es
F2XizJ0zWwe+Y0wLK/FQXKEZeZZhnQtP4PaJaHyzZ+KTm9HXEtDInioWyZOBViR65A1FgUqFYSwv
q2wdcAhaVsYVSnmSubMdwytLy7PZrtC3TUk4SVKQSnagDVaw8glnEQQCPPj8YqVZoKGVjPFyJtVt
0pKr3KFzYzeKZJlVlZ0mJzWBeK7xy8GIK7X4KVLMVHgchhUkbVAWiHqahlLZ1xYonPg+VIA/G38P
ctkvRAZDiRoQVFBrHIxEnQ22O82TO9V4NiV6erORVpa8JI9r16flESXAySmbi10/rCY6CizaFnOv
wtzrZFS/EKC3OrDp2E+mCYslclGoOPu0yMaxG9XQqrmkDVYQyrzU1EXO3M9IKFc3faRieDgVyo4q
sg6y0T+N9i2ZgKnH7pgkhE1NHHk7aV0DNY2wwhPuRRR6J5EIRESZWUZ7bUDTlhIgV6RuKvekn/A2
tNgbqd3FotCpsNiKFbRKGabdEvYZirfoD6KwRtiHGhfyQh6eRvvtYB6m9Q3PupPxzfTNflztEybo
c/NOPm+HnG3CWTuUh2ITdgKxGk7Yack5tdXzPIpLggVDWpsA5NmpHVJd1fWqZh/gtXshnWWl99a+
w+1dQ+iVHuEVnlGN7gqvNGoJOhsGFVQTY4QlcYuhAcZTNm8J15tFE2Q9BRK4Rh6dG75y8HVhm7eM
oPrBmkECjHs7SHe1d+6A0Hcna++GSf8pfKQ8P3t5dvuFag4nDiWN5CN4HrIYBrIXolxHHv2+8g2l
6B96jRpPswPSD0lt2vUrsH3K/WlXfoEHj4wFGihaTC4zfpIWhEKiZ7qT9sQEuTEThkPuUAfvkKaF
VzeEsHJyV/VPO2xXDESKzsFW/SZSjjDq4IzkdC1UXtWGZzI5dPDXPZwns4MnIwPybKFea51dVS5v
RYr0WQ06SQbOm/ayg8iDVJMqP2hMhjolPj3WGbtq3Wvnzcs/eg+6zDXSxm1sho2UbKTmC9ulK1Bz
myvgbipIaTvoMfjcQna9UAmpFa6aaoEp5KDgZWYzB0EXRPtRhnHo8Xv0GuGqZZIAN35YZAi1coJl
XCFMtMPISCgkyqgZDNhOZ3BVjCwr8Q4EmqFz+XWeqWYSbCNOyl7XI6z5NQK5yEYiLUsnYJ7LlBjX
pozvUzMHOqLWUUOl1LQyuVX7WMAJMvaZXB9QCCkUgqZgXJrnT7XCbmRYoa2QTUkJQnZXSkjzaDwZ
NUJNVlyw1TirSaaYWDKmMNGIxUu0Y+OQLyiUkzK/k2DmGTVNOHN7Rgco0XOAoacQ1aUw4wvEAxvj
xVGpfGclnBfaDhjK0dsi3UlbPEYA2QgMNzGcgYQ8sRnpOLHJHcB+Ll8mJebP//ybOrybkU+kUNHG
RKWMnuQgIIBYiAmUijkkUBM17H1Lml2Uv51WnAfTt1FId66Ff13HCsUlAz4EXObQSUpih3LPF+Q8
WwZ2dUN2MUwfcf225t0ZCVlK2nzmLszByrrwocE4mccOczlg+FSftf5rSU/WaByQ2BJkiy7CVZEo
e0zOLwW5m/XqV8Abkm7/T6QFCTqY1UnIuk/Mnv5GqNZAn1VjIgpeWVytXUcU1haZKK1PRcou6G88
Q9ZfRo4PficOVNa22qIyuFdcRQ1Mew5R/h9TCZkg1SNQEcl7iwM68gsyG7QZwSc3XtP2wRw6HIYa
BC+ZXRJm8rk7ocG2470+vY7dycT4ZXZhx10p6BRfKR/BdNYjb4i5YcGU5JIEvOWiA5EqFAp07GsK
ktEn4k+2ytL/EO81tN9QEde2HHS2YXWgUUBI/onLmlxCV5ujR4+NaIDq7nEc7RYKmBxUvVUybO9M
We3XJW+foF0v5fJX81Y0onwlJIp3uEOQvEiVr3nmVctea8jVnjeA3abt/vvIZ31fvvAwFHxPAxIi
2SVLlUQ+iP9U8gfnKs2Ln1LMZX62zuuk48urun2FG3FQ/xWIl2QDNJy/0EgcZlEB50KuSTLul+as
IwCAKRfN9/KpYFZKvrB3+Oty2OQHJRvAriUHISMSUaFFl3/EOZMAl+Wq27VBzkKwgtr349GMwhbY
vMsrN2JqdYqDKOOPqXljAJPX5kiyEBfkJirAT6ho8d1az4WFWMgtf818hULaTfojI3dGhb3OTtJT
Q3WjSOR7rLClOV2TGV8l+yQ9Kjx2l6t5dYQfJ0yGmMuuPQNf07FUfoIDJOuhnfYpVZM138ekU4nI
zaN0NN4Y0jFCauCQvZIARWjFL7HJNlopaw10HYs8bqSeiibkLyvNS2v3XzpjE4Ff42/rLN8ck/00
UF6CVHO5a3ygC8kayJ3m5e+8M7wW3luKDlnQkASHQ6lDDSLRakWcAf/FxGzcL8BaFCwbHQ4i1PUJ
FS+lF6t7W5DvJ/72y4tc1a9i6t+dEnwEe/PYQ6ZmmDXWfQI7o7wZkPJjdCukbF+ppxFF0MptaCfK
WbOri8mAnfd7PqaZXxL21xhUSX0prP+KntPrwf+weRRwkA8a0V73UZGeolJI3wD0zP5iv36t12sC
UpRnrzk3v83FzAPP3fRJDLo52qJBo2rHYPgFhB3Fh9k4z1j/MYqYHxelHWbOFvVKJwHRNnY4K3Tp
UmjEt4J+tJ+0k6EwycwhjmXiiHby96rI5Imh5VA+BOXAMg/LC2FQN/gfRTvaggsD7iVzvPxyAHCv
pKDX06OjhvNClw3dX7EOXBeIqAri8ho7LOWnHDOfVH4bSLdTC+TyqrWnbOl3G3ajobT+HGpxxi9z
kbtQku85VgxbOhHiiJ8Fk3RPvTSKwuaz5COQBL5V3h98hq1youmP6jP5bSGsOp664/+v7ikJg+Xv
Ry4Ne0N3C76I39War8j6KCoDAvy2r5kK0RmjN1yaXV+gPp/Z9PnY7PqtNT9lrpkSaEHvI29mcGVk
8G1eCSN1M0VeaZJ3GkxoqkxiqUdyeMzHzNW2tM+0poss3ZlurQ27mEwii936S4ckS4nFwF0zFdcI
qhjTANmshngt8A00Nlq28l0mSFsIMGX8DBDSkhx2JsIjELQcOYGsXCQ+FIufynx1CKn8GwfavSXj
NkPvJrgClNLGFxl23WG7GCdnBWKyseaxLbmxRhq2jKMKPh2mloNBrPTmWPso/loACUs1PTbau8Hu
CaoRj8QJ7ZA6Eg/NI0rnSmDoz+vhDdwpV6eToHdVWrMnYkRtotQBqNkq6qeZKW/drL7aYEK9cm5J
VpLpQs/G0OFwoXEZbAM5LwytwYoQo+FprF+d2N3cX3BVybLzcugLnOUpWraJJlXZ2MvNfEzNfwRR
7aoeHQuSnno9yL3Yx21ydbAPgRuRDrzC5KcEdlW3JmruA7UKkXp2+HmJlOxOm1guR7al8DLMo4F6
WyJpM/Y0Lrp4z7WrlL8O2iXA/5HSxf40kCFq9A9hjwzH87mgbhs9FP6R66DNZzUBkGYPkhDOLOQ2
MclOyOnQMJG9CIXMBHogWraXG3+OWH02dfABUaK/aDRslX8MEmViUlip1v1Qiz81dpEYu4iBBFQu
/5QxrShuKTuMB0Wo8Nyy4M5IPfLkpvQqiyFUQFlZiPN/6k0c48yHnLwOhgzwIbcXH475p7Z0ZlEc
5z4+sR97HN0Ukr4hf0Zk0xYsiv0FMXuX/m0GAlaqdF/w/OLicTMuJkJo8LT81TgFOWkt0DoC5ac1
WL+Nq2XMe/O+j7v/Wufa4296mTija5mk46n3rBEmJdmVlhOm45fuyQOd5OpvhSpVLo+iDwnE1uSS
3pr1u4cPQX+4n12Lc1ypiaPnUTwnD4PnYg50O6lvXGewwyCoSJwKwlEywnI1qrmpTpTPW1snrYWK
YGL/Qgv0MtrB9tgIih6XGux0cnM6cbPH5NZq6K4exUVOxkBo3FTDpzljEnMcfyWm7qyuItCn/tQ7
2rHtkqMaZ2FqEC4lk4g4+HUWeYAOcr9llV6rRr8VFQnPBZ7FffO3cGQMn2QRRm+5a1mtpxeLZ8k6
/j4LFY/DWgzuZxCvJQ/7onkGItuJunNxz/VAhF1/lhbrPCzZhfCjCwbXPNsNHV0Vf0ktxwy+RCIc
WTMt450MsP1WNNfVl9lcTmrknCrbBLSefGHyxc36HZ46GV+NFH4AeDHelr4lUGQlGBedX+lrceYy
rBUqAAvyxYKmiqCMVTbctzH+SpGmpoCdfO/adWhNr2P6EmwY6j9G6Sr6kCM+0AIz4j9Cx+z1PJtg
aFXpfVrXeKFYTmdWpvkzqXcmDinKLtOviGS/7aKGEqHXComYydPWvOvKHYEeJByBnvRl/a95k/QP
OJxySvbcK08Srt/TSH3Xm+XdMH5KjdbHVLpRLCstLzbjdXJolZswH2VfftQaHsPeehaD9rYs5Wsp
f8gJbRIR8sIc3/shUYzAFlKYJjXzFMqjejxbhYIiWrnO1XKr8ure7LIxuxkVMKpzGrq/+BlDPZFv
ZKBGWhqgLfATl0cYJNrNIjBkMfMjVKHimMc1Q2iEyh/iq9OCtpFd1fpT1+ULKY+kVW0yYIRK6xSC
FR9K09o31LTFDEYvwlmDod6QwcbPoUIHQsDe6b2Kpu+aOrkCtIxxGylIju9AgZ1sIdLsEqETTZ2E
9OKOnUisRIjmSPZlsLtbJHukPg0fpHHF/5Xq7BPGeEwgg9OGqKwtqI+BmBw5m0ihXtnX6IiWAyFu
0BjerK3YoXFGacDG1YvBoF7wtVUGEwEs7d7qmoBmyrSlTpQQl9ZFAZXjEs/FTTXIW3Sz/JdznYnr
b/uNEIVUvuZQlRd+bTGxj1j0CkI1du/1J9GHBZwXBaH8Zkwse7rQttYcFPSGzaElmgRw5FMjRInQ
RLLO2LUaanFfCpLPCW2c2bjESSI/URrcCOeAeSYfMQlI8Nz+zBSaqn4b3YlsL/Wn+P0cF+FPNGsr
SDc+kTWPR/nesGz18eHdHmNMX0eHSTDb2HPiN+cRHypJ/sUfnS1pAZbJiflOyqvCb/Bzm9YuVmPC
RPiP3C6kkRVp+WrG2pvulSd7ISHZq9hiCAGrh1DNxcmI8GJ2C8Xsfb47ktQ2jx8RCxXKUZkCKfTc
6DBB0R1Shnd1Tyj3a9k0rIYsljvSXFrVSzE7wvSgGMUYRdaNkVQuSsnBBGSukwdJ7dN+QUwMWbE/
VtZ0SAL5PkbrY4RGnj/nog2tBeEnAsL9PFRXtKM2rvKtnjUyPs17+iXISzzLJoChHcyfGiuCinUY
37B8Rv7WyVQRMUAPiueS7v2YtOhBuwFa3OKKAXc/LeSJkpmZhTqHciKFnAZmmb1bOY5KSHSknmaK
/oPBW9LYjQLyWjyH12jDVHOa1m2842FKlQO+DcbmBPiu1JHIhmq1PB21um4p0ziraEldyyMH3zRd
dN08y4K0nyLHUvOiKxpIXuNqaBxReWXsPseRA0NJrasa77oVpwJte13il/lXNxKtX1HOniPmtKkW
0qxgGhkVs32kdORY1IgH/9VjEmyJGok5Blmm8VWbQT7TokudIG0IxlSGsniPRofzmCyJLSLXjRRX
eiSpSgLn7BOt6ZtyQmg53Dl6E4u8mA5d4pLC7vzE+K0HDC044pv02BN1nHzMkCTDH5QEPVmumQ+x
1O7ENjwS/1Jvwfnzg0SgjPQr0F2H/EDjr0ZEOio65X0imBsoQWIG+FCJCil/uGZxVaT4chjSUeyu
1m4mwnDr4CARAMCSyGeMuwtfOxFJswutoy+3lj6F3QCv4fbh2lAf+SkPvj4c0vSS/BfxQN3UtgrM
kvWFZ4YcFsk6y1f+VVEVRA6s5/T0ojb7pmn2Esj5RIj5gIyqIgCG3RViFPuQXgOxDZ6GOpEyni2g
Cw9ZOBLv1uPhQZSWAqgDVGL4rQBEEP9IUX/12vZFIsywZhsvxQfMDu84N+Tbym3AnkCDMOJp0GQN
9NcOy4XU6VQhz6JGd/gKL7zroyYwp94vBty8UxZYmHgBRmiAmjSvXRE8DpzBkex3WB2yU2Opp9Ku
z1VJ11JEqSBmmiZ6V5y3AslRp7eXZI9N5KF11PksWR3aJXJ5HVNtvYSVV53FMlIuhmr8nX6Piyr9
AyHOeuNRWdHbQiqprF6y0ThXVDQjcVDhUBGt8Emu/02yDKJJMxS3Ss5kb6SeRe4fDVUK1cWI+sdg
6eKbnvdXW5YOLRu5s0UoECg3k8xx2/iYOgmTtQvMit5wzKJYxbF8gQraye0bWTtH+kTHw/ogkKTy
CDUpUJYyUKC+6QiweLVrgtEE7ibno3XinVdgS+YM2ey+NB31iNEIzz908aMDycnJj+xSd6MAE8PD
E22+UiBBXZl+Ff9H03ntxo1lUfSLCDCH10pMxYqKfiEk2WLOmV8/iw0M0G4Mxm7ZVpH3nrD32gLp
FT+SPW697Y4tCmR4fCpHnQEHE5ZyOsTQHpdTI3K5ok9uUnc1BoqU3T9DUh3oM2wQXuBz9BDFLR7b
AsVF0XwI/2C9q3rlJFxnHKkKjk1Q7kcFBYaEYwv4fsccK5AhDtBBDnSQqBQn2gFa9HNIXA1kXB4v
JgJ+Ss1VWdphwAU/TZ4oQ8llpOysShgw1j5rhIyjCIlEVsigkqxzUTBcM1AazZEzL39Fo70okXQR
Z/1SSurFVOWLPgJq3ZnVyQ1VSrwc7elOgDKSiXcGW/44vY1+O7BGAEskMMNtstHR68xh0WDH2WCb
4KfGEeDPTeZjMqH8Q7CpfQXABCYCDdWMBpsK+tCFeEPcm7042S0SYBaSG6XGpF8Q/4IEZ1eBIRPo
WPh3RDigQsOGMIFjkv+8ggMH5Y0jhWxt2Dy0uMoRKwswcaF/VSaBwna45NgBeSlVdub/V4pyVxDn
lp2IHpYBLjCGQbMr7qdQ9JPiywLrHOMcnyZ7XGZXF+4qU+cqkVng0kccdRoYmZn9TPeiMuOYV5ch
4dBi2kpYGVR+t/EJD1JvvlabYckTBtjvhslcldtFdHmNFogsM67yham2oHIaHevvbvgkUg8s/pB9
i/9ls464dfHxfq6ydRNE0CMzkLKGLkJDTDcbKUIVrmpQekCLDZ4huLQ5oIkmEBtMVJxj7tSkQUyY
0RQ+RsnbzGCbQTFSSRXBjKCzupLqx1ihIasyf0PQ1kSWIzZJ9R3cKw1jD8O3DMwh7wSaPEzJWegA
A9nCas4woo6R9WiJNskTVwVPnoRnU/lJVhmofgun91fmsWVNeVp+EKLq6Ix0A9Xpv5whcSkL/oAD
EPTILZ8Ow4/Zt2cBFiEzgAVRGj4rA6JaGAZ60wa9sy30mudAKEph5F5fHdyafcEgA9a066GG8xf6
EJsEAEPIumCeGBtvIOWPSPZTXyrH1WAnT/VGdAtLDRA+KKGY7753fEeqBN3hHakxAOHZAm6Svo70
dszYMlfDTwg2Cd29bNFx4EHbD3xzf+bRug5ZexPu1blnecr+O0SyF9O0W0zSKCcQHuzF9hA15a1a
hoshe2MywEc07hPKaGOob5oqeFN+rqroEhfODjX8UdWEA1anLnRSC79H/iCGTT1EgU6GTY5yhlk/
vwp9MiArntky1P87AYUv3q8I+GgJhEUfpUPL9YP3G86ItMRBJyf3Ebn2Yrk58BKpFzy0KH4NV934
tlrYI5x7usW0CCVwtXgSuh45JZVLuGjW8GDSfpelkwndKaxeySZWJfVK6nExLIEYLpclsYKB2K6k
uESBekuh0a0kQnQFp3SOVP3QodLhSFHa8YXs1oFAkAd9e5uirRlHppucMVPCOVMEUQQcpgGaL9b+
pFbekLMWfjPlHxTQpfjKEiRVCnduIrLBq59+vlYfcGmJJgkdUOfq4nW56I8AQEOrD6bTv54hDs4e
5hsTOvSF88Pc+HVg6UJn3CsJPk6tJ5+z93LQBDnP+do+0P2K47M4KyzHm4GVNgNkNUGlpV0LBlxV
oGOSRdp9HrkTIuhEMRg6YQx0uQmqdgTcNh8wgef5vZvKWxjn14aP2Mzks9oOh1LEVQAHrQ1tTKsZ
E0+ZeqLWaOu6+IaE7paWR8Xb9u+zqlyO+QXJLT7WfMLzmXPxogBCH7kI5QtGi4fV9nczU6/jsO4l
mQHXwYiEU95Q9KL1jg9pibJgM1CtzA0Zy1TofpSVS5MKVsQPqHnZQpjEEXVwrIWntcUiif6CHQhb
bNqRtjoVenpKLP2Y4uCfrJbJAaI8UnZk85BEiLPWllib5NCcapF4kVbZ+ndv6EgwNWBFNvW5CQl6
G8XA7FHeHRkLrjURDE7SGvQbJcUm3dN+6ntWMJojfw/kqc7m3ZyVB2vgpzUqz22sqYzEFowun6GK
Bk1pWjcUCrdkwFBjsrYggqVUrs375Deremmm/gKUDf6n0NXXiWdMwSqPPHL4BEKgfWqCdpCZjtTb
7JEGgUqzAEa2vPKJYy0NTyrj5SbX7AVlID6Xr+NUVOeGMKT4o5n7jzmaPtI1/qh3l+GsJpSRYXaV
aAZEW9T/RuZxVvim96THCOjFYDpKPidakaRvej+/INwwwc4N2PrbGcA9MWfVaWELUVKsz4mLwmGX
Aq+pW78ZXqyo5eiekaruG2qoGmA0q42sJBdAC7pS8tbxbc4jf1T4JDgIysHNayYHOQs6b0h96C37
kbeWhJ0H1onw0Iib2WW3WEAJmCwaGAIjL0tYHFUCKpNrzZR3+O1yxRbkicZm11q8x9gDx6OFFFsg
VEmZz2tIhtRXGP6WWu2v4+RYAJhvgPVYJI1g8zRfeQxyejfz+sqcDyp+hawv/U/mSlZpZ0eSsO8Y
sHd00OC1ywZ5CNSZYtCcCHlKygbIQN1wiM3c6dbOqbTD2EFgaBevedWb5LMyo4s2eGKnOmrtGyXI
QwQQu+HNutI7XIpIvJSuVWmu1VBLMFsHyIoKaUhGV0OFJHFzSeIlyeajIA8IIggR0WS70it7mCjY
kv6UDwIiFN5pBsMIeKujhkJCRSFhaCA9BvarUo5GdLANWaV21NHmYnlBv4O8pdEhJAho05kkEE4g
yvjFJs4tKMmzExKfq6BLR+SBHoYF2uiuCImaRbTVtrHJM9U2oduyo7N2u7J1SVXiqxzWKmKHN9sm
ZTXBPiexIyUeyZ6wIm8lTgr99+gpwUqiUQiwAzI9XQVVHmFkGhH2e+wIRyqHie4cqk5KAwNOiFHl
dNrghWXHmrG8xm+m20fx6xLmT2tPkPtnVFW+GbENAxMZIQrqA3PkPCMZjvjNnFK96pDBMeFQ7QIs
XVOgB2s+LEthHbG6HYwjfdPwwCoIN4AxlqB5Jc8HwgYz0PhX+GcCBURJcNvlv90GnJZ+220ZzUCX
w2DHkx9blZtOhTcgKAJAYwFa/K8YW7B4mORoqrLM9uYvo25CiihZ6KTSczYQdl12V03E1FmWN/2n
27Y5CTI41IdJThQslrQitqOpAIy85TnhHjYwTTfqHqN/aF/jWy63iKJSsPyhj4Jsv/ZA8VGcL+I1
NxUPFSXvjuSitJBnOzTY12Uih2YC8THa59JztYh+TBUEE4WNCvd9bIr7oGkPpGmVeJPKD1Mhy51c
OL145JPyaOLkGWfZU0myp1ji0ACQnTyM+ScBv1fngRT2Nznpr0sKnx8KkEMM0swUf5Mf9lkg4bVS
qJY1+dpYj7xW7eHzNkze+liJPaGMBKzNPkI7Ai5IHHqmOkYD2OG/m/w2cYlkCympDRgHZLV1dOJZ
6PWAJhJUM7ySt9a8IBSClktu3kDfFeHPohqmCYlx2DJNGZnt34nxyIz6A6jh+yzUb6HeHApmsr1j
TEnQThE+e6BQvEP4mYDJ2MDvMs42zj1Gl7ZV8VSSDNBAjst98E5bTCeN+shDI9YN3krqXa6/S7K3
kcaQQ4JYwCc8ydpmohjDgLZOpw1x6aYF6MQS0s184ko+WcwbYe5ZFEpqgSECmj6jq+aw2/TqyBMQ
S6lg759K9VOj2fkpO+VSMVu40cHr1uRPP7lvZgsgoGO2sth7MjI/zmN74guQpBQCLxYUoHcNMH4K
R6sI1PRPMjCVB6jdlb7eiH6+mFgOUhjW1VkJQ2DqoDwbPEhCdm6/jhTfAxXVT4PaoPsgo1j0zPxT
Jh1vYL6W/vKkozUfHwphZWlgPlmGAyVvQJp/GENlW+tim7KB2i7nwGidpcTbl6vOsmgOwG6uKMrd
1G1DyGyavNuQIxbLECFYqLCSUXxTf0BGmECFtgMBiUSLlsECaGGBpxCQO3fjgI1RckBVsvqtIGjX
SLNaUzs1Wv8EdTpCxZcfjOJO/wcxIJayS6VC01wVwo0ZDFvREriSfJmGIShYfskc9QmEmBkAvTH9
2QBhevJnxqSShyB6GvWJ9Mss7vpORIcxEOKjIpHnWLG+WF0d19n0x6PYFU6T4hLl5Z6L3lmMFqVD
6xgIm+c8dwSbhXQ+3jWQJA34OiF8msWKVdu6sgRb0xsW+4tg6EEmtOcvegXwQsTeNQvRMDTONIVF
MOXGQdaRQgYl0g30tgFq22Awt/5lp1ioH4BwGNFLJ/K18X4XYFi86By/SzhK6MyLtOShDhF0EgD8
Lr9Io+KugurlvzyHiEugEC775vAOtgERRI03kdNmkF6tmGXg2IGZ1p4J/bO8q7+NSzrqV+3Ry+Ll
/22QVLFg651V9SviBzJ9vI7ejM1htVDQgf+21vOOCPY7VG2GdF7eoF6Z/8SS6IKR9lBrSCRYDFSn
I89P3TeOwiqr1kVgsnsxErGIys5E2oxI65u/NKnwFITxmRiUorl1Kx99ad36XL6mbX3xLoOiHTib
e5ZUs+A246bP73bkXqIvVGU3X1UHwTZqyTxyepIKSbWE11ZCpxqfEsgdPPwW8NoXmplE3mQpiRO/
abTo9Y9ZfE40IpJxr3V2OCRsUs0WBMiZK5HvlCioKO7Whkp+5O/KY4YZvbDcrYGH6ngK6GLZseOT
NsX1xJdn70QfwAb63oiZqxIAxfSlRtjGsuunY83QtMDRaDXlX4NAyQwj2UiHHOn+BAIVjroQMzJE
tixnWFDLEipkxPJKxoMPjYVQK7U4GqdYQugkLP9lkoky0J+FhRQMQzR+UD8ZQAAxID/Bb9sI6J55
LUrxFhXdPTnOCK8R17hddlnpxmLUr2jEwcW10eA1huo3TRwUKkopdQYZd9S+tToCfxrd12q5N3Zn
ykj5zYvU8YMzXJAmTx4DiTq5181TRC2YmVBjWVwT37FcJUUkI3HBsaDsl4EKEbB9VNauymp5DjM3
zhKk/1iHCe0qNg9/VTudhewgUVF09zYop51OSY0eg+6hPdUFWuS/84YFPtShdGhackWIYknnHoUs
5pw8QQEhgehkNIZCd1ZfzYXqpMOtmfW2yZayaylI2VL2bCmV8GBGi7OoopPwo25XZ3YI2KAdiCqC
EYmWUOSvwpThcmReDaIkygY43UQDENSLUhBAiRnrTlSeC/ZlLSmYGycbyHA3X0Kq0eisRq/4FTDI
AQw10Ymc18umQmRwrBPJQDTagC8l27yr6F3wms48DekZ0d2Z7yAk976yfO7oKLUVuNxWScIz4FJx
qp3wJF3kbjkSbtEPm5Q4I5TFk4hySMlvWLRvBUEdrE7xLpvFBejSeu8081hBkLL+1EesKXbPBMMA
YR1zylWmo1+N/cjjHIYb5BllI9MbRszaH5m3BlhYxkA/nf4OFgDwvyRIU2rKPW4evcRza5wKNGl8
wCfkiVxf9oDfTPgin3ZswGlix/mRHgZizI7BXLLXjgPHkrKrWsWDXKmgl6ruW4CfITMOB9jIaDNy
NsdxtkMyr4yFZ8aZP8lk+AHjKM4LCp5YsZO9ND9KEgNlJfONRfC7bQ25jOcwvsl/xZvqjowB0NIS
DIdpx51Idu49kVMExDrQSuyHudA58hVvKECAaq+BrEtVhelL6sQsXLmvNHBK+rX/RQmJomQVhBck
P3e5dRMRDbLuF2XBF2Ca7bxLdtdxTf8CoFzV+apukQRj/1VtcdySM00sVePXftHdqEIBDOirQN+n
gA4Vt1YeAE30MtJoT3pGrmlpz5kzTpweyB/kjgQeJMvAMVjl7Bm0dMsbxupXA6ip1YvPyEy54jL2
K1iRekBUDcl4Mrb39ntEKTwDyMxRzrxJHRdVu2MWnMyKp4VMGw8aRhySF2jzZwUtjaJcx9m6Yp8F
K6LjPa/y5C3X5NdczV5ZRHcw/zmfgEX0LW62OxnFjXGwsHqgoLuoT1mCk8wcHIZ5sqgBmSAXOUXV
u6SnKS9vkqXeZgHhCqETcYuirb5vK1HxYxTjD2X4XuiCzTV9QTOtGfkLSkD8uP2tEMsLIBmIxwtI
58kg2G4BXCWMbqey3tcNb7QGXwoNX3QI+GpzzFvae5ZrhySj0Fm0B/alB9kQunwtE5gLc3mlub4Y
N0HZzS2rE1R/SIpRCg0OsC1ESuVBxy7ZSzUBQ1xm087c9hTLIRJ3jW8CfU/OsU28hHqZlegGTToW
x0uyhvf4OIuRPalOm1hutGReHKcewylvjAovFiiCQ8GNTsN3mDWvqLEMQ7jllbIBch9QSxNoWO+Y
zxZ4/CnAGJgIW1rQA6BvIar7JCOlEwkyPACv54stjIdplZljQERVOlf7nC06u1Y/TTF4igZYPkZW
t001Ui3JbpIiRNdkAaqoeuyGQfWbRlkhy7w8qd+8k+KSVDcdH5ushVhU1bP4OKSF6s1D4lqOHDSY
l0XTXWyFbKDELj/W51qklwSDwXstl2/RYr7MKejMnbHFm8h7opWOvbBt/glYZJi8d+QxCYrc8jkH
Aalggim+Uv4pz/4AAhySHDu9o+ZGMLF1AB7vApNtTZGPb9Lmmuf7iiAgpbNYjwNnSguaYTDfGzgA
jOhYrZeI98XmmwVzQm5vexKxuSLj/QJ40Rb76midO9Rpw/5vgfLE3EOL6ZMA45+m4Kon7+eV8RfY
xig+KoDSCMDIRBWOzmcfMiVKqIkHeP/8GLN86/4qHQuPIdgI8W0FSzHeAdtUCYdcMeoyZ9PVU1kM
BF+CszXQLeQTF3V6jHTtwGt60P4hJGfqlkgFqECDqPDqjjOfyZXyzJ5FOj/1hsdklV5LODmZvXId
qGrM+oiobnbjkzN850Pz7Goav7y4VTyekIIRTC35uWT+M+tncSNa4mD2/b/qZYW3bOGWqdrJGQXw
IKSG8dFCUZzFN/I89xN5TCoJJoit/vVb2IaiO+2PZU4+cY7PkQNvUczdgkAS/7k6eqZ6YiaSuv3B
aD8i60lncih242lkmQ6M69gfgpqRfF8k+8T8o4/FLcvCm1VMd81EDWPUziaIjyxXi3T3twxIy7Eb
pbD5m/H3TLEDs1QmXtURATkrTeYsGJ/uPY6pKK2Blr9PAE4TnpopBqW/YcQQ0/I+6kzPp7vevwkE
KQ1o1vldNlRv4Ufl9vlDolIn9HBHo5i9aV58fIYwZobUHn+ao8xFyqwYaRZxmIxAi9JG0xCyvsCl
uPKHjuf0tSWmdVDMF6ZNu6iO/IFcGTRNsxbkTRZEBul0LDPzGXE9Z+RfQUc1bXPJ75bxTVI0JADR
mfBESb0NPSZW66ACaeVvJ2H6CrtdnNqF9CoBn26UeNf/qgVh2uPo5wTYTJygKyQrJWa60eNq1y0n
2ZJ3Ee5M+LTgOOKUNv70a1DJ+k7nr6Jaga7qt9S6zG3jSI2EjQeTKcpgJDlxXrvDhCVlmFyVH/kl
69o3USUIqD2kw3kh/uSvVbFAr0VWA89KumE9p4Rwh4ERBqrcNXtjR/5iIOrtp2v1N1N/0wy/Zu6A
Mf/vFVFQPCgYDgV7zFgL1OOd8J+bmuRXPJwyrx6KQR0HPaxHNFPyD5wv2n0+tuY46oZjdXBPqvzD
GOnC92032ATI22qj2AvGrvRJRseoJg+szYY1vJK++JYb5huVr1R/lvgourENol7lqjHfAKFA7WEL
Cn7RN+r1LeIJFXcycoYVtk0WlKNE68/RaC5PkhMqZPWRfOPYZI9pCNKHme7Gb8Go3UZOXGDIq/xl
hftKicHpy0dzth/TyiguYhQEQxD9Rz35woP8Hiob3o3vaHJ6UitUA0n/jAOFgW5/0ML9AvJpIxC+
87/l9PKIT1INKS4jZW6Rz0pNluSw+oQHoF1KhrPUWD5cDQ2MYm350wQoXUSXGcnE+WSRb4NTKgaO
rj1fcyDRHdqasJcBCaif8mfUX3vwcTtSfHZJIGPEUOJnA9aDsh2DRevUROBlZJdi9Jr2U3Kzjthr
mT1TRy0boQ4xaovyqjzNhcmG8ViTxD58Mrxe8m8dPsZMpUyWSZjCM8+dlKJxrlbi5MEpsuAh1/OE
FmZW61NisoAuWcj3ELQOo+ZFrPIrog4MYktGkqxpuDKAf9YXfJiMIFd4zyXCseFTBUSmH4bR3xw6
jPmYTVrlRsKGEH3Hkgreg9ew9SdhgLyiuYndvqeTfh1q/YJc1cAwOXEvNkPLHspWS/JnV/nU0Lo5
A7RBLQ16kMgdY+8ZJZm0QkhOmSBzrK2wRa1g5JyYyS2KsP/iSd2UJiNML+zuQbiO54dB4tSfnAE9
vlqyj0Up8Xiqes7YBo3q7kaMAGfz4FP1plz3Rueu3+2QwGshMuB1CMMXbIYvxV4K02f0r7PgG4SP
oieLUKQ6VaSbKr8zcTgYZKlYGQBypifT521Slwvzll2NHif9iQ/ykF3kwgqScQmSLgsMShy8o7pR
Mjk7FDr69ojk8+wj7nd9Tzbk1nmwUwj/akLCvxvmb1XyxpOCrQN+DJgm+sFWjE45H7Sm3X9Yqa/6
J+FpE0lJGWI1iBDxd4KJH/hVBIRijl9y0g41WNyeDKix3zU/otvN6aHRXxsE5IiOj/KT5asAQeLG
dyOz/nafpKBL8YsF7YNpDdCfsn2QlfO13H4SEOMDRCJUAPwU/yfYYL4agQZ4xvnl+xsxZvO4erpp
uGKL1WgNto0xa/GJaZ5ymWvJLXXJ0aePbaytHnrPslRP3RHWqAfq7pYbu5xotvRDl6n41P6UMDfu
h97+uZmHZpYvRdEG06clw41nR1jzsKIvKnEqvaKgpzSAEJn9lh0BmYHwL5Si67i/ZYV8HPdMIMPm
QwGSuYvcbEHflzo5EVLYtTdWq5KgHxhfY/wdBKwICNRaShWO6nP0knZEms56IIcCGrAwQJq+l3pU
8b8QZVKpfzUW/RANeGgoH/fRLL6GH0T5jjjq8fgVWCqYBDEx+xnwJxvAVSyZwNsaf+fHArXUXE7j
caYHmIf4xiCa54ng5Xd9Zhmo70zSdc0dp/GczDcpnW8KdwIzX4uEKpWEqvedxgXE9nhULmH04JY7
SeFxUznguFDDfiemLIuPLKAo1s7iz6K0aMtX0COqI+aCgyp9iwrLdp+4xAQvnzn+PcmbrZVU2G/c
3A7jgs0s6DLmRuDzKbOQzEVGgywjgXkTrkj/hJTOXCwc4EJenqjZJeHerYVTLRJiBfG/2dIQW+c2
/EA6cjJw/hmDzoCutEg3a/gk1v7UIUy31YV0cljWnGUiKg/jiCaMjUP3Q2CAeDca1EsoyZFCIMA5
c6C3lbPxbWnj2IslogG5/o1G2WHam98kIppyNX+rwvQ9t+DRw8VYfek9EfWXZUpf09NDSIY7AP1S
Kh4RgpSElp9he3bGK5Wo1cug3VQcMQ2RrMUeWSDqv0J5Nm32wNWQmSWofVDijGFzZOPES7GLQXiC
L0WGyDp2XlYcJQW3LONv9Ea5Bsk4QQA/EmQ5sgfAgq1Ri1Q3bYFrvCq+aKCsXVhfyC8lF3QTzUeF
tk3co3e5t+EfZjjoNxV5rwZxcobLesj4PhXi3TLEII8e5BIqdXwuenlfkzfBmGYhC1FBFFdsfpv5
EcXiU29pPfeFmd1BwKMhZbqEs/Mrm3R7woFzgDwwsCafxjVgM84WUtz8eWdkulPe3/vMuFEhlXxv
8kf9UlUWgeCoRbFULxqjEzg+PYaVBAoiJzBR75p65LXkGCoyIDGjftRbNFt7dy4VSA17FnKH7Qdd
zsVSw2sJ8gSIuyYxnTZOJq3dAALSSE7Tax8SsksCm2BNAYXbBHlIgrnVFIGcjCSeLoHViMGqVPsh
yrCu9YGoPNu0dUK2+8K5yVYSf9gJKbWvPeJNIins5M9s3jK0DlxZKQPcEzwupBKZzw5dCV/bznxN
JunVyOLX7JWEMRdhwjFq/9RceUOOBREAPgo4+j6dDDW8tKs6BQq/9Si/6tN+lSdC5pNgseKDCfsK
hA40C6JWZBlZDCN0Jkw7bmJpOodYzb2lYIeJ9gq+kPCGgGxT8YT0uohHQIMPLHpimFAWGdigs49g
uIizka/W68QNGUOBg4ZRE+0B8z8jjxd54D+LMorxziBEAYz/26rI10XlUYyQQx1n2vDUsKPxU9ir
WvwUM/OeGOMNXfsl40+veQLH4UJ7JrAGNpMDLxI1BxhgkwGHnX73DKDsR2dqqIwIXw2ydfBRRUms
mzaJo0idEx0ndGhWtBuER62iWIFYv8+r4kL9JxaLJ4yNN5gJuTmSW3+zsiY4wLqgW7urqEvUzjpS
5V0znUnYOSXAiHgfb36EfG/iXy4tyo4eWZUeyW6Mt+4K6mgY1FNr8dAEtx57Y4H6r9isI/i1RQKz
OAGlBe/KrMEJiFw6zobggRpKUScqh3gkaVwy/Sk+9m89i4goFW0CJVg2jiwbtUi1o5UOg+2ISksP
/kJD9ZdQaWeTM0eRE1s4bsq98UuO8HXshEse0Y2elu6eEsl+qy3zicdHSeK7qJsPItseUXL4Qry3
ismFWtViutmqZz7fc95SfrJH4PIjXCvVgpVSLoElJxHcUbXqLuEZwB9DM9aCQh53iGUodFOltdHB
c/cQQAzZVP+cUrtZDYBx9BuQqBzUQFFC0snwqVPahFTyJonLQ/ioYF1JMVJ99MKGCUa/ejdyuA2T
eBzkC6TnYs3cQfsvp4mRyHkyXGIlLbCDpl+urtUqRHUCICi1lxXboTUabzptLJT5KgbLAKIhW+JD
RZszs8W267e2UB324DbF4L/S+IQApGPrHbFHhF4kHRAx12NCElWGxPcPVqkgZ9Iec06QyoddRL3O
9XAbVMybObGKr3K8+JVdr6y1J5AdOQo2Q7PrmQA1JO0w1dhCgg71d0M8P0Bfcc5zBZybJiHndIU3
BlTIgPqnMpQkbE8AvkWuc8O6MrF+CVEA8IUNhbmovgdzwB+zRPGRflM+O1012qimt9KV/EyI2BmB
QPw2Tnfikf0vPGoKsyf7dE8kdXR+J3UobtG6zrYCOa43FdANp2FhewirBrc8XpwtC3pHUoaiDA9i
4jB8eIA4I9wAFYm7qLNn9JVirxwM0IzTWMNcZZODgUkE2XCTbKo1I6Bd4fc3Avbof4g1BJUIBE4F
35LrA8wNYNk5eFvJzt8SHDP5W2EhFvJM5gcEkqNwyu7VZGJoOOmRdNWJ5S7yBSxVdGv75KaJxENJ
6zGL52sj5gh0xkvIoiC5tWJ6zXBqQp/NSDSsnZuC8lwredtr8MqZ04ShIz7losSOj89N84AeHPUJ
G0WnQd5vYPEJm1gzZXPY/uJm0h3jXssvOS3qKhPLes9cfLY77LhRzzf1wzKjO/fPneile7icFCK/
FxZ0edoxxbcOkfCVIbMUdfI/59StsWcVocyIg5H8oR8l26h/lcIguS4+t4bgffWPEYXWwgJEG3ou
W/L9RvzOwxMY7tGqEZdoyxEslZ67DBTdvCg8AKleNUZ+HzM2WZ08Wfyw0H1KpVxhDfmnDDGjWYKj
JZazt7bV6Y696rjF5Gmeki8ozkFEGqabzdtPAmSn2p9EGz+3M0DoAuPAKi5CdGvBKF+f+Ycw4Pg2
rzo8waX5nihwVYsdMCPh7ijfxWINdIyv0LThM1876b542i4bX1X7TWb0rvekCiDPZox0pgC5Ws/+
MOcyS7YCK9Hoof73GuE2/Y4MKIQpmMXsIibSRdOaHQ8S++2FRO8VCu86TWdiq3P2GCpjM2/2+gh+
6o6kqCGrvA08ZDXNtViMq4iyY0rH20o5q9a5Z7ClGLyZZXz71i3iqyXUj9nUPItKMvVh5J7MdTzF
JXkcpXmkI0XL2iokuQg52uMyIDCLrCeBn5fi0z/huISFM3eqbRI9SKOOygquSP2eZndu+/3Q/Ek4
8Jpo2PebFpuOkatcIVlEwwVvQ3t9xWL7WtjqGHD7ucYkuRqNeQKniZcNYXIGIRSlD2PhkxbtxC57
6K6sXNDtclyZZuY/YnFHfb+mDWO41UYkCFL0RP24Uo+Hzq6Sh6BMLR+PgnanAcNpEUEKk5HxjyHY
vxF8255x7KZ8J53XIHZmWjiU8RQSv16pPyIfL2r2EUjADFac1HkaKG1xLYZYbe/RSCiwA1uZINp5
j3adXQ+S9QLJuoyyGv0VmkoidodLKQp2S8DEuOBjy3y9Fn0Gu6N1GaMg2Q8SJwlwSLm6lxAQqmpr
t7uOA/wDsgrhsd3SnUIDVgl/FvCfnC0Geg481MS9RO6sH7bsNRX9q3j92biyDIL5NWkteAyYA/1Z
I+kbq5iAZoqXGlYTlpAaKUZSoTGELl3BCR5PnYz65BvBoZvH/U03kzvH3v1zi3e49Ch/Efgc42i5
RvDvDWybXX5Ry/LSd4XbFs/CVAMtmgKZwIehGM/jjNANGB2iyAara1SRBY5nTTx1oyPry1PUzwlJ
s+TccbVmfJqMY7SCF9LOZdWZjcQxzxNyPtykauGGY+1ggkecOdm101LGnf5JFd5UNMZljJp5y5QD
WMVKGPJ1BYHqU0JF45ps8XhayQOK83IfvqDfX4QhUAj7Qt4XItWtKRsfZgOThklTIvnxzNicxWUK
MSk9407wxc9GQcEb35ZI4b5DGoKbysRMvA9JpEVyaIyMP7E8mFXQwulzLPhcqI3qLcBLJMUSQxfs
aTT7OjggwntSVNerftAl8vpKbByUX2l6y+EA9IhUkJeg5TBQPeSnAkXHAHWxAxgZ4U8cCWXI/pPH
1FT9djUCUJMPyQxvuD8b2mK3X3ZF2EWKue1nbB+oUj4H/ZXSFiVTp67sjMHIoLZQ8xPtO7IkXLrE
9FiR6lQgIgxcZ8OB1O2cQDNnxgZuqSP7bfbTCnGJzNJmcXFJmjvkRbPTYNeIPfBvcVtgXOcdk0e2
z7YgYp/9zKQRFymP1uwJBLQaCSOT5SDE15Z3tWbasoJlmTYbC28Ty3F0fPUfcLWQxPuamhe94Xmt
n5yaoX7kjSNeillcV54ty5ceusxIE3B7sufiG1PhNPIkodrKZDJ88IrAhK/G95gKHspwli1nhEop
q1q+u5Ag7JVDuSJ5BgBR+2tmmktuya7G7SY2g2ckqNJLzTPJAfsfR+e1Izl2BNEvIkBvXlksR1O2
3cwLMe3ovefX7+ECWkAaaVfdZXhvZkScwABN2A5HuiOadBD0fpl37C7wTyrROX+Ub+lGhrBMbMCK
H4qmLxhxANpaCQ9/zPk54YdupNbHsGCvSsPiL/VxSWVM0Kp64J8UQysMO0iF9SGGXdWyZSybFS/l
rlg8FatZy/I7XaQTRkaMXlxI2V62EKUb5KMiQVs6ris2iuJTmsNrlwI3EUqo5vM1dHprufIEG70s
q26hNV2tGAJ0swTbQAa8IOwC3bAudNz6o5Aetb0J75leAfQbfGWSwe3e0ShWq/b0YZMDofSDsei0
YpaL8PMfcyPZKw8UvQtvTLarwO1U8jt7Mf2FZXeKFwwOQ3s6Rj1byJuGpA+PXsn3NDUTleh7WhvH
xbtVH0eenSsTNl+KlcWD/NyUfyE8SUlPI2Tf8eYdeAYraee1quCBBERkm94xBvfYVrkE92V0mAZq
xw9yob/jhP3oZe0DxPnH0J3jWnyuzfquZuJVmV8LMXktyYGWZ10bAo4sZqEBYmyJuGhorE20GkLW
vpAO+Er7DKkQ3gPMoTxrdosxHyvKMYGLHnj24hE/NsCTbMF8Z1kkDueYjXFBSy6/aHhQiO4L+Eo5
aCxwbdpfXklw8eqIMFWcpvGlXRkq1Y3gg0fqwue6bz31WxVifkFu881J7biTVHul/w4PPDAtXtKI
Yxyr4oq3bRn2gIO2Mnf+XcoOXK5hMbOjrMmS4HHIMN0c+D2ojsEByR/Tt2smh59GlvkgekBtTSy8
/4h8o4btl+8BkJ6miwe831yupzHAxlDQ6gPfNFZeTSHGIaRzVfJGnOYx009MIiJl+oHRciiAZam+
YqV+m6OpCcglOS5lew2nS6dqVI/SJZUrPjmcDIMz4/O4434Xs2TWxye7ppEXawmE8k3XsJNZ8yXz
KSWcvjDnTAzh9IMT58VDKBNOa9oT3m+CthRSUy8wY8I2e/Gt7ePHyGpiJyFajCY9NjZOkYCYj5bJ
D9L3WBupVWkl/I//4mR9b6Tqo8ZpeadP6VmAYMYcdCgtTFYzKKS+BovI8MfqjvMRgZ8UXmTchti4
mdl6I4N207NXCIou7SgEtiR2ckWkBXoXBbT1eUUdusz97P1Amtcfpm6ce5Z/hROrKio3I3zUEluj
JxTrgrDwwssH+kaxdPWXMV8viTMZE6SI5YgJFaLxRA1Wh626OVpnYP901l8GNftjDjeCO4/B0D+M
PPoQrPCt1qZXU12uKZPou0XVRfbuGN9ohZRn10x3oQgCCO/vqjyiQXoO7XGKcChq5GKfjjSrbikZ
biVOJypU4oYUaaIBhTXcdFDdlmUCcUsXVbA0L2ZaXMypDrqEHXbc7Gl79ESujxZlzg1UwYEVC1rs
pACq5kQZz2hvbzGhODmKHYrjMlW61VJMoQ6RRhsJ0JlpUQAdr4D35O49I4/E8Mz+DvJpIeLV4xMM
lYPyPWjuzAMxNfYxZfUSzy1uOHulChJuSCQ6LPG3tBhnOWDFGk2UQr6MF7g7rDBCO+hVhU0eI6tC
H95g0Bsn408aTJvRX2qPSeiEpI3GVTypDwUQijnaSz+f/s07EcsULhOcLiMTcJs4lfkasvwdeaLC
fz+pCWD3vD/BPQDnQNADHowFdHFK4b6x3qWIgDCJofwRjdWRpYH/IXAGa7esiy8WhpcsWxsPJNGX
y9wDmQwVf5S4CWfadetYZ5RME0do6OW1m6culv9/gPp8ZF9OlcLM1pPk4tLwoJdJLZLOlyrlOJ3E
1QnZIlT8JY58JCMwdJAh13Dzy7POZbhbjRNQxEkLWLUEIV7kXIo9wfquSGp+i2z2B3wVYkHwn7YX
MyaLwy60cnG7elXHWINbF+b4n4juC2rkaAr2AXUwVx7LjSmgnCZsECrvGlT+NFQxVDnfJiKbBYKa
DzNoXHqSCZRd1Wov0djCo3hBJrz1vTOOZASsB1YvBjg6R3TmQvM3GiK/8Eiv5eJApjNkWXasJX8E
T8CCFiCsEv/l9+cGGKGlVVSy4NsoFmAQhSfJlptJfAn/jnhDiAIMLOv0zwROXXz2+IP4bMp4mGoU
ZUx7dClZy92Qo6eVKHeAGHmVvLLW5YdW2QO+tu2MheQYchnRyYKOt0wnJCY951E8jcAga/qwbI3I
dUyeqCcGnQNrDc+lee25qABkYB+tccCJvz3HSsI2bQiBsM0H/qGqOpyBLbv0b8JAIJkJuHbZ61xg
RrrJ8qx9K8FHLHsFLECUa24JVVihGJvMAtzNbKWll41orJjQ25BYO77YalAtCltbkgDyqR73AEMu
YuvFnCtU6SpmcRIV6SheSPJ4A8d01toFdcE9aZg1MCf4+5Oz8Rr7DyHZGxlUQBIzXIBXohNb4zOz
qsA0NCHOCv7ICqSFL0db/VnBIyYYROtZntsRKs6/dcKrwQV0pPCR3Jiz4rMPFEoGuUfiuRkwkrYY
SWvQ74MNeyCu9x6TBoLfuSZ2n5Bvq17bujnqe7ym7IdMFq+Y+03u5LAc15tqcFVyAciBfT8BTDH6
AEvMSOV7Q0dv29A5c11B0T2MKT7xrbdbVQrmq8DAYXJ+R9pmpoDhmw9ui1LHNMwnmd5pbrtidami
/BYt1Amu14G9MMSLOCuPFGrw6OGxM2eHEBNzwuBeY4CkTySY11vcgqsQaddzu8VOgDEAddO2skjb
vMuD4tMJERDD2dxFEmoLkQpYuCNWpy7dcVOl6nPZgh0nCVtIq3P3x99DQsiZbxWP36W+4Ald6LuA
P5FS+JA6iYgFjns7IHJG3Yj+C2CgULuIQ7Yh1ndOn+Q4swSlOkNCR9LLC00m5MKqnYQJkffeoKAx
Jf0MhxtvMn7lSGU5piyuoQCOv3akA+LB9NdoPydMtUV6AxUkSy4/uSO6YjHROLUX9FMjlU7GNnDB
oiCdVNmiS6Lk84CWoTEIHpLIJJ9m+D2D7bvSXtVIQumXYTvbBX0tsjS6aj16K7lYTLEm7JfuGKsd
EZeIbqNnnsGuGo2Xuef/HTKdMYlv6DMD5B9K+J4ydxa08F00/fxOXpZnZzLT3P4+JbaW2tCdyrhk
exqf+OLMhm+gR4V77Y/SNccF3AMnyyEfzzLPMeU2GiX5f04PCZY/Q4f0bCOHJBapLg4pIJeWJ2OR
rebrGGKmJWLIvqin+STkmcLPrsbTkdu6uLR04c2HFHSk1VuHcTmoj5Lr4chiiu4SicNN0PAD8xXG
fmpii1m1g8z2MmmuDRuDrVdtAG872dvg0rottHHszzH22AJDkNlFuOTk86J5/UcGHcwKzJl6m8qL
ktQfD8V7hCMPzeZgqNN15awT1gEqC+E2iUcke4JOsiXyUgxNvM5ReqdziTaFkxWkEB47BRWLqs4+
Y0ltDX4LeotuKGt+oHM9CRHFspuAJ5sG7skqB8NYeoRQvUVpYHh95QadDwsP60L81kcqoAi3tBHT
5QCTUceNqY7vS05XscliJ+LwRvo5hJpwUK8hdSiZK05PugvNENBvw4IJtzMdD4KgH0tL/8nimOgM
tvn1xOW55VYCAnaPj64lar8ZdusUo42l4vc9z0A5muXWYRJGJftqjPGq1NhOOhg9dcWqFVx1la4b
v+NWC5jIAJY3X5AzptGrrdty1ZhZ4mk5pO1BSPKADnr8yAcFkxXOIQhXs3YF6XADvr+75YxF+h04
PJaejVMj4aHt9pMqOJgodAuWE6J8puCB575LD27mU1UtorJvLg0u5ct3RD6QJzgNxYQpiMGoa30s
mEAoIcHfrCs6fQgE8yE4ATFVYCQQMLVkJ/cms/TLbdElC8R78pSqBo6iiAMEPzu+7fE94ZOjBAuj
tFBCMEkH4lkoW1zPew5YJZWOdvob82znzt5aNxPlTKezy4EwIOKZFdl+acaO6ld6GLbhh90tukwJ
b3utQSf7sVr7JUaoLe47iSqdSM0lvsi1behEQr8TftQYSUKDlUMja7LucEcIvAO9i6+CUVok2ZNd
6Rq2FLSekpqlHVavGdIi1Kqz3+sU6gxIe/SZfy7KYyCoLj+5vQBbyYghKZVyqOTsGPP9s/6qts7r
tHx9ySjKUnG68VGT3glBzMUM9BHYHpdSnNsymGF+LvNCWvwEiaVgYSMK8h1apkiNvVXmF9k8Zljz
gBJGmXBKIibDlcQ/fDv9Obd6sOIZhmkCI8Cw8fmQfdJ924TsOlTjkam4XHYxABipfSQFmj5xAKhS
RNHUBF0NvN3FaCM/00/gSNiivMvEMQDIrkeLz6nAzi8KPbo/fRq/5sfYvw5EneBKGYzVI6YrtiBz
m2Eo7PchA1QHf7ZBJwcDRMifdTsPzGPmJ+nf2e2++pZ8GUVxDKlYwCNsjnXT7mYZZyTKKExBY7rN
u/qXRIF6RTqrz2HkGIFC/SSo06G4mkl5ywa4JvQeSF38SP+lhLsmk/8H68iqrUEz2VgAL8BDWWaG
ZHGIkvK8JXYNKj4OUiMlv6qd6dohYZefoz/Wr4lribr7Nk+vegkcoDYogsIhlZXuaIzHxHKVkPEG
OU3cHpjdr1xuF9tAeCN9NLml5czNs9PkvUY0jp30vuLsjMhZ6b5sWAfWUEJCfA4QE9VoiiFgFHo1
MOZW8ZtMrwZAjnDCh83f2OPtoq/SpkAgRl2eyc7QQRmPFDciuGS0havAeBtm4Ko5VhFvzrBnkckf
0IUjpDrBtDP5++UzQ6/FaMN9JdXcJUfTnz8rIEwoUnhpSBTlDxnn0/Y15crIoD+Ff2MK1rUBvWIv
m0FWlbY1dS66jteBkSrCv8345A2/9Mzwyob7Xez3WKx2Hd4gnWwiTgbe/Q0LcLhZeCfZuZgECVeC
AkdV5xhe7IkbNCBSDD2g+2BDdAeN75bOl0jZ03OMzxROGTsNBlIxNXaJ+DGzEADKA3j8Y6SJPR/0
wxDXvl4a+w6D+qgek5+GDMooZHvrIQsavZBjg2cwfWFBOpncPvAJCPo9QQ5k4kc+IxtvVr4anhAV
2Xyx0O0y0dEUBq4iCwpU2AEqBMumFCsUvrOckKJgEpifZ0KQ8I7XrmbyxBwbFCS+ki3xRWiT/AVa
Pgl4mKOz9Z6z1hzwHDP3e5G+06C3aM17ZMaQA/oLzhNC3Od1BkM7u5juNpGjpWPZmO89mN/lQfbx
XOBwBAKXhvPO4L2NRtydaJgYzXjJpcoFAnpDGjwjbq0YNEMzUIbGl19krpgGl16e+euFjk3mt5wJ
F7EdXqVDbNWZ73TtOEh0K/1DUcd20J7IKj6SaYdH1FW4mqtE+rpbT1cHzPotQjMpDD6EPRpoZowa
Ft9/Y4SCtRLahn7AtENNvRwRktyZRbSb2f5WywXPE2PJ5MyZdS/T8mkN//JRZ3pOUFJcbMsmsnMs
RhAhDQdAA3ELBAwT+gNDzHCuSvlcrJd+eGWlPHMZFFskqw7cgegioEQwRcBm11BQ6TgyEwoio0BD
CxVRQsNnS0KjwsURV0QtSusSN280bp8L87MgUZejXOneAvCVDimoySaNXpqXNXigj5JAXM0gyHT4
bPFt2dRcyhMTyU4SkHyXP30VO4clkOYe5It0KQ+aVbwoIT/mur5ZxBGydvUXTX4vLes91QsEqvbS
RcKbKti0J7CB1OE4T9MJpsKpP4V/Sl32Ro3tIGVp0AM73S7oU1SG4kXLlIcqoeFhGSgywkvT8fFj
mm8mu45JGv2f8LuE0ws1gOuKdQCJyZumO+G3SJo8lMp7/EkI12ImUS44Ns31rH+bDowFBAuKfbv9
gpIgDnxKYy/KkBepk1Zv4TlOY4dtl1WA57BnAZvW/I3KeRbQ0wySE6EjPGgRO1VczZKf/nNt4vds
Cl9lPJIKWQqW2w/YVcgaa3IO4Y0osguaHfcBedJl37PDEf4Zm4LRlvrhS31BZMFVtcv5YNUbTwUe
D4GvOpP2A4EvFXelEaRvcPrYEokuVCbyKucSaazEARehKNxZWj6nyp5/CdthVhvdpXWqs/k1yObD
zGOPkDi/8fSIZ+sOc7TNn9CueX53u+jFumuV5mnoINZCzc2osPj/wirY8D2PwFQSvMyV9hn2Iknb
Zcy8uVzdNaRqTZnxX7tqouDYxaiTN8iQ+ZGkr4H4qbPnM6G4mRObBC2YU2qDUnZ63SZ2CkEnagGo
8pCwgvKU2dKOZeQVvAsyNWNjP++X6rVSBBpFqdTbbfvuZBz9ir3m9jQiqz/oZ4Z1rEknVAOmQXWV
/IWLQxiXF5+WO1z7HznEt9iRVuDBIEOLX1WB3rXf0fLhT5jV1p11N4FtLIfKT7AvSs1nPPTHqQo3
N9ipSUybjGlY2hnK4YIYyJEvkphK9FOfrrtR+bu2ExuP1iuTd6uB6aoBBuPywIXSQqFoX7cS4Gpp
INW1EOQmZh5Ico0EnfWTM6y6U0BnZ/t5Km4JbgVEzLsoZ49o3yD4YUsIrES+AToLmhXfe1gdVCm7
QNIVegEQkL2O6gsYMOyAuTTRscxsPdPE3ag2VKWCRDJUAD1mGYBPYMJXe8LHRpWfLxXzRY+qi6QS
/0uKQEOE0WvVoyZip8BvxCYSZTfKji58KvWiP4MIdqNzgYx2XWnNqA8pv2jD/THWKg/LQq9QcCZR
CB4+RPCUtlK3zyR+NEZ0nQHAdoofRWUwZVIgpWHQaxwaySurvH1bZI5m0Die6dwNkLFznjlDfhOO
0fcC1HDyYQdt2CNa4+/zyoWZfHnRmSdNswgGD2zqEdzIQ8cXWoF6KK1ATV2DtLh130DHmkGCwDom
9FaMOQVAQlBX6kkYpVMd8QiycNglGMTryA5pWZERZar/wzBHEVuPUUkHXaGPa/3HlTNMjbv5JFYp
WagMeL6JCw+m08OGrkxWMf3NaqEwJaBBhPBWRvF9I+qs1TVM4ytt5Zc2ry+l+qdkOdkQ5Bbyxtcg
sSr7aUC8NyrQfSwLOkBnBS57cziMJv8YGbO0s4i4pwBmcqMIkxSTIIkg6IHpvmDAMIjXmU2MAonO
jiHgCw6Z3zLBcg23Es3l7hVkg2SvbA/FKhj1ChMEplB6TUkb0kYPZJkWAjGaPUE9qHpyHxYsHzTc
1u1B3py5GK3fsJ1Hw4usCv42RVU6L7v0tuYU1P8VUKyLY6GjSOaO3iNla+ZNAZ8p+LnFdMjZBnq9
iv6NCfyLCLOQp1csxIwM/ckIEqXyMdbgIeC6s8dRkDQfAxh0q/tHaXYLIkYJ8Jrj+S65YUzZgU4y
Vx8U6pMlUL8snyRgtMRlVVrw+JjFF3NzAT3ZpQdA9GVaWBMI9XMUjGuPZ2D6n3jdxJurSoSzSw4Z
KlCa7BqjfGkF8ykct/vjqY0nLHGs9TeozsojYUcsx9OV0puz3h2L5Vz9sTAaqsZWUkfxFRBdoa/9
9XWUMWVViJaSEYwWZY4hrvMfDdGkGyKvJGsYKW4d4AwVG5cRjj6SU9bRWwHKKAmLl7p+SGN/7SqV
RjsCHm30sZymRr9rpXrPQu02nawp3VkwrdSkuSXGcs1X+WKKfJ3PK5s7gD0mle4K3QJ8alSuL5F+
yuVl14LR6GoCydQOYLAHlnmtCefFAs2n+Pa7XaEFEziJRFNPIaVSggEtyJKvfDuuOmpoRmGsjOFf
mN2kt7wxl4gy9dZbTepqjJhQQXmG+oYqtHZG+U+XiLyiLUSTFIizFJR0REZT6oiA3GVbzi320alD
s9DmPdvkNpT1mCslawpxu7GbgSTDYxSFAKO4kIWUgtbkYlXqH9lMMeikbstlXCWguy7lCRZ+xG2o
3cPGL1qRA50IlI0rEeQlG3Omc/k55MMllNj54nWuIKfLFFqpuNt0RlnBeef2wSZVZO+imljzYS/o
VRDpkp9eTJDnyNAiR6FqPjJQDXUYdL1yz0vt1graFYf4xcrrAPtASyqyoQENf/wRpzAYj6pTnI4U
uoSwGL7XbltFrljrNECOtprne4DSPCRNP4GlKcK9bmFpJgfRkr25kuAx0GayHHU94RiTvOg6nTSB
iUzUj8ZvQlFQakWuLFITguxoNBfJdEqB/EIjMq0Ha6K+56YTcgkgmFsUBy3mu0DKu9/F+cRTkjQN
GeDpnzBUf8pQ/KiL9NlY50oX30o2VAJACvTkZZxx4KcnqrePenPtrFOlKw7Y7dxX8UpDAdZzpAOl
p2YuOYbCTiPuMBOK2brbkVp7bU/BS3mJRKJmYuj3L2aDoVnlCyW2eMd6erGaE/YBs4QOpxAvYWGa
T761iIFlHQoBk15+sTBYK7VxLAoZ7ivLUeC7FX5BPzLZ0OLpF4bkCAU7SlXun+LbX65/nUCmexPA
L3WVIKE+DVHgpwJOH7O5AKByFuxS7a5yXQd1ol16wkF6KwDRGeSPbofcm10iUGKWQI6OwzoEdkBN
3T2ff8Y+YpU+PuJyfZD40rrwrqYibr8pSDHoRMNtze4qgar68/9Uzq0wp6t8o8CYES3CIbYF90cY
twTQomSHD7YgEyahIGHnJEKCYVGhf4StRIO/ja05NiGpukQwqKVhOZXwYFQAzqLJ44OKSr+lXRw2
sDm05+wvzk5X+jRT8ZbG+m3EY05kYIjE2+Z9AY9yjlyyh09RG55cDQpeTtqgd1uYOdyfk9m2WvF/
azhfTT9+SgW3K/j6wC6M/D5E3S2OxmvfQm0lnNuAGFOhI0YYoiY2rJ22H4f20Bn6oWdPm+EvSpW/
bA3mR31amnAHabAgIc6X8kewEAhzL8kSCEufPETcoRlBB6quXOQeM5WR6DdNO/Jp5ZG2ewy6eh1k
8dgUn0221yT9qgAhEi4FYu74mf2YzBvMnksvvRqhF7Js3rqsSbzY/fwliMA3nPm9HPM3feKqZFnx
vQjqRvW5vdQ+NglPKSZPaQgs90QYbd5c20xvXMsarOTKmcVoQ9XS/BndlxTSOS5IKSMs0atuAbyG
b1h2oIlppxBQ/mGRUQFi+REeTYQA/Tp6BFo3QhvhfGBpcmTRm4ygYWG7a4zzmO6q1zTBbbRL7vTu
3cZYvsVOIWHzk8EOizy5c848YgGTgo2XWICRBXo52ExAPVpvwSebHCKzxJxa2GsoRsjkI/b9k1FD
zq2ATervWUmekwLxYVTthjQy9iuamHY9RQwFnsSSqA1csUGD4P8DMwjs63EusNuTdo4q1uZogCNT
Lg7lqVSOEJ030xJOfV6mPUCmmrfK6eXhLeEdYDf0YhjpU7tgUZX0GtRPcnjQt7LvcSiHA0nnNmhy
1RvFHTO7tieX68vRD/CTI5aoeuGOVOq7lh5VOcq9kBeLJgd9eIxqfs/M2NF0vpXsnQLGSKyT0q7O
PnoDHOjChVmhMLg+6zHF7pK/0u0EkWf5U6oB24Sv5U8EGQPWPU6y8oQgzclG1hsTJLYZs4aTndg1
jsY1vfeES3CXOl08nEuQu125e8TSa41vSBSOMgaphOQ5p/0eAdakGEE8k+W7ibcGMdb0MbmtDwP7
p2Vi5kHJ48AjfnZmE8VmFm+iQJYaLs/aIYGDpzP+gg/rvqxXtaekCNOOfB1YIlMb3DnDoW7bZ/7W
EcF6+ub0xLvDRnrWcBXkD61gwcPuIKx2esuMNu4F4zLOV5os9lb7wFuxrc+/MgjkGEe4NmGFjdgC
77IFD2jh2wptf8WAC57FbbIfBSqWyRRjM0JEvnx1sLPEPgcRO1B9t/Up6Sj7SFs4Kp02/TC6n/lx
i3GOQfelUm2ie7V8mcje61hpKBL72S7cPNbAKK4tv+yetp9JuqjKcsN+gnChsYYK7ZoXQhnrByYl
/ozKwp5WGjuUZK7LTMiX7g/yVQ5LhBBqcxB5ypiWK8+HWdZ9zUJKYUUptthI46C3boPypfcY3/kx
4l+IXyuWpxpI8V582iV60o4LqB7/XdrG1jGlS0zhWhD5PYndK1vucVsIvxpgP8ed+lShK3bXGpBR
zDIn6dIH6+mzNK3gWnbC3xYnRL8VmUj3iooZznfCzRONfYsdzepeSWWb6w1b7iL0yDL5DTfiX1bL
uPZfupZkWe2bFgsZuynERyeBOzrKUAXJUVZkTQpn15SVvc9xNj2w59twn3LwBWEtOFWEAMJlGzTD
Gauv8Cr95QYNsWcISULoJ5G8DTXcdP7h05Ve3itW0T1WevZJGxURf7JETAsTPiY5YGX7hCWTFUjL
mTeteiG0wqs3KWeUc13mKoGvzJafOTCyDGYJRCnMUlRDqk9UGZgdt8qv94g2+e+I+q4J/iLhmEBV
XFJxr93xFJOLhdGX4kecCQHWv2w5KNYqWZNfC0l3C+C+OXOiWb3pZfmOB2mg/jAFAwBtS+QvjQ/X
hGtO+YWMRXODgnEYmKOz1SvRtkaZGYhmNBGqpo5yRw0pmbFWuA1D6bUgiMd59MZtAEV2qei7NtXG
s4Tcqyj0rrFw13wB7FaofQNPrLLZDBPDm+rZUwfi9Y2Mj7Q7YZ6JdnFbe0JBbkgpefhwswbqUeXm
kV3mqa7xdvTYN0gMkkJvd8VUBGLeXFQPm0ThpB6lOx2LjhVHonS2oJKIfmTIR4ieGESr+jVsu5et
U6fDZLT4YyN79WaY1StnEOUz/nyWvuk50TMXEGvHJy5vzmTaoh6bFIhGK3SnuPFkQUbYwQVESwUf
G/0dWvE5kRD8PCmN3Fox3JoaB/11KZu3RB/eCCG+Wbc2oqmwz1yaJo5oVTHO9CJyaKWAR+cnU++a
HFp3ydgbWFIIwimUepX7UXUy1L/PTtpNsCejmGyEbZzxUYbzQoL4hMOcUccxaDgKAR7qKL5sKwkI
occDJ5LjJ4/pwvKcLIk8PAZddzEh7K7YCwoMABwSJym1Y9Lrfd35EatusX5H4O14Wn8bTgTTkipa
qmZ2vaodC5xH1edCHifqdtxlyZFzBonEhWCA7LUX7buQ/hkvcCOuZgeWeZcYtcNd4z6kdw3HQyfI
zmAn75mW+uKyvfFb/88tFX8X8x3vzmJ2J/yUHxXMD54I72+59dMTjzDs8Y/lGzVfNyyOFiywfTKB
X7HZ/RReRp+bNIDygmqrew6MrhiJ+Eck+rTLSZPQTLpKtJk1HzRaTMsO5AaJECdV0FKLQ0cagnSm
+NtKmMDD6JjWd4kNtY/UIDXO9GlG8kf+UyswymZjAya6cl+6zfsIXtloqjN1hko57C00gFSfrubE
OoKcPofmuMEWJejQEVNiBjsx7/9En/Bz0uQi0a7niHCQ09Wx9OYAVr2kP4VnBipE9Z63ZH5Vg2lf
glWOUWm5lbijs1+PcuCD1gt2u7tIyl1gGRJm8TNdtHss4fjgvm6vtcQDnYkVfTDR1T0O9L1RD1D7
oQwJ7blgJw4U2zT12yI096XC+vq0KWvjvxcoRXjXJwjqbelpuKPC4V7admnjyrCp5TPCG8NdVySv
QkCJ0lCxHKi/B+xlkrBeOiDIMRBksHAXrZ8uVVNeBNwyp5DG3FmA3abRisB/7lSQhAIQF37EiI6e
WggPxhsV2ACB1mh1F3N87XztiCvjpem0l4FF12IWr/lFMY09oZ442aXNd35pNqM3DnKT2Dh5hUY4
C6ZyFhHn1Dg/14BmTZ4u0L8E/WwM9VkxPeLce6FQj8u5dUeitLJv0bC7KMWpBGGe8U3WYzf5aoea
bi8xEHmpBVlFz+i9TL9u1XE0CI60csWiM3B2zoVX0Vg5LLPdIk/ibB0OOG9zHd9X/MqJgBeUMWP4
CgGEjCG26hh3AxWLMQYb2LxYS2IGj2NE2lwL31uAIxl5RKJFdTlcWTdf6xS79EwBWBZfu2ahnKmy
VSE7tlrhZ9/6QTGWwyKDmuwZSy0Wrg77UOT3CvtQxGypsZapTvKA7Z37E6jpxVCP80TcoaYsi0YS
2WKe+Gk4EvTeNWKX5y2tHBkQjdVmdF4XoivC6Fuq7Hd6ElCdHJS7pduJ1ameOyC89Sk3ybBHx8iI
Dr99us2U1WFLqgLaoOjaa0TzpYe+b00PVavviQgzHUMghWYzp9a/NFdeiNg7adfuSKTH6fKqh+or
4+nSn7v2Xsl4y2lGsChyGhhOm4X2UIlGYnLj0ihA5ZwoGGfDvLK1IZ40NOGl0/JrzDsU7c7Na9yL
72pKtn0hZKo377NA20LKEFDvBSg+4OrRyVSOBLjERSG5KRobjDX5hixijurV2gm8Gkf+Vaz1qcFu
NBLNmWwbREf/x6Tuqlm9n/zdAkuw2aX1uxi/dVEPmLMLxG/xT9v/IkcpD2Uza/O7F+141FqW31yl
64hW5A94DZsPRXspspmw25fGHqkhmRNdVutT0X5m4R+39a2cKjE/dDdtSDCYHx0fd3My3R63MLjI
la+99jDJWQ4ytuVm5kAcTvyt4oxJz2ADwYqCcJePXkgCd8tnFB1BNNPm8nWhMSet51Mq0RyYSMjd
/zol8WRSBiRinAjmwUAifaZyQIAgTyIVNs9QX5pyYsKnzw0GQj6URyHMjpMeHsYCTdhjhX4vEiLQ
8jEch6scdhcMY9HqcOPXdip1fcOlASLRxlRCVEDUt2c1buI2vfW8f/2nobR7eEIu+QY1HE9h2Z/E
AnkIJxYLEdciTBq2X0tfPulZaQmSFfikWOnU0ScyE9xpuyOzmp0LBVvbyqUhvluwQ4UaUHJzMWb2
pnyy7EaPzka/7weMPGJy0gXchKxV6AmsR4fsggP2l6ZdzQYnhaUcLNh0aRpEKAWzQ6fv8zo9KGDZ
6wESlU4DfKDDlFurFqE4xy+k8dCQGQRD0qojp2KLt3lBTrCASo8HWTdQ6yyP5UdbCT4AVXKIfq5i
/5jdFrHvocoKTBiWvQ09JKB5o9e8vzBmKVLPMdK5+LSWiY9j+hXNmLQwmVN+GNIeR4vcin8vBYM0
VGQtjaea4yZjSo0N86UChKBP+ku3zi8NUMmFMRtjnjv0cMpDJDfxAweSmqEJ/BgYpbtnzkqqm22m
+M7gJje1xDbASA1ZMHu5RFx8ULi2YTIm3DTmH5r5Z1zqAF/OHFlu+FIXq9NNd6k1AmbKYJhkv7FC
ryXlzB2/Na8YfxVCxROuBoKVmH9p+j6ZZPqU4dBzmSOnL4GzSaAPdgKrnI7GZ/rjDup/NJ1Xb+Pa
GUV/EQH28iqxiFSXLHs8L8TYM2bvnb8+ixcIECdBMLn2WOQ5X9l7bQzRAxSGTomP+t8OFa1VGr70
WOHR6nShK/nXiSNVW6rt301qRC8DQLke4ovxW0ReUDSWjQBGQNTC3FV0SnNC5sxfDxIx2XMx3gbM
sqhhaSQtLmd0NezEwx4fOUoTynWEALBaxekj1YCqE83L6Y527toLBGhZyV2Px/uWk5rxa1WUIORr
VD4F7DfJbWLeeSMDcq6QXAtuofag5GOmdtNJjqMzbY/IWoJbCZYBTlLTmaje+fbLculWHf0dFwky
PZzMAO2nvVqzCxDnXUlqQ0169bIYrg6HSAZPZ/7dVrwLqLtVJ5Obd5TFij+TTaCikkKyDp+HTvA2
JSCOAQ3mPzDrZYJtZnJ1jN8j6ZVo95DxknHUoK7uJrKwfmd4pdHz9MDKqB43mQz3XVslhxmpWYZE
j7XGiFqn4r+mUQs4ZGWhd6xxjbBlTK3cbknJbAvULqGTk1cbslbiYIJuxd/C8iTJ6zPKVV9L14+i
0T84lrL8dzRbrpwyfxnFlzApuF8YotFGDm9duTytYBT9hI3EJJzh11xKDoBQJRZWvIpCexhnu3yM
+i6wOvw1Zh3U/Nw0k3rypw11luuEFA2N3XUsvltfJGObdGG2IYk0fTAv/bUKtwqwr/AxGzTIZkw0
U4Eipgo+QVRyozvOkr4aEC44Z9QJBXEPTfpi7mJWeNVKPkt2qpjKk8KoPTKhgEaT79dNg2SgHKv/
hvEf/IyUklky7BWIExrSlHAWvQLXnGnL2D408sCm6Qxa5IT31jGTL6qs1QpqsT6BA9iZGQxrSz3R
i24ASYtusZTexoYgxg6Dwo7sWniVaSDw0VrnabkgqdyN5CcP2EDB3cn/xjV8GHH8Fr2dgDcPAzHI
GX1kH4eOsEV9CWwFxsjR56eqA5Tv2z14s1mYHJJS8ZDQRIAOkAGnlDAqt1BoXSaEMvU7NIBli/kA
XyfrLJ3Bf3wJsXSabNliCkERBNlK/l5cH0e+SRP+qawQAZOTKCd5wvNDKGuOqLNuLZI2ApGx4FvC
9cXOaIfMHZQ7azyNZkVzJi27FiwRM9a9IUowC4CF9gBjgyoa64HFfFU6VcV+mC1yXbDUCaPT8RhY
M0E4VHvps0I9jYUGK+WbPirIfgnmWbFb/WDGsduFHHeU5Ea9/+CTSjEtlj+6seIXSZgX7gnkaVuF
hbHXoy8Mi85WYVGU/C7hN4sklupbdG7yqtYKSq5jEXVpIs0Jl0DFf12qYK7g8iRZDDrtb4su5X3m
WQtzzJ/qv0h/FNpfBpYXTu+EncqEQqEUEwJe9kOJWDxjReeyW45W95LPzaE18HUwdVOfkoCpdzHu
yN5uyl7s3kRgbzTOPOd9gFtTGv9Ywkk1fJNRvychrpvYghbGgQ5nWfpnQXmeiTeryS+T6VN+IbUc
pd5fi4TdmF/Vma2KDBd0rEu6U5tARvkAqqk719oP4ymseMpxHndGy+AHbH2RcJWZ+PjZK19ALB/q
2PRmXJbin0wzLutYMkaZj9lU7tK5c7OaYpHEQssx5ZzEFDSzteCZ5Oo1knII48hfqr3yBaryIv2a
W/FI63GcLOEoVxgMBJQaTYiNQOPSnY8GaZRU6fzeivonHvf8WBNjBUU5ZsZyhH8zFRasMh3ZnErJ
Nnl4u7HM9I7istSc5GezQ3nJ/y4ZutPM9ln/SUdvlXecG4ZyyYr64laXuhAPw0wYJBdNFFQcA0gi
9sJAQElq/oL+QPfWeSj9tq17B3vMWZsQjDbjyqi/rda1AQL7nebVLoYiqzPkw9miclONjm1cV33w
kmYPCLRmJz3x9ye+2a6IpsaJkWy9BTXYuZTlwzC+hli6RxcZk//gECOp3+NMe5eUPYFdMLIXLJ30
5B2CJaxfbOm6XxOjOVMlwPlO7WMO99gaH4b809bpjb0VP8vYzUGG0GjOH5HYXXJI5X6srfbyg8ar
QVGXPyfOyY5nN2f4pswzWQXxmSw2atfqp8VyZPyZCPFOfJ5AMVCQMscUZoAxRwawKjgo+pSBbNXE
UUnyFBNfZmz2HrcHWVsCneecy2f+XoAo9sDj6t3fbMA3sYz7rIwOivWIV7oSxh6aThhpQbLCXhUX
O+Xe1xdfBmWvM9fV0/wsm89qYboKzgAihWdyX2l4byIclmReMyPKWwbvHChD6gtK6YtF7Zc+57gs
siofd/wJ2TJvmZDdE9oUjS54SA5rBkSGmG90aBhR2vlQpMahEJ5tw8ESEpWACngCUjwnXoYyuRvv
sSFc47K9lOTxjjcYXmGZwMJt3GbSXBpahPu2kWUw6901na7FnwxZslYHElnBYG3Ws9D94tmfGndk
C8fE+h2kCfHF4b2Qp1PJ3HykX2Eda1xnybjC/44NjKvNgVyT3i1wKA+v+lcLgAElHNOiEVYRNB+m
+VCtW9aGWPfq+8BPqzMunFAlLrfI3PcuSDS4+PMnKi381fJl7D8NsPFq6cWi7FIC1Ers6gDUVobJ
FT4OsoxEeWcvd22QTk3bXeBaKK1x5U0w4GgThIVm1teZUSSF6UrfR3XuPbR3xbSgg1BI9t5l2i/5
rlzjk8raRqjuGtMfSTr13+oAMG6zvWj8vNH8Gx6XBGxbX70cT8PA2htw/9KOx1nl0EdngzkQeSFC
TKpZgkUlHdQU4aJAiQiLa72Br5CvnKkpOU781iaqtv7Uatw8pnXIx+7KFU1yvbifO1DK5sxCVD7F
gnLc0jcVVpNbnt85jKz99kvlXKQ1WES/ZQqMHXCMRveoXPWam46dCSlSiq9B0UhHMmHE5BiW3VFI
56Mpb84nFk4wglBGFYzcNV/Jug+FvOI4117NOrwVAi0fIwKENXehEa+yI5MnMacZqh1CLowPQEWO
MVAqGdUedwNZtxmmCg0Hsqas16Y8lo31skrkC9pVi8Zbsl6hi72bMCreolQOSpREHcHLg+IK87Pr
zcD6jkiKMN4HZPcGOdA2NvpBP+dqc2lNX8EiFL8R3gyQLDwDkGRZYWYWIlcxiC4FR1H0h5bUX3DG
MweM8fWAAPhll2xn8ff5gIGj5rtemn01FTw8W9w8mRGDF8HRAYR8RXmoCcwoUEpNP1LNttAYXwIz
JYNtC3SZYwVHuEetVdhWkwTVZXUzbJAlNsi8Fg4rmPxklnh2Bi4XNlrIVsJVcQ2GD1rlDYRGaIj2
YivFkw0JP2wcocGN4WpDdoInV8NHWVlvt9N9USjsQuPZz+UpKxGo6/lrPWTzvp3ij1BLPyBbYaOF
ZKeT7lqxeNVygN597ulRyCemu6M+uXyAtQbf4hxJnd2DZUDKq4eTn35pF6Yre3p1UrKDqsG9B/hy
0FOnA6ZJkV/I6NKynaxZO4NgGrPrwG0nh+qFI3atA2PRnjBWpaH8RXNfjqq/iqP/KNjH72I7YpZw
LrBaEepaky025B5qTvaIcvaZoZuTzXccU3wTEUAHZniYru2sXtQmgyuyG+GARgp/LMMd84aJooZr
CcZ1/qoN6yPpq48xat77OH6BaP8nqL/l8GGpZ0mB1S3sJMV0O6os8VZ/NAbp7R2+hVpEZJ8DUpEu
Vpa7poLf9Nhn0QEV2GH1OL3XPaw7xWgA+f7DOqA4kZJv6TNs7hpbvE7LrWcjZmpfDfYqgkIDxI/8
SzH2TmZCW8tLZq3oXqJRYcKSAIxlFY2jUZ6eM45cCAi8yDyza3eJI6Ko3ogdRwo7FpOnj2Dgphlf
3EWghMTj4G3w3Ur71yupF+4qQQ+0dAqWHkBEMfqTaB5mpTl0hMwt/X0qI4+srGW1K1dhKZk7MfCh
EUJGyB+o+wxNGALvIrGHa1Zr/CnsOUE8kVMm86sfivMkGnhW+ksjO6zOT7meY3rE9WDH8245EoEV
JVcI4VfBn8fmOUrWw/iMAAfBDyL6XEk/+LRAiK877BfyUerEu/4hHviefR3kyXjUj/1v0ziXgfVP
ktZTn4FXindPmQ6tdVT5L2N9DlFQyMXkWnAoY3RqK37kJjP9DrE0W5ok196xuaUqKiO2UHz47KqZ
BbKFsrzKT1gdIU0hH3efX7RJ4YUYvD5R3kkschqY8LOD/zw/aAaR929g5cBl9N5lJWVaQGhB20Hw
tDGBswKj4BoltoQC+6zLUHBhTMrCqMDIgR+SiOCgOjevtG5eC1DpbkhfROe8PYRLKdR2/0X2gxEf
rf6SGfG1N99KdSP38p0vG4z1BbVfADhhSP3hH3FPyHz/+ZEmwxp4SEJySM5EwLGyig414ep68Qef
AcrTz9oAqFdlQXhK6sYzNltRfDOZqwL2IWJDfMZUHnF1WwDeIdfGK6cSjwvg6CH/TT9aJBsRf7M+
xVDSa894ZQczM54Lg7Epg7Jf/G/5JjaTLVUzesRLxk60RZ2fsBUXod+uICSRM0d5wNDxiia+wUJn
oI/uyBotSNYEjVolVcACkVJfwqj0bZKrMvVQIpAMShDoahS5oxOSTsGaO7TnL0nQbkKEwDBrbqEm
Xneg5UAoecOIZ2C25Vje4587AVC2LLsD0xTDpzfRb9fYVTzCCZKavG5MLi1M1cEVDObpu3gsXUnc
w9+ZSmwrpKcQPxnmqJ8bLgmis92JWMEW7J9yJneCfc0//vlUGrLpj9VHQ9yuiU3lYwiVe+KRbyWr
5bn8MiT8a80DH/1FQkpzZr94YT58KWBIcZucVN9MEUH+Je/CRD2k8d3S6buVJ3cYBcfbXF8UjZZm
nZfI/gAotzcwBWHR8es5ZuVys6zS/10MzOg4ujXkDDi5YjiEMHNywumyOSLrfHUYyUgyu6WHEc54
2ZnDAqLXm+7eTi79khcb56hU7Rl5FjN1rtbyYDIptJgUqqiT12OVWYd5J6uJj2jeV02YYjy1xvjP
iOVDq5E6jYiwPwgO1+rXPxNjQ3VT246WKAMlW14msEGGw4OZXTzB0cAJiWQF8EuuKZPR1w+xfpB9
8kSqlcCKlV0CXKAH05py15UvimEfC16AonbkME2oE0acbiHgUSZFymaELREMto6xjs+M1bNSSl41
pI6y1B/hdXFDRmFz9S8N+aPpeK/S9g4KkAD2Xjfemh5oNGZrmDePfdzU9y5Tr2qp7mZD4SfOgwTT
rIYjYgTNKajKS0Olg9PxLcsc+DASspuMKDZSN9nSMi7lRm8I0xhecgp8i9qV7LF7mbhJWR0lrFkG
DlnIzKjldqm0V29oikhzeDOr5qnepo6dY4InT3KUuHVkny0AHk7JsvMvdq9sYb47vM76myA6Eeot
ZDPMNgO8jE5P2SNfI2ET/S76aRTfTCQRVhax8Ip2HYrjKhEd6Fw2SbuZeCw2tARM5wtLWewz3GZC
BOIF2ThaxPBAkuCSH4kDuTWZ24NRjBzjxcp/gn4DmyKhqF6ElOamdCs4eVMdkCg4ze6IE3cu/wK8
pDGGLWMGK90cbNmkrp+Ar26TAQBDe1v04tW/o7CNyQaTNJe9xCgH/HtzKkCMwFtc+5dQWnsJ8D3p
vy/BwCIXdmDb4GFQ6RcMlHDzZeccRufa3VTq+6RRnRWdu1UqbvfdcdqEymwDwmIaVcWm36iP/6uP
e0WEXkTeBgAohaZuSzRG77Cu55gM9qizcAOSEIeNWlWsN/O6/JqlxZOIn3gXyKeDn5J9LKAUSR89
xX14MviaFPNUNVi6tOmU3Ro/iQhBv7F1rBnv/iByELr6Ng7DtcRW3WN5l+T1PEbzqYrbYy37JXps
3QS+fl9VsnYUqo89cu/CUWbIWW6d6JBQK7bPmNmfKZP2OYn8da38up7xNus+EVN+ljH5M84j0ZdC
r+6UldbhDVGYin98jyrbJLlgcw5AqquxCOfkStEOy8BRoResMcqM2fuHeq6vQx8a/L+JQfgI3K6P
4RxJCn0UD2zNbB2P7VG8oYnecYVjQpNkV3qA6FbIhizDA7TPt5j/hOy9juueeArJImQFZDZxw7sY
uMnOUY0/1S8y1HPiJRf06c2v9GeENsH6kqEyvJoRbA5m+NaYr5LQ3ZBFbxO/B4XtbagbIPZvaiIT
7pJ4+rNYcDgXSCTILWus8Ureyk2djvpzSbDPXbGDrh3FOoUCUW+35dcalM33anZEEqQJO2bwfD85
YGrIxD4syeBEPtXcPzUd6DAlPZjaF8PRECLZXJxq5oDs6dUYajWdHh8crupTt9cKFG18YjKfWJMi
VJIsR5soHeOfIup2hfnsvzXeRYl30SImXNlakfaLh/ndoPHRZuVIFxKCAlSl+ALF+EKE7kUNaK5D
3MKC6WgjI0XULQJr6Fh9n+1ioAb38ArktzLclUzgujk5kJVDaY+ZP2qw68cUEZIr1MycUkIrNsed
r4AyCEVwzEmBUzPyFU2llatBcxq2PlXH3AVHE0w9HhIVVEYPe2KYjrO0HvG1MdFgv6dZzJwv86E6
i0Lp8WR4Neo/i2RbAtdLob/PhnazLsqUv0JoW0LyFp1BC2NmRL3S9IG21P58j5KT970B2kvRQwhC
jPtvMcPD/1tKPjwP+9aV17fDfBniWyTW3su0wStO6k7r8fECaYQShXsIGeYl7ZrrYq3XWMdsE9/W
EMEYIUgE1pgEfrHmXL67pHWjoQUMGh1jGTzwa/4Y1hwoKZllY3iQS/1AkAOSSG59yJkkftFkeB2n
3GLNh5nbboYFGecMFrVbmmS+cTGhnxsnhXutPUbM5ZFSkudC5GY3nGXWNtLE7i3iwUtzV4WSrvpR
MxzwRIxBhV9dhZ71sUsWSriS8c5LMrNDjMsDRX8qMskh3yvmV9pILAhcLOFuWRXIGhpfMGZ/1EXG
jruCVaJK6JGKJaQxuTWivULjzqLoiKeGS22ws3EnEsU4McBBFah7vTweOBVYMIGOcjHyMPVtaORY
XO6xXDdKyXqdnXS/txpiIycIqIgbP7eyBBx6s+kCmZKRJZ9hY9F+K7/zuDtux4xoeFLdHBw0euS9
Cb/TkFjrCPQLY+slJg2notRkYrhYsV8jEOGVx4nDUANDqjggJpJpRbMYf3Q9mbbofgLujnHBFcsj
NJSriAFtEe5WARy8lKB6yldFUC6SI4j5uRK+ikl29RgRcoR1sNODps9OGaLaEM+4wgB8hNGZl6fl
M+2LYwuGIK6R0sjX2FV05Uz8FYZbWl/rPQO9gkFCtp7DWG3pqBOJGImF8MF423iGqPZ5WwT0YPyK
1tdsRjAPDcJBOptyEIXX/hZ/GTjXp+FuoT3CCakuskt/LDGCkQCM0TJcu1C+G037TN8XwDX6ogS0
X05uPkfxk8WW3s2823tkLiCCU54/NtJg9q2FBi1FnED2k8zWOfsq07eCVKuubTwRX2Unyy7yWLS6
KqmGSOeM3UQ+Ei5NO+VYVu3tCM/2+Qd2bvQ5GLoHYThwBCFm6A4qsLj5pAI+WESBeo5HB/6Udq6+
LRkr9c96UUUrqCJHxOWR/2SAgzHvYr59zJoWiDAJuey46cvhQBXk17lNrQGjOHSXv2X2Q5AH/kaX
o3+E88HaLyYwIOfl3lGXcXeDBxC64kprnJxW3gbdvKpM+tYcz+QZ6h1mrs2RG5vyeVdhV6IC6dLt
9ILjNLDhmdA/rf7IediyHxpDMtIEIEUma/nXFnDDqkJ4LczjACTALTUxLBMgzx6yhYdqTYsXEtcg
EUBNmODwR2KTyJDl0KXCof/Rq9XPJcuPSVWoqioIryu6GXDnZk4iSezs4chEjKMMmPnRdDbG/Gz8
GNEdl+05rrGYiICtPzVUbf9Mxiwq+hlUrjkspOhQTaI3qbcU5lTXGAHq+NQwsWraZYkyzo3W1QYV
FzE/niA4gClzcLc7BYJP5R4Xki3DlYa2ekxexH+TOxS5UTz7ocXWHhjV3E8HCN4znRBqIVu1wP/g
s5YgWYlPgqz2ojzbbU/u4l7MzUMvz34tdY7Ufg3oOgXi5NbqosQc+kZ2Wqt+s/e1ZpCxJypZji44
VqU9vzEWimhUN2Ocp2zLrRgxN+wWjDC018gzvAox0SX5yzt+10dC4947H7CgtzCHllO2K0x2AZML
VUn3ZhLVtOBSyZ1ov3bhTjojpDLCU9gy/45e49zd8M89UqfqMhAo4hv7kpeSfaeWfKlYyrEQxcHu
jiES5KNhaF7L14r8vWjpGmGrFB937bPDUylqvGk3Kzgh9mI7HxPFZ2IbnamUOgkEAaeVzO6ww4Wl
mUjXQsfMqajBhBlIP3esdEbSUYc4KEJmiYLs/ytQPoVvInKCGJ2kcaHWz+jaaarcNO9cE/h5e2z1
9GnBBiwOScbZy/CjYfhhAscYQD6nuXqO2grHdh8rkFiGG/3aYh27bVmeUc+QYzZNHQlDHX19c1rj
jCBq68jZ0ENnlvemITtJGl52LbJOqMZGzcIBtVVuMCinYlYO85wf9Ldak/ei9UhAvcimeW4PaQdf
nikxp0ehWbb0iKn8YhXbVQ+Flp2TFfSz6FsGuKdfDLAdyypcY5vFNIoLXIMRZ3MRgC01BUtn+U70
31O7GxFunnC+Rm/cCTAwRI14Txk8b3kY0AiLOsNnpjPNJHCS3YstnFdz6255j3vjVWFt02GNlvm9
3ZF72RzRp+vEoIS4whv0nzHJynXDnNXAs4cFs/JxBwZj+4ecLugs1yjZsi4cTJNszptLFGfXQZCJ
/17OeA3lYrhpiXgbEpYKMaDsIZPJJ+ej34LK9H21TGhCugMK9kPW0rmu2a7tMDqz3RkZ647zEbNN
UNkisAOCz2BJaEFdAd0qmGZar2QFizT9ScsfBNJBXRD5lHyIcfdRpB2E1uhjfC/C6SMTlCuLs3q2
zTWh+x2e6qLcpZQfP13OgThy4jpliamhzDHrdI5AZQn8YZ8wC5v005CEyKOIURxxMcVPRRxIWmZ8
+7GW9TtJZW+N2vvlAmSrLQF259ciyc7yFF0RneSxs/nlQmiyyIyUil16hJpcxHw2M1DoV7fKMbkI
JoMFwa1LnCtLkMJElBZn5HEkZYiNIjFfm85umA7y50zD98i/kJ27gjK502cIOrQBM0IdUSa90yiP
DtOguluu8IxOjTkjmqB+eusACv5R8AC23SPEpTaPKSLC3sNy7H8UCsBNEbyXPa7wjkxohPOzlJa3
cs5eQwdCjOqBx36vsChr8uQde+auHBDllwAt6/gcd9gdZ2x+0ejJqEUHjqSYpVDL3F2XkLdz+PRj
RLl1TaoaPSfxg3KCJ5E5iTzsVzaVeacQ8YrtgKXQilL7e0S17EosiVFGqnbdJLxhdNC1kN2mig34
u47RoQbgTp37S8gQRkuMfhNeQwVCklrfm55k5QajB1WUVukPehbI6/HmTbbgF5EtjzCms3M8tStx
eiAx+YdQlGur+WTyiSgCzCkLArjrP3w84gYItSdIF3P90Af9GbM0icBDTpgSon01s7mQA6YY7cNQ
SJ3K86fSlPRLux4XYpgujm4q10qpAKCBLxRgUqBDzIszQovPckweoTDeLfPTxP+/tuE1VG86x8rQ
/JY/R0jHE16xbYwR6TFeGuzF+AIX2zAGW8I0Gp30U9xCTaF+nyCDgTZcrW1utOxrmZpUkC8N0nwj
yGg9eK/AuixHwEpOKWU7S2JIF35WpXRsm+nIpoGoZ72rMTGLFzmxznipVhYX8/AvTKic6l2rcjIx
zBc0PjUgU9YffR08UuF22w/g7SqguVcmTLznZXrXmW3wI25WFT5TxeTQxd7j7KRUcm67eEMnrT0r
8681g/aH6kKnumbowcZRI7A59kKAHgWywjljQ7/2XrlbTYVncon/1GLk98gn4sm45LpyGd8jllRa
KEI3pEgk9hVEUusu6D2Qb7jtj1yT+8EP15VH0dzmzP/iy86gcIYA6697Uy1egii/umK5RPVnDzwI
cAOPYa8cq8E8DcjwZ8YZFO2TOpyqYT5P0zE0XgT5flNSTsZrrt6ZWPuS3AFysIJcPOuT7Bl3eVW4
jbjWDRxcItpVs971TXfUw/44MDwfuuxotrbJVGit5KDzE1QVAkuHlrrdaE8zTvlOoKJdND8niamC
3Dowi7dyv6zTgENeqTli4l3AwLS+Q8LvursqRCcr/2ayaM1vc62zSZPezbD5SBgU5aduKE+H6FkB
rFHKCIkupTSuSF1kVy+adiAO4678KimRCYRoOjaiBoNj1PDEkirdZdRNu+R52plYwjQsYYCIJbNw
NB7PfqeiSYx36fC+UhRBart1egh0KvRukRfLrb0Do6Skq1vgZ9i6wH4KOm7avOR7I2OOzxMSNZn2
FGtNhhkR8iH8ynEr3nfMgaiFRYHzQe1MBkjsHHIbjPY5on3NwrPB1r9nyoSeaVmJE1Zh5DFuEM0P
rS5+cXRRFukf8aP+UywADxc76anAlMm+kUXzsZT0L581acw9Mz6VBp5ne7lCQbJUZnYi/4d9SlJx
0aB/8qtNHqVs2856n77D04KihYWS2O6nJkQeRnYvxZPagQbP/OV7yPIgRZI/2LqUHiL091oGnqKa
D4B5DvFAcZyI7HfFgxbElBMWQlf9zipW593vKZpt4sIW0VHJ0h4+RxDlAtZVpsBMjLmPB+QE9w7D
7uho6XPEmTFfhBeZNxeTA4yF+RJGh48FMe/vCL0AkP9w43r0BdQKmVFKuI1SerwhfYPmkuSQ6ygV
wQLCXCq0gFyjQM23BPgvmVpVQRmxqfTiMGg0J7NwiQ89prHohALqGMKOiS+6kZ7TNdkv4WpnSmzP
EJSNcn2pmFMQIJ5NnaNNfFAbBi00ALMYA4SJIRPyjq+EuUFB4gbbS4KhUHHY2EvriIuzxw9GFYYi
SiF3k72BPt57fpodi/VuREjEZIJdwXjUmpVSmRXzjn/IVL/ihdRwhUk+4g9pCK9qDmkgOpjjPWqi
29TzpmwXuuXI7DokDt0QfFxFjxqRAhhigswKltv+1sUlA3oyfGch+S2YEp0S712hCGddZNqET8S6
OtOnJLF1dEISmDJpD5NQA9ql2cCqJMsLQ0xZKRlSmc1xTLpqrBzi9Us1DbtKmZ5wsfPEAkaOBn8s
4HcaF113JqGBPvqKRIwEKqOQiM1LDVlddJWI8zLjfWqfwELekpRCL7pGVfvOoaqvkO6Ax49tf8qw
E2LLsLsoP81YKwxpPEagbQitYSX9zzD6E4f5cb3ofEyWdROj6Ya1FUd3RFeP60gaizd6L5h7B5DT
7mIgI9pLxBT1Kl4M6pYFd2QhbZsgt8yptfPuFt5EctoIyvhvNKR/gm/xmr471CzeBkJeRbbFHSwU
BoliarMzHSQ3oYVopRdS3fOKtCnjIuSIpOHOpdrvG+xlRKAQbI2dv2WPBG+vKRHvkiKHnszIbGLb
7Vr0KswfKhKc3QCxGVGnhBkotI45goLeI4ykjvG8qFaw1HcALiuh4KviW8B95oiSek2wYHXHNCL8
mTRZ9MhHZzXhNM4IvCZ6IFDaNwUJa0FXVfBISOeuLM/hL2dWzeM4dscqDwOYRsFC3X1XiSPMCenm
6Fdr7dS/K4lyLi9p0pyaHgN5SkC3IgSIlaHZA6Sjr88Zq4145m0VexB31aakHlyO5ofF3AwvbfJv
lJTXoHQPkwxS0kkztb2vxnBd8uXclOkZsoBqTEcg6dhyDqp+oIRaEDqyqTeTI7EmFgJrMsqM86RH
5y5nyGfsiuoVATueBD88eQmpSUlUHbMtmdMC+DzaE6tFdvQdaNqEURc+RvPDeNEZK1RHFbi7c1NE
j1nI0dft0HODYhX/Mkjfp8i655k0Vlslc7gFxzpu0rBNmFQTItJCyGPXWZgBuRVsHdTosXAqqIy8
uHAzYmpmNESQA9GyblANeOGkCuCDIAwrsCi+wuRqlMJlpSjAdiGS/sVCX2n+RlPiJYXBtUF0aTOC
3KMzpjgVWNVITh6GrhrueuVQ5+d4nQKRgPMM5UVGXtwM1cqcAlWdDwmTSP5CSMwGXgq9xvtV35Rk
dWPG+txM9U4cjOP8QD8cELt1MmE511Z4caQ7RaVKvYO3AKcqfNSbuLYP1BeMge3Ih8fGBqVhh8bE
QMNn2nchqDNAlv8l0Lddc4jK+WBk6kFD5Sz/KhEngOrollODlYaIaQXKtaOsFTv50dRcsSs9EJVe
LaeeiFY37Uj5wSyLA2fUQSsIzIITDIWN4Kz8CtRogIrBkAsBQwM/RXFLVK+a5ValQLr0u0ImtBkv
gVF7xsw6ROcst1Kf7C+jC53do6FZaatgqtRAKUMfl6ZJ6sCFHCyZZcicnXf4RMX4vqzxFVw6ly4N
Gy5z+T/HcR+gZHM868XvQGZ0anKsjqtoA4CTuZayUxSiBWDURdA9aWArGgUDWcciqPtoVWwsapdo
AmAfMygRnuOiPnW9f4qdLyHjpFy4h4VwMwCVCIBKZFtrQYBkiBLRrjP8xhu4MTH1zyb6TsSfcGgY
ecDonN0acyHQqOZr4BTxtLN5ij+kLfubSjezeNu+LUU6Fr0JniWqzwvuIua7GggvwTpObXoeW97m
9JB01RVE/QrvntBmFnm5a6lucZJLIhu4sp2tYvTwmJkp5uW5PouUCSp324gOjSXhrv7KjJPFEAJP
wvQI1fKuMX5fOfNZGel/NZz30kN53LriYWJGMriSMUHBc0QG59QQy0ksgllZpr/gDIwW4H3iHzku
mMBywbUEOcwiJgpuW9XH67wg5GtB7skkmke+NSiXOdg1pQmACva2zKSg/EypDmrkzoOqww+mvk3q
Y3qphhq0Y/lktRmyKU4C7sQcSUB3NSlTlHubLo+4lfFUoe1EEtZ4ExyCGqdljPyzxchfUrPaYYUv
DTwPU/3WsJzoBI92m6qVPCDpiIEHcUNXXrXqfUBgFnbaBVyU0Cq0GpZbIv8L69IjOjRv9iOEp9n6
H0vn1eQm2m7RX0QVOdwKSQShrE6+oey2m5wzv/4s5nxV0xNsj62WgPcJe68NDQRdG7ISWfHFY81E
04w4tpAmhEEdG0E3LUFJTIDAY7szm1MSG/Tk5LWa38Qqd8wezPTYA0xJUY6JirBfy4inFlJi6h+U
weLfIUakZ6wn7qk/9Bw8KCdfdhNtPaklDwIwTHAzkfokZAUJpLHF0GpUZjmgrt6I87zLlX7vOnty
iXw6rhHvfXyfgKjU2k0yBE+/gAjldSTi05w1T96lPRO/GYdxbjfQYVXxGFeVw4jDsUqkuHWzyxvL
RfHpdZLh5Xnhp/cyY1Hu1Ll6k2EeWvz5BN1H2R2sN3wmdwj3H1HUvVSleCNiUTHrF4y9kbi/FMuH
bqv66AjRVrdqrtjI3ML/ksLyShyIfcFVsDWZbm2xEFpYt3URCuQItMmpOncIoCLW6L/Q7mjDJ4CD
eaQ1HHFHAUwtVmS9DRAg4aQI3YlABX+xWl8FpYUrBlFLWTNttx58VKfMXshVIwLP2Xio20ZoQte9
Jc1Q5xcoR3cMT5GLlTsjkQ4ZqOee+UeIUEwKcydUB0eUDWdTokGrRWoFDVNpCJ4+Yo+rxTfN6XQm
GW3n9CI8PGtwtuuFBIvXWOzN74IxCFk+WvHeq/1bLiwvM+xBpMaPizi1tybULmKUnXt7HAQnKTVX
FlcnA3QmcDFkzamiL1sNGSEW+z4XCGIwJrw7IrAHxbWWBTLWT02C3FTYyVOr1kAo1yAf2OLIeaBM
dt5Lb9I4v/SL/pgzImLOyldpBJm1zUmQLVn7UWY0Ow44qq6klAANBXME5fUUZqF3EtlsF+ldeQ3z
5LTbNgJ9Q7vcyJpAoXy1AGLUtAIT+s752EMqq1mTzLCiEuJmIXOnHhDQNDth2gH8h52M8o2TKedk
inLV3VvXydirUMGWythnFYIOstdki3JifR9iqNtDd9R5pokhmASoLVbMCJkTRRwd0ZVZrJNyXFGd
t9W/jMcktHwMOFaNBihSznM4ntehOxtCzHQNpIlaBKZ0k36pFhDBIGiYn3Y80gEvbOD2lDktxnLg
Vx37ThCbm9NLFDLq64DL+QKdYnsGM2PgIdfCJ104U8dseR/X+kOSzA/wjx/c/ceI1Sccy/o3vIcP
DBmEkczI6hmYNebbiCFYxL9l8rzBoC0OwlUo6lvKwNdLCwWSZ/QmVMorn9/yKjxHf/tIsJWBRHWY
9sk0sTOv4NQdcX6Vym3OkPqBlF8TpxvlYyqTMwdofyjYgEPUAuF0kCVUWir/HW3mcFjtR7tRjP2U
LntroYbPHxPFL5gOQjjFfQQTBw3rAfpbQm7NHnthPpmIOyCTo2ya/9Ml2OLSE1Fkov5qcVLQYh11
PqjGkI7mKDCI0445+VWEpXWKE5eCo+cpkmMYT7PpAJnGTtxWI2jTzo350tSa1TmRCOIfUmnU9DrW
46WftHM5dvZKPmLLVVgxIlgfSMw2Hm7Ituxf9KYyYkyJXh2vDHsvnHYkQBm3/AMA0vpHBiI+Mxk1
G9WX2tLv6PDlGcpo1bldBImHE6P7ukGOJd4VXItOikWn852zoCsmrCkyiqknfDpWbNGJdZCSJq4o
pDAvBk5vmZQe5KYBhlE2ygAQo8NETVpTk6Zdgj4HD5Q5Mp7TbxlODmYBtsq5tt7qokPzoZzSKTnK
rDVSICbphUtZ+RavKGqEQCbTPJWie8lMFlYbzqtuF+J5VDUGG7bUhJ5SlF5RKN4o2JIZBckBGMgx
N7g5ElIq5tyZJmS8SAPEkW0f8oD5RFLs9G92B3xVU/MoassTuoWcvezBMkI03/q2+FhSnvk8trSK
veKr8fGcoLZqQbFZU0/8oIr8WTx30cSNCKMhbB0RgoqgbQHwOc01qbSGQXwBSBU/7Fj89rFnQdUc
TJKWSq8Pa2+c/uGi3sgt/y3/5zr2upgchmrlMuhdeEcosxOM9TisMowuBqY8r9+cjF/iV67Qzeyk
lR7KtI5048Duu12vekm1BWQP+3HEM4Hd1pT9phhd5gD51PidKXg1v6o/IZeDzJkAsAo9k2uo/NO6
MDO5bFkwY5NF5pUzqkK0tcfvvh944MUAY3Ac7ZckKCJkoD/8yhnijCG+IK7DK1IOupDbHz28mzRF
SgW3HHmbi6PNU5zIm+o7NlQncCISpBNOklQiy35ojtirxElzyyXCj11QABOARy5GsjMmJcjz6G2a
tJeUNK+qWGjRgf6K17AZ78JU37BUT2htOyLcNG1fEBxX7dr3NM3d8ZAxD4rqa43htBR4D0TCMxa8
HkbqdoA7Fbt5hUyWOyJmhku0mrzfjxrq1oi7DUc2zMcJJ2RNNVNavq6GvonCFXSciuF/jHScaqsf
RliR2fyI90lXbi2ydT0hEQEKorT8iRCtw6QjQdFJEuiSFhVgW++Xlb3DcksE7Fp5zaJROaq777pq
XDESXLGavCVJ/FgnjzR/8uA4hsz3B/wPiFf2Vtx5MuzSXIjuSVzep1i4gesMWgH/vKfhS5cxnRmZ
Dt6YqPoYHTmtG5FwNHN7Zo8xiUTqcF6zktPU9GtwHdhq47CimuR94fON2Ryg+D5ISGVXwja7Pj8o
Sbbv5H/GGHlxbtmz9NXI7/AX6DLWkRRIqz93TBHnggdk5WcRcCvlg+1/UEvyaQxNEIuCV42Jp+LD
6KtsVyO0T0vYlxg3EV0eJlzckt56rfUh1ullxm4rIOIQDQLrwuk+A2LHLWERhQGQQnqZMDvMmewK
DSBk5fdGHfSxGMwW4P0sOleetcVfbH0UWqU5os+LosBQm4McE9KRDKjIBR+8t1+Ff7q12UcEhOoL
PMFU8sbacCsSbaN8mzPRPFrgSnIQPPtRwCDQRddpLm4gv+7TEt5lcZdt0bftsBtk46FVxZMKt1r8
cO39Mun8sQo6BlljhqhKplY/RFF2FXm6qxcDb7yqtQh0mKGtOJ0ZCjQn4ScUrmKgnA3jotV0GmYO
+AXQLMua0LJbktok0zoULG4YhhqqfK5/pm+Fmf2Kfw7DGHRL8Kmknka4VCv0g9rqqXiHkCqkMbHl
GOJNrzHJkhScKYnd+CKxT65ZN8dHUkN52zwQAwcRIioeZn+S/jEPpb9mEkT14vFv6OzE4cxqUpiF
04J/NYZi3NlEhBx0MbxBvix/vPqo1OGt6UieFsfLml27QnhZk/nWmsN7nanvcOWrdLrjvChHV0vx
P8PGNkksaisyrJzsbVpzaCAk0FkSwpifEZPEyEugA40aonCZMKIhyGiIm60eY6mjot9q9ok9p095
PIE0W5BcdA4h5E6qjC7ePU8vADuvqd/Ug792f9KK+7lymoaRBvCYlTjykSNdno3DDOei3PeN7tew
DtrlR+oGqib0i7GKLaK5hKZ8Cevw4uXPMo+ua/bqIhSQRGtqvXEu3vC/wjWYCdxWRNZN+nyKKM8H
JLgTWPFym9JQoNOtMXTLqRwtAmvg47CgYgljKx0ONOrwadMrEhlRRHyfFmCVqjMfTTO9cr16Dw39
hpL/gQMkJOu1zFBxnjp2os+88tLrQIu0CCaG4x+wY599sdyHQrzPyONS7SMaEI+bxs1Kru2C8U1B
SKvau7Dedcg0uvjYztV1UAl6G0GbfANwu6ikV1EjTvA7jOar6fqvUAo/xyAjWAfz50T0B6oX4RrS
+Cyls+J5xHqA1qAlQRaN6ye1SxP3QZgTYHX+rCF5JfjlLdYBFqfCp7zYqqG7LMpWtk4cATGJq8OM
j1Vy+IMZt/jhXStML1Eiln6MsjjpANIOqPJKN6d6mVlgjgWUuHu6GGz63B6UovpEd/5GvFMeYC/T
nlI9O0YN3pmV0J7XUA8Q5ditNej0iY2PkL7gU5eZh5GgZOrRXYHWkWHEEiW0E/2nXqK1oxMh6hxn
OjKzgliWGK8WCS4LkZ00AoVi4Ch3e6pmtcIrtUs9gy3CkPRujEsWya/Y+TUNATuyk6zVBHEtZX4O
mc2wOEbRuNm0KtFDN+WHU3KiMRWXyF9ou3f5VOIk64X2ZSnjWyoW7zxrtG85aT+NbvnkBGSzgjI4
xUC+sjdb1/QsFbB/5/yQ9JguRrw9rRbMahtEiB7CoyloR/On+03SGKAUIR0DYaWN0f6ZhczskrRJ
6u1RE30dhDv7SE+UJTc59SuSRA9lPqY+2c164Hb2rwqTyjjy4ZO9kuto6g7tVPkKs+SJcI0o9nHO
eNaRTBQRfUNOsZ+TqmzLq+CoDQYhiHemncIpagVwK4kbKxheUR+moAcqRikJ8d3MLqyzLiXXEKP2
WB707mFMH9HvIZFpXiH/NDb5TPhEW3hbt1BGKJuXl9FgxZDUl0RLCHdEVMnSiwhZTIIGkATT1zRi
Vb5QPMW9n4WWl8BbkgfVpc93oa7aWvYb6PFxTRJn+oXNu98gxGbklcq+/CvjlTNHZAZMGoaHXs6H
fhTZAhNmyVSroe+AgJ40ZywRHG+Zbehwq4roXg0qIRCMoIoMv/DwTKH+/grpX9scZKpybjXhUfH9
Af7UM+mRQ9/neNXgJYc4fdP5u4QOgvwLGghijDVilPI/1W++zwoFBwT6anLMTRRJSphe9ba/LtkM
Y328GsiFSusV7+lqHPNLQ1mCOYZWn7xthVQRg2wCERY8dSE9FIRL9JOevpenxIuLym1phYHeTiVt
V3Wc4GH2SCp0YT30OGdQKj8GfhyPL1mHNQqm0AWL2KK2prY/WgNDgvazIrylFkt+lnQoFG4iOWRK
wSHpdLQGC95JcHFiydnFHR+XkCN3UPT7+i90fRI7yo1uC/zNGND2waVC//KZ0Yv3iPqR3x+yXDwR
NLHP5sbWWT2rEqtBMIv9eEp5rKjqIX9PdfyFu4Z8X/JaUdke1CfD52OJVlv4NVBl6FdeAuvsJkJd
b9g5mECATHuDpMywtz0R1QEaXSr+LaYKFoniSuRmyxDcTC6XhkBtkAgDSU9o5BgiwpZhgMsyiZUj
pUfVe/PK0pxsREapkgJtEAUkaX0AyI9YkPhL4s4nRMIfaxM6Tn7i++lDp2M8KiU5eILSXfnKeO5x
5lPF5bELNMu4c6IJ7zJxskiqQoOGpfiqTfE4D6mjglcRe/WAuLNS7IDV+y4Vxb1MqNdUlsiysfix
hO8WWLuZWDtM3mUGAw1W3Qb/VPmDCn089lAr2G/1gGUrwLIEfXuhPpwFGcqPcm0W42SKGmevZ9mA
E4T1LCshOfAh/ukcwQsU2TNzIVTWi6NWL5N0zI0vb/1CvbQQiq4xt9Z4JSav5EAQVnQatP4kwgyo
5ZdS9oHkb+cmdo7xDV0zM3DtLTOx2yqsHpDnARFxJUuz1/e4vhWMDQm6wFmJPrvUxU/8xp99yTNz
zAlEH2C35WvqTbPpKslEI8Yi+biSEhABH1wPq1xhXE09WqADs7lw1yUjHWbp5Nz0yoy6IN/4euqB
uJeDpqBNlZH0S23iWtXftJ4uraxcysG4lCNKcRWtBjV6OkyXccrx9I2m/AbnvQ41YoeEh9Lkd2Re
fwtZPUDgZshegxetpH8q4/F1Lpga0qHkl2Wrq/am/A+fPrHglmLdyF24smtolpFUuw2UjgCYxgDB
fPgpz9ynXA9RLGMBYeHRyywFKi4fEcEGmnKVPfxxbtTnypYCmujCEIz8ssemOKp4sIqti5+HJwEm
bFYKLUmQ5K19TAb0S0iKaUdiIQlJjD5M01EqNsnGGsTvSdAtUsANIsflbQdf6P/dQbu01h0FIfi2
3xZ6+OfybSTJfYLZ0GCXQVQOocRtaJgigIAdN7ZCt5T/xPlqMxP4GLDVLPVZ4aim6qVLCBngQBCt
iO6imv4SZ8NJFn4zuJyE1XQ8GDaoz5mZtpOjesopPuKxcqJ2dhTJ19ElAe47ilAD5gjlFh8SHOCR
tX4axEjdUU177bvmWFbyZGYF/WTGaoT7lBA/RQMiS1D49CufS1ccP6CSXFXagjjxE6JqWzU/pSEc
9n72+bYacuQ1J9EIICm1YIK/rJ0G+BtGKp9acTxhryzsjZlkOYpmeQCTaH0EYzz3AFLisvayCV0T
0dpCX3wKTpz5CLvKH0Z4ZiVciQSb+b6IiXdqHScZ0D2LBW11CXGmqWTjJvPgjtU/mi2q5pl3Gx8F
7DSVr6UAcFdw9dEkI0F1lAbdDEUyoO0Q+1mSPaD120wWtdmOkQeU422zpx6HtXUnOtiEEjsBUZOR
u2esl6AOsVuGu8HwmvLa8sl1rGsaCE6yLhyZBYJSyMLVNVKG5Y090ZyIrTesyGFVDNIM6PL5JKIj
gNigIsBPqukK1ezKIYjTWFvoj7midvxNrPdEti8LbCC3xRo7xJ9ml764R6Nw1wQi42kqAqdhNJ1L
PSXjgWdho93bGYQ4mhbJliXRX4bWR90joiDlomBNrYH5oJoXMDUzCqSLf3bRugvl3lMr4baM0zUP
9XMtpQG74LncF4RSZMsubVhDoWgcmvoQS9NBzlljqiwwkTPy2CHFgFxZSSWf8D5nB8hFZGuHxwbl
3MCkiBWkdUyOWXwQ0Y+EoeWzokNftcBKykP45vU1ZtU2rKYz/s81qeOaXGpcFbgmC764rAv6JPUj
qoiubVqvXDNGy6QrGXAPQClXGc4sVlckauWjZL/Q4zI+kDPXCAF1dG8dNqKlAEUXib5hFFve0Ql1
HrL9I3vAxyA2T2O4KOQ3dWxllCZ5LWn0KjrlufTNs07WB5Rna7w35W+BmKSpqq+NYJ6NCdLbOf2g
wEcAlUwxdoC20I9G7iyVsO/hbUvcQcwWUDifhmIJeoxVcUT2+w5/Q6ZfOE0QjZLn02zjx83nYSAt
UlGf83Cip95FxnJXkPRUEbjyYzztzTkD3wncF7ke2thTOqSnUXHh+yUmrf9Q7hRw8uSWshuhKy5L
98rPJsolTzA/FwTqzP/MVXGb2U5pKGYOfQRzXclz8NotPONV2Rl0BJRoP9K0wJKN/VCyGNP8MZhy
p1d8lec8rq5yXRER7VdtDpcHDdkUvy1y925N4gf6C6b5ozk5hSI6pMkymdWOKdxvCTEGX6s2cUF6
U8Ncg3i3cewvxUwiEmk8bD3TVXgscnmvTwsTNUP51ZNNVsNtXElXZZirhsZZzwS41U5qda64nbsN
7od+V1XpJRrsDDO0srUayxUmy8kSkSM9AYVJ5INALExAFebasSAkdmlWb1U51VO8FbFTgeFoNd3L
DcXrhtVD1Dp08PCthd6BWb32LrIvr6jeY1Pk9axeNnIFdrUrBwCQ1SQJ5EbxyXUKlhmoRsUiF3Qw
QrIsGCFmDzxMcrA+/cDQ5tP6VREALeTDq1L/CjjoYpZvllW9a4RLDuCrDpyZkym+WGKi680w82yh
kzERwXEZPxaWfpoNyERjDkxtC33BKL8T5XsFq0sF1oHxI08W32DhNcpiS48m1G1Lf0nSxGEYLCNN
QnnrE+PSSfotnX9hD6zIaoGPTfxl0xl7VLMyEJdQ+AVeHEfjoaHQ2mwSW5yEKr4UOnfduspmgYWo
+DR3y3Fgl45OM/+dwVfoVtkx+eqwMeh8oTFzEtTCRhk7gjMEIchQ5X22Cga6YMyz9vTxbfR8Wi65
Amz6uQeI2htwD+jKQy1Ne8c90AVUR/x2rct/vEc6I28C+gRWxDVCqI9dTFGhAEpD7bDHyDocK0RZ
AgdrvvsgDODB0abjDqqxdfU99YDiYDjTB4qq1HImXMohXwronyFY/mPUGo58JKftTVYemkXYMho7
HDYUr/PFeFNfQgNU9sYDb18wvYkYPJZAjuQt7fCtT6aLIUrXarDxceyghAtsr+G3EW6JU5IkWcRo
rinXjmluioaMxqGZcaSdgyxvCZbZNbBX4kQMoEjiSrBBE1emWya1NxVYvQnQM6W9IAtvcbm8Y9Lm
yiR0sSKTCZWlsX0TDZe0hb+At7yGD97g7VEjjxRATT1OKLSld5bK4Kw4cBThroz9raL2kybGmp0R
0Kc8hmxEDJ8Hlq8plaPTDaeichywlogQ93aZ/k8dWLhgpFm4EzN9kyFzX9sV4k7VBGTMU3mSTzLG
2mX2cKtslEh7vWs8+LKUKZZMVOeZcRc+nIgLrPyh7qlpJvggG4Rz2il9j7mHUROIQ473Gk2QhEd9
jgmhjHHvgcLjVqBqjodz1JBo5GVePST2gYQsaOdJIrIV/jdpfxaicrZVDh0baTnmfCSrkulbDOaB
S00myAmdUp4KR0B3Nk/gNi4uJcHN9XBsuReaajoQ06DX1MYwqGWxP5BWZ1F+biFDtUUrSjuyZ6Ns
HOeR9z7aIl8J/UZZhDyK/5X+vcSh2TV7acaWnvV7GQ112H1ZquRH5lU0M7xMO6Txh+6bSNo8ZIHl
dmFxA9WBkd1krTp+SBs7vvOjlN9BAcanOzmNZ2qAHWHw192AiFrMnSFbmk+I2fmOsIsDaLdBcy3+
yEVmCz+QaybpXn9Ax3bEHdSQ2G3G4fHx4Jecxd5ip9QFFf2vuIVMPGpVusl9fsXhAgqpdiNQEaGP
PA/rMzFO8CFLer5knzc6WuKM9nY6BI7QJ4hHBoJEMwWB1LKxcRQCcPk2vlMk3iGFk8r6NULiXb6H
i/kQu/opR8szSZZn+L0BWTJ0LTbb83M8BOTvtNN+J8b4j/iW1/AWNQXLkMVFnBDAV3kVdNPC6nS5
5ny1SMULbmZLRQ6Yxq7A/VDA8ZLg5LU44Mds9YmKYa6X+D1Wja1VvwQhOp9G+sEdsIp2PfydbnG1
v6mQK/gAax2b9cRkQd7yW3WNR2GwKpITzzFDE3xBhHin6ZZdPHF1xPThLVwomWaTS3Rbydr6k7sP
Fx8KnH1d4jyz9gPEcTn6Lia/kZ756VtU+TEKiPnexK2fSf1JR3CudWCjWbhjVNHU21pa95rA0CrN
n3JznkGzyMZky0r/XMKBGWbEpJ7pMTCwPBAG7RSyLFAWZkOEetFJ77NJ82olxazbu9jox8nJ6PFr
Dcy9gLpR/w2zyxX7TV+oMhlr/Gw/mPpVDWGGTexymXTLn3PP/CUCZEUSdk6BD1HALAcMyRQrVk6t
wx6x3bUyTG4eFQzQGCZuEcFCvi/4xqk6OOZmTldqo4wws57cY5jaMfQQoHQdp07T7j9AAScwAsRP
3DGhuV57PMn4vsTPnA+4KhA78IGKp1RfTgZfUTScBCZjX70EahQ8B5X1xIodDm/LVkAvgg7+0Jj3
/kLqEgIBMetROsBGrZHs7EXAiYkSetmmOeR1CRLIGR3Rpso/efKk6yGE1BrWHeOn6VpRAxAs9YuI
MMK8UX45Oo18v/RvvKa3ugCJjahA00+GM+0n5b1DOr1Wp3RRAuIsmhp5FF2RkQyI21B2Zd7a4kpm
V7oQZUTTjv0wOU2IrMdW80O0yblf73yZdqZZZweBOm0Nj3Z86V0M0lMl/3uSDrZmt82JdTNRX+sp
r8Db69klP6yhiE/M4vFMZIvmmspA/LmEI1I/LmbsPMc0dWCqIMkYnJTMLa4pDM4Q+roVv5y/CjFS
38mJjt2AA9ja/BaylyZM53jJeoG1r1jdeGMdJHw0p/2EX4ncAhN5pInghpQ4qCTPmcla+TnfJo6F
uoXAKJEYx+AyReF8pmvGPbqIbKKxl7CqNNl4qM77AlAsKQoPBcXvuJ19/PVaVLtKQbKj/GUp675t
Tde6rprBqnCPYcw74wrqbx2GmpHZT/5QlPLRiulj3tcZLO+mDLQbta8ftqon1ZW3WJLbuKyQzOtY
2jM8rtYk+5Wu8TYX/LQjMBihuyU3jVUWrSPrUlXXaJ10EPtunlYnzVvg4RgMEwodEFLE+kkETo3O
xy7MMCAG3NFZGxKvLOhv4j18W6rWRl//Na/CIXbEvD+U4z2vepxuCe+CdBBRNsuiQWhO0Db0dlgQ
FEyT2Y/oRCzI/ki9eQXzHMnTM7Kku8G9wZNZkaUzKykr9Gb8F9jOW1dR8CjtTssAU59kdsjOJaqx
PF8ClD76L4lheG2HLUoH7omOQZ/q6CreU+B/0l9Lnl1iJRAEbUkOA4iuGJkEiZ1pfIvCWxVrfipM
p4HzxQDG0BB7YqLqQint9GTKaWTK8VyVl8MCsPknZmdB6V0Qt6tNE+IfEyf2BgPm4K5Qk0Ex7Y+b
n6WMx1OZTUHBhoK3Y0ag4scVLBrsc5ayma+g2HDNlkSNajOWbbaQBfWyXA9U84NTRhz1Q+NIkWtE
xaErsKc1u2hJLi2MM3mR0B1aQbqgrCJUpG0QOSxE4EJqHq7zrfnQzPg4jszvMNulNaoX4cjhqiNV
zwTWCrby1RGWxZrMH/LVrSdbiAYPbsCX0MJezrB/EjqKo4CPUaIeJ/JndW5ycVWod9AKL8IZrQ0i
XZwZmT8kQST9kEvUfLf9b4btWE2iuLPrAxyp2XI6GQwjJJppIroDFwoR7EyNbzk0is82mk7W7xCA
ZAq1BUUDqHjlopMrVA3afiNFlUL0wqBtdnfmYavPIP9VvmMMl9tDx0zKYIOvL/DQf3QVVOaOl7FN
twfrTHET0HoI477Za79MkpREtkNsb6g2clZ8ZfXNeLP3C0rfkdI3xIXOmtGuvrctPOgubfPvCGT/
yohSGTaJ7cPERgdEh8VT+Vd/ssTZDHdJm14s80J5SFFztMg7BeOmQyUx0e2jz+CyLJi29EQMdRQN
VoGuAaYpJdZPj4ZPQ8OHu6EhOQSqw5meDv+fWSTOZvFLM99sqTGhJtsyG2fVOhsUTqZQbZTC3awT
v4X/nRDqZq/HPCQBNyDEZime2yXzcSLrjZ1EnyW8V9KzdJ1B6c/M8A7wsHFd8hyio7rVFrUYv0jG
p3GL0N7msitD5F2uZvTdwPbTmnG/VBhyN6E42HL4fqQfFuUJ1Q3E4hQRHhvrcEvc7VA/hIjD0MDV
nKJI5mGeMj+dBgbvW3hUy8yR/DhpR+bfiUXfSY41oOPSOUQgTR7RNVM3uuOOEZr+tPAuJkBlOyQR
sPRtFRXvTEOsgGgRMfhELzUeb2JSnnETk6kIajbed8is6S8AJgDyFDBORa8lF5jLJF7dFFQF7Jw0
YLFd4VmyP1KpMVQGUoy3zBlQbNTmJ8ZkzKPS0RonOEnpjjULe3YI15t3cUSZu4/M+ZCiA5CpEokJ
OmLbg48rEbTuQmsfKBBjwDM9QurigBgioWe21PrVj/0bdqJ920kuTYb8XfD640umEgol6XbDWHC1
RnaUqNOIH5iYB/YVcqTLHCHzRJs2IFIaT1oCsAIWBACIKiK1LNoJaxRgPNZNAs/UW42vDVsky9XR
I229xQtvyO5Qo3drVKdQE4ce7ygQ9iLAAmGkha6LxgzydI+FzYKnBetoKfxQxDw1PQe2QxqE3zWt
PRUurATPAtnK/EAPpU8RrnEH0PSwY5pQ2IxJjkiXUHxWz2XlTBphcMVPKpAHWKE7sEahbK9WkdwU
Q7iMgHnmQ0bvpRJkj1F/7zw0SJTgdzHA4LKOGVGJjnZJl9XXavQhK2nCesXQCssWuKeJ7QjzZJRk
GngrfRK4WeHH9TXUF27Ozg8XHOXFFxa8NIt9DW9cqa9IH8zzgmeWJejsC+8JKyG43TsdPA0PCEf8
miHcyYbpplPuWkPrIJ4vVYyxIxJAmpv56HBFCAwtQh5D4hWQSgFyimw0Hfk9Outjp1CMkI3VcLPq
UFfU2rQV3sR2lfeWKJ/wc3CBDOzWc59V2gKaVpOxjRepF3w3yH/TnxUBMLJY2pDMMeLJgZ2i81FU
tvmFMUwiYU+1NqlS9N6fpJCcCDXIxR1TPyW6hE2LakMLcqqESt1bh1RBAYa7xlzRH60yqCvAIAnC
W6HDQa7fW2ib7A+1mVKd2E8zqhgZcIOjoXXiMEHZzQog/RMyLko/JKU7iRQ/dc+MjvOcNK7EPNPX
kXZEyhlB01TQxWdqXlZGHCa1zTfpO9w3VWXx2/I0IF4bcP6vAXFL/sOa88yijW0YgTyHAkQM4JkI
SGHPEB47DhZeHfxKn3THfhvvIJGk71AsbN7BPI8cSzuBMkxNftUc6TVw3S6tgl7Xg/BZ7soJ1dcn
WZzFSXzK6waUFe8pdW09+87MQ6U5arh3+621Ux8VBB3zCq7uVACUl+ArzwjxJd7GZYXpDz8j6Uwm
ocmCo3FvkZWqqSb7A85prvsFCwO6A8KuuTRhaxFukrP9LUzgfC+5gSCahAFgNU0auYhKLwFlVG4Q
XK4WMnvdVbyzQN2DoN4ZVmQP3/LVZHczI+GqnbqQkLFbThrl7kE4S4LwYorE7M0stPdRyD4IB6k1
n+gPv9dTesWKPvFSSnDzUKN1Y0J+pXm0h8Ku8MMlCJPJwShLTw65zjeNMVWJfmckhbRVR6w+sbsD
syY2jw6dPZMxki6JdPmH1U1JDEdsK48kM5M5ppiMbuKsMEYKK3QWBG/RYBwzzX6oL049SGSAO/ci
OIkBoY1JmpGqjXu51fYKaaCV1B8sBKtO6erJXn3hd4+PHR+weIg/xG448RyxN+3euh0mPFLSZ2Jz
PQ3ceusWjoifSdI7LFo8lEjowu8hqt/kPuzEsfGKIIz2ifk2lV+aVPNG6j6nLwbZOgx26pNrN27/
aMzZAUuzJWkn2t88IuS1OgLjOLIfabLyRvnBdalHj+FzJqHmK2o9Yegu3JKAERl++PEKblu54Inh
hpikn43TLw8lzwf2k5EvgvaiTNCIP6hX95twkE5ssOYcRgMmLjbA+AMWFur//CQh6wp79QwX/g5b
6iA/17uIO3alMR8xyGeFZ5wr5a+mDofhc0TfIvdAC5AqMgE5pr/VtCRPuyAGgbmosTcrMiWHmQUA
hF5+gDkr19oiO6gv5TZlNpjTmEJFg1Ax47Sq10O2Htl40USKTOV2atTe1JK1DJvUQrsbSv0Qiu0u
FYbiGic1adYJ6WDanelw/Y5zBVlqBhVrWyIs7NFbd8HaEnmhzKVGnRNOvRdHoyceF6kNamM54Rtu
08BMjJOFq1OqVDsfKltWRT9F8VL9NercTQzZUVPkxA3Kjb/6LiD+mcyROpxuK2veSCXPKFfuJurM
/yPpvJZbR88l+kSoQg63BAiSABglUeEGpS2NkHPG058Fn7JVHpfHWxoR+EN/3atTtfBoKHu0cv6o
R+tOQvfenQCI1EPnF0txNC1+AVDGrMhLPoW6BT4Qum/ld9nJDyao1JnLLl4+2wJAwRKP1pxVPoF9
FjVijGSP+IWDM+MvtF49hB0pAB6IaW/+KgPjtuKxaB0QVvO1roxTXJEByR8DR3V6jEEVE8tsCZ5w
B+D4NraMmsKjGe/GptiUbEpOp8/HBnhU2A25lxE2yp2A5dmKrmQ8dxzbpNbWXxnps3D/Y2000nvb
34acprbU7lN6V0OajJ2FrNtN/60BnE4paVeHUrzTgf9btZ8XEI/bOMNLB1cktPsDh7QW64veyKAM
M58sAcvUZiQekYA4Nw9Nek6q4aK/bNNWrVWCuezODZ1sKy0OcizaK6Vs3CkuzUqWxM2ogTKpWmHx
AVd0wH16aE4YHSlcC4kymdPs6QjVWuUDcPEGBIIOri7bIG5JNxXoulWGoxymeH4xMyfOp5G9Kz1x
m+I6CslVArMIfAAj5IVyM9IGqODj7hZgtidi4dCFqaBEJYf0f0NycgCxWwg8QLFvYiwViuYIfq2a
D5XFJVTRbwnSdIcICp4FD4YgUD98jxTjMHCgG5yAx9bXY7bYhvYulTqUKlMONXjFAUODDCparjmC
7RoNSZU+zfKarCWFv3sjRrvic2VJqOysyagFjtcErp98ztPi3FAynf1vKTYe7T+AwriqNh/H2NEc
JqQc7sYjvfYHgmVSuOEq6iMYzkqafQAqeW6gNqOoBmGpXUZtwvlJ5n+9bE0sG92D6SItjM0Jac01
wKIT6dTyzdVqDxPEMWB1ixEAKc8YghI5HumQRXYdBs4knwoR8LBoYH4JTKu4HLFlRy0gENa228/C
0Srn6kUD3Qs28dPW3J4gkkdg8ysIaQ7G5v3WEoSvFcAGqVcN8b8tNZ84ZqBBjxr3FoG6cFAfYi0+
rBg6CwPHj146a+JJZrTedo6ShftaVl8iWX1oTX8XnbLvQRMxkkf3jJ2MLFljF1Zxj5uUwlde+s66
VyviP/L4k2MIAv30LtJfSprM5Q+8h6p8ywsL+K2zzxDfSbm8R68Vlkb5Y4cklqvMWFHlyLNwmrUc
DVsAKBwC5fN1BGAax/NtFMh3gYjS3DXzBDN3qFaxvtFJyVDixSNoT+Ee2OGUyePsdtxLYXMYCPjb
DwELgt9QQgULmAIoHh3J6FpRTuWuKBJPBCkW67UHmXJzVXtIaTtqCw8x3KwSkyfS52FaARgjDg7N
p45HQZcaV8IcRFFbGygLp6+OysT2on3zLucviSTcP/nnvxMzbKBc9u2Llb4LpbQfmx9lFEgX5v4y
chIEDwfFBKADwYvlI6/zCxYLNspk431NTmnIT7UGOSJFTrna85+8lHtJ9wskapWvDazQ6/BOaS7J
aS7pe+bINifoh7Za935JcI21RHCHq/aUvIItoFcryARMVLL5HmbUT6T5fVUiQhTMg8T4NpooDnaq
3udvhWTnJp9gItsVsbqjKTgz7uawaxDPkTcxnZA2ngvNxzizitaJyzuZgf1MWUxnzk6U5FD5YiQA
zY7K5aLAAlnqkmwNyt3UnYkgR9UrlrGdwJawNOVdnqZrhkDoGjgRh4iDTshIH2W4X4iCI3ByZX3N
wt2NWfcuBFk3DsD6P2LJQt9vNxePnUmgPsGEAyS2qC8ibgbb/rhy82somWvEG3Tf49CbSODcUE6h
qB0n0ONWpL7ravK+rtkzkrXXei1BDJ/ZSYKuJXqRLGegJYtySGhOREk9vSildTr2X4ti+UtiBkuq
nhfGfLgcZV+RurfMGandIMjZYjUozfBCFqRLjHvRTbuJoocieMd99L9DBLQBd3CzsjtIYEs2AIjV
4sGnvshaqd3B+15PblsM10RTrnuwPuFDxAjTU5RJbqzLR7d9Jq9Fi/i2BbrN+rAQ504XOhqjj5JE
d8E+YAKyXqg0N64KBdW5iC8paS9xVp/zaoOYpX6chic8TWJ17ysBuIbgC6TLEaeQglipteiKUKBz
oveYVlU/YoquUj7VFk4c9ZsdnQUn8VrR8UIIDdrVntIJYEp0HjDpEPlV0AlFSwdgbbDuvgUCo271
s0oYt2Xd4F/LHucQ02u9OA9rQ83xrS9r8nPY8crPNlGP+TNhQDndSnFB5NHsfr/qydWSl4NIgxhC
CBOsNHOgd6KiqzPPg3qNJQJoaL8q2u9MHH5qzuVz5f+icxYzrd1NFYdDR42IoeLBpiorx7A9RCd+
kLZqiS8CeP1DsgysMyE40EPWl/CWYSGLN5xv6xLzf8HRLudIAOmXYE1EcAgGDpCXMG4z//GyOvOj
qfRVvqKbkhUkjck18TXwkaSPCpJv/2HSAsppmmJmFBnJeiu17M2kbaZabwK4TXWANIS+AkbCpkY5
mYNCzvxGiXxY/EH0E4Y470M8xMunEsbHvh+P1MwdczU/6frIJkGFMUtm98FA7VoyYRxojAe7chXm
9SN8TMeIcE/6n7wUD5BmMGm6T2z/n5EjV+J5GWPSGNnBlA0ufoeVJGmBtwKKJfqH1kAxJvCYqwL1
aZivyfLXL8ovEVii2mrcuSPygJ6Pe/2t8PtC4SNA1ADKaKcmVBnSff2n2pHZ5qJPerHq0kPL8BVK
xzHS9aNBHMhyGtwwRjN7ZcRZggxdMa/4XxHd5zgAAx608Eq6J3C0Kklf4vZsFu2HCdIKZnI3MH5l
CsHDD1j+KP32Obu5sdOW2A/he5hv+Ucm3hPqArUGI4NLyjgLmDn56X9DjoC3Wg8rN++UXnjy+As4
/2pxu5wY46XCj56lPtrDWqEZ0UGM9cemaMTTG5L81/Zj/NFe6n4+p5J0KbWtaqU4DT3KDyPimXmM
QWL4p6ItEqoJngLtZ+IzBPZ9aT+aCTd2KHmk0E5yhN7P8SiUXgWUuipmN+aMhHB0LEfyps19jcSj
aC8wjZY8PJM9YIIMI6gaqYnaz4itgiNyxrbS+JrL2kUSmstALRHGz2jJ6bHsA6WffWGXJ+bBSIFv
haobmxHSJm3tck+kkTFuS49Jg9cWC5b0UKzitbzKKAZXmLnO6nDduWsYyyXVPJfi08Kj3jsc2yj0
cbNn2BGxukbfOvb2hGV5/qgzDYUdBgalgDNaoWHQ4IlWKKEVzqBWkYB2pAFFikFpWfPmWjgx2OJ/
6vGFy6Hmsjty5uJnivKrXNWX7lJSTVW7HaCOHJuzDkJOIrmpEDTdaUzae2wN3Yzz2f6XJqq3tJFX
VqT3t6C7MLqdLTTjgwLf10X6oN5I2YHbgodxMN80mfcOwZohztlcSmdMgjIEBGbd5FVkm/JwsgNi
kO/yWQFUsl6PJi0Q2dKdDKYhOYfgvDnFjRm4IzwQ5vajsp0Xm4Ml0/QN13m+SNfCT+hyKMXVNVhb
NUE9bFVHIZ6R5L0FOIMPofnXOuuwCwHaojwXqOQjrpvEpDL62qWa1y+NX3DiSymcNf6ZLEM4wQMV
V4iG41KqtKA+mYcPLrZnA2VXYh088BdMdk8dZ0AcC9Bc55KgFNcBc/9hXUn7naxrz0DOOIpsoytg
m4EaIqABERPBrUo7hka8Rk5r9GeSGiGyUroq19qgqsIztPE5NMN7GywY+N+a5IQ4AP2XdyWSaC1q
Ax3JnwBU+GZg822N4pzkOz8cLdLk4UkS8FNIT7Ez/Q/tpWmsa3pqnRAKj7IQmZT+Mi27i9hXIWw6
5r12amPeC7xd2c6RH3NpU8oK+MiZil1zpLm78k08Gzo0LH2N3B4SFqY1I3BqTt0hmV7MJrXl9kV3
wIZ6qOvi2Obzke+5BTJ4d3Hwn84LU2yKcsH6cTukFTayDQmz7U4mCphiSm4pk+obrl8YL9OuO+jZ
O1UGWHi+sDTYktvkYjA8cV3SEG7eqXPL8LdP4+gTJWWQ2RZVQNmjRhPC8rcQPSI/M+LpqbgFLLsy
oPxNwS4mqecIlw+EQmu5ERSB5+o15uiR4KaDBAMlTcG1sF5D0CxamH4033yMLXoRP1nCOaEru518
HxFVWcjvZg8NAuyXQmCn72kXqm58z7m13nKOo1b1auRkFgcKwLCt7WegJE16EtlkY7pfDHSK6EJx
nS6XjvJj3pV4uraE2xFqRfmtFtQ3BNUppvZU8gx6xxeb1FAc0f4xI3rKFSl94tDVXa+tu4S4QkX4
eFdq4/5RPTvdF62LylK3Zl86Mv7okCaycC/LOjw9ZhBFxwWA/ADxnynUg1W8jeF1tH5Ny9b751Dq
B1H0Bo8OskiiANCjlLElNxqh3H+tmxy4AOLDi5D0gnfu9tRlwzbeCwl0B5AFFh99KN2F+rWk4Pd/
W1VfxgFuTl7Q1qkJCbYP/YvrfUcJSMa8T8V90Ns1JwZmFRJ4yap1a5CJ9KsJUetZG8YQbZXnvl/x
aUf1qVisEwUA7rikxzJjwQjCMKLTeycL5qHGyaSU1+ZPunbkU5u99lLGBuDjNJA1f9m8ax0GAI6N
0jAcKRtcM9QIakzzuYUGwUIwHAyMLhYnHk7r9FvbEsm2ZF889TtTwW7QnfVnuSN4sBSN1MhQ27zT
a1LphT94rPhnFXPaZKMxD/768nSWhwZWsrQqaEzAHHFett7ABde2hvK08nttUJchnLcM5Iqdcg0B
7+EVZVMSaa0gzVQBhTGusMiZN4kWvkzNr6xLVfRBxGSuq7vzQrMdjWMdWA2FZlQpdWUamFr8KhUn
JJ3rmYXAYRJjSDEpWx+z+iQNrv81GDDFuPCblRShfpbU5pz+GoVxE5+cgEFCY2gKdVycD3H813HJ
W6IH8BNYnbsl4VEQjUf+nziriLfgSgEWZ8SEun8chIbSM2hODB2F/PNS7xfZOgi/Rq4fo3FiKpQw
9OaieSGwchXS7BK9Z6Al3YRprHhZHlEsUTwKVVKxld1gU1gHBcKg9OZrSOFkxhQ1AJ0e8ExL+4jD
FrdwwMUz7tO4Q+mgYmsEIhzaTgWoKKZAszWR1DjYDHwSGi4uvLIbeuSl5CjSErBhozaIBMQndq6t
DJaG0im75uaB9NLM48arSDTc7xeYlTtQdYzeVYbwBe6XH2MtnmASbZmlJKujd0Wwni1TI4lzGSfA
ErerBcK1CxkftL8VFNccirQmrDaVG6SbcMm5yigTJOf4XAt3MWNGHhpOaWpcpafjYOAkIv0qpPsB
V7IASctI0QYSjrZESIzEW9DU9JYranKj5fFOCVnPxCrhcldTSqyC2z1SL+pY+l6wBv6c6VRs9cio
umAKC6j6Ia9KBnkfib13Ux0mkwXbdDxWfz2DnV6jdiqlk3GhPovjW1scOyl0jWbaV37F0FM3dISP
gYHRTnsVqcWR6bWDQ78FvjZLCkID74bQaMeYGCMbWwmkww6xtLVciNrcXnTcdUP5KLXwZc1l1+Rq
ABNU/mOp1qJ9gYSRPSd2ksqOg0wybwpNhSvf2JofKrEFyEVcZXusTxQ3EmVgaT0uECB7CJBpLJKy
hBOKs16Xef62Qx4XxHOq/ZcV9cG65Ty7ZdDE9HyqtZ9DwYiFX643Z8n6rzEVt91cJ9OPmTPrtuys
++tUJBWaCnLabzdXwPaLBrmSvSx14nzEpyJRbQFbr4hfKyT0U06ugdQUo323WnYYOMwWKzVSmK+S
C5EUNhRMxMp72AeVQbqEXu2axrVub+JxXTX9xvb5I2Bug/LGM8D0lq+SrkrqRXZd+6/Ux4fIE4pn
r9IZuhKUEPkeLP9in54kBO0hATY09yfrh3gZSc9qd86s8TznA94w2PO0jglyerYIfQ5pEwyWfupm
yCesDbuvrgvPsZmem11hmb6eqGScULlgqa5ORCcut0WZ2yKh0jRbLpL2z8RnaeB5KKd3UIk23FYK
n3ihMSNghVaru3zolY4GMoqS/nphF1MGkJpPqcWZ2fOTkGpgOi62FNFlyIq9g79mYomlzP668l8L
SBNJEzrVep7axG4K5LZAD6sbBsY7wrKYXbNVuXD0GW56H14ten27zEsPS2rtqhbKnj49TFm64aq9
ZBxpJp1VncPZdGdco6CQvuIMZNhYHgQ9OkoEhEyVe9xfxg5znuwRD2seqeRsVXc7gUkyqVKSBBLH
NQvJh1BNbI5kjXvbp8WDmfPOkZJ/+CTE9RMjjMFkV2VQVeELLqGVp4QsuZyOir/9mowh6Mf0/FFp
49ka0wvbFcEUCeRESTBF4StkdY9Y2cn8q2D30dhr6kawBeKThgG4lCShm+PAXGDa7NsfE+aWEKO7
8gL7gfJtMEQchjUOwxYdRAUlOtZ+pttF1etAjcSgDiIdczV2wOSi5PZcpjehZnJqZa46bUM0GH3x
1nvDMqkkiHsbUSeEi2+icwvEeQzSoKnfkFCiuRE1Gp39aCjVSfetIsVYt2NLPMpTfNKmjaGl8sYI
Th3jYBbBz2iTd4zvLQEKdZVO5Vuc0bGEk5hMGDOK4Y04aT++ll300GBm6vEL0beHzKE1j3wMuJ4w
nCpe20atXdCPnG5HzMDMQmM+qo77NA839Ezw6vltzm3F/HYgSBHQljH3Tgj5Fc5nK8PfzcQ1fggv
HyNp+kQU3lJi5GDZFHpvG+udbzrmnB0K/qThSkdX3PNhgT9a+HuA4pWc6ULrZcmOM5DQkNpBiJIM
yDqcqzml3xpxioQGKpLa8krtyt6vhdhbyV3WDOUy/NnZPAX8ucpysV70N6vi+eEBmTBEkPXDc8CL
wuG8YjXtOQ4OCD3QS5WXuXTnGz4sAtQ4IVmnCpb6AtPAzVIqMqI7Uf9klGMX21t1aCI14K+koXJm
faTfLLYF5Hh81270hCBPm0MVMnR3SThTVjw/ZDqBEMTuCx0ghD/AG8NGeqYlOtXAzQV5k52yRlBg
Tk/BrBHEeHw7SAVGdY6YqdcxPwT/lI3ZnihQACt0DBG6cus74rb+R3xCz50+JupLWM6tTTVof1Ks
2jXfJ9b/dZSOjI6YAharM2pp9tGWree7hyq1Q4IQ5CeMhkfzzpLONmDwW6c9Zb0xWt8eoQGjmd7/
11nFfthZASSV23zL4f4quINTHgfFWaTEloDQKnjlrOhA1KTzEuuGxBcHcmRSvT4eJpvOJ0yHcHCi
HmomESMmK0KPsSY6GKSD+QdxVewMp1ou7hgBa6x5rbrHETuowFvBby87/RwxKW0KnkwOfjIslZEQ
F0i5ZqEFiGuYAleLtTcdGSCvbtQrRHMtvuzxg6JKLFnk6TjcgbqH4Sc5uHbIgcI8GJiNRqNGwHYn
n/m0/flWLQ7IqwGrtaPLNaxObS8cc7gGBqOAmeQuqXQeTP0sEntciD0uW7aWnb8w7ejP4pxE+QGF
w3bRuuCpls5pWXRyEORFC9+D0xeV8EiZoXhOW+0SN8I1bc4Zp9TZDc8DzoVEUdFumEZ/a91wGVH+
WgEN3M0s2I/CFMiy6Mu7WQ2DrGHAg1xH4T3h0IJw/tJfpVrEKS/fI8aOZuhl10HH2A1eXqol39IN
P6dDI4JBkk4qQrvka6rTD9iuQ+Z6FYFTksJEMTPjEHHngodnXgR9G0tec216M60NDuKVeXuiWxir
f3kw+gifwAupRYyEl2IYXO03w0eKjwNA4rgfP0ecZynjz3HUyR/tqDdxEwwxtFDt0M8NDOuYRDNR
8BuK4JeWaJq058He61KGDMER4exzQ0MQSPmtVJxtToijyQk73m4R7ylpZzgQEv/RmS/cb9i8wlD1
QAl53OjOSobDWiISR4HtH53micn8/7ZInpC5brePo2+Qhs+ZmVGxmVGq/Vnb1fxN48dkW9yd4vak
XdfUuLNGeRYhBv1eifppAD65fsw1U85EZrptebKc+J1CrIcGleZb41phrl9RbuLlWoO0xA9uvbZc
Qy3yrtkbNfdP64pyvmY8a/Lo1Bhgo/w8csexBFzIXoqlqYDrwOwVftWcuimHAYsw+8JTAl3o0MXF
YZ5UiMKOnk2H+FXPwIN8Lff6R5qNQ/tT84sBY3XAqnGWgU+AykVdsohbsR7x79aR7zyFu1X4UpHF
Le7t1fZnAzLguk7MkVJ4VlJZeh1ACeTwRs6NbCFKltQLdnu5fi5MvLhah9zt0HRUmqwqor31qh1X
BrUSR9nsTwnVINRpHeX5k3Y9/yCwen/iUKDkRj+fs2elJrAZYSOYuD5WM2gy6oblG2QQlmSFFWdf
MroqCJ2PxHxjBKf0FS2I4tg8SBLtnqHbS9zdpZ/iz9husaxZBO/kLXh33viBE+/oCFlLFk8RDUMz
Z4bOi6HvXXucDAZC1UzZkM5PvvLGt85ZuCaS7KSv+oxFD1Ry2Ha+ntd+QwP0DkGKIwwEEaHEMl2J
PDcYp6R+J2SMp+2UphdzT5HSKIqEvH8LhvbQKxpwOBRMdUAZxfXYId0ZgCuPJuTKTOYQAFtYsQyf
OUtDWey/AsAdEg755wogQcXJkSVoZI2DOd6B0XDKrH9vm+5ZNdFxgUJeGssLU91x2Y8pHw22FIHX
Lk73OA8LX9m1GqCoIJQliC20qPTPmtHvRI7IYFGSJL7nXayp4uZ67VAcg9Cq6P+MjOxZGtSwoSSO
xCPTzgUSG0zqMKr9krFtvP84JwbUTMLdGvC5CVmQwhQMcTw5yWkgZzCbUjDRm404T0MC7ebMSjFx
lC+N3uyLhzKyvyfSaa55pek7LYhOrcxxhe7aCYmrPrrjb9ZzB1Y4hA+QZzLV61sFnPV4aOM3wkgm
JJxM4pgu67uCjzrlWRi5iEWycIgu6l2HnKYiYWDJsCQfICeTHJgR0Tlll2h6sMkQnCszYXBRXUV8
CVSzLxaGwz5omS0m3Pn7uCByRtejYQYtKCo9Wn1qlrIFJ6ke+waNHjnErupfDFqVDHcVSu74hY3b
FTX1MElsBZ4xFS/i/LdEZiAuJrxsmu1D2RXflYVxRz/5VTf5ozD7dzJ8ZGyJdh94hg7xhCulea+w
o5oifKAB1TxUXO3UvC8RLOfxlJmf+sSCUdbX7N2cMDPYGaOEMb5VeO/i5iPK/7Oy4khy4CvGvB+x
+upfk5eMiQ98wl3N75ATl8b7pBN+X2GY6s29N8fHNLQvkbBHx/fqYOB4gr9dgWQ05a90H71mUfPa
fEtJeR9avPRkVifKMatEvhaPhiinfITMt+C0N32LrWOhZaQsg8jq/AwXqI4L9PlL7i2l5cFN7d8G
Z2JPIk4k12RrooIXkW6VND5lUFKkil8DmFgODbwMbr2dD+pzSjtKWyr2oGT3xaM8AvfiPGfX8EtK
Qr8J10BVjb2kyJscc27C6iKJsJKpl1y0iwxGQvXUldQ52PSxHM4LTyeH1UK9L4V+b4z8zkhqbnpO
ohAfKBnPEjoKqOKG+8i112ySC8+P9tqhyOBO3FUmA3OyU+o5/yj4KcsPCV4J3RpmfqDg8gjGAe2M
1zzLP8pDlzIFRmLr6EcbVK5Awn6bixGx9RtL8zSz8jRdO6V2d4zgx9CSFxFzkF6NmwzaMJG/Wwnq
Cz4NwF5wzAPpFlE7mwNkXo2nCWRSa1lYKX7ZWfIPc7AcHU6TiCVg6saTOHnCsZsKzzAj3/xSrhOk
uImYi3YtMafGNKSh2AQwLrxl2WdS6iVq7Wnt4JWL6NHbxQg9feQE/ns2xsnEgpxwYLY+Ron5edq/
y23+rE28ipbhCMFvXpOd7VZ/YdvGpvI095QP1l2/U7bZa7I8VNF8SDSw6ukbfWMy0Vvkh6XAE66b
wQSOXmE6Qlhu4RaLTyXT6DgZJ7umzdicdrXFjcAwmdR8dqLxMjbv7caB0h6UKEUGpLaCOxQal4H3
lGbeLbkhyrRKrCfGUQUwD6AUwEdsS9GPNbcn9K0I0j2hwg5RkirAtBj9+C9eRCeZ+J1agBK8YdjN
3Bgj/CEpJ1puEXal/lhnbvK4D2PKLFJcffFKrB80NMAAV0LOHq2LqdUHATfWZkOu1Y9pvmzZ6qzb
JbZI2HLlggLCRvua4M8tE9w0LCctnbbpEx8D3XF0JYVeDJEH277OCl5xVM7/9Eg4Rb0I1eSvMp4l
bxleU667a/nU2Xx061wl3RV3bmlMQOO1uzqZj2QzUcLnAPorKRfY9wJOSY2STq5bJT+1QeDhXb+2
TCJiwHcRk4h0IYm7y/QfueX160xvECyviKjiMIEwq4qnL3grGVvmbIG20n/r3PipQlpwMVrEMCPj
H4/kZryCWAQ+W0P4B9h2WnLtRPczKUHitSXumC9MCQ75OgSTihcWS4qB2USsR1smEyL9TfE3rJZT
V9HkjqcBN0g+9LhI6C84Toq9ztBL4VCKjS+2RPQubDb7zsmCCgpzSC9ghBaET+po3HPFOsaYkFQ4
dU/6tLzYzP2YlhxKIBRujXGwgZq3kAcHhI4Ro1xBMMDqL8Rccmhl0LL3KiZEcpeF5C7PwnXG3DTg
1O9pyHqNDhiIwfcrRDRMfj4IdcBiiEDvsmQJRLO4dPJ6zaxr1POd9i0cjw54iU7cMKtvC8chMUzu
rAz3MgZo1Wl+Gd3pKrlOPWk3qGvxsdwB9j5YpExH7Dv6R/ERdoecPZjbywiVTcSKToepewNxhQoz
KkA/8YKBJh6bjNDvm6Hw66UXQ6OJvSofjOdvel1fh/AhsQ5PxP1Flj021axAMiGe1neXRDeY508k
S/zJAqlzJwjKKLKhPn3DBS7LbSSCbDcUHSLUUGKu4TeL3BCrdoXXdXsrxB/UU3f5mFwZmKCWU/VC
/lmfJOdntMHLMWjjPaEce9EMp0UN5dXb6kwn6zhEGv6QyDxAxo+YWMdx+SL0xqvUJg4pgFMw2wMZ
30GtGexAK6nwWgz6odXcUTf2C9DGtWd0/PqZcFahx9apVKb7FeyVETG8VkHQcmlu+qNspkdC5jVj
L2X06U/HjpGB+0LfZM+rRA8Ts8xGwJ5BTpHjkgG5SsGY2fSGK/QLBrsJrKlCceaSR7Ye/JTpS0i2
YQpjr/c6Dv0bTYogQ6U+qB+giBXhDppmhmvlRiYIZA/UQugSnTbco/VG5xAEhrVgMhu7M/v5ytoh
y71P42aQh+8ZO97kMs0NVh3W2O624nEaW7fJjDvJbDS3gy45OR8mBo5Kt55RAehjvUg0Vmj4sEpi
g1buw1fGApi4xle/Xca4gMSMMCQpyE75tMD0jOG674R52HV8Q/AzJNOwHXSknu9TNro0NGUoMPm7
SSZMQGWirqGSzRPg7K06iB5awtohBbQiua4tgkNxrd4yNRjNIEGnjsrRNuXmUgWrFw8ZXUNv9DqD
WrDuWLXEeLkUlMwownxlf0I9nexG3q2Tjl1UP3zuu2gAQJPo1PHBiq1et66aKcl9QTJfx2NNj+cS
/jVyfRQT65zPyRlfvJRG3KrxBqjFqcgGql38sOPuNNFXb9hLCd0fzBZZtL3OcM7oei7KEZ2/Ekqi
k6VfPRdNXjqCAAk+ZpsWduWcMHK2EtNtzZcB7OSAUJZG5xFjNYWIu1GqH+l3DqEgpkBILYTTZ1NX
W5dImeBTdlLwVHGw1rCTwK8Os+DkJsmwevY5lvqyoWzdSPY8GzvRCYF2SHvdpdeUcBTGWzk8zF17
YL2UnIFOW2sqnflQQEcHKbdaZ6KOmHfUW25kD33+L5R/37Vzgem+RKci2Th8wywMjJpD0R8kIj5t
GM4trnsS5Wt50qnFwPbbMdeNJntw+FQWI3eJtLXYzaOzgjqL/dC85oMSgARW2/olrOWXnAW2VI/x
SLJULeFgUGZZsAPVNQ5KGsJFYbivNpv65HQaAKsWUEa1wdpQflEwlfvkqDOk4vY4M1SPURaLYL3L
BM32HDF9iKsrA0KrbK487SX777gCRqifM7R0ebSAoKHGoRdrnGhVczgAtTtcVoa43TlG8Rf4Io9x
3jYbCHOJRK4HZ7OqMz4Rv4wYlBlvdJRv5bKcwKDVRYWX8CWHFNQkzK5qjFrSKRbHkwCZyUD1JL4j
d+jpxs2oyyvsHCKC1pADbCaLSWTvBhdLmYj/7UridXi2AUzMEuNsd0ERE9Ge5OugyEhULagZHNF8
DAr0LoN26c3ct+LRxxJra3iBxu2SQ72tQr1tiYm+xotKNI+9TBJx6mHrNkvtoIUMFyWZ/WI5XNJH
BtE5nMPDFisBSoecewAI9W2K6asx4PHlBa9Cr43DU28inOXfsBqPaZhjQtlAaglhajSclyxtHyPQ
I/WVKsY3dV6fRVm8T2bznr9NrflW1KujjI8icZJsoh8N7KREw4tOi0o7OCmVbR2CbGL1DgWZKqEQ
TAfLSEDgbueqQpNzdVKPL5Qj99kORZOepFkiS88lN124PwuFHpiIih3UirLD6Tbdpg7c73LA4sC9
aOtFZF8klZu+rW30MPX8niYVom98Be5vJ1zvR+oLyI0PBoZ4eO1MgsaGCrobgaKUz7q1l3Q9blqp
9qrvdWgT8X4yVQc/WIdoiJpLZIXWFdHP/rS6P1V4AJXrkmieovY+IvVYkzUCNM5gXcvbN+OKjcAQ
bfPebzrYm4q7Iz+N+BUwhN/p1sEWHO2lkaHnNpbT1N1KEIJ1CkzPAuWQkZp8nzGYrHQzcxFKhOw4
1ZUd4jyQ8IWmp8WeUeob69KNRTC3+Ar7o0RnwkRnAvwHrHoGxNCVstUfAgHxAMSbr2kPcxUrA5JJ
I+Cd2a5zbEKlSPrFPMu4YKZ9Ll2yJsfxJRHLyw+dwFke7Tz8L+HcObKJRzG0LKy1qDJFF8RZ6+EN
gZhhnanzhnh5YkalH5jHjAV5FSZr49Aj64icZPRTgjlLgB8jmimXBoR9tnV26LH16ma+Df10baby
UmnwzhrzqFnqDUpNRYLEwgCm1q03dYM3Uk7UBdmrjn0bPULsWq/jXi/ALQ2r4ZzwGsv6b543gcW1
PiN4oMwe5tCTKgO7wQkudCvzMGZieoh/kLD+tHjjWaLiLZw5Kl1f9ChQfZS8G13bBCy4xa5nEC+p
9IlEQcjHHqG0GBx4cZ8jJmN3bRwrHG31RcMFC3Sm+3+qUbxB+1yJ3o4r8aeK5Gm+6TnD61B+Sojd
oDldDa2NmeY0kJr/P5rOa0lOdF2iT0QE3txCUUAV5dtJN4TUM433nqc/iznnXPRo74gZqdUFv8kv
cyX5oIKwRrRo1+0nrZVHpbwtqvalnVTVDJtKDGnqPKUcAg12jIrR+gp0SSRjgIBtJLQSplD4QXrL
5kldmTGQXSw458fcTkxyYjMWDxUf4eSmE0bJ5i6S+Egw0OG5trN9eASYNCtNF3SNRvyJbHLPJDuF
RXVo99MwFBLiYZP4qJmPFEMc/Mc1obh1Ta4ZJcL7AZcDOvfYE4Z/MvnJlbVeWw+N/jXpymc6D1/s
6DNWzDGhj+wn7t4SMHNKrfLUi34vKwcxf0e99Mcq8cWOwwc8yfRXI0rg1zA+UaZjsMKZmceZvdEJ
yWY4ZRm2rQzbpooH8ZGD22imFTdgcR4ui8XFyhzPlgp6DeuzEYc94gyUkKkKdY2HRAFG9GsCe2ZZ
CzonKJK48uOICiuaAkuGFeOdo+4KcBZE3nMQ1utE4ht4E+SbrKcfIflWtOJ0oHyAVJGaJoHuSsFs
Fdd9GhUrvwWDvYp2n2po8SfQ/FxyUQYMXll3gvepU/MzXh41mf2UvS6FSCVwsbBcq7qbaXGqR/FE
VRshbI5QRxVTpwnSFwOPleA5MoYn6yy3s9ZG3XrNeg/cixzkIpxqlOtmE+Dl90ED+R6Kn0zwcKNx
loSBzby0NP/YCJHvhe2ZMWsluzxd9Lyi95oB3wBFiF6WAqUYVI6hEDRomZpw4sbCP6Slp7PjLjjY
WAW87acMJI43OaQIa7tZD7JMZWgbHjfvEIvIFPHoMTxtTqwvp7TFCpy4axK9WdZ6KBqi8Jr+rPiI
ZfgWuVBS8wWbbTroPLecweySOwITB5ynltfksm2n/JSMy1D87HVx+LBNmlqm0uN7j9TpaWJSS6yr
ROYGlmKM+yylts34Ail0qdqLqvYneBLscA90dnRufJ/Aex3hJtV1ODW8qeS0UdPF84EbHnN+GpX8
qTuo8N1SOExxP74tSmj0/c3KcMkijTI3hhE3inBMy/iaRJBxe7szk3AZk7PF66gzpaLlwmopJ5vP
C4Vra32WtfUiQ4Ln2Hpr5OhGyK2aycIALI9fHLkeipA8NnmwJxN4uLDdxzqnJGG+kW2Nt2ejNY9/
s9emmW8JPTDJTg14o7qS/TUbzomEM9RIzosun1SBn4EhBGu8oNr6aTMc5XsqJxQggQRCE4MueGxm
XMeC6lJmQCyZ7hKemDejny9GHBFZtrPqHkLwG11VMd2ZW0w90a6MK0wK9Uk5jNzB+wMXHhlKdSar
9gI8F7DR5gNPGHC1QrQBIiM1YVd/SBSSSR4na/wEJZjz5qf9r44rVV3FKjzOP57yIPgE9GS08460
A00qVJnTVreCyuygf/QAZOyeg4cWgClIuRNqexi7Y7NUHhS42uNXyBCVUh66pzDXOBKT5xm6X8Ko
MOtDq8Ji2wqMUWKaWXlDbOu3eBsRXyb+9PHrnvIYKRr6nvwU0U/Fb8YR/GWp4YqSgL6WROeHKR0i
UglMX2s9D2rGDzHjB5eBsC2d8LMJF2Ja5FnZ0A0OtyLfezVDNV583NZdXr1WMkfUljvoSFsywOXe
y1vI4HwlXIeIN5mUCXxgev9vmUUTB25UXiqgVxKWiwGHI7Ariv1yNPtxAaVtI7LS9mAEZQ/hZT96
ysKZYpKLhB9wP2ISkrNL8UupysviS7gK4iR+a/v2VaoQtfXmYRBTV/wciSCBm9J0KlRwyMR/myIK
xHIIJmU9jTv6mQFs4jRCSzyFmVxrHWXoc9u2emoLk6Umbrp+LxxfVBySkLR8zJzYZe0yg4Tdp4cy
SQOdC98Bx59rTr070SETlynWWzRaQzpySDpWPXYlEY7HuZ64vymzX1Vg1UvLz+iPidhyrZJbJF8R
9qqIhUXjjU+WD2Gk4LUSL5K84Vhi8J/cejG+xhGX7wVXYqWCHjNznAojGvtEBVGOnojJnwiRDl+m
by5jkR2MS0WG/AAwoArZRS+ftLOC2stWICgmUwkaJkfHwFndgZcKE+a94S9zpq8J7muSnvb6CXz5
JFJA8vUHYeopso3smBxHedbN5Nx1glNLsVNFeL46rkuYBw0Icml0la3q2qvVZVpa+jps8m0K0+7o
nKVouqmf04Q4a7QaAZ+ju1gQ6BniMk20da2dKcblEqn4GM1TisPqHXbEPu//6r+FqXmiGprSj4l/
P54S34M1ugaTSoH66vToynEIjxoJyumPclGdSeZktC0kIhAlxrkau1Mb7WhdZqfu/iVtVANfxi4A
OcXkQvJqmsZSHh2Fm2XkgxOgCYfgb8ms7cAORF/uZita5Mi6D1LcyUNEitTr3OlUctOu8RZFmknt
IX5F/LYe+rzKzgy+NDWQF77r7HffAMnFYBZOjoJ/BV/GaQcff97HTD6OpEUVTIXyUfHm46BNpwU7
XIfbfcIkrZp4ch51mBilU33QM+DpbU/SIEOgqZx+hCGx2CZC2wBRqHUlAVQY3w1/5ZXS9xLdREC8
bZmf5QxuhYuMOdDVb+vXWvya72WJhqMxk9ljhseR957Spr4f/TrdFXpGhaBSBlYjYZWpyQOzNr1z
5YGDiTdB/hXz8gJoHNv+1tTjjeqeRiI39X8y1vB/MlaB12mqCrzBrbeG9R0bYTEeC6bgYw7ZAU0W
7iH0l5nQZm3whvXjYb5tw+rpPoMS0kV5IJnZgdE9nV/M1jkt5XQL6msVyp8C3Xr6RrvuDA6Ea9eQ
k6lavYXq3aKq79AXcM8QfRxu7V+eGrZbuq8ULv9Feo979So+a63kdPiHNjbCQdwYnGnu3AXXBVmQ
2B3BCfWrYxDzgq0xC7m7DDdmr1HSvm+m8Mqk/jnJyp0IEOlpHb1SXQ9AR7wG3xwOTKuBFgyoheYX
rv1w7KlkpOIlzsnrNOHs4CNQnDgyvfKnpEGBvUxAtsQkF6asgRcqKRITYJIzxBJpmPn6VRLRDvUS
uh8BXo5ZkipdDRtiyEnkek7sQ0Y0MhffbGt/ETjLVNwUUhYmEkwUWEHX0g76YKCAJL4BCNxCqmkc
XUXXNe0z4aFpyG+CT3AVOonxp0MbS7GcJDymHGePA7Ciw2Vh1zRe0EKPClQJVSiP3ejE+pdJdGKh
W2MxbioIstqOrxnmqlYm15WLpJpGNryiYlR2jP/EDMjKwlaR+TNslwJY+NFd8I0fD8IrYvrT0BeE
58vCgmzaKnJ3rQD5RHbXKiHAlPwkknZQSCNE3OuiHOfzRPiQw0F7BoR3Skd28FT3N4PexrdS7Ohs
cMeJnMJGbEamQtB4HyS2KfMVEVMvf3BusO8nlLBuTOMU7uwUpRY/e6SgwwicfuBp1g7rKf6Ah3Pj
AS7J/4gaHA4cnSvA8cbEISIRdafAXr+UkEgMOlxXpjFy5NYUAKy5BuxQDzIm2NlyNhgyUPLDOftm
YKXRhfRqYKWZWXmKloAOdpqtdgQx9oZ1xuOlf8xR+9n34ufuz+rmc2o25+j5IyQLDM352EeCHeni
df9ZxAXO4OUkVxNpSuNJemyUBr9JFO9jU7ACVeJRA9EkpNTF45Widb4TDXDcukNPDhI1MbD6LsDR
K1+VZD1r0nSjNTyUX3pdhYj9FJjR+cFYBvqdyosEPd5Qp7uSTFfAHfFnf9ruXeSXxq+dHVYIMGCB
d+SMXnFrGa0/ZKYvvSy/alqmldqB90U2JX+oHPm6EaZjtS4T+rmSoKUqt6IZSMSPXL/FGif8BkWj
JKeXzCezr0+b+0ulM2GqLK9WqHsHzaI3N4CFKkaR3ElXunBi1uieFmwO7oZMHY9iHJZIPNQytjAR
SUj8kLefUVywZzIrKlK3oY6j0LDmHGchvcwSUXD5r2jCVYcMnN3MbLux8Nz28ic+4bs1Y8zwBZy/
IJM3+Fwx0iB8eRZ0iQWdg5f2Ow6Z88kMQiPmByDKbwldNfGmnxCojT1V8t2S7ZZxxqxs1vBMOZgs
pwF6JFrI0SRiu9QzhL3taGnaccVFkGMuS2Xu1pajKs56lGPRw7DE0AnF2Ck2kT6+fzMmsiK1zOut
m0puae3ZIEbMDM/icTegNOEeP424Auf4DxQui9RM6aZGfCtwSxYfxkNFDe+75Kg22Z1yiaQ03kmo
UhjwK+EsQyqoH3qW3M5byTEg+LuTVQaiwKXTeEosaQZwv/nS+NE9pyqqnZhNMeSM8HgP+UlduBa7
DSA665n+2xZjUKV5kPaKP3a9D7QPxsBgajSQcz63eE5IEzY+0ZiOD5a1DqpLvG0Hk7yj9Z4ztkyY
G2T5SxAfLoPOklflrr563AQR8ZU8RBFXRhhPdF3ppouTYu/rTTDCFaNOrofc/N9OvakJmnMfBWV2
Xof8mdHuLpNZYMEMuIbQwliwuiQD7Onan3+ZPPIYIeRR9BMcn1l1yJVnnNMQ/gfXluTNq8tNxCvJ
qKGHecxvJSTD5bVxZ0yBGcTth5B+lF1NfwocMvpMV5bsVDGP+d86/0q8BL2U2TEqTT8dzOq0GxPG
hYqXfZyVnTBgGxwCYrb/7nDIOAE0dWPPOi3dHXgGBMAGAVB/gAChTlzuYbqxqaketG4dcjUxjnbG
U2sGEoiKntUJpz2tfOOpkNTjJN4LYBt9up1qaMcG7qa+P5NqPI1Est9SnBdMgm8q90nT6hGMCeM5
Zp5etjU6j4rJJVIOFC5bdDUh/5fMzNX+faOIUYF+h60YT8WZpdyxUlZ/og9zFR3rrfDUtfWWmhl4
DfV7RToFq9Ugx3uFTmZUs6g25daOW+UZU+BieUwpkXQpiKzinB456dwW9blTcckRd7UgNAv1Yrfs
CDpO48EiCq5celw9QjM4CVHrD+tJfbohnzpxPjGmWdKrts0XAWthnvNfVExkxmAYkV9jqgiwOsmj
bzLIvxP7F5uzpvy2JtrNGCMU2QPDzrkrjUtfhVm2HfUY6t/GZ4jtFsJDn4qwB5DYyaCTkxs4q6ov
HurkUz3oh2L+pn/HrVB75ZXjiz/ZlS6gfYSYZNyss6U6wifqwBRwuyw+Ts6dOBIOL8OjpIND9nQC
gwB5dhpII0wv/pRVGA4plmgnpl5B8kXkYZRT2IKrpR9HZH1rHjzxm7PqTgNMhj+58FtZGuxO21NB
CVy4B+lQ7XN/2tcejn3IuLZukwKzq322yWQG/crhVgv+88718TvpkuciRc++ll9w5t+qP/VIW0Ev
u0kyf5UzA+RodNv/IBOVE4pUuWHZGsNFtwJ8kB+dZryZC547R62p/v5aqvEJGeOKgj/K/a3dpMuW
WGdu97ZccrEYWbHQrkZbSX9yHisrQv7imWp5phqeqTWjIU7nvNp4gwp3Lr3LJZJZKt7HdL3PPjXr
hJ0ZJCH6G5PhqgtYSdwT48YEazlEKnrWrv4z2+8aL4IVS5u1x2/Wlq9e7l+KQPP2UB6SuTzGCzdO
OM4ip6qB6FwMfFHhHNUfDCm51NyCJ849+yCxlfNbyAArAn7TG1fowuTEBL4YmsjiESS8E3v3KEyx
/3DVCe9TcjRnj+IJXfboF1jMoBNfZd1cSiPdgQrB+htfrVpLN60pH+kqPcU2fiuOuYSBC2Wx1QFN
Vl/JzrrlN1pzXi2DX7MVXPS5nyDXkLvJhNRlVNMpLD1T0LXTmzX2r6RNn7q63VPv3wHsNuyXKCaP
FT3h33HzSNx7MGPWptoazWTgrN2CXFaMux7YTVzeZz05LIRHkG0T5hYVhzGWUEfEOp+zhmvGa8Aw
AI3pqJNILrYcc/0GBwOwjsoYrgiGfPOlpw1M6pyrbPxMogitl0z9EyKI5R40ooS2O5oMtpMp86CE
Zin+UWLrW1Fc1u+87G92KEq6G1GXOBMVQHs/wvy16yTjG3nwY3E6zG9l6o/JO/1QMS9VFw8+IH7f
Smh7/VBvZaw8mvlgMoSssHpEyj8oivs4VQaCLOvTeyLL76YtPLRIwOx8AItn9fN+ob+KaXwdpTtJ
gaAPMvCQw0wOQsfgzQkFDeagfKgxNgc540iAdEaGUg0SU/F1HbRYKpzk4bOpMgoFhFAxNUh8xUGW
W4eGlKx6n0X5lZuJI6KDWhEdBQfjo4B6RNDkDGcSb2Z+TUuGACgFG/J4gTdwzsS3LU9flMJ0W/9B
d/EuA+UCJunFnX/pxCNrnEjkm2LLCHAJ/f+qA2XO6TBPAhCahtUfQM5tDEWkH4msW/OK8R1Dcnwl
U/EcmIA6M/0DrI2qRI5g0Tm1OzL2jPGo2rtFo8KiAXJ1d4vIUn/8jIOR+/8hIlaa4EZeTtZvxs1A
na+tsD6kxEn+oHAZ46MRlmcN4K79T9OTb03zPVq2wDyqJRTDdFimxG9HMxk4B3SSHczS7o0RP3jW
HiWPFC0SG41aBgdmScN+7LQgRxYp80bAFgsNAtzN5TIco/da4N+ZQDaQkpeX7rQucjBAExeJ7OJc
2Erae/I/Ew6DDTOmaUnHRcHiPineIOZcETa/cdK2PkRVBuan/pA/Rb+Tpffm35R2XyPxdlhX3LpA
qJJO5hS4gKk0msWtyGeY9YVGNlwchegNDLmkck+PM3FiYwMMoVdHrstHgUEg/o9YXmmndbVScHJO
SQuCSQvZdU/FkTbZHhKKxlB9pOZtmSsfk0SCLLELKV11HXTa7OUmbOdztQU1DVvWnc4UfGOCtxrB
OCsn4XfLD1W/pUzdtK+4OOokJMuOxBPLHjO+sF8wKcuPSkX8GsGtt3yCZRNQ5PMvhiRaZLRqCcUG
pEd6sLqUVoljtcdgOLySlXJJZ174JnmZW3O4zN/3pXtqQDWs/CdLGSPP5DFuKUG4+TxkA0ATwDpp
vvgGkTNEHh0tB6PyQXt0HJ3rg2uzoULVrVQA4QauT+hFMKpVMiW89aY2nzcqN6PeF6FJdmVyXyZu
fVhV8F6obX0zX0gbv2a2VQWICpQsawPTgxrMKWpB0mHAdklz6xrTmrZC7mkE8Pkg9DaZKTHwxwlo
mUwfQ56XTnynJLv73tBwKoL26peb8ri1Na8ntsC4/7SG9GDQlgdXPm/Ow0cfIh3adRDfxQrKLf5E
nvhgzUNerAvWuZAi0DDrV1vbUlIN5Vly07TwIkMFP8j+DqZ+qxcGOZRIk9LVx5cu0mOdNMclxc5L
4qsp2XFiHcNk4pdNRytd50TFbIu+sGXv4mBTdB5S3VCiNer6u2Tdzd6yPwkzEF5//39WKUsr/v3R
S8b2vaYRUZSJVSafAFXClabcmhxq9RFX2cdsze8xdtL0XWMwkGbYSZCjOf9G2oH9oogbV8W9EL0B
mVoWy1nV+0AwCFXOZ+8T74kqcbVNPINGl4WaVcxs7N/Lkt5EqXzkdJpH64IyR+sYC8FGKNsk+TdW
2UHqCILnxWlw0+QAvTZYR0Rwxn99pQUbrraorj5bjVxkoKk4GPAaZqJPwQvGRKbUI/kXV8/Wl5wk
r0poALUNj34Ebtgmt1W+z5XoiPS15DOzKgOaH7f/NKiSDV2wA0LP/4mnLqSiLmQdJKJDJN9EcMYn
4s9UJQJSr4FihRp03Y5OkfygaOZLjpX7WBr4LSZ28dYxy+Ks7GOXZD2bNeGGbTu3lXSeEqT1bnRN
Id+ZpwdK0/v8khliKG5FaBSk9gcDH28WFH/7qma2MvrSlV0YbM32lC01QEZj6nPm6FTxo93pviwI
0dQ6ovIdwwmSGfnh0yRRiRNwdFLln8+I11PZLgWpd2mfhBynorcJHkkEKTvbBK7EhdF8cRzkVwVB
pWbyOhfVXWJmvjkWnAMJzkHPg5Q15y428CRKYVoLbj9zk/9KyGf07NIj4D+JOrfEW1irh6xEB4fi
Hl1LXh5OSvqQvqvS/CYXwstqh3sKrM0p6ubB/nhvEvXaTuNluZYxwUoK/nT5WUimnUokJlq7Ih0h
j/uRDqblQ3MVrslTdcf1Jqi635kMv5pHzbOEBqDuDUR7dc3MiqffePMxLjRKfekliVIHlYNcfWUN
0LGFBHySTfMPwax+V8HiKRzgZVfqHKZ3d+EilQz9eYvLcxSBST5aMN4770+6MH+h4CDqmXEj3DN5
eH0ywOfhCUn1hrDE2XfB6W3UeBKd2O1SK75SQxW5cTMwSe0l0x5yJj6Zt8gfCCaK138nK8Fv2oAa
gq+rhw/bl0wMBAeKWF8LgTJA7qPyTwLNVKB5LsuoT1ecsqiP5g3dFQGZRl+FOFvPnRVBu8OS22LJ
jZnn9oNmV4xXARTU3O2BiIf7TFWJmhAi1ERX217OESES5JD8xDzcUXSqAeOAmpJEgdIGPXUlIS9p
kHza66Lol2kewvKOfBWCu2dECYDyPwvQklNDmpX+PNLBOgjkWf/XA9ThwLPOjdyHQ2GdLNUI43IL
FcoOmAefV1BPZkTFwWIjfp4K89gkQtggK4AwY42Blk/CQXTNpnA/DTJkGJbJPGY8AKNdUXQkQpzl
klQSt+vFnxx/gTRqLrxVMqHd1py443/PU/XkQgQEmsPrbrBo2DMRdeHrigjqGwTD5M+W4D5gppFz
dchE7cV06qUn28sc0XmHGnRN/yRLzaWGVYaq0Yg+Lm27z1JyUzpH20/N54n8mWZT+k6A86+mv2kD
6xM3KzSGNyWpwvo7Z+qZiv2R6P/RsBDeCWfqvKotxzeZXPfUtLeuTeiQkkGtVNjNlhlIUCafRl0/
ub/01DgucKazPyTjDw2EKst61RO9gF46BXqjHU1M90LGXxPKxxD7AoVmHSHgSMO1cYYYLhNTF6Kz
PL0JpXA0DA3e1a+4XS8GeGNTxuoKgBvupcq9WD9QJcadnN2JU9h+ZrPzVvaEfwVcnzG1hB0ODjVD
RXige9f7rDVqLvmicJjRScgmPu72nbJJcxSINzPGwqfbg9S6m/lPxGX0ICiJK7Vki6wNlURwuwlW
f42NMkoAcAz4zTQ7Takupj2uQeOjhINy9B44LJUkJViCFQMY1KD4JAMaM8vouknzSZwubd66FpSj
hp0HAz9jWKd3CSyv+eYcDrjgwJOddoQK8fUN18Ki84dEGHgYsEpb5mOrAPXVIUmofoqErENIN5Bj
1Ysgo0gab0C01EJ8zYv6ko4GMJn9YNI5lt0ES02TpfovpXfSER/3poRmKYbLAXiIVMeXtRbD7J9B
J9wsQwXOOGvFEP0+iAPEdGMS+YaPNYm7nicepw7gy0Z5rBezGFak5pqbUet3gw29Wmc6P2I8Q/TJ
5bQfjA9Lx8haJ+/JsdYMGErSGVmTcBYo+cwpZ+NUUfuLBTpoIHyY/zCG5PSLQpsQToy4nhDy/gWB
NFub8C5uwkW1I18r/6FgLCpIpsbaAzUbLVTCPYz56LadYsDkADeOuiz7+/EuHdqL9tg08x5nTN8t
+bLEl05IGVJPbl1pH2NkfUCRfYtgB48p7UlHHb5/aXZMZAHgFkykStjwkeFNo0Q6eDhEDbjIJJGC
Uc2dfMf8zeBrumuWcyujMkbNQOEmTreLACYQM8o3hIbofy0dphYWMH4PHh0sHj7eel86Qy73NnvZ
CGJpiV+r/1VDz2riL7ww42h6ta55emZjgCQ6igWP11/VBX+KIen0PIBOD1dbIL/WRAEHRGwrwO0M
l3a7Iubfsk01wSYswwk5KobpIQg1Ktl26WdR6YPll/G9c+uvpJnOO2MdPwByLa+RBLpmo9BNGynU
wMtKSKKlz9K8pOZ0W1T1zgwf72tBYePuZLWtS2ZyviipfR19xdT9iTQj6BjixGMwGlQA4nyjgsAR
8OvSJ8lR/zBRcarNGX9eGuCq9imPaqtrUyjEFOMLXM8uFE6j2V7ktQ6tBJl1Q3681PF42i4W99zJ
sMI6Sq8vFXrs6GuS4hdWGiz9GKQyuvUyQy6zAnFJmAOwffj6DKWML7P1foRyCfq4fKhRAg1Pu49n
g7YeE5EZiQkv/uRNfevVEtw7lL2to4Rlbx0oMW7AnylX0l5M+9rkfYjr94pOHuOp59uzZ/Jdz4uL
M1WGRzL6UWleuya/bnV+MSmZBVTC/PIYVSep4gMEfc/QLyOY0EBgq8uzAYwLtlSl4mLuRro4xLBO
kUTUIJ4FP1lBaSzHWe691FS9BLxbBp8TS9YJz2kmpWFBNqTKH1NUP+uYN7LcXlIRv7G9XCr1Jc7V
SVQVWzholnEfheWuL/qtlDNipZi3iKcOMklmJJTMZqFB48HYLNEUvWCRMpQjGKejpFh2i22k+o2d
G5AG/cwnhUhIClOn3+ts2CvgpZD9T6WHeaOVVsVDHL+5+zMxr5SQ9HOQEWlFCMuS7DUAMVSF+LXU
67Mi0lJ8CrRZRBzlS/HaF/G1N2i3B0RT3vRM2wu+DxG2yk7STj1D9kk4b+Z6cRxeyeG3pMX3EkLp
ZIWNg+FMPCS2D5ACTKfBa008uKFjwHpomR6UaxTEpEaTrDlBEM3FgHB11Mbnki9rUE9VuZ5WXtza
lB0SwXY5r4GESDoN2JbJd+hlYPLCDTD1GZi1JBoXBHct99MfdEtUc4FB0OTtpT5y5jMOJJ8DjGA+
nWsQ/az6N+JFbr207oISG+FEaEyvA/zYFflZa8RzTH51QKNAPE0oLlgMButw0wH/K+KZbKZ0J68Y
ZaHK0R3IVu/31EOTYht6+FRGihQPazmyZXEJKffr0rdULt/kOn3LyEAO8ZMx1WvnEOELrLdvYeC0
QrID61sAKTBcRViemxBoZMnENDtUmXDS+5xKqvpSL+UVTPlGgTZq55IQziCgIWU0XJarJ7XYt1nV
1NLwKO/inypCfM2XUimeX0Oawt9FzgP2Abwn8+pzpjQWn8/Y3x8505EntHnnWyYKvFITwbJvKNyM
V4rRWf8MQfK7+Jc0/ivWYcy+HB2joNObcywBJ4QAZevAqHJ+6/RiWgDm8vls4Y0Gu7QUG1ma9aq+
VZRsGWaKuQOMw9Ty2pztPcxteA0Vet2yQmnKD3ubHX+qWRDQ51GANgxWZAqe8Xt6aTTxmpPPoJt1
TYbbXlBQ5leMYqE+Q90Gc9WM63nzdgnM9ugccmJMMRlBJnZIhBIeOhWIHrNYHL9BsYTajEmer2j2
JJk+r74IUf9pJGha87DgU+6lDzl5ZzjXwKWriCvtWyAVxkfrMn5looL2yDqbjjhr3qRJDaWhwAyH
n1tLL4lA3o//LYH6HWfIGZscMtQotWM+cMqS8KEZzVFw9HvJx2DKHB1oFrcKN2OIuw8osqI4xnrY
zLPfJdbJKDfUNSpFWu6FbyZ5shSWuNJgYFVSj0/kKKeLU6JyYVCWzE97gIAn/tv4GhMKqLxpBMEg
IyHBEhifVyxJMtW1k6zevU9W26+FS0iifTUYlCi2JNriz5yRCTP1vAHbsftZvyOG7vCe7RnobtEa
V5ov9kwHS8PNjuBLYEap6GFqjHcqgBw1ygOLqQzfiMA5rnj1qwrHuwSn8o6htKdAkqaIUhpcg6YI
uN1H6TEU4OmJMdDvsEP7A+G3HC/nLSVe33/NrHZS2VPAlLsIGUy6QYfWFjNsIueJSQtJ/SVOn6bi
3ktU/q2azvuDTPWxcUnDnLljRTYqQXZqm4ekzw+4tytovg5NrbY/GYy+wT/Yw87b8KJa5q3M+7cU
7ofO2rZvrHx6Aj4EwJ5oESLY0Lqj3omzXgvTEh/K+pF063v1HD5ipt/r+urZZ3tZA/81+tcek9nG
wS/Cn5z2mkdYi7N06u3N3yK19XJxyRbSl7rbqfC084Tr0HoZJfOqSkxGfIOJiZwRnpalnV1NOczy
oWM/wAP6KUTL56Zkn5PC6jUYAQawrbkchJlnrk7DmaD1IfMKCvE21jzTacruIla4q2Rfrt1J0oKP
D9OcvMWofZor2tk+76o78gp97539Zb2lIvUN1wo47UG+zmVQn88tyxr9dSNDsQlDQsYVTDw2gxTW
oGKmdeLRJc7CyGGIoPlTtfFewPDXCPsyHk3b1FUpV2+1zjPVzjPiwYMH5RV8mZFDxbY3j/dVaA7+
KpV7Xw1LPcEpFe1XnI76XB1NV5hPWvCQyRKbmnYigI/ZfNmfN9/yscg6OrM9MsDuCKEsOUnEm8tO
OBkvim44X5yarLtsO8eHBD+rxwBczaKVw2BmrdQJMBBlfaxWem3YXUVmVotGCUe13q0SNdHVivnB
DpavVC6kDa1KFV5qoAgD559IC0bFHzamGV0d1H/bz7lEYHeoJX3r5ORlSdVDYRNL8s1GOS4NmDb8
XFRtdlP6QSZMPpw7djIpxKWNDa2Xfhk0mEUoSr18xFjzCXjim0okaQzb7/abHOU5+7nH3GhGNj6e
jnQ43MkjWZbjUXMqZMdkD8u71h/lt5ms4SxuNL/b7XdMLH2dOPDjKN+HoPmO9pc4fkyHeqCAAfje
OUd6XIEEWhhfTilVcJ/YBUJsESJ9LT3frAdZ2/farziuIW/b1AZpyG0ygQbs0g0E2RhK3Qbse8Da
J85cThgAhBJ2HYWArtAy/yS2Qb6X89azsiJKe1mtUTBoDfDq4FdvlO+p8CcpPjPaSHY7pslYtFTP
8j8FapmGI31dKe0DtcTYHfuNY6mxLw6Wrzd6EKsqweTxLHdLgEJC1FZHl+/gIDJ9SzDtxWyiKh3h
276JghHciOC7VbO9t7P+lq4eP+3GfLfW4r37awaLMNx7C0ucYefVn4lvSKUSpjvb49b4GZZXhZVx
O6ZcpJkXmtT0zmn9vmHyiFAFoJXJ6Zcy1H6c1YyOk89gOg8RTh5DumedQdznl26s15zyq5H1nrly
X38qffFRrObbltWv6u9GJ3CsHGisdgs9YkLBWMm1VjGcMXEzgQasQy/g2GJc84cTXVkEVl2gMqdR
RYoxpHN/uIeDVVPfmuzyWZZQtXJ0UXGpUOSz49K8OPaEUzGJIaKOP8hA+L1btThtIgyNsve/0/+h
6TyW3Ma2LPpFiIA3UxIgCAK0STJTmiCklATvPb6+F+pFD3LQ9bpUShK495i9196n4iujOFXUySnG
z1IYL+r4gYnmFCGKVup2r8asyiebimrG5hEazX2IH5Azbjg9sPMzEzyWXQjmxdyC777UrxYXoDYb
PDwMcAqWD6ZHChmRTbvPAGHE5oOtxPbBzb4U6U27B1j+UULh6WsPynIV4UuWApYc+YdWRZwT5yIZ
7056MXiSSqZeGRMvkR8CVpjOZ/29vFhub2CLa991J9G7KZ7ODQWFkP9o5DE/Pk4inN6MLxVvdcOY
jrGgyKSepoHdLZPKFgoFqPWqd2fZdKW/JYegjvi4ztjs0qwXV5knTTe37cGb3YOtQ3NBzdVWPvMH
JGetL6IaGxDcGwjuQwT3onEXjQkCU9XOyL2/1jrjEFVpTSGUUh1UVAfD8B5lpL9T45LHA0kU2V+J
ZvT38EnqWvUrfNSI0Ohxr309XkJT4/DAoZgrzAzTXYeMYu1Z/XGMDpbmL5Z5kv4YpUI/jlNCi44Z
XRv8aA1hVItkZYb1W/HNkhPL7N1k6GFNxmVs1k8iJxespbHqRqVxKB8E/TK8Mw/zzDKgRvsnEObI
Jxhyjvu6jiS5m4NqNXy9h55Zz3aD0GyOLss0wh7etaygMeMo63gKhXszKLaOlz3/q8OyXFkTrmfK
sU+trPbGzwalFuYBn/HTDivMPs6gqJq+WS6wWV5d/MgB1OhGcieD4CQY42ltvtWKD7fHQEcGq7lj
4ow6tg7T/WJ2aMahn6ndZTbjS6PP5+aJBxgBdAuxffbjmQ7IggxKGLli2l0kcnEwNyxhumNdwPQ7
AnC16srpfwrQ+0WKj4pgyH6Ck1294iZ7p6b85pOcWTWZleYxUujf6x7/bBz0uHq1Uy6ghGQishrs
AKfkuOfUTEevi3OSYxrWovtFQeIi72KRgKQKbRn5SeIkH9Si4A2Q0Fpp0IWkaDqIO0UpDtW0gqZD
vtOjONUxYIumKzMUGRK2B5/y754xOWFGMROHHPpU9Oj/F1e/quZN4+XqCAecu9/lwsg4Hs71W43L
85AOZyE6q3jAiDeCx3zpLHy+CpMhFo/Gq5IDznsyZIZLS7BhQlbyinVwRc+Cw9ZYKPZCBtPmuVL/
maLMkaufpqbcsdmjLGeoR21SX+PcYO7A8DRFiGhQ0i8r0g7AccqwHFWZ4nJV8NWy0As/2fccWkaO
OpL6oP83zvnDACQifxUeE38ej2Gt7J52W2AdWJLyR/321YokD6204wq07OnaTg2zFmbf9LE9cmDm
3qmqn9UDSYrBL2AfZfxRteV9Nv02+erjTcBB8vlXiEE1aTTbKhJHR0S1NcYRLSPnQA6wa0mw+WNE
qHAICoLm5mZ8lOeKIwDX2mS+Win3TGIlE69G3D2h+ULITxKmOYknOAm/5G9AhXNTEwPW4pySIG5s
l+JS4bvrTgo/Az7Gqa1okqNTA1mpvgiWdazb2mNsUjbPbBEfEXD0mUZNlK1L6Ri/JmSWMq3nzJPc
C+TwIAbLa91OKgCzy+BI1e+5XXFAaST62mxOEghtbIz0bwmXKPvm+0gdjPv4FPIzgM8HXBBW/xFa
FAM43RD6tFNWbbmdyeVCCiaK7Bkt/9o7W9WQ/nPJb3AI07FpVBK0dYxxNeA7nL4sKnf0ypAaSTgm
V4ioerYrPNrwIeW7+iHMKaE6W4x9sRfp3etQ8mn0KKQWfKZbEK1DXCpRgZhvVbH38YLPdP0rixhj
IQ7IwyPD5BP8fHvL34AKgmxOz725N+5hld6kk3XWoMRSqozttlwe2tgJ65+4VJwSCYZGtcZJdWNz
xWHJh5VYSAnRjjV41wmVELIbq2gsiGR7zkc6slZl67vhf4TA2HbqU4kkDM3YXZ+Vq66Gt0Bx875/
EYHWm8mHkMRP9XvHOtExEVor0KpN7nu+1jsawpBXzFON8jIoERRr1cdk6d0IFFdINu0RipQH3VoC
AxlOfzL2DN/dGIKMxDLdxKE3HOK3Bs10OiBVKbjIcJGCTlo26SWajRBYEs1QzqdbBCT9BomKe1Ae
Xw2bThZqm7Js3Ze7DBAbOP9gwkwpknILIAGfPF75vjtrp+jWdbiZmTbGBMUAfjG+ctwHZR2eOS3O
kUmmTZb/d6p2hggzo9utWWEz6bMap1ciOkId/HfhzOf5p1HXtghQibhOyilBIc8VnUrmVszZixBS
iVXzsDOZ+0nUgjquLqwa11oZBGFfsFysydLEocfMbbR8NdP9iHJWpx6NYf7m8PKmfnYjKDIV3qIO
c0LynOxtaK3Jz4U66tSB2eAWuwl3ND5XWaIyq+UDlcMMXkUBRSMIQLoyRCAqCgWtJ7nhtwS2utPV
A5S+FCymN8BffbeX11DWe218mIrqgOpzNKjYoYyINkEwyys5zIxL7DImXAMbwpwymVOzk6CzJg4H
H6XmiS2bLM8Bi9czQo0cbvPKdS7I+87quTr6I/oMpm/9scL4lib4UQ+zZXryvHhHKP6eiTxcWMjz
QHYrpzZFMd1VP0aISYxDSu+KgUR4xk19FdVzx5xb1k5jAgvXoin6k8NdS1o/zCo6rPBvSs+iAe2A
96bh30OdaCFm7iWbRHsKIPmQoakrOgVnlv01flVydtAQTQsYLuIHxkAaNOKv+Boq7gY5OueAWApA
LDI/Cxkdh/SZGfWjlLYkm+5swoAcyCGJ79UFfKyaXupn1/W3ZRqu5XhSz2S/v2aMAstdCJDz+ACA
T+MElALaB9vkHv0v6hJrXy/416FzldbOYhiinxvHwMWqfJRfYV85bfGjy+OdbWBnar+nPnUlFJxR
cjIQmnirVbqqjEYpCg8Nyd3IAODmoRYhOV00mGTY/FHoYXK9sdPJYGaEUhnNXOvKWeaugnUo8vWA
BZjd6w0D2UXxot9iulfHBcJXytRRXQC1Fgxo+gJCCUfsryoLPd98VPm5WzHoE5aBAR0y/LCyNdGY
mdRki5NfVvGbCtPXRLQceqDzorMXM68dOiGB7CQg+b36mL+NdCO4gUkS3zk7SYudJInhR1EdvGwG
PHJfkC8nMpNslmGFKvgiLhHqE11WYU/Dk7C/QIiDWL32A6zmJOItg580q+zuJwRpOySTEmrmFDtM
j5MESNVZS17L3lY49jI6Q6ACQZmbGOyIrmkwXLaueOKxKFCnalV31bNT8y7BgEXGV9ovASgGrCgJ
4xjRePJQXGg9ufkjarovhDaj3FxwrlRxj4XKjinximavr8fm3fAGFfl55mGWw88xfnChgZw2zOZu
ln9HJLNmi2i/f0yz/tgiXShyrW/O+0pVLrgxL8WF9Vje3hVgEAcV58hgQKz2FzBshCs4+rIFOrK5
QQfzUC+F5AwMgZF0cO8weWNBJqRuZ8C/CfImd9g9cPcR0tD1v4Sj+VLNTyg4cEiFU8712EoH2Gno
3/EvQlNWXnOqu+pR7YZ7XSUf2thjHZZeKQEamXUXa/JM8DGMc/U5GM3n8Nlb5QvLEdmq4jo9IdgS
pNXeQKUgXPLMrjhucFMgQOU/ihUGlzvCLJxaVHZbIGWKfI3Rc2kyIFK+AaDalfCzwJmJwdjVxhVl
qbpLBGytaGdYLXsVhjSJmsUgPEarbrHQ3Qu9d0ajJtcd/yaPuIlhC++9GJPki7JWiK4JaEWyAkti
6RaeFMMttPK5VvGTfdBZXD5qEdSjFHxK9xbvqVKEQSC56gc+1snwDBSNmsW4Upjn/SefPqxXgk4J
ycAXH0KY4swjqJxidUBspKLoMc0r9lK4aUJq3dPq0i8YPKCX8pxqoaObQ9DS9Va4CuFECJTohCy9
E1F8I0JtYWxY/JTRRL5oeyRhE/IjEaWngvxCs1/vTfmTVRrhjru1NoI2ibEgMs8pTpkAFhLLjxnM
NR/QSP2LRhpiRClylc0CGv7sFjXDfWYYTQOUgFm5AAO38vyuoO5h3fkH3Q7iHm/Dp8R3jaDXOp2O
/9X98LxFFjQdJo3MiTTi3HNsMmaFijTbkVndk4ChRiAxKHejZLyVux4KGHA0wsAYCYTq3rCSD+s+
6NaTrcoLgfOr/lXrjOGTeK8k827Z3DurjsBoR5jImLhSZ2IF2Gy16JAQyKpYeGQuMZLS7clrbtG+
j6tj0YhM6axDVVgHUVrdSMEVQXyTGrnRdGl7SqF9qbBIWRPk03Owcos1bX/WO/GcKxqoDHsyZZ+D
WYI9VJMOhtq5gK0J7x1M/bjv3yalZnZDwz3ml2yE8U5YYB3VFGzvVNJd66SpXC21duur9GpV7qXQ
1HNUSef+XcOKUFHn1aJT85WGfKWdV8zyx9gtDzaQiYzmsQHNEMLUB32eFWzh/07ekJVnK1aAIc1n
aT/02lsz5dfQd89OhTgAx71ZxN3YOKPSn57JSc1Jl1anU+VOYu5lk8jUK34NsfyMuuyJC5IXuXiU
Sn2ZUsfVrOFqbf8fp40DZHCzFjOhMEdjxp/QYKPVfoOFpGHm6ugIXqv2k8zSsJ68+h+sMqk7tR2k
hm2Exu/DUnCwmYBGJ4yATDzpedGQ8O/uZU2mALtkMV8RP4LKWEtb3ORGVzvuxBZUHebFPYGMrsNy
clq+hET9jHTxHaJjDvE2sj9umGDxE0qIW2q6SYaHZd8epC6EElQBwmJ1AxhrKmd4GS/Sx+1uIyHW
ot0nwz0Tyjv00luSdLdSlq8KzIDOKvfGI5mHDxId7rUv4eKIsJutBCxhO8ZoEZqhS1fAWwP8aRca
fEnEK6VDe9CcW1LNh97AYf5PZm/VmhSIsyPdb8b6Q4UnrSEBMft9TwRGDoo9lPiaCGHl7W9IYRgX
drjpiexLwkeLfWJdVVydG3clJ2dqwFkprtm1LXMqZYcEzXee8gTh3y8EdZ8QrslLGW4YVbRbzE+P
U/QNhsSU8oMayYfGNgGB9rvZTJDuSI4g0ikgiI80Svb+lBoMumMAPimuf9ktEe+PyqlvR3ahRbCk
WpBMzblHRzE6/WZzIZRAlTcKlPTT2k8p/yaGIqbirNHzLhjxlJnITbXaZsWj2g08SC1jfUN1hhof
9XMggIxkQMomFk6kAohU/UhUojQ9OICH+W4I6kmO7F6GG5TwFHNXAPlaqNdUQrNXzmpyikBY7YSf
mZchHR9IVO//MRsPF/zmOxrvtmVP7JY7hGoa4dUNhjiVn4iQznJ6Af5GSWsi8GIHwL67OmlDjkCL
mkAdNfTgcDbSGe0P471v/udA/Oa8TYvpgol+V6PW6hUIQBkmSGS85tW8YiohPskmC3EDVsraNdC/
l24BjQ7cfUz2I3KHQvNkKMJZmZx2NLkCc0Hj0om6r9YN1ZR0qZLXqI6nhT+HjV6DGhXxOgufiR5J
LjvmAxRDEIKuwQxAQkBAnWj8I5QVIRACgf+Ggss6qrnPJQ3KpVnGvtJh6q99pSyw4JkexFCP7Plj
qjTHYsTEsVtzySMhDRILasd18NaRvwGDcTFuAxEtlWwkl/yOd/5k5qUXO8xSiTarwY2wSRdi0vts
FQxNO3VBzgkV/2qy2JcbIu51BuzC6MSjyUVXu+hA9QRjEFYoCeej6MpV6acribzlja+XEwT6Z9rr
D+lU+hCM2wJIfbELD+sjIpNGJ4jVANO+3CJr3X+SY4AbmbU10TgmJmOG5KBiMWLoCHq3DFz8g2iB
BjRBGoDwlXkRAOyevBt40DjGgyX6BlwgexM4RIXAgLn4oxXVvupkWKI749XyEHbbJq+QEf1FB/5N
OTXPJuTDD/kDbrSt/WSI/ichH0uOu6t0H/cTKtFYHnkFcXOKE+LZmWhO8xa/hdeW2Z4E3ddnNZde
OlueSj0gG7G3G6C6A8kdgReJJUQTL2E93N/bIzLO9dAwvE8HOFTo9nrrNiwMlhDruDcNgNOAeK9m
jThUxVFkJxqhk9YRKwoxomLOr/xTthS7w5CyUo4Csk8IibAMYpwxrStbhDaea9SdrOOybe9LonWC
G7zS9obGVoyVJtqHnUqc0kSOQA8XkrCWffVN/7bfiZCVqLnFcB93+n4ZAJZ1ex7602aiBfCrFdDJ
B5qw1UeE5UfzLl21j0RBO44bWfi9WoWrHCE8rAgniBUZiPKkj/RAnhIhNRr5MVZXp8v4U+Jjekju
yX2lWWz+okggbSTmjstQVGps/KLkY/bB8LeRX6PhqBbjZCikgeOWYJFrp5numDQQAmj8AavQ0Sh2
ZcI+/UFLEKt2Mp4LIqg0uqGdsK9/G+h08E8s8Hm1R4Z68Y2pyE1DzVcehKgBsJCGAwoJp8HZn+bw
17Ax5QNiEyt0ywQgGeuSPhUO6oQjUWFympPRsB4IECHzHLwwudcZyyrTOqk7AE1wwqBSmH9Ai6Kr
5zCNnWy7ecrZLvDXGHsGef1frFEqjpv//i/QGvnumzlw1RTQ3di5FMeCrznDYDohGBM6tJkb+kH1
u+ZLsVCPLlSlsieLMWOtNyQiPYAPX//m2iINE9JUETCdakmSEKMRM2x3aApkveVlXEUb0DeIj5O1
Ln6RVQEDToKaEV1JvkjG2nAsufRznZ1mvC33vPrNKp3Yv6m5Z4vsdrTkJj/oQDWUzfriK//az7/z
Lupzt2eX2s/fs5rQUnP6lzlwQVbpPMWb30W8pRjd+f32Q/Hr7/Kjhr1dYGYhpl4Evy0My3+J6wWv
hB5rXsn5yTyBHoHZpY3YaG8Ig13owjkQyP8s2etZZsV6CDyZzpLwJLDJMLm8OgSnGiaavttbe0rR
4zj8D6iiAlRhvSJKQfPlqjts3tykIGO5BLtYoQhH8EEgBIM4RCaJYdj65ArN7Kh67ogVESysAZkY
i0B+cKrz3f9s9OMMapVTYuVjFWGx85bbNzljCHJYrlwt+4d1UeL2mEPST0iDnxCHyTdiDUwnjN85
Sga03pzYV932asDPzc/I0BBWy75yIf9rFq+9tZ4HUI0D//VVNLEhYLbDATHQyFK/TxHwjgL6gsxq
+BhlPwmtCTpTfOLVTH+hpBj/IavfYPUKSJmW2KXxo65vCSZN1UazwkMofnBiSj8ZfnxNWz4LJmsV
UZPIIcOZXYCxYP0bExulf/CL4rSj4WAewWqX3xIAy3/6Z7gno8UDTMzDCpIXUtdCiFKqxphZ/hUG
EMxdX+U3Le0xY863OpHYJAsOob/7oWNtFyrXSMiuC3sNhVvsNg3SWWbsPQvxhe4lf1mwe6t2CfJf
tRo+5uklqk6A+4OCpqI+LROYYustozSQibTU4fEr/0JcH9zPSTi+K/qv+MEVZsAY/WWBosvRQYsI
ImTTLzRwPs/KLFimZS9tDe2lGQ9Q+3dahalnbm/9KrlEtzJ5Ry2IhYcyZYuZjMqDdWf9NfRvdgdm
t6d+QA05HoRlHwvcAOQF5prbBHA/jyP9aQzFYmnmY81SxsCBBQs5oREmNNBNiLODniNhRJXwqVOd
ctxx5ehAXdXrt6gNgYgediDhiCwBJ4bpyBYiXc1PxmuFpb6smGBOxBcaSUawlsrw1uOOjMiPWb7T
PMSAt6eaU+Ye+vA+j2na+33BnTghl8HLrLAlqxd7qg076+BmKkhITgbdwii6WRMHUpqfVaG44HyF
h9rZjINU9NDdI4ZpjVkAkRMIC4aq8k2Q7ukSeTOY7V73tbjzWGKgXnjzF/JEK/OEiTvJetVyhPDR
mTZJiyUDrpiOKyQZVebrwWFOTQQspXXJznK1d9LGJBYSkhFhZY3PKCvOdZcjZknPemsvsbP11ZBo
A1ltg1Qz/ehHqROUg+1SJ+xPn6G9OEREi6CxIDg/GZIJymXF2NIzO10Cqgp/MLNT1NVOjry6vQtq
d9SX2JsbYiWU8rSfq/CQmQU7X5amY37ohH1KX07XMWQ3NS1BabIAaTF1k79S989oHJ+ZWDwlyfho
gEb1OjE95XHlQW3DDLTRhCVvuUD5mWodEVh/SCRiADZ/uWOwWVOQEcvpqz3LfiwQ7zXj0Lh+JONl
wTFfNFxBC5531Yak6bayX2Z6EI03cdE+FNwGGgCqyXiIc/EIwSr24NaytCCL/q556iwdKjIaGS7N
DWGGZDN2LWO4lrU5ROx1eHbQlQksVPBE9G3jl18le9Pc/BVTqIQDfRkjNx0JW1H8W6B4KTAGGqs/
GFcjbm+Lmd3JotPm5jyK8zkbVvR561n7wllXjGEgshG1vkKB02FZCby00Dgj+8mzMVA7sDglv/CU
+YhoTgbLxlJ0JUJIZNdiNRkhokLcBZiVsCWDML4TOCcFjQ18vhmv4HQq/pWoBNjt132z81FDIgiM
IMictwtMPmvNcMm96Ne0luw8eclIrB/lzl7CfUoMkY86hoEqtL1DzexAqHb34rNWNoL+71HEbU5F
ln1OFth+fAb4M7L4OlHPlpydFUskfAAqX3RDgqpSVL5uaadwzytcENm1XGOyIlmcstasbNxJ2COi
y6QuQV1DHBgxfcGIKWwRHi8cBnlktRnryE+hA2Twb3QDh0LuFVbnta9wqo60+LUg0/H+b1CvTN1/
g3qLPL26h0FQHlW8QML0NvTp1SXJ07SWR8O0Fx+AwwDTxGvdwKVWSzClyqHw30TTn9Sx80ZdZPbt
r8qjAkBgModfkwx4tcAHyn6y9cKcHM+e5kDwcaKhUF0O0agECTvzcbigPAHeIyCq6U4xy0Qd+YVa
/cvXnL1QBP9Q8bIMrwmvOYmGqCd3dEIflpk+1H1UnDtYvloKta96dCmEHF24EXFxW9HabmCnoduZ
FNoDhfbKW7OlBQOSmQr0iKQb5J2GSveKqJli7EAHdajVRzrkV0E8RMC6ReMwVuybdiwA8TLpoeZw
91eoXJjT2zMbvnBcfCmyJU7GmU0Wurc5M8+kChnabFO44ytB2mW9wiz6VL6ta9shQ4zSj/SZXAoz
Pqs10Wu28d305mnBGm5Yx14luSBdT0oM62JCXNG6hKu7BUsdARVfrWI6aixfWVifYKTROqxCo4qM
ZvCgBcthGNTd4G+cHPiUnOJ4fDq8AIanENQNeEAgu0R1MbUDQImIPOmi2O1AvYU/TSG8mNtMtfxR
at2BYSNXtQ69bc99coVKfU1qlh1iBZDuKK0wIw4h9WCxO3QrpahxYWxc5SzMmSkSpoSGXkZDv1gU
26MXj7ibt7+ieSjSD7NKHF42farOZq9chKi8aYTKw4ed38mfTOrJwwBM3arwuYZje0kwX1jIDsSq
2M8jX0iBGmx/kZfkVGap98KybADublQmyZEjtGzyMGuDwhIn8hHKYBmFgGEYLMGTmI+PRhAeVr5+
iAxFo8gZmxK5Ii626abmzS3jEd7QGZCXJHXFrwqVwCT8XPxADtD9ED35ycLTRqoHsKD60lo8pkhV
Sp0+SOl9iaVFx+Zy4+SmbE1yHfo4FI/RD5iGx0IFLhcm/k5VHejXzbc+SLv5H1KpdGEoKTlFGe0X
fMZqUt4I1sq1+tkoxUuL9xJBV7NsYUkhRmUyGXclp4kVeKxFpwy9ErpTDFlSs48fP+A6hFYWyGEW
aILgjyusr0dmUrIJ35ZI+DVbAr9OIl+CnFuUzN27Hw1da0dy6fZWSwMOQ/y9E2rWFv8SzVEoQkm0
QE41hCnDXWXQS5HMP8c10ayD336iAHDRoyHeAShvIKpItINCXXuVHtE5W742jUvTnMaBuCDs7PG4
xUTYIoVkUkRsavfkhAQ77ZybHxH5zRAtDbokmYCZsdUPqkDAiV4fDFO3GzjvquwwgBLiyF8hPCo1
hikrPlWRU0C6X3G9jMMrAJhRMRBmKLjMeB8h5Jf/SlYpGbOlwmBsBmNJ2pn856VwwhYjuRKEDqxj
ZAzJN7YfOG/4/Q9oUA+8d85W6KNMDMPv72/2xDnufjRo9Me16SszsPbdN2r2iY8qZGxqUOqyj5eZ
UqRvttbEb5fs3steJ5L60GPoFIXquCJAlxhZ6GSatRV29P4hQXetR/R36p8IFXCSH3utPJpU4yDl
j/Fsx7p2VTPkBOzv2eCTWxKmsJO7L7wLq3ICSuPHkeyvQ8Pq1Z9swLYIxhDuENUhpsw2x+YowxSP
8aUUYr9HaMyXSXNAo2D2vVerBJEBb0eZQNiSR6HDuJp/HI3eZOOxbX3SAVSBy6mVPDx7/oYdCFWU
qzAWEFe0amhTBJFeN1Ht2RmdajeRX2NQsVVnjXgYrMOYlpDnggQkSZeP/iIaLGg1y3G/07TbfZNM
EKmYIxni0kdNjaNThQJvxr9EUsR+bbdQ4ow2zCOYZ5/mkjMhJUjkt5mm+08VszT+Q9Jd5GuHthN+
HHpuvJ3BuIWoMCqsGVObcmDW6D0FJzfGc1NI546hfaOrZ6Ne8U2BdpbxJWGhWyPyPqo/DVGhuGdK
6Nowhm95Nt8mW4/C95K99ES8Fsn0aovmWRr6Q2zKe5goXLVM08ARrD81AThUhVm4b49GHnkGJaPZ
Y46GKbNqxqmTac+b/YoEngkdvnkwKlp5qo80eWrmQwTKFsIwGGAgGFYweZLGKRLfm6F+ymC0Ikdr
YB5M7BVJKOSp0HcOfGa3pC+uLXDzAhxEc8JRt2/znMCF6D7YRIkpK1JLThUy1mBLybzb2zhIwE82
60/FQryzCvsegCpRZX6q6IGSRyj9P/Ll2nyp7LgGGFMCC1wE7bLUXBhLX427vkswHjfW/FE06XOa
p6fW8lcLFzp1cpz9woBoCQw+mf15G8vyRQgtrj6mVglSUvlUGYXNW5QeV3zzC4PaAHIro0Sa1hBc
CHhlR6O2bEPL4QZWZ+AbFK91tI2KySbaLMoNFmV+QVbBRgIpShFYDSfHmA1/L7eoDhzZemHwsutB
OZjAl2jA9Bp/Cg2YBL/LJEei6hm11cdkZuKC3lAFSMNKF2Td1PkjMdLrLAMiBUJaoiAgbZB5ZGX9
ssgrRPp3nkdOBpfhXPUu6+FTOmGYod7MjKMEBRCeMoGSS8NjfjAoGEaQJuysu0L+D0izEt4No2in
9FjGOggkmN3LXxIPXlS1t7XPb6IF/uJQaP9mZgsR5heQ7rFMwyetTzCaH6uU38OAL/sQU4feMgJe
CdEkyRvpLhEx4D3cunBz6dkJPwPkS0CMZbzKistbw5NI8Mo+hlsn69YJ6qZvrogsnLnQgEGRxT7J
dGQnPTLP6b/c6G7Q7dMQEROrBKjh1D47xf3U0WLj3QUpqs8HHOtItHkh7f9nshpnjlvADFpcey31
x8xO9xMzsoz3H20UJAwsnF7Eq8lomd+/LrFnhjRzpdtngA0O+EFeuK9eeac8VXZqcb88atKNG+go
3VnplmuXmm6nIry3dxMqkQWoPeiaHSDWMwFQzvZLKwvII9TuBF80GAxPdWnd21J+LAUpIZRpeHk+
VjY9YzABgY+01lFI4h5a/qSYm3IW/baqfTnV9klNcpC8K8fN5szUEqu0MqJAighM1e2IoKI86m1l
fdYqmqpC4FWoHVmBJrFwFcPaDS8TH9zCDnDO+9Na0cmxc6Ufl6fMa8iMhCVrRR8rj6i8DrbWjc9+
1D5mc+sSr5TaJAEqYM5Y8SFy3fXNhwV7jGGxImyKZ2GHMnKvTuxq4cstSM9JDcL0QN8Zue0kkRKD
3n4HTpk4RwGFbj6+jRisa3YS43djNtzUhxIY3g4NLZmJ5oykoICNsjko3trF6GYnRYxSbNZsOTmN
JmyNCZOf1nryR0lPKDZ2w+WuMBOSKiQ3EXYM8aQtiT8d8nfEu9qyR0/QRiUYSiX5GQ6DjdMVUnob
rwejtOPatBsmXWYkOghlgWOzD1BGViRf8ftTVgWKZdTJxPQQVQaCWrlsS+kJZiHjn12lcLzj5uEJ
ohzE1zo8pzp5dcb4im6BppgwpfFkEPY5COIzEC3rifhPQaS5VsIli+TLPOeX5pkIpKOmvyLpYrKn
5sy/VHEepKPm88UGHK5ks8neojVQMXF0UsguJmN6ia0QTEarhYqTOA30SdpwmiTghewNYdxZNDtp
ftrudt1qn7D2OCOw4YYfnwRywLOk8hnSh3ll76WRXNDgj4FTrbEjKjUL6D0TllLfV/1m9k/Yw7BA
X3/HneqlKeAKZMOSJR3VIjsyeZQjWNw+MBeAihrGxgz+f24OttJSj7Gz4+4F3+FY8AQpZaREftRt
zt8JNfkHNwDEZx93KcimFYVGcSbb6jxtSAPNxQ7u5qrgztuBOyQMNuPjkAW5hElnQrftyPWPqdq+
luQ9SNoTvy8URJmz5i8n+nXNk4vZSQGX9JFlE5ldirM0mEkIc4DJmUg6TvvcNUuJEZh8BApzL2uy
8wyI8jI3DDEGQNpHZlsZs61ZU1zeHkxZXAqLIh+Xr8yTmQpra3FNy+HK19DSkkEuNnTruKDNThMD
oTPB2dShJ5VkRilKzqUJtSOLAtHunn1T+3lNKhQ5HQXWvynJgOnJuIcQmYqw+hGp/J1dMUWhk8+I
/ohkLZxqJcqCgSmIipHyg4jwcbRhtPR7jeZFkZQDKc0RGhIgyKk/Xxia7Spb589e+vTYkP/xMRkS
kByMbG3vT+pLX78sEwdGxy5WOYabjM7xzCW/Lkt76aI/Cv49ywHJSP1f8gRQjBMnhNdyjQitHM5y
4qpEqUXuNw7Jg0kVBqt8EpoTG0sJlA6LapNJr85jALnIgWiaEaKnUEbTGdLj8tZuEpaQlwu9BwIA
XrIrT6jjZF4EPJ0BjoekctN5e+yEd2VFjBSiLpRMbBZMv7zIB5M4ZcYr7UfHXWR04oeYdY9o3wq6
Ny5IqfN5B1ScLZXukmZLY4eHEXFz5a2gpVoTytsaxBgVcKyT9a1MURBJhKI6lpVf4OY5k2Ge53C8
sI7JqSEqTJXEpRHgCYCGjMNFEvZsQgQiKaH7z6TBWNt6cdAIW5lJV/ozaxh4iAaU+DBmiJjMhMAs
XCRW+H3CZ0/eLH/XoKo1Xny/Y2YdD6zSR9jqRWDqik9LqNfjfQIRpIMISrRgmSG/Nk1QlcZJWyWf
t/+MWZ6ysMG3ZzARF8DWmKe6gAxTav5g67noKKys4a+1KFRxhcp1cbTADq/IAxjzZlu3ERkHjbqh
gQeLpnsnzh9bjmDOWylMMqnnJyYdeZ9fhLS/y0l6ZyF84wWm4/4/ms5rN25s26JfRIA5vLJYZAWy
oqSS9ULIss2cM7/+DjbOBY5PowHDVleRe68w55ihoh2SeBsKoAjjhQ7b79QI98KrdkMCE8R3iTmt
Ukh+UY5BORYX5F3Gac31UyLWV2zRBA7q12qXqNYD/MyjDaE0VuZdM7DNqo4G295qnsYwYxYID50+
H7TLNMNPw93D4OJcgSSuD32HANYkw+hvFodu2ZHuVbN4nc4mdFYuNZnk7yT5iFd6EmNPgvteW4mT
s86Y5ByTAlkk7abfpFDGdI6h5JRZfin/ZYjCJHLErEDAEiQxsAifJWd9nylvJbIxUyKylRKU3hx7
UiIgkOBiXOcpSLwjG8E53dXkjqsZMy0/CdGkkizOXY9kliHDs2M/V83oPoDQIpNl5Kg7M+3JJv+G
bZpIaGIN/fDqnPKf4t3kbZHb+a+XIFTHsv6xlIh6+RWZCxH30z2X60dM8BLZGt/+REVpIRAQ0B22
6A6XT4Yd7RqENT4G2UZf5hWEL+JZ8RslsgV01e2RJIcNZzfX3XnJ5zOmSMKStX24clMCGGkhXkUQ
rzRZgXY1p8DX6t0mr27z8olZ+TkV4kNDg95rb9I/LN0Db/0bO4UJaRYwSJkU8XCmMWSDlQHq5CcU
xmApy6ATJChlkmMRHlZ185nkMQqh7CSNuAKOE5CRBMhIMkm7rnxr695zqFs7lxLGjUJYTsvqpbVA
Z8wK3rwR07rHudruupVBOpYScxLcldgjFhveDKJFXapDk+0GnE61lwlY+pwIj0NUwNBqWbyxfBNq
/dDzy5BFUqutX6rWvMwCfsoBKdaF5of46/cpTt2wjfHBrMcUowqOCvWLNJpj1k+HabGYkDCzBztH
IQcSbAG/Kz8xJCGYicAZPxEKQRDKK39T5qzyJdZgLHPVqswpZDnCucI8xNizGNujVN4LvbbXmT4M
8kqYOvB0ljs5WwVNv5mVcBeQRWThDMFEHsAZYqNlskQSaK5jE7IYNtkK/ema2+ZPOpinEUtpogLA
lG56X97EZrrmIbqUAwqrGNw0V26J+09hRoJI41fWKgR3Cl7BCkRUYt9sZtCp8Vl0REBTSOJjKdn3
l/rRSbMHIdfD7bXwR60aPkfpME90WmjrpvEgmpgL08kvxj5gfdqc8uwlfgojMbWxzE+snVsWaOaP
qnACymCJg1k9GtPHMoW7kIJ86MjR/Zp67QH3op/W8zEkRTU5ZdhYJxAyOh7W0PyQs9+a0h8e5NuM
d+zsO5hAp0goTmGHI19YnPG4Oo1eecgMmByZDaUV00/y3Hj2HVCvZeGmJgd7nODnZTBIgADcjTWe
iWA1vUGBFsUGF66IMsIwH3nFC/FYIXhp3pN9ga5awUrDdDMk8pSZzWOBa5bHH7Flfiy6/JrCxhH4
L4PMrV60iDwQNTm6XGlMtV3RENFD1tdBwr4sRxfTKYI01l5b/Kc0PKO/fQV0sEvPiXabSdVeqd0z
MMyzj+zybHV2WFSIfUCsnMuDVrKHzHch4gIJHZX2RXF7bKl70mXeVczfgFnnoTPQ/rYv3UyYexko
oRnGMsFKvKmz9iw39isaSt1P5xUdQXSwMF5nvHaiCc1DdC00BBTv8TDh4virIAlfVXxRKAXZBEqu
zsX6k4xYS1G45dnB9NErR9UZRFbFnGdEePIzP8bqJfR/ppv1jRHA08Mfvb3WlqO+rQ+2jJzQN+Fb
/LNVGXJLKMuP/AejvrfRRQtWM9YfMUzP4DYuBWNDRANIc7YVs3itKURLXCTwVGjf9Gfmw2/ubk2s
3FXJMYinLsnuqjhe1UjAYj4xA1GffchDTEI9kwKTFjRh+tC1R4HJm7IeRyiV/R6tgnAe6oUtMVSm
e07MhkwVu44xLoD8QQrwPlYJqhgujD9vyFIccRsR6WDJO3BU83QUBzAhJ+JUL7PeoIB3C6qXemC6
YYqnCdmVHiG9kVvw2nyBoh3XmjMas499NtCb9cJTeK2qxYsiihy8WhrnGEYodDFLvBxSFvdxLh+q
oAjl/Zy94QnzurF7l6T8XXgcdVO4Ib+6CfuUdNop+RQXGmsmx0kJi7HCvD/BzteYtRK41rc44ReK
CSz/Uewq4WrXS2zLc+/y97h5jtd0/bE07tVzpM1vFpCntdsdI0wX4FUyKuSUZUVROaLwTzDUg1UT
F6z1h0ipD5k324MOBpEkGHUIyq68KpbTM8B0kkDWW+p07rXfYSo6WfWuKZInqgky3dGdbsmO7DK+
I3lvbKHWnI6dW0doKTgjJcW8lej25r4FQIVuu+Jv0g2/LojamNXT+sq+qmIlplmHn2xeTLpjacZF
zKgc6qDIgnpCQYIdglxbW4zpRMlNtgRmZlwMRnvPGw/qPmXIckIiuCgQQAxIQY54K3g2Q65DhQF5
qxd8OBp5uuSq4vxS0YcYcw7pf/VL0woABOrFcHrR5dZ3jBgjfJGsOCb4Ek3aOv26X8Ts2k18+QUz
xdVuMTZDW7RXrA1lKBPrCgNNkAFY4GctbtPawcVF3oOBS7yud+rXFhROS2sflcfIFODNEuKB7FA6
lnJ3TKmtCDI8tGdhX3WqvViI5yWIpQxesv69mBVa/uogWMZBs8YjkEXM5MYud+I2O/YGekHelDpl
+ZhQyidYlEXSv9bmZIn9CXYnLsDReA15/0JqzB3c87dI77lJ0UXQCHGRj1WK70XeBkDcCMWjMPp5
aOhToiK9wAq8mYxihmLe8XJAt1uMZxIce2lPpWfbbpzUON74TJjdcXzpqcZ5xNQQI9AckQSRI2Ul
CJOearppEhPJNaO+Bgzb4BT/vPXwrKb/mucX9RiBTjPznIRAXovfivxKEiNnReyNYZtDWfaG6KEu
tyGc9zkfyRZLTIheNWtB5gncOMnmf04VL6wbrz1s9OVs32LZRYDFem4/ael++ZOXyr42ClcoFbdk
loSUlbjrXcbDy1WgUOBxwIsRVwbuD0CE0GEIt1cZ0QoqtTYLaJZMgsQHjWjanmbxRFUX/w+TmwLP
YkDoNtVCaqb6HMjeWTkpTOEc56emMw+KzmLUwiQewtjj8YUkfhpxJIUl8G34TyYgSqADgApsrC8w
C1AKW8MmuNstLekgyML0goS5tLmq7Lq2CQ26RXclqZF8C8BLDI61CVn3HeYnBOwJOWYUPSzSghio
EWO0J4UBiO6KPORFX5IW/1bEpz/ph3SnWOPho1xazvLQ+mNF6ZwidB7TSzcMbPCAPssYdghWBw9Z
55RZhO71C00xzrZ68MfFdNCnsaNkpTJh1sTpjYjcXQ2032PkDuzRUrrlEF+/UTkqloRyvzXhK8Ss
rQPvcLFBYzhlM6sR8O1tmENdVX1qMEsg8m6/MH23qJEzfzmTEQraXeztOujn6pi48ugiYKNBIZwt
q51FIu96dlg6AfOZXFY9FbvfjN2vxBxRLQmohBCKE7RjxKthS7YCv14XTwEso4S3kK89tvSDBh9r
88Xw2iodk5hFO1gKwcnZlxQZh8FXTiE5qVR3osT3MkyXMIku+boGakMBRUjoIInnHsAPloGCLhLc
5YVGzTcSPTBj46pk7S7rNmAG3rajkRLixzZ8ZopIiTwxArFsj/WoPhA0nztIwRUr8Xty5USJ7E32
rLjkMCSqlEIGphsktIp1KtTB68kOtec7XnabPLTRJqK5OfDCmM2Bl3ypmP4FeCmswbklviX9Ryfd
j8mLETNzWSTyNYBS+MwSZ6LF6G8AzhsqjxGRCJZTjJBKjousUtzoyEDZnpom0ElEJIlE+mCejE3R
HF9kJ7KzK9L2xLG+a2a0koVnAPFhamoELbGKPdJbAXsC+zFgDYOe3HVMuYvJ2kfTcMH4oKoJzyV9
J0qGIIbOnCgfI9yGGjjzyEaJ6FF+dWbtkVXMdBwCq4XtkylftFrIFYnhzl90ye4gdG6YFK6IKUUS
kZtQFzXY9GVHXrSjIDMUy7+bPlAW9gqHUCT7zepPgtqe27b2ZfbSfQDdc/7XCBP81OJiifrFWOsr
84xrY8pXSVWvhS5freOIGk0lkkBI4ONI6nVe82uVzhdEmYhZVR96yLkxfm3SIPyUUzs6MpVYhmxR
/GoRMWY5iXeRzBbRrfPs1kvu1OhoP+1qS3Ww8a3IJb0W1r6QlSD7a9FvqRb35b86e0K7/RnhOWLi
McboJPF0ICaQr2R/Knc0/GbmsnpCxu69jK9tsl9uYp/yj2yg3ZiDCJcc1dnIsqdrFt+Hh8QMZaFZ
7TgB5n+F2BwFdoxS2h35vZCIyuMgZAg/P5WVoTmxv6KzsRlbDXJRTC1XQUjDNKMyJW8TtrAQUcbq
abpNmLpaoaDUyF2NxAakWDq03gi2YjzKOxXvBdmHGz5KAdcBm1ifygeO5HsrZAeDLc6Hfh0+c84p
4Uv4GjCKbqDDXBLe14WRnHJF83ir0vHWpvNtLfpb3GvnMQ50xGkqvRXCNNSJksAMAhd8yo7Z6PqD
0lpeJHYeekZkre+m1ribiso6zqTdm66CjqzKrKN06LCxy36YxgFKZxGPrQQXZj3n5PKtOd4cq3GS
7qvStmsVsU8MbA7S+IC8Jj4fkbzMfMENcIe2jg5zLrD0t/asGcw/lVIGmpb6P5vXH3WgTJ86k1Fe
HbRqH7o/EoN0gsBrSzkw9Q2bORhcBmzCdJh1Bz4uZwksazs/ozAc4c5mxCFo3H0KK+kLI9fxBzC/
FabeDy2DBF9cgcZtvN9kg/GMYW1xmIUE8cDI7CiTj0wSTaAEHIuSVB7SbwVgsX41Zm3vv7rNGEpS
vdFTaWD/JQwADAsNCfo1O/3A2QLfhuxKcWfrTpHHLjH0mEjIRUdIZ7Pou0xGfpr7mSjnkfkdxMXR
RDgmBBH8v7w/h2N2KQxCFUsraMYleJDsPMzhu9aGx5ESAAz5aP7Cixaduk6iP8GgIIQOkT1siXlI
EzjL1rmBdtqMKqvL6SwT792glJkTLppAIh2j2GXeoik31gvMW6486cbEaU/u1o9bDNkD7Sit7Eg3
L6FGza+c8sGaWPiGx52m5jRwQmDygc3MhUAB1PA5JxJDVG4RyKJOgrqkqGuCFcq3+ALloB3Qgtjq
D/3bsaCuYtyOWkBhz8n06zCQiDP8tuCWCxjH89Ly+ggXAyjkGMz0FiJvRORXmIs79JBW1Xs8VTut
Xffat5zjAK+XIwRKbDfKOTSqXWTOtrzKSCd4yaiEFYKBK/mPZBEtuUnqnjTKSuHYe4Td7nx6aZN+
zMJTRjOW4O/hxvTD7busLtifGCbWz0EX35RoeWet+dH4iiZ+WqvxMdOE4rRX94JBwdcfGL3RmJ6m
zwYDtLCbwdyjsuSTLlTjJurTFen+oUSajUUGTQLbtQVjt3VOoxxaGgFWiEtGQGydcxOa31wiJDGG
LAQra7xWunwbJzoqAq4gpHGx49qwhuPiLtjYOZOPMjkGAzFtI9A5o49v7EH46tLbpBhX+kwisiK7
RJvKANJMDz2WwE6cvWYuPWmvu9qw/T/5OknuzeFTn+pn9QZAU1i/muO47tgy9BoIEAlO0U4qtJsW
alf6oMtaTMF4IXi0VU9zyu6vGD3jWyHId7GKd3nW3rSBzraevKTLn2zkVEiaUc0H4si+sjvljEWW
mhy23RKmF8gXfl/c8gQRbKRdCid8SeilMvaPMs3gaNI+kpUj0Qiqg7CL84sRyi4MEWEnGdajrjO3
r8mm1VFeJgirSr8GU5FLxQ5nsbWe+5lEWbC5tLQ1Le049tdUjG5RsdyUBWc/CTGE4uzZQ59VUwk0
FCFxgZ4uLU5PwEjFdM86HZB+eG9b805vlo4T89T3EpFrxcyKgqwsgCwkHzzaGdRe00K1ucVgsBac
0sdcFV4nWa62kzSFC5Z2D/unFvrjVJ+bEOOnnl1a+CLdunpFldwxhgKmmfOfIYW60oWXbmqvjSVf
09oXRbLYZZ2XUOUCjgjjRko1qGcRi0mogKSAu9es4js8Y7doiVhqiI5o63uKC4FGcSJ1djG8FAE+
JFMi3AF2Uy3b062LHFQON/R6iKlHmRAO4j5QcZnRedxJ91hHa+mJ1wlHba4FYaa5MSLgdWHkp0CE
plDZ3P4tmgNe7AlWma+h1ehgCzR0jwNVvfQV9wn5wFG2+PR94PqNwNgZnMTJFn1G2qiKpHz5tYry
qYFaBxYD9ErKNlbZ6/xUIWmqlizaFIdm1R/npT61Lf8ZMS7Q13yXmXBrTLjTf0neORX1P1Udoi1q
E7WN+dxN+LT2qxDTg5SQAcLZjqoyYzVRMSaSVgwRR2shVACxlCUERQEOa8XdnrkL3SgJmzeWu4Qo
X/E3UEPthpTHHyN5qpOMQP6a9ddibNBGmafR2aoQ4sIs8ZSvvv8m6fZAPMnZan7H8mYYT3YllYuE
aiw3EQPdov8AlKqD7/60mNeS+AIVywK5eofuE00b35WAm2uAQw1nDuUbEWxlepl77Tq4tlTe2omS
UVd31ecto7mtaxoV2TGjd40VN4X0SYdcdNeAQNYVz+A1GxVMUaeCJbcJ2JIQ6HIq7E6qvdte15m7
UQl78UfU9scwFo7ouey6WgOGHvKGmB5hZ9kGPKlxUPxRjwO0JIG4wrzuuoBFesC+ncXZWmN5FWk9
wPN8q2HpR6RX1iAfWhxs7IpVwAJ7b2b705EHvWd6BiZEcDu1RmHzknIcFg5r9vKXhc5Rt6eKDb3H
s9ixw4BckP8LJ76Q+RLzCCNYeOaF12AL0ePFF5D+RlGxA/en4QTgA4P1gRiJmcPpBhfRk1J8xpj8
RbbJ1juoOZtRsD8SJ54IqBwcA4B+ytKN4rGfQ1DsjWfA47SoDwp/mmjT+XZHZD+VXKClTE9Cbp5I
to24TZKB4dpnjGqkQEiElUU6qdG3jmcULlvKOlp9s7D4kF+fAYUVIEqr2hk71CyuFzLtbtAMUWqj
eYHDSdgheX92N+AowPsTbvHXrc6H1uvV3Rjzx2baaGXRkVIRRkWMoEl+mD/gz9+Q3D4bbAobxRkR
wKSdK5kM4sRWsCYdrNlWBMm+6X5mhViskx1QIkyH25nAUns/sVtt2K0iD/DwdeyNXffDw2dMTAPx
XM98YgoQOprLLbSaVznQUOFUTKB0xhsYgbdbUP6FiHxkczE0fH4s9sbSFREtwuVZoF2vZPu1OzMs
z430DPHJN7gXVxo4ETiPfIU5R6q41Sh2/q/j42i01J6RBxLcMcl/bQhWyhnDBprhirDXjmI0wa+a
iftE+8k/iELzM0p7dIYwirLplaLBYmeYVh9JrQK+QMgtOVXmJkj3GpZceDgTzKZxRa97FNBWM3kP
WqghEmYWow2dLTHF5DOoh3cERscYo1dFdjqQGVtXC3LTtMt80un+rP6vlJY7lita2V8WUrPz+jWq
G94SYnDxXYuokgVqJPWmRDXz/50StfulomuTQQ8leJJmAJUtCkNSmb8SWt+xRq9kktYUofP97mfr
MM+M2ZXxlFsMWNLwTAorZLeETAxfhZKN1mlvDjnazZx9XND0Dkx2iVmLaXwwpw/UdjjPkoYf9ZmG
+EyXW9iQ/hKKAdqcizgYaDk2wRP0/zS9hdys5TVETazx3MlK+8j06IkWcwTDZYDhaj+sGQQ7YKwW
8yRZLfGlFFA9kzhM3KElBqoaXc2wuZH9lYwvq7i1vGtcOVHypWD7NkaaDYt8BIRaq0bm74B1tk4w
siGT0NaZnB3iiAiIlnrkmSZVdCwyhBYPKSPvtr6B1lrYafZ7AS5LiPk2ZuGM+ZYVXQy+SbYzf0Lq
vs42O62cP7OWBC+L2e0uX5pO5CZw/SwPNNVNUM5V5nJv1ltFo5g0QcrYQC4IhsGjx/CoVAns40ls
uwuBLJH0YaF7+LHefxrmD0KDPxgO6I9KDUWUpwmIQEFLZqElQ39s/7ciB5ycYzmhJ8MObrimuVC8
QjPm+qkpwCzMQo2PhAm7PunACGMFtLbDiFAWLTU0fFgjaH/2wvTVJq8tUbQBosENzX3YL6KjyHi2
kEOaVsPqVryr6VdfxHZpVNTlsIMNnhRe+ieyjBYIpWlYbyN3JbOFpO/IrWz5cCovCTN006lnNX/a
Id/VAmNPRi6yFwKFbCItaELTZ+p8FmQUAeTA1Qie32XdOKb5H8wN9lhk+wqRBorRCguw1YxOK1/X
SWTLgZirYgSIH2L3n0RL/GUgzU8yY49TGGkiIekvrFAOBlNGQ8LfuOu5mfkArjijx1jdjRzt8Azi
VTzilThJcn5OP14rYxvA4PvpJ1Nwy2anHX9VshCRQRo6tlYZqyqz+/1IRTwYZ1GN4KHBe8BwDfsl
Y20JZbZWdVhtzF25dXgIJbN3/emnTFIW9U3RnvhBra2CyJhrK26/7xn8VwNtMOqiGtFtDEGk6tt3
FToHgkgAWd1bVC5POAC8hVkyshQ2H02T3jWd1nyGJAjnRpxmcGVM4ZvwVrhLAqHIpD0TC7hK+BLJ
cosalFXDfJN68SLNoj+aNI2OOFqnSD+2WoR9U/Z+4GPuFfSU1edWKcGxVfHENUzYwyg9llDiSYFr
qMyULFAqIWgE+ZJI9TXKFTtkOGeNya3L2EOIg5OiNC8sAgzIADblE7FLJyuyGwhaDJqOsaC47FvJ
oT1M6CZ6Kzkso+jVMYBPJ8erbvoSsaDkZ+u6I9Dyz/37zDC21fmOrkpg8ENGPpbbpLHr8p7J7LDB
AtapW8vlqZok2PfhSe2qc0osKz+lNpwz2AL2yraHAWYH3GwzupJ4QJ5iOKKN4Y4B4GXIsWfSjrFK
6YnwWtcWGmm7k4sIq9t4sWkM8uhchmcDjTOTMzYKybmNm/PxaCW/ihVQJCFWc0Jea0ifS3teqUQ0
pP05NukR4vyMDF6YHkuq3jU0lBE/8W8WCGMz2/Z4Vse32AqDZLIARpboJpYr1/wKEdo+atitCujK
Rk9O7YGCEm8OBEv82K85idjOMbeiQEqADO21wMjXoEq/Nilq50xl521FEJbcuL5lGiIr/lVSxiet
5Rt8TDA62j7OoneUM0yBpra80YReef1sEY+ishp8hCljhiZILLbs/iwhX2OaLrShnSrUcKozMEmJ
W9WRymy/rLEdYZ3jKZqqNwlyuGpLEmlYwtf4v4qoGnG2URHhbznoaueyGZkz9TDkwkEEGkO97+Qs
DUSVxhUsRLufwU7M4nFoCBnG4i3035E++AOZJKh5F0xZM51u3KwBDXGH9nnPc/OGRPxdAlSSK/eI
MReb0Or4WhSBLoRQcQ7qWn0Ux5e1Cu/sKJBu4N0TyHwpak5SvHtZc7Vk8ybdG1RKPlzM6H2sMpub
3FECvUbnqUnnYpX8WYbZd8qjzSdpQWgWQ8pGEpGlU4j9SNQgG5XaaSqvjD+6SjwjqPbLiPIKUfDg
gE6W1zmYhOKuxy0uwvpOKyRI11z8GgwcC6ZyqZec8VpHRL2I81mk4VQBuATGF0IOu6H9yZPMsUL5
jRb5Q4nWl14vn7oCJQvbxJKstynFA8Xsgxqg1aWT1piUXyPqvBhJmJMVwBB09lBifFbfRu7e6KI8
5sjOS/bbcXz8YalHpQFyVbkY1lkfcJRehC6yUdfuGqE/pkt/SEWvRG4ZwienlKtk64SJgCcz1cON
OttSCvfZU0XWYDTSMTFMtumhz2aZmpbJNxZwGOYQdgliF1n0VzzpfkzQwaQzBFTw6Gg04oCaB0IY
1WE/ChO72d8hTokRJl64+WA2IzLDp80w2TEH+W2Zl+0S3ShdCaJ7GS6z3GvcZj2xpmOYPEd9fMYT
TRNCzxqFP8F4BqT98WOAU6Rn9M09zC/NF0kjZCa6jXHW2sneNHDl4MEhZNcvudM+rN54n4yEZeDo
kzcazNIJtslY1W52HIfEVbiytcJ05y1grEX+Tukj8AvRSLQ8i2R55tFnTdgRSlItxj6t54+16u/j
WDM+QdfJ/s7OZ7KyZB3Eo2Eo/lZdKLQrGSHgCSNsaatnLSyhaKYF5sqybT6FLytA8o6nYsFTEQIT
VIAJjgADZ2hxGNY9VeA4bHa7HkGdzpMKg44gDbxQNTherdzkQdzx7IKCss8D5Z/FiIDmCf9KAd09
nVvCtp1aupvwOHO+BpmvISL3Ep81/wRdRzmVE27HHpC49RDpm8iqBrMghproFH/DlGAqOu/kjvwB
kvZaVXNHogqwa3tV07G9GLy6oAC4J9NBMN9C5DStIV7avLiYR+FCv/VEflIk6YfZz295ke3UGeA0
T6paA0oM9wZGJ4sxLt2cot3zc+St5APq5YTpmVjepXQAGVQNLibg9GlxnGLzmEMdwfEJWgBHTnXC
zJWgp2vWZjdRFTYVzJ4EjTxSJu0UX6zGuqty+YjU8iGL6WNy1Di6yPpj42rFVeZUFSNrWfGFIfWL
sGHQulLva0eZHvylotcVGGumanYo0MS2wNaxzcCeas84daSSeYVHoUeYFwVRJvlqiFAA/gm5BrMR
QPW61GZ06S24140n97gQcLnTCjNCVnFasOZ0Vql+mUn3WtvoBQrwY3ESBe9OYdKYt2TrFa5KPPqc
ePWDp5z/Cf9Ekerd0C5pOQVSWPizN7SfaJ7/DRIGH+YnfNn1XJw0ywqsYD7V+6Uz/V6tLkSMUiX4
ljndpk+ovASXqraCRZSPeApd2AFehGdymp4rSh+8W8R4C76a4FhKywuvDW8p7StDybdy6N81llsS
qtxyYDFs4u3P2WUiXWmnS/ammyyzWGiVBNpK/EIjlbw1sun/0u2FSXJjzk7LOGbM5BOEE5uPIiJ+
mfguq7ua7ZXJnSNCaAcPPKUlcS9MS52Ygk7ybgrFOrsBNn5tSD9F0yawJh53lQ66pd1rvGEUqzs9
G04bD4idHaDgq0YTopIsGIWwulZqmS1kw5MujMEPA2oAWg3ewz2577Yq/sunBcn/tgHkIMf0D/hm
w6eUZyD49UtIPzEOHfJoAE6JtUHu7KH5LMwGs7VyZIlJPK7YrDhvsIBElFWkWyRk2+gLJEsdHCRx
fCUB82XEFECQUIiJnhbyT8NfI6gHhBwqABlD8pucokRaSIqSgfJBY+cSTohMdGIugeoo/V8yJqlY
7JGQ2RmRVUPIbA+tbfNXbIGzMhCFFuon3RVFmq3RlY2xhhIVWLJsK/djAniOrJn3LIJoBIBF/RUv
47FHlRi24m6oS5L8Qk+s+RDCQj01qnys2fDBPphutwQOl637uv8z20WtkQHEwoUnamWwOLFPxovH
krBHr9oxzdOxYYIN5ygEsEgCYxN4bffIh28jgB0CVFVFTV9OqbdFQmrMxXpvZxIzNQdmUl5KIst1
GIuLG5f1TS1a7k7D7RCNVSMTckxKRR0FApxjop5qjRye3RIph4b+9FJV9X9Q4s4xviYsUf9u5H2R
cVG7w4gMiY0xwYtbQTYNCOty7ipV/qsyr4j00B5+tEBKnwzR2IzOtsccCdUCoJtv1Gd4y3EzqIxF
VaRnIp45jVQxYV93jyTpkPP+vMaGfMnSuMwxpiSz15/JUews3lGSRTnsZR0/o/Yjct7XpuKlqF+F
DjEqq+rI4G3kV4pYoUSsIHKTp0zhayzbupDhE1vob+Np4vYYdjjW9fS7YZKWoFhYzJh2Oz8ocnKu
sGaDfYNeNiQ8aIDx0AN6HQCtloNwJFhxQPcwFYa7SbNjdA+sKl0xQ8lWLfAVOEJkwUGHbyucK6oK
ipGbGq9xntA6Kbz+7nJUqjowl5WjHSXotkeewM/bN1Mg5b1tffunppPtXOSDjVMQv560CPzTkwLs
vt7bQ6fuGy6umosLkF2MG68lN3NRM6+rO08jIFQ6Mcl0xU/kASCOSHQgSPKOAPeRf6SxxT5l+QFk
1RB2k6XUeIwDGsYL6gide6ePhjNV466edcKbQ7jwBD/ilhAJQtZM3HxcM8yWy8NWJOWMH/WxxrR8
FTh4yEJwWUWfwIjAHFBFyReFPkgqM9ibRu5S1NImndbyr85gd/GrQvN7Iw7MlSJS8VnVH+MQI75q
+uq0+BAeUsOvKFtCPDcTI/1kzs4dwcDZiICMcGB8f10fH7JPlLqu1jGeGyVuFQKBufkV/KvURLNW
HAuyBDjDpIYeA+9kM0AUGd2HCokOwBZfzAh0uj+XCO00eB1qjmDfE43K1ev+FUXLK2wRpafXPhQv
yhCf2EAgWLvMee2xooTs/wewSYrgThCJqFRAeRHeVr8GGuzUgn9XMfCwqKBipIDDG9UPvHCJ9Szh
sxOeYIK+6w6RxcKQKgAN0oQPmXZyIYlsehMkdvlD7uSLcUiCGgZIVPduHyYuydD7lTyguHOnSdgT
20rSPOpCxEKJm2Pj7SEWk3q6IWqUaGJQKbBum35CHNAFc5Twv8hcWf2JyD6WlDggxiEoTCFgtLuu
vTfmk1cg8TejjgEBiXMT3liIqLqvksZK7zv0v4gG2fhX1XRKot5ujQ7FuRGsIhRJ/bQKdIkCDvX2
d7beQgiQMwOFAuR2QpMhwIdVo4eR7yHU2Eye2J//f2HGX+eWZc2O1WT6yxjbicd3A75lS8aQqB91
gM/QrrYsByGRsTiaCJCtkwn8Dj6lawkvqF4WlUKe1x/C8Ag19EYjLDVJA4ht3LIlvZUaLUzlzVZH
gd0FuVX4AnGHknrSrd8b27J+4rdxGoQN+kRWaSde8sM6TkR7oiwzUEGZvTMXDP/0wxTjv5RjPgTx
lDlaWnl1RglBuMIcap5R/O6XDarlq+l6tSTz+i/DmjH1yY2MDgtJuhZMFXQ/KQ4he/3qpu25SnGu
dzYawp0M7UPNRw43E8J07cpwgbPt9yh41tF8lYdKCQ+FK1v8oYXOOlW8R0LzSMPooi9+QTLR2AzM
vGO3K2sbIift3oEMSehAydGISKxNn0TMPYRd1CqISW1aegvBXfinfZECjSHqtOBURNYmKjII3Y6M
MTQmsb6XsF1ojKygo1GVyIg0S4HtDbA/9e3/ODqPLTe1LYp+EWOQQ1cgiaCsSnaH4bp2kXM4wNe/
qdfw7Vy7SgE4O6w117g85JeoMH/p92TZIl2kiHqBoNh8UfawfAeMRiSXsPirhDhfNdS9IQ1nKD1E
Aj17jfk5/R4rTVJbD5rZB6STPSADRh3IRpmRcwe8kKchBGkkNv6yOQBOmrAScgiwHfTZi+PkYMjY
1HsHYak1pOOKok1C2Tbq/BUy+g4dIyp60me7qg8qGwiqP6me3oxevtQNN5w2RI2XWFBKGm3Xb4b7
/sduB7ev6eLSKFmJUi1jPylhJV1VGLnm3qo+JqeBSsaQT0z8cvsoqQOXjonNrw4KxLc4zq7Jf8pm
E0Rwl95Jb7gt7oJECp2jwdkn0fHNMfsrTE5rkQG5XFzBqHQ1EBHx9hoHdh0lPAl/iXycObI68jNm
jq2FIwsRqLnp+1bjHlabo5Kjtf+QTOw7m3bIOQPRsuygmOI2kTCIAbziKUHe5kW/ph8bxnGV5Ziy
dYxI0Hlst5EjpaniiFr5JCRkgDkeK2DD420GS8bUVrFQHJjk1/wBqPv/AgFWQ9fYfrEeTPx+SHkw
5DHneLmn0j/sxehmm2bgAUgMQUGxzPNBIut6Apkg1fDwxjnK0SzoduIn/Cw7RT3Ok9+4EwZQ6tT8
ZCXXShtSwPZtSpXPVR/j5nQA25fUspxBfR8CwObNKSM0+1+1vPq1vr7luJm/FrX9bEmRqlPtwyTh
HvnRG83pJD8ragNpXG4qkpDpIlDk0VS7a/vVgYggZ4UxZX8XxCuk6YlwsDPwvi5H9Gwf6g99Iu+V
pq/GcVcIppiJ7Ov/kbcp8tbvYDQkHY2YWYUWsdpFJwWKrQVI2Q9qewWsW7f3OaP22wArVflVakEN
/5oVI8o7ETYeNsq88skdhPLEjBZPc3GYJaYFxLoItIQ1HhyydY9WzdlcIy9bwKjAlO4XwOIGOvER
iSvp1xsw4qEqUCZgwdSDCebQWGLmHi6xrDP9BdCR3fvjZFl+12HLhFvEzM6LyRfIf6d3lZRh4C73
0ojDbPuvRhjATxkxZKka6xY0Jb/qo8CbQclkHpae6wGJGLt0h90lquKjcf9EnMfougoldMC19H8A
HGfOboM/VsnkYCqmu9f/A5H+0Iz4ga0QEppgYbFYr+XHHzMb3jps3p9VLT8q1X4M7DdA47st7VO8
Sx+vuq1b2JoFciH7eJeBJdY+4nLIaupRaXtaCwP3jwuJ89DNOScublx7P5JAvzK3l5V5r8rkyjV4
/mjjUoYKMhjc/QDcSbFu2nmhFjNZnrXw25jmFZTjEq6Ghov9tFNVegpOxo3nUkntmv5BQ8PoQ/fK
xsCxr6685KF9yp36bJyjqljX8lLl69NcOHNagijZP8yzca8a7abzirNF7KA+XyTo4oYrBDXbnL7c
JUeDMXQVHxwbIa5m0RISfq3mUX8EgewLOfYVvDJiSl3THoLUcXZK/LEUCGth09RciJx2rKsj2S9R
vJlwPY1m5jLF9C3O7ftYmu+5Gr/HdaCWqHKqL63MPzpkc5L+2WzTRzXuSrU5zFZKX+wO2PM6cDMa
BM07DauxXmyH8VhknaopOeXOEiLC9WUEux9KMEtonRB2pxcDp178ZwhLu963GUGMh5feBUkxgQTK
hFux8ETYfiWaTTkFTeHk+CBaz+Oh/Zooc3oFfJS1HQc296OndhRcTIga5+KcnAlWSQoRm0EXmbT0
H5NLJI7zd37d7fdemHzPJFklB9lhXzQdZFp36CtT+VMw00mD3rPj5Pil7Tqg29mUBDwreH8w3XYk
O120NyMfTomOmSPFkeiRBLi8oKP0npQ16HV0dArWcwhNNL9YE2ts8l6XM7OZIdyZI5vbnf5b1Wo2
n83DcFkvGe58UW3+76bu8T7PDZEMWowTHYBaWE5SVC3VOU2Hi5wZvk0/K/XDzSiKO6uNe/GUP9Ed
g4cBwmO2fjXxYO4f8jo+cVmyRt2CEyvC3xndPZPcCdV7TCU4JjjiuIpLKcjpW5KuD9N4DsWIjs0z
pPZUk1tgJAn5CwQRt/+ajH1EeertlTqH83ySgh7GhwZ1xwidGOgZc9neAkSlAgJcfIU08OYEiBIy
6GdLqCKyvjjc+upk2tVZ+m0+GePim8S7V6EJ7VFlI5wg0OJi5BJa6wY2LhvkGc//T9PIe2ejsTry
lARpDpQRkGhe13jZW+J4O5QHOMb4zcvjv/KV4sHHLWqcXwqxaAfg36Z8rrUFIv6uyKE6Dg/m1qjR
1hF675P2mlWsYNurHflVUWMUJ51lMPNJkq6Y7rPGXh76W1euZ10bz/JVQStUS6dV0k91f8CL1HOZ
GNoSOHgJLPlmZ9q9IDQ0/9id4hhvxBdh6ezSDKzao/NEDL3+108WLv71S+MyydchXARLEu2Bd4Er
jhxdrE0Q1hlTLeEcgl3Zmjwot6AsDILisDY7uyxdohEw7CtoVyAzoDruX6w7giUXIoBo2hiRmCda
c7OAnobh99Cyo51Qy+dYl+fi2TefDHfkWQFWBgSCEenJeXeI/61s3VVYDq7oiBakME22Q21vk+KJ
bvJrYQ0D1uuNgJwiT6O1LZBNMqLsi0jnj5rGYYM8Mn5PndVzpCGUjoAZcAIYfk2QwdSmfr5AeIIS
qJikb1coUvCUH0vm899hWGAWLL4qOmFjJmLgReho672iiH3bMnRN3IEQeAWRHLD+No7DVYhIqaXI
nuc9aV47ay58g/mSI1mRI3w5HoJSdU7AUdfsJK3DqdfVU2dbr6TmjFnx3ATjRhLXEu8WzrRRerBE
ocxF6qTIPtsNX/orM/yRgDZPiXUkA+048KWZw5Fgq5iPvCWONoNFFUmRWKHeAktYsMogsdhY1mn8
5pShh/k9H1KoTh983gK7qcE4sfgoK/s82Zim+u6KbffK6iToey+BicMmdMBVusndxZlAjrkWOwv4
g2Rd9ccEDiDae5zk+qHbR133bUh3sFw7DZOGXe/kdt5ttiet44mb4a27CcXxtL3IgD/+RhxuU2Ot
1Gv76pRwIVGvDXRoaweLgKFxQs6YRENI0imDbMYhtOp/p6JyuWVHXnCrYEicziTjnNtdmxH01JmQ
ieYhWlY7XE3Fw3G5i2eDpwsJYuuCI0rHxroqTdiMZghVmG3GCDtmPi/vFQax7tJXynVq1FslzHu8
eXPqd/oYotI+pyGeEMSQYdyOZ8nEXogDGoMtssGXTurCYcRklbmnqFiEBGtDYOXbnKH8gitX9ecl
by9OE5+L2/yRk0RF9GCTelXA/DGmWflAmnBPK/XRNQOHCfNkuyUICklVf5fuAAaG0lUXUGSr+dKG
2tAMZpwQKBjmSNW7SAWZnTS5W002y1ZwIVMTWo4Z8EgJYkh0pgwKyQpmHc3dh4l8tJco06sLdNWZ
cESZGm8ALYNMYj8s05HDerg5yVuHtrumF8kZvhmkMyqBDXNixrtgf5NB38NrVwxqYkjeVpYE0tYE
RYuIgix0TnNjusqSdh51oATL3i+ebWaDy7oltrInMtYdeuksSeV1mUmUOSDqsbMUCeoxs1gIWj1k
OCBR1Z1VvZ/k1X2N5GjuVpYKSpgLPexnnfw3NHzGs2qbpzUyo+7HA8ERd3ByW3Lq4Fm1Ei0JbijN
UAP1MqXX3I2m/E6Muw1o3rgJOz7r482x5tsdTAghp/Iw8PP244qdfoL5bO35J1bgDH1UIa5Kz+lL
YPbLuG1xDz3JCIrlpBc5e9SCQB+Hdaze2/5USX62fm5zsh8L3gpUBxayKRjbdgcMxiJ2ppOftY7H
e7XuKVnSDAMA9cfKeqLNjxyGG9YfG6kuESKnDshodrU6yBYHtAoCEteRLbOJd03dP4cG+kKHO7wh
LCnSZD1Kp2nPGHswRoA9WsioK2rTZJ/2E7amNJQMHgNq5g3OY1Mr2IU9yV58uCitGIFkbJQyosNK
CkmtOsr/OfF2Upq/DbXwFCdX5n3X0wSm95cWarAFth8paT8qY3z2YAQMhLpt8q64Vugqiv68WD8m
Gt24M47yhgxQb46bDeC/gR2J0LyAconMJK925F37DRulbQTvbRDOmpJtUDuBWFCY0zeKJmr5icVZ
pPpZjFy7qXKZ8Xmacky9RQnVjSjIZKYJ9sXxpsIJVXz9YhlD3f7V4kzcuaoM+9NibMRmqUBsTLRQ
39wQi8FeKT7wvZTYA9hWwZItA4KB97OFaA1fb4K6CBLZ0n+wfj0Nw0ZQTts4t3h6RTfGLKnGk6aC
aVZjVxoTr3o17/s6aQ/rDDoQD9xCIivPAnJeiKbK/k2K7jJNy/BYjpvm27l66whKxOC7fq+fs6EQ
97F8xHP5Ydji3QnSpvb0zzlxfXtNSIRnCVJ195nd7loeV75ri8y5nj9FvesUBqNaedXi9OqU8YUQ
toTg3b3LfmvWA448ncXWBNlJPBgNDLl0mqhkhD1EvUNatbXXWUagn8C7xKFZKfZZ9WqNmjiADbMW
kQ1gGYsu9Rm2RuT21M/tYRbGodbAiOr60QBDm5IHMDqM+3kwlKIP+mNlbHuXJIDBObdHPTdvclbd
/dWfGBX1BWtUmf78wPEQYEQLJ67qgqua/fy4ncyW3tE8tyzvhiRxO93X4AC+NOptzUyFGeqo43Dc
8Jmb4ExbgpYFu1x7V+bzOVlSEi3xNqfdXdPyl9riMGzez5gU+2r5axGyPBmC2Kb+OJKvNvkEve+h
Bsmmc5v6+NobzuvyPCw16qzlF9OZk7nqb8hNt5qNs3qaLLBAa39Of5OfEwdLZuIvynfSjdXe5Ue6
xSKPNMlBM0p0dckURaJiRR+ongs5O9t8YHMZCF33/Wn3ildSnPWQq78buD8gagDeyl6jwheQCd6o
ESeLzVtry8PatrcHFICuBQap4S9h5s2UGED8AK6INdCGSiKJejQ9NrKaNfKZ1KF8tfcrbXP9rwR4
Ss92bQtqfTu7jK/tcnZKExgplXnqcQfQv+ccmtEg0k/Hab/8VGWtWOUnzWmJ0mrbizxLHsb5o8Of
AqqTsC2WZdMeJjYybgR249H66XDKbcV0GOuaRWZyoKPqbTuyTCmsKsPNMSiXUhLIKhCrUQ4E8KS8
WSPkqJ3KBzohXQSDpkzjW4lhvLiWXFx1+aXn6tf6TbyXm1zTO6ZqMkSDbHhy6M54Szo5u8Q4zKaC
6ZIVrLPCjdQHxG0S+ArIw1MKJZJmC+4y1OWReHe4Ci5sONoui7GWnXop1Vr6uy55byYEyGwv8txP
poQ5dOIL3TlOAnsWXtZPWKy00f4qDUFfmoGTo1HOir2UZjs//swMPTCtMVQZT4kXjfVk58ppJoOq
Papdd2us3/I3BoS7Voi7hG0dIjCV5nC3xA4F031MQoMYr/a3rYHZNBQcKQ3zPNZIxyVj8svm8vUI
IKXxKHmqTqwi17/BBU7fzjGOqYXuPqPJpVGaiANTIIdBeci+LEiE412p8QQaGQIzea8yaM+k3m2a
M5tak2yqPvfRNTJco1at4QOXVajGW4hC0mP/tePZ21hH3se3ZSsf9dZ8ksBnVLiFNBGKqE7MYN3G
8PU1cD2FtW4TmA4CUsWpfnQwQRVSe8uZnFjZ3slQiwB1USN3LbnUP+3PtUEkOmGmmghL1/QjjXmV
eswxKQTT94oYW8upP9KkOW8zbqKvGh6vkCy+BTt8Ra5C5jDpBz8bog9wSwW9udAZQSfTVdZPIE3t
JdDBVo4UbjhUyWZbsCL2O4JTvAvrRulZ9OUTZwnct5NZA8BHXPBU9rKXt85tMbprsilnGh83m4Iy
H8OWme4WSR0M53oNbHmB2+XGGrnW1lWW533irEFldmG8JNFSrmSekr3B1UAECLc9L400ZKeLL5Va
X9fBlfX2TCrZ2ZbXYC6XYKunILPbYPL9uZ8vs55cuko+9ySf2CnRLxTbO66wOFQcsnmZk5VLBuFi
Z+e0qy17Yh6Fli77NQFc7UASjszxDJZiFb4xDX6n4hbzTWe8p1t/cYrPyjBBiEKlvzlTSWIREg0D
QydG5ApijOEYB3xgtNbF3IcM+ik9xWgHZoWsianShiuyBzdb6iQPlf6SbEf8JaDamVuTUxx0CVoG
rdwjGfMaYq21DSvTUnsKsIoBWEVS8bEAq3BHaBU2BqWpyQ81vZfF3dqqXh4mLEAHgr65sXhYxkkB
ZuDKCscXPCc3FdG8GG6V6lqdfDM/5Z0yLK68C+1VuCYzLtajbCNUBnJa8xwnXG+iPWwqKek2KSib
C6tSFYHVWH6pZfgvCbhKsSF4nInorXRWIlmGYb1e/Z5ZYOYaqcZJkdy19Cc1rNApsmehGfBHmjdJ
Xd7saX4T35qqfEhYBnELeKne7dS1fM/b4o2ddEzGGib4SyWyS7EAFB9RDKz7BRtKq11mdiAaiSVt
ke8s9U2U60VWeP94GKh/YdH2NvRq62tWnWsnhit4JAZ1xnUcpAtwH1l9IhSMSe1SL2bl1m2OEoBQ
bWkBJl+XxjXV7Pv2b0jwNytou9AR4BfDV5ajMjS4Nuif7MussHpWIfM23d20qgfLaCBPkqfPt1ah
Gzu6QPlvSiVuKY7JRmNAtumuvk0H6Qbh1VAvGOUvaJEVHXAS1xuref67Ji+tOk1auzHMRRBMP9UT
xqmr2N44kLk7SguT6rpPjc5rX/d1N/IixE7p/1g6H2IaTNYaEPUKMNEhZxdma57f9Qoh36m9YKRU
VcaulbfJvykPDyMRAtsL1njhB/9/MiDiHHUtKsuuQmW57cETz3LL1EzfjzgfelIiZwzA1b3GvG0s
v2x1ftMHNj2IXKGAlhV5BFkF/VEH5srWFQ29MFBZ4AYgIATYXlAyUsV8Blb7Wq9ATOEbau+Gs/Ks
rXguKG0bWkUWSaMSOU7JCWEGGcAtKoyB2KrMcGObWg0hw9aTCkrYSqJX9x1+ITN75kb7ts3j+9D8
KgfrAlgO4u40GW8Yx7UwL+UnnAQZWSPX7VdbtO/VlL2/IAOHGfFRIVYgWhrWu7C1nKDHwawJKg72
4PJq+0CefOI9/FFajwX4dRUFZHt2jI7dy6ee5pcE7kBFWqgkOY/Ort7W9W/niHPxJNSH3glTukAZ
2SpRvujg7JRIXreoyyjx5Cqi3LLJTU2pddeWGcW8lzYci2u8j5uwHgf/b/dJrgBXBU4XG2OQV7rJ
y8+ujGxN06P5ELjGqgsOi/w47YblPyE/EJoRnjL7LX82fT4wIBGkEydF70+R8MepPOb5fxucWOuW
/tsoBoyyiYA571RhXusUDit5Az0zDa4muczuU+vNdRn9hEqaofzZlXcBb2w11qC8ZxLOe50vcLi1
uX7L0+S+okLBvV868rXOIcnFZJjr+ZXMdsdGhEdMBHkW9oWeQbKZElEjgirOW0ARDtGGcCglzIXZ
Ls+QsUUU0oB70ecMaGnjCc9YfK54EPcCa2t4mTb0iepjGZL3FAgoEknCUHoKSVFWgKIM4CDmzhAP
9os8KSG28BiZz4zRj0hyXzf3eVLj6H0tchCEe2LYP5NSfFwYu7eI8BwB8E6Lphg3lHNkHRAY+Ya/
qQ9HmdOoxJFx3f60TU3/LRHU4JeCYwixs2PijhPhSJ+J8xuQbxdZsgANB06jgYvP2zNwX1Zmfa2e
Q7rrDeU93U9PIy4eeAdCseFFAHqF3H4cxF22rAflRjL5eFd9mQ1T03oN/c+U14EZt7QaDSHAm588
Eyx4xU5IMETt+pr3lLrZv3lkgLBvGVQohBG0hRbEixVIiUOVSzirsJDZE5mH6eQfoS+3iaFEd6y3
+F1s5Ttbh7fSlWzH+2s+UrJZVAhvOYnVDjgnIyXEG7+9RqrUvDUH55R9wky59CTRT/gdyaZt8U+g
W0ba31bbKenrE94shoaMNtlyS60e6h1K/MbbOrFXH1YCCMjr/EWSIyVTQiXwYoM465d16RhDk8tQ
DRsIYqweRU7yYKhOtbeTRyYxzGkdZTewD4LgcDjjlSCR/nfzwuAe04K0abaGetHeptfk3WD9lnDV
Ba1uIIKBY9T5th61Dsc3QJvKKREmapjZeYMYTwlwMZFUjBjQ5wH/iB1WHxLYu5rQpZhgj5RnIW+J
WAwBfmZ35q8RXBPfu9U8f2kSoVyQ6GfC5NUPUx0/egJAX1LZVt6LpIqyxQ41Ym7FH+k6p+l1ROxp
ja8yNiYKU/DvMOJ763c2v7iH7P7S1Xzb5OVN1VjPzXzp0vq0Hw4ipkdicC2u3Xn/q2ixeFnElb5+
6STQ5sqnPJbeh8ott+mTRFxWsiCwY+tqj/s/F5WDsruZh+2jpWMRsD0AIeZlkDsrk6P4+N7IHGT1
51yM0LFRvTS09/3ehE5LgcFiLCbpDjfu0X4tR0vITivyRk34/Wj6WpIQykYYJvnZRLNA3vfrZfDh
JfkqjyZ1bPx2kg/kk5IFa+C2UsI+GULFkrDJbQGDWCioJIFN2UV/6FJ57iAOrCgfXajHOnNBl9Ev
snAFWfgc1+E6r4TdWF7JZQrnyB2GNWBWOQLrV0sC5ffQSXHVDPsV5LuKjdgZ2CySGpdby6X3UJK7
42uXmkIXOq7InZtLPFfXGmfjhHoLPGrCiJKWTuTjqflBLRmILQ91E1A7KOeyuVp1EUlZGs2eVSyR
bPB64CWh1NLFqXxTfxKH4KRkIfBkPzlebS8HJViPpZgPqD0KWjO8AypyD8USUYejViKWUSHnQ3RR
XsTRZk9ABJlx72W1BsA7nFPChCRUCnQKEUhPzvfZ01hy2jpYNsp41g+nkdltCq1FPUmzspdABsog
A1fzQ1GqnTRhHVIWZgW2h6N8T0xWRrq3gk9Df6EPyMnepX6mGV5ozI9lallGSdSILTUi8bBH/C8I
fjV4vjbFqxTL+0V1+OFXMmUP5lsvGXziPBPIkskMRIzzpwFOKCHxGgIN43zyBUib37qjyP9WcvGm
V+rbuuTvm5+xTtcdyS/4MyqWr0+aX5eNl6/k8g1swegYaG/Nmz3SD7rJ+woaIZcRv/Ew8JWE84w9
rKL7yLiS6axjF3Ni7GdE5+o63lOYaxabpbW7TAfkOojtWAp1UxegRs4wJ28Wj1AFdvdzmUyPHuc+
Kg5kcjxyJKSqMqihXN1N7DD7z16xP/uu+hpK6bNwxKeucrmNRdTI8vs0iOvSRiQUjJIvFRzHg3OU
cvOQR5KmHcCPMYY0D6SnIH7a9UnGeJDumR4UIUQHCFhPXKfI/z/QmzWLkyJntLGTfUdf3hbGL5ly
s8IFlJgU4D0JVq+jknGUOVqL9KkfZG/aZNqXLIp34bi+A+GNmKPcpOFvxdw7m+ZTvdfwfClaccv0
+L6Cx1tYSEtA06XyfVSGjy7hPQ7JlxQkA7UnAge1hK/NDsexX/hoXKN8OwTgUN0qKnfosfvusUpN
QB5H1ICrqA/TDlkmQ3UDiabhmrizpIk4r9lEDVMA4FnOFmAz4iJmEX3lJ0v9iyD1KCcG6N76uVHK
JNUL8opDC5gHAqRhNo8Zg2crPo+E3+b6vwU2bPOnB7dcvAs5KBX1qP4snoT7UMV5WL8t7DricHHM
cNyWUHWlghnmd36crX0KB5nTcig9w/nXSQ2yO4Oth0TA63IyHQwwEolx7GaJEd/1qu694pZdlFee
jgkew7HJciBmHqiZx2pDwqtxiW/i0LANp2DbzbqAeV9MnXuS6vK2n5CUfprqv1KOD+xjW429+wg/
fsILUz/FdkmVgb3FTgMhTSDgcU09a+FVkJpUkkoCm1763ITJR+5J6ovUXGE/falfKobkZdjy4DNk
3estExHaGgxcF8o8su7sMK3IkYBV2yPSaGu6UftqKjxCdaaHfBNNygLBuq7TCqGieIJSzYfhhreA
DijWrEey/rVmwvkk8Zxi8Vy34WlXXKfO4sevaLW99iLelbSm6w1f4QPZLdfpP5203eLgmrH9lprx
e70OH1Whf1gcdYWBaXspP3Tn1/RdVi++ArjqiU6h8xqFaKvZJPwU07Sb0fro0arVuAb1cLWqqBCL
J9dcjBVbAVGfOGFOZGHCbrRVWIHNI4aZ2GUkCMrOiQf/OYshWkO4sOkkyQszpmfVNc8WMGs2Zo+C
bGGFkQ/a94KHjSwE2WCYThhol4goV77bMVSkJlRE7jK2bZqgg/AhO21k4uKTFbaGiDUYPbzOcN7Q
kvxLUsdDu2OedZPgXzx/Kn8zzl1N/5Ss02tkVLMvR4+7a5HF6J6V2MRsHG3OSbj9SIMQa1qLs58W
4EnKN6LFln5q89X11BftSTKU3Y+BJFzFK6u+ahZf34SfiwDSy3X6BtTikJ/bQHv9Kefi3Jjb299C
eo34WOHqn6ypaDBovuxK83pGDRsSyxyJ5VatWBuMo6Y/i4G4cgWvz5Kdpkr/KGEQ903E9nauyBnn
WWjvk0FEWa14ifyIwZQziOORhHXimlUYEux7O/fR3PwxMvmeS8muVUgVtlSMLiP7rdDOEZ2AquDD
rzf+D67yFTz28B3XG9o6Zj5MNRH/BKvJLRL/TKwxUpiFaCQ7BA3ktexeE04SuLJ52NHjBblJO9x+
LgwTIMKaPaRsmd75O0a4rJN6hvZulfc1z6Lpo7bLvVQ+VtPg/h5DYuu6hY04oGgN2+oPW8/R+qN2
8HZKzQUK8x/puLVAsdt7qZF6TH68RGFbign2PUcPMSA/0WUsJ1A1SRBum++NKGBpmGnGTD9D+lXO
fVC1NQIAXGI5UjXUPqZ+BdFytcVHx6g3ZV1eTSYcgXOezLhqIWmgDFjBpOA0IQHosGjdTuAO5QY/
vEBm5B4sBPs6ObWX8y8DH9L5lgRZI9/rVTA0VlDgYCahGGYoFjM0+PZwXHoGqDgsTRMCBjgXrMwC
8bNck0hDGb2BylKYZ7NBZVu1nBs8qhm+4RtBbfuqpLy2FGpBlZG8IHUMNzaDTyscx4Z4jh0hhzh3
YabSDVtWhG/Tbt6WiXNe4MuS8meHSpYsj3iaPbER7vvmtUt5BWA+rKNXZh/ORNeYNbfF2mtrebLa
PjKqaS/GH73Rgx6zqxUflYpweme3XP8mM35rONSIehngIMvA33V6CQZwXB0+UG/rpFcyMzWe631I
xKWJm5ux2/T/GMft60UL6xNjDPh/W7KP67/W08/t+lxLxskKaFylNybIf2LGhEBN1qDml2SXnmVc
zS2rmtoZy8SZIuAUJ9OpRZVbo8qlTE1BOgIk/E74CposRVtS+CMhkvZ78pNorQsV3e/K0V2PuSun
yr7t6Dtzb0CA1SLAUo8FnkivPffFTRLJA1rDoyiVXdZ6fV09VUDDxV6328tqsTBbAGdo7DgJP5IR
UdeJZ67D0xmMx5KNu+mzI5UVt3MRX3q5vyC2eEgTAS8WLpS0OmNQqBQX87gDin5mNU4QMHfdVKWI
hRdfX4ERmaor1m8DUmxCjLfAfDyEozMdxMCcG8QIlo+Z6I0rzZhyM/to21qWzIGeMoTbMO6jaiCo
FhyIflKz6WTLZBjUIioTX2IaILZvrXmfxZ0VPUw0F2wrg5jpmNr18RVESe73wUH137BYTNUna4xt
EN6EbhMx/OC3M2pJlb11h7xKv7GZgxqhn4tkPBclk2FiXXACskp1ZwXlH0kRYgK6ekVbx/NHYUwv
JZk7dLwT+ZAnvoYjABOBDu8jPWusyJhdcn02eKBsBvkS8lH9d5Zdaar9ntjQBFpdzcQ1PVbWm06n
UZNs6rzFyXJpqS7mIaZqeB+rPyV41AmHH5WXDMCmCnp28eYmXlqXckHGIiNywA9jAcRl5s2RtnOS
1utslljjJX0l0WiBraJywrzH44N5PptAxrxoNalnVGBWL6bD9HeY/2L0u0BwOeX5N8OpXBrdhvXI
hpbVkyTPHH4WUiM6ulLQNZLytyzBglloWjRvJu9bkPtNF7bTiT5rpK/1da8NpKQQ+tg7nG1/a6Ge
ihUJG1t/EhgzkxyLN5meq1yA66bKblqBjtvg+Az4lQMm8uyWiIE7jYPpMAJYNqghTejKJok9MUAb
JerLGW1h42dMiedCO6YclSyrEj05COguhpHfQSqNl96WvAFAIJRPDm1RfnVrFcXIoQiSqhEaUNhB
Z3aa/qyl/1nzhN+PbAmGIku4zOqJwKWkCHhAGDTNZDXz+Ct44f0coKMbIj0hhCLBeGPuE64abfw1
gBCRHz2JIprzUzrY5GSEsdavrMhu3cb0ddpv1oLALqw6ED4kALJS3VKomCCsVPREAIMkSn4OB2LK
NmywyPhNOAoMnWk0ehOcZXvM7cKVzW0na0GZwshBRLuxdpEb+vPVk0yWDxx1BhLMlHR3k2z2mptO
8VZQOR+OP8a/Fc3ZbX9bXspU9W95yT3L5M6g1YETWCsJa1+ci/9EQlRVP/1/o5Y9XSmdz77fmm7m
zaYVCfB/TWFG8ULS/bsU6MZ5MPOrRtRSzB1sAVI128iuE+hhW2hBI6xGJRBWFZgEqeqEcZUwCm5O
XR55JQcDG+BIaFOWdDcvPydNSjsM6LvesO18KBtqUpoxivIEEx+lPrawl9lqJNOCfCSbor8wrWMv
o2/9bGrlXKZcUhqdwzSQZ5Ocs3U95Yjyqi3M9Tma/sfTeSw3rqXN9oWECHgzJRxBbyRKVRNEVekI
3ns8/b/QceMOatLRh5JIcO/PZK58/6OgyKf8RjRmuXPL3hSti1G5HZhuUysJrPZKuAQ8TrRfhf6n
ilMuc3mvLQD4QHqmdXdgleUIxGzJegE2V4Lf1vAh5oysmtpvmMmtLCRNg/g/8BEGJWLPvwiExPC3
qhDT7koCGqsgX3JAFLxHkEQeTHqZyGPcEk8DD7NCr2TwHG/tXDlrD034ieP/hHLFtsn7B3uR6voo
xby2etFn1UZJGEwcyx0k6Qnd00FHNGywQUlp454cmmZLwFbyL1c/6zHCI0CQVXTom+4UZl/DfGpD
c89HvVcvOSdpwwMfwzGjACPOgTylqvPinhhZMH/Rf0oM2z9kCtiFV43LmZNTCPfpOValXQ8cv3I6
Pr9CgZ9pBpkINvJm4gBIXlHNISMQMHMqU/AciY9I2ZvkfRnuc2P2xYVhwgyu2fIsCRc3xlrNdM2i
hpNl0/7VOPdrkry70OkIjKuZw+VIu4DjUtjQaPSdcagVASnogxFAUAtYlNMvsbvBeA+UW68iTZLx
2fC1qzWeJRJ/YJZ4xWLXTc6YghrKjigbW1IeUxLBQpN7hRNzgSsrgBCWa30XpfdS4ysOXyQ0P7v0
GTEnQIzx/1TRqnlBUzNC/gSb6W7I2i52Qiw75oBTQQIJ3cq23OteFffHCLWWRKIHroKB1gDrGZWU
1xvuHgaRk5hIqLgLutk4tdJ8jI0pmK+qpYKLSHAAd2dOZvIH1Q62PJZFlEsxOCKJJUfoyuFNps7V
J/kjD2LmLIIIpgb8lJsRYJrVrb1M6FoI6czJo4cKlmW9g6Hc14AvYdQ2CCT6Ye+yaxbVHo5W0JlI
QrqjvBp7kS+oIuGx4HQtcm62ixYUm0gzxsOCXD3nmLAE3P2g0q0bMCZV+ejE/MOQsdpETHDz6tl8
6nF/nsXxRMasY703gLk+sv4CIphDvUNU6oV6suf4xH8IE0HUvPDjf+PeMWhwQqFTlCwwTKVAfidO
rlvKNGdigkecA78r9cewIiImUxbogSD8p8+vvAWD3vqaorE5mNwyzu3OoFpHUaEghlrz6TbGKuWU
reKmaPiXfzBKH/4Sq+3xd3ga0VXTUUcsoyGW6TbY8yv/b1/aWiU9mLESmKffUeHcLae1KuJqGGww
QSirj4WbU7phwC5Nl/WjCMmjLY4iVDQNoI7484pPrG2RGo2eNu0Yu5UAUs5loaE6krwkUWCjeNVf
61c0hIE5ECNyU6jU7vFHuliPFtsp9jErueQmI/4JL+Nc+A5Xr942cLAXnNX6PqOYmm/Ke0FyrAqh
cX0uKuIYwHT0NWYdOnJXYDgb3A4pvoRodgYe9bUcDBW3JgL28CwY8q0XhjsAAI33ND4M1NI8aPM/
wJSLbst3pFJNnQZT9zCL/3SSPFWNn9U+GxyEubz7Sgz1lsfrnSA/FCyfNNwSwtdG6dy2bF/isqN+
QCt219T2Yd5DDXyGsLeuOdyogWvqKqdBL1bO4NZIQgdCq3EgivZ5rdB01NUpvvWtzO24x1niC1Hv
L5LkmS2FJwsUME3K1F8NKXtvc+G9QerI2eWba/4q7Wys9stQ7VVdcmNUb0kKED8GCkGM20rXNox+
/IHaTtlcufgyKeZV0lVVE6bj6g2pPc/yRQ67c0MkFfWPpznaUmEIP+XhsJ+vrwT0SQiLZzi8qlza
65QbyGMKiFoL/vIQ9DxfW4hzvdJ5BeiPmW9y8RJRMVq+hFsYyMu+M1nmeVKh3Jfpo23kQOhcsSEo
qQJVmJX3lNfAWk84bnpFA2H+M4kNlzFM9yEagXImzKVwt0SEFCqdGmOlAh3K0WAREzxa58oluoYx
NOPHSgTORamJXIZsoR6ZDfekiZVZZ8OGxHusWYrshRRGc5/tZ0ZG0vgr7HCPeYz86C2qZH0I393f
zqiDKqWauhimhrqNDpct31DBfJn2TsG4S7uRx3UFvdTlgQxL3bFOOYFs/S/rJF6YEI7/JJYBNcUl
Wjpqa2QQuONlOOkpFBsDWB9doT1HOE3eOYaAcYoinjUnWloUNsB1bsMu+7ttDpIBw8mG1Noun5le
QEQ+TppnByyBT9+vo3/bgSHjfiTcnDTev9sxyQERrOaM0CS+lQZr1BrGugIPCQktZErDg+fjNca0
SfBoTH4NVc5yyHJlmck6fem2x9IE2Pn9rwzNrtVR8TJSgH1YNZmbdhuMyDNBPiNPGrk6zO3xzI9Z
rN9CQbvpgnRr0+62MEC32vqa0B2Tmdd8Vtixgokrovpstuy3h/UO+8wbubx1zM+rIrsjYUdHKbh3
xNz0lJaV5Wx1YAwMF2nXiRCFxnBiFuo8lCPYz/CDdFke/2c39ocRoBZi++zvzKhkGCVvGEqPZxw2
CkhRhHqqb+3VMzg0j0lJQhDlTFsJQJ/42mmezqmdlxntz0yIkuD1ee+9mVZKXWBEna3N/yIVgZrK
ThCUhJH45veamizSsx1X8UEpyjOX/WnNx5MMuZGlYogqU5QfFZEh484sQ9IWUZ8JtxaJqgy6s3UU
rPAIFg+DuByN8jpP5mP9mj1Zla5p7DYCkb9ZgHK4zm8DoIYQQ2W2FDulS+2uIHmwQS+fk39H3oTL
KOJsrcj5qpuIFVNFLSGINzaktyTihS6aL2y85OYukkfRzPGpXoi6A785Yqqr6++YSAMgOXK7fGEN
/5JscrPEVQLdknz2qzuG4aNu6o81tZ5r2jxyYDdvkMTIzUzmjtpjt2xt0nDWv6OPmud2QfzSHvuU
DLC68AyQlxot4WdhG/RYISMQNns6hWqu3mcScJLe9Huhv5XReDUuJpeQZnHokHoZ002CGLlk8mc9
vAzO3QYwkXnIAMOKTNxxJ0QoEvvwas0lpnDYmvRKJgR1ch5xXSjMUHBBWbjPRlsOpEk5A9MQv9Ph
e4n+bciJUVwAFVCSWOc11o4GWUsltavdywPzoFMWoWgkeo78Ziu6K/3BStiyg7Ey4vKOdvSeoln5
LS87teiR5kPotJuRp8ogSqmDyvJB43noyctYtkPL8GU7ghdYdvdB2dCBC++nYwoJM1oChznCtRyN
DiYo3p+Ej/8xNBHMgH4/0lrkXJVrzY7XIHmK45r5HTsm8jR+CwamfPElURYiknNx6Ogr9BqK04Hb
ETW9gAyY0ZELjGaXY0bri9CP9XVPQFaAwRdEHOJPAkOqH/O3nHW8r0CzDKeqMTJOxdWajCvIxqX+
TFgUhXXxBaDgS7RBDAl/likNoNLkOdyABEY9UmdUEYoM/wmpINByBe7OSlqZIgy3wS1eBo6psMrP
slozp94Dqj52o922jH9W9tom1NNKOapJc+bPYVjcDFgppIQ4X+DJCsJicuSU/Jio8OpZfMgIz8lf
XLRHi9t4nJRTKeg83VklEQe+M/+V1c+EsVuNgG2b6nmOpvPCYNw8s2yGxFF60qaaYKsUdjFr7eQQ
s1MEiTY0qrtc5XdRi/b03TslXW3WOUGNB4xsSuCrolzcYb49hN8U48UpfsXSLwuaKvynNyGPRBSV
mz4T8CYc+5j4ifUyM+WK1+TC5zevCJDA0Ku/SC/6TLGg/1UMfgyXO4Sqj2nS3/W8f1eFHcCHHRGg
BzhqNsOLDT/yxM/1LrSBkrc3KZLee3F6r1iMseln2OCueKjhOLv9b7hXAv9Di0VVz37l0zVPf1o7
ikP2RdApzPqaNcm9kpVHYRXvUBXN3YAA3Oyeb2FmyZXa5sBQA/NQwZ0XjcXr5cbrFEpW8pWG4Txd
1rjFyRDUBAaw+2XZo5xUpTobu0QRyd6LEENiEOGjUMha6rPsyJOl31EQctdn6Oov4gnvi1owNyER
4gWCVkEexZ9ZEXY+OIXaXIjS7N0Ym98mKCVsfHy1mpcK+l7Ev1GVwl7nn4Rzg9je/ds0JPIYI+Ww
9XWbpXlS7zTHuiOAQm4ggGHVVwmZe74VGWu1OK0HOxWNs5gmV0nDI9ssOyHDgtJ1Do9N6Vs9g7sx
QbdveRNfX11fPJE9Nk5cD+At38BHPHxlqkmq4L7G+ItI1McsajaR2xT/tQB4WRmQdgdTQNO2QAR2
F2vn6lDfZJwcGlc4Z74Zvjf6tV/RU1ZfaAHPYsbJRwp9fzQoEVTxIbWeyv62MxKs7rC+1vzBxFcM
orkPVjDzMqv6WJuguQEWw56QTTapMlxLaPvIVeDqlri6wYyAZnqJV5TjFNNvRSpp4hyn7LEHLEaG
neCqWGJOigTWGS+fIW+yC9YBJCthHPoxCCLk1wyEwdyZPMQNA85F1WjIQNXvygHIAKpOerb19dYY
Pfk5achsiLoKKVT9vsDI7r9CpEDT17KJOhTF+WomPjw0HpkN7+gUCieTPjFTsZabiINSom83uQ92
A5lpSd+dO+7cfA5Pqzu7Qxeh9rGLunHeSHxXxaYieQbhqqBQdLjhvSxZLSvRAWa8VIxeo1kBt85l
YP44Vmycf9L3RDLeuzz6KGB5v4ww9xoweXo3XeIbC6fOpVg/hQtUOsg8kR+nxq3CNUMSzk6ScZMy
ol5JK2WUP3x1HCdNjayD4wRh3gGDF55hGpzYxXzgTgf93FsTqjqwMZDrVNCeFvh948oUk86cp/aO
BbJpmQB+Y8iE6I6ppZsClZBQE8inxrJFxcZbIRGIvoWMzAvVxO2X2qaOq2QQPHGIAzrySD1TkDtR
K2EMiA9KkjEMcOoGcT4CV+aWoea1Okck7DzTCEr2wRl909nSzZtI32OA3d/1Sv9ICHxkmdsGJv6/
HOuhyAIhRJYNQxk8nLK8l6WCD44dMrPy8QhnB422wr+uX/ll+UXNxYm+9asAnkHzp47xftsiWVt5
yZATnkLY+mSxdRtNIrsbt84ll7iadl6ORNF3jmR94p/gZquDLjFZBQ2HMdPIp8DnO13yBZUL47f9
+JO+Qv4a1gfgp8CCHZoClt2PteGK3zBQSSgdtvaFRIB1DLCvwvrFZm43wvfIZqhEbCKAVBKfqzOT
jqqW7vgvlLXNH4xUxxWsc5mMHmHj3gDVgSzXzTLr0+r1Ciah1hcAuGUXHQaGnIknnnyb7ZBjaN91
hgwTey7GODWUWcrLB4gcByZ4vxANCpYtL9g6tGv+Cvv0Ideln1u4Hf7lIkKm+VPQjr+Wf0krXE9J
0IJ/XmAzCTUgeOjSJWkZvenouywoOTZ7N7GGE1Y8GwgW0dqG81bWczQWZm+x165sFmpif9aTAqua
fNOT/3IlPZYrGg6eIwuGzeS/7viKd8nfOeyuYjed26GEeXvduo3I+tQkTLtC5CdrgJLa17Goxoun
XSebtVMlAvQjQS8nYic8iHBXuh/dRFJHtvT2KC9YhI1C36O7CRKtDtaMMPTZN10N/19XsxlPgbk0
SLDw0EcFo7LBDeGilcNh+GIbh59+Js9AhcWuEumF9zmB2q/l8NFQvswFFC/4Y7HjkxU0J8esJoDL
1Z8Dkj6dYjHS9WP7Q8Q4fvKad0s4x3+QiWvjy+wl6pvqi58JTBEnKLmBGqMpBRnn/+h5fXnTiICA
thU2zfnGa0HaioLPhLbuTSnFdZjKnO/d3O+I9RpW7aD/GbEok0Nx1OJXizK8RXVoUBNHfzfUSEPV
3r+MenklqJRQO7wtXD7tkg+WDeExszQmqurp32YNWO3Cj6MMt70tzWgjxjgwrP/2tGsMJY+Wk0bc
Mb6zkk5S4C54JjhMlk/BeYviUqiLRSTwmP6rxL20liCl0fHKn0nyQns+IT75WyS3sCVZUMhvUfVR
0HCO9XMmvTfcFjvGXrCNBwsVooUWpN3/bQHLWEw6tlCkjoqbeRS7w0oDDWI/YLS033BFkt1LMNaG
X7LBaLV8CGO461m1iwjlM3/NxPNKHtZKW9MPMLrQ0fuiwB/LxcTmf2LUjzf1u2YB02qky6Hz6iTm
wi+lgCc8X1Bjs40WVdP97DDwb2zvWgFIkEPyLNgloV8kqQQdlAINjzwewZLYBqDmx30vV6ljnPlK
7KSVvEsOViUnwBWqbwHBgSLYN2YCeAp3rF6anjuKhTWe/1fJRdVSeKUqsbMwEWYeZzkWfJ3tXsoE
VZMqu0UOLcz/4vFHNKNz3c+nhF1qxC6VgillPanSYguwEC2wZXFGRiWTP3Z56u9WB6TLTHijgWFO
W9mKDcSpEqpDZahSLJEDO9FsMXQ4dfVvI1Kcoun2pqj5q246adtjcvdN3fI6Co2058tHFmuj9+ec
2sH4Y8zxuajvnykkoTpk8i79VwDHTbvZlczCxUWHWls9QBzbdXHEaC/b4SYCzvnAQ4UyL3O3QJTe
JqKXuYJom+sGHxkRHbSnArq+sBvAWG46UrEFdgBeslQ6f4gl39yKnrTbLbwk871V+sZFQNqfQiUi
YhJ+dg0bsBy7EUtjOp2EObr+G+ZrCQQsGl7y/HcySG7zIvICmsVh1w/2zSbfSKsoSKPMyaB0mIjk
wdGxRGKLoLhodvAtXIujibJBStjLqP7CAEXNcA2xkcfhAjGq/dckNMmTcs0WzJRKUJEqvrhGgup6
eho06RHIoTIPiWanJSDhQS9vY8p+0vQn2wLAxzyqIDiUoQjDRBFWMXP/lnvISLVAlO7qPY0l4MbD
pfsRiYVM1e8pOuvlgSpzDL8J4GIziiz5iFWf4QSpS2rkzuNRVM7MWCKA4ALy4WZ7GpittgCuETDH
yYuocHsxgCKXF+h1kyHw5v0STJUgPz+tIWstNtMyJ6xNZzgIsp1CehAUd1DpxjG3MfJXdZanhk3M
NObvs6VshynDSP42UQNFSYRoCwPUAwZ2WODx8EoHXc+PVceoCZmJHrNOq84C9Zmpda5M48wAm0Tv
g8CHak2Nk2NfI+HvFAdN92hlTkDUlk0PdTk5FCbprRGcLHSIU3Vhk0cITn2zmAniFgLskogUyYbd
qpQ0sF9RSidaQZVaO8TIp0x6Vel9JqyOyDUO/IFFgKp9lehcOVjKfNzNX2sDfIUvGVX2JrmW0fpT
z6DQwlcfj0joh/HYyO+VcCs41pZ2R5J7z98mUwyLvL46/s/cVJLEuw6dWx6mWj/I+nqs8QlH1ZeJ
AAq7C+PLkLwykpUTfGyWfGyRO1US9vxcPy6GfNR1+YhMhRMtmq+JxZSsiaggU4wYlKlh48VqdI5L
9ZiG6PrIii/QkIW7Y3eYqF7tCVAEW7w0/oh/t9EPqyBXxquamqepC+9VstxrM72bzFAEIgsip1uz
3VCtvoR2aGJjvHzhfk8RaFUEWWqiiJKn20fMHWhekSXaJ5hTY0gG7711VZY01vAh/xqnzKET7mV1
PyI5imCYmmxjE1b7Yj84qPQcBd3QzIVc9KWbsyrS4iKYwcU1xrU2pjvn4MMc0JjOdvwKaamVe04P
BKMEpzUjh+5fhgAe/Qj7o3rZZ8zaCCxDuWu6QC68cvv2L+AWFRIerRWzD6cR8SEshm99ecjVc9qC
gKunvWFWhJBXh91btcQtDWGaOe3wrSUbtHk/sYAWFnDPxq3lbeDRr2X50JWnETXHZMHX0fBExaIj
rHf9hLEQ0Moyf5kMTUJCoJqlQ1Im2QVyassVqIQoX1v4WlBQcghzEUFLsfromIxT/nAmoHszaD7r
5aLt5JqjZqj8KZd8I4z24Fr33U+7eBG6YRJB3YQvWTpu7vrXhvXT2+ZuZtGzeUYpFoy+3PU7JVLt
N0NQyzjuTdLYsbTIsqtL4LjD06yop1o1gNtd2qdXWQDi7WQXiYg+MLhRc/hTSUzsSiO7EAOAu2+O
EB0hafetCq5eHAGFAl3NE2fFIOeJXEUM0yzEpyLqWPYRzH50Vyr2mZANl4lOKDvnxNYQRK1vmQYD
vEFw4dwcgiRDCyMw5LT48aQfZglPNCCp1K1/V1HxkUnrK3ZVWBFLr9/TtHAtdiqVuidWGaGAas9M
rrIZ4jsj8klHr7McEqV3EV33vJNmte/+VZR8iJDm/CdJLuVW9jCdJ8FXGd0VAGlEFklN940UWmP6
gCzxbQCm3mZTzwGxIJBV1IvUm5ckSq6LofnqCEuIrfF4rMP6jmvQTSJEqR8hBiLxjOEwfUrU6iHi
0viZVCuKxeEkuDHfZ/SZKNq9KhkRciYHCeFAMeRBWbs5x7NEp4j3o0Sox3uAD5ybyGCWHTFmJe7q
tECd2qk8FTpBASZPxVzMe/Ne/FSKfiLg7XzunYWdqCQ5id4/VL/kw8HkwflKyvt1jkREYoyxq/dU
0Y/GYJ5GL3llKptZqJq4fzxYb6zWer8yWY4Xd1kjeBfTlyNH8EwEPL47UtQxp3XUtI2yXqZiPcNz
jIzu3v30s+JEf9qvLHsOFSjc8l0mN0KNEsDrD2P7ehHF3giMEGdtr6nWHsWvtfxuJutDXi/JBlKU
SNNo7xtP0ehIItyIB9T10tlUmnPRa6cQeGvd7VS9YVar7ceIuVfyVRr4UbIcoQRUohJYbgdgnfpH
IO5ufX+LVFIJKlEonXIkA/Lv/IlnOJjVLugFRDsAQ+TZz5SnqAJfKogNZApr+vPoZvIHsordKuNY
tGCektSma5NnYqoJ2QymCGvi9rsExiLhLX2TJS0WFrMYUCH8oaS9LmJ+6fLkrHnCLqezbx7Ek4Dw
k0wnxoJb46KVEn94KCcE58SkYy5NEqwnsl+jCa9luyt7n5l1YObpofRa7OEj9nDIGAgtYbYDYpG0
AiAk80gRPk1DGd8Ttc7Mhd0uolCgs/jgxoIkdeSTEdvW7QOJR8IO4kM6LoGoMAdzFONXKlZ0H1CP
CFpqi9H9r2LZo20B8gN9FCAYvI2B9unporoRaI5VyniAnMD3dV/ghM9mcjWpe7m+1kQ/wM9iZoAU
CmygVRh+r1t0fKZfkchp+lZmANemeIGSeAWcKpDcAqmm3wzG8dkrWEoyfzd3S+1ogFUAz82cllV9
SjUZhaFFw52dmSboEsIQUb3MA+4qrlishoXmd3+tQFbXd2my43KGfH+S+FzrRr9Y30u5MsMu/UT6
I4AULUusTnhtUeqIBM1pCwnps5eLGTiB6FB1OJeoPghYTgeMxyoiBXU8VT3A0wkrR+v9/01Y9hVB
7Qa8CLTHi/3XgP4irhp/jW/y2AUxPNrlnjOxGFvV7VoUEI4RVx5lTloAxm4oW4Fv5vWFWbVPsX4k
l+Tex/ndoBeJRyQ5dZBFOd0bbgzyl0BPFxKiBolnPb7j9LY/QI+qwlX3Lt1KaKus++yj5KWjF6MR
DQ66gb2Hr4hmQzXzwrmDkiF4esJyUcr2CfIfhs5MxbuedI7GDaGIjcxa4y72DYyG3W0wJbTj7UE2
PwYruXfT7BG1221MI/mVW5OTEIYKkfCNL/kijjyrlNv5IdPMY442RjzFU3gMs+IYmUx1qUnzXzo+
wtXatyxpWSl7ysxjOhg+4g30k3nnZ4gxltWl7djkjyqUWBMsSBIsYr9vI8VXgFHlkey1nhb+Zv7c
SN0Vn8OZCl3NqQhQOXaKoxqrTWywxJS7KVWX3rOGkkNFpek35u4yQ7RPMk3N6Y7QlsRZ2VtMPx0E
BkUgtkUeCDMud2/hGktR01HESBmB0guTVjcXwdqOpmu186XnkkjqEE56fA2CmvMfLfYBpOSoPRZt
CEq9oZAh3jRqd7M5P5GfJOSmtgDooZNVkdNGwjuDFmEMuvdlNIMp+DN3pDQ/xrW+yWt56epd8W9a
V0Z1mf2WCeuMCCIcHZEVX9neOeT1nOFV9VLFX8pzpUSjIcl+ZFxeX8tXa6o34+7qmQD4St+95QXG
gHgqZ6eY37OMPTfiALYPTm/AKj5/lT1cbICu4oHHLgNVog8XE2bwm9g0QxoPI5QrbP1ZNYAhc9oG
bBWBtMTX9+qDpNk3Scz1eQwLVmUVEkWr3isyRRcg6UCZMWGrsNUTESFKvKvIs115kN01z5+lwHa5
blyFXFE5aZwZ3mRN36wYwlG3di7DkUCP/oS94EREhEnpQSei403L5WE2c6IN+sTL/mvGbq9hzKnY
j4U4GQaE36UIprPc5+QAsOgSfod0i4qyemnADHyv6QMgkZXU9V1PnR6GE4qAacy9lXDWIgCgtare
W2tEKflT9eL0ZEoJjiJafg6bm6wZP2WFnLC3i1fmwXYDoij3adNXgFz5XpkZA3jvgmk8CESUQZxA
jxam4dCZ6YGk2RDpzB8qKXZGFaRKpdlvVMcZWX0ciAjjcVIU9YBo3dhZv6jyCvy3pawdkYUearMF
4/VhlJ8Wk8B4j62lAjtYR/RdfqK4b0WRj5Y48VuzyST9KuR2zmKyZOUVx9x86tnGNDs9ZBirXg3U
+IJThPVFrooLQP2zbr7P9IpWbFxWv6EfbJnjFcvlTTDYAQGyxI6jlbvaYOMPfYcFKYg6zIGRGjCw
9t6yDglmbwwsB2cF8+hveMWA01pftUkk1eNbUiQX3VZ7QsMbrpV/Okx3mdC9EhNS4hFNj4wJkgkp
y8pyYczQMPvYhh2Kf9S1dTdagNlIiABgR8HNeR/9Y+HuldBZseDFaE/bnFTCAPvWBHYcM2Hv9+NT
2He0IXJxJLtCejYTGXlftfKvg2tjXrlA+WluRIMbc8LQTNa2sFdw48oVz0P14iUL84kmph4/irI9
DKsCgZEN/EBQG3spNqZG+ZrYsDdM/PqDhr5Lmq+zSTvwIbDlkdK9iiWwWdO9dtc7JDUqTFcd9AAb
u7A+QyLqtf4xkyfKAFxH3zE5Qx17EyOTaD4yqzlZAja5hRNtFxojzgHV1n5n8ka+itw3Kc9mXcaY
4QrjQVk/zZQhz8LjxYA3E1zJiJ5KXz+Fay6KLzT8r1yyPpIJap0xkdAh7VZIoe3aEpxyrbvW0zPL
QzjpKwPSLW+1LBeSElmNd0HtHy5aZSrOvCifVTHuTjAmAfAqnEl1+W1K/70VyTTUqdHj/6Y/RM8m
Pav0kRLr+5akwDZmCzulOgaCq6rdQ9O3unoFFfCtljp6TUdFON70v5RLUf5Z5fiuJe1Vf1drA6Dj
h1bPvOk7slAhcAqoKnunGgtbaK1jZs5HltqshPS9DvWXGo6MB6TDCjAIMhosUgHJh9wD1uK/ZTI5
Fnuv+SOL+nmmFi1qdHrlloF1Wh2jS53f8ykSwxNGvh2XASaPmMSAiRy/ewtlpNRYny9IhNRlhzVq
B3vuo7fGj6gEtJgmQfk+WtJJL54Se32jD4+VMh6VnJE3wQ+d9RSN/lHzwbR8MFk47gWWKRP0Y5EA
2Ch+sklTSHIbHPU8GBK6Gum4LPYyTqeBuK1idz6KIGtbIu2B/e5nLQsGF/XpDLdtgrMP/hhTvZQw
sa21QEWX0N6XJL8T6XNjPnxrkBDTAqoLluRHlO++I7KIscxgJzGUW7iq+/sPbcqRsPUjwpSj3ltH
gUF1uel0i+poYGLWcWeX5WPQh4cJzVI1hZ2YEf3krSm6pXg/pgoGCgRSsulhGagKVPkD7X3EQJ+d
uUV+Ksa2tpN90v5SUqdA+K5PovsIvqBQQ9T1aWkEOo0QhMf00DWYFQ0ntbCNepuP8b3DhGByWqlw
ZgbsKii/uBp8CfD3DJ01ivUd6Q82uEtJ3kOtYCOJ1q8bSW8We1tdYvzEHrEtWLCtq7GjarpXGg00
ozbixFlQDAeVdwieRvJXgAFMLzlXiBqYjZrWUc/dnoyNFJ4p/T5jVKj/J0TgylMjNEG6Jnw+HapB
iaRgjbWsjq22hC1ImpBtrBI8gHLfZ6rfpY2f45SVNVak6PoXwy1dmclS3SD8ApujEetdEesdo2YY
ohhFlCfCskJPSAKNVAHWv5ZHeskpz/bAN/yod7TujxygbBnUzm81hdANuD+29DvS/mrniPO2YkVD
/iZbrnPztaJYmBenQ+3O/tZya0JcUXT24siUvgrGg/XR/GPyrXX0m+jqcfA2589ueupkRg7eSZwr
R0G6PUD6w5eCCcdjYaczmmraZ/1j8u5DuQuFmXIXrHYpB1oMxK9EVyk+0Fo+kon5CAygET5y34Jk
xSXPsGg6DH0FYt4MsI0EZpnAeALP82g6DOXj5uza5+PkR53B3etn4k9j0e3o9MUXSS7sKgwDuZgC
4uFb1AHpYQ2JJUv3MpW2BWdpedeJA6z4+KWdkJPa1zYOmwq3sFQ7LlZbBYJFVv1KilmaUhVM1IvE
zyL5p1AG1Y4O1B9aQPToSrQVwxx407H0ayqzNVkPFnyuknptZRyQLwAQKr9QZlY/yyWczb3+nWND
k2Pi+iJWOTHz/C2iSyXhDsPZcPZp+DIch83vmB5UZ6omofBTyOQ1NN2ZjWc3z7uQuYZF5HJiR8B4
JcaYxll+ZtSDYoT9v7sYZ7YPxn1stxktOQEL9S3armcWlxfRgizB4HVbfTbzUMyxBZ+qS3zR7iLt
NkbFzgQGR8LoboI3pzKrFFjkiNfVOloUADL7llYecSU9CqR22u+GRXT5ejPFBOZFMeGxn5n2AtZb
Ke7E6GlEJi1JeEV/f6v+U8Ggi1PrFdmz604vKRN2gvdahm+RtxUm7Sog99gMFQRxUkowBJRow1My
QCaPKVKCv165ak91QmAD2bWrrvLKIpxeERuqoqHtVPNrZKTXvAgvmMJkUzxZbcbOUDx3ww8ndu6K
XPi5hsGDZCo2yxAyLIP7/KPLRh5iY8CSyCbod1xijp1+zxmbym05j4KndDbNzwYBAnQUTpC8GpsS
83c1f4n0mAbO6noGGePkFB4ReZBbYPwWDr2SUk5hbRJv14PAiFV2N8WrqeuPcMXD0mhHRVOBHgzU
PItn4P6YWJiga7mKRoc6WdvhCWdBtq+Y5Zg5Dc850tWbAikaKXNv6rcypbQOUGH8H2Vnsts4um7Z
Vzk4YxPFvinUrQEpkRTVS+7CE8LpiGDf93z6WjyFO6hhAeFMICLSKUvkz6/Ze230yAGNrdraJEbL
KpUwDqaNrnaWy/ySFtYFld4+Z18jyCc0DDixySSykErmF7n8PYfzXoB6jpGYYaz5xTIAaSibKG0P
TMjBO10MvFvCaSopUWzJCgzMcYXk0yPaNaVYvHG4yb4Rjy3tb9QnAenhUt6chn4+8opW1hDhQgFc
MmtgYjm2ewZ5fSn51E2MfUVjuAlfndjimuiQkLncCa8jYCTqjXoFac/8mofUpSyAYtUILesbsccX
q74ICNk63R9xtRNQ4hTCYQolJ8H1MMevj0Jgibce1NfZSA+DCARiPN5woU2nDuegkZLIio8SozE5
CK5hUdzthnxgMwkGkCqTk9D6jrjzEuWn6JRjvsZnyhrnRSopZqaIsD2JaUZhq3N60P/KU+KjFfN5
NPmFgFs+hiJXW54lzl6b5J6awFPnkVY04d4qSPHlbeB4NGjoVJbDRPn017gOb2beP4pmffb4lAVw
kEr4S1wQE8DZn+Dsx9RB3UlMahAayUnt1ePcg2AoBfehY6+Tm/as4geTSusoT2GAFyNYTaJtEV6Y
gjfTv5P+RIhmuG93Wz75RkY8aMzfNdLBeRb2n6O7g/1y+BxId4V2rF0/l9q6JnA21p3sxQerjU8y
IcDjp3pnRaZdl6Aur5p9roXiVnKoNhRuElFffDd+ZZSfdr4g/rQ/2aMxwfU2JPmIspBnLE+WdE5d
A4rtyhqAgXsCTRc+2TvTxvejKSVXS4BFbVT3cMofciU/6ix/suuHkzbjeQwRA773xERq/mrKfvL4
yvGoikXhkWnMUuJ10NtneQtR2MoPXSZyQDT92NlQfhr/FFpYCz1Aog7CLVSYzhbPxax4K2rDCmUc
XH1W65iC8yhozSlYefa0OKhQJSL8Gsn3aEFerXZXeJvSLD+R4EhA+JqnN0NL7nAmHklDOa9gdWn9
CBlH2El+V6hE0Wh+Lmq+xJc6UifsFDiWTIW0jg0jwU5FiOKuqBnMgomarjwbST9szq62hkd3Puio
zFgDamawzsyiNQNbrYYbEvZ8Ld+WZroThq0Zj7iXnsm+KtYL6pBLx1giiyKKDfPSplfULZ+1Zn1U
aLh6+btkoFC6Dc1NQf9JLgii6arCQ2zt2aeuJROm3GHDGdc5NCa3H+x2YnQm2Cp1EquDgcFaiYvP
YvQ5EqTDsWHBOHlLpR1xT/km4DhW2M88Flookoz+FKORFwFJ5Z8TbskPdimsDJyRZ16KSqF+1O3o
KzpIacrc0LxrvNX5ovjxF7RRfTp32nQuQflMx0Fk1yWhAyOAWJM2xckUmF0ZFLjJBbTEBDT26+jW
RozH67DwTK5zsMv7pJuCcGj+A2CXnozrD+JdsRcsPLxYmJseJSghLqeoeq9o8WoCWCxqNExdCzOH
DEeXzIo0mpz0EJ6XQOtIdwqro/WkhNGpNtJTDtOaMpWQmauBWDnWOVFi7Z5ZF7qPiyW0r1rZvllX
4akTadtSbSTN5C5D+muCtBHX75JrYSHvquVt0o1XM6apUF9jlgdZU98l5m6p8h7eiY4YHNrg1fi2
IMzQjJJfrG2BN4XbL72bocU3eTDrH6TVOh0k0o36LfoVluN2PAtzeFkYhH+UChY4qTpwFx4qCMys
aqAv16bxzGEiKkjGBCzchag9NVWzLRUYSMQzeHgaWfFMsO4L421c1WsIJRC39TRMPkMnO8XZOpJY
Jj8srjBlvkX4G8wpvR6N12ZGHYKvrcty990iHin8Iy/nzGblKYE01HPgfswGmIziqcJ+Z4NOWodz
1SMEtG4qS3+lo8PYEe+CKkArkbxYk5NbdSC7pvDNP65pRW7ecjK8VYELsqSXvid5Ay1wLpEnGE1n
CzK9Oa0HAFBMImDezt8JsV5sEd26Ag7NYLOEsFxjX2Ym5gHm0RFhN5LsKoarsaxP8HKRugXpo9iB
UkEGG2KoSxkO/PcSk3OXZn0qCr8oiFdT92HR0cVMey31rTDz16T3429aZ/zL1QluOdDTUwV1iZHm
zzYjkPGXiuIuf6+nXUOV2lR4JoUz9pCmNO6ayX6IUd3+A2O4W3eKy8q1R58WL6ln3FNIwCtyk13C
MqSdBTsT4TcqhEsrsj8qRJ6Uf/V02OV5fVim/pAUDoIERsB9Gr+mZCJXa3uqQLFKCZAQuTki9PP2
w6chSPB4CNUG5c9LJ8OjHy7JrF0uUgAsQjf8eQYFXRlvjC0LEhNnjftfQH2BPBXZIaApBw4noesT
Uu1cGM9mu5M/rXi5ks3U/UetjhOBQmmsI5cm84SVe07kI9yiY3OQKouW0/mVosqsv38wLmBBxdFf
XmHeOnZc4Jrhtq3eZ1E8iGkViJIe2A3xot8E86BU0MlVXD2o/hODRGTKLbVqtDD4nUEwbsohYUbt
DL164CsmITBiykWu0aw/tVR5bcsIgb8/WUg4NdlvdMbupeoPcNBkird29gtx8CedDgq0Km1JX1le
ocpeMXNI7mQiImWk1M7q0Lz5JuAzrezoUWggiS2xFvuEN22bDMXCdDPNBLvBfG8JLIX7uPQMOEGJ
yuQs6F0bmC1AFz0iZGPaCbQkMFMPqpuNyl1v1pshELDckixvVh6bOhXqr4U7DN1Hqshnq7wlysMA
1K6ufo/Ti85CQk1np+R5NkTiqvobEKD9xOYVKvG+0VcPyPUW5TgjIFkkFNbrtRkoAFkGUNVhxbDT
8ncqBWZxFRsCq2LHmNjBQPfL7axr7BfFSjor0YRi/ydqvhSDWI8D2809Ist9Ib6Wn5ieT2TQIBg5
a95L0XMsD8Cg99x9mjih5Vopt2wjz4NG7wJlwAu/iEFEZyasYiAhPhHnBj/PrUW5YWEdThVUTUp7
lClApGc/MbRifDoThynuI4EysrCbXQz8KrYT8ZggSA8xVYTyD522GX8Z1JsGVpGRnw2dE/f4C4FY
VsceGIloO+xkmGUZZmL1KOn/1BVT9wg5S9rS8bsFNncCzWWvlTPP5Co/WNxJc9MxzeqOLP/Cn7Ux
3ZcpalRxraV5z3fL2G2TXcqGIMuRNbccoR1Jv3u2fYclEQ8Fa09D6Wh+k0MYI/KvMfopdmIMZ3Zk
p/YoOAytBAP5DMeakT61S+/3m1HXq1FS7Zk9kE13vwGXNX8he3c7DOwZoUZzg6zjVR5YEt8mM4G1
NQf9gCSNn4oAip10mqrmhIpnpugufFPYuO67qAxY+B501pxIl+aeVBQVLE8KRbxzXVOFtpChOIs9
recsKyq3eQda43V07UKbXtS7HFmeKWQ0/IOvZqiVhmfedm/khiL9RkOiYlpIAFKvyS0V3qmvAzlr
7gZhY+oQ3hlyZziUSxuUT0F0YruYLIXA+K+MAoz4al4w2hh1+qaCvWDS6CVDcYmDZTF4/uHN0NtL
gqgmLrimdhK5uZKIB575Yv+XjHbEQzLncb9fqvRmXmUoeVLFQgtGXrQ8lRSvNMrn2FiOWTQcKd2O
6NbjwX6BP6bU0UipowEu/7/v+7gnFgJUjFXP9pLS3btxRsjzbBBUPCM7xxhC4iXKinpTVhBOCqcJ
CVz8sdxkrKRsLEkJwEOyGxXl3H5sLRBrETw+QACYNJhAbssWxsW5Iwi7MuW3WGZPWXCrJsJjPZHy
WaBzLLQbcp2EBU6k+LnEk0ktgchx56JScsQh9JdY9nnRpisKiIIUYYf2ZwD0lv00CLFpZ4z0WMFZ
y+vszkoAuHDdD6QQqFsSgxNC/9dXsiVlks6Aztf0CpP/YkjlpM3GpqNBsWigPKS8ixrgysbXUvxj
CYmNWEksmPbwcIMw6yT1XsOgOBqd1ynXpD5znRtlit9Bp3NRnRzV5gvhVJI8hMx2VoBFfJOVVz5X
QRruWmXyyPHAbbDjks/RDgE9mcRgvsai4ogPygHm2wHqvn0MrkK6vSzyoKqMHNU91YsCOoSfqMdP
xJynVz2lDskIA/QELBAKUjXaVSg6Kci6OgKbO+3h27do+JXvFbJ7iA5VGcHXDrsXpdVWU9EVaz+x
UBXaDFP7XjZNW9WafRR/rszAtk8EVoYdhUQibJ/K9M8nS17qcNqhJL6qk3Eh9/KSWPGlnjrSxIDs
reFp0QtuyVYXrrMxXGpRA9IWIxEil04STnNNWNZa3MyWkR3AY4j4pDFM5HBDuswBtG6fwqAj8y+z
gwEdb+4E+H+9m1ZbBpv2UVb+2NsGeTCTQ75IcLDGMuA1oWPHJzsvcNmrg2CR4Ze+ygmFO+pllvL2
IMAoHpBgYLorLgazTn02jy4SD8To7jyrLi8ebR+bVYjVpDjz6tm9sX5iegktA9jFjPpTRN/nDCWX
82q8p432HiUjbUjolAskGkndpxqscaF/Wkb6ENlYVhRu6kR7z4dV0WwYJ1jB5sAer4WdpEA3pj5p
CKklD+Y2MsrWiBCAdXtMcymINe0wNiPQBWeIGNLpiBiGdrMYI/BgIwNiA3tu3qHuJFSJa1MDyJKE
x3j5xPu4MXKAgDBq2mcKo04uMlnE66eYh7z/pRFFbEWHRC2ovtDnzaMvN+Vh4MRTlsrunvWKKYDn
VFsLx0SB9t0LJ/GjQcQ/MzlCYWiCia6LZ7UMF6UkxcME+AscLm1O+aShZSRaHYL1hHNBD/+JR7oZ
tpjScNVq6PRieKmg2hUAQzAe48EUfBUNh6YRK6phtqHBdSqCtAHEvcWq8GYI1XsnjO9DdpLp27pG
Q2fmChMjaYlaTDGPisWhJ5EO30BCG+D2JdJBKJ9m/sZnQVBg5ciEVoLdn+sTl3oTgmjjTR2YoyfO
gLW6Ux4Z07kQc2/dMn/RiLZFs9oxpxB5KNeceaNk7GvYD6IFJAUxk/RLFlamMZGJm7kxtH207HRH
it5DgjcY1vrbXMVEL8kY6gIvQQhyccvOg/UAi8/ycDvbcwGCXtWdF0sCXJJZOmiJXkD/Ih3Wmicq
S1sJicV0EUrsPo68zyTpaKTNmTmjkpzmqTinWXPs6dfC/Gr8A6iARIt9cUfQjm87pDnYKsbG3TrB
XaZbjylKoECuvkZzMy6I6XVC25lGCuzRlPhRE0fba4YXw27WVZTnSP3X9NFOwp21/iUVgWOBS1rs
aWmuZnBWsvHU9Omp0t1Jaq5p2uItbEhxZoDHRy6aQjCLfFwtuJcEdZsLxKhhGJuA7BReNaBuWIo3
pa+HCdjvzdwna8ov0Xiu+iVejEOHlGDaR5r1QKaaVckvPWW+3V5q3ItVJJ/7tMDcfZ6XKag/0jg7
UJsRBuZ3KCCRrh9lhcA3k9rUWDcGhj8Mdwgluxl7GG53H6/EQfI69ycTvFT2BygqCTaQFU1bXnhq
RxZz2+M8sGAGDUGK8Hh2lJlbp3nloWg55TEv1cPyG9m7x56FzHHFuus0ZYO91uf0pPc1QyLyijiA
VaKJMMOaw5u2SABPC7dDiyP/LubWnYiEVKJ9W7/2m5WYHj1jinVEySnQq5XdHkvIeSmPDGt3Et4R
1Bv4QfbAMPLmLjFtj/TjarHud1PdCkSWUGq4HyfNPwP42Ys4XBlApQEgs+hbqWXmL75+Z97lYipA
HCEe6wG5ntrvBbTXlD8HnVQtWjieA8au+7sYeFnhV/Cyl6vINHfpervHRie3ezjsWCkn6HPzl8Ud
McfMjBYisVJ3WjkE+S56+jE1P02E3os+eXDE3HIaRWV0wzBovut9/DC5uvEwdCJ9WJme0hnhLTTH
bl+gzoirX80EhmGxi3e1foebtOvBSgvS8TPjL4NTPkVEQMYolhD28tjYzXg3p+NC+STQZ6TKHy3C
utzBFRsaDBSjjxfJZ8nri+s1vuXDzN+r9xGl/dMwropQujC2Jf3NkJ0QGX8Vjp5iBWaT4KSy9s3w
JpE/Xcq02pRCKyGsq/Rn5QDpRm3PEBq5OAfYrmMsPgVpKgL00HGy3FcVdio2q4z+F1Prk3ct5k0v
iDSmRhVcufAM5N8hx0/IVRPikVyjx4QYflHxE5XH2PqeNJKtUKhq5GPHj2Uk/UMj99Yc9waddVX2
hF4ejCsJhn4N9yOPv1c20y3683iq93PC8pWp58ren7eujkKeJxjv8JLlkcHnvfbCtUv7G1xuXOC9
YJyzbWyHj1K8I4w1iaU0tu3apdOOI3PbLAu67pEQyjahY+KUh1qCJr4tfzF2rUjnExpP2V4gdpz9
bNkWetAtdZU2Vpd+hQQn5NqhHSxkc3h+/3IRU5vtjCvPU3VTKSRov9kgNXwcfPesiKmsTpo+nNQF
T1a+rzaLokQrjfIhbMAkVaTTYRdoSQKGXjpV+3CZHcNWDUwlmmk7Xc84srrNM3xT6deSgE9aOB8f
EsPmQah3RVf5RoPrH7ojUCum2Jgham9BTZtkK+0s8yM8EPAXBJgbzPHUmxrD1QPOlM7IaaOd+CUw
RJpA8CR/w246oeooWFdq0h8jbQPiro7qemYRYkGO01jwkm7Om5IuSHYTwCIJ5pDWg20I94sRl8qP
PCLN7hUHc+ayD9HfEq84c0EvaFGMedfgXOCG7gvtIDX3Ja6Pky4isSQmj4anD9JOBhyQEmiK4Ts9
NQACOrot5hi59spKpv01HaR9RwYycEu3+j0YNK8xKXYtRom82Gnw++KFK5LJmMmdIUMbH6AeEbdC
CFdA7ScUj/JuVcKr0cLiq3Q8h8vHcsQMAHe1Pad3mK88nG2eMdD+4bJ9iVpxHOrGyQ0TDC+dgOHV
fxZ/4d/xZPJu0xzxBd9VlN8gaOV/9FZwLOU5Crw/CqtRMCI58lPgSPAnencAvUCcg44eEyeK10PB
xAn2q/lQmi9mgUUMUgqqlkq9JUo9qgGAGMYhASPZQ5tRH3EkIzjtQNVYl8WbWvhxBexOXD04/l0K
AKpnNoQAAIg2NTc6HEmaRDHsFMQDiNV2CV6vhahcjmAYXIQaMnpeuVPusjLd0gqwEFi6T2ZQC3Nd
zqZAuvYxPtRlYcr3Ow4/0g77S8rV8qagOKs5u2TslSI7L2P4FjMTqnFj1xUFFw4gRo6PXPqVEwEH
wyqENWRpnyM6HwwS9LPEMciuURQH86oA4pdY1JVQBZ7C2L+Xwq1R4MLOH1iqhOU268f576BwyPHW
JZaHTjzpQT/QF55mWdxl6PZofk9WDuTcPIzya6T+dDCM0vBDVpgMkX1lDIew99ijXpRsuPITjd95
Y9275rUFQtRwBselxDgxVKlc49ZO13Mz86LO84pEKwR8x0Opq1/1K1aGNVJeiU3bQ8b2tnB05FVN
eMrm5pxQgfKfKhWRA7MLX92NqeDlTOapPTqK9rkgCcs3a30n0z7aY/qsELxl9T1GfABV9djDBpgx
O8RSgILbjvviqmnirdsNaInLa0vjHRl+rx07Rux4OQe+dxOrtsTo2DqboDV0kgAnAUuBRLpeCVuJ
VAiMSZSgQdqYQTKUx5Q0g46p3d+Rp148nAduZLx6jNVL4cNiCDu2ZiATRUtG0NHiy8zj4wRTey0R
+S9Pc4WftisEPaiBV6MmibnJWe+E0p80/6NWKdv3fqK6Y2Fq4Z1aUl/fzLtIiyWJNA2Mgcbi9Iny
ylPircBfuRK6CKBtdZYqDyhEpgHvs9Ls40doyECOJb/pZl9ZGh/esrUke0P0U7LRRbgMNca8lvzN
XT98C03jx43k59RAHe1kxIWkWcMBCt5/PPIJRvYcW7j6uaqdMxoQ6Y3I19jWqnPmTGXktHys9YOP
7BlStjDJqePwnFfTBScq1F8jPyrB9Mv6FuLXQXoKwkg5B84fqEiDKUcuGb6wiRT7vcVaZz4oIjSg
GseAb7D34lL8mIdvsBPxe8GZWieTJ7bE9EK25wE5l9Ml5R3u8Xuc5CinCAuYa8K5IT54YsloeROr
4c0+MGSsPFZsBKn0KrsZ6UUqo0wVztLR5DuFSInyP0zGRq1zDEQ+VJq6cMpx0y9UBT27xZYFdsFT
ltwbV/F0IFrjM9HVN2iMI5ZQ8byI5HrG0Zuy9G9li2JTOM/hM2Zwyjx1OCVNuouT+qISGDtzUGqh
G2aGq9DnozXWiFdW8Mu9KDq5RKXB/yiPbmFs7gegVRPQKplorPW1RG3TYAiM2fpNiPzbj0GcODPY
r2g4Q65NNtkMrPB/Y5Tt9XfNEm50Sg7eVENA6K99ovS0czbhPHY6xaE0sWvtWEzPlOfWAFPjRaqT
VF101naSRFJ08ZtAayxSqftSdr1ZCibZ5TWhU8xO+jX2+uysPCpr9thld6COSJkonTRFJKvJaPKx
dLA4hKhPsTndEvRzHFWKrdXPvuESQfYMuEkjPySscHneBYXkN5vpCPUtWWf5E9td37OcTk/ZY6E1
lHNbNnYMMGsnXA6wdvJIgOWOOY8bRSVOSIPpJMOgrh9RmDytSn4qn7mg31omuz9Sv5zoFU7DO+Rr
BXF/wW9HEvskJ/qnr4jymNB0TLW/zH8LjBTyR8d2dlK/zQTvgdTQT2uPCfvKFO7m1AKlyKDJVP1Y
Fn0YELU1w0yrGYQIbh9/yPobo6WsC7Ae4XBtRibBm+2b23LWd17kKX22M9QApUAT/cQoUpsQFVYz
cAnyNo3pJ4vASdfQEXxHIygl/nSZJDQkFJ+OQCoFYhguWqSPt4QgChY/cSF5avuZ17huGBVyjQAd
4QW7MjYPBd4iCQNx5ffSdM7S6tYfYdxBjQwN4EMIeDFi6YfojzwYQbc5e3oVTQhYLCJd4tdF8hKI
b6w3/YHIZLyayKtdhgcobZG/8rkmkB8n2zedNJZ3PXN53UoPULD6X8XgEgxOu9GgBtFwMazntm5O
OCy9F01WqynvOVVF67eMIzjHWhpVr8sGhLyRj3fOCtI/GH8wAAphpAkNEzMjWBcUadTr7ya89cIm
OkdT2nsLXADmV6QFJZ/jyjDgyOVGwkCcnJKE/BPDe4m0VsHBngBYtN6jFFUy76eu3UgheVc76Y2t
HAZ9Uu/EHJa7xR6T0iwD5zhbGO7M18yMr4mwXHTa/1Z36+FvVJ2E7FMAepuLmJzX09JR7EbOnA2+
0QNdqqCCLH+G7qfVjavaONKnUc1+0xA/TrnRscslImh0zImSV+EAIm1nvo/5SJ9uJdP79A6xRGaf
1MXwKxf6/2avflVoB6NlH3E0legTQmzqOjZ1eswzBo5LWlqXfGrA/4EOndPLymrKFYziTeuTN3LR
kN2IPhYbDFtE+YUd5eCPkjN3MzW4fmBHzhxwJ7ORLrE2kstNs2dlDwuWal4KWALi93rW35fjXENP
TMpDY1kfrSx/kLJaCc3rcAwvKsRVKw3473yVRxq8OntiQKehsi5ZpGXTU0W8p+6SUyOjv6jFQO2V
Iw67uQVCxYW23AbU1wVR9wJnn4DhTeD2fknUdum1WhhQk5PtQfFIxi6qgKbiYmU0kg08qfCGMRHg
QJRvL4wI12SKVZGqH2sdqV84xnDEwPkDOCAWQUhzm/UPnbHVACfC0sQz2iSBnVa4/irJU9fmC5L4
XdVdaLeGAzB1HQVh+bZMnY3I/DXaMVY8DIotXWjvYnfTDQEq1XkikJOu45xf0KQZLLvmfAfmIRRh
ouyY1bAW9Dsr4JcMSa5n5RhDjqQJFXArv1RZsRDpOouuWQ52whx0shjm0K60M1Z0BoK6sYvyBdUg
73oJtPurZl9GBI++3YTMpWOcW91CoElXHIXkLiW6Q3YxFLxinzbPEZd+rlxLk5qBtFF6oMTQEIKc
EliDOrQqW1Ohdg/EmOdky+eHLOElk07VcZTIAKZwLEBI4lLX50tHUqBAby0RPwXsceHc03dHtbvJ
8tXSeWC79TSeYNfgt/0axT9mepaSf34bMC+X+HXqOruTSWv+tf7uQI+SZmRZvxk42fArV6z5inyB
2zP+zraRKDg43wBmoWXtIZ6ob3CEijIlmScrKHDCXdpnr2CKDwk8ScGUjkL2FOW/bQRmruDMERvS
mUE5IYNLUuabUBH3nVTBmMM9exD5jtlwTgZqkVOmyftWucqMXTcYgfyc0+Q2iehq/knxvqZ2jA65
dPumdlCW9kDqES/ZRF4znfXk6Qv5y3Yk9UQwaJBrgR9DttIR2BWQX0WeBzIaaI6/+FUefwrxOwKW
200rOHKOU8X8uwI913tGIWxL0vlzkDkENhVxGKTyeJYFLkNGeGg3uSIKGVZX5FJPr4vzohJBHUtW
vbqGWjmYngpK6OYfuOZMlAUOuXb+QtHO2pytw6XFBQtljERnq+7SDokbRYFinTul4EfsnUl6ygI6
0/H473/9j//9v37m/xn9qW5VvkRV+a9yKG5VAsP5v/6tafK//8U7uv3+4fd//Vu3LFMXdQ2dqqJb
qs7NxZ//fD+SMuKvSy/TNCZLUVf4T5hQYLBQkB7HbIEL6kHQOGlxoLlikzAExZIcxfI4GfK5aSoH
NP1+1aRLW1mXEs49g85V/kPMtj4wgkZmQI0IffFSUeUY7aFCByCbEghh6do1v8dJdXXaDgtn6zbJ
sJ6DU4MBxM0txdoheW/V+TlnLcEsbpQ/DfyrIhbVFYuqhUU1IuPUwGeoAQwTxYg9VXSAEsmQvHrn
MeeIyNp5aJ+scThOZHv39NbQlFaBxTfokRV3+HLfMkKgSwDKgGwe80eDGu4MulDF+K4RXVtbOHZ9
qjkvNhCnDikCTb8GRyIpJ1e9M2TAE+1nLbLB++eGghap6LfIgLDDI7H5/gPth81VBFctCc/U3hda
Z0BV+kEXbtWGo2IUGYZYZIf3bGq9Ce23ls2BgCoWGUPF/zGn3OdTuRr9thqwzuSwXapFA+BHcdKd
M+ZN1vQsgPblFhDY+WqlC0rLYidCgEj4uGrKTWIek/CjpsTLgCcu9m6MdjzWSPA7hFMRZBOfLGK+
lvay41Ad4/rU4JVfAdWFTico7lDw/BJIqOdmTdmRKOxIIIOSM7hNbgp8+9yLkkV/e+bWwX9v8Q7L
TAm5dwr7LhJiIsN8NfPEF63bwkhuYTuQyv1+pyEI0qG70Ae0xGebRKeM+BX0Y30a9sKT1X8g1u/9
3J5MykqyGp9lKz8/M0B1yi15xLF4NRuCjDXjivdpEHWPTR5iD5PAu/zcGcXpq1m7oyC2QS80hySl
hdonW8CUrJ7IjJBH8b6K1VMO1WumYPuQ3uRyfp/a6ggs0Ul3PXV+VHH6l0RakmNJRKRvtpnfgYkB
DsLehCCgM5NQrKeTzMVB0RdDxbnx/CFoKgMZPnpwj1ectmFEHlL3NY0T7QXoFZDqVQgvcJIOFmNK
qkvlITbRo9OEmzToV+y+FjNQ6MjOoOZBmPCBFZ3/QykraQBr5sAEUYqifMLd5d4qGKIRKWkM4hds
MXdJ/DWvHEm4Z2HQYdrOzgA4l0nY270PHisq0PYk4pl4sA3Pma9eZ2z489o13pRHYqSMEr7WGQXX
kYigRj79xB/F/Jk5EnryDIiJWoNtoodsmDYgRXcb9REVOJJD0f3Q7Ry9cXIgdc8STsXgaHlxKNuE
0w9P2w607ndN8bhJ4t9iQhS1c+L85G3qlZXulViw4tlfOX8Wzp+F86fbwQxDsJIiTcIZ+t86GrID
doPekcGh3Vkm3g2AH1tQJzENKO26VXuNSQyCXgbqv3SXU+TgcduzyNuvpNBF+rtl5F47V+dQoFzd
xOq97JjC+pAgjHAyKbS+PX62baKjZAEI1o/FpQVGqCJ/Svoxlxc3Uf+kae6LiJukZXXwkCPbbaT4
iKwaBaPgb4yd/I+k5jtKDnHp3OjEFhW/SG3RVGCpxFEosCuBF+FGGM6Q4iigMqzzKWZ2i9VIQME9
BxIn63Sf6vPC4qPdU4Iix6XBRIYYMzIKDfI1XU3tqKkUqF327JiJ9j4U+ofK5gN9Q6du0CqA8rF8
rMjwCsXGmdFfpTxZVoQOExl/Hat2Bpt4n3UPzBWyN19l8j7JnbsNcchR7xh29zguTsJXnsQejbWH
/9ZLmQDUmrs6oyYeekU/xBx0qWphaiR2Fdh43NmlLeVEwbaMb/U6GI06UPQi6Dk96lXfSdAwokun
o3gn5zplC14hPa97koj1GXC8CYAh9KWzkqCX6OWdyQpa6po9gPFOvhnjEqwVvc+cvFZD80Y9I7ZH
o5GOsWkcY+xRapqdNiesaiS7kBR5VWVEr4PbIh/ooCG9YSNN4u7oM/wC44Ey0U7RwEpmgtTLdJUM
U1Hj7TA50FiTOO2Z4l6tpcOAAQt6dSMlu///57MhGUzOFE3SJcXSlP/3+dw33IV6lyAUbKKDOKQB
Kv2o1lmJgYbW/Tp6cNTiMQG4BlHKEbsCcsTyHxZJ87fi2p2ZfUKD3K3NJ9QkVdV9iWlpE2PrpXM0
LTAApT0J42ViWaIwc7H4yoo/MvPVtVRY377LzBbrRINoHmgQjrLnsC6vn9F3Ya4XkB/RZpLHwCfI
2TU/JBe8aYHYkt8j38u6Cioy4Lp3hPJI6mQkdQqDsnnT00WTz/bT72EwolJioV1Fk1cJpjcS6KI+
8tNxYoUTq76ABbund03elky7y/Hy4Ok3mYBvB9TAQOi0jafY2mhkHlxauxytwUQc37Z8Fa4RPh+8
k2YiIST4a9R2fDaMiaq4vISdbcGKNckEif6JvS6JjiHFtciJR9+8Rbmkq3EkU6dXCRuR6gM7Bl86
6JLk1QzbW4QPokyRhnNEbe7xYG4sIpZ4MZt4EZkhQ1rSTUTWhXmdeIYdfUdMb9VeZ5hG1A523y84
LrbqnS31R2VPigy5oKkIeTww2ipkd5rY/nBv9T1pOjqfW9Tfk0uDRgmzxnvN+j4p9/04e5J4G4l3
RYS/HzZmY4NTRn1PJCFAnLYm4WstdC5gqjI+IloJzP/D2Jktx41kW/ZX2uod1ZjhMOt7H2KeBwYp
UnqBUZQExzw5xq/vBSrv7crKtuwuM0YxgkNSEQj34+fsvfbB0yExToR8dsVJhNORCKxDezknfXA2
mu6kbhstpk0zrlqrX9VQCZwRShVl38TA3af5yODQ7+g+WARIkIDKdLBirhGrrbEzivZmRuKG7eoe
Opc0a08wvu/kZ948G5u0e82dHVP0k2UQUJtFjxj9Fl4hR/rPsbZC8XvuKHtscXVUdnvm4HSL7q50
91ZPCAofQnMgBDFAj4d9OL93+2CRRAQRvhYiRUj/wVn32njjpWyJqdqRbIavpL/o+UsYksxG31cj
7kdeg5Ji/MsrgbeIg1cdK/HkIXRCH0F/i3LCtJAIozklgDdl7mWgQ8EoCAJtNrCRHoCy1sYtjMGA
bqS8yPceViPsyoOfIwcMzaOT0w55D8uAGhj7j3hzu/GNAdBrLt6Uaq9DunNJiqTJCfsn10+jKk4V
yqG07TAVMqnCm1N3CVp0bS87G389WsGm2LuOtgtfSuEcNMKLrf5jIuUhFPjUMFf42JfAok0IrgvQ
0OUa6r5OvrC4ABbZDQdOdz2Sa522eEMuZytPejmeJmYDhj4sEY6uHK87119YOARssXeDxpPuguWC
ip3mfNDBMLVDktFwQzPoe9q22bdleO5Ef+oIbCU1ZWlV5bF8Mt6FwVDM3XhNefTrgJZ/t/LJUfJA
YZetTZ+4w/vcLQ0GPsFymJo9LqOIXadfVlW2sS4ec0cg8MBPbs5aljZqBESQHOx9uOlbnhwQjgZS
zsPEoX1UZ0qvY3QCChrtqwQBHg1u6qMGuasOi0jrVlF+NbamRDywq7z9wjob6c+Oxl+u3/O62FYf
ndtj3FtSPm0rQ1tGNYGFD+3ldbijMGDszkI/n/fwyKH7tqWzpU0uGqJ0kAqly1nf4JruIVE5KJbh
6OpA2ouAwUxw9APtCH7EuusSDblRLXM2vj4GBG4pIpPq7dij5/QC+B03TjphGp4FH7CIT9lzZQ9n
D8Gmy6jDQCSdVCenupX+uI0d7YB375C5CjZFo551U2Nq528bFe+gBjI+s/ZDPx7gxh+7YUmmzzLo
3QUqqFHck9F66vz2QaH5oDjbS7d962Km0zSDJpm+da37TIRPYZDOKe6uI+8wMW514V5EzVB/YYa0
ir6HhCtarb/GzKdzYMCpvsGXdxwib+HcSmmvXKI427lEJtmtpETOmAcbEKtM/TIQVaBGUEr6cqAi
V9q25hLOGC3mQLtKKHfxYtQbrNny0cTTk5yJCMcAaJjWjFgJ/RPtLVCaGPDVyWrbI+e5hFNV5z9p
GWzXpXaExfD3O7MhjL+cnOEweo4hdP5nu7r/551Zk5PoppRor7Adj6uzobsokC8agVmQw/Dl00s/
T8G3FC8MK/naPdNCDjYDEoSBxPCMsWy4CZlpjBwmdYYC1Szxp/FqJZuJ2aPHqg9P3Rn0A+OeRa+n
T80gnyYURD59akOeitY5br5FjXMwCPjtxuilqn+EWJW9skQPxwAyoXk4Y2LsWYlKkTmuBiro/knD
rjyVzirLk3VNUHIbIJtmUaePRsYcwrWmRf6NnRGckUD9pOEwCWSxRVi7nRwEByN2XkKBs8fkak81
LfkWw2fGuaeNnhxf3YdA3fpIsQTnF3rHJWS2OgWUqbfncocWQAyHnPdpuaYcJFAjIie02t+Q62s0
W2GxLRemcWqxX0J+LpzxFmTaXTxOsviBMrOtaDUcrC1h4Hu0agIQownWVzJPHhdJuM1lvolbDxcl
1iUkGz4wgaLNdi4fVQeCB6S/nspdtW+9j6/q3YRw7wcOboEKfSnMjlU4oXzpy01tRht0aVgPprUe
MGwtb8B4L3E5xwAidjOzS+JEt0J3713UPQJ7OsL8RzOxFXhtQst5lHhtfHN4zgv13IT1s1HhNwda
5RNU1xCb7twU+KqeXvZIlkvMEXtyEZQENuLlFhIEXqv3hNRqTJnobpV5+fur2DKcv17FwnEtYaCM
M3Tz36/itBrHvk/AMgz0pEzMOuWAY26tf6OzuSCFMghOqaJvnOXHzCxPfdKcNeMXjc5tyR6YWt6W
k6NvuGQ2j+ht5eUNIb61PLv3KaP2E90hNqyD77gHv1nbhAjnorqo5ASnZjFAtHU/JCnR7ET7WHdW
9HCK8qVKq2eU3QBPv8maQEmG3mS/REm8G2O8LnxoFrwCgmZzdB0aXYo+AhHdY/J6NVzWiDp6IhNR
EQAWIlWoQB5G8NtQmGJhjQCrKrq2mIBmLiNuNhA68LjWCdvExB+VQbX5CD2yXIGSsG0Kau208a6V
U9zduYZ5Nr3ii1vcwDU84M2hmuJMT4KJYb5E2fgSPRGlgOgbzWsecSCJDumzfUCOd6zp9mhNwoik
Wpus/G5EZalSZKxqB59Zavn+inpsZA9AaJ1NlNUlhl+UH561Qii1zvGalgX670WnsYvhMsUwddCy
uw7BzXXQdBAKXF0a3b2YRB6rorvWkrUo665aQVPRCDEiyGuIEKsLiEov4TnJY0MEHu/wQ7cwv3oA
IGoLnYa1j7gQdWKuOlZSRbLOH74oWpSrQRFIzbEDQTfwXYzvxpbTPxMzsda+VTD++rdqpQHxcWA+
JmgqEsK9mACl3j3NzSdxTfZx/sumk1qiYUh7EgVReJi4lUiV2Kuw2+tdv+9N4PhIlWTyBgP41WaU
n1Y/aR9v9Igcktg9ROv4Oi0IaCJSdJkR3z0EO62HV8Z00DE8JoMW/aaBVPFmlyEtI2y6JneKFp2U
5XrqCctEHSxj+OpDiVFHbWdGtNH5O5zEkTNtXaw2lBUf1AcBzSWqwROrlzT3dEJmpCG6BlM79w1h
jeEzPGtcDw6uhwjXQ8MGXp00lAwFAgWz4/2DVsDI1cr4pbdbZGm7KcH6yWKUDMG2Bzui44pz7BkT
l281qgCNLU1xdLKIsyaiwbWxmgEX6qxonZI2Vm0QG69tf1pLcHqWe3FGlL+wMATGjKYlw05ZZFVy
siqwBIrLA3x56h46Ga5jrV7oNuHQA013PDLsKHky0uarblWR3XxXv5rVq04eYKqnp+pVDOV5QB9N
wggZfKTn5vbB7E9ebu1KuFu18fj7dclwxV/XJZ8mjOl6umtZ5CP8eXf1g2qMM2dCtEbCIgMaRdi4
fjeYVbln/vNi2UYIQYgBZzNlRnkdOvyTAs0tJ6IvRHq9oUeC7tPRtcCcvCynW5OKTfKFjJFriAUL
MtG9wYKV731wtx4TB5900zwjRvNF+AV9VnkWFOSFnZ1iYR2nVdqKvVs2+0zSHU955eFZ+NawNUcB
34RIKNlsNxujsslnLbboSjXKXmUUu3RFu+bgdsWxrNxjAi0vbKZTONVHmJYuB2iz71ddkZ2LZVqH
R2EFhwRuXpsBlw8bVGfywMUEVRG5qbpB7Q5K+AHiYt4Cojaa9UgTVpxIRN3bOQosRWT4D4PmtEnl
4evPlrIulJs9XKPtrPeUN/nF533p02AqeF92tORS83k6MDRL53bWsSd1aBpoJMzv/Xsb5vc+Wly6
OtsTkK0U4mMEBybCvg+v7S9jHF5U1J/11qHfDpQAsn4Ou6+i4+os7S4/S5DS3N8YwQlkjKZv4Wix
usar0UUPUXCsa7qDFkfHeQPV8+TEBKiznxPGzBOuzClJFomwXobYfdHz6UUnzk/3K/bS6uHcxnhZ
J8VRy6JTY5THsCJ1jkMCuU9F2Gz+X5fl3G7587hE+I6wLfiluk5b5t8uS40wEyOwDPT1Ugczv3DH
s6ucNT78ffKLTmSMMLWnETpx3SkEZbQubIgVTaZOQ71HFKz54XWIevg1576eSCkJzg4TYj/LL9YU
X/K+3/v6zRdq3aWwqrrmvCou0lcPPOqEg2oEJAPHYcOI4RuBMtjow0qvaAegMkp0doylpxvAqauL
GJrb1KPnCy6Lq5VRT5n1OTOSSxuYF4BICTa/ymFM8kW5EDyTW1dlt7BObuBOrkbcXd04uJD7m7j3
DIXzZJf7Vqpr3NB/4KVyxQ5n/A7Zi+fB4k9Dzmt7Dyz4RBYK0BEmoSPKPCvB2ryI7ORUkySjDQWc
uxiWE1ZSNIcRDj8kXAyAa3Mdo3DjrbZF9LkNQdoY4y5/d4trKMptz0eNR6P+sOvkyIvA3xTjF1M3
vxivji5WdhZwWu7PZlCfAM3wVAw+5z6zWzcIvBuBvmPYidjfDGa1dVpry3Za5qzB404W/s6wyEOt
232HjjJo4CJP9h7K7NJgZwGi18cvhhY8z2H1Mgyf8Z8QwbOUL94NdRh6g4URNjedI40NQx+tpl0G
19HQLyZ6he9ZZewD19iRjIJjdPn316Tp/fWa9A2agzYWcQotEKV/XirzujejPJ/aVZOQGHmYMy5r
6Bik75IbT1PPJlsRTZy+RThpUWp3+BYZu2hhfjuqtzQYLlH2K4+D47h8E+eIZbJ7i/Xk2pETlUIy
sXBBL6J3nwbAW7v2SxSY22Yd8zIG52PXW0fn6j8cMCXsn2a0R5lJ2uD7RCvb9l97bK+RPeynj+4N
IcK5RWqLYJJZ2YFWLUATXAf+tfjSrXI93mi0/sitvQyecUknWn5vUktOHh8hEqQMd4q/ADRQLSPf
IQ950Z0Sy78a8BcrZSHF+FXySxomjuMkjvUJYeQEsVU30UiZWwPTcnZBpMHvr+/kT++VEV8K0z1X
OhYHB8ZU4p1Ukp7qtD065NkT2FBdvanZVoPYMAvcwHJY91FJbg+xX105r/KFi9VXI48XoQnHuUNo
2AfS+3IiYjlSZ1t9rFhi222bjhgusL0nFF64pTTCo78VdgryOTwJywOX0R9zR+1mzpTvHCZVAQkk
D/oMFRYDsb/1mBCaobMZbw3dqyGEk+R32+KtaK1rqtn3ZnWzPJQfC/IIJYD1dAAJYAGEwJNuQx6b
z0xhX5/ahPx4m4EH3YkK8V6fMKCQT4mP8j1b95i1lIfIC4m5ep/9+OgB9RAguEWO/IoJ4iVwp+s0
IgifR+HhdGMOu20QvY9Cw3dKk5T0pincQ//Zx2waxZ43DB3aRL/xptjktrWvTvNnGgprl6mEBRwf
v9I2lO/sc22IpACwRgFYY0JD2gLWqMFKa77OCQ/40q2mc0xerakbr5YKX60w/CJy41nSp4lQzqwN
bD/9lBxRKhwmLdwPLg0zUR2MGmJw7q6C70Y+Hi2zOUkzOQsJsy2iarZh1lIIkdwLfSLednCmGIT3
8wvFB0SaLbPyLQ0sXK8VxRXYoBaqAZaL6cWjhYUpG6l5+EQv/NqiIpP1/u/f6hhQ/rL9+I7peLrv
mrpj6J9Lwb9M64OIjr6f03qyUxxNkNYQNUfMrCxjESNeLQoO/1ZCFQ3TozoXzXeNXBQfFHVOvM9Q
i13/a/wF5usFb+irZ0SvVk+LnJ5x8qR9DE1+g1R6qCttXzYOIWHxbfC/Dydis6bkS/yjLDA6LsRB
Yu3QU15jDVzdnI+5qsr0bjbj1bLIbQ/zU2ZMJ84nFUKt8DYpQG33TGhr1lXfw6nQMJ7rGDZC0C8G
wWPgdTpsS5zwwvWYNTeLQjTKi1tg2Fcm0ZDv8UIb5sUm2C8sec0wCs28RBIwC/9kIBtCjt5hoQA+
lLMHKXxmzojooIAiwCyS4kcLMDIZNZDenza+imGe2i/we+kWJb66rbHsiOhh+8FjjJvnGqJAR8ZU
8kye2LXQi6v1iz8yD18mK31mKXj0bvwULm3fOoDKRQBDAwc1uW9uU7KK6ButddyjrhWvg/nwVror
Iv4KEHagR2XhLZoW7HAYPMWH4lr0cq8HDQceY29FIYzQZSzKXQJIxASVD5mbEbTG+LnrgyXfvMiS
elfb5S5+YWTITq2xUxtTfeGQf46NY4r7uDTFEujuiDpmqHxsKguvSumdl7u/vyZN8VcFCQhgWxeO
PYtJrH8viXILyttoDfWqMo1jyCDV/UYvsCYMOQC2hyZ9S8bsi8kmFMLSajR11QmyaMH3gUrXzHrX
Yf9XlYDfE+99DCwZJJgIAjiKtXWK5SIqJGOgZcEKYTDpyJwR+n2/rdtmm8MIArlBuwV7nsBtThxd
Ph0aRooS6Hje7e2l29o7l1o9QVhvpu6GHHDsEOOiq3w4cBOFVL5PV23OgPqYrBV50yjo4dzrLOQq
qo4s6Mf88dz+rCDl4ijbFwnCNQjBQejzhAKt08S+7Lx9scTClnPshLN9dEIFIkcnCAHe5I2eeZKh
WFDnkNmtd8wY6NPOX46mRouCYdG+mXNpx2nl4oDgr12bNKxrRReapof9kYzlRn8v++jg5PaiFmrZ
9gqbq70liBJuvgc9iMEgCXS5PeCwdtejgmozoelnPiMlk4ptSnKIeRZ+fckfduOfVV9fa9+8mo59
FRNoFde8BrdSiwi6/THPGhQSrpy8IMSWsvsJFoks8QEWOAqPxt5iOtkm9q3ucWEJpI7SW0PAdVB5
uEFOLMPE8tPu/PRXUJGQqh/X9qMOsGB62K8hF7N8M8i3XPdE25QcK0iujrMRNJEqoMENMVwTRhB/
LADr0hdvmu3XkAahglurCB9h5Jc/5j0gxhPD5tVm8R2O2KHrnsAqLF033pjo3jwad5nFOANXqXr2
4mAX4MojTIu6b1EgmmtKGwycuQT0vfJcpPTFwsw96KIMFkkI0T3yUnU8mDBaYpJyq40SgPkZWVYh
yQjOI6Y7WuANjTa9276oxH3JB+PFUM1L4ZV4u1+GyXsgS3gqpbVARYNEt7bb8w+BBHTaRiMCP+cg
IFWO6DRIOKMTXICeJ65AIDeljCvVXkpgX3bPmUstk5ZVlB4utr6A112rivVAMGSMDd2aTVM72/L2
sL277JzTEYiB2qG2uXmxfTNkeB9kcUel3k/896Zj1HpnhubnTH61ELM4GnVBxaZIj0Rh9wSDHBDg
NYV4UuiUWYWzLIS7/Vw//uefJGjNpyTtoyjHOgql+re7/3ktf+YPVf/8qc7v5f+af/S/v/U//3yX
n/zjN6/e1fuf7nCmjNhI2p/1+PSzaVP1XzK4+Tv/f7/4P35+/pbnsfz5H//4KNpczb8tjIr8H398
aVbNmYb3L4vk/Pv/+OLlPePnHuV79Nfv//neqP/4h/1PyzSE7QtmpL5gbMDUoP85f0UzxD8NdnYe
RI7nG6bBwCHHFSv5KeufnucxbXDt+f90jxKfULz5S6b3T0D6uivASNIvQSXwj//6h/+h//v9bP/f
9YC2Kf58mnBcz7It5Du2R9Ihe6M5f/1fSoySQUuUpN2vqMq7jWGSLBr1Tr3sdKAQOc7YPuwfEUUo
apoXc1wCyalppChnVViRWpfaMNETtydjxfv3o3GD8cAFiCfeMYalHCWHWV2/0j+KMd/1rE1ocwQd
4ko/d7QwFoDPsA/Wg3d2uqh6MRgROalmvbYgIRYegt4VURLAzaNUfzcTcN51n39NO07WTQFoQeFv
rHVhvnBagukfw7ruaozUiKkGVnwgMOFgJ8+jZrNr2x+ckxkuNGQghsWlzbTh1qnsSyIY56lp8q8V
ROFVn8JpMmOTRm6VP9WWnpzGNEhOGQ73k9APolAhqlEvuU21sNbKw4wz2F4WEOiiLGgrX73ASe4d
iADU4Q4dvCIMfnTz73fBHl1l1H/ojMb2TeMPizzq1JHANmYU9jwX84EeIi1ToLv1cqUVRreTVNZ4
NxDFfv68yIsfgSxpnM6/sowJ4JXoKzTFOFi3Mo7tpUouOpmtsHGiazkhoJdxaHKoCIJFNLY+mfNk
g23i0oYEByv4wElLO3x+Vs53B0TpOWHVqPnyWsSrSdNMIMssPKXIUeOzyUHZF+NFV65zHOCZ2g3I
F5Igb4lyN1EbjW/9BDyRfGVri1dcfyIgyVIZMbb6NFq3MPCdxxi1CitqxcZmtfKRaf1wzhz/lsYK
aznpksbKhtq00yY7OH7eKCBbqzGwD2l/pzMULZwosWecNjEpzaiB40BOkBHAIkx7G5XOWx99ReNp
jnX2oQwqz99/psXQvhJ2vtR0d+Z0MQ+SCTJ4hwCZZe6jgxqNuLmbkRsg/2ROFhI1u3Y1ADafr6Ll
5+L6+18jfFhpqUElrWqwYfCaGpBOERY6Lwh2ftVq1CGA/z5vyhiny+8/wZ4gaVexZh/iYeSUVXXt
U0814Ra0kEJggJFWcnLSjO+DiZiP6uIqBxsria0dAB/QMHMMkLhm31yj+cazfTw+oFQXwq6M5RDF
NBMzqCmm7wSzNte4ObAPR2n/qBsPONhwJKQkfnGrni2paawZsL+Q8ZR9EJlbFhkg2dqTxynJ85sP
92WlOhsyi2ObEsJmwz/Q+OHoVcRBvc2WdQOz//czouUgHwK/vk9F5W1qlyTa0Uq+9k4qvmhdiGyo
I9Q5K8Xl9z0bgSYAtzl/qCDHKXDDc14gJPQi4yVx6rxe4JujozbS9w47gG2eSQNTdyb90fdMEsiW
+Lzjzw93OpIsLWuNE80CUfnGs1E4+OESbB5mI28s1eVX0brfBpUXdxGlv8TA2Lmb7zmJAGARJ/3u
9z+VSfyXZmib6+eNX3o3rx4fBspCMi5z9x6k7Q8/1rxlVmLW8SOvvqclXl2E+olm7TjScLxqYmyZ
XZIBjPHj7TAV3fLzOzUtcIh4BX0BB6m4dIG7dlPqQ89TPwUR5qGDrD+xkZhUXf9t7JHPN64RoOPm
feumpAX3RvnKSwQSlwCcle6WxXeWFifvvqeywAgORmhVuD6Nijq3XjTl/ZCxWRFYNaLl7lzzpU2D
H27GJLC0xwGdTnU0Ndu/RJVRHEcIl4CWnf61Vf0l6CU5o4AUBmNwwBdzqIwRC/Rm1x2LNAHvY0ze
FQMwCmuoyq0Z4pfP5XDW6UohOJovHNX5NGzZHzDI1OAFicELdZnfaHJceNamIwvlFySRKC9Cd68V
g3GoG2z4AT1PHEK1+yiC9G1IEibYctRgOgjiEFpJjpVeioyYPXcX+xhkQRouu7SH5sI5FBsH5jFH
mg0Nyol4WwrTUoX1IU3UL31+k5NMyXr3uXozdm+wW447u8+yW1vJ/DmKQzwRyTUbTdzT7RhtbDsq
X/2uwFiEhXJHMb0yKlFzJuXGdDl0+vprrq8QfV/GJuwl7tqAQ1+HlRHtv52WzTX2p+YKyo8NrnDI
rnHbgTRzoGVVgnml40x16TmfMC8leLlvQveR1eWLk6nuUA6psfDQwC0///pQ6RiU1GgTJZREQC2s
nqbsMN1zVAxLUVjNSuS1BIpsLqzOLq6fF98Mci9Ykulhfsfh8RpWZnlg0Oksp96mizbVDW9rbK8+
2b9+qqknCw+GSGqLlZGlkXD2IvsWp/nZtQv7VwsT3Hc/Mk/rlgMysFWJEmtT1pTrie0pJsWDtqn6
0kK/RMpcj8aoRfJzU6jBlo4oxzeOes/Eq3NGS9v+LPsIsQEYLwCezrPtmXjkqrq5OlYy7jUj/DqU
90I3IOjMr+vQpdrCCVAq5IHHM1AMwz224QHrXs0cbL6B/p2eRvJ8AHdZXwYZvRsl8kjdBqzigYxD
ZB4fktIzjgni7oUYkhhJQDU+eqlfEn+cCJqPx/qHbh50iXdRmhnn9MRxLhnuH9ACvWfJV0cUMfBX
OZBmDf9J61DVibTEYtD7Ft2tHEefm1VfhxbOb9iLjyIqs/c/fRLO1DlPmTW6Xy0PFqNamXVAgKME
lRjP67ycbzoukZNBIkAyjvB5ZOBuY0u2xK7G1koNZv8u3W9tQSBlX7hv/qBRCpmN9WTGfCfto9kB
O1P2vS5dUrhKCrgBg0pSV18dMBBLjUGMbqFAq6LYejHSulwM7rgftdrcmrqInz5v5ofiUVRgWuu7
X+fTxg7dN9EWt5KYGWlF3XObdd1zLdyr5Qe0EYPEXNYpGmBav0dPQXyy00ldh8yKyaqqo4MnK5QW
kuHdWBEmwgHgCQXpO+8t3z2EU9HsCxP7OPWpT81jk9/VqnKdUFJsmqA3l10W2CvZe97Zjzr72Dvl
c2gWtLTn9U7WHLskepHPldmYl2dy15v2HMssf9X0pGWCYU5332Qgj+PSFkmyl77pvUSqOdqo2N+D
lriUztJBpgdTfwow2Q9hgRnG8+rVMFnTLdK1b1MHiK7TAvdHXXVL3QLkZyEQOCdO7iIxNqGdtGX5
Koz4a2fPsYu9ZWyGeKy+xgPwQkE7G3l+SbhA+bPyOus1ajNna9CQXJv4xF4Ny4BmD1YZrLezxtRB
Im8ojSdNNMZTiSmvt0TCxDDstlGL6BvGD9VyRcER2bp8TH1rMKIjkSIuL14SO18EbelF1XrxwiLz
9cnNm4TWuJm8B7RuS6kTi+o17wR7g9qxJdokkzRal4BOlRo/Oh4u2k7e+yAmVnyqERbko1wkQ9bc
owDtjgoH0IrFERgbKU18okdyPNukkW6443w+2mmHz+3Ea03McsOEyaT1MJfnxOyFZe2cKm/WGnYh
PKa8mVBt5MCLGsCZCaCc7YCNY4PP/WvqGfOO4CbRIccq+rlVMF9yTxmhfNvA1KicWtVd2RaAYHZm
vnLjirRr3++WcGjGXcZ8fZv7/kArlCQljQLzYo+tffFc2S8gAxFOkgGtHn3RnhXBEYB6JiZT7AjY
EtviBS43Tviwbo9K6uZSGbZzkJN7+CyaP29o1XioPmqGAk63ThVu0bZ3bDYDprSOyu0LsvCSUbJg
4SlC5q9h35wmdoMf8ydDGzdv6EEftQ0/WMZAA4K0uVpxXKBd1BHyo9mk6ED7rjhoofWJf0yN+gWS
WD277G0kd+AJijPwrsIss23635/NL2w/CUk4Io//n+8whqNdC3wrltE+SXsgKCofSoT7ZLn2OtoQ
FstwQfoVnC05LS0LdOrn/mSig1j4MU8a0gEQ6CWk9EWLzZKSAU+S0VfLsImakyOLw+86oSJI8Bt1
xiLRqvGjgb7yu6x0JhyIYLJetLhj155PofGQ/zImPAEraVEpeI2/qeKpe+Ys05F3OG512kw3O7aX
yjW10+dLmYtYrPtcJEvWfRRr8vR5ozpTnpCW/nH392PKLREhZW+yNGrSJvL40M+ACLcqztN8joxm
mHpjJNALfBL6Bl5Q1yRm9PNGhLFc6327kGkFkXfev35vYvOeFWUkP2sxm9iKBXA52gOI0z6wzkFD
aHA1Ffb5867kDbauCuDmJo1mv7SpT6QfPmMM+8hl5NGqg4EV1RKDMqfculRzEZSQxabX2atvc8wO
K+O7LhriU/rgvUxkdO180ayB1pBWEuTdY0zj6erQlqUMbVVkPGvpmD1lYb75XTjO97yk2IhGeltc
4M7SaVt1a4cwOtXZeKrHxgXDXYDKkSCB0q48xp3mMfOFH9ENxZ30HMIzBZkirWk1hITTKv+svObX
MK/V74c+uwlZFhTQgRL3qMIURmlrhU9hmH3rBvWNFw63iorqR2DRIidFj/nd0BLHY7j1QyhymduI
I0wSFU+6XhpIdCuNmTAOOGHzZygPmEjjGc+l1xocCXTS1jp06i4/5A7AGKsUGo+MkYONlKDLyR/K
r16ajNeqmaC0hagLW5LP0i6HeThE1dfMgmCime4DbQmbtZMgk9WKNKUvGobgI0gKuKSWsdSV6XwE
KS5pP/FAVuQ5a7v2K/b98a2rpm07Z+rJSA57EeRAEvXw2EItlqtGyYRUu1KuZZTljFOLiw3nC9K3
t8JH4C0/K2grZSLtl0a/+ay5ZcV0Omwx8eZBR+6hRoQXbeefYxiSregwHxiNhkNzW69GD4533Clx
qAeEvflkjgD9pmETDkOztOKeur1Bi3Co+ipFDUWWD8bKyA2bu5Fo8xhiRm64oJ80VEfjU+52764Z
36OJlOwMa7LnI6LXyzRHovIQWvFoQuNFN8k7AGVbLpxfXjgQixy+SjvG0xi/lE7wPRQm4iZcs9NU
nSofcn2Ucdy3mycIb06D9NW0vWMsRbkSBBrFsn5qZMxQnmh7QMexliBPmayF6HS5tls05NWhUfp2
rJnpG71YRVbt7rJJfIu7icVJvOiF8yRqHek3JTmKq+eig1OtBdMJijC2j56MDQ/rcFH6uBKxc610
vyHMA8yOZkAky3lmjn7HMKErgq9QlFbQlH5xkoB34KMpQNnwPUDOAyLLtPEt+N55QiEbKvAHNP1w
9IVdRCrvhxFl2VmvQbXY4zcPUOPJ1SfUhYhsJAzEqbz4pvTXuWjwvDgmgYVTsygTiHAkS92twbtE
LtRTOauUy3aTZ7SjcgLrNWvAAFPGzcoP3Xgl3CjfFYppXewgrRbC3pnVmCKbK91FHBhPtFW4OgL3
VaaSM7/RKDBIvfZo7ORbhO6ext70JRRovc082QSeFh6I4At3eg5lIdCvflga107T3xuHgB+/dHGS
dSEB6z27RIH+SoTaNqnCbdKA6PfZUKASRIehwnLTz3rMvG5AAuNMpjm2tj9SrRD4ULHquOx2amwu
lvvc1IJcJaKUCw+fx+A2qDn9u5/9b5bOa7lRZo2iT0QVmeZWSLKSbdn+PQ43lGfGJmfohn76s9Cc
G9dEBwmaL+y99hD+JWym1MYmmBacJxU3EbEJ+mLYyJPgUc1G7h4BK5ziPsGnZ014UZ35qcwd9Dzj
vEopQEu4+O012kXY4Zsaa2E0tfPR9eguKQKrrUOohGSrSopESIRfORAULQUe4bIBkEWI4wJjy8v0
c1Mwp6ziGIBtf/SCFEi6UepNN9tvYVV5IC60t3d7/N9diHO8T0toCkvFvgZAUIa+oPObk24daxfO
JRzM3koPzK4oQ5z6yQCfQo/xk+czQpywbyO7XSB0uUpsYs4gS8EaMXBmIGI5d7m7aTOchglABgd9
CcRgtGlqaR4CbCuyJcCnjOlpW3bEZpERkknMdlgfTRMD78DoIUoZgZDch8igG5Hf9uhWI2guIBat
iyl5P7qq1SeBAqjQk0W8F8GPZaAOve3xR9OcRUNoqGjJF3Kr4v7OFMGPkzA5xKYL7N4yofbO6Xsr
xh/oZbq59pnZEGIJ2oR03RwP2KYpVuIAg77A+TUp4vXavikijvLT7MFRgFoMMYdRHwyBw8Aqr1Tj
OSSisjRJxXZiqnzOBebJtfUyZ8Y2DrPhpbazz4a1yzFEwM7kqbbe+p4ItKE42Ulj30+yhd5oXoPA
Jv4IHVNXPSzLqCKnMIBK1NWzzLJpP63eHJ30CYk2Q7pl6MYIOWCU5VQSu4h6SKAVF07sAdsVd45v
q1OYpEAzgaaAWfrDIwqdh7IfvXl4ESqzznWOmSddTcjBZzaadJAaXwbUwIV1ZWp8Vmrg9YXvN6f4
0+xhJTgsfnBih/XOxL7clqL+MMygO7doUSWwe8cicKNzUS3SHBZ88tOg7Yem1+9gyl7jIvtZXwNo
GcXbYi8/nemkcLyCArLc+Jgsxo9TwZKoV0Rwy2DrXib2k0frwRzEQK2ws0pYKC2H8oUk0y3DzhIG
mn10wA3y3sPP147ioT6K5Nm9LgObhSxrU9QVAboAfO5g2FeErDDAoIDRE1YDMEYvHlahRzHY4WlO
h5e+hbOQhr9SJAK9pk+ogjSareC/Yqr+5hLSSZPjPbW5DPrBwiCIYYsbtobTPUOYLrk0gyGjXGzM
CHjHW6qXt34U2TbAx5s48E/6vPrRk8v2rmEqPXY9/aCtsekVE+mDnbQ3wwIEq1QESTUr/qaKp12h
lp/GT87MA7PdEtTX0jEe8gUhyQxR5yyynUnheso4swwtOyyaSL5VZwoCKNpPp3cHOtXqucRxv7Fj
G2h1SXeqRANyp1veF+IcUxf8jBPq7DiHybSp0v5alfmCMMm9SOU/TibMZqzidh+suiOroyzuSaHH
TLSBWf2XeT0eyBzPSasFJZPjY3Go5QO17u9Ky4gKzd0M4WOx1lLwz62INLfkbHqEDOtYQuTSRGuF
AYAbs2TeTb6HkzbuZQESwlgkQBq8gtCmzniUwX9Kt+XOKe1XPt1bXdb90aLMoTWcLRQUeOSzFu8v
LquRsFo8m4tHIlcW1L85Ur46hFRUXQ0sIwdLDwdKxDL2W7vdtwq42El3iYoxD7iGWfQP5IB1OrxA
It7ZQVg8PpZ9wTQf2kdZdPCTMFJqrMhehayQocsnWzactTi5kxnqfJqBUGghEyWimaMlsz98HmLM
dgab/yoQ91biLW9C567Dr9A23i8YB98Os7F9j/TKcXtUI23t7nnNvjvNFKeJ301lhUduklff6poT
5F2aGX+NOuvZ9mIf2BQ+ZBEE2DipWpdjAgA8BsJi68phjDxdkCCDlsJHXxhYBWkptvdXdAzJHfvb
96w/kz0zgGCUs0M6+xpj8xx7LTZDEZtsa+RH2sALqhKoaLbq7xfaPyJjH/HRjfCvsEQsU/HJ0fRX
BGjLoP88Dw0SYk3aN+7GOgHy3C9Eo1nZpF+HZLybW/9J1QENT2UwcfXR1ccyyfZoG3KL7GA4NhOe
x5Mn5m7DM4MJ5gSN2cBhZISNfM7S77zd0jmQ5OQTMpD1iPRj8SFTJgftzMCPY7mkiGuxK3UxMgIf
03NvEMzIo1+OkNjp0R6tQoVHgbBR9PBDmSqgvQLBRg1MEA7fVXx1A4x6hj+wcJ9AU/hUdrFZvCrn
CnJtwork1YfUQnKi83g/kD0YoWmFj+e4pKhViEET508eFG3UFiZiyT3QjI7dUR7vKnaKMA3HkuV+
9+lTeGIzUIQTZPzIrWeqjScGY9+ucPQC9qE7wZVOyb3OJ4berkk2UVU/LiyrokqOBkTLBtsPd4I0
nPCydhBe06UE/wnjqKfvIugREqUNKRWorVO4bBtfKhVlBQAqsF5zBXF4XSXRTeOfj387OQPMMhmx
iJALlnqQ7lp74T6q5MEfGMuwPYH657HfyVr1ofUICdaC7ZW4AMwxaX4FecBRohsu0KG8SJBtpocq
tARtgCYwYILXgkZtc7djKh9+zCB+H3k3ye4DP8d5yMbMuxO6Qs04x8R5NhUC5yI8LvDWoxiJV0KS
s1wFVrjAH1w4DUZMXuAowiUqp2af1PlfkQ/owebVOLjAHLN6om+NHEaet6AL4tERG+KPnZD7PdWM
2EpKniCG5jYb45ORCmaZlY+mauiLbYzkhf/nzRvbA/jQByBgW9zD7DWW97VWqga4y4YaW9rE7lqj
zTgH4QKc2AZzaXpW5PNe3nVJuAtthnKIn7bUqS5RhgFm1EUckuJ36useNcfAxLaIt0C6H0yXFZYx
E4lc1/iVJj//cDS5I8XIHUuLWDkJhDp6yk28kkpcGwv8UuVQUxI6F7tMI6/HG6dtM7/TVcGG0H/r
TeenzLH09O5Vlg3pC3H+kBKhN2XMJ1rgGqO0WD963UseUyqaUIatvn0zKJA2Tgx9DSe78ZMupKDY
g1z1RMBdbW/4ay0dvIgqztDTuTsnNJcLe2SGNnNsn2dHzhdlG8Qprg9GTYTf7UO9JOqchMlBu0Vz
bIzq7fbH2EbcY6HlKzpf5+r0RFh5MYn1Rs3e9/ZnDcK8dgUIpB4Fg2ECDc1CeA8m6svFzgMkyWxp
PJ3St/K71sSRwycttsZQNve3D7qYPszGFXdmAtK/EVCCk8k1nyvfHU5+B1D69tvAnvXVWTOIM3XV
pbDffB3UO+YXTLDMuKHqCiCGixR2id2wUK8zts8VPRVV5gneebCtWrmKdzlxgEnwzxpVnYl6YNGa
miI5AzVAONjOxUXXMawpq6T9cklcar3c4rcCpJJbby0vHSI1lu1GaxJhCfCNzz2erHMLGvrfpwtH
VAXFjBV60bN8Aw81JjkLZyvFkpWL6uoWdbUJDcRLQonk3kokvuhs5jEdf1frBjpd92muqz9BOWC6
D71lx/4PXXPctR+Muw2aHkeRZl3t6sRNPmqVPRdVKM+dIs+pA+L0zHjzye9R/ga6LJ6FHjmvAuUW
ZBPmy7Xsp4927r2XUKfdsx1/r/IMfwzQGKilf0qMg5/71p5nerwPVNt9EOJ69BpCIZL0tviZNKUd
cXnzYidXiupdCgNTbRaDGDpwSrKlX7t9AK1wTpqEOBpmRIlNNpLpBOQTL+N7YibVb+WmwNBt9zUe
V8OwiFcNxyYj9QON9zo2rSG8zu2QwHkeg3vSroN7YcgS/TMB03MbAIIHwSwKz30xVq0GvKaDNEh9
X9YNWJiQTGIBnssV0ai3q/D2KewyMfeWpAdKuCAfFOlWvHsCD72kpvNC+E1e7HlnU8iqp5oRJKlQ
s8Ro0zrr1AxJd759KBKNqp7pVbkdutRmMM0oYOsyokYdjiICIDiKeQspA1MXFuhNkdeHCoXJQz2u
eW+dTdYnzRfgHbQFy9Khj/Cnv05mrATFAfKNXV4AGJAH7GuXVK9VRMkhnnozrcSwZNs8wNZ3+4y3
DwYTz20LIRsNh1XGLA1D0lgNskTKOj8TPpxXtnfvjva0b/yKMPZWEF0trP4lRxwX/fvsI2ARxHxg
N4rYeknimNkAgjp3S+UxE7sWxufb9xuasKb+TZdKF9PL7XU319cd4szi6Ch123NjDtTmqy5EM3fE
NYaDOEBEQqPDo6uM92qpO1zXJBe6Qb2Opgt+bhstcOodMkyuLx02xzZUHYl2BKnkReKSp1fPiA1l
VWwrpf6EWFB3C6SDS5sM4dmdmQlPopOnri//JFPfHrx1njtX67iYbM197Q390xQnB7zoHmA3LLT/
fvQya+Mope8/t6b/frsbitFDl8w2PUrCyTo7hYtadv1VmxJMNoUoxo0hSDH7/7l9FZeO+j4JjvWq
MupW0RFNTXFpiO/9d1qOpnmplqrgm1X//5CQnZw3Fjmii+Yvi4JSJQG+PE9Jcz/0DKr//SpPnNOE
t/j2Htwul9sb0aCZiMzcBy5kFvRxHYO5ulgvR5/JVCiFBgue4XZb78LR8zTPY2u08ZhWP37Xug+A
uNwH2VFE+SIf2Zg5T4YXqkPlFzApbaZU2nbehHJHPMKTe0+o47dtevMdG4KM+JYKEa0Nvpd6HWCb
w2AJKS2BEqt+qO5rbBIGlttB+Ns2JynDZ2Y94PSBap8bd7eLg2ke2/1TTvsCHs1/LEcGgSMbHV4j
YolG0rCRpc8g+6s7Tqr6qw7EQC/ZU0gx690sJJzukbY1J2EYh3+DW8rRy6jY0dyOXRq64vTvL0Q/
fxdGWt15FSHe5ViiYSI6IA0b9zrwoPHy4UlK3R4QxYXcm0UZJQ0slNbySUjucvNgVeRACy7IVRcP
/0hy+bbI3YCDA1TvRlE/TOv6P6snwG0eUVPj0N4ZbiZekV08I4+o/rS62f075GTcvSsLATAq7Rnr
7Kqz+PcwGdwuOVlgKyLp2i6PmsneoOqeoVnE498cWvIQjwdlFcPeMgmNNEHMRePqFJW3yfOyDr9n
r122wvXTp+bY+Vj5jWXhbOyy5Z+O7aaFauXsbmXfbaVCLeanLHNuIoI2MONIFRzPbCO/E+LGoJWu
A2Ux10QZ538VwIFP0wc/rmPalH9bntBOZHRTNTnrTks6zrVI5cXkDc3LwnizbxIyP63/GmAlME6U
z3aYIG/hd4miNM+lh/SGxRvse/DnfthQreuZUfp87/lrOnhdizPixK10pb0Gcz7enpbIWPa3/9ZW
+XxnzgwGl1XBcntiqvVXXcUktjBsskpmlW3d2bE/QWjsCIW6+/eiK4dK73ZE3G4YS6E6EkY3bUoT
EPrtlLt90MlSbeXEY8PPJA70jkRtbaXW62xXz0nRyj+J1zwnM5M44krYjbkELiDvrsaQL74eQTqs
DHrO1NpYgwLV4DbqX2G2DAzBUSXjrbHVbxcVdWcirbLK3DtOvdv/Uqt2uWBZuL4VeNKvGDZ4jsMp
1zGuXsaX/37kNPHVwZ4WNOg82QvLW448LOvNv6OgnMbDBFosd2PI1qItP5pMPullUn9om/eOO82v
N1XRvBtFi6q+qP70GaoCUTA04h2Ry5GjLDyqAXSHamKslOX4ywsMCpWKpbPXL0gPJV2ACOXAY1im
O/QpaDhHgwI+HKqFIwf+l4WJcjN3RvZf5sBto3HeWQIg8RBcphHaHta4F8O2kKstJi9XJtdQSLdO
75S+z3ko5Ua6D0ZoIYaV03LPtGwc/hzAnkLolOBhXS+vbEZKlAfh0aocnMgpkSajq7AVFChiOugR
O9gPqCg9UT8WiiwXMDx6LzrTvBtIYx275vdtnTQp8pO9BBQ0YEV2h7HHA0Tk7UHIInjpnfz3YPTd
S1G2uDhAhKhVb+WpFjC771wcQOh2mbEjNiXvyZLCLHMNCFLG+N6NpTrUzK7ZTL1XaiTqlkvmUK+/
LVP1sjB9ub99D4XvvxeLX5xr4X/cFt2uJdp7Ry7s15vsq3FdItxWGHqRx1+3TZ1PjQ6qUNBFMEe6
qp40gdBnyJB1QQfgIe637CrYNySW9yCRGrDsFMzMNxZAqI3XeP/X0FksIhll2Qcseb/pxB00aBMM
AGgzCYmb9/BVJCpCM9xrz1e8P9Nv30j0wfCYd/WdI3atA1m1dRKWY3GCI+1WEmSinPduropo7NIB
YUiLRzV8+HdYpkh8VfkfEwmmaOu13NR6YHvP+SYUIeiqlc1D/Jvv2jotQyofb4rHPCempmDTc5cz
sboPc7hYaGLnnRGkyaPfuH8sJh9vzExcYI4CDIMIT5PhQ1GwzV/KFc+WnvK/RgWzKfbLlalPXr3A
BWHC+Lg4dngw87r9fxXk2mN/NZe3WOXZu8eeyFo1gbZlG8RF2cdAuusADILqbe3NaYIBJKhAmyrL
QExRPtwWf7cP2fo68ukBFGTx1mrKqz9O2ckdY878bHlNdaW/TLQ3m8kwXbIsQqgCqP6f/Un9N2iz
/bDaErowhb1QTOOtVTw4TwU788LbiDTDMhVr9pfpmNwxi9TnXPhDJIKgxRrycWs1ED9P1xru7xXO
GDxbtCmXwuqsS2WYf9RNahdWzR0EIHGPHC64t+E33HcBhaQ/2UG0TJM8kYxR7qb5EcA/ErqYBTuV
MhGG1aqLTHK5GYDLxkEVBUv8kyRwc11D2Ncpxt9oVth1m5HNCNKb2KzsTRqkvwYXeCvtNTPhcHpy
1nVVwI5+6A04sqX8Zs1umF39IJOWViT2zB34UCcJyquHx88KGcyy24mFulr+pF9A53gG4FZnHLZN
YASPQ8nRiogGZ4jOd0C7mGUwfskz+GHDUrCVYZWpXI8mm205Us8SH77fZVsVh18oo+fNHPrnqiqB
erESNdr7OmUsMAJ9DpXNPKu4r4H1ev78Tv0BZ0OE91xpeDyDcaQORUePvo7T0G8Obs38JSSgKcth
LAkEXPSoX2Pix9vUtbFT9D9dAzAKO/olmZOtsZo90hhdEZuD37427qQMgkM+SGa0qfiYKF+Pc1ac
bYfeCr0oBv2iPdTAPNMkYCI5tnA222mAeorOg8XZlhDWl65MT1TPjwscAYkW0dQZzuD+a6gy94R0
+s4qxXAXmyQljEyeN1ZRXUpKM8R/327cCRTysBzwYcldt+Nn+xbkRBIjYEHRWR4CRe/vuYa8U1mY
ReBVe7e7H15c24YHXZJ9RaD4xpU4/0SrjpP0jOfWINhyyN4qLycNqbUOYT0mj0ifjbwn5GNh0RlP
X9XMqB0/KHaDTvXHHrU9o26xHtNMQVr9nZT9Epl25ZABQRZAT5ZS3zG7btNsvxSmdSyDLsor52U5
cKDLqC6H+Gg4QOllnhzyHlpDnDN/kNjzG5hqSGZoAFukW8ox96g9qQqwKeznwHB36IhAVncZ97Uf
JWSabBZlbydpencuAhPJvOYsp/lLd2ZE+EW6zgeGKObq3phiOff9GrEoeIPzlrEf5yjTRmTNOa/7
ZjanaQfOnujvngyrHjOEuV60mpcohfps591lIbncx4Qa1ZiR6IrQLKX6c/Sr+1lZU2QhRbIN/86h
8J2D7rrgeT7ZC/ykdmTRmJRoMUO2GA/0HOmhqjrQPe4rCPIQUi5fqxEgHBuHlYIY/fv3VnIB5cX0
iWgFGDGmBHLOva1pQPep4/REvKHA/OkBWHR8t3qiTd+5a8S3LGq85iEjaVXuC8BFyMDQvmuIqNmC
hSde1QqsWcdh+FsmRC0pGaM8LxhVj506ZSUclDHczXnyXjB2I79A/qCIfhprFodJAmCKxe2VRzxn
T53/7rzu/ayl/7Gip1JBGrUT5CFBK9lynoYn19uNg78c2h44lQNLU0L3Rc+7GdT0KrUJTQ4phqU5
78IOGFCPBWMzud63omLCEFM+Y2JLsM/ZXaSq6W303Ncp71aaLY+NAujunPjdAZVpVHb0bhNg+A4y
MA2Ag+zZ879E3sH1DNm2WGpjOQPBDCrxoeR+AaK4K0omu6IT1qYoSjjpJF5xBxSHGLYe738rzS2T
YIYYouzvksSI3Nq6G/se8lzjfWut93bDXplDR6c9O3qN7zH0MmfXoE5gRV7+FzIbhJZa/Jq4kHYd
WvHAK50tV/Qvt+V4AicW8A9N7gc3uEM49lCMRbczPHJ0gxQhfQ8g6vY75NigK9iw2w14FFW4LDBt
Zu7edKDUONbL8GWa7PpqHVNMQ2YhQmRx/tMD3AYWWDXpzEymiR4b7YYIYh+DuBvuyWoofqtkvI8R
MZwtf7wPVf/cSLM+PY0lQcWssV8I2aGm6tIL5Uy/ZrX+NiemkVZIrpvqZYSsgWj4keFkL9yLU9NB
C7ciSMa3f6ULgSKakGrcXOwGJslT8xEe1CeraS72SoEfM+Z9WJWfCF85OgdAd/kyvWS67zeFHV7d
3vpuCdzch2F25foudkHbvKcpaj+kWmQzslao6e4+1EwwIFQHrh3yi3rmjDnuGW+a5i3ZLifu12tj
Vf5ed49NOchdRkO2YSuq2TKNZ6MtCHIxWEGxyuIP3YvulwKCpuUfxWRcXGham472JhJzojcZs7yl
iY0dC78PfqxqW5JTGTVh/bLEBCD76CwG+EYg8O15w/DeOPv1LySaxFZX3Jb2Cj7uDE028hjsAJRK
Ps8wIeA0ip0ji+e5zQzQtAxyBpsgg9hkXu2SlRDEbLfGhxz1LEmBPJo6J8Y/6niHtiLviE7RB0oa
D5subdemeGTw3pevKBFySqHkueS5xDPS1FtiUPg266jpwHd0GNujgKF6MCOQCBnXIQKDC6DRoRCJ
WIUI+FhkPgVJ+TVL88tRvQVOGBpjYsCEjNkFhMZpNHcNKDxc5SbDVIslhDEgd806oMJxNcIqbTKU
ccsHm0EoeCBcBslTWJBYNpOv1QvFlvRn9NiFzgAN+KeCXpl4x3iGaiCcISoy/Tdok+KRVEEepfCe
rQW/MkA5HHRQ4u2E2CoYmBmsINM+jKb3M6hU7RZX7cJGV2jB7JdBBpdV0HaoaCtzBx1JnYh+08ql
RWfkbJ2eTYdo6Hecgvg/gW6kBf5uuFctJejZnK1r3KzBPyOWhtgwNtSqDpfJtOqyXA4yx4LbMjGl
sa5pUY/YfMx9PfRHnMrwC5T84yakF8K2IkFh79j5dyHsDGMV0mrO/gcMqh+1kBs9h9V2MRDYEh+j
on7Mj7QBBsWT3WzH5yW1/otN9TZWuANN7uCti15hMyr+BUBT4eb/1Q4QiiogC4IgCfY91nYAHMJm
DeiBmpADkRRqLNU7Zri/VZ+OxNyL7USga8Q4CScBXUo0xDmai7fSIshRr1qvymGnQ+gsQR3xaWwJ
ljIyTVlPGkmvkKGsTnTjc5zSASpwzc0YMuxJep1tbdv6arzqV1+jWV8QefV5eCeI0z5WE2LkcFxZ
oikYYKJ3nOWItjklsOLen70D7zMCkja+oBXW1LDWVQ+kqreZBD5U678xJi0UoK+F73BID5cm90h1
I0kTnR2Xid9ZwMVWfXf9a1jT5vPiLelxgZMjDgoKu7zjvRoL4yZccZ8ybLeDkX5YArh66hhRS3Dm
NKVbWZYjNwvhzWRI4WwGTjqT1n0oQ0R2OkGyTfmU5uYXB3vPFOg1dELMAbN69hv6QK4arPEFhkCI
KjyRqsp5Zo1SLMaTNcesk+OnINilWJk3VjdWO8eC1TvMr4M/JFfhO49A3cbZS39hq4lKB96BmUFs
Ltn675eEbdhAAqN9Ubmlmbvy11k3qW0tyyVytXGPGU5wInl7DiXiDxJ9GWyge6RJgJifvwK7YTko
yEvpDGRmTfEYLh9l6D6WdjigeDezqEIWeBdkxCL2FH6mocpTX5ifbC6mbdPDQ046piFLpvdkiIIU
6F4rjLDCk+OlnDjRmOy6ZPTwNaaJoYyo/KdShpeZHbVtuh+OSfRuojX7Kw/RHZJ7DqUUKkA4+JvM
JjCzGe5jgT7DN9SXXaVnRtLWxm6FWIWgOwc/yxFD46OTGMupWOSTAui2RV9NKcp4g5BmjqLKNbod
5vfJ7K5tSeqFV1gYxDMyvr1ER9bc2fdZQe+4WIEZNYb70NaVuvRsfHko6TQvtnPQ/DUE73ddesO+
SBg6F4N/qiR0bhSC89YagiZy2ubLJeuIl41NYkLQwWymf+IYbrdZjPqQGYS8q+bYukjqtJfxnmK3
3ShQj5tGNp+h1U1YVArCPTrvjiMLz62Ly9AlAkTYCQxHt2XLv+qitUEiydQflg71p/02Y4IXMXFE
UA/gP05E/5ZVBlcii9mbhoc0lpdMd29xAYU/kMF+Slxq6nXGw+bu6izi7FpTiPzFeQSEl+9hOCNC
DX7mUHaohzittPKzKMXZtclTay81cufahC9RhA0uVC8n1uhpIACQuWoZNbnDDVJtpjXbw3dQNdk4
0Pcd684k5fZ3adjCGTCjsX5Q1EnA73CCHbO/mR5ZV1rANmA8npGLAEUMycpD1EhgMGmtXp8r8Kw+
cIKKWGMtttSWlJ5LN29HTr4OrnjjIvjIxo4ndEkhMkG2m18RDR3p1zKodUM0TG69mckdN0V/DO2J
I5GnQ8WBk9bqjxXm66Fzysfa2lSaTTmDZhji9ET0AtIK7I20iFpyAoMkKTfB1xj+zHO4UzN3qlhU
5IfOq+nA8lvG7D9vaf6LAUowYiRZGA9lTQ1ZJ8duCs/zCqW3FRgzg+2/gxIiU/Fj4hOq0iefmo55
aqt7YPaKaJLV6AJb1I/feRAUUdn2a3hOe7Ial4ykWF6XsaUSngeEPTwCuZ7vGF2V28YW/qH/NdHj
iNowWQ3F8basJeJVZMm7OrY4jVh5sPadfEwi6nc+sey39eJvHACd9iqgj2tn5Ku9BBY+4gV+EFyG
q0GPudFWYp78kcp6HMhAsj0udt+ing2+LNqzDaZ0/zxNJ+GAr61z/70PLUaPHdZsVApsZzbOEoIJ
drDC0zkAb6w5CZOshAiY5IQ9jp/1OL4S27jO91S/l458j9vxPcj8cYMtRWP1I/nV+JI22Ty6ZmEW
RHBfh22+2JzgEtd3y2wSotWEIMT1xJ5cd2HaAwt/8WNTOBCKBi1yPYvPc5VSYrYvhIZWlxEjemeD
gLKcubwoE5DUMpnnCRHrvw/tbJ8RHCGrqOw1AvorHvB20j2ea195a1AV8dppLeCf+le8Hr8Txxek
XIEmUam3qczS36U8AYp+vpM9cztLPIek/jJuTY/emBRbq3Rx6BJxEi2yWu6paXYksqc8JaUsQhho
FDENsRGbIAXVkZFXZ6QMGMtZUn728Ebo/2xkgQPTzuFPuKbXg9dfNpDjDuj2/8i1lu6N9j0OW+Oc
BQ1GVbJaOKWcyPbqkX0NpOmOmSf7zsgaYNxQhcYgiAwKwEEDRWeV69CVes3wK4t1sqbv5gu8rryG
GyWCTQUpIShsojOW+VXmGD/laC5b16uGqKUtsUZ/wn2Rfjt1Vu0YiakH1ApPrKpKpqmkqcrAuWfx
sjAI0HyJevpviCF2JfXwWIfz70KSACyaYd42nfzDXnQWxA9PExHWruUxQ7AaFD5ZdUxWZBj78u6Y
Zn8tg6zkNIOZVjXBzq8PBU+GXTOgq3EMkmTSfJstjDaWsHzKJAIw0+1Quvf/DcB8HiFj8hSiowl7
ucPZ+WyxQEdUsK9Y6BbLyIyQ+4yRAKLx0Z5JwVuJ9dwV2P4zlAYZkkfLpV9u/yvmnn1rCfBpZF8Y
BqQzxP6cPJaoKCnheky4Rfk92XDamjzXR+nJvT+6l7DNXvp2zrZdCxxs3NejejLyB5blHYVq9xwW
5Ws+ACeHeNpOvKdcJTvDqot3z2C05AZU1zDmU2JcozpNekSBpBI2MWcLj26yib1m3riLejMWEru8
quQ9wPbEhgeWb1Y7uyz1kn26+D9e+jJm96ZRfbu2t0WU2uGjEB5zvf5VJwQXcpfyCM79MqIY3FNt
j8d4EO9YslfqNE8ZP95PlupPuUnKGfS3ZbQmlEb1l6MllfUSAta2m7sBsc8mCQBhxHoiWYHqxddo
Cvg0tUX5F3v1jy5xcOeZuNiyeQd9gQA1MVAJ8o81w9AQXFI4kmFMrpn1q6Vx3ceLp6PRbY59FX8a
juYGLZhd1szO4xepyNpVDqtvMtoIYT7MaepHfsd5GU7PcUwYcu/VBMLnXbfniYA76RtGm+4J2PUM
viegHvZucpF7Sbz2KgUROYGwWVpCH9ryV+B43aEI689ySvXGcPB7Fkk27WCvcWDJsznRPTCe/52l
0wE1fL1tNGvXmFXcUnU4XTnvdk2RukhGir+6TxCBKpy79sT9wEa0f8YHCsgryw96rpfXqpnx35nz
j58ZFpntrtyDDktY0zQu9Q4t3JyrcOsVgNatIvya2c1RmjBRNcmdKoniJAilNx9Ja2pk8CRnEAcl
KiDols3HNH8brXVKFd2VCQaNjOSPbJ7+DM4nAM9IkvMyV4z5eYjeqTb8GMMWc8WrssRymkd851X4
OPNg3GSDi3DhVz6RLz1ah5nlm8XzK9DLA6EtXyUUk1Gv6acsuYTj3FVkNcPKDa/gae5ZhW58JL9T
WNAqa6YDS4UqEeBWz0AIMeTvGbjSmkyN9nAd+CL1aGtnm2WmB4bcObLEJjHDFufYc3+4Hrv/0mYk
ttqh98odfc9atQnVNg28r96DHNdHvdLzzqmd8qDyclfy3WBqmOpDq0ZYZb7dM1lldmj29JS8tL9o
3iys1v2m69ABuwPCuMKldmG7fB1tvEK245x8qJfHaQ43vofdD2LaKCWfKLjr/sfceS3njWRd9onQ
AyCRMDdz8XlLb0TdIERJhPceT/+vBKunJfVEVczdRFSwRIoiPwNknjxn77U7/Wke0wfW4AqnDiBr
TwT6mTHjx4hg1HSQC9SMwDWTtTac6dUNjWZDUYo4PefBpbPQAme+2tDnfk8AbFBRyxqwyemrt2jn
gvBk9dqFw+/etE0iUtn5imqW6zIKgMBJp92HE0+HovbYWtQwqadvM3PcNr7pPOMF8BFRbkIfp3XH
X/jctUoMemPintsFd6HmeUeztAVUeLhTVT0f47Fx8bGsaDW9Nw2nYJd51qr2xSEHTbWVmcNFATW8
srD71c2qk5O7biRWCJk2Kpoqng4OmOwVc6CJdg1vp1alr0g29xxftFUUo2u1vIbSnJQIRknhRvdo
BHokU+gaPUZtKu+j3LumIbVEB4F34nn382MVEzIA6BYb3Vpk47M5wfXEkI6VHxrNENJR6G2uRMS7
GHK6V1T8SrlcfY0YfeD9dKyjtKvHSnuCzfBFs8DR9h5OEMk6CEQ/rSqDJZVMy8zDLIzLER7ATKZ6
Xt1bvvYtF1oDUca9MUVmIOuY001eJe0aZxtm9spl36/Evimjbz2vleY0qKDTu1BFgFXhjdvmKHT9
+atzLAf3tkzrAbcUN7NbBDS1bPJJRNqsNZOwIfqz+4pCau20/bcuaGf23gFLjSCaaxDhc5BMXwdE
xlyjfKXlKNZo7kf7s84424/C+8Ic9A2XdCao/fPZ/opGeOt6tCBqdttDntxoAa8K4ryVHlU/bA/q
iyzKJ8y0L0yDaF3QsuWiJNTLH/Z+M1mc21zeuRK5xGIPdWhC5bFnHRfHKNuQRjesG8NDEjuEcBdA
AJGIEvQ22CejdZpzUPvkry5IIo09OCvCZJvhFsaZMTGBWz7UTCM8bG0HtgRO58NknyvZaS+0z6+s
8vE9sjhOBijG0ZLo2IUjBOOKsiBCKKYTPgSNU+OjlDHbxZjcCCkkm8agb3vbF1xo9E+LgfIiCK3k
2PaVuzaVXmP51GIgRF8k0R6DWK5grWOZaLTsahQ6YWaZlewcaQas2VxKNXrvIxNJbj1U5Zkoiemd
RbeJTKMnFWYI9rGPLW82m4e5ZS23c9C00vXNjcQRTufFQW/pW7EaMkFahs84NtE7srrorosJlfPy
zLmMvs7E3l1rgMNOLkiH28/RsVXGNz411JnMUyyM8zB97cz2phEEADqe8RBauE3UulUtw+pW8huT
Eti+Vk84G9X4OYj6F7BMyLzn8FaE2FRYj8otaxk8mKBaRbncNej4qrSfAMeW1kZEMXP4KAb5MWd8
KpIPenvZ01KbFmUDrHsOXY4Ssid0Lo83djZDh59oG9nZd9NnHKAHjPm8/Fp1LiB8XiSu7vq4AJLC
kxFnZOcqe3kOxI/9D7e9+hNZAhdnbGj2ZtEbjtXhxMhJBczNt77rT199BF4be/iQdiYvEhXqMezG
7FiNAbw5x8Lp2NCpMis0rbMbsyYVRtMdP6Er1LP6xhYMg4zQi24rZcDqY062s+YXD1PPTVEjRPuW
6tSDVuxOd3Nw6tWknWa57OPuargaUz4lN+2g7a+dEvHr58/WOE3SS7xAEv3a9ZN95+m9ffLDVkXb
8AR+gb79X7JVzd9hrZ8kNWlJKW1LNw3HBhr3K0mtKiwYFML7aXgkrXNYPBUh4V9aLs9DbNlHwmPe
YmBdpRmKpxjJzlYipwIuQmA5y6yS5i4fMrzwWA9HhaHn0NiI+Ej+anjPnb6aIKVsXP8ev8OwdW3I
hVEns3/Azpq/J92oJ2K7nilsCV5ad1wQc789Edfu2ZyLGa1cZQMkqPW9mVUPYQscHGTdlhZWdVRy
fb0IntyqCxQG7GOUlM1TBPSFgpBDJoKHXFIe+z1FPoQCtjXbvNUi7TyGgbb6+9fesXhI/+G085Bt
xxJgvwmoQGvg6H9Q7AbszEFYqYTYVElvrYx0taSCLNqk9PMTLEBvdWse3UkTOMqT4JjPRnIthoY+
6VwSRDTQrtkXdjkimUz9U+DQ78il8dg48SlTkhgkf6ghXfPsKfX18qEsw43tB0CRXd8/sfX1N7gG
6IoaLq0gh54AbIl6E81EHbpO8hjqswl0n5jtRVVlxcxedA/UUGvpl0Z9WP5kt+KrAHIBe8ei6QQ6
TDGsQam2xbiffOBWOYXzTH/6jokqrgjXsQCoz+gXLMf9kndEumpaeFs5Wv2q1qCwKYvHttHOfhqh
17TJeWP269GpaCyitodRBWnwoEr0YGhsuRPNF7ra2hnBTvzQ22Z7V1AGJULU/3DPeP91z7iOK7jY
LMH/LHCHv19qVIwhXS8NpghbfFRUx7acg8eptetrVE63GC1WZqiB1Ta1MlqLmiNOqTNkWwByYCLk
Y+D69LOtBt/JDDdeUZtamaMFYiR4XD7tbHJLRjKSokRvH6ouTY5aqGGMoR/6UEVGso4d091bbs3W
YBnDtvfo+1YN9rpqDB+ben60Jye51pFE2TpzflUSzWzErCw8hniRl8uLbecM7xAHLcv15Iz9xp6N
9GyBwFkxqYzO0rKAHfseHV+XgHBEGYck1Z0XF3LeoXZTLtusxxdEcCVd3RQGEoyTPvz8XFbiElcd
EwFsb4+1HVWHuXdfx8y7X3Soywfkxffg11DtWD4xahmlpj+F3XOhoXUXtj4+t7Vx51eCY/uYodqw
THoyk0/egswZdiS4KS5BPEvyTGX5lWnOpsw9+d1VKr2+UxHeMJc3vU3aWIEzHdNE6l3nKH+npE4O
f32tCOzr39/d9n8tSJ4iYUrPJYyB/1l/3N1aaHMgIk0V4R95tQ0aa4iMZMBqki5vb4U6oZKIdgJH
p80wwLr1RNI9ionFaOIKEyskbiAa+xL3rYvgz4mMjaGJ576L2vtOm8LbWX5xbNk8kDaLuN+PqL7I
sM5i415v2gxwjpZ+lEP6QcD3FWWmdpYdR9mxZiJSzgP87Fg02zJEY73AWOYGJedgEDoQ9el2IFvp
1sVKFNVu8bh8KLoOZAjqpyezpGaZxtFFRarLtQBdtm3VWjCKGt2USsQdpPEzSqPmTStCFNpF+xoA
+IPBkEkaiHr6AhZyWkPytD5hrb+xWn+NC7d+Zz2zrHos/54uheexpfHa/357CjF1EmdVunJcD7eJ
XZYJWKIigzq+1bPhK7EBMyy9UF/HpPhe/NIHoZE332orqW9qHUUXBGquYS7alwmtBT1OJ7g20rkL
knh8iGMjYa3mXGvVmD0VNZDF1Tk5/vi2iK+XD35HUz0ygnd3MnEN2b1nPkMCIpm21glA7ca1Dx2S
RkZWo0ZCbDZYw3wxOOVSB9OPCYubQOjZP0S1Epb1x54DplQyX3AlqiPL9ly1J/1CTm0g05V+RRgg
Mv5wr01w7AHRUG6HZAuxaj6TQ4ESnuRLEO9rmevimfe2SdhzPuuTkkRAn977Y0boMBIFWZ9n4jsu
whlepR0wXAEBZZwXQmDX2j85QBlQSwkizozmWcv19jRiUoJ0Bny/8aetkRQCmMSQ7QqkjHSPoy84
n0JIT2a3ocWYXc3BpX9uET4TdT59zpl+OFkD4bEJyadOc8LRNeqTF84dxD5NJL3pyXDtU9FyJvYI
+Wpc1DS8oqyi5sWthlWH/p+6Dqj3RqIf3SyEslRCp8QqgGw7B0uUlIYi5hv6WhUJAnzXbTRj7E7S
atgZ6tPlay5zn4NWRSAesV0EVQwLVtrztmtJ5jJG6x2+LrDqglCA0ZBbJk8BioXRmM6VTSJD7obD
iRQhg5rFtp5qUd9EZQNFs3O+okX5yP24vNc1TjVFghR4gZRqGOCZZtMGt+c7nJTJQ6l8UGgffwBn
jM7LZ0HZRf9wZxlC7Wy/VixcNCxkkjLLlLpl6vrvVw8s0Dn1woqsbRry+wVvWilHGJrNec3jdpko
OcO5kB1jDato829k5HwPivBrL2V9z7jHh8TQQjjLZm8jWrSSbBzjvq717jy2vXOagW8eyhbDgdFa
94PdgsCuq+ASViJjAqPU1J1bMFV7W77isMqfZQaNavl0iuKaFDFff/eSjsyIuNw1VjlcotEwTi5X
4l5MslG1C3MYA1O1a9seiIaW1Jgw/94M9oNVOjfs2PN5IQn1usO+FntQGKthPnh+D7pXg8SYwHun
N3ZiCFW+RxaNrpAu2gtO6GIV6fMtPgufCHDv6dMHA/z+8nnRDQYSOg8oARA+4qw2Ay3uk55X+aNu
G+9h54TvM9SeaCK0KainL4xq8q1oDPvAjG9DxhuT11AfzG3KX6zDrlVxnhOAxbGJwbtUGFZTqGaM
BTX35nOHjgrUnJVjVLceSlFlyxtQhK2nCtzKcuUvy//QdM2ZA5PCtox3zCma9Zx21m75tFfYYYQa
98LNLovSVyi5r74pYAReRV56vILA/qvIa29Bs04bLK3FiyexWCtSJ05izvV2o22XY2dT2esp1Saw
V+mGHE9eUVNDd8A2/xrT1N6gS/T30DJZOrtYb/bM3+b13AzzW5qOt7YYrA+YW2uDPe4fqnLDUhfx
7xe55bA3W7rnUKva8o/ybg5GI3Mqg1NAnCSwBqt0E3NLvYyAPFe+MwU/gNZgcO6cgFihdsssnfgd
36zuTZuML9OIn7vptgXid0vSyyGfQyAkDGlpPQdktJOtxZQN9gIwaCAkDHQRR0rorEws5nDrpLp5
buN4Xc069kDH6aHIRBGVpmKnm42866XTPZdkTDaKyJcangSTz2UnUAfF+VPJaPbBGY3PO6INx/bu
87RQe9o6iAYc07qwTl0lwkfbQPo55vXJGNq+Jesvzi75m9OGxE+rDwuHUxL3om4pna4ZXgbdW4V5
V75O9NSJUOUaspygfE1a+8n2sIOFFry+HmHGSiOdT9HnELgpkxCPq9xIoWE/UUr55cMQSBKnnYSg
e/W1wBgTpPJI74ha6U5MbYirrYR3bZCsotJxkxNdCBIplZnASxuUVXUPh0cyc1UYYKfFZz7lvXOj
RRPzIvBhzGPvP9sTxtRfM+3baBGqK/XERdFv+rd1Zjvr1K1CCBjoIQrDSMn6pW+Y2LECniI6dfLH
qBt08Eui2A9U29SyDDQaNfJmQa5PFOvWA5CSDcI089kUTnBT2wjgkvrT+Yl07os7junZ92Gj6ZP+
FoGSu+mV3jMigUmn2+91BzdLOJvZ7FjoqZntyWpPDNZMEDDN+x6FOxq7GwTh2j/GY/x2xTumbpvM
JG1LLe26BbDm92U9HIxpshIfZREOkNSUBydBdVAQYsueU4JqPZT0huluYpEd3aNhFfGhDe6EYPrp
hy8hyukYntpE0KkzdOLJT/Mbj0jSz63SQG9lNNAZRiymYArA45XUnB093KPd5ru/r7u939nwPBnu
WluyPwnPlrxYfyRNzUxVaSM18cqLNCSjaE9eyems14sNxCxZLgMFA4tERfhl2+2tocLQog5Nelkh
amyGk8HIF4cBJ+wg89AkLO5cfLrRcQZui8Rweu0d2AlpiOla2D9wKzB9jquvn99p963GgE8rASl2
u9TwawgklQnZsJ+3i9tgGrlzOraSSMmdosi4iCpFErbYGh3UjudaGuRBefGliSDwlj4qLjOCIRkw
7Xyio+Js2zGxLu74SDwyQvCcK0dr5SN2luFqLFDtKv3AtYmfa8gKMAMVDgxudUqHaT6hoilutGHf
hy1w2wJ2Bblwjekl16lBG8B5s93mgzS3oUVbvPV/hInPYJhcoYPmyeNc9fzEuBSvHii6NWru/DRk
+XqpTwh8kf5wGF0mqwskvUr172DXvDPmoQjKaXK3GOVqk455XAfysHxawk/7hwvb/f2k7uCREsJw
XYMBsUAHJVQ1/Eu1K0OiyH27/VEoNuY0Kwe8ubw2pVCkaZaXVakH2l2s6FC+a14dbNYPFjLjddz3
FMnq9tcmuriKupY7IzLwDqPGKDR/jeszuZJJ4ayHrt1X9AN3cU4pgUnBX6dx3aOJt6YVzI7+buqU
SJWplEFxdaTcA6/jd+JUJGgKl0sC8dh/bHh1ngb7fsK3YLpW+aaEepI1zhyI+eAGm0+ml9HR5ouQ
/AG66o6NUMI0SeaV9gUxdc5Rn4D1ciRSZcya+3gGppzMFZzjxTBtl7c2o2X4pRVQ6GgAtBP7DSkC
9/40rQtf6KulV4NWf7pEZvY04H45aX3BzFP9KRhs0rK7rniYXbac/GLajQveKYD8Eszn1p/XbgTr
IzU+wkZ2lHUxzXhUXp7/LUrrp7+/54WKsf7Plr28z65OUeoAVjak6/5Rl4Jac1JZpD9G82UQTv95
kuHwXW7YU/tDlIb1bTZzsOiS8MUxwwPIx+mr0cNVaOO7z0tiiPCWxG1P7TjRlrJsXodeVG+VT5uA
LE08MpNTviGNhC1/X2dO+g39zffZdpNHjVCfUzlKsYWRsQ5YpN6DYBjXieBkxMmuXPf5RptFcF0+
uGpvBTr+968CB7D/ehlc0PiGQFhswMxz/uiB0vKLOBrTvxzqDNWcQeUY9+b8TabQ2P3ga57r8y6L
09ep5r3BDGbtHBMHLJzo8oBasoBdQOmiC1RhEbPwb1VO2qhxFW5Tv8mQ3SlNLaCkYfmlDNmQpyya
7pYPLkrQkxWSajT7X4yswBTIH/SG+ru1gy/qk/nfX6Xaa7BMvw55naCrAXOFe7JaLwVJpOoT29Ke
GM4VN6BKMiZ0M6It+oW7OQj23FEuIzw4yDlyStQ+wLTCuEOxCFW4+DZlCEzwQNbXwCbbXI1x2j76
0o0ywfhRfh+qvLt1hPbAsD655KP/pZ+JBUl5f69WpHX7tGVnxzTarJbuVJR5xblJxA9hzkBObIzb
qCnpxcfFAfut9Vr5AlKejWOprmso934nn/vQAvwXQ0XHYXow7VcaDj9q5UcvRVuyh+Q4q6MaphLq
wlMvMIdwk3vleumT9a2w9sttb02teUhVy47B/+c3Sfzgp6BTprA4v2unv/DIxEsgXILbeTDI6azG
wf85ttmhSXGk1jW4DVzRzVmoD5zOmzMOHDnoyZnWq3n4PKGYfkFMdm6TDW1nGz/ud59+W8I2h4fF
0zmPZCiO4oZ0ovza16QikiJCHzJlSP35M5KRzLUsrmHiv5Zo3V/Ry1yRC2o7BKblFopG+A7xoiRl
O4aUhSIqyCnAuidTdR6yMMRa37mH0sKr7Im8vysLewLillqn0ra7o0nA0HJ+KfQ53eddGKy12iG3
fCruhUjbXcF8/pAV5mM2Fdq9bB3ERlV7VTMq6L8JMdRCZ3IzivamcJAkznPXbkGRWhs5wWeF8pNu
2rpz0H5HxYlgGQpC2wlgbGLg1aSmX8u80l/AUwwH2TvpdztHQr5Mxnz9ewdcE0Zi0h6yaj6YQk5X
f578m2CA/2nJQBBAbc0nS9dWc9AX31uWLYwJ04tFfXzTwDY7IHfZ58GE+ajyxGsKy3xbNRVzTRti
xsSpwhhfp8mvISxSf4hei0ES0oGqRP2Rm7wcWg4cJBAWPMdih770PSCwFQxue2mk3u4TPLs7vwuG
QyPj9tBPOrofkqoCIg6vQwSbpjXSBwHhDzyX81BbzrBZgK2xJOn3k3ZsuToLgztcc19/COLI+4t2
bMp0jZ20eCp8eJPJkG6DwZtfGjr7tKPhGhocmHC0+OkIMwwA4aPeW+39sgj+P0U1PRUZ//0eyvR7
uNP/vkbf66IpPto/v+u3YKf/P5KcHHaz//XvvKT/CnLaMkHJo2+/Rj+pf/CZ5GS6/zJJawKGKl1T
chKkWB5+qiQn0/iXq0vXAaBg0qBmCvV/gpyk9y8OGYIhh+EIl5MBVdNfQU7S+Zc0OBurjrb6afzV
vx/Y3ed+/HdBTqYqxX/ZtnXdYZNijTGkwQzMdP48aYcz4FvsTpvFd5/16DzKvvsSMwVZAZ6ad6Pl
EauGSyqt3J+NPT5btQv4ECW713QkbPTyluEY+nfHK7ZpJkEp2x3HGHtot0a2MjO33VnK/s386khx
igtgTi++1Rgbs9NqHLMkzv/y6v/1JH9tPxt/nD90XhSbgpPhkOk5HNH/aD8PrT4r4K+9sUKMgu5U
tZuwtyOoHWawEjqMKxMQ1i7sdyPubS95HLQAzdCUF3AotZe/fzTC+X0MwVGeh2M6ui4dw/Acy/rj
bDdEnJcCI0HEbxs/OoXuZEiGOrGcmDf5Q0Pa3YyZ2EDRj/IaVZxFUNKuypHKE1DB9NlIT8I3bubA
LzdTi/OtcYl48JPx6FtWfQw5qK9IgGbh6NegOL82MWkMue4R9oLwy7Fx92KrcutxXJUmCMwediTN
jQ0Cx3gqmWiV2PgwF6ysauwxNxX+SfPRh+Bpvbe8et75JQe0eGiQ2wQmroNizepPpI76yVpgYfCa
tCc3O+vk2xOBwcWBDqNa8+PIYpXut8QKWtLj0VuO6OoqW6Wg9v4TY20NUv1Hk48PE/7HtiIP3CWh
d4yc98GvcEhHXEuGyW5d++6hGRNvFTBUwvGvSoxXHQDZpkbtvq3GhiuScQ8lYivWzYz0pY58EPrK
czEPNXO6y/ICeQQioGmMHvwCwuUIHAt3p2A3xN/T9iSkDMCWS+E9peRWjSJK1kXbN4QiEviz1A3a
qLfbtvaegiEerhr5xfPUntAyYHZrmpeMQHM0DCbu3d66mem4cfqb6+PocyAuhuhnkNgXxF5vQobR
JnG44xrkHGnombsy89MdJhx2icKeIZrgBW+RDNn7weKd7GMEgmNhbGkKvuesNpcM+Bk49eiuDjgY
5e7OtKfkYeCHkcsxjTfsffwDphzdxEMw7fjDMjqoPRiAavIFUguQm1u1W189p6CcTrEYCIavQ+0p
s+wnAnpIwpAxfBT/qez7/pDwTm9sOpMbJ23HO5pCLA/akV5PeAFrtU57WFJ9w1nZihm6+npTbfU7
iUtia0AVIywZFVQcrQ0oVHUZm9R42KCYT1GKZbWOIcp+IeWJOm/E2lHN8Q8oL/glHZSQOGw2XCb9
2vD5cT+zmuQjZA7MEiLMH0zce/Ry1X0A1cOJqCFFhkl3VEIjx5keAgI1QZxCqkI8jzYPS/wg6+Pg
Rd6+1UrSnHCKNnTf0WPlnMMK39whAz0uT7bF/7aJxnjnoOM5Sbd3L9YPTz0yDDqYaWEYduTbNlwV
5QQ+EBPwRjTumabAw+fqV3ENpzqSaRYaixQjbaSVh4CYr5LwiM4fNamLZ189P5v89NKGAAx3iwh5
m5/MqtKvNaTgKyR3/LbCNfc5uZ/jEM478G/HtvL7Y1dUj16YWAjzFRCnjuGMqUWhtQDKNmBpl2VZ
c0Fj0lPi8JAr/QFyYenwrhnJT6omDRbUYFz82dwNbjKdy7jirWGR1rICnjAsLVu5NieyekD/gp6t
E+6wsfJP6tnrpmNuHKDMoc+bCKunRD666RD23JTRWTOxTQHc6dZOQ0BphtN7tdzDn3KhCvegWrFz
yQ1XB00L8ad9xdUVruaJgZk1CVgyeonwKrW56WNDkA5gwXs0vOfSIZ81HVgzYu8e0uoMlddPmPp6
b8s2AOeJJlPk3det5+5kSYp80zIlbe1or2V1Q/grgMPBI0CtlHdm0SYgYWryeApvb9XKdOtkiCly
75Q3PDLNyj1qvZCbnzUocTvU2aGgmeF53snNFKZ0nHLltr7opFx5cXtnoapGk0e2i7p+uwr1hVvr
G90ecWH1x+WpD2qViCo/J4Oe8BY9AJHoj59X18Bk99x0d81779+5cf0eZdy1AJ9fVcG7XLWdOXEz
q+symFh4tAw6gm0CFR004tKIhrwsm7pVRl8EOpK9Wcn3bgaQ+vd7nrO0dX6vK4SOMsFwGHa6lCtq
T/yl7TM4eOPHrkJxOOovJoL3tenBv4M9xBalHp/UyDki3udkdQqtT7CsbrzN0iFQO8CeV+UfdmHs
l2+tyNtD+xU9pnXG5pU4sN8GDptmia4SeSvInMy8op3AeesZW5f0UqSGpDgERTnS3mI0ZfX0RRy0
3Lg6cGy6qTyh/aDBFjjQ8NSPleoGrVoV2arWbnvQy0MB4GHZk5wCN5DMS2ebwicYpZJTd3a9Jjhv
3euZt4dvoW15yvpBN0syqSI0pgEwFNpq71FEeDrIVwic8P/JqWWSYFb1YypC8lQiJqBcVc6DVypF
5ih/ooWCRrekHaj9UNeJXBrxjPByK2bpTBQceeK1ZROHULGb22oXHs38JyeLt1Am3r5mcMRsp9um
hFyzfbKpx/HFxZyAFDR7NWF4abKhXVUiYZUBNdF/7rqmpMaA5VLMXnNqkuyjj7cOu/tcv/Tf8sFm
Csq6VtA53AVG++JCp1xjyvEUmb5fT80FNai2iVQNGMioAxYFsKysMTCF7KNrQ2PRJrRo4HglBsTT
/aM+a1/DCTpglTs/l7ch7vjXJbcaqwidPrfsz27CjUulzE3m9ByRlERS/cLYT4KtnzCOVBscrZEH
wKnvfo8SP4toLy9vXwxb/TizZ2me8E+4KcozlOeDxNo74Rxa5V7/fVlQnJyvNuZrEQiCwJpMP0tV
Eblo6XBYfhcMzwqPZQR6bYiRf8ZIV3U2YgWvpPXCytXqQA3yMXuOlILLTM36GOu4ZS1DfF/eP9eM
35kRvU+SG8HDzWUk4Xb5Plo2wBFqi31uKLDXBt4+qEx6FaJ/ptMlPleiBqU20zzvlHTJyZir78Rq
PEUulFlV1vStqapufpDjsTTotL4TCt201Kad3oQvJsbwVcdIF7MUzSNHkFBVF/nKiIsn5F2n5Vqu
0t0Q5zdeP1FsDax+ITEnmxRr0uftG8XsR8uNSWxMAFllvyxq3lIjQsWB9uRyyeb8di+Q60j4Fyd2
fyyXRFu4R4rSv/59bM7u/r1Q272VsYou9Vlp8LdgxDfLjrpsI0X3rbGoYGtVOC7XatOQW+B2d//5
nmXPiEXRbIKkxsEYcMN/1pORXyBOAF9vHxP19yU5CrtSxIx4hFh3bWcBnUnBmVMptg1xQUuIXh30
XCqG2uHBvOM09M/LW7888eVPaQnZoFXMFZu4+WUxWurkZQtffvXyzJZvq8FOAn0AbSciTIlq00Y4
E91HWFcdmCenopIPc5dge42JZtNrprSCmrkri3a7fPvyo50EcXuKcZrf6z3Ncl+AGxxtHKhj7GsA
nLMfWlA/EbnCl6Pk0WY0diQegVetZDsYbTdaL5/qLM1o9s1h449Dv0cIuDzqUNNvAqmUtwEBCcCL
916Kfy1p3HffiF+ngqt7KJ6DFuPack8DBt5OAZpl4GacaLQCC1iQvueptstxQW4n4pvor9g1Kx54
rnCW3OXRfgILiEyqAG1NnTJFNVhrAEBrT/VDORpiO7G3ekQC+/JuFzpwSpD57oqrMZXEoSXBednv
Rgfn6ohdMVFLBrKkC3btu0otHcLrv0EGgd5AgI7/ahMdu1nON2mXPIt5egIP0K+ztmxel5Id3Qb+
zWTaF5HMdzPhpST3XtJy44dTeZsUrChxc87VnbiUQ67RMDNSNz0qhmMbBB/A1oiUMg3kmBlcynB4
saPnuML6mY8gXmKg7MurXKlz3yDmegUproLrDLo0wdXDcgKIeaTOnRlPu/oO3A6WAHUOWuo2JLEz
Nq/qNddcd+8ULfxxfI+JKnqkSuSctEjl7fLktXJfas6wWt6kkui+w2wwPlG3KHJJIsa9WCmnC9Yh
noCq7kHLUXQDlV+TG6IquaBhY80jtgn8emLVWBINWTXewVXGqmtZ11qtv6PjuPvGnO+yBjm129k3
ec2VVnaUZ3Y+mQ/Qgq8oAu/Qyc67WgRksTM9Xe6MZeMa+hk8l9ySyNmD7fGexplaHBYXkIMqJFBl
M3lU4o4qgtG8xUw3jOvSNLSDAWMUIFiwCmQ2V1SYFa4qHaH4lFPBs2rPu28MKXFBh+oEl2TvRBVF
a+k1442B/RtiQpKtuz6xwcR1e7vLHjPHjQAtYbBybGzEE4b1TZsmAU1ICtBSb8w7bE7cvxW3BtVv
n9n9sYE331F/cstoXM0sUqWdxUcNJ8BqOU3H2GNQi9hPS2+kmHr9YBrcHepbncaDP1llD7SgjdMA
s1uvnFcGofNpubrSarot4mGrV6+TYKg3dbgbNBeZJ0qcithREUsbsbtHn9n4WJYn8liNVT6Qe8Tp
3+A9Xw6Onl4nGFih7QuOclDDkA1mOtgBLWnv6x6r1dIcUO+B9jQkOQc3caRb6lKKI/1I1XbaCyIU
vOZraLCjGLEcoHsBHOA+Y5vQY7ihNAY7tQk2Fl6zym3ic8OaX4SecTGc8WxkoJRGhF3ryM0edCt+
SEb7dXkhClsOu2Iynpe9D2Ievt4CXFl/l6tzwkQS1ta3IPsOFUXu8krmPi5euw53pAcReeXq7boN
dLmj4f2lNMkl7/AE6hKOJ0+KS73ZG1BTmM3MFm8fjB8EagDMaQ2h4u22ecY1iJ7pWJsUXurfsMST
iaf6YOqzIKbS6oJpLcNALFUYh7SnSFWgCaSBDd3zcr0UEpnoQHsZnJzVQt2XXxPSC7ZLibDchMuf
whDaiUM00+eTGUC9Ml9MD4U3s9Ta9bHtuD7cWOA9r+hVfMISTbeH+KXfOUXdnzkw5e7Tsgs6Dotj
5IjnoHmM7CvaJG+/NGiKgh4GSQg3YaLyGWoqXt/FwCgazssJGrbl1yz759JzWY61RQExZX5D6CLW
WRCZm7ao9s3oT/SCVPWegNEhKKxZtbBhhumGGNv3imQQrtCaY+2wDSr8r4n1oIseaENjt7t4woAY
YqbMYaNZRmVusyj6iAiNRJcxLPe+iTJqLeLoGsyszctV0anXYOjsj4FE1c/j/7KUyLx7peX+0Mzs
5mMMzh4R011l/ZhCxq7Lc8CU+K0V0a6xWdqW1cpP6HUsa4+hSrOCAi9Ui3r5PbDShn4YxR6TLSoR
duLOQv68bBLLol/r6bnsCUbG1c+3Lq0vyS3hF2gI3TY7J6pCGpz5zY2IfNQKi5j7ggNQVQVbp7NO
0+w+NaqqyFVT6+8PXKYao/963uK0xckatbMwDBsrwx9SZ9w1ZWzXNQIGdd5fLuRqdJXKvduMmvUa
TinDLVP3iQXwM6R9MedOioMYfrBXBMqVHb5pVuNjHZYfSCVeSdogTKuBttEGuK50rPYO5+G/f9xC
9T5/f9y0Rj0etWkJU4o/x8Zh7lltMhhAOjrrXGY5I3jQYiFZaOqN32nefEoSJRgR56WeL8PuPqm4
+5q2I/wjbOa9m6TefqAVgCYp3jeadjUdan1fDtmBkxDEx/+h7Mx23EayLfpFBMjg/CpRs3KenH4h
bKeT8zzz6++KyEZ3lwvown3oQlWnrZQoMuLEOXuvTZpianswQgjPUSdks88PmVgt2EjGE4/uGPj+
x8h+c0D3/q7K4jX+fxp96APrAJUt5L+eLegIW3+0pX3OKnaLpTBQLY9YHt5V81T1u7R68g8zRtJt
Ld8vZ4Svo63ttNi0Le1e1Ts4EcjZkX2zsqsZdcNWdaK2PZEgxRYw06CRS5huQEfFdzL24Naj0rkQ
TtL/gwXDlO/2j2+Omw5xt2X5juXIEcV/n/Cdkqp3XSG+kNfUJ/bnYPXL1hDhcY3Ad0RTdG+0A++l
cwvgrWNyUgtHrXunwekQ7y35XaJPLxC4/vWUqcc91+CAO9BF+1y8S/a8p0NrUEhdM4Zb1vU2fTvk
AAZU6kpWqD0jW5hzX32kQV8k5Q1Rza9/uFH/NlOA+oeywWSygGvItv7QNE2o0IFEIzImQwAQF/09
rbgzCQLpmJ5eKtkSarHhVWl4WyzpTHlMfYGlMA7UdqgKOLmHqK+i8KY9diQZetLLggXIzsDW0iz8
pywMSLExNtaRr7g9ebmfbAh9NDdqgZHqAvwU3ZNIqmDyxOf//pxYcf78Xg3mTabPHep5aLfMPxQM
Zmn5uShjl5hHHcuQdTAKEq4qeV/1lfOv7o0lhwWo6q/oEZitUuzKtl1MFVC5IEutPNav4Y4mdMUh
v7J0JjEsS2QM8Ador69DcuMk3eso+owN97Zh27/KnnurWZkMBL2qwtXL+hCGGZ1t3+C+6hL6l9WL
uk/K+CnLeuaebH9U7v2Gdi0tNbbtwR3Ji8LRF6Zeu1P9NFdDpoi1HUCUQZtStndd+URoXn4w8DBt
1CZTmmyYsAerrKmRxLsngY14awm0A7NxVUXwTAgpim9QRYZMtZ+eiqJ78aGsq+3AJD1i19Al/zqj
qh1gptgM7IlsMiQzGK1MWLV4k6UABmrEaTBHFPa5dhCsZwHElQW4DvNvWXn4z9akgdTxgF7JFs6/
fyShg8tenad9cibDxGVGLtsS+RCZGzfRTurrSBqLIrglESI96PJRZHOdgso2+8d/uGf+thRwy7iy
s4v1D6KtJ7VB/9XsM/wF93MeuYGp0ydT+ytGpCe3J1iePVHdO7k3fh/15ZcGwoG7Pb3ANpDrMmV9
ElLqtWP+D35E4+9zN6QEJqdYBJWeSzDhX99WmXrzNLsjmRc0swju1XbjaD1bMrT8606RpQWDRNTa
gFPgBENVEERV/MPVUQbOv6yUhqkLpnRoIhlG0q/76/vwYw/onswhbg3QbUV2I1KCBfUpxmWBeUsW
aqqXRdgSC0HnM5kfALH5UiHC1jZGBJLh5dnoRHqoeZb60+tsnEzhvWr4OY9W/KFpMPwWO/te6Gu8
ybk/DHL5SD6AVCim91CWh9pCWYVshI5d/Qg0+YVtk4IWpQ4lTe8Sq7MQ+o5L97b3aFEYaXQZC6O+
jRBwpf1yG3GQS5K2vPQ0VqG6HMeBFgIxN+CL7MSWqs2XwZA4l9J3CQvR+BvUVeqJVefOtGELnriZ
MYpSeZs0Xv3p5+L2Dn6O5XUuzBcvei9tcLvq8DNKCFhVpo+zVkbHqUVtLN8YB6vXfjBpXFbm+0zd
97VLuuUh7zgqTHKmbGjztpwteiSqY2f0OnWFyDd5sjw2E2cCFuDnNOOqqI1pAMYkxyYWT6pLs5ri
ZzEzOzAbolt0/TezomuSpfuSjsvEVAsVcst0ziDEQjX20O41O6ZsX91tx4Pd6l7FTBdBrQ0AH57t
uHvPS+tB7dFfj2g9/lwq44csDTko/wYurT62mt2pprMfk/U4s8oimNlpoWtvNffr0K6eqig+RvW1
0nmm1GMnt1f4Aaxvsj5VG4Yu1zwC0+twIaaBEROSQdZq+dtS54qDClxUe+ypi/spuVUPpOq/qrfd
ORN8VztkHEbrqGss7Pqs9Ojuf9qLRIuwUskmcecR4vK/n5u/l7SGafgYycj41FER6388vl7sR+uI
kiiIZE/FdtJva/bdwJuaytuGMGeWGvnVqq1CrZC1L1vQ8lCt3mW0xr/FbF+rHveRZ+LRoLL/96Rp
9EmV9b307R/e9t/3TxPbJ/unDXgIQeQfQsiwdBMYf6OJLwNnguoDYhmgOnDqi086KIRyRv+qt2YP
j0svyyO5uQo55Ra99SiGeiV/KHxWTwzBBxffRr/8daDjcOoWsKdsuUrIMVnvT3cER77ACt2pNjHd
4X+q9Yy/L/CWXNkRNNJLsSz7j1qv97GHOrBDvhroGWHdaGqdey0pGZxMictBr9UC1RToSvswzYzp
esO6z0IQ4qpbpS3ipWNU9g+CS1Nezb+urZaj+wKzIe0RzhB/6FfcvCrHOJucIAqrF9zzzys2lb3v
qf58vadCnW975g5KS6yUAmlKGyiT0xqKhXVioS0rso65GU8F3exD/ikn32qDUIc/1UOt3e5hIi16
h6GXcZMc4qkGhGHrDPEyjCCMwK7/cCdxef/8dBScyFjoAcgyG3fAX3eOKEeHhjuX0xG+1ZswbWkw
VtOpJv2Qkmj5FBMjeZw0N7ofCMKwD2CyHhz8VkGWnaMWfdc0vzhu9eLBE71Uw9w/tqI96iOhZQP2
MhJN+Ec0EQm2TAFj9W5fpfH3ojLCOzJAjbpdrkS+6np9nXOyfvVzD9D61nUA2DeO/wvRLeak0HmU
JPbOmA++ky0762ahI7bnUoE3lNnNRuEck6ir9iHszpHdlvcMNYeplr0dR40UOuIaTh3ijtUYB0Ix
SN9EbcJd5bXPlY1ON6d3O7PPzaFLhLVhPJPgDf6O666hayNr7M635Plc7/2rQ78/jMPwitQ4hUmS
UmI32odhjw+WU0aHsEkurc6TWEGqDkjWaMVibzSvSU8LcvJkbKLAyInztDR72aKl0AMSzOkSBjJL
LtMCinFoKPoh07Vzq+XHVpD5M70W3nLoObsl/mNiteckxWLvhuxD613WZTfwdjfwfxn+ZcyRk6j8
MKN571nD58riS6gXxGAOurhAJ0CP0zbVP8kWek4j7y4GYzVxa5ojamEDq7WlBaZL27SKTykR5VGC
fWZGApH3D6Xmgl415k08Ew1NYRyH2pUMvbsuIam78Q9OsLZkkkfNZk3TI0FG50L71YPdwDa+7br8
u9c4+qZmz0k8+xut/33slm+Mbfw4WF7MDIYyUifYM8VTV8CENUDe6m8zMXSbxIt3RiR2dW0f4sq9
aS/icyD3T5+ZD3b1fTzPu8YzYLCgi+VbgZs1BQ1lfel8wAe6QfJORMJ2bxS0UjNrc7OkN379beJs
hK8B2atG4E80BCSMyuuYR68jJmtS6E4l9f7qAQY1xk93IlfXuLrk+4rVBTEG3tEXR9w1aNMSDCRW
xJEEH+I4/uQ3tpXP7Vu+ZO2huGiVv9OnKKBo99rbnnkCKbK3C0EJ8TDu6S9u/EwDD6ThEmOqC1aV
zlpyMhx4Wr1kF+cFedsJk2TXv4kajHrJcKFtRhffuXTmFGS8eNVYP20sbaB1f0ArIwr8Y+xIsYRr
s1QECGT+/arXSAcEDV57epqtFrmTTHo1xhMYkKBzwhu3LfY4y+6gLEDStV9Dukxkelx4W+9LNjza
fNo8hCKaEU24bMvGfl3s+JvWESmUesdq8pzNKsQhqsZLOcNoLWoIZEWHuzaE+28ApOmsI2RR/lR/
29BZmb31HBcYbx0djPMgDlBKA5L/jrCsv+Vhg/4onM50pHciRmdnZ9SWzRgDBDK2Q4ucWDSPS7Vn
BHm1SV7pcp+IPv1UePeattxNExxnCDKMyS1QadKRPIvsXUfsntbRBTrFJmTqDr6qmONboXX39Vrf
hVr5bpugFsEfjjP9OqsozyRZHEAb34mc7m/V3fTayEDrIQnJwSNTtvaMA4y5KtGvZH7eJXn2sFbx
2+yE93457BIpT/Y11LFMPrwLC0nAJk9hDA+EOFmNXn/s07PQWmsX9fcLsTTZg98m37Pa+OknNq5b
vX+caqikPjp9uuik7onqqTL2uQkdbHwz499G/HIhPQw3cbcTBiOf3Ar0p8RzHrBT34nxB299JjCu
NpEpvgwEFpbLJnc/Kws0MUKxnPhMgKr1QMyxCWMUzRzJrgXYdlITvJseO6QvnnRz65JSszyK9pde
3+vtzCD0NgLzW/TLiX7Rvo6Z1NpCAjYfMmi0aSXXz2hLOmXjI6yiVMFGv/PXNBB9+wR6kLNJdtcQ
hx3pPjKMQ9+Xl9DHqnvuCD6FFMLgEQt9TUhJlG088j2Mvr6bO5jHyOq0goEEnBWkGtn4s4/sRxeY
SWdF+yCefXDkF4JUNx6YgKl3j3GNyMB6WM1fIFWP89g+kmJy7AiTJdoEElp90az8HMnWHsoAzRiv
nibF258gqdAQXtfGD4wR+GzbB37S7j333WrrvQeEyhHDzrcF82vCYFF+m0kw2iSJcExehXvIoZAt
brFruxK1zn0c3qAeOjYGvmuRXQnO1g0qfa++H6zihO1w39ktarWfYy2uOLxOJlI1YiY2bcI1aLPz
PB8arCkVnNnt5OIz8+kdoEpkF7fgTc0VRHPCCKv8AN73qBlrkJJ5NKAZd2iWYWxGLWVrJ7fUH4X9
RjZMoDDIgJuTKAjDz6q5+HIlCdlC8dy7Hj4cwrHRz3P6A9ILaRnHVLLpsSS0tvNrMJ1T51UXDs8b
vX01Yo8DHIaL7M6Y0DKi9HBW0HRvfbIbJV0/JAo50U/u/GnTXYvFusNnSdSv95b4FKN2uEPr/Tzw
Fo0Imz1xa4yWaKxU3aNFy5/sE5R/8N7CVVoUXyJ9eWp1tB2+RjvTbs/2CEVYm3coGHjGEHvlW0tv
MfXLWBKzXlDB3JGtusfyfDDaZKsXJSOb7gDUeTDG9x5T4Ea4+OTKeroAqcFAI345CC11sz62i8Xm
LPFZbC+Yg7DBhRXPEcEbmMcBe2a/5g5jcVH1DBNL9zVzw3jjz4a+mRHeVR/YaUcSW8ilF3yewX2b
/OrFzUhMnx2gb9nTmiAk7BEDGQZeptciLbACgg+bA0GY5ghnKqiT9skyovsW5jAqM+uD/EWO8wQR
lEQfEuKQXXG6H0mgfxymmwH7W2y+jM5HPZYXiSfMqVGFm21HTcr5qGscZBskjZdvQ4mmH8BujBnY
KAik4gyUVT/M0YDI6by3xCAC6JKBa2B3s+whGu/GlVh52qmiyI40y+9jy6K/nIN/WCGi+fcGf9V7
d11gCaxnvj5s4wvz/JvEzA4Olz4Lm/sIxKWGeBWI3Evm9ddKUIGgy/qJk+JnEw5nZyW5wOnG8xgt
SGNj7yJyKh2qphV5HQmabWQA6e2Rc+b6+4qCHkEKZRsIqOEhtY4Ge9DkZzb1Y7JsW6GztqTGzz6f
6bpGESFmZUsdEJtIFoKidfQf6BIYDwPYn33FYuLf0gVCedmX7ZWAlJG1YyovtcOpOo6L5ZSVuK+r
JWqOQgu1p9ab140GS+NcN2307DgFOeGEQQXqp06uTXdev5zhB0fA/nqBlBCbrfphaPshmRkzEh75
SnFVkUVsLsXm6w+ny28nqUZY+DJEvVizZ8clFpjeZn72yWFhvmGYOyrj6tqFXoPz+dIuUfm6lD6A
UIn+MEkzedWxOR4hAM2EP+X1KbR7jewA29m3dW/v1B9pYaTt4r4rD+oFZnq5LBCre5zmtXh1Uxa0
TtONs/qpKRvO1cTxWv3UT9GNaWRj9TuBebo1wze/ErtsauhGW0ATgOds6VFOx9Skogjfl3D52em8
+1JspNCvrpKT2T3lTvGYJqvgcdCCckE4MLgYmJnjRbRzlpGCf0x2xpT/Sq+G0TzEKYI1whMODu4f
tqxxP3X2uTJg8XptYI3mk+eu5gYvApNa9MjfUmbeqBaSt6n7oHV81gGRxl4ISYkkcHPG0Nv5n0tK
3hzjFlCNuJAtbf3tsdPK/xlkjmc1qtLJG/cNPnQyTVyIRtBilmPLtJkJccubzUEgimmft4T0lkUU
eEOBm8C4I6AnyKcZljiUvymOSCzo9gMm0JKwp8QNH5uOWIAlXc9jdRcORLloDGpKLcVsi4GuX/HV
i+J7rOMDWh3IwcY17gjk0QfSxElQJzHSRVcFkw6NSAyRYKqMB59U4DYtb1xo8SmeNchWSPujdzd2
0Ty1KA6tLglwv46M3ddbIDbvrDlnfyofzMKpOeD6sZQNMTxmjQKPS1cShRR8e7DI26qK723UevqE
P3wkALmqnRv05wgGEKsAzqRLqg3pWY/fnNZj50dNzBx//jXoyO3NTNKp7oRDCLrW3Fd+z21RrYde
NwOrQ3/REuqKr7c95Ou8bzAHBJTwvWg2fVWV+3bxfpeUB35D4EoNUyZ/TAvvRreKrZbZrxlaz2ZC
WFRN+0k419Y2g2WySZCCv6L3T1ZzH7sfkFGCqLZ+MyvazEBOksQ9cuB9weW0F6kd7otMO8wRDYkJ
PLNLAIUQ5Mf39LUyPIu8k/XVjmnS6s1v0fZcbDcFh0xtR2DPJl4YhJoWD3Rko1ZKgRXmbGjWkN1O
Cb4ROywK3HX1t4qNcIcS6F5bAlQ2u9AD5OQM8DwdKptw9DPwTxxMoEsu0ZU4OcB3Tfzi2kQM1d3Z
SgE8lQCODvWrmWvWOSI4TZREuw4iA7G7KzLh3xBqBSQbFcMNs6r7oXkwyY472YsNplxa2TlkKEW2
I5yVPkAO2lo4F0Oy0NZC8w690ScHo3TAsRbxyRVMD0WZL0emK4KTZIBy5rHCG7ec/N7tWYqmgydi
mb203Cj1zCrHFJqzvoWQ0i85GdmbMDKtXStNadEUnhcz5fwxtmHgkop1iyDH2cZrF743qBxOhaFF
Fz03tzYVVXLIZZeXhJTmZgLGtPlCpiD2nLaFVmtnk8lvEHN23XRL+AQzszxERt0cm6L9CrFuRvdi
MEHhzIZxAXGUeegb3byIAdpBNDTpnubaeIzBT2yY3lTH0bNsQiRc8tyq9N4fafpGen/vQWHMYuMy
mNaMooz6fEwS86oVbItJZj0AjtGQC5njUcmmxpwom7aMLuqaDgLvebMBBd7uBhBp9PTXBXGWhVmG
LvOm7qH4sY49VN5urv1K5oEimVN9TK8biOQiN5ljQ4ViEl5t5z2US/hhoLZEU47uYo3032tUPlGb
AFqTl7JGGrZb6LRUTAEc/FbmUgnWtOlFiWFVI1RZT1w/ADGMA6enuLRc9O7yT3uZc5vn5DGFDgdE
UFtf5oOp4mFonNmEqiLJIERtk6vmv0+jRZmydqdRaszHwe52vwqlp8xMI1irYvyarOkJfYQoXlDq
jWso89F4DLPxMvrmMTdRteiwcNA4+TDi+U0e2kClKO1apDbYOforGgtfjues2D+2SfNauNop8rVu
12gtCQ+F96JGqqpBXcTAjhe4uzjt6fz7dJg2VDsHKKzdxo7FkbUa44T8vG4f/ibwp7zMsMxVg1g5
Kxxt/u2meJ7rLt9kCS+nfrmy1yijyX8aheqTy/gxL8aqomZb6pUJhSd4qhx36n2lotSe9Yjg4N7m
xmPYkZNGK5eTr940c/KCVjqyX8ZFh0S0D+xPzMQYKmCVUd9abCAtXT00Np4UmREwT8WTkZYc1YQr
SaEkyEp2QyOwfGZGeVqXhFXkb30IGqYBNjDKHr/yaFSmfpziuN3DprOHKDnM869eTggMZg5f2lQd
TSBLGGm9J9XZlDPV2mD0LNDXZ1Zm7ZABPmjWRP0sxwqRiN5F0R2UdcZFJ8+AlIxji6wqv+QhJHjK
RbAU4LiAOOTq92HhKSGOgtgy58Qg3mtpdspkUetSoEzdN6Wm6wbjde0IByU768tdAuUJVRMi741w
ujclsl3XR8dJ1xs5olUfUfVqRVsTBeDoB7U+qUlANDdPdCIcpW+cChQeKau/umKRCTt6Spqdkg8p
/ZTqtkcoL01iW2jkoA9S3g81rVn8NliAVc3MxnZK5K0URhrSQUSRtAddbExbQgFkEphGBqr9qmm0
6JWOSV1upWgM3fUId+vkaJZDgq9O9pEHmFAOpLWBNXBG6hI4dsxMKhfLphs1zn5DcZ0HmYgmx8tq
2KFmYF+qYG39dMKkpOGFYd/vvrSYZZtqHBdpe5ORIoUWaW0JON4+z21jneQWFdQ6s/woYrIfoiqF
ckv7EB3hHOcucR7cdPDSGBN53CmVV07kMUxbZQxSts9wYG5blvFp1Nk/a6+ggpCv2tvmi520rICy
u04netwOjJyUxIEz8dYkvOSOdj6YLCZHaqI9c1hqbI6wcc2QZKitjUF7miAH3gP5mS43IMK60aCF
o8H6k5M9R9TbGH7q+NYlXR2oWaIafzk66S5lcZg0dLLFofWi7Ji0heCG4b5tOWMc1PcwD3ih2uRZ
LQ4OBED6WfSpW427Ti+PS9x+dD1nYiuhpye6O6Uubkcm+3LAVs/FZV2rfk+C4gVGP2p99MRbYfpH
9fXk9OhYiVAVfW3CpiC8zpv8r8ffrqnZZ7fbQ3gWWx/PEVxZjXlKBGK8qx/amrVIdJF4XNuFVYZl
+kvbopasjJC7TXxUwyB/7j6GtSA1j2sJX+VZH+xnL3H3UUdyBCmM/iFzx2WjkYyxQd0MKZI7KJyq
Dgser8mlZOqOrkQKiMsF9Z5eZCORyP+1tCkfgcZO7PVVuwM0QG1sJKDWKsaGPYutWuSttgXF07kd
QVRywtyw70OnVq8eJhhY7DEb4Zs4DJhHOsgiHT/gRL8TLKkREuHfqGFKmi6PLWBqLkP10zDX27og
V5imVey33yqi58+JQChgG+mFBO0ncyzio05i/aaL6kDT6xrgMRByqU+smoK8Oa/bq+dbPWA6FdRJ
UHKqe0iPONLLcmbM02HfUvsNEeyZ0mTaIKzvA258Ws4Fw4F6InJDbdU9UuUt+smNWiWVoFAtE+o2
TwU1V7gAZfeMW+UZjNFbBINb69s+d1e2W7Jdk+YGhFN57M2YIk5uSs58ZzlEo0qLxpg7CK0RVm1M
l3Qdr6nrrVryshJud+c6iOq5hVH/rCRYgseMrXjPwCALlrEhxwSlr9QhHJgivteykM88PDFSwj2P
xufkvjRjS4uhtX9ZGhGK4TR8bwkSLB3COyyeaIgrM64JKZaOvazdGItTbkFZVoEdO/g3zWiP1Ye2
YwUca8pm++AZOaMT+UHU468eQl3DspCJO2WM05YDw+yjH1WkbssxZzFa66aObDIWqzXopWsnTbjF
W4vbcpYGg9D8UQykgfRZ8iWzNI1E4kP3mfT86aNP253Hjev5Uw3o1BBYLRdqyVPfi0BjugP7C+YE
eWiRRR+aQbykKtSUa850cEiLd9KFtJOqGntIiLcCLTqyPPdWfRA1lpWbIayrU43UBAVG8ttxbFRR
cYKrOHwZpP+1ofU9D1F103WwxeXamYZgKxISTTfIq9XyrzYkPXOOdeSf1UMSCxudBCpurjY+OY/M
Yb9kZlPJIbaa0WcO7gBS7lgKkip5I3k73BMSwW5NSZNlNrtXrB20hFGztNB8LVImspFp0ZvNqPGw
u1XNDU+o9CbC2b5RV0ndnErFlJekYut0Zc5De1QlpfJbT2X0LbEJlZRSC7XqpL3/oKPc+Np9EGj1
TLBgGdHvxSQrx+qe8StNI9pcZMKuvrNPV865Ul+TABMtWUXVrqa+QSVlcPL4ZwmqFPwqO4kOHCaI
nVuq9Mf/bMZ96AULCPhD2tJtddvpqKTDMO+R7WTfcUhs3RKb3zr4tOKlU0z6auzEui4cmTjlY0wl
5jDdW5V1I9dIt4uw97WQlixoMV/udXQNmzJKzxntByLX30Epe4eC57gxlvKorlWKfRGPbXhSD/pI
D411E3s2noESABmsRK3MEO5JsYdSf7cz5/Y5GsJ/2aQqUF3TMrwooYlyj+YV3Tente+M2A4J3ePB
UPAjXWLuAYjujXpyYV36gWdqcODF44KvUC1ttnRjKG+D2l1yu6fRe5dJv5iSvnlArja4uD/clJhy
3SV+QbqA4sLYTFC/Z676Xu3OazvQKdbnLRDmbe+y1pCs6WNRYd8HSNBR/2sn9YThwq134tdQI18C
cvxqwjwxCKA6p7lXbUoTXJm6M5RGThkOYtNnnZKbrpNzVXR3uk+7eKc8VlJ3s45UO0mXPnZZ/GJV
wbxmtGiktMScU/yBRXjQkJBukyW8a6S//9/lAlDp0wpSYO78HZDkFz5peLbh5Nv2TBI9SQeNVFk5
Yfe2cOoWgxQ5428hLgfncXSwRCMOY4tBXat+mb3ZP7hTKPXxrJKRBxGh9KJbbJs730CfOYmk5yb4
UFILpdFUF8QdwyvNGvpM2bd1GqajGJEF1PKogQ/7mligJA0pxFaOAXWjKZOpUqD4AudB4ZKIG815
+B4RK7uQrAxog9lWO/xWdoMhlu6dECaBqZfxoTH1e8ele5raMaOCFpB1RvJGyL1a6YLckuqaLXqy
S1OS5+RjKz+y2dfohMf+y5LQE068jxr32cawe3DDfquut+UPr2PnHNWeJh8SJVtUVVIZPVtrxRpm
tBrWyu/qzlCnHnURVKEN/BHHoXzSyHd+9EKH7HP5InJLoKtHZ/pfyiRhx58OKcTqJ+FCF37JyQoe
G+PIDhV+eWFa2elcPbkT6Bxb2plwGefcuP2TbsSHlGhRpWBqSx19STt8aqRXBIstJaDhcJgmIoqK
MO32DAJ4hLF7S23d1wom/WEeLNVqyNeLpotrMyzlXqk1x5axuJAXq+BifRX20+zROehzzqbLvToH
+Jllb4FXjRv1BKo1PHWLZNf0X2Vflww3Whd2gCcwhMA1uXLAuzppcRtKRIaSmlgCCJvNSMpxpLtv
IB5UeQwnw3lAQvWtyvorfYAvzRrjxm9NaB9C2+YIqVfACVkd+qH9qb45UUyPoKmOptG4PKfUYkoS
KsXf/kqWYdWbv1VdpZYdVUekveMHDuG6FdjnzcKAXKqolDZ3XTrMvBNuPWlnUVgQGy8SWqPyS0ym
/PPkrmD/0ZuLOteqG15tYGVF1irJjqGtvyY+sLX1Vd3108rRZo5msZ1z62tBmJDbhsRTvjSzRqCe
vH+ymuMuHdhDZhaHcDSRm6XIaZJOf5tC71PtGgjiSdE1mGN4WrFTJ3flDQ114gz88vtKTAsNjt6/
ZwwSISOUHYREhxQYwl4n4vCRW74mnfezlU40ncOj+h6XzIF8gSNiXC5UKtpWHfLD0aWiRlymrh2U
7aEaHlwpRx4GGWFX0sIi5U7dGHJpqo02PIsMUUG8fFsjMhMjHC7HwSR/Q56LRN4RGJlnF/VRJ817
NvP01Ym7eKvXTM/U76rSXD8PtgPITDpW5o6XUd/02OufreYH/UDPWi396v9u/IjKNXU3BIHachnU
NC0NtNH6pqUXbdKbszpg2XOO9So5pKtORptFw3GokEsoF5XFwimXCvVlyX9J5VlglkyMmqC3iZlX
a0VPxbyuX8uFLuBeMOv4Mg2p3W4gfIo+RPZJQ/IGNU950h3jrC6cKiWXAf9sqNcMP4RFcrsscbiy
kabREwdPAZSBtTeczZIgJiZ2hQW/XqSwQ2yuf8SWbaOZ8Fgvw2pe9tr4NHJ8ootbprveHrW9NUKz
HuvmEnoGkYA66ZSq9OBEybllIDcmUYMYSk21jqubXr2/1K4jykQOKF5GlqsXdyRi7gp/oRkO/5sT
jvU7WrP3Jg+Nx2Q6RES5fp2ibKd6mNf0nHuEtBcSIDChUuKYh+0ia4mVcHXIljaFg4NwirF8CHt4
EDDK16Lfk1C3xv372ueoGpy1ZsrdB3qMuHOOGGx49aNyQXJUmC52TnNVfVnALhFpdcB35RKrVKdD
ypl09L27zHJv1H6Lb4Jjv0rfwYw2WTmwdvO5sZKXuBOfMclsahlXZ2Z3Id52SJAWqOWjgp++c+P1
koPj3mUenwJDUMQ0Ubtvbfo8WlY/2BZfSF7qzANq9knHos7lyDc3zNjZecmCR3INiZU9xtz1JUYb
t36NS7jrhZEc4pFXjgZaPgVzTVWPud549nxa+zYajpm6/KiZBWiNsXtMe/eJNhWXhvNqHg7hXS8l
X01WH31zxGPFgAoOYXdKaY2t7MVdGRaBmSNPEhlmjNIkQWXI/G1I9jq95ng4GBCu9i6IicCBAWGj
KyCkbMj3bUEFNjEyNb2xhsdAk0+4TrETbnef1w2ximb0Q5std98JOv2leyw96rBiSn+SXTgFmt28
u3Z7tEtRnInYpAECmCDTMgI0W8Lw9AtHLpY7Lw0Jkp3vogrxtRZnhzhLGc8WRNqlzSaOeuKnTB4v
zbGHwLCGIWiW7ZqSSJ16bgsPuwEaPjSXBqmYU2Zn0dIDzoeRmTX4mkHLIpq7SK5NL7p4C2zACcPw
oxc57ild29/TtIQIAHBPT11yiSNvky2E0maDtrNdb7cmM0Mss9JOgjuRLDYYRD3GYoGrektDKlmz
mvxTSdDI6vuuAJg4iNrbpdEOOnN/E5rVprJDG92H/YDHpODgT3dpLkHc9hwwAmNhmYznWy8mbsw4
NWDeg2XVznCpGR7H5hPPQ9R99kn5K255Skbw/Rdzsu77ufm2hjppYBMGUvWPmg5M1dWswkKr9mU8
3dNhomE9mJ/rgsYwq1fYo3NzCl19X3QGOjuUqs7gDgyj+Wq7AiMPV6bEwQQgb4kE4VIIWou4JojP
s+8dy3vq7NrFuQTQc2U+3o/TWwOfvbRpDgkXFX8ntG818O1jZdfzrsWlGbve8N3zmx9+BHuzdUvk
TTm13opCWgA/JTZ2yI+dLwYmhHbI1I2Wg4nuZKriF38BsOGhDKHFLO4zcuo2phkj8CWMr29w3bua
syVcGheiPM8xfvoRudEDI3HUgAt+mLIrnoAOfcALC3If62WbtZeWuLOdjyoZBw8xiV6XvzbzMHJe
SOdN2F/iYqRfOPiMm23ytPtDetPP2PRTztk7M7XIpmjl32sSU85IDmk69nv+coHsVcO/4UNVmqf8
ncOGfViH9lWjz7pOWMTb6pvFSGePTm+P7I5Gl/9kRh8uYoor2SfIB70ZYHXnvw7ih9+YH/bsE6Ua
JT8TfSZRHDSSWMP49hWl8XoJwVp1WIeAgdDaMt0q6D3O3ujjERlwcMkYt6M2OsFc5ve7wj+Ubvw0
MAXAzo/vwB25+obQA9RlPtbt5XUwWnfXo3csQUOcrDrFqI6/amqNcbM0BMIZGFMnPElkfm+8NEaI
71vl1a2tbzM9nEs5MsLpO0YkAPuWbRemv/wcWrRV9N7ZNae7YZ3cfUIVhSCEI8dU/ShqIJGioY2n
ZwyW4+ozc+ccS8NwojeWXuaGHOMxWTLUm6CxNLm2cdrEPeyVgGPQaslTQVWUqBkjD2xVpl8rYpKQ
c4Ii7gexg/b7Gs6kn3cOYAcsbTtYEuHVo0dkxW5zmtz6hVbcwbSQ3jo2eKEiFA7u7zg6DOTg3KT0
6LXOXM6OW/Rowpjc63Q7zq1XYqHhLmRxQ2ORXbpEJyrn/7g7k93IsXU7v4rhOQ/Yb3JgD6JjhKJT
qJcmhJRKkZvkZt8/vT9W2XCdur7n4E6NArISyExFBIPN36z1Lc7lnfJ7VDwOB6L0I8DsmoLqtXRG
orL/NAb8l/iSwe/i8ql+N39nRxJR86uAsCWjuP2fT/9/QSjNJWbnP6dQPuey/f39344yj74L9VcY
5R//8E8apfEPISBR+4AjhSmEuZgu/qRRat4/uJ/5wIv5z16sXBj/cuZt8f/4767+DxhO4Ol9j6vD
MAT/6n/jKG2fP1py32wMg7rg1/8SjvJvcn7b9nQkZ76PFF5fbJZ/szE3RkuH0rp4nYLsMG7iNQS3
PCsDYBUBPOud3KlX594M17r5mQ4vQ7uKNtq/M2z9zZP855vgM1mkLNu25f9NdZ9Jn3Fpypvotv2G
nOBg6qNg4AJbW2u5o79aVfiIcFCbl798Yfd/2hb+Cq78W4IeEv/l4//llRcfxl+MdHY02EVd8sr1
xgvMNaIYM9uLbbltt9OGKJ2N9sRdFCXCmAS2uJniFhFdt3G3//p9/D8PgK2bePpMzxTO30wVHvML
mWs4znCvao69nztr/69f4W+OEg9EuI0XDlI2RigHq8zfXDIRFJHKStDmMKkz6JsLUT7Vdh92q6Sc
nPag23pfEtqrN5Bkhln1RzvVlqhapIPzG7dnXe0XT1gVAAcTxVnXdPZIRpaW5vpfv9XF7/p/HSa8
U85CsJ2CVEOPC+QPuudfvpPBRPlPh00KQ1efUsyYY6/uXMtGyJz+m5f65+P+50sxoHdwiWOz4Tf/
/PVrttHE+hLj5sf6s8CdeqQekP/m0P+zl+f/vAjJDKzvTYtv959fZEbaqmQew6InE1Jj8z9I49n2
ul//+rD9sw1qeRmBcYs7iSH4gv/Dlez3fV1qS/gv1pldP7OI9AjzmCXKSK5nL6VV7P6d4/M/flXC
gpirL79wh7P+dvewNFX1o6QsT1gSeCE1QELzpxhRJtOfD6H/NOLsb+bSPz4fnw17KRFN/N9Y3stf
TguVuUbijjHjbvKwpuqSdffGeOyX6Lj+NQyfx+IUIv9n8v2vjysEPf2fWft/vPaCDRaubeKLc/7D
KWmXNUI6hqXIqkjeMpioxhtf1XWLVTH39ZXd2mTGRmmppTtDMrDhW8hhhY126K4YpPcfQGnll123
UcETndRq5He2hYKf8cBXbwzDZ+uO8BPSyhK/qDf9jTI6GpqkHgdnEw5Wp60Rhjsvfhva1bpFGfU1
VcqotkT3uNy2lRqQSRgxOL86N2s42LPJEseR3kw315dqTw2eDns1xeGjMyPjXAlGA/eoY3m3RcoW
BQ5atniNOu1RoxS7aHO7+GAHcDmeZGuyzjqFt6PvPcTWWpapR4+A+3qlGyPDZ4VWRz9qLnE8VjSb
WuAlGRxgVzcxRDu51tSLSB3whTOAvQkKVY9ffeaFYFtqHelYqBNPx9jBjsyd7FrTvphFMckHboxj
eY0nT72T4yCgepTRrvL178E2sVlMBE8YVYJLggQD+qbJ3A6KCKVCa95V09VbfUwi1lojxN7aJrU4
Ul2SAFCo8mtV+cSau9HIBnYgTkxsKteu6rVUVbhhZN3f4+cFfVE4wicirqr7rcncYs/ss4BGT9Tz
R4xKFACCLpPxhHqs7g9G2CBSxgFpDEHBdwFUx7U0k87IkBemq3TWpPW5vxwrQ0JZW7febvxHgJjD
lliFPMDpr79VIHlusAT7wIjCXaZYXuidxmw/jdz9kCMSDqa0AdE6O9FwLqHTD3e6JeQ9w9TmDouK
D2aUFIjRxS4cWU27dpIwe0L/b1EAz0j/VFfCVwLy6Q+opxZHu9flzmEy7frM+Rl/tnqRIeFqiiJb
lxmiOjR+jUXIRyYXsIl0y83M6KFeOW2f3by5d98k6K3vkvHTaSpzsevY327Bg5AK0Fq1JB4Gcfiq
zfXECiJrmPkLk06a+MxLNlrZk2oQefvaNYigYif4u83CVx1d00YJ2712cPPWFFs1MrTE0/ddn+Vp
YBeSBM+szgWqJ4vc5O9IWZB76rBsLgiIyS7Iib/215DBxUxeL5ofrlWieEwyO0o7i7bK1Vmme3Ya
zSSLtzGtvrwyO0n2Lko2wnOBKqYTS1QzF4j3VXZJDSKALX/tRPJZzezBQCKFdwb0+GlhknoHuyOh
VNRrfMLfpt49uFV/NIuGxtViL13Fr6afP3ZiWHNBkSyYbs18ZkITkbtomugLIubGPwPatLUusvsS
j1PrkgBPCxluyKKM7zxmPjvTKI2ViN1q3xcu4YSLTJmDpLPf5Tk/KPfQJrIKQBQ6yFhafevNaoR6
PZovRu7TXbq7cOybYC79bNpQ4CNRMNVbSLe51pLOQEYmyxN7rLVOl3uDgbxG172gr9gGFx4Y/pL8
pHK+5TkNktl7JeoKpidGhPEZt8GL55ZPnPsuul3WmawsYIBRShGaLVdFW0cPjLg3teeRyClBDRUN
ymEfkH421MvIrVXkStX+oWy7XRqyzxbAunEXN2N9ExETmnJSi4NxHu/cZaoQN7pNsIuybiPp9avQ
qvGuoHI7OJrl/GB0tN6slKSyvmzUgYu+PWia4TPn+k3AOlljxWVsXPtqm5/C+ZaRmT7YDtaHuopP
gxZucqnWyYxUoEG3XDyCnsHVds2bmA0oI17rXQM4t5o888mzhsDHM6dKqDdGd7QyiHiEc1aW9JHK
ioMlskc/KTa9CAPD/CkysMxWt2UJuOWcgmzJrqAPSurOCF10bF/L+GGg//RibxvHzStOte/Se8kN
g3xVIyNAMl7XY/SeZczwLwMxX1wm3FqPsQf0CTbeBNsYOfTKnMpDNhKok1XX2v/Rvbcmtpl+47B9
q6cMVS32jxLd+Th/WGasgsp7NfVPV901xbiCbA/9duGDqxtOvy0clcOiXchMecskc2wB04t24r6c
BsY1nQ0BwBlfmU/U4s2yanboWLnsra9FG7vIQIzPh4lZ3qDr37N87+wRj96ElTli2Kvjt+igOXeV
dsL/+Juo213V9RfM753HsNACyL5EtEM9s0qww2oKhHrXSrJcLZLrR+1YKPU8VCkhXlzQIRlEQ158
ReBTEbPtxXLOMhRY7DHpjoLqMUFEhNZl08c5trfkvc7nw+zvkAldvemhmO8Eat8qf0XV9BDJ7wgS
SM3pkPj6gLz+XLjFN+ej81RNDXsra9IPoSejfZflgFmyeTrMkTmwD0GFWyXOl+ERNEY4mr9Lo35j
oH9G2L7tzZcy9AJLOiebUQxK/gTMshO3n3ZcFdehS4wnv60cxD1amOySEvWJGOL3Ga46WNI8kL62
84GqlCXXb94A/mtXJHFta85J7AucDQw0yvEun5KrVnFa26nIFnfWqZkiTPG5SSIOxT43N2dYj0Yv
N/VYGZC4hnqPRh6lVKdvIg2gEEY0eyJKh707koEm/fJHG43yyJSM81H4ZLtCm+mFaQeWDoK8mobx
yWatopN12ffQJDj+w76b8xdgJdgkcJApB8DRMHKzUxLXgpFzi5QVzggBFK971UMRFA57WyQIJBG2
07RyW1ft2OcjAPCbX4nMzr748Mx6OyPkhSj7LFqdeGRvSwBRtoPo7zLcj38pANzZYmRrrU+3Ymch
qs5ALBVJaBN8DqS9hO445nctCUzz5uYM2JqThTraM7VHBp7sgRI/IaeHbLVsM6qWST/aZ2oduZco
ClVi3ybs4U4a93C15cz1zZSrgB6lejbPUUyuQNmRy0fd4xEguWtHgnjZ26KDa4fqVx0OXAKYGgvN
7Uj6MerXrOpJqaqJJ6z6Zj/PQMyNTrvNxshyk+FV65BLPeCwQmyDk8OL7K3jTAymY8LgDA+jueJy
WNhG01gGDRRBIsCmuwL5Sq2aL104d3lJh+LJx7l8Di0eLVUbyB7jQoOSy7KqW6+hhrUfKbyg8qLe
SR5iDUVtN20RG6+KPtqgaPxVZzoyiB9jIY/HBdu//twY9RqnwV6nijC9p56jMgFxsvM7rDh32cjR
XVxvInrqhnhj+NWHYvlZVg+WO34ZE/YHu6Q59xEp5dZ7ppX3pZlfhIyPUfruz/na9a6J8SudcSr5
D7RCq4pMHUydG9bDz7n+hOZh7YeATWNCcRZEEI/ot57q1AzrNSaEDCPBHwi68DVrSKZouPWS4ejo
9c0n41cv7+SUb3pO9h6P04T2KAKblYd7HVdlr705JPtOIUcQZ5HesSI0modakh6QQ3IxqCMjZF9F
qs5+BiOvHRGGZfF6SbXO7OlmMS3GvbkRZL2XaHXzaNqpfDyBubmRwsVWqd6oDBmW97hQZTNyy6yK
n+lwUMiM2IXpW9fgTWQrMZL/g2TzXOIIYjuJCzBcNf50Nw8UFdHGAl9bzR5LoHJv+dkN8erJzxmy
58lmdoOYEjOeiofY8Rj1Zr9rlC7oMnqitEquuSx+F+wA7Omc+MiwmvmXk9eI+8MYBx1RDesiMT5F
na5LFs+zU97GCKlrNOfnWGkGqY8uJRXdzgBixmuRlXrPLhGqKxxIb5PArjwv1aT1Isxp6wHnbuej
RFJcYBdh2MzDQtpBN5fr2jexLOa3GNO3QrrG3zB+G4NxKgZxyqzojyPuxuGOjKhvBI5i7aP3p60Q
9pDukrr4XKoMKJLcoTv2yXJrKR4JwstPREjfe0uwhvau0vQhssPXWY+RSsotDDZz1evTC0TdQ59S
q9S33NGvIjae9bDZK1nu0CQchZPt28jHUMlx40Ya6gMHlp+vaTVi0pmctZ69gLOZ0q8m1+68znue
5gRSUTlghu89BuTVcBeBXK60+ZkR1T6qvMBDRKn5/tbV3JCRTVcHaT3TpBnlVxyC5/MflNyPU73K
UFpCoj66yWOfze7K8y/2AFqG/aMJRUHoahsS41SO6YWpR1j+EqZ8GcryVcWYZXkmXLyhemULi8+k
HE90QHesjulfrPtZWC+kIRwsC8UiCo/nvq1eZ7mxHMzGPAAPqsDwMDOPNmqzBUNAUHuRX6cGo3jU
kXHC5hEBpm2BgU6dra3xqBuHZ1pcCukWlWVZoSQZF0mXXXpPaBfuRWi8wInjsUhyIC8tRH5lKv0+
wx+d1HxD5XGsx+THmfSrQRBBLPUd4YF3ocv+au4Dh0QqBrS7EqGLx36MpJKVFaWUQRiOlFfBuiBm
C7I40YWje0zBZOhg05Uv3uuY6h/TM/Cx+5KfuS2jLocx4fmbZlmOJhlUrTzF9it0/67DSI19WecP
JGQjXzMftfZNzMZFHxR7JHkddUyW3cD1qsVyHefYqEF4pRWh2bwqWJ9TH7LCtVwJ0k9/dzvjQMF+
9TW2aJ7Eu2ESxQKqtnTDoBm5QVZwJLtF2Ty73c1vCWlEJvwVpsNT7LFlJIV23w/ekScN2hppQAs3
06s+A5BKoPlCpUqdW0dWBSTl8Fg6Dy0Ry9gij3OmP7N93yIIwKJpbBzlUczKArZHySJsslEt8JMj
BoiGkW6AhaDWPAwV7mm7oTEJ9Y4nTQzPyQTYZN3iMIhytl4SKhgdVQcfa8Xm766O9JUClAn6F3u8
iygoG8fFX7cbNOz0Dbg2iqHUBy+yeLdmLzz47ohAtv4sMaTb80BuhqJ8SmwUFIxHtvR8cJtOxjx/
KHE/YWVQJRxcg90tbzZG0kHrtTIrY2txOQ3EVFpwt3TSNso5u2aphX41P2HdWVlIBxhgnEsDLZAM
97EA/E+F4IdnYxZnJ+lIajM/y2T8wOC/J20TNHv+DkuIegmHRoIZn8dE1nk8X4heGqt1gx+NmNkn
ZGvv7I1WkCzuLaF/d2jSaEXil0HgqA/Ll7Yan5ThbjTTvchRv+iOZmzq2H1niqOtOs//rXXD2fAw
dJsSa2I4VLtJFyuHxqzIIlA7RKk+DSYCfceSpJTn5BiJsTevrcBIJ/VIrMLFZOnnkCD83rXuPATh
nIoIRtzMw5tZ3EICawM9drm6+8o8+CpfXFbuemy6vet85FGcb2WbnWFp7uOijjbmxBk2UDausxAL
ZuPph9iBQeCH6zmrtMPkMWSIUEkdc1uBrW7AJyAb/Iiz9LGUFBFjM37wXoiRgOUazBObVwNIxlaF
F9dtz376O8Qup93DiQ7cRN7R+a7HqXXWdjoeiaRBCS3pomkxDpru9JuONPmnESvP3obsFJDdHXhR
cyY39lzbzNRqdRT27wIld2wBQk2fZ/qzbM4OPFNWNs2RwQMLh/S2nJjk8dFJy1z5VDmi/okBpwsY
gm5GW1PBPgq3bjqTBEgMai5Oc1edjfCHlFtyBZNNJe4zlpe4tfG79b9nphHiSUuLdZt81eZvCz5b
ZFmHBTTloYOrfWhmIz5lQZvpsIzOjqOMd6JjManj2YujnRTTBvCyEOX9IHksuU2QjN8lTO6ueC9T
gZokCcocd1dKMnz8nXcebTUWArgdRX9jaJqPMZxpHB0kc+ZRv5UCrfhyCxvQhcIVSXCVi5zwnmEF
uOxusQ2zrzz5Zk1WKocM946vfVXd+9iTcgFr0XNPaf6ldPXWyHzXOugTmnwwCHKy7ofUQ8TMkkMH
fMCYwsrhYc8D5ZAXhA2288Karjk8jjHmFi4gVsT+26hGMjF5gBENMsWAKIp4W7jRGSQrfoNvvfsy
9ZOtjiHzpCHrglC594bVHftEHscx+hhUQoyh6fzUEvU8eYiAXQDUy6pKrwpy17NIfC2A/rzDf7Ny
EiIQixjvrrvORcRc0FPK/YlmZhGKAwv1qwDV4VsLDadkrs5zA165Vj7mqYZvni3Au+th1McVcNYi
niczgr+t7fOSqva6lXC0zzrOmN4tM67qo3CJ9ODM3LgkabWxP/Gz/ZVWDeuo136zy3YY6iJkGLP4
1TfUl0AiaLhJATTeCAgIPfSifcA0zUVkrKfJc39cHj7rOselGAr5FVt2fepqljq62e6khYNLckst
TZ7MjFrXWHt2Y42L2iR/4amb3DttcAW4eqpFbX6z54ygdtN/SAmcxBeZ41iK0so5Jfo07kOJTBle
w7ZaAoLjNr+VSsAFcokG1zVEBes5xfzCx9FT82gkk3SvlLg+rmLbk591NbYvULQJZbGdDoS1g/3H
pL5xWYMRgBmFQe5WLxnbLER2RsjbD+V12c9/QLHr9WNR1BrJG3CAyInqBeZjvGGy0IKOy4+yXyPw
5eKGmbLfp44MIrEYafqpQJYhSyRoYay/6z4jzA5EPvBFBzMGxe5zp8cpBhFMsCl5mGsmztkF7x29
m2aomIyvrsZQJ7AENzFRkDl59OtoUWFVcVN52PVFD0rSzViGhJ0TZaeyjLVVY+qvXts1twYe1KIT
ypqtJUKxtuqmXXEc7Iqml1CQhnSTT682csgxOdimnpnBk5RF8lnXUgSx8rTPeZrTbahZxVaRdriO
DA1FSZkmIrCYshsMZQ37gTDw6NgSevjB+mJ+zH2yN8M5MV60MoRkkSzAXNct70bEDZeZXp5phpU2
l5pnIiORaXxGMTIdDC1Bp0bfJx4n4aWXPp/ig95B/e6HAr+8XxXoV5Pn2BwHOgvXSlC262QIKMfO
sJ3oM44iBqjXlHgkBJssd0fKqqNHIkC8ijWDDAprYr+0LSIDxVClE1qzPLQYETkZ172IUNZh1SiP
VNBUiV2+NEvk52VfXlun57iKmMEwYFU02tCGiJFjsq7TzCQamhhE59uZn4bIawTwFkBzwQ0TEw4P
TDhxowsxd/WDx+8qxq99f8eOmvyBLL4QnYpLPJ73GIAC6ovqYjEhPLIcQfUWO7cGv8isGirthTYA
oqN2m/PoD6iPpW8ppLN1+FyiUo0Nj2ITMZvhqCcjl5vEQOYLq3fjLMGMkeV0e3ZIzmOLakjyXE6p
2pq4PlW1K771Nizgy5fhRzoxXMhz9iqVUTugREwEVjraqmh0kFNKw8LXCKeDMstAZobY4Aa3wjwl
mWpvntHF30aBuNPrmQd2E6hY0ftuUHN7Y5aBSVDjOehlVMHKPE8y2pqatetANAem1wwbuDvxVx8l
TU/NNyZXO59cDQhZ6ZC1AC3SsM5OBvCGO6jiWOj4cySTTIUNUk2t8eVObJPXlhulemCkTOjK0Lrm
fmt+5yUmsLXqYhLEnQSL4y/IFUyJ/+AIeKUVnWwBmWptck+jmQLOTw6ZiGF/kUhwN07LjqptyywE
qmrh1qPa3pWN5l5FI7rnZBk4S1stJpnuzal92uNpesISEz7oPY9Aq0IK1pTlcy/UkWv0ETvt0Vew
Qu3+3owLjpMGEDJNkMh3ezBtgROZd4h6n/K5OIPF27exczSaLHshm5NZbJyRvKQTQSP0Zjv7hXPR
KOtfklhLPuHeMfoScsxPvc0gqA9H2lvdP0xJEwbjUGfHIcqXoUyTMezm/gBpsrUa0iZsIi7ooWG0
XPKy2A/cfJTA/VQ5j101H9q2ggSlEPVl5odWZvTQHglXPbaOhiiKbhlUdtZxcNEXYRV5TTgi3nT1
xkcbILKdPiTWpiLdoNjX/oMeU7CWwBA0vKGkN5AWX7ndo2Xq3xbqPDHma5XvLWa8tvoofIGj5ZOY
rJ7yyPOIbRpuectU9mLL+8q6G+S97lND0VpeI8blZXJFHkqswZM3nzVnXiltndu72Ln25p2TvI3G
jZWDGE6evJdMDC0b1VeP12/jZfkmY5tedpfEY9b021EzMzQaOewWInuQEgUueNsRvJwLBYIgr8jd
EUoHFI9khYMWfSZw+tWvpPxWXMuFWklN348erMDJ20ALDQamVn54yWC15KV+ZOOyHmcK3rHbhmo8
FMOEByF810HDFGeLWWwq33zgDjxrN6nuYiEhFrhnUzLzqB3zfed9FePSESL0wgulbWqA7cYMfxwv
eU0OEbtRY4CEySRWUwyebyD2V8q6G4df3bghlCOSD2rp7JxgoPPNjnpKzfPZqh9zAu6nAgOKWw70
py5ekzI+OPWTxBMgoTpWIpDuiWLBsT77WK10/9PpmIElmJtuiXqpWZBNQePtPXlwxh/YxFrNrmFj
D6+6wan+YiaPKY5Nt3mzYT5p+ZPnUpOwkPSnx0y/sSbFMZ0R6oH5Q0L85V5f7E3n6A8nirNiek3y
WyM+Q+eR8UY2HdVMr+Jfxviq1C+t9NbFrLZueSM8+TLEyMwd7+Ai64xKauGC5MXw0Fn1xe5OwrP2
vfG51Kf5iBD8HWje1nbvq/7ZZxHVJ88huc6Uduj56uIcmxJDq/lhR+A/lNjPQGiiGqTDuBP2iIff
WRme+cF9O6E2Ax5pTc6jFMkP7oaIBW575olhVtGD7b5KtOWTGSxeZdYi7LMXo7Sk7IKVX0BBlsZL
1345cbK2mh8ms1lCROCzbK8qffRAnPwxxz/qoOvguLNC2RqdyUwNYt11ipynUobHYXYxgPGosbHm
YMhnbO+w0Y+cO0Jsy+6nyhnM0/QnerOLcn0Xdc9j+qGhulbGi8+ilf58HLkhFB13i2Id6UER7yJ/
q+S1LjfsPo5d/zRbd26HFGWuLxWKXec6MNbVMBpX3pZp5MYYIaOIQyPfnP6wCA0AjxLwtpFK7qr0
1I4/of1Shzs//9H0B12/+OGTXW2qiUWpi596tlHMnqT/Nk/JXrPNlaXfNCyUYQJlLnz18vwYT9Ux
blmtQz+Er8ksBgRWfMiZGiXdfhQVUeLeHfcPxr1nI3kLyQtjI31nUgnUNlZXO98aw7iZMh9Z50cT
FjszRpoRnWXerTJWttIbGfJSWkS7zNpbGWKI9yT6HPp3gbq+VzdYGTapLr745mWYVNMmaTAcrKsa
s7WvP4OFy6wn7EoTyjfi9daGgY+gW9U4HTxrIcF8apm/sg1I8cPvzGhWnnbWuOMkTCiG5iOFYc9M
VFFaRpOxkd1H3vcbc8CszH6qFyTo0T3pEPIaKwoq7Xcji4CoijWGtos2IUFgz38cfCtlvqT/qpmt
EGnut5/czHdl8qpVIFX8E4wn4qtWEdgK3+wCs7v6Pfo9U3EaVjxT3IDFwXWJJOTutO0Nqr+YaJvy
w1Jvuv0QV+9IXoLe/SAUZGM41zl8o/EutH3G19Hew7Uq8agPabolxw9T9WPUbnqJezbX6cPgoZZ5
yfFlh7UdKxPqnI8FCD8K3al0YVVL9rZjdqgctN+tyDblYF2sHo4mjftj6iGDzd5KPgBN4dHR9YPh
fQOPxbsSYq5WGiaa7JRF4XbUHw0BwsOzGHkDcdPzEJtBgsGs6Nx2VRb9U2OJV0sYDHQLNnmkqg22
DLqcFOzJJVleMK2yvEvSMjkfM+5fZnZX1IDhUBusqwK6csRzXWmHcKGPU2iioguQPux8ayYhrsFW
PjJILcmszbG4U+8YyWM1maeSNQUqBi5NM+RG7o3AWUV6G6y3AaEjUXNyF4e/4gpUStxjWc0ICx6t
j34QH9LDyAKGtImmjtLK2Ohz8VDl48bXMghdXJNo32Jl76oJu2jfXga6htjA/2Gx86RwvfRzG/ij
iUsgf0koWZjyeneWABUfMRhlXLaZCfoiR3ndpM2pDvW1jxamkkAVlWIMRnGZUOIb9rVbWDNTHZsf
nRv/InN3YB+GXTqa3GznkE0VFORTM7uwvruxo06oH4zBuU9dHgB5zLJv6Om2tS1+Kba72bnxantd
NWreOCY68sLh5mU0OetirQ4qP/uo5xIGJCejmMOTE9VaUCPxCZIlYsJJvYuRVS/tHBE8GkVo/mmQ
aFmO+uQdeVDTIFOjYbPaOm316IbxsTb8S5WGl4HPqA2YfXx1WNwGKN0v8Zh+N0CVkAttu7w+j9Nz
5QKHsJoOjDCOwLMfT/O96Wb1Ax4VPCYmGpBwTjc6401kBCMa+8HKnsBoXSOsmzzo+osdA3oy/VMn
JrQTflvc0ki/t0P0Pk1iPDjN/BS39d72tEe/thyP7E/NDpifD1sUQvY6MRjZ1mZWr6y0O852wked
aQXS1MeEqQ/mtemieNegfKfsYcC/0ZH/nSxL/1JFfzadeyfL70n6wNBN/Rgu99oCCm8WAhdDO/Fp
iCGo9I+5gn3J/Egsty77l29qD11fbD26eWE9jOm5TcXODcEYWh+hGXgShagqmIq2F9/+qpuzjnHY
cINR3sPaa7nC2qpikPIg3ZuJpz9VbImzmjsy1MXRcp4nO31rSS3G37B4En7nTHVxOZawvRL+r0On
wf4rk5+Kgcnir/PH194AzkPKXW3CjEdQ5vgk2BhH380YI4q1SE6V+RupLuWYu+rnai04KG0NzVP8
yOS1So7LWmn2r4AJhaCg1QilvVbp/VjdRmO6i4qHrMPdzWzYl7uZdz2SCR9WO04VfHtbZHQSz2J2
KQu2hCqYvWeirBytIF6tR5KxS/QcSxmDgUCj/xyKn1iOlyobdspA0Baj5BjYx3THVjtpmLvFcFQd
GJyq2aXFvYcSban4gVW5qOyMkDfesd3mkTPrDzMss+K9qICcMtgfrmwQN918i6KzhVY0qoAF7wZc
ItVw88RRy9nX/JpZvM5zuJroYx0Nm+JeODxA7/voors3YVxC/a7HlT9+DcXWzYKi+pmyL8slphfY
rjd/xijgyr0ytnP+1tBA+08UKs5wsVB34ENCr0urla4KXArgLGk47HVp6OtRWAzZdtr4S7JtXCKQ
2k2bW6x+uoDBNiv6ezNLNgUc3IUn2RlcbF8N2/56fimwvtgezXz2YU1bMZ6m+WD51b7Amrgk2skP
2ZK4js1qZk+bI/iW3k/SVKjEdNxld4pRZv2Wd4wu04PRbsqC90Vl3rj3ukUZjRvVte8HgDOMYpMJ
eHhFTGaVqruqH7Yi/xBkAMbfbfgY9/jCjHu4OoHfbeH4LC1DmcJDF7BoL7WNs7cb1YH197YCqxTV
OxhgbOpSkNFs/GKKFlrCxuj3XZKesqw9MkradXAZzczdjybshGofMbUL4ydWFOUgV256NwuJXTeD
Ohr07XmiYurNH2nudbHrI0jaZrmvhl0Spac0LtcYuDL3Sw231mOhd/Up5TO5BxrCggKzD0TSKwjM
By8zN11/TGd2gshJRcqVbo8fzDmfErc6A6Fn3HIeys+28i/gQTPzwpDlFso6aLIDi9e1an4XPGNT
yQSYyI8pOtQ+a3hXMFni1GRs48dH5TQHt5XHMDyq8RkBH0Z8fUO8+qbpn+Lponm/zGxcU4Hk5uLb
MVaG/atP8m3GFTnxk7vdBBbemQ5QF3ZFxI480HJyHw9xJc6K1qd1H4tl++2lX52P59uMvfHck30D
tb4KZMbOrZVvEUwzxsUIgsIHH6XRNhPiNDnJoUqTz9QzSZD2aZR1Ie+U5owYfPSb2bs36WcHaRYP
DRhyHKzJbiSFJnKeHb/+RkeJ+gMRBt+uPLgJCcB69956/mK/ax9CG7Fbbh9c0le8ZbAny+pxqtsg
h8LulimaKXYU/4uj8+pyFOmW6C9iLbx5lZBXyZWvF1Z1VzU2STwJv3428/rduTPdEkpOxonYUVrx
lZfc3oRBLJenumnobKaAXbCuSr8BITGOqujPnMY/VhsfmGBIDKd8mmM4L7/DqF0JoM89sV27pygy
UvDjGv6/u8QDSp4c6JvYZ3P/ECrdNijbKwfHxqmTQDNVkj/cKaEiYV5kBz6AzN1YFqdHZIi12Wlr
h/Rm6GN/smbxC+N01+f6IRig6xTJ8zCoXzqCH95UbpLRWsb2neKfN3UP/IEDbGNR9diMWeYFwv/R
iBdfqAvKPjgoKk36OMZpqNYNzcpoSuEIlqhRgLKha9r6FAJLCW3At0WZ3B0i6GY079sS9C/rhWvU
wQrXfCoMo7vjq394s1BKeWs7HlY3tZ4bbImd9dkAIGncBYHcXMYl9ToGHxHcQy/iKmRE67jFMxRX
47nookffjBdBjKvmrj03yZn98C5hcRK5nNi9OBRdvPTl+g+p4/2KUdsLwtA8oTQ91ds01jZj6iL+
WmKlpdHNGNRu1rAylcZP3jtHLyluqPwEjyWeOkMDtaRqj/0Frw5VBBentS5Vyao41U8ILBUuinaH
xvSZl9Sf2hWWLWCj/iiu5HVZ3mvLGMJoOXp4e9Qmdv2l4ZjNBGYnyXvLUU823QmrgfZZ6MUj53Hw
6WucWoDsQENhZUn76OKxoZsi7xj1gN5hqdBguIKsHPoVgqwx4FO1HeNqp8Z77MR3b6houoFTnsN2
sOdoO2uSrrU4pGwEVFJ6rydClsLZGJR2KcTeGeeNllgo23r2IjL5aeJQcRimh7hWvInzq4Sxh/oY
jk31TIvGVtGEUNfWyU/b4+jIf0XiOPu4xKcdBUvdA5vWIXWelecN97qNH0usO8xmui9pujDB34BV
PlQUG+wtN0AuRRUL82rwNqZJYjSI3DX/EHITcULBs4lWDjrX2avcGsCKyWOs2QTWca4q+8UyFyOb
f647Dd+WjssC+zsG+TJ/Awu+z2fz5GgBQ5hcFmspj747WX8sWB9qVv9Uv3wNROddR99kMqbcoL1O
TrprAuNpaRILkmpndzH5WDDEAV7wJnmwqHj42HU8s8lDQop/YSfyohpsboUaS4/eZrXuTO7zEGhv
CqBpGI/HIev7dzYu43PRvlYakeY8dq7UhrT3DGzd2QYpuEZgxevR3URjINzCh4Y4FAKpfe3s/BhF
rDF6yaDluGO/wl+BD2euzvxC7p4/XhOKDQo7ONZu+RZ7xQY0MGx+vgp/PjMX3/XS+2YFsXGb4Oo2
1ZkKxJ3VZURw0hAh9T1Oo01XG6EkOetW5TZzi9DwWenLIRs5+8WxYX0QuTJGdGhvWhlkmJxYzCJa
mKa+nZc6zOLKe1+G0ey+9SK7kACgaULEe7MzeV+Md6/hJec33vukDeFs4oRN4PKoyqW8Jxn2okUg
w+b+IjR1rIv24FTNfvYIDJvx3sI213rBnlBVsgI4HcaYGAvRbBLL2S55+FS8suzBxorRU/jXkTIX
wchoT+0t1aEjE2stow6JMfuG4Y2HCsgnc14ywI6bkvYVwB0PAIoSyoRY4EB6/6T4FnDaQH2UTHYT
RfCMqfE47JQXI43AI61t28YryWvTb0/pyO8SMiQg3Fc8NJtRMRkF8bs+RRjC6yfXDrZysI5Vx0Rm
zO8eyXCdTG80GBfflVsNCDiwv7PfeavS67CVCLpOrWc9+JAUJgTK/1fmxoYo1cY1bPhCgm1sof+g
8m7GBfRqe7zVg3mH44bwa8KmffhuehxSTia+aoGJphqkPLiwmvkq9gH/Z0LNvKM6YOTRLvdn7LN2
8+04zc7r+18tRXkAE8lpwHZ9Iaep/D3BUYoJmi05wMIV/MiT0Opt1SxcUywsQ4rhBJ0itR8x0EUj
dU+C96RLsDcyzRt34L1fDJTIU21t8DgEzZXY1IT63ZIBsTmfMveV/0a4/KSSPv2Qgcs8SIegA1yp
aeJDVEBqFDnQl858UYV2neboLRPpd6YHz8rq9zqh6VpXrLUTdDd8zPSm0ogrYf/GotmlunZohwaV
2PzOQLKVUObNOc7WtjlCBGp3vrJ2aV3sesd5CvCkMzhiC8wTAkCGxICb/pvAU7pcwmA75SmsaWXQ
jo21j1IIY7ZXvBjDATGBgPbe7IOXEZUAHsWrZeOItfNxnVOrMsW/Q37J0aMtB/WFI3jhJY7hkjQZ
zPloZgzWfBNn3032aVX86P7Ee8bBe1HxSOO/8C02pHKHdf+EGYQDf9Qgbw3wWdB3Sw7eJ+JN//oW
vFlN5qZ19jguN4QrDnJw/pXDJDYkjIutjmLZkmEK/GQd2/0umUQ4j9dZn9c19sHI5kKX8ud0uC3g
s2d5yq9pLUfrbGvyrLfGU1ONzcqlfqNMgjWEF3x7i6/NeGfLiGIv9nbpYt/2tqxVf2dfe4kYJ8bl
EaAQ2YUU2ujVAXUPAsa0gAKQ3iivcfEizfFd2nB/cZFOfXkoMzRCWT/lZXQy0uFFAJHx43RbmNoL
u6O9a1Ae2fu7CmL7qpiNbYpI4zk6VzZxmHBhgwuQNx78f36U0gUzU/1kZtmxSzhJeuuSFNrFSutX
aAOH2Jr+sclbjLuMja1vfwVBfiUAfkJBIV/lt7F705qeeoFMgc9iScm/kDujlwTJznc8/W0ogIbT
4pwaWHfqor6kwulDVyTYxMph2ekmvv/adJTAaXYaHSW4jLMJbnIfteAsU78F45sKFrorffDTSzSX
XKdsAMXUlcNsK0Z5hvZuXRvGk1d3ypEzR6xzQO7W8VR9GTFeg4n1zc52ktDrrOecRSNgF96qk7ia
mtmk9zTuYHaX/lPkyOKcYC4Ns2yGfdRJxzhmrHJZlfWITJ3JbYgXI8yEusrsR6BchPURnlRVTUjO
hVfXYQc8+KdMmxdnnupDp3UsSGlVNIjkJHMO78+C8tuMzUtn9e3ZGWKWg3nXwEQcgt9EkKhQXSAP
A/meq2F05RqeKErp2PYveWDoWBk8DeeA5u6zOpCnsWrUobb17m9nsiQEZCTggWfpu5OmnGZWRsAl
kGRgVkMQBzD0mdrn9YAxtcDpWx0zl5wFbP+EXg1T7w6j7di4vwt7IwoZn0t/yrHX17wHfVxxefPX
XuqlKGQxudjGbLBKvEIB9rBpBwy/qDYg5/60A4GywXN5oYIorq6BGkcCT3Xxk9L2vo1zQYe9L3ez
ngEJmWD08AqCXboiMqM2Re35ehhZzAQWYYQLhmrSHrXR8mrGTMayALZTnZTVuUxS7yUIylfHYJ7y
PVt/JvCIsSQYv7Op8I6GuzTK1X3OMoWdYi58tWkrrLsmGBkzTfrVPPnD52RnxaEHwLGzlseKNb9q
wCnK9NIJ8QJCBFGzxKpbuXZ/gBYSHYAS0yc7QgsHR3TV/eyuZe28TloHs5WckY4IOa7xVxSrNqb0
KffylthYP4Sdrtt7bhf1daxBuGWgVeBe83lSezXJiK4Pebb4EqOI2jTPlvMebpK+Tmc/xb7n1yc1
0MdZa96dpFIRJvmgn8ui7a9UNJsHH8vF0UR63AOhtikx+SjTolu3ffuACmyFo6+Cnd8ltwxP7smj
3gXZkNNTup9942HG7rEI95A0dC/fB+jtgZGmK9wHau/30T93BHXD7qLaYm1hoODzIHigWdyeYaYw
spopzMOk5hl2uxDVp98aeFK3IIjQgaiLmey4fGGsDvARQoDQnAcBMd7kpc9R6exSTbvxFWPE73Z+
oDBVz8kxm/195sev5JQ+nGn67sbyTfK/WYF3KJt0As8537Tp3Fmjs4rU9J1l/BcxxIwloQ4aNXxp
bzD8rmB15JvAJpCv0/hC5BIHc03ih3YMnBo7z0ED8QyQ/Mmes2qt1f457h61tPapEbP19g+GqHXa
YZxdLTCBzI3x5E/1xAGrVtBvjnWv2/gr9VNuvzc+z2CEg83PzKdEZ/uqJxxewvXQud1l1m37YysK
GCh9/72kCodq3gWU6/ZTwEq2RZ9hVT7hlVFRcCw4deso20B5ZNQ3jEOHuys2+rPrICFWhgG+73WI
vCd+CQdgK6cxF4eSZA3L9JE2VpINIzWHd8xFe7I23xmqmgMTqjEiB8kK/0Te6Sx2k0tU4OPxJtYv
XFJWNsBxtq8ZRUZE+ATTnhZIgfWlvrijTyVZwJs4SS36i/z1QKqs6Ztf2VFk5Ezie6g+p1Zf+87I
u8YOKqK/wy4ghzBgCNGoRJrrj9G4DADloj4+2MHdwyzNlY6qLvMqkHA8dFBcaLtGuw5uysnFBJFG
LHSyeT3T0eeLZGeVwLHGeuyvHgWsfOKanuxzS+lPyiMS4OFaCTObvZVlju8iAnEv5Hkc2jP5cyTQ
pHF3LbtLKPoWS4mWOUf0Fs0WsYUHlOVaXvcWS0a+WyInURj02ZffqLcmh9aNq7Fbixr60EiWaV32
+jZJIUp4jnntK3HuovolscuHaaGW5f1orofWg1SADGtbdNHUyNqIC0QLcsRAp669RyZ7TIeaE6yT
Yf4UcsbaVnjc60fmEkp9z5WOk4/jCX9Okpw5HY2TQTws77wDFtEzhrKX/0OJyNf3TsjnmceWvJTx
Z8BbjYkwzu8cLNl9TIvDaPj1Jk/KHe/1q59WR8dLHFZIcc8i0h7d0O1o/HPxRnax2Ge9+pYUcMSY
r2lO+RdLpzh1ZrsGw3Oj1HY/mKjDdcC8lrEfa/ALKy7USph/ImN+DsqlRCF9NgbnOWBnjoZn8BfP
GDGLEbvvpM/nOCJ9jeGaq3TJcsOhw+CN6PUp1VnkAZdXU3RIE0QMvCbb2SrGR1JQys1PwQ3J6yG9
I/XRr5EdZlqQdLRaaxpfTbx6nTeO+9Qcjn2Ok8LuKPgcXoO+eJvn4cERig1dCuLDsXoUEhuV6yN/
RMUkaVFEXc2qnhyhjJHxLflmSo+KKaf5jYm5OLa9C0zqA/rOPhaRDk855fxzM2iIprxVjQ+4CIoZ
Rw1prhGnqmkx9PFst8dIZyhx4pfCjDDCFOjUerlry+EkY+1k2YVkrDUfdlMfG9V+R3Zy6gar2fa2
sVdV9EnXGkNFzWszTpwt1js8ssazk7txOPTTjbIxg4Ti8BzgL2WwxzNk9w5+BTW+ZZTvppiAgvhA
B02/KyIxnGU+uqc5KcBBjQF21L61O9jSMMAsu49Wlt9Thc1pTF+mNGzkfEDk8MHTfUbBn8alf5eZ
2c1gqVBzUyeQEMuwHnWcONGHY0wkywp5l1P+GqkofwKI+IuF2v2aov4nSafnWeFiUBMTFzStZ3CK
gOMGokdZT3zCMuI9RLfzAvUYU66kNT5dA93oME5cNQvf2BMQ/+sX8S0HrxGn8a1N5vdKtcRtSXJa
IL7WZec6q6Eu+UNEr83ypbkKWbhnQ+DTXoVQiabk9XPY8Op3qvRomfa+1CmDMIriYquJi5kAZJtJ
fdMHDTdbbUig50F/y/t3y11SyiQh7Bnfchp8sRckdzGVRBAEK+S8uFMaWsBDNG7jMP/pLIzpsRU/
Jmf+N7blj8N+CPOD8xXrDKqwogR+UxILiYeZSIMUSkjZUHu38hGu+1LsA0z4+5IbX2xqLDiXKWq2
WeStUyW0raxT96lxoz+8NJ+k1gUFavTSN0nRzcU0oDxy3Fdr0XjeRuO8wh7uN13N2tQpHqNOQtGT
IxV/9kBQ0bS0BjMN/kDe+zAJq0ZSj4pvioCZtxq5D3/P+QL7VuV469tJ26VyAkE1a6r8lhNuF05y
Fh/EqPMnS3A1MgZJX8w80Q7DmczdUYrQdmJ5oCNK+/VU1O1mLq9w2RNCk6Q3z7lDYqMWOPDbnP13
3qjv3o2IyvasFZrI6I+kRYZw6rmSTo5NdU4zVPt+0n1+gW77oukeFXl5/lwsYYbMT6NtLAdxNiMx
+djpm9bZNek8FYcq4Oc/BvEUrGUbi0PLbjgqeXqVpuEABN0ZE5ybEv+pr63k5tUi4tfEr5a/Rmmc
ctDGL4GvTxjwEwM1E22VMEQbEVCh1SFstYzXl8ka3o+ckjsn5YNZV2uhWZZH6Al0ysa/pT0ctQ7P
UbKKcJYpZXxU/bgJ6mHX0pNKBJRkedPJayPkB2c/Bvb8qSoV2jjRtxHeJsEewlHlU1ZmF8503t7/
WuyWLDQ99MXgWqC1eFr7ZBCfEEi7glOKsDirhzWKY7Xmttzg9XA/nYFZbil1IbMz42tOUcg8eGgC
1VESDrCXzymf10H8QTsOQO+WPKAFh47br6+yr8DyXmpKPBGjP/oioiOY1rYtzDGW2oX/4UbqAYcN
pIQUH/zkUK51l+HZNj4KQ3tusQyBzphxUumhHvwA6uGf6DkD0nYihTvXB+FNzI7+MwC4rVP21zQq
/jiN1i6KDgN/Yh4AEHx4dfnB9vlIY86qcPRDx5ots4LDsp/3u/SQ9eIqOhICenQqGkvnzRTpDAQ1
niETK8LDpwaXQ2mGuDbV+dZDWt0TmY2ubiwc7JTkiLyawZwlfpFkwSoDe7X20vw1L/D2LIf/VjMj
nmaZxhe3BTUNP70PZ9/gtLa7+TprNc2QbpJup4gnsu+qs5V6w75wqmPCu4D1g2X8mSmpWTupSwQj
zu2nedbPDXucmJuOTPeg2H6JwIrkNFuHVj/IHM7GCEbF3RAFRFvbCkHnpTsfkmSkhE3uxiz71wvz
u+F5SAYSdzr4bg59vdmOWkg0Zh3nf2o8Itlplu8pu8ql7KNzZbPETjdoFw59VrAMC4XzpKV9aGXb
w6ah+axmrkIhLrdeW/30bvZXULdbfWWGtrVaVsEu9W6QYieKmsBMOD3n5NDaT0JjPi9wWaWv0iEX
+Le2pnuf4Aui8IbyvLXJW8KUattgL8kK5h/6owtYqTpSnOr+TTUY1jszQMP2a3TaI5qTrzN82/Fv
jXMLYN6uclhdBDCxEtITGvuP+KXz5V6vh9Ble0C2aq2SPkRxOwoaTMkdYfrCNaeZOyq2GL/WWnEr
mm05/LgZeE8Uq3lCiHIfJhRv5X41y6gqcP/ISxdj90R1pWo6As0OoZzLAd2rK6Wxf77wM/sfqCu4
hAlj3Tl4VJa9CdhX0R2Uz7qeDS7if1BUVwjjXXZIiQuNStslbX/KmF/n5tQ2b3DjX6DJM75u2Tfn
nb1SOgn6Q25yOyKd4lIhG0Azzev1bP+NuhZTk1wicEsuV6/eJspIW2Xw493VC7CqenP1t9m9x+MB
LsG6tMxDx5vTBdhZQQLIsy+omRcC9MuuiFic5u5w2NrC3QV/Gpy3ReEdEsM91674NmICSFGUnXrJ
uEcJI47P7FGZ34WLL3sQO9l/+175aWnaX3ImlcnVRU3pX5Cgxy6gWmmS5wJ894DZYqzPvhd2A8g0
aDaTBmOy2qXo8V5ECHNqH9aMssFmacWUeB08fRODEE5N3lSkJRt50Ot231npztXAUQM9COZHoz0s
LlwOxmK2lLSmhEF+9/W7Kq0d0tiq9LliUCdX8h+khW47+98OfjYFBNvT8Jf29cZkvTGZj8Tdy2wJ
v2lcRdU6oD7OueExZjNm7DC2UIg8baLsK7c2PjnFDg8cuALSSm3SHwukyjwlzMxOMXrDcYOU86pN
wEe6+DjJ6j0wHVZknMQOXjbqazZuYEBy5e7N2oEeMrByjZ/uKIN6eF2wKcQnL+Oy+UAr+Q5KCEjl
wF8xJehmYL2erH3OlySLD52nz4mtH09x0Nf9B8UjKZsCF5fneFfMICSo9L2wo5A5bT80LBwiJTDb
5mflwe/Xm9D0mJLS+GR30bbsjraM9kpm72LWF4LGYSDebWvBXui4lq1mT7jmDyXPdLcQ00vxAP7x
0Axf5MCqS7Bk4ncq2gTdairjv65d9fzwFD+tTDdM4mys7zG7Ry9JE/NLG7DnhIjMzIpci8c3LZXj
k5y516d27awTSDVEHxrxG8OI7xZOMsuaEscFeI0XVHGt+jGC02w0W5Hpm3Ke8NeS9a9Tmj1xw1X5
SSt+ax6eYAyb4ldvPzQW/958tWhzq1haGzHbt+6QdDjk+vPouLe2Hv/oExFXbCJWyEASbMwFEzJX
Ka+tPLg05CKwy0E9qg2wNlcbt1c0Fw89GB6tFhwbVofoM38n9pIkS1KXBsPbzGPA7yONz1Fy1uvP
RP41bO4yZF0ofzHwWQw+fILpYYvH2DF3jPI+AcetZqxy2Gcr9JVU+fso/1Ec7zZSmzPXW9aVfYTU
gWOsQt1C85DtaZTPNurN8j9N4iKK8V/fFLfBwRHELCPK8+ge6QcjhPPczsGIXwJAlab9+DxhrnPV
W0VR7p/a/Su8izkSnfHFmRTRwTCtc6bJuyhzwnD+06DzSs6r8ctu1K3GTtyPzavTPnwHuTWh2yzO
Suq8spep136rCWhAVP+N00ss+ZX6wVGftN+0TUgSCH5ls734SuhQabd+Vr268QiDVZMnq6sPbheF
mAcPUYxs3ZE4X2GhZCx1gy3mwVXr4Co2860JKwGK0B/Fy7M06ezTv015dugyB7ZcfKeKzo/o1c95
X+gSNRFr0SjOuUGtJ7ILpEGAMEEcptHAdGptuYnWVXenOfHmkUbzcA13mssHOIRxlN8MxXbBEerI
QP2WGsbVYZwruhfI3Tw7H1HrPxuB9lQvcd2W76umjCuyDTN0ujl/qo0o3+tG+QUg+Y69lpNA8Lnl
XlXnoZuiESK17HIKQ3YC5NNeNQQPbDmoW2rzLhctjve5ct+U4u2bDcxVlU8+yTfNXMd+yg3JmCch
QzPz2lfmooDfQGy6VGsYCfXSTJkc1LLEIe+gBTXIgejYKegPTql4+K1ZQ/KIgUZ6Vi4dN74nBzNM
tF6dOhxKFKhFV21W7UqnKJfqUOytILVODY6TlWcGhIfG/G2QgEDoZb346G03WmtbJBuoCqveSNW2
VxFBeFef+3cEjjdR0KIWDGn8Vpnur6yIoM90YaQJf9eMynWMz7bJl+5H4qcLNDhuBtVzAc6DGaND
UhvbKU4eDq4W1TWXzugPJssuhRo8+M9Zq39qRbYpq4onMKVUFIdO2LMyMNLiOLruxJNNRLsBHpyW
/CvJKK4zxRnreIx+JVTkMW3FerLJqIwGxreBO5cO5caTGawdjHUNM2heYlU0Ejwz9aTfqJj/rGoH
eohW+mwAqHdLOHoxaJe+2jGwra0y2bq1S5YSdz6riKXVMLPNDYyetdM9Vcw7DLdIJwBheEegz5xY
NZwr8rveHTgbYZX35KRiIKX9AduQEMRC0NX1hkFsyZOHScx2GWUoApFdwaOW33G2p9N3k5QCTgvl
MPIQ9ds+OsjsoGH4IZcLRgpaVH3TjZALqnkHIpGNV0sc9WDLQ2gGn5Z7TqyH721jZye7mGtQtBbu
YplBJMvjk3lsNVwtLEvfiuKr4kY5Th+zt9P7n8a3Nzp9nLD9DYMuih/+HDbNzmXw1uMnX/DW8wyl
rXcZN4zQ9LemvoE1zjdf4TFW+4AzRT6lztYOHrXaJc8sTaTxQcDTS/q1fKYH3WbVVm7TJgzkJsOE
eUI6g4RS2TfzTZpHK99b04d51Id9nDxZbEC8P562Y/fOJ0HZwMrDbEXCl1/s3zj/SkfkBTa6ifwB
7r5nEPqpXNQGLjtuysfufevtXnU4p1obJeHRV8OmNA4u6exUB1jdUqSL+bBsKZYJ+NWCMCUPQ3Zn
CH0fTyBEsSQ0+YvGrDKWTY55cxOixoQpUGJt+uTS4trlbKfnnQ4iB1bT8gV7GabbGY8Br10VoGv6
0S/RmoBIaOUgJTHdAeN6htxz6PvkNkCN68uXSptxcdPvBP+CNSfNtGzTy5tvflOLiPfhNurvQ9Dj
Pm63s03K/ynS5mu5jNhZbIWeqz2pGUpDbO1sE3ZCUckv5NEc42EgDQ4ea+uKf2VshAl08HL4l+Wf
jvniJh9RepE4v1pj5wIBhz0CYmC/iA0JLYIJASOt/xHjt4iRsDGP0V3N81hx4fB2lVaFAsNM5F/n
4omaYFveC2sbsHnKx6W3GEXymvWPeWnZTvRNojx28p+DcbQSIBnHruSxmAgW9UgzT40z7sdW7bnl
nGUELH5uP/x5PuQD3zxDec0WEEPaelZ4lh2+Wr5/zaCnKPPYWPwzCNUVqVqrmkU8sb+iS3k+sgwT
ETn5rNlROEdEKlnlvPyDwb+oiE1KUnN/tNG4vc08OZjsXa54J0mJTFMQElRemGGDWCSyHnRON5h4
rqzNyKpCxwQDhYz+5NGhOFpsQYGF1QIIRAqPR+qGKyrizWJTOO6Rlst/xRBh3F+sXDK+DOws4ro8
4dQIacprkiv7GBrycL3hkEyyU52eJQeehp+s+agt7biYw9oGo0QXNxevMQ80Th/bxIF1EBxTqzpH
C4bDpLSRhfsiosGg9/GnFuSKaK5YNW3/bGs+ntewzysuQfm1RCGTPeaDetxXbfcv77H+nqaKoiWn
WhcI4M3BsKKboq99hk6hmOxg8m5kzeoF4xee8Rxu2FLMNenhEP8MnJdDwEV4CT4FaKZwTG7g14hJ
uNVN2LvZu2vJG91bmnW1Gh3XP+mZAvyAj3f+3Cfb0iIjeSjsv0VJ/dxfKex1a0MApK0KvZuLHlGD
X9+vP1TKzqfaBlBnkm2WvzLODPFNYnrUwTKYJoChjVYXlNiXzFt6p0JTjFs/iF9ns15LBfevSu8e
ZrXGWfJw9rHtYe1Ns34EYEr4xCTmVuB/ubVUlavBwnmS0EdfptYa9PExk9o1iLNXFjRQOPlME2r/
ov4vpHhcXKMV6j3xwTT5YjG1UVie2F1cEpMbc0RcIQG+25XjI1dE44eh2NVdfPC06dFK55TYlCjG
Qb7PCq5lrP7oA1EHH/Dtyg2sd436g03jZHui/H+EkShoXZJz1D9OWJ0Q/rjLe2tHiTdZeBTI+2Tv
rBbCzWysmHBQ2oz1QplfNuGElNgzClI2EQMQIdQNIZhfq67vMoV0NDBu5w5BdD9hobZ4joyvoYv/
OHQU0a7CyqImBjyb+O7tBruvD5+exLbGCVd85gPbNiUmNEfK9KLWu5QGfPpUS0mD9WBxGj5TI+Ba
zZaV9nVoHCZ26qEkqZx9osSHQY29n5GLfl0NXzZBqgK52XXHAdaYvctdXNDmaKF2dA/+3QGeWf4m
JSv90J1od0wieiDQcpLJ+qIycVi3Nd04k1OgoqPvrkZNvgEB2FhaTZ4UboFsZgM6gm4QISGs6n3F
vDRQ+r4aGGeiz9nJB6fIJp01+clzQFUMrvKXlj92FGBYYKM2c6dwmOgHBJiR608pg3hNW8tLutjH
mX8tgREBz50jp82gmH8N2LGB8eGZ4EI6TzFzcCyl3O7LmM+nyU1Cp8mbaQWUL0W//DcBrhVhMPB6
JGuLu8UUuCEcnV9j40PyIntJr2gEED1TBJTYm+M+XWFlgdAbLEvv7sMnWV7Mv5B6wjbS71Xl3VML
c1LZrAXunHKE5EXPGYXpztqcQYJ0rNAK/F6w53fFgiojFm5JpgN+pYZNInSWoM4wY1fus9dNh6Yv
qzXjHimM7rlwzGOJ37NBNBCDcxVGcJ0Tm5WXd6nia9Dor0tfnzdw/Kan2XzTVRfmy606CE3t7tYk
tCp+RmGOf4wDRnWAkX2sKegR/ktkfDrMp2o7McOR8M+G78R9dOmXNl9ML9gg4GRs6cYPOiwZ3/fK
XlNgtbKKzyUrtWwoDBUSNp+SK4OfYS+NCceeTljrb2q+9EiGI+9M/OD0HFfNtuEFkhhctWiPQPHC
4OsR96ZiOwE3HOjnnE2k8JHP9D81n6y9n4LnZHqLBlZ1H83sb2cQqFNEuJJQPZ4gYnhrBUbUo0kC
OFhVvcBqDGGDXfL46KVfdoqJG+4YH06ALuJ15g4G9bqqaApivNQNFxmjuDjeS7+0gX4Q9uJWhcu8
/ipybc9cQOzmp7TT0ESZy9Q5pue5Perux1yCK1C7PntL+eP4zsWW+O7f7ME/6dz1h2/FNsZhZapF
hKXQfXlR8KtHZLktpT1l/uJHSK4IlWN8aOVNeO/QrjYOK8iIglDJSxkFNIjsvQWZfcqCde2EotvV
BjbJPt4s7tPB/k7LfRNjEieDquaN1e107TeY78HMhgg+VfyIm/IKoVLo9xaDjLSONvdDEe+ChpDg
t0FE3o1/1XgCA0uY79CJJ0PtSBomMwNnfsrMf9RJeuOzwkZvE4ipPseA3wTYWrzhczWcRsx9KxBO
qao3FQxMz19VybVJv6zxLow9c308XcGBLXEaCBUJgONseNP0Go82HRwHVb1nCD1zaADT2I8xGIyt
px3nqqar4+ixtA1eSrYxg48x6J6VN7f6FgLDMkG7sXq121sWvHrE8HKPoBCS3KmuLvWnXf4o2B2z
9jPM545ZCjmsYZPHzTBm80B5M5OkW15px1ozHmRxEsas8k3xwH0zgO5Mp4k2Eh7FkRJA9KUqovfV
CwXApWkmVfEfR+ex5DiSLdEvghkQ0FuSALVKkplJbmApKqG1xtf3Qa/ePLOemmoSDNzw637cpDaT
gAz0PAGabeY2++JcGde+eVDS2Q8uOROtP/bSQcXJiM2gyX/9fiNzVg8f9AAvJHTgTL5i7hhLWJU/
2Mokvr9oHcef/MmmwO/CJifHGN0QkYXrtTJZHggMXrIWOKZHCoe5nQZfteBmhtOiIROZb2dZKolc
gvu+oBtwWiXql1KAe8l/DP+oEQGwMKW3PV2r9gk9ddLpb/oVwU9hAUfyPigqhBxEbDv9K8Z3g7LZ
ikvYmoTKskYZQVvgHon7nyxs7gJ0S+CVAxlV+AVAZPrqIp7NY19hEcDnyoMi9De89q230fNzO3Ak
+psGLmSFly8bD4W0C/yjCI518iYkivPiT+Bw3sTn+F3SUifthunZ+nBlIdSKD4nFeNF8yqAIyOQ1
6Z22Hq6RkyMnjiy7Hm1eFUTODzqEFtb4I2GrVsNNMfMD34WNIhmRVjrTc1W2dBBBhBi/s+YAEKIj
CqGP3z5TYFGtp/imBrt5La0qOTRKjkdIYJ0TF+EaZYgrcyCxXjyRu1NKbAVO5S8HXLH1Pu73AHbk
cptP5HtwZ5J0nBiQOap41yDnRw6i6dIynOZch8ivxkqnkZjKne6oV6fBujb4sTPlaX63FvyOdTme
vBYe+hlmIJzKk8FzqwZvMh7e0dq2vDlAOQ4XK4LJCPuWVP5q8rc9owdrnr7dTJKTgdeYx9PlQEMW
tWQBm/A91HSKJU00P42mLPyZ7N3dDL1ecRnbZfUUF6isXzlWH/1NiDVVncShZMFH+0smmEAMmqMs
TixngFmpodNHp7hb1dPJLw8T/z4DnMKtX76VbGjDd2WAeQk8W2WfyN4mIrUVMV756LzVUaVvd250
FeTnsW44PnXOub9AJaZtK3MasvNwYOFRIL6FG3oCUJTJxw0gMqUQN923pdPKXN9EbS+rgey4v9T1
F1AjorLuzIOgsHBDD8hubCtMFKgDJytfyv0KtBn46CZ/tjPVGHGR1HO0JiuF43lNgrZ8QGFu7FUk
Ry6V8aX3UYmLaBYGoUYldbPwEUKfHlnvr4xq2fFHYzGHJT2ipREElfgW6njDONsiXdtbUUKK+BPh
AaMvh6sRPCPpiEe5wbYxr1v4UNg1ha5hLlEFVHlpMN9SKUBDPH1Lg46s2mzxXQ3pTfcPAZ8wudRo
69nuUG+KbgO6r7MeRAIa/YdvzygJLKHK7EprnWCUhngmt0cbcaLgHijDyqz3Qr7LIj8SG0ky3tAb
svJetcvRHcbhNQMnQJxW2bPtd2kOGMuCI3Mc2Fq18XbEtKfK25gOON9/BNU+jG+RTaadLrzqpeZ3
vz7nxkru+ayI446nseGUrlO8Y4gj3d4wZ3PsNpAvOS8bVfvLefOwici+hsAJQjCfqPZ8LNYlMx+T
fE/tW2FfkoBkBl8eLU7GZ0IOSTMOGhsZSjGqJ29q3oqk/u5Wyd+D2MXXYH/7dehU46qEMJTuG+2N
7oYciOB4CiPYXvWZXMR8KpF7dWwTVlWM6AEcUJXudYUB+HsMHrzp2MTsUNUUfd/yz0bBJp1Q68pf
2CYUfqod5tUbv782O1XSsRt3VoAeQ5ek9Z7n+wFimIHsoeyFubfDjW1/BforCB+MQWr2lVgIqg+S
rYT8au1cq3tf25BSD5uLXR5lcA3WUSmuJkRHjv2a30bC36E5lc0hxXNQfU8q9FcemFY8i+5HMa89
57NZb8KK0vWMgBVxdfHeQ8ZGfJLeDMZcncR9aT266gh8QDBWTIrT65jctmH5r1XePQuopvqr4hSx
b2Z2CpU1ERmCNILtYscQaI5bMW3r4J12pWUzEMW8S71Yx1K1N9VfusI1yPyG7qjVsC5xHsmW/5FF
0cUT56TcCbwECrOo9j8Cb6vy+DDuZW+cS5qK9YFFKHGogqSv3dpuNxxYDi5xmPdlgwvZJU6/IDrm
qtZzTP4amrCN3ilhc3JdbapV671Nyl/R/9aZtpSLr7DOl4GMQ7X6jPzfeCQVFh/lfJ/0HU8vK3j+
AI0lEop8oGmu4B+Qi2sl8+jdvVZdFPwQI+VSRxdfAxsevsVmtFLr4MkBZtbw7Py12h0T2bXynVo7
9N2zREyyI2jeBWAGv7gkxmsQlxjjogJOs2CX63iZmyNojlj1ymMdr+t6l6CuiWusvoL4IMK1GVHB
x5dOuAjUZVj+MtYY7FhQk8Zsjiiny7bn3YiMqDJfxdAtR7yTQCaGd4MFThz8k0Eean68r1AVcyty
uLJiTKzgZ5g8sS0znHky8pQWzzfcIxQBTHMZYwsEGSy6+W13u7K/1cERTb3zzjayHKCBwJXrg69C
LvBh39NhKIZFrQDl4KKixuuKTl464jw2RcSCLzKokfhal4gw9L8z4Yfv9AwQ0eL9tC2bKzPYupT2
tfmueBfRHhFkBznnX/xAbTU67y7LLceO1hOlu/jlzTVnZ4Ja3OMI626JWLNdsrmlTeEyrl6efaRz
cEGGDOPdIibs4Cug2A6K5IjsgJ+1yN4rNncFG4gGsA9Hgu7GgI8gX6xDSmUtvoiXQKWXuaC21qYg
fEOiEv6CTIHdKdYvBSvT5NszHv30psMPwXhgiVtu7qKCE/AqpTvJcvuiXCn1dwcHk78xBdLSoQo2
NZK7/91gPCZ0oAvsg547lryXBcv0qxJ8IIV1OA+L7J80zaobzz5z4nAgWlVYV5UZPNJrXjUKU+nc
T6kcS+lL9h2d5sxO+449Qj4qphSt6cBPvKAulRC0qw5BsNhN9neHvjPzxQs6k41Kc5IAqq8DgXBR
khYEgG9gLXkOOq/i7wRVuQfTyPvUT2lK2UaBwj9X+tcm4izvMT2EWsY6z2gOUhuvzRokYN5dcKWC
S9XUPY3q7IUbRO86Gp2oH9fNBN6uGeRVn/bbMsNVlmTnuKx2LBHapeaDnvPznd5ygTfEnxmPa3be
Tt0Hhw4MbaLwkA9AF5X+4VsNUjLHoNpgPuN8HsfOVVsOb1UnqJfXawUPeYejAGAYh0IwuBJKhy63
b0Bi4A5nWww4X10b/au9/gDy+tjX/bVLYvwRc3rIjgxEhoZNpxF012jWZMP6nAD2w6wKhHL60ph5
tGhkALblralov3Hc/o0Vy8VMrj5jRBbfrimo79g8TDn5ePycHB7aP51VdzWTZ6CqvVowUmzTeChi
NNFaJ4fZQBih9VaNVQZlYllBjKG00BoQYlAdlq2EiTjw+1NGUYPZAky0O/ESSH0L31S/Yl47oQap
TaL7BdKwDAwxNmiJED1+I6xEU6jvFEgZi0qNP6ZYWdmk8ZPJ/mj79KGpSAGh37PLHw+tHXyN2Gaa
Mv6GhDGEtwBJBcsUCSjeH9LY78yoxL9Y8NqMmFpgRGnpCAy6JB6Yj1d1RKoE3csk40ZmC27KB+cS
otMgtCH6KQPjGCWWVJ4dOjs6m0P0ORratpeNjT1EpyGMHCn0u0WLs0xtrHc7R/yyLfFnJ4orJbiL
9AifHTufTBe4zrPPTJ7GVdRPd/I6P1jK9zbFSm00HnrMB0bPEVN+kZ3BNqKye/Qg+DQBbnd2AFOh
3Mqs5zc7YHXmSQcXR53IdZyr2HmgImqHcGssDTCb3GL7kxxTqktp8eAXD7Z3m7qr76LT/g0DW1Kz
PlqdQPYe/qVee2U7cmwl4C8lMKoaT6pBl1gU+i7s8C3jvEOUZMEYAiDTiWbaPQ0HAfpp86o0f1so
xWE0cnkhM/NNXXPwrZkmRLluoI4/5CpWA/4Qn8OMdUCJqQ5f36y4o/F2HRPitGZbipub/GRewMJk
PZuG4VrLsxmXyio6OhFTGFAU2Um31VpjpA2S9thY0YF6GEIV/pFyJ8pxQWJ01M8mw4pX7lmmDXTZ
acWuKJMvMdUMAircVLJ3ND2wSYoJKGMCYbVBz8133SfQ2UX/xEOIP80DC1ZyuELAoCqa91JU7eKB
qbBBGdJIattytMu00UKKJ+yYIb+P8lunh7fOCHRWs+WPXQKoa4gAU43RCyjAymcWUSsch6vWZ4CK
6/dcyrZhElIPP+zsUud6kxxDGUV7tg4FkYtm6gwAfpKZO2tj4POHh9eALjK1Fw1QO0+yNnkBG0TN
MUwrJpYKQh2FWhkODe4s1yufTYMNcqtV6mPQwlI107Oa2Hs7G08NC4+MSnCAUxQIsZcapByScL/F
BUJCMGluxfgv0HPW3lykMKlMveMN7Sos/JvB27wy/XVBs1HIjtLzW77CyR1ReelzXkKRXGKPgWnm
4b5BUVX2ESn8wRpXM2g3NeGnSuWHIvucUPBIKzgurQY/gKvLzI6AHQyhF52RcL4dpWsc/+sWhT6V
K6fq/DdLYi82WOtKFuzI9LVXUqjCd0z92SKNK/hP3ipFlxiiZtmFyR3stSPJzapmrlOkEbRxcRAZ
D3AQwvXSMS1WqGKaj8cTr+Mti7wNIPFllfdrEOIbZRxOppjuZmacWy3ZCotFtuK/1dR3Sbp16QUe
lLhBvqbS3AaNEvd4kysaaoMs2IHnYDyKWXXOHx7ZH1N+sdfmXqfNHR0OZyn2a7RmPLCtaHaTpy1i
bDADl+GuUjZpRDAhS1xwzVy0LW3VWnwaJBVFPm2tQNoVkrTX03LXiPCoKdm2hLTnmc0uAiNZ1GhA
lrroyvKfZcuObQcvFvjuaEeOOhTOwP2OePBSpRkl5//vY34xSs3S1tzRwIC82B7BSB7pB+IBUTYN
VdtIxhu9E/dYqRj5hSNPycMoWF13IDHxlllSg/XadqSR65htbRO4B1KKqRySWCVx1ZqOeMIEM0x/
mS20uuVtJlhHpVK+6dFw9WvzltfbUfpRBOyvdZTeWhl89lOBHyl/Sfm8oXHGxmT3Q7NU8mNm3hXl
aeIXAKomehXxq0DJKcpnFEP+Zvfl/zTiryaMmzsN3RJVto7bq5L8Bgz53vguofQ0IFV2MfUVCY0p
3h7ScRT+FBM0Pvi2HQORJr4ztBQvjdddtMME49YdwoZTwC+c4uymgBeU1h18KVv0l5GYbLGBUrLM
/WqXKu82jDHvw2ar26potB1TZ0EnCv9lisHhdvFaGj5i4CHdqefDLMtHmz3CeAs1wu2oRFZ87uzM
zLZ8KjzfMZP3QLDJnWNQn7owD0W2p9xt2XnsMdVfCppSOV6yS5wihM8ENB+2ELFVQrg/z6o9aMiI
/rxBRyQUko2ZZzXwfOmZzQS6yYGzDewAu61ZbSVTuXZl4vb9GjJADScRtqYJUz1Sdn2zqWdrzBzB
NdmuiUXSsmCCiq3RmAjZpv1KrZXuHTCrsnHWxvQxtS5/WDweWF+RqgF6TZAjLSBneIeyJcH+W0LP
jA8Z6W+zPhhIakFKicWdecSZaixeRN0hthaP0tr6irokEDjTWiGQWSVsPsKPGpQCgVJUsbIi1xbG
73n6VrM7AkJLD/y/Uv/VSz6Zkut17zQcAkrzA1WA6XYl8ocqWECOm1kTmg31E8CLHVFYjKrd0irX
ol+n6HlwBqrhDSPc0kJ59lC6IWKKiQRjPzkaoQHRtZsEkJal/EW0uv1PQyzOOa8hBJWGm0xvb5Se
y+zEssAvCJ682dZt4oTI+pvfUTtLECLtjliyqPO89PhcRv1DYT03CL7yHv0DcFP8bRWvxDuxN3cU
4DeV08JIE9NfRWd6sa85Vr0P1pAUVRjNFogbWjIv/65J98ACjio2OTqP0ZoiKg6h/w20OA6D9OoG
a29X1qqKqfquCABzrwVbheEF5Ie/BECG+zyMTwmJr8YyMCC81epwVlD7JQORBl9UCk12Go9ybD7i
bJtjrEKeQR73zfJSUQYfs0GohU7Q29t1A7qFcE0b5NEOSglUvWVn9MsuXqiBU9lH7rUa0MbEA3cC
TvIK13gRVRlqCBfWLiEFSvvkDLBhOR4TALFzggPhbNElo5+7ymTN+r4RtU4yW5DwUMcSzlyx06YQ
mlnNlkDGpW9w6WXgzyYRLfBfERTA+SviQ6fgWNk0uCzGoWGJTvaEt2tRUN8xyoc2/oyy76bwf4Fm
LCMycWpnrEv1LOegHSENEt/HTKrnTLKQY6ODCN4DTooi3UrpKm5dW/9UArYJxNQQFEk3hMjrrfSQ
mht2zaU57jNIkaWcrDJNw1qTLGUJ2UVekZ/ety3iR2q6iI7naHxZ6odmnYEcPANJp0pdWiTBrpMf
elWuK7JrsXZOxZ8wvkKAeOX01tlnHcOaH/kfOUOSMTz9NLlYxnSWWBAZuEFEZy9pjcY1XrMZPYIg
5jW/8QcaNPtpP1pvZJe5Boi9mW5tsrENf2O9/yz5RQmNgml5vFssZMuwcnzlDpVBMwJHyn68olwT
f2MYLFAlsOtWo3a2hH8Ak/gPacnKgewM92iGgMY/JX5pfjk9RtpEHpZJi7d1NFfZBB3SA7IyxtNW
R3VoMdvIE2sALuWVNx2EkW1FIbZ5IF0JXuRmvB1E6AJgWOcV7r1BW+jlsNHD1G3ScEdsRo8/ci6m
RFhzfu+EIJd5MX1MOVsOo2GPRjqFUabp2avnuG6TAnfViT5rlvAUFMgq/lGxFup0Glpv3aXFYhBc
KJl782Hki0P54R9hMyOXv1nGjdyvubaE2A/XRLdWcV2wCLY24Al4GcXcBrk+oZ0qeIQa5SOspZ2W
PMX4GYcwOj/C8OKZLZWN/7JqpfAhCsiUJcUvLJldK/vx+Y+efx5jlA3yIyNrZjpKmPtg80EINXuI
Chy1JHfAnJpstmbaFaMuAey+PIf4HgBKUUYP6SsU0F0oVk14jQI9DTHutwynbMYaNm1ceB2Us61l
38r6UuXeX1CxEqkxSwUtc2e/lcgFVB3hTGhHrBfSd8O89z4b01nVJ6rCLyLvvs3hN/Y0JyZpY0Rr
1ZxhR/B55wAzcarfNh1wzCCbVlsGbVQlivfEw5PuIzAAxOMuwlSHkbzsG4oh7jqo5jGsNi3aSWQ5
RTw6hlG5oWQtlUCsu17nabzZLOVTD4WeXx/21YpHx9Rm7S1alumnJj9qhpiAwmODwEhT8zOsiZra
C4z41KjcCbSZOjlX2cCLwQj4GKIH5jllPE7Ke11NwPV2jcGMzY9IxY0tPzr/6tVnDYeC+Ajwn9XV
U2qe6Jz1b8abXq9+W5JqGnAC/lVE0W48VV01gUXebFq1CjeC8qw0Jw0rZN871dwHCbMqfgRmsjGi
70m7Szlo9+Eoe//0/J0fHDbu+ZPW+Zid1LdXCrsOcwg2lXXw+EpqZnVZvqr/wqJYKIW+m+84gRfi
mKNzktVq9pva70oJ+yyhS1jFS5ESKOXSOb2K+hYPBNLxP2ifinxu6FpN4LIl+47+N6BffnhIbGWt
0d2oVb9FR2uN+kLA6EcYZsfY3mvBSe/c2qh3OnUjs1c4YoMnfYJNXJbBB1YleFrvIBa4ysOTBARU
mb9gO5TmM5TyN3molj2WPiTKbs6Ds7rAYMswebIopAkAO9XDrULiDyHShtM6Dk92XK9k86Bqnymb
Q4q2F1kNdRmIf/DTEmeMTXkllN9ZG0VXVonbWs3Cnz2PjJVYYYP2GxiFW6gggIJgHY+XxpMWnBxK
fek1QaQucDtaXsOA0o1qFiYLEnbpqoF12ZbVEfYVuo/b9Hub7WDbnIPwy5e4r6TH2NsAIKOxGIPc
38jRDB6bl8FN1bYFg6hn4WioiJXG24ktYyqfansXcHfhUwZHsUxhq2jiFCAh05zDTlQoH5mxNhNv
0yCn11zYKFLa8B1JWLvntDIO3UmKtgbLq7FKMIU/LRakumcAHJBRlwwwl7gS+JvP5V6W/CrSY6p+
IN75FkktlIpiPrzFLxhvpfsd4p3cPzugc82rRQ4Y2fAppIGLLzkiVR8vbPWqg1TN2QiLJFxD+s+9
F7VfpvVVUu0jAU00hmuNLZc5VgIjm7I9JfeAMsPCSFuw/mlaFYuMBRaCBVL+Nzv0TbR53ycJaIJd
BpkxjeyVtH1ebwTuDH8ejpNDpB8V8U+H6BuoOymjv+Jqd08Ev41CN6uSnIdhWkbZs1c/iuk0Ugs0
gxztMyiQgTWw6n9CiO4h8XGES+lVks91dMAIr8BRa+A/npWWAldcyGq0a9kFtX929+JW11V7TeYe
A6glJyBICraMi5WCjmz3UJJsSPEDtqNp25bb2hiXQv9R2lOS/vm9y51OxUhtvg1iHvBuCYgo5MRG
UxxQZUX3O6Jh6mczvNJTnHMPxQwkA+YsPgzlmnlPu4qdWGJJN7wkZd9Qx0h7A/4hAhIqn6D5RUR/
ImebMIQmDegpeo9TcsHohSp7Gn2858Qw034IFrqPuKVDXa45DVEGfwww/srMSn/p4k9R3AL8fmfx
4prOPdiGfN0hVgMhXMg+N2G2hiGQUqS1GqXTO2oVdzMMLNnD0N606TnY4GPhlgwHHX8QKhHOcZVr
Oz9umiJoQOmAGQCj2Njtoy8+8+BigWipwLgHDSpFvlUC0kZRgCAolgPyCQwb74qNCFDVw/cxCBXd
TtDLwTrEovqijcdlxywhB0/+UI51kmlqfw0aV+985uUSG+gmMVzEJ1/eh6yb7Yo1t/Ve0WncchLV
Kr0ZCNiAqCCyEIKGmlNO6WY2/dPfMgxuLn6SLoV9CwYChnRtDCcp+8vyylUJnAx4SxIW5c03huKl
V1h75ty8DR2//pdmZ0k/5tADOpab8XSlVcFO/hn41Hz9OwueIRl5bX49YCMHllpFyhopE5KBvWEh
pUzHOI+WCcDatrKWlXz3CienlNJ4im7bcS8fuPySd+qhvbc7/JkN2c4WA4xS+US3WwoEgDZxpeuN
3xCTctNYODq/JRBLdtHprKL7E+VwC9XkK59jETGeE555C4gM15Y63unk73GxdfEhxJLhF7RQQAyA
LqaEf1pzsux2RewCc8+XLYqNYTZ/hlRvezUD9t9zPQDRxyI14syhYQFNyt/XeYmTyzt1Ck9WaD2l
6VtpHrk1rLQMhtypoIqlr0/c6qL8F1+WVn5m2tkmO1wR1xCDRHZnfgOALwgofO0Lsg7kHXrz3U49
ZNFgY8Z44AEKQloy8CMC8ZHflaDeZuZJCdSjYXmObPBLKJr0YHDnj+2fTtBq1yTgiLghxwaR6nJV
TeOHwv1NT/X1oMNh0xpWzZGbTfZSUbNrWvw0hlhowT8NOpuRvnWSuLQTYlMbOE2EFgwo2WKhwQbL
UpN9lVgcwFygkp4GopTFzV5VLy0DBsYfmxbnxGN/wvftWxed/aNg3DNZxOi8XAi6b0KACAR0D23D
mxKto36TQnbunL5zslgt67Vk/pnerxX/hUZ+ihsIehn1IfiISjRLvYVhXOqLKvkeZXVLeOaapqhj
AeAsvA1Qf4Byefldbf409XcK7jn6TgNN2Oqah8/cL6wfM9ERuoQzDp+xgqMUM3qjfAcpWegid9tW
PdiR6fZMvxkm24k7/NQ8/bbceMa72tgkDB5KoxlQrXeDAfhuJu+/y+IW5n+KdzfpiEcrTsGFQW17
SvGLSoqEb0aTfnuKC+3hX1NfJswCjfbX2gfJg0Fwp79yOVq0oALNQCqzxnMb/SRDtItYronhZXVc
H7ByBa8iiebiOAw9uE2seO+LieXAeYJeOdeC2Jjh5h6EktfSJG9oMeTWy7qrtb8a7Rj50KwDad38
n7LqLkndb6LonPspgJgBrzoCzPhpYIfNtnPauWBAGnbG8IEEF/JBlAFeia/KXuvT00xq10ssSlTp
1FAOlJ3Oed9w05arOgP+tM7Doyf/oaWq/QGEbylUzjgPPzKUqnhmojCPtVwW2B1grEJVwFmm8oWM
wtXEExAym/8Iz5obdL9FDZmlJAlFWmZy0/BHnhw/g7JN4vWz9N7wAdv8wlHTaBpcado/FW8erNOJ
xu0yv2JVQIX8hpTDduFCb0COCakMPtO5bMPc1NEpZN4oyD7NP6t+FyA4qGmcLqADLJHCmQcl4yr7
t5mZmgbRLgabH8vdutF+daMFq+3xA7ywjeu8o6oSLGQPcqjYH3CzGk8JSkENU/1Yap+Fri60AZ9Y
KUHuuY8sgwxey5Rz1scGl7Sm7tRp6/VHT/D1vHGJmGUdozkn5pOaSIz2b7M/EtwUnrf8A9qPQW6F
mmpf+umaLZNCL11ULLdAeGI+cpXACttdIAfqzFnFTU8Vo0y4JnQ42OkSwdDp4Fm3WWRWppM3L0lj
ew6OTjY+bGPTYD+2mLpsq1kWevcOw4zHYAMPwuNcIlCrssIvq6c1IVuxim0nhw6yG05zV0jUkMMG
6jTeHsGirV5Wr/Hm2UxQBfuYaXzDKk3pEO3bQ6vC61f3LbQnYjZAtZZp9ykTOAlmoyF+oomKa/YY
Mt65o4HGIrBbcOnozg3ZHUm7KYTY/p+qEBPrK4zkvL11Xg43aOUB4WofhQ8vJ1tL3VNTQV4br/md
Uvm/yoCLUTkI/WzhfK4f1FwtFP2uqk7SfnSCQA3imY2zQYX8IP01SGWF/vTtyUXy702eOplJZmo2
mlXeBWVdGjy1gGyrlwHw8JNr015M+WrCa4pqt2YOl6vM8Wblhi0liWERnvX0r47vk1m4xiRx6XXb
ENb6rDocGvmJDhX1sVMLrnE7rXuxkaz09x73o++dRuY1LsQj0IWUAjyre0GFo7vsixbKyDbvSfOC
Cfmv5vUOPXBtFtiHzI3UnNo8cwmZl9xMYtXe+UmwD+dbSvMXecEytuO/djimxSOc0kc+9RB9dPK8
uGOxI7As+xJ+hxBC05lkbXMdd9JbGqsr/HUFaNEGMLSPas6yrb4PiFEKf0cveI38HwMmaNsrrqUV
S0OsfeNbcDnOA1yHY3kYMdHDMnEqgEetEW8D0OJVhcgXXboI2gfTkg1Ucoi2g6a7cDrchHv3JG8r
PgFjeg+UdlF74bXVTpR2vNowXRqzJ6Jm1Jw9lZVNqSvbLK9hgwCljtCKIutOpEwLGcHYNNAYgoXE
fKXPSkl8CBCVFN/apVa2TUifcOnnoTeWEfKjXhBXB2IoN/JJoV03YIGdCw9lOd1S9TyLWY90us9m
zhQDcCOkzYRCawFCmv25innPM5IR7U6rou2IC7Lz1z35r2LuJ61SlkLLOVvpS7wmycMg4dRYXnDz
MyrA3wpg1n6GPXsVrcFpKWEQeiroDPq+4JYCfI2cZ+IahlslfyVVOcTDlsmslrDSEwIrp77H7om3
KMJH4RGObqN+HyNu+Za8MM3TIG9JwShcuMKOaTav3mz7bLOaJqaxmLI1nH5iO/FTpSBdwIeba3SH
XqMtCai7wSTd8F8ud5LCF55lbxqmR9WD880PCahYn+6DYsDocVJNarbwqkvlKbdxnp3n2wYchIT3
ErACXsC2M/GLqqN4rSD+1d34RWrpZrQe6qziVtzhKzvECYYFe2SsyAjzDHOvXM4BWB1mMxD2qmWE
9lFK7aodiDGA9xIbsGRE1FqM2XGnAqokT2h2X4KLE8wZMqYfQrc3mf3RjFw6pAvbTY2SELz3YKis
qT94yj5Pbw3SKq4o6UbTO6RbGixcsz2JgeGb64x2njHJI/ROvJeU3qTRa5LOynAamhuVJ6tYBf2s
v1nM/QkERa/Z5xwSAbfXgv0PTEwwvaHTRQJtkDgbr5q+XSX6odUvio41vD1auut7v6O6p6R9ZUKY
J6vegdSGPql0FASFwDXidSplDGuTWyfvPkIwpzrzVL8hLbGk5phOqfmD9rd6PeCUJ4dnfVCUyBOP
m80J1Z/GPMcqtWWkETQ3p+LL99+q8Z1wVUHClxpMRdvH2JcK7r+NyQGJeFLv2Wlhog6VrYZXwybB
OOExjtiG+PKmll4Gz6lfoV4HOyXcTvUty8+l9lG294KJM0r+WeRJ7XELx4HLSSI/E/50Lb+DXcE5
6tm/+CJHn9WSuc/q9djCcx8QEbRFiyGsps8q538gs9gB+wY0pshpflPxT9i221ocxAGbhHq2GhyM
tN6APUvKW829oYIrh/k9OVYstgxM6IOjKMF1CCWkeYScY4GLh7xNCyfQacghItr9QQt3EGncGi8E
H47nBkME9xkAcPpRVRMB307FEv0NXnyhD9LKwirSAS5QYfl72cnDPVkZ0jLHGQ+Kf2lzYEjFduwr
FuRot1aMBQLaTKjwUdmA9BBF5VVsWU7QWJQCEYse5ZMIi41FbUYXZqCggR8yJ7QJGeBaK4gJE+yA
T6KZUBfz/BbUzDkdXbsogVY9sIBHdOj4fUz4MLUlp9mm5yaXhzCEAKFA+NkagXRpZO6DNNOErb6h
oXFb/X848HPuoHeURbqR0/rDU7Eu2ABv1gCdkZ5yd2IqVkyG+szmoqYu26p6UwX1IjG317mew+uq
x0RDioF3ZOVrVr8PfS51IofkSQWZG8diE5M7Ufwffc7nSL/hEB0ju1t2AVRFo+AhY9YoAdMxXAJ8
oARDMH0l64CKsQlIwsD7qsKzUGfqsoBhr0kxGM5XgnG/BhMOgXYpJO0RVcQQIZyJ/9eNGCLnHu8p
QGFmBw5wgaU6oX1usyXbEFEycTDFykWzBcWaYmzWKwKxQbxB8ZIJmdVDuK+YzIFjXIq8cav+0XDW
06ywmEkudkkyjwhiVlUgGKjlU0Fx1iEGBG63vjl95NJwC5pkBdQYT1Eyfeay4hIKXkaqRPPzsKQc
0wnJqpjSvcS/RH7AqQaas8wBIlt4INa1radb0WePKOQVqFu4q0iAjoSwYqI/RcCMjjc7FoTDBnun
MGPkINQlbmhl5v1Be/0Qin0fNAic8oRwwH5urDYp/7YsVLu5MMViiyh4bqJebKr/ODqv5dZxLYh+
EatIgGB4tbJkyZKz/cKyfWzmHMGvn8V5vVUzdyxRxEbv7tX0fpdJicbXuyt6px9tY77rIcpyzuOs
U38g/l7BoCic7MGPJNDgTcWrTbuyp/Nnu8332jMvmcYA1jbuWZRZBfMCaj6VuNxCobpVWbnz3XrT
psZDVdUYgnDp1/8MRhOFBOoV8/gEOurajpiNBPVg2vJ/yQZeqxCnmJjzW9OkXzABVoaJ17N0LpH5
LxXZtlTRlzeJe6taJG76Tmd+NU27i1LztUs4/DHN3VVm/JMDRB9ZWrrhIgI6xEqmbRGlr2oAakLc
EBKK8xBkzqMB/YaFBzoN5paGxUzWo7Iw5lZYKBt6XMbKPkrmBcMiaEdZmBM0O+HNzFT9rQtczuXP
tMfdCqSqxx7Z2t25ww8w+e3e1QFUVYztpvmaWNG+YHMRs/YNW/8mWB1LojtDk/BAGvWq0jhlGQDU
RGS3UDsjMdlSc/tgkqhhwk4QZmOcdQn6tKTUrmX0ndnSjJQYxTh6pTjVwowxS7fkdaE4KnvvUWcS
CP9o5NDPRuIp9mvCfNFR5glRmC2Hw2iCexw/g6Q/wk/aTQPSoUBx1fmIPw7toSEZbRHUSqJ0Gy0a
2kyNVV2spGyuQ0dpQ1U8RDMV0xNMkBJlu8fvEg5qaePaxDVm93pSfBHkwUpJ3S2O5thZjrenBcUg
tEuLceU8AtH4tiMUUhdKii5gDiVOu4ktEuZplR1Tk050Y+DzQ/ujl2LthhlMQVxBhLdF7WzTYinE
hFvgpphoJD0287gfevsFWuiKbfU5kzm2a3VwtfhR8UiUgSJfApUe7DKeG+5XJmlePYZfWVN+daJE
PfV+wIBt1Byfm57S9jr/a/LXvGPZhzcx5/UtqKZkdCD8GMWYNZu9yKe9Hp1r4c3Pflo/JFKf8rR/
1FN/6pkxDDxGWjJCTPmqQImrx2kjVLOfhpHrf38rm0sTo057YbojWntMhgQiMynSueZnWm2IhLzJ
rjwGmj6vOtyOJaK1ZU/nvsBYoQSHAvY4ot1Z/i3T7BVa8IfMJItgjWzfQyYcsB677lJkIR6n4r1e
lnx2fzJc+VynBoN4u/Kx9g38sZbf0jnPx2ZWoJL/NVOyW1yfYQMxjI8/NIrViBBPpfsj3T5YLgAw
F4wqccpFHqeWGo0lPQrdf94pphoKAiZhHpYS9KqGNtZZVGYaT6ixrwOUhQJ6uivNzUAkEt0EftO0
iQm+hWyvTApxTNdi8ubWjzRY15zE+VdhGXe5sjaFJzdTdTX5Lwmb+qRR39H1nzRyZZlRSYDr0eq5
iIqGo99qHu1JbCY6bvoGkwN92eu6DHZ90WwQo/amz8JP8Zi13mFI09eqVSvD5yenSNLnUKsKIbkg
0gCGybVR4Z4yunWT2L8Rl5QePmM9Zbtu4Lc6xPNjAlvsjrfAbrIUqYV4mwh5SMPmMxIEVFkJGqGx
g8x1kSJ9CzpvRb/E2nDVluviWxgCi5Cax7+mIxKxD01xy6iwNTMo/ml2LnsDsyxpBtpZgmTgjl0B
cRgAamO8GPEW58qVa+HPa390LjZ0bJlbCNVyTW8LtSi87+goZoENNYfSBDcqtilxTJmxjtXVvWug
zVm8qHMmR3PsP7kxwSmHvJRlwz321Ysyo9fabI5RXRFx9BJ8XD4Wp6b8dgSdsmQd+a2H6As5uKOG
LFhmdi8op392XT4I2/xguXHKS7kyuprdSXQewunB7/NXnvQdXbd7er/v8iX4yF6W9eJwVh1vspCV
oxr0X9Ih5aN6clWf6M5Be0zJxxhZe9aD3CtyE9oI+DkRyWu96MviTqZjyvEa9o66/k1xtpEE8X75
Ca2qQn/FGddU2h84jdSJpp+RumxJBL6m06l4V35LHmR+N9L4JUNWr/x8WCt/OoBtvMpkvvhh9wAU
cmlGRjbx83cnXZJgw3RWBdNDCnTSIaRWxVuZyFuHExbpvH+tUbkgqj47TuWsnAFTceb1X1Ng7cjr
v7mGfV+7XJvM9NehWLay5ANT8L++Zswkl262jrVRLbHsOqD4ctYMX7lHPMxlLRdkTHBJgxHD6/FN
x31pP7oFtJQEsgZvXyJCCa1ouDQQiOqwfZJNU5yU1Et1OtPovLF4A0Ql6Qj8Mo0hGHornAYZ4DyL
BSya6Dbm8g95k6czKF6A9u8m0gJhy+ZotqW1nlTIld8hUsqcz9w6VNbv4tWMvc4nRBDsw9HATaG8
V5OYeU3wz/Dkj0FVqVlB2m3S7gnj/sHBzz9mMUThmIEmSsxfI0puDT3A7Po59rACFXJ+d5P0a7Zo
X/HDsyPCD6sh4skzeaGP4l2ETsmwMP3Vhj1xV00zQpf8cyHbMbeibZJbh+f529qqb7bEMspHH+Yv
obGUFlI40Sv3Ss0fRihpX/shOjYC/VD3v47BFTeCgajoeE5cRqXQ/NBxfIDsx/Ja3M8uW9Qq9IlA
GecO8gXfIpexrsug7CT/4PiTCrKDc08hyMrFTzc4SA6cr34HHMYYdk5p3XtBuJ+WSTcSiF6q9n7S
cUI/yaNNZixp24iXkG08WgVFmFGMGW6qALb4V6fI+dwob7MN6DzVIvNa76nJgiKkG7DoICRS/D0h
34nSuho8Sonn3kc90i8HCzHSdDtP8VmT94qQBlPHvzPp0UjL8ug0wb5VAUl//DdsSM+mq/+GUu0S
eknTML3iOV7utmdiOnt7AnyJPjTR9eKyKHVCsdP0plcj2cUB5RTD/J1seTk3+XPFm9wliSvS8D51
1TpuQBRZ3iEg5BUEA4suomFMIiZGgdpPn9u+WPFH3zrtnHvQPPnEQerUFUA9uiUc6o5Z+OiEzh2/
uoZo/sPEnTZvrwPGk5CRNDHdh5b6KMFGjqeMH3/dYg6cVcwCx3B3UxWvZ0LxTagBQ4TR0eTdZTjT
AUfc06xn1ioSwTOvDkjZ/3xyW/SlY5LEkVlfhaaeAZYwv2SqTwidGkF1LKeGfhuubwU8NSN7oi8G
SE6/KZlJJA0HUNm2nm4vwLuO4HLJLov5SafGZnbImOAlOoOyeNZVfqRk9rEik8QHw2YWqFqSFPcm
DBDfjC54eflr+47GoWbt5OLATpAioJyABFb1xvT2pigwStrftqQsWL8oq3utC+8RsxT6f/oDdv0t
lez+iJqYNJYFiYa2lVpcGGPqvPut0XAkJjDoFwxUW7PVwYeJFTB8MOT4QfcwjhYJ1qFqQXhixEM2
b0k1kNnDSKErBz0puLd9tF1nqu/xU31qn3+ehbssw0c6CfcGsHRYIjsXRlpm0CLPvx9CwUZZKfNu
DlK1fqK/kM1hR+59NuJjDvfPBjSyGqb2scLgnrSa7ci4Huf81HfDU181D5J+0zTFQF6Lx07oB9qW
KnCf2O2IZSdSbfy8f4/SeYNEs4FLvZowvToS/pFIBGhTsXLqCDIEhTrEHfy+uhuApc7ZTABl4s4/
1H+hNb4GAs2HhqedC1ZZMUOkBiXtMvFWlGZgMsgeHCs7RYiUmCKnaFVa1WOO+1cpfJZuvg+dfNfA
jaFZTunoNaXMkWfio7TZATXZdJgN5E1RgBnwbWM/wusbIMjZtrx62bRfWAIeq+W0MrcN935VgH+z
IiYe6x5r4Fot0BSC3LCPN9IihCmcdQOwLSu+mzre1OW8HRomZN349wk/lrlYkObcFIZaPxdkFwZn
uqLOnYQYYHq4F85osjHBk0OWR40gW/MFwhqRytE2eTdd0KUBmEH3n7wBSHsI/7ecJqCM1TvNf0cz
7w/W6P9U0JIpZWNvOuePsZYr4n58e0SuLAp90oQqN+hCc589zrT12FZ4Hj3Cp5SjJqLZVAVttDlJ
qLClmSe50d2+LnX4Zwl9Ngyst9Q0XnK7ob4VATAH+RRG6Bk+x1RKPD8X8y2gctOy7U+0CGUNXy01
y8VYvs2yoN3SeSgbaz2SvZMuW5ei+OfPeFVr1EBgkZ/QVHghSvdQL2lvSSeAzr546e0ECfBY5eiL
DtitEuLdcMvD8jJOHani+FQEJE0JO4UWz0zJEnIUIwi3yDh5U3jx6Ti1bfsFnA7FSdhgQpZBlost
JsaMmkbAxMf21+7cTTx6/2LB+yxQxHPwGDYRmnJRoGSPH1YpP2eGcTPOj9PEK15jE7f9N1jZFPYV
XJa9Izoc22Afsbj7USJ89SQ7/ZGTlCW57tvvzqXBdnD2rVntMuvJi5oDjOWXHExCORaEpQZCesyi
cS2PwHRo6nKflrW8PeV7VcldgdPBILdPPHkzBVCkhXVqqm8ZmquOliotuqeQLL4SXFuT+IHPjYEH
nZUGyU3V6d3IbioX9oEJ5c0wbJAFpb+ug+8RQcoyQPjZhjxLFbG8gxwSTU99G7Jlcff1HN9mAOxJ
5H3QLnK03fJFYRhMgECEE860Pn+vZ4hdZJ/Rjth8pQw5M1SNJXOZWRgM7H+TZlBAP+JqUU6/DpDV
FbW/pOnk9DZ3VJYn43VS1bTmkkGuBOE/8qTe+qUDi5ZEgc03TxbSWajSVGGxT8bp343tpiDjhAfw
f3fFI061IxOZZNe0UP7s22hy0M+F/R5b8MBiSM2zj2A0A1SOPBYSgzm+xn37Tl/9pmWRXDvWVWI/
83xU3ZpORZ9ot+XT/yHAxQUf2jE/EdPRG8Bkj+M5rvN7b8QEo8vPRAk2XoqNzGeLybAKk6eO159J
rDQTy3YnfMFyc3OxdxEPWRs5rehl8QIaHZsXu2d7/O678hRi7vRN7CZki8suoj0az5QhjlYC8ItP
VKAYQNi8g/FzmtzxXkAwUt2ntGaTPAWZsz4EJzJSyyLG8UjB690I7zwcmpvTRRRP+h8Jm0pJWYHB
j9RRMCa0bDD4DavOwWTke2fbc95h5byEfXHkDrOaLetjLHgNJ86KiWzE8BHy/2Pjb6rH2l7NzrCz
/XCzEDN90yOtIjdlJH4DLJSNmVFiO4UfDH7vo8oPg81hZvsGrrU+XXmxJAQQ1n+RQbh+DDRvoLj4
qHxSRZn5WQI4Covh2g4hIcD2ZhLDXOc1u2Om5xCHvT7FMVoTYib0nWIzAtEhxbRuTZJN0RXm7G89
6HNhXGFEHZGTcAEH+4pmRyxt4XmYUgAomLrTdouJZWURx0krGkAHip/GbFy5TXosiwLgrHTf8oGp
CPN8nHcPJWx7wyixpiJHyunkFF4L9DL+hBK2GUP+MBhcJd2Agg6oNvPvpxnDCiasgBz0YFBkZZfT
eeLtJwa9llXKLrTaM/wzVsOrLD8yGNhzBlhKX9z0UZjjix3pO0tjz+h/8rl/ZyG4nKZEXjktikC+
Uil4Iku0yQnQ1NnJ9+SzlxHsgfZXjyW6QnAaqD62ENTnXh7yJD0F/AwNxSlK2wN/JRyFFC8vN6Ft
2u2ZD2A0upChshmjQgtBdhfCTCaLDcNxHPMIOiW5tjgzUK30zrcxaOflWVnYrly4RVS87AtBzZgp
fucSkTjDPdED/C9EfElq+zDNiBVw0NONFS7dcbrHXUe6oir6x4pybNUQkzSS8WYomF0djQpQWf0p
+3QH/u5Siiezc39hzRG+DUJ5P9geCdYQoCc107UfgB9CT00z70VV/Y/kpcW7AADpaPyF87QLxvdK
qHftexczsaajDGm1IM09ZP2OF+CwnhBHV2r47Dziyt1zzG3XGMb7xJ5u/F1kNJwalEJpP5P8STdu
N2SsKSCG9Q7laghdlovfjjBCsfTGeMLhELU7XDM9q23LJ6BocFFMxh/PjJ+tonhyMqflJeXtfYL3
c23+Ol79mxWKr6H5Te3sNifIMirlndZT88trbEVm5SEb2484ce+accj/X+0UAq6MM4KQg5HIAmDe
5Va8aemLP3iGdR6gHihIP6Ge7PuAdVAnWRkwnzK7AxmK79CnNknDnqC1iMOMvWVAWK5uoVO9j4B7
8CBYZ9pN99IvL44dPaiuvygyDa2W2xyPTmkDhPVJJ6FzOx7xoj6d1i4h26KBfN1AqvPtuzZL97Hr
A2nxMS0rpEuXAqwk8HgSh00grGOaeAdhuic95q8xnMmJmFiQe3uHI1PV8XYaimNkZDunMdeREz73
eBjSrkFWyueD68UPNudhS5b3MRTg/AjuGVhefNu5jrXFEiwoyeIH9ReFc8uLDA4vQXpKf6YXkdos
TUlJ1jFVZKKa//KK12w7sDNtGuPoZ0TqTOtAbJTeAw+DTHcMOyQC03g2PfO1kRn1scl+aNU7WiF9
guGw0/wcdNm3oNs9gIsYjEqL0q36Ocm581v9yAAIRikoabBz6qs0WJ1N7dOY8cgknAs5W7Bg8F4l
EedJ6ONS1oLPmUhTfuiy8dr1i0kz8TYqkcexKR89QK8rw4porYDRiHuK8cLbDTXNuEc8oGhBaVWa
LtYkzRtOCyYWpJS4PGnqIgG6NhUInUxMqK6NBid957kRZyYCMlpfBeFu5DM68g/5MP0BpHAkBtmn
b2RH12puwuweGzntgei+5Yhvw9gzXPXx2WFMjFpDQ0P85eBIzXHHnHMQBRh0Fxh82QygWpaflsr9
997xjmmQPPAVHmqnAjJMzIEVYMyOLTabaxwCN1ABBH2ajF5kPpJic1fhomNW9VPsOKdkWRf7NDc3
2XaIFH291X5G8JsywvAgzgXGHxpXdp0OIXAuzmNNiRc/XRTnUVnMEj6m/IokmP7pCn0a6m5Lox7I
Inr+qPS2qqU7q8J3mZo/DekGQSrOxZ+acBOuAdlncX7WAAftKLmrXdKQhbhZMYiI0T+E1H9R58Q2
HwR7hO2FkHacRg+1WX0WVMnUDQr1oC5piiDd3lcx0BCjfwyN/tVFTusSOigC460wbHw0noHOpUgK
wxYaSVGElbYfvWHC/cOR968OJCYoUOkA9mu6QPRe9Zh378KBgkVerKQP+FCIgTRTVvzKuR7hfMV+
zS7TceLvhMVi1xKaSZN1S3nbFAr4Mu2tAv5RpdmJQ23r4im10uKiWSt3mXESEd3ETB7zvBkz8zhP
F2vp18GkOhktSGfnqQ9ATzV83JNTPXtU7jbYMSwO7QPkTK7bR7WLbtlNkRe0bdZPYZ5sDatFMvI/
Y2OOOLLw3Hp0bbAhXxY6xZtLh4mZwiAwqUrQEDXjgZbQkUEn9ByiNOSyjOzda19APb07Je3TcrDJ
yLW/8IDxLOh4z8XzsTAhOY89YOK+6va6yz6Gedq4lCWuyBZfawLKsw2emeUE6i8rWMVvKDnUFfV1
U0i8CyVl19QzYi1pu6r8kgP/CWiciBTz1Y5tPNmYJUBL+mCk5AwXKXCwn8YLeG5FmRO/xrwXbE3P
/XDzCoNVdv4ajeV1OYRSEkNE6hCMxxmJN5E15R4ab44ZQygp55lbFH9MoUK2as7JgKtkBB018fEO
5yS+GiN/m3OoCLFRuXdDEn/2+JFWiLZnNQ+Cj9X9cWv7iYdqVxtI0rM3X8wiHTbsK/fdVB+I8d+p
5rlnPe1m8JfiajdRIDHyjJw7kkgbpJcExSpHAr9TrbD0XlNGaTeUO0/WwYwqPFHjptVc8kc6Wer7
qX2YVH5uES1se4O9L1CnZsaTMK0Cuz1MiXoIrHKlYCdjg3V4tubqhV2XyX8vb+MgszauuWSuCJrL
/idV5zHnML4p8RpXb2Di8TPlmLiwLEl9ZUWKN5CjlNDzUkofHJrZ3taAzazcfBEJaBzeEH3dHyuf
PVSh3wcwZmAvLYIXg83F0g/fQnvcdiqly6Z/JkjLcTduJgNPPhpS3gYb5ly0ClJ+6N/hU8mUM1I6
aNEuQ9HsR13XRyv9aWe55vhfKjqyRG/txT/K6mYOr4b1VYT3pM9JO00sGqADDw619W+duoz6HDu7
Dk7kQuXf4nEeiKHwohv8vxY+jbENw/sBR8RspgdpfGky6iJIKDf7TnEtwfLYCVQ7F2cfHLq1Z0LU
QJsvd5NZ/OUkLP3kGLO7LSbr4nYJuQi1Na2KlGdk7jGqPw/cklOO+XgEzGZcbflqUKNuuFdtb33M
ZGRE70jQ+snXAvWrjeBYUUwWgiQGN7/xpHitEwp96tF5d0yIRHh0S5q2qPFBGLtzqW4pg3vfGP+G
NH+3ZAQaV2GqaoYfg3iMzGM24QjJo7yf8SOyll73I4seM9k3LCgm/kafEEfsbZfY9lSwc4zCF9P6
A8VKnMUn6W/vrPaRnJA3OnAI8UWMPDiYpSsInkb0prCzt2VwdCXJ+4lSz1o+tnG3GajBCkb/A3/5
IYceoT2DBI/zgCa7qUboseHA+jrbiYb2bzvr7xycYLnl7i1pISB2XwNplJQIhm4mujuw9us/UzQr
RAorcqBZww14L5Otg8NgAlstdh1SycDxkXf2xaMCqJz+Io/ru+C/N74AkT0EZUHVGUVflL/3EZJs
BVl6GPWGh/cn4F9ejn9WSgEJXCjgC9tUpbdWIiswckreInZ07zqHWTwX9sbO6QHaV9WL0Fuv3nbp
rpzPzHrz8JFUvx7EH3P09hMoj9znZIvWMW+guDWPMemhgegYkp3tiKvtwXnk4yfcaaS/bbEsoAXz
eMLe8UxfaWUz9MO+RXEuOxPn+nMH4G2+DvnFJ4qsLPOwlDHRMeOpg1XIR3tQK7tfLEW4Smn4C9IZ
EDs//gAgKNwzFcERS3gRiXzYWzZRAb96sYrmIVfmxpD0c8CgpbOPhSNptLbdT7iNCrw2Oox5UtKd
gBJozuHKGok1ZnBw+/afScrJK351pHftwNVrU7gGXwvjUABil0GyhuOkUvEO+eLVqx874gpJgH0H
f2Qb0/oBpVaUuNYVaaF7n5vSTEB1huTTsNSou4vk7GfA2JViR+Wsdv1LOCBHUHVBP+dalt7Ww5yU
h8amd7EHj6A8JkN+R4Nii52YpxYpjy3/xk08iNwxmKnhPrfbnSOCp8aiDh0QnCbq6NNSxtb6JjSL
Hm29Dx0x5J6dSYngnHJi/c2G211LRYSRfIsl7VWCyfqlyXsM+NwLIp7rlmIAPTMZt0+IaQ/xfHBw
VaUROU/16gWHsb/WNOrlAaiRaOcyR/eYqlvSPiXloTWeIxCGMZnY8rMsQJecl5LjghdXR0l1zXK2
sRUfO8BP5cLVc9c2bL+Zt6k9P05gbSdZr12svYX9nc3JntYBxgcKctN4Z1r+rmGL0RvWNrG6bdAh
Ldh0xWS0p4MAzQCUp1xmsXIMhNnrt1EESAjGxSU/agjxVrJEqNjdksPfU1uIe949mBlFCd74oRmO
IoY3C92OvVbE1h64QhbzFTgUyPNtemQnR7PeNBDacgz7vGHNE1yTtVkhh3T+IdMHGlTXtanvRMvz
wVCbEmHo1klU3KbJ/LDT5CTZDGY9CEq8TzqmzYKUc8yo64CKsvWxHwkyk2boSc1X9YumGjTuvjvQ
2Cb2TLAhKz8KIMOIW+yVpzLtdwH3ryT/HLl91qxkjG5Nt++fpmBICesuGQkwIXqBXAXMfdeR8Yrl
t188e8W7q1tIghh74pfRvfXYG+ar4gf8/4FWbqxsJsM4E7TSXMlSUKTDHjltiJ75/LnfsHIDbwkA
rYT2Q8A8h+O4AL8WF2beu8d2+QsxpxZsOmJbXxgS156N8WviPFPM1iZKNFlVB6CLLYK3IrafbNxa
dg2tu43P0Dt2FpfUkLJWgQeHXp3pIYIkxLB6V9QxYOXv1nqtuFIgTRJbrLlavBf9Nv+0qXzAe7nY
JZU3rNLq2Sxvjk/2DAIKzjK+lwnKaMcufMai55KDZlGjV9VIPiJ9ojgWrAVYfD6ru7Z4yMdiRQvM
NkggsVD8244VV0FI7xlRy0EeJmyKZs+28gXphMzP1ogxECKFuHczfVCdYuSjM3HSwGF87CKxe5ra
7zGlB/qexxWIaOpvseoL94UYHcuYO5YeNTs96lXVkYGd+cT3NqVYJyXkDGfdMY7hjooVoTrcL8Fd
5dXrrLovu2/L+vXmz9g+dCEVYydTXmN3j/7Onzp9Vxj7qnSzRGj0/UA/2qTWZfpCd5+ngCotvbmr
0NhW6iDkU0cmxgb3smJ9aYebhOpY8sGIBlQt94Rnf006+oI9k7wB3V1+5ksLOO3P9BywPGHCxHtR
XKz8y6segwqdg4lJHdFeCpMUUz/grjo3NDVSV0et1K6UH8rB7tn2+/SnGfZ5e+w9wuWHxDpnzd7K
1656N0Hz0KQEYzf3HmiXxjnlPdSClYHn3yU1Kpt333jmtloO3mAiiTbt6Zxl0vumVP7Qt78lYJQi
vWbGE8YUfGzHBNpoOVtb3cH9xaxeC0x23tcYYA2ti3/x2KwHSEddNxxm70NFztXoHIKVGmi4vRvK
6CDbmFSvAgJrthQAN+8EpH0b6o6snztdfeecaLUdH0XqDafWV/Due7IX7pF3Tl0tSLR0yTjLScCs
z3xwjSZycaTwAfc7l3dFSoakCkiJuv6M9YwsIOhhE3ZkVyAbwJOaYsz2pBn0zB6gekM2Xo3Nt6zH
tXIu7N3Tmia4FwcoPHH4OxsH0ghSE58LF9YZl+myQ56/8vY85A9NT76VvGudwD8U3xJCf0TjXGKT
jqPxAhPPVME0cB57668u2K9KjOG3kmWgU/5m8BNoWUJChLNpniIB3BviWNXHNMJw8mCnsyXrEno/
6dbBLLJbxCcmsnymCFV99GSqMAtsolQhFlD/CcybM9A7TzgCOmorejc8aYPytdK4ReRSZtE9Ooun
2qzYGTOSFNHSZX1wyGeLICIH7B5S10I5v4+EcZlmhMdv3XdPefSDVWhb4pRDXyR5w9nib5quexkj
QGcOzLi9U7TsT+o8Hg7VNPrw4QrcvqvW9Dyw+LOFKDE7FiaUhgAAVs1IN/VjkmKNxVjLgKycMIYO
mvYe6OxiDg69TX0p5qtCmOdmcpKvvGLbgiWmfLU8ucTneiO5WbLF+R4kLs4puueJVHW6dFnEEi+h
7tyuqpvVIT7+9CbtLkQTAEiaU9mjEMz4bo4SXgRBABpE/1gJspmfaAftdv1sLEnTkeoUJsBlZU6/
Hl0NHU83RdJA92hqiDJ+cDmHLErWyxTjp/N5laf4uLDK7amWTHAVwKitM6BqwfhWNdLC4gobJmHi
fLErwEw0cY1kVQgrknsT4TO/sPgp5ohwTlwC7H9VZeZrGf1PiyXJiecGvXpdaJgY/WSYf5ZHHizH
eqssPdKMSIc9+JTpVzX0Nu74IuznoAutl8qAGbwwZbxm09gZWY7As+Are1oY5Grsfno1LQ8cT1Kx
KWbHHCPtFrD3m9B7Rzr5TAxxa8cQkINj32qKg9edxDTZhS2bxDY+1ss9trPCk2AV5kzGqYgSfqNN
RujMy93lymMfu0wyBwX4GKCXlHTrdU84lxYSHlBDrraXgDXJHUCiYzwYlzQyPoM2pXKzn/DHe3pf
oYIT3lheadMM070LLl0kvqfBOTYjRAaJjXc1VuR4PApusUJiN4zQMy37zWwsE4O/cfZEqgkU4rWo
PTPfthM3YKNxnjICZGnrEzqpGIUgcnHhhFHtC5pnI143MTdYU+P/BGoIjID6hU3Lejvld+6ii7jc
9FuO6LuhtU+dZW6NguOIQh98woA2+I3qWBo7UUU4gXG4buVIu1MCNsipKPDyFxBQPkSPg9ni3eIZ
YY3+D/zHTPYHq1mrcWOpktKbbG7DW9K0BbpVzsAdjMDIYVdCN81fpe8dVe3S1CDvjdyoURa6o8PU
uZvngOKNcXiudPHmaOsw2j55wWHlyzl+iXRVUE0737PRpfTSdJjiB/ZPbuDLlcv2xPcsuTbaccUs
uJ5qEEUjd40immoCLbCb+qhRqBAy3Xd5HuwjBcnCzqN/WDdwDejslTmTuY7tuJfY7VonRvMRk1KY
Su9hcdaX1H0oeqlimf66idrVpk0gLG8IVhc2+7WKDbUPgTcbv1tJGWvGOGmHL3EUvXsWFArDOjSu
+OHSu2trDCCViA86SUEeLAlys12H4tumfTIWGqYVkeKQaEJMGgt+DI5PMkhdx08K3uEdadmbIx8W
zZb0+C1LJOCGMTtMuCWq5XUuvH1pZD/B+KcxdDnVsNVqOMjkewBmC2HJhWZcxvx+n2ZacAocMAT1
TpU3MaKGF9ES+ZunHpoc69l7j+sstcH9OXDHb3aZL87IJTTkEUa8p3gKGzbXsgW3DCNk9tNbk9c+
/Hr6PgYqY3h0W4zOub4kZkBmQN7zxGN3UWvqmfiuGbezsqX1UUJ66p+cBo+EfWrYc02K/7VGsl6c
mgM3FOxzTu7uRMw+Iog/XMoF/OY1NeZjDAyWpajxXLGixZs5IRsmNE7gMVnzokFuEQiSI8br8aHW
4RfnIJ/yVH6GDDxWXW+VWQGh6OMSFhV3p4rroFImHqzgX6SwWAnMRKyPH9OOXCG/zIIAdM1GJ9D+
AYl/JSrKnSBFYB8dIrHyO9r+bAdoRra2Ojj6uH2ErTbsV1aVK2+Z6Zxqu1xlbrJpRIlMP0BfZFcj
COJ19IP6IYsvvKAVux3eFp45rahJ3Caw7pO+4cVjf5chCXOjhm7lW8MVs8+VXuNjBMiLt6U+TiRY
SwhuWT5+qy5HOlSNCyGlw4vUH1QiDnVZHHnH0vGkq4tbQE5ti1eXy3lGGVtcdBuJA8cOySS2Ba5u
dnjgKDIutnWqcGoSgU135tJhqRtSo8Ba5qDce6SBene8eYJrMtdbiZgUhrBBIjyPQ3z2sl8fKhbw
UjdoT7zgt47m6kwok4j1Tg/+tkLIZQ5kDzZ50afAeF3S4WeHxZuZ2af/ODqv5UiRKIh+ERHYAl7V
3kmtltdLhUYGCii8//o97OPG7uzI0NStvJknJc3Mm4TGHL8A9qB/Qo8PPTwpQASmk6LZYUXLkMNU
zBM0F2Jr9/rFGBpopcXOIs6Br4lXUovEzEggZXEnNe8erBzAQk3mrgIopiTqW32EdPOtnbB/cryB
YoY/ekDM5CU3NTksWMPpHP06Hq4iz2RPjCyZYvmYzfvFNOVngs12/85ztPNYL0oofaC1Vv5IB/r0
O1JpOHago4J/lPjh30h2HYfzXI5/aAUbYJkst3C50k+/9mZrBDWSooVZcGURG/1LmL92BiXumu7E
xOw5DjHvFwsxQ/5jP0DTr+X+cUCL6nMwukdrdNpVh5TkJ/J/F3xHNrMd0fJ7nGauwuU09uhd0QdA
mi33HzwOMMEAdIFCkerbGCnZsJom/zIQf0JPNGvR4k3JxquMh0/JPryK/wHOudkyu3DOvMgAt1HX
2tVD1M37LIwvMoPmmTSBfbVUbaw7n4c/q85xWPoH4dFn3WNyrYv8EIwWwJ523vmpurW9uS9m/DLE
33RnfTRRvB1yv6LvAKx+62abqHIebYLvTmHeDwtrqQcRqbJGrmovADkGXtLF+2MX/bzK6VGhZe/k
g1YhLNIzG2nsNwViqXjqPefJ1BgaZbOfM4+A8rx3ovFDWEsOB7Uzj80Vbalcj83wrkBusoNiOFd2
Ntw5iutQX5NzniGkMoL1UGo02l/5FXj9V1BzjOf8J4kjn+LYeZ9TuZsTlPgIGgkzPGvdVQrPZ8iO
Jo5SovUSlBnizU6AG5208xFjAK29+yj6FWxHzO4JQ+RWx3RskfKLalDME1YbMH9BwwQaTg+29dt4
zAshl5G43sUu5ZPBt+uITesF6yhWf7rfDTyEIX8gM/5gkuZxhVg63wSE2rx+aWmUbrJN3rGmXkYC
W37wc9hrThwBKFkv5JCBHb/b0yrsSbtbJ03HhRkbcuY2p6xBQPToowUkOgzVgTjfNqwFre2v6UBJ
gZ46UJSoDnz4x4uT4dkupIEJ1WvvyoL8mR2lz4zAxsqvWDVPXUBHS0l1oN0ojhAWjtkY7aPehjTU
kLzOCyyypfUXRFEDPQU6ikOmFjyLsVXC+leCMFmHqmXkbgP2VzOrns5Aq2k0sOFlbOxKe9tx7RJs
gIgiBek+5f3TsG3d1625N9322PmEd+LCeR31wnMxKspfWsQkgOQdezeasukq5orDAneXYLKm3xq7
qs3WsPJD0iW2ow9jH/wqYIVcukAssJ1lm8/bk5jNsIkjRqAu698GnV1MrpNkL6G7cT19aZqfpMJN
PFY7kB1PjK40LMQfmNuPdEav3QJ+oosRS4OjdlV17TCVrnt0tkYFrM6iB2F/eQwrYQTJWcW4Lhb/
c0cMAqwCLqatO71qgl4N73Yi/GYSAgNwwS5R7QZgEobAfuhfCR72DNa6AhNdtUSczia1onUTblG1
V1xvtrm4qZBazDompkUsHnZHXz4xd7FqmGC2Sei3JPnz/mSN+R8dalutfybrc0HLxU37aY40kjDg
U9F7JxbuAZRTQPbK7hnZvpks6e6Cf9DhL+RyoADE2Pq1zcQmjR4sCTzNI0dF7VnX3kl3WufGl67/
2cN0N1DeNZTXIJi2cFi56Bfo5f5wLxcezIC/YsQf73bEPWnnGT4WP47t8pGqNzjL1hTTWNYtxO9g
szj1ombfcQ+tGJRcvgykgJUG7w3vrQKq2JsLc2Lrem8+Ft1qOETWblIf0XTzvJgaGeDqbNLQzNnF
rFLPgVlCtM8+LAy+YHiNMcGW/LY/VX2FV0J8jnaypWlQ4ZB5kPS9D48+nN+BAh4bWl8ksZndRrIu
/tAzuqC3xBvdZdcRPmNID6tm42EZ215uI/VGc9HMTO8k2JWWUjdiRjmUBNCOXf7n9BAkR6ClbIWj
7ivMPpvCvrEO3U6z2nMerbUVQOBMPsvkyynrYxIAn486+U7Nr8P9rhzh6LSwqAKuuI4Ai9+Uv9qU
a1MTm8tn0AY9tCvU6daB7wg0kw1rrJ9BPdwpLvZ0Covb5D9l/CezBsGHWZei7+bHrp8mfHQV4kVe
id0Cr8OMgSr04s3trl4eO2x8wO1XAu03UQW2Kf0wmPlNWN5+7i0iKXJbLydRSzWTP609HP/LODr6
0WM+sSsMhxPAoSfSuVvPN2FOkc3mWuUp/6zwnPDTZOVUn1vZrDzjNw+Zm/4kudhU0uhVGZuJn4fv
P03Gl2NNJ1vEr/4gz5NU65x4EwMJa5aXyh1/B4qLJlLf4/hhNjB6fEyqC54Mui5kd/xtEVhcrKnY
FjrrlOcAGXmAcF85/XNof6RFsPISg5z93yJIilHuWlTYMU/OdfflhZuEHUzq8aZUQF3wkmmI7tjs
PMdB7eAOar16ibc1+pJw1HM6PzkjBosoTy45dT0Vj2w9RcdWmp/zJHY2nvgee77LTXgcf2eBj5YW
5vkpEvLNm/xnJz6w7LEdWsfDxynCscTyzUqwA5S9hJ+dX8HZPQw9Qxm9hj1Z/0rd+1ZzaGnnGLMj
sKE74fa3CqNUbgxXf6F/oq0Laqy8qtsmxYzLm0a3+JrpU1S91/YJ8D7QHIpbaP+ILXCOab0vEE4i
8T1OT23w5KChGXGFZ2afTO9uf3LEkbKzuX8rJUnCekXOXkeMqFwKyKWsHUHNYP7g+vbG0QLFircR
znH8KjztTMAh52lXNQTa4VzwsYlT475gTzRX7XqWt2LKsKg/WC6e3GxvzvIoI59NcQVju/+JcVC0
ZbeDcHZQIdsJWT/bLFLYPHp3JuiATAxPfWCmWxcDiumV7xDH1wVXJk1GMvNytEOoIPlAoFHRW5tY
HD4OIWQA5B/BIteMSoWrNi/fDDl9+y5afW2H32lB+3BSHHw45apiUnZ0g0Na/Jtr51YH8prz4VV1
/uoZYIpwpNaC6gnTYDgkSMMPAROYrgl1jfMay8rDMMknU9IMiGfC9blmzTChy8lAKOz36QgExFUs
8ZExHCcgsmrhmcB+HXPBTiw62rkR0XqljJVp+j/9TBfCCAel1OBJTASYyQhuQcmUzL20J+QS468t
w+ExipEgkH6r2r3NDQi7lFV7AOXAb91rX0M3FGDFYoyqOnR4yLTEI2d8JF79VoXktt2++GlGwpkO
f2NeQs8vnXuA/++BMX1wUFmrCGCsbcfvjZwFA06xambju2mK6pVKYajSWO3WS3cpPGin38aG2uNJ
OQtfX7OQFJI5hZza0c1LKnbuVADpdjYuaYl+HmDjpXxGHEIPqgSL4IH0XNsVtKt7H3WKkNqqDWjg
W+ZnlGxKb+8CcTPc/oOw1MvUDO21TkxudrkLM6X4yrNgQY+PX7rFSc8/7C0VQ8wd+vcYYXCFLycE
BWE+DVRJEuHdyshzSSl6aMg9Kz22tDvc9A+RI4KtwlE/FKT5Xfhobs8rmJ0hBBpNbsyO8Y3didya
6CGpc3U1dVQB7TRz9+wKpKyzT2gXABe+kV9Tdta8jmXTDDvHnCe1Df0IwhyAwPivdTRGphpL6cXo
TRY0kt36FKTsfag8LsR46tvuNwl/WLBkIhkbhM/BkHe6RHSjj69xwkPR01RwTFTG2h9GUEl/RJFz
KWkSpFqQ3OFLGUYPfZw910plGjd7z6QIVriEgkXhX4B2/Y+nDjnD9x1tnko/sJN9pYq02uP6aoJ9
bxOooRyOmm6SjAVHVTL3ibhHNhZqWzjo0XvSoCY7pSxNswczh1RTUmkBNCjUMxaE0CZPZka58WyU
0vfuCnP2Pqg70dxKml7rh16F+NpdT9S/aCHNt1WEI3MR6UUK0nmVMlhA6FDc/3pCeX5U1uEx4zZ6
48AmKsHefHge5Ng8124b4wV25dfUydxa++6iYo5+235Z9hTXRzo/VXapVM9QLCRT8zYvO/OIpVDF
mwkAUVygQ4plFGuyeWCb1H0ZlfFoetHjzIPqLaXUhrZ5sRIxT8y71GWhcA/4piruk3YLcmBM7/vo
VvaXQoEI4qQ8DVR0lY9AZELvMQi2ZvIEvYLYNYuLihUY9TobIg3bzMOSRQJJtTaLGEW0ObO3NbXz
AL6vifvkxfHNKDGB9LhSOfCxamdZciqN8Ksa2Ebb7QlW519AsZolUC+cMsBaHzY7RH7MaBZMPDXF
a3dmVuvhpU4yM76THqjOwva3szh9iEpu9OVgtFuW0yTzIhTWrmW2DxLwGp1qjvHMr6uCO207UcOA
1FDpht9IgXjNVfRmjS/Mv4eelIeYc1zg0Qsvohc3mVizeDdVwrHK6R4QwfwgKYOl9mLjNha+h/LN
toxlNKIcvJ7SY+NlJMsh9fHbJVILqHuIp5MFwRB9CnGldcwnYgH2fszHhxaPFqWLzISZrZ5yi+O1
8O4be+i3WRoRJ1xM/lBBNjOOMlqgict/ZAKuNnU/bfrscCYbvrHWibyPdXe3ELEdKruMBGwTcqPt
0xxLXiiA7s9ctwqyYKNntWPS5ILPbU2yyMPTKG04fyEyWSq7+8gqSWAZrblBp15KIqxrPjfnymGt
yjZ3QLOIycuMm6mmu7CY6dWZ2QQAPguedDk/FnGwN5RrgMUEnVhRqiB4Z0dmvxks4p4h+f2m+DEH
uVLGdFeOUNraYG/T1WZkaFiGxYwcnMdh+GTldt9Gzi/V02ziGQoWPEJb3ru9uJQyf3M6fOiZb1+E
ybrftg+29FZx2De05Pq0cI48BD5/d2aIFV7LD53aB0P7D6VnbDxQnXuyVFTMxcPFTFIHmgX2pYpj
KzF2RVVeEt/e+02N74YcVMEuTTv1jl6pTWU5lwSEreHHDzwQZ2FEL0Qe3iIfyi4J2VWucZuYJisp
yCSww+w/Lfthr+lOMVVyzt3ofqBDyODW4VD/nszN79DMv0OSvMZzyK+vN4lA5puekiKTkQUIkgaR
yjGKu1asaLQeWSTSd1oSd7bszyong0hwCGqLfXWgSrppc0gEcm5TETEvGXDweUNZnOr4s3Ih/vdH
cCSbEjfnALmryacdOV4ksDw6igrzLF/O/dSF/9BBNoM5bWNIZH03rYvYu8Y4LLpUfYH8PanYhH1S
ny01wZWys4M5l5e25YxhPivNAj2Yyz1AvrLGecvooWP4cC7dIFHMgOnKfueHIegh8L1JRN8uBGZf
xA9dZkFW9OACGPTIWNa1UT5LKyVeBVIA5oQ/t7D2iM2fbBlgHvbQG5LFAdrcT6p7jX0g0egil0YU
N9wx/m7KlLcKofGsNUonOCvzX5sb3AvUFjIKXBEt9lkw/OYZWQdfINl6Lsibev4zUmg+wkWWJrjP
NiRBaGBwgpNQ38mk3DD/HAGA6n48tkX7NuQxKfj0FsNfQ+JwkWZwXoeTi/reWx9mTnaHfptrgbtS
ixDZwF1y1bTFDMD47PCfRWZh69ftPojhk0Wzeu0T8gtYeIx4cS75fc1NHhYjjlG1Xr5Rr3HW81Tj
LNEbo+7fg4G5ijqcOPNIZoDyL8Z9GY7HmOWNZRg46OAHl2o4j5lUxItCEtMB+hyjhAvmd8BIBejh
UGfOjrN/b4fFhwc4mHAGbwyg6rU/I1wnjwklUnoKHkZzeh8deLlBWk37qItecAceLau6+rl5Y015
Kuf6RQHRNBm3NtgPd6EtnFWS9I/9iGM0y/Jdy7vRDvGXqB5DUr1hvzoe+xBqZuYQnJ6T0oEu7l1b
L3zDPP0eBUuNw9D8hJZzG836nIuv0lOvy2RwJ2seHSiLlHgJ/VSV8ymdAVF1GNjoIaCWvXP4hAUs
9lOyfTIlkLTciW3PwbzuVXSzxp9Dkn/3C4cwVcMenOFEdp+3H32kUFU9cYm8adnqgfac2jQ+uKZ5
mMIuWcKpj7i+rwh6r4OXkGIVCd2mxXNrg36J0Rvd1qQHsSgf3SB/FK7iphPTi1IEILNdF7ErKmza
WGCYdhUJQxAmwkdVkgHFVYEITzLituTXdUIZTcXHu6feaxYl9bHSe0jF1O0tg2h/hiuWPkOq0FUl
p2MTxtGKOSxaZyH/y7mmCUs6IH7mtsKir+ShLLLhVoxigm9OyoF4NjFaSp04R8bHzGnvc6WAzVlr
N0sXkse7rZIfbTGERy720MSxgGllP0QCNnY1f0SWvbPIkkqNg1KZ53IiNw/xd+PHBkbMtnAJ1nBh
Srs5o1amheTeK7e712bAtxLCQWnjivA6ou3OyJAZLOWG3zLL21uq3QBNY/oZpNnehXUw3rVleW85
fDZkSacRQRTiGVHNnWLu70VDLgB3G1m5iTahLgqLXTnOENgiAv7aBg7oBilDURNguRgx5ft5if0Z
WvRsyKd+KJ6YGuKV1QcwKdX8GunxpUqZQBJRPg0CICSRuWNvUt2Gyr3YkqRqSCxOEOtAPw5FyxuQ
rJAv0s8pyzaYq0roTRaUPUSRRk/VQ9dAXCKiBQXdTAgDRgMAIY1TtWz0a44jl9UraxYfzG5Y/A3o
7LuhRcUOm2dhwimaoJbbwVfKYM1Ci4ZlF3DDONnrCC9WwBbUmfEEWLRrNH29hJ96zI/BC3y/i/Dw
EOZlz3Mt2ouY5SbwZ+vRsLDqGqX1mjIvDlidtNnumKTPBHlOOW0wZeDl+9gESGXiTWiAt2Dffua+
+DTX+rmmtp6SrpcC9adzp0+LmqSi50NWLpeR7jJHROgSfDnAsK6dzaDjhTDn/dmBUGW6+TlvK5j+
Ra6J6oJKI8NXvbuSooLK1xc751Y/qaw/pa19b/vBJ7+u4oHHJlzFFaahuNDuIag7zqoeIqFJtplY
vQVOiJ9kdixi6Fq6lM/p4GG7QP8eWcmM8QMlcI46KMiU7ojQwE4YLMnaBTsFGfMr6KZD4cY7eCKv
JS3ATD8Yn6Z9XlPmnZeoAvYpw4loJ0xUrX3Mh/Cy8LnrEfkzqMu9k8uLdsmgDtNj4XNb96A6g80v
iM6pYU2O7mTWEQ4V46yL4c5K+r1hxA8cgxtfoNrZj1lwlaRwahbBLuP+lEJdSiAf8I2NGLtlfEbk
Z+yv24+pMh/KLHhU6XPnEwbFI1IwQ/Ws9kaJ04j3qgwVSmu45hp9p+Y/vETrgil5HLoHz4DLRgxb
UZOMcBDWn6qTpwWc5sTi0QrpNaTnmxPRlaQ9UAGicjwVKMq6qh+yWG2sJt7NpKyygvTNEo7Q2Ou6
/i1ekPsGODAMgM14tDoAyy0tM+yMUJixSn56Hfd5htux26Y+pWt6NrK7dJpBIfBwsEcVbrAZcLcO
hH1cFoJ2Z9FKetX2ivDG6Hxj/GLsb/dcJ4gpMQFiQl360206GugYSJsVVzEXKGN1dYqNyE1cTvRy
YPw1rIeY0EbM6gt/ITKuuxtbeiYanpsZv2S5YJzIZIkAUab7we10KKR50hoMGyRv/MVtt4m77cgb
m873Ahx5AZ7+qSJGhGM/1OeWoJiqeGPhMsDrrcXRaG9tec58VlFNsQVow2VsXVkxbsCTZNpSWCEz
/tSMslItHpsDYdFS0vjLTHpw9K6B5i8vOVaLeJ/4RGFZWsjkk9omRNga1ni71hA6+AuUfoy4DHiX
3iZ3c1Hy31z84prjoSNahHulOVrDsK7V6wxgswAHRdkSPNuSVp5z3F9icyPnD4+ucjWenXZnGyfZ
gAfW6b4JqKifyeSSpuD9FV4agnbmuqDUbdnLdG1OKmKC3LJLeEXhre82oPGqasdgWmUXg0w7sQub
4QyZzzrKGvc+lbjGG6bbhiM0PtIx77rXaPyMxhO/noTNdbGXy8IChp9FEVH9FLA+S8rmWzUX2hrc
NDrJ4NluN/AzWRRG8xnmZeEeomE1FfuoWbsx9REKLbLjIcEPjgmfXHqDxf6a1xwt/SXXAGKvJYJ9
tqBnLjnpB1m8mXxQrGfi16UPKgQVhA2yHR7qpYcz3I0dfCrm87eqAfePluICMlTla8SeujmWya4x
zkUNKhRV8o4CHELgFwR8BS3N/dMdKpKHcEsQm9pPapT/2ZjpxzNQRRqENc8yEUP5XBTrHlCWfSD7
aAVwiLEnrJT8HGsWY8SY9gBSMo25PN8Y9nfFHZHTpLx4y0J1fET5DpQB/AyJOLpK/mm+EQ51gJi5
L7lxIFbK066+Uc/L5BqI79Y1SIqSQ5cfqQPQpDw5/vMwneT4nnP8Z8lGu8fKQHhXK3c8xzERM5rl
G/FggQvEl6sCzKroPcZn21NjRuavQcrkZWOT8l9WXTbOLSZ8Me6auVgv28/F9+70IJ1TqpPmf+Z4
8vEpNN4POQel3mxqbCXZnkVBse5CD+GUiKSHyWK2f5j8DGKKWnpbj0+nD2E45Ztt+ERrf3iPpfci
F66ReC6j/dJelxINIdueM36YRb3Kl5i/e/GJ8ASX2no0uVgOPgfeEgOYuAyN8UcDbUhQHz8ldbTt
rfGNi95Xxr6h3Pq8uofmz/ED2m6+RtGdsfQHXFMscSHjA4gXJGcW3FcghLeVx7tjIIThZCg7Wq7l
iBk/mKwErCQJS80oPhwLUg+6wIv3J0dcxaKC/MOmIbHfE+cm5mttWuwjeAwK418ZjRfVGefYeybu
jxA3bXJ+RQskx6rGDwOGYuZcRI/b4uwGrx4WBTP+6SNQDh4Frw7jGvDd7lHSaaIOTaseE0SVpMUq
0xNHqd3vOBiuDEPbxGMRiGK2Gdu/RXMszFOifiXZoiLHZCIiLdacUvjLyIu0hZ2sAwJYjmvBr+A4
i/0319Y45WK2+WPNfsTjutJBUM/MGbycxLTQtzM8PhQMuqGPhoAEl2bvqVHhG3DbT9uDh9nPVIW3
0yo2zM+u9Q/YwB67fPkXFNGGbk57jlvt/Da7j2VMGODiutW3cMOtj+sl81hLd1UWkyCXE1c2n31l
+6ht5xoTb04rjP1YxoO0h8ik8JizsiUtzdtHAeSzKZZD0COGqppnSEPiLq2w1oZVytrODekBjeIn
f3LYCbHtnIrvcGg5vGlEGprmJoPoY6wpOLRm7gtpzcAX0RXOddpjeanGVUt/TD+y3PKKiqDejL7d
mPmebfU68H9i7k01KPR61p+yY72VNz6qUBpQMtZB+LZheiear6lsB8AEwzNTs4FKRw42u/Y4L2g7
2Mp4Wc+r49ywm6riG27s1WDGF183G6vsIas4EVeo8cvOOMI17Cm3azdZjq9Lp29J6e5N/Gg56yEv
KpCpQVxTjXM0xwmISdK9pBSGIJb3DyR6vsBhXqemPtrZ9Du3FLQQFAeJBKAtHFDJMnCoFv1sIyMu
S+nwLXXM19DT3BvK5kJpNKKdiRbkNK9hO66mSXm3dLSvIUkj2LQuta5x/FZB3slr+1Z5wynusvu0
50tJm77aeaTfncHBzuLj85rZ0mw6l+/MGDcGW+20AFNGseh1spiqaQPDu4vlbQnDivgUULm3s3MH
aAt5nmNd9S19wfmK+OpFyyX50NTvrcOTzFYxpd85ueGow40phLuWmf8A0eTDlpxgLctVRRB6hyJ/
c13NJUqPP36b/4qQodONMJTXSXewbX/nDe4DfX0axEd+gmB+Sav8Auvga558amHcd8ph9abReGuA
QKvc3vg+o6ElfZ+3kxVg0AWhy3B+o9HnbMb+Jhot5A5Cz3W2g/plnaaYTxcSPMAFdbGnkK7GgcNn
YlVvVrhPfI0XNpuvE1GxVUiQcDYnY9WyQIrtCDBHSqDDo1frzvS7d39294Iq8n6OHiPoGmsbqxuV
E6epbgThEFomyO4NafgWe2pxrIij7nS1hftx8mR4VcZIfoWPNUkeh6aeeTcRJqYc+8EiTJqGHQnP
edgGjqjYLVE61EXes/Dxd/LDshJ9bYwXMGIkUvDOBAEJVUJQtDoMTMjdBhPrcv3tDkMVEK+st1bm
77oSfXomlO+WzlnZ7oWY2VE3BdQE1R799DdvCfxXYX0ObRzXuQmwPadMMpA2R5IETUEiQCbxXgbG
16DpyOjSvaOqW9l2PtTTDN+kzf4ynARFU654zcrJXEvpRDtBfKNgNSUK3rFYZJUlyQ0EG8d236ek
3HYo2hG+kDtQGhtN6Rox+bseOKHyckoS1YeDw0K5Y3MIYmjviPCZZJxJjCz60/aU7Cl8nXbIzdG1
daN2DyPC/AlrM9+xcwzec7oiXhNpiNdydmBpw07M/02japjO5m4/zcYnWfsYfnmVH2IIEHQYdJ2C
HR8M3K7iMaKqtsxtUtZm3GN5neCtJVRPDytLg5qNc+9UdX1wDcfgaoQ0aslUdLuEm7fnLjdMTDhM
HUQtQt9xjlYb0pXlOFQiRF0wARauwSww3lEXZRQhYPmxMG4gtYN7eKbWZRQK6HwNW6gbPPlP2n1U
Hgkr8YwQFieQzbvnTpGlvgSsWz6qsDL/mkBFKyl8Ln6l327oU0iB0ZH9tZsmWlskF7B2EQB4VEPj
/OtSY3qgDOaf46R8Gui0HKj1Ww7yezxuJx18WPbZ1t14p0f3vnKNZD1wkdQVZZt5cchqjVEAnhAI
yyxc10N9srPoPCfu1vCr11QDEyiLqHwru3Q4i4TGs7rMrEMeN5rrkbmeXOyWvZ0yJUKTsnaGoOOz
9VgxiDGD6DRQThbKJGdrRNW4sHuItqZiZg+U2uoSJ6u9KIN0XPAVOuJnVpQUMNnJ5OrUWPYL3xGP
8GySHSESmiJm6HcwzZOixkEbVBK6Tuid68oRf54TUmaYBH2/maUcrjQowPt04AtVQf/X8bMG0i3k
scMMR/rYhZUwewK1viRUriEKFtibVA2VcmXMVUTjn2dnIEWUtM9OmIA552P2xRbite26AkNuTCaF
Q8t96cpyqVUDAvMsZDI848+QV0T8EA9GaTwRQbNBBaX2PwYN9kE5GPPCm/2POmgAQFYDnwi8zFCf
Vk1VylU8aevkpyBIvYEJJwxx4VnRgCtBFVPPnJrOzi3vHU2wAn/xXVLDoo+8paQiRjUOzR/pLAON
71DFRdlcmADiAHRAwWGIOdsKEfuDe7Ww77wCMpKoolPtUIslnX0IWJ8NxZJoLPu9HeQedz3c1kyI
aTi/dU1wwoDPeczNoPaP9khZsqvzU9stBtjhmSJfrtwkPGKWfkso+z0cuCd26NKQYDe9RSM3QYP7
uA8mMl5op7GVnWeXDWMk4BR3hkmIa2jsr1DUh4GegJTU2dC9mw2zIkkD31PWVpQRYVystGY7P8DK
BqCX5xinR+szWPoanazLyBbP67mIWHCKE9UNoG7RpiPxpv2OZGToPQ/eyCqqnfDESYuvpJrIc47k
3KQKhiWTiFsDl82QZw/u0n0Y+dfMBHdpzCR2BoKZhdUe7Zwqrv8nrmpcfjBFeJuH8nf2qKloBZnh
bmgxvUzOmXQ/8COD2tYxoz+9ZKHpz8ut15EjLXlI7/TtsoOoXozAPrMb2lqGc/C0uUlLunhobmrG
+dXvcC2nCioBnQKYWV1vX8cpED7DTv7MfGLVSWrtSIVjcOrr+bcR/YeTF4+hx0SmyRuQrZN9+ZGY
zXeDt8SpvwP53g35uZdOQnMfL/nGrs4lQUSjTnlUPkebDgSmNVbJ3HVfrOwaRTBP5i/bN/Z9MX+5
vs/MrPD5Oj39LSrQvx0Cn53d+hjZgIuy6blUbDF55YUicVW3WzeXCwJJ2BtZNmjFOHoJoVlgTYkL
uCZrBzb8u2y+tArLXBnkT6xzI8LnuNrw/sT4KKup3/oCt5coeJa4B4+kXzPxGrGNYeoHUXaa0P+o
W2UXQveVRTk3ZA4TeoaY4D/CYDE8eCsIFLxhsOuXe69Wb0UyPMy9QSOTgeWNyD6dzFzfimbl0MPW
h7S3YkhCxzEXwmxIBxZUO9cz73PaTicagNkczjXHAPuLDpK4ZEUl+3dVD2enqs55FO9Z4ZxBxyFJ
hDs4KAdVed9OHqzboTgQaeI9pYmYovEAYBiZ8Y3lo2ZC7HHVOnPMtdbNbuTzTIqEHo2zi0VGY4Ef
zfJYFfBxAU2uW+Be+RygJdN1rrKHZsQPNFWvtT+uVb700kpKwuVdjZtAwvkwQemsUp8AO8u2dFNH
3i9BpuFIlJpbbSFEcWmLADQcgjT2hFXtNjh3JDbZeoWl61KYwasKYWTnOHDy1riL83HvxJ6zVR6X
a+jIvA4t4rC0HgH9MCQ5h0tr/U1o12UB9aSTa/QB3NknayjgHOG+mBiO47Z6GSze/MGrwJQYR/VK
cx92hL9n1XDAG7Nry+CQhtVu5lvL8MqGlXdmfjp2YbDLUue+dgNwM82b0SQ/dsRYKvL4VkTA/HqM
04gMm8YhR5jax4auvzrQ/NDIzJAwn3VzE2PIVfutFQB7HVTBsuT6kpmLaqTjR1U1p7ohW0IK2+zl
zWHfkWb0Hky1IGHAz0f326q10ObcK5Qy8N998smCd9dYpomRk91x0vA6Fex719G8tP4l6pQ5zjf9
Lt/kBQ4BLMsAeFM1Y/R3K+eSyyGiTieAzmal6uBL8IBp9zBmFR9vAzmTCvtpcMn6lh1uzWPbdnts
ydMxAAvdyp8mprQmyKuPNGj/LGyHRLfIAeJKM+zqhG0zmq2vrCyuQ1pAXC2v3YAiWg3EbC3s/tjl
oQF/loOogZXVu8gilWsYRyaubTSHB9Oo+v9IO7PmtpE0Xf+Vjr4exAGQCSQwMX0uSJAUJWrfbN8g
bMnGvu/49fPAExNtUQoxfE6V7XKVXEomkMu3vMtGW0C8zsw1KhwXLIMbXyB9CRhOgrRt4DcOINC1
Irs0cvuFmA1jhhCJktpGR23eIocLZBlJjAEZ7LVTxyYAX/9b2Qbg9v3l5O3Mg6ajnzFl83wOhL5E
LwuxpN5oN8MIwNKpgJHVGMikkfiZdb86nwIVlkywiwpwDVINN2YqfubNq42wsFWE841W1khe4msU
qkHu8yg9a+xhK/Iw92TQDRslXmPk7ZD/vkUeB9JRQolL8xrAlfowAp6xL9tkeoqt9AvORtiJUJxp
I6pa36zxAZsEjGhNGJkhVJwRvfoAH0MABlMmsZRUVMlpiUH2C1GXb5KLQWjYVFTndEDPdAgWVfml
d6MdS3/bAWPP3UVaI7pATSg8TEr/GtRgQqPFOC98sPlmOKeSmsWXA1JoJCTuxhrA644xNebhKZ/i
a2dMDmht6veE9Miez8Deu7BnieIFPqls6ai72667ylv/3LWRT2vmC9mo29QYQ68W4LWcgOaZhZai
awRANoArp5P/LZAEyw7NA6O+dHg0ZmNfZSK/mUPK3poNMyCRN91kPjTmq0BcURv0q1EGAXhBqI+A
ihdKQQAIvOXgk3QSwZcwJBWS7DvlEJRCR6/Q/U2Hx40+FOfGOF5D3972XBmRBqhZUBUuqhYvbyKA
Vem4qM/mWBKUA3pPfTMqrxSox2QD/tSTBk3Gp4YHYuUpUvn5IJeWL0XOfKknw4vcDGj+Txj3+mj6
Njo6nkF+OxnBmRirLSi99cztbdc3iMgcVOXEnkvjIWlgggnMiiNeV0T3/aosKDl1hfk6oju2GWf3
+ywVoWBXIQkT7Vz0U+p0PC9RiQDDclumA/U9mgQcz5jLiZzDvsIbpIZPRD/2VvWVu5z++w5Roabr
oCZGRn6lD+4EDFFQ1UYbEL+e3kGJSpd7jMEPKibPc82B1GdIDmn5q5+6Vy2CORyTzpdVcTOWbraG
HvBd6vaLNdJvTPXpJYeFHYFOmcoWaztnAldVHxITRHHdHhQmqtezBXs9chNK/hDcH9OQQErBzq3V
0o9LoVShzDRRlu8q+TWPQnXIXd24jmJgb1Fi731RPg0LwmDSq5pmR4Bxb6/uQXWD3rGMMzdh24Yo
BHGntAFIaJTgZjxABv11NM1dmveKemc0b5QPki5E+EykMIhnzgYK+c65bQRwtNA1Wf02nAGVhjXA
le2YlPTKtY9llqspjxwCEwF8uMCDIS2zPHwHmX4gYHeUiSA69oG9jQcDs86+bwBNyxdzKl/T2QXJ
l2ClMhSAwnW6AfBTnlBrRtjQIv7pCgT2KNYoLzICXndk8kdYQeOIF/FI7Q99azLiGh1Y/amYXjCU
MdrpEvYPEtBw3ECyKXi2A4m1a30Dt4b1NsJriJ6BqaaugwqOu5rRJvAzY0S+Jv+GQNiPIp22gKFW
rn4JtJGYFa1OuOPYzeh7dwbwPrJiVx3wIBYV0CUqZRrdsSLNQXPji6j98rFSSuOtklQ6KEOKMb3S
Z4rQ4dlieBfRDo3xL9QbXqt91cW3sgXbANirQ3mt0y71HpTBdyM0vTD7CX94pRnTtqVum2XpLhHW
2VA8xsjYBQgzqPK2oAhXjncAaLYNIfhIrUizjCfMlpExTYOHqgIWnjjdAfwZvbr03NVQ1cHaCvMA
X0vux4GIzzgPgm2FTLSGkPK81fXmsChGTADUwJNSPXjGnxth1ZxqcQmWxrGXphl+ZascYophXvsU
V1sdn5hskexuk3NbqK1szEuYZchI2WD/tXulzrsg26D4tly0fYtxBtno4rWKlRJc3k1bXCIg2tKm
tV32jfuL23kThu5Oy3yENoprq0FbdNQeaQg/pj10JaC1IwU/HTO7MMjPHNAIXfxlrJYSIa7v/toN
Hgvisx4QbIkfazzdmHOTrf2Brmppt8KDQHCn+7jW6R11Y0v1BFqGNn+zaEqhWqchFLHKbUxlTfDk
JnIcfdeBLGidQ4PI0E7UMMu0hiaCHBrwLRT4UT7revhsVC9nqt5k4/Tc1LrTUYcIOVcJaXFMbCDp
QTeKN7Qy6+vIzPPzDjRs3OVUbge0AGND0Ejpz1xIoF14NvVcGvYiG0r/L62vdJoK6AAjByIPXQGc
eSQC9WNnO1jznZkBZ2K5wHSl80Lbrxmn2zIhYqWKft8AsULlXQDLjmgYDs8gEvACNg+576NXcgai
/LwPvyPru3IpuGJNoT0rRMq0mP45njtW4lxPM7QATb+fG0uDh5XSrKXBWAssILp9p8ETMubhMqHy
0BNujaSRphZuRmZYim4djMDh/awFiD1xLJCVwQbED2lKJIKB2k2XvMTRY1FY23rRoi/aB+xBdgtW
qUYHy7b7jQp4nBbXyFD1V2WwrdHlzOd6Oy9mdMCqUUzGbCFJ6p9Ft7jCixkAMpTPmNWZ48OYgB6n
QvPoDt8Qkd0MPXprerOaoKYg+HsxtuqhrjGgeKis0evB2cdBj7+ygwux3LF3r3oTHCN7D2OvxQpg
V6V3Y22/Nuq+HLBhQT3MykDNSLzWu2e4umeVA8dtAMuPpvt6FsmvdIJKXNZXRTY/mSMiOzrRtUQV
Fo5DAJSuXgv5s5ieDHQaq7GCgOoiR033JDGH7QzzVC/VT+nactXSPKm5xrPKOG91SpGNeyip+hOO
ecotX7taetieg4gAr5ZzkmBFuBpLmWAGYd4WUkOWDapKVl3mA2LRw4zigoakUMmttZunltoHvjM9
iW2l+jOfpsID91VyjvKFOtPcetzHbeIiThVsnEY6O8Nuwa/iK/F1kLpnGh3CNvhQT5A2oWRsdaop
HYyAbnbBCri0l8tB7IhHRi8vhttCTHRhaPupDgBhr9ExMIuYpQBjLbH9B4tW+YBv685Hg5ILpFnP
PbYFeamdY5BBTsVJHymaiJV130e/CgzZQbpggWz7CM6GeIWsKGqpy3EGqpkJVP87yX7DJUz3LHDw
u6nhBGJzI2w1lcZKKyi7j1WH8k+lw0PL+8REo0PApbQDML8OOE6vaapfadhTtgZl6v7oHNy/dLcA
mOT36H1B7gCjYToV9ZGcsuJizacohgRpv3VpYK6LzIgf8V8ZbxLRjV8qXATJ0cugJ+1BCcTsQfj2
IjZesqaTO01HpGeK/RiUr55ukQ5Ht2EEx+Qv8PhYaWEJSydJ78olJ3LcAOhZA6bXaGoHqk2Y76YJ
kHsw5fBbRyfVfhZ6gvE2xwTt/czs9lrh9JuQlAKoBfp5dq2GDUJZNdAUOR+abp62emQNSEhTFca3
AQiCb4Zu4SkFoIiidoKsQ8x3iwUGaUHSgubqLQN5oNI058t5GMbXJrGe58rEXqA4zxHBWGcB4Kkp
DTGrHu8cRGS3QxqY10aGrnthm+467SP44S0tzrqhO6edZWS94ITcQ5R2QLkq8F596qQElybSSi4s
0Adk26xrPcFwyRVTeI2aG+AUAhUkX/ZulF376ACGqtk1rn6DHsphooGzKppqXy4XfRK78D/TGrVN
2m5m91NwQKMhwcuTZXlOlAXEII42ysj5sP1XnPLA3+AActahpLdC8GFRKc5eqA18K+cBcSAFTzz3
8jbBdyjQnrMghgSGGvHPqsyBQqQoRaXoZYAFGSdO30HeGAJoUAt2BqbTuHO0wd8ZgP1oo3wdOioR
NoI13/ElUNBIgbDrEC+UHiOAVNPQqKp5b9LVCs3wIoPwsUMRGaX2EbN7P+sOEwjXYOKOFksyT+Gv
xMO9CuntOpdBm38pUnURBsQU3LS9jjNp7ttYbPWXcdRRly+1DayX9kw6wQYwOdUEaNFdMlVXBtjs
0ZGgp/xK2yqzC8FSDVwFmZAQPun/5jKiMTFxAXQpb9JFkTdyvvSJGmCaUdI0IgpNykesOJssgxTY
L7i0gxCvptktUEV18+Y8NUPk1GxkPE0PbJYDGBOj4NHkboGA447eOPnjZZNyhjqand50WQRKTSUY
C6V5iU1PTNe2t7Lh0kVM1Jhkux81q3zkUp4e5ppF6btq/G5AjJ5hyswSF+OUeq9VwB3V0gSb6a4p
7k3hw2GL6BWOfYyiKlE0UcS10qlMlnbIHZcJB/G76bYucRHSMJbiiJmI8WNX/lC/u2JDiuuAQ1t/
AOBNu2fodrWL00Si9dm+wefKq/v8HsyB9KIOgrAIzJ+UBsRNW3NAOfoMeAUUg1lyFRo5RjBxo3de
AeFiY2VoGRoDQVCKKhZK36jexq0Vr8H0fUkVoNt69FNPq+i114FCWq3AgQVRFVwiDBxMUsfhgDbS
O2WPmPvCN/FyHR1zOYHGVm2EFlnxPShbAgQS7PukYq06BtGOBMy74R0RWSJsoueZuEG5Pf0hSjO5
m0f/1vAFNaZ6bJC2LRemXmiTnSaTN00cxxRT+10dzubemR1ciwycC2uasFCKmvKhDQr9vES1GDep
DNhYkaDZRkveaxeqb+hIeyul729Ns/oxuBZhJC1xbOWrBxoo2a41FEoCw9TQphWllT0jjk4bR5e/
LKuIzmskQKgK6s5+dPJ2O+AW5lG87rayK2glWWPwANJae5wNYCVc+NiOtgiK8BnB0lbmT6ecIwrw
rbZTA4/KsQBTFLqBjJ3ZfAXYX3moKMEXdCYkBmidrkK0zKDNtc45dTFME1GECqvavq6AoXgJbjbb
ZLKsq9nJ+qsOCfhDNAOuz1FNWQ8y/GXbqLr5M2LuYwglm+QurZEqh1lvZ9ACE9WzqNy2OgvNFnU5
9F08J8+jW3cxGPArtFZbN7Tpr/v6+ZSjLTbkmYVyHgLFe4JPZNZ8Dc9ZhSasgc3bVnHPAW9HHAga
oA1sDbKMy+e9mWHxbNRIVVsXKCyjtT/C3y9ufcDQdIADPd8Lu4SJNlkDZnHdsE8Vc53wnuKUrftH
6jPI7IchsJ4hb86g7OPN6JB1ag1aj4aC9jmb0fi9xoAQKEgLFSoHYLgadAXUVALqVpmJ40Pcal+6
ApADck8KHb/+m51jaF3laMfRPCJGL0jKRiOhZzYN+jYdG6RE0Nv2yORQpBeEdwYA48002r+CdELw
sDeQB3Y4caIC87sWxWlOMNHDcqGcE7d9cEFrDqewEO5M0EbRuhDjlCIwCqzHmvT+Xjh9Be8WRnAa
ccIYXagfxEQHy7Lwiikght1Ztq79QmIr+S5KbOeQVxOoWo16crBUYywRU65TQbHcdc6JtyNl2UUT
yR3Nl69NhjR9FlIozFwyXIUh04giZByg6YOwj5B6RgFahz4wJ9AbO+GcRaZ4oWdlA4NyfrRDPJ4V
eSv2YEJMXCcxJaIC3N8jteLeB3r7NWkRDoOIQClD6s5Vk2AYsulR0ruyRPVFuAnGEbUV3o1VGd7r
whLXyWIYM5XJa0cFX+ogNVBt4xmZFGPngWBNgGdfxZbR74mMyqcwQFHadMv8SiDl5wBvF5hEy4rS
KozbywwBloNCQO7RAsRyEVulaW9I0DXkFbFedclH2ib+7mjObVtadxWn1uhaP8rFzgQi1po2HOFW
TlHD6I3DVA0VHa75YPTptUBeSAOWYQn4z/Aa72mRU/QvapQq8X3s0TyJ8iC9jhTODrGgLIR1Eo08
sSDM27YkqS7OuoSMGVtEeARWepna5XBhCoKtJAN8WZng0JNRHeJeuzU6LdmDJqE8jtLmqBsvQdfv
rXDajMFMqTPfNPBx5WB6VY+jsuGgIlFpIxW7AKoJ+gWYXsYuCne8aYQv1lqPsJHv46/Vx0T/dRmT
uuTYQTdwK7X2uq3d6xAXWvjb+CJR6IbuPt9OWXQbuuI2wKlsV6NQQvEwA/xul+Wua22g/Jr+GOWq
9NIEIRqhV7d1ONaQTpL2G6fXpd1GzB+eIzZvZDO1BggtwlIZnS2UFbZ2zfkKnAYBC7Spv9UmsoNl
sgOr3q6DYaDZiYzKrs7odjVyiVfyczOi6DdGEAF96RuXjihHKG4Wqa3UcMEoUJmwgRbSsqBo3wFF
hH1+M5UD9oIGLa2uSe5tF7FylvVucAHFhz2GZGEtQmBGlENip7lGz/VMpXh1Q74It02rPaapjSGJ
TzDkk7N7IXrmQxw9KGDk2tT+VAO2lokc94HS74PJse5LWd8ZkJGuU2H+zM0mRzjb4lq3FIXxycZI
w2Eh19LEX6D6VpVAXyj5w5KqY9oWrvOMHuFNbZOMx9J/SDvnkruRWlqUgB1HZUMm7XyIBQJZUtz4
Un0NkZVzw24nwK2qLEYxm6SimdKvlWxZ+NNwpo3TryIXuw7e2NAnnFP4TfDeD0CHqAcF3JUa59c+
QFeBJrREtn9cw7glqhn8i4W5FWn5xi2HxUUKoEC7DsFvxogaaT4ShGHTfC/NurzGzmRLaeeicREd
HvEguQ77ubqg+mTzf4iLDAl/ah1hbcJbCKFZGk3+EMg88wbLVGe0sipvhrdVgAOXQ3qWdRa+ZeVh
NNBZG6eFP2Ihk1fgQuTuJi4BJ/KfJW9C9fHFoAPvgJEHcQs0EvQo5KANpFDc2r2k1XjVCfGMYLLY
BjLrnkPZlDi3wxlvUveKk3LvGs7LiPljwqEc9AElI7ZM65BNScGR3YTzM4YF6kqkw8bqwe5ExYZu
6s6l+9PUwMuoqIM39HT8gwFUek35y42xDgiDhwjzm1L2T3GB0yN5zdqIbqtqYTaWvHLFBjfXZVrv
WgFWDZbmBSf8hR4m+JJWj2bhgwzXtiHWvqnrD7s5KG4a2iJeRAt5BbdHbGoYf6hAqNt4/oq/lL+a
mkTt3KpD6Ldzn/25e2iS4sKna7UcBU9TPm1qC59nBzZTaBie7bYPoa6Nj9IkzDMhlqEcaYqJ+xFQ
cbvIOBj4w1kh6sqxhodwO3Ev2xX0gnyinmfwqKx+C7q+BnSQAcodyHOmgI0ctYiDmdZMQWIAhDzr
dYa6oTPkX4MQlj1uXXSqlbkUiWMbOFFmtuorUWiIeYgFqZL9X1G4MUFoecJPTXRam3TYWQ5qGUUS
TKRJGUoJ6zzX7IMCzndoZSmRbvTHH2mfp/eVEDAyNMzDXuw2UQ/YKEJW7BwrQZqgB3bU0R0l82vb
2L8oTJQztyrAVm1OqNO5qOaVWxf23jN1bAi2oa7jN13WxCGBnVRcW/AFvg1tU541dVW+mFXbnVdk
EMVlVtbyWu+69tVNpfW9UQU1Qtyg4l+R6OhIzFqPbHkNcurQhw3Sabbup5siLsd72yonZ1W4ug/z
oqmvm4J8ObMAJI2Dcm/CeUx2qiHKT+Si+F9ndKTzSoPGALE2jErxbcrVM05UxaJOpW70xKye+2Lw
OM42llW2F9W4tH99ADorhWrzTafblFwtfCYlpoHafEf6o11NeDJiKiAQmAu7DniVoDFyU2do81jO
WBysIUPjPwL7Asyw3jYjKy6X2tdwiMN91hjprqnV4sHV6qHA8Q/6b2fL+qLGaJNaX0Pbsq6G8qpI
AdiVadR6QGCNK3BY+fMQJwAsEHo4y8cB4IMGqiRFTFlQf+IyMGxP+b7c6uCIYDxVy4mg7G3bDC5U
NkP8aCeiABrxPQj9okvRSe+MChsZXZ+GnwK5GfqbLgIhVIvmUj/XqrISeHRLH2LgRAxEegrmmZKP
MPN9mfYcRiXIHSboJ99LK/8igUzcu3EuyxWJ3EBEiOEHnGI9x6+F1SWolMDHD3A+9MZuktQsk9pu
2ZxtB7mMZZ2ASSgchU46nTJ4bVOLpKfWiIHd3heIa5aG3eycrDaRUBei2P1Hi70ZjuDgdJsoQTsS
UmhNdDAEgbX65z/+z//9r5fxP4OfxQ0Ni6DI/4EC2E2BHmDzr3/Kf/4D1t/yX/ev//qnYxq2chwl
lWvYtsLV1eDrL9/vCGX4w8Z/ELg70kEMGU3d+aJ1re0srf3nQ6j3Q7jSwKdJsFsdKfW3Q+SzTlJL
qQjRDbVyxL3W/ByHx5Ks27z6fKQPJuNKU2HFJi1LN52jycwong1sElQnwKM5YrrCRvru74cgCzAX
6KLl6I71djL9AEipShgi1G/G+s7Szj7//va7h+XoMEuFLXULWqQp3n7/NPOnVA85cDogK0tN3Qd1
3WFaBF/t70eypGECJVAOtaqjmSi7dwonKkjwAVLo5fcUBGjX70Jl7T4f6P375zmZJrhcPEiU7R69
lU65PjftRLyBNCfa3ivdOA/bixGdlWl6/Xys5UO/Xc6ubilpOqblGLaujial0YHQ2STo0E/3ljhD
12WHq+mJdySWl3A8iq07Nq/HcF0l3bcviW5LMVQRtSo43utmY+/wtvO0FRpeq2hDLOD5HkKo/KTT
tUZn1MOQdg2fdoUeyVrzhpW/UZ7ldeu/nzxaWZYhTVtBmDua/IgIBaItfKy+wi0KPia1r8vPhxDm
R1Pn4Zqm4bgGBM63UweCrA+aQ+2+2ixT773eo72zRqFhNa/+PXU86Zg4YP4tFMjfE0+8fI0wxRqx
onXpff6pjOWBv3khytDF4ldlQ0y1LLkswT9OMapbqe/QyYVgs6d+YMCgQF4Wf9P7Zmtc+WdadmGv
Ol7CY7i6fz313M13m/ZoeOft8D38XhqNDE/v2KcKd+uodb7/dl2sEQMVaypp0R5Tr7OXfo0ywKpc
XU2rX8MqXscnVsC7rcZO5lyyhCExyOFQf/tBGkIkRSfKRuu52OGhspNOCLR8CB5thNSjWJ1YDsvE
3j53jiiL1SZM9DxhLrwdzygyl8L/rHA2bK4KH8E1vb1rWsA6U+1cmVVMnJydOOSNDybJBteRjtEt
h11+tPvs1MXtOTRQitLt86VCqZUJWk7Wj5hW4tCn+wm+hC3qK6WjS57j4OuRId9kdbKmE3GdV/NZ
rc2HKZ5P3A3G8njfPQ5HWK7SeSDW73Pjj2VYN3RWzHp5HP2PwR/2hNjnaLdSf0D7K8qQlx62iZFf
C+ABDTM78fbfHX6Kt+HS/nFcLlvTOXobymz1CQdhIKJLWt8ictCZtzhCnzj+PnzpfwxztNqdNoXG
kjOM5e/AZcDqehjUj1HeGzBbqyz5/5zV0evWkSHtx57hpI2gQAYyS8NdRIOa+fkh8i544OmxdRTr
gXuK1/d2LSfDjFhXCg+yA4DYIBETosD+t0O4AvUqRaOHFB8I+tshAkVOpbWCRmRYfLHEkFynlC2f
Ph/k/SrA7IJwi3vdljaR0NtBykxUWmthraNF+s4g/K3z7hnsxYlt+P7MYxgX5AsRqa0MtXz9j7WO
OqkJic+lGGE85cONXoHLhChUWide/0fjGIYgLzcUQdfxpYacAlElzALs21pcD2o6Z6lPTh+CNDOv
P390708WAlVT8vINnX8eb6AocvwMOjytGEteBuW93V7T3TwIPdp0odp9Pti790TwzSJgTi5Pz7WP
tpEm6H7lsa1WVe+ah8pOwC4A6FqHrX7ienw3LW5rU6glphTClc7RDtIiv5PUgajl1AB2BIiu6gAu
a9PLrxJK919PyzQl5sWGy1OyjrdRV2VZEugMVsQQmpxwM7NrB+DNfz0MmYTFAme/uvbxJeDA5pKg
YJF8yK+i+mnGe2vqT+ykd0sP/Vjq2LwjSfCqS/F2ifd5NgM5oyNWT1d99LV0L1T6PI9fPp/Ju+OU
WBVZRaETR5qAp47So74Vk2OkKNnCAKsPxZhNAAqgwwLktqDfom1qKuziswFm9ucjf7AuuGSkJJLT
WfX2ciL+sYXJylJ3VAZCTaYcdpU9IZk1m+J1UFW9j9HAXFmi008Myjbi2765JR2mSYSuEN/RWY9H
j7XK5qbHXtNeeZ534XmX3sUlv9suP7bb1Xa/X634x+V2u+V3q/1q1672u93qbscv//sXHZ/8x363
2vHl/eqOv3//2c3ydX5ZLz/W/OUtv6zXK299e3vm3XpnF2eM5S2/8HPNjzO+yp9Yfu+9XjzdPl28
XuBYyL9dXPDj9WL5P/iYFyc25fvFRcNFkUAq+IWOYx09BdkhGD620Hhj2HUCNYyAvppe387qr1ex
QDScfUKqrxxLP7oPEtH7MUp+8IWRAVHBDN9uurARu04xqvh8Qb0/0rhulj1jSyUZ9WhOZuCkSebC
YK98eVOjq6k0wI9SO3FTL+fV2wUkJAemqTMl23DEsq7/WLd+Cwdyog4KOifGoPFHHyZQWEDLoKIO
qnVyXqR5YsgPZmbZvCvbAkDPVbS8zT+GDI1ElCIOMRjrqWtlqe2ua1prB1jc/YkD9P2uFJbtupaO
4KhtEc+9HSpq7EBaFHYRgElsMFPJM1TaceNHFfIFXV/C9lFUlj9/c7+f2dtnKk19CRs4tMVyMb0d
tbfCXB/TjB7tqlh9+59kTly3HgIOG+hWu34LRdfL1j+HbUVpZePfz+fpbrhAMmX1VHr66terswa2
5E3n2omdshxDxx9NkN+RbC/7xDxawHOkkdU0mIuHI10WDGsnfv/59N8fSUsq/+8hjl5vO/fDgOsc
CL+scOmbQZtGe2JY+xlYH51eyhpxXhA9M53yz0f+aGGxK5drRuEvcrw7s8qxx87vKIz1oH2T9QTU
NMlPpGkfLak/BzmaXmk4HSC0nncJU/i27AgOFRa07J2FopcU4dbB2+Th85kt3/Tta6PZ5WIYSfGH
aOp30vzHlslS3w9lz6BGmKG4T79VA/sWpfXTogLx92M5+BvZVM4s0tCjwNopRB0GMzlCBHbB0M4b
8zCLswp44OfjfPQg/xzHfLtL3Lxrx85gHByvPCu6i4Ovbsb2QEuyOZVNvl/2JJKGCQOXXGupn74d
q7Eh+qUGJdMmLm/nxv8Sjf6Jo+aDIWydaM01KBYsm+vtEDiv5X6Ukkk7cINWObxXiDrlib31PiuG
tv/nKEerDyHGTqAbqODIobbX/ezde1tQQMLWwrCytQa7Keq+N41ngeb+/H0ZH8/Q4oqltI2j8tEM
4y6YaBXQxqyS+9a8MaW+tOEhbt8k/h6nBtvdoREtKvxhzid/Vw1Pn3+AD64q5v7v8Y/mjr1Y5EfL
gmH8IIXveRUnUEwa5LHvtELRNX/8fMAPJyxsUxAUs3aOwwqjt0Vh10y4rNFQzYbqK3267edjLA/t
aGfbBtm2g84rpabjqk9hBvAwA9h+fqOe4FGd0TL6WgbBiTt3eTZHw+BPagvOEJP0SB5ttqRE+kmP
IZhkg3qQKrgKUwzd8vQlCeR4YpG+nxLJBOQV2hPcMOq4DaINZgXci/fU4QdUVc6LgNiIi9fXz5/c
+ykxDMkyQDIOKcM4mtLUh3MJto2t0PaHcMw8KW2EsqcNVYkT+fnvt/D28S2HBirhukUpyJXLSvnj
/HWlBjG+B7XupGnRPikUjvLnKpwLBIkauxS3IGvb8hodLFxcxFwbV1aZq1/ok6bfgMIX/T5tqqKE
dpLm01oOdrd3jNa/a4oYR1t6qcYOiCd6S5VZob4FlnIR95qBmW21MoX/2cvA/NHL1Bw3SVvqtxFa
pNdak9n15vOn+vuxHU2VOoRB2KQUacXxUQl7DpihA6MHK3UKsOZjBuysr7R95SNsOMuXlF620Bso
KCEc0HZttuWJK/b9m7XpOUmKFI5OncI6uoHceo4xL0YUvciKrwx9SXnHi3X7DgGEExnU+y3OPKW9
tDlIoXi9b19skJRQiTsd1TqY0ocswrSwHMfuxPp5vyOWojb5AnnvUmw9CrJ7KIxF0INIrQa16Rzs
oGE4aaJ4+PzdvR/mdwvKdEHUGcQ/y3P9Y5V2+FSOSVQ5cEAAIodIFyw8C7znPh/m/TNbCjsOHSFT
cZgYR0F17PoI8ELcofkOeF7kP7BWe/p8iPcrQBpqWYV0nigjOctH+GMmPKukqRqXMBW+qtEi0Btt
oRY5WXXiUvtoLo4As4pEgLmk7m8Hon2cVCKGc+FW+xRKWP3w+UTeBznSoCpFFZtThxzkKItzYiDZ
Ko8XGKlY90rDGrVeGeMPtyy3ujy1eU+NdvTYZru0ZjdlNPrXXovQUfuK17JXlagknMpP34/FmrYt
ijmEpZy/RzNLylzg3Ytqbtrmv0xt8DK9+kKIGqyNsPLhEtdnnz/K92tCGYLznhISyRX35dtXNXf5
hOdUgpKk+cQRuwbR5IWRQhY/P7Eofmegb89AyohyqeNQqaLWd3QqcMrWGZaS4friC5y/VUBJZPfy
vN6sb08cPx/EVIg5K0kBx6ajy1hvJxUSEvgI9Ydrc1d7lGl2uwNNgBUllBMPb3k6R1N6M9DR0hiE
OSZThFA/dlS/W6017VbMpTeYHXsIe62Wn8j9ri6+fPEu3c3l9Xa1H5eJ725e5OoAxMVD4GRjbV5W
NwCTVvS6V8+7zf367Pb19SI5EUO8X11vn8vRG7CIiHoj4bkMwF+9KdKRIyakwDMParkqQPDgRVFu
Pn9IHw/qsEttm5asOMoS5sDAi8LgGZnQXea23czASqQTYaYkz0sV7T4f7v1xzblDfUCQr1IKMY+G
K5H1zaMOfU3yILyfknwFlvTCEcbNX4/DIU3o51oKdIo42jhRrMlgrMHS4DdCFbKmsXhAWffzQd53
EpcezB+jHJ2kILemKa1syEOkwDaUhST9OVbXbfVNoK3smyNqryWk5YM7XtkY17SNWtStcH9N0f4d
dyAnTqz59/mCCxqHe539JY134butT02OCB6SyL11HWriGiWTF+rGEIUBQ7vGlxl4P2XVvz6nlqX7
71W0rLI/7q7U11SLMBSraLYRLYC+VrW7PI3AskbS+/ypv1tCrm6zIHjsZNJLkvJ2rLHuawAMGMck
RnQRRtguW9itT9WJlbocDm8Oj9/DSKksQLxYDhytIFQUMkSgkFbtUv1Kh/dnZ9n2/2EmvCVJ131Z
pEczyVRdWa2Wg8wDZpLN4V0Zdw/Kqk8M8+4Sgddv6qZrMBfD5OZ/+8C6zk3TPoS6YxQl+9vJh3uz
qUsPSWTQxZQ+nv56WqCCQCHRlyAQcI7O93GQXRujXbfOddltktBydiJJbM+QyPl8PtT7HcjciPoY
zbEJZo8fIWGU0wwNjrSlvTEMdCiweFxWfIim7jRvg1SDUIyzaPqAwXw4Jw9Tfa/jwNH9Umo/FScy
zo8/DtwgGqc6ml/HAcJcT3SqpA1puzEMGmRRWoKmKaQPwX8qIntt2zWCntbcBdgAVHb6bfQJ/Xep
6MfmMsndpr3OaKrMG0sLAsw6yy6s1kkTxeGmM+K4xU6+irsTO+qDpQ7gg5YbISHL5DgfFzMNcRE2
OO5iPYZrISwDlX/5/E19sGs57Re0IOk4AJujRaiLtqsKdBzWakIcExkaaF1NeCLn+GClM4hlgF4h
73eOW9dKoFQYRGa8NssfNuJa/WMw3pR/36ZwAQsRPdO+Jrvhinm7oeK05bxDJ33RVzJ3Uw1Kw+8r
5Ahy3uCJvNBYbsSjc+i/STuv5rqNpWv/IlQhh1tg50CJQRSpG5Qics749e8Duj6bG9zfRtnHR4dW
2S41eqanp6fDWm+hNPclT4MPFh4OWpHROotOfic+iwxmTezPZvlbTUrrdy0LcP+F+qh+hzgNXAHI
Dh4Bdx0/EZtXxl1HBQ2EO1VM3Y1WQl3KHFQkWGBwiMMTfHogLOTgynULFnVltymp8mfTrcctP8+n
1m7pDp7hA5IbDOvC+Cr74KkDlHPbpq5tN5EEOR6RpogP/Sox0I7ACJShE3gxsIqucF/ChXTvhYzi
ANLZLdwIV8WRaOfmobRC1f1y28soAkFKKxBn6Ls8TBmUzBw9p8T/87Ze184jaSsRpy1K1Ixmj802
4OarGXzCYQsT88JWdL31bRHXdHkvYqaLkIEg3xuI8GH7hr9XgLY6LJltAvTntqQrpkDjAKUJXTK4
D95c5rvQgNZpOR9VIH+o6ms6GZYw+BNJJtSTuo+jvC1sijNmhwURRLL8UfgAcXb1VKAulj10k07b
g/I2uoZwHH3vh6r3oa0wTsWIp7VUHLmyWyQX/7nFp6V+p2ABsH2i6dzibeOFlLMoIwAgm5Vfbqt2
ZR3/eq+TpuLd/pYlfydGGRk1alUTQnpjcjfleTBikLa1BX9zxTAuxMxCWipZYmqEDMjU3WNugvoH
eFyrPxrp6bY6V1btQs5spyQ3Mhg3RE4ZFkCrwKMFYPG/F0HzOQ9NC/LOD+4h78VR9yQAXHAha9Vv
DwxWLFw41zbFIgzU6Utn+NCYxb1Ky9ssZGQM57aHtBjaHx4bj/9ajamWa/KIIR1LGe7SvjRZLLI+
a2AJ7upHfwAvqCFRelvGFT2mHhJakrlgyD/O3YGielWpM2gAw+Axa027GIxtUvsL8dEV49KmYpEk
ihOA6vx4pjlUbAAjReC5MOI0MZiZPTBO30N94fl3xboQpJL95mYghp/pUzMEL5LUjZwQHLkMYDDI
UDa3l+xjGoNOcY0QD1/FaSRvd7kv1uhC3cWVyuhkuB6sB8v8ollM10N4EawLlxH7rZ8/A39Witsi
YeJMEhd27ZqWzBDQM0GcTRPd7AzpoG5oQQdOteVvtbEGMGIxvp6umplDJR/5j4jpE955nQa4dUmu
EJH/pB0Lmhou8eCUPnc/+tel3vBr1oENYhgy9SdybJeyrBGgmjhDltmABB2f5DiE8ng1NgtWeG3Z
AN8XJe6HKaiahaJxbRidaoLwHNflFy/S9gn0SreN49p5mtonJwORqSjP/AIohB6mjYi8AY+mZTSf
OrZX/gfPgGvjumNmhXfWTJFe6gUA03o4ZRJYRzQTtsYFI7+yVFTqCK0kiczgh5BnSKURonCaChPw
WiH5ZrRaXkgdXFkqvl8nIUSpQMcBXe56NXQj03MoYUUBxOjiptLpuK/6hazjNTFTDxMbT6OEPq+v
iBXT6WQkIydtDNAjD3r4g4Tb6l9v+1uj1P8TMrdgVYRPIETIQIM2g9COJD2JYB/+Byk8LuGiYL2o
71+uWC4m0mDCYe5AHrYXgClRx3Dj1kupuiuxFDH81BLBq1D9EEsppeyqdU0MD6gD9Gu56NA5cQgs
ulw0AJngGV44NNeMjfophswFxGU3c6ipApqGJBFIkTjeU4g+B0r5P4qYXNA7dzZokDBCFBozWhu0
oGxBppFKfvbl9gZdcWREhP8oMjv9NAIFQW0hBXQBxjfP0Mr60RNI8gvaXNuhKbwhyYJB09J2qY2s
9JZu9HkMQ2EO7i7NEeBShFmyK83xVTIhCLmt17Uz9E6eMXuXDKYCKKCbTfh/IVAgEzGjpNW/Ulf9
fVvQlTcvli3xhtd1nnfziw3EnqrTfThWgGo6WtX3SP3lyoxCfo7z0amXRubeinezS+5C3GSY76xC
T0yxMQvEgVwOGkcOKjoUW2Rwk/x1GE4JE/MZKCoLt/fHvpYpw/hOy5m9q1LuiYzqxSAQikAP7Urr
UQthyjx5QJ1k1QCXXLqp/nXb+Ezq7AjoLl1UXoJUIYJpqQK5lkjqnPRQCd3exKvH+Z16s1MgAydi
aOm0qo3iFJW/AWhxQcRVg3wnYrKjdxuntR2MOkC/OG1R5SBtgQEka79Fz1jfVmU6SB8MhJw684BE
Q7TdXsqRu9zNoJcB4FUPX+pYEIGPkB8oLT3B7blrvRfIp6Bhui30qnLANE9lbVpG53F/K9O71eQ1
KE9V97Mfhr00EZuoqrLw4luSMzMIzSI5XFgoR5fkZgSKFObyjV7966rzZHdMK1D+4f6lXH+5hklh
hWbYg1ZHmcuc0Hh+S7Cu//sl46JicoAG34/NS0EJM03td9ChAQEt+fqxhYw5Fvuv/0EMc2OUl6YE
83zG1shbwZealgpEqKdPLuPzMGrTtvMMVNZ/EUUwTK8P1Q5tHqsGsRaprj+wajn0Nm7qNHR6hzwz
b2t0zcCJiKe6CrvDcPLl5ghKnIiKMMYAX0E1mdbx2pOiwhEzrfociXdjf983GRxEgJ3fFvyWEb88
WvR3SjwHZRJdvAhnkgsLiEhwDjTAxUBlGeAqOcFpb62g1vjWy6P8pSyacEdfBKDVE5Op0RrAQ/vW
sPUE0FX1CmKU25/00W/xPSyFSkjKFOQ8du8UyjIDLZW0xzx0zatUL1QNP0YHl3/+zGm10GuFni+p
9ljfd/3XGpjk0D3FsrSwtB/P9aWcWXSQhKkJVSR6CP1voXUBGj2IwtIs38fWKQvbxD8RhgKloc7b
fOSqbik9yZTKJxiG/mUofw7us9YzSWk8FNZr5B46cMyDhySwFhS8Jht7ZYfIKbyVLi6tNjXALCoU
iBHFiRnmQdJ/9NpWpLHJNPy1GlUrq/tiKt6mzu5CbSnDcGV5EU5zxjTgQ+lzZrjwKetm32K4Se2t
IXejp97O6ydJuvfM50Y5l2awEYme42xj5scAEoEA8tTnZIDcQgN2NNvEA+DBzao3GseHdbkzeWBD
uhmrD2IFbcifWqV9Jjir2t0AzI8QH2T/ScrAHgTV3z1LyrbSzr6fr4zWlpO9K3/vjMfC/5amSxmo
j+HY5Bf+UXVmscxGq9AtomqpAAM/kQspMY3YJ8PynFF4tEDnvn0ErxyRC4Ez002ThBaeDoFdAAuG
yhy6ZHG1w6cnJwtGNG3TzP+8F6XMYtoI99rlHqJ6uq5qCLzl+DBCmuMDhwW0/4JiC0Yzb0tQwJ9j
cgaKa9FXnQI8v0Ke8DuDBaVk+apWBm8CHtTTiMvlyXCHwdUBkgbm3M+dDsBn+Vi6j6r4DCKopXyW
hZ3MnSXUIBCIAwwn27aM7JoXREeKPvG+ARzvgIgPuzz5emgmlrpO5CtOlmX/5wOnf/8ucnMTZlTo
GdfAPaEOGB9VKOv0PXA5a00XbCt7zkHXqkD5bmC69SG+VUEHs76G6olp3qmWCk4zDBEo0Oufc2Au
xvKuTGQnkr3vt23xSpiO9dN2S3OvYpDRmR104GrFvqpYy4RTHgDI1wIGo4vJBMMKbSpUUOPPNt0K
Hal5AFpvS79qMO+Ez46e3OhB7FoIl0PZhqV8ZcjH3vpzW8jH2/9Sw9lxE01groEMnYCzUpMU8yh/
Uge5WJFhpfu3ji07A9tqglFKt6kMS9ht8VdsYcKcmOJqei0Yf7+0hTRs6kQIwO0ae21nwr9bqOr2
togry6jRi4gQ2pnJlc72UGvigpkzgImAytS1gxdBgVkuGcrkKmau5ELIbK9Set2rPkWPcvhaAcwJ
b1BW3lfjya9Wbvcrbh4AOLit13Xj1CXmrVCMobmZYr1Jsl4TUWyE4zMBF7bW/uTa94n3BDj3mF4j
D9IKq03Wab00jf4W584UVkBR+Fv4TOE2TkdY7RE+wFijHGROADxER1M++IGwEqtuNaoPpniMXVBL
wGYNla+KIaylDkhgHwDUxLEsWOCYGkmKr6DY2wUsxbRm/Kc1mkbZYeZi+m5ylu98zVjDWWN07Ate
xx61vZmcfJVCOI4mLKACzy2nMXunik8+eG63hV8xPJaIlm4gfwDJmUcJntnqWRuMGJ4PfnhtwOOU
CO0vtQa993+TNNsMsPAHVSqRVNTAqTAxVYTBIe6WJt2WFJr5CpgMIlgPEdNYrpNmhSNT2oBqcmHd
3rq4PtrW3ws3v5cts5EJ90WYGkH7GltHM0uYZj7rMvyoHswj+c/U/CwX96K084Jj3t6Z7ZEWqlVu
jQ7w05lxn1sqlQQTOPh1Jj/X+UHXd1L0fHvVr8egU8qSGTzqgPPBTj2bkPUoR8O0Yf0Z9e8SaHhG
JDzGeQK9fdvt+z7/GkTZd6hptkZdg52vLIVLVxJYOPB3HzHzAlrfgM1KucrWa/CK4sYxmj+Ff0wz
KA6yZiIRr8TPCUHbbeWv2AIFjmngBf0lBvYvD1ZZQuQAR+1kcgAWhcLZbeN1lDYLpeJrTg45Btnu
qQ7xoe2ajhWGGQwuQS8QrBUQ9PCG0cRu69AOgiPovuZKLB6NpoPpHcB9Oy+aytajcekyvnJPXjj4
mb6ZHoVAJKNvJVTYvLgFD06BdTT4A3P9qICytlRHuno1Yj4y7sOY+hBnK2xEiamCZm33prGTkghu
tHZ3exOvxNq0Ff0jYuY3aJgZ4mESoRWarTY/VBi+4WrMlgZVr9RLmQ1+d83PYtJYcYfQB43dTsvq
u1YBi1/BxRHDhVpXOhSM4t71AIGXrEMKDYUbtU+Cm9wJSrDR2mihbn/txFx8zCz+rDMpqmttMl1F
tPX2Qeruxxaal+5ETRk8YRFKpieh+HJ7ra+LfbfYMwtSsqiorRzvGVVTvH1MDUgef8Y+DVnFdy/5
3RXM8sfb21KvHtO/hRri7IkTQyAr1THeIbboKKdSnevWLhXKhTBuScys5j6SJB3UGN1K7YE2Rq//
CpbpbU1uHweGZS6PQ17BNZVOCK80M/BMySGc+3pbwpISMyPNOksN0YOHUxZsc6a+zKg8kGde3xYz
HarZ7QYSNwkvbgaKt/M3hVcw92+KbElVKmsxA6g5O2f+F+g4IFcT9KXK2rXblAtq6jImU6IAGHK5
cJpbFgrMX5pd67/UWDrCutBxDYn9q299Iuy2B57yCW1zfngS4bNotAerO0BCbFcNbEG/OvNnS72M
OT5RajatdxbE3xFzMMb472ta5sWXTu7qXbBGS2IaQyvOfdrF49EVIUer+vqHYKoQhrt1+KMfI7rn
b2/HFceOd+Uqm57LdHXM3KzRZJILwC3LkMCw5XlGtsp8XTsppTeABEfLX2/2uWPkEo8wgMQXxF9z
C0B4WCJR/NRp/nYBvlO6K/VkbGplCna+BhO1bU6ncA9Z4ZNu7jU9WMFtDT/t5rbWk1bvjZApDPAh
6MzDKGQMcWbrrdiZXSGYDNiX+6wX6U2ubM3/MrYPWXa4LeqD86dGCTzE1CpFWzj3+MwAp+7AdgRd
0XnZ/Njsf3/+ub57hFRuISD50Cw7iTGpqXFTUkD+MEXpCRBE+WMSOM+azWSRbZ+Y5bGd9W6hm8Ca
35qTIIrUxB2aPKEvze4P2ZVjxphhDAJ+5rx5Of/11wbUmTPgM9Ovv4BkJjCZCVFmO+HL7Pnn0//f
/lqv7XVqn07Oage0zB/QZY73z/fPv54X7vcP2IZ8Kr0udAdNv0yali9PVFLUmkr5KnDAW3QAxQne
EG2c3VINQZ6/f98EARBF/6VI+/sc1RJeyCRKQIR3JrgbsHhQem3/hx2mTkE+hm4Uhsg+RETwjSdF
ABlnZB+Pz8fV+dtm+5Vhra/rhS3+EHW+qfNO0iwworlLci0fScfzmW1jEm7hTMy9ziSA9PWEoEqT
GgWiy40JMisLq2CcBKxWL+fNb3uLOTi71W05b13vl+f8Us5MEalNMh+u+MA5f/v24+npiUew/cSY
G0g+IG5OP58QvT6tnd3jn9x5/PNIHpD//Rnswfanv93f/iL5uuaA5VkmYy/MA1xqXlLAg8yeqY3V
dFz2n4BsAkQJrKUdaEoL6n+4+/5a5n+EzW6UDuiIXismYcBDAQz1AAoUqu4mAKfber2NY35Yacad
adB9G22chUDkCYGLsEDMnlCp/kKjms795AAmkKg3vKglodcX853QWVDkWREsQgUFzxX0ATY/IqYb
E/sZdQGOdn5vv24/nz6fTuuFXXxrcLyl7ez+aIqWtv4IwbjAzN5snravzt2SV7nm0km//rOmM09r
eJKcl8Gk3ups2Bbu8/MWU/2yZCcfXvJvdvJO0MwoSbSWkvgm6GW1ARrsbknCG3zVhwUDLw1QBcq5
H1BmlTCDV20qTbM9R/CZ7GrdrFcbhk3z9U+scrKR3XQMFm7f6x7gneCZB4gUN0lGCcGThUT2S+O8
PFfg73bO4NSrCYUXnKbNg81lOY251oy52tuvsd079boHclYHdDblgK4W7qY3LKpbKzK7m8yUwpes
/rW50026Ov/9Y8Pvz2cuy+m4Tj/4yV8n/v52mt7g2VgsDvLCKZ4OzI2PmgPqCYVbNOLFR7192mb1
1/09fcX0LRNM3PrtLl38gtkHkFC9iIFnFwNFTaMVM2Jgv4C6VdZrnqiKl+8Y9hlWXg0l5W2N5+54
Lm9mHrrQuwqItrxG0nXqU7kF/h6Cg10k/W6AXTfcZ2Fxhup6zEuk9lY/JYaabb2a9Uqq9zyBtI5M
wCGMTcesN+ZdbHyi2EDZr1ceSn0J+u1avwGh/t9izdljWI/qVNdaxI79Y9O9evS9SLCD1eHTmB49
JlilkYnBnZJDUQ/1VLkQVUxO5L1tvS31u5fGbKlbVzaasEH8hI8wDHAAikx1/7y9n29Jx1tSZmsr
AZ0VGgNSAHLdCZB2msEr5Eq2Kb4ONCKnVOcFcR/o1JdhF6vMH+B/OK5SwILCEzD7fvtz5u+Mv3Se
GgcnNBlikcvbXgszT/cHXld++C2RX+hWXRUwQA6/4napI/7/o/k/smaXYePJOtgCMgmz8NtgvAbA
UkFtcjYl06kHfVXEsJQCn5AmsI5sK/do1JsWxDR3OMKr9B/UZsidzB3hMNOVl2obUV5JnoDaIOWT
tAzgMWvsMnpSrR9yufiEnK7BD1v+TtrMsEbNTQahRPF2LHeGAPlcQ910M5avjQLXnnon1vughoIR
EEB2wE6qhwwi19sqXz/U775iZnh1TiK6DvkKo3xx3X5v9jA5w+7Sj2cjWovG4wDtRmgOS6H0/Onx
ZmL/yJ13poLIq/USyH+Uqms7105BWG6G8p6kWqJuwuyPH/2gue22ssp8yaeAQRZJqDAxK/HenCmb
ZVasqaXMdc6l9YY3OkGOTmiiX7mj7pzDFM6u7jdLj88PcknWTohgzATxpv4wEVpEhW+WFnJFKZXs
wgjOojYswAq+Tci8tycSAhdCZlFzHaYCjMUKj5PM/gSjsE3hymnt3/wOfnd+etPLeo2eNupuT5+d
h/3Ddr+2Dwfnz5/7X7y+95spznm+P+7uV/fPz8f7XWP/8Vad/WuplXbuYabsxbQYPHQZVvmAu6xF
NANQn2DcZ0yKyqHclzPyQyagtfXMs1amq47peoSCbMG1zd05gnVQFoD9YtgYZO5ZzGi6QjGMKvMR
kjyKjMcgXHFd+RiPo75wtq6KArUUgDGmDVV55kVzMYulEEIfSD+/p8ZvC8JPz1xoBf1wO77pA40L
oFBgL1KwvPRZPghFUPQipDV+BPG5Ls6S9ts0HxPrpaLnv0+/9pIjjJ9M5a6XFkzu44N7Wsx3wj+Y
HD0AmYvwIHJhDYVKvtul6ecBFA1aEKtjnJ8SOBxjb0Hw1ZV9J3fmqN+SJhlQMQ6MkC6dOcGmsOoz
SPhfbzuM6ftnR+pCv5mLtoKKKWYGU4Hyh9QiO5V9YsNXLJpLU7BXFaIhQJ7A6PB6s10shrgWXJPj
4PeF4/p7Xanstny+rc1VIcwo06CP+wM75tJUpHw0Yr2AKLkvc7ssHo1yIw+//osMhsjJGtKTKc5k
JAAqQYgwYhEmXXPKSoONe8hf/zchs5DBL313LPWBWS3qiREgERAMw8tM5W079Gq8lGu+ZuaUSsHo
ZUBkwpqbKRV5UK8JgUyTMpj1DjiqLRSBhb92UwPC+9z/VdGbtVa1VATj0vP/DLWbrjNdKbf/Um+Y
NxRafenJpjTMsP7lBg6AMEVMWWAl0bfShaq7t/NgIdz9EBAAJ3UhZKas4WsESApCVOHkqquq/6Ey
R1hYzUYs6Opbj1ChCS//m2LzDQ1HC+WQWWjCQPEQ5qBYLsy11PTt6raoD1fxTL1ZCoSJuLQ3Mkg4
1eKubb83S3nzpT9/+vfvCgNDCFu27AXM31HuliZK8SUwwA9X56TBdLoMgxlWivmXErJS9NRMQwNj
BJdDi23F/2QIngNUUKsutSRPHu7CA86EzTx8JkugLELYxrg0UEGQiEvfwnSfxtHK1ZmRXcI0++Ci
ZuJmjh1qMi+3SsQF4zmuzmMerKzk+20LuKYSy0dvPrMAkj73tdXYhFrqIkNQm4AmXWsNvxEITwaP
HBHW2Ar29PLzbZnXrGICfMbvTpxY1izwLAJXGyQZmX2W3nW98i3zFnsu5hH1dHD/kQHO2KVdeABi
NvHAqLZb5Ssz6JyUTLip0he7SYZyPdGBu7Qxu+Pqtm7X9uy93JnDsJI8MAMPuQasDFoubOjxvkvM
pUHAaYnmlgiiI3OnXF36h8dZJ/oEdSFixkJI7VYhC95atj96KzItjpcZn0pf2Irwgd9W76pDfC94
FgQUShvkUodgWvPlJxh3mHcYunAdjlkLYFIurWSikG0XNPUhM9L43Auh8F+8sjrBnb6VsADhvdxc
yY8TysR8RAEPgtuDXLELjZ9CvRnStZCXKyP903u725pfNVqF+R+wDOgln9/lcilGERTcXLMJXLUh
etbpwo32IcCabJYpYlidgD/7AGyqBXKSEZNA2Jk9mxHAs78sYZ00m/+gCGtHlMyzko7Cy8WjtdHt
0hwyKFNn6tLTtkKZ/hcr0akMEW/LrNV8sYw4D2Bs9rhXsl7aaq5rrLwxl+8spfgtex0cmSVw8oUh
mIw5mQWjb5K04GQ+pFImRo+3OipRKWxwb//+3d3julrTMyLNMPP6THvXz+BYAo5onfV9eKfYwkpP
7YO+/tdreyFz5rEznj56lvCeaoq0gZvXUE+R4ecL3T9X7AT2RUIfrj5jQni73ME+liNm0AhdwVmG
MZg+VlsMmmMrKCtT8pdaGa9Lo9JF4p9UwfywaVkZdrUH0WfOC6rJj2FM130gbar46fbiXfNpVKKB
pBAxmw9Nzi2oq5Jcwp8VVck6Lo17pau38J7aRpDv/c6FFzpcC5m6kHy5LpZ1ZLqP3rz52LYWuLRl
QNzh1GYg23IWH32DvkxdXqey729iEG0Nzds1zRJT0JWFZSSTe5DGS37NQUvyIcvyeMCjDHK/H2Q4
Jdz+LkvbTasuJZiWRM1Cyry16JEbJ+cVjgWzud0q88rnvvfAafu3MyLTzfterZl/aWoV/uQOWbX5
3YLR1sifs6Ub4FrU917G5Kzfne3c6oyotJAR+9+tyrO1cU9velRt+m4ppXAtkHgvanbYckYljcED
1UOrihVpZhj0RsEp6LQukk8Ts7Hs24b0ePsoTH/o/HoHsX9KzwEkAmDXpX5hlwcRndfcBCMTQ7nb
OY1u3VGOXpDz1ob8QdDU/koTFy+ZecIkdhuwtGMuA3UbfFWd1HlOT9lZsWPnCK6W4+6tE/gMFNmS
c74abffppXDUfX8IntyX4pe6cMdeVZsRFUCXAavm8X+p9sCMVjqIXICpC9NMHB1qmupVrb+/vbof
K7+TifJiBMoPVhVwni/lZBBbaVoM7JF7rz5Im+zgrVsLtk55o229TbQC9ND5t83G07GYdpKbiM44
YJFnMnMx0DMmghzLa0PtkxortXSU0xFwlUhsSm8h3XblhHBH/OO1J4/w7oS0uRx7uahyQrL0WGOx
cpf8FGt/4zeUDIzkP+wc+Ro0hA+PnPJsRRvJGqoMohgmIs4eeXPre7REo3stAANumdgIYCRIJWZn
Aq5tqRCnXGU2QjQbunagLSTSrnlJEIQnkwC+nB+Xa6YMegyHLBEDUfenoTHh0A7uw3IaWs83t03w
2qVDGpRp8glPkrfrpSg/6c207EnajPl9V3wf/G0iH3VzG7R3sn7qm9fb4q4drPfiZv7f76XG74AP
JUWYbpIMkJoocUox2P9vYmY2HnrB6CUdC5h5HQSPgls4uZ8omz7rjQWDu2LfBFMaD1cTtwU/4uUC
KnXFW6NCIysWPyWNdTJa6z7LpFUgRRu6LheO0/UF/FucOntOBlgfiJ8i+yV7tpmfyhSkNH9BpyUh
M6NwSdcVuocQgaHbSDlXruoYUb+gyrWVm9DYGV4kdPxwtxQjo/JRSDzn1vWXMulWKLZT++xbYkgr
degWmjeuHap34uYrp7d9aEYt4nprIP2TOI18EuIjIeWCXtdW772g2er5DR6W6DWC6H5HECcInS1L
328b+MLazSlZLDHwSWpMa5f8DsqtxhhWq1fgd+70ZCHwWFJndpaMvlfaZhI1Fnu1+x5Ini3mC+f1
ikvlop3YWHhsgs8/kzGMYu6PEs+0EsSMcGTufGnkxOQYzuILEK6ZjAScF9SMeY2xjMcyU+Cnc3gt
V/vGyHiiaLL3SIYk5UriOvSt7DwmffIfVFOYqufapW0cgLlL/2DEgSUFBo8Jy4xs06MLu154YF4x
bO6BCWCKVzRMVbMrr3MNM4x9AsPBrRyj+GpMsHnWU+Qv3Eofe495yL4XNK3xu6u89KfmYwugPuXR
kuxhq8E1rr5mW+tuHOzwuTpZK3XhhXnF+IC9pUQLtBnoWfN255j4feB5wk0onGJ9G6i/EnPhBlwS
MS3vO600oYuYKUSruj6MydkNvijpw+3T+rH3blo56E7g5uaK5WF5KSN0fUOqJhi7xmlX4pc+sFtb
hZKem30TnMxP4mqwhWO9gcjv3zsjoCjp4SZNNcXwc+Mwg9YsFeJqcTxX5knpvwXqkl1MXz8/W+9l
zOwiSyO1ST2iWAbz7GAHisOre2o21par6bO1WkqoXN0wOsZ5oOMzaF2+XMykUAPfH6e8kcSk00+9
3Gbe6+0No9FUvqYUT56J65jgfF5dqsO+HKJACB2t050uxen1A/nNX5n8GBZn1/uUZ4fY3Lr9oew3
dbhVvHXWnv1mS+OE0DE8aI/KF3KAMDHZSmarw8rUj732ucu2snpXAMfVHAygPBLrsyXsRWmbRWtX
PEc14SSNY7s6sJN+rxnTMC/BmZ0njhF+agrH8H6RSR4SakDOqJ7r4eQBqyVtat0/+ACkteOqNjdF
Y0f5yRT2Mq9StwSzeht135Vi11QbWdim+aHy95K+r5uVK7wA8wGxUCutBm+TVActOifBYxLtGd0w
ipVO8m98IRcS1ud+OI8ioBon6A+GflvyH5g/siy0M3nbWUcLNA7LVjDwzId6A5RdxdqGnN822Q/J
WulOGk0slVNTgBSZ4wULJ0/hE3NtZQi3YU3ZpA0cLw6dpi6AkXgQym3YfGf22WMoWu1Euxd/ispB
q9Zh1NpN8TPMIbtvv4wh/V/uU9DSOMB8piKuB+8wtEyh3cnZLx5ZNly+Ky/zT0FK38W0eneBsMuq
b2X3Uxaf3bhaUahXVAaWflpA9uTJuVCe2uKlkXeh95jzOYkn20OpMrpv18Vhkl+5j9wnG9HYGf1K
Ue78/CTrT650COmFqkADD9Ao9pv9qHy2mLaJvXWiiXaXMGgL2FziuEAs9+GRsUcmLeN8XTeOJRyV
8DTEP/x2raZHpXluWF7avB0zPTZ+6CRFaLfyTtO2uvm7/eS3v8bgS11sB+GrF2Z2hLWJomcLgNsO
JimJ8LHMPuXGq2usa/OLlRyl7hfI5ZW3V4y99I2qea0fBPEglavc3PbqSqcC/ZzVK51VCE+NcQJs
amrjzJLDAOUBWAZ0wtuJBv9pR4/BWeb7SnMz+GdrtNNaOJjCmkmcFeSdXfNqQtA4bLz+IAufu/oM
hUinroTs3hdXrbgdtfVQPXg0OgVUb1cxoPYt9R/Dhz8s2eqqD9I0nUjml6pQbVc9tOVLY248jz9a
A1bjPjN7eziryeeuW7WebVn3rQYrZLcawk9xsa+NVazaWl/yit8kLed2440vXgBwrl21yip+tPRd
12/E71XzJZaAm31Ug9CphG2UVHaf/tKFisPlVN5OKqbtKGGZLBtbDY5CxuShvm3zM9NcY4NVrOHQ
GKTXMt0J9SEF19xs7uT0QUogOFzF4X1g3Znuro08W6IcIx7k0vYGIK43ZXaXdWvY1N1uFdUY/FZR
trFPRucbhJY0HYTqzsK/RCtdI4ZYSQl4qPRlber8cUJaSZ8YVRZyDvMfs/nOSJ8ondJyBWNIGgM8
8ik0t2F5bJkzc0PQiLdltivqkzm8NAOjwL9IOVT550KA3+SciuzBpnxlprJVd6LvNP1DrD3HxcMQ
cQPv+voQjCswXTT3KOr5xod51l2NrFKtrVQ8lwRZg21YDwgTfkjNOu7WimKrzwUNe+lOeyGdOaS7
Jnfom3vsy0PQbtRk5TIgV25iTq8or5Sa1VpJijOIjvRkVTgQGio3qbBPxGjjuutOeTC73ullmk83
frW1xEMbfAklm5SN7WZgeL4yU+0Mza40eFFsG+ngA+IgPmj+ZGSe+WjoT0J8n7aF03SwyW6Mcs/Z
7CDANEQnTO7DceMbT4PuJOJRKNe+b6fJJzP+o8m7bNySW+j9T/TWlnSBJwCZtGt2Uch2g7CF9zjM
V0GOB2xew/7YKTaQDqZ/Fxf3VXA0GR1EyQQugeEkZ2sQWSTzU+9OGJd4ftzlOTBXCUF2V9Y2phLi
xY0QbOSflXTQxbVS21q2Dmh4kEip0H45rFwmUoNNpW3qYZ+VG7SQkqMsHarxxYcleLBrmi9a/WSq
Lxq/S9XPsGDIzQr4JOD99waHHVyJvHbaYXQEdiJeFeExgVZQeLHc33KxKeONLL60XG26/zyWaHgY
8m9tu0nLo5w96YXtG/sm3ciNgWX+Hq1t6reboo5XdVvYQ/U6CK1D7s9R1IdB/RpUuSN2j5H6tRkb
O+vuDciF4rqi4zAAjPXB4qxEe7G6gx+3CLZD/kuSv7TCJ8l8ytp0o0OF4HIz7MXQsPWgcIT0bCaf
0/Hklij5LTHXnXAy4nMuPRvJg6qthPrVi9cCmD36oW1Eu9FeguGhsk76ePbKreo5qr9JVeyL/rz2
i+S/5sazVZd2pn02hHPnemfDB/vqk2HsqmFYw/SxtuqvpsHXy0+u4a8qszmrw67z/0i+sQ0LmQT+
Uc8fFdxjuHPrlTTKPKUPWVqtSU9BfqiCuKPuPO3e74CPNO56GVo/Yx3Eu6G+a8Z91v3JIQofyoC7
8Zdp3vf5N8E9J9KRviQ7CdcBN4kgkkYZIpASKL0A0BALLxGEIKr2WWzSbYVlj7qybuR7TkWdfc0H
6LKDk9vgvoczvFiV8CdPfxkGLib/WVXf6CA66f2+Fh1z/NZpn/X4tY2GdSjfe8lwaL2tpOz18hih
vnlvpHei+yiB2mMdPWutD4AIpCvZSLmCv+jVT3eUVz7UdQoIQx67m0ovdQga1Lgbuk1V/BDKp1EH
BEv8Y3n3038gqY8juNhDTn9xvim9bUKoEKcOQF1Ruo7HZ8s/gvPUt+soOQBFQyz04AXBqjGzdZNR
5d6X2anovsv5OgA4eLSglpASQpGNXm8bayWo9/oADFPKSGh+V5snNSwcDagk+nv/j6LzWG5bgWLo
F3GGvWwpFlG9uW44dmyz986vz9H2zUsiW+QtAC6AbZzAWJXuquWmmY4qPqzsTVfOZX8QeRy17ZC8
iPOlxEYpkrmXDqqwcE2izPpjx4wiFHazXkSxt1fxUTHsQP5CBhd+NR3G5qVpzrlM3uzkjfSVvDzk
ycwfIEJ7/pyRzuf09W7yiTTPBxt7MiEN9Kk5aMa3Zh75rEkRelF6Rby5EYQjE44d90e59LLpMaVH
YcjdqUL4tJ2794QRUgvPUn9qM8+Sbku6FQ037eA6l6OiHZvmFSrfLyRhXw9YA5SbmCdPG7adZtxk
UEAMOEXz2OXvZrNJxXdF32IWYuvzZPey5pZV59bpZ8NDNwkRz72v8fqbOFDVkqeSLW28r+opGSU7
p6hPtblRsRAx/XHeJtLrYHipIdlkXM/mfRhlprKPJnRm2WlG0iw+5XWbjttw/bZmV8n/LeXKmn5I
BluS7ybNUdvW8Sv5noS+S8wXlzj9Vg2ekfylXn6GhPdCnSBhPsBu7Tn+igB3SpU6XT0aKRilvdVu
lzo7mfGbJjh5PzthuF2a46x96TAomvnM0nFLfWXAOuiGay6BJQel/m3Q1BIh3kQyVr3yZu4/9OFf
W8+2HJVeSyJC7EmK6SF7q8uXTDwu1vugbgeOAjDMq3Svm9VNUd1y+a1Yr6v6pg9+P25LY2uS516w
JDAMG5GBITQJj+G2n7xpDeLimFaXZjyrLdZD0q8BBbOSytnQbc0RS69nrY5OZXHoBK/t94XFT2sd
s/DWxPzh2A7XrSS6PZZkQ7FtMq/v9+MSzImrLqmz4rjVGp7Qfoyt6RpFAB7fTq9l5CrzYRJOzTS5
M0y17sM3tYOfmIe43bfZQRL/zdJxzW6DeknSoG38WPCWzG9FjptKbxjTTdP89u1tkHX69iFSTqIU
yPKPGf5hsebXTGRLtDXDgyLygq6mO1AF8vG36HfZTPU7rqFv1P8yhd51tnilzPxDN/fM0I2AviND
YvJGvTHra9X+SMNPVP+bqkNUEe7H2ynM3pyqHs+3XZQW7d+zBp5v/vr2lBCdKqKWk6fBjcZuL8ub
XhkOTRXwYAytbJMPsFnHXS8RUzvUbtbczUbwtPKsqttGq9hOTpX+nqYuPja2Lrlz9cEfZviol46u
YjDw9oS7d7Yw7jLlTaqDRGjoq5zhdOdZW3E7Ib3e/MqLmpGeren5Lc2oADLZXcNv8jexTyoZJHXy
SsdNwYlH+7xsyVsCct7EwdopTc3dAa6IJFi9TunOUi/Rc+rY6qaX8fTw+m4qaxtquKjVP8PyyAqL
G/igLs8VFofTGwFv87wfNF+2GntML4KV28bKMHWPaMaAvrlZ8ju4F2qyWYpfq77UtbIpIlbOalsy
jLIWION2OHaPskcdf5Wq4DSxn3SnGCuEqt+2YorSyV/znRC1KPo8SdqorFS96jUxFztGUDdvffxS
zq8DT0+Z7LPmZMULdAcKWPNjamtPLXdq81OF0cZMObvImfYqzO0a3j6+he5dJPZLVfxW1oimwFC1
jnxxDeoqcabRmbuJdJe9VIlgHrOfGhb1j3MdFZHHORFcQfmUEncK/+n1VxHa6/QjGheVOOaQzrYG
o/ivJjaZ4G1MCpiTzU2boxiUqN/1gU9rmFtrfNOT76Z0e6xXLCzDDKxHxPXULxZ14m+eCjst31k5
MUjnBFgbWe5oDRKC/+waStfUvLeSHRrBHPpmNm8KbXasYa+vDHgFHWq4C9KhZXU3y99k4OCo+o7m
ddPS5qfMW+qXkNEIQ0sJ0FfSSlCE1hYXBsc6Jn7oOqbLppYUe5ncQSy3IiRxld87XGEIijFVds7x
1xwj1s3XIvwy5clOLNXVMuLSUtqw2DvDMtrxxH/vMzeTceUpWb8XjELm+5x8reo5avlqEVNW5pnV
3Y5UXxjesUyyYwY0aaJArWxJXlX+ZmpQKdSIm5SJvH0g1cMp75eNTJqtGP0YRDo2pd3qfr9e0vYu
5qurUwprg5tq6aELf5GEMKfjnJJzm8F8rcu/pXTi4S8Xj+Q8p4Ujp76ZHjAZWdPj00pL7QI5c3GL
nxfmsHZx1vg8ZRfSa6L6Zc2cqNutSkY4260ZPlrzhg27HccHuCk7WfZ58tRhXysqRnWPE+JA1H9r
y4QMeKumt0F85pGDD3zppqtQmZMhs5f8iuMMM2U/+Jn2aSQvw3w05a+F2muIJ0MOdKoj9TNRhH06
7XLBjVUe0mrDLoMXEfhQx1vKonGfltvaOctym/JdPb6VqbwR2p007w0DE7r6kspffDq9Py1VZNfz
Lp9/Kv4VSfrOwku1OlNzi0BXtOlvncFalK0aH+UlEIvD1Lyq6luP4jBXX8QJDSeoiOzjOmrOQZpT
bRxTeajjaM/htmouJg086j3sJtggXhbrV5uO7bKNG6c2ai+L6p0ke4L5SOJbl/nl7KSG6eR65M3W
WSEMOylxkyW/wXxpRDqX/Bupj7a1vFp0dOlF1PbV/Jc3Gr/YX1O6Dss/JfmeRNArZmhH4aGsRkJ6
c3tIdoX0ZUSsVETcTz/8euZMhjZsT1LvDeaHZp4rBZnfJIOe3LQssKR7q/j8AvP4x7JO7RCIMrPs
PZ2uyfq5RMBS/GxaFoJLHcLxoerXNfJbaS+KxzK88R87/Z1Ag0Czpvu04uzebjqCiaNsr5bWRlsW
dq9HqWElPtl8ow0LsaTdctMLOzYZ6VeWBzscf4V610dfALNgXnh1m+dG/ZrLDxkrHH6a9Tms/fTp
p6wx4AwF7rWU4jEgE71X77D3zEk/eriTyluHu2gIvjEam2ZobSaZuuDnq5xOvym0Yr0Cf7g3uf90
B26aXSR+aPJ3AxS0qDtIvGUYuOT7npi9jPhHETZ9tBPmvbbiwp67ldk4sbl9zhORGGh9GBTh6fm2
iSPIdCM4GYWXuVrI39XesIXQF/VTisxYzEHi9tVwU4QE5Ge/Wl9drDMaV0Gaik6G3DWddTAAwzEE
wZGlym7mn8a657zxg+CsjVNOIivfvjWCjhQzRXXHcPazyG+Ycdv6WMePybiaxmVWfvXZH5P2B7eH
DbGwnrVGdhLeUuvaDMN9UO5pdS2nmxn2BNLwjJr2MFcOp74bMbwI7aHpmGTzUxP/leNPKsgP3doI
4l/GEN/lp7WhwESvCvVJM/agg8t46nCZM8tTFp3NfnKt9NBENatnsZXDMAZrelOGixrdVKDJCnXW
gKOvwaFo0/0bw42Y1sQuNF68QgnvNdktipvZnBLrTZavbXzRU8tu5RcVKGsMnZpgwpldW6l5Ci7A
MYbMUXl9sahgejuhBLHoQEUwtcVBjtlS2ZhYvzQCmQJV97CdYV6+Zlq5XQrwiT+z+gfeVwIgVDH3
6b0fz16ISaSmmu5qgdaoN21OHYWalsa1bUpHEYRu+lcKx0LHflLeDONbE+3MvLCtLDC08An/RSyk
OX5OdHFsMObmezK3GYNdfdaMms0HVDYPytBVGj4Nw6m4DcvzqH+xpGGgdwp7ARwlaCxXi4x9yfgf
a72rdayGbBeR8DmLoGb9fKkA7MzlK1FiuzHfK+vLsri0XY9yc5KqPyWdfBm8V6+OkjU5DQ5TcbWr
ktxRE34N8a6xjstz6pe3aE+uuaR5g/6PJDm7VvlCaU6GdBW7fSkvfq9ETi1vheI+WxclD8JwBbYz
HDlJL8X6hrfupzXx7iiSn+Dmpi5vZVt4jX5sYuNb6b9iceY6KN0p2TOhpLGNpTtZw4+1NG4k35fh
FI6fWmMruuINk+oKUQnGPlC0hkA132oEcN047tfo1VTSncr7r5ZpbNfDO8oFiln8NSVXU/pIh7ux
cFcCWtWlmdMb/lj9ZryL9fJm5l+DLDvTEox5kDPNjWFmt6k/puembYCibqPJ9/BKP50NiImInyb1
0pAt4Gyu73l9YamXeF3EYdjw+WT10qoyrXm3pECJWG9HLMcD5GLFWJOHr2MTDLI7NhwCfFg8Hz2d
DAFEvlzaFd/Is5keAZSqlQ7AuFG1xkZPp9M8SrZCMEIbgLiTNmm35XFsEy8VjlbG1M2C1L6n1gui
+IQbg2Jvrq6grwdEUnYiAixLbtz8K/IgK29USK3f1rzPlSc8Z/XSa+YomKL7pO/X7CoUVML2O5sQ
x83QDoPDlCFrjhY/VAbBfH3r1afuZAEWJmw6XXdddBxWJ4m8BrCNwxfPZMGUmmFTyEiD51c93k/F
GnRyv+mzo5YHTVnSMHq/b7y6/xIbVyCyev2cn6/MiOmd/FOpmU+ohi3VO9yUuQcJAMUcSXgVWYqH
Sab/TJsqp6qnjHbp9LeEnybPuZK8dfVOZTbMvIk7OjAbGXi5M/khQqC9t4UhvGxqrxBr34gKvy0D
Rsrm+W9o1w5iRgIjEEyAEgZTcpROatUfCgDhZnXH+CNPJ0fKBqcxwfmSXZmTwpE+ookW11pXOe2d
Sdc8w0jsRl9Ahi2Gvl239OwuV2XlS3/LmoShqGNZYG7Sb2CrVrdt2D4zOViYc4QWEVurbccx9Ovh
iupSbMLDsu5EPvlsBcvIGq+zagPflU8irSbSRwNWKrZF9ejCWzJv2+420KMzFWGxdqiXKBAhSQCS
khchmu182vYAbH0f1L3uiFb7a3WZa86AmILxEk484KJ4CmWInpzVpckZTgaU5jqD2FWcaW2cKBAv
9rRl5hK08KGG7AgVP1kaWTp5UjP9RIlFyAbtfi6Duu3OTZJfpCbaxARGzjof4S4Y+kUZ3muTGa06
q0pg9WyyemKbqchHf5PiHjhWPkgMh2l1ktbxi7MFV9BUd5gmWuBq7KJY3uRMS9X4FU1Pi1UxKPq/
NV2DCDR0WlXO67v7gIzNKNIgbEsfI2uOG1KPKAE2Eo4PsLDHtnSj6LiqaeGuTh48GnaJBfliPFQp
szWIwESI3uUiyPPLoGoQFkcVCF2HYTM3opY7wrhNu29pwt/8hhYMgjKtr7HUELcH1yLkTiY+sfWW
2CBW1nprGfUhajEBFg0/zpSPbLmEyIVz6WGwrSt/0LKT+MBYfKOrkGKAL42rJ51jMDuPMJZpf9YL
0oE4qg/LdtuXX2p+lqbiJUKdb34J0n2sL3NxjkEupgiuJAcx91Vw9V52owwOT3Q062tYdpGiXipj
p7cyoXo9h4BBZCXbldPTKk8DivnTLKDubmH+Oiu9i5WsoNB0No15qvpvHrs6AnRRX2up3ari1krm
L1Ir3DGV3FBAg5n2W+j7fS9uFUG8jmBEgnmqp9dGT3ezdKjqoMw8IM4esi3KYj9bXlbl1lalL+Z+
Lr7kHIS14CJSaVM6SkYj9TNdV+D3QyF9iM9fJ61nuLSsyaFwSwzIqtCzavnQd8zBBnlNAMTjJTOj
TRLC8Xl1mx7D/pJggjzRmMv11K2nST6H4UllXp5QDFrGy5I4aykH1nhPBRWh0L2W3Cnnre1/8+UB
g50Kb71070C72uRKKNSo/qa5CwOhVC9CeJJS0E3wiSY6F+Wps66RULhLiDWAYRuznWV31r9ppP7L
HhLrlSmpPVCwRhzxyzjczysUMp/cDDeE3TFh6KiWW0rSUh2GaHTkhqn8oYzqRmiuQqPYUv4iFczs
rN3GK7oFWp26mYuHVh/Xaif1QRTxiYQDsUQNULPavpUMlML0hVMdq5BxVSlS9O8824rqiV9c3lRb
GeXuIr0WGpXsn5m40fIFvW2010a5JZU7qoqt8LKqLc+hmlMSrMCwXnT8O/ISuxj9nmYTaPGvFKkb
veAR/h5pk6qwnemRGQNiPQ9fev0pwXAMZFRy2jU3L0uMRUWiknmf7ZTkgKZykvw1Yr+kC+YdXF4R
+lUIXjkJrlz/9UXnCNajio8lw0SXeUCcS6IFNbBCY74o44+AgcyT/86oMAK8w8LuKDdTwE5JVret
FFheKsf5In+IsHTMX/S5MfJGume7NNtcSwKTJFoaabT8dTySBikFKKUo9jjSU/gMfafx5cjMaFgr
OX0MMg/tmQ/TllReXLBRZWv7sH7BhJlKKXuz3N/TgSrPCACM08P4kjwYLapjIe8tmRGFX1mY9nJ7
tbQ3sFCnZTmphNflCcijOU4/u0rbNHMexNq/VTzIpi8t3z3TC3bTe8jdyHhGiAngfSWgpO7W00lN
JV99poot24ytVzE6j+LpZcSzhCgHDILHCPO0EWQAFIJ4AzZY4KB2am2MyRYwTmH6kx0RzAg4CJZZ
FLdtCQvKG4b4oAXMcYfoiHGubJ4S8aR1QBkxa6gtCyc589ouALpgD6aoW9t8crT5DXh9GV5Y4JV+
s2T3qndRK0WwcApAMXkmG+3RX4gVjI1tPdiDbIeJIxkOrHnR3xLLnS2qDBwC0G6sbSyUaQvHCmCC
JPVAXflNtdEUdj5g+U1cP1oDZOb+VBaII+1wQ4HjpFuyQDqoH6yIL1riqPtx2Mjl64LoOuZT70Sq
B3FHIW9MWXuV8heL51xywDMpCWbnGv1R7dxW2+jdgQYWKu8cos/jPumR/L8swybpTyhalZEnDq8h
sKXVXRiiEtHhzahUv/00FEcQIJxo5UGa2Yz1sAKyhEONu3yT4jfRuhAIFVuDrUhkG/TXypmX0/on
547xlXyzlKBHIRWC/tA8iaY3EyVKs4txwS2O/WDrIBRA4YmjNz6yMXDBnZV5xiNsnRDbCOu0yJvG
Oqkc4EG7QCHSuiS3vkEdx0uQdQHn74ux6aRN8rFEbM/jYI/avymHoTP4dfn6BwqKtj6H9dEytjJq
mMllVK0IpjU3rE966GJZTWoG8pyQgVR1m/yNLSzpvFK+GGUwIaWuGs/I3Z4HXskO/PaVQ2puasgl
4RNeN42f33xb/yTVJoZf/51fV5CgwY5+BfzYvw0UBkq6yYxgSn2LXQpfUWMLClTTkwZPeCsiOEuW
Foj6zZLvEAx08TEHf2PQldwhBh9PvDAHDjmko1+DispOO+3VlY2E79XBm2F5QcChm6QMbNbWDi9h
58o/a3QYJZ/HFSSUGyOd1MDxuAq7VXI7VMbQyhVwfMQ0Pt0S4KCjFfY2753UHhLW4TClcjf2UJ/E
zEkjf6YMiffwZ5B8jA1MBZkyqCKghaMSWLySe9h+IVuwEBG9d79tuYlWjJUp5/sW4BupXOHEaAeY
EQgIQ6QipRvkBGp3WMJ9l22N9pjIV9o4bkRFCf5HteOIaFelqALMG1d96OVr0detF5YQUQxGwnBZ
rZrSrwya3Cl+Y/SHJFWnvbK8DXgHDxFsh9MyDoveIL8uuQ/TLpBeiI3VEqwwiuiQTPRT1nMtnZ0M
kY9l5I7YOiDecfE3oApJIQoRGllbQ/aK9FNLj0n7LgiAIfCi2eInLUUdWlb1RI0jiLLZSJYndO+p
8dVlwdr7uo6uSPGq9d1ipIMKHQ2vVraRdR4ZeeLiN5/+nrsQwBMvXW3HyYPXqF4+q/SDnpcm+zU9
wTAr0p4jakTO+vpWdGA8/8I2CKvjVH5k0nPWPYh56XTTQ+MhwYwkhLzZKnBx7T6CeTXdjL6VyJsU
XUU5XPqLUuyn0W2okbmxLxhezNrvLMgRN6sCdXwGQRxybZ8j9+iySx7vpRxF8sIGm3i1XtiFbtmD
ep94OxaCI9adkp718UFRpeY2g49neKmcQ+roIgTWrLgleT4DC6mk7bXptZbRtwkbnc/+zG9TkeYl
8b0H2ksuYcN33ax+yVYlzjxteWVr1sx1VH6IRNb7Jd1ES+0CeYCyxkjx+k2dEOVF5V3YeTKmscwX
iWlnJnWndgIpSJ2hfoSLO8k0draSdaVFPLLqN47+VvFX7diXjFOUXQoL6W39NWAKpZtOsubnaVic
FIH+RieL3eL2JWnWe/i8d9GzX65S9GWrq+m1yLfdVLvW8FsDn9WxEKzz6C0Sig7V2FRZEZSEMMTY
jw3aT2PeS5yn5kOdvtSAOJEh+aIauU2c0uTPht44BAfarfRpZN9RdzDinVr6mvYtWcHAkcpYw5RY
X2v8KvEJVIEUD7N20upj4Ss3M4d23Vu7Tr6acxck5nQZ01eD195S70on2VKHeG6G1rmtmejM+b5K
71l/HDtiDpOnljGbXvXir+jvTX0SQs15rg1F76n4prUNqM9Ro+Q8g0uy09LdSHXJmFrmcG9m24LJ
vcgeYvpu1G7ZpI5cZLY8K+TKVscyov+zry2Cm8eKXUMKmicSw4KuaZ243aYTX83ZSi+65pThbq0X
Z2ZMhAVctcNT61C9r8m/EEtuFDxl+GeWx1A4KMJt1lIbyqVN96V2i4aTov1g7dVMh17EIIVFtZ22
UccmyJY6UbFnINSwA5SsEHLwAUcJKQM4Vd7t8VaxW/VsxKNdZPdVunFSRZChE8uHRMDQgNW54df0
JgPpyjmV0BR3hXZK13MU7RCQqBNKS8RgUjBQ29ZgZUtNLnINlKwutgUy2aElimCRHyFJTVFziGgz
DHlasRVz7aICCGaGBuVT3qyOv6hiQTb/8Q45Rvewwn2xfK6U1FG9WeFhzQ9N/9GVvkxTYMWusTRO
ei9D+UFMKy9pJR9kGUVEAa/+XqteNfkZ5CqbmFJXABUgawPYDKyPIn7FnOYZD806y/HFpJ4jNDQ1
T+p+q+Snnv7p2UVn7Ek9ZBrqsK1EaPCXOIbrEZ0E4WOC1u5nBqfW8qOUBLW2VeJrxhAPnetMLahj
Z/KT7icDtSh4iSr/zaK8IUh+MwPdGeJVI600FTVX7nyDAadTXuf2NiezuyCN5a7A6aXjLO405Sq2
GCROnR8l0N4ANbMMJDI/UhpuZbpjmzoF4FhWv42ArSu/x1B6bYRtjvijoxzNQ41UjFwBMJpcn4j5
HJjEH0unutL8r2r+lVFuy+Hfglxh0UEWoskZxIZoK0Sl7BJNDlsWASMPnpb3W5MdqkXCpqS3em4C
s+7sOBxfJ0jNlOMUQ/CT6fyMDLcqcKcp2SZR7E9ycdYYEuv1d04PHAN5XDk5LaBfO9DrFPMia6ot
g6dJbedQumB4FdSqYO+qAys1C09y7ZgMH8r81iyP52QvFNZJ6SoauORyiv9QlD9Jd3JiMmee+Bmm
V2FumMYNsq4GsUWf3voR/Ot35nZL0laKe7B0A/jfXmphW5vZSxivszVjDga9fpJ335L01jWnLOOA
ExAKPQm5NNCqhycI0YxARxrbThH3vQ/Be80BFkLkZVmJ6hSBlsKbVBoGmoXi0o/xaQ0rAgD9aZ5t
sfNGgmGek+N3/Nwv5H1iqHRa1bPaSyiAuhHsPI67cdpJ4THKfrRU2ijd94SWmrgsZv5va+rtEF/Q
WRdeJIIE1MFyJ3Hf9LtiQka0ABEX90nWd1Oy2uKkw8FOGAvxL3eVX3WJ3ymotbuHUGxXjaQvyONV
AKXQY+iX2VlrhQXj1Mwv/cBCAcEg77oGtFGevFT7l8Gq1IDcH9BnttWftT61e3HcWd2fEkPRelX4
VRHLUiNwPSbadyzlN/gHFHs8QNNvs2CxJXlLNO5nlgwdfnxFZYU0uisrd5pqvqNhsyjKpkdMrvK1
Mr7EXMVhhz/2hQtp7+eL6ZWGQtcnqwMQnz67ZlCNpCpKSr2TgYHMOvZMmsCkHkuVuUF96bvc18ED
Ol11p6J1dABmKz1JzdZQLMbhgz5y1fBUSUfoB+La7mMkL/J7R+1Kw/dKKb4sARVc9mjNyJ37F2n0
UlrWlBxyjMsMtJsrMPpUq8hC+KtllTWo4iUxQcQMpwT5WLHa0BaHSCg2PF6zujZcSU4IPvtKLPl3
jgunAbCrYqQ8z31Zu5mrM9aNkxZvVvENo2BKX6tGH0yMbWLW26ceY6SwtRHNW+KNfH78FNEsy2Hz
1FlSJARJDfIKprvrzll0ndWvMBYABlQHlRYLfeuJ1Z/JRCwYWwBvPf7VEC3GxqelNacS3nnW4828
iEdG5ba9x+Rk68hu57n/KZIwtSVyFDfxgJvroqcIo8NF8Tqm+npN0JKvLkXKGdbdCm6rq9csiql/
nLR1dTLxMEKqa+ngTGy7DUllPeNsK32Fy0eJH1F+DUfxKZ6yEMOJ2u9cgHZb8mOJtUOVmsGzgOY1
xzzQ/ixq2mMU5nPGFlPlhluonbNCrurKRzPJsz3E+GnlYvSdNGkw88il8yWVICfxghAQmkvK59ox
Ja2VeosbnsNZr0kbGQr0F8YlBbUl8aqq2x3s4k1Pa3tCAlJGPPw6qaPrM6DcBFptvLyyPGkBgI90
d23eBXhVy5/Xy9BE2BIiBVAuK5CO2tszYgsuoZC2YDmrmgFxYvyN34r8h/eeIHlR89rIL2F5ydR7
Wr81yh0ZbKlxWBtV6CLCfWVFezOOnCL7tIrbyC4x9lGglo+MxyhEDzzWG1xmNpYa6BgWFNmOQ1am
v95NqkuaPopUc9PRekqKs2h5TTs2Uf03068cFCPW3Bihm4Njgc5G6V+Bl9KYRj9SLO7bqHFLTOza
HC3AzEYv/sjpAD3gS88eDF9NsJpGnArQT6kOm9bctVFtDyIj9HZkoGn3Yn1K1UBR9xZ4hTQEwgqk
nYJtLmu8aevXIpa9sT9Nwmeaeyu74KIkvir89BxHhNWPkktvkgnNxoBdj7TNRfrucdpo2EcGdL0y
eneZtJ3YfBWAE0qH3jf/rNPsc88HGktzUx+rkLiLdo/ThoEERMK0nKqVEl6q0QDeGM2KHLEova1W
Gp67TmEbFVCYxEaEILwLZxp6PdxnRUZUmhj8jDU7T2MBgAqG+R6qz8cuh5npZhN9kxU+TRShW6qp
fjFxkbCrUmW77ZTF7ZtY8lFY8jq06ownHRDVhMiVX0rtzJNiHOUk/BZEaBlNGcNDqHD7Uo4WoZnF
eBOqQXXEiji2Tge4FstY2RAx39+yfiIRTu+rHXGW6nYpeUm0NAn59H2Kr+O8brkhjDwjI8LrmRd0
USJj+Cf3IfPePDJ01G1/EyzwyGweRKbEJAmKVH4dBVlyLGVVoaOUxlPncjwtEXjJnLaFY4JUbHH8
EsDntN91yEqHw/GcSU/Ot2McfslLzdvJsbor9Cv0EBIFuxeM35IbKifmhu6GSrnnrkAHCm5CUGI9
UXTMbJEo9WS/76OKOVExYXtaNj5IaFybq6L5HbNRvrV1kuxCI39GwhGq04hddexDy/CkQvwp1P4v
zrXBC8cl5Aahmr6srON/TaP5atbIeEVFjD5GS/8tuxbEpe6aRtq1eS1/VqG4wOOJ5jYditmpVw4f
hDLVOThSPpuQHTia9Ossl/FOyOvRMXuVFq/lxRnjrNhtw+Q/R+ex3Lq1BdEvQhVymJIIzEGUSIkT
FBUucs74ei948pKffUUKYe/u1X0sb5iGt0YXhp3SVKHbdzOGVSuWVz2SdTeMWF9jPSaBwr8+wtII
V3U9ttdkIiHghxKP7F4eye1E0vQrRrApYbfo+VHAq6CTxOaaNQqKU81hNiSnpHHXmpLiDFJZOZYf
ha7a5396qsV7uWVC5hNy/lYq8ZCbptxV1BLYMewtnLwlzZCp+g07424O0uD6Qv4USPMgVlEzkTaW
T7OzcTYLebKJy5ZOExflph8kNPFUQTZKDGGvDgPg2OxXTiVL3SkhKI331DeeaY6vRj6ppXgvYnW8
qeU4g/fy0F7asBbgu05uscaNpmGVMy8iMqgi2i2HhtPknKTXQawa8sNsY0psNgRVVITpKCk3mWbM
HC3JBtL25czztur5KOOPH8HCdmMrH9TEFGg5XfIT+yW7M4miPVuGLZW89uE1Amk3CCOjbLEv+moV
BE8FykIJMT+0GaaNY51HZaZPejwZYQ5jwUoNUq010KdSD/PMfOQUDMNNvy1JO7qSEEd2BvE9cMbw
3DzbwICQxPcGzi6VHJ4T3qa84kHEAiIwekA5MplVD7p0zrhFRb+QHPral++qQCOq4oaEb5RCWA+x
sW6nZwk6IROrzrVyXc9oFOObaF2TQlgZynlYAk2OEsFX+ZG5ylFhs0JaJeaXUX0koNmJGW+HSLNb
K9m3Y2cX3V5qY7QEmJ6AopYinTdKPTkNsS8xuZS8sSMJS2pmGhZOoXjx4RMarNK4j53ZaG+R0K/8
VnGEUTqN+ptMnnA0/xpGUzWDdzFoz2KnFqrfoWP1bEDhpno9BCNX4MNSf4yYf7B0qTkiNJ2JL427
bHn2dhjQesMI/Ffx3sHpICDEnGgaTjOXnqnHTsVh2rohX8S8YiV/cN3xS+nATxJbC3qg4hnTLbNn
6c/38fhJ+ch1dDKLpSTJsMUqciVZp2BrWXz1Y4D+KoitM0ffdUEisqdd2jC9kOyUJLmKVWA1WAur
2K7pA3ZG3tRzP77PUcpAJK5Kdolizjwq7dY4whRSC6s0U+2pPoyJvpkRlaPu0mm+PUlYzJnd5gLI
7kPL3mqOHgtLmvm5kq20cyJmjZHeWHnSHdgcaqUOWi6sx+5DDU1bHJDf5Wa78JhRirpFJCZcgmiz
abpYLeU6G0BW43I7mfMHBykeM6JLEvoksz47lxLchSB8CF3h6DgUjFkcVBc+qqLYlOYhmSy3iwVH
HSqbQ5hQRZSNpmZOn803i8m25bqkEHbVR/vlPGQfn6bqPcMsV5Z2MpmwlvrWFDy3TG41YLpUho8i
rMkIIeCIzcYH+iZl78jRdKDY6UvpkBwC3oYGFLdQv8kdSykCh5ErHCgfOqFYbSIUyCY6dP2nnLz7
wDV0tnGKX4JxcjIRVwV44kwe971565WvrDWYraqNmXxqPSNKO56DKdsEQ8t7UFoVKEOgJ9dBe7aA
Yq0Jn3q2+FATnelL6mKnVdahmSc3DBoMD8wVDT1/tCUmlimSvI7PWpW+rfSyvdhtitpcJOJj0xS7
qswOlWE6/NTQ/Vq/lcZnod3F8TeCU56kwtXaN1V+8Hwx9S9V34Vd6U4VaTzo8cB6yuZ3nPwbCJHM
LRHG4pfjsz0dWq0eLwH2A8dCuGqJyp1kZ65ZT2UDnrl3FYUCJBiRFpS/FeV9EicOKTCItM00fgnm
N4vhVp2fat6+kY+0R7FBRACg4XhtiOpAfRuY5noeNvNtFOt19Svw86M+Uz6+VpJ/QYFLTW2U1O60
7i/KqA6l6LWS/sWc7yu3xxjXS08PvCuJuHjzBE/2MoYQQOeaqWTq+ADWJioTV8YK6YxHr7Df8UTk
CR+K33kpO74OzvuaE4mp+d1SDsx+DSEzIX3rhFPXaWsV6YmhsiYqkaHZzVuLF1/ZXiqMyrzF1+ud
sP7RinEd9weOj7OL1stiY9UuNgqKEP+xSJ9tRF6StTcMrigwLQlBELiYU3vDit+miP1f/DTiWShv
GrC8Vt16/S2Jftvhp0CS8xNHU45TvVPbizS/xLJehXhpeT/ZxVSukvQkcpv7HUFVjplTmzVMTU2E
ZEIRotCBT/9TcxhBMt19SPm5BbfHIoriZ5n1Do53l7z1+RuVm+7IKc9BPdLwhnQajJvW5Fr7MsS/
uvPhGO51eipgvhdeUvY47Bq7XyCOmeSSl6i1jdQ5DCj0qg8LDC5LUHvx/IaJPOZXDNGp54WryOKh
IISqo7NwYCVTv1fjoMh9yRF11Ol2vuvj9hXJOcRIy/hyquCUkbNT6mzVGZnra+IhbaqtzkXCO88V
hvehuxuNJ1THvqJNgimF1NBkcZOMH6J8kptbjmwbYszw+yWNaCjbSvtO4VJLa6+jXVnNSxZsszaY
KpHq+++cZ9Ecv3c6KLz/0TNsV+iVVhhwaQ7uyBDcL1p65c5z8ijar0nMXIEvt6zzXZZMG/5nGqXJ
emhvsfKTVhtRaNchxM10jnTPr0jmLq7FPe7mFaLiHEJaMmf2uq0G/waTxXH4GLuRAxN1fOHlIGtc
4VA8FtJ3pCdOVO5yH7b1PEYxDoC+zTKJS65dxd2ZAWZdmDIUj+8pgzNM7abBwaoGpNOC6vqSdBNT
iZG3tsLaT9zbLH+M4a61V6ODeEdfn4hrV2Hn4okDjP4EpGHN+rZUfU/Td2p8VJ2+MkGgO93aiajs
kvhTC71XgzXE1Q3mv1SPPQFRi1MptOhm9F8jN6CglZBbGQbOTbU+5B7Pk7Uau0obUCpRvjMgagGT
4jHTRiyT9GHOmCB2lOyUc30Wha31H3W/NQ3u2vBMVCnXD4pRbyR5L88uAfd+umoaa1j9pombVD1q
mPid+S9eumB8kmAWJiC+7vQLmqShuA3FLWVl6MLPxr/LcbhOuINUhacqyLw+85iySEbfOfy3aSoy
X8+k/DAAOFBPXN+4ceB4wGoYBr4jj9eMCKFovnT5ZrUBrGjg+CgAJQL6/Akoj8bhTelbID+h81SM
RgGtiW2U35wafKaUHLK0VzhqmYDvwz0xESTfSvl7XfQ0jUIaSV9aQHbMXKqiTFuBuplaGhgLtqpW
/EfLC8v+m6U9NfkPOaoMKnbbZhH0h/J3qj7a4j1jKuDbb1ROJ+eqN94bYql8HpVAgKLbEd3gmJAY
E8NzsBxFL6gnS9dVaW7mNgMIEvYzRMEQ7qQGAV6bWCQDJweaE/R91nyXpg0vwZPuJnApCIPb5d1O
LNZiX9oWvwPc3lTZWNj38Ahx+RErUCYaK6r5pcu/nEJNQr9jTQWe43xx0WsbW2++9PFaFr9R9hZr
27H8l2VfRvaZt38Jk1sjbLX8b+7PkSwshcElp0UP5Jp1cxWxzDA9VDHgvScMqJTyWkfnq/V9W7p6
81I7b5gnmiDOTZSvJPKpluaqdBdIkWwbwYcZnDiD1JbUhyw6yCtWv1GLH53lIcDh6WFQdzIRnmLi
uYbfLypHSV9zgFKbvjjYY9Whllfx00i/jPgyGpXT9H9jz+MQWr7OT1azz0TyWND4+bgSojOHk677
pIRS+VPY9lqYhrQ/l/ldqi5MUlp5TzO3TG1sWOqDBWlnMSjjYgIARlrsSMM9gbvQ6mvSUhNRrzVK
lcuW+OBFIn3RvHyNRonZKaW9kXltTkHNT6giw1POYNY8Dr6q6SOI7y2WOoe3xOYuTchdU/HQnCm+
2ioNlxIx98ntCH1V/k7sNwl7l6redI32h/zVxU89+CEDM/AfOBioJudm0msQQGNFuEj7NsFJZdOZ
blm+bUciOs1n0BS2AIpYVFyABm/n0E2oUmd8S0TwLoLOm+Vd8U3BwxJ5T22tJf610nE9UX2g8bz5
aGHGwJITVuQBTAJ2WBH9qX8a6SNXV3iU4rDvoAyqPl8P0b5RT9mwJU0z4WHX6wyMI/b08hiRWrJW
uKCEUinz6CWHb4eChuaj6LejdhSzb9TG+dufADMLm0oBZlQMYdY5RZPXhraVlHtt7FA5rcauDAdi
dKi2oLe1+pGh4SlZieXDyWytZ+hECkUoNl5R/jli2puxy6YN5fzL4Ck+zeGd3KlkfMuzJyiuWN5N
gVTUbUyueXPt9Sdk8SRLDkGSJv5BHEnFk8DThH9AJcH/XjUMgHwHAk80O9SOiunlS/sD8G+7N+Cg
Biw8bQwPGnYLxbTMMt/idMFrna2b2YNzUJHSHq0WgLD7LhFuMBFKLlS0IWv+wWviEK13KT4OxApG
H+TRNc2PlNlIMRBOzLtex44Q0Z5iOqLpFQq/dvocxukQd+w/KrstBSf6JLsdKqZOykKUD7T+beLq
0YzZWgRjEeAb04CvGbR2ZK1plXcJsVtBTe6mEm5GOIlDxViy6qnPIMLlGDRpZGbPhwtZVOHy2QOD
DGgOl0vRPmt/HxVXPf8QRb4pVs5G2mcyjxiRB6p4V2jqVhnVw+obZdOcWz4wbC96fz6vm6TbVVR2
57hYnflcKm9N/drEzSvL3YgFUxT4P+J0GGRC+K8ZKjX5h0r//r8yZMP6uUBiFsTXkk8bML34IYHd
V2roFQBdpfaICH2UixZt7Xx60lA/m+u0vBeIuBUFyLLt1/XO72IMuXvXu6Ug7SO/WEkcx/E/wMrX
qC9OAIlwu0dR1+QK4+Ngpbs+EUlAw1frlG21ILOPmFU0fA+DF3OnLL4M3+tDVnaeyEnZO60VeeDR
TgRqk+mvPkHD5o3dBPsMei6pHTn+1kGw62jTMzAsecNx2A36MVP+Yuh2TMzEGFyRozGLelyVgD1p
uBwMfeqGWxc6cbWtFVfiZGjY3wZOj2IUQbllYbRN5U+h+M04IkMdVZyfQ48+RMgki5ysHgCsXrK2
V7TT1LKhQzUuNxQyd3ts87c6/jWqZx/Cu6TccOaJY+2T+YQQVyi7edr6IhMx8bVaYv2DZ+wJulpu
SugfnEiNbDM3AbbxN3jm+NF7m//W/bHjuWSIx6jijiHOYE2kb4e7Ty9C1XCfHZTwNNXdukXjVvjj
uGUsglp5sU91LjtexFDoObP1WCP+rrQWqzE7V3SsxcTSp5JosJKiV91BPizrMhWbUfoyJPYGHRsA
v6U5yYZtAVqGLLRDt0lxLsMPKdip8ASj9R5hvIY0wcJ/ygeRn67lz2Q67f1L2EOMbQZqPQz17luE
7gZmBICQ/JiFHTfnu5FfQpYm6241rql8TuknwiYAGHmXCL9j4Pmv2kP8MYfdtlBnt4hrx2SWxSey
Bp5Xv224KbCsQvZvLbYAiWJWQSdQCGZxH9cpLFp46TvPJB8ZHP3+CyHcyQXX9LlntGMx73x5WxGG
LNym2Fe8NDlWwRGVTTkTVWnZA7aZcKBIm/npEgTQcwqag3you7OgQJzXArbqRhneDYEtSltz6ATc
68+E9cHRTKtY+irIMIbxo8LqS1LXh7kfip/MV3nQc+NXnsxcG0bPFCM/YaGdEBdoFnat/J1Uq8nn
1YKtYB3nEMFf3KUyw+ihEknTuhxtohBBQfgp8Wc6AXdwOUMIvLMDIjt2xQ97dCB85rwj0uKQkAzq
7t2v2BfErX8CjDP8cLnbt7z6mxBqeNhMS7+M5qgRuCBfOF8YbMNVmxl1lMzu8KQn89VFb63g+Zmr
dAJ53HUNPRB1mJHdn8RLy6DrlesuoFlGPKEgoQ8cGrK2HeetswPJPdvMcBAyz6R+JGZMUMd9y2pQ
5edJf9e0fVJsOlSsuPCC9pWkVJnofB+EOabPjL8z4TNrTDgmWydy0GmgxmlWyG+Y98C6A3CW6dVS
PyPhLyEyO9V8V31gh0JHs40OKA8zQzxG1Q+d9C1GqLSbVL9OkTNLv7L2ySncUBvUM1h22wB0HxoG
dQWMbshwe1V7BHuIMVGi9k8Xr0N/nvg8lvZtLtEJ61SWu7RfPKwmTd0IlTIcD12yobOgS5h8oSek
7QzlBRtTiTyR2K9IF+dZh/tnruUATERbBRxOVpNSNxVcDP0z1CGieYKiodMvxL0LBs/IxTt0XYyb
DOFmCcimQnvR/Z8eozZLUbnmwcuFyhXIglvWORs448w0nTDr6b1hUTLrXTU+dSm+BdoXDUwx8W2u
E6b5mFU6ZvVSGSWmVlt34p6JotdzT5mRIrIzIUIScMoqwu5m0lVxjknEmONPm1NhvAuoDVpM373u
y5jVwLTHvLPL/JDIGxqS5s4Zex5/Dt0j6Pn9lZKPXKQyRv5Nij1FSjR5qSEXhd0wCsHJLhZYsq9i
D2BTY4BRZ6+ut4bhMZ6EayN/Z2ZkY49bhqmD3LzF4knS1gYpMNbP5ErCgvu9s5h3V/6nNWwVjuNk
4FbOpuUxeUeYLHRJHY32PJxVSHeGSu2oFoQh1mZ9bqNtgBIXuKqACok3nbt8Gg4dZ8w6KxDZra0l
K4i70unqtyjfyPFugKnN+WefOJx6AVT1lzWTiH8atJrQT4TqDVwm72d5F8bkjw9SCTZI7zoD00ua
IFahYiAcZuJJqHincdzlb11lU8nh77GdcXPVwOZdarY7kVYgsk3vQ/EYYTam5H0SDxnKq5OLez2g
nuyV8kdDbNFCoFrnluG78FBuJ3xAw5v0Hb0HCi1H3G/6Pn1GrVMTE2w4kdXtIicF47fCzQxqK2xY
aodHzZTC47O0GaSSwRu6bfDuP0w62FpbbB5q8eVD/NZbJaWrYp+/eKSJFJ2QSc/sCN+OxflFeM38
mW/pThwdDk/sNIJN46cYP5djMzXaBUbrt8xVW5UGTyBSD05IQMYfjXVqFXh9OWvDvvFpaLPVAQOu
ONf5B7Hcsh9sARS4024524lC0V80fWrchP1pTMsN1ncZucp7DgbSDXbwhy87gm9pnTdLPDk4r2TF
KxgLZJTW9MERlQle1m+WbEzgtjVFlxxvhnDeBDtoY75UYMRuptSI7O+qXkutnXzTA8VXzNHD9Lmd
I0R2sOS/7sTpJy0HI0ybGHxIXqNaIQl15GibC9e2tqODpuWUFjQpmU1tMx/I3ODyovaiqqD2Mhh1
BBtj9GTr5ENrY7H+0aszrQPTDomq5sobji+hvQE4y+46UPr+IWRI+uZDG/YREVIwoxz23pIPZfDS
hw7g716L3wEPoGDyQonzUvkKqp8p2g3TU8qo8TK3PGHI7CKrVcmNOc3aRYVHs40U86Ll9iZYwtTF
eiH5Tk311LCv6DLkxp15V6lHLkk0zlhz4aqpeqUPoSnWGY5h2V2KYKuRixq2WnhOgR1TtBsoXXna
hcpE4WJrz9FBdkJ9hxCAPwba2bKBugWBph/ghDk9RhhmydZsmZzc4BnXR+miOs0GPlzT39D+rWJV
/E2dw2XlX6OC3hFPafZmsY7qZ2hu9Q+JK693cIP36NuEMkprZf5jLxYQNWKHnokOSGB8I5sHUySp
R5SrDIEq2FT436JD9ovuI89gph+fhnHXVVpfbLW3jerHpOboAmse5w6vfusn/JvYbY8LkR20DpIl
R5Lpt+LW9Rey+EIDK7bOHvkpf5hn/dSrrqGs8uU0W3v6ax6iY/1a16He8+A3exuVWereFfmmWW81
7+LwofPcSkCQ554JjVTsFsBWAcRacXFF+Ou0UyF2qtz6XqPt0qtBprfYQA62bEkGXpxrflqp177a
+YhyKlJ4yMN+p4nQ9p/Tb2vdQK8RoPkW1fgwE4MgEGyeqbO00GwRimxucMm6CaONUV8o6/w6vnUP
nIXsG/8QdpBWRYkhfSaS4DXmydd21vCeIe8xMWwGjmKabNzeVW/Ak6+a5NomlxHcUPgyFMcIMBJV
FsTNwNWaDHbLOywBrCrINbZegkM6N1RRRk+/gn3lTWxT0xRVXvKqUPEMdrADHofuqMga3BQTlrTi
P3vMs1gcPC15+AlSe2rBXYJoKv2mVpgIxMKLSsrmMOgKOXqT5HejjQ95cu94zcDSZnr1qSQTFP23
1ih7o2YMm+IFk1S/A/UYGYibNYoAT0td4gFfrntNc+W62o7FsshhBlDpsIlU+TOdsp1am8exfY28
P7K5Wo9ApLkl8Fht+do0AC5EV2WAFGHPm0sn1QkWVAE2iUzwjppGNBsVy9pIUPg4rCFTqKQrXUPG
Ky+z9564JYqpX0zHhHRNxk9QJU5MqtlEFqFx1Q1VbTcK2rMUhJ1Sm3QvmGsOEeSyeQkcnN3NOCDJ
pQ/HFV6SqwTmSeZaS9NNkByq+OKjcnQZ6yj6f2BeJgvKmy9O2HPMjQFoVFsPFjKZNmmWuLQmJxO9
YqNcaRPpoUpfEZlO6WfCMNRFhsM3qXyq4cc0JuyAXus7GQ9+lYJACdFkZmatMRos/1dtX5m6HVqy
H16HaZqG9HVqV185KOidmMGtsuuQWlTp0oB9aRJ1PdouznZCZVLfQYXfd9LuLOvQ9z86kwGIM0xB
OJ8mycGBXEUE18vF/AntOCGQ07Ni2lOerxuJvIhAQNykxFDg52fQE4qvXuxdHalDrtBbrlawUeev
cu6Q0OjXpNqg5lBuiKhQJ8PwCChPKkD0ewOMhj+ncUtEG87sCj/C0o1hFSTjyBnXnbzJ/WPRP+V8
Jy4+WubGourSm6al97Y4dWB5Cxm3CAz3GZQF01NXtnwweuqs4Rn1v5JOLvpczg1L7MWov4vm4aP5
sIBSeNCMFz1nr2r+daGtJhQ+3eQhJwfpRmwrxG8yemsBWMDu6RcifDW36GFj68rlLesfAwNYs7SK
nUe24ch665nxzFoiNIRpH70jwpD+dWh7p3ykoYioXVmwAyQyEGQ8tSZoZIvGtz4MdHUM2LV32DBJ
vAvGPpmYxFq+vU9j+ixnT4ELbE5zu00Ar/gtSTrllJTH17NKokCneu4x1hezpt/ympdnjUoVrdyb
fAUl7WftR6+jZ3lj/xEnl7g60vPGj/KtgVwvDkMwnha/tjiWoiOVH4N5NLDAap2N41BXl6VISvEf
urypZF4slwA7feKH5K/mYL0Kh11OwaGJtk3/r0GzNsZNU/2o0TlG528tjBXa0DK03iwZHY2ohCbu
VXp6dU/qPrXmy5D/EdwaIpDGQ6A91YlkRLkt/U0JJ9ecyvYwhO8+T1oj3OTWi/7qWv0dGzcDBJqD
HSMCy2O6Hss3rYvXcbrTk09hitywfI75BYBrZaHhyhoUFQDK7IvsBz6OH+lCy1EZQzGm5+YViNbG
EiyH5NjMhWQSo1S6t7HbTjwGFOmWdheOlIL0re0kfdOMDdzNylBnO1kAJnxvtAyzc+DYMY85tAkp
eMBn91dyuY/o1hGUQ1IcZGkXCQxWLzP4TJai4ewpUdqlTs/KOPjmPmxPxsL97OCzE+O2WNApznWi
kMzqPhKa93LLS4yDFW0XujFygcBWCnKHKX6G0SkArEa5NiXKP/kLI//Gs24oXrRUFfInfk7WHyQY
UelKVSRVsIq1F5NtFf6U0iXzuds1B4mOXYZOA9gI1UCtefg5gjcnT+HkUEPLo7/Ylo0jZMT8RtL7
SynvAE3xjKHaaf+Lv/itVtG/5WzQHF0YH4K0+jOljFMwjin4c0EW3SIvWDq+dYjoaOq1jcAmFsik
CrXebauEEDQ2PqSzb3aXGAvEhOAQxneDnbMzqXy85vrn2P60vL80+muUG0nYMjkCBWXjaTbtSdsF
DXMW9gMrPKyniJ6nXdKezUmEhAgOCSGPuvgwokdi7QbtLR2vWvhW4GOmB214QAP4iGyqRmXRRQo2
9LdmVOsSS1QzD10SGIpB7y0hICF15orNQmNWqMIrI+5MgG9qGL4fUr4v/Xs8PbXRM1pPRt0tL7Xu
avKpnOV1EbljQyz5Jfk7yix1IpoGlRuYk5oqrZdKawsYVywa2smeKcWDtE10ZwsR1oq+JGNmX9gt
gmRDqzCTc4+YmtfrmreS4L9Dnxs98bO9ybtvEtnyKc6nAU0ZCCmNVNlSnEpuNd+EcSd4k0RH6RCV
hV0NAoGg2dedXmFPiXUzcsW57DYS8RNPD7TebsxpuGWptRXTv6D9ixn3TDamdvjV0Y1HS3FMWtfI
xGh15PS8ggq9+jDmZjuqkkNUaWCNTGS/WQ3WSfY/Q1Ffh2bshNKlmnZSFzCe/JowmaaKhcTbsUyI
WPUonLZOhGTWApuFQB54eA2mY2IdS7z5pfoZKaXLD/npS8M1AHpoluo0Oo0N9gSQqIMofihUL2N6
ziz2PmGiOWouLQR+xSQ4ZjGFnBhobEGJCUw+Iyv7TjK5Rpd6ZPC9CiWXpK8I9hdb0kUawXEkGlA6
gKG+gJuozx3lFmaCohPTLzFc5gyds3zImQi2S9NfPd9k8J8UVGxY9N3W2GRIIBO+TZeQrtUTMlBJ
eLJkWqVkVtQcZdyXUUjq8J0eNcTiaNNlyrtm9I5qpXs/yJ70a9BYQTCRtwyZ4R6EhjjNQMUdR6fw
Nejyl9Q/xphaAGIh81nt8RSkdZ8KmzhlGo0EEqaisCsnLg/836G5LB2CbX8PU/zPRvLCHvb/wBvD
zOlu/KAf7ixLuJExKeTWB/DiCUfejk1Rj79njknN95JvOP54WSwQg6mvELg+gSLaQsFMegq9uYus
2UlanH3WLb+5hnRukF5RBKr/ipKZ9tECV/OoywJ8qiRdazwOw/pbFsZVQV9fO1Bpnh4H+hR7III2
m3dTjVd9H+ZDO11SJXOi9qFwj/lGvMlTOol0HlQFBYgciZOxvsns1nIwswpkTrf8hsAB4mpeZwCq
qUIPJ2JGV+eXaobVyTaSfxnH+WB2W4N5xfdrTyqWDFLhKASb0+ZC1+3axECRWbvV6VXgqrf6r0RE
NcW463nZcj4DlCdSLXCATIJWxKbXgvwqEQmv6bLPBuKhvkVdns+vMkX7aUeA5E7eZiPyvVQ7PW3e
XS6cJo03inARys8aF00dIxrhqKKhZ8NouWSTl0kDDjejZaZ0AvSs7BDxcFtx8OLOsuMh9azaotds
tFMZc6AXNjUfdciMQ19y3q3huyNF6MCm6MnhhlRKzzBsmtt68rHEf9Lwo2fyQ4GOeSdV8sTUaLkN
S6MwfKkFpKBYUqv+lbfaVcq507F/aKW5RmwMtfm5dODO8gyEwXac9sAx+CAGRfKUmLFsh8quJzCY
SrGXpyeJy8ssXCODLweQqOiGD0lomilYvulqYUkP1ZEOoaFi0xQtF15s5AWk/uZ0AHDNgtuxowHM
Zcep38nGt2rg/vmXqKbj55LiSRgbKXRL/9NolZVJhUmvXeV6M460LJCvH0sMl08lH+CqT+HoU1mD
xkPSrosPQXYey995vJtLQehHVH1FnAknHxOdWPjeV5gnDGcwf2v1lhr3RD9HJCgXjpaTFqDsTkZw
GyWbYxYIDvqdSK6VWKJ+N1jJaROqeeqae1p3S03i6LtdjY4TVwXDOPqAk4+E06mP+MfRunN8t0Q3
IaZaHRUfmtXz5y0dOMDnumrzSELDgWgM4TTjt/+lhnk/Mpgo6jYeT2iVHD2S+m6T/TPmX5WShWSr
Yb0VPklWc/JoeVBLJDb1R2LSKU6opBbTd2oyX9Ba3zOxb5XkI0qpId4RRm/8x2hcpZrCxWM1HC1a
QdNKd6zMJ/K2hMuXxhscDEIj2fhOJzphX+Zctt82O2jBxwSloKaeYKBBm0R2S0RSkyc/rQSCvq75
ZaqNV5AvE6DHUkhvfJAVDley2AzaZmx5v3tV92lRIs7C0uNj0COnZF44Elp6BjHXUbkriIzhWvcj
OtRZiC4TzwtVJTktEN7qTp2E9OAnHjC6OwZcQhzrW0zVahQuk5ERVqMXbyxdnonSnDmSeRBynd2G
ONFfzBRYdBa40pUmBCzSSj3OM+FPk+VA9GhQoiaxJS9Z6w+RWuiyeK9D0u0Dpy5gsYdPEcdaq+mF
QKyst7C66yr9XL4VcfoX8tQIVDDhfq0vVwGuubq25mw3wJlq6DcDFQ/UX1Nhy52n698pEGhF7JpR
LAhPVFOX4rb1Sb+v8/ElA2i17LwZ8sR0EdtoE8xHDSkc03bJAMeuT0ZfAPkhBFBXnylTrVKjI/IU
7x5K9ibQBRwOtHmE9zn/6oWX+KJDVgtOQ/yZRLzcoK2t8L1teeVSfsZBn2scA8JnTX0ylY0CPhFg
1BG2Z/+aUX0GQi1HykTS7I0lmTKKTIMcuQmaDclTau9Bd+zlVxv/yCN/K8jsnPeUyzD0BU721tCT
aTVbksh8uUh+SbvJu+w75xaIEQfUzIAyWjY80diFRrHql+KW5seK/8V4wXqZexx8jCnN8zIP6On0
qJMd/YdR//Ttr6m9qdWDVJ5iAmXkFGbKLIzCsTPNtxAm3AiVoxYobsZXPSLQl/+Rdl47biPbGn4i
AoxF8lZZLbU6B/uGaCfmnPn056MPsEdNExLGY3vGg7anlypXrfUH9PVlhSk6kAMn91JLJCAoKJte
th0QIY+ppvovEepZJOal4EGmEt7GR+FYKxe9RZuSPjImO64ssOHG01GPHs3kp5FzhLvyKeX54zvi
xsR8pUFhryFNbpF5H8A/BqMQhWKvOLhJ4TfBG/C2hBMa1qkJoiQsn6C954IcJYcR+AMU0qxtZGn7
Lv5megqCfUcJRAL5C+PBkHl5hoey3gt8VVxEXHyyvGwAJnhthfxl/dMQbyA9TJRAXGNniWfNwx6k
Xmvds+ifUOoXZLoylP6924LRpHuKUQYEFxIHQouyKCDeUfSu1TchHgcI39rehZGBGEp000Mk0Zx7
SzlAwwdvzhHwNOSn2Pg6iIwM+Zte7W3y5QZyKgL1vgJtCe+mNB4b+D8Ql3DnpTxWk+Rz2WHB1gC1
N+O7uvuFllEFocrcOdbGtO5QXtbIYQNQrCoT+PoL4C0oA759F4I9t3IyDFyxG47mzEc5xd7jD5Lp
z8hbHS2/Wypo/uJhiRiDvGoh8QehuxaokJiI0KeoNGk7uXvCYE7LDm1y9N0XFaG+8M0kr1l/E3SC
23wZxLNvPcrqz7aBAGqB37VOqE/m5t6p3yWqidWIcCWpIlmHGkwvOvHQXXhf3oLWrnmXJh8lW6E3
VBRUYwC097X0ocOFgk1RS1/Dhtzya238DCR8TgEasIG0DZi1ZGcCfI61R7hC5BjRd2KLTRATApfQ
foRAvEckmizxIdmnZNNfJvqjLK2K6iaz1qiUSclbbT1X4S+zh1AJfNXzUFu6YRMpvJuGbSxL1jVS
dAHEBSArofqGryvvvRu5P3JOcblg0deUqVSEgu5b8ewWSEHs/HCT1q+GcptRvDfgl2KdI2c4tHqA
G8sHdDD2mnJb9j9BoJbSQwIkw+6+6fqevneHbzIgLDJeDrBQ1diEY2kQBl8eAi0wv1N/8uB7Nekb
r8OAqrXQn/L6wIJMgocueh+qnRt8y82lI17LEIVsfwd03I8/Sp2Ttl82g7JvE0xt/Bul/SqDTFef
EgSmwXF1v8Cjy90R4QxV5clJ1hmxSnA/ivuQUwUc5FuD8wbkhto+jZdqLszBa99ovEkP6A2dPAB0
CHy54Z2P8F70ELuPof1c2E9pCKcthxuA+j1MGlScviZaunTcU5Pv2vCYkDqxgUeefGTAMogXm8o8
StYtyoZ12FJtx3hAR6D5kLr1IoeC0HZ3nhkeekoYNTlGJb+1yOF7D4pHZtB9UlwHyiDYC3Dfxbda
fhQwuw3vITM/mGuq/5Ygni5vfZksCxtK6+csLG87IEei4h+Dsj3HSaM+CPDFzsIKX4S/ryEOyMN9
VggQpl+7bJuYh8x/sTH3KRFM2LErLXye2rb5jqpXZx0T6Iiyh4bvU1eCFAM0t0icU6o9JmGGOhra
thoCAAjyVsicgn0i013Cjqn4PjDWlmFNLlZ6M6R9whOqkqkpwFB4UeyTUu86t1/o/mOLsGn7lFMN
rO6Agpli2SW4Yx3gUvnmg+OvQ/NGBU6jI8R6y16YQjqkopUl9wkVfLUwbh1obqOdn7kHFQav0UCc
Sdun9daryB8bP4LkNrS3Vrv1zS1asy7ZPFl5CqWljLJBFz9hzOM0ZBmosKTbYpQtM58qcW+RpM3f
Q2vTKfse4xYXZDIMbBSl8Vuy7npSn/a2zN9a91Eoy0qQgJNAK1Pf2THYXIjRn31okQZVtlX4jNZF
b/0aFaDrbDWqrxhccimzkxpeU+aoseGSUBrPc22XkljquMmjWriI6xwQD1VaEvnqF1s5DEg3sQEE
iFq/IZdiGqDS3XThlz0n9L1evSvSI/puSb9NBx5f9dKkfJmQjpMlHknJQ+rdR9bRQKetg83XYfot
jHtbJWHvoGWgN5soQNqluwdXsvYADCXhWwzdJfk55pQy+TbuX3WYPOj/rNQOoQMseyI+125Ib6kE
AhXT0/uSLKYnAUT5cKJn+OkGchj1pvAeChvgyw4lIKS2lfCuFkwPh8Onvg36Xez3azd5TNDZgOll
le968hrmbw6wbue+R/7IMciG+4hnYS8WGM86l9KGFHs9tAA2geC362IAbsYqrypaeFNKENzkO8cH
akwRgRnoIGBrUSZMNCS3Su05zPc9nRilWGLwUdroZQQSI/QKV3Jle5AoHG/dgRMK5W+ucu917Vq0
yORlqMKmaO1sI+ORRPjIdMuCQx3cdSFy1d8S6SYHwBzL37GgBfJVARTU1r0vgGdyuaG+ET+G8UNM
jVZewj9bAw9DeR96O4qhzRedqy4ZPXQjzea5iQ4h104KDPRck+xS8UMS9zXIRpkXNP4pOYrFpXdj
KI+DdsJDoWkeeuk+ioi1pRBs6+hvGBRYqOnrpPxUtm/p6Hg3YLmF/cXw10b21em/OliCWHukfVT5
rrTvo/5NeGj/obhG3buh+huNNSLlORkx0HspOfEwj+0vefJDRqZTAoCHfpJZr5ryboApbNb7LPxJ
YbQP9xBtlzmP8czfVsZzKr2r/aYjBYxbDRW826R4KJnBsfPUubuq/eDdpnA17Sr8TkBUuS+ytk9K
5FfXHaKHHFmNPhL1caBsfyk+1Buw5y4Phu7Di/Apsb8Ljk8BgDl9ypNfjuzdeqbxJpyo513LFSPP
i0UFofgrr1ugaEb6I0m3RLKBWDJ1sMWSVzUSYjEiRNuMoi/qzNkW1dseITZITFwNlH2p78LuezTc
pdVbW/8Uvxpz67wCpZMQfXEhI6xwsUGbytO+o6i3Jas5SEhUvRpujvwoXImVkT7yelCkfYtYBwhu
56V9G6/Io5M70KVtYd+C8W0pM8DUoT77WhVUAEn04zcow/tdWeWh1Sn8bGwHMJAKJbon07BJOOHa
ZZX90DqJ7A8EAiQe1gMi7dqDXb04EKudpZXeDS5b8SNy/9pPDxcvZx2kj4itGaSqLPKodbWX8N0C
nhW9tYAUAEKXAfhWamE3/aieVSISecOnNimKtDeov/fGLZ/AaX5Ad6/NvQcEyFtypDni0ILq8r7V
JkvizqAGXaNz+jTozyJdA8ttZB4Sd6h1IMMzkGnpv3Romf3ISXT5/pPWsmwB9HMjXg09ukdbtdu1
DnYOyKwta4Ca2ZrMAdXrfNhAqSINqUfPEm+f2LxR8gcrhvU6VlHw29mMcrkOim1cbx6LEoCnyU7F
3Ui6cYJHnFQMsmYR25OyEVySgUMP9zYLPs9/VPFzYN/2Fmo0D7m+S4YNGrBRfUjaH5BH2cSRlDJ8
rh63svXcIFmCUVCNicmtito6O89IbXrLETQVt0ODcMw3kWGxvQXMG7A9URkFDAZTDI+u3j6iuiC8
HbSdeszj79BwTmBbpTh8QWaIibA1kJLT01PTbqPgBMUhdFCxWibByeZlkkLjAB2lkcHbtN2jz3p0
uh1Qr+Sb6W7T+B7BIkPDDQF3mXu0ZBJIjSaO2Qq642qIl2dm7k2cRZQOipX3q4n2VZ8AfsGEp7jt
JT5WviyMk+GNcmM2hl7CgaIBzClbqhDxG7AH3lJ9839yxsJzU/yfVgzP9WCgsKZuUsgTCC+R/mwp
ib+LjE/rYOO3DIy3QVmZ7XNe33Q6mNUFo2On6/IHBCOcMRFRy7RDA4gWsIu1zL/xZAY/aWZfuK5H
5asulG1rIWW9hVxh/AbNuVu37xdK9tSC+kM5l8M0WDfpR4ZypvHGXpgXt505vtW4D5LV+uFoP6Ga
S8zctH7RdJnbzxXPWXXWs9ei2mGbGrVua3QfPTOd5SXZFfjO8lJfgKndFO/V/q5dc16ILUpWKxP6
1KJ9r25o+zb7RZuX9ouuLHYYcijry16nM1bS6AL981Em3rSez2VWsxw0LSoEsqX3KPgK20HpEQe2
r/iKz/vg2rptKMKSZVmZxNL1QnUDMbowo4OwgE9CudQn501m6eDdM0tOWDtwA7hvfvmI7zzD0Lvc
2Fnv2LMPMBpRn/V7UyqFrWl8ANeKvkbAbc0WqLylXAmjjDbsU0tcXTZUwxayYijKxHYXqLxWKsHv
8UXdGQAi5+bOqhdA9O/8b5fbNGdtfR5rYr+b8+SsO4lYdhysRL6jilcjaeXqhzCU0XDIlpfjKePk
vNS4iQFvWmB9msYEpDCv7Yof8Q219aX+XV4F626bvFwJN98+S9iGYRqabk36UpeR8HEkzMHVh+JI
8W9/hyz3LVwwOLpL9Z686T5BveXk3klXlunYkD8b+k/kSc/axQDbbZyu+B9m++iXe4T79xpszePl
JqqjCfilQJMeTezQd8A1kxVA4eUpfd0MWyAzC9KwC/EDhtqj9w3zn5ObLMRJfauvDejcFqCrhmUa
uq4buEXz8c5WRWlKBXITDOht+ljdWRTOFsomB7K0pKeXwdf0vj8gUWev4rfLDZ/dEM4jj1PtLLJh
e6ntjVOpereMxZ0EW3croNUs0u8WeOBNsfBX5cH/hpsBVmH7K9FnJ/JZuyfbkS9R7/ISouevqC25
uzuICNFru8puEF/bXOvmub1H11RTR/5KVTHj/txWJzfDXHUYZMt9x8kjze/yfHu5ReP29cc8Ogsx
2d7iWlhp6fpkjCnpNS8wHS5/f/VaG8Y/PxuvPlXU0lHHFbGBwwEs+DvDFqeH5uh/uDYgUFgHaJ0t
KTnw7G+xLwEl80aOLCVjK74jyWC9f1zzOJ9vtS0Utm7bMq3J6im8UgoGf7yzSPcgvBPxFyb0hmxp
nJKKEIqYfH9LkYehaoDSyoVzbDPgki4OoxjyXu7cub49C2OOZ8pZ3wZR12ghP5akCUR5l1o7xb/S
kt8H7HSCnMeYrHSSvUaseMQAoT/iVTAI0JB+xYdSQhNDL0412qcuTY0H5TZ3jW3hdatYV2/+W1Mn
yz7IhWfJyQhO1l6x4qvz51i7srjnJoWhWEIXpmYpqjGZqX7p+V6FkChFRADHwaNRfr3chrkrnMHl
jVqGplG0nBxLpSGXaNViQx+DZYL/y+0XOQ8KIpfDzM4KNgzBPqUohjzZNQrbr5GBw+UBkRGcqhAC
6dqH/xZisms0iR536mgk4YUoVX8Z1C1a35dDzI7GWSsmo2HmQ2m2Fj7wnvQtTO/8/srGdK2XxsE6
WzuFYtVlNjahwEkYkWEr/eqb5uJyI9Sxr/9YPWetmAw5akeeKwyiwOVXVtJju8Z3BpTdqtppB2i9
J3OXv5Q/nU1+Xzy2RwCjESTSZfQfx2tyLalLXakUfexMb+uC8CuN13j4drmt1zp0sudRtLAkM6Wp
pfQWGk9y/jBIV8bsypz4fYc+G7M0Dds+KAgh9fcevKsme/yLNvDYMGVDVoVhToarl+sQqQpQi7Ey
Gotm8S/ZOVwOMb+hnsWYjEWj4W0mA5pbiof4Iz+5p2EHW3tVbyjsIIb7Ie+uBJzttbOAk4EJI8Ny
1bFR1P7sBfpIu/vmgGjcvbZ9sVfy8drhOnbSH3Pe0GRZ6KbQbX2y/8hRHVUJFrIUvd+L9r7rbw0A
LfVLrF1p2eyMOws02YVqK1bTwiWQGm09Ss8dKLGyvLIPzT7MDEPouqqzl2rypPuCKDZEExPFeQju
TCDXpCpuoCura+2Hc2X+zQ7VP7GmE1xYIXgdn1i1hTPZyQz+ZgGZuPqomsKTWp+0pa3KdqgdUj5q
cmhbuAz+98uTbXZI/glgTG4khlb3duxxhkryvS895tmdal7Zy2b7yNJsTVZ1hX/Gj3C2CUR27qh2
NWIcvI9c/QUZ8983QQjbUm2DdxyPm8/fX+6isJAbFGdHYnLd7VzYbr18ZaDHjp6ukfMgk6krS0GB
ChtBvLLKjo0KzCisEoQO++I7G1MCf70e/VELa6y+dYu/aCJpJMG8lk3r9+PyrAtlpXDCWmVHKGt/
VyA+AfWwsN8vB5nNWHGV+l8U9XNHDoOvm4Mgisu93kMLFXjawlg9xQvrIfwwNsMGyN+pPoErWiev
yS9vhDMiwbyQQXwswn1w5Qo5N3GEKUzSKxpJvWlWQIsitGu1cbtA2rLfaM2ViTk398+/v/W5vXZi
o7TW8f3LGFogud2EOoEGt+lKvypzc8ciFWZyL9cNczJBdUtJ0G4jTqIqb7LZbdThpaj8taqriC4A
SAYM26E8bCKx44XYcmrSyYg6fMbjnY2WvIrlsS5InwIrQSkcdyY4H8Pz5U852xlnH3IywasmrYd6
7Azb+cjgFgyUw1KM6y5HGbv0j2V0FmWyF8SVRz6ARPXS00qy/iDFtR9pDUx4r6Y7F7bZ5XCzM+gs
3OTOaFZulNhjowrlsc3uwmt3g/lO0xhSHbE8HqafZxDkApTn5IqtB18jbYcpAqp7/vJyI5TxU/7Z
af9EmczTXqR6pwZ0GmgrzNpQjj/BTlzjqLESd4gAr5Jf/nP9ZF07SOd775+4k8OnGUxPysbBAmjr
n6p7FczkTbD4gY3TSlpBaF2GV8brSkvtyWlkK61TZykRK+wr4RYq+RvSf9Tvr3Xp/Dz8X9Psccme
bahO64ACt5kY0X44agdtBeT/ZC+zNUSb7/J3dQFncGeAzXwc7i+P5pVOtSebrGNj9ZqrTBnPz3ZU
LA9NKG0vh7gyK6dZqChBkC+16UWBg2TaU4tL1UVb1Jv/FmayY5iV7GuVQx+OxkpW++ihdYBz0uUg
17prsmEMUmvXuaC7hjJam0OBDdWVzKxyrbsmm0RQtnopC9oRvtpH/QGX9o2z127bL9XB2SA189gv
rk2CayEn+wbPrkLTS0ZIYjUP8g98BhetVlxZTbN3FsuUZS5FQlH/2J1q4XdGVNN37+0pX4bH8B5H
nqX/dnmIxg/7x/aEXaJu6Kptc0X5vJaQyA3iTidMPrjcTLD03fR44Xhfjd660qLZfrPHJJ0ua5Y8
vUqqsBxCBzP2pSvfBlA5ZIghyDZebs/8fkvVTjE1kwfR74z22eagqX5XiRw2obgl22m6K/su2Iit
/5C8Gbcmwj5brjvK2t+Yq8uR57Y/lHDIcZI8FoY92XB7XfNSteo4g83uyciTvZm5hxooRO5DfLsc
a25hmVQldUXRVcWcJp1aKW7VQqGRdecb+UZukxzSrD9asP9FIFO1ZQqQqoyOyufpUXZq1um2hplN
f0qsLwCdL3//uTlhnn3/yfI1skDT2lAne9bJ+zQGsJsGp2iQrzTjWpjJktVa0Vj+QBilcosbqQak
JAdoTURWHF+ZBjNDY6qIvDIqlqBiM+mxyocUQ8GSDalHnzbBh0SIK9vqTGsIYQrLljXW7XRrSCVF
yguNQYnSL21wX6WvivTrX4/LpxCTW4ukcR3mUYh0j3bEOKMFqCiurNS5F4upyXx+3SQJbGiTnsq6
Jg7lwCD9QyYm+pEd/cf+5llaRoduZ2yKA3joG7DDd+oiObkb6fCA9sHiWoVrbrjOP8RkAka5PRjl
+CEs5QvsCiiFVwZLnbmtfGrmZO61vV2aeUgEY4Fg2Joi6R7I9Lo54uEMNlNdlNt+vSj2IM+XVJ32
GAiDSSE7dXRX+JeHC3FlzSl/tJn9iVqMsIUuK5T5tc+LOvdU3ge6TJtR1PEw5gTs4Rxq+y0YIe1o
teyl6kOSb4WJnQ237yvx/5i+v8ObCrl5Uye1MLm+CbzlrSYm/OBniM1CQCmzjdxcuQD/0e2TKOrn
RnpqG+tSxjrEu1L49x1CVWKTwxiEzJza/7FJkx4VitzXWU6TWusUhY9Gjwp9s768JP84XyYNGkf1
/GCrFCl0C2JgugRjTILd/xzg2i3KK5vl/PT4Z3wm6xJPA6ewEnpOuPWjFynrSr1WSvvj1jFpy2TV
qbrT5GE9Dg6CnDJcRR3thXRl2shcby5327XZNll+veYWA54PvPIQLsSIxYyfEEu7HOM3XOTTLWrS
nsl2mUsCTx+JIIm9GN6dX8gC7IZv0TeX9Yx92KLYhs/9Cl2B1eXAc0NF6heFS8OybX2aLdVS08FC
BdKwC0rHzzdp01/Zvua67yzCNEcqtSEmKw0RTNSnTWThWjMEJ+9cmXNzk/s8zGRPyBPPzqp8bIiw
nrRBx24Klq4VvHv9w+Uum9sXNFW2qPNrMEp/15DOllFuBoCoPQgeffajSp5xIo8RVEoyhO4OGDRd
Djbbe2fBJmt20HLJdFm3SzdQF7nvLQO9x/Lv9b9FmSxYp0vUOOuIUkO3NvtXH9UXub6yxf2JKmKO
Az1RNE5qXTeVyf3W85NYbiuVUwNoedegk+XjfwwTyNoUOTQO7ylAlLgu1pV2iqrvf9HEf4Krk9xC
m/SpkDOCJ9AyC3Vtj3uguDJac6uJbDrujtyuVEWb7OJ6ScepYRoBkHyxrZM/XHmszs0GSxmTwEIY
+h8vhEx2ErWMMfQRiBdo5VMELyASV1IU9txSIp+lmwAuNBoxmQ19qwSyPUYpZTKBjm5377UIvJus
tIYdu8io8Fbj+gz13tkMWqIA+2083GQRrrDVjOqYhLpcWBU5zCUXo4i6dGAYeKmCQAvQWxhemAvw
Xtj2CfD3EOerldY6irrs9HhUGfFOuCCOJmYCxXHHxPqtN/UwP8iIG20bKgoruVOdo2VbNlTArt9m
CrStvoZtlySQjzA/+mYqdbSU5QLb8y5CarCNUNPKxQ3zEkZ9FUI8RO8ZD9Z+OLlqhKKW2ajrUBmJ
jI3qjm6ORqtguIfyAD4ztbXN7FIDuG0gJJgrkKt0GDG3ZYn8q1m2+PQMEhDk0LSWvELCk6kXJaKU
aJ3GnpLtXUUBGEvBy5XBtfYtFCNR4SbexnFzr7XGh6ZG2YGmosInQoDOESpBhSSU5y7HbVioeXoI
2xSOr1+1Dw0s7T1C6sMhyEyMJlQoclqaA+x1hN09JZEsjk0BRNZO4fEXsU/qOFZs9BUU3UfHW8fn
XdZHhfd/vchM3hNUY0zbVnjtfb5hlHLQDBruhUsDkRsfl8OMATPCfP2vwwjrd1VszKjzUPocpoZ1
X+LGFS2TvLgxE6Q0/Oygys6VMLPr4CzM5Ex2DFXuM8E6sDoLJcsQCiJJmq4BHQ7o/L81abI3Wg7p
DqshlgYVaGjRrJVQ3/xyOch8g8jR2OSryW9Mgrhwb0pNHrcPI/hZl9htk1qNveK+Ha6l1WZ2wk8z
YXJ5LjMjcUsT74Yhbh6YeY8azMLLrZkJISxKQxR5ydOIaTYI3rMGqpxZgIMYFPx2hUXw30Rgqtka
iQt5Os+yTBmPX/orL9x6kwXmryiDAH45yDhZpzc/9jrLVoBMa8Y0XVvnHL0Io+HdO5D4hvtSY9qK
U4nWVGh3PF8ONjsDbKDgisz7W5/iQEXj1TmFPvqsbTSUT4O9F9cUx3skV2J3dTnY3ACR99HA6xm2
bGiTZRpYCQomPbeKOEORHYW++MpNbDaAopAOtEHY2/JkuwmzUIsA1sKqpCAaSnulf7ncgrmxwdxA
NWQwYADAJgHgb9pRpnvRMjYOOlxiO0IawPVfHZT/EGq6HGzuXmmDZ+OnJRtiWsjOM9XzvGCUbmir
fQcvotfedV1ZdcpxkOtFpG4ux5ubC+fxxt49u8c2mdv0CFpHy9DOPkQN3tFBe1fcBNGVi9+1QJP7
RJmIohk8GjaQ505kD9vFYKUUOAFdQ8fOjhe14jEdpJBDm45XHw0uwofoj3uISbSRubST/mR3rlim
lbTr6/ZK08aPPl28kA14nrP/yEA0Jn2IF2FbNQRMMZdeJiWjBVDLMq6BKMad+Y843PcUyxBCyMZk
Kdk68oZKmnOxHGBtOMcA4aoB5pcd7Wv5VR9OTnrlQJodNK7rXDN1kvtT8KPupz0XeVrmOtY96adF
697AlQ7QTrs8DWcXsRAmOwSpaKq1n7sw1RvPZA+MUMnG6wlBoZ3jcu27HGR2nM6CTI4jpCcSNR0n
Rh5Jp7T8kDXk0KGmXI4y2xR2PF39/cyxJk2RetPu8EeNRqwtrKj6AVvO1eUQsw05CzFpiCanuYxX
PapDCoRYcgY71S5hkpfx9nKg2fG3TZMxMSm4yJMZR81bin2JQGaMALPnDW+pFe2TUWcidPMfl4PN
t+qfYJObVh5rte7mbEVBa6ySbKfzG5ZT/zoIWBKE1rgw6qQ7JqNTFuqQxw5zwBxJ3RUCVAXVMKSV
LoeZ6bhPYSYjFI2nfB9D9R/QRg7qZhngqJ7Z8kKR3y9Hmuk1k5cgjREmCMgpal34pZ82Lc8crbR2
6DQthPqKo+rfdBu3bYWbMMSGaa6XnSa1UtyxkasOllaDdwfCVdVw7ekws3VzKdGBUbB3g5SZ3E2t
uJZRxWOHS8wXUaIOut6b9lrI3pUn9GwcJoEGaBzM9ZSgJkuicOWMWyOeiR5Wb9prhF1JhBjRaLF0
EmgnXB4l/c+t24QeRkFRE6ARp9wF1zRz03LGV0Sa3cuj5BTq95dDzE2EsxBT3ERRqplRSYTgDb0S
+k2CI1Sc7S4H+RNYqXJtNGyKeLJuKxQOP2/UuY2ZXza07G7BEBzyxvBeqkTNUXTUH9TQLR+koGm/
SxyUq9LrebQXZPseL3+IuZbyQocCIgSIv+lk1CUPs/hGZQ2nX9AU88Qhrf79kQ6B558Q43ieXYsw
bk4rtyWE5hlLt5RQ50Th4ufldsxNivMgYzvPgiALqFe8CLi5DhHCjOoKVOHlCNd6atymziL4epDZ
fkgzfEyG0hp1kLcwub0cY64VhqpRIldNw9KnZ4SG7CWvbiTwyFG8SUq0Lkdfjn8fQ0ClUkxBnVpM
Z53jycagmxLDoWXI5NdDvHQrJXi5HGV2cnNu2xBldVWIac5LRvcnqVt27UB2vlStuxvFr2XEO0qo
M7bf3zl2vIkbe6W4/pUJN7sj4Z5EltdW2con66qxgiSnGs8Gi0NEgogrKhclWs8Z4lnulVvdtViT
w2kondxPBbHU1N3kw0uZHjX8uCPBzT+4MnLXYk2SoSWj5kcWc1wLnWVr4H+sBSe0stL8Xu9+XR6/
udnOHvu/Ppws2s6sWmGTxluWLW/NOM2fvBAMT47C6uVAsxPlPNJk5RpO52hlonFdVX+m+VFP9gH+
GYb7JUp/5kaEqcoNQjiXg85dKXgYCrxioL9BRfq8lmUrK8M8oSel5Fkqd7h5bgrXw4n7y+U4cyOm
4pmDNR0JD2uaoDdLHf/6VB+vYehSonKtBwiobCwp3FrdtQvmXMnLPIs2zcingeZWmW+wByZ3NcYP
Vo4Jz3g4Vlq40bXuiNc7Nhf9VvjPWXB08I0zF8F9tkK28nK75/YxDjdtxFuoljF9eSe+4ni9oN0G
Vs4wsW6MqLyy8OaGUFVNG/z7SEcVk2ljh8gdSxVDKOQIv46ogwpBVhuzCoHU+yrAt/PtcqPmIuKT
ro10SZMEzHRbyaUeV2KHJ48aIqyk9h50Egxic9/WV46LAs7leHOdyC4NIR6Qs9CmNBLRojGc5mzU
LRUqCGdoQmwuR5ibnucRJotc77BkaBHIpxaGP1US2pghiW0KusTycHX0kZe5HHB2sZ9HnIwabllR
1kVEtFw8yatXVb7VW7jo7abAMtp7CUnSY9p6OeqfeI9xLp715DiyZ0c3vKywlVRGDidSU+ykkYSL
BcC62ugPw3eEk3psFJb4kN6nyko8SfomEIgkL9xn86t2Yz7Ez9ItGnVXFsls75swUcD5mRzskwu6
5NgjNrdnE0KMUjbXafcUDT8Kyu8xmmmXu2Au1vlqmfSAXld4ceRkjx1EkfPoe1O/6C2aldhkC391
OdbcvOUOQ7GL140B7+pzbxedH3ZGzsqU8VRQhb2xq+LKCT9+i0n2xlR1i0SKRm7PFmNzzwa08oIh
LUxCGP2bHTxH9WMqvl5uxWyPCXKV3JIUWzEnrbBSrcgBinOJ0PR7XViHvDXvTYwkIhU/P736m04z
earp1AfJ2kzCydyQq9hm7x4gKB0URbI3SSq9XG7T3A7Glvm/IJNZ0JArEmZNkCgpV5r6kaBYktr7
Vr/Sd7NxxtcEWCYwa9PjNbM6t5EDgQFIJt1JJiR3L3xSKpw0TNm7UoaeHSc2ZE4+5ppmTS5FmFYE
duXbXIp0QUFQrHE3axA6dZPqvemU7eUenJvbli40GyqLgCI5iaZloqUYFNOyYdT085HiNSPn5+Ug
c006DzJ+iLPZbcDbaLWEqzNiC8sEAbdo37IhuUh05miqXg42N1bnwSYTr4oQx0cJjxap5cavvunO
LkIxMURo6HKgcTubrtnzQJPJN2hdog2jibEZYsAeyP0+MJB0DKJ6bdXvuW9ttC5dSwjxX477+0Fz
KfDY3WfdaekSCNOxO2MqtS1yMjWO3hKWaU9p8suy8B86xFS1k+LjcuCZ8oNp6VwvDVKxIzpzElfr
vRCv8GiJcReKuPh6pc5RDZ4oRQXiW9Bc2UHmB/KfcJP+DYTiZqpOuLYOX3KzWeUe3plx8SLV9ZWh
nF0FEPnBVrNfgRP93DI9ALyrl+gix1GF1t8W8dXN5b6bXQLc6jSqhKrBnvg5gucPKbQ/IuTxUxEi
NK0/qmhge8ptd+12MBsKRP8I3AW2Na04yIGjN02Q028OmsLcH4NNVm+q/NUzHi43am5CjAUHwwDM
wo1kMhEHK6M8TIVoWSarGFef4dSEdy4+Ukl5gwTg5WBzY3QebPwwZ7MePEXmeibBkj70txkFtltT
x7LtcpRxDk/X1nmUyR0mDIdcjxWiDMaLZD2L4EUSf4F345o/XpJUBVzyNM2slFZMfYu5YJTGQkK9
sbYbDIIf/6IlZ1HUz/3l6pXe96PWN/x65Inxv5Lv9PbH5SBzc+28KZNpXYgmz7yEIIP2EzXYihSB
ojzbarLQzGtsldkJYOt4ZXOLAZ4wmW2xmbh10pOXjQOUrfBQRXrqL1pzFmEyxXqyN3WXE6GoJEy0
a/OQd8XRx/QR2QccA/8CkQgOTOEpRHPYeiYbqkfJWgks8qWxPXzIujxgUiof3bpB4O9f0xNIHrHz
yCakGMqe07WaY9XYeGMsLC8WVoNVH1YPTlSsL3fhzKY9loIQkOKdLNvTioMfGP0QWDLVJy0gBZtv
zTDEe7O3MPfLr+E7tN+lv8lyHXsOfL9NyQu45edJHiadqg8aIyZvgXetuUxg+RUtVofV7aFYHQ4H
dRvs8UhfHGK++H7g1+p9dbg9vPMXbvnP20Ozyo6rdHG74uf777/IX10ZfGE1fomfqw1/svq6ur3l
vzb8WGwW/Novxl+//+G39fhr/WW5OC0Xy8WRH9H4BX4u+bVYb9fbLX/nnn/Gv3nkJzpXi+P39fb/
v/L7twVfXq+P/Pn4f46/+PL4/59+f5PFcbvkK8vx/9geFxluEif7pV5pa+3u18u1U3FmLxxBfhp1
I42niT1ZcNSYgypmmnClfpOiY4+ft29eSRBfizFZcoqQ2lLLiFEg7J4iIB1J0GQRP748LWf2jk9N
mWzrSVwmkZYy+wfJXnbyS4z+6+UIlxtiyBP0qK9nmpIMNASrrlXaJVgD30TX0lBzD38LZDGCEvzL
NqePA5X6WK4VPLEd1cEOTW1rxDMzXQxY+vaK8ZZrvU/4PMfTLRnCMsT+1hHWo8SX3LUflJJ1U5cw
rBd9BKYQl0E8FQFQxh7Ps06g1T8AU0DaupEidVm0qWzuYduR31DyLDK3XRi59rEuJTvfWLmHjYWo
/Li9rcFUQCDsHJy+NR6Z+pVjeWZbsRHdUpmE5B4BwHxe51VhYTat4Lk3RAWq6Waz9YNhr7uI1OrF
8Hp5KGcu9kRiTxnxVrI5BcE5/8fZl+1GrivLfpEAzcOrxhrt8th2vwhud1vzQM3S15+gL87pKpZu
Eb0W9sMGGnAWqWQymZkRARbTRKXy1WmePpKs8IZGQmNTEO9iIftjkRQiVFBgUM1/vkyRDsgmAJLU
ssTOOaAomMZZI6F3CkGmuQRFPvqOCdSF5ei1FCrOll4zGaF+gnc5yBNQ/0ObkzkTSxFWqpkUheOn
T8WxRuDa7B/27pflgmL09o6ufD4sC0GEfjvMYjGVxnae4iySUHvo5cgtIKszFvBa6AxEzm1Da6fw
3BCT9JQSCQ2BGqrQUteVB7N6wYgbZ+d4RphLx9QAnu5nGJFBcQFK/xrSbyCtv70SGvjYmw18RRha
w4vEQo596fFSplngL0PJoZrAIGwcjFq2u/Z1tp50lCC699vW1uqY+EJ/zTEHrA5zbYIcDgILpt4t
DDvLuteqfzrIf4M1WFa3Yrbjko5dMyeBAvH8WDOLNCA1BRwAjjURq6M4D/v+51Ke+hKaeF14EGcQ
dOfHMpof07o5ap22kUBEzlk59T1mo89Pu8kEbnDhoZYqDQVUSpCibTDUMjzE5VSluzkus/sB89rp
vRgNBDz+XbWgPl9Io2WPKPi+okvIg2CtBh9NAjQKgBvjCg2bRkvbxcNUAOI7grphln9qgpJ5+ArP
eZWctDxYCKQwoAX4xdmI7yrW5U7QgADLuFjAV6swd/GSdfEi9VLsZE3aiqhtAZ+9gMI8bwdwxUt1
EShyHb2UXQnh6Emem9YmdRmTvd7WOhQwSIWagJoLGYjBZ8PH+J0l/yw1mQq+hvKMqnRXQfAADWH1
ZZwJ5E66PCSq2xlodbuj1uSVm8d6qaOXJEN1N9IVHSLSajgBzGiVGAnM4iVfdgYRiuwpWkD/4mZ1
W4DFsE2l1k3jqTe+ZDOUQkBvZeOAl5ZRurUSQQMih/pwekATRAKfu0JAMIX/K4QbUU+sed/MlZBC
lWk0Jk+fc20JrJZAAkdQSR6YnVXVR1ypqQ5NiWEhW7keRczexsbcPkYaGRd/aZP8BaiWSnDTlqrV
Gv1SvWekAQB9MRoM7efFUhlQ0i7mzskqAlbMVuyhna7VlQyFa0FJZRcziZLhaNVkQDWkS9P2JAJH
3EFZG5qIbt/P1acMph+q6KfLgtMCK3FcRFzYoIROFcmXiSUAu9JY43thyiRxRqjSD49iUUGTVw+l
pYG4aS3JdwUJG+mu09tYhGxUHo8OVFnjMEiAkur8QSJt6864dBUHta2m2lEexfLTNJv0lUokgocV
0n8ghm3H7o0UxviQqDPkFeakIZ9tkeR/zEUCFQkBDnOvAzwk2FkGiRAX7ZL4QxxU8b4slRLhRSpK
r4Pn/KlCy4j2BKMVryDDIRqkGbsKojdVnvxKAInogjTPlNJLMAkGNu4eIH9Pz9RcORb4JLUbFR0V
a1b6ZkHjVREhgGeViGd1CtKnJJYCaVKa3olnTX6HY2IW3BIbqBv1ZlbvpbJWIdUmj9AlLuURovGL
LnQh5munTgO9ToraaIdzgI5qRRRwrwtmHbmCoYLQvm+XyQi0OYIwW0wmYXAMK+6/YojT/MmKQeJS
k1y9uQFnBQkTIM26hGSIHURos3DoawEamnD83hM9kEyRoNxDQdWGeplv+lBt30wBCOU5l6vKRkrG
MHNHFPKgJY0Iw2AdgM5TBRkcTg+UZ4F9cUhQPMLiBXucXnKIC4hDzMlEvnvGF0GOWQQT5AQjROqM
wQMbkRwa5DsIkp0624aEcuTqtmm/oHsePChb7aR7twPsVdoAkACyH4zKIqVE+YJZnDzVsbY0gO2S
9kWqoEnkTjxu3pX9gwmkrvQFDgAYk2cBPUQ6lSz4QgL0wiASUEK19R9XgSsbBGBgqcKkJIbVmOSn
HEmpzYlYOGJpvLa1gIDf3zUVb6jnysmpme+mhAHCQTDuXqY/vdI1ck9wKzcLRC/IrhIqwEN9OfRE
jdPcWc1C0AeXZMwVinSg9dJWN45aOZhz4WjLKU79KvmRjPejcgeWXw3osxz6sKJynyfbof0pma//
up8UBYXKs6bhxtV0xh/FPF0EUczhjDHgtdN2HADv5Q22XnM242VoocAESKWJWSydOs5Z8VTIrQI5
OFze9Y/3z/S/RxQWnJ3zNNub2N5s/rmfKYHxQKINM1rq/P49Z/YmEyj4CcMuDqqDdg9pHyP9UZKP
21t35e3AT54bYeKRLuLV+R3jI/Rf5vqgQuvjtgX6Fy6CxbcFFLN0MMyBn4Q5souejEBKYRlSDoLX
COfJeDCj1mtyDpPA2lIU8B+CtkYHWQLbOo+XWesVsS+gni3UDzXRoJtSAjN8ezkr+Fo0YxXKGiLi
XQus7aUbGBHGVyYLZvT5RatFf9Sjh7QFoZE+vE94MRlzaFtpfZdFOhSzlh+JVmxv/4Tr9JaCe3UF
3W6L0j0yGX9TzfJciARjbG16N8umLzTveAxDtGoEgi5plpepUz194S39Op5c2mV8JY0EbdC7BgWE
rHVrtXKVScLAdVn/Kdv5w0p5lZqrYA/PAcwR9QO85ZHG0304OwAjyPx1yFNiHCH/GsPXWp5dMSv/
ORZfGGHno5IR5BcgyyugVI7ouLgZJhFV3tzAmmti4Ak9HkDPwNPP+Ewq5ALmj/BGE4A+q6C9ks28
waCV1ycWcmaDCU95NwJISW1YyuKK0kGEZCYxvtW8Qo1qRe/grDpvZSs+gTIarmKcbxkLY3wRdH1J
a6hVCYjtV9oEw2QFmu707aETcu+2268EEgr5AFcP4qGE/y7doTakpFY6CPtoUCI0LPDTy062tHaa
/idDGA7C6xGD8uzYRVsK06BOBBLe+mbID1YK6PUk2aPwdntBa58MK/priDlQMemHJkQy4FTJNouP
1bCp05+G4MpQVC3wPhbyu6XnFItXggc4ezFMjNtaBK0CE47FMCHEnFoIjOaDI5qzWxSmM0K4VTKe
SsgP1dpbMnAQnqtf7swmcz9PwpjrPeY5HbPVXaJAOTjcGMpOaEXOYeYtjokYWj40hTI2pTNov0Bj
C+DBqRTvWvICpjE8fFN3nnk1a87aVKb0UY1zjbFirG1cNkoHTsOs9pPxt0kmjlfSTWLuURW3jqhY
SHBAI8J8OBBvDc2QorJpVomnQOU+aw4CxhszMvmkH+2p5vUu1s72uUXms2lan5Rg5aYC6lTG8AMV
AxDn6H4CehEhnzjfjkaKi/XhUaFoqMxDagCpAtvdF0vZmCyQ50CuL7T76gV9ccgsSxwrV5GYWkFS
j/FJpIpXkVic5bKPQlgR9bceuqpx9Pv2oV59HJ1bYOJwGKsdqVLw/ujB8pls8q2/bEC/sBV29Wvi
/IKyh6ODzBcVaj/mnO0rF8HiMNkOqigRZWJMD15GSAl126VK6OOy3bfVa5o9CxlkfhcvBYt6nPCm
hK5OG2OOudWarq1QUUV9XVMfVdHPIWIS+XV7SDJ3qRcqOHh7a9c85Hx5zM6iiNbVc0qXR7ad4GJC
3G5aTsmYZ4P++1nOkdZFgXE02NA7tHYjP4VYWy+8317ImhMCUIbCAxpQcEPmKBtTOBst/U5jdcoV
ZJLt120D1z2u70/z1wJzdEPQcmhpRZcBkaVG2IHP2IM/2gC8+2MwetOGuCBtf9Ccci+4AA0k9uSN
KCY64gakNDYvSvJWzATmNIbYDfjVBJQvNS9udDtNZE5izjHBwrP6emjBq0hN4E8T/WXsNrc3dd01
DBNDhXhcAPx86RrhJOsDqDkFSDq2dlZ52fQm64+3bVy/o+mHo0x7gCAA7czmHqMe64I+0A/3Igdv
g5u9Ys5vDKQg25ZBuyGcNV3TcDL2mEWhENGLcg17gy89SW/Dm+w8gmy2deXTYTzIB8PFVIDLWSSN
Q2yoP18k4/85Aexn1rGTjZLarXWnTIvTFtCh3emFO4L0pUnfxraxq+aRjJyjseomgNqCOgVtEZOd
EiaGKoRTgwWjqho3e33mzJXz/j5z8qBWZxp1gb+fpKpjaaMn8lBt9JNc797fFTBnqa8zvYb4N3Yv
eRkkf4r2QF2Dr9zjfCWOHVZHqVF7IR0j2EFhBfysP5OH5TBsMBnvxF/lPrd1v/DrF8Kpevx/PPL/
lsdWkpLQSpZphFkAOObHB4iNONBwcxJxP77/QLq6hTxHoXGCx/db8mpTcfQo9BI5CPu46EXQwi10
sYtlk532KQdzYB7JV+c+n4CTnyEv7oqR29jpi7jnVTWvHwL0FJ5Zpwfm7NYhVouRuRAHYtbsJfaq
187uwIETekIg/+BBDK4hQd/WtO+yD2Yb2RnUqgDJwZJjremBfJFX2SnA5alvpWB6rN6mXWOjkLaH
5KHGOfdX+STsUuSKQdkVMKLP3K1SqEF9e8IqKxAd6Jo76HaRvmJWwq61f0/z8K7SwYWLshOmw5gz
IuujZDUlqBvq8ChGT532fPtwqPSxeeEvKDJBCQNAAE0CFQHLJ4PujtbGVRE7+8k1nWhj3Su2GaQu
NIvszk/2mdftiwfVibzJ6Zzl9TQG2p2O3K+0i1N7jy+7Dz317m4J8PrbynbkvuT/ugfMT6SR6syp
erQCs7qk6rHGCXrFCY+X/yrS4e+jPk4ZDUHcAn6Oy78vShbm5IYSrc7WF/PHUuOke1fxh/591Lgg
SqGBRZfdYrXp8E4cqhgDD+9T82PsdmPsFwsn3lzd6owVZpciK0S3IcIUmAzRhzHcgewMo3ec8HKd
j8HK94UDZT0DQ6vsjbe0LWan+tjpXP0V8ACvPmSecvezdg3EtijoDsluAK0sZuDv1HvybG0LF3E2
EJ4rT9ve9t3rWAcMMcgoMUaN6WbU7Jkfg7nMyipKiI80qDR4Wuu1X9Z98phE9rInb/r98DUeqndc
yW+zH0LM3r9tf2XHL8wzN2SeAscsxjCvgv1fu1cheT5mnJfQiu+gtwKf1FAOxoAO45tK1wua0sFG
pUdum/kZuR+FlyblOM/KETg3ozOPf5ApyFU+wUyEad2+3Q0qx8DaXuG9qqBcQ2kh2JCpZm051p0S
A/sN3qUfFvRoNYsTJ65frPCHcyN0M88DRdkOZNRhRNgUr5qxqQd7quwwII/Pp9n9Q+yTMEP+DzLV
voJrf8Oj97kuqTM/gHFIqzRFyE+oWKVvyHbS2rIXurXXRsEMjj7E1+X3bRe8TrMZi4wPRtbUSvkE
i43gJ68CRi4cTNzvowPBBah+ahAQdzkm13zlfJcZl+yEBVeJCpP9rhSONeZ1nD+Yo3TEtwRdMwjh
FdD7mIPbVpWrVFsFNdg3+7yCEIoK7eW3zcOmTvtWi534WdsqeA4iqfoKA/N1/GhOj7iAHRJ0uxIK
wEqQOKY9H8i230RO6CSuMNupDZ1eW+DkyN+tGOb2xK8CGAwk/JRgk/lViqAvA0YlYweAFCgdGba5
M+6LR9DKO6OffuluZFdOZ2eH8u5L8Ub7DsPJtnlX2NA8jX7d3qK1cHjxYxj3N5ui1brKiJ3ZoTri
FsTgZ7tzl4PqxL86D6Sa9kScyg0d2YaSfchpW62EqgvzjPMrBpDCSgTzQ7M1oG4Gzsqo1mwz4tj5
/tS3Np3x+TSrZNIu2PTZUyCK3N41vuzlz5VTPHYbabMEL4Oj+rmteBgnurMCa9dvSsfifPuVY0AV
YJEwoFQFDjGmaNS2YQgcj4WbsA0s4TQkHI+/Zk2Hx2MAC09nSYIkPIvGs2YCdoIFiFbz2GzF43g3
1O5i2gtExexedZIIpbfXlqe5dJ1UM2bpus+CaBMBhJ90MNt9ApGCBnS+TfaRZ27jX8sd1GECIHhj
z7O2XPXllTviYsFXhykhMhlgufUqkLS/qV99sNy3wEU52lH4SQ5tglyC92ZZ+47n28ycmkUR1SqS
YDWBhHFx0vXft4/l9d/H9B7K3dhWlDKvssskHi2lbSIkQajZ79LIqvc5wK/+bSsrdx8dEsQ0LZAW
YHliIxHmJfVUALm9k0ISPd0W3uhBhna2UR+wlSD9Atr7OJjObBvu9Nk7PW9GYyUUXv4AZh8TSy+U
EONjUFdQfAAQE1s6mF/d4e236c+7yY320179kj0VNXG73GfPqmynjri76xaHhCjY8ar+qxt/tiNM
PBqNOIqUFPRqCoi7JHUbQlvg9qZfRzx00AEBxudFRnMlmaOBuAvMsiGovammEUnsHijTcvkZkafb
hmhEu4x4MGThkYJhG0xOs636jGipGqswZFa99RApZbrXtCh9UEpNBattNnj9soQ2GQivnrC2iTTl
B2EY1f9gUUmCVZmDYGAT+yZxQqP0LIEHtFo1gbcJ3qFAJGEk4TLgRBB/zktQNzvowZ6yOvkBlknO
6Vg3Qbl6NFzTWMuliWKy1LHvUf4pluNkbRtMF9z+QKvHjzZi/tcC4/15vtRZP8BCrDijB4AdUBKd
O37QSnVXeCDv8FP7NXtGCSZyfotocnF+Ac26WBdBAxv3BWAD6IsyS1TNScgwsp07Q4I7nyYd6n10
Grm8DivXkgQI/19DzEqJmua5nMCQ9pQfDIBobCge1xBPKZwf8qfsm5Ydcs7ZiujWpU3mKGdFCdEU
nX4/u34Wd6KjvvfYzz/mfeIA9WwXv3jTFPQvstuJJyWoyzCyhDYUs52FWi9ovAFvHGWhXcvgQjmF
BlRLTp20ue069C9dW0JKixQCXA/fBZqz+1YuorQbgadxhnC3LK5c3k+8MfKVzBAdSQVVCDCtfMOA
L/3f6IhQD99Mzj+ne8xqkmDwUd8ZNlEA/oLWXTxvdJEkO4XLi8LrtlEkB6iEeiZbwTL1ZpISswNv
7CbtbbCN+2BMwBlpnbhzBIe41h8MRC/HyJ8Wu933/8V30Gj+X/ts9VdMMWyhTrDfQ+LX2OoNnkgY
6XWqYPEfF2eMoU3ICdcrORT2+8wmM+GRTEPaxyotMFd2uk3sbGe8CZX9C6pnnxMW78be5IU/6iNv
Kvc6CqATjIwUxE+qgYjNHJSuLBaNzBGk4pYJvPbBgCkWE28Q5Kd95hborkf/DNqjY0BnJplsvO4m
qUsUmMx0cdvLv9Eat1uD081ceedeWmEfnYksheUCK/VB+d34y1uxUyG7BxZdzVN9TH30nGO5EtEv
LLJ+k3YtIp0IiyJqBj+rzeSm9/Mxehw2uV0cQe7uoOf4IPrJi4SkalcHt8PCig9d2md8qEylUEx0
2I+3wr31FKF/Rl6BejiYz3PkLRvIopQOeZbvMOF72/R1RLq0LF9Gi3wxQc4kxlRG+rVU/4xj6osx
54PybDCXfhMmY9qOWF0yxG+tHP0S1Hcz5QmXXfdgLp3ToInBWXCdpBgSgNQ5xWA4iOlGdFI3+TNb
Nk6CfD+6007eY0beVZ7/wxbSsh142IBFZt9u4pIMS6NiC1vpWag2TfU6zP86Hk+Xhvathf+h+87G
VZlEgzBQE4UUVYFYZj+icpo4Rr7bRZe3E9JbDOrQSRN0itnMU8mijrR1AiE7kveRnw1K9a6qQvtH
ULT2EUha5QiOVKkDYXZcPU7SAsRQWKXzL13OeoUXy69vZZAtAn8M2OC3oiOTewyQ0NPiFIqOLcAO
yxN6TH6yq3+UtQfK7mY/b8kTOBpGW33kPU6vM8hLy0xgDfWpCGeq3RubjzXSx2bgeAzPABNGx75O
xUWFgboCQwOo6zqVUzfhWWBCqDwuVtwK1EIOsbeoAGyYFzPpqWW9BW8FsJH9Py1MNmsKLXkpqSSl
6IxB8pi7mk+cZaO/+mDFdIaj/pb4MUSBTb89vMx2u+E4CN2kC/vgLUI3EIhoYKLxcGeWiI5dVWeC
VIHt5NQD6jQMEC571bWHEmXtaeAs9yqGwRpAusAIoAgEMjAmhi2t3ijmrFaYQNTcJKIy26I9zjwW
kqs7HWYAxUOHQ4XjAw58GcNMtOfk0ISZpP9QlYdBPcbVWyU9hfpG6z4zU+Zs4tqy8AlRikHOBA55
ZhMBtYnycYC9Ip/sBjImyaDujIRHgnN9pdN1/bXzfQGfxWbDFDONZLCjCRCiwacCi6IxTK66PIrx
cRj+lBAVV+TQUaJtJgYllzHiulz//Qswh0uVzBDimEPdRnJYT5FW4f3e5L/zZJEJGCXH8iGvTOEU
YlpQ94xUmsa9ikknNO+HPAMWT1u64XVsR7y4AT/m0XRfxTj6oyCyauGhj2Sd3X6zG6a0no3KwcvA
Hhpg2x+aidh5FqFwwuPRWTWmQUXEorTtKqsvnbWV0hctjOXq51zvBfmjS4ltZj8rLuyExmb2bEJ3
Bd0fvKcwPc5stqA2Va/QdVkoX72Fqlq6iOX7Oo+H+6zhMq+ueLEhYe5IBusbZddhzEX9koYNdtKJ
jPHQFpi4nwhQqCInBlw/hzHgAQIV1P8xX38dBOJcIUmaRjWg2SXQpKIkdABzjgI4JTqA5AaoplB1
qKaWgOE3e6UXTo0WNZWHPztlnjFFM7FToZG+VCVVfjaWFPEGylZ2HlxWFFoNHC/apEycqgV0ifIl
g+Jc+hsuZJuQEh8exun37ZxnxZcQCRF2QR+KWQU258FYu9CUaUF3vLZT7X6MT4nuZS0J+oGHDbzO
S+i2Izgh/YE0zVX2E4qgSlqo1DtoNTXLn8mTFO5qYUIPX3OlOAVQ6yNSXifj9fYi17/3X8Pss6CP
kJK1CgzHWrcXOs+yThD2kyCw1qg7LXnWlk2Ogfv0mIr3SfQu9Y+cH0Bbscw5Ol85O1YU6USdQw0/
oK4tvx5Q4W1cTfygsgFKs8mmnSLcmbX+r28C7DcGmkEOiDodqsvMJTQJRAUGmtTOaFlep90n+q94
MDhGVm46XHQ4tSBfA8EFy30/1VWFf4URzdr0yd1ibs3sF8bgfbk/yXLtlKrEsbiSMIDHF91E4DDQ
yrkq88woCpdZVzu59ZIOD2mEN112rOUHWZ7cTuVVU9dO4rk5+u9nV56iDwpeVwAnaJCNI7pxIhoG
pPLZnlOTk+2tnpBzW0wA1IkgSBN47BxDdZopKJZAAIlvJW6WAVCT7tOqQATzoC6/bvvnWtyl5QAE
GnqjsimY3mkN2Mx6CIXNhT1Nqd2TZ7WZON/tetAM/nhmRmMGFgjophZwwNSOBeabWtmO+dMAFH4a
gjG1BFziRQNJuWHyyoLr/vJ/q2OPgdAWWitFWJ0y7XWyz9tAV36rw1ZUHyuz5CySs5WafOkt8oL0
oKNbGS73UfVhyM+JzBvoWQva5/vI3A1hOIx1K2If2/oTwQR9kv2w3COKDOTrtmOs+D46mZhgQasE
akts3MqaRsgbZcEtlGyBqRcH0x6KEFrQvPLFmiEMbGFEQcXcOBpAl9vW61U8hsJQO1JP/GY4hfm7
AWb+avBvL2hl69A3RI2YSkpbSM0v7SxgHWyabqqdDO9B0vwuVDcXLK8YfS4jy4rbmRCtk1FOAIwL
//fSlDSIejjkEqJvXAm6QyD7BUlSXQwjW0yMaad1qhW5RjSYHfS/jIJTrLl6OQImfG6e/ryzsEUW
RaotRcTNnpjvYdRsi070bm/mdaWG2rBQIqasm+DVZXYTvdOoSXsssdDmoNAFryWDl4xQy5VHNIOt
6TSCRysREn/MpmAwarfLR0eUFzc02qcoqreZ9c9quuC0l8Fuj/Y7lYtj4e1EqnKZFCkB2FyS96GI
nHixhvClGeqCU2hZ2WIQz4AoW0TgvG4ljgl9C5hgyYinSYc3LZlX5CmvGL5yNLDF6CMCYInUiX3w
JBASsWKxAeQqjoOq1Txipl5UW3cdgI63P+jagihZHBpSSI7R27v0GQlg6TlpYSpui00qNkE5iO6/
m/hmRQaAmT6aGJcJY0EkulISp69r1RYMuXXKTuSBKNcuUvRlUABDUAEvAJuV6HUVpxYZiZPGEA0f
8+2QDz7wZFtNbDZKOvrxojpqouxMoQR1S/N1e5VrVx3ar0DZ0CECquZ2uZO1Wmv6pININVF68NE0
bpp0x0rI/FAr76Qs9EDZ7HVpEaQmOHBuG1/7iviCCuI1IL8KG0tnlRiVIItwGIxg2ulg6K4szTpn
OHDNLc+ssJd5jx5RO2IS2SmiJyI0p2Hu7IRyDgnCj9vrWbWEZdBJSmB8VSaS9cYyQ9BXJg5WESSm
/DmmaFzO5UaaeOKCa6YAcsQTFNEMCRETs5PGytVFU4iTx8ZpJrILrAyKe9PDMETB7VWtJAoA2fw1
xawKYhtKFCE7d9p+MrywrJsnEWyvm0WNZI5DrJ4GE6xQKBqAwQS0H5feGIIbqe8HDR5htptE/qmC
PQmiBtV+KeOXsDF2vdQc+iw7WPH0Z1BAO/If1gqFUOyWBEZ3VvirNJvZbCwD9iPhrcrSYIrlBygC
8XrOq3v61873qTy78+a5NrMyMYmjdnXvQsSsuG8JpKQNAVDjf12SjBsPL1kM+WqYtWByMHnCcEda
YTQPYfIFr4LZ1dShxnzsoHm3La0dZ0y5U80SfEE08S8/njx3phK1WBTqmV6lN+/xYH7eNrF2kQM8
hhwPXMYAFbBRORLCNu4zvNYKcSM3ottnm9KybMl8iTt9X5ZbQ9uHVuOlVg1CaqjvLJtx2NVRUI1/
bv8UuprLlzJ66nhHolKA6RwQyFyuttYGwTT6BKUZTDt2YxBVvtmAoa/9SIz326auDztMfUMIJPRk
cIdfmpqsQRkagmpTlYd4kAvOlEd2ruzUktfSuvZLWMKq6EQOkOgsTwF2NkmhYVs7mPeyq/FZBoDa
7P95JgdEusjWkWuqqAuC7OFyPdakqaMZomQkyhOi1mJKzkzQMvj3XYPABWrb0KAQr2p0LWbb2ybG
46OfxnIP/IIAqSdZBvne+IMUpODM0l97P62qgvGYYjBQ8GQ+ErIUcQC9WO0IUD9pi3bXRy0nEq+a
AK8DsjVFv2ZcyPOEhEOBR3fTurH6UwD98O0tWzdg0p4cmJWRFV9+GFAj1spY4HFT6Kdy6Wyx4Ak4
8izQfz8LfJk89ERJv59Ppad36m7ueJyZ188ZfAhKIkzVNenY9KUJrQjB+lbi5ZQO5gGpo0uyxtab
0ZOX5ZQUPRR/Mx57z1ow+GsTGeOlzS43ia51I2KOsIlMf4wwqWX6iQ7BmIZXcF05o7KCnhCltkFJ
mb2jKlnK+mpU8AI10I300wwDWVzOjRUjmBcCnwwoQWmjhvHmWUxTS+qQ/abgQpwhLLGEhati+kqe
0x9LWD4J5Jee9+CBeUjG/n0q1Z3Yn9DGdcWWVx2kH4yJtBe/halUWHrWtR3NxHMZfHgqCpL9vk8w
Ljy1v9XqZ9x39ziOPLzHiqeqaPIZaDaCtwVcVpefFJwKSSKoWHkvjNJOCTXDyYAn5SSn32QDzOKQ
bGBsEFxqaBSx0BWKvzNHo2uc8iD/pPN8iff5DgYoO/HQDvYbT7ZLr9+8QF/XfuBR1EkrZ4UO9YKI
nraF8LkvF6maQqyB2blxWvRLGzu6K0+g3oldzYuOg6O8AsgyBfFd8bzJbN5Q8UqDDAkJCtrophrQ
0GSvtWjUJ0Gp2saRj5i7AbjB3GbOD3Qft3h9eLcj27ox9FGA6KJvLbZ/MCkhRDE67LPw1GI6y3SL
YAKSbPEALNyknLuAa40Jc3FuRItuYWnE03fRTrDj+9yNc1s4vqv7MnU5i7uu2mMnzxbHXKiGlRNJ
GrC4+aFxgUsiNtXWcY0AsuacW3WlsXppiyYrZxFcl1Ikmz1sjbve+zXtswAKNG/g6oCDTPfKlrO0
lUB0sTTGQyW1Rx2YLq176735w9gP9rADkZJqAwDy1AXNy0PBO5O87WRePKWqmKNUwab5UGxiF/wZ
7uzEB8v2MXpL3A4zYVPwHnuiXwavnPXSK5aJB5C0xZA9LjELTT/mCh5zS2jnBralT+t39uGHR9kB
86eP+2zZVVvu51y5uS7sMZ6qJb2Y1fRzqkehsO9HBzP+2GtQ4gZLhCkmjDK6OSYJx83tha4E9Qu7
jMt242wVAoHd3ql90M/9etQCUeS76/r6aHkLJX20KBn/ySW5jiVrQITbyUH/pzgqbuyC0BQTI403
fCTbj3jX79FNuL28lU4ejgkEDf7XLuNDVqkoKcR+Gqd5yz70DDiJ8ND8ajzJmTyQzdb2b175bfWk
oK2PIRWMZ4IUjjmYVQ/aI+o5Ytxt1Lyzy1ncthIvkl5j5cAHJJ7ZYTxmWED6WCa4MzC5CNxT691L
29m5f3wLAesGEsM27uTtMXn5o9vzO4ZR7cgP4n3iqnfW84vJCUeriwZLkQmNKOR6bPlsmaymQ5bU
OFl4CkdHHZ64gpxrJiBjJ+IBjbsKp/JyX0FeD5bwTMMJMUZXkgtHDY9jx2uorbzxwM2JoTsNj1q8
IpjzIFSpVGWl2gD+5My7ZLPY8rtqaw96jHeY3brkIAJcs5x6HhnYSgWQIioB0wdwFhA7drY/VklP
2llsACsdzE19ipB4ePq9ECSif/tQrK7xzBL997OrA1SuiVRMsES8QYVmpGmXvKxt1YSOuxClVNDS
sodAmppF7nJ8rM58gTSVHSobkkAtjbOSVZ+grJZUgRy9a+asqeo01sIIt0uHk0w2OvFq6/H2Zl2P
COOcoQiFswz6cmjBMruVmYXahoaOpXxO7ugYdhYYXmTrW/OATGLxul1s3412tQmP7Ubk+OPqApEZ
AjSDSgv4cS8/FUrrGDDV4Y5itRzDqd6oaP+DgN37L4v8a0dhHk7FIhWkn2Bn3smFOygg1LYFRwrK
3H4cA8vDW1pXPazSiymgy5o92cVn5fwKmsuzly7macEtgm49UlLmc/YlWLuzCl6jH9sP8zEqXP2Q
eKY7fxp+s4k/lMXG8IwXPYsb8Mx+Jr7F4zpe9Vs8MoBgsECYweI9x1YtWmnCLwhVf5weQtzFZRWM
EU8egwbn65X+tcMEb0inmHMVww54lAu0sOffrclx3HXX+WuC/vv5KUcxPzXBJe8IQgoCE9Dzd0n/
bBk/bn+09bh1tmXM+WhBx6/p9Kgb4YfUvYjVRyu4XQcJC3m7mFA20R1d4WQt341CZv8wuIh2JHBe
dEKIeRWmCpkFVBgQpme7NLf9DO5a4IYqb3CroN6TgwIkae8DSS5DFc/vvBJUyz4vK17ZYgNoNkxb
4XUuQSf+cosbPUmlWBDwK/IWnP/vaf6UC5ylriX6qDXhpqf3AlX4uzRSyxHGMPqkhRFb8ut7YBx9
7Sj+7rzBw4DSUbbcf/+iFxaZL2rIc2+1JSy2Xu5iRPE0niygkTuM8jYK58yvbuHZ6pi8sK+imHQF
bOX6r8wAn2fhGLz7buWwXayHyQHloV26IoKN2tqm9edUcE7aSrsEnbOzRTBRuqgnvW8wdw0Uh3Yf
u72XuuCTHd2nOTB+/5ePQ5VCMItITTI+txRtLjZV2uJhgm8CBqjCxkWEGd5APy7vHGPydZhCPgcE
PEyBu5ntSk4J5rQiCJ87cmDdi96yD4HrqkEr9ZHaaYAM4ra91Q91Zo5xPHUxl7wroHybVY2rmIMz
Cjzfpt+aDRznK2L8LQvVclH+h7Tv2o2cV7p9IgFKVLiV1NFuZ3vGvhG+SaRyjk9/Fgf/melmCyI8
+2IHYABXF1WsKlZYS88AfF0Fw6O547tb29oGMZsTIMi1G+ORv0hKr7iNfslwmJZeIxfnKVjiSIfK
mkFNhtdWwStLd9/6reqHD5iUeS5+1D77uX6gi7fr7EAFw6RY53DsAgdquMcx26ZY751KSQBYCJkY
WkEGBhZ7TOS7/KOexZnWsgvU3Au05d1TW+4r/UcRBf0gGZ243jAEf8K5GMEN6ooOlgMdYqxTDCjK
I4hZNvcP92rplQAspbvUO+qe2nnhppOiJSzkJReyBbuc69rWwQiDgtVj72me64f3ya7f/OpsTwZx
uGSf52oK9lklVE8HVjbYRstv2X27V07KY7P/vFmcCxHMsO0yFtUF9LGbyjOqoMESM1YJ14UsxmhL
57hmYBAGwIWgSmu3egRKGK7KvG38FmNMnuklm/FQ79/ZtvjqnvQX9jTdxCgKJN+SSeJNFiPn+Q8Q
1KyLnNJxwA9o8h9pfhcnt2DTGYB1Nnw3ze9zc2eGgUFqr9HfEmlGvfwh/2ovXL06m7vRVbn2p/gw
PVo77cbZYZ7woP7IDmDs2bAtgIuA16IBwi7a2kBWY7vx3vXesL66Wf8US3717CBE4KeiNtHUBtII
lnGxD2w9ZrWs0Mq/pehWLT4UDqZ0wJiIK6lJHVVzpNaN36P0gFRll3ndHUOuQhnKn+Y+Crr9/KDu
ZNdlqcJrnwsWvnGuADGwGSEYTBfzQcWTVvVnAPPYPrx5VEo345c86rk84bPaJAYTYAp5uYuavI6k
Uwk9adK3aDx/j1OcPyeK2uaqjQ8W2X7U3NA8CJ0NI0digIIHxc9181gMS2dKiT3TnjZx3BdQ6oMe
4RF+ggsONxUYNB42KjzsEsh8g8RcbJ53nMWMrMxatL+h32Bu8zKozQcSHqJUBb+4xAlIvpf4oKun
Sbew+NP4Ct3p9b2uB5YuGZxcegGd26C4f0rGKuuIBhnxrep3P8OX9Eb5iD3rzpBNJi9e5DO7EIIg
S1GpLUDV5ZfKS0Pv9HwvsYTFYH4mQIh0qWW2lPDjmrfsgMfTETTfO5d6LSwhOTRb4DDs9S/m07rY
33Waa/eBbT5gWgDUVJzBJFWaII+AXuA6PNo3xhcXleHGe+hRaDE9dVv6X+As/RRlW3WvBtq7rAm2
fLB/f4CQxJS6rbiEQW/HukuNR2pJ0pfFv4/GHkrRGI02fs/TnBm8McROPmLJ1lfATWY6WC5XJN2S
5Whn2qiNGiBZwcvg8k4xrP+onQMVrB26XX78gzFPu4selCDdpLvhQIP1j7b46oG7/yNQOLMuduKQ
uRBIwEvmTYP35V33mudpX0jZRJcN5EyWYPhNhQpdHUJWsVHDjYXF4MRT/dEzD+2XCVfNAx/QQ/jw
vXyimxZV/eTW8MG7sa7xgld2gI+jYSsZw8KY4r084SSpw7TiozjTvFfMdJ/TeGuVDbhrUBc2p95r
jFpyyAuOEpPgDqaAgEOL8Cp81LQDRInimBUg94pAsXZG+9Bl27lHWcr6sq7dkhvDnA4mhiFRvV6m
q1KQCtcMc2OaVZ60BlASQz7eq509elZbvVYZKDhcZ/wWTsoubhOJD1hw1BfShUDeR2noRClG/twI
L9oZD4nK9dAK+PyB8g0gbOyjt4cGnxC/qzjU4rxnKLxlOtvaZqVusK1DvLzs6RNYqLPnuCDDQXK0
Cw8ITMthrB9zoqByFrnNosLIpwxTvX4/JvezHQYsnj7CWbtjTgtOIkB+UpCMUDe7qcLhbrK67foP
4Ffxwr+aSMngdbDFjLaUKuKGFdjX7vQOK9uOjSVT9dRYsq2uq8AhSBACByn6LI9NSHC1H3bzJSWl
19UvnWwE78pKBDH8vpz50XGerWJoJyBKtFYQ5s3GrPKdksnwbGRiBGNUY8tsogxisuJhDoOxeDP6
T9vEb1U466rq4H0kkjGbFiWNQnFiFfpJt2DACrJb5Sc5Di/djQxEm1v19ffnw1jolVhYZbk8tgHI
ZoPTY6TENn/Y0TaL/T42vSx/J8mhZVsz/1i3t+Xz+yNPpJnR0HPFiDfktS3Gy0bMJFRAV8pkRned
/f8+w79yhDJwMgIxZqogRz/Wvf/SxIH+o3b8fgcInNbT4qCWXCSZYkLiqiqgyy1yGIY93LTmniVH
Okt2KmQiBJc/1J0JgAOI0JO9kh3odEOZRItld/D32Pi/n90iO7LmkWYqmBNGP8a7fABn1LoBXIVK
/mFMrGSjNo7xVXHY36oZxlNsDUp0ZaA1AO9ovSwKWvCTpLOHYXmJvEX3g0FW7KJgohU70Jca4Q2Y
lk0OeViw8HO09/sRs6wvcfe+rtfixzmTI3z/NpmifK75yaHxkBU+M3ezbH1h2arPhAgWkMexonUj
hCTGriI3bnsX2a/GdGu6uzo+anSrtj+V5sgcieVdZ1n8q6HxjfUXsM1i0vnyFMMhs7QuhOl1aHec
8jas30K3BL/x6CStN+eE7kcj1nYlhnKOIwhwPWVs0mCgU7ydxlrbOK3DPGew4ps51TNPZUTdhKCQ
BkVHqgR0zugpnbTRHwy3P+paHPpakmW79W+0YAtYRoJLRbTlvXwhRpi1HRshkGn8sHR0b9bB/1QM
VnSwEhr5RZ3IYLWvh+H5sdmYCEd/hvehhWgxYO1/Qh0s8Z9S1yP3gIN+b7w236s3xmMWYHTwCQ4J
5Y91NRdN8Uyq4NOLkZWGU5iIUTkqa/q2Tp4bGezXoqP4K0PMePuUJapeQUauocNggmSBSh5GEi3E
i8sYfn3GtcBQJ/AS9/oIFEUieaHLhAi31gKNtDM7+ECW82w729A9WbKB6gWjs2xOxQEUF/g7McOi
VCWVWsaJP+b3pP+lhA+luxlk2DtLbhWwSABGgnvAupGgiJYAvX2yCkDvOMBES8sNHHAwxjd29j6F
pzZ8Wzex31NZYt6AJQFOlGsAaE7MG3IT9OvgvwaR2qO7NXfF07wvEv7o2txOgU3w0LrF5BhetRJP
tGR3DmoBpsMxW5CpC47IUvJYCcuEE6P/F03Vd6ul+3Xd+J+4Vo3joeA9bmJs6VJEXaEZUs41pmwB
ZjXON1n8rYpVr3K/MaQO/yALzgg9NMArEHG4WClJrpchQJnMEV4hVnzWTfsJi9g00oKkoP66uMXT
IzAQmAoqsuIwVtGDp5GoPZIU1EBrgNfZso3BpQvF6UTwmgEMCMoml4dXGIDmRpUI7wnsQjfhfKiY
ukvnYruuyFLayoF7oArWe4g4mZyUdsZCMoCE1KSPqM7cYdRoo5GReqzsNkNDDxMaoQCikXyvRfUc
vj6IejYmfkTbGOu4CR2k5rPxfcSqz/yY6pIgtSyCo2jxqRtVZMUFM7ORRwZCrZo7W92IAzqYm7mR
bZ0tuSW8O/+I4f9+lumpRuoUNs9XsHaK8oTuoXoQ0ycyS0xOJke4sEYXganTQSJuVoaXjMBrLz8q
AMb1JFg3CZkgIdb2EXPKERjbvsPaIFKeZ/VJq61dn7z9gxyXP5kdjMRjzefy4Ia86HMFxFU+S7dq
f6LRjcH2tJBEv6WbimEnLMQj7cL2mpC2TtgATKkCqLusAoJ1ucvNQmLKMglCxOiNOY7DDBIUK3tU
w3BvDDLvJhMhOIOhadO5y7i7ccALMd5Xk6S0uRT1sAlFbNRPOOyb8C0SdYroUOM6FmHlsew1m77W
0/07ye5Gya1csq4zSeKzRY8zapW8ijHOrR86b659R8rYi0xJv2zp9p/LEb57XHSTSmbIQZMn2qnK
ZHmunQ5eMg2Si7n4cf6enQgvAmpgwFrwB6tmDmBuzPyYPK7fFJkuwuePOqy1hgp0merbCA8WjXq1
jBhE9l24lmduTFG60YptyMDL2Kvyzsusb+2wzyyJLhJLEx9AvVW4dj1ATmVh1H6OAhsUNmFkepER
FFnrD6ps03MhDQG9EOZ5XHTJAe0vnJ6elU5T2whxLLS2Snk/9SdFtzeWC9AUQ1KVWdAOsrCBjP9w
vyY4aeBJDaMbQpZpsxNv+DcgUbJBaKYz26/meJulskRu4cNhQM9ygGqCbA6bwpcfzuo7LYt0xAU1
jzyQ8SrOF6Z+EBmNxoINXojhP+PMPhjwGbvJgphQjY+Nmdy1ZvVrKtrNuqnLtBEOsLAiI2QdxESF
tVOTEUy13mi7pxpzWOuSFs2Cj8CiIM+33gRJSmTB4nnczi3yxdQxdtv9codpy7rHKSdv/5swIaYq
pjKQqsWDeWqw2Fc9e54BUMa4/fwr7HfFHUkpBsKBNHv5kaLYBkB4AzFxpmwGc7yxh2yTlslnR6bR
uuCF/f8vRtCGTH2nVCrElOCGyk6adePIxk8X7QD79XiiYJUF2dWlJklmJSk6RQjbneHlEbbcn0c8
wqdGEvgWnLcNUi7U0VC05TBEl3K0PExT14GcdsbyobWPaSsJD4t2hklnbLPzYxMxhyiC3ZQSB+Gh
Jl5oAVjvnrVPk7srZfXupTMDWhhWgvEEwt65cGaYxNEV2imQNOW/BpugfzfXexpZmedGxX7dopcO
TsOmEbgskL4hkb88uBjEtHNUgo7F6rIBGJvTGEwOkwEtLKp0JoX/+5nXaSlNkziBSrwhUXbmbd67
B5qzoI6Kf7AEwCyg8cj7BVev1SYdwSadoL5p1fWzbUdBPcnIfJd8qG7xPSnVsfDqEj5QhcdiWkSo
xNCxxUTLJo6PKOutfxeZDCGOMyWbw2mEGrmynUfdm6zG6+nPzws5r/8JDkBRu2RMS4LXG8A3d4M6
O9se4607Zk4yoJQlfVA8ABsPXvW4RsIFbeyosd0QZzZ1tyBxwih6oLSyFP660Y6rCUAnjnQKzERX
nADvdWVO6gIK2Wp3BzYyvEnsALsiQFvSsahBtxVNAYWp7zuTHYuqkq0nL2rJ36iYAAaqlDhy3HYp
mEAs7u5G5+gCvio1wAjPJsmllYkRjAM7fFHYNDauUx+fzNnwzFrfWb1sGG7p1uJv/dGG/4yzW2sa
fT7MNbSx1Oll6o2XuLH3hsHugH4pKdFez2TwL3cmS/AQGbDezDmCSlVjA8jDsD9IWdxqhG71Cf03
Et7gLesrkXGyjDHQY3VfO+PTWNnP61diyR/yOUxsZAF60xTz2giTiGPewYKaxvBI+mhLUT0XT/VM
gqApRcmkTSOcqp7+ouUu0RU8B/0oellXZNFGzsQIOYShZmo0ckXqTvPU6Wuogz1diskoOy7Bg2Rt
rrAmhTID25MBdIO5LO7K9BCetKUzpnY+QY8ko1/C0r0dneLRymtJyrUU3s++uzj42bqlMQHmJfHR
nUcaOZ20VLmbq/Cp740tc6jMVUnUEuccsrhw2iKDPGWwA5NhB6iJdhRLhutWsPx9ANeHoUWkXyIq
hp02JXETZC2dWm9bPd0nkb5ZF7Fsz39FCHWTcgS0nRri5oaI6XHPbgAIuk2rcdPosmRFJkoIvIXR
4tQmaGNO9OA20wEEo76WO+jOyiA8uOEKRW/gaIDYyQRyM4YBhHiFUiqzJ+bCHpi91bP3qt26Kgo2
tddhaUVWTVm0vjNpwhmSvm1RZYdilQ0+TEyeTKTxCHBUo86L7X/5YGfChFNU887IQxPCrNbYVuMj
jbqAZq99LHleLNSkL46Q2+ZZ+GD5yAYnwRF27W1inuYw8eao3oTRk6E8pdiKdCRBZNHYAcwJWEK8
NLAJeimwQvAfzAICkeliKKo7OKHx+TIkUktwD4B+2ER9QDCLeYqL1NKRyJIuvFE6c2f3zT9ogfwV
Nod1Xc7mfKnFVFCTKGYBqq2scIOwTY2gTCvZuNzSxyGYcQFsFqAMwTN3KYUWrtOoBFLssapf2skm
B3uoADXatt/aqGq80emKIC9gh5lVkt1nfQYHGwRVi4mGMFDrBB3dcQoHVHBTbKZXXlSN/mweGas9
ohzWBV1fLAgCxicqx8B5wx7kpZrd4GDUKkXJuDfenCTx+uY2LbcqMJHj9n1d1LXHQDcT/UYdmP4Y
CRALEbEZFTalNdZto1uDPpg6klzdxwyAZt3ljSRcLZk6gjv6mwBJJXj1XupVulVdmS0YtYqhOERW
7qMA//JpfQB2hucub2dihlM4umJSQyMxe1zf6s3J/yv7x2IMGDbIo/7YGZ+ePjdR2ueQrwC9AJyA
2OWZgQORpCGkDdNL5NRegfWPivnrKl2f2qUQIfXqVUZ1EG+jPG69TOaPPv22/vev49Pl3+fWeObx
FHPE09mGEmSuPRfBfKAbrbyNFdl87XX2wAXh/mIyCNiE4u2dTDUcuxaKVOUDK49m+F8k29hd1uWv
CH6WZ7q080DziYsg4xdqA3k+GNtvtSGJEUtfBKMgAOABnIOFud1LKciESVZh1NOvgInYDu6+cstP
+1ODTwihL69iXB/P3UsRczMj4IUoEJblfRF/JLLS09K3cBBRQDuFty0qQ5d/v2NVEv2uCWr2twaW
qxU/QDsnqXLKhAh5Num7US94OUBNj236NVUfEV4lt+N6cRB3EBVvFKABc8gpAC41GSenDTMLwx/1
NvzQvhaOjwlb4lmPVXJwwNveDgH4zIGwgzf15Bcv5fFx/f78xlG8zLrwBsRAkgW0RU4mLbg1S7FL
dezxnMCl2VqHD6wA2EG1CT+a3bTBlJT3dtKPxpZswgMQDr5kGGLsjxTYY46nxBjO8/4LN0CyO027
dLf+05a8O1+hN4GdwctLQm5Rq8DRRz058Y3WeeqT7KGIqj1TzGCqnadON4DRp5SSD8It5+o0MEoC
6HbgfwE3+vJ71F0aNraOzLqKhl0e0XuDgZztp3YyGJU4+4XJLAPTgHzqGnCQsGNBv6JIk2TgY4hW
G8bvNv7L9XKbguyPEqMFnMVYY9WyJ9PIwTVGYOS03X7Uy21oAqLbs2LX/aWFZZV5kTXmDSgHwuQb
Zp1NWVt7wWNchFnhJuhalcErIqKDXG2rtWOQ6bLa24LrQ4vZBL4zryNdPZrCOMsMI0N20k93ZbjF
IoM/J3cGuGrXbWrhUl/IEbL+mjQY6sHJ4/GPrhYxADsxgR9eVsZZMqNzdQQzGicrVl0KMW7Se+X4
AC5Oj2qWR+IfiSVzVEv3BOV+jigKtw7onEubnQx3HpsB9KJOvKuGW6qDctd6dN07RdsCBllyQ5Zc
FrFgstj5AN4zaOcvxWmV0le1gfJ1BTzuMhowPv2o1p1XsKfUPDVNoBTfa+XeUI9WfAugpbmq9ln5
nM77rDq60xyYKt2uf9Ul60GvgyOTY89bF+fbkgQLEoCoQA0wK36EybQzrHjvgufEY3YTrMtaOm2O
TIttMLjtK5xdYHfnfWTjKWeHqKliF8SnZbqrVYz0FtFtO9dfu6aUdOQXZcIp8WV5goxNjBJz0ijd
jCeQ7fYbzcnA76PuQlbcKp3xSkZstJf08yGccMhH7M4jPcQU0OVXzhF9AWqFhx2h38DF6elSxM4l
r4LWMm8YOBibEMvTjp2UTdmDUbzKn934xXGkm6MqfqPozM8lCJfdtTpFBRIyIvhbqW/oq/FNfZ8C
3TqZaIdJgpVMG+HGN7ZR1COFLIBJ4/94xvy6bncLg9dA9OVUBthpA3aVGA6beo7musG9y8m41ce2
86xOs24tPME9lwGop2B9CDKatvLztI0xHjaChVCj9kvfztNm/dfwzy8e7bkTEEJC0VSGAnQU4ADW
j05zj4WhmP5YF7HsaBCIOYoxJzYXrN6onUZjBArXOkMjc5ePdzlIU9vk0TXnoLMPJYjGSeUEWj56
hf3UOI9p9T0EJXj90eBu2r2f9T/Xf9SSY0d/+M9vEkyqdIvcKLneqbWfbeZF8X4Cil4bjZsh+fSD
k7NXQBpahJaOFOjyClZVzEKnT7A6zlQfJQqU5Pfr2ix+xTMJ3K+ePTiSpnRzmkCCScAPN9/m0SGU
YcLIZAjhoort0sVyF8i3+9mryb2aAGghkgSAJSEGoOtRebDx32L/tq6b3qJljLe5OwWGRh7Ksd3q
eb9ZP6/rLURMGsMDAysfZUodzvHywIy+SZuYd6QNNwPSZp65mCc0QMxedlhIL2LgfaRpcnQiCuSn
qO+CclZ/rf+G32N34tWDD+A0LYhBmAG8/A0hcdjYhzDBqWQ24BNBLp4FjVtYbzUJLeKl2BZWjnVV
OeGmqtQu9/MsRBNpSMl7RSNXQ+sK5Jqe2nT0FZwaLiIl6e0gVEAi6PVaZ4JdZ87cdmPX2fRGx6n8
FhcFKqTriixdJaTSfOMQxTD0oS71mDrAx+cFssoZ2ERqfDCAy28OG1P7j0USO18QhZLX7wkm9Nzx
ir8UxcapQWSFKA0VIqo8AGbDiL+mXYpCmMREFkL1hSjhSg2xTlNlhKgkPlRtjIkVC2SWsa+Xz0m1
H7DPtH6KC3HnQp5gDYivRKl7yGsmAsKiFNQsMhELl+tChODrrchVQ7eCiFZv/bbapCAWmMjruh7X
fWSspmDKDLwQKCcDUJwH8zNfNOINmmVdWABMXPsyqMAfIuq+yuhDZtMbFBk2Xeb4ZVtuXaY9WZFs
5Jl/l4tbxcXzaXEsGHHKLuEcWY1xmrABiWaC8mjhfp1D4oETfJDNPF8dJpdjcdZstMz5ANWlmpZG
mekUnBECqGwt2U3pf2r6sn6WVzYhyBCCVKqxKhpDBuqEIfLHyMR8tWwH9XfwuTqvMz0ET0irclS1
BnoozzUQOR6KD+MpOWanmm+8m6XnfJ/v4122rbcKRqk88z4dfX1b7vgwwGsjaRHIDpUfyJntAIfS
sIcOCmMEIAUTn4EBhOf1M10WgT1lvHn4aJVQ0soGLR9cB/q604NTf4zkazp//Z9EiPO9TeKA6Al7
H76VHh10QeljNj2ti1i0cg77gyUgeHYxpeowwjFGBAcV5nitpZ1XdSrW95vpZtLjfzgxML4CjQDr
7HgqCZZuj9hDMrMc7yOtDMImeaJN6c2tJnEcS8YOBgILIE4YDUJQvvz2LWavXScHpcagDrcjtv/p
LIm4C4eGtgmm7PkyhG6KXQY2NJ1e82Q61Mo0mCc86fWaTz2OnfMw1q75uP6Rrk0NuQUaRHgaoRuF
99GlRkaoNyEDpII/56dBf1a0Uz+WkrBxFRHx93XMbqLMxSOwiDQQhZrRNYVeYDLsq5bv8bLwaPfG
2lutO/yDNn8liX7dBjRZr/YgRC/iveJ4Cfk2JZID43fv0hchGcIsnQEuCr4Sww/07PojVYK3ay2A
QSb7adiV7l5hX2q6r4abnO3t5n1do6WzOxfH7eVMXN0O5hxycdGAR796MDK8YYEN0dAHHdTV68KW
jAHEFsBTROcBXEKCeTeDzmD5TuEnSnrDquxpGpqdCnTpdTHXt0jH9BR2/VEB5nN2QvhrTKcD8SMc
A8Vw7QQgLuPTVPWwOMR1RD4H/wMY7stTazSlxtgCp4Cuv5PpySreh/jlH5RAAQwZBE/yxAGPekZ5
BJNg4CV2D4b1roCbcl3A0pfnvT+gAP12BMIppWYc0oFzLBnuzipfHfdH1z2ozsFoe4mka5+DnPhM
kpBzRUqmOGXKY4Giecw9NO09IaXXfJpfEl8FrMrgc+J8asBwufwqrFQaXWU4snD6aMrbKQFNVSEr
xCzZMAInsjuMI/LJ10shdl47tjmDMMod78we8ELqTa7JMhKZEOHE6rBVaW5CyEzvUi31TOWlY599
kfPTQpEaOSIqnyDmvFQkL0tMAHLmq6bWuwNQaN8UddL260a2qAjw3YFNgOVS9NAvhRRuHHYNGPR8
FZnbTKhH8VHiTgZnui4GZBKXYvoExJVTDhLvxvqqKt8TekMsyaKsTITgu6yQVF03QITmHEL9i0a2
ZfS2fliL9wT9GpQoeWNW7JhrU984LAfjO2OvA/vakmNW3Ov9p/NLfHdARqjYosfVF2dcmRmWA7oT
yDGaCGA40WZO8+eMyAZEFs/rTIwQWJxpKDBKAzH58CXvH1IUTLru1/qBLTn6c1WEu4h5rlixY8iY
smivk+GNjTIAT5kI4SaOxOiTroMItXjA4rJLJKVp2TEJF6QmCWXo4cBn1U4Q9t/ilG7dWtIlXzas
P59cTMZBnTk0lQkhWmc90wEDskMSlpumdzba0H12gJ77lb8fXgzy06ToZFZw5Ql2opP8thz++5++
OtEvL7vqZBObS35kfbEpMM3rdsG6BMlHEQf046Q3rUqHhL4+9c6W6Ec9P/yDCMz/oxiJKgG6/5dK
mGOpJukIEUnOPAJ6Nodg+7GSwT/+nnsR00lkxX/kCPbLtCEa7R5y9B0aaMforrgrXpvtuLdn4P2N
iZc8dHtbkrssnh+qigBw0xFYxNAS1oCYUO0SqQV7NVBjyX52nx7l5FZ2JoLf27O81Wazrc4h9GqK
t449673qFfFrSgx//TstlHIuBXFdzwSVXdG0WQVdwD2oReAoyW9qzz6BLCRwd/TbujT+Na6/1t+D
E5xmY1iRHRp4/1E0AsLvBiYrFZeiHHa0rEM1yvLx6/KrcIqCFSbt2JCGQZ467TPguUZvpk839l1/
rPfJwX1VPBfY9+1R2Rm7+ikKsKG7rjAXsKawYJ5K12DdtOCWUscbwt4G7MURPHvquvDNTuIGZWYp
+NrBLpkyGhA2GyiGld2vxi13Q5lLAux1Yf3yVEWKDwUjXBpggBGW2DPJMX0J2EYaZOWpc9Dj6fem
0nuz7BEsUU4c+5y1kZESIPK+neYPpe4CHi66r9p5/z99sN9cSWfXwUDMzUkMMaBjODQK82v1pDfv
Q1aA2kb2RFkMvn8vubgOA4L4//MjszF5Spk+pYoteW7Ljk3wI3oXaazIYBOd+p6leyTeGAP4dPHo
woWIzc4hHSY75XbXRQe7vSuKl8x5X/8sMjUExxFZ7dwNXESR3xByCqPbRHZ7JL7JEHzF6ITUAo9p
6Ttj+zZPylPc12CJb29pOm1Ggx16IisiykQK3oHOTWs5DCJ7w3xlcf1SDvPGtqdjakZHRqIbp5SB
1SymShwwje+KY4lSSPPzsMOmacvjslK+dLq6idRxa0/FKWrNf3FHCMxADcFjFcNCl5GFYZiqrCJc
pawHVnI1bBoLqA59LIlgi6ZxJkZIl0wg1brxhEMcTXCVoQfQKxhGaujTugVeT4Bxr8dxuTBKgjlG
0QHBjWOnMQP7cPihoJf8kT0iZJ2weIoK4wEB5BiPnvYeH2QZ+uIXO5Mr6AecAh2TvpCLPorXonzV
uJsZslL8inUVF93RmSThxdwUWG50QrAR27DE7jVWv67//cVgePb3BV9kd1qY9BX+vqv/zJ3HHhtk
oEPqkudQ+yeb+PutuM2cefFkiJUiS3BmU/ef0v9KktemkCS4PJheRfYzZQSPFOb5qGGbC9ZNTyr9
2hCMnt4W+e2oH1saEBn6xpIVoOeFfRtA93Lmj0uN0NUzs6TCq8PQ0x+xqW3bQUmAgJh5mLsMPv+d
eH0enXOA+IH5+lLWZLqzYvaQNVvlTaQ5Wwf0FI0DeBEz/eaWlqwatGQX5/IE3TQlzwuVVzdGPdkx
GoAILlBVDbAZT5GsKiSTJeRIWVXngOuFbg7ioYMVlV/UfaJWFkwW3awfI//ZooXwCoQGrmICXD/B
/zVD3SdqC8dkFTdD/oZlh1bD3F9fenW17cEasy5uMS07lyc4im4kFOTDkEctx7PNAwA6PMN9mZz7
sbwby9cyo15lmxKxS+73XKrgNEyWtnZp8I+nnJxx1wPVzWafZsKE4Z8LETwHuOVnK0dFD4AP74nq
U+NOKf8hWvGmBOZ30DLEQPyl0VsDS5DVIlqxKDpOmNM1U3JnjprEbfBfemUUZ2IEt0FIyODMa2iS
jPsiSja2U0ry80VXgWl+4EOraNuJNUmtL8IhcuBmgUfnaY43aq/p9EG07b/Y2x85KH9enlgeamix
jvCA4NT+mNsXymvtQ+SpRu3NCSD9umgbAZjTcCuJe188RDAEob2LyVasRlxKnlDIZVrDv1X8WrsP
oy5RbfkE//59/u9n4aPqXYsWNsxN0+q9RYw7N4kBDZ+DkqSQxZFlWcBlQVIBAnhx/QLXh/axCl1U
1Co9QtKvdRNhj0jZd+TTRPP8GqGT/H+yRDBlMvaY0zMhq++MIElmTy1eqC75OBKFxLRPNbLOjlII
IWnvOf/l3WvEJCW462lDrgg2IKANhqgB2HP5gfpU1x1AryO+PxLmhY/B+L3ABLMXbrND/oXuxmO+
4zQTIFQ5yohiFvU7ky242VxpsGLLaxhTWeNyMcVrgdvgKQq5H6ShccG7AhbGclUgQgDTSVz4mMaO
4Z9stH6tjdk/9srGDX9+/h7zdU0cKFAYr2dVkynPrcwCX4pJuo05ZRjILrckBFtHbe+nTH8EBu6u
BfV5VzCJq1pST8cID1rbqnaNXG7N6pAPMeaIzK7qgiKmyY2rRNFeZdJK4YLP4CN4vPeMvhZY7y5N
Rs+7fAJiP6IxLV9bkvv1hDqx5CiX9IFVovOAbScbj5JLIf1MGgsQeaVfmfopRVHEGfuTWVZHWzPY
LXXU7kCyJAzMaeh3QNbKA6srsBLVaepGx0CyF1GCjO7T0LgEQ/DAFcZwB64Mos/lz8qGZu4JL/KP
YzfvbHiaQGequVF0wE6tH8FCfgUME84agsQRDWrhdgAMPgWTNfIrNK791Lw1i8dOAQoMfayV3bqo
hfzqQpSQeVjWoJSWC1FJ8dBjZwP79B5gyGs98kPlP7fNJI5t4eNeyBOSkHpI+qlv0b5CunocbPcn
gCr2hglylHW9Fi0VzVesrqJxeTVKnNTMaFsDlpq247ZtnU2iV9t1EQuqaFjf+SOC+7izANcVRq2W
FkTkDHsoqZq8A2+BBUPXJxJlliWhx48KAO6D6MDirHbLusFHiqLB3mVmmu2qKSJbpZNCNclECd9H
B4eqUrdo+JZ571fG1mzdoJMBdi3YN07urz78R5yd3KxT2rISRjD01kk3IpTtjo49eUWa+ZGMiWfB
wvF+AFEMKjVY2hcLawwLKjrwmlBYY0W+mYymfzGLaOdQ4ONGKVZnirqPX7HPk0mS4QUtYeqgYMdL
kxeJhFdSo7mFMoZIgBwMPurJW2meWP5Li/Yue1u3RIkkERccnMVTYeuQNLXKsaPJoQOUm9mZj1aL
MVJHUf/BQQH/0+Q4guAixV7U5QdsxyTKu1Ep8IiwwZxZT67ftG67ZQrgWeahnbfzPMpqiws5gwbA
MgKWYTAN2+KafVQneVon+JD2NGLF7KlLj5R870vJtV5q5pzLEdne5iIzCYC3EH9iB3MIDsFMe48n
df9gpVGQ6OEXzQIBVwhieEV5sY1ekphJ9BSfvHWp9m1HoWffZbmXYfExTnMvbzPdo9H8tG46i8Iw
oWQAmx9VRlFYRlwK6FMIY7jvqvNVi8AzlH2wOFiXs3QLYS1/5AghDYMRTR8bkOOEQ3DKA5BB+m71
oCRb59NYMQjUeAMgp8WYGMCwhUA9u2NdRATesiyn27x5zFX30OYgXP38/cbwHfJmKIVLLk4UhuT/
kXYdS27rUPaLWEWQYNqCSbkldfaG1cHNHMH89XP4puY9NVsllj0bb2zrEsDFxY3nFKlCpuosFVtY
Za928a/pxMEgsDbnMfjoo79olYHfhflgcGrAe593rTUhzfvER7gY9fI2awJTiPgWvYgLr/RVrUB6
VoKro6BCOxmcCwPdcICgxj3c86x2YaYRYjPdWOv1Ql/DkphJaS7ERHGGmfkOYgC3BLJBDkK7vMhZ
lY+2LGh/oYEg00KXKYrNgByYeTolTdDROrVMZ8adIJhS+BHzFe8edC1l3lKG7Epic2Lu+lfY7BkV
cyoZeYRutijWWTu8U4S+OnmOo9e4+crqnRS83r5f195tpDbhIKDbHsc2U/oiCFsxmgQKmFgeE3Ub
YToCwI/ObTHXTkyXEONg8BZTWvO41ItjJRCUya0CSFHWplardZZcvA3oP7st6doOgsBh6tTF1VLm
UJi5KnFUWCYrCEsh6KHdDndt89moG187Z/AZsqXxu6tbiFknRIrwGo15w3ud134yetjCUo5PQ1Xc
SQT1CHlpnPZaihEm418580YbvQ9amsXYQ83vbLGutoMivctJ/Vj4vh1mgFrB+AzzE3qvi/7T7V29
ZobBNzU1pYJz7UfTRd4JgIYWp7fNV1nTPYjpWhuPsRcwTeem1/zFBb8UN7sGfiiHaGKHOFl9lMT1
4BeWz188eam1b/qdWUIQW/rfsmb+yChXSStPfbDxeFfRl/yP4Tem2O8fwB00CwP6cebKBbwLG0CC
wXbo0qkL0/u+o5YSLiW7ry4D1IJII8BTpXOPEZLTCBVspMzoWjQCRheB7v5xBX/s1H8i5q5iVgCy
L4lh07W7PAQCRr+O3eFYvlBHvVfZW/FFbM/ObW7rroDM9/q2+l1dIMbfkM0HjSK8rO8GX+pznwAc
B2ktQsxaHixjCevlqoJfSJj5GVWbyHrVQYJsPJbaOk0sadRR75HNpHqJZev2eq6ajAtpszdFAq51
ViOnbg4oK2bJ70ZblUtNYFf3DHhF6FLHcOwPNLCyyTTdnyoSWZtQBsbE0KQtdW8v5EoEgW53JFtg
+eAKzn1rTK50QzDZdXkobFU9IsRknH6I2YMxvNwWdW09MD4T+CWQyLV5Zn2M/TpSVWhgGz9m2WcR
LZi4278PSpTvOgb+OT1NdPw+Cd+qPEITzePtBVw79P8WgDzNdwGBSnOeRRAwqI4RnbLEUpcICZbW
MNNiGpdiOHCIqPzDaFi9uuC6Li1hprdF29ahB7B7s4hzRy1iZ6hB8Vv8McYJzKaB6WT5H54dYMB9
36mQt8P/1kArCjQQf53S1ALTbpucb5/INa/kUs709xd+ZBLKSHpSXEMROTn+5SebFODZzdJ4+k9A
gtl6Zm4xMFrioeiwbV1j3KUVt7OAWF4lPwyCtu1AIFTXra0lKbgOw8JJkuhQlf1CR/5PEqjZR8yc
5kRMeEanWmGzEe6M++HUWoTFlBGNGa649laDldnRo/6sLwQF12zE5S7PHsGBKlwaIuxy0JFn3LCD
4EXrYTDsIo/WTZudbh/qgjh9do9BLNM1gNpHJTbc9/37ePaT3dBaI7m/LefqXftPSecTgmMKaNnB
h5whoCuSdluaLlWVl0TMrrNKsmHMNexcXrjAgkGqWmS3F7GkFXM8gDE2Rt+ftEK5Sw/JXe2AWNY6
Zg7Aw0fgW00tvPy93VclU5bomRZunz6t/uL2lRJNdT6JxpMrtacRIDlBtRbbBbt+1WZdnNPMmJSj
0uUphxitk7dCmG2RLj2lhvZXtmQilpYQ1uN9+r6aqqzzoZx6hjUp9da17hkmrRKJGV1Z7rjXJgvV
myu79y2in11nuRuN/y0AF/EvvXb6SgK7ic8UsKXeVpErSghB4HrArDTKCvMnfsiA5z3yBr02VWjl
vamO+YKEf1q2Z87lpYh55izBbFXWCxChOPKqMwebghM82wqPB/Gue/VBAi49VEzeF65nxxWL39Ov
2FuwUgvLnCe0RkNvSRjhG+IO7QceiDOShcfz+on9u5Ha7DZ7sVwHWQ4JKOszDnZ6wzDF6pR5C5r4
T2b61nbOXukWfGsAvICgMmEKuHPTQwOYnbvBzhzRVazGVE/atl/pp5GpMjsOH/7RNzU3t15DFG8j
Cwi/zpCDVoZpm9Ba8uWv3Mdvhz0dxMW195RBI4GBr5Nbg4kV3qDWDb2FXOiSkNml94tAMfIUQvzc
Z1leYRLCVPlftBB/W8p04hdLUXinUpBmwWVUz4DgYSV5u333fqgMUnDAescwPVotgOs3W0bdBl6j
Cyk+X3Yb4ygbr8XQMCL8vi3mx5M5EzNbB/VB3ahRiPEVoCiSI9pTbcpLpEpOBETyt4X9OBoIAwAZ
kPzQCQs41dmaANQzAIqorcwkMzU5ZWVthotZoGsbdylktiItAXN5UPfghy9wLF1kyvKJMlng7u3F
XNu5SznT319owJgW0qCFkFN6x3B046hF58iOYDC0+nP6ydnGzSx+oVZDn4tdZRYAcdhXAl9LXg/Y
QxV5wTwHeoqY1dKCaf5hFSeZUDzM8oPe8Ce7eR/UDVUgU/PcMXyIvGrBAbmmDRgQBZI5UD3BajXb
wCjVvKGWRmi49lKN7+gsi7qH22f0s3kYi7iUMds4jLyTZCwgY3A9N/0anXr7PjIwG9jKmd77RzhX
IDtb0Iylhc38gazKpDaJITQtfrfhndy9RUs93tcO5791gfvku/JVckDCHjzWZuodgtIVPWdh466t
AS2U6CcA5iqQKWYRq59po0diZN3GO+Ctina671wgttUKy1QW7zoLyXd0WbDyT603DuxS7uylHBo6
crGB3NKvWGT8QoRpgTPl9uqumQh0G6ICg5wtYDFmB6RoMSZlFQrIaP8kRdQa6UuHIagGlc/bgq7v
4r+C5t7NKI+tFE6rQd2feQk5R2FpGmq0EPcsiZkdliaoCaCBsJ4olRypweFEwpoW+sJqrlk85PFV
HYPXqqTN2/+yNuK9L2E1fX+vtQGrYs66Oy6+l3zhgK4u6ELSzIZLASV1HEJS0ur6q1AY2masNNKY
PNOGpSbX6bS/+Uwo86OvDROT040C6vz3uzSkueZ5CXLZ2r38XDPVKlj4kLnawqD3zzzqTM7MN+vF
sY6QEuZmtK5yRnbA4yZO4tCH0KztfD04zepRtzPmuwkYC52lWFyabN2tdU425eLB8lXfo7yH/M72
zGBHD7UTvaZ2uKm3/bld1eCC1uwY+YBwffgazuQkWaMdvnuHYbW05Yt7MSnAxbeg7RwM7zW+xX9q
bNkKdqHNvzLHsONd9M5fiifBjQ734Dg0I3dpxPNn4Ds7iJl2GcqgKPF0EBh/tD1XT5ixHWyyIuz3
TgIoE3nz7vSVYd22BVffIgCw/ANm/A+g2/c1o8QMsCtjwC3dUTc8Kyt/lVipS8FTuqL3aKDcBJRF
bvPHyBIwqZdyZ3rXxBJQ9COxAjzinghbKdqlf9xMOxMxU60qparOAS5vGkBg7L2tLuQWLVbeYjfh
NcNwuZaZ3pRxrQXFJKiKHocJU0t+krrP2wc1fez3e/J9v+bqkQRa5xfYrwQPXiHeVfLzbQHXFgEO
DVCy4+lBS8z8QMacxlWCRTTlx1jmq1r8ZShLLQ1LQmZHUhKA4vQKtK1J7jmA/gl9jZdKAD+nwHHu
U6kVKKcAffzRd0lDcIMOI8FxWJrBRuuOu6Fm41TsYu/Z+ogUCKPnpezR1aUhMqLiNOOBtsbvF6mq
/FLLNexfWwwmQJZtpSrOHmkWgulrXgIwTP4VM3sXErlLhWHSA68OzRCDtZS/1u1jHC2VhK69q5eC
ZvpAx0wN+CRoABh2Hxts6OUngBCYFcilrVAul/pllzZwphtowCVRKmIDPcOWGqvKnmh5f1vHlzZv
+oQLAw8G3HwUY2hG2CcANWvWaHZ8HgvPDtQlCm5y7cJe7t/swupqj5xbAlnyvUU3iaO9yCCouefO
aA7rfBc6i6TsVzcQzFVoFAVQkzj3hPqgCj3gs0Pvy3odNNytEjxb1RJb7ZWXCvfrQs5sZflIxNgQ
oBmiy8+gPbDbLdmq64zRlbdrzcYSLXGrraUFzb+6oTJIBdCyjRL2vDMkksMUHhj8SZD5PbRJ8VYm
xUKM9NMZmVb2n4jZ5SJKrpdVAhHNqLxUveZWcrHvR8Ete2mHxrWXOqofbqvkzy6KyVpdyJzdM9kn
+phhSgatBf5dNgLfnqIeI8R20A4rP/NMhSaOgjJ9kS3Bz//cUbQfogkRXYiAKf7RmiKFaPuCeLwp
huaWsr4GNccCOtk1nVRAjIOe/qlPdo78oQB4tK10tTKpuqWgsOwNIJ+vFrbwmqm6FDKLp+Uy7nmb
QYgmmf223JCzYIa2ugbFxXhq1u0mdRK3fyWf3t9EBEBeQ4v71OA+X51IoyFXI5zdIA2WltchWFka
OyV/jPU105HpIC/sFs+zLhlLyBEwNM1rkAPz1A6iP83gz6TMrGMnoJ0H3cd4waQPEjzXOWqdwauw
BMJ3TSUuFX5mPlIlistanRRetKpu58no/Xu/rRE/FRt3SgEZHXxqMJzOoRRkFPcM9MvjHkt7kWy1
5OP27193MS4EzA5kGNGAmk4CwNT2ojVMfo9EJhwQtTyr6/pUnFX4Nr8Fa0HslECZO4GY1kdbDYhV
0IQ5XYQLPQh9baI4wdapemf3z+Gm+uLJW5szLbH69m1YCkquXaxLebOLJXa0aaMC8sp4FZGPXmlY
NzxX8bGSCLu9tmtPs46Ujiij11UHGPj3pWHGsojFCqZ3VFeD8kqzszE2SFouzVNc075LObMlFYo8
ACoPcmr6gfobcKJYl/6F0buUMcvkpD4g8+QAMpAqdwKp3ORDs0qNJe6MhaXM++9yP8+U0YeYtH8U
AKqUkX0hL3XIXz0XwNlpyEwB2nRu4roKpKWjpiAVD+gmPTmo3UZAYdQDdcFtBbi6mgtBs4PRyq7z
AhWCcsUxMPdEB0fH/Oj/T8jsZMaUyH6vTEJ4bhp0b5Qx64u/iW3RFPZ/ezZPsBmcxqk3eSo0bKhN
Eq6ZHLMFZ9px1by9oJ9poqkXHREb0OQBbzdPGpbR2HW5iqdPDeIno9DOQy8+pEFrUb3baqVvdUZ6
z0m9YImuagVa+5BvwxjiD19MMsbUDzoPNrwOMDu6HTC1x+tVrPzNTUIQp8oq2nSRiPhuFfycVJj7
1ZCNJ+I66kaQZPhmscQAcnU1gG3E5ACZuFom1bw0qxriqGLEJjbtWyitkFJkcu4a/l9p34Wc6Tsu
5CRjrYlDPx1Ws/PrV41gRn7h5fs5DItHHNjkKGeh5dgA3uV3GZh367ShwI51e+PQZSZ6tVfFKtxX
m+SRmOjo99f+0bO930azit8F57Y6/pw5mYmf3WKZB1yEGsKHcPIDUPoRJWbvyXYCEOOrYIkH8efB
IUlEMK8KQGTgYMz7sqRUIEkdRtzMics1Ww0OvmAN0vr2on5aJkhBOzoGJrGtaPf8vqVSgleQDgk3
leitle64vhKyJZPxs+UArgqg80GTivEu1Lhmmj50ZOzTVp7SfwILbQl/cpds5YO0MRxwD+QuAFJE
ByjFwUZbhxbl5ja0lgodPx0nfMUE+o3+e4QGP/CYDZ0PRYPfToeHpDg2/uvtrVz6/dkNQMs2HnoF
q8zyB1ndd/qC+v8Et5+28WIBM/VXW1GvhRgLEE/1rjTVte7IboutRDp71Ti+G5gF0skZ0sqCBRC2
tejqNt0vxapXHMRv6fu5O0OH0evEKa3tP1Ufqg3M3PFOdX0m/NbsbBU9K3uyGRZy+T9p4b+nkOew
MKFi9KE0Ca0/BrOwNAZCo13I6Jo7wq8KGfPbh3ntXlyUKOZzBonQhVTsIG6UbE6+9OxJJfZtEUv7
OPdxmkKSSj5CxlOx1vcaS08CI6ha7Z6NTXhf78n+j6tW3w5uDugpi6GcdpPAMlpFylpGg8rSc3Nt
3y7D7pmNpH4jCUaPsFvPwVQo83WTwEJ340LR8ppxxC0G762OYRoyx/XUMImBURC80b3XvYOV0Mdg
Eu2OHbxGU8+EJZSln7ECLAYIADHLhaF6mLDvVtLvatp3BpyeSPg1hHug+7uU2FK31f1iQSuuruw/
UXPIQa9URHDQwIvT42HVKsVBQTg8AmcwDVK+4DFOh/E95MKyMPdqgKdgomCeGZSqBMJ7NjlYg9Ju
OpGv+gD6NxTtQ99550ZsrSiXnv9C6y+FzjSEi2VZgbgRiZlGsjVV2CVq89E0ngVOMDP2Qwc8mgnL
B+Gk5vwA9AF31PjaG6qdgKxiES/BnV3V2ItNmJ1tWfMgl1N8T90IjtdUB54qaP5cWvdVFcLjgxqr
DMdy7rsMqiqg4QcXIxf3ao1O4CIwG/2TawJLor/RIcBOo2AM8lYATnxXVw8YfhECbARPYmX5Q/RS
NxnTo3pXRcWCszztzg8VuhAlfRcFDj6t8xqIaqrQTqPYwegQ5jl4s1LprhA+xiUkwWuv7ASp/X9r
m6UUMQE+GEaJfQyNYKUktZVGxh/ninAtLkRMn3DhyhLJB6WKh2uRcqCBJTGrhZeokVmk/Hli4Luk
STcvJA0goW7UCrsXCQPD+2aNQcv6jKykegk/+KpduVjUzDtRoz6n2RQHGOVJpiuAsDCPPikAdrl9
v6+fD9i70QUsGZj2+r4krUebhyQaSOeFqK0K3l5J/hjAHa4AWuT+FTE7HyDEw10uYPyLOhatWMmJ
bYiRzpKYLs2jXjUOF6JmB4T0EOhUGqymi9c8jZ0oeKFCunBdr2+ZDh5NRZwQEGbXVUFbkeEJUOmB
gyOkK6ySpgvv5VXrA1wxzA6B5wme/vdTkYo4bdD9NYXSvyv1LJfPWi+wFO9mtYgecu1VQYYIBA6A
g5tIfb7LyuQR/SwBApdgRGNxs6lEkLiFbMyOQ/tSLfVlXTshnSBOB5OapP8Y8M4oGjyiDAEMptaU
VVv50p0RUn+b+IvljGvnNHXiAClwGuKdD8aNSlKOWuVzU24CK5Ew8QATdPv2XFkNAbkCQj40gNMf
GSlf7UQjjEJuUv0goYaclyLqk7FzW8qVE0JCAIEfCM1QuZjnBLogC/OuwQk1NLESTXwFPKsDPjVL
k/OJ10MBqk/yeFsmxYgzDn72VhA0HWJyFxGYigmZ74oB4JV0UOKYmxX9KOtj2PBdWPe2FGya7FNB
v1ulmAjSGFj9bKOs7UjLWNl7ZkrWo0ZssKuznB70Crk6cMyWEmsSuxZcqXwUo1U2VdyTD71s7ZJ/
AkrUqo3PisurNDRYkg0OJ+mWIycvj8+V9ETQuq/TkUktFpy9Af+JRNu+fFXLez70ppCNQHQr2Zh4
qDg+Ug54mlevf6gNwxKzY6Ntg/TV6zij2mtL3MCrzXwEwaKHZr2IiYYJkD1mwIurxMwcyZNs4GE8
ZKCaQmexED0U3BrGfdkhF2wPnmbJgduj0y+nLmk2fkhYTZ8G4ykLbDHe14Oj8tIdUrtC/59E9kM/
2LLOsj62Iu/NAM4iVwlDEhYsKatBc9Tyk8cvXVixwF+Xg2207qA25uBRxslKKZ8Nums7NJ3TlLXZ
XS/eC/JKLwk+fu8Zd37nmcV4bOvC9sAkGmduUKxGspPzVe6flPYoiEc9hcAuYJiUT+VT1m3q1gyE
laLYtdcz+pv3u0gwR+93q59Fed1jyCBNmWLsA3FHhd8Ag3NaX2ZxvZMbGxtQqGY5ruT+BUMdESCo
S7oGT8qYOrrmSPK2G0cT3kTRbNS8Z0K91pDAwoaE+VkNngPFbYOzrzA+rDtxTXyT9I4M4xZxylry
W+Yrydup/rOeHQ0J5Kx8Rf3OLIExX5JNqYJdJnICitks3c3Et9j7kvSV1KxalaWYuVODY5GOrMzu
jPrQpY5mhHYmNyAeZCp/Gw2nqoAABf4tRUckXqLISRgeCc/omZZ90NYWasGKm6ManmIR3Wb9UxK4
qnavkHPT7JPqveeHARayb48DsZTcil/9KGYoCptFiY+SV3nZWZzch59DQTdVd+TR2td/RTnqcbpp
4NyT4pSFR083x87VDKsszbrLHJ66fXsqUwvslRqodytLFW0ogadXrCJWRTF0WzX3ZX1OMWQs3tfJ
riueWuwFOvgRD+3LWtrhbvmD26YC0Ibs2HAkaiutE6ChPDbuvNiKIzce9xWkdv06Gc+d96v9xdWV
J6wx1BulA0uB0AhkLL0xAFm1i9oHLz960lrW7/SneDiH3Srjm75tWfsY1q4uryh5RJWB1X1u6UWD
jqCDUNkxgDSU8FDCQcLUNfBF/e4k0Pexs1XNs5JuzcXHZGQhsUm6k4SzYOyzbh3KdzRkXf9CucS4
tu8M1UoEII991PG7pD5E3OLRc6xuQAhmRYJsafTMIdvPbD1E+jeXgZJ95EnCKpiDnD7T4ADkF3Oq
9ybaJlEpHOuR9fkT+Fc4edekQ+k9TPQPesuM3i6qwfJR+I54ilbyEy1rFo1W39hJ1bOmt4EDRLWD
0d4VSY43q7C69kPWKubFpx67BiJV8jbyTcJzqLsrDhtUbK2hem/TMwHCPywkadlEySNINvjggJhB
7My7U6ftE3pLGwHuDQTsla5uiZoyGej1EWJXN8hWSWjKXmz3g0Mm+MpVj47w5p73zbaGV5VvqgRm
585LfycF5sCpaQSOQSyCwnOmbRApwri4VeeoQQRoqI6pxa6MnnP/KyeWpjsTjiSJrR76G+9IepLF
xCxER0RBQsDoVERr1o2rCDMx1eg0ET6vSs2s6jDX8Rjkd4VSuYLgGsWbKq2qxGx8x0t+95JZpGe1
ctrgVWy3PH4akrMiAdflHIDhvcIOnqRAMoUGSB7RQc52YmIPw3kUzMjb6NQyegejR07OHZ0fh+GU
07sCcotg1WPcz/A+MC2Zdr/S+OhnW719UoVH2nyp2N72USxWsjqAYKHcjODx6mBBMvk+bT7bGtT2
McigjbOauiiDCOldEp8C/1wM1EZS0FEFxdJiAJ/fcUk3q/g+D98EtVoHgqlHz0L2qAh7tYE/4Vt1
Ddjr46BbivGJj8njr7hwA7TYxFYpjnYkcisqCiaWjxlI7rXKDQxczrNUncFvAmQFLVvL/FUFcE+3
ywtHEGQzxtLqwRbbBxI5Kki3M8UBv4ZdxdsI+huSfkXC11zdBi2KHaKT9x9tt6ehAXLkgLXepoOR
N07qZI86YqWxRUAXML0Sdd1ZqQe8rh7QRAYLPZCOFaMrFbIb8Y4hKWwLPYySrjtpoAEN+y4anwwo
ZG7XxFQ1F9CwUnZf8vcqdSLMQHZeaHulijnkyCLlrzF2k9FWMf7MNyQMMCb2LtT7PjG9yGokfLUl
5Zse6IaGjkDXs7rcHui2AsN2p7NQWPdFbTaaVeWPfmgm4VaOmVR4FgfrZ6W6HWBIi0ZhavfBKYyV
zhq8GfrwLuouAUZW7cvrLPfwxqn41mKrFa5qgJwy2AOrk+XKqRqOqbQv25RJ5VYECIlG3ySpc4JQ
24Y4CvouYZMGQ7A9UTMjfR0oB/j3TI7P6vhiKJnrRa6g76Ps16D7zoiUn+EOdWMbKEtH0obUgikC
Tr71fbMrG1xVuwtgSIVzlv2S5Oe42+adHSWrCCC0WftUdXjUxlepTp0cllRoATquJqIl4YXwFVsZ
0F2prVBrY0oAcxukktXg1WzAjdrUG+obm25IWWK86qqVqsEqid9r9c7TD3mzTT2TZpacn6P8wYuf
Yh8kH48kfRkw44kQYjo8XapZAJrDMeO22H3EmCfPhiPmUEwlixn3DYtIBYMN74SNEvdr3dtn+lHN
MaEPjZRUWyl3GB9i8I9g7zNPsXJjBInDoehTM824I3LPTmoda3oSsjs0TAHlWWa5ROwCHhfwzQbv
VYM3JGaYzVR3hLtyRW34jDQLQdxRbBTtV93dJwGeabJDVimGGYx0V1L2Uffs+SiXhxujsqWwtJq6
sOre9UXwxgYpsJJzsw4eJe+QaQRbBMC9rGWduhu717FBEl461cUj+kmk8dMDcHPhU2tII5ZnLwp5
HvoUu7zrBkfB0+trtZPH+7EhLNQGQPvuCtSv+tbKgZBZeydF+aWqK8JXBXVrPVgjIYh3Yi+TEj7Q
Q9B8Fd0xbdf9uOrpFkigh1GWNlVGrDYsbEVHM6Odlpum/t1jg3u3a8+qgqkL0ez8ZjcCKllrXvJ8
5w2nQQUU6aEDaDZNmDwYTBCpCU5sJy2f9NE3o/ag4XGNVQwqKyPLebUW8PCPtek3j166ockXcHzZ
5H6HnyNB3sx/pDBLMv1E2mkyHUFGTQl2KxkewIpm6vxc+0c928rY2ubkxdRReGSm9bb1z4rguR1Q
teMMJpSadfQRVHvVAA52dNdgo5J2mwlOg5siAPnC4yEMrcha/sqbcCX7gYMSP+urU0R8BqZhxrlu
Ch1wvoxdp3zG0iPhj4bxTHRg6fSWqPYAjMYnZ25Fj121VvtPDH0xEC0P4AUN5C3xMruFPWo5q8RD
JdeW5iNPKhzl+gs8Zawatl2q2A0q+blgR8SzUwXPdPhRaK4oPkhwe+qCJV2wGvAzYD4BniYwwxVu
iSDliR/KqHXl8EhB5tR2pl97rMBTCWki0HXlaBfKazHc4F90ZJ0XsTnExMygj7p0J6FPyvcDPJGb
SHpUvL2sOblmYvraAlQj8G3RsYO0UjWsJ3OSlfusbRxwAlKQZKvGi1HKpkpeyjCHH5KZbZn9SkDA
bjw3ABEj8NX8+hiVDXbuMwZKlRRbo/QUGdKmgB/eYoICHkqqtjam1DzdaYrXtqL3UuA2mUPHU0De
BGUbAhS28ZHkzFBJhxDN2E7BlmHYPY0to3wWg18yvw9TN0OLfOnIAjqaRFulqRkHqyJbFcLRQyyh
I9gWSgN3LbL+CXEqmB6oawwvUAXIWtP/Cmp9X3Svkbfykgcqvho8M/PmncCJ6+rXoRNZn+pgNdnl
wicZB1fhX0MER6zjVhn8DmPEimgAKYLpGRdNTkVbqMpNL3b7ArRnavJOcB2yAv/hSY1FpiO2A6IC
R1uUPkaozMasBNYV71a5sZcEq/VBAKb+Lnww2AawP37lqBHezgQAzgSXQwtNaUCpP9jGwMzlNg2P
ifTA670RVC56VZzUC1ZhArznRNjoAbomgW8PAnAzC93UKAFmgVrb0K6lUWCd/6Vp6xjuGd5GpVGs
uHJjcup6PG3RTiaOXoxmqOlmwoU70SOO1I+mUrwV7TOt7g3AazYoLMPFMMihoB5LM2LqYc8qydGr
s5bkIK64yxH9hEbBQP9ojdrJH7D7UsmMilodVVirAs1MxmPmu6EeWmEZbyI9AmzJh0LgfUQTOSyg
GD0WBJsK3pYHc6JViC2PdZSzsbab5FQWrU38fZKthtHSI848HHepioC8GqHwhGnSay189TDkIf57
GNYIK3ataBnZk4ZCvN6d2pQySiML2McWBfGtLr6g8cZMYPT8LLRJCNBcRKhDbYlGsw8N8KbFwb5W
pfe+CGw+vhuoO2QdN6GCCCPldRGlZofnvCpBtaKA3X0T4phUrGFlVM8K16yg+kV8bgdxzbQI9PNl
YIZRwbJI8nGbnAG3QM8QnG+JAGw0vlLo6CaDk8ZbzAlg6jd3RAVeeBYiJYJAJB0d3cAc0tivvfG9
A0lZZCjrMAs2SZgyP1KB/ONo/E6VBDeA6aql1o3gFDQZAgxCHoZ8NIXgmE9HNfJ/sgVR+u5htGko
uJPIuERCY6Gg9Bhn2UshRLbkPfSFgsfViuHulfHoTG6tSK2kgP/jPaTxSg5FC+AKwDorGYF9aZNq
XQCr21QG8iELupO1kqvQ+gD0219B134mkbCqheiQSZHndMZzmzRuMe6zmroqeca320I5Ak9tgFN/
qiffut6SDo5zVW3TqNpXTbfRm+ENCNNOD1AMP/ThQENT8NQ4RPmiUmt2FIG99Cmg0pc3LJHPqWaq
VWdStCOFaePyHB4/jjMKmnUlf8jKMVFU5kn3yqAyngXPuoDgrkNASj6D2Nh7GSKGAo3yhpr8D1/n
sRvJsizbL0ogtZimKl3Fot49CZDdZKTW+uvvqjd8uLizgw12nRKR4e5m5mZtmNaPxijbOX00rJ/b
+rTJb6d/fDr3NW3OUlnpzl+Ffe+6i6q/OMpNjK92EjpDxd2tRy5SlM1iEGvKcHS+GufXzg0Gwiyo
p2By4kXKG1BbUA+jb3KF2Wq7z6bqj/GAMOppN3Xdi+mNuyQtD8WSvnRk4VSWdiyN8bI67ufC762P
ZaCInN1G8xHMqXmvjgRy+DGrXeks7xNJM62IPVFdU/VradxAbHWwzm1UUeIFi+b2etH6kyXfmBIq
5bOe3kTFfMY46FALquQJn4pdjszFU7dQuiaFrOd/f0wU9m2NvcTaa5P08+WNNI6zjuZMuh+OM8K/
WlGjzRQ9rknanYbCaWVJlE3itmT2t+4l/1pZRsugHdgz5Jwh62+Qca3ed769dvPfzP6niDEegN34
OsNy0Ki6072evwwDvbjxb1WupT2Hbr36W8tVMJhCOQ19I54lLSOGmJNvzPM/dWMIbaZC8Ud19PU6
bCtbBEtvE8NtxtiUYP5e3RTo3WCxBInwkntqcCKc38J8UgNVG+gvbJX/Suv5X595xX7z1pVjtvxK
5Gk88Znmuz1fWJ6uvEnALFyFIi3j4mtt5Slxtms2yH/5YNRhtRapb2em3z24JaPZKepH6oGoOFMf
6gOy2roHVpuU9QurgyFEMQjA2Jp5UBcgG01aoZfxEHUaoyiCtu+iUfXiGmwgyFLKA6543Ju5S5c4
30m4jUvVepElJp1DB3ZamlVscQgGtfSHKmVoah9Ipp37ti7LwG6liGTb3dyR42urq/M6ttDBS6+f
zW7YmxOVRTV/xjzZDZVJwJXjJj4L+T/W1v9DvxQWmTg0ZPRYDEV2nRuAP/mp7vJg8rZYY3TuZidM
9TUqvazwsZp96XPlVItJ7ljK8jNRRG7jxtmaMqzmdX7Oty3xPSU55mtpvNe9dhgWpfJTEIYRlyNf
S9S7Wyf7EnYukMn6yzsv0aqbAYGoZxqvv6Pb74WavvaeciXML5a4lspHsV70ar8Z2rOV1cdany/u
kMYKsEBLS/yI002yLa41Nazm5XHPVh/euuEvY1unRlHD1GnubMVFla3si6mKtrr/1dolI0o6ibpl
wDPbjYZaj3JDRorVMo7IIpTGesOp9iOhe5KJ3EiK7bCnL0fUf8Zn6Y6HeRI9QxLQQ4Vr7EgzsjrJ
fRPK0dzMa9VmT0Lqn9zYlw7rfLVT47ZJ4nnFDVBTQm81bo2yLCHkSwOw26FoFuurruNMomX7bdrC
Ycsuo2J9jYDhhcoUz+Nz7DJxLaz+Q7WH50pzbq7R2741ZJGQoLheEydaCibDoirAl5abP15hfJIy
gDNZ3z5tlvfUTtn3lHo/y7JuUZXXZ9C2EMecM3TMbsXOYF2aw5bZX9Nkgc93+bOel0DZaROaFriD
zp8rznRMaZsFAaCSf2LY7WfZgJcOc8qsagEfDPNerzcm1K4Oe8/70020wObcXaUjA1tkDpizYYLp
pjd0l72/lcUxJYBzAH5WGndvevUuUdvj0E+mP/bZFgzW43Hn0Km1jBIwKuaHFF/FjOM94L2obKuf
9G0bVqr4mAsLjLfGUGYWTe87TiXgUIHDH2ruepgOAo4hMLIxTAvz0qW8SF+P96Kqn1TbKPy5yqPJ
LuJp1N5rU2XpBc4icwa8/KyjK0ElJVp3tZ8+eq1R/MWpfrjdz+q8VnG56WT90hwY5t8+GcI6z6mb
apSl9sk2k2dcHeKSUuHpIjIK7TVNakwK8OKoHfWQt+1zbjYfg5of9CY9jWNxLbvlNiJ9d5RuC9yh
/95Wr4pU1kj1yQ3HVu4GbQYqHtxdRpGwaYA8Uh38bWx/VBN4RWtr90/bNjXVhFvf5MbydTB2U3j/
cOl40YELllwLSZS5N24CQGFuL/aMI48Ykyh3eazS9ar32Ztcux9jGo6O7p41od/SjuFKWZerMwA1
lWlKR9adpZxW31ES3V/UPq7X9bCRGlCUzlcNATwW2ZvodOKnHESM4gXX/c+kpnmiP0XWs28XJbBn
4sqcedfMVTTW5UtDR1dqyo7ExTv5Z8GcUuE0h0zdsXxtZHHXhu6wmvq+WKtPJ28+Z4ty6DjTj931
rW+7THHusB885bXrmF5q62hkqKs6QG1yKEJJ9zRZxm5RadNE99oM63HNuhel/5dsW9Q9rMxaZz9s
zrujbztjXnGLLr4S3X03K+7Drt6rhhJPW3JtHYHcVbHYjkmaQzpbH5nUroXp7d2ex3urBx0sqVWB
gi16EJOamOfmr65DATXypPQAJMNQffakqyhd+jl7+n3xioxIU2BtZ8VkOe8Gv8q5PxfV+CjT0okr
J32ZwTGEsq6nnDBoTq5qxvOSxXXiXPrFnIO0G46Gu94dr58vI0//NhiMiC16nsVKd2ljv7nJtG8L
Aqql92+S3mVK1s8lgUcrebjJN/0VYvxnE8PmK/SfU0f2UCvemJT2MkcJoaZRrbqvajF9kPoaTQ03
iqQOKxnAZhe3rAxPS37bzA4P5/EkDHmvCys0i/4yVWrYaiLjBawvW5hP61ayLpveaiHALdNTba8f
GqBgyVDk5WVQOOl71/Ums1l7b7LmsBTZzsg07oHqurX5d6U0u84ZnjZl5bJv6jip8l1d5Xuvl1E7
J9FQ0ZcDcoMFmP3H2P2rmjTKDCNIRj0w8j5SUuukp2lYLfVNo5ysWxqPVv6JuOm1UJQp0DV1XyzD
Ic30MHGLSOAvX1VgJ/Dc/jymF3XTf1c9gdWY1iYue1B2L5uf6kXY4FfMG3Lqo1rYOrHazhvjT0gA
Ht3BxOEZt8+uasGNxcaHBYJ3piog6eGoNeI3mZKDtB/c8/hiq8V3MwNqc4Mfp8S+b0t995xahJNp
nRQrzfCkaJ/NoXhuR/mtbAtWxcJ60zsrZFTc42/SRE6eX5VVS3ZN0T3ZYmV2q4Xlc9KOQy4fGyTE
PTtXYpTwWVo6bhuVL8Tq/8lN/8ja5Izdzm1d9I80M5+X7ui1Cb0zsbspnA5rxHrA5RCmdAJlPdxz
xrXG4kOt43hcuNdFut2bXNwJadlp7cRdUT5Zi9ipmnKY1BEwT+4MDIP9Vh93dWn4q97wRbQ+DcBp
wPdZ9mqEZOZgturHOq18U4m4j9vkk00Rtowu4KhP7ZYCltp72XlBout/Z9262olxTHL7qnAbjOyU
ImejzXKFuA5AmZ0YwyWrI6EXpy5RqGDOm+KafxTKmO85fKJ52PWzs18WbSe05jRo0NeNc0CtF5oT
azerFqxKGzdrddAggfsieS6kxk/SKIdxrfa540TaMEMt4z/W2ztzSM9TnYX2VJ5EVh6apdqxLMA9
zyqWv3XLfxuLT+ngviSDeu115WsrZGBmTlymrupnhPv5zVzQDQ1nLzHvw8bE2o+npFUaCGn+CdYh
viGyJ8cq31JFhnmjRabdM6fI+ZL2JY2WE49V/pRlqDRsN5pm/eAuzOS6mVGxh1CwirqmOTbz3deg
tae69r5NHu5Csb9l/q+fppe2a6NRmaO8TI5ChZEYs10CnDZpNnpT3S/V7L5katy5CmJBd1eytjHX
0DXS2Y3petJVBZ7CCftBv5azHS5VFxlyOut5VvlZPX0nnRFsTvteT4jQO0yeeoHqa7qZmRFpiME0
GKJsW+JUJOC/c6xbdaQrw62W5VMC0y8BzmFQ9t1gvxTjYwpPAiHnowWqCep82Oxit5qsX/TZrsrM
mNzzy0jU1ZjigeJxF5nD6hvq0uPkb4Vl4b0bWn+sGLa7bNu1TgnDKc+9BRbbqOurVU5RP2ShPjZ/
7KIHqVbby9JmR8/ChKtagr6ZiR2vwqRIPpnQnpcN9fui77ApuJT5eDEEiwteHpt5+pHZHLLZ/Slk
/8euAAOU5apW2tugl+fUdUJVM06Fne7HpW7DrVQAbuerCzigaGjNDUiR/F9VdbtyY2pr0mOzKoyW
ue7ndXKvRXpXDbKf8ymP8zI94+X525fWdXX0/Jg4ThOCxzK9pBs4d/rRFunNWgw2faqXZkVto2Hf
5xUnbZy5SeH94Qbt2nvGJpF5oG9OprtAyC/VszOCfGg2IgaYtLFtZGDUHUtq9rVRGO8Wz/C3yXvx
FPqHxHnKTHcN+KvnRjV3cujIvJjj1uKGz5EnbPY/I0X41yp3j1Ays2h/tw5PxFSJF9vj+qwVHC4Z
5NqJOxg7w7w7CcFECKYvjAWUu/hvWktAKgXPrfnu6vBWm7w3qhspABc2ZbLXYPVSAQ86VU+pFGjo
6/QoK6jATvf8bELpUbfiM5fVZzEyJPLOsoBKfagz64WsL+Y3BwLOaYvj3Fiv2aRot9ais1Qy+vuh
eeA5j343Ua5b34djsRxaAMXN/Q/sIVxk6WvWeui1KlxVOwTcDF0L9M9+WXX9va/Xt0IvH/nMMcqk
wESPI5cyKrvmI9WcIBnWANmn77QrVstgn7MRVrKMOyirFZOsmUa22vKAuIiQUOHjuoCNen2UVS6x
YTxtCbTrtIATyXAbj1hA+I33h1KGXV22H3MN2vs4IUGZnPJ5storypGwEodENXxvJFN3ehEd34Bt
+cqsHoeyDRZSD+z8xyb1zzZn4NdXQWUkc7pP63jwXnOu4n6ZAI8d+kmoG64qe1wjPRd+Or+mefZk
MWkgLAutrr8x98UO94Kp5YdErpGLVmScCn8F1m3pRlkWg10dnlW4ja2T4DvOY+AFsAQjBw9IxkeO
EZ/aARh8CO60/0ztgPAZOFmjyXcCXslX9D+9XMJxBHCFLGLNMiS6MJibARWBEi5sO3GE++ITmRGZ
43UKmrW8NhCZEEDs0Px0qxPaWhpYVkpSxt9JgtihZaLoL211pNvVs2+5gJK1IpgzmmhkUQZAoV0V
O/SuftHKqLN+yfcAm12DHPwvg+HiVgsnDw3HgNbKI/xv+tOJv5580+gzk+K1JvoyowR59sQNRxQm
BOI2JUetc1/oj2icdCAaPoC+AGAKiHtx7twyFPWH5EEprTZskvuC1iB9JFCyQV9jZVLcC8E04QAX
ICt2szbSjN/GKk6b0oW4Mr656o89GDtvAl5Hr9Lmp6FCCdOLwNGqiFmEmqCF9VSgp1CP1BkwbxlJ
j+M0vaAaBUofMSFLw64Z91WNQgzo1uEKkVoJoTieV/U0d9+bNd4q95gUemSqlM8EOqNvD14NH78+
5eqvaCN7AsDLFgKY+eS6tjOsBZi19JN05ucT/sAZEelf3fx0+O5IijTs/jTnYJqWu98aJ6zaUMu8
04CyRTZtaMGGCPOYeX/pWv3EeTMrJOJtARp1WBeQ+aQPcneJhYK6Ur4OG0qWD+hefzHfJeKvVUho
p3lv9x8usrRuvYyQtuClQNswz8nOouMhwyC06Ju6Du5qaH19/buhELLl4IM0gF/JWG4fon6WEP6D
88et//TT55grvmv96ZwXrX6zsG03FBPR9wZHwDg0zhfp5U9YSQRNwyFEHrXO3dlpXjw4qGbMgoES
JeshaNUFJCL53IaC8FnWYSuV6CTkFJCsuAcz+4HbzQl/XSKPtzH7dJ1nfPFDF/iqy5ewQBPlbDtv
bSORL8HiTFwTz7WHtmQrno3ZxOXyg/25QON7mzBkHTiKpvZcandBG6f0M20MzNuSB5a3z7abUWxx
wZFktLETk0GoLa75oNUUOvNllMY+U0GqpH4uaNOzToa1vsXJ9MnFi14xm7/d2YwWaIrUyV+aKmvD
eUBSJ5t9AZnJGLbg/q1H21x/p8D6duJMO0X/VOv6D9YzMLJi+JBF969cuX2BPpMVK03603eVO9IU
/Q4P13juzQUdgIr7DqBvNiKBUjTyo3X6OHpplG49UKhILpvW7CtEWZOq8tLKod3oaTXzz8AmE/7T
jORMxZg+oYVpr5pgYk1XFA/uS5NThx3t2jbICtb1P/mgsqrEARU1HuDOqYSo09G5gEwfM62NVKbQ
VapxruTHfLEbfymUnzJT3+3hQ+3naJAcvJTRbEHo2Srt01o/1Gju2agg8Pn7dhIRWzvP+VZEI3C2
ytIJCEzsbaBARbmfFS2is41NlGNFPX64pveTZzzWg3OqG6P2G+Fij1i10UL/7S0bSFkZr9zTwky/
qi4Z2Qyaf1qtCwtZFHExb1E7LUD7a4i5/l0Ff5V9HcrOKQK7me6L0+4WI/1ZABU6XI7KrIxHMz06
PM6ya3d1/sUO6nlZYaHnfl+XvI6XH5QR3GUQKDFz6zADj1jSjddJPySzecV7/W+7NHsFBXmq2jwH
aMNqD5MIh+epILrYDUUPkNcR5+Hm3LwqKZkztsDeRBNfqmifXjvLC4eEocB5OBsOCHNUby/GMVwn
AxKkf6lWBFTN8G5sWgxEcrTz94oyIfMxmMCs1Ll7amyu9ap2T6LRnp1JhBsUqV2pAdhlvPbpf8LD
XaeZoRCUsHQRLaTTUYjM77v6oLpLtGQMkVC4SiLCsdcjxR1yUED7gpvS89p3p25jH3ycwqkBucVL
qWZp1WkYWTKUWUsLUO0dV+LoZO1eBKD2UAz71CuZx6r9IIHnIHDQJZ4Gm50fM4tgLELdVPbaSr0s
kX+Re1mYXIijPEx8QcMyhCYFkmTXuMwmKmHNmypudi8Q+TUOfpmj+6JwP60V0jiHFrQy6UVbNGhK
qfgtFTsty0Mv+1c1d/8OyrSrteqDDPrLXIzHpOyiQknPeOq/lZ12dLY6ytDtuUMSkTYadKyHzAzU
Qn+MSDWEqJjIeK12cLH0K8veca1ACBGNg9IxWA5RSUuKac7TaqT3ZMz3hJkfpn4O14whuBo5UcNJ
6gqFSp4SWlvftLV9qeu7npuubX+xu8F8vLrW23AYicUqXQYdZg2VszNs4ijHbN9TT2XjhvOWxMKe
d3A2kUpRRNjyBqzpq4gccvS+PQSTY2OB5XjvStKaoSGBM3S68gHOVL+X2XCol4rLu/q2u/JXAXYG
BM/uXdLReq2+LFFhQeTOYriYFvy7Z70VSR/T7DDv5ijm8vHdLcyTVY/EoZkn2S1nkXTncUpjLrwo
sVbEt/kh5Xc3UQ2oDR7S5cRGcFpF3mDtUrlE40jjbtrvqYs6z+u+smoMErPaL7ZB8wmKm4F16Abg
bGLshzLfLfZySRr1rrfwxRoSFAAwvmAXye8canbij6Z6VRcr0hdvJ8oiUtd5l1tW3OgJNVly3ZdH
psu9a5I/+YDULPuC7Pc2pzUKvfqKiub2gOddY/ON7mfKgb17Mgj1JkyFGdJSfo+rGsu2cX1VVS9K
Z8UdRCviQ7ClZle7+aECW1665TiMI8N5cpgXT2Dw2v/TBxoT+N2b0nGoacYaYVwtafvFA3IYQBDn
3D7bSJvKobuQA/eKdvKhGTsLx4mF1C4TCs9OUZ7Nyvt8lHjh2DECIAbSOntO7YEHmo0JZ2u/rMfi
nVkABn6rFkdaZAFmf7vKxSSSQOs1Hf1saC5OWcWy2/aTq78nsv/sPLmfEJuL3PpvGZjy3QUJmB7g
9RkrcP9G318VO4+L1o5zN9urrnOq+i7QnDbqxuxr0Xg9S/eLejj1fbGrh2q3LHM4Izxu6iYcO+ul
7KabM4O/tTT0LdIR05nuxVReNH17rdPqsiTpaUltMnAxunCXXc6XmSBR6BHeGO7T2o2xVVp/xnmE
+OdWLWQeCI2KpxkXKylji9pTecqup8EQQ75PlR5QrAg9MaMP0/eu0z/XVJVHV0cRjLO6vU025kR9
mweuRmveGda9wrpK51g90NeWxpCIEx6JGi4PpXmzPrc899CwjT/k60HxSiNyNu9ZrlXhFyn8llAq
1JgIgxSN36dNkX/qVBq0PluBWsBco7TJHAi5agzxyPikCUUm2EWkMtunLSX0ksAmv7DhMHTtNmqV
w/YCgxWwG9T9fwxj2H578BJ2EyZzd2S2OaVOcZyqBqVFz9Y4gp5aURGiuxEE6RFPD4gi4EqI03/r
lDDNe1/rpPzWDv+yUF7HBVU6thLBaKukpfZ/eq/fzwtQTj1EirOeMWLMfEuww9bhrJNlD+kZlajh
Tt0U/Z4ucg3HckYT+soNzQ9DWosFL1606aEZxX5EWdNs+b+JMdWjIXd4elWNQTVLHysbs/Jb1PJm
G9tOToRoaGUIq+N77DsUY/qU1SrjZoHRSh6UzHqayVc5DNcNfnMseBt4/iWgk5VXR5q3dxrvqZfi
6vChjA4vcVFHVvPb0IC09vQlp/KHxuW5J7osLGoa8EExUZHQiSFXM0Ghe5PvzePc4zTc0MS7HvK4
uiXS1dg1UNILWL5DH6tb+8R4tCFVvKFLNTfJDoiEX0K5b6jZzt4aMNQULbszvOiCkaPtQs2lhYeW
coz2kuTKn95sopIM7V42NJyuYgWGMnG3OSvyyXRB9eq4xaFdCAn1RuPQdqDHotw8LloNC9yEPRpF
QwfKorhyEjbXU7I1y16VOuTwWvdBv0rk5oQPnca8pzGouiyaK9cIPa9Ro1pRxh1Zs9JfiK8lv3vF
RrebWNxdUvY4JuaH2QKx75TUfjw/29ndgPoNs/AuSsnY2XQo1xRv0L46l4cmaRmYyzHC7Sph/4GU
JvXhMVaemqorfjVJAlla1N6tVRDJuwVyiax78jLn0mn1ozyAjttELzELXZxM9z5FjoixB8wMlM7D
yjZTRt9avSZkeSwjzIqloXkusjPhan87pej+LmvFGk7/ollM3fDq7rlxteKezPWuce0Dgc43Wdaf
mdT3rbExorT6m2PyelkXMeUARZd+ug6ntuWlC2++zivUUFewXTdX/S2rhX7SlsWLOnA0pNZi/XLV
objrakNvSFRs4Lb9GHq45+xXVueDzqgeOxemAY0HX0UqfRa40hteDHu7l3Dwbn53xFXOfzd9t833
AhhKLn8lnGeVOrEcjHOmsgCzsTdVXTPz3Rhd8myOTU+6mpT+aE97B/FnfVcyRJdT5EIoGW3De37M
r++lzcVr+nPmBKowYkG/joakQ63rXFuEYVmehKVxWYQbZiNkihMM4qLwBUJkuYDvRfHjem+q4IQA
AeXI3d2cNrW51OquXnn3PxkzltGGq3nViBevKmbD6avpNv8h2MEfPMnGIKXzYlsgx7ZP/zDJ10Kr
ZIqz1mZhll8t+2AhtSF90lcUnmMnbGsbfDENZyuuhvWyPbISzaAjSyf9w+EIFuXPiL57m9ZLst7b
hLa4uEuQj+GLIRTdJGtNp7qdgq5RIcAYl+bsKMBCZunhvoJCijPEloWwkGDop4yus27+E+wi6WiE
3AfBDdpq3mYa7S4JVbHvez0wi6M2GaHrnmFp1UmwyvPsdfJZS9ywhxptH7e9WsGo5WyAZYxh4mQa
n+YjQWl4d3jAZts5q6xaNNV/2/If160+aPHkFb47mN+sbx4yG3Gqdm7Ed4cDuUBbkUG0iQD6AGhn
L5PNt1CF0OWWQ+yK0O6f6SvN4eA1GZW9BboyYn0dgBTeClYMGCOBXuIFeUB3BQIlmFfEeYMMBNlz
28ugS8oIHCDu2EOpQDmRfKrKk1s7zzZMl6jkvlTC1tJBBo8tOoJkOW3cge7X0gMyIQlfxnuGHMlO
tZ3t/jfMTayaN2Oh5jt3IiIf4J4ivDivnIPnbbvaFDGLrbFQ62C2d2uhxFuq3m1H2y/A+evIvNBn
r66anlxacH2y46F/EyayiWEMpxXd5Wp8dNu615aK0bJGH4Iipep89h4HZGe4R15YKY9zWGFlOYyI
2JesCgvWDZqqPuXgscWTvc7HWWPUH3ZVfvLGuNqg1peHrjmmmmvdGGXC4Fe7zTCdQ/2ltjdN/W1H
TnseVVp6qNPpdUYSKVVUtI9WrGXnL5/aZ2nWFOub7rzxf0cHpaIoggf8f8L9sTUN39ItKDng3DMY
hINOre4xXMsiTzxV86VWDsx9hUhOJiKuFfkQrGqhAW2aFDMPjmxdRma5ZcfqSFQY8miXMtiwOBPI
PTN6UCn2jdNcsOd86+gRciRznr48u+PrkD+Eljc+i+7S7BQXeFWHCwG4/pSow35Rhh3n4WotiFgd
+LnOYYXHQN+nBwQwpGLXTh+o9VBl0gq9jNbhMZD2PeTWS+0cy+VY5UfTARFQT0WhsVeWR4+NuZS+
Ez062I2gLOgNCweoGRU3VJWLXl/qKVQsEMLX3HnXk5cUj0DdPozVRavRxMCQsYrgRS6C1vk1sUb2
OBYANLwjqihN37PlT2t4gV3e6u29tUYMGZJoRhuTYuUvunkiCMFhJUpEXmpAL7cIsv6W7X6r3wv3
JLXVR8vxRWz0sWAx04B/KKfy28mLvenI26C+lShPWOFVoaNyHny0B6a1K9E7YG5x0wxgsUK1IjsD
bqNE1RxOMED3qTKvjv43Y1rXMAGTE8OKgi09r9PlH4L1sU45V9tXMiMQQKCsXiaIjkKFJES9eKpY
tEqyHTS1pyLvjtPhoCp3izbE6MFxnHEn65UFgxuAJ1CAFuTtzajQvL/U+anZDm57LpbzVpwKnY22
4mwtz8A+mhdr/ZO+/C7ebyFf0ayn2ru3Jc/bUjy7zkSrvU810H/t2Cd/Tba3pFyBMT4LfgP2E7L6
gUREq2WkLIAnCVJVqTAFDCs9htFNTzlp42/pqnh/W9VUjv0w4iekoGea54d1nT4Z4oVdct9avjb2
BqvfHL2g8zjryO7/jvCLm6bFCa23xQ/d0dgI1J8eO3yq9l45hT/qyOBdiQtscVyM7cmUVtiup639
Rt37pEMAEx8j29eFslDWHRP3b2nvuXOG7L133+b8Juz90r4p1qfp3hv7M2leW6H4FnoeI2FVf0wB
JylYzEMbJwU/q/qKdi0Ane6qUwKa6bjrdQGgL3ZeCqALeLAxqm7Dwwl657JoTELzmnoXRHIL5C8f
AuB6ofF9SJ1hOWyWMk9qEg8udAfbG7K8INjzDYRQ02P3zq3DeWxCxdwl8tQ2lGgEBIXD87rBKbW7
mcCfTu7sHBODnoUnwLMKCWcaV/p7jgy+08Ne/e2qz0n7NdNuP0JWlmxEeitux/q5YSmRpZaydqO8
+JPonOPmMXMB0aUHrw89s+VSeOekVYu6y2DTtDcWgHrn3I//5m0IZypb3V9sUNkaG70ko6yzPjVA
gSEDBMkKKvOG6kYDIZ6WHw0KJGUBp5XPOis99vJh2Od2806trp7dCYF98vp/r6Zr/9vWvaZpuO4Q
K804/v95VsyeU1r/Q9qZ7caNLN36iQhwHm5rLs2TJVk3hCXbxbk4T0//fzTObleleEjYbqB7b0BA
LUZmZGRmZMRadhHDT1ZRMdKgQ+v1dPTSKhrw7OVp2VPRt6sgdqh6qx6rRXjxbjbmPs3MmS8ZIeng
O35/yMBAcMIHclQUSg2D4WqeSveELDIaGheJVuMCPsfcMoc1DMoJVqRIkZ20YMn0lzZ1vqrSiuNA
FT4j4jxH+jPW+o9dkDWx4wy62udgkpQFquXQ+p91ytbui4dU+Q4j+p0edtdtUl+QOqednqSV785w
Xo2QNigKjE0WnCDQ4fwiVTsx82DGMQf5DA2OPLo7Wt5XI5oj/R3hwDmDEKhVOq+uoNfIcR+fImav
27aUUgV0WltP3Kpa74K86LTHjiGq8kAjpGqmDs3K+XA6ataYal7gJ423MRL3SzHkiovsR9Nl3Ah4
N3SV+yz6Oo06tkxU3dAhjIKGThN15T16FDWtBFXOtUWjZ4uDSpUqHUPTMGMzpsGFosoKTC6oO54b
x7Xs2HpqN/CH3LXOcUF36zTAmB2nAAIDFfcvldpFANSO46GTVfqdYUnyporlbsaWUShDQa8Bog1q
oIWJMpUwLiQEljgWvXIM1Q8PXTjj4DMQpiBMldV+Ak8qEK1PYap6odoOPa8zlEhzIAJ1R19Yclip
gNC0nx7JO39xlBmfHqGoURDd06gMI1LQXHA+7VovGV0YKkD4XrxojXqvd/JtotJW7nWPrs5b9bQb
jAVAJDSgvpRxNt0W5sYvK0W1epWcX8/5sDUXktevi4gCipkZUlQ+XSQ+YW/RdYyzVfTBz03jiRKm
V7oZlulrshrOf7f5C6fTdbw/focQQNpPGzY2WboMQapioRfOGjqHa/Oqh6eG7UzNP+TsTZVv6H/5
cwhD1hTNdogESHqdQyRyUre5hj/4+UdHk16mXVkEhH8DEdYpZTDQY3FroUgkv4mC8joz9U2r6zNi
zWPxxjRk2zbsYZWKNMNV6Gh2dcAPYvu4zTR1ZyXVX8yIiQYBRP4QI8EddD5cXS3raXHAAaSK1Jna
QJbRwjK2TFSYGKcH7ReLjuhs5rCIINmzdMURRq1jc5CM2IEQad2+WvRIxuvLcpsh89pfphu6ze6T
nbW2vsC+umDXyC+SGV7j0fE8+QDB2xsnDzl+8gE1NRxm8xp1q2kTf4WC/7+JqqjF5zSZ1oY9CNKO
LEa2vo7X5XuxdLcwVuyPH+5Tcde85G/BDB+1MpwDP+MaBCnIi1TDEKbRsPQqT4aaziJfvPU7Ht/8
N09ZHvaPXEDUHV1as5zDw09OQQqzqR36vgldTJWX9V7ZUcxr3tXUBK2pSf5q7rQ7+VK9ke7k3Zz0
nDIWHk3olpHPcgwUh4RDscrbhceLNuXA2/ZK/UJfaLDyt+6Omu2tSkncgr60bXP5PD23Y7HrFHVw
rpPjmm0cEt0eHmIyfXOw172R0l41JyU7eODnQf1t2vARJyC9XbddcAAkv6Lvt74MfibP/oYNRvk+
bc1o5D81Rzga8ipdhD71G8uYqsGb8jVBdk1aH9uNsXUuym34Mo03N2eCgyokn0yvA+6YQ/dkUu/9
o6HAuzDepnGU8TX+ewQFt8xtN7UUmpWW8C/eUPC+zNav0GCgbP8ob76RFJgxbERJRlNOB1IIKrrZ
+nVtAah9cNGPr7mfqVyHX4unQ7/SnmbMG7uuQCXHrUGHbRyC7HMH0Y2jElgZDtJFq/K12Kpf4Ta+
tm+NC2POQ8amDHFHjBtO8lxRzqGKoMgGwvlySe39g/ZYryI6nq6CV8hCHnR9XV3am/JbsHVmtonR
5X2KK3imn5haeAjBVT6Q43lOVuT2fcoCHyxzZSzVG/0tkBby1rueoyIcXENcfJamabqj8h9T3AtN
7vb0ktFmEB2cxF+Vhd/e0i6Hykje+OmCBEOUrmLd0p70Y9zq6+mpHXPcU3TBcbMqjiOOEFwHzZRy
/WjXNXORcyyEWZpJYQdXNJX4eT6jmRz4WsPb1zLs9YHZAeaZxg0XteG9/40t/wE5wsm/M4vAq1tG
klLZzTG2qIp2ttMQ427y2xhHOPh7plrZXYQxzUV6pXwvyH2w+ck09SwOP66k6/5b9FOmDnDm6Dfu
JL9NG07UJxG67I+80NL+So8NlfSauyOfuoHGeImcwhDS7iVXn4lpM9PmCGu+k2Tbc3tGU05vyuwl
ky7i7mN6NEchdFnlcAa/qiYezJOsa23LZTBT5C6d54gqIfl1GmLUv08gBP82Y1eqg25wPt767HSf
qbtpgNFDEIyoMtcLla448bhMbWMj01RJJL5tNx4VSQvrRr7LVuZHtnH21a6du6eNmsS9kDM6GQ8G
7twXOLUbdnsk9DvpUxdsI+mPha64KJkymsGyqiuGLkx8lceRyjsl58fKgmEKipL0e27Mac2Mzj0K
C7LtcCsj2XVuRdtHcmM0WBE5txo0AjktvDOLdRQCNk/uGGQcZNG9PNoAJLVm1zqYEEU5xTYj50sW
eIaK//OOxeXS5l+FEhM4foW1GWd6h5DCgdNT2V8eEkqzpP46CC04I5Wv0872eerPoYSp4TYVUPvC
i0GoSdvU4nWMAqtpiOFIdL4dDRCWjqomh3pTFuaFCnrJ6Wj8p+Ln2Rl6KXqeOBWeEx6b8s/51sFy
WDlQr6JMJ4aYIjPbuNKp366GB+jsTouVZR28yMa1QzG1xbP7tG2jM3WCNwzvSRTNHClONN0vlohK
bCTdh0J17Ryu6+Pm33AGxzzB8WKvO0rDGObGu1HsbMjm/EEXop6x57ODD+OHKA5s9SgDiVeSqFKo
8q9xBzV6MY9cRI7bkH7HvzHmN4gwaG6r8oKaAJJk9452TZ1pAXFKPUvCO+rbJ8YIgxZJbGt5CI6Z
XpoGbLGVPGPJ+HCxSHButvBfzx4n0yJ7telVFdPi+Vceu7bBO1jozi2gkSOCjpyKog5pYQt92E8r
qA7j0BpWULIIr42H7s58Km7UO3eDVuZrvuh4hdoffvZ/Lkp7hisqJZR14B+OGgN4jC/o2Qn9b3SN
TvvCSDLlHEPYezglh3VpYJu8dRaHNckbiH2WNBbdxRfxNr2kz+dFXkRfsg0tj/ROuEvpL6Ltyehq
6vnacqhlQkkdK92WYui9zKs83GV/fvg5t1MItOSLErUZnmbpGucJ49mCkNTP1tOjqXw+1Z2jCEvL
tusD+xOjSSHFdW8tkkfYzGjx7Dj2v5Rf3IdLisOgu1p9g4lE20+ja3PowoJT+9CX64Do6yyoin4y
74IXGBvXPpkx3tuZvHsooVdUDe2Nh2wlvZG82m+L1xQHTpdU+lOzv4LQdr/TvuYb+V66JN8+/Ylj
IQGBVpMcpKpouphV9dQ81Poo4PCm0sl2XKpUO/4NAmcoXgFgGLeFeTalghxBx46Q1V+z7k7jyXUa
YOR4OMzxbwRhjvPIoEbTAEFGjCt472iv7Bw0uXxoSkpqfJaFvW69517eNg4Vh/KMj43FvFN44Vpr
26HedzLw0vG6kTIKP3lLoCdgxsrPCYJzK4dTxUlopfaxgFIFX2oOm6EiCWI4yaRU8RU6C/m4M7J9
oX6bxpyzTDjZS5BglmaMZTpXE8OSr/I+vac++ue/wQjRPKsMR3MtLIOf3FC+0C6nUj/wTxjixZUK
x6wvXDDk4EX1qd3X+k3iaTPH4eFLxZPdiSuIV1eH4ng/aQZXUG5C76N1X+iEsIpVpL8mxo1C0d6/
WSVE6ibUKbykYwP9r9sufauV+xRS72mM8Qjx3+oST5AhL6ZHGI/IJ6aUcWbmqx7QF/BvGMIKDiw/
C0wHDEVy6etMv5RdMve0M2qHwmXLtjkQI99wvn6SwiYQDVECDpYHT3ajZ0c/Vh/ThgyL8JMDKLqD
5ipFB/jtOUgE1aHeK4BolGQe5Fs7i1a6E60V7yeXp5lRmwMTRs0vHDQ+a2K3EkAUSaKwvg7sr7F7
H0FGNm3XaCQ4sWv4+0nwUbxAYuqBanlg6dTHsn3TkodpjPEJ+j12QhwNIfHz6xwMJ2+3cmTfhqU+
syEPPzE1PcOInpgRR0Ga6/1gRv+opS+H/sYJt7034wSjhqiKbZhIRRm6WNsjV6Z7tBzOHEpTwokL
zYs5kxEZPySeQAhTn+hqKkUhC8a+9m7zXb+DY20fX9Nqp9FOsERewF/BJL2UruMN3GvRtb1WZ3IY
vzLSnwbz5BsEnygrXdIheePR7eOW1rbDs7Owv78+UTpqr7JVvTS21rJfdi/2ulpqF72xLDf6zDeM
lFGxKZ58g+AzfRu2cXFgHCqa7FZxszQe2stiW++C9+zDu9fWYbr24HdfT7vq+LHyBFdwpChRSYVm
4MIRaUsLhNgvy5363f1eoSrpLJwtb4Tv0R5yNDqWrfVcQnv8AnSCL+zMrq6HoeODbzxe04LsvbhX
DdSa6IBsuoX9ACfRg3rj0iX9Pm34aBw4wRW2aqXWexXuUFy7vVT061xam+XMnM5A/HqWOVmjAXoV
ga0OU1o8BOmFU1cLC7+etmM0dP62Q0zwqUbhasGw4RjQEIZDc4lr/lCh1Mhosgy0aKaWZQ5OFeJO
Z+Rl1gFnmR8G5ZJVky3j+MGXH1Ac3kybpg4/NrEufx2XTwbwkMaOVA0DSF3k0rK4PFqv/A+VoxbK
foty/VV+L5fGU3aZbMsvUOFE99LVn4syni3MX695Jx/hxbBsxBKOYlDer6uQe9DD0bgz0zjnK8Pf
T1AMO+to6cNUePoGKauFXP0s/cNqekRn4vmvxXiCUh7KEmYbUGCwzbyPJo9nAEaviSfeKEQTQ2rz
2BoiKQpSawmajqpY9d0qpNjfsB79WcHHOYOE6OHJSta0MQbF2VUb/TBpE5kesTl/F8JESUmpUw/h
EW7K2n460NUaXsbwC0kwT05DzYydKrxIQWrsV/UwOTHFvRVqMStDuaJWfBc3sNAgPT0NN7fz/vr7
iTOkNidsGEKYqz1FSOpFHC3Sq/LSWdNIdF1saHPVlg/d5ku0rS+aBUyAM74yt/X8Wv4nH1AkRZvZ
w9ZPYDT9S/lroG8zCZLzVWUsixUnwbUJv86d7y4VuvxQiVrTsDM9CqPnKNUgEc/zCHLpwjG3hs9T
01XOUfbxufL28KyX2bMzV/E1hzK48YmlZhb31sEF5SCtvfa73t7AEWKQNpk2ZjyI/DZGCCLwHJZZ
qgNT148Jx5ZjuSjmhNfHV5wNnSTVpbzRCivcbfXW80yKkVsTYhsbet1yppZxfLB+Iwhr2j5KzrEx
8csuhZoVEn+FdqGI1gNfDd+nB0wbUpCfd5jfWMLyRmrPc7Ih46Fk8m5gZk2PNMCxx6Bh3CKKIkNM
rQwHs40d+6+5xfEUsQ+OytlVQBMvRABNLL1HhY34hFdBKbf2bOjreoRFr3vIkNZB3+c/Kqdsv0hN
Lr2qcWuW3Nxj/TYo4ZKy6Ku3Nk7nGpBCF1J/pTYqkgTqAfI1pY1ggpk2eLDnk70888o82xg23J3n
jshDmqdlQyl5YyBYc9MaDyn9sa6xd5qPzrmNPW1mkY/GT82RWVoGb3eG4JJ8Q1ZoQ3eARIOQ2cJM
5frXCW1PsezfpZU9U444ugJO4AbfOlloOZ1lXaAm2Fd/k6D50JS94+6mx3A0Tp9gCCvAo7SyMSVM
kntt36nfVeiwfNKZKoW2dIZFc1m5sfXABVx1KJHTB0Kac5tYCnodwn65VOPjvYzgS1cc9zaqaGqb
zDzjj0KZKqrQCDXySilEw4QqIRQhaWso5PraaJIvgem+N1r7KNOnND2KYzNln0AJIbHWkUlza6A0
iBsMeH/Yg1p3zt/nDBLcz8ptVBoGlMPxR4BCRfyqus4SDbT1tDUjtWo6NAwmbziUwXJhFoDKyJF9
z0k5Wflvqvkaw16NWkiJGoiOjF/8PTAWWosmyCBSA+vJNProWNoUBIFOObaYqznEZaJCHwA4rU0h
ZLc+8hd+O5MMGFvKJL3/QxFmDHmULtGanFhJ17QPgdSxXVnJT/X40jrP0waNTptNBQvPlNAyiO/9
B8evHUSkKF6mCVb2rLUERXX0I4PTYRpofOT+A/qlunkSLyAiOkaufySVZrvvWlRfwLyKjEfyF+9Q
JOv+Z48tvIQpTpoWgYM9iqQtPK7ZGU3DBx5BoLr4C4McyCqoYbAptRX80Gpk56j5TJKshhvFO65S
2GqSvvqLsG6fwAwTeDJudpjVnRUAoyY3evtkwHxjFjEE0VAhfvlzi9g/KMUnHuF/wtjRI51arlIR
KNR0e4D9PYB6Jpk7CYx53CmKem5QIAfG0ShYQkfnxuUxMlIuFP86iN6njRnWiLj/nsIIAbZq2r7T
e2Cao7JLasS1UF6ahhhz6VMIYZlWgddbcQVEGnxxqp9qeeEVM9vEHITgZIqsebIvAwGr2U85JOi4
+fHt0GozUz+603LQ/H9nTXF1+oZbuVnB6Sx0YO1ig9APz661PxpvOlWyKEz++cgNWP+DEzwtDfLc
aI8cn6OqpZQSEvFso8Ad/W8ogqdBWOf6asB2bsKmQihw1S9a9TSNMXfMEyYoCi05PnRg9MjMWT9D
Gl/Tfm2hl1e8e80j9CjTeKMTdXKsFMIBPIeHxqFBdpnHt5b1LsNFpyZPEpUL7WMKVes02tgisk7Q
hAMYPOPUoQ0HIkn66msfMrR/fw7ApmPwwkLLkSNW2Wper6McUpMTdfutlNRbN/W/TUOMxhuHorJh
e6MeV7AhLY9BR40PUU1HIL2QgnspcehLhsUtbtuZXW5kehSZ3ikiKAPjaII7wO7sGE6U58tIuYI3
87aiuAjSbWj1/3xmzoAEP3BQL+99A6oqA0mK8IdCi/IfDxsA1D3LsmKpmnhA1crITCsHABfKs6Sx
ttrBfGuhlEwyfeYaOsyAEKqVoYqdLiBTd2RTmKESqUIoMksa4H04pgooGnUJscmr8qptjw/TZg0T
MIUlHPHDsszbWgLLr28PLmLAzg/vcJxJR496wYlBwl038UwzKjxAlGyf6nvPhlDrEtadjQbHG6yK
M043Y5MlpLNKA4GSFBGI5RHdyQ7y6nIfmvfT4zYS507nyBIitqMlnQspUr70Crj+YYfXA9hoq/pW
ipBdkn/ITfXoK9rcI++4azi2As27SsWo4OZR2PSuolb5cqCzj8xwHUFNUn9HJi+xkpntYiTYYeJv
LMENQ5SNJMgichhYd1xkoJYud9ODOD5RvxEE50tLPUj1Hmsgi06TfZTdGcXMtXxsnqjJUaikoxvq
c21OHnnlwW0IdAm5lawq2mvF8joI+0xr3RZutEoVL104kQIZpKEof+GKdMXKumHQccnR+PxwV8XH
Cvq7nqWclQtEgJZqf2O4P6eHcWyiTkEEpyhI90CM3bGGITqODl/LuRf5kb4hOntPzBBcwY/Q+pIj
zKiSH4gAtFweWptr2MXAf4HiVXt16D4kbQPlQ1tuGuvrtIFjXn8KL/iJ2xzQqsmALxR9IYcvMWKD
WfDWHqCNnitxGAZLDIiKQUszzYJUR4o32q7Ko0ZJkeRGuBLmsWWl0I816O3sp20ay0FTSfEbaJjV
k4uMQx4FPVSA0hrF3BaJ4GdfRgYAJiAEGrZlcBWF1x69PbZ219j7prkKrFWrvZTx9xza6OmvGYvQ
px8j+Gnho3WfVwi6Scbejh7KgV1XWeSI9tJXVEHfPA03tvCH5ilT0enUohv53HYKu91IsoCjjypf
OXIhbVID6mSjNOYKPLTR1UHOkd4lRNY/1bkilOOFKTV6S2OB16zbFWJ9C5jSaewLF8G+pxG1WfsX
EDRFP/Ndt/GvgpcfNHnfqjf+CtaLhfwC8eCVvJurwJ35MLEQ1gxLuUprPkw2NyYcau3sC+3YMKuy
Q3eabA03cmFWe6SJoijRUK3Lnw+5gQj7nYIA6PRcjplxCiJEn0aHt6zSBjN62GkybhVzUziHIEQf
dLqMUutAOMI8LUmvtTfT+jy25k9NEOLLsfC0sB1mQir2uvWsp7epSy5+JhUzagZdzzSXOSbaPYIZ
RUMVayWDEhQ7J3vUwrvpifj1TCeGLlXVSL/QFUFXjDDdkKcZshcw3cdFdlFsYB93VsWHv32BtnND
cmnlLlE+a2FnX1AXu54reR71thN4wREUm1yxNNin5lByGtfwNCwK52nayFEQTt9DswytP2IvgQpz
CuzI2FjKd379tacRWOL28m8gw0yehGbDrCufgc7hc0VFpH+QYEWWpN00yEhvrM4xzoAt3DRVg/9/
jtKoUWXVyEAiPVFSdLYinRn2tzkB1wuVdaHeQshOY9N6BnY4mQpeolInZ5NN5S6jilktCg+bgoQq
+ab02TCh6I0hG6jvpQrerui9VW/zdlUfVwFvC9PII0exITloU8LMk4wituEXVhLmiqNz8YzNZSTf
eLlHajXc1FFJ1SpSIvaqU8zXadCRRafS4kDTv8otlCvV+SD7QV2UnUN7oG8cIOrujE3rzxFRjWye
qjpkWDktkAN3hIUNLZsZ5rVHPYhnL3RtY2foHvOgUPnros0Xvr2ZtmlkDZzhCeEq7zUt7Vvw5DRf
HVBYT4PoxreLmWvorw1I9BSNtD47tMKrndgh4tl6nbsOs9NcHKm9b5buCjVfbxGuqovjFllcpOXX
7xSqLeBMX0LduUQnYvURr8IrbYkENPX204aPnAMhTvrvg8QdM6D5nzsDHwSH3sIIEqQBVwfTXXTd
h3k8zK3PMdcZmrsNWGx1yICE9VkfjKNuJaAp9BYupGWMtkuw/ChevR2KKl+h+Txai7CbORppw89+
HvXfsELwUfOajHQB7DNau6gpZAtUzmh+cPf6nX/V75xNfclhAS4J5w0a6njxzdnTug9zK9rym+Id
hvlVuemW7lzgGNklGX0LgQlunjDwCEvpUPpyULp8mPuF49oVQkcfMI8hgXB1WCvoBQ8dQ8t4P1ct
Mj4Nv2HV8xWcokOctxqwHRSHpvmlKWZO4mNFmGeGCROt0eFZZxYI7Ue90nb62r853gSvxRd/CY0h
af/F4VF/JY+wsN/11QUqmIuf0449+wnCpMdpiNIsr2nLevVerf0fxY2+On65i68/vqbXxrZ5gRZ4
8U1aIVCx6i7tGZ8bK8g5G4Eh4pxseA5SgrztMQLS7rq9jX/aS5ohYILef7wetzT7uIg8vumP9qOz
te67xfdp60eIYfQz+MHzTuChWVIDGJkJoLe3UMxu63dl1VIQerj/gHd/Wa61JUosM+FtLGprFi01
YLMvidHNCVM/jfuwXJryLuygp0SDKjo+N/oe8sp27pXnVzXkp2VNly+0FDL/ipkA0wj0om4YYnrk
111WQVs1sF9aS9QxWm2Xhzrs5letfeMZq+nhHdsuNBt2QlUxaJYWt8CodCAXqUBmRiGvTeg8yOyv
/4YhLNLG1GS1kJlBJbR3vATeShJCySUa1NM46ugWQGeAacPyRV24EIS8xCsVY3AV59aFxcTbuvf2
Otq3T/YTGk67+rJ9kK6Tn4/G92x12FRLdVOs0GtYoqo0s2jG6odV7eRTBJupsrfovWNcw45VCQNI
weUy2MTLjO64Zcs5eFFv5U1/Yc0ErLGDFGcZRaMDQ9FNManedgrc0npQcojSN4ZVILYBXWcb09/Y
ImI5aMrI/kYtmhmLxyIxCWkdZ+Ia/enloA3jLrdbVkzk7G3lhZTP9OSOOappDIcNVgj3I/Ec1RlO
cxh2vrKxeQjtjiEqQlVxlCHrjw9zbY1j29kpmnCKik0yHs6wIIvcRW2RAvAmvVCHygJtrlJ6dOCw
i6o1+AooXTuPb25vlbJSo6BlZAHpnmQnBc7MFXbUJ7gQOfCX/Mp3nkNw/AwVSUWfoDcJ17C6hu4R
guAIQSnIHix757TI6NTRzHpUxnAHskeekzSqd8RnEbWOD1pd5SyCJr5FtmAjt/l12kX7oA82uWeu
D4m/jGVtG1XdPnFaiKLDi04joyId97GsL3UP3t4UDU7dvIxpWZrx2U+zrGtcrYYWZxnduU+kep1X
oXlZJRGCM9FdYXQ3TREiOmbsU2/udPppQxmgdO5znJGGUhxhloMa2cLKQqWidODGtZ68+pvZoxi+
k9FdnAu4o3bBfGDZFmx+3G/O59v2cqrbojRapjn9mDTI2AfYnA41T/v5jGuNQw38d0O+zhKTdU0W
yo4JDevSp4woqe9k+VnNn7p4Jqp9WiTD8JkQOlIKa8AaJUR21NwPkV1CHm6Z5Topy4s2lGcgPgUY
AUKI2KUW9CSMgciTYmVU/To0b5vuYTqKjdvBUydljgONkDAzqhe2B8vxIUFP9Y8eadW7Jqj6mRe1
zwdGSoZhpDEGvhCk3cQ758EZ/tphCs2EDjpe0l5OjktFRuHiEdllZOaeQ2T6zPwChvP84K00H/0p
fVu5qKPuQqTJOvlCLYqFL69rBKDy7fQoDM5+dtwRvk+IrrIVRYi84jRZDlcrOgaNd5FJb0erhOF9
PY31uQROABuC1Mn5EY7iPioQUoU95xqxZQQyEQPg4K4e7wzjWjebZaY+BIf+okdWAWrvafhPIfAM
/ROtYeB2Sp3KoPd1A1l8uyjqvTEoJtgvFV14CXVd0DnMgI64MjM8PCrRcG5wOz03Gc2XPi+ROxzo
LjIYHNQ+Wbrd+7RlMyBiX4Cl5lQo+4A00WMYoyjab3se8P8NRFj3CPiGad4CUgdfsuQLSRPT2kxD
jDkj/DrQ68i65bBZnQ9WpmSpbCJyuVQMsvwt6ujIRbXhpSw/IVo1jTWy/E3qA+CllSlY5GJxjgUN
yRF376Klo9xR1+zPUfrO/L44J7YsBVA88Puue8dbn2vORPuxObcgu1WNIVPNRf/8+3vnCImS1ERL
O95W0bsV7N25urpREzgqwNpjszWLicC8jKIusTBB6S7D9qU6znSKfc6ssiKHs8j/AITgQzm8XPrF
MEbydZBudIPC5aVafrjq97q9ig5EBnqdpud9dNy0X1T0hg5V0PD3kxjELbNxJKSQlm6467uPUtm3
c829cxDDRn0CkcsI5hXUFNOQdp0kN6hDGXPlW3MQwkop/djyKQ6KEHx8i7M7V36uq4fpgRqf/d8D
JUxOUWRUsShAhAUxMn3p1D8uovo1/b8RhCV4ULwmkIZxaiJ3ERUoQ+ynTfh8mR8QkEOzoepFaEZk
fzRDqUThCwcrtBShTXNVm8Um9Pw1D/Fbs+2gPLa2Udpdq55/AbnXjK+NnMjO4AVH0OQibCIHeMf/
Unc/oug1Q71YzR6nzRwJm7wQwFVv8w91sEIo8N1UznPFiJac1hZxe5W5N0feWmTE2eJybkiHSREO
DLA+cD2CnlrV4ZE/d24rljok3EwO6oviufoWr7V3beV9Rz0oXfh7tMIP373F8aW8ti+7mR1oxCOB
5jWEJwKe/MV2NNepoFwahGQL58apN86cx49cDMgzDcTOPPU4vFydm8b1JM8DT+L3eUcyUfRxbzsf
wbnqJjjeHKuZzW7EOU7RxN5fBGpzo27caFkZr/Tq8ya776srOX6ddo6xQTsxSuz+reXDwdZjh32C
Cvms2Zu6N+PlI7HozBD1fNgQZuptO8MQSpcXUKAhb3FsZs7Ro4PFu42NygQpql/pppOQWvEqlFch
XofU45V6RBWtyC4grLyKTXUm3zhqzgmUEPc6Jcxk3gKJ3tTEBof3Qd2+jD+mZ2UORHA1z3aqrEFA
Z9mSkdfoCSpDFOfhx5uG+dX5c75adQ2PtjWOn1xAxBJFx0OJIS8R5kyvgm29QVB+213k+2Jt752l
ROJcvz1cIYh8I73lPBKl2+BqhUcuivVh9cfjev4pwrjWlLAhnomg47GgjTRduZmxiLXdtMGfxxUQ
lSQCV7rhvi0cUpMyDSWvxV7FDhdJ2y2C+uEQPE2DDF/6aVDJKHKtp2ODDNu5wxeUzquuNwyq9j1B
5R1NmUVt3sfty8F80OvnabRfFGRTcMLAKUUSKK4LnHb7Br/8a7F+DPb+tlo/fTiL/tV/+IiLNUp3
y9pfpHQTrfyrdBFdHB8Pm36NHOpdsp3j4P28HBnmkxEQ3FcNWxnhTj6pRjgs2dUO0lJfi+h+2vJp
FE3koYdwJG2SwXlVVQ3jpZ1rxX1xSLJn+tLo8kh0z57ZST/nihGR+G0YidvzqZWhqmwaE8gGjdNF
s/aWDtz3kby4Q99ska3Q6y0upd1co/Oo26LLbvOGi8C0mCUqZMf1LMoDlxUU3yYw0nXZzHXkfN65
se0EZBjukxjaGU1MizMgpUKjNCJvGZ1TCK7ax50Wf631e3T+pifw895zjigsFCtTWrh0QYyiJykI
l0kvracRRq4QA4ShQS3LBZvDz7lRehvYfR0B0Tk31rfi+NHYV16ao773IPtPrXOj6KtpyPG5+g9R
F6qWvaIIyF0Mc9WsLMNfBulNjdL5v4EIflh0vWFKA0hjr0ztRkGYu3+fhhh3h992CNu2IkmpVXke
s9KhMHiJ4Gscw5iB6p1DTUTP5asK//jOejZZIhWw7Fty3SlYVav9SoIho23f3H6uo3NuggavPPHz
ABJyKR9corUvUu02VFfDk8v04I1iEP9J3w0t7mKNWF6lbVA5YPT6t+GsXSYrCS3WfwMRAn9S81DQ
WYAMpT8honB5tpi9rI4EWZOma1WDWoimGEs7Hy1XMWDIIKW79Mt33btwPHWhm9vEnHmAGBkw6kjp
l+HVA45ZUXWqQj7e0EMfLVhr36p3dfhozwmjzEEIwyVZXiZBPMM1iBYj5cZMDujSPkxPiToS0s7s
EOINdBSKfByyxvlr+A0yS8RAF/UzadPN4Uq7WWTNUl943y5ggbotLrRg8fOn/BbN+MVnJihdN2lu
oVpetknFizmMjuImu60CEjPKQkO0eWtfyN+yaBE+H7f21aDaeIGmZLFR/9zrz3CFHcQ3wlbta3Bj
6c40nnSYsKxo5pg4crg6wxD2DL3mJQXWOjDSD9P5abFXoTtqaj+V4JoC1n+0SPAZ5N/btgywSGt/
6NKmYhLlGYNGF9jJZAkek0bp0UhtDIr8t8J8NfVHd1BN775Me+ao90N8PuQDedX69RBxEvWSLtPt
rAmjpaT97MqvVf94mMvXjfr+CYQQWEMnryoEV3Cv/rGOHmcrLcd+H6cmQAwt8pBBnIciq/SZChf3
jZPDwgh/+nM503EAm8ddeky4xAlTodnwZfAEwWyr0sqpo4fe+JsxGrKxClwxkHyIVZuVlNLSdgTC
RSipfaq43v35PJ8CqOeDFKmdZJtJPEzCpUMZd9bcFc3HNMboOJ0YIewJtW2XdLlihJO/9slzHq6n
f39sSZzaIDiSHR0zOw+xIU+fDnoDq1xJgV64KP4mYJH1G5h4LRv6ecEQNda0tOh56s3LdcchLY7v
8/pp2pjRwTrBEIypKosOEQ2MyN52B26D4QzA2Mo+NWL4+8nKLm2r0RuHp/EgffL1p7SVFoheThsx
isFDqAw9mUKNl4CB4rgR2xXP1Lq7NopLVfteyV/+DULYPKL8UIR6CkSR+wih76o0WyWWM7M8hhgh
XJZNyJcpJR74DegBPh+sDCYZox6krcN45zbu0gzelMPG9L4Gyd/sHadQgkFFLx0rtweKiW+UnV5+
7eSZhTg+Lb+tESKiZ/t56Q5vblZwpbFAamsVNn9xXkbA1VQUVUEhiW7j8yGzMyemwZknYC19olN/
aeTfg2Cm52HUkN8Yn1o9M9NRjJTQ7rSbFkryonx1tMe/cLATDOHOlCWp63eDZnXQUcx93BZ6u7L1
P7/CMFgOfd9o0g7lteeDJadqFPj1UM+hLXQO/rm9ojtsxolHQ8oJiOBZpnyMi1QipEhczeQvrT1z
GB9mVFwktFkxqzZvYJzIz42wCqstkqZkNpoMXWLl0g7CVZBJGwMpZF9Cc6Q0S8o6D/lMl+dn+nJO
rppBg7Y1nIg08UkxSDSfcNlHy+ONchlv0bFHdH5RLoyt1i7cdU9F3gzkr4fWT8aeQApHPOp/qiwo
gFS3yd5/eEr2h2KhvDjLehn6C9I6W+9GuVfetKW0yqWF9P3PvVLjOEMzBU9QZCrOx7pS48j0E1bX
IaIL86dfrZ25UR3bTimAHw4d9GXYurCAj3I6iE3j+AaCZsGl/n+kXVdv5Dqz/EUClMOr0njGaWyv
w/pF2GRROVLp19/S3u8cazjEELsH+7QwMKUmm02y2V0VP6fkUJiCbBzvYL5BMZi8R4faCbxHr0t4
0T3Vvq2yN73ZR+NRK++1v9lUt2DMWm4jlPxqK5jV7dX6fZRFmXFeQEJb0jovENZw2LxRqw5LvdRY
AkrTozNWcpql9itLhbyPQWVHxHrJhUOCG0lpiJTi9HnqBYqcoBvEmFBmo1duYYC8U7uRNFGLHw8F
CbWVMwu+YFtMcDIze060YsTZ0BjABjwGDepZVPXlskdzynh0cwvDhKeESGmltoCRrqLb6psEiaJH
vQ2ym9E3jjb61kSqB7xNHdI0sglln9+pitPRS+H7+azMOFTbrykqdmQwEWfWTVsfySCI7zwv19d2
YkiZa1B3ZRzPmWYtkmJM1NDsU9VbpDelvtXpfnT2uahOgJe8NLdgzFleLoyKkh5gpdJeDUS6NfU8
cYtO9isopfmovHWrLgqkqvWbdvl6eRp5m8yqX4tViwuRxT6pzeVkgbkUg1qD5pyAPFHK/7ghFNF+
C8GEXmKpsVpnMnZk67FeUGoqOLWeNyQwAMyyKpR5GTsFsV1+MB+UPRlc9aH7VTRuf5W+2IovPaPd
ZoHiCToygsvDt/40u61sbGN7nOylUWN5rR/C1JXz4Nf6ex4d4zKUzcjX5nvpj5nW163zM2KxeWek
KrrMXiNW1Oqure870QGdt8q2AIzrW4tRWtkEgATtu6ljgX7oNkqOC57raCaq9+V538oOCroC0J6d
sapO2gL5MxNggwZiYzdWqmpyTX0uvlyeJq5ROOWgAATNmyjCPA0dWqfKRpsDJ45Hr7QPcfkNrXJu
aT5lpsAb+VB4w8FT60qkw0RfudDo4DgUMd7O/aWmO6LHOfoMFdT/y7u0m79dNo0/hJ94TBiujUUd
+wblM1Fx6MdnWl5d/n3ebgJFdURBVD7gDZlZXGZmLVOcI8ynRRXSAf09eX/V/81TB5ok/oVh1Uoi
ZUQqyIQZ2uR8yZ36OdOz/SAt+8vW8M+BGxzGvdvSbvR8WTfHe5l48SPob9eU6Z0TLHeJl+zjL87O
DofRH30SoIJmL7ovcudr8wFMtI+cImlbGR+QaV8mLCrTEDjgeZH/GiI2CMxZ05JAQz6lGMopVELj
iXwhBP0u+qGBlBaaXRbiWQcv/rqqhjm+qKyeb55hQb4b7694aDxdaUVRp5pJAK6nHxRUzKXzcXkG
uesLVYj/ADDjh6zUoJHV39vIrdI3rfma2fcx+J4rEVkZDwk0WCjXRcU8HvkZU2ojK4s2wr41Rq9W
9iBp76qWuK0TSJ3oaMNbZAgXKHZdGauAeDpqNs0hdaSv5w1kCvP03i7RSx4LHIMLsmZDYA6Ou+zU
5BCpq+JURcfDIt2bUfM9lVFn2SqCJcbzAH0Dw04QqowUvQWMVBaeCiZf9LkEl32Af/bcYDAujvJt
lNpHCm5zrXFNLbyzmK03FdqTUSXPWokXMkkZDtgQwMKS+KDVvtIHIrBTNJzrOGwScpVhRnPV4Btq
sqPpXV9dW/PbZTu5EFAAXUv6kBph08hx3ZYNHVDSp6avdqe78XK9iHIy3GckPCT9C8LMFylwhcCN
FRm5oHzD7fieDCFozn10qSEY+mjnilCt8516l23jugnkYpAF0FDtzb44Dm3f2UoGl+/nY6XcT1R0
7Fw3vrOj2QaAmZ8iL1IwkABgjgYUyD42Gqo5yl9OsrtsCH+SPg1Z/77xg04vqJlR4OjZk456+zR/
0iVR14LIGGaXp3hyUel6R5ik9zR7m+rYK2geyKJGJa4x6FHSTRR36iihOjWm7AvaxtAS8PTFI8Dp
XI28XB4vrikbCOY60IDPPJ5kHJkT9OST4dibb6S86uTvl2G4/rWBYc4ttDVMWlHAUGdwYbCbjL8u
IwjGik2FxE0epeMMhGxeUBq9i5qHwhQ4F/9ug4zBWrYM+iU2LavXswYClfVuU1xb4fAmByjpTbHz
ufOxdLujsTOfqP8NEjiC9cm17hOYzdXOuQ62+hLAUybtqVJfpVK+y4tZsClxp2kDw+x8dV+jGCRd
YTTi2sn7nAns4F+vNwhMfGs0rch0CgS7/EihslfMIcm+kOqIh8Whtd1S3tsi6ULu0WGDyexPExnQ
MZsBs7eWwrVlpBgb1QyqxPGjXkH2Yny+7IvcRbUBZIKdmThjZcQAzGw/Nd7H5KZ3ArsXPRLwZstY
1S9Q9o3XZTbHOOdTR8A0iL3CguCf5c6jLpqudTrYsL2BYFdVaUD2vCIWrmp3WTCB6NSNwuR52dEw
+zmUXiY6enHPEltAxgNBRSLH8lqEm97Qj3IfHYbrPnbBBLN8gKs/dqXw8lTxFtYWj/FHaDZEZU9s
XBCH53r+oVhv+SC4s/G8YQvBuJ/TqTlY1GCSqqyivVCnwHnourV/Xbbkd3LobK7QpYlSbPRrOWfB
qaCj0uGe65H9HBhhGSogfN+lTxbSp4VbZPhP9abNUGaj19oqOgtGe+tr/oyqzVs9bGRXdKjgGv75
QWzQUpecGnmLD8qm94lep9bidlXqD30kcFMREOM0+qwolaIAqMr2lbQrRtmdBr+lhQCH6ywbgxhn
0Qg1lnIETqEc9Czo06tG9i/P4roRnk0idEZkTKGKEn7GWfoemnYzRW5EjnC9cUhbHuRinn2nrZXb
fqLyfd01UAijR5oaohdn3jjiJQ03RRMC2lCTOD1vyElvkmJt/oGKutuuLwqT22qyK+NcfdlM3khu
kZiRNNLWpl0LJFoguWrM3tL+aETUlyJz2LEcq4XGa0NWMQ+uVY2+FEPBRMpcaoq4Ss9ZPnEaMLU1
y49kuIGG79Oh0yArnOtr619/o/htdJ0oYf6ChH/porG1ggzTvvaWpz8XQmJg1yHYHHcLpSb5hH+e
TZ+dKgeDQDjnikv+5u5j4SXati0dTCi/ry0bnCkxi8EZdWTF03e5CuviOp0EYZK3m20hGFP0Nray
AUQ6YORKPUkmu3ySBV7Hc4gtBHOebu1WJySFFVV2Vc07yHXpyuC1aSvA4Xk36PVws183Z7xlnc6K
3U7GRNZ+rMHu3aYLNRqFlimqOuIO2CcK26xUGtEA3higUJJ46uAaje5eXqV8BBP1yHBtPA8zdkiO
3utjgp1LXwKU+mXq83/6fVYpwIloZ5QqLJC1sFA+WrxvXwbgNBtCWhy0cuCMRO5aMRgL6r4D7dYE
hEn7Oea7WvuWawe0m0IJ5a4bf9I51PS7PvmLyooNqsk8y9LYjsdkvcRrvQHm4ueq+lrYXy6bxp+b
fy1jKR/sUartvoNlUv61kz6s+OHy73N9GHw1KhICDorzmIBmaLk2o8kFmezsKe2eFOPaaQTTz12O
Gwhmxc80MwotRm5qnm7N7FWFvLOpu+MkqKw4F6REkLQ2OMyy1yuHtk6zptqou4TWk+OixiB1TeIe
b9zX18Vzg5sgMN0rrRb4H3eSNsjM7bqVV80hE8jV9K6CENmZ3i7PErf2eWsb4+BpMaZOPAFBu++J
P32RPOlO8ppdfGsFjQ/KeC9wpyB+Gv3yWQfvnOhiyr0Sbz6A9fXSbk2ySPAT+115iu+qF8VHw1P6
9Et6747Kw4H6rdvemsFlu3lXui0qc1JR5yqVehuoVfnLaoK6Pg7Rfql+tiIf5S0DyEmAuA/vsUik
MmeIqo8iKIlimc2Wce8Y8fNsm+DjaAQRY50m9tgHdiO0yaFQWMVz1emO0UrDmFo5TpYTeuQKs3R1
pXRjC087t3Ly3WlbPxdZxhvCLeTqu5stXU+TSoooINVqdrGFoNLzxlZCkKyXtqgC8GwdgAcSz4p4
UEIYRicg46WDHRGtavvaKxbTHyvbK4Xv2utSOhnB3xA4hFmGjTJftgc6b7AQzJTWHs4/u87ud7rR
3yY9aAj7MZgU6Rn9y6KCFb5Zn5hMAMv7JKlB3FZ7owbZmTqQ1K9/6Oa/jUL7Ak6VYKHTmSBcmiif
m6Su9tLmIaU+hdZaiKN5lYpYts7cfAVaOe7AqYv6g9/EmhtnkCbNXEYTo1d2gTofSPWyiIquzqI9
A8H4mznpnaEkgDAdLzdvZmTQy3yfiBoURZYwQzb3+pyOFeZEzvdz/a5pD1Qownq2WldTDBUPe6jR
RL0SE33yQho6NVsw77mrDK7jld+0gN6oruhie54OARLiAarWURHiqCzRYpZA/aMiSu3pt/Mhfpzv
kh3EAvbxvgAaFXRFnF9iTtHY+gmrcmqZSHLt5TcEXcf1DQmTW/tGDuPdsjN27a4X+DdvAWH4VqEW
sIzhnHYagxR9lCqc3LBoo6cqwWQ9XV4/l38f+pmnv5+pCajbkC71ZOkI9pKqFeRL+fPzrwFgQDgF
sKXFGqNhNeBh8ee7vHTNn20wh9EreZdCyb9sDs+34XnQBMJbrqGwGR60H6FETmtqvFaD/JI0K0lV
hQ0jjlHB9p+g2NzNBMVRIg117TX1D2U4lumrlAncjRexN9aw2QY1VxJrJrBmsZARgyTtdJ2nIc3e
q+mmnv/C00BmraIaE7srqASYiaJWW2RNi4XUd7E/F0ofWIttCEaNF+NA+YFH47W7AWpHpygzLbrc
Wfc5qs/+hHVDsjDXdXfpxuDP58fCmQR09TpqGNncb2G2mllGOeYn7g9W3uAaoH21FiKYo7NDAiIC
OvYNvIKD5RXklacGJVGsSVJX1R6xnvuhcUn7qus/jFlyjejnZYt4Y7dymFgr1wcOQQxUVleKZKRw
hx6t3Yv2bYRSsZTcZpQIJun8UvjbqE8k9dQoB0eFfFHg287Yv4ENtHXlzkBOYL6x6ilAot0faXzI
FDy61fTO0sc/JiBbPwAJSRSeYlPX2c4OO61xUtIxquMs+0kR+eBb+knkQXDx4YULG3QIeFlHxQTq
XE/tpFEkzaMEn6/sp3R+ouluMW3BYHIx1j0KHLkG6qkZDNUwZydb4PFgIfZk8M04VuoV/cdf+Aa2
B6QkUeQPNtBTS3rizCrRgZIZxi+aOzeq3fpdmhyKWsScwvX4DRTjHEu1LBUeeOGGMUiGUVAYGChe
oHZ5l1rKva2IqMG5br/BY07+BEHQ0CXgoST+1nKGO2TZ3FwtfJqK5oq3G64c+/+M4vr3zSGPkFaf
qb2O4rzvh2dVxIrB/X3HsnBgMUEgxm5P9TQOeleiKC2tFS/pdhIRSe3wl+4nBLstxX2aq2OO0Urm
QAnjoEvd5Fk+GhArgyYHqFAv+x3XuzdwjN85xIxA4QeLCuONaodumdzlbyI5ovg/o2YxDpdFxqAP
zWrSsgfRY949ylRwuxRMDFvdUYCdNDbQIeNZKLBTY+RYVMFA8RBAEIirF0I4ileY7RUMt7NV1kDQ
nKvCgqjby+WJ4K1KvGghlmmo/wKJ/6nrxnE3zeqEk6mVLG5MLHcyUq9Rel9NnwpN5GbnWRUE6C3c
+jmblUKXXkMVOODm3eRrr8O1/sWSPafy0ZZzLEbPehyCZ7wySceuhx6MdO3F9+UQNN+1L5ft5jgg
DAZHMMrfZQOPC6cf0ti2nsUDQngZta8dqVA8QZYf6SLMlHImEI/I6F53EMtxrGA8XSKgFWzWk0tZ
oLiAWlekqwRnCa4tGwjG0aOxt0ppBIRWfpWMB2vZN6JOX04wPbGCCaaq5CSkoLgvJyjJWNTnMrud
0Jqp56I6Bo4/ngCtw7lxkMVuqthaAJRr7RcFElx2VbSupA0P1ZAiD6D8+TZ7gsf4QRFpaV+umYYc
eezoZwwBH1GaVOQBzBKz6j417AYm1Yt6VdiNC95/QSMHf9RA/ofuX5wnWS7RulwUEHAiSqhgUEle
2/K9V3S3oG99+uPyuuEb84nEJl7VZIhlHUG1db7V/bdS1C3N9+XP32findIMkOmZ8Pvgq/6GUxZ4
qsvXvjbCy2ZwrkiY9n9h2AeSrHAaCB0Bpms1V7JDXb4dFcnTm12pHhp9dxmNd/8/gWOCQNKaE8rn
4GVTDDKyJJBrF3rX18mejq6ues299GUyvLL3L+NyJ0tVZEhEgmAAB5TTxSQvSd036hoY2saHUuwe
ghbBf4E4SwSYeozSU7papn2YYJEyh78404Pl7B8jzjIBU2U3cj8BoU+eK3qfjNf2INjGuctnA8EE
0NxsRylS4Q3T8Ar2MddJH2wrcx3nyUpfLo8X179XKknU7OFcz2ZTKzPLOrSTYTsAJf4woYMepT8Q
ULyMwp/4TxQm5BiRqkedhnhQgvrOeugbwQWId1z8f0bM/5mxjugmTEdDZLTFCDPkab6a8wCkOq6J
TEM7ujIJVOuLRF5725/o/r8ZxoSfBLcVi/QwrI6+TdO9IzozcuPCZnqYFaPkNO2k1a6of27rt046
2uaNuoQ076DOKqoCW6eBSa1vR5HtBgG3haQSAmvGBsIc0lOlPElIPdmWYHsQ4TDhx24TKKDjDonW
u9iNUcAzvTtq4SaWqOtD4N0Os5CcJnYcpGSQiobantm4nUUAJkqhcZcrmOtQDbIKrrCdn5McgSFz
vauk9e2UhM70I1FudOdhoQ+XvY1rzgaIWUayLtnaPCP05NWXlZJ+vLFFOgbclbqBYBaSlDZxXa9n
N3u5Jf1H/BdZe/z651gxC6aFgB145DBWKuqB5Cz2F/kqGX5dHieuf21AmFXTD11ZNmuuQhkNv9QK
z0n9cQ7oIghrAhx211bmWprtdT4IeayjsIQPl8khSQRd9II5YY/sY2r2tFwzFfPwnIC+yKKC9Xj+
cA4Kss2s2Mw6Qf9Zk/9O7lhQcbtCgbhx/64e0RBzVO4aP32V952fr+yW3c1z3LslmG+uRQWaglXE
voyONCmrZT3JpTL6lxS3M9KgrW5q41ocF86rkxmD1yHf7BfNvKD+bb2L26PtLoviy8rig5V+36Gb
NIuz0HSSoGmKsJjzb5edUzjY6yrfYJOoKpX0d+IpVG6UMMpQq6AG40fhpaNv7pdddRNdt0H5IocP
8ffu8HIZXxBEbCaI9L1i5ksH062S3nVGnaM1zXhYNEVUtSwCYkKJqqNUv1kntFzCKvrI+qtRf/9v
tjDRZNITJ+1XW6r0amgOZf9IRK3GosXHxBIlwmvqiHp5rzV3VXdvxqLSkfNy3lNfZHfdWbPqyllg
RHoDvdGd8piA+3Q64rmnXfz4dg5tiBK/qmH0mL6ar7I7Xql31HP8Z21X+IXoJVIwa2wuWesgXmVK
sHep7mvlOYoOC/16edb4QwqRifW1AQdpxjGsdFAg+b56YFy4kbUjqSCeiQAYt6DZGI8DGJU8Oozv
UaaNbmmXwWUjuOEKb3NQqVuVjNjewaY1WjBc4WjRdSg90B/msUQT7Z6ke9nxL0PxT7d4aUJ7EFRs
0NV/GjFQJtIVUzEjO/nYvaB5tUTW9aY5SuBwPup3neiGwx2+DRyzG8xQpMgVC6ZJ8oc+H2pZVIRw
zvS7uvwGgUnfQIe8tCGvC4Qr+2EO5NvkoFV+/lq/t66yT3fpITsaQnFOrmtvUFe7N4F3MqAFk9RA
pelh6fZLcW06O8FUrQ/NZ0do07DAeoaZgtLtKUalQzmll1Ax0DdflCxQ7dfOuu7iHR2+xOX93L1R
El6G5M7WBpGJ5y1VJUhKw6q8KbQbolnNTZnXf8yKtM7YBoVZs2XXNjRdYFc2WHeFKd0qwtoh7vRs
IJhVmzU0j+0OEIl6O+rHpTnGveBizXvGPzGDieZymRpV6QAjr6Yrk9wNVZihjyAJ7OSajk9FdD0g
LZ/4avs3OVHwQ4L2CaorKFE99Yvc1KcSzbN4xo2OznyjLbeLqKifG5E2EMz4FSg566cYJQoyGByL
4rvdK+7kPEZzOKQCa1afOvPyDRQzjC1JIiOLYM2kvJTJ12F+r4p9XPyNZ1tQcDJRiw4NR2bMpi5C
Odk6WQnoI1Tjeyb9zT6xAWBGjNppMoL6G4vV/p7Zz6NI5mgdBnaYkMbRVh17MH2xlMsgyZMIKoSx
aJYi3XVjO/vNomYBmcbuQPQuuS4k0gaDNX/tJ7XeXQ4MnPUEzhK8o2LiHRQpMEFWiueh1aa88EA7
OLn9iH2qHdLUraOp8/4YCjWNoBRRwbGFt24m6tUqAaNkNSFNYb5Z1oOUvraV4NjMsUaDKiTEg6A2
DX0BxuXQ/TbbVqzhNKkvPm3bfTNafoSE7GVLONEUlSPro/2qQoKHmNN12kEiXUpsVHT3UhF71igV
3hTVIvEdjjEnKMxOtMjFlJcmUKaoOXZpdZtK44MEjd0/NwbTgnaOtdYU8pOnxphQAE/VCWX9RUJD
2Zpe89YQnMB5WzlIkMFrgHZytDKxl1MHZOlFMq0FrfmNaR0sxU9k5SF3npbpV728R/F7rQaG9hVp
Fy/Xn2j3NSdBI6J/4Q0o2qZBTwzvgxMyDmihbQVqclCPGeIh3ZVd3LZuPMvzR9YZhsDZeS6ir6KF
eJ3UwY7CnMaSeFHjXgbLQgTBndH+ZsyChcuJribo9FFIC/4BiMozxiBzYemNVBeeHHtddTDmD1tG
S6b067J3nFd0G+oJDnNyKBrJcBYHOHN2oPqtVvuOtIvqb3F+q6KXZfmRRHtDemtULx+pq3Z+lOwa
Yz/0f6xuhw9RUbuylh6tAnSMnw6D2nRDQ5CngfScZcelj5pLPUjN7i9GVkUlPgSUQBKEZ4jTBRGp
oLAAT0vhZc3PUU0OSvVN7SNXF2kvcAI/iFA/cZgTdK4ZUqfqwLHMyC3IlQYVL8uGHooFbsy7WrvL
hNwcPKfZQjJjaEZxWnVrtB+LLIduUjQ4IJAqpm+TI8X3JLHKxosTR5VDYxgh5KvXeqy4WVqbSJEP
CdjOEqdKbM8atNg4yi0U7vxoytoqUBQijBrr1zA7I1wPtCsaSpDRb8Rs7Vlc6upswfVyvDjJy5e6
ebKyo9nem/UB78W4a1MaKBPkYXfK34R4FBetHDOg3cfOfOoESgSFAk3pCtwOp8FtkgnlUhgjQcXo
7xd71kSoJVnofvzdVsXALHM6GBqNC08LJd2L9opfeTpaNH4ofoySFvoQB9rBQulb7qpwjUO6T90m
KK4GF0rd13NQ7qhLgyf1pnkqPVFinOegm49jy2vqMrZiZMcLSCgQt9GeqLPHR8pSWNvuaN3mukBC
iheft3jMwhtjrH1pHYyUtIrqknowX6S2ix+pmhfJnwZolKaoUPtEQx7klnFnZia4kxdLzebCS9Le
AP9X2XoyFTXl8d5Q0fP37/yy5TzgyLTMYh1C86ElgXKtBrY/eDRxq3AOy7sokP2PywGbt/FsEZkl
bnW2mSbZitiBPH2niCTYzlm6EIe3AMyxRDfA3NKNALCe3pJg2SMV+q565P5G8Y7L1XENZa5+k4Ra
EIeXTROOJrPnGYvTdqjBw6L8sL4sb8P998lVdrZrHI7FbvIyUdaNP5ZrkTBK0nX0X5/6iNrpURZR
bDmanbpGeVTqx8sWrXeHs+WPG7NsgrQfxyLGCdOeoAG5XfXs+jp0jL0u/ZT1H7X8LhvPZi4iH+Ul
tFEt6Tj6WsWLWlDGN0ZwmoEjAuMnj6qfasmrFUs+WNd2vQqy3aZJkGwbruYiDcsh2V82lZefQocE
AjnOmKuAEjN5WS73SqsBHEmCONRS80nR8BAGfb3GW2qnD0hmNaGTmdNb2wxPhULNQJklSbDuz4IM
qHNQJI1HOIhkowSc+QyFgHFkgeKvN1YvGigynP6xBzPQZWPP5pUBYQ5NZQcW5a4DiGYkeLEEX4Wj
ewk5VCQ/tMlNZIiWxpmnMoCMI8lypKfjtAImybNqFUfTFiV3zpmhGYzV6E1mrJvbrLd/G9W8xTMI
KFsEmWplfM30677/FVexF6vgtfipOntzEZXhnadlGHxmr6SxGc90tTF3HC9TrykoVErzMbIdHzxF
dga1k9SV7eeu+Jn2goV6thWu2BZUL1BcD01aliNaInGJgl+IwxP9RY1rX4k9vbgyTHdMdmBzoUJd
wHXCTiIDA8hEWQ2XMK3Sh96TmgeZENcpJ1Q6Xg9T7RpU8HTIWRJgt0MXBIopcaNl+8pmyDLIg5x1
uEdkfqxb1yinPOhjLUikcEw6gWEXhZUt3USKDqRsuqtZ+lUVPevzY6be2ZrAovWnmNEDlA3KXFyM
UN/DLHIzI3qZdVWHlqwq6C3HN6z8oVscP6tKUVUJZ+mhiWSVrsCb9Cpwdros6sSA4o5Rdl5rXKlI
s0vza9d6EtQG0/36NlI96JLfxd8qNXcrZy//caUe6MS3+IynkHnUpNjBsJaKhCK6tgqdXhW1NnFd
ZGMkM6CaUSzlRGFkaixhVmhIVZMg6UQk3Nx5w5XIcWRQGCFMn46llfZWMS2YNweVC0vjuHlWPWVE
vUmUWrAf8aftXyiWy6iWKWQbKaCSuQqmOg/RmiHYaji7AGYGMjaYoN/6q6fW2CijJXFawwvj6V61
SJg2NyO4wqJxBuf3dVpMAkD+8H0CMhFaS8lCnQw2lYW1a/LJG82gQPW9JFT1444eVC/QvAtpcETE
U9OwcatVVjWdFylSkMh3RJaDy1so1+M2CIxbDyC+brsRCHNvtqa7SJoS6FatX1ly3Yhad89PRusi
2qAx/u0M9ThAq6fzFCLFuOpnx0Ku75zKvnOkaj9EJJCi5CrDldiAjrP/30xlAmO7TGOeOfATYu9n
qT0MYxGqoyBOcX3DwdOC6Wi6ZbNCO7hnOiq4ezGeA/QNrjC4V7pxPylVeNkY3jaNofwEYiYuGmbL
HimGUrN/mITuzLlf3MVMXmyCOl+7b9yo6t5iZJuV0gkngwaV0gkWt8hYZjpLFGjYOcE3xPn14th+
JGGn1pzdkP2xzOBvx/m0lp271tGSSMGwVgtIARp/icMOB9rLY8pfC5g3lP3b5hnzozaqZWQmPZi7
QN3VF3lI20AtRU9DIhQmekSg/BxJ2sEU4y3Kupc6y1xC/phU8PeAfdrChPjMQGbQpEDBA5QfoTuE
xKPgAY970IBixP+Giw3thZ0ppVm2q6v7JPnaoRhJmpXQUtCPZhgCV+OBObjhgwwJbygQxjuNhFmk
xRWFIItXVMtrPyf3jTZh96/DzEyPTtIK4HiTtIVjJmkx1AbUxwjxi9OVroIanV2n2jhPFYqIPJW3
iLZQzEw1tU1mogOK1OVugjMsg+KZBvGRtAsuOzhvO9lA/c45bK4WM8Q61UkFlNYad5Om4HghpCZZ
L+vsmXCLwVzma1XK+wKhx4spyVzUSAZaUYYDAZW4aQYkSvyiIyE6ivximSCxJOJy4w8nWi91GyQv
eOk7dRRbHqnUGPDKllhho45eNMuhrQ2PI5g8BfdP/niCjQAdtDhJsR2S6vrWE0eIfwAc3c4pG5/Q
ZfirWftEUU8tiuoojXF7x3GjNjQPj35pOLaVqEKMd4oCBR56sCwsMqTkT1GUOSnUTMO4mU2NynOZ
7qzE8kkx7pYpQmuPvatHS5CX5a4yJLnA2IV3eENjFrW5SIlhrREkqXVPWav3jV+NqgkuRCIUZi3r
ikTpNCMU4h0gaMp2n+BoESF0XF5c3MONs7GGWchaGUsgXwROmt+07ZueUhSe/MqHnzMINZvnHCm7
9I9blBDmHSR7MIYgxsVx/nTWmi6VdKfBlqVZ45UdOeEIDR+jTgSnGq6jb2AYF6RoOJ5jNPHjsFEe
2sG5R2ulYDfhzxJaBrDzImXMFuuooKGbZx2jR5W3GlmNCErZnSxYsNzggHf4f0DWv28CYF3K8IMM
dphOECm34F9xh3LXj6IqdJExjGODU0S28tXl5hgZ00HfFz09IIgEl12OuyluzGE8uyIVCLYqmNOb
gZw1QZZY7lK91PFHb06CMhORSYx3q2XSg9mDdt4wg8J3UHrnmC1GdJ2bqS4qeuPGIuiGgPvJAdEP
SyBnQfynrtFS6BEwl8olJikC7/JH1T3l9Yes/81e/4nGkmlNKHMaigZolbIvyC8ne42GTuB454oU
60LdgDALNTacJpK7EVMFeSEvDpKryKemN7k6JN++Sbez390vQeHHT9KNiLeLO3UbbGb1krho47oC
NhnUnQG6j0hNryAMLjg+n9PoMzYyW8iCnv2ipMCBIHRgHtRAtwPjsQYzS/nY1C6ZXLKTr0XXuvOq
BwaWuQnFI65Jdr3CvlRBTnyIcQX67fii/yp2JRqQvJl67UfaucbfhCzEXcReNNGhJu80moCWvKu1
CMDUuouy3J27YNE7//IaX9fV2XlqA8JMXlZkvU5Xx5HKPQoDEmL6ipr4Ux5M0FlHe2IvCUd0/c1L
mMxEpkMzG9JqWJMdjKkMUSRXDU8NNd3CKXdS+maNw06mkUuXvSmLMtDczWZjMTOfOs6GeYUl6C12
j/63atzVWfn98qiKMNYls9kIpjqqaV7CQsX5WkP0EJy7/w2A2WmMHHkV5AxxGDA/TP2H+sfM+6vT
WyvfDconbJPt6q0G2+q0TEbSKzu0843UPeZ/5d42GLdAba3jH7OJzWk0xaqK01m//JwalBOpeR1O
Y6kIPJy7i21wmF0s6cqsrAxslokWynV2RVAFMkKuzAS5W2oaf3OU2aAx+1hh2Mls2kAD5ZbhKnYV
xrPxN971icHuKKTEU8KAZghvKM3A6enLMC+iqgGuB28wmOCTlc3/0ghzMnqT0yhuYxSi85Jgasw1
UGyWyZz3BoIPBqsvUHE0t3c0635AFegqhyqfgZogwRbCDXYotIJGNShQoQ95iifRBfz6MwauHh03
jb5G3Y0ef+k1bJJW5dL0COp4AST3rLGBZBaqPNnpWHaAVKMaumtPRnqlLX5rD65s3FuFwPu4B1Cw
PUBgGIzx4LM7NdCeKz1RCNAqx3yeiLIzS+VaHqdD1lRXlyMQ17ANFGNYmjRQPCwBpSvRYdZQYm3G
LrIZARkLL66fiiQTHKS4s7dBZALG0ioypetQ6tDNyw1UVR8t7SMpbG/srx3ntR6/XDaRe7DZADKR
o617M6kGAMrT3orq47pDpRIV3FJFc8ZEjLjWIJkXA2Wop90SxX47xj4qoTrhziew5/cNc7PcliZT
JHW9ZhlzZEPQfnqt5cSLOye8PG4C12ALLiQw41ADNM1eVB5bM4jiPS7fboTHc6P4XtM/15dYNyvk
/Ayo54Fkn+2Z0eKWUjnGCXsuZ3AaaNAmiP2kVh4nBUcKK9lDPdxfnHhnDv2hnhK/dez/I+3KdhvX
le0XCZBETXyl5NnO5CSd5EXI0NE8z/r6u9jn4rRNC9ZNX2xg78ZuwKUii8ViDWvN2Ob0Jv79BMGT
xeiRL/MSQYVCb31vm4UH2R03Ga1nTt10oH+iqxA7VXGu6Slw9m09Dx+AvvkgR+mmT+XPvvIWtewu
wEyx1C3paPR0OejNrjCTzwh45UUuffex5pilVgNwpvoK/MxGc9jD9b2/PKR8F0B4DX5kYBeKJSVJ
Ja7caRQulh4SUBzID/hfrPS/dPkx8xw5+nmK4lwgv8hOjLoKtKhUXQjsOkelz6WxDOY6ji/tGSIs
TUdfNQIiU4xUCqPEwtVgLPbrbeO+RLnGDPpqai+YXgXCPbu+gpc3L6ShQUFG4AX8TNGHp608JNbo
1fY4asshxORfOjfQNmetwpopfhEnqc4fwHqNEePvEgmRaviqB3PGE1xaw/nJFO4jqQUsIN5seMJ4
GzW8r4oUfQ8uk/N7mj0EeQRSp7mBs2kn9/ckct1P7KEY9REzJDiJrhk7ygBUNBeulcwVNuc0Ey4j
322CQsd1BIy8rRE5ZnSg9L5s9slYOWX1Bn6yxXWzuOy8Ap01B6HULRmAKmiiPlesA4irJIGG1y4y
UOFJyyjcdi0ArKpvmixKL1kM/iJrKlYG4YxFThQDIRowzwYgUDDVJHKWFWng9yN/AhcAXnK7F5LV
yOO6TlQnto53N1Lwdh39MurWif3buKxnzGjqSJzKFy7iFqWKXObyK8MPtiXx3yoLYw7XF/jScKAk
pkCQW+SoNeIED9KgoGPRCIJRYJZqa694TOdIrydFwDMCvBE5A4CPn28hgJgQSQ8Ia2Wz2sdq8OUC
9DkqAZD/c1U4MrdJgNqnA8LtXI7Rdr4fc1UssBPBHAJAf/18TBD2eCpEOGi9QT0VILX8bNtD9QpE
0Rktpnb9VICwWlXiYaRJhxaxtQ2GG28OOmJqN05/X7CqsayapJf4KkXbwI1s2drKzfP1neCLcJ7q
OF8k7kZOvJELPh9fbSGjS4+xAuLMnV/sSfP4L1LQ+IAsEW7dC5BGJQiKMcFWxNKy6dae+xD4q6Q4
XpcyvV7/lSI2krsBADDkCFIS+Q3ABkwtHstyznQv/SoWDIi+wLNEa+sFNr+H8R6N8gVzWw8A7KDA
bdF3kLv6F4Dg018BBvQ/1drzvrsY/wHGfVrcX1dz0uxO7l/BrjtrzBOS4/6NxpVGPVYCxvi6hEso
Qn50TkQIlj2GmCgZ+BVfLrObYuVuvDfdAwqGnWwW8TPQuGzjZjd+kaPpdC8WG1hol3u43uufcdmI
/eczNAuwnvxaEee5SEFGYBwEta3FjrrtneDNeG2W+RqVpH2UsXRBH6W5ZuxJI6J/ZarnB0JTCx1w
yj7aPwGgoy7iZlnOXc3TG/hXhBAi642vJ7ELEV71POgP7dxQyZwKXP7JmW7SdvRKC79fRVtJ39TJ
t54+XN+aSbdB0U2OJn2eIBPcBknD0hpCiEDCigFTo49eyqpmCPWvy5lcKoIpS4AbEIIesHNVkj5v
FV/DkS5CgxFMjUbSj+s6MHUw5YF7DEPE6L4/l5AN2hilo8m7Uj+ttmUSur6qOZDayeU6ESIYFZU9
GqJhCa8vY6t3RyV4pIBOGDH38w/LdSJHsKwK1XhPIpBTKNuYRotipDMSJp8aJxIE20oJ8d2qgYQ4
frIC3mr6WBlr1XiMwv2Q/MPuY/LQRDeSjCqD+E6XwanrhmCbtDXaA8JKK8DErY0KSRY/X7ZTOcL2
1H6tJKgL1baa3iXRzgj+4bSc/r6wLVnUkD5U8ftA/qj8kKWYXaHDCnjG7LoiUydfRQwMYQYaQMQm
BgqqvtpQ8BAMgdUJ7DSfbMtuLik6J0QwgcrzB68DArwtkc+8RnRVLuNUda5rMnViTjXhH3HiwwK0
QA0ULVX2WGxS2SmLnqEwOc6CO08rA6YTA4MaBM0f53IsMMzhcELOIL9KudOYkW3NVj/5j4hBFhzl
f4UIgZw3+q2mexBSKK+D7nSothDU4xQMF2hz/JdTHhMtLARPMVRGDHGasVL0xsgVnBlL71CRuyfp
+/WdmVKGIPIhiICMS7JIy+1zZM9GNE9HQMyTO2R61KBgJVUWErF2uoQ5lOsSLztLAFePQQUNQ0V8
gEmcHQ+TVA1RcMfhTxyTBHZT7qvuKe73JvDUXCNhRRaxfA5t6UJRSMVjEgRuvJWKipAPsWWlSWpA
Kk2J9OUPtbwu61A91pi1Bllgb5JVpCRaPeNhLyySiwVZxJ95QVDjCBeSIQ2AclP4AFN6WypPMUBY
1XaYWdI5Ieq52ft+FDbExciZ7h48uq+GGzV4vb5rF4Yo6CE6Pdp3oPGEHmriMbMgLHN/enULEgRH
BBCYoVb5SlFjawINWVZZj4THdTUmrQDVCgyucJ4ssRcjsuSsyMswsSWvfCaNNDK0U7EqLGzL4E2R
cwnUyWX7K0+snRVx2YOUJ8D299pC89qbzG9mijCTmw9cAgX0DCZ6FQULi8xaHUkMEWP4FtQyi4BK
2n5dX7bL+U2MVKOVCS11wPbGkAVf1xMHnhhx2cpArbM7e1zSvWZ7W+93ufZ/eff5Bx5G5MHKmfql
hjZKnWMKTrVN9Ov6N0zoefYJgtttjMrT/2AXJMXgaiBgbTOV1UDXV+2u17veuS7uIjTCyBbAtwAf
YMFvAMn9XOPS9UCT04NF17NseWAc5XPj7fE6mqNUmFrbU0niQ7epDJDOy5AU1OZjRtRl5aNk16hO
Lt0bylHOWGHsk95feFa8NeRwqVf6wTOeVFe247BcYh6f+aNxV7ntbTzrri+u7vN1ECNqrTHkVKnw
dU0EX7nslGcaOLUyExtOrraq68h3Y9gA4G3nq+1pvptXQ4XuFmPUnsci1l601IhfckUud2quAlO8
Tjnqshz5dDbhyI/I2Y0OVj4LNxFCLQ0vE5F6AM34EqY3EI4WzZ4qR7B8StHBqxeZ4Xg0Av0q0o+2
bxyvW9ilLzqTKqLzRXIIqLIWUgcPbMkrhXyAXypV3oLk5bqgiS3kI4g62AcJb3sUTJk2kZtUIxq1
hhyPugLp3F9qU7DhxwB/3IP/lSMW/ApTKlKfuvyKxaSj8hXSm1JZXtdFmbAUCIH3BzIMCM1Ee8w8
NFOkLpQB3WABTvJv6TbY9bt8me5Qigv25qK7U+7HhXHjb+fa9i+T4lxDVUMLFuaAOQ7buZkqXVYB
3x53VObbOHVgqtxHh6I7RpvICVfNXOfgpYWcBQ/iZJseIf3m1XDtQ+zjmfGVeCXLs88UteEfo4gJ
t698rpkrl27foLcOuWIZ6AbjPjETZwTl+sz28d85P2oAyADHhwzaWSQaxOJpmReGMRBcJKHy7Fm4
KHQMyisfzSAtXMlkqvQYRqozVO2MO584A2dyhRAJsz1ErvnwsUl+kySyiXwrS7tUWl3XjxvANfWE
MKkKJIUWPsTk7lZLJYwaL0j/oZmPcf5Ms73W/0Pod6YXD0BOLubRwsa5CtZTzXcSAnep27jDx3Wl
/oQQ17QSvXOmpl0UQ6uwXNN6U4Y9Lp4n13gmMfBXJSeoXdtPl66x6fQFqoyssFa+ktm1dvS7J9l7
HXh1Az0o/lw5dnK90eaPo8gtSqyVkiBKALOCL2vy55p+BcCnc+m+Vzx814fbEcdTyxlLumwMBdo8
R5jBkwljzxdElyTQs9i3sOTDVv6tvRYFa9eFo9vRo243O2VTLPBIn+N4uoRU4lJRXEFzHLLQF702
PshqU0kFrg3o2Rfqu/umLsZPyhJ0fP1Ob4xlcksLm2zC+7l+B25B4uZjDAMDomCQUYE/eW5hMcdu
tHQktyLpiLSQ4q+vW9eEQ4dJADKJtxngPSgcGd8ErV5hNgkov7JVEzm1dkBPgeoSsBLc1MqMA5qI
Is+kCedFltu8BTsXNg/zQsEdGkC7H+e5+E6dKCScFkvqUhKj2IMphu0YHmpr7gU9uSMnArivOznz
KOnVrhRAgKk60nhfz3EqTPhKyjGzEC1QFdjz/Fo6+X3NKHS/bmIAjFTBYsDOuzJrMFttFd3Mc2xO
EreNE0lWS/sQjxceXP6Sww9JWYbKSp57WU5JOQ3lBX2CLEejX4sQluMIlN0nQG+dMGlYPZdjmDCu
00jeENQZpCyupQyCxv5YW68dvR3d7+un5XLv0aKB5BNeYuDJwqE5XzG3BviT7wUIVeXbztzoP642
wMcgCgcvLaj4kEIXjDdp86B0Q/x+BRT9sPTsXI6WVH65rsVlLYiLQcce0jFo24GsczU6T8NDXI9i
uyTPFGw0PYbAnpXxs3JvdUBTM0DBtv3CRgrAmxsNm1pBlCAA0AMtgQon+DNNKz0ZxXCIDgGSTodF
LPefM+pdBm5A5+FzYMh1YxRMBPKr41Qp4roAt/jA9Ed51Tryc7J19+ZBL230wBySr9ROdvHWdGYk
X16IkIyHDLp5CEaoxAzoKMuNlMs4UVmcu2h/wajY79jvgQBS1sXY2hYZo4eqqaXfcmpUwEoY9XaL
gm52F0qG+1AUmRrYQZy02sIa0wjUGZnmGay1MgzChqQjT9REq5va94k54wymNgYWh3EpDShDgNo5
twkrbCOCwZXYzgfFbgPKgvDh+upcnk8duHC4aDTUIPHIFIyboEsepFs4n26VLDzDdMr8zqUzN8zU
3p8K4d7oxKclrV92oNoCbCXdtu5u7I5yuKNRxXL/6x/UAaMqusWQWMS/ziU1Zpx0htIBhNN/SdN1
Y60H6/66iMvLGSv2V4T4RjULP88xhMrdzaFM7wH3OwyLiKKbJGNjMjcroc6JE86mKyUAvNW4uJvq
HsiU0hO1h0W3+ooPunOofeY75uqXsmbeBrxSGgN57cBSGy25i4RhQPe68pPmcqK88Gbo68ylGcHX
DIlTt4u0u2vbGYucNJYTEYLN16rU9P0IEdVge+1thxKstSj0RTY3FnbZVAWPixQHunTAgIgTICxt
HgBoQAp6SMJjVT/I4wvGpqqA4F0JWICNZL7mUseA0GH3xs8DFpxqJFvR7qQh9y72GOLlhewDX0hF
rW1X9Vk5lz+a2ioLgIh4ChjICogSzERr49gYudsDmE5yaDSg5c0xVE5ZJzD/kBAEQhCCfyGOKJoE
YNthCTUULQLHcKCvshRDsHkID6m4usSKAWW6QR7n2lQmXmBw63gt61hGQL+LKRzFjamklfCN4UZ9
c98Jy/cSC4/U1jauk720JSvXHcgI2Da51W7833MUKpch1Jl8MbVjBG0ao4KHS5PzKhk74LW27i/Z
Wl0/cVNXwImaYol4zNxRb1qIQfu7UsbMVd6vC5iyE0BzYh4LyDw6XnHnLtNAFjnW1Ta25bC/o0W/
9/p0Z7jhj3Py56k94bBpiTpENOSpvYwsQj9julSv4maYue2nvMdJ3lIkoerMVDNbLkapDGaMt4Xi
s6B6BGYyM+k/BJ6nsgRPFfU16c0RsmTzlz5uhm7m96csDMPf4A0FaqtxEdjmuV6WBV4dNjD/smXQ
qhIbSqlaJFUeOBUQmP9h7XjGAHVI4KejR/LcEjRAl0lyBUvwxzui7Xv/NgNobbEpu9frJjdh06Dy
MPEoVACJBiDFc0GulfuVbkCQahWtE9Z1s7QGFJ6uS5kwbPCdcJQ55M8BzS5I0UO8niML7j3Iw4FV
kbwYenU5ygBhvS5oIgfKmVX+K0kESlH6BtGbDldbAKts7OuFEqYrs9ZX5UC2rV85VHNto1Z9u/fV
By+dq3eRCUvBB8BMAGLNaV6EnSu9sM3MFJbYebKarlS/yT3WZU3wZQ5+d0iyQT74ZuR9IoPsst6S
OPegOhT3RV2EhYM5Jjdal2qUohk2ztByZ0i9+lIqWrFsvKz/MOu6LJgKJsYUt3FMHUwB93jJ6xG6
Hfu4YtJoxq/SmLXbLGmkrebFUcd0z2+fJa1InkDbVWDWq8AgCK6lVYksf+O0AO66L1rPv4vLMJ3r
XZ3ISWFTTICkm/w1BQ93bmS55oZUywD7DpiGboFk+Drbk9DOd+7aUxld6TlLV8rR+3XdGCZt+0Ss
ECHB4LLR4mIB6eFY1iGq5hr4Js0N1HcAGeR6ARLtXDMUjNq68DW8CvQCfRBmGXGIsj6j3y0w+j6y
sK+3JAytmgGUvQTqcqkD6JWk6WONV2a8/LHC6FzE6xtY8IqKP55/TR9GYJAGAKvdjQctW2XmbC2K
+9HzdBsHu1eBQ4gnHOgCBOtuLDVAlzNHd21G1lA7MdataushZaR8sLL3Mj4Sa2+lmzIDMlE0F4JP
+RG0SOgmCjkcXFYQ7zWy1iaVEduWN/iQHJgfwZA0a62m/Qze4iU2KJJ+BBuLsjWUxYvvfDGDJId3
NtGSod43z0hlLgjwmx15M26zJWiq5cdq/ePdOxMomGtQt21KuMCq2nvptpo9h1Pn4VQj4ZKsjb5W
KosLoGDTyltbD2Zel5MS8HoFgQR6nPCWPV8zLZMljDyhTmMN3bI0801SaM8/XiWktuHgeX4bF5YQ
I6VJW4Rd1PFuktYpAhQ/51CNJpRAIKsgN0LA7oDxknMl3NzH/fIH4BpTVGQcWaaU9o+VQL0TMJ6g
taLIlQo7YaieIuW8TNgV31F+qOO5x+FEQh4H9UQCV/Lknd92XdGHA6qdw4oePUCt29mDuYtv3bvA
rr9RiIgCpi5DJjnFjA1c8vxxQgwUytFCZRL0UgsHRyNR7UYRlFOO+lHbagtpEX5o9x/6DTiJWzva
WClrAMnM7GBD7GEdrrq50uTkFp58gnCUsgEXYTvgE0zzo0hv6Sz8Btfhwg+eCBA2MJSDVg8oBOif
JGAYog9YC5rIQOW0u82HMQMjP1FXPl9TYTv9IMaQOy+A+pvmkBksddw9OvIbNm4BmXYvrYZfDRrj
n8ljPRMgTiVDz7ZTOA4S3saxBqQxu3wJN+kmANr7Lw1dcEzhhmTXD9Hy547wTCIPsU5s1wsC2XC5
srWXIvxZgGll5vxN3CNnEgQnEsqgFk24TqkaoeVzcFrrmOUzaswJEW5joL4iIwBQInQU10uLRg7x
Dln+04FpfthOrnzBEIcxL9wwgZCwP3ZKwkj3VpMbr9dnAutJZU7kCAbYh42Hk47QIs5uNddnlobh
2vfrXpHfDheH6kSGYGk6eqjSqoUMcIXlSoFczK4eD2p5H6Qbmb57/Uy4xO3omjzBzgBgT8F5BCvo
9KUUe3ZTyHae7chcV8ikNzrRS7C2rFU7TeWY++g8ZZUbs7D4F034exGoZMgdq4IVyF1pamoGKzDA
agJy6WWqebZMO6aOH9f3aCqWB6wqfzJCIwxeCsrUum+UQKWCO3B6x93kH2OChymjdsy8WxB2HuQH
DOfkzoxYroG4V6dihcMUSiSE6qBbMlbmsl33S4+xctfbzUtxLHbmTIZkasdOpQlxTItRvihVTLwc
8lWuHQBJ8A/H6USA2HnJ4WzVgAvwG51V/nOQ3Q791/U1m7yIT4UIF7EiFf1YqBBSMW/Vo25F7fDW
vMHFH7IEhEdMffGc3PEfjmjdR8+E05V2O/tk4DtzZedEXJOsb/IadHYoO96+BSw6jGuMWh/p4re6
qZYuK1d5wZrdrp+5t6a3ELkGA4U8cJUKdqrLtVXgLQ1Cs3Fp+F+aNgdIOfVAwEn4K0EwyW5UrKgc
oFi9bB193dygb/c92XeOy9pVt57tt5p6bJ4JFKyyKUHgVikQqK6UeOmu+kfvPnvpR0z6MAx5zBy5
KY8PwFmUb0zEuyjaYV9PbuHYlCPgw/IQR/tKvX2pbA3p8bqFTotA/Kvh7YxtEhQasyCUBs67opjv
Pn+WPBjW+rqISTMA8v7/ihCpyj2pi916hAgpeMIUMEvLORKJOQnCOnV4pgxhAu/u48EWBXv5x0D1
uOKBwg8yJQO/haTS+UaYkZz4foeu8Lp5SdDAjMF62vxLjgZSkNxElQLjAH8eFCfb3ZDQ9AYX56Wx
+88abiFh5hKOnanHYDPa+X1vVzMvhcnQ8lSmcIKsVK1bw4OJ9UvtO9p1YBLiLODxTbHBwOJS38w9
i7hBXfiiEyUFg4v1ujTMFgLllfeQPAX7aNMvQBz6cN3oJl3eXzF/eqpP1hKYoL7R/eHAAfZgE7Jq
qUOd9vX/J0UwvDD1B4UUfPU+0ZRw7+5R9ZQcsrkuZWbJ/lwyJ7pYnurWcQcp4d5dZbb/q3LaRbCc
u3H/1GiubI0YwjSKVnthDznavYILvgYTvMuGl3jV3V9XaPK8nmwO//sThapWBwg04Qq5q6HfJvXx
+u9PLBjCIjRrW7jF0TXG//7k99HxN5QUCL9oHnnIpW1SmYu2eXD1A9VaZspLjTxdFzjhRSGQ6AZc
hGJSEQsjkYOxRbMKngAg3dMNIOHmoKuao1vm96WwPzzaw6gXgJ5BDCJYmxI3caUmEVI7Sbmihca6
MFhGA3hcAJiy98ZoJtCc2KYzeer5MmqZJ1UdGihB+gWYbmvZ15//sGwYxSXweEA+FfN7ZePmMUWT
AsCzwQqoEDuRbsdu5nk2uTcnQgQtpFqydIlCiG6tLP0uarbG3AGdEyHE/gBxjyQlBOeibyIgzx4b
cpMGM2dmToZwZlrSjE1tQY2kI0wZPgBKAIrl7+sbMhVQGRjeAbQKBw2+KJ24gRm7mgIpGnZED3Lm
yr/DfJ1Iq6Be6/lbrztDuquC2755kuZIHiZVPBEuPAYjibShJMPe+iRdYUzhC2SWt1przlwN/Gcu
jtGJGCEspTlQIhD3oyO6eQLHFJDbeuUVIAvs+lpeikEG0wSXKuZjVNSTBSdE/NYDwJ8Z2siQeiyw
0r2HjueuzdeRO2Mbl/6Ot2wAAx5w3Mhkigxsdelm9Tgakd33N5R8p+4uax6aEWxkZCPXq3B4vK7a
pWPgI08QBZIWnCyxr6jzuqhSMszOkvAx8h+0WaT5S0s4EyB2FXVyH5gqF9B14Qq1a6erXiJtdV2L
idjnz+QWxoBBqGuidfncv7kKhZturcgeFYyJWLmdfFOW7yrC6pKZb9LBOEbOHE7h9NqBl/N/hQpG
7immFFY9hFY9KDd7BfNwM3pNPDqhFzDoYA8ALcGNdK5XUdeeHxRAkCkW6WO7RPvXEsTEGzRlbdAG
kNnpmqTP5iq37ztG9+GK7ufmYKZs//QLBJ8LhOl66DiGTdnaqrpWypVa4YnpvV7fwQkxaKTjVQ4L
ofnF0GFBK0LbOkAsOa51umuBNjPc+dKMv7jEuNMAtAYLoZjS5XyNQowsVyotkjjBM4wlD9Gz0jJv
EaIDkWks2AYr14kZ8ezw0IKbMjnOT59NnIYz+YInKeJRreifJujtuFQckEq9KjfDUmXAZDh8mav3
r+vLOnELnCksBs+NPJZJaKFH1H3TFdbJgJpudwqjC/3Q9EvlO2TdjLOcKJagMo12VDx24TR1Ilyh
oQyKIr3nFuNIx/CuuGmPoekYe0Brtmxc0TfFjpzCBfXh7FNh4kSimAp8FpQ1eclJcAO6NBhK5Hqo
05j578JKzRVBXWhzfU2nTPVUiHDsdTKovkoA3YNC9jYvsm0JRvIMY8yR9g8XDzjVMAKCK0HnPfrn
xz8Mc98tCuyeNkgsS58y66mullo1Awc+sWwYbYGD4WAdii7W6HoF7Y8mRT8ObcLoYxxT9R1U8MHc
AM+UGNS70YKD+R3M9Qm7E2PKpjNi3i2rL2KSsDKbgxa+RFTn3T0nIoS9IZ3bZ1YNEdRd6mAbPwz2
B94OGDbD+IdD7otNsC8ZSPZmHMucakIg0uoVdYMOcos6ZrRtQBv/4yTquWaC50IBrvzPYIOJXgC1
2/pzvL0TXaMAE8aUIVhmMQcCgq5zY6sxdZWl9QDfmKnSm9ma5mvsx2oJdGutTJZKRNAqEABZmzha
qoMcpLdSxJJBBQatwfilNJX6+/pJm1pVgyCExRwUQQFZMH9fKa3/NOVq+o5KLdT+vC7gMrVgWRgM
QJiFRqrL12VnNLXh82mRsl5V40vflywMNmmLMd3c7oO5hgt05mMNzwNWCATeH/o9gL500eHij1JC
QRWKvFArFUAfQ1V5Z6YUfM9WX8of6chZa8rI8Oyskslacz1aM22sUbPrSh0EGcQlm0zThifTzKKe
pV7frP1gTFKWJFYVMM0cqLUo06EcHFORYolpialXOxSv69uUhsa2ouW47IIh2oLLtwLQokSO6pBZ
uz6wqs2QxpwvXfaeAKfU+6wpSf5SoVb1HmZZojKFeMEHsJ36pZqQ5sMss5oVfiKDCs9I7kncBQ9o
NMFRCywLwwVNYg2Agm2yD5eEVsEsDK6vAiWul7URu/uK1PpTX1FaOY2at3dV5SqAUDckfV+6vvkG
iM9otPuwzHal3OsZi43EvK1Ucxx3GZhmyzuso37fh52LUnjYlgE6k0LzMEqDuu6zXPnWiNX36GrA
stiSlEmbMZeaG0MvjOc86Pxj73X6g6IFfrcwMBTB0ioOF0GBaRbmdXF/X5d9+UoG01uVRaVhFtK1
0AXcKkbVr6OBpr8zeJuEtbGaPrrIHNyV6Kp5V0gTLL3OGD9i9NLKy76IgTs31m63aPNBfwFTGHlo
Cq8Bj5pHPuEw1F9RGvv7BNPwh0gl1doMNFLYdU1bTHagj2wOom3K9Dn0Ju5LDBVgQuL8tAd4EPhS
kSH9nYyYycnZ4DUr2vRrM1JWoVLdhOA5vH7aLsHpuHdG8IUGSQybgeL5XCa4Sgrf432f0rFFk9r+
JbPNkSUH7fHRu2l3gW0c9RtgXznNXfLhLyxEuyrwJmY+Y+oMnnoV7nVOUkqB52tNUaB9UgXjjFrq
dlYXDnE/SqOayVfM+S9B38BCu3+PnLndhZGTy/fmLPfVlC6gUEKhkq8nWkQEXWgggfyK90cWpVNq
B1LtQ+mu0tbXd25KERNdh3ggQhq6W8/FqPKYegFF75+BkT1zHxf/cLmd/r56/vs0SQHuEeJ68fxs
jXK7Q8dk+f9TQbhLqKbncSZBhVDd0wJe8OP670/uBDjgsUIw7Avwn6Ad1BZnCi+0KF0merasXt0u
XPTh3Nj5nCBhrXIfyA+FhDokTdNVq2+GuHKS4N0MZ+oJc3KEBesVXA+Rixpx1rsO4Oqdsv8IEtT0
Qcn4D0sHx4DMCkZHAOl3vvttSK0spVg6PZMZ8nq9kdtGh66IaqbxZ1KlE0HCya+USBtSJBAx5IMe
o9ah5CVFA078fF2fif4izvWI/gHMHGK2Vhweaale+ugIxC2/aBbmmh5/owvjE64O5TJ0ipGVvO52
dJ2/dCCcnvFuf6b+xBAD0TxysIB3vOwaLFv0QAc6hNdLijTsEZA2MZPpzcj6h8zWpDvZsjcB2qwW
ycZfBxsk1R9VWNN9tBkBjWSuQ6CCXl8Q7ueufJL4CJUNpDAQqMR23B+jdoM4sQser4uY8lAnWouJ
kmQswUEwQOsKuC97NHWjV90gw+/rUrg7vaaIcPbqPPeCKOYbK792xZeboXVLdqj6C5AP1yVNdIbA
hv5uo1jBCYvEUiT+Jgve6aN8k4DheG84GJfxAHuCtoOWWTfWMvi4LnZSQTzNcEejVRMYPedHcSSS
mWSNAnPA7E+i21pxBxAwOzM2vTzjX6ZFoRzOkwSABxFOPfUVv/MyDcFAC8oI023uXZ8cNa2RHQWt
VwHCuJ/rRlWgwYHNgYLNQdBNBaUmuAZh6hZBLmvssq1E7mpae2jwrrRN4+czTc9TGoLfG3BDMpCF
8bY6X0w8LrSqiHDl4NKoWlYpBFIMM39pW7ny7XgsyxbTLx19v67oxFnAYAgBFw3yucChEx5yESZv
wJSA4rMejejHe4KrmPHYEweaKmD9A5YjIjlcOOeaSShhWlrDq3J+TZ2QGhFTvCpyNBRnZnzHlDKo
/mHWHikluFNBGSOOLdpznw3WoFVjArgvn1HmT3JYONU8H2igDsfBv8SjZjS95ycEUy5W6wwgYPMd
dWPY7n5YYtDBGW3L8Z3eRv7F7jInXTnvW9tazISKU5nJs4/g63AalZoYitLkgbcYY64DqbkPunOd
6hBssg09gFPlK/q9V1l0mzvWw8/t5VR/vtsnouuOBJJVQP8Rj81Qx0XRz6TM/izhtSXmN/OJCFKA
lshSoB3e2uCb097ewqXx+qlvrVt0MDHjvt4Hb8l99ljfjB9GwDywqi7cfzgXp3oKDgDMNIpVE77E
dLCT5P/S9zFlracihCyNF8spKqQQYbL4FXjERs/yj+Rpj3Ghb2utPdTRYo5+dFKkhrEZvK3QP/Xn
IjlZWn1o4NMGPAE8/cXEEAlYeGaO4FRIwaeI/ytC3D20EKcSnwfMwHtxW4CpaFktJGbePoYm+5SZ
/208/iqZRO1ykawKp8uZhdQBbifjptnNPl2nNEbSBk2YAHY0L3ClEuqqXpETaKxuaPXeAGH2+oGY
SGHz1k9MXPAUNv4RnI4eJ80Q8GA+A56IEzdSkC495KcWHvWbzKmDvPtWUjU4xLoeRCvUNQzT1tO6
++3rqeK+DjHJXZZX4GxzNHMELQPpg8LfDnpQqwxTarVmX//ky+c8vhUj19QCph1CP8Eju0PkuWWJ
LyaRjnnALnVtraqkjZa6JYYr+9YpJXQA+2Pu31+XPFGjokB5B2YtxqUxrCfCUCBNBubMvIB3tNNH
epute0dXnCZGF38VsmhfL9xltPdWloO07wLn4BdKwjM7dmkS598gnLsUgQvIEPANCPGZio7qDhOe
1/WcEyHYRJhVHgEUVGoH6n3YfrvDTMQ38/tEQGXTffQFqCN+3/OUZVXXy6D5MXy9BiPBLmkKb0VE
G+e5F9byYcjwkgeC1hgoyxF5+mPVRtZM2HMZHEAKn0zFRAcACMSwp6chpkRD3tzeAP3WVNJg4+fo
1S7bfq7WNLFmoCDhk2MIdFQUFc4VCnMiZV3M8arM3LwPtBHY7LRVMcnx873HuK2GLAHoVYAoey7H
7LS00FzsjRSayyq17g0jebwuYqJSh9jjRIbgZNu6jNMaqIoo9cb+IrxLnqy9vFG9hbKlK58pORv/
YfnORAr2UAWmj0wGRCIUZWnzFAQzodWUIz2TIJxLD7A8SLpAQrk3j76tlgxMbQ+aA/K0Zeeg+c22
bs0tZm9nXvoTT/Dz1RQsQ4rNgPZ+CbyQ+/iudfCisV71nYp5LWtjLmKIp8/Kc3ug6M28vpETnhgd
UEjHIebH3SFWufQaIX5UQbLh/yLue0EeRkC86i9Vu8rm+h4uXxjQkgMbcYRMBMiCXcIl07gpMbuc
KbcDQPe8IbK99L0zDw0t1tf1mjhrkEVBMITJXBSVhRtmIHHbSGmb2iH9bCwkCZQZY5mIw7k2fyXw
LziJZFAIKrzAhIT6pfgf0r6sx22difIXCdC+vGqxvLR7c3rLi5Ck+0rUvlPUr5+jzMwXmxZM5F4g
eWrApSKLxWIt59wjFO3dyc22eGNLz/mm35rAvcjdZpe7SucWD1LqtngDt8f51AUieNOVBko0aSNd
jZooUlLq79N69i2d0dvgnJhKL3qR9/VpVoJf6qaxXQSPgnfwskeXofGlJE7rputmy4poCThcdIQl
p5RN4NgUYQasKwTDxLMe0M6g5bhcXFJggs8cGRa3D2kA4JQfzui/qUDUMQQHYCV1scz4/hHFeTJp
zlI1aSGqJG5xXxztz2Rj+sNG3agPHnB9jvJP+ftt41xpALqUybkypWqYShXIrIIEIFyV22G8OPOI
px2T+97d26JihlBLzrVJsjKN6QD8awtzg7/k1yz2MJe+AyCD7wTRSfHy/bATYX4tS3dlLGdLy7k1
wFQ3kzNBTWl+BCtcjXY0DMS7nagNcu02Ot9DPhqpitEw+9+CSrcLAIrdeZann8pD6j9aT90pFhjN
6imwkLRABzu6R3WuwhDFjYpEilx6o0W9sU08RfuoVFFydDlLF8u3AN7hQkLx1dYclJUvDwHCt5YO
MkH+zgJsZ/xMR8EzfsUh40pD4syADrbC9/XmxuiY3Qi4xjq7S0BQGR3s+KWpdyPg2G5b/JUqiOXA
4YiskoXSOIDlL1WJVbOxymxEh2WvBp1WPpFifr4tYmVE5kLGb59y5gSjGiPocw8Z8lS5ScK8EcmB
ub6n0tc81UCiCWjeBnIWuw3Z3Ja9qh4oI9CIjZ26SvsMHUiI4xqiKQEuQqQ9SrMIgGil4QHqIRmG
pmVgi2A1L5dwwMgxjXNWeKTZtOWznR3S7BVvSkP3HeWnmjwyGVgeDxiiFOzdCsSTg+wZdu03gxHe
sJeSzd6wsiTSgep5kga3cqc7exdkYRbCazGXbZwnCWkf6oJ7+0UKRZfb2toClVnGSUDKCw0/l9LR
fTp1U4qWArlgbqJYLhUhkK1LANgO0rqAL+BjoCwhTjX9hntuvtnapy4CQ1pz9zI6N8D2hTykeVVt
01FuMwsFF2ZjHDLqO265Gd3piRz1E5ogGmnzQ92KAiB1xfnKC2/cQrO49LVxPmqujao3Gqxbgdtl
2L93QZ+6OXHh/we3cB9GXw2d+3qr3UfblgX2Du8SzzLcGOMqoo9ZC3AvPka93MRsLto67/AxaHNS
QDk+upEXo5rUP6YbpGDkd+sZBMwR+lm8+8/bZ3PtxX8hmwsFB7skSlZC9vie/cP2vhIHjas/Dh+/
7M85nDCS2G/pnWm56ZMVVstsuyjIXrt9Lz5hscAz1zQ0elq3y15UgXPS3oEFg5veCHGWvSmQjk/q
Uy0oH6xFUAocEVLRsGvtar5uQLRN4xYdE0ofsgRYhd2xPLCHrguyx0kgbOU6XDJbqCIuzb8W3wZe
AnOzrFogQBt9kOSNJwFge/x7tGdknHFzLP4PT1s+xrWNqiG1rUAIQDh7yUMKSeDo1rYJXQmAb8JB
ReGV7/iIojIB8opVeN19FyZvOri679TBlU+P2TtILtItWhtF6cq1o3EhlIs/VSkpShuY9khIdWG8
VVxgz7fb7qN+s47qVn0w8HLYJMfioCzArLfPxkoeH4QBcOxIwqGzDA+wS8O0HNyMUWFjvtCPwuaY
7ux9rLvTT/Ux9qan8pX4xo58ZG/klIb9x23hKw4KIGfoAkEIhQuG77U3ishowA1UerO0KcsjU06N
vasL0VtixbsvkKom+DMWNs2rWqtF8KZHm4M3Zi+kfa9EQKQrxo+skYaqD0AQrhNIQ5ERhD0lXpr2
S1tu1PIhi3a3V2rtkY4JL1j+0lp4RWuqYjTGpEu+cDa/CjuMUA+32t5t6QMb7omozfBKIUSCuG1B
QoSUmqLInLMy40RmpgZplhVvU8V875NhgyhY8EJfFYPQFg1d6MBGfHFpelNDyrbUOmQe8PACuZsP
xC7w9M6CQ70uZgGegz7Iw3PXYNFkg/M76dAVX22XeYYm+6X0dXuDrmxsWTKAb/5/Idz11iZIoSCU
xgGdd9JI0LkuCG5FArjFIvUcJaxA6kRTHo0idQ1VlF0TrRO3660TD4jPoUI806Bj5WvJDA/lNcHT
d3EoF28abqWWzzi7CVXSDr1cQpGeHvrxPS0bQJLvJJOA6PFUq7VbNJLAAq78zPKyWbhzMEqBRxk/
D2VIjUoKeyi9jvR+UfyyO8uvpGOqC7J4a3t0JodnS0qyljhJAjlKbO3RD/lQEM3/ezs7F8Eb85SP
6DiAiAadt1qd7TtVhFd7HTgsywXIPlDhLiV5/lFIG1oT2UZea4QyL4peGJ/4JIt5VkxlFpKkAXJo
TkcdSB/ppH8fLH08pHMa/XUfDvch3KGiQz3nUo4PSfLyyZSKH1XR+kM8urfXVKgwd7aUsptrFmFR
SxuNAd03Ren9vL+Traekz9yh2Zfl3TQHt6WuGgtAZpCrQz/kNb1zTbI6UZFHI8SONmkjG/tmiI3N
bSlrhxoNzHBLmKjE24lTzRqnSELjLFSb721J3Q3SU110AlWusgjYJ0R+eGUsFFV4QF0eaQ0MwH2W
E3RrOW9z+2Q0b+2UuU5+coZacJRX9IGjXdrRAVx6Ha6oTVUXrG8qjw1G+sO0KN5UVVyqD709FI3A
MNa3CGM5ILlc1OMe3CPchQyabaT7qbS3q/Q+Hei/WDpgQi8H7ndWnNufrCkLtUC7qlcQ01WtsMhT
t0rvxgG1ePXl720BFrBQtaBwcwViL0mOzOppCSKlbAO+iY2e0oBMg8Dk1qwBhW70RYLuWL6C+Z+A
sdo2REU4BNI/dqziwZOKU4kRkF5wlawYA4zgjyQupemk1SBr6GT3evVrwsSwiYbAchAEqVehF4wb
QQPaiFG5gE9c7rOz+0qa27wrF3Ukimu3m3Rv6Lu9o1Vh3AF9zZQfe3Tb//1OQSSK05r52zQuZRJi
2LSjuIrb3tmYgx0WcrOLiaiTaO1eROyP55SK6sAVJe1sZ05NohbOobWB46nNVihVpHWjaWjdxCqr
09+rZcER4SJeOC71ZT/PlnKQLDAXzXnlpRh9xT2vEz/t1CpQKumffyEJ5MQohSyjW3wBVCpRJ3Gk
AoDxYxqRYGLZOLmVVtXTHn3prS44xSuGuPgizCMhlEVPNWcjg4bancTKCoP+nTup8SZLDk7+L3z5
uRQe3dhsMlSbmqryTDsCTcRra6BpAo3Vf710GGsF8qW6YEpcPeXNaUQqTNNLjLFUG6cF0UFX+5Ul
AsFcsT10mSxJRfhWCznoS1sYzSJjFrMQz+ZGSNX3hbd1mi0vK99v67MqCIVNNJksEQ3/yiBognDK
wYDXA/yGCbwyQzpkrYHyviawgjVJaFXAlBSSfChycr7crNI8U2MTN3pKvZTGfoV5S/vBbgTeYeVa
WubtgfaBW9BGb+jl0jU5yfpeRpKg1OGBAOEdu5NubW4v23W2GZjgaB4A2w66ekEWw0kpR1OXJjOr
vNr5wfpNyhAa5U9Vo7t2u5OqF3M4aMNTGx3l6fW26OWXuRfChWTOrWcgrTFYAzdBQFFTG6Fa2l7d
P8j2Kc+3t0WthX4YIMV8D8hXFmgTLp5OdSBNMhlnyp66vVYCi3oae78CcRoKqgeAqAVS13rAvAN9
XPP3NwtkA7Nl4WwAqDEX3pKhN9ALBq/ROtFJojqwVBLPyWmQKeavMet2Ul4Kng+LI+KWFnE9HL4M
hbGrnLr2EOd1meHU5VRxZwzH07x02/pdsx9r/cE0w9iwBYa0spsQCcduojiNQULuoJt9rVBrxKmw
rfeEPtoFONa7e2p8pUokqGat7SbedxhlAI320lzGncA4izN1LhCIGtpnEgMv/zCM4CALaHevNo+t
gWmQRgQ6v7KkuKJ1sDYBzBeFNM73W7SXAImNiNRytlTXPMfC6DMaCu0vdHhhClL12kzUPrZy3yDi
hjfDJWovV9ylB6jsQY/Kfqw8Ndva0T+V86JJIi6qVb3+JwOtxpcy7GmM866BDCSSH1UkQXMJiBHU
PKaRumez9AE8rc+Ujn/dQA2/80e3K6ihtskNrbcgN7MMr4zNvS0nIjtZzJw7BiA8QDUNK4hHEd99
iOnGbEA7WeVVtpoVAbM78NwiHUVwGECY8q6MLH4GUZdWbjrTnoZAyhSFblKEgDt4o0Z6u+2GVs6I
sgTkACNCegK13su1liamJVG83OwaOc1F8XPoxhhwnspujPLAbESsc2t7iyIsgFTwrME9wtkPGZAH
czqcySx+Z0nt5wqq5slDM4aW9mmUYZoKMiNrJ1PBvBT+LQwM6Pu91FCTi8mJZdzCZbeNkR9r0l1O
ngvyGamqq5l7FWWXXgS9unZMAFOvOSaSPziiy7KfxZszaeMmsWFKk0aSpzSr03ui9fXOyRRVYFKr
otDYh84+lGZhU5eiFK0tc6L2lVfIum+Z7IGgeVBWYsHg4YoYFRc/oEfwKEXb4vL3M40QSZlTXcmI
oMHFpEgFWu8KtC+3gpbI60o6vAoMEZXsRRqC5Us5NhnSyLYRPzNn8GNKAqX/FZupl8iSj3nLICtr
r0tSN+ls30xFxAqrWp5J5/YtHoDHUS/Ru0RYQMbGa8bEH6IiuH3qFiU4LwAlERLqeCLALrnFlNgM
qpcC9y+z8XjsYvmRZeU9+AfuEtUM/4UsC1wR6ObAUI/MnfBZoWBJK6CSZb1047FnPQ7cszRr3m05
q0sHBAIdTVOoSPAPn8Euog7HDDGFXfcuMUvNpTY95tEkUGgtPsRrBP5ZtzEGKfOZJXsqplKVIMnK
Uq/Ntwq5GycgoNODZoR5/ETVz0QGA8q3hgoiijUd8WCFaBRENFTtL40zylVGh2FGiVFrdtnCE5aO
ztF0mm+313L1FOCkAZ5pITBBcv9SEIvglpkO6KykHF0CmH5r3maD7GrZHhAFVnGSxrdCB6CAIoKX
XQnxkXP4I5kLDUeHpWmfgfBM7pirdnGoAIH1tnZr1o+sIHCjUePBJCunnBXVdoRJNqyiNAZ4CXq2
OfrA4wRqdCuylStmbbgTZB+XVAOiQABzXC6kMejGqPcM91srp2EkW6UrsUx51uko+Uk7ma9jjj6I
ZOkHlZCN3Y1VIerBWLnzsI/4pwAnG90k3GkvmAI+qgGbWRml4eb5AHZdEoAlx7f1EpiGLHYrNKHG
Qy84kqtmZABHAAiNKKoharjU3gJaAXpOsJkSYxit3w/Zexq5luY3o/aNWfKDPjsvo8KOMxHJXrMj
bO3SeoIg9Qopp4P1kmzGfWHGgC8Cq+YQEpslwW1TWjuQ8AEL6RH4lgGLdamgYnVNPizhVKqrWxss
zCkFYcooaoBaE4NaIQYw0dWOFwVnRZOsSanRFrVnJ+gDjX99SbZotHttvYBsDvY19PVd541KRoy0
TxtcblXcaYGRkiQNbJrYIjiLNWt0lkAX4wBAJ+ZTYTQdh8he0uNSu6+qAI6snn8BXR11vbApw64Q
NGj8nlnmL7tzgdyNTtKhGq0MApmn+O0bGmqffwLgN7uzgb+dgJ3vcQ9qvsfBs3xRj8Havp2L5q5z
W6d9LadgHzTUf4A14+bOvZqLxl2WH7mlH5c0GOGHjaSGELUcPBCDu+A73gwWKDilxEdY7d82eZE4
zhZrfRozecRy2tLJaFq3Lg4TqL6c+CWNv26L+r/19ivdlkYJc0l2Yzrr8nzNaZFapYbnQcF01uz0
TMNlm0+zgxM3W0bjsswwJleVOgKOeUxrzWEjF6m+MauRHsZsttBpNVH7EXA0OQj/esCzPLNWHWW3
zGtMXfVjVKT+aMSN5Np9Wv1gjtQOW0w81wkoP6VR3khWxxJcRTRjvt3RmnpZ0pSf06RG9d3EKud9
rIgsg1itkMH42A1sPqhqaZrulAzt9xbcvfJWazRa+ynLp4Dlvfy9tsDb56amQk+tUWjt0UgadR/B
QWPmssyd/pEMNlNBAhoNk2uCHhkTpfADo48scg8GIC3Oo0CJi/xdssBs7JtdP2wtypx6Hzsq23VR
BIa1pgIZIZgRYIcHI1Hb3msx9ZPfU3NSejSY52MHrP9UN7xJJsb3oVPKU0WqOULzKDR1R4OV1rM9
DCryeiNLEVPp890wd/ZLQeUG9jZqBzORi0+5n+wfSavgMgPpGck39lDX5KBEdafdyblWBpGl9oZH
APrVAx14iN4YqAawPaosHW2bTa86AIq/1JaBITnC9IEO3Lkk170O2EPSQz2r03NJe8xMRopV9V45
NRjbbMs0Gw6SMSsnvZ3I7DbNiEynqlWq8kgRQUsfk9oltltJ4EZ2iwxkIYJbbvVAAGof9YSl2fD3
ZM3Zy6Rt+76mRY1wUJq3GvlQ5cNgFX6phzKAlW6fiBVZiG2RMwNy2gLPtvz9TBaSnRGVUlyow1Kl
BeaHq0+mm0nOpskjOIDx121517fC0qOEZMFCCLY0VF7KQw0X2ExWhDbBZIG1u7OtSqDRtYu8lMC5
E1htnDR53IMRIoiSgyz7wMm6rYRAhM7lc3SKI1lIUufV00Fuv+v5d1mEV3Ld5orLH8/FhYsDjhxk
sJcLJaGfXKdN0nvDD3sImjGY9qB70sJ8D6CrAOwSmFhHOV/7uK3abwd46SAv5XKXm1KCL93EbL83
7GloPUjPpT8BiNbrj32AA/4hWst1gUtfLWreCKw0br/kso2kqkW4RppHBf3WZdN7SnuX5N9Y8U1q
wsnYqM2pbWXfkL5sItjKlWwK9P0jnt9LQJGBHElOQTlo/TLqtyE6VdVdBgYCudr16VMBsKo+F9x4
11iFy+aeCeWiPK1FHlceoLPzi+mu85aclOfiiGb6cgvWQ+CZSR5GZQ6VL1uCOvz1eb+UzL2G4q6J
hqwEw+Kk9542vE7DvcQeqqryhRu7ekoQ+AFuY6nm8Q2gcpp0FNXr3kOLUHeU9xHqYPs5YI8Ard2i
AHHU0KD0oD4LDHhZuysDhitDWAvcc+RdLg+OVpUA3phhwD34tToPzdGneHffAXRnfhSIWpzVDVG8
7aTUduJoeWnU70Nghs298TP7qo7sAWCCbKNvgFO+kb/HH4krImpePzV/tOSHZjRGtWpYtMSAowtS
xTA/WPfl9uMl8qqD0GrWDfZMHGc2yjj3OUoqWNSN4yrbx9EjR4Dwe9oz2Io8wIIdkWj9N478TKZ2
uZEqMemklZDJ4iNyBBL7Pkm72zu4ehst8CyYNkFvCj9EmQB8BFkmbOCkS16nK27bixqvRCI4f1qR
WSsxp4WNQswg0btM/7ytw3XyYYFvRcpbXUZZkBS+XKYMkzKFHeNEy0zZVpG+U2QWDNbol1YryHOs
nehzUZwVMBNDM0kNUXGLp4ceb0j70WXvt/W5HhxeSrFnCvH73k5pTFSs2LTRdmnlNlvDnXAJoczW
HlA8R1R5kLag53qaRAd6zTuei1428ywaqicnL4cGovXQ+KUGuAVmPwucQH9oa8Bk6Zs8jHdzEAWl
6BEr2kXuuk+oNgIzH0vbpG9Fss+tbzQOO/nn7bUVbSBnjM5ADQS8kFJNQRl/yElYjAJzXNwr7xOB
IoXhHNSDAIrHB5TTHOeAdeo8xwhiqXLRUOYWFIQ+sxqib7xI95YpcBRra3cucnHTZ7uWKlmlpD1E
suKQs5NcWN4ANjCUZtzby7d2loFEBG+BAQ3QtnGWiXb6TgZiEBD5y4MqfTrT03/7fc78pLYDH/ry
+7KcPNpt4+eJKOG7dmWdq8DZWZtnRuyUEKHGRyf/YUVhXP0z1fveob4xCMxtZWNgA3jGqJgUAMgu
55qUNJYLe4awlnxXlJ9j0QdzoblRLyociwRxjmmSUEiaZQTkWW2hNzMNtIJsxxEo5OPg//UeXejE
2UCajIpDTIiaNTNQMy2MdVHXn0gbzgxQW5NT4EF0XqQfyrpxwQ3NnFBmorL0ijlDFcxbgGgATDQq
Fym1Ncv1iOGCVSNUpTdx9HJ7qVZs7fz3+UFiRepRWa9xuzI79x0p9uVh2NljfN9baVhk9t4aMlFx
dCX6u5DJmRydCzZTCpkS+R4Dyj85EnTsNiRM5Z0xo6+R3U/s0VaD26qub9n/llLjDHDOwSyG3CYe
MUaH/6qvzObdRC3XihuBqOWEcg72QkPOAGU5/3/vpQLA8FZcu5mWgE7m87ZCa+8iVQZLEfrJkBnB
rMylU9XSWh3tCBqhf+g+T/VjHxn7GRnjXIrftaF/cmCWU1btWnK6LXpVwTPJnDuvCltylAxbOFq5
EuhGS55Tq839eomi/pso7gSM1lRFTgEltXzY42H0TVO7wLBEzTSrBw3zzBiaQpUNQ8eXaxk1hEyy
DI16dpqrYMrD22qsWt/Z73MOQ51GWkwAYwK6vuI1ORAOy7tsDJtJZBQiRZatO7tpFTWh6oS71mP7
Ar2tR6AVAeKhC9XHMneNvb7Nn1KBbtfI0RhrQtcTbBBg8AsZyqVMR5kyZSSQ2X8bgtRHb8O2Vjwg
VBNv3lqBFhb+FBSb2k325j3+cAcEqIP2iE6+24t8Pd7HfQh3xpvMpgrN8SHGQ+69Zoc8gWf21N63
72oXxYDtDyA9N670rXzRdqI+m+W4XZ36s1XgTEihktnYOrY4kx/G7pQwX8meZtO1UiFS/fr5+7Pg
nDVVU5s5tFoWfFP7s8/C927yxm3qO8/KM2ZSXYsJ59JXrwob6UAVFUUAkHKbbANOp8/lvPfQRPRY
19odAYiYFrXHqJk/EvB0g/r07x8zyK/+EcltZxYbk5yNiIUl7Ys0zC/Q1myIaMvWjeZMCrdvxK6z
GuCHeFHsy7tj17rjY/oIQJtveMpgLsHVPLIZPiX/Kd2bwW2DXd3HM9HcPsaRFTtNAtGz3btGZmP0
Z/aY4Qh86ErAf7GOnE9o2l5vphpiivIUoR2ytbYLuaYNblzTfGr1Z0fUL7HqhWy0IaE1ET17fMEP
v05yvYFEPEPDMrY3TSuaVFj1qGcilr+fObrGMIk6a8vaNXhI1Jt51t3RCRJRW9W6KugPXwi/MMDL
XUCgXegB2lcg22rUPmm6MC3+vtV9qSP8TwQfhVEnaaEoROTsMSXhXN4rotbfdUv7I4I7vfHUADYR
EGaeRZ6N8t0qvipLVKhY35E/MrjjatdWyRSwR3hpYeU7kNV8RLVZvzHaN25FDMn/+8OjoDyI5wuq
yleN4Qbtpg6I4b0XKfEAT8TUkHbyHKg2iwQxq2j1OBdhlYmBEAwbFNPvoMdxyDfav9/WZtXMllQW
Kv7oKeNbmQyrs52EwaXncQIkyyxL/ALQusFtKauKnEnhDg2ZnGSsc3hUwmy/wKgNJn1GtRWM2a9L
ASQpzj4eLTxOtdnGtdUsfrsbEQGUphdbvyjqkLd1WV+xP1K4IHTWhwQJfJib1lBkgJDL3qSdMwus
bPXaA/zC/9eFO/5qZvfNtOTuWut5RuPcLAc1sDL1QxX7SaILpK2tHCahHHC6YSjlism7kzCjkhPY
dOkAXzBrAlAV381dtr29dOtiwLOs68j8I6966TuLGSBJbQt7jpy3MkFTUs3ckYpqKGvXDsr7/5Oy
bOCZh05JXS9zipBCVZ86HhsDq8TAn7wFYpBBX+bs9b+ptah9JnCs0f2V58sxRWtqboDVOXrrNRG2
0+q7a2mRQ5c/ekXh7y7FTBOmSADPgYChe1YB997udCBflwh3lWNhMFeeN40hjPmWPeHDy3Op3NEt
DbRjo+IM5SRyNxhkkyb6N9LEbj+nYddq2446Ls3iB2DJbUaQ4Qx5vEELtuDUrZvOH+W5R2c0oIsA
SIOIcutfeezP5C0bgtvbuFbKUM89O3eyx8Ka5SmuF1XVb+VQhIXJwqZrNgW1gL7neNR+r2VywKvN
zaNqh4vH15BOl/XZ70cF7ESl4Imzvudnlw3nBjB/0SsZBvk9RZ19pdlE+TZnv9ps34yH2T5RMzB6
QRPT6kqj3I8WOjQaXPVzqzJpNCZjFWhXhUDH3wKdGKXWWuAL1p4toFpcYGxkZPX5jKkzDwWaXnFo
NGBT1rXiFwp5kmSgf1rZE5sTwUqua/VHHOcUhjydzRFpRi+pSNhPsRtLeghg1X/jSM+0Wj7jzBUA
TXnMGFJ0yNOWvtSNgT4aPmYhBWJWHw/nq8edSmqWspoCqcJDV1TvZ9suHP4hW8kr7tptucUo16N6
sl2HAppy2LLn2wdFtJbcWazLHixYSOB5JJv8zklBc0pCyWk2/00MdxyJnWPucrmUqvoLZLtog0/d
efx2W8iy71fu7WzDuAOG0ltrol0HTrUIHLRRLBQztyUIVsvkWkIqrQfxwvKANZUnMw1H5579NS4e
8g9L7y+6fw0AYPH1dK3TEcbNUCIvH2S6a4vTbRUWa7paJB2xpomZdqDIcBvet+AWmlu4hGpQXzQl
PZVWElpEvusq/eO2qNXVOhPFbTqdrXFgKkTJiA0aaWtUn9QQDF6IZHB7LhtSl2HCA37euTeBwRgZ
O1N0RpbvvFoyA5zxtoxuQgCsXjqCjM5SCkomyCDK4HbdAOIia99OyX0CAj0n1o7mVAh83Kot/+bf
wHwTEhiL3mfORx+qKAJ4Bx5Czs4sf0T0n9t7s34boWEDASLGmTBhfimgHtOGjeayOa3tO/GPKN53
5FVCd0pqbEq2n8BzqcSCbMyq8f0RyuNXzQZ69WQKofb8YKv3bRv01Vdu/4sKHkhV/6cbn2dCV2sU
24gcPXBquhQ/nxhPt5fv9xA0bxOg0jQUnCO8Tvj+k8JicYyiSofuezfx5L25N1HJNplLtgQsuNnO
ONLNfbr/eIx8xxveT90BPAMHI2w2pUvd1AODteDJdI3aB9dx9k18o0ot07bVzA5Fq4d3KcB+htmx
esrftGN9mO/TN4Ki9lMmu8ajtpN8tO9PhiCyW+tnAwKDAUxPzHXj/cHlCLK2LrXCGVCkTZAL08IJ
zCoUtMBeH4Ap4FFz1TARxDgrjdpQ+0wmlzNgeTS2pg2ZP+PZU+6mN4wlPcrvjf8BPC4f3dtu6yd7
/YBV34rIs1fjzHPhS8h9dk6po6WOU6Idlu2rrR5WQcS8LJQ8uqGPRqi4aDsGi5MtWufldF6Z35nO
i/s4Exvj+RfVGcRK2xkA58yr9hkAZLzu113zTX9AD4pvHi1fBmClCJhyNVV/rjLnmnrWUJlpWG/t
ARwD7qv1MG1+PpugAzF9ZS8/yg+Op4W6z9zs7TRsKJieROqveeTzT1j8zJn6Y9m31IzwCepRU2Bi
ffAMUpuN5P0+eqDne69Da68Fjn/72K/GaqCfx5sXwHLgwuC2exp11sUj1h3Ql1j1DnnywR3ftU3v
Wxvi1YcU/fNu2oDYMvKExYm1S+FcOrfrIzWBeWwvxla9GlEoTX8N/AcPgvZMHCegX2oIEC7XNS5q
pxjLqfPkXnMlgMfqteAGWF1BIFHizYvVwxgVZz1KmdOUyBCBLLniN1t46P4nDOfwq3yt3a94F39D
aWePFvFXW1TcWQsWzmVzZtNFqlmUDmQjpeCmdJNgvr0lovaitbOpo4iFWxsj7lf4GebYtlkzQ4q2
4IY7ANY2HoofsQsgvSfUz0C37I1e9dHmuAdYKPRI60r+Ec8ZCUUZsjCnZYGZa/ya3rNj2rpa7QEF
DOSLXvYDTV1e8fB5+2Ss3eyWYUFhQC4CT4CLkVKAl0YNBQeuo7xauWtnX/FSkUeDzm05q5fcuSAu
qLSIRpMxhaCWuNnTCPBP66H0y0O9y7bUcE3NVe6NDDdO6pLT9JoGMS7oF8wc3v6OFX2BegxwvIWF
fhnhujwpqMabUdmgUA42eq/W0V8TDPI/NhUY08pmIo+LBqsFKQGkfZwYVWV2aSpN65Up6wDGksqg
ZQCBXuG02ea2RivOBcymy3QoklLL9N2lRgsa7ZDIwO7QpTzE8O8PLdMFUZNIBLd3JRkRSxsQoXSA
C6mQaWGVYF/WFux3BRcvaoA08Qtmx11PDTBHA1gIVBIShnH0V5l+3V6qlc0HdSMKBhaeA3isLR9x
dv0UwH+XuqFvvVQ6TuxLsZ4a+R6SBdfc2nKhaIMThblkIHlzm59E3UiVYYCYWArKqN51VirY9JWL
FJr8EcHFTlYkg+M6hYgKHjFmL7kBeGX20E93sQyocuuvp/E19P+D2WsZrsSzg7tfnMyOJCB1QaPm
SCVMRyXPbPg3m4PRE0Cp4eRcJaZLjBtVFbrCAIz6NDDZs3KQiWg/leznbSNY3Z0zOcvfz4wgAhYc
xUhV642aT8q7yPh++/dXpmCxWAYALsDIjH4Svm1Zskg+RTKsTNdAnsfibMvsAeRiNmu9YXTarZbH
IA6q5HqP+e4RWOBlEcAriS6037VDLtjEhwAZDLgp6M3gU/2KXmqRkk0t6NjK4tOIWfpW9l37oGbE
/DXXsTl7UmM730d0L/zUZKNCmG+OCTh+S9Y/WM2EbkA7zwCZQeb5MXbizo2jRr83TNls3RwDY3iT
NKX+1TKKIRu9xAQZGKbmFGOITn9oKhJEWSHvWmD0ZH43y+QfEivd5wCWNnAJm6Tzby/9yvleMNCW
g4GTp/6OgM+2VulJ1ra4xr0MHdB0DtDG7DvGewtgvv8miHMkvaxVkqlBEIZeXaNmwACP76p4xst7
3N4WtfzU9SY6uEXAo3IdlURMbo3GhrnSor/LAWQ05tZ93pl/X+bEGAia7fH6BgDg1S1iTLqTkRmn
Iq3uLDr5sxHHLlM1watvJcjChCwKJ2ghszEoznmSuVHoaBVQp3eYGYBGd0AftU2++iIFH7JJZ3BK
EOCQzxYu5iijp9uruSb+3EIWCzqzkFmeu4LquGZyaTMjrZkZvk7vDPln239F02eZy//RJLnbOWbM
aY0BAmnZ+jW47xSADRIzAQmJIUg9iayfu6XzkhQOcyAqqnrUxHfm+NR0DEzBb7fXcPlkziJxvHB/
YigRUOM8WEQSoZ8kleFWRglpk0F26+q+rbak/aZOpeCeW9PpXBZ3z+lRgpcbg6yG7NLhUDnGXZkg
EgcgzG2lVo4ZcERQsITbBlAZr1Q6wpHOMewSg332MwasFQx8zdoLyqXly21RKxcQeJ7QvAASAbhK
Htpmtohemyl0qsC5OkrRXdOKGJVFIjgzH9H0A1PAfWPXc2DMYLkwm78PCaAFSlSIcRHp8AFb25i9
kqZwGLP6qkZArpHvu1iEj7OW7byQwu3/NDeFTJb9L9nJkDN3yt5LeacoL1oeGvYECEp/4dG8vUGr
RofWJVsG/hAgG7n4bU4AR5eBeQ8Y9J1r6VsKHkMa3+e6CMNmzRspCEcBE7WwPfBsMwXGlXtQgLae
VNNdHMfbcRo+pL65I1pz0LQm/D+kXdlu5LiS/SIB2iiJr5JyddrprVy2XwhXuUr7vuvr59CD253J
1CThOw+NAjoBh4IMBoOxnBMF4ap2UokTXBpPo7j7MNWJZx9wnPh3nXhBbW4DzgPG43lyKMZsrZpo
b+iy+IPVBibt28cxiTBNjr4dDOCvh6HfxWG9QTvUd28dgfZJcFllF2RJOYL2aSjx7OveVP2FGhJ3
dXGyIQNZTVQBAJTHeTbPlbVCkKJkY5J6eY4uVMPP6f0oW9ELi/mSwSdk8YYG/JcgA2sdZaWephg5
1vy88h366Ggv+vR9VUAIAtg/goEN4PRyVU/2rY1jNNtWZQqYxtoNItDwze9lv7tu/QvrBQU4sicO
NeBjBF1MVjglEHJAB02H+9bCcD2h+2H+dkmOoN36RIxwsku1BrwehRiLAtoP7UiKwu6SoJaETxee
kItBH5IOlC2AdosAcDYwlMZhHsENY4PwdjRuaS7j0F5aMNTl0B6oc/RxERPXYq01YaYenMTlb63Z
cXxXY5CocXHnQg0Olwd8Sbwqkbs433mtVuqe2haY45twDY6qm9hI0MFj/RyVwQcChSS+5efu7IoX
xPHPOTE0fbTjvGyAuKvNYHqsHuf42XZ6AD++sOA+a/9et7iF02OjpwZMNAaQey6G6UMbZc0Z4BQe
8P4BJ1uuRp1u2BA/ougpWccLj4vHJaqzAJvWLZRcRPQ6kG9GdpYNKdBoqnVlbEpr30V+6gDA/S+D
t8+Lx+/rhnk7JJ65owX42vlKzomGib4SLKdd9kSAK1JqQMvt76ZGknBaWkNANiDjAHxOVAUFA9H5
hVUVkFPGys4pgkNTd40bJ8WG9bKgbOFM2XjZIlEKjHUDN8i5TmZeNAPB+AeAhrXwNTFn816JTJnJ
L2nEcfkcTjfCSYvPpQy602hI/EKKg7y2dgvoercz/6gydtMlk0DJHviQGKfhqE7ncihNJpgLCLpL
jKu7YGG+ndF26lYpvR9M+tJN/TpKg9sp/zZeM2wRxWksJeW8iuLzPM2mYQY2GQ6ZU31qMYZXgbzr
aua07irruyGNIItv6cmBLlmbAeINslrd/ogs0wcXw06zK28MyOd1i19wh2dqCZeU0ph6RmOs5zzF
65Y9aBpYxr/NSsn1wUQ1YFGAMQjHca5PUbSRRQeWepFhr0xwWLc9WYWOI1m2Bbd7JkZYtijoh8Ji
0IXY4V9UIJD4NO60AZ1Lzbh2tEridpeWjjd8ITuJmAXk2edaTfM0t3UywTsZq0m/1fAannsZ9deC
b8c4vY0mO55qvYCdBdKzaneKDlNQLYDtxEjoPhOAI+eseaiiD1JJ8mFL5xhUmEhdAIISKWpBKW1q
OzQe43qsSmNtB9PKiru9WjleEL5dt7wlv2QAvgYc5waQzcTIJbfzqFE6hBQFLX7lGdqbu/nndRFL
O4QAzADVMgIxpJHPd6iwQ9XUG7jZqUOWcpjehzbxVKeRtAQsikGaBL2WeI1epBDnyWjbyFYRHGUb
DiSW0N0AeKfruiwZNyKwf4QIV4ZlRiiqAdHRUxWrbjeoLyDfV+DNM7i0KrUIwlc6Qv/rUpc2CatH
wcMGWG4qdtCqmDqulMAE7TdLgN+SbbvclCi2ZHEmeD+QssTlZInFXj0gOd6+EKGxioJ5oZ603p0s
e2Tr0dCAi10kWfnnulpLOwYaPRPhC4qwsI9zw2CtYbAGtQsvNSloJYPWdHU98ZAk9P8LQUjFA50V
4SBuonNBagBoQMI9uVOgTg0fiU6mNtuXTZFLvNHSThEEzrii8EJFt/O5pMasqTmOSgp+hOyNZdOr
meiScGxx1ZADQbwCM8f6nYvQW6r0OkDFPTP/rAbU4aMB/cxP11dsyeEhdsZzCQDi6HoWhDgF8G/x
fgGnq6Ixc9+Eilrddulclm5da/q0nds57PHS1aKbKIoU2WyM7JyJ68j5MG3CD3Mb79RpHxCgEDKf
5LNHEkkYuLSgJqcLsgDSbqKT+nxBU9bRArVC7JluBe4cdQfSBCi45jKIm0WlTgQJ9m6F8FuE3yLA
03M1h7ld/ZfNiacZvZvWj9/fQTzd/5e+QMMunmtVG6Oi5gxXSG7O61nJfgB4bhuq2hrjLNvJ0kB3
Jns3Li4k5zpEMQGwLeJdEqIRgMQUMa6dVWuzJFtHZ27uEEkWbSn45OwEuLEgC/+da6bbcUKKDqeZ
oW2vLLeIalyWP2tz4RrKrmJPTixpvFw61cD8xDMB1BOolohrGfaGM3ELMWfF1WrzUMxUcnst+t9/
RXw1fp0Em3g2RE5EIELtTV/DbpFulSQ/8lhi7EtyiI7HAR5YKOuKb/uAKFqsp4jOipH1bsOcT1ph
SqBXQBoZjc3m+0Z46uGFozWrtA/nGiGnERZ7loBlB+h4boHxhJgZK31O3/QkkbVNXKqIVxbsD84L
CQzURs/tgxiAhClxT3ulZrk0zN2JFX7QEjfPJWfs8kBDEoBhMH3E30GiJOQ2tH6koMKM9H1uvdsa
aA/2abgvQHB2fSEvj9a5JK7ziXmEQOkETCWn+IQ+DV1RMPfOxcf/T4jgdMs56MaUq9MpP0Gu52JU
JGXfvr009Osh4cPZrjG9JxzeCFU5zKqANS0pa99K+y1mH9eGkn1fDKCcwZuGbhXc+yKpo0qSUMk0
FWiCmf4BxOeNzWB4nSrrQ730DHgR/CtHJHXM0F3WlgYY2uwu8MK5WfW1bPhsUQSvs8DzwLE6whki
+hgPSgk6hkFRS69QAjCsY5ZJYmCXVQNAx6KOiaScjrQL2hbOLUzXFDLaCQXBZxq4XQ8+n+65APUq
CJGq8H4GOTUzMFmuSDZq4QihsonHFZKnFugYBLGoZ4fg4ILYKol/zV1zZGWwrlVlU1TDZxPakpa8
Bd+AoQlc9NAQZVvRLnojiNNuBgcMA99Tb/zKS7Ydh2g9ERks0ZJiJ5JEyxiV1pmrEZKq9hF1ao5P
FRgYd5nWjS5r0Lq8EWHo/2olFuLCSRuDrIasGEAZ2pM9rE37Dj1/lv4zsp2VKgWoXnBHAMMyCIDD
4fsubhHTiGKSNqB/Go3GncKHUZ/8tJE8ghdX8B8hYCU6t8i6KNWSWVwrzfCBaeI6JnOj9pWqLw5g
uK77voVTBm0I6uwo6C80c3dIFFoVHEaq7KMYOAbjn+sCFpaMM6bi3kVQzJ8h59owYPYnTYtjrDIb
49fEfjesHK0Wsy2bB1xSBVlNzLx8HSvxtYiiDnhRdeAWTFOJrPpOOml3KQDoJeidQz3FtjmF3rkq
JCo7h4KXHLFKOgDtOH10EtXyr6/XpU3jj4OMEsUhFFRsccA7JlqYOhWCycpq7jOK8lqZoubGXvsR
bnBmoBvJDICvqZJYb8kREnDCoJYJAjq8CfhGnly1Xa0mSc3gkUJW9/vBnl/N2On3TTHsZ3SP+Uo6
7It61DeGYg5eoBr9+rrml8sLEgL0P/I6I0IYEck+zkwr1JMQsPyKfgvEyEekIWUeY0GGxRkkkMxC
/hZMiOdKVsilpe2ErlU0C/h58KPOZLQOC/YOCSiZYhwTpOSikWRpho7RKQA9hk73s2Nt6uZXl++u
L9VluxYvD5g6QVsAXPrlezs151in8BHjmqyVu1+jn300mIFwvKpxN5g4/fnYe84xvzkkR7RfvTwp
z+G+fMeoxOb6l1yaK/8QzMeY6IO4fJV3cZVrRgJ1jSL2qFkMrt2O27mq/bru/InVj23Zz6DJCr9v
LRAMLCGIRkglDk8VTZvnvQnBwG0f3UYfD8YcSErOi9ZyIkOIPoNUc1K1g4y61FyASNzp0vm5pfVD
rQ4Nd2hBw/yZ4B6TuKkTi2EjrfFosrs+fwVzCx0OtPvQ7PtIxnF1md/QeGnwH3H895NDHsdoMOqi
uPCo8qH3a1Sg+3JXl79742GUDYJdDgrBSDmrD2831lFOFXXDoH1V1qAspFul3TgP6grcbG94kFi+
6We7fpP8/rxujUuH71SioN4wxFMLEHQEH/Nwp+vKrojCg85GSbZrSQxKWoBBREcOEhuCF2EqXChw
UqCN06wmNuyquvFHrZc8+C/ZhLCAX5OiKFpgdFy0cSA5JqMzguJgPoaHcd3vAIvoae/Fwfwdu6rE
2KXSBGsHHTPTQNeKE4VJF2VrbaKNdlNjqgzZhhEjMNe3aulsgYPMAXK8BU5NcQ3ppJijqYEhELBD
LsVIIvrdrkv4eoaeV6axfCci9HNjt+2S4OUDEYbmprv2VfdmV1Xc1rU0Pzn0+9n7QFFINri0pBhG
h9BSyru2kKc5l6rGFasLq0GoXT8W8e+ul4Ty2tIZRmFf/wIAQW1LOFaM1Dqrx6Hw8l18dG6frU99
R+/mvfqU+J7jNj6wVACa6F9fzSWbB0QHuOpACsodyLlaTANHRGV0YCBsdJRjDDeymZs2siiEG5m4
Z6di+OqeOKgpD+ywLsFOR4/gOR1W+SdYSJ9BtJhs7NviUL9Y2+qG7ubP69p9pQWvyeXqn8glpTLk
ZQb19M376IJK45gfBvistfEExNs/5aFyQx9D7e1WP6Lb6aeyX3WYX/qYMAJHdrL5u8sJKpz802UQ
zqKlxFagWvicFiiGW/sJ6Oc3ll+u9Key8Jv1iKk3c4ver2Py00tkQdLiVvO5V0xXwMOJL+9ItduG
5jAwUr2BthAP4B9FLDudCxuNHivH+qJuQV1KWPDGsuOAJm3phRMgjLrJb4t7pAJdOqoSb70kycS4
EtQBxTbe+udbq9p9GwbqCKiXMQbeZX4DJHvMpRFsXSOrnS8cft4XgK4r/g5ByvRcVm5oJQsjUEuV
XUH2OMSYEuyJ7P5ZMg+A8WNaBOVfPNxM4TDGoR1Y2TAhavjhvNsHDCZiAo3d08jFfCYgXfx5r2tu
cYi3mIy6flKWvOqZbOGEViiRVV0F2brX/M1e6kN6b9xklevALileKJ5RueUP9ed1sUsLe6qxYC51
haafLIXUOEbH45MugzdZsHkQBCIJBOwcoKyJXXlxaBlsCPH3bRWcQdFLxsBy8Hpdh6WA6EyIcCGV
SULbsoQQ5cbatAftYN/MN3Sl/Gn8yY80V71pttdF8rtAcGt4svKkD9JMiDCFu8KOi9loQOXspWq8
NXMwVpeAGSn7VVapKycdJTHE4i6ZaMBB0VbF60rYpWaIhgYTmLDLLNyEanFbDWx1XaOFgBmPb1g+
qnMoS4gvuCgeWdoWBDzYdgYKQi+NdmZzGKtV5Uy4j2LXsCRh2JJpnEoUdi0hYz9icgUGz2YFYzhV
v++J/ZIY5Y/rqskECadaK2qrbbhqTZ+twhbQBqiJ1JHsJl/yh7xXAM3E6KMDiti5j5oo8KdHCpto
RyCDlo4HXFZfi45VUay/r9CJpK+Uw8mlOseY+8kSsAsCs3LbgAMWAz9rNVQktZ2ldQMSOmqZ6DBH
cVhYN2DSg+8JxQ5QqQVHa4x/xWChdCrycl2bBctDIwema9A3As5ecd3UmGmlwih8+6DdBgwv71y/
YYq+qom1N9LEmxrjTxgUEs93qR3aD3kqASsJjnfCt/NkEXslnca4+so6fQxgl1XZRxt+XldtUYZh
Y/qLT7wD7OJcRg4MtrBJ4gyqddptWNvOWilIoHisUVpZePFV0zt3SryhEu16OL0gEBWPsE4ikqpc
mp76JnGTj2DFNhj1PTr31nN7o7xHICRRbxOXPKFYoqKW5Un0vfRT518gHOmQzXWXl/wLYgtgL4D6
Zd82FkjAAUMeDVjiF3gy3ZAmUVMlmRckGOjsnHKrVtWOTdkLVv85zIa7PJ13RJddMZePg3O5/PcT
a9G0OAwyE3JBnxY+O6Ubh276d1pVq6OuuD8HP3jSJrfZ0V0PrAzJwBY3xYuNxWsOxxApX7S2nAvv
gybrTZJlXmt+Os5Lqraw1odASgQrk8O390TJfEzQjWRAjk0T32403yjZbiblntBe4lsuDj2CRvgV
zFx85bjEG81pCV7FWZd7OsZH0jD2mipzh3A1luC3cm7G+pE1skmWJfVMuGbk5U1kRMXWfSfKQ7z8
u8yz7DuW/5mBiTh2upcak3f92JuLkjDjZiKTBqwNMdK3KQvC2oKkZpX6HNskWs1rzU8Pve72W7J+
xZDm2j4iKr9TXBRxegBfFN5buEIGGk/N8UZbJbv8zvGHwt22r9MhWvcv84a5D6XPbsPVi+R7F+wL
3bdwwl+oPGLRrEuaZiTmgIVRQVcOCAnZXPGSX8ChRQEb4QWGmIXwvYmcoouqMvPGRM1cJSF7pneS
9/uiDLxGVBRowachPqSHJC0CkDhiTKjJEbBHOGHAVZk6W0bbeolbwxuyMNDggFIV6QJxxBXzi8hE
TJBUhpsmv4uN1aDuh8TPqk2Q+g6j6yI7WGXtqvXrNOz64FWptlr66/qmLTxWzj9DuFwScAAF8Qgj
S16Qop79+lflV3gn/Ok2ie4qu/BA7sOVs+q21t0kaS9ZXGzEBLxkQ1DfFTY0arKxV4EEgsbwzKPZ
Q6uV/nX1lq5OXGMclhkTepqY5Byo0g15EeGvA3iSKNE2oMraDnWJmAs/hL0EDBVwUtFcAfx8YRED
YvXgYINl9tbYNSBfGZW/Sl93uCTNZLJ81ao4KN4wfqa4w21AYiq2rIi8UCLCR8AXOmhr/SLpPfe7
RhIrdUbwEcqWvSudO/4aLZ/Ua2UNhCxD4nmXFhaUFSoHqrDR4Szc0bQqgs5Iejh5c0uN90pznUI2
vSeTIVxYoZMhuzvBPPrcRcNiPCWuEz9fN5BLNBNs3aki3EZPbivEknkYB1Akqt1qZbt962Zu//Za
bADH4Fqfxca2wfXgoZX7MHt78jlttd31b1jUE+1PPObnZipYTxWzAnwM+ATTHj+tg56Vq6yLJLe/
TAi/bE70DDIF0EkEQqphaDZlWOS7LKxaF/GIuv6+PgRt4rxN00bDuPCszXIjmq2Oe7b4MJvHChAd
Mu+5dDWeihACKSMnjqISiIj1v5i7pcre5mBzs6zFflHOiZMWPJQ9hBUzashpRtyZNLgNkJFO1MGz
0nl7fdVkooQTVSB9GxY1rL0OAXFY+HYNTmJiunX5cV3QoqM4vXmEc4Ue1hBuEZJm+jYHNm+V6J33
sHrCDx4OmVrtkiKRRDOXuQ6csxMjF4yCFYmtBDmig/S5Ke6s9jjOt2p8lJHaLK3iqRjBMMoxRVoT
aLieQo9JA85Pfc2iTePICiRLHh99EwA30dGfAW738+Nk9mOuB/2I3XpFpckBkMpbvGePgPSTpVQW
Dy7Q3vH+Qyh4UXgve12bdBWSEkxXxptUf3Ds9XWLkIgQMwH2oM1zU2FvgGrW9W/NfFfKZsB0blTi
6wOd4f9RQ+xn1lin1LgA+e3UrBoX71Y8f7rOBcB3Ea96JNrmjXmM/MZ2nbvhgXl0Z2+MwVV6z/o2
yBp8vsMbyXFpYw91wRbLPGv7yAKfdG78IWPuaqMkiuRWJiqLtjEe2WEyAvmBc+vogRBFSkCdeYn+
NpENp3PKcKp10K0P9o/CkSW2lw7XqTzhEhtC9DPHBPIUAHCZ+aENgOnW3wTaU2ZurtvKgij+6OI9
/iikYnBGUE0zazZnNPOKLHB7NXVp9qelqdvSpz6SJCy/MhvCOkLY13ynTUw8t86FRWkSdFHNYJie
6fVPg+lmmTtV7vAS3bQ7Y52hSpg/QvoIqKl7uqObLnepb7nxymw82QN6IUOM1pR/P0cEH7YKluS1
At3Bp72xvPw5WCW3bOsqt+GNsY+e1Mfray0VKCx2MExVWcTQP7JcZxchix88tFsbosYX5qW7cvMp
kbhwTM9UFG6heciY0SeQOHht5CqAzBv38fp+Xhl7vLI3iX9d3lK26UyecFLCbhicrIK81m8PxgH4
wdRN3MLNj6anfhR3gfvTqv07bHGIKgrcrMT1SZdYODrAIOHl4K8PaG4bfQ0bs9a/g/1P3XGZ7SJJ
0rmK5N3z9VI9t2vMFyHzxOcF4IJE+DISpF1uY/6f09Fgb5mfFLobO8GWRI9OHLsDeQWbEYCNgeGq
rZMpc6t+W6rFAw0qL+nuLPUlqMD52eUrBYxtoyFZFX57XX4fBnZBBYaQVHSQRuWUgLLC95ECvM7q
cxB72WR5RSJLpvDVPRMEZA5ka1Gn5HPqF8nGhiqYUgsxGqxVSbMuBrtH1UDKabMohQKbw0IbFEjO
hGOEeX90KgMB3RsrJ9nFY/KZgHhUEr9dRAQcZARVD5W/ifjw2Lmv6o2WJXTGU9PKTfCiGrepgl7E
ajc4sZsboNVTt7MeeNfPz8VGQSjG1HiZlmIoXWxQAnulAYoM5Npm60+sPTcloBZDgLvnsnjnIkSA
IIz4Ie2FwjNATgRPTGJrsiJSQ1BrPdlBcKyN8jlqvg93g5kSgNFY6JzAJSNOquVtNRmmkmeeZgVv
qWM+pPO3C878ccxh3ZHKRd+OGIjUkV2UhMCJa6nq2qOJUP5jTrdWWq++vTcOqs1oEcJhB/OMEGXU
o5MWZWpmHikfrOwR4CzZfN9mv65LWdgYlOl5WhfoHRgp4L+fvOvQIj40UUHwSGbT/YT+zIbRm2QY
JC5rUQzg55B9w/m5QPtSFKeJkUjCTUQIqrANHJK5KlLZlMySGGT2gPpGjC/o1nNtmJJ1LO0xJZPF
zHWqP0qguznKhtfXbMEfYEAGTbwcRxgtcII/wEBYEk8Tn8UxK2+KuzuWGJKre1kEXvSYy0LfoC14
A71Q69AkOSYIpmBXNgNAcfry93U1Fg4/Crlg4UCXFgSJrUbEzhwVuAO5ZxW/nfGhtN8KM3RNyLou
Z0kXbIgK64I1I1t3vimBWc+A4KxzjxbdYdCo36Xt6rqIpX0/FSE822KrnZHbhYjSAZxbVB9iYn4G
lHw3a4Wzz8c5sGqogFxgyNCJOb3WQYzVPkb5r5kyDC/LmvYvIuQzIbgPzpcrDRuzIj2EKDmAactd
qZF1aiXuED2O3XezOoIswZLRVACieAZZIdBkCjrvErNAuj/zr2/PgqVRdBthcg1uBrlqwZrzkUUo
R4NWHC7IC8YCAw+Dy4wXNn63mo9g8FQQN8UTb2ZFSqgZEwT1RVg8ki5iO2Q0xxsz1af1dZ0u3mgQ
hWoqplzQao6nhaDTZCtp3xtwAqZVPvdM92hao1usiVyTsgNTmWv1Mg7HBTOHlaNKjKsaMypiIJLm
RdaUIepVCdoqUTVypzT2mKxOsiQFZocCBu5S3DyCZpHRD0i4wy/oSr/PW+dvlFp7Wsi6Vxbcwlnx
TRCTGAPL6wTKjNWEJs7HogslXkEmQbCG2EkKaoU9FGmmTTqAUY86EitYFIHZF2wJokMiAre1ahSo
6A3OPaAvPxvUXpHg+wjSeC//K8IR/MGoMNJpKUSkxHJnRn4VWvxMOxnP6oLbAd4nrjNeSEF1V4jQ
GqUPg9pBc2msh6sYLV8FBuQAa6HYLuZE/5udMYGsbuFVDjQuYe8rozDnqIdOo9I9sKbG7PG3YcVw
PsGh+I8IYfP7iDKrcyDCcgIvB3Y6OggfFFtGcrrkBoAfjUF7A3AtqLSee5yMMkDzqRj9TK10jY4m
10ruiyZeVUrvZ9aqluU0Fp4JCGwxSQPMG/wrNiAXEf53VhDMuIzsMaW/7Wz2jfYzi2/ayFMB2Yvk
1Oa6p1uyDMAXY9qFxwrA+zxXMUr7IW+nCQPB7L6x7sPoTTPe1eml02TNI4uSUA3i2gE+z+Ge6cR9
I3cydUWkYVa3Z3fEKX0DIOmdY60Na3DNTAY6uLR3gPkEdhCWEh34wt6l85Dng2nCRNQe2JHUKMku
6Zm2L2lfb82UVB6pTU7VXb5eX9KlCxE4ogi8OC8ukunnikKwCnIGnpjRHzQGJq0JZFftazvLHshL
vhz49nweCpf5xSQqpmgwE1oH2Lv8T5y/25HuMlnP+qIyJzL4Mp/sWhN3JBwLvFa7+RiAW6m2mVfr
G5pP/vVVW1QG5wzdjrzQJU5MJGPVBQ6SlV7URaiGIl2pDC6G3rzrYhb1ORHDfz/RJ2yMpAQpcw6k
QJTNUxdjgF49bo1BkuVdlINQklPXAjJQrHMF1lCbUxdhzJruWXhrR9RVtE0C13tdn8VlO5Ej7I+l
NDRlSQx9MGCtzTeKAegM2WDE0tHlr4n/KCOcpSwBj5fTQhlWryl6RAnqoeCUrcPHMNz+v/QxhQtR
bZqkqxWYQWMi0Zc8DwRGnXw/MsZj9R99RKeHmVbk3gj0sehT3t0n5Vth7K7rsRQ7cPYubD/iSOSF
z+3MDNI+jjIEqxFTd3Fv7ZypkpjYZa0OtyCaC/FI5dXUi0EctKM4Q2XgutDRQFUbGnrvxuBIFfMm
SIqbPJh2I+uOValuAAMveS0tmQRGxJDsAccCkDcFb95VXV2GId6wJugXNWCi57Vx0Pq3qDlIAXSX
bNwmQFtCJE4xYCusZWkDLHduU9Ca1wPb2DOmxECJN9wVRiqb4V3aNpTugHxtAEMWEdP5tlGaBTkg
BRCE0+gIuNqffRf/uG4ZC8wBmHOGBB3JBQ1tocLSZbQkk8nfgGqSr6PZ3o8d/UnrdE9Isk0tTPVl
L2VZH5Fq8dMptiSWueSZMKkLs8EUHFK4wmqiRbRNOgseoyEoE9So6s5ASSi8QJMo+pWQExK49FSS
EKW1WhV3CoUkO2J64qbaTGaUW4c6Wanob8rcPMhpvrJGoHYB2EVpo7VGM+2NtMNQeWh61SbQJqCd
7tkOquZtRuEs2rG6bTDmpmTFjY508LFS+3HL8aN1tyMjT0J13dy6VYiGSpc5TvxWhM6U3k6jCdaz
gAAZ7B4Fe9rfUrNNMx8vznBndvlEfduqqmBF9TK7GYtRy1Bp72d0evTxjaEEfha0IMWAX8pTd8rm
hLqqNdajryohfbG7yPmZ1U5O/dSY26eoysZ0UzuVM29aHF/wbA3d2N1h9HdG/3HpZIPvNIHKVlVB
SuYWnW39sdWRWp+DY1d/0zGaq23fIo5ZZ6RLUOKa2fTExpaVLjNpeRs1wJhPGisAEUKLTO/KKJvx
NTTQyoExiNiRAYXJ7EYw2w7Nv/iz/PmtI5FU3g3RfV+1bh3+uX4++N+5sBqgDlDemYUSrCCHDqWG
8T8cQcX41NscjBpIj3wb2wBnHCWMf4QIYcCk5zXgrPDAtxLmljrQ4sCI8QAotPfryiwuGuqhqG2j
8xFH7tyfRElfE4qeV/TVzltsuj8S5XVQtZ8qcyQB1JJHpv+KEgv1TtCbTcETlzQyXdI+panlkfk2
Y+tuHFfX1VrAFufN5sj4AzcOzl9sP3UCilu6BvCOkgCkpvoIkl9WW7lms66nx3oGiaK9R3eqa9t+
2G6MXPl22HMuXz9f1wo4PPEQQH4fpn6otj6msX2zVCTR4uV1ADF8CJq/ZJETFl5HSpuWEwla+Eot
WbXmtDe17yPsQwSuUZT7MMN0UTxhA2g+0xmwfqAvNR4yPRmAEx9Ze6SlFImFLNw8XBYGIDB/D6Qh
0fUzbUwzLcHNk1UvEf2ThOgnT3qXqG4WvFfBm2I+qsWx1mRB6uUy4tLmzNOgkeBVFf77SdAdUdS+
KqY2XsEaZD3zI4tl80uX1s8T3bw4gCcX6l7CQQtCwExpBmm8EB0XbuiEg282ge7rdW/cNrUxrHNz
6CQ9CIt6oU/EAGIY2jvFIE9NQ7sPIgoytxYTTMZ8aFL2cP2kXToQ6GXzQUEk1xHtCXrFxqjqzWiB
0hCto/aMljzDA+2fXsuO9KXbPRMkZqIwFjiEpQVBhtrgtorLJntSxggtozozS1keXCZNOFg97q4p
K2yQoYbN1hkNuHhSrrpybiSOYoEPkyCco6hLAsYa1TbhOqnzxJoyFSNZyrab3BYMTbftzlxRTz+W
N6OX+XgDehoajPbOMXz8EXs/cClI3OXSJp5+g3DbOEOTTiXCFmxitY5txx9Ruiq61ZTKsIUXLZKz
0QEWiEMpCsGdkWs45BGgtA0135kk2gcF8a9b5NJJA6AsuOTR0wxkA0GETbvRbHMFaN1kQFtsVwae
rhUYPhiNt7j/OYaVJJ+yZCunAgXvwVo457GCwCrK/LjrfhC7dw2zlFzVS0sHXBZeyVJ5El44aaw3
WnXu0BpUWskmQ17K/C8e69xNoMLMy0zg5RBEUFvJc8w5N17ahH5urfK4Xenmx/X9uRyIBzIDBow5
gyfgcVH9Pfe2alPGadrA4sMdxWgHSFh9VGXG1+EOZALokvnt7Ib1fGe5P/Jb64jC8PGt9qYt3SIZ
7IJ5XGL8S+t6+jnCVe2MmT7PBT4nmtHl1gDyMv8l0ZhrdB4ynmssmGRUZIbOWogw1uSO3RYb9R6D
1Vv7LtuDacXv9+Wt5aabHlpmh3zVyiACl47EqYqChQ5qGoTNl4/RPtP0EMbPdW35mAx0MxmW7sKj
n+v61U8CNMyL6fs4RQzYDD2YwQ31FRQ2XjLlfjYbW6Rcd2lmbUM8hty+t7baYP03bhuNOHyMF1D2
QAc7N62UaXNlNhF4z5Nur1fKphr69eTI+giXTvypGCGplVaBPTUaxLD0L60AZFW6JpHgVSzKgKPE
cDVarVTxFW6BgtwarBj3wrgOs2fH+jXLZjOXzMIG6BywRBw+3co/4STsMYoMJIQzRDis/c0aY2tO
1c6Kjae+Gu4VR5ccg6WDBgwuZGMw44HxJMG7KApgc5Q5Ras7IKl70gOM6Nt5M956848EESEwMqxO
b2IQqikGewrioXGTLPUnQzaPsLRwHLQe4Ovoy7qAazPnLO21EU37U6ZV69Zo+lXVq707p+Ps64XC
cOPohSSdtmQQ6PsAhwfYcDApLDiRoAnbwBoLuM34PR7u++yPLuvZXNTLMEA8hgYmgMwIO0RiMypG
HX5qTN/KZhfHb1rw1re/OvX3dY+48D7jI+IAECcIe2z8e256IRrdg2qocYJycGD36ybbqNE+x/1p
7tByYBg7u3nUx5u6eybJSiJ8yRBPhQvucEwSQ1F7hDuquf4cvQd0dddr5/1ReXHqVdSs6pfP6xIX
1xX1WdgmWgSoyn8/OWgFEhMAPe1gl1rglnSXjT/z9LWnd0YuuVwXVTuRJHimiZTDiAbu1qNT4pXq
RycDLlveuRMJgo0Eo22Mjg4Jebsij9oWQNtuvjce2gD4QNV9xTzyfH31JDqJiQNWxCkQliGxxmxh
VIOTeXi5LuGrC0i8oBGJYPYTBUDejH6+QXNjF71ZALTARGu0ttWe1wV4U13nqL0HT7MXb6p7FDcH
d367LnjxTJ/IFWIPqyZ5xewBcvsfM7vpg1tDhpV2OSSGcOtUN+Gooc3dKBIFMvp1qrv6S7Vn/rhz
do3PnopnbfAB6euBQtUPgFl1U7to7HWva7n0vDj9Ar7BJ+ZPElqrQASB+ZPunnbKOmvHDUczrxMZ
C9Zl172grXCnTcRuJ2uEtvaTtSlW2m/lyBIXjT93YeROg48RZD/aqDsM1cwgqH8NNvPe+a3+Dl+c
deRf1/v/WHoeTWPgALUBYelBngF22xAuW92QNTiQNjt02IJyfK3dVR46A4OV6TcH44+2Q6Uv38Qb
68f3GVX57v/7CcLapyDNBjwGrkQz2lF9pVs7sDJdV3PxfKKzDs5c5dSVgncLGW3/h7Qv25Eb15b9
IgHULL1SU85VlTX7RSiXbc2i5unrT8j3nO1Mlm4K9n5ooIFGVyTJxcWlNURUQo5VmglUwJTJnnWG
b0Ms3pMLCM6t5XWqdVUJCK1vQKJ97BoM/61SLH3lqZuNZ2YdB08oPshlzniSKRmmELqlVlTE710r
OF0hHwZd3et6bkMoDop34bGOUgeqIUdZG7ZDkDzdXum8ki+e6OIncJ/iSp35fkdKxGSQFMJYuiNX
Xt+NFpLtBjnJ7Qrc4sYac6UHn5b45ONWDK/KUkXEUwjSvF0h3xet8RjXqnV7UYvv3wUKt6g4h/rF
lOK1T6ZjbO7wbx6p3+TYa/TBvQ21tiDOGH1pMLK6ApQAncW+AwkYBLzDbk2SadGlXayIM8heK8Sh
9bFvqaa54fAoEWEjDHe+uXI+i3cLeRI4EISMXzpukEYGcUABc4iCgUZIfObpSo5waSUYbUMLEWhu
ENRyG4Z4b9DDDCuJ42/QpYzDghq9SWtj5albxLnIc/FPbMXivkVxzCKl5qkH9H7SmGlHM1Cdv7eA
y2QW96aGaccqPcSCOkkCsf9LHuDb+l8+nS5BOM/eGr7WsQIghflh1Hf96OCQaAbNzTWp6rV9my3k
4vGcEowS9zKQDK0ApbtTyMTK0gNr1zKRSzfnckmcIVQBhj1iiKsi+B92hVZaplFFVimYa+HAkk2j
4wTpaAS9cxXtekWdWStp3yKei9NvPhhy/Oava/9IqV4AcJcThZ6CNC1SEGWm7lDWoCC7HerMKYz7
fC218pWDAm/GJRgXD+dlWeh+h9WAVNL4pQc0e5Nt8iC/Yjg06Ciyj8LLaJONdMKXousfg8fb5r64
m0izgF0J5JkYpLnezSHrWqMdsFgBlRItEWhWv/53CLOFXligP0Kiq5u3M4lnupifeC5WnveFwg82
EfTgmBEGwxu4Va8hQP0wpFUAiCy/HxIwjY5vde7pw+eAQVsfnHbxTo1fpWwlX7C4dxew3N3qqr7o
IEOM4Aj167bWbcF4ub13S8/55cK405k0zFJESP1ZuFyWMh5CfAAKoLdBB8Ck9nYPMenbgIu3+GJJ
3GF1paoEJsNOSuOzNL0FNXLeK7u2AIEyHeZpCFiKEfRxh6WjO2FC2zHevqJAw4LkBKlCg2mtQ+03
8QgXCl3hcKcTJKnU6zlC+UGk5iO6h6ZNdJw84ajcg14g2wbWuDffxRXnseBvZxYUcErPNEmE7w6W
Ah9Unx2SYnq/Nw10RlY2Q1tFmBP7r0/qCohbXpjXIGBLACT7O6l/GNS9Or3dhlj6WL/C4MzPUNqi
iggwRuGeiVbQ38Us3PrJMzEeqm6v5vd1dDeWdkDOvbACvvT1A/Df6t6zThyfwRRrogpTn+CNtIOT
fNfiENmHYp2jQ3doNuG5dTOB+pvkkCPXvwuf67W2wOWj/PMDuLvQ6Mbojwl+QKVuQKrX+i/tdMpy
0bq9y6sL5R60qiRRGqnAkQO7jDdEBfmK8iN0fyaHz9iNX5loR9vgvqf5oaXRU+F99Cu3frYV/qpc
bjX34kVNp5HExDnjo8aKydPQrURvS3f+EoB/5ZBXUiINS2TVwWi3Ipofa/iw2xu5sgp+RD1Ph1Q1
yhmEHFkJNY+Vqz3/SH6X0CkBHgoDkzNI9Fy/MmqrJ+gZQQLalH6IyqFEK2q+HwdbkU9hF1kD1BJX
FrSwbaCnh/GDlBB9w3wjZxjUdZGiHGnp4k+tCcFOYo29V1XbVHoNVTg2lFlTh8nYTRArmdomK/ZB
dxzabd+cBflu6F+1/kEZjxnzxmSiY7Mleug0Ofi29ll4miqM4Sjb2PDxRCo0RnzIiGnJ4HWrhxe0
DDkVOClQdbGyqqdts9eze7HN3JClGMB2b6924bphvgqzQcgfQyuMfxeQGWD4zFORGZQObfncY543
BRWtGK84zjUcznFGUT/UYC/G+9N4ibjtWnxJVPdB6d1ezsLTjaZ1sPOhExKPHV8d6cVQaicJMP0w
YesyFwKltBHfhB7B92kq1/CWbOUSj/NWaZsxo5zxVO2O6KUtS09pIPyXi+JclSY3YY4J4sYKJEZH
I7T9HnN+hgMGVLfQjW0shCvecf6L3KWTwV02k7Xi6wJkgNeXLoKdYIjCaNHL7JSatqnZz65AW16a
bSfDuX1kS1iYM0DfHMbUIDfDYWW5Xk4mWr+sxmhoM+ybGB/MLKah5vb535djZrWX/2BxVliIcqjU
RG8tiFoO6TEVn6Lu5fZyFvzhFcRsMReB91hm9ZSV2LpMJ1aE75hwWAnlFhFQ0UeqC84J7V3XCNOo
ZphQwoaxqnhVSbFtujU6hjUI7mmqjLhNpmmGKD8jMUTH3Ur6ceHeoGXqzxo4ry7FqmCaIwDC/L0o
HXkkdtSPK558BeS3as7FUWA2xhdKFUfB1L3Z7P1RtBJt7cN4DYRLkUhy0cpCPm+Vyk5Nw5wx8DFh
6d62qqUs5+WGydL1oRutDJEJDTAdqz/kRN/mCqh91NbrDZAKNIkt9bGTZIFdCaoFOiq3FpuH279h
wbde/QTuoipdqSO9iu002ZPBHssMVaR6n+mbFoy2a4Ho2rZyN1Ui/ghVJaxXlwvPLxXKigez/nF7
RStmzqeOCwHPPCY8WwuaLncDMdxw0lc86RoE90CESjb8ppy0IuNxkg9ho68Y+dqpcN5Ai9IpTyps
lDaan12uvhtTb1ANiqmqELupT9ypTu3b+7bUL3JlCpx/KBuwbmMCrrWmxtPNnFaml+sPtb6ptd2A
hEOZPpCiX9nKhUjwd/4JbzuS3l/S3mPU9qUYRh10g/FBEEHs1umVmILbCiJ8VDxKhXN7mUsvkyyj
tjB3SX7l0+jGse8HKINZoJ3cZaq8bRl5l4bUaafAVsf322iLV/wSjtvUvjGkrEywvmjfQS8roMmh
+NCP/uOzdK4+2Qq/xlc6WLTOXsJxLtjwlTQWc8B1n+QUveiPyWn8WZq02OuYrnZsdfuiPgT/YjkX
qCq59mOFLqVBjQKXhe9Kp//VZVQ9KtsQbEu0WIs5l3zIJRbnmiOlDKtwABYhATihdRoru+5fXrJL
EM4xT1mW6kYMkKyo90rT7ssqtoem825bx5IfuYThnG8rhpWcNfNaIgUOOKG6tmYQ85/gg75LiPkn
XDyXozHqYztDCBvwnnrVW/yUH0Q737M35RHE6NFKs9RSAf/SAvlcA2iGSJfM51PnL8GHTrVvjV1T
wYnQVNeoVPhZ7KWnDmO2D+lKkDZ73VtL5bxyL6hR0pRALodvvfECSisam2djLcmwukLOOXdjIgpk
Ng7tKKNt5ptIm320U3O77bEq9jbthvvEVgsqecZKiWjNnaicO2lMQQuHeY2pSUFSLs78ZgXVCsoC
552gcr12ExZehbnRSYIKoQIO1i9d0aZK8jBrRDS7Et2WkpOU1XYUP47lERn8tvVC3RmnlZP86qNn
zFn3b1YlR7Ht2mh1dEqA4xMNtow8CYLF+thqNB1dJw+RJq7cQVH5+theo3FXhBmBESFbU1tG+aJJ
ERLE94N0wlxkBi2q8i30t6P4IbFPyH11+XMd/ADNOm0ndipydNr4dl1rdtM+anLgTnJpN9Fz2R0G
46WSBEsfE0eBpNQQEszCvvhQeq1rL1dj2rb3MfLrEORAYTS1ffC1hWFop2rgqKPbJDVVu1MeF54s
/YynT5M819Gx6h6T4agVr6LyWeQCfMYD6zZBFlFNcMyMQXL1Po3v8uRjnI74rjPjg5kdjQ55iUcf
wpCRlxtbJT8j7tLG2MIHAdXFxDaqTdGckqCyCyQEi13RnjV2yJPXcvpBhuem861mOiXZUWb2SH4I
/cuAtJNf91ZthnQIwHAcfdaKJSlHUfI6XXJY/F763wowlc00TMw4it1THj8K7EMea1sfB2vEwE9h
gJGxVHZlijuETEnMPsh4ImwXmV7BmpPUxZuirJ2YPfvlpqy9BF3JZn8edJsNO0l4SiBgWos0LA9d
mdNS+wzaGs0PGBR0FRmcOV15kIPRU6W7VEbPEOm9vH9Cg4hrJohxs+1funMTzXKQXgaPFmb5RX4C
Iy2LLh9QyrBY8SNs9mnzefvvf7391wD85AUb0IuoJwAgOsN4a0UCREmCb+ed+drMdLVj/NEp4QvK
HCfRHPa6xI6BHK7dmK8xGxp6Id5K5kknqCbMT/TFm5KpgV+pYYsCcmGJW31bQUuwdSKaHsDISii5
l4/6c+Wwyn7EL1z7AFyo883c6BhaAAkOMqG8dyhTlbXV3IUWH1JbAsVkYuV3FaE+fX3UDoGd7z4b
q36tnXLlMf3dC3n9wlwjc55CYxg/rfCczt639h1pV9LpNShp1lrEOuuOfiyc+jBuwi1s2449YaDE
DuznFTNYcFhXG8Dtf9jVrAl6/AzJwhcqoH1b8/AG9C57e0bcDu5S/ZDQN/PHbeCvodf18rkHNjSb
wex0lNAyFtJG8+oCHQrZ222QhWLTNQr3vJIk60tdnSuQNDsplrwP3QSrLO3Oaxwf6lmttcbPvYrJ
PasZRsHMxsCOZi/QANzmLr5NK0eza/ujOZ5ST7XWmPBmU7llSlyg3g+J9P/aQ/PWYdqmn84r2zjH
wf9/APD5XF/SpNejCDQcqKiyFvXaDiMkCojvxX3e5k+j9NYKYMAta9EaMcPVxvpKhl/6Go1dHiPK
d9f4pplKGJ0GPsLOB7wSsgspSzs5+fb3xBvs6YzHlaIQQ2vXoJ3Vu0jv2qgt08fbG/Hld8BnKuhz
BzMJ2Kw0fqqrDEOt6SS/s6oYbZcTDEn8Vad3ifF0G+fL5QAO5uLwMatBWgQTVdfrjcO0TRIl6sHP
VFPf/2TjnqxNO3ylmeVAuBsodTIa22uAQEnJqOiEIBC8116+QQPpVrbygTIUt7IVv/fFVjlU7kbC
QDqBFHFvjfl9LD2rbOVBmf//K1Pl/j53+0I0otakxaqEmJBtmpTZa6P60X2KPKlKI3MKceXLdFy5
IkuWMY9bazgySPConIUOmVgje5j2liw8dJ03kOde/qHpK3bx9ZP89+r+wPDfkorURcWI3TM36MoU
B1fzgp30LphWcDAe83OxV4/JVrVQHrptkV9rzjMy6CnQUDhPJvPN7oE+mb0ZYUw43eLCbXVCXyva
ObKHgQIHopGt9V8CcgfZBiXYF1sAasfmEIGS3TMt9UH/1ruDF+6M02q6Y3ZiXyznYoWcFxXUMe/1
EICl6g424nMqibQyLMXFIHawtp/zz7+Bxre/t3nKupEAbbDFO8PrPlG7q0dHsuYvwMnT7sD6l4ZW
84HRtXGz9kgtOhh8h+hzm9PXMSQjiCdCpgzooeAYuaOb8NvtGnXqsrlC1RiUJuhVhuL7tR/TGkMv
TGwr4qr2V+sRjLgKh3JXfPfvdaeCps8puw/cZi0PuGysYG5B+WOO6vj3ooXcQqAZwG0t8VN5QHe4
69vpd+lpslSrvGu/r9jqfO2+HOYF3vzfL4JYVZDSJgxZb+kS2lnQxZxS2YLGg03QC0RbggnH24hf
mxPm63iByH/VgpNWywSs0PgWjLT0usjNXaGjMfRcZ722u9HWPWGLEYfNr8HSvxU74bBGPr/oyqFa
AEkBfLlDwe161Z3edZi5gTOqwr0i/lJQsb29yq/5gnmVFwicD0BPWQ/6EzjzugSN8OhDzTDTk/si
VF6gG+N1TLGHbGpcQ+2QHRSitc+Dr0E69wM4n9AlRlISCUsUtK32rf+YKENj8GOxORcUE+SfmYth
f7KRdwPooSGkO9qPf93ucv0TTC72Cju/ac05FvAVhcriI0mcTHxJwIJ+e7MXXQJyMiDJw0UFpfL1
adZdQ4yyhEMK0NMma61VM9NVdHWlwLrsE8CUAJnomYaIJyUfcr0JxtnNYi5XFRGWtydX3csQUXhH
9/+Tumsg7WhFbuX+y/r+4M7WfHFHQdo05VkNXLyfmyYa74e2OQTGX1OEzMd1sTwudOsGdUICGzCZ
/ypOdhxtxbXa65dPZkCgzQU9L2hjQBDKxRp6UYGwVkD1pCW1I+oxJLDPfe4ZwYiek5qCq974l6t+
Cck5uBpD1NKYlLiIcG4NZDaU0vn747lE4Bya2PutmaRAyH2QJnlZ9LzKzbiY8gA5mgKSXfRSfiHO
GAOllLscKY/kl0hBGt1A0qiG6vUp9sCuuW/ISqy7dKWgOQVFHoLxM/QeXpucmXW+NoJp2yo1zI4m
FPkHS0xWPo6+WAMaIpDBgNokqMNn1mAOJEyNIpFmIXoLDfgkF52oKizQNfWNYEsgvLx9Tl8CXcDN
HGJzTwsIT/hmjLSolWzUIW7MzKAWoJVT6ecu0EnrQe02BquL4MdrmF/2ETAYWwUfrjrTC/AuQ1BF
pMMakIUJ6R0LJSuszkRdCzi/vGYAwXwQ1CIxOg12Oe7i+lB9IEERFCBCVhrRrtAtOjpZGsdrj8rC
atDEAinbmRAHIxrc9TWrzs9NAu5TcRDsaSCe2OrHkfTb2wf19fEECEbAwQIFpj4DPTqcYegZAw0Y
AVdeglnHsaaB+bPQ3ASfxRrbtPWZ+XdSuFKyWTCPS1C+ehcK8gheV4CmFfjGCDqCEFkKzTlda12c
785VyDWvDk8VVGMx3IUE6fXqprBBD6gEoCB51JSTFBwl0tNO3v1L8zXUPefmwpmbH10UnGXkDDpR
UjdbhqZarY8UtO9vY1Nc6dpZ2DqkXJGHnONWsMZwMKNRsdAM0HzdmJNliHdiLVmC9LTeKbJk6cbs
BGHlEvA4w8AgZSEXQVRYRQUScwcccOlP0qCfHRKfQSJuMkVlKJfrcvqWSOoU0KlWyb4IKyQj+oko
UIGJSRs44xgSAYycXbimzLawFVeHy8V9QSiIg5TjcIXuNdHdpukcQxjsENmllUsyP1y3zIjbi6gz
hDYVgZRnyOqY26o5qdqmNKF3v82ZJyVIHBrP/fRZRC+3oRdOAVwsKG+i1R5NdHxriVhDPNLMwBQ8
seo5mMZ7ZUxWYq2FOwJ7AuEi2iHQrGfOP+Ey5OnGXqrAmAl2KkzLCc9xLHlwsLaWV9Svavv2ghYO
7QqNs181GhNSzG9PXpp2AfbETnUGsonXlMyWNg4eDZ2AM2UCXrzrVU0lxA4LUqJcYETgSlT2kbEm
yrAwuQLvfIExr/Vi55DATSY5AIaubuCFKGpxBwgMQDHnoYBgXCBVXuszp2Pntni9vY3zz+ctEiMY
GFTFoAI6EbnnAW3negcenQI5RnJWhPAdJLg70x9Xqr8LtgFP9geGi+iCNIuywJhhmmMIPhclOYTD
g9y9GuNKJ9+CXQAJi5knZkDjwZ1XVkINN1Prwuoh60kS7ZRJrdtEzNX9NemsRSh8kM5k3/pcV7o+
Nn0UKjkVMR6q+YHXjpEjt4ldKD0tRHPlef2Sv8H7Mw/g/x8UZyG1oUN0YgSUOr36SJ+aUEoO7To5
FulmkNb81NJpifgQRrYGfBNgFLtemJJE0hT2UwHiwW9qvZOj0EYUZpftj0FZo81bWhn0J5DGxDca
qtkclkDyiIVBUkJTR0Hxs3wEhR6xxsi3hFlQ1wQPapYXn39v9ZjLQcMeZpAgT8idXAa2b5PNAhG+
lIOAWTgEgepJPTS7/wUH6l6KqSONymfWUzNKjbgBzpB9m1SdVsr7iALcv4DAqcP1IsDjKXFkH+IO
GIwGA22FgTedlpBAiPK1c5qfJt5RaPic+V8UnUsMiHVSY2oUZJRS/lrjhIo6gt1TAfKpLP/RDE60
xlWz6BYvITnTiNrc7LsBkGIro7WhcANt9HDH7nS5QuE8ammspd/MqIbIqX5f9Gts7Uv3G4yVEliG
EIopvH6Vb4SyOI3YWNYLz2WWOC1pD1IFSfB2TZNr6ZW5hOJDEJNFoaQBKpclrxi1rRityb0sXWqw
KYOD05hfZz6uHCtDTcgInYfCVFpa1NKPREkeG2l0wqg5CKL4cNssF5d0gce5LEgo5lUUAy/C1+FU
yVRTv91GWHq7kJSbM72/hz65aKoZITOejDWC8kqH6Cc4DgcUCaJft1GWHNQFCm/4EMduu6mHyktY
S1vR6B8FTTtEuWYJeurqgeJ1qwMWi0f1Z2G8Ss6USXoSJlD+UKWfLEocgXildhdmj7m5JjG+eEoX
UNzDHDeRREDgi9X5xyF9Cqr327u39ve5REsYl1VQz7vXKmJLFaVC+T3oV978tf2af8RF/MQ61KN7
EyAK8kUoWdEA7YLKgxp9an9PDCCimQwTSiDKBfU9P2QMoWBFHxn2S4gxi5sPVliA0frt9qYtfkxf
onAL0hkZjFbEgqQRUW1Vu0KT7IoicfwxtGNJfBfC2m1lzZKzauW7cHEvLxbIPY0qUxsxnQBd9pKV
SW6GefTiJU7x+q9VpRbvL7QDQLAMLWKRzwGPQW2kkg4PMWmNNVPf98ZZTSTr9mYuWuAsfQkW53ki
l3tF5HDK5TYDioDObCai9WRV2nvxobiA4C4RRGvKpJUB0YmirQrMSeQDZqOsXNz8d2vhbpMeT8iV
VQAqm8CtNHGPHtkViK+FeoSac4v5/+0XZ3t93knj1AIjaeLt1N0b5baaXN/wyvZuMmxlGGmn7Qf5
W6LcjVB1K5vX24v8mjjlfgFvgqWQIVfw+8RoGp3ECPVeVaV9VdIid0wI3UjEzeO9X2PkbGX5i+av
o+0YhInIi2ictQhamQRGjXSZZggvrEVq00RjVpRaUapDyLJhK4H98lVHHnDWowcTPN8S1qFtczB8
hGxgNNjKckdBsmLVlW4H9Scxwo8SfZRGH+80aSWTu4iMqoiILCRyTdLv8OvSa8ptp6XGnBn0NQep
NJC1YjosDyU65MUuUJO3vs8dX2sOVcbyfwhaL8G5K5MSVkJyHcvWgsAh5k9DOQiy6q1Y0nxafNB6
icLdl8bIkCPo53i4gpwG+9DEYx1/hvU59VHL6+xyiKku3IsQ1b6NvBQtw4r/N+sKacrrF6lGeosZ
895O0q/efzOHO8Nw0QNjN+Guk8/TGkHbkiu9xDOu8SYF16UtgWcSpSwcTfRJaKOkk6I9RCzOtxe3
CHaRS+Iiu1pkegMBBgitiaUVTmh+JZWrGWuFpyWYuXYioQSA8Rq+J1WXsimPJBGHpyWpBQGNBC2a
Wu9kspquHNeSAzfBkQpmRfyj8OldyANmePEFKBgIKJ90SDk2oVV37E6LmX1785aeo0so7qTkAvU6
OQBUKGSVncgYLOgSsVtBWfShlzBcbMwiFucJSvZW16tUUiAeJ7zH/mtEXv3usZS3kvgzNve1ihGR
lVTP0rFdmiKHDL0eLYN29/yqfwr4rk/aNwE9ibd38TYIkvLX9i5Pul9nBS52G9ZbuVcsHRp5wkjc
2zArdiFxMIEwWwwIrVGQjym6stURVSHlvVD/5Rv+4rh+66Vf+GKwmSt1GwTMilX/3c8St8NrK2IS
9R/Wg3wHBiLQhvNF+llB+DiXCRFpqWTbBLpdy5NHitAWq+xftu4CSro+ob4zqtKQAUUEcdc3iStI
oiOC7m6qmr+vAqF9EZVpUEajc5PfPAHXt24MnBJpysbuunR0VF+j6K8iFrKb3cpn58INhnIbushn
6jYQqc+2eXFWedFqYZahQ0RlkXCuCqjhlHkRr+zfQiCC0gyqkJC+01HV5a4R+KCGOlc6ZjWGT/Vy
P1VeaL4a5kjFYU1E/WuXBEQDoAWOnB8amDBmzy2pY1o+ZiWBdvY8EApabA8GRFljOm01i0ooG+QE
d6KY2lNMnGDIX5NktMxecVMzcUmQ2MxYm3ZcuOL4TSC7/a1Kgi+u623WCOuRxhWxAXVta/W3JPzQ
prXerUUQTdZUyFvoCpKd1yCi2LSh3qK+DGdi1WlD42mACuCaO146TED8B4Z3+gMRDHMCjJ+/MnQU
+8IHKxyZnHK21hGy4LLAW6DPdGIySvUat21qQYYcen+wzsALIMoYJ6I9Ja+GPq244CWgWTcYJPxw
J18qBwWICzWx6NEoZXSW5MhqZJvVOR+fbruspRO6hOH8SEigzYj3ETDME/TnHBqDVbG2lqVYeHaH
qMKA8g1hG7drYzBUlRIBpZgeCyRZxLGiCiaAoI09lufK8K02O4T5+fbaFrcQvNVIMEJCDJKo19aX
I5MkTMOA5s/kHcxsNJG+B+wUyB+3YRa38AKGsz60lgeNpOKkutRAdTV7qiZGJ1avZGHmP8MF27hD
f1bDeazRbGpCWsAoreqMubQTAgiBhJqjleg8iMunCOXO2ytbulcXkHy3muSPsTI02EA4t886LX61
RQhyw/ZRCAw3D6u1qGrhe+JyiSb/dZgWCKxMLDGQPCXfCEZMVf9pxOdDHT4jnlK0p1D81q09cMvm
+WdrTe4S1InUiKB4hnmKgx2YqZcF5L5vtMdZYUtO8H2MNqPAn1x02m1ub/GKjfLfp4msQTSnwBbX
/YfePLZlbwfBN71dm+FfNFKILYI/FOT0Iv/eBWnadKIMHKFGviGhku+Jyfd/WMsfDF53E0O2Qa+r
wDD1yk4rtIlsJp+K8uNfw6DPZh6oMCEYr/GtMCyu2iwlcCZVigq4VJ/NWtg3mJgUiP63PV8ocl5A
8Q0wgV6VgdwAyhxeVdhCnu8gq0xvr2fhaOZ+L8hvGkhTQE/x2k2pxihlWYXoIJnuGGtpmO7G4O91
fn83lf0HhDNxTQ8VaZABAiqPPPshhZ4frHWIL0RuVwvh0gGxUpAwmsMcDeOvRjLMfUrWP+wVusfm
71XU03kzzsvRTBMdUQspT7Ix0bD4ERf5ih9aPBCwgeHdRS8Svo+vDyQOyjCJCEDE+Ezi71F5R/rP
2+tYuPaQUP8DMW/lRZDbao3aaT4gNPYjEr/lxlNYTdYQrHiX3zwx148Gughx8tAoQTFW5T0407oy
TtUIQkseyFXbjeRhIHj7vbKz7yqVf0Ab0ylefYEaYL/Ld53T0MHq3+Xzp4imXbZNMXmV2GscOtjG
+bG69bs4m2/rRja6+XdBRY5J+6T5hWyrCh3AeNyP3YNAQjpKXs1eBzGhWQOOVlDhZwhWRfRsh7as
bmq0G5dkW5jnXPUwctl2LyXaP+MHFBIn8UdV+1tZQsuHYoGkhFXfg2BnBndjfB8b50Q5jMJWMOwA
s9X6eF8XZymGzjb+4EcfHFM19DDLT7UQRKARs5XIZhiOYZA5jZ0C+j+jN+jgwNmgYJDaCTsk4Qba
nvIeTdBzAQbce4eotdE2XLHUlbODgvyNjjrgEyawSYxydeqar/nwmY4o90JsNENsfE4RQiYPSYUF
TrQLJMsMT2ZfUVnYluO2++FDOTD6oUGCrITEqZskTohROdHFc5WOBwypR+cyvguZiyekqh5FkXYg
d+t+YZgvn87Ve6AiH7fTcOzooMgPbKBJvlX7mqKltehoG6Kp9aHsXTJ9H0DoGqCwiMaiDHQFO3Hw
8LuElraFq1ePMrwTMg/Da6M/6KkDjkHk5AtjmyWeJr5GYUMZAqHmTqzcfvTGT5QQ68GT412Ybwl+
TUFV7QDCPfWZaE8dptR7OytcU6QGflQpbSLwnrH6l6/sc30EuSc18oPWPonyUfg+oZ09+9lKJzW6
axB/y6ekcNPK1UdbxAdw5IYiRuvtIbTa6H4SALOTOwfDDJLmSAPWdEribV8cKsUhGpUyjMdjeG2T
Jp4q20Zzj6besnMbvFzyfVnRaC++k9FSYwzcOyY7Ns0uCF0Jw+lQoZXfIQkoQyDAGGidfk9xx/xd
Lji+hAoZRRG9AJ3g1L1gxDCLvUCgBI3J8o+y8ZASYOqbsVNyV42t+gOGKvatHYxnLUOL0sZsds2j
HFtJZDFQBt7nwUYC/ZLyWbJdHH92iZWpxy46DYJLRlqVTlu7EPmNJBfdoUq811OvRmtt1u/MLEa+
eQM9FZBfuOGpUu1JfGTSIR8t3Hs9Qr/5ISVPsWGV4BmoafxdjjdmRKPR6UeaoX3b9ZUzkQ85gzhD
6EnmR2echsIRZI/kBgbOHSZssQpxopibz3oq6ZuBgKrXQQdB1LmsfSnNIymokBwhwAbuIO15gnyY
uGNDQtXOqUK3iTdJ646KF5tUbWxZRonHoKb+EkLnUdyB9wqz1Ep0kH3FEusNPoqDyWrBUVLETh8S
J8W5y3eEuSbbVM3HUDxmw0lqPGRR7fZtkgYaiHN1ym0zUAu4RH4k4muDtqJStqSI5grtdAf5Anwz
9jRxjcZrwJwgpa4wnlljs2CT178Ye9ba1jZiKCgm9qTZU+iOtTPUpzF7z0VGRePkg+5QHcECP2v1
OqnyTWzvm/Fcp1ZrfpiDk84FnW1UemKJbvUXJbWk1x5diRhPQ/zC7lPfCuodWtmHCrPU7wWI8eqS
xpkXyNRULaWyirOpOVG970KrSo6za8osH1yBHcooO/FTRO2UjQ6IDIiyF4Ut/l3xLVlxpBfsTYhK
0zt+SL0d6r3fb0v13I12/wY1XpA4w7YMS3iYBhp++D8YWkpTq5MOZu0Z5OjHG83AHASOyy6qjZK/
RA0N+61CHHg0Nbkjws/Gf2XdY6i/NxCzYOYR6SJjKz2AfUIoQUBhiyrkEvbVuw8iiojqgWVkTqNY
Y0egtdxQvUMLoPBTrubylxiAojuwW4GyY1E7gvFUDb8C45CLp0izCn+fg4I6sDH+gdOFzvJAdnC2
QbcFE4U6Hjrpo/dfhGyrxKc22vfRSxFRohxDBXzz9mC+lMmDGuwQqKSja5AdXHjenML0oS1nyaFR
2pbTdz8+BpmDmYwxs8Jxx5JNLFuFPvwPR+e1G7sRBNEvIsBMziuXYXPQKr8Qkq7EnDO/3mcNGDBs
w7oUOdNdXV1d7bRMLSabONkl5VFbtu1fc33EsR+5uhnKc8YMsS/LiHdYsLYj/KjTOVK9sLvbTRDD
2eUEjBU/iiY/re1EXDrqw5WNOfL8J837oT2YSEjU1u/acDN1f6b2Hg0uGx8iXrvtxft+r4pfiQ3W
2r1JPpT1lkfb6Q+NVYiZYq39aMvV1JzFcAoxuPrAea32jbKZCq/Yt3oQ33PLUd5sZtq+igW8KXHC
cGqWjsauiD0jPjeYjFjyIUvy8xD7UrSXlnfZ8pv1tDbPJjYG0k4rj/W0b5XjmLzo6p7ozTbtFJNU
dSuPVxaVVfNxFfsux+LkNUk/FWKRcbTarVQR8+9kWh0R4XiykJX3+sW0Xxvpr2S3D/K7XH6xtG3z
FGMhYm3CsEEO8K4NmBHHP/Vg7aaLWm0L/ipOXXSUskdgrcnO4WUm4maTp+kvNIMKbW9IPmY0je7X
k2Ol7pTe44FWu69+T6pT6069bvlQGbDH4pBjzesoqi+W97Q8YgXmxMk503eN8vL4fNnJlJ1W8YlR
feoVKk0Ty8/Nqy170ohh86mebkt/XZILfJ8jy/tadfRiZ43mJpcPi7HXrU06O4/X25G8jZ80+eS2
JqyVUd3x2zYxgt0o7Sbh/jHqmHr8lzY5r/lGa619qd8Hed3ndtBXDHJP+bbWK3+0C2dKLKeu9HPX
2Ye+eMrZdBcvodcj0syNnYXH/YD3ht6g9AsbX1ojX0bSqMmeYB9UMsveUn9almNbG6F7ygF2Lrbc
In6tRVA9mVfsizqVecvUdoZXuh1x7OlzEOF0K5PM6a/E04sEk5keivA3HaA3d5nE12e8zUumvdF8
m/9s9KEkweRQTgEYytiW5taEHl/cdNpODE3Yf1p+kOms1XysXZKfQmkT6bsxJA9vQmSfw3XcRcqt
V47TusXne8xOke6U/VZE7jrxUFuJcLa6U6I46jYHRT2v/QfJffhWCOirU0+ATSE5M6awQOagHRvo
wmwzTK1fWKehN51u+G00mDD2k6/GBQH30L7N9tZOr1UhgGmXRZO2+szaEoCRup9AD7X4E+b7tLpm
HljSBgCx2Oci7I8aWSITK4sT/rr2ns5uPthOAgllT7ccA9dZMFcqnvqS4J+8VdIlXkasgwGcxSVp
cDbi3tRtTUo9TtJe1VY+4MbOn2J9YyTfMbdQFkE3fI3VjqUdjoZ5+NTom4w/IexMZ5V2ovM6+VuA
FSQ7kOSvTjrmbeu0tPkN9bVUfkMjdHstCEWzVfvckfGBi+wzacuO4o3BS0/Hg+AMd4BkGePvVi8c
O/rKUAjO3fdqpTtJnEs2kU7VcWyfDMNgNShnT3prpNcc3Fy1/5ASuqvqKGuKQ2C7Ef1dUcGqNj/Q
oEM2+9V6ae0MYvyW6OmmRASuTG+F9FssJ1U8peanJq2OyXsp049avoZD4/Ft1OnYTooTgnFWjDHl
VHb1dfH16J0Qv1JWmO095CsZdezr/WfGxVWrgP3peyWXvS7ZWrHxKuPvjDtKpflKdupsN0uOpfqq
FDc8i3H8cKLpOVWxE+53hrZlEsaZmsxJMBhuyQiT9dr1X213GqqXQeKzmryG57zwi2oM2p5ZfpwY
ra0xvZZj6iRDQu9z04hrHgdrJxyrpIA56NVXoS/MKEVeaUub0R7dKbyXYelI5kc8vQkjyMpjv3Ka
i5Lh41vVvI5z6RrZ4Grrx7z6etlu5jB0ZvUSRpA7IWvba4BnzWnOt9r4yhgUilWs+Nc6iCZvwbK6
O4fp21LjXaJhmv8wnU5WCW2w6dnTm4KvgqhzrwayhGG+sVt5I7UWcO5zXj/r9j6G97r2a/Wj1N8b
QqFafCj5N1uft6OCf1N5aZjCJAc9HKRMlqqPWeREy+sUXioGXcvFNWMspUIvjDNnzGvqGMK3/g4n
sai/3XDR07d51jF9zAMY4g4/KD05JMW/LM1xtdDBnAc1DZRcWI40NZ6ZeXI1g8NQjzT/Qts+DfZH
Ju1nbswir+6sfbVW5qTpU2gaAJdrsl6tAXg7XpQmRriQe0JchfIMiI0Lb/5LKLCSDW7co7xJxdsa
XnFfnfL3JHm2Zy8UlKB+yH6w7ouZdG+Rf20tZbzmo6LgCsXe7oJVuCARrEXlyJtKf1CO+Vvpz9bW
ZniKt6EWXzWhQ9aveiy78/ypp0cmWLXq2kTeqG5pwTm47nMlo3YbAyZ1t1X3OHhMsz9uwUhhecTB
q0o+5fhajTerpJmela7W/5s589EnLmGJ2Cy1r057fdw+9o0oh1A4SI0MyXsE92urOyaPuUDR+I/6
yMZw9RTLO7YNaGxCsY5TlDmSHqj9qezgz7m2uyYNupUEkffnPner9ZzgY09xuGwnPAHwRdMd+auP
/UTypySQUHs3xqaIiA/Fh2E+18omj/1ZvOmSa8V+Z3uqfVJTwBElzVaTWYe4TZTfJPzrZHRxJOeE
i5Lqq1OWhwSM0qf7IRsd/aWI9t16rdvDWl7RblLsMDpe2RcmEuzGzddNBT54Nv1OdsSymSWn4Y6R
WoetEW/Wxc0fI8PPsuaZr8B91oYNXMj0hOPnvGypq0W5x0eMfy/9TJK/MKZe/FXJc1JgaXc0FFek
N+rAYjr06cbKXWBg+Z1+6MOzHr00n5lwtK3xY4n9LO3s4kwazENfgHGjeXAmkotsFBvblthW9oVz
tJPw0WKJp1ZfNB45Y0lNnhJ+AKxmUrtDeVUmb+DMNsUV+3kt0t1IvdnUWgq7s8EEiTQGlYzTxaEa
/9nUM5G2jY3+JNjk1FQ5P3gn6Z91CCLWA/JXr0deW0ubdvGLB5UmTY48/I197Kr6rihzDsVbakCu
VReD4l5kF5uoNzaMJ++mlAuJDYJefFXmzziesAnGiOUmtYVbAibt3rPkfSjNwQAOGSlwohUPuejJ
LqgPKX2myDVtd0xvFcIgCXAYzl671pRFVwz9Sku4yrwZxUmJNpDjv20pH8L4uWcti9puTXHUdKaf
mu08hY65ak4eZhs1p4Tr8QriClqlFgg7pgAXTsxqtnVmjENBJ7RuVpswyzLldjjU5raq6MRSMbJW
N6pe5fClKms/xfxt2M3D0yBUd9E/F3GrY9vJq6DDwR8rzjq+G8OXhV9+awLpvuS58gsdu4Lp1gHU
ErBA1Ti5xe+TH5Zwa2e+UA8dYrspfJ76Fw1DruFljjmAn1byTym1jYl7VQhVEVH/mDuhg3UFswaH
NJndEX9+G9+w+tgkmFEAJssPZnM8KX1rCmpqHWe71dWQTWjhXwVtQ2gc221rSny142R5SX1bCgz5
HjZ6UrPtdTgum2jT+hW8yqCuTpGebYJSo330KureSL5TPVNjR8OlRJVRJfuOGxQlr2nTbEMgacJt
oQxWqvZuCR6ajR2p4kkTJeZKiJ68qhwILpcxf4tYbqpICOAiR4tUxyDgpgZzPLYHoco0qCMp8TZa
T8ry2a3HRpguJn9jpweNcRnk/RrPu1quA6n8yyIrmLTeyfTeb8yDHu2m4WtaercVXlW3btiajhJ9
0QO8lbW2yfLPdsYyatrNyjUzKdWAGoowbypjFZT56gOePnSPgKHE9uxs9ZrwwFhYoQyoKL5t7baE
/1TprCc/c5jDhvVUE64eftrZzWIMTtl3JYU2zjzyEgDlu+JUMBu7hs82xEVMNLZW1oHl7wXRyWhd
RT3IZKtpyKklV2cW0JT+JO/C/gH8dk3pNTpZVTloDG7GA6vW6fGpd2t6b6kzskll+Ps5zL/U/JJU
P1IIFGVHxfzBdIo7VDu2tTvp6C7VTypCp5SYeE6vS76XoMxsXByNgZZrEM2fIXidIpWRYWk91L2X
mo279C9L44+PRJ+MTkNqsAE7lvZW4pfTgcoM1HxG8y7BLmKCmfTL8yLdSuqK2Ti21k1gwBlODVsz
byXlV9G+IijyGhRDOh44ZbRspGLwcp5jFK+qdW7j31Djkih7lRs5doyZc3mXmS0ZnyPRqxjOcu7O
y1GVjiXdlqlOXIQ1TluQ8qmMtCh0q+ZkzM+jLLvL8rOmETfllCjbOIGHoqaf6l3afi7jG+rSNt2Z
FC7qX5feQPNW1+E2663DtluCqXkvQ64f3pFgJEkXTlbrQTaRYyHt+hC+VJVpZRDQDCCR5CY6tlOa
wZc12V9+hKTASVbf5M0n1a8VvSKk2Yv8K81pbM8j1WIMCfePEQCXakZUOyOft3YcQ+Q0gZkeomwn
hvinV/5MuzqL8bXlUNqMqQ44VVqTa8tbWYJinuAYzzEcrg7fNEMxdw2nZHIidLtrddHij254iu04
SGWTQYrG0ULbKxPJNZQXo1Hc8RH4xTkvvhaFwmB6zmLTDeGHUxTGav9dP6g641zUU6Dqb+HwJiut
l/MH0acASHpT8WSWsrOM964wUTRBkvXv4Qg7AtU6h36Y6A4e3gi0d6OqbdgQ4yvQiUYZXtIVys6A
/Yv52Q+IUGlupQ5HKyzvhnwfI2jfju9u+xqkhw1Wsxl/EhCKcXqqBWlbHDILnratnDIJZnFQpmXb
aAo2Tk9ifTfkCzA3r19bGHsZKt3IyUISq1tSSqZ/Avrb6lVHNmPfLOPjxHdLsfCxt126bic18xXY
bPYks4iZfeCbXF3chILEmOVdOoJ717ckVO8aNirdUHtVqHudvu4UKhJaNwKtUKQte4k0MBjVr9zm
T0lzlNKVb/ZsMVQ61cLNqDWqbitH51ScpdFwFAxa5TD0qsJVzaOw7z11U/rTjzc2YZwSEn8NvZTy
GDXMYDf/dIz4iKudXIau/qfBmGiYM6hr0JAfyvEcm5pXcTNS2KOuplWhe8lMnSJSrydUl+sxeaBn
vo/8V875cSEgF3XiSd37ILpnIUFPYtahZky3QZU3WlAU1a7DCEyvjsYj76aHuLzq7UtXIyfGvDKB
HjUWeJnKLUg7MBCVkfvjXLu2mpMe1MDgc2Qphce0k3L8k9i7tNS2a2Y7tbEZ/r4s6EAV6aKH/xKT
QR/6CPTcbSj6HIujhsHj1pugRnsUKdoMJdItu+WReiQTxAJvKqdsmbW9YpI8lds0QMtF0ejH5Bei
kI0rr4r/JodhEv9E8d5Vz5NABj7TRzrTjshoNg2V13STM88/shLUaBqalGbYE7OZYPevBiTXrzeL
luwIoaOWH5WGKaFln+r5XvF5xT42ko3VDS53XOtuMc0QjZ3ecTkHJh61hLSc29DEo1tBwi7hfbUC
c1L8BIPU8W2WthpYOGrvjbCDvL5K2UGdJc/q08CQ+M9/ZvVsMZancfPqt6S1XWk9j0Z1lGb+kIJh
Drwoqe8KooiWbAZswmsdL2SosdjJ16fB/rWa1yihZI6kbYPfUrR8psp5zjTO0+pgV+Gt2baQtdM4
sCJzZBHLrtJzlr/O9IxOE3nIqJv9mDwpNf6+FTsGOkLCU8swSUyTJoF6ZZFQDVWgAI+fuvlzLnbJ
4o4PWUqBa0lMyWNuEnEREo2N9CtBy9GyhVOE4pakr2a+S1LV1cxnodwkwnA9ez1OyDm/Tp5dmdJy
1OleG1SRf7KocaOEVe2vstQ4s74Lw6tJs6tPZnj3l1F6EqWxUeqX1RDuZLtM++KIJrupfMb+BKDz
3D8aS0YwSwwB8oDDxzwdyviDPU6t+EuVXZdnmzY81cY57T1wE6P2Tp6d0u7dtG8joM6ilmqWj0rd
JxEwGwZqSm55y44MuQ1CIpSynssHKlP9aUK2NYRu+8DTqN6yomag6TnWv7hJUUt2wYYuwp+BjdLE
0w6tdypxJJtTQoNMWb1suBYw6zXLDvJRAb2MLON0c4UxV379ii0Par1sivmUxfyeBgAGB2n4PW6t
knh5WQaa7a/q6EXa85Qq4LZApmuXS3esDelOvatoEJFPOJHpjqtEDgPUNi8Je73qNyqwUfq0gElS
+zSPZOtHr7DxssZXtfe+uQnlKxcvA32OeHwpqsIhQRbN7OmKFijrW76Ufgl50g0fdr5XY14LfL4x
vdXp80OKlYSnjKNg6zt9RN2YfsoWnCKl21pkm3XdZdnZzn/XRHG1BvTWfCbiZEBud/FVnp/69bRA
jddJsesIo3Z2pwFkqxeDoTE6PJa1q/Nvu6fFQKM1YsrrEvN51HMkuUK/DMlRKH5kMw36gKCSX7Hw
MRu3FLcpNpak7GiFZH2r9dyZuqdSMSgAos0k1l3fQavrl4pUV0l/SOtPRbw30ze5+TShs5N4R6Hh
UprZ9q401d0UlZ5kCn9W/tTqyDqJSnrK+l85/F2b3CnoX1YxZQg1rk1uyivSRmZ9wj9X1S4ySYcw
Lxke20m2FeXXBG5BrefUVraRebnlIhhr+ZuyAaqEKDm+Iajm7vzYuhsOKY6DlzSF7H2bFJbEqnuN
Anjd5BH/EK4sXs0gfPFAq5/l0svbQyZOlcRd/VXHfU47BtEsR83Tq9mlIIw0OAjKb7X7U3ltqnFe
DOBSQ0PvOsBVzPKXZo6erHXuOigopXDGNZST9WVwj/AncbIQHZnwzepWSNd48g1c0Q3l2GplIGmK
0+mwuzoO2dPr0E8nMPs47uL5kNA1VCE1edJHVw0+VF/epUX1e6DhUPpZ92SKp04cVMmbqWkAShNv
LjFCGBZYFu1p0nfd/wDEHR68fP3P7Hdt9t0u340R0OgZm9vYTF5q71rtbOLZWB1pHcbj4KJD2SlN
4eoQfKbRuEr8pvL/GklQS41vUe5EpifSiyn5adEDdbmBUZCoX2X4FFVP8vgzFq42nCrqsZgaMGed
vdJYMI2XZT0k6bUfX0yF1zD7YtjH1VmjfBG5Y4t9OcJUPNU9wenYN9q2LGiBeQw1emsbQ2/+KtHH
9NjwF2+1Tj2a8LNJ9D1C8kFdsRbTUN6YtcjVZ+gVsw0iqog13WnFejRDNVjigzJ81Pm9MY+N8cIS
OkcZ/qXNts3/YvosTbvRLJRI7bKbptkbk/6S5K2HuMyvDBystYM27bvpbUzgvvTPvtibIQToCkk5
fIjxEPWP3YMb1gdtrT50auNThOdCqLuqa7NHkJTV8deGvc2z1S1zv7E82nCR7bH/bxuPLXwexS91
BWvP1srTk4tuQwH3nsaNNzwpeTZbxZG0vULVMhOAKGoz0PsozuaDGABarLVPixnOT4M6zW1earRP
ae4gCKXzSGEbTc4Cim/FGOTxvrZjz+bZ7Ac3aNNQ/Ee1XzwCcvttdU+2HPkSNA0hMNe3ddfTG5ic
EBKllIOcUAALUoq/cr10009pQrcqXmadZI29d5ZnK4Dtm9Edw57NBdEmjbYLXImEqrDQ/vVsOzRQ
Ayw1O1H2AnJForkyLRcVrqikm9yaaBLepv5vQsMjJdQobszfRuW1ZmWmJJogX4N5jYGDXxMNNtnv
sB0vX+z1+HgF5i0bwdmXyP4Y6/M8nDo1GPIYUIP/gx1EKAk6HIO5XHW7Gyecu+vL47qFoA/lINR9
Lww3nO8zbjDoI5XkCOHtg6IUw1UgzbHg2+u9N9l3heeupq8mZN3FEFTxh1Uehvk6Z4bfSz2cK0S1
+EqkdyEeXlIzKIvztMnEuRU18PDQaGdJOa5Qh3ly6ni+VP03ZEEI86Z4C5U1pB8bQx3jywKtwJkl
4it6mPbbfkbZV1PZQ4jTXQtXwrB2rqIvg30jzXvfHQzVrcGNSZa5DWfyYYpozTMwtn/FxuRR5yIg
ydPSieiWpdq/VT9p1lZOAvgrxfaHHhcl3GMVf6SqRR2h1PuV7kbBLK+ZbWvlRVFYGpxGh8iQXN3w
JeUrBJz13X2CRLPXk9UUvj56tNAredwo2uQukANy8aRXB0W7xN2ppBu0QMZYwthlfCGh/eXG1wgv
AycT01eoXhLA4NqyJKLtvWh6KWhlNjBgtHyQyzQ0sSTSlaVgN4vjvrZs2PkH0kj3yfqmQTHZq59C
ti1heCQVVMlFhB7qjzD5aYfXOjtL6a4nmevaezp7a4IHBfFs/GOqxakVlHB8NmKuFUlQpd/EKOyZ
WeL3Jj8KAEnZzHqCxB9sI51MGNsIeAdW4TX4rfZqGceJ/RXE0ih9AKwu24wzWy9rZafZ0UExvTmR
XRUDj97k/qrs4STD2DHNttpv29iLODFjdGzp09gpW5lCP7Iiz+LCCAvT1BY/r0q8VOFLo0I40X3X
6hb4b29V+ddEcT7kvF5b3egj7be9SE4JHIZVtAd97XblfGjt1yX7bDA8akSwRMLNYx1+Ibys4Vbp
H5TX4JX6gQlkN9Hyl6ZxG/k5pzvdlvu2Q9Ijj25o3y3pJxH3GmMBZOmbfL6nhc4xIDpR/KvSNmJS
P6e3iUdVOrxmkQiS9X2oDwMFvxm/x/U2LI5L9Z2TVqqwc43xAd4I3m3qjdGPDT5O2LfdINPvWR6i
rh9THjptd1KrnEujI72S3JLaQON3bk0vA31GxTYhM8fi24KpyYsKiv6tVmqvhH41u9eyaEBw20WV
vQytxtrRHZe8Sb3r5SV9cGvDPs1XdovxmiWc+45qwjAHebY1QmwUCBEzLfTGmaQWDaufSW+sA6SG
yLdV8mLaf/SoaSEhaIPxaepPujJyEb5081tMek2NbhOChWzEFgkwt0p+/qf/Dchw6cmszgWXfSpp
JP6uMpIUA8nWV5ca1XWM+nPdWM+5sR6Gtjuz2lRx9JHrnXTo+LIV2F+1l9pKKVGWGbCaRj0EZcnQ
Xtmrm8ymfx4y/pvP6me6UCElQHJDX98XbF9Qrb3qwz81ijYrhf5DkpSvKfQ/T9PeWv0aycqmnhfP
lI+RZHwNnAh5YoCnKvexXfhKmW1BtytchiUqL6GpU9tf9nhrzeFSh68jRXYaVS4CxaK8KDjQL1kg
GZkXRYE5+K04jMBOitmhIqjsusZkLFuiU7uyJjqhqaWfpuxuwJMFgxbM2kkvglSlqh85MyoQEAj1
Cg05cxX64dcYX/Rw287u3HpS5in5vkJrJ71E43Vlrc2I/pPjSkXaNMZWjb+qxC8iFYpy35sTEVEK
pvFqU5z08bG3aO4rEl7hNSwgI824F8j2ta3OKhZGS9I6ltluVvllhm7rFNltu4NGdZbW9sbUIK6y
WXZmpfO0WHG03tqU6XtL0WeOmWdV/UbK/hZZoxK4l0SYUf5WAP+2dGT5zNq/0E5/NER17vNsc8Ne
JyJdaQaL8lvHP/S4LI1BbzJLPG3rcTqigolJ4w1mZpObtPclPRoRrJ38NBKhU84U8lJV+jFGv6bk
Upt7nb5XXPNlQPRD/Vo7soEMEUhomo3PJ3ca6TOC/TYj5H7YjorpWpLhCKV9DVY5F4a0G9DqlAmr
V+jxrHIgsu9MWVzNzr0BMj+jRCStMQBrN5sJ42HkbJGpeouZt7vUsr6ymIZCuSwiiEI0Q6aZFd7Y
r9Ql1IrbYTRARxNzoFNT07Ko1R9sTUxEZeG8HXt4enmdkx+LaaWtJbrsJ6/KzmmscHWrkoAyhSms
kKF1f3mdpx9rNxn7QbAVyOROPI+FPWzHOov37QSOk/hsSKLS9mmIc9qBdgHF/vBOHC1RHq2sk5+s
eZiDKauQ0TBvCzs/bePhJUqUu8SparUaJs0viB0VAo0Ju8JQF4G2fPbzM4gYw63cLfQsWIxPLb/n
EdJMhYX11mFJX3W79xc7daNJgjT+bsYXVa38umMNhyhLImu2F1/d5JvQwKtqYvUn5PUGU5dusOds
jtFi23srQ4yWLmNBsLYLV7a71MlyjAfyVsp8XUklDha+Q8o4/lP6NGa5ZjEGodH3pwEbR/p3DPdA
TaVkX6KKlYl5Pw8sCzRYA0w14EjiNUxVp4Xdl/vCi+mjt9iwtYuEDrMeAoW2hoT6tmgU1iuxQLri
jLZSezVS3dUF23gkb5no69ioIhVFcpIm5AWkNzt94rCeskdvgUUVqkzqWoTHPr92E/fdZ8GMgtdr
1N+tzCShFdbNwRrsn7h6G9ijLheXKZV8JXmsYroVjEwMSDs6Lb4nACm9f8/jV6QfTjV2FE2v1jQ6
cXQdl9tE8S+KvzlMuGS1oxvXmHbR2o5uWR0FZbWhnxf9Wg3vOSSyHB1anZXZ82Zl39Iol6jAOkcl
A0l15LJzGnnEV9y+SsuKiHAnqPLWQ4dlQFpsFJnsXSRHVRRul76b8RF3V0RL6F+RScaIHfhcDi40
h8xAxQuXUYrej1vug6295qyHyiADR+1T0/dt+j2vp4Fmc2b/YR3vdLDhFuduyl6GmsPf36pFDiSk
jfP6xEhPZwp8c7LAUp5wfCFf/jTir8//rUTRJYcBLc+qUQdF+OCCtV1r4zTM/jgLbxo72i0NKFIt
T1k6bqJK9RUbmNE+5+LPGvBuHxhsSyonw8mrKm/ogtxy9pgD+b8JZCkjqTrb55MExiwBMYZL4PLV
dvoJqyiwMqz842JjMahhIyZHp2DpR2UWyIwaR24Gfq/unOW3HEFLVFHBshdNeWBR3r4idzicTkxu
qYz2rW6dvD+KBbWLdlH+Juw/eo5Cu0uJ5HX0QzuKoX49tNl61pGkNxTRMZ9RelJo40zzdezkYEIJ
sGY5YzafMp9fj6Xj3Ovo3yFMjBYeVPNV5BhGou4SdJgtROlYm+dmoNNvaeggiiC0kLUanb+m/wY1
cdO+QVnPgsPWfqoaVEsmjG2je/bYQWxksCh8T5X+bneKzXnb0ZMRCUwXClisJVxj9eSy98fsbbKQ
une126jfMRKQJVyDFhSea6xZMtPNwonLhb2bcyqntEQoKm3FOu41SCelWZySr9aOhEw460RUL3TE
aaEsPcVtccWx/SVO6D+Di7ExQLue7K112fRUoPrwidqKVkyP/i30Uolku0R3xR72GnLbJrHYTZY/
rX3qx8ZzjG6cUqrsl+26LL91YlKKZuLFmJKdZQKhO5qkBAyxrZqc0YWEkytB9czvnWIdjFKcMtZ3
MWbB6DDjAc37ciBXwCpNw7qvT3l5zIzTpCCFoH6+FMKpCDvwG8BWu9wNeguFG28EIs2InwHy87kF
WX/mqzstFXuoDZuJ5kJZfy601BPm/hfKYXM5VcpHb32ZSe/2S0ozzperbQIwqZMXm8sQ9x4aPHMh
5TFV5pfMQeRwRMn41hw6dCXFbim+SPh0tLPfBiQts8g1lbw1fm40dA3jfc7eO4mHhW9FEJxPoCbO
XrIV+YPpLdA+ax4ekXtYioRNe4SVCc3XLD7qNtvHrNEriDoh90vIpRs29D1ABAyqj+ouejQ22YV2
LOVV9SYD676B0wQUZMikenzk6D/Szmupbmxr21ekKuVwujIsWGQwPlFhg5Vz1tV/j/zv3V4I/VJt
90H7wLgZmnnOMd4gJtwxVIOqq+6/ovBBKqwF/Z0C1yaTALUG6JnNGR70+77Bj0hxd775UxYpEPS2
citZ+U5wDXEfB3K3kh1lH7j2VmN/TKrsRgqKvV8m5B8NGBnVo9v4bwnnYVZrm5x8t2kCiPKh5InQ
sXe9kD9peKauQw9oi2qRWM31fe5EylaqKWQa16qs33D42PmxUjZObx1D5Du6ptyqSIYohrm2vkfq
xhBvmhY/RvkHJx3gy2TX2t9aDWMng6fcky/ynvAklDt56VxV0a9SMh5bGZj9pZKemoH50H6kEWnr
37nJ7KBW3JZjElRPScEjUHuvpbVJ6SagKMd233AM16uyyz9ESuXDERYBX+Yd30UfUBJ6cxVzY9YO
TXbChg46BBfEOKI2qoD0GV6z9lXqGDulZe8ZUvz2FbcG2lRRWFSUy9DfyHSJeWNTv48A6qqecdWL
+ZPPnuSmPB+EF2ZgDggzvikNMB7mSm2O2V2mJauhhoZbdplvWjTFOvJWINNAp2XILXW/tPeCB5Wq
ffQkMcNrkqhKUlOf/ek5wBJJKujpMQSfy7qwqIvBhijXbn4jWuDy7lXv1kbBXF8xn8Py0q+uDfne
Nb6LwnsiHskk9yFWg1veNYEMjOnQemtKdCrvOe3WKC/T+hgr0i6mUhLoh8rdcouR4kvtIxcgKF2x
G8ElYu+o3a3Vngr3Q1evI+0lVHKeCaiLrDPrSeXJHcOgicuNYFwoAG4697nDR6jaOpUJsFzZtCFQ
ke9JGRwQeWHXpDCav2vuNz9/UusWD0VlD7rNF+7xBbrSUbdXlesgBd86EEp0J9lq0Tfbag89NMv0
gNtSW53sHNji3lfgPtz5tnnhNuwfpr1R0+aod9VO764M6vWcrCuteS3YK2KqSQ3ZJLAI4kfxK4eF
YpMdojAMC2VjANdogTQftIKc7dqy13m2VjjqrkC3OuGhpD4cHXxPX2W3rvXsOK9ZtA8Krkrd3nR3
KZhPNd2nHE+WsGOQ7R4+DgUj17oMzNeISrd2R8YljLaWcUiFO0P5XmYQB0iPtMBnNONOKSGdnGrp
Va1xlBNR7Gawkn0bPtRVSBGPK+ZVUkQbx3zUmdiS/13xTqp6dOzLQr21tG+qCMrgSjYPrFXVfu2M
dXd0+ULF+FYAN4FJd9Qi7jTkqaQOpM0PwwLIIOFCfu2gm4bTA9lO29r3LoWLwF272oOoghi/6DRw
WBcaUNTkaPuPnrqTU/A5YDacfmuTsSqvG2tjFVc8vZhUZIU9qbwQmnQHkDgFd2F9SCLJNuSm6nLv
NeVPRQSHrlwp4VqrV5HwolAsr/SjKd65sgv0fFU/NzxnGvso8yr0b9vQ3uvi1uRKHfAQU9i0/ehS
sw96ts64p5unPNnJYDQo1Ung6gA4KNcRpeSaf4lAsMhLx7kcgKkFNbwbg2s7YhctmVN3pUTIZRrW
rrHJx7HjbiAn5CclfsuFXZB9GOmjo37TOWSKNQXnRocspx0lcFSglIcCcxhSU/jpwkyytzVwy3qH
dYZWDwaEx44sGK/+/K3jf9WJ6gc/avkE+IpbI5gPbrj9bYcTZaBdmcZvgXBDY6NL233ZErKLqKtL
17l0iHns+XnzbleksOpjBFbQ/o5VAoYTlnopxwczXgHGaEH5S6vqMeFGK5HfGe7Cwp4344DnVvQf
qY34UfqapLdOh9p6fEsaNa/urOqubuBE3Nk1D7UrI7yVnI/4jVpSIfGcOMkZfU8ibps11z6rOTyJ
0k7I9h2PYI75YEWdietICe4P7SEAqVXzACwRqC8wf/gPP8ruwi/uSyVZ6fa1pz7zT0jzUCKxbtzs
3e8q2H08pgtyjsYu1757vkE16x2ajcEBkPcw5EC2Wiraac27QBXUUYxVJxyNGITdvjB42rHY9VcH
eCrZO3T8MUGgyEqN3jzFmQZ0BGcTnvq/XH0tPZDMh3Ch79jXg/BDUVZ1TvrguhSfKjyoy5NQvsui
y7PYXreUSesMZsveNJ+9+uA2sNKocYrZgaI2tAcDxIsLR+CCo1ConjVMzDDLzXd5f3Auo+xnYnFZ
UI1jZpGoi/Y8WOPwwZaja6OTjxHARE/gNwIQLiLgkgK00XTrifq2kOFUhpJ0I2IBj+L7vo+4+0JW
I3FNgfdUhPJDZLwG5pPHMwu2yLroVPIy2U7P7oQI5p7DC4Yb8k4qjYfaHOY8aU4DBqMUwbbD86Ix
0O5Jyo0TP5fpVSxQAGh5ClB84UQwPOvUWCSJ77guWictO5jvDrNfMd5oQr/JeTX07x2Xje620sDI
rMQcQJEFn2BV3SJ5ZZNxtw/yjxQ076/2Jk1wH9sg17b232tvr0kfQ/HE9IO1wY3Q7t+ER45tnQ39
PVPehhdY1v6ENsgnaf6m6jadtC3dp+jFfWqfFS7OJ4lM10b3y007uE5fCDHq+mtD3CnDgNSgjr0X
uqHoKAytZPcApUdVXtiIQmsfqJvoI49WPrdEVb6wxH2Zbu38yqioDnLDTzblk8el/Ho4SpQ7fui7
u+RJu41BSiRAll8gAHrqQwc0gGdn9YvFFldH7vqG8xDpl2UMzFR6stzboH4uOZ0d6cKU7jL/sql2
pnOva1fwM2V7Fb45LDHArjHZLvdn0n9zOKYEGMmXtr0jfZzl2zT9KADsJJc12SeH436dJnTOtm6u
k3yL5balQouFrINZH89iUH3xpmQbaKsG7nAAL7YA/r13QEkOcLEP9s02+2YFd+6j9wQ5lmyK5qyg
NpWr6r7+BhhUXIe3cnCU4Lg29jZ1gU9xrudXXBBxT5AG9pBFUXoFm814EL9lx/RnBvWkvXEinrjF
MWH0QudC5W3NhoxIWMqF+B5fZ/fFuhS/l1ds8QMRylyZN+0Nr0nrrRLW+oPzo2zbxwDYFk4fJLrf
i/SnDQsr9p/URLrgQZqKQDK+pw9qtYUsmlNRABuYX3Qn7yl51kkG7TyT99aKwgo05uSXTEmF7Brg
qQMw7qI9gT0YJJ9/yVc2g7V36VUcztoNuu6OtMHEyV0rG8Pjt3/jvqnnvBV3qg+vFLgzeMZ1pa6q
ghy3eOQBEOu3PLEL/yIE+AGj93v7vRdWbb6Kt40CyWNddhvSBG4LmfKSPIQPr+pqIODdduCMdUhb
q+LOkFbBQ2sfnBNkwxg6zSHmpcQF/VYBIVZAGN2SIczvDfsQCnvBozehaayDb+mvXryo3UMPogvq
PP7gJBBS8YAchS9UByUj35yc7Oa5rOQbV7nOsh+hcGv61atYPGU58PzoWJfmPpaokZgXopFJ7JMm
xEyoUMznstmmcFhrEPX6fl5/4Ldo1xwBf6QHoZIoVwKRW5N87d1D7P7ub26BOW5+xitvL98kF97m
pTkaF93OJYOzoHjxW9htLvpIYSFyi8SqJaKb+x8Vu//BfaA83t+Bsnrtt+bWv4MYZ1wZN/aJlz2U
voUP+KqlgyyCJemqji6oqiuj+OR1LFV14ATIZaKuQkG4KTQsYZJqgOKrwtG19KGKjvDHfLdPx8VQ
1CT6V1cY1OojXTcjbjIpCyTSeYEFLuzEXCHT7+jwwvwqlEGdLOhAfJWbGNr7J+7w8zO5Caf3C7V1
iNvk0dUAzndZwc6brP/bBo4kl+xObMuAWxcOLNpJVtJLK88+OgoGYFX2VW89aMmSe+JU2xCMU5De
VJDJGjswCWFgaa3qg+ptjn3nwmzYRjwlK/Lp84M3Hcg0kZyR+M8YaVaUadMkUksgNeWVH/EeTMGL
+lBDFgT3pmYJQi0yiplYNiBO93m0OtUGK5PRiUINVy+8bgVY57xsDHXnkTBr84XN4KveyWAeYkno
kShYZRmjQWsrJXelgpe0Q0ZSt62dgyF0bTULzZoMg30ajoSI9yC39LlZTq1ZTWCT2sC+IwCBEWdA
wZdW9lKQkbBKnGLKpMgE6WwI0j4+UCDAmAqhDRRnfj5MhjJFjFBMfXBRG82H2M3IechJsU7h8vvF
zi1/Jqa3+5sgOLtiEyKiiD58xNnKDcpO7pOAIPB3V014IQzkZdvb/rsoo/0hMlU4jT37A9rV5PcS
HSGWErxlHDrZQq9NrqKzWTBqkKj2Xmz2DFCt3Esu9RCeUcm7yDVivknDpB0fMWwKg8q0YUggJj53
nKejGSkIxIkrHUJAUNwWUvTmesAaIoESBPmcfxdw1IeyhJNiW/NK7V1lDQwYZLryZPXpYy3We7m2
Fo6S4fu/tE9F2V2WwNuxfD+3zwi4oVNZLlA7eemSNwNhybI0F9o0rJYvQTTdUkSRU1KXRzuDHDlZ
W1m0yUH8ow1+ycL/LLDF1qOLiq6LWPWJ4mhP6Lwm0I2EVshifZkh51WnsPoXFEWlYSV+acZZlKGZ
Z4vIL0lSlw1RPNhwUkfaNwnuuyQ8RdzjXNvEU0uTkCR3t4oh3Qi2JSxMxsnBOvuA0WS0U5TQk4j7
jqXzNOuije17L0IoL5gLLIUZTUHs9bpKtod2KpdkGFX9R8xbdX6aS/JkZyr4MFsWgo6/pZ3OOtOO
XEiDFXenvgreXfBrgqauFXQYrOZUFiSSIDlp8ONrVAoS8Web4D6f+b/mv2JyF0GP9j8fYY6Ug5MQ
upSANc3aitaZdzTly0KBwGAG2/k40z1qoFYPiwl3qNH8hB6sNdxo2Bhtg9dtDDodHptiXsyHmTzx
9T9hRhO0kDofQ2DCiOUTAIIYKEjt7M3QXJctCJp8oVWTy/os3NDqsyFsZBeD72EIPQ1E1cAG0V0k
E+bbtNR1o8kohJnrCAiJUL47tYAt1ehbSRJtPsiUjhiSkZKIvRUFFX20C5ogU4S24OAqwI7n7bvS
X5sgGKvguxNfxGCK0rT5m7Vs/jmRR3tiojC125TbUhDYV6Ll7QHHHZ3UXZgSky07CzNMmbMx8mtP
KNUhjB0hb3STaA+Jl94gF7OxyH45FvTy8mO+MyePzLOQo84U7MH1NiMkuLWdl+snF19qFbyKA5BB
Aui4MHiTi/hPvPEiNks5NAyPu01N+juHopoDxMpOMSJJ8w1b6EtzdFND4tlDJZBAVlBbwI9T8+i5
srO2PSPemR31pMojD5ZJMT6Hrv/vJowpfx7JkHpUi67pcCVFfBb9NQoLJoJy822c7EwL7IBloFuI
NvHnKFKYp0nVMXihTdZzVwnvRh+veugF83Eml/VZnNFW5aiNo/stcTqvpXTgQaIGXmgs6SxPblGW
Ck3AQAvckIbPOJv+RRqFQlfRaXLb7cIofe0UZeG0nO6xPyFGG5Rch2EvDPf3Skqe4tp8zHCu0cT2
IgIaPN9pS60Z7RmFL8SxXNJp8DTuyiguV1kQ/c9ivVylznpstGE4ViICyyDVVgdPmvhLUXLOQwec
+7MDAG2+PUtdN9opAsNtqySn6zIFPa2G50KLfE0MMTYSOm8hmDQdDSlWCX7D0MjPc8F3IgGVTqI1
RvKhcjnTJJ3alXAomuYp1qhb6cWxtasfhfwjypVLoSZHpw5IP59CXHMKA2E/3/7J83pwwPx/X6SP
rh96nGViU9LXTgrqi4xjRbY3KLeyeJVRVfSFn/PxphadLmLua2DlKKvKaP5Uuh6ZZZyzuA1IZm6s
bxUdNn8WLsyhqZ4+jzOaQwnAPqdoM+52lEHqY0t+GGZYhYzLfHsmL5HngUZDquUmvm8igeLi4Fen
FhoK1KrKP7XyY+EBWcqvCwQu1A8FCt587IW+HKsUN1hNt01E6MiyqHyBXQMft23E4mI+ztSaR3iV
VIeOt62pjXYwKXUSxUuIkxrVXtHjV8ns7+ZDTE3D8xCjHcxyFN2uZEKQ/oJAdfR4AMoI+KGsETzb
4tt8tKnrwXm00SRkYsRyLDHplQ50jPrQo2xSdA8dQKPC/Ytc0Xms0UREhMRXTIOWhTD6RUS5BZny
4V+NkMmtERsIssGjBmWxG1qhwKoqg2zT6smxxgJ4vs+mF9SfEKN2uGXdVLIKBlrTTZzmHnGBAMsq
UPhq1SU31OnZ8CfWaE31ihqLfkms3sP0hkq9tnHbjQn0jXJSYGznWza5jGQN+W1NViTyr583ZaVv
HE1t6LwAeUUf+HepoR1Xvs5HkSZX0VmY4edn94A2DZTIcGiUpwHjIowAoJFVt/abXQCVy6x3enRj
JfdZfhCr5x5hEPdx4RtkYozTB/rZN4xWsuM3UdgXQ1NdSlkbOX7WwUfedx1gXAri8lYHSWaqN+bS
Kpgc0bPAo/Wtgdgsi6GPHSCjQeOvI4S5ECETAL731Ot773m+qUuDOloRaFGYDt4MrAjKUdDTEUEI
s/Bvlp1ssSWq2DJ8sT+u3SpvFQf5Swf5jqIkYyDo0dK8GU7gr2P2J8gwpmfzpkH7yLDovXWvPDcw
sXp8C2CDUqqz0JUuT+gDlEspuckN8qxhoyWRCZlZl0PDBBDWOgbjvYTwKTl83UJhrygWDrLJ2YG5
Mkh4Q0SpfLTeIxd2sdHRxEi+MwOgVIC0m2NKZl0sD5Th56fGQrTxsQmqv5T9mGgSekK6ycoDWRZD
E1aomQ3IiSBciDg5GRXN4n2v4hkyfgI4+GoEkkbEwHzoLahBCDZHqX2Yb9fQS18mylmU0RqrRSUu
6grAsSeiRllg0Qeipkc6QDMi6DbfSrQyfWRe5qMutW200BReaoniErXWoDwBAfDyC89ynv4mikXF
Q6Xi+CU7UnUm4IYWbDaUXM+66tBxTi/nQ0zuzwT4TwhjdBN2qjhLqooQWdyhWoLoI2CF+RDTffUn
xOj1rjmO5QoNIaIWvlmQIIR4arqFG/bk9Ia/jF25JeORMVq7oiMBuDUJounaa+mLT7lWHfIuPPRq
cOdlIWrpSBjON2yy785ijs62Po+i3oOFC0HL3DZedYHd6MJeO8zeL7P7LMTQt2fboO2HKS8hmuWi
hyVA3zPxZVihVLHvbWlhnJZijVaSrVmtbw5TodTcZ0VCrwroqgevstSqhaf79LVA1WUubliSSWPb
lMpVI6vs6bowaQ+xXN1aQXStIlioiZDiQmmngHaP2+CuCSSIsFHxQ224CxX2PtGb3d8MI8bfkqJY
lmaN9mG19brK10zoblm7FwXxPmiWhnF6pvw3BPJZn4cRGTgt7F1CZNmVXb+E8BX+TRt4mX0OIMaK
YKct7IxEQ70FqlITLRmOLbVB/hzCcetQjYchM50HVCIAQgXr+UZIk4f+YMH+eySot3wOEetlL3Yl
rTCQs67BQDWAB4PwsgAOjrxmaWxzwHGc0Au9N3mGnMUdLeTGDF0hE4lr5pBBshcZpktzpwFscuU7
JTuVzvt8Sye3xLOAo2VdCrZfGgOZRgoesUWoHCwgllzrJmNgP6YMyUTqp6MYQZJwLA7jFdm80aXi
wkRM106XquiTu8ZZmNGuUYex3Ln6EAZOUdNDvceOIYqvY/jj8522FGl05qpyTwquI1Iq/VLSCxl+
Z1i/RaG0+XdxhqPmbM9FLqwpPMQL1mp09Ju9BDwXVoaXvcyHWRqf8bYj1lZvecyBOkVEMsi2cqnc
ZEH/PB9mutd0jdTbUP9SRjuD5pqBL3RsPXr6E50mMdiosNlsiETzcaab8yfOaHsoMxFVY4M4cdAe
Ilu5EzN7H2Txwpk7ec5zhv+3OaMtAitoXXJNC/YCLiLZSbVjCGuHEu2NzNmES+XDyT3vLNpoY8jc
XAoyAMhr2C+wwleBtuSEPPnmOIswWqUknsCqtXRbqNrOq9dHb9Q0wGaCN8fvIDYeFKqXC1NiMqau
qCovfw0zplHMItRMNU5hgEhKdRXK1toRHOi5NWoZibjVZUDvfzE3zgIOc/RsRUmC4BuiL3CPFZHU
R/G1rjKUJ7uF7OdSu4afn4UpFMVVi4x2WagfKPcFqUehUEGg4wMQ7OabNLmszpo02iTcUK5MN6JJ
krvRkf1oDJx+iu8Z4tnzgSan4Fmg0TahJUFnyD2NkqXvveOCv9Z+zEeYPnb/CSGNbyda7qhRbAz9
Zlxkwc/I/xE0NdZBNw0MkFZ89N2Dh0bVQtRhQ/hytT2LOtqYWkEP9T4iqobVQxOjJu6EwtaEZihz
gpR5utej9pjW9q60hNdWzW67SFwyFp48+c8+YvjIsynjmr4IJZZhjLsXaCGaeefq9qazf7X5kwhk
BtOF+WZPz1EdoCNE78FQ83NARerSNOf+x/6F21W7RQsAQdICLZxLDb3IvwkmUjeSsVo3xhgjtRLc
smnoYkF9S1QUylGavGysaqVRhZgPNT1N/wn1GzF81pFpBC3VD2hXDRw/bHy24wWo0XTP/Ykwmi+W
U8eZCz97beh4KOB7pfaHAu3zpDr4ICD+XXNG80LPBbM3Kjb+0tXISEpPoi4tLIDJA5OnwH8GZwyn
rIXYloqCwRH769ZBhqP9UQKGn2/HUqeNDrAIkmqD5x7TrVY3AhJIAsxhobqDtu4sYcH+P/vInxaN
zhXfNnxJhUyLjPaLAlvW7C7SqN9J0FLa6ibqdjHMoiBYmhjTW/GfsMPPz6ZeJ1aZJhhcpGxU4uL8
OraTfaVf64Sd78zpOf7n3BytXV93EWBX2CxUo7mVIh97A4Py03yQ6db8CTIasRy+ealbTItIO5by
tpXyjZteaZDs/iKOISqSIZE0+YKvrEyjNuyMwbJg1yRQueg8E2plsmB7Owne088CjYbHSvsE0MOw
bk34nY+FeVPnF717U/bgAqRtFt6lFtaJ9d2/a9+wMs5mRVj3cuvVtK8PzJUdPBdNgjr5uwtjcT7Q
5Do+a9/oJkCFuZCNgkCp/11Nnlrr1NcX8yEmJ95ZiNEdoLB8PUwVQtQBPFKtepcqeWGY5ltBwfNz
dxVCIQiBN0wHpKkL5zKXbxr9Y74ZkzFMCuCahJKJJQ8/PxsS00IJDaMqEt5ldCN2yX1eajd6Zz7O
h5lcQWdhRhNOVOSkUZRhBSW3unuRo3jihpgBLvEJlpozmmFyJxQFImb52rf1myJ2f/Zyd41O2a/5
5kwO/llzRvMr6qS6dUp2HRu2UopCdy7am/kQk6fEWYjR/IosLW3MnJY0KYQqdGixz0igexuILGmG
eZiPttAgZTTVoqxRvXZ4wjn6zhwkoJAim48wdMmXqyU+ybokGubw7v080Uh9xCX1TbB3zqVafLDr
2CGGbOlGQ2bYlRd6b/IOeRZtNECloYY0iAESzQc5f9Lro2w961gNKCcpevG0pYvD9Pz+07rRaAWF
LahJQuuyGE5ud/RUFFPRyUMXYL4bpwfqn0Bj81khzTpHk0GP66FLzdY+toLwMB9CWhgqa3Srswu5
qOKWxoiheMdSFVbIcVWrWLSzTeOUqEUhdQuH+amw+4tOBJTsmM2NNwjz53mIbVwYNyucaH/GNXWf
pkPkBQsFYeEaNQlhMkRTGvB5sL/M0dYVQkYRI2PAKxv11kD3TUcolpkMdwQHuhZNEtX/JYrdB1o+
+MSgnuM0+4AckuOEyGOL134MFnO+777uP5Q6eK1hoyzKijKmlmh+J9gAgDlYYyyucL9NkvZSSn7M
R/k6QJ+jjHZTrzfjClDdcDCkzamPPOikvaojRlZIcXUbYGPmGHYEzbi5nY/8dfoNkaH3qQifSca4
pOMbrmGhXsYT2wn3SGScSrf4lyGGTzg7kUKcgnvHJ4RRBzc1Up5yUC08W6ZGCYaRZGm6IamwWT6H
ULsi4CWBqmlchtsS16Qkq3B17RY2IWUyDukcAxi1yIt2dDlFGa7OZTVhDw9a6M2JWekPddt3F3Gk
6NpWRQPsxba9UucxONRUsiJTSqhCkiki36DnW1SyyvSIMVebHqTMxuxKS93a3ddGYUp4vsnJR1Oo
XoWWYgdD1/el/CAHpvvWA8+ptr4ol9/1DgekTStlYbgRaqFAkilVvvethuBP5ndRdujEMBYQ97Vc
aoFdq32kGcC4TRtEVXQhybFrLuwwX3dLxTItUUHlB46XPHab90S3ELAygpMvVAhOe0KCKUPh7ALZ
9K4E2UJX7X+ftr/poagpaJY5TrjKllDEGAgNxYS45s/CaVFEdRGcXxjyqfVxHkj+PLNCqIBpg1sc
FsPplRIVD2Le7+fb8vVoo/N0GX4ciWMO0tG217RyW6g1gga1K+64Uf9Ua3vjmukOaMgbnmVrQRYv
KNsd5sMujdno/HYV0wmTAhFrrb9NUL2VQcz74UFC0Hw+0OSiOZsco6M7qvw2Mmq6MDWQYwMFXe8M
L7JuJb9OF7aar3csiotwvQzVNHXW6KhNgtMaltVW7AMVLiaRuPFqYyNw3wKMyiRZaNhStFHDWvz8
uq4uyfojToi6oSgfDbQgKMjiKavs5ntx6oiwZPJLoknNzpJHF5IwEaXATRiuLMLsowl+eq11oXvI
C6fIxUYeYjdesJ+POTVylijq2kAb1pTf2+HZzp10rZyGJSMXxaSrJdA6OHsgO5HBAlpYZ1Oz0RKN
IVMObl6SRiOntlnilyrNk0PornrSYYIdh6gDSqieVB4YvfmmLcUbjZ2V5uTlJeLpiohWAgo0ETBw
C2e3i/lAUxvIecNG4xY3fl2JNn0o4yCXkWEQ0v/5Vcmk/9N146yg6AhdLkfsH1Fy0nlXCOZJJTf4
r5rxWyrhbCqkIcqmfUl/9UGNwJd6XaT5QtVperb9MwXk0VYrquCWkqGnBrRb7UqbRtkixbjQkMl1
dNZboyNcUczESiMagqUR7kjfrOK2ZGQKVMONvWH/mu+2pTYNs+Os2/SkMfHwZGxy/YeUgo/Jr91y
od8mpzLkLn2A6PLmH11+RBl6r5nTIogNuGWfkOlZt8ql6xzm2zIdh7eeyQo1oNR+bkuo1K3QJ2x3
Cg4XobhRoOtG4pXlPv+7OKN5UPhcU3ODPstUZZ/myr1WRUcB5DFqW/978p61I/1p02g2BG1VGb5R
MOfi4Kfu8LrRMAuOe9Ka5n3tmHfzTZvI3g4H1D+7+PhZLvmK3Db9sKN65QFrwksdl3ojB5EYJIe2
RAMSV9RGLxEDzHbzsSenosLdGDKZZEH4/jx8bZiVvpdxNkZdtfEzlItqROUsZWFjXQoz2liN1jIr
3ydMCF5cQQ+H69NaQtDvb1pjqpzx2sBtHD7jbGGZvJPQeyRMhTwxbPm1al8UuDvMR5mc8prGTR9C
CeM22rzNuCkEo264utgkbzsLxn+PaZ1mrvA1WVjGw+/6nE9havyJpX3J2KBdWvO+AF2EIhGuKPau
kB4aH/ncbBNJt2Ft/M2MOIs4XtBZqoVo6VK3QBpfRqVSM9PBWHC+D4d5Ndeu0XLWNTNGwmPow/7B
QaneunbVhwIdIuNxPtDkzDtrzmgtW3DV3L4fAgG67YWN6OaXCqqt81GWmjPa0YNU4B1qEKUtxGPv
x+jHCfdK5N5Lsf9MRmVhMxx+3VzvjeZ5IYPTCxLC1ZgMulWAKVy9nm/RBM+ImcclT5UhByNvMuq4
QE2TosbuFKXAg5S+wA3ASwKpU9/cW4jdSRqgsMewvI/8JRTQ5JCdRR51ppJ1qRKHtC50Tgn+l2lw
TBB7n2/fZBeeBRl1Yag0/lCfo3nBpZK32wxH1PkIk9uEIZsSCXdo1vooQmwZnuRXQ4bDvR+s+Bzz
TXAOrREvjNRkd53FGb7jbNNLraSr85Q4ufQBA3Dl2G9B8G2+LV97S6XKJ5LtAuBriuNTPpVanM8s
NgXLwMLesrZ+tPSm/tqMzyFGO4JgeI4SKIx6L5sk+gIBH+4WsxvDtsyFHvu6Wj+HGk1tmeymEJW0
RvAxIPSfpeLNRoitvrTsj/l++zoHhkiIqKDZwwE/Tg2lITL0msLtqNT6DT5Wl0gQvYpSfm+Y/lLB
ebIDYThqTDaJmT3auFFw6NNWJV1YoYZHxZTMh7TK0Oqbb9JSmNE4tUUsYOIsDqXY5BRiAtIY7YMt
LRUSJsfItHTF0EVV06zRrK6NNjHIUjFGSviDFLCFNl1UX7md7++DOn5QjbJYWLBTIVmsugTCeqAD
Dz8/W0hhKvSt1KnkCXr/UKio6ibXkboW0wdPvJ/vxMmstqRJg/wMLMcv1+aqSEjgRToPwG4tfdth
Hb2S78iPHfWNhb7ypvnmrCseBwuD95vZ8vnkUCHD/ok7Gj2UeQOz0zU2pdWjeRle9bcYfd/Uuzss
5vk70v/7ir82nJW1etS2aFy8FHuwQRs8ErblgbWy1lfixlrjybfBuepFeZ/vmd8PurkvHC1OM0ny
KlWGL7xx9+5j+mJs3bW5sbZ8wTHdYlq56i8ha97Hq0t3jwKetrA7TK3Z8y4a9sKzaeCZeSOEA/Uj
zA+l8oYaEp6bF3HyNt/Qr0/OzyMxrLOzMFIqFxRYCBMXWwnDLG3rIAkgmrui26W5ujDwS40aLaeu
qf3Y85hveYq3KJV43oK4FtbdwkExtYaUofiHrLyh69poE1Lk3AsUweBY7eBmKNhg+Os60/dm+ohc
/nwPLsUazeXcabNMGdAnBsb2Sbkz9NfWwY7NxoFiofu+XsPBi1mmaWhc97GJH20NbdoKLvdh8DXt
TSdexM1PQz1U1nuY7UTjFS/O+ZZN7bEqlaUhcY5u0hg9JkJPD5IBTmnXGy+9st3vGo688zGmmnQW
Y5wgajjB2xgXlbUU+rdVJCMGpONU/xpn6bUpp0c8ORAoxj7634UdTZAka2uzKYemldquUGX8EKKd
XpZ4RAW4oznbsEJRtl16R03NlfPWjuaKo5qZFSS0tuq7rSP/wv3FNw4KmrVLzNOFsRuDyxrDUUrt
d0U/wQSjLzdp+9aTvZzvxqX2jDYp1W4BTw4ICFuI957arWUZB0083RAm9sV6Nx9t+G3jPfm890Z7
VdioSHt2ROu7U1GYqwan6vkIU7vheYTR/tSCwa7CARjt48C0QrOBZVxeKR6uR4p2qwXpulGthbrA
0kiNFrUfquVA3yDb2zobqZFxOzfWwuKZOx2GdAQoUENTx3dA3dE9t8acYu2797gbSz6OcyRk5/tv
an9H3+OfIKP5UKSKbffxsJqR8LZFzPlQ77AQk66aciHJshRqNBk0r3TEYsDiiTj8Csfe9i9iLFd8
/TDfpOkN6k+TRlOiKAKN1AdxFEqYlr0ScNO1/IdE+/Dcm5zHfBktnPzT09ySqBwaSMyOC8ZmW0hJ
rw7wjtoDFmoEPe4DkRikS/iByS5ECRXlUJgAsjishrOzXwn1CvoJ8I4IbKjb9ozavV7jY7BwQk5e
MwfJ1f8GGvr4LJDdarUXFAMcp+5eW9F4wdUB65lwI4nRsYfT1+rqi45lT0A+LmvxYhfqZ7yf7vTG
2sUpnun94gkwyUBUJTQqKAxbIhpFnz+q83Or90sQHYV4HdT4DIrYohR7uUAHPrqt5Sch2mrSVnHQ
EcYtwcJhZhGnJE9uoGcfMZpdatBVaSPzEcbNjf7ard19vvEv0OUWV+q6PKbaqtmIF8n6Z4qI8q9c
WIm7YCPs0LPf9K/zE33pU0b7UJ31NbaGfEpXIRSGruN3Je42caQeklDZKJW2JEQ1ecc+H4HR/AsH
XnAxiEjnG8x3d+BKPr5bJ29lv7tcrwfZ6OGa/X/UncmS3EiyZX+lJPfIxjy0vKwFBh9jHhhBbiDB
iCBgGAyjYfr6Ps6qrsrKV5LVb9ki3JARDrrDDWaqelXvAemFtfLOOWoHBuT//DP/20ftd7f/DwvT
GvpCGBnvYAqe/P5WyP9Uw/+3u+7vVv4f0ojUaGblFKz8xr9x27emptdCO/75h/hP/8cfNl0jz9JN
XYhDYmMCKv2adXkCp+U/7EqXW/HfDt/ffZI/PC65BZ6rbtksVi+2WAtz8LliI1M7IgqW1947KPUf
DsZ/vyD/uWv84dlojK42C5edt7e/aIUbpZi6D3dNf1CgK/78Fv6bMiP+2r/7dH9Y/H49zU7qXnYo
B/YeOqW87bd3vZfJCt67rPRwaB8xCumDU7H97c7+r/flf2efzd3fbuLw1//i7+9Nu/Yiy8c//PWv
t+2n/Mtd9fb+OfzX5YX/+MV/fdlf95/NzVv933/pX17Dxf/+n8dv49u//CWRoxjXe/XZrw+fg6rG
n9fnbV5+8//1h3/5/HmVp7X9/O2XdzzVx8vVMtHIX/7+o+PHb7/Q6vC7L+Fy/b//8PIBfvvlsWqm
TylIV/92tX+85PNtGH/7xXB/xaEbL3UkPYcRiUsZZP78+RPrV4uGNzdArKKceQlkZNOP+W+/2O6v
0JADipzM1RgW/pi//GVo1M8fOb/apoGPEw1YYO9t3G7+7yf/ly/on1/YX6Sq7xqBIQZvxvlpkvrP
x8EjK6KXiAIGbw5TL/+P8+vB4hjFIFn8pWeUcWrYUEiNdFesWb+zKxnl1TpF61TNoYYTZLgO4CT6
YuxvoVUyvz+uYD5A94hSWJGQw2PRp9AJghJuxY0358UVUeHO7wcjEqZDqyMWVF4OUseEbVIZ1TFg
kUVSC+CG09EUq0klQmnaoeqBD1X10oWDbMBYF7HM2DYHbcpjlTvrWYryyh2buzqlouApWJaTpeZQ
5gtU4kK3z/MmYJ6n/Jtbq8geMMxZHA8op8wPpfRV6Esfy70LT0fXlls6/3EStJxYGFMLjg2MiZFa
wOmEfUJPBxOnzCTt/J3XArGwvaoKp0lutJRaZjjKNzJ4A+aI8ZIP4M4KG7PKaTyI3PmcW2jpiwOC
ZgjUbtXBjmlTXcQWgOlhXhAJQUTUwhRJt9H1aVqAB/HTWrCYcLqdzGmJHYtjbtJyN19mN4El5+Vl
KiXzDN5/90rl42ZrYUaMEGIiNaRO2KruOgj6B61pnWiRaw2d+RZjRiusLdjcrsV3sRnFIfBShgqy
ORpHI6Xjrh9CBB4H3PEG/7HFlr9x1QZuZfLhF+U4HgF1omsSo1aHZo5a+iJpMshPswt/GeyEjPUN
mG7VuIm7OK9dke8DAwhst9SwKfqvoy42mBbd0+KLGXtUH8jJrH2aWvaijfJTznnHPR+pkDkdBkdS
hXMDxckph6e+gc1U+HTRenxMY6ShxOCIQKY0AL1pW9g20800OHJvobMNGtAi73LkZ1kKb4s6Ky7i
9YGPWMVl11u4VKsqbEeIdK31xXCAS0xFG+lrxlte+xd3SdrJo/HPtboIRGk0G8IKG6voj3k/Aom2
YR6pgHYA2eztCtivOw9fwcdjEGsyEefmCZQwPTFG/9ozuH845BATKJMHJX3FxN8/ZcXinbcKbG9f
9NQpbX2LRfUisZFdMNhn2KQKlaM962V6XRm0ApTmdl1B8GZVLGMUtP5Nam4mjRzeXjab8yDVOu9q
1RR8bR4mMnghbm67AzpqNet+KdyH2qR9b3HsMiFUFC1rsYpHY/PizgogXsn1mzKW5pSv7Z7l/0Wr
y1ulzzXPkJ2F2+KCPzXKUG1lv6Nz6cuYjRgOSslq1+pTajHrSydaEUHzNBzrG/3ELC2/fhbALf2N
73ZswK5NLhzQbGwOprGARikGPVq6am9KdhJjlMF+gEnUaSx405df/SkDzLUt+i4fpv1kWyzdtrai
dF4iMdpzVNSbE2vmYsaF27RY9rU7zzTe+5XealySaEHBGdTa/CvaZPe6D37cwK4oskFTz9hg+lwW
wCuVz6Uun0rT7E5LCWZoKsByDZN2EmLrk05g3k9iwCQTpZzMIbGFKAVmKg2HzjDjxWQ92j0MQSDf
0wF6zJqW9Bd2zQoBB7SK8T6zye9Htz9Utaki0+EZVKsawTyLBN9liJ7ARjqNZGxcbZ7v2VPh6vr3
rVb2sVHl7G6GftZz99XOSxmuclqjgYH+eS5h6TakHcGqJ4rlPbR22GzHbPA9nmduTOnVMNfW6pin
bhC1/WbGwIE95iPMo2m77K6FB+GhLsO2AE4IkUriXJliMd1gh+vXH4teD7Htrf3+4q/j1y2E7r61
QsvfWhhc8xitA6C5gtU9eL5Lrw/bTJ/Ct8vEy9hcO74p96U/vI+b9tqI4svk4RGY1tq5ckz9IZOG
H2lyO2y1/l4E21OTBXTJszxbUcBvh4wT2MPVJBILcGZY+tMjI7cZ6O88DdtgPBdloEfS/64mt9rb
7kiDxwqMNn1x+3XcVTloy3zqk7TOoGby9pxvTpF4he5HaeDYHG7iuzUNH5lvQchLdaxaNNyQ+ilK
T52WxaZR3UPdhU/jwarLPLxFU72yQnvJaYDcxF1v6Ht/OJe4cdJYEDx5/mzFDri+4JyWw+MIlau1
nRmiRfkRsE+HALSzuO8d2FgTJ5A97135LjchQsecrjQtZRcLSsB0w0vNEsLjFHyvacvj3LZfCZOn
w8IQoldO0C4rzrxZMU0qch5AxmraA7we24Kbmrb6x+Ua5vqQDfYxMHBBb/UR5veotTe1VoyXmfJ9
Z8k0zN32nvm84iHPVnF21IJrdWDceUa/9yw4lZvBGI3Zg/9Wa/ZUK51WDSSycDQGPx5SlJbVbJ5K
qIOj7EyY6WDKWlnuy1rbdxnoQw41/LlMx49LZJUIR6DrbvS/66K07/K4MBQMYtUA1ZyqW1/44Jrz
urvq0i8ECXts1IpdM//kpBdhTba53wTEqGLT7nlKpzDrb5Qx3ONMDS9x5tmn5NUagL/Gafvmihkq
71J81Vr33NQmNMC832WyOXfl5B6cxcjDaoOECgDjkb7yCR9G7cGn5sMkJhh1d2oSFZf7RkupDtrN
W1UsTtyltNFtMAUwx26XSIrsNsuxwJRtdrNW8wFxrMePdX3Mq+K1HkmG85wDYqlvDKuyGAC2ioj6
QBVnlXfD2AaPn4Jm5TTuBEyvcWCFribrUVahUaox1svzuOp1vM4BA9eZuxeMHblryv+Pw66yy2nX
reu1bKsuHlNiE8Ce6QzBaTLpRzKzEbKwdx42NZ5VMYX+kl6YqxluriqxC+DTRcVe3/ktKwtjxdgd
mgrYuO7wsHc5nKD5K8zZJdZdnHbnyoPZCOPw5xDFwnYczq1XR4Vb13fCc1zwqU3EuZRAbS8OrlIH
M+BhHoT1DimXcKwRsZkZ/p5xuvvNlWHjDU8GyVl46UYCQQfFcWYNjf4c985gJPOW0RRHFzqt/dmu
Lag/W60fe4DjY3jrnDSB3C0uuHrfrtfQokT9MEI1z4Q24NNYBV/TJjZM0ksL0JXAkadz43WDGjcF
o3VavWyKANBTtbSrI2ppvsPTHUdOmskgs0kvgQabCiMRHiy5dCteZjUaz7Jy2P384JtTVlO0mCWF
amuZd7bd301b4+y2qYFQjDnBboHuBIuxifolH9gOPStZyp+OKcZ6DNzys7VgP5S1ZPGaXVy6VhD7
Gr52l2wobC0rO9hbegpMGey81L63JFoNzdoqbmk8wdTZDk1kNttXB322oUlUoZ9ThpWj97CmwYPj
ZU9rvi03vSMmxqdNLS5L9G1kdzs08qO1FoRpG93j8GpxD8TydPIP3lBqh2J11v0wK7r3hGNGTlsS
qvrMDOm2wlJf8hbc5dlDbzj2RcpRuJxqbdiSoc8JzUVbEmJ2S6TRc7qVRL+FIBXWM/nejIUfT3lK
04jQDLZ4F4ZviWeoufx0lgyW0B21HyQ1LXv1ewcwLF6z9WrWayPuvfle64nF9U2DqVsQU7a+vy9m
mV0pM9OjMvC2uADjbCqBnQ+/aY1MStCX1xwbrtJnxhB785aG7uwGjAT4QbQw5ZLgmttQFCWqHFoV
b6vVxcZk+pFuqCvTnYJYpun3C5VGm0u5H/Vti43mUQSGguHh7AjH60j32M4rmQZxD49+TrsuKbJX
WCls8lv+atoi3QdT+YVt+6bW1+ux3R6EN3bXTpdAu4ORTENqaOgFEMn1NqtoCdVm8TDEXfacGfDK
coO1ACG78UbobzagnLQFU9tWzRYGJUD5RvlHP8Ph1ewD/abnMXCCG2uzh+MwzWPcTcGPst56Qpn+
pXO3XaHTNxlYTwzR2vtRVGWkcFiwisbhCosblmPn3O3LkRAv0NoNShzltVnSjD+3NFRm81sl1FXm
L7D3thXOHaZ1jpXdK8UBiHtK2Ihxx+AQIO1g05PWpCVBbxoCyuLJVvoXpYQfz7P9kBX+bV/ax7zC
KMtwCBPB9qooUDCDK5/OD663kZftIfh8U3RYytmAfsxN2wvlHOqch9pozhpKI4Og63o0Fj3yQBYv
IkH7mM+rdvGtmIjw4IjsiCXY98qhiyaI4qq1CWWyzmESbZ3itQ/yK2vRlpBNrkYfBVVdpWco5Wts
+g/b4O5TIYqksWyw6aK+rgjB71wvT1Tn8TxZZL9dy7XznkBhCZ6V2q6DTr82J7a3upJNOPlZBn2z
mq5xuXAOSJY3/uDW3CrOhFUaWrJYRhk1G96reUcA01jLR5oX+XXOY2St6XuuCv9g8g1fVU55aHnt
xDZyKAd46uw65snUip0bZN256xot0Xq1JsOkR02AUQnpXRBqS7NejcVEeF/MWjgvhTz0+caaXVrA
KkGTlKlTXpXafNRKN5JWrsUWNOOhP6pUmk+W8bXvQMVPVlCh5k53U+mIMFCdeViALfr0mTzkkzRO
hgYqutE+VimDU+1oMD0X4yCaRcX5BkmyZ6j2LLrpa9qNdTj6GuDgzTdDX5dzUo3ZaXDL/iTMZld1
cxelXQPQUteviioI9nW1dqxccWDwgGkDfUacxw4yapbiIRBmSxV29cO8G05TII5L215hvvzoFVkV
rrr5ls9leVxGWXNcXs4/eU17UBUtHijRFF/OQOoRmzowZXMUe91Yzo4nu33uVxQwlgqNzX7M4FDv
/Bq8jzUE7G0eSa4ZbGvUaDq6PQG16sdjxogeUNC1CR09z3dZQDbq7VdHzdfO6hG3d4Z9boMVXxDG
MImuEdYaPGUuO/AwfaabYey1ar5aM7HvsdwMKzPXGY5JobuSxxqKnm5tOMzr9KzNW4nKThPT6gRn
8NbcAu+k5boZB15WoniWcTbATwU06B+0FamVyhWJXa07yTSsH5tq+7jsRbJZBHZ2O0BNXdK3tMbs
TdMlwFTtrRuKy076QCIU9nPjnTncoHikR1eHr+pW/m6qDI+r8LTnjUjoGXRx6e+pzdv++6y/g1jv
96aV3xvTEMSO9aBbJeRvWhBmM9g7LdtPh10vKXSTJuaSjPNW71e89UMV6CtlEU/ttgwidl+m5B4r
HGkjnZO6JPijtFQMSruSRfZcwGoJac0Dqb0GwXmchYA0DU269E0OPcpkyWAt6jpL+wdH5lk4KI4V
Kh0cMBJwfVGD6Oh71UUrbe2hQ4zR68vZzDI2Rd7NMptkV/7Unq0K3u1lXLJfSues5eRYg6jkpeqT
Uox9rW0/hPUgb7q+O7VrfgCJHlf5mrSr/1l5dbrLC32O0rVqjqbiS3X0tNlp/a0v0/rEe467lfhE
g98Zm2P/XgfLfZ9+puP07tfk1D0EJmUE6YU72i2Sndp+VX3/PPcWNb10vktnL+bASfwS4kRTl2li
NPoUy844BGkFPdl4LxVZcDFqEgVJC2K7F88IiYdZVh89GSBHe3GJR5qEKczTPE9Dgo/JjalRj9lK
GwotmITNQagtgzFOayX2Gn6LwlLIQXoJG9Uwd8OovQI9LhPvyAIKJk762cn7syIFp274JnPzKxJb
Dt/XK/dG6bES3J46UurcZ23r7NtAvNVadbfo5raz8mqm2VVkh5mI7Mq3YH6nRGh1KxLbbCUx/LKS
ebMzBHNAbG4vY+gHGhjpTSTKaZ2k6rWZ42P2Ds3QJw46EillvGQYfq3VXeYGHdBrVeyYB41LQ5cR
XaP27Uvppy9bpoAUp1O32/Rx2Tfy8oCzZyH4T4e6rXcBX/RVP7q3ZZOLkzOLm7I0HkhXHa75HRyS
D80kPRZLdmQ07FQay0vfxIywRjOgXQL5N+IopkIym1TfbvDTBcU9l3eMdxHUqiFWpn7WhP6lda2D
kkSBbjMiwrkX/ykyTSG/MQDH3kRnQClFHeb+a9t1GuWnlf2ghwmcsQRzPOhDNdM2pmF37EgqsA5l
pq3NXMLv4iSX5Yu+FNceitDc53pktF9sb7vrNA4QXCHNSAOmWw0EPjonUSg65j1qby559JaHLacv
xffvobjcrl59WP3n3NRj6PIbJaMjd4OBg/4wGNVVXWhFrPXZK7RbMqSTp6h0GP7lav1WhnYzRk0B
NKpXGCQLtkCNcqo0smSxifyt+cHtrVd/LW7M2vrhmw47i5ZIi8faETd2lz2aPs9smd/3VWZguFy+
ekLTo2yq27ipxJ0+Cf+2O29BlShv2e7cC6/KSS+o7bX5Rt99jqmNDfc5cHbA3QhsTPw+A7c/da16
020Re+XIquWB46xnj+Q+fzc89wxSj/DU+VBe9oZqzQnoqoeARwhE/aQiXy+MS+ywN5zSjmxzSY+e
wcaVuUDIq5Uc1xuvGeiiRiO9e2VttHbnKbDrxnqa5fict1Cf81LhRNbqSb2aNXDzMYuaRuEqNzc/
+sV79bX2dmJ3v4bldOxX8dSU4n0Wlo/PUvu5mUztkOFph3LqapL2em8wOP9UaQ6Rt9Pups6/p5sE
T/iFaqs0rDGRrO/QHnkoc9PctbmQYT8Wb65LjpZuz6umqLN74nHqcLRbT3lgyZiJDI2zkuqgzZRE
6mXqtGBjGts+hbfNKg5F8ExVNYs97GfhCnW7fMEFRXPaNtKydZ9qYHkYYOInWjSm8xwXHnjmRiz5
jrrQhf+WEb2s47pvu+KhpVEZh8/NTC5483zmb2PK1RfLT9oFKHRnaMa+bYonAxv1yFZXWmc10VZV
ARYpt0xxBnErqSD6LRhw/WtTqe9qpCJmtSaiO44Ci25syTQOT2RAI3bRNuCDS5krEPlhIk6PMpwI
oiBoO6rnWyIa434a+o+qaos4qAC0By53Y7HmD0xjvbyoo2pr831ZqR0t0FvSa/WdazKL6ONVWqIv
xYNgoKkYypfWcJ8HvtbQSasLbnJ2URSeKQwywhOQtXvNdCgKETmDtPa2mqPVGGNDaU9lXiXTElxZ
yhufgiJZtIM2Y2PRjR71Gsqc5HhjmGrBdE+h/ZRJjjofJALN0eVOs1Ube51NVjDPuw0+DjlcUhvq
a55l7w5dNJ07Paaeo0ELN14w0MaLdMP2o15aXNwGChe5W7G8TJ7rXLMeqtY5tCTWIX4ukTURGgpv
4TPzTOCPvjLSvzylOnURzR2pmjTOt3WzKe4Ow1H6VZ8guoaq1V9ts1oSTmYyD1WfJmazrqvcoubL
89mjXLGOe+QOToDaLLdEGWYfruQHMdoVa6MZYs1REJJ9y8EGgxtB5T02rNVKit5+1ZU97SrNspOS
06ResjdK2Kg/zXBgbJn2IUENocMx8rK5Ui3U2MXd5kYHwz3rZpFgGlJEBLEZVht8Midrrhe4pBFd
QXrEslUU8DOnd4+aOFfFSqcwCm+cGSb7zvARTE15RT3XowDbvcAL/rsX3v9I0X1qav78qZh7Ld4v
5ccf45/+1v9Hki+y659Jvldv4/Svgu/PF/xN8DX9X018PpgBhNMIFpVmkL/pvab+K+hG3QwuEDEL
2fWfgq/j/6r7JmPZTHwyCw4C5h+Cr+P8ehGPgY8BH8DAgB/9DwRf6MaXEbffC742hSAa56BdMA3A
W/lDN4JeFuNqMOUaT/a2z6Vqz71WIU1enhPNGrMz9rfZWSNAIGA6bcH9alWURbao8vdGT9lrPPbq
mK7tw5iyV/dO4sgSmZI9J3IpRvvNYIZIyj7CLQFGwABktik3YYsxI1V1gO8DzT3p+RPB0F1VVcaX
2jVv7YwT3yhft0GasT1ZNCsoBqwpJqxakjsVbRNKH86rsl4qsbGdZvlhQEOKNRV2ZDV7ds27PEdl
q6zx3BXWNTMvj8bivlTmRk7a+6CyS8e4XvX5aioHtLsgPbtaFys9v5ZZE/ouFZ6lsXcB8YLnasPO
WU07cnVFFdaPBs6pugm+S9G8YW67FdZHZo87e2giqwd4YYndqE3Pbt8e7ZnT2cyBkM1audOz6l7Y
1o2LNtqm1WdtfF0q6r6YxVHPyZ1obSbuf5W+ZTkDC+33XE6h0tIb2kLvG42DMd+OI6LlQPO+l4N6
wfwwu0g6/u4yvSt7/OSNde+OF5FLu27sJsmEjyRbW1dQF2oyXif5KaI32cGoKTm5z1rnXYa0fPKk
sohrKhiFg6ibTt9xFKnKOprdfqeLrqFSNu4Dvf7SyfFLcYXN6KfwmrvLTe5zO3aD9fsYOPGYryfF
RJskIZ6kyVm7hYZH/4nlfp/0/NB51aGYz95kX9tCi2nrRXdYvJdKC474FZCwL4fJsqLRNo+9Z91P
pEpavlmxb6ckJt5eY9XZdLH6h1RQqrHczTxV/JKvOGd8OUajMV11q2tzrDgP5UsgnzsaGqh0h3lx
V3m0Xvn1ORNOTARth5WrHUUpj0FN/CsJ0+1XWONLaMw0NE+rGxUedBsh3ypv23m5s8TFGjy5VW+e
W0vb1SZnohgvjQK9cZ5s+3maxIkiYommUpqYHYzv8Lpjz1vDtX8rdf1YLtNH/5w12XkclqdWL2Jq
O8VphVSBSKJRNdGHnbsVt46ufqRak9hlroVNSunAxV51HEza+iqxt3L/nmbvKrQzXUR5tpXAT4Ix
qvTyNV8WMlPD/jY4hpNoE4pMtulX09Lle0yUddhFoo1q32t3YyPPQ2uGct5j6k+LgIyb+qQrMi9s
5iZnCNX0ZjnfZBpP6XcxzPuG4PWI0ixudKe+qmlcOc4BXlC1mtZ7iQHjUZdjmwyqq+K0SoOjIeud
vpjX+lDq3PA8iAdD9TdeJZ4JW+2nOhvtR9XcjB5yRJBP97jJh/rFo4V+gVnHHf0hSKqFccyO15ff
NuNqYEI918rzopbQycsndamBTvk7uKxcvx6LDvvbmpST9hPbPVDE0/002uQWkkU9Z8N4eVFI9IkW
/6Pz9FDXqxCIJEOfa+JOJLYydIotnEk7Bq2N+tm8GfnukXHCTQI/ep2NIFnNk+ElI3Fn7emP00SW
k3ah47yler9TlRmZ5buUzdHvKB4Ta+tmk6R2Gvt+HWo6m2NdoRmld9Nw7bZz0jdi72PaUqL5LD2Q
u/rR6GiHkQOORX1ceZcw4X6Rr+5M8ar6ZiGboyR5W0fc/DRujLWnUcWCKfSbNNPvNnk/3A9pt9er
/OQgstrGs0agg2MKChn2QrtJ1FFqaDTi6Pva0M6CMcHGug0Q1jX0Kmv4mi9kQul6z9eExF7GHe+P
gcJxL63DZjQ0Dtznun/X6C2iYJSTRDobgkueIRKPuXyR3fLUoIo53rJD4Nj1oxVrdBS1hhY5aG+W
thbxGNhf1qLa6dI/LUUVyoLmhzRJs/VLbRymbok398dgTyctWMMN8lZXtJTmaKsAtzXI16YvE/o0
hHvt13T68INlJyly9m0drqK68elNoctkP6+QJ2dxV2LmUg2JAkldvnd+MtLfvxXOvnagRa5aKLeL
4S8BvAiiCfQU5yJ9H13oMUgtFjOkPBuNzbEaT2VaJm2TYRPzMvvicVyL0DWreDOzr7V6q7sqzGvz
CCsxC31jC/WpjS37Kgteu6zZT2La1bWX6Ma3LP/RIZpv649hLN47hKN1cfezuBeG99RLtkOE3Skw
7/vpUoy7ZP/0GHGcOSWgy+ljmOuw9OxQsZvY9Y/N2jgBnL0m1y4yeqoww0B9WMWkksduaO4p68ZL
Hmery7LaOyOlic0MfhRO9fXnv2Ffitn9ulNFd+dOxs6+6S+CdKFrF+EwpdUlJcakalVEHYXAXQnF
3KQLo9fyL9NmnfqgP6w9okFf+ljZj+g75aNTpXvaSG5mat2L+y01vqbG7VLPoSm/IwnFgjN4Q4IY
SbF80Jniixz9CNdDhHB2Ume+7B2UPVuJ+mGSjpATeKT8jxOaU1A6V735gDAZ19UXt3jlCUrcYUCo
2K71dieWo5Hmx2xeQ+Cq38u83Tty3NWBignf6IT+ko71FYki2BuTyp3crz4in/PVqxeMN7i11B91
NcV+IiH2Zr28pQOcRZ+H6SJCrXY556ryQA3j1DME1pqE8hkHaXnYSN3JCne1O+IRasfeuiS+ex60
j4DdNe84spxPyZbXCGfnD9Zu6UdCiRWdmJSZNMSWDT7zN6kx73zaSrJ6Seysjxu9O3C871XR7Fcs
zqrB3YGRJ2RzoPm2x9qcrg30CLbS8ntq7ScK6c6IXrV5HVXw4ZBNwUOzGFcdbR8N4m+2TWS809VF
5Bnr4Edmr4c0fSxkHjeOHru1+XCtzejore0+IvO/5ev85Mri+4x0jATV7TzqabllBtd1GexnT+so
lD5WPguVxHth66zLqK71b8QxBJJpQXPMMlB+siZ1Z+ViShr0qnK2VeRpGDM0WXbyOspI8mMrlo8q
sGmbnpznLrPv0gA99pIV6usBaBHG+KlzqqblSkka7KQxPWTiMgCwz+lMtLPsClAptebWf9XaQlBy
cg+9v8UZMyoCkUMZ4lH5uB5S8vqopiFDYbpEcz54tuDZLLpbosdDJtcHT8+vbJSCxTCiaZmjPoD7
J4ozdgF0nN90+nm0zB+Z5X+MkoFrVGTVryeGHz96hh829M8WiuRI7Uqf1LlpFz8U/qtNrcInrvFP
43bjtDTN5XT4TRg/D8W7U1hxIKsd3TgUvLoXt/xQk3WwOpd6xRKZAyVL3yFa5gJqoXJJcac62yt4
OdhvKJx8vJmt6HZZv2uiDdf8HhF1T8PkWdnVVTst0JnbW2Z30chqjnL6HY2eBi9weH7tfE2DH03Q
XLVMbs6lSEb9xtHHY72S4OasDc9gS+zP2oZ+aZ5n/mlz2bLaFpMVgv5sIGtm2BN3CC+1rmdrjmo+
AN7wlDX3HaJv1zxCwTpQjv3iER+mXgqlKV51nD8aqmtzcZ1bbqS+dLkfTcGHqBqE3Tkc1vmwdfop
0791hZugerJsnhjYPtBEdkyNddeMKw2k+Gz4NXXuiZO4emIojlNfhMJ5a6T9iPy72eyuRurGxN60
BtI2tS3n2qPh9+D5T9ulwwq8EbXtKJ+wj13tZJq1qBfNk7CLEy/c0eV47/L4h6nd72ZvxRXDvnTX
UOJrX2eErTR7/z/sncmW28iWZb8IWejNMCySAHt3eu/SBMsluQCYoe+Br6/NqJdr5csaVH1ATbgi
QiHJCRKwe8/d51xu05NRGttuBfWYzINBGZ86/VMwUD/E7pFFpt6xKepH2xwU/JT+1pBDSs7PBSu6
k4nDJCvqjhUa68ZbZiZuBjMXY/QpMoV+GrJljDJfM1BbeVwqHFMnPzc+x9r9IUVaoMEYt2ZxXpRf
7+IY+M6wZr6K+Zvs1CYm2HD9jeq2KdbHRINDjpRevh25PTg8kjjwwC6L352BUpTaukr/+PO6YYB7
L3KCmcA35Lz7tePRuV2cJ8+ttslkb1PjT6nfetEzlmFQ26ho1enRlEeXL6/m9LI9htJm8tX3gkoD
oXaxcLce7OZZz6d+dEJT3uElEWp3uXruRbHY2C7Pwd1/0NwaUx+Nuwrk1bgFqucpRggS8Vb3lC7M
76Zgo83hyrc9rEruFOFtO59prkLgXhiorGcbnsIldH+Y4zdMlNGK5KOVIOsQvMdKtulaPpLfus1G
MwIzuhZX2T9yWHKwcA7F2YGlgOfZ/Oj9e/F7mNb+Sy85o+bhmC3zM3zgxav/JmhIcYzsRFomh1rP
w2Is/+Y4GKmheINMvec4OUDj7hH5kLGKXVvKh66Or0mw0wYtpz0ecqs/WCTrFco7d0m1tXwD1IgR
wHoSk3PO7ffMzw5afFg0S3n8qwhiNsmOB6vy3kyTr+q07uzqr8p1lFX5Q1omoSifLfkFm7GR0Ci1
87stBTPKr9I6L7HcF0A/1P3RGmnnVZreTRUMLdURUot+8zaM7zU1mOddNEtAs7YPY+9zTNJw9Tmx
FaRYz1UlS3VgwBUgrxf+Vt7H5/3rSNlsQkglPCo648Vb8i2K9yavmRAtjFcMrm4XbMz8Y200h7IE
fLyrYz8MI6c9fVz4fJRIGK6IvRsH0V12rbqJbimJ2nTc12jUrbyyYOPXuFK65GK3lGuoy4OivCLX
utbJ1rdevYVlxSysKn8xS+Y8/+N4fmTgm3G6Q7YCvGXZcSmRMkUeekFybe1pK3tno6vnbBrOuR96
1XBavWAjbdJH137PjbH11y9BCW/n1rabi71PgSXK4pBmkKqyhoCh6+m6C2P4DcRcvlxk+exlyOsO
cFydbDBlti0sru08WB5FtZHjOgx+DDgQ51hzJMsNAAODqnrjz/aDvbSR5jOEjDiuwxA5+bvt/m3z
9boULvhTu69TZ5e5FcVWdhmHCUR7qPqwr9TRDtpHVaVl1DbxzhmNX57KnnKj3s8xT8kJhT/23B4h
wojDrJAvZNPt7NTYz834Advlorrct4DzyFBrQ9729NSKZNrZKoCq7Y3HZRgj02x+F+ItK4VxgM0K
K6t40kl8liwoPfTmG2OMHRGTe4vuBdgHfvgvk2PGZUvUieFJBf2tpeAMlIxWpffMig/TnK/brnpk
UXcPdrLKPqp5+Lmy2yfY2rwp4GgxDo0/3GWDp4XTp51AWTT191I+oZdtlt9df1zRXRy6q64nsqTa
GC5P58r6LQGPCzR3B0ZgLOtjwhVi3PWDkS7hnXJX0SME3tkionpdfzu5DFevOLlxwdn5NfPdMLlu
dXnuaeuTeGZMAMbvOA+mUXzwTGAqfbRT+V1V3X5ym53HCpNGjZHFNrOVmQ9OgXOK6X7uhy2RmiGb
Ton7Xk9Lnj7EyycQIql9wM5l+Wn2OT1PDZ5EbLSrmAsQeeAsr2shj6nTsm8+30nvNZcYLgIbyP5H
4H4v+Z/FVPt40YfOg9xAhZ9NFXlMDUt7O4K/KUbgYmpuAjUoKTVMk7xmxvAlAj8kLSXbjAs5Fc+5
KR7hFewprMiTyaavie61tZ6JbWpORu8ddI3kTtR0NE1BvmVgsG4TOAFj+ltWAntXD3lXmrg0PWs4
LWSwnK+o7Orv2EOSm8dXv3lT4o+5MCCZKDtbm6ti+HHI9MBgsrQWxzSwDj65jKAw+pLK5tthSTsi
uuPqi6DVnvs5qpwlzBKCtwb6fn+9Q1HiRrL9tqFGL9T0M6uMd09JTgb283F7z5wOrenQ8e+H6Vjl
HYMo1KymjvyJzPoHKozQnGuK4mXPJOsEdbbJ/PFvCj5itu5xsE9VazJ2pAZDDJ0AIRv3pXE0F+9l
LauD5f9R2tvD+BDSsjdkvEOYCeX4w3ebjaEhCIInoreffe6D2eWQr9k5nrgjIHj1MJQlP0e+8Xzz
NbbrKE8oafNA/lzYGRbEJ3MEzhDVqVfrH9r1zbxix5iC1zbeNjD2wt7591nWR82xHxt/yb6+FPGn
bcA53jkTTkqzUR9GpyBCaDjN/OCVDicwFYT3y85gr/IlEtN3NisqRkGVaFbbrFujwf07j1ffEDUK
mrXLHGtPbf8AQYkgS4sm1k8Y1u1ImW/Zxa7sqiPt0Kbqnu18gVnEjFBt+Tbcesw1VBnzV6Cbt8QA
z7Iz/i5piLdWt++O6r5aPX03Let+WzozUE8UbKeUW6/4aa/hZOyRB3d2nGwLt45M/EwcjQ33Ssy4
McMKq9fiNN39Q8O4sSk87js7aq/9KOvg6i71md9+NpV+n2gZTftgz8HBZ2Ot6i9iQaLur3Ph7RfL
pqDNdk1bbec1e3LjFwyEZ48aOO0/dBhs7inpjfAg3PNrO73jUnC7P03bPYzta4G3x6OnLVzKZbFu
9ey+FNPVptly0vhsgz4xmW8Y3Nt4r2JCTYI6PdjJmB6kpd86k4TfwrulbXG2NZ/4HZErvV/BEpyN
PNgFTfU6zvmfGsXHsKuXktgnN0vC7tqo38OU7C3UsyAVEazHhurLLo9pZ4bjKPYBzhMuBAjBcnY9
SZHXUm4PfGgUsL5DL1tvlXpy2UIC/J3jxbKb9yoVh7hsXudq4t74XXg/idh+qPMfXI5z7++X8t1z
37THnQqLm4uvomrCBU5nUMwmUxxephna6XhNIPunYD7SJcfT8DJpnhOVCw8o70GHPoBTEKk1eJCx
4Mn5U/lPxWpuZPtbIXqoNecR3u+F1Xx7kKFuflri+TDZ3sbHMMPmzYtnAfrwEdnBc9fiMzOmN2e8
4yg7M092PcWJxjmV+GEu6Kyyereon4l+X+k5Uu9nAMw2SuspNsZtp75LBgoqZ/WLV0ZDwkREpi8B
sH02ZUe/H2DiAnLQSssDnPKhIbFWtJ3YkzWPZq3f03w+LbV9pUa/dTD1eETEtCVmANqy9k9dydk7
2SsWaZZ6cbhwqayOdbIlkNJpIb5kZN2mksZDk8jXdGUKQSPO3Ve4j+0dMDPKazV2A2KeFJfBSOqj
8oMPS/XVQ6Z4MmTlJ2sA3vsByjtJypuro3lhOr2I5WvCere25YlDc3nqCJvcSpV9iN5yw1UoytHA
ORakGnKazXvHpmou0t4Ke/4CCVxIOdkgC2FdqqybUfFEHtIoW9g+1Z3ytoKnz/Zl9k9qemi2VVj6
nDVzMu6ZW+0TuZzcSuBiT04FipNRWrtOODSg4gO1tWtXWNN+imYy0BM0PaE+F9s4ur1dY3YlMRUu
6KMujO3MgpzzPy+oqfEmV/CBcfCUOWxDc+2L17b6kDjjLvAhkihGE5FHVrxe7XiAdmBq6/yeOPEZ
00CAscNtSJUXOab9GPj1Kw66rD2RtQ1CiunEJ2CorOduQx8CjJn8VSN3vj7XRfnZZsZv3YN0JdQ+
KLg2kihrCosN2Cmnt5rf5ll+yHSotvZICYjzZgPTtCOocif77jBILzLDDvp+Lo9eA+ImOFiddNfN
p3bgmGvVOfV5BOE/6OLpwoW/LCDlWfZZMnEDuN8Sab11UhtjZRk2iM8235bGHPaa59A46l07RHOO
j8UzPJofFhlvs4UbAonn2opMHQ05gP82O5eEzp3D3qvDMqdnzy+Tve2NT1Zj/InvRpJ64Pwy0ji+
iBgezOyDS+ya+XkQ0yN7X9YDuWYVRoYrq2Cs1+V+F89+eUDu93a1d81d2b7qqUNKYoW7aWEF7TWw
o5GsR0AENOo5QOLyY+6MfPIPRuE8Y0mvIrvwD9WCYLgKfgAQIGjKy+xBlLPJc957rIVXi/8MmRU1
Wvwmr6xEPVXiQR/7JnZPMi4vyxx5Vrpc5nxXNE38WK3xj7lru6hpOc0bQe/euud/XsyK291oaPpM
AhvNzAzO7P97c/VbUov8xWT3YLWyoiXxntjjqPYWDL9vXZ1pHA+pHP/2ti83vTccCwt3YjcI7yob
FyRnmA4k6eGVJGQYf2XOQUlI4GntAjvqM0YVC4ONsdGnaVzisJNlaJm4AXRVE3Yhin6b9M5y0v2w
IxSIp72d4juLOQUE12LrulxCzbd9FvUbKFdzDMbmop0kvtiOzd0r3L0xN96eH+196HG7msoLMSQ4
GyWsS4AbYMMXmts6p6vFDOdJCvDJX2WY6LbZtQt+nylbGLA0Y7FZR60w2gzHHLdmFIBeVbMdDtXd
A1n7qI5z9SWYbqqirHcjxEgknenRK3p5inMjO/ax+k2WK6Bex4UA1ObP5Wt/lrX7WQRueQnuIlRO
wddPuBlpz1ZEzGviUytpqs1qHNbbWhnVMUU8j+UsQjGZ73kFvNOy03A3C0bTpcv3mk06h0qkfHJw
pkHNVE9MeX3073dpG06+O5xqVXqb3BEVijOQcT9kV4PsD1Wu6/nmrHH6gAlxr+7jLvYj/PJnsunj
xvkz2l98FMG7lvN9KG2zc7osL27yJwemfPEAdPqC8rtoozLOP0fHvgqPE0DX73KEwA9S9SMbsRR0
g9/tbJcfSBPpw+XkB20y55a1PGfvzp2DlkwusWxle31NaT0LRIxAifesgOEx+vMomHP5jjWSN5q/
DxW/LzahHDuZZmGn2/OsqvXgxtYdcflTdcULlT5eiIQajL0oNzIuvgyLkWQww/1LA2Gu4VvYuPih
XCd9zEsGZ0Fq34JinbbeDBwwV+nb6Azj1h+8K5OW+NYHNs99NeQHZ6AASFcGbklSrBST5S1OujoK
gobFsXL42bW4z6B8wkYk9aG3jU9H9AaKNCWlb+vLrIaPUujIHrDP6S7lrlv9Fy29W57WajuVazQn
9nBU5Auz/4nhe1vcvYKpTxzKgLPSIO2buc/yN7bWyOWbf8zrlc1qPFnSwfnLsgFBJTrdEsfAIdzV
PDtJRWOKwYd2f3FSgdlybtBw3dtkze65v2ud2Ex+G0n3FzNU6rwsuAuAEuNT2wLQ2Ud6h/SAg4rW
PT4NnNuoE6CS/ojRZBVzsesq52ky0KpiYE/+9P46+rsBtj+UEpSzK8qbkvjWMyWqS8H01YoFYChe
DmChbWHAq6kqMSD02y7sXSxLfmmE5tSGOe9Hzyo7O4VBcGYTH8j7/u4IJUOUK5tnOeCgUY1xWk28
WTYoYWT6rHVIdf/utHGDZqRP7R0ja4bmbDBrxb9EU+ZVcPI9cu0/NhlzAOf2OG+zItlLPBSbcci3
QZnteFcK9HZ9q7zx0akwxbh1Y8O6muexPeeGLsEJdRJO8xKieAFrDc1BtdWP2PSmHf62X0yWqDlW
vgxFESZYZCM4ka+ibuIols0tTq0iNIeUgdoKmJx4FeUSjbRN/C1MA45/nxmVA6SDo0sHEWdIv4+7
O+JYS0zEAxe6llXYdhNEWO4VO+zMn0Zf7wpttKxfkx8zUhMuTIlFhJOsiIf40YJSsZEhdroXL8nU
PSdugTRXT8ekKLarcEr6Bw2SMfl+FFSOySTEbqO8VXSLYKfbllH6QdgR1zl7kLo/munSnLOs80K/
lfd717FefScO23iyj24CWWy44sUwym9Q2+G5EkDIYsGVCVyAM3kRQVRgGnuxs9h69mhgtk3PeGCy
B//QVPY+KD3vXDf4a11h7Je4gJ0JxodUdm+Gkv2hbIsF3t1zyHGwi8PM0xZcp/BOYvWNkP1wObsq
RPCkxiRscOZskBysV3b22PSB+rGxTTeEe/Q+Sy9SVTz/sIMORw5razZjXf2OR/ZDr6r4aVR/BM64
67I2y2ve5ITWDXyCOvPeSZMVr87CMzseU8Ca+7/WC06wHL90aLjZS1YQ0cW5TmmUdfVhtDwDSYzx
XN2ln9xN7b5daomfyS9fMxZ4UxQzQrO6+uRrzVvXgMiW2TS3miVDW7KxvChxrIaFKT2kIedshTvr
ms6ZunoFxo/YSKetv5QN2guCRoCP7fTPi7j/U+YXxlGmD55XiZPZlmjEoKPw6akTWYX5q7CrFCi4
ZObSMQJY5PDgrvissVifOFSym1CYZNCdT0nBk6BlshVmjeWdVZqMZwgdfFiTKK+rTJqrdX8p8PZv
HWVmh1hx2g7s0Hrwu6x/nVJcA26wvE4ueI3nfzmGSl9jFys1+9ZEmNVOFRZl6+0qSyPP+5V1gkjA
VrV4837y2vVcVs1ttAzx4DE2mfsozm37VLfIAktL65ituX6yUnvPwqM/RtC0V63VqU5oNYWtd71v
qEvWKwy9S35oh3F8cOnu9k6jf6zIazEk8q2wOnAtMy1vpOz+xfJZY4G1Oaezsnxf79Y7nUDfC8YE
xySVQ1jYkTOuKH2s8gttKN3XsnF/EGtA41Z65bHnGHknYwO+UvXW0U+ZWJsFmxkNpc5Bjzok/fJZ
3j1IDGW3+RQo8njM9qC8WbxKzqWIaKgxLEWJ+BhP+bHK/F3d2vhqVdrsILaGKM9a5+CjwkZVXZNy
4fvWqXHyv6ur0rMaDpnplo+d3ay7Ylyv2bwsOK7c5kS59lRMkx3NeLrC2qwZtVVj+iDvL/54Xyxl
Q9wzlupaI35c68Z4tO4veq48ogncN9b4JNuZEurWpeZ8s5WP9sQkyXWC6fbPf5dioXkdvTUql8EI
606LTesJNC9Tu6Sv6EDS4nvFFWrtzGcxP/n+OD95MpnOtuG+r50KQsfkENF10F/dEgdMbdkwUUWR
7ZXfbZPAWA62L1BD6iq4mHrA/ELtErJuqXO2anCIRKHQjtrVcx4CVmihEcd25Jcmc/t+sd9bJw7Q
x4pDWStxcxbjm3hHyamV24/eHPhgenC6zlj9XJCgYXXpDdVySQmuvlgN2+R7VE+GbEV1MPWah77Z
DQ9Wxi+MefLBhKGLJrZZ/ujpZtXaPeC4HxBycM6jvDC5hw9o4gROXhjFae5U8jq0HhDR4jHeW/Or
qcsAtxEe+nzxMB3g9yeywD5aNWW2P9Qx8J3z2c9D91hJdK6kwAc3J+V0KTF14s9N8KgAQGIeTJv1
oXGGw+CS5JB1anrs6szewr1lj84Q73QtOtxuxfqVrhUQuH13jpjwOHj8t9y/v7C8U6ZN1SNmpukd
VvrgcwIdFNtTGel64rYEvbgFMUJ1ogwEPsXeWxdS7zVxZu/FzrfVfTsaiT7r2QsC+Voq96DtHdSb
efW6nqoMQGzrdyO975BTTFTugqDHBuetIcm58ang8R9hUlB239yWcWqORjzCNKUWwyEEoBP54vVn
e2/KAsbdMyAl7oDlJjQqBn/ktJ/l4lxJRt13HatYM7O19q3T/kxjx7kaTOhCLVoE7kAVbzERfk+U
5K+YtetzD7cW1XGjt1bZYq2DIcPbgmy9xPFjhtM8ydFM5qbMQjz0BXak+UXb8VMiW7X3Bsmc19Xu
Z5bZe1WiwS9ea23cOkfqseOWgej4RzS5+Ewwz3RsPZX+TPT/yIwjmTN96Alo3ybYF3EYKhrH0LfX
5SqJF9QzcaBpL7/b3H0uvF5FzZr78IjjruBI31Szd5uC9aOoaV39RBCxPMZy5xhFu2tn5jY9BAV5
PhVP6Wn5NOcpe+M3ku9gPtZZ5j66lviw4+qrjM0f2bC8c4EyvKixiRzvXBYJGJJUjMaqfHoozTp4
84t+lwaT+3MZIfnRvEQ4l6jlbO4InnxTYKAwxI7NccaGECTev1UfMW5fqEfSaJQZo+1x/GFXw3pq
47uBNfdeUzF2W6OYiKe2fNxFGZXBWm90WnokUiQMXq2L1JpCqjFhybrpnrONeMHuOyqwmEiKifaj
Lt1127cmXJtNQKLn5aw/vJNfOk3pFQZ3ijqnKi4u7vt9TT3rMkKLE4P5ipfu6N1ZM6Gdgp169bQn
Q+u4FNNDJ0eWVWqpjzr+CILee0qTL1Da904s8aEe5GUxq/EF2ym8Aydnm5jQLaZDgXpulepOSsPo
DPOc3mb7BV9IcXAnwAPSSq8gSNNmYf/OsZY4nOshw5/v3A0W3oZIow0s3qZtkcqTAJVQ9xdZ8KzA
9CVoT7em0E602HZyxp8Kc2KicBfj6Fx0TfM4suiECg3nnR2j+XpNc3YqRQ7OPaa6jI8SxOwKNPyM
NdVCzaRZH1jbEKpUlGEi3TsK4txTTxkZyPS1bWO8AuACzI8KL7TNCaIsHUiYSGA4a+GwaSTn67xY
GQvLE/U4yAdykMlGQRpmi7kXU5DXAeu41vJIEtfWy5FrPHd5qFcpw3kVRKp4kccPfMmsr6Vyygdd
G1+D6XdRT1LCxphEGzrrIklXyX7NeW+ein45snZxX+cIwH15EVOAfyHx79bapN5XZlkQ+DWenPFp
nNkcqQ2X7WPNsZrrr9WHApXzz+qOzejG+raV7cEdoWEqBQPZZ73N//ho6rw+GzFTBOnkxFoxE7uI
hkDTXPUqJGq8PQVzezHH4LGozO/eNOowXhjk9wiWGD4fcheWj3WZKzpYh48pY8SUon34CDkYkAbU
olS+KclzMPbBrUYkEd33JePf2QllZnHRrMV4QXoiTXMhNqd0cxiB6s4c6O6MftbDAaPmToa18t2j
/EYZcUXGZG21MGiVA4H4JfUoPTsBwGvDtMcnZjawopU2+mDMjh81fvfWzsvfZhhm9j+588W4vwS2
EdW1Hx+aZKUVobwnB2NJwtR19FZa/iHLSY4qfOd1dKoL5XK7dxf6mamoOT7xYj+sBGBcO/3pBkWY
uTEmRlM/MzOYQWWW5bGdenQC1bn7qgv6UDnC2VaIdKq0r4lVn+Mk7g6zO5ChoLqW3Inlr5sb4mn1
8IIZ1eRF1oT7fzTmh6HLkuMkiGFjxuWGVm7KPULGsdCTdRQ1BlXEzZPzmpirefHyIazc4Yc9IjyV
0tqo+psHeRk1soPk8eYvJRmtq9r54/lvKRbEDbPN9XGVR9V/ptPgM62QxS4jbI3YdCvMlx4sk8BW
8EiSY5yBOB9NezybYBUCm9pRcYTjy3/gcb4B/Z2PJIZG2qc+WePfMq+qY21ZG9/CeL8Wlrk17aZD
1qffruP03XE/TPIjbXtkkjb4kd1jN3CR8DIffHxoyIyBgFj1TM/aAkQZyByt59JZTYY6KsdatmiQ
6BttTHLt6kW4u12i63gEGk1xnlycvY1r6dAtVYy+SYNj5SRIZF1OUpxduaACii10hJtlBePu2LgE
ssFdX/gvdjnLfV/3fLb4roMpxZvh1MWlYbkm4884XFw8SV5C++dk1aWX8Wvtmw0oPG9EwmD51JFG
end1Zp669b8HN0JPt685uAui7Zb8wnmPx3c+Nn71LpGU9hPW2o3TOMyj4DLs/n5IU7iXKyRlFbOx
pc+9+VLaxdvYu8+2yvpHdxrPzpxcefb/tLv1V2au2TGmrptzdenu7gSrQ8zV9xk3WS6EQFEs4mNV
icwit/zDY9YIG8KKtvno1wea+gsrRKm3KVjAnhm62c6KnLTDM8AGY3sESISIhsVRZ2BtbKfoS11r
QR+YmpyHjGUMsvzTgvetQbtzMHozOeN4t8ZJbPphP9T+ePTy5Jl9Ohxe1j1CouuyMKBSjGl1NhZ7
m89pVu2T9TKv6fxXjD9KTGUgtUWPyfI7YfveRrQLlV5qboLV1tGUY0LIEEC2AfXnvclc+Mjg+gUj
hCUgB6+TT2mRZ1TS6Vs7xPS2Nbfr/bfxiDS7qruQIsJ8zIm/M7vwdv5E/JWPU65VUT35QWiuzkwg
UPdnSoiEqW2LRGsXkyt4r7HvimOmhr3sM0glayVqLMNxW/akKkyCWWPK3Gm7uCuJaF1zbampzuoe
e9S7YYyXgdSVV2If8ECLJNiQAK53nc+HPy+CfBBDiWjqxler4QckNyvde2v9k/w82Muq93ZmMD+T
BIg8VLcaT8uAUX9NvkecDjmCyMk1rdD2yZ5LWCd57doXlv2hBtnULsXgPRJElIeTCRvE9lEKZx/+
QvZvcQyVSvE1bsyx2uumRGeaODbkn9ERHY+jNONp97vWRheqBvCCSQe9N+ktF5MQk81sZXeo9INd
kvKfh4AslUkHcO9nEYtT1nXLtIrMUzXB1GTr8ppVa4CWiqQMfIFzzwZ60nDxHbEoDY9izJyIfUWz
hI61fsSjz2eMSkD/9sNInXrfJ9+dn7QEf1mAzzmJR645Hu1s/NVbfn2f8piH5dmusNkObDzcpj1y
r8yZLno04AmzJ0F4w2mYRoalhK/tuHl/mnaBt79yiIONn5q+8SjEkgEhgo/7HgbOXG8oHmLZX6ZU
dwfpNV+m3WErqlkXZJPJcgMRf3UNnhXIBlygsbMeBLCe6/2GQ3jPgrz9UTnZ1S2E9y1i4xg4LwHu
x9vcxQJ/pvdr4kF1SXANzFP+JIzEPeRJcbJ1PDCDnPRL2ky3ARfATgypv5+7mQDemcHvCB2ea/t1
mLPlqSdjIyzfZKuXVz9m6hAwu922ynsWWVtdymHYIadUv9yyJDn9hpVyPXgJn353n6DLnuivmFZw
u7pkB1FkpnwkyHZBgRnC8Q0T5ci3Dnabv+u4lmfLN7y9GwjSA9sV8pJ4s+gfv+D/N1b+X7J0MRv+
j/+0L/4fSbr/M//19d+CdPn//+WqtP7D9NlEKFlEeF9db/Ir/9tWaQX/YRODBSiMufLfY3RtrJOe
z5L7wHcpkAVRz/+K0XUCUnkl9keslry6RHr/54/1/xCja/97cjVZkszvWOHrM/61BOPD/xa/veTD
PJF/mmydPD2jG37jhKL2ktd1AWnV4uI4xc0gycMD6tN9jK1AZ99xcw809H/1LsBju1yUnzy5SBDk
UMdyKyr/EmTvRKp+wtcyInA8As7m9ed/ucT/ei//FgGMx/TfHaE2qfFSmnd3KRnVputwaf9rqj0V
ykzqQ07CUlr8cBPnAhKTbEB3XQVvVzrXZLLoFsgk2JQj44w2W6ydwYDYiL+NJdcnUP2UeWWJrG48
NkPyJEoVlub0HdfBIb6nQrJLC9i3BEutUCn4uKyt7vS7vE9fexFvPHSRLTEBu8aUu7Iq34J7DJGQ
pQBNNH+nht/su0awFtISD4vpX90g+EWnjPfSJfCGIMFmM41NRo3R/2TCQzhCsOCWMmiu1pc2J82o
cQgeMySpqbl+9ueuCvGOyE0dkweS8NAESJu36XIbcMdtmnSGz1TqT4MhnRQMJpe1RxRBIZttEbP7
1bSqo2IQvFnqKYPnrH+aKCgLbu8+KZkjCJxRtc6pfEf/YQFs2TU6WHexqq7jWhDxhnU1jMU9JeOX
rUs8b0OJ1Twnj23kbabjIEMjiV/cnK1gBJo+V2V1Xd32eV6cXW2mRMyN5OwImmlyhMB46sKFym/g
3b3G2emcg9IF5zBo1JPCySiJqKv03UdiDhapJATKdshDKURpVrV71VExETrAwFMDFbTHMsGFGvgD
M865iXz7B3uDc2IVVQm2S2DXujD60VHgrc99w7m/koK7cQgXjAmaIQ6a6d3912ri6Jik7VuSlDaj
sd7jd2khnGtcmt/a657UwIFtuoe+636ZuvB5/y5qkc/A28YCyNxjM5TynZC5P9Qa9iZIHJQQa5/o
e/5OYLzKCtBwnD7AHf8Xe+fRJLtyHtE/JDBgqmC27c309Hi3QYwFUPCuYH69DkhqoYVCob0WfEHy
3Tvd0w0UqvLLPMlm5miHXEVlmDkHO8h5NPe2zwisTRjRF6vO+yqIOMP2kByPCc2sXT9/A2S9Hx37
vqoZsUfzdHIFbLvh0zC9H4vz+pCE34UzfCZB8LBog8w+XnOmAsu11RhfIgquWdu+Rv2ETItpZvBB
6CWvEw08I+cEutjZO44h12RnnkuiAzU4wEyFqCilvnHbCpPwgAzGQf5chsbej6yrnVsPzghpN+Fd
Ytm/60eGAUP9Ylc+gZqG/aZBe8zY6ZsuqT5CB4St44q/aqovic2GeGocbEGvbtD37EGmdhlXYlEs
zqORf8omvpmYkxvSPWsrK9eiyw52NSwwgZsUdS+YXnQb/sWDxV+uYmK+/JiiuZ+8ISdjsB0q46Pu
hw+jwoyhCeKx0QMCzrZ8nbjty0jUVlfqvrJui87waGUziYHFzcpt7oboagzIrE0ub/KmZFY6ggxi
hrXS9cWHdOKMJlZUwo7r0er6LftisrGDyYcVnqEOnoOheCjD6DUjG7vtcZbHtr53oKitnaR7m0pS
nhXSNjQG2JiWe2N6Jrv4IGKLqKXmUqGkwu4vxjw8+ynXgQts2nGnPzfGmtA7wTH27c+uqcDoLVSk
oXoxY0zFhdLAxYmik+KarPNQt/cmDNLVXCLP5MlO6YKiJzjpMwwYuyB9BCCI0WCKNF6BrBRliKhu
MwvIcS61GETLICWVNl21F74aU4dNpt7DbgNx2c2kkvFUchAYyuh5EmWxVoPiEFDjT2BV6abprumb
E0nOrxYtmynZk8xqCVm64YZOLlRRvbLrfZ9xlm8jwQYyRWtSHhnCKhYINUm+jRe0Rh562IeIvk8x
i5Cr1EFa+rVysIdMBm2/PgLOJOqttGOc/+6nnwLiEeSuyPw81xXze4VzKLb5Yg0w6z2moVXjY5eZ
p8/KIb2WLyJSdRgmHO549N0u+ObT4Yp3zo22p1UN+Gnl5JzVY1JbUA9Ps43x1BwFkTYvbIESONVW
O+6PnzSQpBoUyIAMCoo/9JgF8p2plFxnXT0kxoNyGKui269tM2EmbfDM8nrvwyj0k85b1Dxp3TsO
btqugAyKBNPXI2auiE13aZzGRnx3xl0oOyzv6QR0aZ0m2UmL8r6cx1XRhxDqJhBkfNTlxiSmtfZx
1OAjncUGi/jOtL07yCJ/hVt/FipDBy1cZ8MzEkqt+ZpFwVPQ4+ixgDEPqTGf62768QafjUOZCx6Z
4sZQmTxxX356pSeOVYLWWrTuGhq+vfNFDMq1BRs/lypYJxXZ0twAM3xLhI6v6scZWE6UuTNC77lS
eX2QI7WO+ZiU4C/VmkAyl44CwI4p8Nz0A2Y1R/Aoqe1HITURoXY3ca5ZFZhvTl3D8hjj7UxJYJuG
sUWyxYW3I/jKbqTQH5G+KrGTcokqOqCg3YRwW6lLmK+YF1tvsWbb/hdkIXy5Kia/EywjD71VKnsH
h8I1XtstWi5zi7n4CevqBusVvrAEFing6krb9wCqrpiT4Ae2BEqHXyNwi2Od9mtn4K8VJnjxQsKc
nfHkuNGhdj6VM4DVD6tnGFpO0f8xwkV+7Lv3qvS+e3sgw1Z+eG30U/m4hFrrKLT6mh0CXFHDnTuX
zfvAJQmAbFeX8uTGeOQwuwvwnAiet71D3Apk27aJsmzLa2MuJwy+ROhKi1Nx5IKMCUznj+k1Scb7
gDTXaZjVZ+xwRM5K3qs12m9CLSOKEbJM1MpLGkJltpps1zKPomKFCGCaMazvFHzGmgTqLLyHBsoH
yphot2Lw362uuRPLNKxxAsLIMwh8Dx04n3KC/IF539cOMofR7eaakzQQtn05qb2HadX0ofpLiK5V
LXZuZD/HcEsdgHe7QvQ7HcL3mVQLUEpe+jm4yTv5EIcpB+fmZ6ij+xA5r4jJgzcifzAm5y0R3rMF
86zohodggQkzlDZXdfTKEc7kzo68dbX8eUnwzzTrbdR7AaoZcyShhw3Qxw6gIlFRd+ifPJH8+ZaD
+TJ01m6ANzXNs6fmzUuxunQcaVE8cZ4piXPK1emlG0yAHu3aVKyweVl1m0bH50wPeNbcqt64n1zl
/soIzGfXsP5wr8GBA2VYSWNnDx324778yfH34cdLekR5fJ4eQqEN8xAm2m1jYbAvpse6Yu86eS0+
3ibc0PU3rIOh8dawA5/bOiSZN2BUIy7ANrit1vaz12aktEM29hzl91E8Pmdl88kGBzc9SC4zruY1
QMYV1r6K7Fx0KNzxr+lJdBa+Pg4RqXomJXolgFlj1a/Xo2rq1UxpK+IXKVW66gj41CnBliV8D/CZ
ZcL+Dhy1nct+WvHZTatMVI+plb+NbIfW0FuZgKkMr4Pa9I7pnxMLB8JsG/4mNhqM3Eh3iRTnJqBT
WY6+Abt+G3c0acq6JaWc9t56JK9ChTqBZrCNBl7abeH7u9gzyJMA46it3NilKcLS2MnHMQgvgVvn
F7d7V6ZsqVNIX1mF34zcfJUTebCOJg1/RhhKlFGs3TsGRO2ZDwvq61veqr9EOD9jH68RzegmmGdC
iIZ/sBzcW2MFXzft5S1p3tu0YGha4Yqq5HhExWFwvY1bdUhU8OiUyYcCsGKa9ldhk1aM/PpHeEyF
0OrIoArzkAETX/U+nwYRzyRMNmk4/IXVdMWi+tTwRF6nkEc3bHs3LvvOLWyYvdFKkAYBKLgu3DGc
53WMR7dSuEL94N4c2VOxi93Yc1xv3TD4TUX5xEq3rQsOHZYUIExSmAeh35p8tGcr5bxD3olyLru6
ADjY9rHz6hYAsHJwJanoz0B4o5XO668MEM6/TpFpqk+Jd5N77nip8uQjGoh1W60maoRpO7PyfZ6k
4zYus1+jYIQrjb9h9F7D9uqSo1knuXXKAvAOMa6pVQDdrK/kU0ScK7YZW5iRhzdYzp82rLRdZaWf
o5lsq0B8Cbs7ijQB5Nbl1vpdvZLxJ9/cd/AmCgplO/1oa+vbGhf+3cDX1D1ynLhVHSB8UdTrbPru
UvdHV+wqITR05AbFHaY+a9P5NRRSM9gQkz2qtH8OpNrXQCkiKr2AFBl/FEMJLK7QiexXohH4kuPd
WI9EMFad2Z6rTp5zB8FSz+5NYT35IX0huv9NQbKT1OGHWL2PNOj9VOG2A4/uQJFIlwEA1W2Mpbst
HrAvJSrn0KY9bmUcjbP7URbeSOsELmxZ+GztYnUasvmxbYuDBekybqEwFK1g/Ql0tpbupSjzz8BO
5Kquszcj9s6DSi41bLShMPotr8940ireh5ko7CC+FYM0/N/J1cq7Y5JIWh7EURdowstXn3KRCkX2
K1RWffJEdZnr+Vlkzm2cxV/RNF/ipjosbyYbAYG5wW2Vwtgcn8yWHWrjFG/4WSP0bUIpcI9XrV8/
EyRgc+vmDRsk+bOED2TP6TBwrKuvmh9c70sFOv5Rbj0jyS596REMgIrU1ZTJeXKNU6A4BMKj97j8
KyPfODTkPo69HoCdvRClgcLuFieHVlArTrcNTGQmayNqcEc8kS0vqHm6NH4ZdJsbFd4qVstjWJNB
9/OZB5Hn7M0Wl5bn+WfycD86ZGVVKUm5uMZICkjAyl7HSn2PAxZJxRFbch3ssCOE7CfUrjO4qNu4
ubgDUL1Ifva9/xBbjgHXfMtKA5nHQdW3nRR+eTjxi0n2zl79Ejv36Bz+pqKrcD3wUKErkT1NHdEe
t0xbvOZL86ekhotquw9jF1S70JDvvcVMscOAsAbVwAUKeGKb5y75lt5mJ6c3s4jV1eoYIrs+GY2o
Np/TZL6XouXGJg6GjxBPWzQ9Tn245/8sVjkpKob7kbsWef7uljxX/eQ5SdKPwHgEuAsHN8seJY6i
Axvv9iKLWu66XjEm9aSGwFmELzwgXhtOX+fEXY6SlU5uxnoi9MHN4+VKv6cAGTaEcOvzpHgI0j3w
pGf17kO5brJHP67eSlGfGZYSvfLfjYSTnqf9EyN9HkEZOmoXJQ9N+FZ3+XuQFPwuQ43ZrM1okQHP
EzGBi10KE5iKqLkM2U4FN5HkNlGjj+vVVL9uzkBYpnfROANT4MAY5eqtiD0b9EcNzdw5lmH+LBuN
AZ9PFrcDxEZLF3wxAHiyJQcqslvdxRRE9ehNRqGeOQh1+JH1Njaj16Thw2zRgLdt/BwFS/1lQhbP
oHOAmxrfNrQoLPJJTQytGBLsQDZ2DCeBguRWGLkIJs0UDjRi3cbFfS56JkfBi2kgVieSGI5AS371
McB2YXJunPxG1+pnxki7mrPx14+b4agMTKOD+4Hf/kQ6pznZWNB2E8bpEjN7bgmgHjXGuaEg1cIp
ZjVKb9oJe9grP5bHCoWGt2boS4zWZQmKopigU1dkWx+dGF7iMAoABdi/DqsgStAxaxoB3bkOV0Hz
06Sv/OmXJJ3eqnlE6J8/PNZ4sl8pk2txgGYGbhIo1ToRAtIWmXNcbLtWc4TBwSlXVhFVhLs4aEWi
Xntd0K5nvUBhiIktNq2SrTM8sFsrNH7hs897x2wgkfBWqRyF7QJSf3Fz82g1WvaBxnMtcRLBDCK/
VcpXK6gF2l97Dcr8LXZBAWEYHmMoOYDDPT/49jsXHc5Kop1BQcPKr3BlyOhx7Ox6+QhuFRzyBqQs
D0lkftUZnI7gI0WVoGPFuwSWt2IswxdAYnaU/LLYd+pVHw7MfKdt7hW0Y2L4A2bN8SeaYapX+6Ly
2V6b3TUc2qtM0nt6tuoVi/QqzpyvCN81glN0NF3MkNjjUpM6CwZzAl99/Nqhx8Fy7THQKKaJnFbw
ArsP6YS+WwvMIkNYnlsL45YJvZS75C2H5XFhVFhCyTOOQGCY0Un9Npd8T2xGmk3Ir0BUWdQJwcMq
uS9I/bTIqTWfitAGuPzuTmU9xbt0lHJrkymfR+clAxjLtpgtThSWN70nj/D4timmMh23O6t2jlp1
V4Iyb+0Mj8FmKcmCJ9crdo49vNTJ+AaJ75DwipssV7+mLXaUTTwTjjrHfvIbaCDTJfx9FEF2iuRq
md88jnVzoZf10LfDYWwX2sFsH42hu2JofGiCCMlLvPbqOrUWebwFseeb0G7N4dtt4c15yT1If9Om
3LdH49oGo30TiE1CGvBQtXm/T5j7rCp6L2rXto7/fG3Do0sgrBtYqR7Ci5PzYF8CaBWPGQJeS9ga
GE7pPZNq++jnnYyHg+gBstP0QOQG8EDUF7cMmniL9abShNiipjnF5qFzFBwQfhX2Yd6i/82Piy2p
aqYnmZi3QTa+CKvn7Fh1T2p4N5tXSNJP0xz/BsqSCKigopJoU/hjcgPgESQtY4HCMbiM0TdStxAb
WK4rx07OFXCOIp6fhAhIzsoOG0Rhcz+ElAkYcK0GL10ilP15YnJASRj9E4pWwZXZjm/MS/fMFqgN
Gfms5B+RFZLpxJfNAPt6QYjXkNw2jfnMHgV+UC6PsZknm0m7bAlgeCSYX7Zx3WSbKu2/G8ACpm3T
IiPVU1JgcHJD/r2qKLwKUNgHd7kbR4mcx+Af286N0X8NvvtYLXQLIWjkw02MrzgFNp7RvYSKh8bc
RcSjg9BekxJaBe1A0ktwezFI3QYzgn6ajK+mC/VtGJHaoA7cZnUV3fhw+JpeRNsi9O8agwQVHtjb
cTFlnJbbzDZfSPMeW9HczHnH5Y9YAoWE85cRXWokE1N0ez/xLjpob2Bdvvlu4txE14SjbwvFRQm+
/2DYtz5ZeFvENij5Yy5gqvmxeO4j3N+6L38RxE+hybe3KC7hXlvTZlkh8rK/Y6YhTVTIpnWOy4ph
BuQxdWrsleKlvVhfbIc5sJWo+7zxAb9X1Dhks/dod7ehy93lRwEGGi4YLwWQRIDloaUVhoczdt0c
RJ9YFjM4fblDDRMUFyoZCaor9qRG9gXADyVpwtA9sBR7qjpXgb6E2bPuWd7dBu13aq8Dvrs69y9M
se8Z3az6hsFFzTWdEipeC15Oydu5iO9JSlA0ATGK/RHfTjddK9RR28ABGcrxjeqEclV6wCazcqdt
/TZ5ADoxq3boG+Q8CfRUMNJTh82zn1CqkxO6SFCNkt+eGq8Y1GHPxp+bimR2M3Cp4Mc7z9w1JdlS
y57emiI6JxXNNSI6Z9GybXf3gXDMU0W5BOat96wJO6i7sO+SQn7QQLj84D7h0luB7HwzixEJezjU
Bn9iUrdFOnT7aMx3UWw8KSu+L2iJs6zkPATDi1sVGq4WjXi9xREvCRk8RIjCiqyEe6lw5MuaxYIX
jIr6MddPxSy+hnE4OBlMT4z4pi2/lmk3FqcPum58or7XqLjmg3rDAMI4+W7U7UGY3gczLYyRikcV
VAuq2b34Ps42jQi2FmaTwGcHBMN957lLDIArKWJ5G7rsN2xYwAuO8IVfvPTcETxTWJCILPKVZxER
PMoR7eENePav6Q2Hlg3/uoBq3lYQxMcItMfw4tjtDUOUo2U1OwOTAjBnMvEsf6GaP7rW/Pe7m0oy
KND0CPaxGdvhVJ7WxsREK4glBJQdMWkBdIV/ZRTJOyrqn7H0QYHEJWud++5W+yNnb5ngMDrQUhXv
E8X3nBTuqQRcGRU8etWyknLKpK/acp5FiByp1D6uzA934Jw/yvybCs6LLvhCPbYrY8q4LHum+aGx
6/vJX561eMFwy2Sc3+HnlMr8DgO4PIqfbkXqpFVprLxsfnMTdztgTifZTk9CIoCFSnlXWMwjMJFZ
QfxLwsWntcfeGS5eEH+5KLVn4paYokffxvUU8D90SuDfwMSDJT9op98gnD/yng9PzwIJ2ZpOReLw
jON1avkwU3HYdTgBRWvga49/4UXuLNdhkOMcnbB+6bgc8WXM6RfPrYvjNrfLN4PPiB9eXws1PvB4
lM67l2iSbc2NVcZYtElwBvjXe+4hYzgwk91qrt/SZQpTTN9QVzeVlfziV38Kival9MNL1btfYcil
FrXuQzcSBKOu56vpxJtG8OCifVRJjAe6uRrze9eVW9sRD43qXt0mOgwsloYcDl7It7UwWvHKv9CD
+d1pcZE9ej6ckEviOuCYFHIHB6W7IozPJrWrN0UaAZSwiceb9cmt+FBJgrLf4fG61tWu9ihOTR3/
KXOyG9NaPnNbN+Sp6SpmIRC26g4obvexbL9SFzxUacW/yhpfGlMSsuq2OVe0CCk9Zxxt6uGITKGP
y0dD//GNX3Ph1NiCTb4jnN/5HXGlB1LO9tqR5VOjq7VFG0uRhIscYT55Zb/tC+vD9ZKdNuw9kf5t
OfGmRo/PblmFVJq8o8LTqEn1kEXhyyqe3AuI8nmVTPPTaPkXjg6/Se8cg0Y+MExcx7m6d1krmW/z
VgOHCUzz7PjBwww7LYlxFPvZ8BIw5Yo4Imo7gl+JHmAyUlgWgSmzj4F8KqUE7oG9UdvHVlHNBlal
pqfE3vh5d22K4W1ZKJRk06cAwBRu9BTWB6uNsfxEq6rr/xJ+chvO9PYp8bD8ZtkMjG+UX21m75su
3bl5e+U34bjCPRdIfRidpZ+BHy8ZplO3NX800iZTzYg9n3FD04OyAyMwGwc2Bg+SwUEsPw1kfzkm
97JV9xyGn6C9nyYf/ScaXhC7NlP91XY4lUotHpxIfnVNXm4ciwOdOV9CrV/sCfk4qWWwGcp+s2xN
65qLtqLL0Jw+HBonlk+4b/lEGS/woFqnHMDBZ6Df8qxem3F0DsOSdAX9BTP+TVoHLzqC92dKsptN
IoMtCIqW1siNzoO3uI7qW0AMwwLmKpbCQRNnFEmVftcyrwc66rYXS/HUkJHH5qtojR07qqtX/Ku3
+//9QP+LH2ix5PzPhqD1/Psd/3fQ+vIX/uUIsvx/+K5pBgH0IoFDwMV0829HkP0PorsWvdrUWeP+
ESDY/92sLbERSd/3PYEV2v9nffZ/WYKE/w8p7IAGV8lfk1J4/xdLkIPV97/bajh1BjDWA8/38SY5
tlxsN9+fDwggSxP3f8zlyFtTPse9mCYVj4C61RXFeWg5pnSVfxy4l7nxqNsxTHVftq95SxrUTPRM
6J7MB8x1MGllOq0dnxBcLki6T+EL3k2wBV1A2Uf+2Bn4+Oc4CTZT96CQq0JpFm/ckMHwLcFvnKzR
uOcvnM1cHb0uwqxeA0iGIXKOOrB1tVigPMAuXaPmyGTa5AqmDYZndlU05fWE+Erf/Owj2CqOWHRA
dwtfgVOZhfJdcohnDISFpHeSq25i+VCY5GYWI3BMhgiDUNasp7HYzXNIWUalr95MwoIQ8qmQmJ1B
Az/MfbSUj1PekTbeynPbeO+2/UC9YRfQJ9neehWG9Cw554KZkSQkwKMce0gWcUBCydmYIeo+lA6a
q4OUDuzReYtSfxNJ7+T68g8doz/1VfYaWuWPG+BfmNv4r21zKphtez9MMyurgi9SBFhp8qvHA3XF
EnQJRobu2teYXBsbPBbNk165ZZQGPcrxtnAEcQVY85fKjFcnZ8tLnfiOxeLUmtMWaiSYtoilOZOH
UOzS4jdWg9grC4LOhJIYt9AVnSAH/wnsAXc9h1uLc4M6JcGSES765xbQBrb8DyGPU+B+cqmxCYnT
3dQ02Tkn1rtIflg1mmHbBdB0IuwCeei/+wIXapmm7qGLnPtwILTe5B+p03Sr8j5LrUf0w2yFuXKE
0118YXhiH1pYD2roQSKVLbn9HO9UAC+gmLN2F8AxY4xtb92USk5RK4bQZXullycnmZvkGy/hlx6D
e7nAgnU2UfhEZ0sYQJqZnhGFD0bBuh5YKaijksGyxfieT1gj1NO8mbPVHnIBOBatKpJIhwgaFaAv
rkph/JYueC77xGz2NcIIuEJvAMW2FLrOJ7OFQcfAki169EWv+w0Gr+LYDxM1x2AJjAUc7o3Re5WR
DlBiJmpW8WmnerwVSX2U9XghtXqLHMEBTRLYqCrKjh00Nrf9m53oNpSCec4uNSOGyfa6iLwE9glz
GO5dlDQad1U2hkwtinXuUGdj4gmiIQt4LH5BnpT+GmtydCrdaGs5JLSW0Ee/jPMcgx71tgZNxX/w
ni8sr/7IwDe46SEd1f3S62pC25sIjAhlv0QTWOJI3vTIZvnoe7tsUtuevB+7FFaGdHaBX2tprtQE
MZTH+Kvh9dba7lzipM05GqoLta7rqEZ+Y5q6ALTlAirEsSMTFoC8Zq/jyEFtbWtBHsZYwGM0/dEG
HEP7CGa0ZDf/ZNRyHZ2W7l6oj3jF0gvdKt229HEMtkQ/q2S2LqHo7qcQmlp8Irht7eIxRv2qgpui
0MU28WgTNG7cMTduo/EmMivrolR/au2+5diSnlxnRLEx8xD4HMT01nkMB+EckuSpY83bmo5bHWsr
ZXYSbkk7AfQblwLW3n/UQdDvTcQ82pCxJBpOURFLKKqTavpTgg39ICUzZD0HsAyLfRGF6mwVMFtn
D1osIvkJ/AOenSbzN6E3XXNy2KuaHjRilTstRhIYdnGw7eEQcnLwhIOf1Qz3fRnBJJ+v3MVUzof+
0Rm9ceUZDkYEYYFsjOJkyWiAkSKVCImsf5mDUlAJ9FR4QJ+93P/WJoYjI+geQzIQ20AfugrK1/Kl
eD55Ol9kzIimZwooHywPXTqNSuvGNphu4W0YT5C6GQiHwrqrJAWfzvjtJCRStT2Y29hSxpMZLeng
p4Yh9tUC9HeXkQ4xO5mepbZvx7ihw97pf/IcE4GmOOA8TfSKwhMBt0QihrNo4WJMZZ3Senh2qXBW
kVVtvRTedu34uMKypYDVy4ON91S2RFq4BYw1q87G8L0e1KR7GzKS073V0yqp76lfXjUFgW67ETep
wu/oyRhQtvFGWorBwsDKqwvw2hSc/mBrpxmMwWQUWXoXoI7nALrPbmvz1FsQD6LqoO6wL4wzdBhr
8KaN4J+7CkTeqhtc40CD5K/qGeYopcGh5kvD2DvXRcGp2suv2o7pbHdoP2yrazOGDTILTAxt4eqn
yFCBlVlsrGrjXTmbQuRqgc5UTficsCb2FL+BJlb1sWNFG3vrNBoy28ZJePAGIIOtvYOtpFYYS7gp
OFsvdDGxIF/X3khLV1dywi6SpeW8KbE3JOQgvXDce8H8Z7Y4EfsG0Lpnba08egBneTX8HOdN4B/D
LqazqoapFkhq2Qk7iIl8nOX0N2mp00MfnIMkmveGPmMsuq29DLYfJAxY/6hb+kMZf6Bq7jLRYjFg
9rBtS+vRdbtjkTHqV6089UkHHVv4L6B00tXSBq/7OIRjGD941cDhLudaN6wDHX2gqEsw+IMQnHhS
ld4QjDi4djQ8esyVyyZGsdR02XkqFIeG8OKqnb11im32IGAyOh0gFgxn5KXCTpxZmfdWAdjExyJ2
TrHVXUPJraAkxyice+R6vK2reu9zcjFNWmqfdUX/aXfGKZvTdU0a7ElNLdB0pvKgqVHZRcXhsnDq
aedrDFzRXFCM1iY4pHL7MDi8B6DTUCr5JxS9j7EjcNknwuDx18Y8pKECVGZyLDkI3PQYPKxSdWuY
F2o3zIh5RRnehiZPH20a8RpzX1u3YPdG0m5zXHySNiiPBj1geAHbi07ooImqHpmdc7U3D/oGc3PH
6IPxUzWgDcRVc+lHFZKDltgutP/JRCo7QG3AEJS6/WbIqJhhVrhJJ5+COm4Bk9nWMRHTaQ7M6dja
OCsTXq7G5miXZMRMEsO4cSCiI5SRieTxQM4W3JrRdnonFGYEP3aIosV0lWXdnxij7LYKnA9/BqSl
R3g7WFCoRBgj82ATGyHQscCIyIirtN018WRcqkjuyTSq10bjBYyZHW6NGa4gkD6OaewPdehO16Iw
9yGcvkvkBVd2+HAZ0+w4WCR2/Wwkt4PxzIoV6caOwA6ih8IeIYJ/vQSWiI1Xkn1NRhddDjDdQ0lP
7Szq+OCGA60QXsamw4NJJujLyjHmIt1ImOFZTpm2rYfsQTQ5mkgR9yc1kYMffdEeAlw8FjLPOtAw
/8J8CEjBzyTmwhaTHJj/yuBuNfLwXJUzqohfR0RVf9yyDtazW0UnWUw3pSzlvlDQQ61Zn0zHb0+Y
P24FikhJ7unSlm56B1pq7RW9d0Nnw86sef6rcKmh63EnD2k9HsBmI0zM4yenC8qCB+tSx8UpnUVx
KKlI6TzQ1sihR1NXD2aY+jB1m2Pmuuqcy6zcbCgA6c+Sgy7JZpTAEIPk1UjQatKcAuYsaakfzKJD
MwsqQsVI2Y+oYZYiZO5SHfGZNNtJQ4IMm+yTN2oc+sY7yrwtwAPZv8BU/G1QYLEXeIvPSjCzsxy3
2FbQjPeh1X+3Q0Ldp0V1r878QzHgbDdJ9aJaotB3lXmyywGxx6RpuwF0oTD/384TckAkN/3gnWCE
/5q0oMxUbATluKLi5wZ0MqBAC6u0CbAPXOFC9DZeKux62B+XYwSpRx3X/ob8YA9IogFSNx1HO1zs
VVj6BvOD/mko6RiBdw6o1zEfScvlZbntonEvmgAWAsTBlXbZLWmMR1Vygz8a9j3ljUFGcfg0sXpY
00GKoNmF2Ea9lmLFhjFc07i7ZPbx4BFjXU8GGNZspI20QVDwqo3dYtTqjfaqZs4xpYHay8Lw29dM
sXX9y34USBG/X6wx2EE0O9UutIIRJUcbKPoGEy/KB4dLs3gzk+ylrIAPiqD4IpBMu14DmIWmqw6a
fh9SBOhgXe3BJ4gGmq3dqekzuypacuuqajkyQVXsWZ2wAyxtcsbGr8wRmYcbT2F1J6IKM6MN/a9M
QDgd5HQfVt61ikYcvqhuYWNhX+mm56CtCAEyudwYIxgC2/dpwU7do5iMOwK1q9TAzWHDViQ0jbaz
0U3HQlA1j+C+Js5lDn7OdVv15OkGUxOkm6+T9Ov9SGaR9wHIl2krsy/9SDB67dSBt4kbaivouvr2
6iI+Mq7kPFSIU98ftO9bZ2pKngD7Rssh8tyH1roMSEwE1Z8wgLxJdsnEPZuVxG9WkWWJWm1tqObk
QGKVHxVWTg7tdCdKq9ulYXiecucReFJ6a2QdgEb1J56RogbSisx5h4GcWFy5O9OJLmGqpg2ciq21
zxWzW1K7z32MxAppFVh2w94TpBnWIBpxZtCq5CWIrZpk0Zwp2I9Z47CBjsYtWArIajOH9NH9XKiK
hFOMtefaPa8nfsN3pV+GEUdxO/A79CmRD0k9QaHgrJXhVB/FbO6j2nsPtLF2MOTxZYYvlZl+ZZJ9
Ez3aOOx+k4z/HjFzg7ZyP3c82b2oqc7xUFwjUQZHb2xPJk9WR86UjSVAC9z8fnJZihP4vNC7dk1X
f0pDfADlwigY7pOx3DpdvQtscHUUsU1LnPy7nZw/oy/P9IDSPzFqnjQmrjhCD2xp6RpoPW4hKCoE
Zg3e1BcyS7Ymi4Ic39svvg9KnnTJuo1mKsFSWDjRcAWCjcSKH3+dYMHeZqT7Kq8GDecFNPOQ64b1
t3fc8q7+T97OZEdypFvOryJozwu6c3ASkLSIYMw5T5GVGyKHSjrneXx6fez/CtAVIEjaaNNAdXVX
VmZEOP3YMfsspV3FGvCJDKH1XYkqOaz1E6PbcMcCUrJHdaUKjKpkbKUY5lInUB4lE1ZZ1Ds/TO4n
0z5gAKddqSYBrxEkzBi+ylLdV5Bi4Xx9+rXxp1HpxGmERdaBipfXYKO8dYpg2RKm1UuIZdFyzLsW
t9mxV6GNP6bbCaM5iLg/oNp+KrtuTp6dvk+LD4bInv5AqWGS84aLsVSfoOei7SCpnCnpcL80PPfy
rHzttPiJfK7zViQ61OR63kQww/m0li+aTihaN5BnagN1JGYpAcoHgMVc1Xz+QFNNTU+TdO6ACE7N
nS0LKlYyNJS4pEm8b9qF2ix5xRB/72Dw33l19TAr0hOyoY15hsjMypO/Bh6o2G24wZLBoVAgdTN5
9CzYuos4mKtVF/RCtrNsB5JvFGIceaDbHVhuB5Q74YDtkgTuERZhux1yOOKKozd/K+PcPAxOEgau
qn/TlZyLAJVC+9o31XNB5y4fTHfZjh1HncCCLbhZHxRCkxH5+K2c4WcSVXtuubNiddYfMEuxEQI6
DnG+H8nx6m2PkruMOyO06GUvuAUsAFLCer3ax8UfKbJ75WDfXcBNGeh2WwOMIhcXLFmFvfNjkjG4
RKxzSTlyQa/GpRuGU0G47jSbA5ztiFSNIr4LywcMHAdutiv7s2c8VnE1BK6cn5t2CHpUdCx8VMtO
z1PKWoZw1s4BxMipaWzNrP0TLVFgWxmletEP+RZchjEyx6I+QEPxPBG/0nSsfeRgCYW2Uez8lodl
5TWXoS3fkOsx26j5gpT0NBIc4lAieuHwgtltAoLWV9TB1TAh2dnjaI+dFTYwA8YoQQGSg5aRqAM4
WqDX4T3i39lCXSM40nT7TKxmmIkPEFTYV69HYRl45nPbXhlrkqX7Us4g5tqnpV3616w3qDwvu3qX
wyfBTNi9WGK3SHAHVluP56HsabImbRWtbfE4XCUkXO/e7RJsiHb00djOfkyaN5Wm3+ki71rNknb4
zLI4DXqcD4Tfyfv6xR03Ck4Q0Fa7Ag0NNpjAR5Eyq9gfmrgP26/kzrNX6mZYga4rna/akF/hshpm
1Ri0/JttJv609Udal6chYm/RUGTt+nBXHA7ooMic5ZDn0QM8IhBp1DywSjzQWGNx26hfogyNyK2j
h25FLIBoyPkuB4xJ437I4MlmbTHtKkmVmrvp3DylmqynmWaIn0qBGONpPd1o/IsIq1oFHdxuQEzx
gY0nLyWY94F/D91rDjqaFI6uAIjDc4xeRvIEsrJgAyZXDtogTZzodhHGg+NJfRl7MswTtkbwNtPv
FBuX2YhGSBwTGMTG20nKrcwW76WBeMPebORHkylAxAuYHBx1IYofbiJagNOkesYFEW5ihpwT9w7k
FPM7ra12I4Wt96quECJY7RmDpwPbRZ+xuWnNHWc52XI7WGr3UGdVfm5B5sXKoIjTXxdqqNcN5zzE
JUo9K2utx5oDa2bJDaVgOgivCToKLzaVkV17oY88wY6JaXOzmq6WV+qA+glzpZAxu1GL3qX4BGpu
da5jCSjdrEiptazGIXkok4mDlT+Yr7yaqjoqlpC77L6bbwbHu9oLbK4+HpdDCl4YCyCyJs9RwjDg
hEzC967dXpO0yW8L3Fqhk1QH1QCkndz0wrT7WEET3XZL8VHUs74RZvQ2Dt1fvB8dbQpbUqG3oeqK
OwN//JgwgGXpDRq82NVSsSr2jM9yxCQjei5iSY7ZKsx3Wd1e+3SgDm9CYO/SuwTVZ9/5zQeLLUJo
LVfcfG3Lmap2SxAH5Y+oAJdzXDvd6AcLERN49HzftFMACEBX8hAUSBWTDOh4tZJ5+qWtFLRcaq7Y
gTMPiTtZgGgKYyrLfQhu2siqYBTIW8TIzmYJZXVJkr02gRAMeCRZuVUP6NvP8OV5jFXs2VMHBLXy
pxi6zYRylpVnNefDK9MI8G32cmwmsQmp5LfjvR+l8xMuK661ZvLLW4QgBbzvrQhHFvPoNZqBhRUI
xCWTGKphmXR7pnRh8Xg7ejOrSY1ERuVGFjNj1mXQT5o8oi9YScck7dZfTdr+MI2SvojqkUDDtPXi
HrR9avwsbvGQKx6WkUD58JYBzTTfU1UF9otJRZU0NhTFy5TJhjL2JNvNzqUkGHGXOWweSuxTxbNR
9AjsHs4KHo4W5XIS5GeK+GfmHaWh6bzW9UX4kEIZ4CiKjzYGzAB3i70xyYQSqshuo+FT1d66jpz2
WiYXPn3lzlTYlptkGLZAxMu02xr19El2BcdIHR0U1bhsbDWFrat1YsJTHvO5zCM3O6dsaf2YMm0X
Wgn8V5qkVEvbVAfxh3RafgsjIr1NevbroicIHKGbYwvx9zP6YNkM3FISqpJ8CZc66tPqYBADdpZU
7AWtSJUFQL+Z5H0swheHM4rUCm9dO/q2dII+Yq7hzTKUB2VkL0XPHCMkVwZzSmgPzjhWxoICp6mF
y8IXBUjbkNv0PGx9nX3WsQkwuqWvwENQ6gqfS7rGP2xo9welXG5rKGGtu5yKIV7QqnAYWgz2ODE+
qnYY9zJO6AJKR8T28Yb7AM3DAg22L+coSET4xE+42eeWxC+cqFueAAK/YPk01qCRmcI+IhkXew/3
JhkKjL2GOCvnjdniFqv2PQ887oiNe4kiCHxYt8SBkxvLiJddCy/aydHKd52MvzN7JM6WggkBwnIf
YlIOelAr22FAVBdor9nGD9FiWrhUh6XLL+gSZGGztNx21rQ8ysx6pm33mJd71WEyHOoqP6X++CHd
6EqBPPGOBv9sSj4KpydHLP+3rB7nyL1S2MHWqlqpcIpSqZh7qGsyZnCX3w4tWEJAvVQfkPuouvaZ
2qVkC19E7+qOIkmp+xhusP/kSHXMMtYm+CXWGtR0i9eY09bjM5DSh8KikjEr8QC9RB5TWgHpPRBd
/aS/TDtClVliQBx2BB+xh11ogvSGB/lVC/LMhdrhkEs3Y12DHcoJViS6ohll3JdL8WrPQ4p8Nuwr
mV1FjEH9NEA82QCeW+l2ReAuDdjwG0HtQtuhLi0tS0q3581lGC2XgZCoDg+RZXTJE/TRrue15zEX
H+KClcckrTccDnAVCFZUUBTn61BSBbew7tlmUj2NHcECjgPKCxdOsDzxHzrUfBCLPiCGjTlm/UWA
+4X0PVtb2oIBrgxYerzuHAtWT2Xr8cWrBpCw2bx6U/ciZuluqUhAF6tIcWH9ndGl5IGDZGM0o3W3
DKiCTOIa6yNZJQt5JqCcmhmJYQOdCq5sc60cz9qAUgOvPJ4rbuhTKYn1DaSFeS+S6fhMYvu7dusC
2Z2Pm1buh1eR9i+MFvI8R+ZQ81ZpIL1tO7ewglERShrCtAwGA3tRwiKJi3v1rPRU76ZofECfv1GR
vBWCu6RDV04ZhuigGt8VZt5dUcUf2qhu0/JroVagHop93qirzrs7c+mbg7Rp79XWL985NDSwe6SB
yD5Zw9PMUvM4RP5v1kwXqhcuTqHeLfaXYdg8ZlN/A/ZjPGJAfirm5Mag5lo15PSyvrngmz3loVan
wqF7rvdBORGrvpohk5kD/7lcH1erbluUJtY5VZP1sCmqdGtAHLmWd1oAeYwxlXNHd6sDqClFcJ8U
gLG4YDIj5q0G1+0Yk9egeKQs5MVtICFVZC0pPT4AKaPhzKJAwTWmW7tiV1G1sIFHM7y2ds8EZVrX
OHJ4DANJrKh2BtDEvDXr6I4/YAN5uLvk3Ee6efkp5wIlQLI0Y1F4nc062jQ9FuS0JnvgVdl3t7Tn
cc7CoJ3636wzKGYZuZT4Kn01VS1PRfhcxMZqi/+bO355tmV8BTuXD8dUlO12pAnSmdlrjTz4uKY1
PIIMeg6sjnhvnYhsl8dYwkpb7FzRot1yaNC52OGrGgverwBRv5uuwS+ol/dK40JOiolJQ69Zbych
gWGZj5FJzlMpX23SEHxE0qxhMKLQ0C4RD7KX9QGHKA7wIHZtMA92FGDCV90fHIH+TvVInglp4lyP
zxaUkUMKarpS6gZJDodDFZ85YL7bgr4s3fgH6Xro/zlMOZeUNKFyTFE2F3QxvkH8cBGc3PuKuIbd
91fb5epdyXo82PAi6BSgPTwKuQnZxq3HHqUZ+TR22M2bUp/cmB5AMq90rqF+QbN9niaRB5S/Bg1Q
VSz9MW6zNn+jQ4ikri+vaZb9Gol1qZb+Lc7L97HXOTAYJqi2nm9bLlkllRwNwRXcXdwxpmL2kAx+
zCIlRAekfu6/gdnDP/lxRq48TsOk6TbyTkCCS4yqpJMu/65Ud0PyYm2wjsz97BDCGmamqJg6BN7l
IE36ztxz7PWnAYww0cw3HPrkuoz3JvSXXYZLZQv69bvI43fLifxDSl16aEPTJfq7MU9ubePYy3vY
iozV246iK0vF90q4aoOkeqaFCz9ICUEsNc6inWnfy/udDwwO+opPPJweyGHUQVi2LMRPvUlql4c7
Qk1Qa0PwB2I/FMhLfXyKuoWOT8g8wKjVL9llHViL4CXMM5jcxOlzyFn+StzMWGOwZY6Irgd5IlcW
GZfZqc1Ok/a+Ve+eJ4ft3Oh7cFWY9KEYs4vH5lZfxDjQCYlsW+YeSzfHvKgwOs2RYCCx+D5Wu2Uz
cbtoZUpVESOBa7A1F0byMyoq8MTiahbA3fvEe2cvbX7OYBMrvDBkfZS5fKaVSSxH0221KMY9lwqs
wM1a1onNeuP06j3NxkXhYbFNcUrX9Aa0KYM7KcrlKJ3vynEUUGCZ7nIUqZ3rRJRw9Om1tUzaLGNN
GiGuHvpi4LnD4bODkodwUVC9Fv+rLruC0QBFocrGg2dQEGDBbGak4QqbfTWGwmwTUcLqsA1GPZYs
HZzqTU74e0ZizjYnE98/vsTUTZ9hBtJ5PJYjGymC5bqYoK564R+5z1R1nTtkIL/jEjbx0xdzhx0w
sp4WU9C5EwH0KMwoC6L1eCZ9irAIO7NKvGfga3Yw4SdgScidjIxTELqQKnx937UKbCHVU02reWNp
SPxuSk08lsIUChzmFqEIl6x/LZPGmE0pQHUs0MC3Phnoja3CZ5eVJcH+IkAOvOZGgRQ0oTA0T6M9
titnlutO0f2qCkut2ymUraVHUlyOSQO7b1ZJBB/kUMho2eKqoEBBFBRGL+6ZuPgdQf03CjY22ILC
PYCTb15ZuGDwwmSz/tyioBn6zzBDmRh2vW8EQ2rbG08R5m+Tj1pAP5lpZDN8WqpYyYMh4HGZj+eS
DVqH1WcHAved1c4TngE4l714HsMXlLZ0O/s/Qp7UrauNkzlbxnMWVsfUqN6wMP8sg9pJ7KG9ZJqU
NWv3usNMhP0r36nkqh3eerbHz5F3BpcjQIXTZN20Fgt3AjUgihe8qzZVjuRqqUjr0wdY/7fUI3P/
LBVvP/fHbFlsln7xl7VgeAttuCvWcaqvmVHs19qnQLxXOJz4EDKn78aRRvkYmnsgcUxR+Vqs2xdS
TqH4MTgbsWMU1xJgd2GzYVgmXDs0FPC2ZAjWy88QdYGT5xjkBH/1BhhoUnes0K3XLozqfWuIWzDc
f2tO4WAhPrnXMS1TUW+sMILfZHFBBRJDLcIOCkv3wiTltA7CH+4AN6F1k3WN0ZZ34MN8wrbKehlp
uu9czVpMgpwAowiK61MMDaWesDjcwc4vFSygKXeTfUZxSkCTuJ4XQhcMz3huoo1vCxnYyo+2toOk
6k/cbCkbZJcnBXOo30YBxRr9gX2cHrJqr9hdAaLzP1IR/cBUfRsxVQm/vDpYeSL3Z1lzrQATNloa
56TK3BPQlFeygt8YRaYLeUwfyKT9bVj2M3bBc1itxatL8ZQNDv0dsc3lR2tQg4KC+PWMcSSlayQv
uwokvtZwNhY2a7aw8ufUn37QU42DYVv4lz2katf7mUsbxAdSNE4dqCnzMJ2TiA4PI+q/JgNVHKn5
tllfIA4/jRwK8tPrITK5FlRhWWIKS3E2xush1HgU3ppeVx6NkktpNTz1Bp4O9u0Rf0P4TEXebL3B
9c9Tn1zkgoqP+ZHrE1ZD1luHdrVlkP7iuHcirHJ8vstsIYUYtSevNIxNNS4v1gJYgWBlzKeHT7Kb
Utc2rCchkqKwu5/xj9Pi3pg14CuDlhQK0+tuo7heQHbYJnfztKwwADTvQpKsEg5xAa6MjyrlzB95
3ApTcGVM5vnQtMyNztC9QlKFvuSmJBDTFr4pWmGYF0aQrSWFGZ+TpsEcXVb0GiY0jWrAMph6euj3
kTqhpZEyJOMdrpmWil2aL/lS+RhZzG7+NlQui/3brB7eJ8m6pMANtsHEITZZnxE/qlNyJTmnIhW2
gLv8bwdYG209y32eLTYD+7hGQXJz65Z/zAEDiLm0h7VdYg9sbGv2RYJzvECFm3xAlIROXZMfiOTP
DZis3cyBZO0kWwJZBBtdfazc6hvaP5NJB7I8cXFOdYrj1W/tO1aXe11OSA4lzpE8tJY7TecJxoD6
FtLQq2owX5OiDAHODkNCO9KwcWGd3+BCCXIfCHAccX2xHAYmu9E/GHOuuZJ3Y9xo1lguAUmZ3fLD
h1BkYpn0/PBQdD5PGR90MAfGhiG8ANGG58k3z1N8FTpHEShQAxSAHtzke68cKI5yxpYZSV3ioXkN
RzgjjT6mCjEun8qj5nlF7x25YYsGGV4q2OLGEO9U6a90Gv8rm0fiv6iENQWwSPevzlqr7iloXnIp
3zUBoC0r61NZM/IXCMbEWkraJabrjA/gxBbHFeynel6gx46wa229VPM1HPU7Bgi8A+isYsLp5nT1
wchb8BBa34zxnxAK3amaUSOwlCWG/0TKK9Krn6HnfUfkr6WaFunUxGNmz7Pax52x7IDIVRsAFjvs
g/CdJD51Z6KQSj9UJkSsGU8MfhYuDvCbL0nI9qSumKcV4RpctBE9EHFx9kT9MohaH6y+xV2l1a6y
V69J722iLg9w6XLDCnHvkoHEachWN41wBLMEXp+U3bk2eg+FLNrXGZ3S4TyCsyvCv27qPjEycKdv
25PgZMoK5ylbMN9hQOKSFxbE3enxGMvH3H9FyGOdP5ssYHh8GKEj71EKucxNdNnh2PvbSP3djDhn
sUVs3BGFGShEv50shPU2+YkMNs7UnuHZyqmL41+jd46g0Bz5MQtifq59tc30NyO7mSs73xo9tHkt
sTCkPjUs+GGfF8tgCOen7dBuZkzw0hpQw4i4DGSlubYw2DmVduja9DbZGs4M6eWR7ysxdso1WGE2
LlRxi7dbBhpqFA0lrg7773E5V52rYCtj+2gWgpclvfeYk04y9Ycbc86gzr+MptkBWuiXJy6/yxOI
5Y0GYE9mm3/kau6pWOA10egeEXWZe+mMt1NvkddMIBNNhk9WrGTCRa2dwGkwXvb9cKKG+itvQj4l
WPnG0cdnBoQQPQM7d4NnMqKKOff68jBBotrG78Reb5Qg0RZa+jpWeFPbPPsj3ObCjvENwsyaMpu/
1KAuXZmBPe5uGx5vFq7YeZoOPA5PYdhzWeo/MsWmMQyBt6TKz9AimU1i13/tkuiR9BJbzRb1pc/c
n54rP+hmzR7b+6jBO2y5dLPSQ8AccaxXTVKfm8IMett4SmO65bvuxgZNZSMvhLRrog7l6SHvxluO
yokB6oSFGz82OxoO1FYfcTMGfgIDLaEehi4tB4FgKb8MB35ii6G5tj3SK9HTYtMCGk6NDwqsfp8M
pW8Kw9/XsulOTUqCtxrXlUeD5db56UZj3oVVgrk7Hc0DbLKrX/NtQeMCM0vXYhW3D7KX7sHSM1ni
iqmZZh1WFu237MdbF78RpjyMB6lUZxm3pFBMl88Z11XmgiKwBJJ4lN2OGXU9bq/sXeMxDtVjdDXK
dcXE6mbU9h8C12pnKJMHlAtQUTTTuVvK3zCxQopaUX6SyrB2C7tOmIEig+Y8l7th7oOq48jCJ3ZA
NoJv0j/KmqVxnXPu1GzXdGWgMnqOSW2l4pSGcTzblnNASmW6tTP117ND2OoewOKq5R/11ISMsaTh
R/vMmXHfm5a1YfkFIyD+CONJ7ZvBPodyOEU+PhHt2lhmmXLWoD22ifbsn8Y8Xi4Rtl1IoJi7pgdf
825MCxS72ScDYCoYIRmfKRJwMfIY4uA2cbHoFuHwGNVQwqYkp3qtj70DsP7GdpbtUHk8JXM8A62N
KVoQInNCjGE9cgarlixiCd/og59O+prNa714sn5H/yxTM6x4FPRup8xOj4ZQNPfyhK6q9GlWXL6K
ueNHE+k9gQQ0KPg8To+ZC7e+ZyuP7eiqpe7mCRaTaT91bXOaLZy+niWJLoRmQkU23LbZ0B+oJ1SK
GDdR6Z+ThLo1sYbJSwIB7GCjkzOMMIZWv9Dt1HafURw/GVlrnnJc0cu6Oyl1M5H2VuAOQWBs0KvR
Mub0xN3suSrz7hg1z5MfH1atlPqA1QDNhn5OmVWjiYSxhMJO+q3ellV85xohfU6+/paeYPV1yCyX
KCXvoqyz/4ItSXa1pxEZs0/TtBGJBkapeN7S3UnBQ0HcwJItffWTuw9l5J/xkd3UNhvo0oJRtKgn
msgPk/TXXqTlTdFfHXhD+hv73OULwSnlrxYfKV/qhVh2Fh2aaNsZb6HA+RDKkHrzMjPPYczWJeOh
NNe8JGyrm0OZUW6tY/ZqNLfmgkt4xsUCgbznhgEXEu/8aQqJObtNjRdxOGPai2hMIfRWVQr1PJW3
qY8gFy9vEmKdypEuPOyCwu1pHrMxps3qRsVOfgfH453bGWcUl8Azt6XxUaeY5CtaiFk7DpveG2iy
iawdJumftsrEwWBhGC1cwnX8imOy4EPrMPgWrIOwkDIoLfWBk/GslXMYKBbZVDmKMu+XXzPiYPBq
iwLUBQjI/KNHHj1WgUXGLBlxs7L6bg2TR5q1glFD90YvBO1ocr2ImSdD2Mc9ONzVvyaIPePf7jrr
xyisE/gv2IRETWQHGbebWNG59UENtCol3JX75eRTyrFpV5mErNKxlcVCjDkrCBFPeudqapGMuL3p
JmMn6UbAc6opADAPrkhtFizxxBGMVaVzgBKRzF38X1r1HNqvUaAavBypzsWhcm86/dbn+lzz3I0A
iga9sXxBpXjWrv6pVnk97zPU9q0YwvC81O0b+Q5U0hImrf9ReV5+/id79v8to7d+oe8SUAf3ra79
b//l37/wisH+D7/YFVSZzI/932Z++tv2Wfc/yNTrf/l/+5v/6e8/f8r/IX4nycz97+N3m7/ZZ9O3
BO7++bNOP//1P6//w7/id5b8N6VMpFw6UW08XR4hu3/F76T1b0JxXvm2q5SybOt/it+5/JZQFmeA
cLiamqCm/53ITTJPOq4FndqGoG3bjvX/Er9TwhL/S/zOVo7lOZIUoOA3hW3+x/hdDTyQtAXGo5KP
fj7Rl/Ssq5w9Xz/fewqXkDXa0dFbG+SxfD5yRfte4pHIGRG1bUIuAmuhOExUE+GyaeQlI32A3ABq
F6cedSQdWReW9dOzAe704ozG0fOM5y7sHjJueQEhX2l5vD+tmbtxwUJjiS9zC2HLJROyWRzjq8d5
AFDgS655gWWAe22APllrkd0W4JQ5qed26SS1o8BGxiomviXBIfvVSNDC4sOcoBG6MqeJtyCjM3IR
VUj3tGnpPTw2qr/UW+lxiI05tpuuRoxv5hlZ0bTxjGFO8Df4sAbazoef+hE4VQO0ibFNxqtTMjlY
3hgeUGYQqoRq92BXoMS63U/tJK9z0z6MxReLNR5kFp0GDhBXB6FWjyWtxCC4NMJ0x6PLGmFKtWvW
vB+pAehbBKAcwrCczpa9INjkb53rxnuvtW7KGpQmnrtIAxuYUiL79GCcW5OgCSzyM5EXkuPLN3ZB
zODeX7LbaG51S+8D1/GBpSMFHjHPRtyZ1/UVybLw1y4U69QJQ01nx+cmWnvD1fhhexdLSnNnDG+F
WH7fTaOz92bUeVsWF+1MVLocfwVRD+IczT0T/UNDRxh3l4dRUz8O1jDcgVW5Kc2d6sL6UOuq3hSk
tlhvTJe3fOjaXSFo0ZoVwWdlvMBu7LdsO7j90HXgoGKPPNyUO16BfzxNwI01uQgmuoXGgnZ6KXJE
yhjXyrROUIVhvdBuufUskv85HNDe+WRD0R/tpj7HMyanHjqW76F3s1ZiDk+MB2vitfDdldk3sUDE
WO6HzjmyABlnMEDCsH2IFn1nGTH+UwqvKakyaPcIpriRWAYjFitx8l2FHi8oalgYL1+GF9EmZc5B
Pzrqpivzr8qh3cnRD8WIZazDYRJENQNv4QwRHkMNtMFWN5Ccoq0U3YGP3Jk+33jb5yWCh0+Xb8aF
vrXGYoP7hAmzf6ONm8xSzOcu084f5vJ3wbvtAJtLkTfHtyKqT2FCG2+S716c5jn5mZqI0dCOXhsP
mBvsqBexmjW9GNfEsHg3MfaFDcXhawsrEXBNlAvnocYM1cd7gV+et9PSP7a6OxoZBBPpcbeq5jfh
jGDp48k+IJmKjR4P2uZTn8H7JSjDVnHQhFFGM/6unU7vnZ5g1pCacCRm95vltXfxaXi5uB+zim2i
T+N0LuhgDwVr/7q1YnKMTBPlbAbmWFv3NOqVSWUeLEk3UK6tIGez98iA0eHoeWgabukgU1f5jKmu
A/W4iOJxsIp259BPTRQRz2E36hkDrfNojzVqEseANkpK6mbrxXTn8WAU2tlFrvdsbsfWte7XPGGc
1v6Falesb8Uur37BR7E9mgUdyzB2IFiTZLSvjk/f8YCr2jDm6FJ6BlayeXxxC+917ig3trHSYeB2
zh4uO8tme5LCI4EQ7V5oKXcAhVktswExfaFH49JZvXfkDXtqwE/d1KM/nedEIISsvWBcv4MKW9/G
9FtJk3p8NlKsk35VnpdB5Pd+U2OOwdMp8/nAGrwJwBmuy1CAQN3y65DLpbZloger0EFBsmJf45wv
mSqcsk64tP5TVN+hLbLXAVyZXuv1rVvE9Rtg0s8I3xsDYbECujauN/Y3ZIwxQAC5KVggHJN83Jlu
1uxxoOCzT7pDLJoXba/z2oBDJr8p+0c616v9auKAKZcn4d/Rx281cHEGhNat+hV7PraMe8F/EXSq
usPhq46AFC/t7LC5nkhR+4IqraWy3j0fgk+TLOFh7zludImS/MW0KLkRzVn5nNyZA7TKYbXvLQgj
kTQx2SxXHJMcgFAWPOrJtmNEgZpDJwGlf7hGlpNlE/1xREOuGIMgC0vUWtl8xAnzTRlZ88H2+itB
9utcgx3uHbPiTYM9vSFhIWvJR5rAhNlG2b6bm6s5VvwMwP7UCQqcBmHCA8vcVcJ6i2o3vlAWtM1g
2d3y8LsrB1k9zdlX4Y35FjT9eMco+zTGxjnnpTU5hBcvp3wLP671VSkrIlPkeAcydvwdDNpfoppy
b+qCjjRb3Nd96D74wv2JMzBTkzp5vNTK6PPbPPQ/24UtDPx10iwm+1qNrOrZsrrPY64BcZ2+1S3B
p8i39aW24H6W8KRAdPWB8zVIBoWQz0axDPPFT/hVDoI9sR7FULxTba/2CRm71sdD6QACYzMKTXJh
wdEnRC9DvFVSFurgOOVDT5L9WIYWqqU3730UKrpw593UOtNXfliSrPtKcRQFMaPlIS3yZ+YVkInK
PkAYht6JBQ60Op6vhc64wJIRbcJNdSo/DN4Al1EM24jp574O2a5RwnycylniixhAo0b5Q++3B2QX
mhOcfAnsWX8zk0SsOr2/rodQJjLiGFUlGTj6owwTdUBi+xM2uJVlNT3yfJtQLzvMHj29Rb7ZG5t2
SNn9MEpHrW7Z6pl7nsjteRE8hYWlblpW1Sb46kCl9WkS4192ETCnZry/C6MLFVVUIJj0T0cRo2pD
ptyMHXFbKCQt09XvCCNsBV2i0TWRfB+Dn8j07xKqjTdmHzji1/oUgrYFFpTKKc9+NZS39IMFk5d4
Z1us8r1GsG5xjgcN3SxBLSl2M/J5n/VquCA51tsWwv6+0OCAI/nDefenQdvctStqh2I2oOXEFRQx
uZAkTl2Qu2lKGyxJXV0UAHpRjf0dcPOO0ADqi9nRMtLaMEb6qH0XK463xD22zUm5B0bxxFgyBOxb
a8hr+NrizH7wiH7QA5aH/BSQjnzmPCwy9AESRM12VSExOZaUUfo9S6s04/1XMvwyko8Dts2UlT1T
tnkfSoE8X6YNrLvl1Bv2ZsacxfucRk4QEoyrDyTs4Ey3fiAGLnZYf7mN2PJ3SrP+5M/msU9a3MPU
4JHiZUEoHQymuoaiaNUeT17dnoXhyz0Nv9wbFhwBNVGOOjtnFpHN0JlfhqGZQevO2Mj0do77mee9
/IXvBPaNju+9bT4WE+2ZktpMHscma+ch/eytaY24k7COkr7HGVINOzVJViwR0nQ7LscBiWW3JH3C
eWSdpuo+6+P8nssZ1vu0xViXHJdCpDeTle2rpWlv/Mjc1dAI+IAktyYNd/jpYv1AR89W1aDlYlu3
l7L09l6e0jcwm8zlja12fS2RuzRbaZPZcu+pGaLhzANy6L7bCOZ4hokhNusVX4XJVEBg3aAS4Jru
UNwcjiayYpCdl3k4LdXLzHN+W6ijHIp0bxVcBqdm2s8LaqG7PmGyyf6tjfEB9sRN1Lgr/JItU3oH
vf5r7O1slzW42T6ZxpcdH/GTsa5wJwCOoZ9DHk3eveR2icOQ3uk1uIgQ3tFnGvgxB2trBagKa4uq
DpjNyYyGJ8PxuCdOn0s45UeCesdFEm0ufL4Bm9RkVi8fGTP9ZXqx5zpke1/rndc7jy44bfrO6oO3
EF/vKOTCHIFVIgnaKE7OZQSPiTTYvtWOfa5IAuAlGr+akjWhJf87SefV2ziTBdFfRIA5vEqksmxL
lhzmhXCYaZLNHJrh1+/Rtw8LLLA7Mw4U+3bdqlM5doI+wAaql6Sopxw9YGqjtAcs6hVGGPf4uhvV
wzBKJAJGb2Lzh4FVQQ9boGPDyPAgSNY7Gnn2WorPw5yHYDMmbnCW21KJOMw7rF+ZaF5KIlUvaDwu
2t7c45RvDgVAiAP2uI4NnDGD2WQOTQE6sTo3WYzAGWATuulBnVl+jVwke2B1nZaeikDstYTMdpEQ
LmjzgRPZBK25pHk4JOXz4CzWRn+sivAgEq6J7W0t5Bi2JoZVChcekUAKHlPEGfJdoW4hlOPjx1xb
JE+LP53SiZCT5djOCq/VcBYP+lu5bGaLCBnbH54Or/nTxmhkQFTAsfjBE2qKuW7Nmp0Yj1rpectJ
+bPYwnj/oen7wL4aXuSY4gPaWjlK1OLHRdiVeAx7TGsK9ihJbu01dar3WDww9AFW4WWQ3xkJh9nh
AdIxSawl3FWr5xqWqQYQVnsvoMpg7oSq708UyzbcC0KsAvRTrhVNp+tY7TLTfC5tKbZxR8Ud+J2j
V6ioWZrxuiyUyTlAXPoGtTprkRWhjr/DQASp5CZfQ2sxk/A4FmWj7XqH/OMkEzvq/f5GhetE1uvF
bTt4vZ4bdpRPR7mp9WFxc7h0UPzmMHuCvIYgeKnh3gPjbnEzauop1TYqxYpScKensKi5ZSScjmVx
cCbxbrbk76TvkiG3uAMLFruFnrPf0vNn/QGjhcTnm9gZQZJj4AwcbrF+sTNidjqSsMNQpPegTviN
dyQkTe+XfDHrtkqFCoUNHVJ+epjoYrG8Jmr+6GNMnEZ9nst6o5ny5PiEkS0wZ0H85j/WnEPSX309
4HYHAqxV1mF2LbINdSBWcflEVxViPuYNwFvvnbAmdApt647sygcjX8/zA4wXiqwmjKcYs+XwCtXD
Wyt91MN5SIK1VWRiM/rcv1LS9FYCc1RRaqDlQeRzFma5dch9PI9K90BTC41eFYu0pT9/xH4LLoO4
IQlYh4+8j3wNHNGwI2e234qgf3M9kALaaC0HBsZ9NVBX0/j4XzW8SFTFE7DPqq8+g/iflxNV0dbe
njBA+jimhCo4UozpXi/Aoq3K5AeqinfXl1deOx+k4pMx0Al4qXePGwbfXRrsdOUdKr/44SPEhYtA
K1IBW8KkF7v//t9VNsZoGzyqqc5SMDUlgkNaPaz8HH8EdNS6G/BQabzPuJxDtoArHu3VEBQnrRtB
IehQJjUVcDFMAza0iJpOOvHuGAlpQ5IgkUgvos6FHP8jHqu4A/jerjJDUaeYaojSuf2hDykM5Kr7
NfwGYEWGCNSNNOGUtIR1fWnubKleebFsyW8625QwtYwX50JjpMQBgS4VaAWVuPxLnAXq6a9ZqCfy
j/NLX1HwlWlnx5dROcJQoX7jqGU3ujsorqnYT2YgWh7JxzWYtGrbZzZFmVwHk9x3wlqolj9vX/Sg
3BI7VWE/FL8eBFsE3fRQATvqNWsKE1KK5cI+py+aS9WQ/E6C/tLFIFz0Ql6ssXgJfAkvsOcnMHKy
UPGSAlo0RNTUvMS0iK1mvhOwxqE4EDuILYzyuvVJM3qx05jcNjpG3tVgBn9rt7fWi4Hbcpoy1iOt
Mg6B+k1l4D+hUu+ch60vs8+d4gRcLHZHYKr4M+KUD+VZwqrDMZHy+GS3ghveahRcnuYEv3IGw8e8
wwLQ2MoF96UD7QeYmzfMwCDEHD3UG4lks3YX3il65mExMLNzhj0nL0xMocKoNvaI71gd+4cpUs45
G0itvInS+KdUs4nJ0tiy2jJIgv7m1BrUJ58OYl92cxj5H2Rh6+u8pfqvWgx0tC9vjlGjJA2lBnge
KY81NBmpDDdqM+/NpzKNheI6MSzckzNI1ToErRkl88SiFt9bBfSlDBTmVVNxn0BUd9SFnZANwIG8
o/T34GsTimF4H8HiRhnDo8tyudJpPiGh51SQD1oDviExk3FcdyZ7fuAQPSkD7AaEeZLyRPkTdO54
Ty5zNbUqFCMoL60xgOP61Y4E8AFu+Ftc1Acf4XEHcvq96zFNMLkS7SnJBhVi8NYFYCo3QwLLgHQC
voLxSbsTIYEWYJCgc30tWQ8hpvgXLrDJE+gQ4j9j327cSrz4aVo96aZ3zIcifx41LOF1H82u4Z4X
iAYEztL8SFXxXjfr5Wi0D+hHtRHj2UoLEtaD3MEuPhgzgyR/HeakBcgTTvrkOICr6uJCbfshoK2E
PBahFiizS9p+D7JbNpPPoZR75pcXF9OrMwG0zxbySiOgcsO1gc1LC/4Lvquxi6eozx6FtrWlDgUd
2llWYKpKCwjhOTXtCLZYsozE4NVRslPTxy+47C/gMbRNh7iLJIxJgUAIQzmzide5X0lTqlP+KEQP
iNW/1TU9Z507PY9Dw9/ikC1JZtwtLDq5psx+fMi9N+RtGMNO8lFQCrB2TO1ic7nCC1W8GByLfJ3+
2kGb3mQmP/zBJidnoZfIgestFLSdnHCt2QVPhJLi7OvAR5bqSJPZG4oyDHeF+JbXhMrTItmnpnGu
XDi+dkYFLefgyvLqdFdgiZd591TYwFnSJT7wY3KfDb5KOG8mm3L8fGph98TZ/cUbOTgE87JLlQ6a
q8vLaOGUCHM2iOwLfa4f9njEVsVrWJiwP1hgh2Uzcbhm3a6NEyRCASuzpK0euKPAYuTwK3UlveQu
j9NTrcEoB/nNC5r5bPKNLyxBJ8GXE/KIvfKHY7KCghsGwYl1bmMDoJbGidLW2rpFv/zRuuKJPOpr
40rtrFEhVwj8SU4w6Jsls68qwbkWBKTam0fSyAk2OulG9KRmoGmsOHoe/DrHLm5Nf9ehx7Gs1o6V
0tJdSjFLqFkmqT0gA2lVUrqMYTbG4STrikwt1rtokUQ+yEzJtDbDFCvB2uQExvFRb/zFX46LITZ8
Q91Z1xmwTZRemgymJZo9KCUTlBBlBfWDxuUQQYW1YMwvMRbK2UKHZJN+AMFPxe1icopxa1u7DwdL
iplOU8mbb/QsJ6ppP+bd8BJX0LTn3ll3ZfUSMEmw4cXn5/bkul3wbBVJ9sGccZA9eEuOhVhG3IhR
2okv5qRfmktrD+NeQyvEA8RuUcfWtIy0MgtdHGrN+IUEfvO5E+cjwACGnYJw9hlg4x/TY9NcP7ha
Kji2j0sr3QodYDzn7Hm5Oszt9K1NzTWz2boUicZQGgTutsUaMgP1WPUtAQ8XzWfTmZiusgFfCk3s
AEFo58iQQtoUI2vcyg4D180s9WCvWy/CnBgxLGIVtsarGD4WH7Ngnac9Bj3D3pG0k2GhSj+aspvp
m/r+xZkZg7lmPYPXueaFOKq85+ZvKXzEwbxmnfxR1CQ4UW9X1I9gKfIFhxjqgD2n3d4ScNJLjaZX
h1Ql6+8e6SxNUswDmKMXe+H2uOgJvheXsmwglxG36LUmMQPRO3WfcOYR/V97bWGd23G4YgMzN6Z0
nsyWRiPbGymRs2f7cdPTN1STGhvTfG8necHDjLmndg+gD/741sg4ViM2cu4tlKn4hzqP050F5ZbY
Etg24aAgjVSCVksPI6DdMsqx2657e+e4MYoq08Xsl9f2QYQeTSsyAtZCNYFP3nJ/89484vhIXZOi
bBAL0ZIwuYEcVuEo2Vv7jv+BCMUFkO7LovG9bTrisLfBZi2JsQ0avl3iqP2MVVeSFh+sH+kX1H5a
JNctucVS2uYsOOwHQ5eLYgmoRbS7Zsz+CCNXR+URTmeg4UwMfrIOTBAzz1kVfb0t3CrlPoKbd8p5
0vN0fKrN5D8ubLwJajeJzAxxUzMk538jk01dchCy1DqXSX+UIq33YgwaPhT6xjakAdf3lwREwIUX
mpglQLhQM+tTlRRlSnylJHimEv1xImGMoubZ+aoH7WDzHerMMtxRKHL8Ny2/mfHTVd+e/6ebP5mX
ZPFE8q/pS3wuPipc2dWcny1fe6DJrczfPZl+tbHwQ6p3MuZWLrGTmTknXV/eqXW9qJRAdOu0v10p
zJVTYFyvHLGs+KTdq4DPtw7lc4Y6g1pr1HzrfKQp+abW3bI2bUETg9Ll1uf+IPqj8GAVle6X1ynC
DOWfyQHH5g3mx4Mgv/nbj+bzMM/tOQssthclBuCJ/CaqmKp3bVt/GukyXgL5UZdZhb9aoAnV+bQj
ermdheYdsK9GWW3E6O3m92Ilzoq3nrUt2nzLWP/HmPR2AzaCi8f060OOWxeuNZ5oV61ZhpImVTWZ
eLYjvLrHpDiTpoiG2XzniePEauFtBW32mX0h8wCZcC7CNH6Q7vg5QGscMkpdgQpQx4XZL9mDUV9C
FRsHdxHefuEnIqoqP/E6wSu/+K8DVVSll76WZpGdOsLnh6El0hQI7QkBnd2LEHczB62n2wsLlORf
k7jl1uno3PkvAjvCokm0Rd96Tf+3arurJe2n0qmolaWqLu9meLHkpAqgtwcqAa552Qy8V8Q/9PEb
o7G1qUpWMzQfRMWigl03+BZnQH3me7xoDMjhYFob4jao1I/EFOncTQd0geQLiy8UXyHt8kewbqxk
fZpgDx1ookdF8Hy0rmdVY17MpRtZWkc7GEUhNM4/wvbx2iaJvi6QFgZ9vPfB7J1NGyslt35GPb1q
oZ3ReLbg44wUvrOjdL7zHDrWouoZ8Ctr3LLgtRZo05WqmHU1mvbazUs+d11hshRLYNuJaCx8UsRo
rLepc6+9GexwDZZovCPdukgpj56EsJ1a51VDuTh6RrDNyxm8R0ckeQKxX3UcY1PqkBBsvoZAehfc
SCNLNa5mrZvnT16un3MPKqMtzl0hW3xz5bPUfJ2sI83NA8N2RlQSWP+gwlhRzPJfXRXVYOUfxBYg
7cXW7kmq8LfChcPJ++byExy4WrglzIykpuG0+E5GfOqT2NN0t9Qsjaaz1/0/r+plH3n+VqASN+Y1
GawTO4Owsq42orDLHo4Y/kAZBOamhMrCESI/I8sI+BtGQ5u+SfHdWXyOGHgfJ2HNJtZgS1+QSG+f
Y+rG3D8VcVtRyic8HFtD0NTCL5V21d0CyGfNQbpbEvOgGdq9sEZaagDpaZm5GXT2dmQGH8mfmJUX
63LyPBpJiydPGRuVNS86QheftIXjzAk5oz9L3/0XlLCPpQeVkDAVu/URWbGrLl2Z7qnqDge9OScT
jN+gb9YoOduZ5LGw/vY6JyCJAT8mO6J+A8pj4Xqx/UCmZ4VDjBk6jn7pJiCfHW2kPXhB64W6vG0t
eX2SP5/nf41Fn4/415V/cgQtyvXwwVfbSn1kD48t/a2UYaQCL33A8Y3rj3qLPyD8PhwYht0MrdEW
SGVvIJRxJ8tokvBk9qOS64zUA4SKKPFxkRD98pBvZAnZYYTkEpMOwsXEowKi3dp2uKVrP0okFs9D
XdA/5e95XoFqiLfZT7eBn0ZzlT11RBCAgm16FEkR6Xi9Mi457Tu43agvP0qSgz3Ll4Z8ko6Lzatn
PJBsbJp/QzOFQ7/Da/U2JzzjGTkIUpaGe2CltHFm8411XMZtlvUJex6RtBs1mOEswb5706aiCbFq
pltiynfDER2CWjGjt+Ciw834KH1Y4pdZv8BSXRUWjnkc1jUxT7SnsKLbGFzyhfKeld19tmwykiRZ
19bzbJEKEPHRsuctAwhvNACWjrGxYeoCmyDh7xh3lzQ1G52DNOst3dLlBd3+xaqfJB7kgH1l3RwD
dbNoyDQoRjQrOnM+HTzfY/nhN5fCA4DrtSFwpq3eLNvBvY4tdjOmEY+vTxPJ1qnHaEkpV/Bf6BF9
XCJo2ABmYxN7N0qAPAi6DTC2stob8qdn9uIzvbGdL0KYq0GxEPb010HwLaAS9gdlBCRJqBZZ40dC
+IcWM5qUT9ZrSrRPbrY8eGx0Wd5ZfUTpCOwA24Rb6BQi/nusClwUbgEtQu/UnQGYTSS/DrJiLXQG
iKsVZO4On2cOFqS6pir5GbiQ8IduIy70VJNHCT8cz0lifhpU/0o2GT6OuiuXuBFct8ShlNDOQw7o
UltcHov4XNjCfu04E29lDAS2ke1TTS40XDrJlzWZ55pnZLCMYA8SJA9lV9ZR0QSgBAc1XxDAHkTo
3tpLmZ8yd0yfbBmkJDvUdlHf5BZM508svsA7/icSLKB97GA/U1IzkJSCi6LT6lRjMTZbJomGzqs1
ijdf7kS+ICHoxcTERsExnKgz7D/pRMsQrXsfFVITlUnM2I7QH8Xp1IbYiX/RAoHMvuA1cqspopIe
gYNwhsYD4+rDP4+M9YiAvhEN13FqiMK68elb521CbOKWVOLY3aFL/sp82U/tl0URNRT3sLCan0GB
fo55VlatJjiYzHvZGse0gFQGRsEP8zHeuLxuOWQ4IKxlCmtj3mST/AK6hSblIA4uc5RkeELH5iOP
1TYmWZZJUuquth/NwQb/66CoFsfC4wKVvVgJLbqGDOPynr/7i3NtZ1ydg6FOAewUunH+S4WubJfb
G+xG8Iyxz6FOkIo3ibftgmAt0oX4fuYBUrMubPP2I1njCV3ItXCgK22Px/p9gjmCaVljZ2yeNQgT
jL2jntD6Zn/XtDz5AVAo+aBfkDSL682QzIchAIxYj98dQvGUdcfZL166dvqrDixi3+pWvrlFt0XJ
q1YjNgSCgGsmgyL5VgGjLq14W5YxXDWpRhGtB6RiuMPD3zqV2OHDQEV2IjjgYPKUcWLzToEUReUZ
Sx0WBQ//ExMe0KXB3OYedZ2JGfJrJXeDF6Z+H7o89OZpX5MEm8z8wlz+ZHB5cOpvu8e0MXtfTc3n
bSpsfoojE1yyoEeVnz39ZSkrEdcHmySA7pMlLJqZyuUB4L4blPvE6u/2kmwWh0eLD7pNL6SeWb96
8VWl1Ze5uN/64z5Kbjhd+ij3JxuAvkP9Rax/TDYWEI+2tUKQ9/W1k8MZbAXx0Uv4RDTxQD+RMs7Y
J9h79+Oj2dB+LzX/tcF73CSg7XMQ+E6Vv1DUF2xJDncpJCLH0PhVQoNoUuO9aNvumCegdBsnmiX6
J6g5R1lio3elyWtNfjgCmLCL3TnPDQKjqD/JzQw096By5kVzYImULCzp8gDOAnAo7vuZD+Cm4zKA
TXlRuKZylIMNNSZ0x3KWjSUGber89miQawe8IOWbLFvDObhMKICaXG6ZDlrCc7urrVlvVmxi3IUG
BvG7PudW2kQZ/YokIfiYtBkFxDaIpge8Z/VIsKW8VfNTgX4DVPnZJapsANEdDSDn+NDHFmBlgSWM
f7sZ3x2IT7DytjE9Wtb8bZmkwGxtM0GrsnhVjF7O5F+Mmzw3V9Pk7pv2o/tI06veniEF4vWEebR2
qoWqelZr2PILuhwPtmtvzP7dw8+sgrAHe2Ho2dbHZiSG86w+s4F+cAaw3NMJ2rBmzpatMj79iXoA
TNTBn5nRsLWJCWbmdLV0qIkLiQVsbR2Ym8GftiPSL5fImNETFjj+5qEALRaIeUfNS8CCXo9GN2bH
Ehc/AxsJgBiQe5hKD009EIPKGAmp4NRM7y2P9Udx0KqFGcHqWdSHiTV4ZM/iqSRg7pbTQXQKz7y4
QUI+U8pD1YCX+4dqlj8GhszIanSeFTd9Kpvus45ndz2WzpPL5+3QeiSXzIbuNSoGwmIwTmMOMc2z
XmZabUgh3US8bNvZPHs4gMpqYfHdp7A7wHoN2R/wAAfUz0+TSbsJtpCytrb+yIOtHJ/fL8gmiD23
muhlQoA0yQnEeDsMWOfH5TN+giBSdfTMrA36WjANoKVx9nzkCbO+ig9z6m9sn0KDqb/C9nv41hci
GHZ/z4yesxTKL6NeNwa7OL21D2Nc+U8f4mcplshwNWLu5rqQXF7pbavQ7hShuUVhXLSX7VyXkdu8
6lp7Dtjv9YZ9rzlV57Q4S9SyNbDrvV79TCmVfY9WBP+lgs+o/OeU5EiQoc0P3zWLBKaMzRJXsANY
dvaw7saPnkcuF1dXeynVBBcR8vqEBV4hcywJ52q/qxWLvHuga1HatOsRhdyk329I2i1RCg7Ot4X2
Hr3ftgQGW+yf1bA161feVDD4czbpUwjgPWQOHcWwtTWYUDQZs0HEDZfsZoaKNiE51ub8HfQk4/VS
UE34CazqEhFlAuC4aOB0kCHanRybR6I7Yvm5bvEZcPfyNpMkqTJH7RA1uABxUBH5Jmdir1rvLppT
w2LpMXw9inI7a1fqcg/PgLTmuE6y9qVW+bNwzyj97B+6k6+3O9zPUUJ0W7CurPO9sr1XRdgEV2bk
sq6Nkd6KhDCF0rZ985nCXGWri4/sb5EajzD+un/ghxcdDHchlwObsyinjoBNkcuWmuG0cLDn5Pbf
XJtop3hmPkalKk+2CKi7Ix2fpayzF5C4XczVkn+yrq95MG2GsX6qMgNncBaRleT+a7zKAVyqK1QT
+qSNkrJ3AG62z1mCSJv+pJydNQWTXYPXIThny4vAc7mynXPvzlEHMclw4avIgHzqQ4ywoAUCSECW
lhUdmgHEZUWzX7/rxv7ctO+zw9ZH4atNmofQmRyMBW5h3O6CzLFWo5POoSkIcA4Yyet4XOlWa5y0
Cv8uB+cvWXiozNQmOv4ttrQTN43QC4JnL4i6HBOCCd2ZfZlinYM3Lo+9e8Aijao2k3yhwZf5VZiY
jkDqvUjCv7qPk4Qmw7ozwgCPZdbGmJsEmLUXlO8dHy7fME7UAIRWOf6DO0ZVPFfe2Mv0038YENky
B5A5dfsZGHqXpfyV7V+b/GYtl6sW8KQtBqvq2mPjsXMy/x9spFPGIneTaMlbbNNjqrUfC5RoEEUf
CxB17ArrKUMw0DLnME5du4Nff0mUfqoTVuw8+kKRpXZVd+3w3kQivbuKS5vwaPnsZpppFuOgDbWz
MXWstqmt44CEcLaugwnDMCvPWN/4gXylAJQuj+I9UH+C/MNL2AXjNZEB4t944m29AZvmNj7nerd2
BEsc2X7IzIsa1pNm8tbNSYgB+IwH7WEl87SXgb3DjkoN+k10fKbzYODD7s9QyECTtsdCdLfcR1fQ
2wrcYfNjDQOgxJGxEeZq1sGMegjUWbZ8K9vmjZeCmvad7CIX/zfp35ylplXH1a4LrEPN+6r1U1Ph
mjTYXM2/mPp54iG9uKMWtl6zNSzzzQQl6fr1H0NqkbSbHUxEwlAZm7ifybPueSG3DnmyDUjbTRX8
HdNE463fM2AaT54Az0JxdixZ1dFBqLDLsug7I66DL8oDWPUymg3gjaP3Cvnge1ZHmcX6Do/YoUmo
pc24VeYT/ABFoQkdQqzrVwNeR38UpyWevV0azC+aLgFXx4MAmMaT2svDIgyu9jqvsGnc+creel18
bwPNBoWfHeyS65meaGcLU82gucW24hXBWtO88b79EFPM3BPDaQDg/FL33MocXFh9TyMHCbSiBZdZ
9ceyXMxVM7aXRIDPz+r6zBVjT1HrtbETHA3ksGkR2hW+/gmVgWuz8ZP3HPjxkGBfbz/0h36STxvL
MY5QBp5TaS3R9JSW414I83Ua5l2iz1urqTdphSNgMfE40QCLL6EZrNDDY4Nf6hOs0fvY5JHoBz3U
6LVwpvo2LOXegnVoWgZUJspreuvOf5h86BMwhBuxbAzZ6R0AqwC1MjG3VC68m8Frvs1R5Ucssdee
8hi/ZryJk72vp39AoDqrOXNuzMwnd/n13TQOwco/k+l5phIKVpBjvfBrhWqhh+miTgsGUNKqDzwL
vKo56zmOLXZK41Tpz2zOj4YD8ToLTm1Sf6pkmbGv1Eckk5tIcsRR77kvDIIocJpqdSzxGFf2Q34F
Kx+zmQsaybC8HzUMIFMfXJaR6M1oX1P5jR8gzLwJ2VLI39XywKnaeD9pjUMT2jBlP2ELxqnVWUfh
83Z1HIBjAds3V1mXoqhOphNss/RX1i2kGtbh+tuMTVqRhfZMfv1cGHWKiW03Guz6lbT3danHp4kV
s83FuQ/iq9vQx+Uy4nE/EsOmJ59rU+SQBcV/EI68ia8Ww9hULwet/cYkpdQtALy3uOOmNX1uF4yN
tFhAb8VhgWlw7sG98QN03i0UoKJDW9IEu324eepMnwdUEOK6IgwSQntWeqy05NDZfCD5Iwc8FB2j
ZXxXgkJi8Qi4IwiY1OayxFtLONhN6uw7lrq1Ne2ZZ16s2Tr1Ns9rq/cbkq2Sk1BmbTQUNXxK/lHA
T3CJ1hpQyF51UTuCLrB8LAX2NcFJnkz6Pk3uGY64NW+D3js8WqVqHUcCgae4/Nf0VMmiBs2PMdK1
yQiXQ2Qs1T6d3/KURrPe8LZz6exs45vee+cwj2hxjt8dHmVYc7IRwnY3peUcNTO5qbx72EpZUZYq
ueWYzkm9pxfKS+cwu+i+/MyYC4AzvJpj/2EMcPtdsoD1sOSXZf6P5XWdWbcIfdn5cXATUqPiB1lh
xjKb2HokXuMJg1LG6oUykreZlS+lPhHcR6pJf3T4nTFcjsbfBGwODOg5VexvQFqsB8AFmtuFRdpt
B6LWxLDDZem/PMgyK5yNBz7ViDxpveMufXQztcGK1oeNL44lih7wp8MMiPEYT3O1cuv+I+gpEsBm
2BXOFk2BUmf+L6pl7uitzRgMND0P/gFQyuNhhN7XTcxthh/QTeLGiLTFQZvuy0My7X4CAi4BNyHX
z05xjvWvlseicK5NkBwguFyTN0iXxyB+rye40RoJF0HYajIAXkPt5Uo9mj99gH2BaNa+peNiVY5B
NMAir03+O9M16aqF6OYY80gFRzvAMBnGdVRP85kxs8FYjRmNvZ+3oUVCAxDl33lGZPxiG0DCajxb
Uez00aCBMPIoECAKgSDpmPveMLYkuh8BihRdjlgubfYgCR9amMQPqX7H2V7bcb4cZyc4dJniAR6s
w7B437Mvfoo6Cy2twKHJidebbh3RCosoANesxPm3KBYpwEyg8QYVCyXfoQYq5uXueyd+Juw34teJ
NuY1BZWhjYNHyuTDALe0W9y8Y1bGyp4vW2MC15RbctgnufvETIenzIVF0a5Lo90VBewxfgX1AKvf
EjiUTHuIYN5PkUc/vUk0JbIsbnssf8Nh6Q9O705Xv27udKrdpY89Il1gJvQJ91Tc8HGXc2+r6TqJ
7eUGspRigAkAMhZA13K+eX/cVUb4qv4zAcdTMZevotsAp9mmyUjtsLeqiAdSTpF/Y4PX8aNtLB9a
xeBxEc5qDhngHJaf/LY4Adm2fZZV9ew4Q+jHAns2BDAxM4wHzyWrZnOk8WRhTqlt82S5wTXWxM4r
iDi/JgcADIcgD84dnS0V42Rs9pfZQT2zHLo6s3vtmk+zvHXe+BrDdfPbiTYdRn0VgxGn06HXjwZr
YKi+93q8t15Yu9Ne+M7L6AgQd9mbr80FKyx/Z2vdqc2N52EyniWzBqArj9UvQFHeR574duxzUkFV
7/9SuEytYUvQ/K8sDvRbrV2frbrN6mS8a9gEWtZOI6FilzpgrukNN3s319epliIKIU+VVHOlgaT1
TW/x5lq3zGrv0iw+4yKgjAsIZ0Vc3MbGPTSsKRKAQH42PDUU1MKIfxPAaUdvD8I85MDcJ138W2VY
HTwjtAb2Y5Z85faPISe7jVoHQivNJ3A0pCTYuWyLpsXrpJ+Nzt1KgkLqQsfiocmmvyv/mcAoPrDZ
fdeQh8a2ClhYPuz1zknzoL17c/Xc6dYu5h4Gl+am2/Vh7tLd1Div5LK3QYZTM7HAujbNgqHb3fW9
h27RVOLhpCnCnAAd8Khj5k8xifxv37JwPeeYiZK+2vRG+gB4hYtjnww/O4rCIDpVgDZHoNBN+cR+
/x3N9OR2zlfR9Q8PfNT3+pUq9WhMkFC5cfPC2dECzC7V7TCr5CIsUHw4Ux94uA1X3bOIW45OHGWW
95MYXC+nUr7qcbzNzYlKgW7nMOt02peX8jTxYuKBfx697jC4SLwjqwo+Gkb5hsrIg5/f0kYw9sdJ
ZHGdENzMJlphjM5D6v3Mk/lbAi5dDN5yTfKDcLPvrPzM+P+vjbkDpEnh0EqJKNvHt86oLqqBylx3
/1S2nC3Hus6YBzFlbGtTu02MFgPALZ2W99irjib9XoXxaQkCQ42f7jOjPIjMZjoXaheDWMCk2Xzj
CP7CqLGB5+Yhm0OxSrnsasq6opyYbX0Qaf6ny8eF/rHmdZIcZgWrQTmWfyE1f8R1/tf2q3/+1H7a
MbHFroOQwtRRdeIpG1mDdNckWdgrseBKiR0WAvWeuIdJJukhnRfGDljQis3ne0GTb5qP+Gf5PSH3
FqXDJcB0VmOm7TTyBNBAHziDFINDx6fGD4ynXoz/5tj9tlgldephpK70Vw3/RdsjvMj4ZHvmR2wP
HbL4/JnK6jSzAAQAdSiJxxEY5gePjz3rwwVoCGz7FSHv9cgJkyG8Jc56Ct6LajqQ8SOjy+U3X7jC
Sv0Ym5SWoB6SHDOTi/cw8OK9bPkZU9N6VNhahID5TENAwjqhIsI433ImvqTax4qzR/yaHtvh6tDy
dhjTrwUJtNMY0fHkiZVe5DoQzL5ema3167nI6o5ewCJ+DYxaD0cqwzyLVyxDbNtJYA3ihC7whiy4
bsEJE9siOmaulY88qFWbUe++GmAsfbArxANAlu90RJOq1i7eSMmeT29FPkesj67SK+74N17/x9F5
7UaOZEH0ixKgN6/lvZFUci+EWobeJZl0Xz+HAyx2sWNa3VVk5jURJ9JS2xTgfyje0K0Xm5Jdm7Ra
WmnXW1Vl/UQs410X4xusD1kRUNbU52RIAKV94648VFbwVFlRtjbmlRLc/CAUzyhgdlOJhSyKugi0
eY1MXgIWNz7qiGeKCcPOHs01EsJ0oef2sXZ3AOq+ca1c8K2hVsmqL/qq59JXc5bSXFTbzVL6wbck
RjypgvukfhrkBasegheFNZMrv+bNxNnlF/6jibvzCO116EpIgqQ+YDMJftASL3U1fbhp8NUwVrMr
Vj+oxu94kyVeb1JS1hb0SmmaZ0xNp3j0fl3GFvg0Ec46gX90i9eCarj2h21tQ+vLvfq1cRImeMnS
8B6V9qEic96E8XLyKIduuWt8491wbLTqrG5FWqxbe7hHvX3FIH9IfWQwY7GUikWbxcQibKO17o2P
QK3zzmCNjOllssrHYCOra4yIjLHYRoJbY9+ZAhZTg/diUPngU3ffaxYXWc6rOBNnOU1/2vG78HNk
+vXNr6s9l9WXAVc7SjOK0PLixcTX5cy0c0SQVbijdJMkPISGeuAwe6pmWJuZjQev8R6h+QhEcvUn
l5wPdM4tW0K7/OdV7MCQf+bGRG+hb1xmOTM/ajPUJz/rn605GtsrtyBiUWD0EGjqpUL/WxjBS0yv
gbX42UvaM5Z2LCpk2tC4oFsWm7AVARou5L66RqpZeIHBS49CxpGJ2dq8xwalmVUxEQ5AVYJvtJDn
46/d5SI9FE5iYitJYfOTltix28i3sfnFbu849ETkMvdAfHTIfFyoBLLonrw7EtmT6V7nMswCrIZS
3HenNwbLkng7lE97cMI3bJywElFYax7DX1tbZ5xssVtcqmhmt6jmX0xUX0Se75g2LzHfbKNFS6dy
nl2PXyEeT7nxWk/P+CGWGmtECSBPCvFCFO1a2tYP+0u4f5W3wUqL9XCOueuInvQzBNnGJpIWgc7Q
ijwHY1yLtDzT2HzHrLY5lWqVLD1Xfxbme2UaLyUnG6KYVY3/JcsY3Rpjso8Agq8qBHq5Ig7e+wD0
uQkL9YQ7fFNG+SpIRAggPFnFGZaf9pIVoKGahMUke5/Jt5hMj9VdU9W6x88dMXkO4L6aFSmwtpfV
y/gl65O9ToqLWxIdr9p/beGQZhgckiG+Tnp7L8MDdy6T+vymMe0hBxOFArRJ20P+4zNFRxcHHLn3
CQPBkBggNbCnhmfJRTsP0mWT5vmrjXmE1R+jnuAs8Cc08ELzBI82iKe+9J86/d5MN8smhVGZRwMd
lTgr/yfLST0AnSR7uXFnRMGc4Yi4wpQIfDMMy6PHYlSClqkxFLtf0jC5MO5xJR+2qb2riQmxE6ht
XX1EoMXGWZxqVXPWT3+CIHCgPklXWeLukiF7MRljKwdUZXDQy5udG092a649zV3JWSIeYakH3i4N
vmdv2qhcXQaJ6sG+CEJ/AJB8s2be5C0jdkpyC+GIlWcHSFE3ItfW1QThAu51IX/blqlxwiIjr8ZT
YlYba96hZuFLYaGr7/Fz05Sbg6HAXbpcJPBpWdJ9zUFDgh7NdLUTFcJzjClywQzzy6OA1ll0NvH7
lOtLVTHvVUPoz0LiLwSQOp0aSUndBVlutMwSh4kpPotRwGQuNgm1la6xhBi7dUFw4Owsa5roNGqO
trVsokorK2ZkBgtNuedsyF/KUXzoFkt52R+DQH8BGsQa6wKgeg+Va5WN30pa741tnwYUcsmMH1ap
/VobHPuZBKPBTgR335ZrZ6c8hPFOcCycQ1g9Kq4KFQBS7eB9uiy5yXnqOgCzjcDEaO3kiIBy7P2H
2cactvVxpNSISnON3WPniE2sIQcJxmQTIlQx8pNM67/aEm8+YXgqpVABl+/AXVa0XmlIak5MuTNK
eeawXrYeI/s0aKGyjnBno08rH28V8wvBSxMZ+TXjQizJrEn9iv1ZR8Q0EDCepEXVZ6wcAudO0jBX
ErPVpGRQVU9dj2pDEInkZQFDDDQyg+ZtQ8PYDThW6HVxsevDrkfYAAnp3nf3QsfskTY+A9LsJDkY
zQaLfIbDCDmsRbwN4PAbOSxfuCnfpxEo2rxgSpkVjcXEE+VYn47KsTNvc5IOhoyNG0xcNrJA65mH
h8W5EeLkgQ3TzQ8Zvvs1tUySf/lEEsapOsqxWpG6sa0ZUXNGTf8KR7+Ojb8hkRlp95LM4aDvNjnj
zgyMVgw3Vmp4YnG0Aery9HvckCmQgSocpdoFTrYxXOKt3ETHWVD7Fx6RjoOgYUdvfprkSSyDChVB
Eu0CrWNdlNosiu2YXAlrGT7TNWxkRp1bBjetE7uI1jUNyTGIdO85i/KtSIDrdCB7cfKjRxuZUjXM
kt7yIbm3AAgd1EaYGyrc6UbzzcxzmqHwC5vN73wAw288e2KrGACLyDpXQ3vAfnJAX7rzkA9EmeIR
rm+B94tujQF4RuYSUzmGdyPFlUfomsLAZq1Yr7bs8kbtTx9R9QfxSbYWL4NP3x/uNP3NswaMNuin
ki2jXJRFiKOyZRCxjU9nQWZ4Gxiz10gHiF03X5OaUKD6aMvXiF96KoGmfufBw012rDd+Y0qmIi2f
NereOJ72YV5skyG/atONuNtD2kU/ghwABKfLXrXvoSUPODyNEUVMUdhgSUiKYia6qgvtFSTILS39
Swp6frCqh1ePy5pLUAik5aHxGRIDyjt/Uma1duKPsDkM+DwDrrgC5zA2nCixl/n44lIq5cyPmOJ3
W9YklIDgRnFwdKVYPsX43dG5LRlwkGxNwPfgLOPcOrYhK4WmOYyopr2u2MdkFFSsu4LgN8vV1lc5
cqkf4nqQkj258m9gdGqTSp1gprf1Q+pNd8/vbppcG065C4M/XymuWZfZNHdvszG7rz75cv10LXmt
mLmETohUC6tEAnNbPlvdhxjFMpTNruaEkeWnmWmAf570qH446Vxv2leRYuRLdwlw8pDIHF0nVSK1
bBBwrr83UZMsop5wv1hDypyvC42zCxJif0sGvNJmlB866MVss05kX63doltpEgtbfOFDBOSA5sj/
ZIFxyYdXjTB1rmQxW4J5MyCyCwRCgMzpTJhgkSyd2N0aRMEu6V/mUzB2F8tIjEtTJHc3++GCx0Qx
TLux/8vLYgu2d9Hlf7UxoA+oVkOZvpjVzU1wtP7F7DsNc0CtciyLp5bWO9H+ec4O1MEysp5bu9jq
IK25GylgXpzgniAw53YCQliunOjRW8yFxis1NwDfVtYhgRIt+dSK+IZCR8toyjzdZL1GdQQwl0+l
+Ye48CNUDv+k9LZG7Dxz3yzbe2OzP4+BcWIuGt/IHvkzHANwrNWqFfiTbEn+ebYzs286rzBddngq
mEaga2XP1rafRpfYj37wLlALth2WtpPbYx7slXaJyvJeq9JZ+GH9LruIMBc79167evzRSQZDZoxL
LIj9FYEO1itom71nX1NlB884MkgZmfhsDc36mLLpNwE0E4mWX1BQjTW4lJg8RltZGMg63KJcF7y8
jhfrjHbsbF8YurMfGJAxUOm+NUzmC2fUmp1bPsETqm559sK2fdywokQwW0vSlKsmh63wsDlcx+Bf
zwEItaJ0v5lNl9On7Hai/jXSlzLf98ivc/9hIFIcAe8nAUlfOKt1xhcB2RuF9pcZ72osNkzLJHA/
2ECOv5cO2LB0A3XErr4mDv6OtcqIgpY6kgeyWbugdKYNAipWwi3SzNJC2MjHHjrwN99xJ3rJzkgg
cdRXB75EwBCyvPc8zcIUe2JbN7qxrVgQcAhlFdENwzIiOrwqN5h5KZTuksTk/NrQ2Nf2L5piK2F1
jy3c6R4oRX10riAmjJTcFDQS1qPA4OcEe1kAVgohQfTrxkF/Ln8T5CHxJLeYR5e2/yeF2tRgD1I0
c3nFKqvhuf0dinA1M8ycnRXxlhMcSQrrrIOTKLPnjjbkOJ7TbfzfpD8b0aNVlDrxoYp+WnkTZAhb
3r+hXyfdc8o0GE/JgZFR4iMC1IECeHBNg5dAHmvwiqSVL8vpqVImAgWyRHuiw8jzxGooD7hXVn1z
TjDZqBHs/0VNt6j7Jf3I/+1GGl79wJuyFMm+rN7zSiLBik8Fm7yySY6tvHTMfgL1ViBDM8guAoGs
JpBG9aYA25gxiqRXX9TQFALtDSDewq0+JF5OcoXy7ORTdltxvWmZ29tRt2LYspy1BDqbaodWt3Se
qpr5BtJxgpmY+RvhJQsuitxnX/8AeQAUhlykEq3EDx5DTyHSpmkxEjRBcPW//n9yGGYEPc5Cjbj2
nKrBmw3lO6cG28jcpmzXELFXGDp7Rp0tKYJKf3Lsz7Ahisba+rDHppT3gAvJn640EmDyKvPk6FvL
uafPFm7EWiLQoQCZkgOAI7wJoF69ZaKSveCWZnnoYz7GfMWOHFoOO0Z0XTY6v4M2Yfbmo8mx1oy4
t5sJ7YEPCzYxVi4fTVq+O7OBN3ghoY4mY+JeRHddvpXGgPz8M5ujBCkTZXSP3FOhNSeXRNCi5qwU
y6j7aPmULS4pg0Oq4n97vHrKvYc2TtcS0pc751juPcRERfWGzI+Zi9deOhTkuf2FUiAAQGoSPpX2
kMQADdsYPMC5b/p6S/4oaaib2NkGVJG1tWsqFk5oYGgSQa9hsYNoSpHTP8iGR9zjQbX/KUq1z7AZ
9PanjA/oXna9nezCieRGwo8GhKPoYSCghBBK4k3B9nN+YKyV5zAqLneKFRO22mVsf7l8ahX8/Wr8
0gjAgEFdSHJrW2AHaqesR8edPCQ8M90fMk2UJkhwWTKxByo4rhJWpE6H1ppNpcEa1VQpOBYQiCOI
ovbgdiAX2eNPA8KqGH35uPaA8s73Ysw7DM6YewdqAVUapiKDoXQEeNRH3eaXhDsUL1Kfn2tspXZB
EaITodMVyP/Y1vBea/wWUvFSRCCFehIFt6wzGF4Z6l8rHIAg43TrDQaG5Wpiflmx3KlUuRDGsw3P
i3UEESWLWBL/S15cWRMRhMuBVF81R8okWHWKVK5KX86TSAauQYTEwIrIO0zambVBXvS2TlIsUfxB
2RKsBKH25DJt6zC8WVC+Za/5q4GRTxQWxRo9dv/msqpGXvNdZhV1u6irVZna8SVW2mvwHFSmYrWR
aK9h2qD6S7IXRZt1tN3u2USN3IMcnGEqicPk0mHDi2oWcQARrxSsb6kdoQiGyGonDI4YOqPn7iYB
2O+kJ9eC3GjDJiuZL1axg6PnY1RULUdvAN1a7IlUxxbD0lbrjlF2r7p3hZExMC5m+YMzbhGeVfCK
Ev2gRSkclGYPYRoKNfqREWUBoOWFjm1Qs/M3U4cMkrtRevr/v0wWvenQ6UeLBk5nS+6b+I+10vpL
S2JbCgeFcKjJCLKh/i/sw25jk1QQhAEEJLv3nzSH4Loxlj8+Ld9CFc1q0I3uPpdnrAe2SdgRndZC
zhCkZNSGj+A1JQbBrKOba6ZU5clHSggwrS1GR8x3OJgVKGPbU+fcZ4LkSoKtE+hVMqbicVfpgB0k
LKfqWZIwo83ZAS6+p5akjfA2ViyMtDlWomW66RIXYWhgpdzZmlCPHBZNPi770gZs2GF3nIq3aAre
e7JGy9z46Xl8XwXeTShy4ZaQLFIBq+qWpI315tZ9vrZEeoKORDWw7XmeEgQ+eP7BEs5Iy3HKkDoT
fo4tSMO51awapFq8w745HlOLxCWTE7mMzu1UP5fZeKupy22L706RSwqkDSWpFnnvwG90bDr6chI5
kTy2/fzHaovwtidZpOciDwmKq5t/Y3B06uGzHTvg/sE9MtW5sPku64xlo8u20PN/Ue6QWY7YrkzN
U21Gzow5uWa29Yph9F7T2FkcDX0Jo1I/d1QMLX8om/l5gxJgQIGNl0SD/BZp/cfQNf8MO0Eq2y5H
Q1taWD0wRiNXYBPDwxrm/dHo7OeCmJ+k+GoQVdY1f7nj4mdS2Ihfaal7R4894BUnkHdFNsCCe5qp
8W+efInyadSe4vYSyHiTacRVIGzQq5fC/adQGNZeuc+0bjMC5rc/zfC5xtSA429lRwl4QWPZ5Gc9
ZTeBjroKEWKVLImQbZJHbiYLnz9Qbaf3mEsa5xTEi0fGbNEfGehp7KciJIlw1fstNV7JIT+L3r3i
vW+Y/rfq1RS/g/U2hfymACA52nuLHDMhSymefnjLD2VkIlcrtsQXVJh59K3ETWLL+JGPcjMmpA0H
PzOWPW+pVcY02cx1f7QJwobIaXtfc9sV2XgxQSYsyt7cWJlNbOCTqdODcj+GKCCNCgVDynhcpdNu
4FrtR0y1IyAiCCX12B4yjewmPlmibrYqY5s2afZH7A5PxVDtdAuFVW0H32VbHFLVvSSuvajlmYXm
qkO7VHnJa2kc9ZopKH2CFWurgZ1jjZiv/hiDD1kWH502LF2RP8sAUo3Hkg9zD1OiVXHPcctnZrj0
03g5MQitLOepox1nZwqD9j410OLStj4EGFCl/hon8j224XM546Ll8HbBYtT/fMIrSqO41qVzgGND
SBsdJwWrYOxlxriIPcVEoaNoIKDcCPEKI0LoXYbu3SaM95HorkkKB29caQHNhWFdJMMsi7W8hcPT
Cy9Ow9Gl9+sixVWrVjKEWc7mw6irXUlDHAGg8h135aKnUILRAu2exvQOpXQGY0e10Tm27nbRbCed
nZNaZfxHRNfej2HrblQheFTA3TZ4+hqysXr9o8MxVzY93o6t3TJsAqlJ4BhRY91nZ43LZAufgmu7
W2W+C8GXvsQIcAoj3y0c6zXlCyhoY205A5NY+Qp/KaYRaW+3TbXkbNKE0ybNVPc8l+tONq+U+L6I
+EiOudHwWLWHef+edCwhDcbPXUelkAW4ExqwMvhgpp9x/GWbeUi1AOXHWdO7Xfz3FyUm/zI3QfOA
QbCOchbspXnKkZJW1jESBjRdHjZkJFlXraPwx1b9eiyYjEGlGpMH5/+i8UJQ6j6g8uc+owRBx4j3
4xbQszjGcFNMB6zUucN7XYsI250TYE6nXh9Llq4oMiS3owrEnGMMISz9mGVPStP3jhuQp1GdgqS4
zfbJNLhXEB5LzrJe6nsktCtvAvWkfRGFwc9FpKuJ6SXuOA6mnngD/V2nFEoEmgmTdabmkiBBbLgP
IT1pngYIc9wp9eAvGDcxJmlYcJkRMzvtOKuktejfAEXA6ehtovpOxuqasIalbt5LjAF4FPZbAIQr
f1DfUSGf59JKR3BCTKva1/hvfKFQh1fQ47EkGAZxeZj/C1AAguwl5Lpt6O05XHhuACaKgH875/3v
jjB0zg3vcAGL0I2OJOlsQ8gopWft89re2uiZ6TGlkn8CwWDSNsfU0J8beoExOIfF1YPkOmjZVzUV
G+tniK5W0+69QV2KAtYh9iSMpD1vHFwNdjbowoxxr9niyeqGI3u2E8mva4KiIYqRaBeQQTHn6xT9
jkuLSELr2mo0tAoA6fBsTuAR0s77jWhiY/Xm2JKzMt3Ahnrgo9jFCCXahgB0PIE0kY7/Q0wVvCc2
lySIAG72zQ0pUI+kH3f9d2m6WxcDEDbcvWP4fNTpuGscMJGu/FA+s5iJbc3roO18epLcqo+RXkLj
MDexvCeD95aM5bmek3nm7wcusuUdbO81oKwc9Onqzk6ZeafD6+Ex32JrUoj2Krx+lXnvUbm1pt9s
zDdkz+P+A8KQ5L+JKl5MHn6Bu4EXj1J9r2lQUtBGRyBu0rHZjtqEhlod9BaBViu+YareACq1InoW
KYYwqz/oCg0NGEy9i3edhai2yy5t5ux0ltEhslUMIOeSOaVTospl653w+dQbMxIvUQ+AyO62nWVg
B8MSZGXI8oltJzRbMTNssg0WJPZc8BEOOpeA+Rv2M15iYdKakx6xTpMHHkLPdHdpBaEIj4obRC9+
72+brr501bcnmWRFvPq0BzW8nS7dG8y/Qipas31qSfAD3kw3qtZOAxNFJxbLHMl0SN676SoZ1JfG
r1SPNHLg1aSzDoEzdWtE1aG1Wrhx1ZxYikCW+xo9r5ZWu4K+JK3Cn7Cgsqb48fPpLZwubq792nID
+HqbxRPqsFe7swCWo1j+h0ADgFBwmzIF7jn4SaCflPKjyP/FbN+wJ0foEbu4uEbwSY9M6HdtmC+T
Gt39hkaqwAMdV6+9fgcuBWCVdQ3qIyP8cMe54QrXzj+RtlsF9EdDVxZmamvH/Gz9k5Lvs6ZGx/iI
wQd6ON7HglFnzjyUOTY7P66iSzkx9BXjAuUeQTIMtz/Jel1Y+adR4itN3DeNkMlpJA70tyn0VUvj
HLQ7v/mXVsNWKIpqTXuiStVZNMHh3rvOG0KtjSxZ8/toiCl7S8Lq5X1ysyfhPPeE1QvnRlDvmsX9
IlQIY9y/tLBPkGoWuCurOvwqkMkaKllrlQAmDFhb9IuRQyqY/gyu+SHb2wPaHaA9lNvb2vobI4Hr
VOwdbHS58TDLF4CVUPyI20EeNjUsa0E7wiRCXljuO/pQuGuoz5PNvJ7vcIL49WW2uTm6vjY5zCK0
y1lOmPcIj65JvshVX6q8f8oJn7ddhEUsIES1CXpWCiP2Oue5KbjdvJuZ2ffZt1TUSFLZuQ8gIUg8
25AAswMDcxh+gwpQpQK8EQ/NKsSSoGy50pDRLVhGwp2xNki59iRkMerrv2NAGfR6eJGln6IsBFEO
UXCXdGfN2ssHixZBAZrtuju/02DSjsNlwBXsJrc4uyMER34qaiJC4tcguiYdILwfjYlbuGFm2/sv
UXedpm2fnuIIv9vK/fTLGcb1USLMU5K9p1GvheSkO0Av3JucNM6fMfgbi/26BcG/4cbyxlOnq6UD
YrlreLauEYFmoeU/OwUDqSE9sb0cZXKsLX8Lfu/oNcyT7B/kADw86O99ygNhLjrJULJx7rxT1Mcd
71W0JV2AAU1ztbq/QmioNs4WdxpMLHoP8xHpUbfo5ZVIhTZsji4Xej1gle2Xhri2UbUZWnHxjkn7
cIB4pMYjZK455u4erb6bHwAurpJcZ3V0lKwcc1ai3qXlpw9y+NbMXGztyGiuxOfkIZwzMYQXZBLF
SoAqc5T0F22fHLuR6JY4UgnfD11KgRwPehdVu4sgYczstYaCpRvH9jXkd4K3lvE8ZCiikzpGQ3CC
0HGkSW7s9L54cX20w1odr6ZUFtcpbLQ7qrpVMJGhSNBzuLaTyl+HqQ4p0fLIQRuZjzQ6tKsUl/jK
Q1KAfoX40ILIPRTceWbj94eNNQLeemgkVk+qBQDOidB4rnEY9PCiHPBjA5Q2jmxhxasorL9alHds
3vN3g2TTTWPvYevEm4A8bnZCX4pcwHMBlZoDPzxo4NFPASRFlnc+XSPAddQNhxjA17EFn4ZEvKrO
EUFZ5FA0GWsd2lyT7Lg32+pgAcIl2v7/fxsX5FjsVyhD57+LN2CnJ6P5RHZD/oKu3aGybxDPfCcl
WgC9S8Yr6CfnmLYWmmhR8P7YzMHsObLDbYt7Sp+yxxejeYdIr5yrl0Ljatsp2RT2hFjZKeds0Mnb
lqPPBIN89yMj4J/YGqHHmd6nTkoD5VVPLqWpiWNTRUAQ04k8StIo4IvpCSyU2v7Xy0w7tqyWjn6p
/gpAmZtGaaTP6Ani0anH5QmtCfeXP+xkRRcxGlOz60d2eYPf2TvfzW/+MNb8UBtGqRcGm84Gya9q
FCkG6kZ/hgJ0XVWjupXp0WmSCqdD5TJ5McUhU0rwB+zu0hzKTd50qzgC8BjNsznNA62ataNxCLPC
2UlwdGkunKOLd2FUkJNL1z7myGR5DJsbSYIlZl/8k9SjoGfi/gp02Du0kul3oA0xtYdhbfMojE9R
fLH7ST+WpFcT3nUCwWioGNWMaSr8rczJ9AIotqvHzB2CCembqut9Ee6gyeEGwmxEJnHz6ccdeFUu
XCcBG2mFMSGfDg+2xi7yNqk7H5x9JJNoiGO5n3iAIXRC1Dc8Bs+onjISAc+29gffhEOsrD6QmU8o
YMStAb5JCRiy2VOGt5tcriHMQecJ084kNqkefA9aBQezpZeMqv4QWSlHeVV+xkitzlIEO32S+T50
yt9+ZCKPXhtiUBAfm0EcHBeTnxPU5ToxrHUBe3VNq8pYTWTpts27A1fbcwsRRwQwMyKN1VnUpdGR
xR7MGzA4vhm8qrHEzZkq+tpqNtqo0UcVtZ0CFexaQcVeWsd6smHb43pjE2+jwsqJJ6wHhBDg+oYp
nWWFUA0ime0jPDLYvvozPmkMT/QM9V5mzMGsYh63x5gNexdjR0YW7bpkEz+Ww7QA66RpY4D15Rqy
q9y5RDgtc/ejnSne3mxhtKb6xRZkVfZ5Z26Hunl4Jma2JK+u0P1YG5QDac5GYZ3s4tFAx953pMGR
V9SRpMV4rQS/WJdg9ELrnClt3FU2EySzgxQLB57cBG5REi44q3KL/asAkDpNVEWOAhIxADiFZrph
9wYOdYwGpnY6MtAYLXmNKjOwAvnmUNDstMhe9bMRNlY0e2kez6EerG7DobwY2SyC4UjWIhVt3N5Q
1y5quiuy4m9LJul+As0RFsY5l3Bc8m6MsVKh8oq5srzsNvEwLNBp+ct8QsbbxHAF/dL7tg1O9DTS
584xpFTKCdPJXWjVwIdYyTrz6ZC9SJW/gm1js4ltvo7aYUOqJP57NyK8Q/RvRpQ4MNtTbeOrlyrW
6osZxb9WasVbDW8pqlbywRtlA2RLGVRoJRAAFbu7EePKg1zepe/208oQJW7T2HnyBUs0cx5ZtP5r
3JBPbFjqp8469tGdRpjODvErQfOpbq80pGNFjn8fVFm8GUj9oHbyeX1zJdZaJn5IbGBcYOAlBFYR
o6xHkNKMGkDYACLbaHrvhmqxCwEZ3wcO3lhGfYvkIIBynRikr6RigeMXQA6t1nhYkYMrw++Hha0N
P3psQoyLCwc1d/GYaMIyBrVQjfiuilBuxXTWc9q1vkKqB6UJFza5P6byseFX0En/Z9oXBLZX0fDl
NW6GaZz2RJrIV/PZHDqV/U+vwvLMrrk8J/rfEA7eIdAHZ1tN7k0nMfzgOqBshUpOQtbMgXRzPQIP
JyUZlm/HAo7KGBe3GnsSKa3jyNDrVCNGCFCHBI32HDH63vttupQVBvcKUM/C+od5yVvMz3gd9D+p
0L9FqR/MELywR8DhfmJHnaIVClP7GemHncInj1zMQI4YnxCVWXe//hxDY8ccz8L8CfMtHOjZVKST
wmjINU6sHuqjDNb1bF4PB64mlW91s3WA3WkHvjNS17UiW3nM2du6vJD8jGqdy2Xtsj43THqXKFfE
XMFjjntkwVDPLBoB2R0iB/ZFjmjNTSZ/E2Y+bHhL4CgHHGOmaUlOArGfcdoTVFwe5of8MtlguwSD
LVRpDe6/p1qY4U6gaHMr4P5lyuGbiRNq0A8Sahktk1s8hVV2ZhTZLU3/Gvt2dqz1gIXkWNcYFkj3
kBqsBPHmDNYhL0oPu5XLXRC2WzDNtAJCrf2xD0DO5RVdrfQwiCgom65BG068ML49rd1nPlrB9rOt
XOtsleTUNCjWAre61B45lKZHYcb9VK5YQOXM48NwnYlKHPIg/rD1DqdvxskZi9kuVhrw8VjlyKH9
jNr2L7NdKujCAghcNDttpLIQOJDWINdTAxxZ4zeHPESlTf50vPbp9y1iejea6fxWofuWSGPN3yZf
dfS9baChestyHRcn61lcpB+Z9Prj1HpPCPBs7GvwRh2PlD3T5l1SnYMPEQWgX/PXW9aXo1dxeeJk
tALbWdTpAK4CGgc+FdzyntfQ/0X1DwOle5rNAKUhtHcqx7qWisqCueBWzBRxuEYQSL9H2Fuzp0bm
SCSJJb11qmq3UWq8NFVqnwsiFUDcIISFl60xEmLHeEOXfwZtbT6CkM1rbwNAVo31DyaVvi8b3OXD
FPrnaZZh9zQPdmfssiowjzYqnYSfcapQniwt/nniWsaWMEvsdySTvAIlzDc1zF8caeFVqyE/TunE
V1PB0zWaf5ov3sOko6yBAOiUtUQPwRxS1sOmNvFvJC2iSOYWQKaVByQ/hipMz9x0dvvE1mGvE4iF
hck/RAkAfjOG9kW7D3qW1nFV504PX3kQG+nZM7zNPGloQti0EqrcFnTSrr7nI0R81rImd+MYSGTu
RCtnCHC8pjw9wH4xAFpXnfnJIs5ickdDJ9/o2VXWlfWQHky2EsBqbIhkPVL+vKfaZ2QPwweje0Gq
wEorkZ/JrKsPbYFawjKMV0wBzzV15XVK44NN73ABjH9h89NtKNUeqOVJcjPQYZUNv6OKqOfJQQ0A
mBtonuM2vFoOO4Dm3JnlabKxU4zgV5eu5uj0opmJKlowjw0m8xOm6tcwvnXt4JzbxG1X1O5VbfwU
Q66dR0QMus360tbCM/SI5mhD5NKdGrl16QD9oDGIh/jseiwf7cw/6pr4CAZUezSZzBL12ZDgP0aV
zyPCHrrimD4x5mGwqdUn1wngIsKLA7buH6pQ23eCvgUdslobGTdRn5rHYWjTK5vWZS2CjwqyOnqc
9eTA0uuhUy06X6BzjlHLwWHzO59pBal4N3fqULjH4UffB/nJH+8kE4boSOZgFJdJU05DnqS+sbJk
i3NWRHMIcrayQGKh8zphFoDjo3cfGOD3Y5yZmyYYfwpN2Fs3PnakXBUWi5z2P/LOZDd2JM3Sr1Ko
dTFBmpFG2qI28lnuGq/mDaGrgfNknPn0/TEKaCR60UCvexEZkTdCkssHs3845zuBvOo9xVq97H+J
V8HTkjBlGtD5lgrJTtKj/OXlAw4hmgsJy3giON02mTQfY+DSYFQhoLPoQwTzM3fnoaUZP6qZs2vs
QaLJjvA3USaIzzv4pWLA4Dq2tXVj2BqWUzbBuFan3MycWIh67WD5o5xK3xWT2IJL9LnAZ0C8HcN8
gCVEPlG1RKVBxATXCoFvfir6YNVGJO9xH8k7H4FTbcUA24wzH/GuQSiR40vdYcpMXOAy5apzDJzp
FKSAd8ugGI/sJL47m4E+AhEw1alDuDDmHiduH9kAAk0CFHkceaHx4Bet3138sN/LhIdL+MCN24v+
sPReitpXI6FJ6/loFaGDrVOyMPGo+XgrE75my0PZp/ta/EHtjoIEDexV1mR/EYqzobc0EXOFvjNe
9ic2yFQlh8w2VjnRBcYGGThBABS+6Q+B9r6FRwJxGpfw2xt9IefSJ78u2zaTWLaTIu6BaeY5kl39
nqDJy3RjaALyChGAvheWhRf+NFmYHLoOHMxCJtNkUBQyid0mfJ6vinIlV2XxLylHsEtSREqLD7N3
wo07ju3BR3fXSPe2ntoXO7JI96njB+WiTcwil4Uzmt3On8bXANJ+Bwd2jNin0ASRa+G0E3areNyj
lcbeW5pL26NfEao9OYv6NRDcttGCq53BzjbSw0CWJa3KNPVXk27Ejn4GGWd6HucO9k5c3QKFDIEs
HLLZw+SCZxOn+xfZXRqWYXXmfSL3/2WTWUDGzxDtYufRsfxLjT0R69zWYDDa+gtxsEFy7Zp+3I+c
kscKeVkLpX0bzQgp4c10W3TI0yZf9PG/qjwVQHXcZQvnINm2mqKi9oFYe2DKFfpbHKmdj1o6S95L
67EOEaZUSUsAoXjSoRqP/9/nt0rv/5rfysr10ySf/x7gun7F/wS4iuBfyg5sglt9zxHC9v93fqv4
l/Qdxws8DfABOgUhrYRXdPF//6fr/ks4vnJ9j9GAtoHk/ud/tBVrSP6V8y/hCltp4boUW75S/y/5
rTwqSsU5qso1ZdbnO2nblj4yWrYfru+u4a5fn4+c7e1//6fzX8VY96UYekyGSn4EtiblXeL84kj5
tyfk/n++43+UfXFP1ETHl0p+o//zR0l+I+yqtusJKZUi4fbffxT0t7nuR2RmcwtBzKJ9Hb+jhJWZ
o11UePVXUky//RwiPbTLH7Q84IZQ4aWphxxcN/eWSW/iNYYsxZK6cQqHUSe8tolxQwPkFF36bNCe
WTWmeLT0iqlNlaLQYAzB2ks9qpYcVsWBNq5cQ4/Phz06b2SNFyzeko6bu7wOATg1A+T5zAeZFxr5
OlUPkEZxNdK6LuDVlgmlTWE/sa1/gNN+ri3nFmBwd1JIO3jE/TcXFDSCwN3XOZt8rNBPxD9+yWFi
7yGRhZUVaLfaUsfIQW0mckJua8QHIlTPxCCAXejp43PlPI0imrH6jG9lMxySgJ3hSLpj1lDpd/l0
6mp1rPrsvba93yz07lqNoyOFE4IU4K0MoLN5rJg2EGJgyDnWqUzdaqMq+9Kn82PV1p8yKq5H2qCA
KTm+apRCKrmDa/ec+GfI4N/gmYZl/Evyr9xIm9kdfkJi6uPtnCNr/OcrJjMDe3NeWFMW5GDQGiRO
8hFX+2ohKbVYWcSxWd3j5m6ZDXsG+QkACuQwrEaLMYkt8486B0igbjKUY4ckTzmCq+KHHgTmr2Xf
d0OxbmtRU6npbSyq6ACJ8d3EFF1VXn0ZutuWqG694ukGw1TYUw1jEC0PN4pEKXCLFJPsu7fWCIjC
ylS2aclQaNLVkF47KO+ci1agt2KNgh5r3auhKpCFJzd8HmmKC0Sb62NAfzNu5/nZ0t2bKRZciwPG
yKLQCNkwT9fpNX1bCT0H2YG7jL9OR7AHQFA6T5bdKWB9E9INklnNFqP7axiEVwUJKhKxN/UhHlrW
jYIIdu5hcslzznl8Qg6SEXYqJvcPul2eobJzRVo0691yy+AC9Ns6S2bshEXCZ27aSkK+dH2dOguN
oaMh/CTXQmUgzE323dqwHe9dfBD0itm3aCFQe95zXTM714T6bjq/vPAqIpLK/Z74zLt5brElliWp
VdZEdOOUnPycrSBmwKxVRDKXb4OOnlteHNHlJ8smvzklUxXSkBeTA9ZmZOgEvf3rm+DWadpfz2//
sHxHwTKTlpZiv2anBKoPQa6OJ8AIcXzt8ocCSQiChOqPSxByNfHBzsrg2m75B1F464QZwzf5zGHZ
IavBrjaMHld66+EgzhCjN3eMXOpNaHffomtvS0xMU5MnNwX64CFlcJh6EssHVoKriQTVFpWy7uqc
+W3LO5lYpRhCRkqm2ThiTxv2km17qX0PuszALNqMn2Zua+S29XyyZpw0o18/yxRnCkPWXGcFKjti
PHDcoAnHZyFw2lzJEXFAxJRoTv6wEr+JgEqNEyhScNAI8dFAapLaRqf9GwzOc8UgHH2ROfR++cCZ
91AN9Um69lnqr0KkBIohmEZUHh5r8mVHT7Gn+BPa44fuYX/JdnkYx5w+9MDS5UFq92au2frVGjaL
xVR6TsJprXJszrZ0s9TEDUTuoZ0SJlnIkVpFE4GHGEf+iv+vMMF4UfMHwFS3F7BsVUMXm6e0QQp2
SF2sYlLHTDs27EiPy97djlN97iyNT0VjUSoxWSs8wFsS79CigBBS1lUzGcJltCiPS4jGEdlupDdp
+OHJHhu8dw/+VsXTQz81ry6M7todnssYGhOt9ejMOzK7dvbQn/E0gUbYtXQhZpkgCEdbVhxbL+wx
3YSfCV54phr7WbgowsJ3D7LeRMhgaSvmuNPfpsMtkhbe0aFGtVNNWq5+beJk27lHzEic4RZGQTyW
ooDh0Xn4erwIq6IPDdABnai06g7a58G4SPZLzn6O3vjcx8V5pEHDqervpVq5Mkz0Yz+/tlL5t7QI
DENIHWvrKHvwDSRn3Mzsr9oKREQXXrcF5h5J1xnd4MU50NddQj6UwK2eKCIOFdJNYaMfqLppHYHY
X1Ng4Zty0KO0DdX6d2vNQL0b6ztYOAjxY91RX8MLv7XIcZyRpdktlFAO6tvKpuO1avMtBrY+mf4o
uk97zs9xjXd7PMpsuutLpheiXMigLj87EBAwkwaQQ/WtCsvvHlqibWn6xfpdGfHSWNNjM5o3MbDo
r+sT95Ar/feh0/L4z0VSH1qCk2rxKm4JJqRD8tlh98mrIK3vymuZQS6CBTOKBl88G0kyNg/dX07s
Dm+SDOxaV92VtfPXcfqHPH6ejLxOdH9ntHdh8PUQa3Pd4SLvBEL0Ir+P3eamFaxj8lUeJOzr0s2/
Y/iyS0OqlQofzXIrmvy2dTWwf4VDw3sht/e+6bcVpMkWgF1Ck6p+k7G+9lTaQWXU707f/RnEbeo3
+6xyoWFX3ZtYvPMwGYCdHk4VUnGAFS2oEI1XH1xgSbUffTa+9yk8m5edTHMJSKVrjnOc7lsV7E2r
n2hsb4gQxaLgji9o1Jjqis+2jy5p0H0EMQfJtDgv5fJWleLDmsofOTkXu5jW22eTd+bRM0BR0mR+
K4xLhCZZdQExf26aPceteurGozbOo+zbewaQT6NbPwT+bSWjJ0zWf+GodOhw0ORm+YNf2hhV3VNY
LmeCpnmRS+eB6/KQt+4+cv2LCOsvr2TNoCr916Hz+9ZugV7VUnC35DFN94m1fHTCvlGClo0SkHsz
3Xm012Ewf8dhfEGJ9EPQH9YYvHFh4D4IiqBhjoItonIGDrN7qBD0z4H/zNzbvkraCv8Aju26OObl
cERng7ntqartKy9jMW5PIFSiGgimg+8ycj9dq35gSnuYx6EkGoHYI6t8Rt36/s9ybtLlOYeZPWXl
NZrWcxK1jF7iu5Y2ubfVK56EIvoYyHIwvHzDHP7RfnRO2qDeYBDz7PqNUdGB3eH7mPWXxLCQo957
w1TFWINyRIrbKgmOakIBiEPgoDhjMr1WfQYbKACJQML1HJ+Rc+2Uw3RfkvWTNckHb3NU/aX96jBj
YEcCqd5px63DspMRe14HN67w350FB64Yj6mDyNseTqO7rMm5fKWRu2jEMwmrouz7RzB4N3AIdgPR
c55mVzhE1+4Mr0WOh7ROLhr+Clu4dLXcBysBZpsuEbcKwz/u7kexMhqKT7cPT8Kd7jzZAk+Qe5bt
1+vHs1TdpkRpE0/AYFBr+mLkOkC3xbLP5Oq5QNBrovB2KKd3n/Shsba+wpiJm6nce3esDz0a//Uv
NvhkcK/lyHwzN3TnyjvY2O5by3uI2/mmhrPbcNKa6W2uD4InEwjJdZnpN2cqN4OQ9yNOb5B4e3bQ
QAqz+94dd+40bHwtnhwfQK+F6CKA+ddWF4LBTpHtA+QeH6zzwqxicb6Wud9rZzf5jLHFfEvS6y6E
DYJOJJfv+CWPkGUeiA3CjgDzCyx48OESw5fr+dZIgYeseulrfv0QJ5Nk3U/gUdKqgy29OzPx1Xl6
yUW38SNzK8YCNV6xY3vvdfY1gLzdgqfPAHQbmVvbkNEiLKxVRhRZvOv1fG04AEOhT71902bjIbGR
SpgV8RJcyQlbLX8Xar4bp5IsJ+SYnthnGJUJH2G7at8UDEjnWZ7SoLoEBp85Dw7qDU8/YD+n3MBK
BldTXK9/PrPeBy0+4a4HBXsfVN7ZyOFlfRVWrZ2VxQfNQK5ukNOBggf7cfTdb1HEjLzlfoUBhlXI
Imw6GEhtMcOeUc7H0PVvw1gxNU8eJivHbRWiy6KKqB8NA0hLoXhmBRddD+iqVOO/5NYK3gj2DZVJ
hMnYqevD6JlrTbhYgHiwQTMWTAmxoPERG1JPZsiKDYuZovJd2rz9ILfjl7cU0+8DYG7A0yTvIY+L
E/bDAetwYPkkX7OI0/VfH+NF4yKyM4qAEiDazWe2j8QISelkL+HjGgte1yuKhNSVaLgb0WtgF9hY
Sm8NT7rg3dWSudW65Bt0ya3I0AlCPuVFlgM7eOrN9WcuGFSv1tdYj9FuaBVHJA1YGzHlmXi7JPqh
hXkWI0otBa/guBzaGjc0bxs5YTsf5LahCv2H44hTkrhza1ErunGTl5iijcOFFJ668NufqpMn43OJ
l3mhmeA5lEDygvuOrw9ltc+Q1JCBR9LouGcrifGFz+HaBVfBbTjnL7E/nXVvH+MYudK6/UryPeNS
mB8Lffp06ai36A1v/MjZZnHC8I1ASov10uTe9ULdCD1vHdfdl3lycpTZuSMpLXI6W/glpgV1NEaw
uPMOxhY7z0I1auaLHYLxa/ZMzIFeaarN9qbS3GwIzfKZOC8++DHaaYd3TgGZfsEV6SUv7rJsnOmt
Iznb6d5Ln8/FFdf1VoQ+lunk3HvlkfjIDdFw955LqQ0VsWe83mEZXt/PPgHeNo9Q9y0xT9FRVgkL
I71bDJJtzLEm2s8RSAxsNwKhhhjmG01UciGI+WjBJsALGapjFo43jBxhUPiPwaxuFAfmqp8Vxj/Y
3riPe/+uR33tafgj2Ykp60MJux3CVcjmD4WbZ3ZNUjwESX4aIPCW1QxAjQDmFlR3Lk8MjLAW+Iew
lycFneOfgV8PE7tWvI/I24G2tNigQnhvrecZwZxs+BEuhc7eSc0+NH8RFhE5goHd93frE8G0hqUd
wSaobwod7EsNvnG089e6cm7m5UMNxTVruGMcZFCaoMn7M5H3OPyZrq5PoszsQ01+TawiYLWwneVL
HtuH9Sxs3BWc013PcIYEmSiJm9wwSXmQ9fIWKJ9WuD2HWfccMmrfjoVPulq+I/j2VrTWY2exuIEz
AuWYnUx66QIKReFKiBC5pruA9zLP8ChKA87f/ahLwHi1eikZ5FwRO/Nj9IxRI3EuXq++3ZHk37pB
Tkx6PJrQYYvsnoo2RBPXpmuUxvDxz7/znVnA7YO7UYGByKYnPl0C16nsNwM3QjMi6VKFxSo7Cl5Z
2cFGH+VLZP3WK5ohD1zGQ45NAytLIpAKhPOJsR7LcXnJ7XVgPtHztfqRAc0va0YYLZekgpZYBTBh
ncWHdUArRag79pCFR4r7Vi8v0N9XJkR3cJrVP0x7knrriju2zih7LEzKTO2arhe7bOb7TMNwZ6xg
B8OL9QErxiML6oOt5QfiF8OSkVATY/9x2urXtdYfvrBFqeYVWJOLH4fJON0hWjZyLuDr89FEd8zR
ZkePUczJ1Dq/9Vz8LMzpcMZYBY53lrezj7HA6j4BVM+MhBJnRV2UueAixbCHnjfC+bku90oI6Qpw
rE8wUqXEwFlSLyBZ8SA0u4iZ+1VYzfmdV3Tn9TX1RcxdJvOfWPD6e6P/COT7p0LkfyUWZka5Kn7l
wLYx5jdZiDslGz4+mWH6bRokKxkvSGWp7oo9V7+eFwk/XD/3g3VHDQimhqc3iiJICk3yRkhNyFKM
hzp28sVFJD0hi0xH+aHn4c72eTRu9tPr6Q7VuYf4CPmcP5fbKE4Pld19dpon0mK+wmAofIpcfEcV
ZzzhZhtbsqv1nOS2yG5RxtXniSXV3qo+y7B9rD12B1kafXVqAb1nF49leqcomFD6EnHQ8Gy3Vne0
7exLay4BlSbXTHRL/Eo+z/zIYyGcNDlMfXdQQLw2qcWVkwbbiQ6hnuj1fH45poRX4wCEy0Z+xsCM
J8qN9s5CR+b17GOtMd4jawxZqOHi51V3VFldiXqONg/hzCDD1Hm7a9Lod4xcSQSGAsHWlA+D9Txn
1ppsk70Yyyuvream4hN0qOTMZGEoJU4OMnUjR71ZEVyOqtDNeenZSMSfs0xqGF38BnWBvRWhwdnq
m8PUmb9BsnzJlldfm+YwRhFysYNj4nmPmQHiOw87ishOosJ4qtS9G6nmbIeA/XPpnI1as6YxCs4h
ARtyTn7npUbf7j9YBTVOq92T67PmIl4ev2OPbCgYS9yD6XeT0DYPkfdchET/monxWxOlO0bDf2fP
+gjafYDoFC9UiBFtfUptdipJvAimdJT2HU9ZR50E/GofJ/Bz/A69vRf59jYMk2Y7rP2vgbem0FVt
yaVt/MfO4//ndid2S8+Xj6iqqN3nYxnTBC7KQa+PxIixfPOmRO1fO3fl5JA/NI3zdsnZT881kDC8
cNyp6859KCmkGuZqBSrnf17aFsk1+Dz/pGL6mqapf6y6/KnFcFdXYYeNhaehSyPsBL1zksYqrgY7
C88t0gC1rFabiVFllI7XwqRfZA74BXXOFHGWrqdSIep2z4fpR7pINNjcv2We49/iUwIj4H5MApQV
9rUNeIabvMPnhTxyyM1yFxapfy366RFi+mdROs1hmblLo6ArINSxrZ5s3H+WANesHuLY/fA8hq4m
yM6Sz3EE/AkJA3K59adgxfA4xNRHauojSdO31shjdCmwNhLnxJKUN0rXgOslZUNj2l34G6Y1/kDX
GbZtlf7xNG173WFDSfQAhUiVx+arw8aPphTTFTgSkfDNUo+jb2TdUK5XiTb+sJ1dVKHcQx8QimBw
OBxEIuLN5Trr26MCCg7QAg0GkhRGrFj9B+IIi4BZZt71xwH2Q2Q4oZwM3weenIHIemuBQi162PRx
8dPb9U/o4qa2+h7I9LLLSz7Fs2v2Ig5wnlT2pk/c8lh1eLHzdSqowj+MObjIOrqiqc8Oow7u7Kzw
bv02R3oAJ65aUrUNAvI91rXJzDhmnJvNkml3SxakuvL1+k5tSRnpNRAVagdZTj+IBdytZdvHftVt
ZxKXI3zXK49dOpe/OpJKtPIX+dEwOi4zAAqn4WlqHFgJTYcKZhj+DHnAicfHx13s2ynPbiBY3vkV
up1McWfAMNkoxf+ADX7g9cj2S+Irqt3ohd6euqPktYc+BYtgiupb/NOznuND3+HyCJvhNWG2fzIt
U7oRYQL8NrvwOgxQ/o8GFTe0M3lsBjqxlU1/17XXUjMuhbSuj8bDRwSioETcpNA8YRe3MNZeRdzz
VwF2T5utFHIE910P4xOhA2+jDMJ9G80Ur+SwgJd/0pFdQ8AfkuvCtylwPKtlmtF+ZsBMt6l5clZz
uj8ioVsUi+dm+erwql2Fqvxpa9gvzSwPs8sbRa12zmb2X5eC/c80kFlX+5QsFeMvf0WZEZf4CkF2
nzreqR85pNe3iQuP0RMKVnrBG1lIXn74r9EmqmOcGhkITh9dk02GthZk9s4g/IapPUSZuIOZZR+L
tHhcrL8epuKd40IU91x3uvY8IgAIIql2ee82LM6GaNsR7eIueQpJ7gnporkE8EvdLnMPZnHeLAlV
JGa5vLEXzB/N0L/lAeEuarW4AAL6ixHQOjisTI+95T90KFUuPEX2JUn8VzeSf8aR6SqxV8lhWTVX
WhbFDlg5eoCIoV4awzzKhtPMcGTnFeROxnhmwSjgOsczMj3osSCGg8XcNlnHopiIb3uR9A8YWGoC
gRkDlJSaIsa4Mugc4120emaLfkMWGm+NOfvO495hOpLdVH3+ZrO1vy+LJ3+ZMiZOltmW4GzQ+3OZ
Kd+9NvaXh9LjIjVOrtGFI5rEQLkjYm2noEM/YCHIQrFBj4CzNGjJGh/+yY5mDtSV6YObxHg+Whds
N6pl4fWQ7frxiTCpEVZv81lk842bsCTwyB3fNA38Qzqzl6ni8ow7mDWO3T3GM22yNeBxjcGXkWJF
B1+F8Z73DvCXaHxIS9xJ8RLgwfC9r0DSdyxIHdwBkfvAtCmsfIcLCWDPBLEgKyJ+FNSTzJpgqSsX
csAY3QvPvVON+zZllnOVavxgjpFPY1lhMqRYMos9ML8Kye3yj/WM9HsArDSrrrrmGCDb/VLn8K6E
RCPROxAQ6+U0EBrR1bRiY/7cDczG5ro7FTnB8CSmdQfZfaYL2SeyZ5XoWgiYk+F2mVaMdqiDjU38
EPpd9iFo6V4MaSZMIH3UzUNWu8ep5cIQnnW2XmLGPZvouZpQgD5GuGG2PTUH9DbsvYJeAak7QqOo
Wj8Ju0hMZCC+zWPzYeXJCh+gkCMheudM1tVQdc+eHp1TPDwjJccMY9mvsjVkQVFcb8JsedOTo/ay
d3FVkpoKI6TbjUxTLS//dASboTjE6eL6n6G3iE2va2YEcfcmzSgw5jH9CBFGLySoAMbGYY00b+u2
8IfspiduXDN4ysiH8UdgOiPhHoxQsmpXkK5E17PusilKF+aoo+HqBD8L71w0WPs5ixiBA/qzHWgk
VAo2QsgYBuI26VZ9crjxS4EKpUQVFYIU2dvW9IYRAdn5SrkCSnNjsUuv0Aqxv27e7VhJ4g9ZfGKe
5mKosWEENGY4ccjnaS9DVy0XBqcI0pHIwyfxtk7/nSkJmqVO423AW5A3kzm2Kv70eGaVm2VHQoEB
/XnF55BirW7MdMPVEx/r4tRLTcWKQ5dGypInWQy7yQZcMqatC/pfnGp7qc4WKJi9X7H/m5GPz8oh
N8Gf3upVNhZFfHaWlMS0iki0uaYaqBmj2mmzy40kTk7/LE7OFYthERbD32jIl31QrXuuyDpJAS+q
V1RLajiLmhqttbtzLtoHNi/VaSp+nbR7ZztNoiC320aU4k/dEx/PDpEmvav+zprUcDY2k0Y33TTp
vYNi+hKdsjYAwxHOF8AGUHUj2KXIEnZdbUf70PJeu6B2tqm4Hk1v76ULvyzq0+yiTLABsF9nuC/o
7XZ+Ct8dgHBF3bONMd4Qtp6ctBs/mgYsAy3bEZhQ9zDV6V/8JDMwv4b4LCUPVZQhPl4kPmpABtGk
zJWRzNv9kf8gAmfPdrrEJK6RHHv58prMMFMstW0qeCdl4+PRHpID+9BHqynh/Yscj2pGwDRTDdfH
1TLPk9ymjc2OMoQ5jXbQ9zI4um5OLkaI+y6hsxHAFVRe+2cIoTufm2/HUU8V1MLBrGFprQSLUOKK
gNDyGPnyTvvz6uTuzE6O+uQ1/lMcM3Qeswnwn7YuSU1WQOLyWYDPvUN0UG/D3IYbIvJre8oRrQqP
8KXoK80WiDqk1W8wonKN4gEIDpPdBAwkmgZp9+vcOfqUWKP/0thYEICv7yTavKumzEjCHEFLFN28
7JUo3geEwsd54VAPsmYL6mTYZPhk06HCZt3jw2Y+dqOb4dxHFB9TYFBrAf1XNlS1UngneubbIGBP
11orlzY3ZDbYtJW5IDkPBcQlJBHjqgh8XLJB1Gw7FTw1JSJabyDyMou7u1AhJATXFdPzJqwizHRu
UxzWDm4P47NDZKFwcbCk6KK9uFPLqL1m1m+IYtu2Ke6EAsY2/F7NDGMHwGYLG+VZtHCEko4Wwzb8
UxObZwvGzMFnWNBM47RlxcLzF8QWsB++W9ZwZbkmI3vYcveacF8TFPjiF/BOmWGjwTyp3ecpnpoc
rv2uszFHBsCmjWWIKGGTg2yY8ezcesu21tzoUzDvAtICE8sVEBvTeGcUGUVE9mIw4K7gc77OucJt
7KNhpnvGylriCDLiMABTJwpx9QFM96zV5l3kjydyxI+h1Z3SqYkQKxdYxTv41aaj5IPmh6Z9us+9
6IlpJIKiNkenR+jizlcYwkeUQmbBZkAJdzN6a66ugQvv2+lFiPoYtjD+Ew1+eQKstVbHVWpDjelw
PIBP6PdjFbBP7SCqZnP9QXgMTow4/YsjcEsoEmpxS3zDb+EuL9H+MqbhBZzAncDJAcMmKo8xBXnP
E+PVxB1vPF0961ZeRicCQossEXig/OPVKZ0FqRJr31uF7C1swAibub5JxDI9IvZ9Eit4IQMB5Liw
+fsrHVUBPpfs6KXlRan2iaJZ7r0P3yiOoOU2IGGIfKzsFYzyZspFfXGdingchfioXBTOrP4niSyi
QNPpc0BqNLiw7COPzq5AI60zJECSQ1Gz/9raOkl25fxo8OrtZOt9xdK5x0dxoDL3yALz2wkHuEAk
4wCtopd5nwhqxNgPc8L3VxsJbhM+G48SCRVubABGimhQjWoL+WnMCh+vzkSxfsgnUCBceH+Epthx
SO3YDC6OdKcor/Okhpw88jVlVd7VETwOHWVoqKjaiwp/UkujvZkXxgsuRZBvzlk0nQrb03dRT5mV
DXrfDphudJB+gX8DWzSLu6TInnqcULvZsicidHFyKCZrV4SqMEnGOlm6NZA1fbZLnF3SyoJNj2wA
jkFwO6UkwacW1XbknZrc/67Spjmakq1OPBCZsMjkqxGYh2uqGpJO9hyfTJgqzC5CJjPPhDaHWjM0
sfgZsU+wAiAlBFmtYQEVhn/bXL9FC5ot4Q8PcJKbazvvfsAI5zsdu1BEuvnE9ASQXvsYBbwnYfG2
5F7hWp9f7T7fGUdiHW5JLVFqxIEyYxdDTb/g/nItP9xKDh84JUiQVQyQrfb3jo1UC2HHScG4NQWA
L9AlaxX+vIzxgblDCMdrtW/hH2w1AnJIOurawWrbA4SRQ7MbgPVezZHE14/G3GMcTQkoj2G1Mpha
iqcFRSxyvnSnTPk7Cn1dBc0XLMS3oWNlsCpbOL3K0K72Qa4QA8yROaIBPMZAi/emfKkTw/ayH08I
ak+LZjc2VvMN5qDAY03vIpWiZh4L9gF5eBgay8HBXQS72Q1O82KzncBZdmWmy6hmjnpWG/T+BL5L
zmow2qhvm26XVSSmyCDY5xNgD5QWgiFxyCgxlh9TQQCpW0cv+RCf8054l7HIfnwUmxCfQ2+bVNGz
7BKxyYKU5NhA/RHND8rL8prDk2DD5lin4yO2W07NOCzJSU43seumO2K8capp2g/O5ysHkdkuZ9FV
ZxHsnUw/e666l3DrrmzDhZxpQy4kvLM5KoaD6eznLvg7EdN9HTnAiDy2ocr/7VO4+6TBs49e4pPd
YXdLc/LWpLOcPbZjEpBsbxQ6rICKz69Kl9ELjCv+6wdifEY8VHmwGZs4ZYSK38UDkQgT0cV8s2XT
BpU4ei+s+N2mDMzj2r0oFzwmz7XaE+20T8Un80HCMn1bXnU5aJw51W/1CIdb067zU807sYQbGSKQ
E2o0O8j0cFf1e0Z/elBJT0yIhp0RINIvufGunHB1H0vvl4XpvfJYVqH1A2AIhE/i0SS2qwEE7WHP
sDL8LHhLaiZLCZGDbezyiWHIw+RinWFM1H7c40mAk6tCdeL5SBeYlm8yGz9iH3ggVcp7yXKqUeKb
JDEyyXuPfU/9wPw3AbBmy71saDxwf+Qw2F1sEFelnp4UGkDa1TuHUZyMAlLnkzuvDX8UF6Ko3icL
ZRAYmj+khOCdXFiGOn1wrggb1oYilMqDCUBU7fHXPnIiDadcVNAvhpPkm4QwsCNv2Rl75jag91r8
W197VIhUnLhBOa8h+oV9K48DqTus7KyzcMhrx7yxFpOY0d2cICaHONGRP+mwKMzYM20dTnv0U5AH
AnbrMUhffto8+F+FwfSWs5DoE+rIqPvyAkATspNXC2VBF4obt4vY6OiC/HGHa1BwJeLT6um1EPNF
LC8LIqViVfr0xA1JTSE/knfqzl6pdOSlvJWkAljN/Distg+DCp9tw3IFkT1CTYLtK7SRd7BiOJTp
ygaqEmsTUhpeSdO90hPBVWeYnxaI4oAIoC2h668jxrMTVAHtfAbSY+yWDmfc4dzgUdOCmzaPeWcj
nWj4bTNwfWOIfiwJYSAgUCJLKUGU4OjtYkG1C6zwL1t3+Or0ufu6heUfUFo4yVdheS5BMf4jMwqg
+ay7c/w/JM+8clwd0YL9Umg2lIXqFh8lK6tuNw287DZukz3Yw9Yqt0EIHjRYLpLEsSs9uv+Lt/NY
khzLru2v0DhHExfiAnhG9sC1DBfhISewkNBa4+vfQjdpzMwqqyTf4A1qkBlZAQccuLjnnL3XpsbL
XTL14nXf9/6iseEimIGH+wlj6bwjPHEUqA65tfZ1QcWkBwUZ1i4rGbD0dUuaE0UCXcfQI7UlhU+q
siigXZoNDt0mmhzQMuIHNpr3kWO9+hUCKissnmuJMFTiyGKEthhrH7YsFnBEqv0ZUPBIrbyNbCYV
cZtNtBYURF6F6Ulg15GjuxVJ/6BC2wkZuswis+IaN/HGi+BCpyZnWVAK1kN6oTs0MV1I3rDQPHuf
paT/kteGAssqeKlMuj7DyKNLsbju8w78jWefq1hYSysrBvKFlUcTvWViAlCv3MpkQjCcMqk/TobW
WXoZJopBgocPwG1GejQdgabWv+vReW5CBzQHjFHXpk9YpwQh6gJq7z/CmUZdoxK1Nm1ns2TmzUHL
S96MboS0OEw/jQFBIlqdG4gQMp4XHSFICKCSHNGEgwo9onki6fXSfVCwPvGt+MYF0JhYWNHwJtvo
AYHRXGujZV4Wx9S2iL+ox2ctQmnXAwo0pf3mK+yN3FFs3UaSgaUvE2kdsQB+muKoxDjCnVfFR25H
jBu6us8hZuZJk+gJHZOPIh39XMgtNK+TJ6ul3UjdREJcPZLD6Lx3Y7EaEt3GeeNIgDkdM6jvHInp
Us3dlwEz9JRQJ5vwqoEbm6hCxrKzi32BTNUbMbcyRb6zEYAkAnKgDjLFVcRBUwmhSqR9oCSsobmJ
p6jLnvNWfe5UwmVF/W7m5sWGDJNL9hjD9Jc5le1YAg4xEfEwX9+7BaozLefpsHP45yONYR5j3rYq
SEFVLz9tKbZEYF5cZKl+DgEhmz6DGvr7ATpA27vIusJqBTgPmQLtemido03wQF2g2yjJ8ukbRuqI
P7y5UBteetSEcMGfmDbdcOTszRAOEu2KDWUqO0ofZozCNhxDAgIWebbbMUROH91ZinZsjHTrGt6H
Dtxr8D5lgzMBbv4tqUIg0sy+kkB/t4YCOaTqPXawhGeVMdwFff+UetwBlUmPZ3C0raG1/qISOoyi
s5wENlHLSeEIp7YvtHupZosKx5ovsZdLPXgqleLZGlM52/JCfE+0BuIxLBno0+bCS9sXrQOu4egM
OpTRBonkECxSBo/k0+2LrsVeHlg4JaoDzJYWefhOpA52qHHYxKa6xWB79gNCNhKdooRCWOQ1+OTh
I8/I1eDtCdGCl+a4rYbmTK71Viu6t7Rh/1iRqOOmAQXnnuAx+DAGLuqxdV9rj2lhUe0zlQk1XSTN
DpCgKx8RAbksGqiopMzfxYvJphiS4TUD1e157PgilWq+K8xtaw23WpVH2yTrr6zxgWighlB5HXzH
IxIouyZjtO+oShz1ZqAyZPZ17KySqtolCSX/UIzqaiDm6GmQg0KkM/uUtQz7ZN+vKXzEUJwM0z6U
tvYg0+7k1+E7DaJCWEhyrPtC1HepaNekmXA/VtcxDCtOt8Wu1dAdEz470PZbuu3Ws4CHx27Kwl9q
9wNybEUkJxQlbCJT+czY9A4N5sUKYN87yl2Aab6r7CnkzETAhFRUFvKtbRqUtR5zVoe3kiA5z3SP
mnnkmQEiNP0wxJvAdIvSYcP26BERK1zXlJU+7DABYGAjU9zbjHHwNUJtLQN5aIPvJhV3rYC8HITc
0oM5vihRuIZaxpCXFybj6bvCrJGNE4tVsmusOuaYVf+W69EEmuaUOyLER6r9pgq2SY2dG9/7QxJo
BO99K8ZwVL2a5AZ1XWOdddnMjU2A/D/DuhDk8T0mWG203gLKEr5pwi8YhM2nCUGcQVrtbG5GQozC
ub7DijgFEiTvfpmvNNK2KCERPfa1s9EJKWJ/SKPKo5phy8Cv1V8R1CJbZt2wNe7YqSQbal6C6BLo
h7hcL0P7ZpRFH0ANdxlvIzLeuYmQiry6NA9hxvpvtunRX7XrT7X2924g7uz+0YqBELo58/ShNbZp
Y14dC/13RgLUZDli6NZn1zaGTbBKfPvVBBKDy5KOmT9+6SQIIMsYdwT7PA2+/KwMwaxhZEZt0VQe
fY/bMeZNmeOvTBjc2jrdr2woZ7nSvzMZsWcVqsqOVgHVCHUHKe03MlG2XT+NqfKT44jboOXvQRnx
tNLkUGvv2zXCU2IbLzVzIKJwFlXaYBHBuMMiZB6xuZ5htlagBMC7lqR+TgC2BhRd0aUnnSjxISRj
K6qgDAqlXeZNxHRQK64JBt7aE9yRbLJQqoeIJQmEVCwKBja7OWSM+Ns105kGRgTC6VELAvwdIwg3
zg9YM2STqjIBrjXhN3QTRA6PXRF95ohyEyO8h3rxwVhu1amTu1L2VLH1Z87bJM0Toi1VKuYR6Tnq
rWWmY2ACHSueLdq4ICDWeVJu7VpuDafdidFHsjnhDiKa2BCS1kqZPTlJefQITZKxJMV9oisxoEdS
pLFzDetTaDdIgfHUzayeJ0lXLcSI0bqVJWj1aV6f2kzegyfXtx6olS46vzY2LIQ4ln8j9m9068U0
IzKlsbP88db6+mMNukCMDx2aaOT3R9tOrjigYfEk2lfd9o/4WfBPKZioIMhdOuXk2+PRLDzCtULo
FPwWz5znCchUs39tLNLBwCIxGzK1k1pOxBmyHg11As1SxaGYzdJZXqHUi00aDQb7sjSI92hoBf0T
xbE/HSa22x5AFb4CgSi6nueyI2Z5YHjRxAb2dojtmVdFq84w7hzBsgO+aiWy+hYYsPfBXD44mvnm
4z+XDt848zzubwkakYr2zmgtCzuYy9aSjMwxQzyk85nNTF2YNIHmqVV9NlXE4NVvNn7VP9rltOYg
15zVfvzQAa0zYNPypOJykfCdFb9fTvFTSe2vdBAr1J85rzgoRABXwk/YFregCBc10+GycJw5RQeX
svLZN46PVfXihJiqs+ZGF+op13M0Yln2aiQhW74hXCqRecZT9px6J10NvmjbhBppOFb/lqbWgU3U
odINusqos5MiOuite4fdWgH97T6YvWFBfonZrvN+dwjWg4s+EGg2ghscdxaNh1nWxvdsh4mMdlHc
U53P2nQEk12TU0xGUmXSVMmVc5f5L5bpknVaKLem4Yr0bgIMynSzZeOsdAn+DdsaIF4Cp8tu3fNy
QmNxKTzeXTXhyHjZwcmEVf9g1MYhRoCysrTq0ZeIBEzmSVzljMYO5agYKo3udbCVY/s5fbw+9yAT
9F8ihzs45M1dMG3cmoatB7qiUvcxTUdVviqLV1RI2d7QeAmVNfYWVeX5pTGPun1UtnayzSyGx4gH
piAIOPYF9gZvcikpcXuXqGjHjLgleoDmHLGeeNKlnu692CIso7fpp8j+wcMmz+XEDkDL1l6pTSiA
qT6kPYD+viEMopFYQ/zortWJEibKx1dtnu+yQQ/SnzQF7GwWEPxrXz0cfQt66deqzd5bi/aprOgW
tNRVDD4XxVSlOYYJ8FIiGXiJghrVq8c0jSjDN6WMziXt/lA2F9S0phv2KwQSzlIlki30t33VUt37
HQkwEVdYL8aGHVw3AMSvzKVnYPOGYkM8YvheGPAZwS+89y2GNbpHysLXcsgAtTouLWaIdsGkgAY0
UZwZnz1n96jm3T7k4jotcaee7x6cCIPpCB8O0aF6yF3AlTAuiLdswDaE06siD68omE6RhpqtwggF
87yTi7Ez27kwrIseUhLrsoc9eUAEqAIndfetxv5QHfphxRiUJgFtEswDCGGs+NtMG/q4uiQWxXyW
GSdEEW7PC0tf+cLQ1kmaHCQ/6lHrsNGpv/0pb5D/RpIHZqPDqMHL1HQNV4GumDpPJ81IqR1ii8ih
urCvvFeO1CRUqAQcIKFG+dDL11iwOTTsHGhgQvhabaxk3Qk4SdPGRsNuoZN/64zrkMS0RBtWqLVQ
E2us8UUut2U43DH92XWV+mxQpUFlPaCYVZvocyDEe9bk0LDrxENBROVNrbSImKX3iehnnca3YPY6
oFdeBlGXkyqFYUXz3m2XKMNE21FSfUha5nEe3pIWLFrgI5Ah/SXvyXKcGKtiPDSRdQj9dqW58WU6
LDrt96ymdEvqEyYz1FEVxI6E7wf2wNos7Hkl1t3YJMw3ydvLBuPDS+lU5fF7FuzQ4cVzo2SrpsVA
zj2QOVO0qvatjP6DFRQfjsdEjQRyF73o9BlLRfsixlxhVHbJaWBv6vDBMpiz0mHaBGbL+A4qAgx+
NIJ6hEMugK1Ldx1fAogS1yVvx6Mboj6EdGC9fLj5YfWhETUbphoQRJsOjMA1CN0rQBpEYpWmHcZe
Pxco7gj6fecRnvsx6MNOPTI+PXkk1SlVfq8l0y6rRC/f9OOxp6OUERSdtxc3oQzzuR1IG6SqJulE
1wgoLu3iLvey7y7rDg3JFR2S+5Shw0xY8WoU4JTqbHjFYPHOJHJZN+KR3dGKePF7h4ZAWdM+yHm1
JgL3VDNF/z2UWnnH072pMvqGJHls2wa+uTty/40TuV2vnrvcmakoXmajUO49pq1Ivi1i7Yxq5mEF
nKtGwG1kJwumVtfUSnrU+CUYw1UMXHI6h7IE0Ue9m5XPlYUuaIibU221j4bNUmQCViFE54OdJ2bb
GFZwC8zOcJJuxrYDfH1sXqlQ3otEXrWMlx9bO2IrbG/hKe2s9qCoJfYuZP+R8bonIMDcEMOJfE5l
JS0dfUGEwEadrrPT9HIWk2xLSZEcXF+76sRfBbZ2Q7HzoGNZVUR51xTlKe57Cgk3vExn1ErC6zrQ
ff740Wjj2jUfwjQ/MP55r0J5j+p/myXKsW0vRjNsW1t5qQZyHctTrRBpaDNtNwvjnPn2ZoJOVTT6
QajZyJgcNNiN+2I4xHGYBh5zV0IHaqKrZMmk99ESJ+GshwZAuUSPhzp/NtCrGQSilwpqRiGpicDn
pvCi5TFQ81WjS0iab5aFqyAbDiYzQXu6p30lferLZOMQPDta8iwEbvCw2pqjs2ud5thRTrhso6Ra
nZi3bPM6RrnH3Mfq75irC3xwUUUn0xflrWOmVNO8r/3sDLuWt2fAG3Yq1QPdr5YAwdDJ4qv02Tcl
hXIQPbqUrKVnjkjhlPBfVRDVVRBJmdpMWCPqzIUbaOe8Frt4DJ9a8N1SMfFJBuo56BAhMdmibk+O
ps0GwEEPz2ubHKg2zZ9Z0bZ9dB2rjjl3+NKh3gHjyBYOxko4wTQvNvJIxEI3zV1mvXnKWyTblt1D
XlE6FA99h0xEEp+XveVs2OOAe6TTYtZ/3SG5yiH1j3HnykbhiAP8G9fVu5oydy7KMlkM7wGikrkX
ENeFyijGgO7EtLDcbK25NYhWx1chOxVPCW3LxtTpblpo2UP6syulwRrPnJ1+FyC+5hGuIWBlwNcu
FBfioGHpIqu+pQmpfvmwM9IUbxW2hVRjXx3EvjKzVdzruv4VUqATWUDqnpbBCkXz1UQeHpNoYZAL
N296G1RSXrEtCNDq6NgLOlwRqZ5exjaalpOJsTjSIhG8GbJSmYfeLoEHtdSbmNmTLNfRyVYSbxdk
rDRANRA6Mvm09Hc38mnU68pGrSNQW1MR4OtMf4mvWFF0PWSO+P8MZPno/89HliMF9Pz67+uv7O4N
ufm//9tPf/3zH6u//+PP3le2eKvffvrDEvZPPVyar3K4flVNXP/93/lF//kv/6c//Jevf/yW25B/
/ce/fmRNiob6+uUFWfojg8WGZvJvP/76//zfps//H/+6eiuzr3/ZVvFb+ln9+r/9E92iyL9ptGIs
x7ZtYVKhSe2/4C2K9TdJvSIcaak4VRzhwDNJ/0lvkYBdHBQllsBSYcFBqdg6gW6R4m86P3CkFIjk
bFuz/zfoFqH+BFSxscHajqYbAgk0x9ccwDI/AlUizUIQB3Jg7m/ddb5qN9hx1nC3580/759/XvY/
gbcAm/kBEvPHA9k/H8hMebgcjQMZ7dUIPrBkzn648H9yAPG7I/zChuGx6uICCe68+O6WYpGvinm7
MT7Npb6uttreRP2y+M0hf8bR/HpSujpd3R/IN4LSVNFtDlkuuiVx1StGhOjRbuVyWNTExM3QwKy0
u78+6nQe/43b+eNBf8Ht2BrzK6OI1DlGzm20q/fdyljVa2v714chpvEPB3JUzTI1VUxcIehDP5+d
gxIzzdVYYF2vFyY0aJGtk2SNdyCwsHCY7Sbv8qVaiVXAHL00PmFVbpv2jcJqmWhszWp0UJUBnpt5
YIzYPcvesuIDkuDcBZBhJxZJH/QhfTHDvTgfh49WFE/TbIJN9EJMCB6XfJLHkskd3tugV2Z9OW7d
kSIupD1h+M+CXS+5Q+sx1S59SF0oonnu6TvZBghWkAqpxAn5FhYCY1v1+06v1gqmRFOxV9XgbPPy
ogrjk09Aa1uAXx3JfSdRgsKLkjilZIwLF0rCB/xeSLv6NiptImNx7qMXk/pzUH2MysZsdml+ZN2e
F/GwytWbgK5ev6vN2R/JF9LBFjpH3dsi8cXvgVsZF3RUHd2QzStwQC14LusvgURcBCf8txsMacu2
/q7YLyWS5hNvQjrRjeViPxIzZzgYOlOqe9NdaTxFwiyeVIV570cQnPuw3LBhXDi0wawaDW+anF3/
fpT6UR1fq2hfm7u2vDgxrGNtV7fPruNvpPPtmOZClgUMt2BDBCH22rhbjzk8t2pbTcG/6ldDbzKO
RoIuzsSLifSxYhJYAQAj4Xxm4sKujHQdTEj/4t6RoDUUsvq+Km/NmI4CMHyVuX0wSwu5NWUnkQDp
uCXGIdCnXTYm8GHAYuUjici2FemcFr2mVIGc4s4994ClZRUQzFXwkeqhWjbTaIOxDgAms6V9URGE
5prZtGdgq1djs5X+Ks7GRUJoj6uOz0K9MDsptUcwwIu8tRkRfXdM2k15VLRt4NyxSlOxkcaNLYJ5
FtL3bWpvFXyH0h63DVFGMVZD4Z+y+LVODlbdkZv55mGmR+zCyaM/W4ym/iiqLwFbXWAQKDTAbrWx
JLhhF8t84Y+EFMbzlnMZfZy+eE2dmuq2Cz9AT8JSnimmttfVXc5MKU3PufekOEu8oGjfpH+cxkfY
PJk1xgutvMLnBDR3nAAs6MlXYQg+w2M+mFWnANWm8xKjrc8jwke7veGsivLVsKNF0rN1A5Mu0gzf
F4VManJcQm1IZDh5KErqDqKKtLdWzhQw2vJjbHBEgDU0v2iV8C93JZ4arfSXNL/Y7E/zx6tMT15B
YY83IhcKreZT0p5UMk6sBOB3txtad9mNCGKrtyngh6AZoqmf9M5bw0BE0tsylQfUqN6pOQIgU7y4
Mjy1Q7kfC/Tb+gfI1xQA6aBB5Uy4Oax9MSW2xZtax7vxbDD9T2W5ysITeiShsh191NVVXTyOHoBp
E81qdnZakrt2kVjR8UUPiAyETZnzVtDzJcB9DtAjzFocVPuQ3rD0wG6RJpnZx5YKIUfmFWUTYPpz
CC+pvTTMizUlSbG61eWHwY3sTzm26PqTENBugnWdCa2yaCHAuoT1diZyA7TA2bfdEB6BtpRpgTcc
NFRJI/b+jWEAOqQuSfVT4a50ksCdEC2h/t6CjQW+9F7U1Ioo9SOHcXNQb9IacpDxWonHfrqPmeY2
NqsY92tztJ111H4KBnaW8qmqHznd2JSZTExmgapHCynOBFHPpzxXwMiLoP9qjHxlFyCh6moeGtbO
gmekwdYA4xTIDpUpUGTab3G4qrN7CfwqZ5RIzUhqwCpijFlGr2qWEnIV8M3Lhaq4wCHCdQxUM2c5
9Px70/tyVXCInrYdSIUTTAygX0BNcp6aSP3ylHmsPRYFiUj9tYrcLR2eaxje5fUzPDS8+cdgeBzp
6U5CtFEwhoosJleTbdKb9+kDb8Q1PcQacADsIPSoS1P98rM3G6sgikw04cEChcM8RCnvxc8B6RT5
uq9ol25wkpcIIsaJz2ts8ozds8nYgHXJfOgasRYBPbjCXw1lvMtwcjF8BdtprwitBBzwkOpPkr58
Xt0aP4YxjyZsO2nkcr85VrkFewCbfkbvZpBpDjDg7IhHEd8z/pmnlBUJ4dk24i53/FCxGWjmAzVT
saqIeUrfR4KdgmtfPESIAXSEL7089IY+b+Vzq5/LeofyRgn8u6GUTJ4Z5ZFs1BdrvXn3jadBPyjZ
A39VUWuV01DHpz2UncoRCpy8dP0+MI9JsqqqfqGBzCGoIyRKJyrWdvlc9htHYbrEjAFye1AwoI9v
RniM9R24ZCy0i94JdqSMNQUZQdBevHaXBsVr9V6LhXSWSnaGIbbvcFh1uMo9wnsY9ZTFc+Dg6z/E
NJ6hrK4s190XKLobIpjaLcFQ7xUmSJbIZWwxHJZimSVrSGjcG9IBFu5CLkcwGAVMHLJh3JMDdW6B
8Ts0USi+eJXg9WmAgVeCyQuuYiovlcmjlkXrqjobvMRa9TFQ7IXmW0ePqLy/3jVNUMVfdmdso+kQ
qqaFukozf9lQJ77sxghSIks7bQdlj4+K+J9NRe0cqAO2DIr5vttFirlVFGMfESrCVHwRSFZhPC65
e98lzc4O3tGC6i4up1ejXyndm1Lwlk2iBV0lm9crejvdmiQw1s6m1OzxjlmnOqF2/evz+ZNdtSN0
Deyirlvkqxm/bAK1MUuGdMDFrmyMy7jC0YOYnhnwjHxamigzBGkL7fqbg1IR/eEi6pqUlD6GaRnq
L1t5VxudrE58RjVrZIHoMTfOkneRnDF4mgOS/s1JatNJ/Lyl5iRNy9R1IdjyUlP9tI+vtTQN+ggJ
OCKkjfXUb6pZgd12lu5R+82Ghb3CYcqJksr40q4IqfvNB6Dm+5NPYNqWZeh8Di71L7cNjYtYBkUn
WNrpRXLrk8KxCOBBIXVfdxoXe8zXUXFfZkSPQfhQplB1h/Cn5kkU2kUtrll3K4xbHej7MjRWkfYk
Qu/ea3t8NDrKiuhJDEczL85QmAH/fdjWpDYp2T2vdfWm6RcTnLd8qkndwgetFP13buWPdsvb2vGc
C4j1U0cApZ8+V2W8xkNuAiwRVbIgbJDOBrCnWVA8T4lRWnTKJVu0YoNfwiEBTA+0RaqFO2Hjfqof
puZJgbjfLLiw015mpG9JDHhIfqqPCchJQSX0e8CVZysFZoUxG26QO8oZFGrW5OFolQ4oNWMhInxh
SIprDR4X+l2mMeZwl0ZETqpn3+73ofUIi+U+8g6yvIqmXYvmFYnK6GdLGwAk1HhR5yu/owEMJax+
Uv2nqvxs6U8BGJ7p+Wc57P761v5j8eYIgqxQOwpAqY6p/3yneaM9gIESuGW20EE2zMxXRHduwvVf
H0b82RNkoRl0dJvHSDenZeqHyhQZZFO1aiuoTDF9zRGob81ltdAoFJ1F9ptFT/5JpSh+PNpUJ/9w
NHQvTGcEiIsmO9v5d5xYa6W/jyRtPVTvZpItsNGtC/ZCnrkfIkA+4txp90xtXGhjvs0sI6XSQ3mC
95/x2tXBnOUZ5xiVTYIbArXFi5DeYx9MLs7Wvg1iuMcBsLKC/tugDoiepYovI37MDHwsyDoGaP/j
MzlFTokYWX1yxmNohBclfy6avSBXQA/v2uoQp4weVciIpEL6tQeVpVsUQr1DiPJZZMEV+foRxf8p
6O3HGOtT5yCDi/NjBcLIv//Nd/Znrw5bF9KxDAcKpPrLVcwGqktT8J1VS7FKlrQy0Wvsg8OLPcsW
weIbcfBvjvjrXaKrusSQi0FWCEkr6JfF3eEJSAsX/AHgBCB3S2qlRf5UPBdbbhO0P79Z5n49wV8P
N32cH24TknvyNrE4XBN/C3/Zsqz9P5yQUG1Ntx1VOrb2yyXUx8yJ3IrHS9n0K4I718ERsNfMm7NO
/fa1IX5t/0zn8+PRYC//eD65VmlR0nI0XEfIj8/NGnrjFssQM1C0QCuiGJ6G/W+7Tn/2rU1fmEX7
T7WF88saAkhiQIavCWa7K6Jwl/4CQbhDossMr+Q6OInzb66qmH7jj+/Hf5zoD0f8ZTXJ0rI2h5IT
VdNvJzniNenLo4WtQa/tT2ispEH5KyJ/ZwUJkdaoMhqtd6JvX0D7vGkZw6+0WGgGYYt2fF8r7G5R
FrkhVq16aVbaSoXmTMGEMuQ9SdmZs4tPsmGNvGPe2ugiOpQs3acM9XtPS+/KIfyKtJjZkJMvYryU
KV0VfWDQF4YZbaRuZ/PWG/xjM+rblmRoLcI2RtVQP5TwYjuWoQIAVgI/1HBmeYaXIr4D3LqwtFMF
69BCwEew47IylNXQ8UZqPHvboxRsUfp0lb8yQmvVM4pQi1eDdCFDxV56rJpL3xwV5X4AuGWhDmgq
jWgqvHEltddImOgzJFiJObpuPOgjl1AjySx596JDi9q/KqKt794JIhKqYWfG8rt3HrVknwxw+dRv
SfEfmIRxpPd9crL4rjtELm5PuGep8Ym/VRL0imb1m29et6atz49fPex81eQNQiOaDiDbsZ/vcRyg
wIUVBn92DToVFmi+tDP2ZIS/8ZFCtEWJYDLXzhttFyrAV807VzPJtiaNG1GcefYgGubyZKUvwANj
HUVogfa6P0yIA4MNSI5ipxcQjsStSs6GlWJru+btUe0f2p6MIPmpZs2sGS5u/sXlSqxFGBarVA0X
sg8OcXNOqACQH6b9PU5tGV5C+xhkb11xwF0/g2+8yNWHYrzlerJ2UR5rwSPeOchdNdky+6jJ2EtN
JjBBetgwS7vPnK0MMo+5ocS7Zliift4J96GIv2KWxELDfUVfYBw+S8ZBAOkWwDh162ghhy6bL2f4
jNRjTZ2O3APdUw4E6y2PH0r29wWfp/XfSU5bWsRcjD711Fnv5ZuZ+guEHbwci0so3jS6OHXLQyNw
yRXdbUAjj7iLIPOnENF5mewKWDZWg0gBALUDosFJ39AWGfmrByC2A19jdGLdDvBKy6+uNtgO0Qun
EsoxkAWowPP2ye43cd9tOhwKufla9ZBoy27j2v4yaW5uO86IUHMqH153d6khlw4fPhV0yfhfRU1g
lsZCxwYkaPymTjv3ymMQfPQ4syQje7/8tCwEWmeylZQY2kaOrTvwd9Lf29WtJ6ajxj5BZsWDmb6L
yOBmztUljyldSffQ9Rc/f6x4UoeiW/bh20BQRCxppuPbSEZvGTXFc+IFvPwPZXRzJ0oy8ouHsn7p
6kcTLaUXy7tp22BV8K1qpTXpMNEYM9VnQkse7CF/piHK56Pl0BzKbmDneiAh+5j6x7ynyweNcG5G
AbAyWFeQ5GA3Wg2kJmNrgg/pVqrYCsR1TQPb5pwjnVErWg4NaPFjOvkT22AJ8HExUTMNV7uagYtz
kticDFkUCEC6ZJ91/po7a9a+A5kKJl2kPLr6NLN1Bdi8lgGPPSOtY1F8LX0WB32thhWnQrybTtfB
dat1hgstAh2VSNqwSFh6hbskAMSnqNcWeIHyViOM8A3s0IiXMPwPvteR3IJZoye3F3a+sktFua5i
DHalNVMMulXKV2if4DlBrIg6pArJKutfAnUfZF9CO9E0q8tnF5GRT9exaBs+H7Hj+UGY17R4NQPi
wqZGvc4zIjZD/hAo2iKIHiNxVE3ctBl8TQ/xfMXIk0eJE5CtvGtQK+clnA5a+ljtsKuhtqWB5vQ0
kQnj6kbmxznQkAqpGA1LOz+bzdVAOaDYRokt++wSuILWO853eWNtOkzH2qTbCMcNqQkp3rIbkUlA
OdY52o6OZYm0D2R5B7V961H5NqDpKoQM7qyICx4BBrwoZcne7Xjo3B6yrYr3n7IpAdtXu8B2BnVj
h5vcOjrIpzWY/ZpjXjIUfHBkudTGemAnhXwnjNtPv2WQroOmNUL/WPQbjXOIDGtlhaiKIwMRCtJI
gkvAtMuAP3YE5PaIQFCqlieJXbsAUu3U3r6P/a1kptRCYxxhPjPdQAU2l+Z7QakaCn0W43xJAN6p
vDftIVuhYVoY3d5sPmvvqGYPsjVWCSomY9RIeiFRzLKJvgPUKbK5q6wSx8TnY72XLPORfouK+nGY
REKbApCnAZDBQHkfhu4FjBcPpHZTM2cBWtef6WDje1BPfPNM0pUvN4mRjLRbcq/mqNYoC9YpIF/W
TZ3MsyB+RP7BzorkGFxG/ZMx0TpwrJoNfCBuGZImZoRp5nE9b1pypeHkZwyD8OCX7tnHzj+y7BgE
ooiQEqBhXh9ejdaBwLrwmPuMBQ87N9doEfo0EeUhNt/qylh6KZgsfZ3Qo4zvp4RDHBgvPf3vCAQO
t+6C9zsyVtKotxV0DGJ0g540x/Elbq4RjfA2aFCcYMMT6VeoBzErAOnqSDiKbGcjTjbgelbMgWgr
Pxj5m4p9C1Rn3T9p4TdqUdwgwFPVpaIBbjLFWeCmbx4r514oKNLBbQGJ9cVX7uDAlxs/rU8WWhw1
uFNDtIwNYs5hZvDQ+dzATDade+YkS7L2Fi75c/kAwMJCk87CGkGN5J/B6OytelPL4s2wUEDxdiu1
19Rdlh0p6njpEAx6GHe5fcfntH7GBqgX/tJAOjOrkGbFBCWrZClDTlo3sv+ESXfQSnmXp8fEh7K3
DQgjCKp72n5o6cdNrBCTnIPMxtCEEpAGcctTDwT1KqHS9UN+GACLFyP3sFlBl4D5atEeDNMSWABy
dtveN5W+8th+tR76IPdc+LfO1xbCaHcOLdLBX6b6q6E92fJcATg3nC8IE6hIMwQXZ1RzwGfYeupf
cjgC8/UV3odnq8k2eVvPYzdYatLd9znpiPEitnRax+YqTHG76Qw00pNLDhtiAy7AwrF7RhCPgUsb
qAbZVNyq9qk374YooleytDSoQzcGMUsE1/BRtjK5GqibCyRGhd2v0JL5Y4zw9NRrD5l7L2lc4Led
1+KUYzQuYXhWhITpBuFJowBJtGMqsJRFSf4Ez0oAtwoWzVLlXapwcWv/xTe+Q+ku2BBp8j3koA1j
wQTAIXIcLiwtGad9CCGmhzw4NDs3QctWRy1ZofILDgZ0Tg3QL6ZkY0DGbbkhMmvZ/V/OzmtJUmi7
tl9EBLCxr0Vmkj6zvHkhyuK95+s1aOledWdXdMWRnqQ4R02RwN5rrzXnmBQ+pV4wtom3XmdcSZ5r
ESShMHMxSBoZg6tIamH7kfjsnWvktyCIaIwDiQCa0/N0lxbznPxDqk6R0T2DUxd4arz7sKocP+id
bBSnzHtp230tKZzre5Skar8Jleu6Owjp2pSQwH52onC9mF41wDqd1S9mcYunyGUfIzVk5bFC12Nx
FaFyhdHkht4h5wna7EkZMwoLgXWWksvNFsbwn08Zpz8yJz2aHBaBlVTLj5L2HnW3QTLCVcaQF/LI
1INnGGtrnFC8jenWh8lE2cIYyrhuik3isQ3bBstSz1nGzLu7OhC3NvnyANGuqjBjNBY70Si5A06v
mIBkuutevYi7gmbDitwZpxiwCSTbZgTZR4pMW5TPQ0RSlxTkH154o8fXpUBqm3bPmn/DpE+Il5GB
CKnRFhEsLWGKNlvzG7fjDvm+lbqFYX7I7acPJZp04yujR8+a4H8079LyJA9vCLFy242A3qGvXMCp
NuUE1pu6MOfoNpwJlo1ielEEySKnyTcZUM/RxI7xU9SHq5EBbsifZ4b1qlYfoP2Sxkl8MCUWmyBK
8kF4dyWDYEV5rpPOycfHPiJWlgRatZdXXnojRZBxb9p5iukJYs0RdPYxNnu7uRMJnhoBilthOI81
2ruO7Q11ChBEhKDA7/k72vEmNXaTgpdnfB/62/n+en2nDiPfJA6XrNvmw02LAX4Mo1UpiCrtkHqA
apWh/8Q10O3mukfHBzQdreVDTj3u290i0JWTV0eEYvhXXdMvZIYRVU+VNGvVGjC4AXW27GoC5mb9
FZSMYw2Ql9WTGB/T5hxbMQGMb5OCFIlznHz0s6NUv6io7np/VwXnqj94sOsqeQOmqYlRZJnXerzx
ytt6fAgqC/eTuex5PNMqpv+Eor3ihQbwAIyeEODgJUk/ca1bbDSRttMsfQE2DbahRPDQvuWo5EtM
Wd5UyxXWs565kz+PRxYW54PBPGvQZeb6tbo2mjNt+r1C2IBOxgrFKItaNj+A6CZNSPvheyC34UrW
Nkb/qEuk7cZ3g/HcCYImjFUwtjvmJctqIPPg3gKxO5RfZSEfoJi9UKktyH+45rh28if7sQgk1+Ky
syUuCO5Um7MNYm5utjWAr2FUxF92xRwEa4MCwMxezRTMocJ7xmyOuI7lWMoUsfTeasZA/WzSOXTK
p14wi+IJEo5rR8uyYtgZ3k3UFxXNOovq4jmNyECH2R0Rqd2bbzltwtSOkZHct/KDoTPvEdlnpWKQ
1HYiQzyMcX2OUJGnj1ESd0V8HDIeuoGKzoA9Ib2gihDo7OMs2+I6QYNcM8qnQBvPdXf0PTCc41Fn
0m5qs+R4RnnA1rSH4c4ssB3NngoMjdxI42+MgX1pfqT10koOaXPTMpCrTIWb46/UiVeUV4TYSBz7
tTn6Wv0A0TwrthGf1OPZxiw5JJ+m/5yj743Yek3SLeuNN0CSl9dxcuizFdm/tchWIgHcCddRFTc5
84IxR2HqQzgc3aZclf4rTiAy7ULOthNQlIAYyqJ8GKiB4SUqUCy6/UzkwkjcGMHJHqAZgX8BkbUA
pLroaaNG+V4Mp4zWRZvdaWpzrrDDmCONSP1T1M9p9wnlYdVS6siIY8NCowF/CARqUaumZfHhAQqo
y+3E+L+VyrWMsnsKi13Ft8oKgwvEP3gkqZPX0eWIPKA5qOjH5V3bUNo8GByf2/o4S0nT9JpWQxF9
lcyc7axYDADd441ht1dlg0mzS3b4oJys2zfcXtJvZbIj1XkYgakk7p+aTN6WTbckAZ4uCf99wAF1
164StubyBdhQGhSk79EwrLdjzi74ZtBKA+BwDmC5eDLz2eTGMM0nM6B4jQdnQAdezWH2pcv0PC83
enRspJcYXOeQW7S9GauXDKq8L2bTSsHPCWe/Y56kPo8oF0IsrzCfsEVpvFM8Rd73Rlo3KpPf/Itp
zQlz8pK5oaa9G/Ym9QTFLhiXGViFyGPg7DdkK19gvAodq91OzDXkdSgegf8tW3mbzBAAThHlh6GC
JHlNsMmZGnyEI2EJdA4i/m/FhouenazpxtbfE+OWrFV65l95QER6EdsHNeUQdIV15ToSBcFhOG+X
SRmvs3qkml/mhQ+D6Mlnw51+Nd04YL71mkz87sOgyrhsDmSZyEC6SWZNYWpaMDPPgW1t/O62AqYl
x1f6+CLhl0oYXRbZplAOobLzMKjW7T5A6J0eM99bpPrA+KtxdO2xiw1gRNS0NMn6x45NZmSDaWAl
SpPDt2fBMvWDZ0l8mMmNb0tXmXlO2bgqE7k51Gu6GpxE2Ls1f1/qL3FwwHOzkgGQ45Z6aat9imbB
Zw3zSJBjUF6w3FaWa0+r3mP2BN2j5VsPRuauD1lyJ5eho5YKr+FzDW9iihZlwQDdx5oH5YFtYxKu
x9o0NjjHo7XZP/SQoOw2WVCNefBJLEyb6QQcJaNLcFDyu4yca9ppTLKtbliU/nPTvg79qYdWpNnr
iRilDkVX9fJDf++yg/2ru0e6LOMoWTE07XLQ2vuJF0SV7Mhuu9RXJCnkK4KqTIezwcrYDblTA2/7
kG/+fd0fLqtf6CahoUeFmtJURM6VMGkLm7sq+qlrfdm0/u97M3XEtRqMBOtiqDuiqMtbyj+n3Rqu
vmI+uDAW6q3uIpFmCCb/IMv8bojM0P9/r3fxW+bThOpu4nq4lNf1S+7Yy3A5bOJltw5AU17NP6np
gjxgW8ZNeEXPM5Z/GIB8/8P+/7/BvvhhlaIKO7YPmnnqjckOnXqrFrj3v5+eOv8rf/WEbUtBfIx4
WPw1gIi8lpNjg+w1x05rshUh9IGpK4ilnXaeC4qgtSlgpK3arRu6MPHRQ+ceAw4NjW3VuhlS+dwf
f/i7LsdLvx74b3/WxZRClwRIEqnFoyKfQs5yImp++Hm/G6vK+m+XuOiGB2xcY1QxoK4W4zJcz8/W
2NPkdPECL5Tnf//O3z7M3y52MV5qzU7ripj76cVzGx2D4TWsd/++hPKN7uCPG7rQHfiJBGBC4xqa
K1ZsWOsxc7QrQjCW0bb+SebwzZj4j4tdfJGi7eE4sgrTAlyrOEro7I0p6LIRpr6nLn64tZ9+vovv
UdErQwoxNTq9Q3iPU23EgoIK4RiSDsz/brKNXuofJuHzv3n5ZTBpllHmazKa+otrerpXZ76Ex3iW
0+fbbl0usmPj/udiesabskWqq6WQ33qp2vf9rNT1YpQ5zZ9k6WbwH3/47b5bO3+/wMWTqo0qUseK
CxiHaRWuSzd7o3RD4MmLIa+x5P20I3ynM/rjli5+uRzTvtnRWHXsdbKvgEsx2BzW43ly52Osmyy9
o7H84S6/WzD+9y51+WK1HI0gVq2epwXUjGwl9PvhWllLTrXs0oVwaG4t/tMR+LxGof+woSFamH6N
iwUkSzqj0BDTsnQibdA+Ldoy/76r7157QxdEAmumQMo0P9rfhuxYDQ1zJKXd8WuiWeStwpEwVu7/
fZFv1w2Ddxw7gmDMfrkFRGY02kU/J3G4xZ1YeJt6JbaEKiKSsn7YWL97StwHogiLxfAvaVTo6UHY
dbLsNNqrHT0h8P5ppbh82y/H2xcPpSiErYY5420iOlfNKXdtx7ol7nI5ruHe7X+Sm10+IdKL6cCz
Seu2huzsUudhdd0w1EzonCh9pgAqYvgU7g/PR583h99Xol8XgUSH9UiosqZfSDtyqW2gSaC1GFQM
93W50fq5sJ2mVdqSUU/7I85rlLGk+uAi9DFrofKNG8f3D6F+3TCCbINNOenkSCkvDVCgqu9xdb7G
VU0Rzeh2SNC735jJHcMXJRmPSBDt8FrkEeJXrPbjeED37lpzzEJdvwhJcRN4IYFnu32C6L2FoJF1
ODyaO72Bdu3nh1zNd5aJNt1LX2Z+hBUyB8PHS9/sxqjuyY/fApYhuDy51UasiymBtKUPAu+55iSl
yuzD+jooXWLNiv4Io3UZ0FhqsGuMPV7B8ZrEEFzNpxh6vUS/p8mNlSZvGrqpdLnJl7/yEcaOw5vJ
EXBCdishMSM2DRYLRU5JeyPrzkMM7rDF8jreJuMhGJtP4bWHzFCXQgB9SIND/G4aEfLS0Zm98EX/
zG8eZKFrQdjupC/UsF4GUuGpKuBOY1kIantZVQ+a8lDre6Ui954jhc5wpAYQDY+AdC1XqdoPW7L3
dnTbqAfAR6coIYFAZrwz7RTpZaLcgQbgJqQaMJNflmO9sQL9ChTdMufnHTqy1qp9LD1TmFF/Zgvc
nxw6mAX7JD05jEwcJj+hiZ/HR5ZgPwif0i5Y/vBa/v2laeyO+GsVgduN2vHPxUnudR3ALtIV2Z0F
cLXLfOBI8OPVtEShs/lRKnNZ3sxfgY6/jamNZarm5acmZckELkDnB1iBslvlrtwumVo7+Yr8yvCH
u+Pj/eaj023dUGWWXgst55+3R7ZfaRapRescQYuWvaPj9LHsGDJe9YZzdPhZp/1Wz6/JPzAlZTnF
0oFEJwIYwbR4S4i2nW0tgKtCf8TrMH8B8InRvPc5Wan9YaxxdkxnTcDTH0ABJu8p9Y0+ecsmI1OG
mJOwB0k0wp0V4ZMv8D11Xw2cAYsdrtKxVlebKI7WusQUDjCAH9scwRDkD7z8FZkenomd1Ce7MJPp
Jvj7+U1W0hbPDjxRgZQuNXSybKUSMUKxz0rae8jO78262iEFOKudjmK1z/Azxwu1e9dhZRA9R1gT
6oJkA7McO7x9Y9db21p6Cl16MpURkbh8LHFWOXU6rXOm1QHzDDpOfNre7A/I4+y2L1za52SdOLG6
VuL0rTfPcbRtVTc3IR0ZNOx1kx4/VNrgmqQeOGhroztlGrZnI3Xi6szKdfBiXMdtv5O84uhbi0a8
gqFiKAn0Q9x2anGd6TCKEVTJ4sps4QKPGuETAI98y4OlBCTcal8KjbFzklzbpbcGxIX6xAQoRXRP
fZbU+7Iio7TfBtOq6Ciq8TL7yS6CkTtzYlylFDfDHGAs0M+ooFImRKs9CaohxCtp3oJ61PBFvdY7
hun1dgg5lSvPHbLGqTdvlValmQmyYaE1TGkSwuRTGhjEWVyPhljW9Xrwo4c8kXjFdbgcqLCmbu9J
1rWHTEBA3ZTZBSq7nnURMsQdWbWuGrHXZe8MD+7s5dMSAtaJDf9qUPeKt0vMTd0nRx4dTf5ugSJt
OTPEiwquIxMsFbMjLZoi20Vxv7OR5pP1S9mwqeqbipFdBoqqZcpl8v8jxuxk6MPjMJhreHO3Vjbc
kSkUOcoU0QlrhuXs/2tSMsZH6xVM6JUafCVM9PyCLKd0WY8DS3maQS+KyRtsnyHX4S7wGaWL61aq
bicV4TNj91D5SqFlhsw9mYPW7Yua5eiJ+300Ve6Yl64cmE7a0jDsrLnhjwY6rekXmiBpCHuldxg9
jCYwQgQQDRZC406tps/Suw2J6JKrceVlCVJSwtVg8xmBK8/CVnYIZMUpDptwQONfzh4HN5jEgTED
Ng2J7PXcrfPaHZsAJo9oj7rZ7Qp+8KSdF4snT9ArJ2W3gSEDCqLVwBEFn0n+ZYtbKy93hDeTSkGN
qvLamdOVjoiJ5V7RWftH89lOogeW17dKB+tQJ4ZCE9Ci8dxCGkiHZQEwwAv6mQL2ARpo5dOvIh6I
aFx7p/1imrdo2iBykokSRmKGFANeE/dSfaMxYSc3YDZilDXvt3dNcNJmGkDEzQ8aYLA4Koggxgje
WLrW/WEZNC2QSEQeXul2bbgc2ddkGUiUyishKaSHPVdlft1m27x/kJUbvXtpVP3Q8OvhTnPTeKsN
jP1quFDGogMpl9IzDesE0u4rKOBd3dwo0Z0RPhjKwzg/x1rCknJbdT3Q3gmeyY01lbdji5fUKoL3
lsISkp1ElrB0jKqUvwmtgCBSkQAHQrZsvhZwKpsgpZfbfrGl7Hza38jtLKIdkhi8WB2TvZvN4Yna
2YyHh1QsbGJCJaxrU5bOkdr2GjCo6yvgDsLgPjbRddfaRng2kU+Byrfan/E7UPFIsAfaGUbQbyRV
3iR9+Gn15aPhBxsMOf/ecf+uNQ3VtjRNNVQOBOJX0+q304CX2oS/E1bi4I2ZcM+1+kE3hx/aIt9e
ZHaPWyqHG5pgf257sKCLwVMN4ZA4Xuog0+7DfPPv+/ir8yJkboTHZMqY6HHTX2ytbWF4JMFGmqNe
t3RelDXGQwZN2q3pZkskktEPm/k3e7mBoVsxuCPVhLZ5UUBnuZd1SG5IpHCk07CApLsm7/ctOIpl
vJCerR+u95eGnhv843rqnz+iHitWkCJkJIXFgPOiwoDrmLwBTRWIZHtGrojyUu9IJDb4PBf6tcOH
HjAmVQx+D+KjJeQTKyktHc186Lr4MTaXYNpxXitrEWpvoQ11vX8osB2TysMAGDlNfJuWi5jlK8ay
jsrDO43iPp4Q3n91mXQlDdMSa8zCsu3VyGzVb3Ax0d0L7Zsiv1HUYV2qA3GuhVMPKGLqRdSUC2CC
g3SKtSfAK11+48l3ff+hED3ML3CltFuhfAn0uXlZ/fAa/tVD+O+fkHPvLGlX7UvDugIbsdZIeHO6
d+md4/zCe06dlpL3alwJp3Ky++LHs+P8WP48Z/HYVP5HsemjC+Oib5Fo4Ui4C9yvetkvQfku4oO6
aZYIregIqjf//gr+PtRxMdo9VNCGglnp8iPwUn+qam5wZqR6N2F5ExnYdeufDB3Uq3/dliabGqZ/
oWMgYfH4822U5QyZZoA0TQToRjOzuutaMphH4tJ9cuEJPH8K8NyRuPFOgJpjWVREae3xHtHQa30m
3J15Q624N0xU/rrFzKcZA9ZY0G9ZbixzSdqQhOSY3dlK8x2JfNtUfSzbmKNAxeHT4JDAbNCiRx4b
X1mRLwL/WZMPAwdAnzjM1FYOPhzzIZEWlP+nuJJXSVaR2YdxlultbKqQCUhBVl/ybMRLizwODOqK
rHhvvG7AONrHOGCLa9eKH2BpA2RW3cjM1MyHNtsVyR1xqRSu5y7aD2IjyQBWckDT0UPWXAdKtorI
zM5eNRaFKNukympiVe+7YN2jMGEemCovDCvlbpdTfiGxaRBBWe2uHZ4EVb5RHkLb21lYpUXnFuBC
Q+xMBtGLfeChdLntG90J5HtTB8bB0TK16JyjkAz15TAi0sjfx5Ep2eco5GU+9s913m/0YiugKpJW
aVdvZhsvahmD6MtAOVr7N4lUu1BNl3p4i8gbdcxtmzerFg2bjOxSVvp1V7xD7EPnARoa86+Rzyl2
r7BC4ex6qzz0T170DFFlYfAXCDLkvJxkSwBaSbAWLXIu+nRl95lxTFbyr7qFrq+cBwIPE3GXxZOj
9h8lm5Btf5UdUoVXE1HI1Kxw/12Zw8gQYQIU3KSz2ocMNi+7941+24UPpblWQm1RxuZTkL9FgQ9h
IJv2tgkGuTEYmke2eZanYQ/qN72Xx7hGZFLUiyCC/KsneJD9fD0SCVP3u46yZIAMYOoFsaFEd3vE
nNYGWlfcKCmQl8xet1jsy7xxxrYh/Daatc+Qs69GS35V2uLp3x/0ZW/rzxXLumzkTpKZyipWNqKd
CRAYyazxjR+6W99szuwr/29RpIX255dcRdaUWjILVKjexc1ptPiKfzC1/XQXF2sgrabeSiLuovJf
s95t0Ur/+2f69z3Y8kWjVvgN3dSJCzCNdTodA/ExK77+fQ3MrN+teaZJnwDCALaaizKm9ZBI6pmM
/4rwg1Ggj0LtHodQGMSxbZWTIpMSOYScVzrVJcrleiRLhNsGCPyu2kq3LNPg3OBXKcA6wqlzTLAF
ndTsGwIIy+61EGtVOZj8B0JqlgU4J99ql5H1EaLOIopobeijW+kbXB89sgCZtNe2fTYNpkyGfVbI
FBnnZbba9Chp7LkwxkWRrEsONMCfjpNgobZu43hcjcGNNL2RLlZaqPvCYKEmaCiuJ4HUHKW6pT6F
1OtdaK1T4PCorVHg5HTE0qpd+WUICQC8LAgRSC77BLGkp7wa5B/Jm0BjDO85fbOVVcXFEI+42vXI
RJ9YKUrEr8NJQT+dlz5nN0ru9r6YUsp5Wvi0IYNyWmdle4gH4HwR2Pwyi+6bAldMhqVUh98ix7sy
EU7R3xaYQO3PHnu42tmkv9VP8PePGflxUU9HpE61LwTXi2RmNNjM/9cCzp5K3FrEgV7RQHDHp3TY
JQVsxy+5ykdys04mIRuq9xLLIFReeqB1feMJciC717zNIUx4h0LVXomgd6TUWNkN9hPlLu0BG3P2
i10CNph17nsvcabkMFpfDYmMJq4Oew5jK9F2FeazPvpbCx4gKdcvOqlmhWfsk/7lmBB3WZNpEXDQ
DMmogRF8B8VksrL7WqsIpF9WSvMqgKRp44mZfxa3RDGANknaa5KznV57MMNjEt1mBDg0Gf2YNFoO
6fiY02spxJbk3nvhj64SRPc/fBl/f34UAxx1NKGApFIuPUBS6WuWXRiE4yyUFe0Juo5X4ZKsNcc4
CSdjIiR9iI8fLvrt1/jbRS+mn2o1TibhCIqjuv66dVMXoDCDoMb9aWb3zdHiz9u7+O4njAJiKmkS
1oCj4N9sbWdyTdfe8iW7Pw2AlL9rONof4L5mz6VO8XOxWMalXCpTxdVkF0E0lsv0pcc3iIPJ3yNP
XETX7Wl8Y8T279/z28uazOo1Q7EM9dLHH3UxmI75GYbypo5ma2lprSP/h/knXIBvFlHrt+vM9fJv
B06labRyiGmBwis60s9xPM7Ng2y8jiQ1EwA/2SfT/Oj8qeQrrbMl+MvQiXVjT3Ic2rB7qwdTet/7
qPD769DiaD+By0luhH7y7ddU+I5sBqTv1cupQz0G9IbP8apQ7xXzpTXWqWBKQU9LTItefyMLvqA7
FfbPMbrYicorNksSbKKdpx9NsNtIDG0YIP17QMwRUwAURtp9Dwany3JAFiAtpMe0RZ1KEGuGLUdw
cEpkyKEJZ2mFgGPF2hOURUfUWBdQn7zJtUs6Qc+43tAw9RQd+SMIhfuwyc8Sku12PEk0LpSXwdtJ
+SmJTpV67uPbwrdc9HVPQ6M9JEn/mTc2WvtxkRQE7CLi1Ti8WWm57bnxOnpLDGLHlHsr2CR4Umbw
4v9492MFki5NIr/sIIDiZwYiUxrBh6iec2o1tX2rEJT3en9lBWcVZbBS7co8XkFybax+Rdt4gboX
hRq5MD72t45CHnVr9NIFbqylyOX5c03rKgYyTSMKvdl9r2OmwWiVWvsw2yfIl1L9SQ/vCHF7VT3r
VcjvXXlH411NXIJ2UC4fpOBGlP0OGDIVNepkOV921ngftyecdkFNu2lu5AjQmwcISH70KvPmtDZc
ZcioZrQ1cen15sZTH1L4GEhBC0Ht2ayqikiacJH17x4GoAHLlIwpdbaRpvXMFTUoobdz6FeibCqL
RHQOAdg+9PZTVaXNFN1Fnu8qzdloS0cen+mpr/Xy3WiMFb4wJ4sg55hsFYVj6tYiUmBEHpMs3aTh
g66twuQJco+pkuxq4jgDcS+sfGOE6iZCIBx6c3T2MTZvJvGol+sSRg+5F4eJVld1m2Mg6SN3EO+A
q9GR8UxV+CFMplBDF5q6HCbHA3SJXnNh4tHr2aBD7AcgBm7HLl705VKTrK05bm2IW4XAeaz6q0IN
+Y307UDmrW98BPQoDX9XStFC7ksMO9u83LZEkBriCuuplhGxO5CNLKbVCHS2C1T2uUreK2PyRMzQ
3hbnJNp0QG4KqzJwILQPAZEiC5+NNIfeYiUA4Mt7MkKvPYvsDm7EitALjLS4iEc8GfKdCoh4Ogv2
j7zdStm9jNa2bb8yuXNzdSAEYdsr+huuSoI7sM7Eo0XkZkxOghZfAxQ3lm0GkEbKOW7x1k0Ic5te
eYaDu7CG4q2mQsxGNzGBpKogqqcf1tBvGgwaUBdTVeclHInmXAj/trjxzo5xkzBb19iTGK6cpKva
yR16jwfbzVcVMRfuv5ftv0trrmjDk7XRk+iMc/+8Ihh2tqYOPFXcnwbsqtHp3//+N9vCH//+xS5b
e/qIGYh/3xYfivUMHG9R66fEyxf/vg50i783BoVBOzWE0FANXG5AXZHDov3F9kjFHgj71tZAQohs
IfoJZGwpaMRr1jaljRi2jCXFF0Zu01C3Cvnbdm0ta9n4akYyltokPFZSSrAOUoDYDw6jybuGWOZk
B8YuZSZSmC3C6L2t3sd8/2bI+1Dd5MjTbL3fIpFzuoYdvg8PvaWypBVO2h3yCsSfFrAJ6djOjHCj
g+nR5yAlLV+OzE/JUrsyUjJr82SnFcJt1exWHcJNiC61B2LdBw8xcwadGrTFhaZb65rYPNrZOxqM
e3Nca9R2MlpLNgm/2+g62Rjjk1ndkvl9RXooKSsbXbzYzAK1ocL3mK10yHJFtdcnDh+jyVq0K1kY
KxvALW7FKoEAh9U2o7OvYZfLk0c5CZbx8NiwVPRAvmU8yF7cLmzis2LS3oVfbFWpIfltY7WHntXN
MFcSvlmr4fz+Gdqvsn3djkdPfpyKB7U9F/lH7OHYICC0mhdn5Lp9s5JYGDyJtoEJVhP7oKG7nMEN
n+mLCWrTZJmRzz0hI9CvaCKxfbi2sTbrt6no1qZ3O+btPp/eI9KpSENZ2n1xSvtzqS01vJ9tvVXN
8rEu4fu2yp0sn/1sPU57wyf2WZMpIvBTpql3G4/U9GJDNt3Wln9RvuR3kp8Zc9mRa6Sgs5ljSnqQ
uVEewg5GO81/94HT38qKke3q2EDaqo1/WiS+GQL/8aJfVEBRm4/S0KIq8nHmubM2BrU/+U5L3RkX
/Bju/2WNgBvAkoTsjMbgRf2q6L0UjPisHZ8tLYAUbMs/yQT/vqc/G48XCx8O/MBW5s5q+oAbCK4G
qm39kG94CZ3sIAlIhM4PC8Z3l0SUTIEsDNC5l7N022+lPIBn7Mjp0oYcthHr6pF1gWrEcrwniCg/
gi7+XqIMAe5UE4wZoLBcqvck1QNdn4z4VUllbktpMcX/8XL+xxXEZSOjkatJzbhC7T3WFLU/TRF+
HcUu29G/3YK4mFp0mdqQTMAFCOVgSaRK7A6Dh9SoXZbRY0pLzIyIhvWfLesxs681xtJmTGLbrmZS
Soo4eD1MLnJ51RaVIxmHgvlWbkVwUBcWgniZmQJDgKcQn6jAHCT4bAtGmqqx0wTIpS0Bgvg4SdGr
T/JYIsA5wnCCa20tyvqIXp9IKsdv/i/vyu93ffHJVWnna90ctcGw3pkWIAwX9MWJadDeKaEZD+GA
+eH1VMz5H/3zp9agoqm2SilgWqp2sXWCSgO/wDHPiVQc6226HhmkSwVRK9IyTUm2p5lTzKaV5zLH
ywmItIzGxzAKd3Uu3BDaGO24rt9lAdYKJVsOASwAnCVJ+ZGGCC0RRCCOb271FkBlxrEbZ03J/8px
o+iJWlbaA6aUhRy+Rbm2F+Q0rzOtd4kiWhWefo7xvlnmXmbO2RFLNH7Gebsc4BKqMQswpBitIopI
XtCvD6rb0X9SVAn6KhD26l3NXnEG1/LzRPul/tDBx4/XU3En6/6KNHMa0OA+iYRRPwjMuNIsYspn
v194bItXtTg29bA1zWA3VWuPAdbQuB68FRi5VfViyzRrzriJvezYquSSafozW0SHaR8+20lVi40v
K48Cv45h3KTSudDJW6tstgmF+EJduq2857zAnqk5EsmAREBqCfN0Oj6VIHOg8InQ4KRjUt7G9jng
WE35P9EPLjBKrkYy4OX4qAtyj+Zs+j00YlRwysIKbadLV0FT8UHY28psrhRY7roe7LJh56Ol79Xc
GYLXtHnpdIWhveZ6+ZtAH6amcM3oLhuSDveA6UgZcjrg5+U4pAB8TQxc2ggu0pNQFwLY4kQH3bOO
Ku5Wq7rxeM6mwb9PYZ3TV4+DT3y8tnWEQqtp53QI1iSsYumD7VNi4KTcN3OxDFCOVqOJdGOPVWUp
dZB3EvOAWG7B5GgnSeVpHLR70emfRHZ9KfVUkxiwU6NPEi9eyPpZ9P4d+MSd0iMteW/Fl9Bf7GRy
e1QiFCFron6QtCT3amPJEEp7ot/1GyszGGaAYGAOdev3jQra0Yfyda3XoTtiduUHPpLkQVZ54p/N
rr5hOkx3w8OwCZqghXPSn2zeU/Qe5coy5FUqPSrSdSuvWSDs6VzVCFK0T828HaxNj0Icp5YdkE0H
X/SB6eEQumq8LiVMdMo2Cj4UGmD9day6gEf2/uBfWxiKoTB0ary3xrfYEG5CZaES5xLgBLcpHshO
RFh/ym31aKXRg5bRGJesTSFjkTRr48O0UENluHx3/FfyxeST/8wRLCyIbc5CFAzFTOOUzJrEaAqj
LM6fYfkihqk5CMEXPOTNM01DWTqEpDNWRbov7KGiZEudqEZa1ZKrAPUswsAOLSMntJdgK7wgxdw+
jJIVRAhyUExgnD3B1IRhK/jhoEGd8Xf6Zb/KhHSIvRheckqIoq585ep9354qEyCQubOs5KVgdlQp
04o0vrMFlEVwgB+y5D2wBCwYD00Ec12D8IsI0LF1jV2c4Uu/EB6aBeVFHpkuVjGGAwWeABCRLqX1
LMtrNuuJvgFl56jXj5i/EJSG2m3ZyK4Igica0BTOt1JC97s9W3ihS4KQUTho83mvEpuwbpeJTqug
MNDP2Li4NCMiebe69/vkxOs/DAAu7bUFzLaozzpOx1YxVz0CSRz/GZMiha6aYwQ8CEj7e4kSd9Bx
iWLXshSqwsZeKnHxGHd3hbHzsbOBijaEdGtW/lqf3huEXPi0VnVboBgjPl79VMHfppp8TmE1xPjz
ypAlhdxXvpGrsX6V5eheQgsl+cOqoXAOu0PNgE+uCgKgLSjKE1STQ4TSktPbQVduFKSjPonBQROQ
uQ4yA4FnqKLfOuBG67MIsuGazKxryRrpWkk6uqVyZZbheUrgS1nKGfAla5p2lMmT1JRTDNe00LLV
0EqvoTzc9VKDxTRV7VWhiRuRledShsxcNo++yWkk35DkY115CMyj/6LsPLYjxaIs+kWshX8wVRCE
NwqZkDRhSSkJ7z1f35vqSaZSK9U9qKpBVSUBPJ6595x9ktodtXaX9tCBBbSpmeWDBjGCLyDLK0Wq
UckWv2iU7idNfo/G9sFM9+Nwm6EFKHHMef7BzOy9Gb21rDIkPBfn0P8cKh6YcM0puBNtulJ7xZlK
ErBVk15rdgF53ZiOV8L2FoxxlpOmFBspOfj5x9wf7ga3QpSbKQubQJ54304nPd/SHzxHEdqtAnmB
WHT6CRgRaXcUlaJd0V8n2fFZ9nTvWOEaUrKzEd333U6KH8auuymU1xR6iA18YUyeuxhlDsG3i7JP
NlLRL0ZsrQUDT5buY5qDISoELx3WWZeerMI4tgYo+4PdvCpj6HqYvA2srgZsAzVyB77LZASU0BxI
denqtxTwsJ7srKFeWFG4Sui70iYZcJWYzSs+2oqflnvrpC+OAlm1AmnHGNSdNz5NIB/KOTIsB/ew
41zvtpPkCMpS8hRdQiXcNgo1LnVZQg7S5avXsIZG0zbwT7KZrEdaSGp1Z6XvMW4r3+5hbNBfzgwk
wWDo1wLpGtHfEGwOdX6V9Ufam47XuxJWfw8G5PRUDifgk8RedWumAlRYV2VMEQa/5Xm296Eym8Tc
KsxDigAjTGLx3MP/Rbp1F/uXKX3stWyj53BYg6VU1jSO1GWAJxYX/o0/inMv4QAwaBXFL4khIzD3
0FS96JUgj2jtS95BNzpHgQU1BohHmeTl+EGF69ki4snru9GUXEQvS3u4Neaztr7Ko6vvM7jsadMx
dszVEJzlnAgk33MbtT0MCvrFjMnUT+4jKaccSvJlCXEpqFGw57dmGuOrpthpq/tCqm8we6x6Q2Wa
cYijAWeN7aNcjHJwMgFA5+w/QnyxBAkSbZ3iMEetnU/6UjOPWojgWxAU7bFKSzUkeJ37HKK1zRDP
bHLiwwj547SMIFum+W1qvsMoWAQMzbLa6qSsKheRfkbWMgbqKoE4SDWAyS18oO5BKi9N8magvIvC
LQh+aq/dTauS+DXtYPOAPH8gbtoJq1WJzIYyWMCJNR7Ly8TQljnt83sAmKIuI0gh3qaEW6YoaLP6
LET31MrKDY3+BfjzLt4xG07VHS+pn/ADjPUWiWPK1BSUv7qcb9N/n9g1jiBVrIZS+aCcBpiewlcv
UyOYDm/VZid8qB9qe5kxTPJEG3Mc76WIXaOfPQxxukssbQW2ZmHgMUZ5ML5pqb0HA0cBBpHAMBTH
gjIqJOsovXR0C5uKUmm8EAXeLOJDc5Xk4ZQCDQf0tJ5WaT9uMvGQjdshY9ChJUm917Iit8/e2caw
EggZ8Djyd14nlBDZRm/qryhPLwz5MymPZUUbLcgdfzwN3WvYHCWl3WisuWCbHs2CUgVp6YDQQdiY
9+K11k6eSowwcBxF6zAVnMO4WtfpSxo8k3/Eue0wZJSS3m34LnPktqlwsoFCpHSLSTyG4cXscxZ0
gu5RIl3DUqTrgH4li67CDfhFeiot6myWBFflGhTQJ/DG6wVlsIlUuZJ9XvOYKK7EUMP7W+jO6J9l
+rN0a0JaGZ7+MJnNYpA/o2bpcbNgYqRIYpD74KPIOlJROhhZCcI7WPBT0LQOK8m6iQjlDKVDVezD
Bu8rd1KwXtCBpO5LU9RLPOozoevn1Z49fE0uW2uygyEVkwNbp2pu3B7y6GGAcC+s8xTTjgumXdw8
yRgGR1DDN8LD+m2ppwxpzyIb+C1JOXVsvN4G1HNj2jtJOfyqs9RJs3eGpJ6m97j/pJu24jYyvzUX
YKh3fQMgMek3iBlXsmeuWw99SHGvxoC1LNciEATYQNgOwBvY20vmsJQmdvwJXmXJqYG/pRb70SQi
AhJI+4YI00U0PHVhvgskoMTyxbJOan+0pY+ODJIxuYSIf/P0UBNWYLFOjZ2NmA0UAxFqdK8E9bpE
dUv84NIH2W+IcSph8zlajHyium2SGcxlJH0kY7jJgxFbeIFzQzpm83YbogLEPLaKMeSze88mxdt+
j1J66C/StNYpoxn2WQJmflNoKJKBque26da9tMiJ+qUliWqqHM4lnO0KibSu4iBpYSnDLda2PrAJ
FfE+0KGLNYAYD5pdZ9Du4axY0mwOAGOAB6YdRCCYSELO3m+mfDX11KlCcBuce7KDzH6YXOVFFjx6
BRS7Iu3v2RA/TIXATTOtJiA1oZd/hJbs1iz9IV+bpRR7E+e/HHWulKAm7KlYmjS790mzN9qRNjds
pQEev/6SWhtzbIbFhK6lEEeiMW5ShYNncCQMo3m2+njRYYcO24cwdOz0GOoA+Zg3gSaA902LU9DL
N+3s8tHXeXnntbdGxHZiusmHowBE7k8IswR5mK7pS4c+Gg4Rg39UEEiaR2xjbH1JU4vOpnQKAyBo
mFuUCQ82/dVkVI8tZQJJ3XYInkR89sj2a7eJMaLD3svkQpRWfSgDFoH6OYwa+jmfYaY4ivUq5bsm
m4ieDbYxm2M5PumcTisCMgTTcgEjC/dCp7lEH4JSsledrrqTz/vAv1O9CBlC42g+AcG/l+ujSmiu
HJ2y1O2oDXCGgt+0DWS5WZhSSdqal6PEMGCTSeyjDVCbahCtZXXdUsMM4n2u3JfyEr5ObnuOTzR2
Qj1ilB+aiIdCFkwEdl7qx9ex6N4CzFA6G5NOwovu2a6RL1IZElmkP3VmfYkTzZHM/tlgj8iptKJT
liOHEl79AfTCybQPfFmsgam4dmW77DFI5UzE/y6tfKM2oPymgTq2dFUzjLkw+FuTJQYgR6mePmar
q0eZI74Kw6+v9B9shd91Pn6/zJeSpiKbTKQBRonMxA0cv8RsenSenkKuxL9vSPn2jlDV0PCnVqT+
V7T77Y5GrRyCssTbCuPnnpPIWtnli3hBEegMqG9XLCTnR2+rrH/TiecJApJWYB+Q4/TlOeZ6CF6j
4gYJxL01o2gP8v0ymPGiMd4Dq9u085lLBnv+kFTLBg0iITsLjawKzUcuXvLpwJQJuzfKzrSxX6LY
NWjdFXQCvK1ipzQpIFz0qvRSNu9SAc+F/WhCfIQcbrKZgWdsQ5v0Zeb2cd0HIDxIN6jtYx0kRz33
12n5ZtLVbOT2rjdvWw6VeoZcPmyPIyfmNIqANlOhFBani4ZKDOQ5mnzasWijp8DfaUD6qqbcjsCu
ev8XffGbBtLsQEUsJnUpTW0mvskdmCfUiO5oG7xXSt5z/iImHRKtXr54wWebFJ9pqTxkveLGOkdI
YdTEHJm0qZskuBq6eopIjsi6FWn1jf5OG6pDXDpON5zlaFiJ5lqKDFp/o2vroQSQEuW0Y8oMJabO
BNZaRC2VNupRpb+34um54Yg6EaYB00sbj6GmnMvyTbI/O3Lb6yKYkfyUcjqHTwzlJCTOhE3qf3xQ
FgsqxqZ1l0J1TBAfhaRl0ADGMhGMGgxdgJVFUtL10F4TLeZYVGbYrJSVrdCXLPBBA8B5VpqNgD5n
eqixJHFsUnvnK9JaY54Im/pXSCJPMhIGa7Tqya9JFO1kTtzUDZZ2NHKUja3bwGeDI0eoSKtgH0cF
tBIW+EBCD+vTwW3XE117D6q+hEzD2NrF80QoiicDTdAvYaKQ1BPRSPN3SbwRCMpx71DzktZ0wVJl
egUptlY9apWzglxinZMGYyXqViEtODv6ti2fiTvcp5gEZhTtvTZNJzRpmHDaU2LNXsacpnJn9Xct
lNFF37HJ0aJ9GkNYmWZrl2Dutyf7DijRXHGxtnh14akpnTsCx2mVGnwYypD2IeKUMk4DijEQQUO5
jJsORC8UUqoULZI92UBD9hTUG4TGi6LckupD3NRCbtOFUthuX3V3RHlaavDWMaIzBlDZXWF0YkUC
tJVXBGmHHH0H7JpydV+Ay6A2QqoO90hFbdrLY3irqgALfEx5ou7XTe5/miSldqr/WJk+8t2VafC1
Gd4bGYm0win7R8kyr4tNwdZLsx4weapTh65/TSFyTW9j1SrmRswBUdD2e7DZKB0EbIl5di+PVb0l
Qu/Y4l0xs2CjExzh64daKwke51heocZBLjF0HMDKd9nHoTX1JXueUXppJqbOquWcn68qqXuGtL2B
l0qienCVaMfi0jzMB61srD6B+NJkkCrS5Dl7poJOqSAIvFY7TL8qBcwhD6DSdXeert7Gkk3Z1VtC
oc2gyla0R6tEWSPHx5L8JNoSvQ/5D/77nKKcy9uaA4inGcuYc7slXeveoq7lWgZ2On/v+dXN1L37
2CIq8Rqo7C3rJ1mFZ529+mS61eVMbbR0pyFmCe9U4cqW2E3UmVK05ZajMHyjlBhYVQxLPzlGWfvc
2d2xFj6A10l/kIl1yhT93FO7KLKYKhE+AFt3qvKtyte5Quuqz/A6vkqd54YU8vR5o4A7Td7JMTlj
5MUFyaEi6k4E6aoK6RS1kM3yl3Fqdwl0dfoIYNIbduztMhfsU0cq5UgA900cY+yKl7Z8G/XWbWtq
F5+QAzyx6FJfqtyFBdCCam86yhxwyeF0rhoCq6duzlS9a5UIIrJ+5jCxG4fhWHhgOjNzxNSDKD7v
dwlwyqKnisGBQFYGANL1e+oh9JxVrr0J7/M4jfTmu60ulEeOx49Fbm8hrvZz/V2+V+qNHlVuHVK3
1FRaD5ZT6ZrT1r9ExMMiSluR3SHpSHxFQY4crk3g/eWY7bxPeWIjiLFF1J9Tdpt33conCFXLqsdY
TelqqLmxsMfmpfIx947yViJOZSEDn2EcdJq5EzXlrILcNTEdK0MgSWeMdVvDIJldI2LIQ3qip6so
cBGiSNW0SuInGTyfCjBuxvH5troR3lJHXtmlKOfSUr6ppWkZ6qQWR2zGX22OLZXR3xmUS4FvDfbA
4FtFxlOAMbTFpdrbhyJ/brR4r+JFk2JraYXlXY7JUvMKyLLJEevEok+JngebRYXFTYJkqcqUwWyK
JhTLZVpxSg8lklAhr9ooFD7ZGTFLHVOT8sZQs/xSGtB/qfFOGQ9K9+EZl57ELvgNTk/ly6hNJ5zu
ZHVyMHJghyB/ziDmTNBgLSZAm8d8QpAnvQwmqhxjOXPOlI8ZFgloNB21bSkulbjr2Sxr2TmbCMai
w1Yj85WHnQYJP85o3OR0qebMNSIlyHwpUIayTyWPi0iA6WaGFTbkoI2cq73nDvAmvwviGfOpR/FO
3ejBzmufQ7TEofHO4ZlpgoO1xOYAJkht0fMxpZ2ZWAcjB79DvzJKbxROdxQK6Q0E1dJALISwr6zJ
f4A1OaNPc0q+Od8lYo6N1KiOxUON6VMS+rISnCtZEFxdX0r6KuxBz8pnj/yvevAWRCnfCNwhHic9
Ud8S3PoRa9o5bPWdRAbWlF8NloGhR3JH4SwagpxlA1Fi4S/H/rErjJuJ1ADBTALtraW9JpH2Tnwn
8Hl7DdJNSi89I7FGxBj1pmPKx7oelo11LThdCXFNy/tMuqj1ZjLQGIPZrz+M+mJIl9IzbgctJKe9
X3mj4U7DKqACSsLrQkcXJyTpWk6LXgofwSkvitS8Y0NCKhdcL4Kv8IMFxpVKBJU5qd/WDbUV6SYV
9yLbWT6Hx+DNpk0m+ZBQdIDira9wFOi2FQdXFFeycQzE2kxZyEk+8LIe509/20z1e93qj5R1gw4i
e3UvsI7KUkr2XnosgF2BnnvQZ6ppfVDzYkVBlzJ5m290v9x0TXdEHEQjudi17bltPnzjtafoXLaI
ZYxX4cOJ9MjJnEtgL7ntdt6HAe217L2T1f3yRgstXnWAf75oyl3TWuxYU4ejaBu/alXM2YtqjXjK
e4kF7ZTK3lpj8cJFuy2SK8hzPPI7s7uDVjeSzEhbl7VsPl3x8BLTsWXAyjnHNSSqnMZguy670lgA
Z5z3L54Mtv59VG5x4+ytWsBxNx+T+FEnCMALpkuXGe7oq6vIHy4BjU/AKQ+eAk0corqFicqp9Zfe
YBxCxNvIVgQOz370vG6l8y157B/rOF+H+Jd6fOM0IxyfaUuHrIxPpmFsGdAAjAnZq/9qK9dCRdAT
EJvAPriIFxaQCau+qtSj8Lj08iOs0Upt92FKzbrjcabUGJRBQ8YRkU2O4hGvfDBlVL/EXRZ5L0ML
8FKmsWiE9bvVk6Rk6qTjEfa3auq5gj3A3wsX3nBX09WU8mpj2Fi//fpZH7KnmB4iyNgP2zqjep4L
cVRxlFWtyvuZvB60d2ZnPxVEX8s61t8wO9mhjESoceLmvZTOCj+H48bAb4/5nDT50iifTdGh8r+g
PeRH0wfMYFEzpxRj6eQ6G4vc2GfB7GJyrPIQIeqsDrq3y0j+Jgcvad28SdaTCC8SyHXkyBFpoFqf
u3Z1F/O/S3G/TLoWhQvcSZsqmm/cDdRj/eFZgE1IgJGo1NUm8zZJBPNq4WQeZGT81nNDa7COuvSJ
FZ+C9rLw9ceZyaAF6ylxKyiQkrcf7HWnXyZfOF3E9AlK3Qp3lMdqoL/0O3rArMFDoD54EZshrB3e
yIFCShUbB1x6Bap6mbpmG2nagx0DVWU2yJs2cxqWqxCymsexwXCH6LYYZ5OaiZdJvZT4ZivG/FAL
0jDw1useO94RFz21GcaVly79Fhf6WPHdB6m+G0RHZaCE24JGDsa/h5V/wmBeZcqu7cBT2IlFYBAO
sIwGgg3Curimg3eyi9uQNrkWjLtYvm2xc20k0z92Mpxa4n7zQkf+HG17CkQB0ruaHXhK+WXcaPqG
M9RyCsRzMdbsgdGllIjWqKoM/7VBT7ilK3ihQZOgyDuR7ygH5t0g7a0mIoLjF8IzOb8WbMHJ4dXq
zLWtl6HX+PXPhT48Fta0H6gBp3LglBRVsJ0VBAQf4xHbP7GIyNpudL6CQHoEkG4Dxi/KvSCiMf41
UCJrOwpQYj2E5xhuz1zFqQuU6eW6U/tlJ4Wrupt2TVo/THp+8ROFhV2n8VKSxutvccCiyZlf72LU
cMT0JUW5trwLalQYDf7yXPtBhv+3kEnnzC/TE6Znwj+/eL7MuJTGceYjd/ZrS+9DLq//LmkY31VP
sKtZKM5wvjIB/lmk6Uxa+O2AKZ/2/tJso9VYaLCK8/IjhAisNxShB4Xc9PPUdpio+HcT7PKI7FEi
g9ftKLYauM8iiJZz3kM6HDxvPNYUzjK2GzpKP+GjqASW39E1TzplK+WPSAKpsdN9BV4U9K+cGW6A
yjuK7C8MbTzkhrip+axFsQv0l9F6C8PnhoNfeJrylaf/gsxJpwFwhoHI6VNvX0VAYo3bh69pAeG8
KX6w3n/3EvAg40Mm7Y0CzJeXYDd6lEoVS8ignvMIpxTxqv9+C995SciQg/EF5obQQPuLOjim+5A0
E++ZzdY+fWw25SpdFDsrdGamjuyAYUdae/B/ePvf6aBVWbEUKD7Y8hkFf759UoVbewS3s1DQkVcB
9EA08VmxgUMC4YkFJX0q9W5pNtuqerD4rIhdZFf2E3dgtsp8UWABHOD6imGa/PWXlUZptbhWyc/Y
sB9ex6tqGayrH2l7ynelNFVGgkgym0xklfgy2oXdQFDFbkaUVLucpISUKhtJ3TnPzon/WFMvCVnN
ZBpGCf1/L6ZrgabHpghTT8aFTR1KVYpsWR+efcASOXP/+FSb55FNRt6sDE48YqCZ7n8G6Kgy1miV
2MmWbM2GgNyk+agnFiZO4zJLSWXUm8RvzxkbydE+UKwX6crH7zzHOc6hmRqxPVLk7yqaeBkqWnhc
KzEEqxrTa1s4OT59zXgyOWlh/BcRsCDcDJksO7V1Wyv7hoNL11WHWpxs61FHFBHVstv8J+BS2LUi
Sr73mxCA/6dkYuQzZlQ5YniMRX0Sgue6b+zXoEUsaN0p5lnPyRuKEDvBqxeUqcilZd3ikI3Oinl3
1pSW65Agj9LG1cg/ExK+TFhQ/bVpgO0H24oTakhDz0r1jaDTOFzidisPpxZniuaf6mxwhGetKTxi
R2f8G/dFdO4nfT1yXjBwAhDWDfmHcBD6yVHFcRYWrAYJm1122I6bVtzJaGfYr179Brg2sLARKRw6
4QDIgkknDgw0yJgV8i1y0vEmL8iLaXxSEqhaJumWxfynkvHf4kLzdynqV/WrbgwebB36UL63NFfC
DZcUH44F9DPyIkEhrf7fMwnX02bLv2xb+l9q284ro0CzPbT3+dnoaEHZVMK2MsJ5e8TpgfLdRINE
oy4JXzu2NxkIHjW1LiKWSOn9iWH499T556/5UpsX4QwRI1mGY9xclwwce/hh6vy7JP/nFb7MYAR0
Yj0web7FePUxdxEa0Gv/X7oy07IK0oUSi4bRmyL8n9OkGsaZ5NspaLXhptiQP7OEIBAcxWIO4sQF
6uqXKvzpTc5l/a+TosKL1G1VNcE3fCn7s/nQTKKGNLSwM/a0RodwjFfFcmZodsXed4Mfrvj3y9Lp
bMxsGeSwQra+zMKV1ISj2cDE1WTEZEdNvfthbP79rrgAfzoQZxXcqfrlXdVTG8OTxxD8v3ek3Pjr
zE1XYgHY8n7meoRO/vbva357SQ3pObgZU6hffflpPajofmYNf3BQgE9Nh66///clvn1s/63cUBp1
Xtefg8PiqSVJPmfdqrcoQZ0BqOK/r/DNHk2lUMbe4L8rfKVsF0Vt+BUmmUVt3EUwyizILeO4mYL3
f19HmXcyX4cckD2aW6ohiC6db/W3/pbp1ZaSzk+L05DbDq9JREFnYJ9V1lezTlahfKdZ98XIQoCs
rjaly0isc4t/LY5vh+4a9Q+1+Il78N3dq8BLNAxbxGZ8bbpVok47xad5YSlbzzxj1JkFtPoP/inl
u89NxZ/FU1ZVtmJfvnErCM28MkfUJ/vknr78mob2Alb8ymBg+s5PRMPvBubvl/vydaN7jfrSV9TF
1FHp6BdKsO0A+vzwQucf/dcL/e2mvrzQVkpG0y4iWESrYjNzeLVDdoP9my8NycIPw3T+w/51sS+f
92SR82VYPEHWbtF8zuWMf9/OT89sHim/Dc9cjyU+84YZcT5yYu7VBFggRfthv//trpiJHhSFodIZ
FF/ezZhYvYSNhun+EB67vQqAaLiGi26J7pHyxCJb/ESS/W4DDKti3vwD49W/5vc2tk3Vu2QDPOeW
a2vCM9xg/X9Ik/7uCXKUJPhUZaP7FxlDoauUIn6jGuYQbkX0zTFxpKW6GbbaFkLBuVn5p/KHM+x3
1zSYUDCr470ANffnWwsMe1KTbMJrKZyhOeecwKsflAZ/UYznBdqQwW9yhuUI8tWTKHrC2qSca9TL
cYnDwm3hcC4QQi9Hcvp+GOfKN0SDP672ZaoIva72x4GvyrghV3BLL2s9g6LU3Y+7uW+vRJwDZ0Kd
CfDr8qXQ3uwbm5GIAcEtXEgmm3KDyGghNv/+tL6d/hh6Ji4Ytjgcjf58S1I8aGrSIBiYDYh7HuQi
XFLn9l1gvP9B8fPrv6/43bTOGJRlma9MoVfy5wUrK/T0VGd7U2gAV6iYGXBDkRNq/Q/bmu9v7bcr
fXldXaFquUHNdUEkLZE+K30ZEbTc0Tw+IGtzIDUu/31r34EoVME5VoEMzVf9dSc1VGJS+vne5gSJ
8tY7V7ajrUhcccY1aiblh+t9N/H+djn7ixlNNYnLEiGXC0taf3Qbfjqff/MJa9yGwVbUtgzL+DI4
QrMsmzYlNLIKLmyRUZBujJ82H3/fBDh1k/nvP6vgX+MhLFHY17JCMhmkUWRMofHDPPSNesdUdJuy
Nsfgmbz25S7iGP+LH6nzhhrrjsP2c2ltanTFmH1uxEp1OKGCRflh0fruvn6/6pfqUTp06aS2Nksw
qC95EitJ/PD6v5n9ZqyhTIi5UDXB3vrPT0m24jysbDq89VJzzUXkZm/hHiT3MthSTP732P57KPx5
rS8fU6SIqKQyqy3oyFroKHTjpATnf19DVf/eiP55qvuy0mt06JLJSsBpEY5skENExBnbUC9/kA3i
gO1gUxtOBLAnSl+MokcHae6KpgeP6DTt2sYCBfHOjtGpV06T7fQwuqg6OCFLWWd0GOT8TU1msKm2
rrFWTuy/agpsoOeMfl8PV8bPYtBVmmVoYunI0BVvqFkiwHRKNB2IbsA2b8rKP8f0eBv7NlVxYBb4
GsSG/ZxA8QeBrQ+HdRxHjlW8NJTCda9jA++ktQVbw7xJhrvOOhSwnsr2EOXntLFuMMjgi93i1XRi
OMgZ31kzOCUSBT48RaLApJ2aApEHDIvyF8BYpwvs20w5eMPZK7YtNKfeDhYtQq/EeIG6Q3xx67QI
hXPZFdmDii9DUXEv4ehEF7EpFZwgSFMba2cXy7QOZhJVA7WvUYBH6gepT7eFAMthezx7AwQ7SlnI
TJQQJmTTGmGY8WeHTZ689blxmn9msC1hTJZsZacoOeYyIjDo5cCIiYDWExAU8pqG/N6nJtZWb6H0
hE+HEHEDOU5qbtvyZNiIil9FZ+Cl3PWlSv4umbSa26fKyqRh1MET9CF7qMcJwDv5aSLbdzyscBax
kehZNWjty3g38KzVcGkGQHnof3fDKkuuRmvvWz990sjFEnG+64Y1ecCujrMRtkvMsDbDSx6dJOwj
XvQ08srCRqOFsB0KonLrctcbq8Z+mFJ5Z/aU8QTRye2dnx99Ceo1KMdEOsHgb8YM/cauK7M1fJNX
uBATyuiPDp8MMvbGQ4lKqpjQrzqdaVypbIk4/VLGCrCWAL52JAwj2A6gwS2awVxY+oiF8smg0CbF
I2+pe9An62xl3nqYjkZ6yeseQbhJy6/44YOHzsr08ee+nv0AgUiWRmKOaX89gJFeDuR5zJg3+2I7
d9b5D28Svv24yRBuk+t7GBDM1sqI4CrfWB79vRRPBOMAkLqb5daJxNsNExfolr7az86LbDoqoTvV
pTsF5JF2jZwtzK5yrQIaZjOuJf54cwxPcoDKRuujtTLughq2cjdAam5ua2p37YhtpYkn3CP8yYpx
kfWLhhPLtBcBI4pge9tbhSqGlV9W2T5V8ltlmosgeNVRlgeGj1yz+qiFm1XPcnwXYsFUs+YY+/5R
U9yRhuLgGxuFkDqlHo8d7cyGpK8aw536XuH3U1lmSz1ZBgKOlma8jQILWh3OYgEf3ova9nvDYoj0
5iaAmKy24y4UhGcHr4U97iMSHSrimD3zgAB/E1Bw1+xN165N1OBduwsndJyidOgBI2Jem9pT4hMO
be51ZFCoA1u7X2rNxrZONV9QnainKRvcJBerOEydvDdcQ30s2msIPKW27aVs3Ne2sqs6+VEqLATM
3qtvHXtz4eNNUeVDPG2bCD+U00ibojv20dYbt0nfumRyIy0mCli/8vJuMsmx+5VBlxgHnd7dMFW+
2MDcFL6dQL2AoMX1YiOMoegXSPkqx1rDUtF0WDbVdJUN1qMlkwSZTP1B9Wn4WshZc6wVTtg9tAPU
JSynXpoiOvI/swbidlnCu7C5VBUHG1UFY61Gt5guh0XWS0+IUnyK9oRYqIjUPOtE0HuLrgjhghta
cJFUn4Ni1YRnL4oehz6iEBzUMClRKjU2midXRSgKPC8somVvxQtfUu5jdN3QoLZNQ7s0FTY+HfVo
JNMDmbC1ehD4uERSnqVy15EqqZQw4FREHdPVTyEwQQDtveisTQJTD49fa7GTyuleIq+26P2tTTHW
V4ie8FYUsd2yzHaasR0j416kqHgqgusbXGC+gW72AU1zqxCDrd0NMp2xN18+9tItKog0sA5pedBR
O2rdpbOPMDzM/HZQaed/0r1YaIV506mIozLyCaYQRdMjfTg3MXeRXjxW47uAS8rhKJkNeNVnFehn
S7OdCj2orm8op9346kWgeQgGn1HBFNed53yODl6gfR96JlIelCssLhjlX6oAu4VR3Xb4QgYZSmw3
4CmHwom6J3gfcQNV/VGjv1ihJVJfQyVaJ0gxqe4cpPSjY1GSTA44hb6RgO7P3HySCkrkLJF8tcP7
Ub1NvbU1PZHRnBr3hv3cyGfF3NIIPKZoUnyI8VBn4Dk9tkjj5xUwmn5ZGUn0wTomgd4W66S8psbV
HISLHUyOfkUqgrmyXRZxSWul2mgaplgBTA2ilVV9JqSapDif4DSCkD1k7ZtJb2imKfrhuK3kVyE/
072M0Zj00i9rQG0nL0OgWwphkZN2n7F4TEnjzNa2UIJngx8spGMUBOUShYxplI6ZvlAiv6FBgN4T
OUGyyvzUEc1ra7sNWqWAYBL7iGjXTawnDY9/Z0LuNw9oMBcAVq8TXz0aARoYeUVHQd/oMBPlZjkC
C6v4Ykby8aSCofwR6ThxaRBZpFqC+o+VB12PFoWKyoKPUNBwyuX9SB+mwC9enQKlWEOW3DHFrjxm
G0XeyiPIRbATUlgtBv8S4vzhF+HAPNotpkwNnyTdcHmHSiHpyzVZwvrw4qkgZgmO6NFbtx1EFzZT
ukSLBqcMksNF6j+LbptSZuyzgtgESJTTzpKnbWw1kHaEm6e8hObOI3QTODae432pNBDhwBGzD9R+
6c0xHNFYcn7sfbJXZXkZDKxMfFAmkcY5EZfV4A5xuDJIpU7r5j2sPUyYOGNF8SZl9VuSYsZgm0m4
ZI7/ym+NX1JEdmb7mPYfaTy8hEmxyrXHApJvF1uoy7vl2CT7UbeWKbdG0O8IKrcjX6AZ7pUqxKAp
ryO5eOsnE5A3Ng+pt9eFntyC7p+TjkGHNg8lg3WCtJtbKPX04K0id1ZbajaOK4yCSBWrXEIEaE0P
kYbjbYK7q5OjoFRLXVxSsBEYRTeqdJDph1u3hXJXhtU6GiQMm6nbd/GCjurNKEW/BgRjMiT+ZtqR
ZnSFEeXk6q9WftCtt6A/eW10MxH/nkf3jdffKupBsz+qIj+hJQ1XTAQDIYSaFGGfw64q8IF7XftQ
4mFED9RuRrVKb7TxNeQXkcBsebs6A46UhGeFga0YLeJyvn0VI3iLH7VlAWWdTTu2Tc02BtVXSL7z
P+yd13LkWJZlf6Us35EDLca6+gHKtaImX2BUAcChtQNfPwuR2Z0RDHayq5/GbMYqqyojnE5o3HvP
2XttsVsLjfnScjbVHNMVknf6mOl7gpYGG81eB98WGtFNgwO+MuOlOgaeOd+rtcQ8VzgacoqtDdNT
Rme0B0E6noOTzp+N0m9FhvNoN6E7C/GrjtpOP/sKuukiAGuEQ3hKly1q8r5+1tmVQbxpzjeqjPRE
uwkKnDxgVnHJmLXfYqBRax1fxFIj9VkJb1KozWSDrSJreLzgdf77VdAnK62fOnkflqs0NLtL8p0A
I2/VCMu/q3RfVDo/WZv+tIkPa1O9qPo4FBmpO/mGIJCm/mpl+mtR/ed13IfeSK6lCRZhNlC/whk6
BIvMi66JqqES6FGE9v/1qjrb02iMwTeVKOV/WJ2mJRlJTFZVdKnZuuhusoJK/uXm7y/MJ+UdXTIN
umSiMZ++j+UdFIfDUMs9ATvPf0CUTBezO0ZTRyb7KPuqOPzp+p76lYTJQ+HwPnYCiynLR6mnNILC
nMIFC9aluKKL7eWLr4q10nxXfZzs/7it+Zb5ocbOKlbDQsS22tc5SQ/fKP/N1uaj6mJEcMp1tbrs
MIQ4X5zTT+52FDB/HeP8+Q/blfpan9SA2n7lYZol02s1A7diR1skx2Ylee0i9r8Cxn61zQ9VhuSs
XYRy5FhrsXArMVkI0brCh/j3h/bJQyYDjZh7qpSf1I+16UAMc6FKqM4J51stuo+q2//B75fQb1E9
Q7L5cXmmJxcznPutTq+95tm7obp///s/Wf7h1yUFy1AUVDMfYVqi2AMoPs80v5BCB/TSALe9dvam
OvHa8k0/HzAcfXHOPqvVQUuE30UtX1PRJ/18O0xNLMoJNWkUQZrfLATWuHa5iW/VQ++FBDrOKr8Q
qfMX2/3kjqDITotfVmjwYLr7ebNAKWIhpffjaJ3hhlbhKuUGj+/3E/q/Xi//O3wvjn88Tc2//xt/
fi3KsY7DqP3wx3/fxa910RTf2n+bv/afP/bzl/79UL7n+Ejf39vdc/nxJ3/6Ir//z+27z+3zT3/w
YPm346l7r8er9wb/0PeNsKfzT/53P/zH+/ffcjOW7//87bXo8nb+bWFc5L/9+dHq7Z+/SZok8xD9
rx+38OfH++eMbyIUfP9H8e0fu+fPvvf+3LT//E1Qf597b6REEkup0PWd2WfD+58fmeSx0TTA78yN
ocm8vnKKgdE/f9PU31XUHkzQ6WDP3WIGs6bo/vxIxEVmsnyB1cwn0m//sYc/Xa2/rt4/8i47FnHe
Nv/87ePzMAsyNUmjyAGrT+Gp+PkeSTQrss7BhaDCRbCYedbTolpBs/6qp/Vx7Py+HdqQHCbZd8rH
R0CvEqHK4xHHuP9HpDf096NG6t3kyUsiF74ouv6iQWR7jGhoAU3NonvxUYSXDroBgXnmG1x8ybIH
T7B35XWwQjU8MWzv51jQdgGE8atX/ycH+uOGjQ/ti6bpz5E4b5gG/9zVDYKOsLi7pHhXo2VknNJa
X7QwJwzgX2axvKCD/eEe/PMK/3hFZ1UNF+3HYe/7wRMtqNBr03hTf5hsBbkYFWbCPsyexvPwmjVX
lenJ1BIjZPNhciysezV4n8zQVnBO1g8x5E9FqRypZeE1XI1AS1C09/0+bPd1uQyZnk7aa6Vs2nFf
d8dL85gkuMKurfJ+bE3XqHdV+ayW98G009RnsaX24craMc6X5Hx7ZvjeFrclJShM5Dms/dO53XTY
9i7hXkCKnXU3Y0QRI0cGD/pXx6yk1wFFlRzWSOqdWbzr+WqoXtKAdaxb6XBPKMykmWarvYGL5diY
15XyCO/hrQsg5mcC+aAPVZ95kkqFK7j4sdpB/cMdrDAXnvFSGVqQFObR/ZBXTtmsR9O1YC9pyrbt
drEkLGpr2aqvuQ5JR6dGeAOZMCzf1GwXX0a/mG5N1qp6fzfWV1J3X0S4Pgk1IF5rIVyYon+TWBtK
A67WM66E28nY61dVQQlrPaa7LA/QHhqeFPUUDRFfsfwgEhJwHScgchUmmNSlEyNZwjsuwViGgnum
KCwWA+wB2KtaNMcNnq0TJxH66Lt4ZvZf4GIc7s4qdomIIrYE7+S5YUmsYKI8Y8OJKJcPFeYcwU57
5KLhJpsKexAxMCWrmGWxaR2HusNJfF/AsobtbyjvXfxNYX1ywQU7TcdIO05cjOC8r3TRiQFfwLGQ
wdVdgjdV2lvIiUXxKUW1WMutE+VbLVyV6PbLAFoKa+Zy0ZUrK24gZ67SdpHlu0sRHoeeHrAxOOeA
Z7PUHCMb96NKWHx8Verjqai0U9+Y72OteHofevHlGAbPTbqTGm1vDUDUxl0TP6sqOW36NfEtZVDM
xtkVBoa0YAUHBzekCNMJLlX7PAdOVqvUexIATP1IMSA6hMmi4SzpEiGkqX4Ta+M1HKYrEbPVZUx9
Gs24zqvHqSAcJ8xxa2tgw7N4eRHHa6GiaBqprgAn1nxs8Z3F8AmmYACcIdrZlGKRuptw6g3Vq4ZF
gRgfHaR+CwAkWxrx4qxvsN24PcKZ7DHK/YSuz2RQJ1OfziqTVdPvqSFiiyrV2eu5FhRs8ts2Fa/a
6jGVzhjYBkcW9mP0WEso0dVtGi+znvuC+g7ZfnILJ3jC+ByknlnjW1COulluwZMYfb2NCtE+j3em
Ap2Y7kQRqgsqVwsDz32h9bbRL+XyNa6JkKjOQMCQ/g5MXab7tsBooCAIVjYmsKe+h5QOnBSf3Bn9
7zmSbbHH2pcdxa7G9oe2nazeRqPQQ2KyQvBPRumE04rPVQMcU9TNxsrPbqwPdn6BBJPAW5QuqF2b
kyZQEGrwq3SRHePcbvtrzQIN1BmHoI2uSGIEILgsrWeQOHZD1YsbVdELJ6amjH10QYavgy8BkbLf
01XRzusxWWRmgzVzoK6noQ7ErCe1nhRSxRRvCvACY86L8SYlDyku3aF8N8v6WqALEoxkDrUAPnTW
0/g2Zl30RdsH9VXfUWwN7gIK3SIqMpW+XC1e1mOvb+WgWhTtq1ZgpsXg2Pb3RhY4GU+cOjyJYkie
yW3RveTyt5Rikh4Sdv/eVK3bFOCjFKJMM6hSdxlzx2bfyI9hNYFdUf3J2JynbiHVjZ+MiA0w02Cp
X10oGPXps9wdRZACeXXbwWC6IPym2t6Hc5mZ05mTEvCiCsdGWPbGe4owWnjL0ntJJycNTk0fQVZ8
qcB94IjJoYxBmhJ0+EKHqX24RIdZWdEDrSpUyzbTTXVZqwPmzEsVraM23Gpptyg0bMNZvI1Ny8/G
sx8Q76coKWX6+zmYdDacNvBb5XBVdyCqLKvESYeQGexRgrE91Ltv1GgQqLa1d0nwB6cCzrCO02FK
3UHGlcoVCjQXs49BmEOcevklCdy8l3YlkV42b4xngjixjaE0jM6EyIGyLoMBY0/V3ekioxqcTn2h
TGeNyuEI7UDGG01tZriou35qx/tLVtGru1BFN8AJoXowVD9KLAZRRSC2Ia2fgh6PVSy23yopToA6
dG9VCHKbbsvgtIJ8l1LXc7kloXKPFxacsRS4QtUNdxELemUgOJPxh1PaTvLtiGchmOSFSLRrHAVr
eczuJn0grfG6kPMrMRGBIGJI65cSsCqQi7lPBh4Y0W1Pz6M9H2tEjFPyDZQ/Vs0BA2NjLiGydMEq
yZuDpGL/N+4NiF0mjUvYCGkg70Y86vX50AN91MPXSVkrEwv/QL7JR3K71MOl0h5Kc4OT2a4Jsimr
WzPRFhrGKlqKwpl3tmXB8ZNCX1PaZVQzC90M9S3JWDjRnmNeNywY7eG8US4yK5DRJlzNrsxHliu2
lO5DTfBJzXojdfUSqaQFgssLV23AIEQWxsxuZSrQcRxTsZ3jddhB5hNUvy3PKN5i6yRzQ0O1c1pe
8peOohiWsTx70egfZIEvi/JK1jI3TTeWSayYtqT4mMoPGjVWgWcgUk7FeFVjFh+0pxagc0fbfEbV
mOrOkE/DPJoKJL0hwhZiOhB3BVVA6IikL+U7Az8sNlptFO2ekqru1Vm2Ajle6OORRyQJN4V0lw8r
6ZLbRWj4SveadIPTJcX6bG6nlibHnSIy+Trb7ZyjJkLIwf5Qrcvp2GXbS+43Fv3ytSR6yrSmF3tB
4ZaIeJ9DP0l2Xe3JWuwO6c0lv9Vk37jsRXEb6MoO5qzT4a8IzyMBeOB8FZAOM8ZKwz5abrVWYZR9
Ts6qXQkxyQVHtc6OaXLx4vC2JXdWkx5aRXjqjeS+7relcj8asj2pzRLKwCLEad/suwiS+Rm6YuLA
PcrbYyfThDPptcG5vy3Cl7rnRMaQFuNvlIO3VOWgPr+UpRdTTyqmbVXeQFqPOp+hTDrz2i5p5YvP
Vk0sBnMZpdkUsCyZefgRkBJLWjOcy5d9lahQxG+KdIsBFQ4CwTTGIpXo21ZbdLwLLXkfuYRBLW5K
PJNWbq5lqCAWdqyLvAqqXRnf4FUh9Yl3b9cspvN7IadEw8KSPy9j7i7FO1+uRWHD+LykKgap0w+s
DhlGQ/wWbSpquKYJvvWgTo9K8ySA9G3Rp0wQ1QE7nMmPpa567vpVzrS/Mu/05CCBfSUiJdBXRSfb
CRNCdbhr2rPXTjFJxbdKecYg9toiw7hkmEFgyXGqAMeEAWHBwIsjGHt0QKQXOcNaLLRuSfqIHuCq
LHV3TMLdiEqjutwrAhC7BShZx7Qau6pupPO+TFZzC3aw3mUYU/jRHDDZlnoPhENsl6KFa3zbig+5
fBfOkRnZrgh3fEwrGy9lB/FicQYUXYLOuZWkTTs9mv1d2fh6RHw49xeBjE44XZUhrY3EofurTpzm
axm8BJ1m4IUWANozsNEEUYrBm3ZiPi4axakiDOeSJnuhU0E/LLNwryskSdyYMwMYkhox4klBXi/P
YvWqdo+SsZLa60RfivFDG9dr/ESSsa9pjkkmAeocsxqSWK3izMFGH5imKyhXMYysJt0Ow1NCb3kO
EpvEbcIDR8uYyBVyooZblbEW3oYyjvRd35TLeZOL2GlRQhgNQK4GgTH53m0oMqybSNLe1DBaKNTf
oZSFA5GrHEAkHXlDY39NFADCYwWVg6bcjLR+CyLshTKjTynAKTAXmpZsSi3cVedhLzAzrjSAUsnk
IhODvnneCCaTHwM9cxpwngAFMEvQgBQL9aFPap8kSjfgYUpAtl4E3al7LE0Hdbw3IBXX5zvOzKV9
TosXkpAr/S6UqPmQJ5CXnRPQ4grPj9CIVsPEuHF5haoFfRH2gVdarLr8gAiwKbxqqmuDIU/aJNj4
Y4mU9nSVsjbTgsU4GM44SouUBUkXDrwHbzgYu+4Vt+yWDbajjp8gVvhK0d46GEslqWvjtGiJWRDy
PRyGPGXkhCymK/O4oUzLsxb5lwmJUZs3XjER601W+qUB3teQ/tLyxtvW6kOLv3K22QrQ/FId0WMP
el/P1h2BUaVKz/CGVLlMj/FxMQESgKmMNgQxV8qeVYbUYjldJEfLIzqPy1B5CTiqC53v+kHFb/7F
8nvWp31cfFN3gPQCVcvEafNzReWcMH8JewUuHhWVzCNd++yOD4MrI5ccrS/KmR9LfPNKn/+IQBIo
rPyiZimyWkqDAUpFju20QAZQm7Rk3744pE+3opi6SeALALSPJXspAjUqVCxKmvC+65476eoMuqc2
eYFAeWmfA+EqBsyage4Yk22lb82SR4rix9/vh/VJbYXSr4Gpkjar8ktRh4Z/lAdtSHq2pvkhKomg
fddASKpQPkgCJaDIAVAkcddbCG2aC7q1K9HqvBr2c4xkW9ucqQaFz1NRwdeTXJCCdhGFXqLQJNOY
1F9BzovUXZJfj6pmG2DDrEcLxgFoBSAAMg38C4iEGTKVYPGf5GhPUJGkPg9IHS5Zs8vBNCrFMS1p
4AquHEKfkpEwRtEiKrWNPt2fNd4O4/RoVdd59qozNwBTY7GEUdnpjly9ujieo2sZpqaO2K2N6dRu
e7QCw3WdB4shcGX9wTBP8vQoNvQDtZOY70euPUhTzdxb/U2OstAET8x3tHurv7Z4JxnCTjkjyWL8
UZPbbrz6++vyUfzMTfjjZflY8hrhXhZmzWWps8chXmric9WcLpfF32/lFyPD982oEuVKiulzHf3n
Byu4jPnQG4j3GpoqOq2cwFX2PXYryasX9J49bfXFFuVfH2VyBQ1LVmQVh9fH4mhRto2VKBzYLMQn
RdmP3w1Ht2W/XUT4T78qHX66Ofp9VCxBDeofD7C0wpoSCoyIxstXF1f1LktivmwKlU7kZfdfHNwn
7ykZoa0+131xD3/stNRBXKg8UARS4Mib+3CXDYpLP/9v9OE+KTKzKVPDl81L5FdDiDam49hxHjvG
1m56sKLbeWQFOgbR7VEpXgOSJ//+8D55ZXES52YL4U5I8j+UQKFHT6FWxShu+goFpT/pIv56/+83
Is/F3A/vekwaVPVhGiBX1ue9+KHPl2r1pMcS51DedaiVh8XZD3dnVyGTXXBejRPPMw4b6meV/bXN
5pfO7fxA8M63sJkjJf+lF5fBH2zTltq9uNBPJH8t2o1+/cf98nUz+hfjwbw13v1zOCRlZbx7Px9r
i5+W8v6EZMofvfZYLcId2U2To/sIRJxxoX1Rwv/05DKG4u5RaWNZHxvTaKabwEh4J8qLaNF5ATYf
WN9etRCc1oYfA00g3tWesSjcfPcvux443LlZR6uCuq9GG+Hnw83OkZGFOjcQi2zLntzURfT6otqD
q26/Dkv65AmZTbka9hFVA80wj3w/3Ej1eUDAq6DYGcanAuKTdGCB24UgZp6i9DjIy7+/cT+7mLN7
1aI/wETll1vHqAY9Qwcj2NJ1/6CvSz/0EDKQBuKJPuLF/5Ay/P8uIV1CWnP/dY9wV+TPr8XPbUW+
8Edz0PhdBd6ANdXEXaPyDPOW+qM3yCeiJVqY20wMKlwqbpg/W4Oq8rvB/ci3JAYm87u35M/W4PyR
TA+PG0hFzjH3Gv+V1uD3Aeev15sBXELWFGY+jH8W8pPvT+gPd6URiRqicdI2K/nUwIB3u80JgZgz
+RFZRv2SiDu3I1kmvKa8uqa47maLeGEcJvh958aBqra5C3vZQf+5UBat19f2+EDmyJqFf4avbXgY
l9q699r1AH9WX4usOGFk7e8aD/nTkvq4Z/pTTexHBYray/SlnN2J4zKjGEPqhV04ZPRlu167KmPM
a/SunIuPplDyLj6lvvBJczvn1LEXJxZAnuWmi2ile9EidsH7b6KTMjj6uEWfDHzVviNmdSvu5VO6
Ejkc7HC+vIYpvcBu6mqPGwGXaeChP7tXl/UaCt4LyEKvW97BuL9WbMWet8C03zjA6lW2AcIsLzZs
8ap/ZHhwOvtEqrsnHfTE1uy79enuzrJ3m/kPo1Nv01XjPakO6Au73tbbwh7XTKDZ98zO7Af/5ia0
Xy6Y2Vq381DI85fJXUXpgDiRxrA34kKm8EhMJlQ7yyYC089j1+B3G/ZTbN9wruzzqnVb/g4uxatl
CzacS9N+qR8VN7lqXQAfW/I496N1duJbiQVtzBxrcYaZw1LPNSgmK6fqdVqIq3LZblQyDlWEvD46
OI3vbbUTFBGnJAeZxK4D+Bcw1F6UefIB+hnpefyjm4fBONYPwDRc04234Yr74O7ijbbm6k/pGryt
Qu536jYuJoJ8OFasg48kxwnQ+E7lC5XRAmLde3mQEkd91/zq1NGzTl3UPYRcJPYmj7lsirZ6YmKt
YXGp3JFr3ROx997vaEIkC3K1mwWC8fu8pJ5si5Rfli0nbtc7ARD1p3DFsgJpNuuaaHWENvpYX1YQ
eS82OeBwRRjgvXYjoudRtvXj+ERB6CLbiK7rwraqZaQi/0dgHLrSsKgIj9o2wIL6ewSZWrq3TrRr
XNKb78tdtEWceF1vCaa/1Y2j8GK9FASKiCbWXEICHYV/EdfE3bjCAdQZaLHdMHgiMvstekpR88Gn
i6YzaytnUpFN12bYGiuoI5OG/9pTLZeGBcnuSkOn1iYUmEDT2KbIPbfDNb+86Z5JftS27YFUdxoH
w7juOreIlkiV1tHxvDpDTedLwWn2l72g47ePx+2a/SeF9hotP68AmN1tZEcP5B6VNzOjeXbtEVit
P+m7bBMtrFVg+kDeBE9ZJ77ADVYDpRE87XUOQ4MdsnAjz6DLRXnCD0/FRHfE1kmjoJz7wF1XaXZ8
Lx1nSuSjS3MkuBZfz77d2qB0AepQqKcR4eqmo71yYJad+wSY+EdsspbthMmGcilnRyXIy0U4eQhu
BZ+SDU+wqNyO9xHYJ4iZL+wXk4vcKR803hsQZR+C0/kYbi5vuulV78IL2Rbw9SgaNopfXZYawuZ7
9L7yeCMrrrQcd7mvOsyKRo9Gebua3EPpa5sXJvI7Hpt4c35L9voaHZj+TOfFTt7xe7A0HBzzEWgP
66al/Hik8PasxA6mhPORAsoxtm4Vcm3lx2lckctxUnbyo7ktqalTyRs6+1VcSdPOPHjEQy3Mh8AW
dtkWO7JdvsjHlXK1MBxpH31T9uaxd7AOXyvrPXbbZeHT3RdDGCkrVK/qHW1FbVHvS+oty8Tltew9
P0dLlovWSrSvo2VxXKMPde494Nn2fnQ97SRH3qtMQSN0mjd5y78BdVIf8udHhZd5IXN1Rr9F24Hv
+5lgANvkbySiJi8exVZn8obtXvYlZ49JDUyRqx5mMoFJjJFDNMKWZa9nHoqVyI+UfLe0e4dOIQ5X
fsaCoG+ne209uOwQ/9xvoX3ZKSxCSpbKSgVju9Mfk5UarHHtazb/mn57NBbf92Lf3uFUaTbporTT
O8MjQxshAVL2ZlttB5/1MbEl2Ku+neV1g2jXlgDzArfRsbXxf61Hid+uttaCLo9C9R9IpYCR75DS
ZEAxQZvHZzlaQ7nSFvDuBCaNpnPh9hR36mso0mDSfMULj9riUdhJHAMM3sgeAVQvuCtdYwH11X1W
nm+RbayvneU3YZV3LlaIjenfEt5gw1jE7KU904NYgUdfGztpnxAmdKSY6XZ+5VZYc+f/tp5wMvAE
PTHGsvvGIpPt8CZ/TjKnAXa5ZafMB5Zg+2ErIhOBmGxHO6t6GgNHeOtVZPsuAXeAKQLvZLkajQsb
JXJ86MOlWjLOaY8puywgL6D2AJYOWHe/tFyphbpVrHVL+KP28y9NIG+KjH8+Ksd+Upwt3otZm9V8
/KH/C+Vls7H5v543LuKX+jltn+sfp47zV/6UlWm/46LXYN2pLBkQNCpMKv+UlfGRrs/LFk1XmMMx
DfzPuaOi/84KDk+8AktJpDxJUeDPueP8kWiauohEC1+cxGTwX5g7Eon6swgJOdkcqoycmJUx2Alo
Bj8vaYIpjM5aWXyTJDtaTavyJruis8Qo2TqkH5dkC7wRDLSGjL6VlvCyi8WwIMZlY23Gd23bv7Wr
8tjs8xvisg7p2/lNcrVlejMxXrwOd3i0qmdgi06+IhbDs5ZAIFbcmp61IZjpLaLmJdvMWNepW52q
tf4cHdVv8bLYaVv52Ypm7Y9Ejs5dfdNum7XgI0k5tG7q0xREpJncyadyO3gMAyvFL65kB2rGcfSq
U03zvHPNm8xDuB86lp8fitNwC5uLT5rTtIUoue1m5N2VcFBe5TW+McoCLbNImM0+3Ey3XSaeuDaY
QuvfzsdizV7ulY2xDO6yKwGg7qv5jeGUaNKIxPslQ7eKqZZ3HnKxNW0kNkqkx4GQjKV4C7WNhqF1
fEGztM74teE+OpK2fhjvOIVbjuGb7OV+sILCudYd0dM2+cFgTlj66XVwI6+KBTvoNM4NkBMv88qt
uFa2+Acc0Y/25k2wRpDioZ9wWztbDO954KMQih60ZbGWfMsXvHbZ7YJTTTVU2ARPBrQ79XpCX3Xi
NUolEpr4PHsrkceTck8AFz8f7YhFDl9SaaPkzrDRVp2jO2TJbdCTlJftiHKGgbG9HkkfIjuVd+nD
tM2W8ancVIsET9mqWjJhxBlOhrHNVHJ9XkUrw8+WxSLcyOv8hsbcPtuZR7Zwb/kSBRIvWtE2IYre
T1ihMJpcKSQ72ue30HKE+2TTH4aF+W3cMbr299YVCYL3iN2u64NJ0zRaMJtVxaXFjjKJXIr7GNyZ
yEQOWpvfPZvrcd3mDgIyL9tIB+Ga+xOrbZQfYpYwvmQXO77vEjpoh76+STHJgvy2CWpzy0fA/XZ1
6o8MX1FrK3tOGj5t3b0so45mlivdXOiC5j5GGDF2ym3v8y5mTfCCcMWtFjB1z064O2aOzeLh6uxP
durjDnvz2xsslvqdnLvhmURxTtMTJdLINqmkdCxEZIgYqOfiRfWU7aZN7reHIrQBxmPy43njNhKd
y+pikGh50OmRJ/k2QbFn150v6Q8dHiWr/SbI4Fmtb2lA4jb1c6zNy4uya+3ja+NjIrh4+RJJiRs0
LgODctufxmvtFla5iVcm2/B35Kylo0NrtXmF6WxfblEpSc6S0AKUCKBddG7FdJtVKDuYEzLxg4Hd
089cU9LHWSu+XtQZ7sG97wULJnrjc7We7nNUTdY69CqXHFzMn6/FDapFwM45EjKOAt1/7iXGc7qO
D9pN9S2WdcJ4r4O9wWup9cd1vlUXra+I79pthQTDbQ7dNeUnplSK3xz6HThtUgZ22p3KJCV20I5d
aFVxFxeSnxtQoQnJpQMdz7qwxD6zHoxW2ByHlgPe6dONimmkXyg39OsOpPTdAkXBQ9kXp75n6EXb
mGLeg5FZHNU3E3EGC9qmceR1hWbksjLSXfocXwsrfWHJ/tz+Xly+Cax/xcq7RzUE7PFsJyfB45le
YSvWGq9VmIlF4kNTu7J6DzwaBRLpOfcCgRYuIDYoyQPeqaWqe7K5U5DTvAwCq4alQepDTB1zc8ns
5vHigF33hqvKMV2whXq0UaSlRU83pltit5w+7GrS/ZgxQSmegFmTwE3CShq8BnHqK75y3U3LLDpe
JGb6a9lL6JDb0qO6MeRdfltlq+wel+8EODS0TdzmDnOmYSHualN3ngyQg2ja7pLI1/W7NvEt8b4B
bE+OCz5BR4zp9hI+6E4PHROUCSkGs6TReuZcM/tFoLAcrodr4457ysm5ufftlQjFAIalbtfr9pS4
17SZNaY6kKYL0x+HWWqHT4B253Df3IsnjJi9L8peJ/jINtAUOUuFCe6tcDSvmuWbhceTviNzwabc
CeqzsRMFFr8P1QHZh934WjDspPAKmOOhC52LZudPRnfboYUjkW0h62gjesG5vM7lVIS6YN5XM9qq
deOrYe5ABKNjUF6egzxv+D0PqROdIkOz0YXycEgujg+0HuVOJv/rJbP5tczmezqt0YrXBqABJ9fv
FRbUzBF1kBqVV4ygE21zN2Sqy+sNqqZBygvCJTt7hA6vt7aM4vVBzB+kQ90+SSFscRBp2+abAqK5
KpE03loHmtrdmkA9VVy4lYdB9KB1rLqd297zZvWxpwNF50lEIWar9+H01u8gxNplOS8h4sgrd73p
8G4nIY3AGN6rCR+cOr9FlzT2CavXWDwyYOW2/kr6yWTmd2qsIjHI7gU3GnCzusl1cHaYjlo9/QsB
rPuaPrdbOtWLeWWSycWpaAFvOLQd5Bf+p92l63EbHLAlu9ULAVYrNsVFLR3dS7eoWRoETstypTO4
qE/RqnuhXjBsuhflOCzVjUYhuLcvqEiPxdZk2v0waEdpyRwchiLHOji47o3Lgn8B8U9vnhUkMAMB
cXK05F4tUZwgMRgw33lGskBhQc5iMLlkAbfa/QDh761bfU/IdAxckNkabVwC5MpYrHH1UCfBkrxD
YoCapFvG7jNSL3I9C5K1CL1YBy2ZlPjdybh233C7i+ofvbj/l2fjTE//ZjaO3yRv3sefJuN848/J
uMysmkmuZSki7REgoH9NxuXfdfrVcKH4CVh8MHP/czKuWr/P2nxDFLFg0O4T6av+RyHXov4rEp4F
l40Id9FS/6XJ+M9TcZqzmk6Z2CD1HaSOqn/spAjyWZOjFGewvpv8yc083sEUCqL9wPNXk/P1VSvz
l47wzxv8yHAaTLQgoG5R4pSvMllMeXgwysWlN+0frsInXgdO3s/9tw/b+dASDuOz2EL6GGxLeByI
X06Dq75ZVDWFwwvokfMX4Wzf+bZ/FcT/PJEyqxoDwcV8sX9e03QDjP185LiUa+uamY9HyqorXgU7
YC/UvSUm9cV62mRMCeKV8q2+GvzRRdZcMbJSsrTDN/iLT4hnvjgPv3Q75/Pww37N5+nHQr2pCmLc
z/ulfpukWyG9l5PT359q6dNr+sM25hbWD9sQqhoavcY2cKx7yXKHrJaJFwI4wmw8xUtP2XXufOWk
/KUv9vOB6R+ajghtQcsEXGCD9LRoHjG1Q4Jpc2DmXd2W51UQbr84Th7jX+8p0vAwzeGKBZj483F2
Xd6kZQrdv/fpwTtkELDImRYWbUaBsscXW/tF0vL9AP/a2ocrh/NLHiqdsyqepod61ZBc4rwSTOnl
nkDJ9EsG3+fbg8lOV5MUvu8Smx+u4ojSflSi70cHh6FbztywcjO7faku5RYQ569czJ++fOS/tjh/
/uMWRyNKm4AjDJNvNUhxtfniqfz05sclp0gIJ3Tto6WzsfpwNAycA1L2NKB2M8c3mL3/kyfsr40o
H2/EcxF3emTwhJmHnsDb/KaP1v+Te+GHbXx4mxFeSvhbzYFQ2PhG6sQy8IMl608HdoYXH75qcX96
YX7Y3Pwg/HBhir5WxCLmkCz8R1a17YovDkj+9FGCUUfCDwqMX3Rjl1gfo2mOB5UXowOlm3y8K9U5
H3OXlfoi6xzjdnLqPaAyp14wlUHF5SrHvz+rn94dP+zDh9tvGmMcIiI3fDB6KFBtszwkAF3+fiPy
L1ip70PsD5v5IBeQ9EDLLvPb0Rgl12BBkiTXcAi+kxoueICsq6jonbpQNklPQLC4MbqNad3L+SpI
V7l1yJmbJrRSI2KKaxaAQm8Q6/YYAHTLBSAull0StF1fCv8ckkGNpri6xARYbTGQMSEHzbbLxPWI
OMJ6VisyTaY7gUWstNfAW1UXFAzVKm4Tu0seuvN7yvo7Y4lVms9KcHM2iM9Bbn7MEXMqxU3JcqID
pxr9H+7Oa7txLNm2X4Qz4M0rCXpSnnIvGFIqBQ9sePP1Z6LqnC6JySve7vt2H3r06K6s3ASwTeyI
WHOtvQrdmPrZq+/48+XFvu5xRgkOfsxf1L4XINDHdhvVn3nyVITHHuCSl75rxUOix+4ApT7w95b5
kJnXqvqU056pe69+jXKoflImh+S9H69TnYvN8Kxw5Ur6j9LCp1Ehfu7x/IznkQ69aNvZj75zdKyH
ivQJFgQJiqfRf62nglPKxZNmZIUp3HInxG3SGF51sY40TBlvLXMzuZVzbzcxK1aQ9QTxLz+9s5Vs
kQuoaB6NcR9YBPdcrRsqDNU+KVP6515D53enUN3imt+VCQ30v1sEOPUBtxt38nOCS9PnCrwyvF90
LHexl+DlRyOS1nFfaU+Zeihqfpe9MMJXw56ALu2srqgAQ0Kq9YZH62ZNdPTC60C/E+oqpziHr+Rc
B2ATPf11WdD2LcwsZaS4l23k5tjTiazjT1KrHkU19mxqb4ODog9vtYCu8s8Y8d9Ym27ATQQgT5/d
oEqnf/dVi36ZrLIQA6dh1vf7qlmFmDbKN6iNuiRH9vRZVJVrqsu43hr9JrHJRMScDO1Kiq5q6S0S
ByFTlwPLKNtYkFGajmzsuI19yHriEq4DBXWAa/kZMrx7I182FvbiqNpxobmw1qZt8I8g7MtSmwKV
L/uWHosIRzhWtPk6lu7U9+S53j54DI8D7t6fjcuOwnXPnpPzIzuwDBZ9dGm9T9v9T7/hJEjAZjVx
9JDf0G3pOdijDjjgDdjR5kVaigL6fJwri2iLUeWcvOGm8VwnW154D2f37y/v4SR06LM0zYTGb6h/
YXY5R/7FWd4/dyAuMtd+wSx0oDlyXJCKgURP+9sqJYK5FOr/RSE5fRWQiHARpn8JEfvJqRXpRtbW
NqeWLW4SBYyB+WTpGBLt+/Z+HCnnk+kMnsHjkpI7ivytoFfDInOSFvVy5CYs4yOFSlITvyj2p9In
UbebNcksIxmhSuFt0ETEegdhPxq2K6Neaaytk9963NaLYzksO9Zt6z+bwStYSIPkZV7f//ymzxwh
uqIi3ocbodARdnKEdHKn0loc9mQq7z1vDXNsjC6cUn9QUabr4dcxTs4PU4jCHv8aYz/p8Pt1SJWR
tzPHYGT+8+P82fx1MtbJAsrtRg0BbmGx9Rc6liIlxs+0eSyLTUJ/y7/LRj59tJO14gVG3KP9p+Zj
ftYZQM9oWZR3tnnB1+LMV6JL6Z95eBLO4CvcRsgtSXohhBP0ZcTREa/aCyt/arz6Y+V/HWYKsL/s
PjE7aieP08qn9iR/yotxOTyisHbRf276RbFUr4GFLYvl5eD97BNi6EUnMs3+XD+/D90JM24V3e9p
oz2odBTQHWEEl6AhZ+95gF3+NcrJ7BjTNJU7m1Gsa9SHtFvS0q4sCGEO3jW7/2zYdTtrk1/aR84/
HJdYG2ML9Q+wupTQ2Z39NSzuvNoruFuNhomfZ75+bst0Jm+w/xnkZCV7WtQPvcaz1QGtZiNu8xTT
7OGX0z2F8jiTjK3vPWNqT4pxY5UYkqYvKUGTWWqzqnpsAm1WGrixyR81wUmjXNvV3dSMXwn0Y+Ze
7qJ7LVrKpTFTDQSuRrCJTTLFWb5wJjJfneM3llEOGMdZED7J0rHOhlWLIEkKcSPDiVAdnjrl+PND
K5fe7Mm0yXyRm33DQ+ur1pUX8SIl/sPkbBa9l4vBzWlVWkuudgkVfXHck4kkwsoJuoFxIXkSRpIu
5TqNiWwKo9p4NTIY1TLoD+XSVnrpeU/2GyXH9U7KGbd0ZtUnHTmjGy9opZ2O5fbTdmb6Ml+SuPn4
+T1fGvbkOLZyrYiskTTsWN4a+kouKWLd/QdDmFT2VZOsIEfR9w1AjLnUqsGU6Z3UUzT8Ne1TLV9i
5J59EK5s9F3jqYDg5/sokpN68RgxSuZsTAUZK7W//+3noBnjPHfm0iAnkyPS0ODZA4OgQo/rF0Hr
aP0f5AXIcPzrOU7mgY6zMnSk6W2JQ1zgK74rmktYm+mj/hH80CUL4Yc8r3aqjIrqom9bjTEmhYji
okn5oB7uEgvycWgGVffB9m9/El8sfp4M088/GZr+CgwOOAymTuCTg0jX60ExfUodvmHMVW8tLDzH
XoIC0X+3+XmoP5UGtJJ8Hetk35xkZr6RMBbKFKgQy3HHakafi4HI/036+OJ4J1NwINcjRdN4mINn
WGCAmV10S3UqF039e5fSp+ciIp4Pzz7czQwLNcX3Kd+ZUSt7k1P75FhYbujloAdiBmJ9275NRk6X
xDdnZv+38U5iFdplqkqzaFFuUaeMJQ7PVPNJpf782c7PkH+e6mSGVFVn+kM7FcPyCirK0qoJs5MB
MPsqDx9+HutMWPTtiU5miDK0IuxrxtJXUxYzXTXLapMurQsz8a/bxJ+z/p9nOp0ZKfuVN725Kfzq
3Wo2rIKH6Q6I2eAqXnlryrFX0SxYTFmzyx4m02P8NPzJtuUFg21ZKo/ZBM+KQZ35wms8//ezLSHr
IUdrnUxEbegGS5L5+2vlSsuvMvXShjV98z8f4J8BTmaeoQw+dG4GKMniY8QI3ngWz8sFfZVr3JZX
/cvP8+LcxYaJ8c+AJ5PQEHrlcW4Rlr+1yN/Xyjpc1TNmYkmE/h/ltzWoaJyNFM8mp5nvK1nQlwLq
l5WcbA69q7jN6o7m41u8Kbfd+tJN6uwy/jLYyZGfe63mgzABh27v1E7MmmJtw0G58AbPnDHfHmla
el9uHJrjN+EIsYNPpj37j4jIlxXNzXw2gvIVKLPVOC9upo93yQPr7PPh1ktdUyYYME9mo1zpvYQM
vmebWqUk1JptIZ5+frqze9SXIU7mI5lJR86m72VlD4F600foKnMaTV818gY/D3XpaU5mYjckRWBO
cSG2JYa9NmhDkse7n8c4+zgIsidbFhmB8sn0g4MvGW0yxRztHOcDeqdWEunBLFtV+YWt8Pyh9WWs
k9nny2kvFYKxJkFe/xBvhbKwXttFQ7t4ks8xkbh0Rzt/Ln8Z8mQq2l3eOPEUGhbB3FuJZT6P50XG
9jFJYqEQv//8Ns9+sX8NR6H8+8y3hzjXrZTh1AwcRrvW+/tSXKj30RB7bkv8MsrJLFfskQBv+maD
hm9sG7tG+RAkjyUtO8hREiQCOnCaAPIJiA+D3LwlyLXrtHY/VvQZyi9TT2abzYNuPZSPaoSQoHou
BG2uQDw8vL5rutPU21IhuAhojQ+9RaaNyynjL6pDDwevYItqPp3ofQSdRjvATCLYST6DCV0mQRCS
XzJ6PpTo2NALGjjXifM4gHvqMaMuJX1eG+8S7fEdeC2/vTVBe+tShEq93mVW+Aaf6NGg57AzaM1J
f2d41SZDCmXCXPr6S2O+TzhrDZhbbMBEj0juoj4a5HlMvr42tjp/HtAIDi/jbgyuRu8utd1Eedcx
DjZdPz/q0r3uf5JsqZpbibxVi5t9cEAuP5jFrGhfbGsj1yoYn+eUvH2Uxm6ToltRIb7YVyLn8PGe
am/nBzdJ8RqNK1GhsMdalmYWsjda9EDaz4yvIm0rR4+iWMr5m+0vuvTZCA85KCkB36sfm7na4ftq
ycvGs25NO1i2zitWlgAR6rkzAY3tpyLYWdZ9WGMWnOjgi2LXDn6FqoejN82Llb7vRg0Y12ffbPOJ
XaLgC/DQRxCqopUfhU8R3fqDNM67MVvVY7xQ8l8lW36vADBJO7fXrUXS7m1fzH3kNPpHTmbSCO89
kDTkvEb9GWf3PF/b2bWXrUt7I3W3FGD8kl5BOFAoWesbm26h3IRZdp2Ia8m48eUbqX4omisjXJcc
on547SPlqfX7DufI0ZnDJFS7a41EquGb7hjaM0WvXNn8n/77f+e+pivoe7kRqlTzzGmpfjmEwtjT
WxJsPVCO7SjWzXhTX1JTn1mHOoatjMDtltP7ZO90WjNIuoohhuIx4vLUv1WwD6tgpxgXUgRn9hVG
YgSk9lwlThNpIHF1WYwxGcla0Ko3zmSBHMK45NV2ZhhtonP8fRhYpx3wQeroXhpPG7R1tBuUfel9
kC9/3iL/sO8ju/ptkJNTzVCSqC/+voHW+8lUrwBtjQpxfYkvPe3tf0SOX57mJMI3jCFKzIaniWi0
R0OHrbm0gkK5uvBAZyPUL+OczLSg8uUWKsx0pYZP2T4kLkbLtNfPMXXcxa7vGh8/j3jpM53E9BWf
pmt9BlT761Ze9uJXf2lqn313E9UBKKtiomn/vnpyx2hja8q410uxMdb9ulrCXVpduh2dfZIvw5wE
U2Y+BJ6BUdcsxGisHO/a/npIL0y4S2OczLegpM5dNYxh5IeeLVP9yLQLQ5zZCJCv/PO2TmYaliej
kfcMoQKbLINdP7ym5IKr8aoHKvnzxz8fRX0Z7GS6qSBbWt9gMOVaX00TOzzSZr8YsCyFxrW8hKS/
9PpOJluBqazjKwwnTAwpMYrJwCQ144U3eK5KQbnKnJoHEZBDmf4+4Vpz9OqYeiy0OBQwkDMLG3mW
RdUWt5iG+Le9itS3SLttbITUaOA68z0PVLfwhwUUWWcUbuD8rjLpwg87txC+/q6TAFIzUtEZeULa
D2ONql56EwHvIaOCKnZaQ+Vau5jbmd7o6b71ZUj7JIjUhScKyvOcXJvWbfcF7dfoMXZEBHPxNuyL
azGPDubi52l1dlBVkynPaiYm4SerxMkt2y8UZLljQL9ydGcBMNXqfZlfiF7P5QuAcgCq+Kt6eNrO
1RqONEga49TavqivO/OCbce570Vjq4EcDDbF36TpL8d+p6etSFSwfIjHSetgp7PSl5fxF2fn69dx
TlahNsh1DlNyKkkqy9KtdtNadChLTjcMA4TKkoI6DeTqzkNj8/O3OvsOvzzj9C2/PGM9mpqcdoyt
2Mcmv6309c9/v3puABN2igw8xcAW9GTS0yyRqbk2DXCNPOx58r71NhADXSw7sYVALfI43pnU59UZ
7n04JUsv/vLS3e3cl/zyI04hTTUAY6Fa/IiwecvF70DZt2bpGk6yqunmSfNyXhr5hRv3uRIQ0/9f
T36azgLt2DoptvUzxP8rWhQgROQraeG89XN7hgvjU7dWL7jAqOd22K9jnhyClpFAatR50GBv3qI4
c7s3ZOH35Ud3gIZ8Ay0XYQAq5IPgiowT3F2yoDsfc9ELW8DZzNfXH3KyB9QS/c7l9PDD/xidtO/G
lGdbwN29MMXOXcxBHWEygNs9/eanmRoj91s5CIlhiNGvAufdsN5M+qFtA1Qm5YBAf8i7ex2iYRPI
mBWZ//62/rV74bQFk7QHBlIWpxpCuGmb2IWbyfH7EpDrzKf9OsxpEyZ8rFGRNIZx/Lca/YnWvZn6
28+r9dIYJ6FaFOtZ1U2PkqbrRotcK3liMrk/D3KuM/Lbk5xM0jJNRimYQhx5qsmu5Pnowhp5oHVs
ErOht5TuIE3DM/xsNqnrwPa7vhRonzmivv2Ek+kpGUOupR1TZhIIxQ1+YOV7n2J8ecky5uwbNRA5
QLOZcGonA0G1k0WoceZr5TZcVz5w6/9o+qMy1umL4Er3R2G0TKJMrhiCZsFxrrkjTA+d3As1ABoR
1/9BV7rOGsMziQqpiZno9xPD6nDKjHNuqpMj9mSYjsR+Cdbj0g5yJhBmnAl9xfGu/WGaYVRmHMs9
j4Wc6JcF0mRmPU+opgyVKs2bA+gHZSG2sWu5VXph7z771b6MPR1qX05F3zGdsmgZO9foYQOeanWL
RB/mPy+ES6NM//zLKKYmBFcWRsmQGht7Wb1qq+P/2xAnx3vhK/KA+zJNlCGSruaxaZ7j5kJC4cwJ
/+1DnUwI1Qx7r1emMapfVnkfEmj//BCXBjiJ5+2hyEOlZoAkf9GUZDZerNNMq/AkTP72CCdBSuKM
wJ8bRlBXyrK4ag4SDboIBes36B7rZGVf8imhmnVmSCJz7G9gGMhgAr5/fIyYnApzzZ5+2208YnFt
3KTdsUZJ3IrXId1a/tHL7xxYojq+sWbw0EZ3fXKHXWtRXpU+9b8YQeNalZAim8dYs/aj9lkrH5EI
XEtalhgHJJE6bzCN0MZ7CI+w2iPStAH5MdSHymObJjPJ2RpYK7a/i/xGbVeTAWam3EwNFlJziAMV
w4R8pQxwbC3yheAzgsJxM+PepLvXGeSZEx0TawMkCBBzReG4NI++QNXqOlM9fiuAH3fio4tfEhhA
2EG4aX8ti2Fm0SItNU9B4uIjMEamqxifXu67NupOG5PBQX/ICsoiuuVSCEya1A2aT7vnXlZ28yK4
lZ1hnhq3Q3RFi5GPkBrWjUgV1xka/Ibp6QtS0sgh+ToLLsqiV+5CJ15i4L6OLeBS8WcVP3lQmXNE
WaMJL1paj85WgMUfDlYSr6weaPqV8GHTOJChA+SPUvIwhKs8AXCo7VqF6zjGDjRgzEf7oUhvpOpX
W6ioEG1sWWK319wyukUrIdVvUvnQdbSre+pMK3aj/0vWbwWYpObQhUh1eX8mbC15FanJPi/NdYnJ
TADDeAiNybnGHPDMKTpXicRMDfFd9q402D+Bf41eCcBwsS5AfOs+GFzZvJdlamJ04ev0GkIlXaQ4
UoStNQOXuFOaZO+L4Ca0ZVeyMBShndwBNjWmJJyVY65cRxhutIAY+rne3hUFhCr8rUdFnXl0XjvG
VVasBc1jSnSXtuaqK3YOqSlP22GMMo8oGSg0HDUFfRKRTSVLYmMu5po6ZbFr1MF4LWw77aqkLbv1
3uuqpSvsocEPJpLHnWmR+XcW+FcqAKWi8j6mW7sV94b1rJND7krlcZCkNQ7PZdsvTHud9UjOwfh7
CeIX+bonjrUwiixSVKwUf4oA5W2VbNpgvLPL8rUFX9RWmFNINqoDdWNk3kYfAteX4cOOKasD2Wv9
2TXGouxwTsDfuTC9jQVYP9ZHF2sHt2uDpYiGZYo82emNhe/TSeYA7VLeW+m6lmBTZa7Q/WWtJ9gm
3PnasGbUUuirMQhuYQ7Cpgct0zxYBW5TwlsNKlqAYNYayO5DFk09k70Hb3CWQwE3Z3zR43Ce0aov
Iwy2J2B9KM2Kypg5zUcJH77k9XiO2+mPmsjJgStuXgFMHdGug+KyDLHB5aQlFO4xeBlHf2UpoMU0
nxJGvIib6i1taNlUquWAttuK79PCmNspffAhEgeo/6b3Vnso9L07qb5XAa3HWjYrrH2h7oW0C8VG
rREPazLzUmUGHo34MQe+X1jKWpQGdDQ85iUZbxfr2Ar+vzS405FYO1W2bCX0MFUAWx8ih7fpsAnO
ch5fr5aFB84JCrYjancU3dXQ60sDtFeZQHsDKlB6t0HqL/uKUpJCc2ILM13rHwdq0GX7ieHYDJ3X
yrZf4sF39bzb9TW0s2zfDc0yhqXOZfBe1fptmoDy1KjqkGkVDp887K5byV9pHVgQ3GTRDoeehMrh
pZ88i4zXLPvwM1yc4DZJ687f+Y3Du1mFww0GuAffB3Nmt7Mo5SdFV7Z2OwJJ6fSDAZELIxVkMYHG
f2wFCx5oWPZD4K8GHVY3v8tIcVed9MwdEXFwF5ol8Ae40qsyWOQ2dAyMPNKBTWo/drvIWFdAvB20
C6H1YpeHSgsxQ7ep2EWuKsNpk6JFZNAZbh2L5Kpl3nXpbyN6L6zfkCQm0QMb6Z2S+ysp+Kic9TDW
rg7AHJDNUtduHbs59Om1FrLsejbrLnGH9EXVD1HmhpEDieK5ssGIGHexDLUDtEPf3Kb1ohpwxwNv
4WPPQuW3mPViM0bvnH24Ff8ek6u4BJJnXJleP8kZoagHeOhAelDvmoxOSSwyzChwe3GrQ35PtI8Q
Tw31aDnXqfPQp/cwzucSupSSfGirugK/6Owj17aBdi+VbpBJ0GK2JXL8ZFvLsBdvWhDr/pMS7mRl
Y7JNyObtoK3M6F7u2DnFZ8TkU9OdGkezBBJZMF4VIc0h/k4Oq2XYuor8qWHC4bG4LEgSdKcWWj+3
apTv8W/dP+BiUdKW5S0HY9eE4SLTP1JPW2CmIRD2aNgg1VkBEmJVQ5bKclJ9CxRKKoQUzhwperSc
lSTwL1F/99o9/ixz2btpqIhJ4E/1QwAlQNMepSFyo/zdE5jEtGtP2484LqfiOkVkW+wHaeHZ8Kaf
dbuZFcNTzCP52DP/HIGdSxRPHE70hbJu4753co3RxnzIq4ZoJdqDmlw4y3Dr/w6hgqkTetC/KKy4
OOBJBJ5GVqDWFQO2FA3UebGN3Em1Pc7HRzAC80sJonP3QfquUZxiGDlx3r9HY2lgRX2Xka6IzFd5
vJrPK/nC1fpcEAtB3uQFGjRgmydRsuh036hkMjNGt4v1Kww4fv5E0y88DWER0qOoRUuPfv7k6q47
ihd4EahGDQSbg99BUHykpXThyqJOCeOfhjm5u9uFLeVKSfohMc2F5PmLsojman6XipuRGYhUze8X
aXIUBpzSIVnbigophNJxOxLOAZUQB5/zP6cJm47xv6fpv0Vm+P/TjlOdUpb/Z0QDoN36d/bbL7/B
dv/6l/6mNKjyf00OrA5tOdh96ZN2/29gmmL/F/prgNYkuBXmJgv7H9QubpVcgtELT3yGKdf4v4QG
5b/wkJWRUNP/hW+maf5bhAY4DN9mFYkRdhRmqOVwFsgsjpP7l1e3XRIqCbKCOLqXqnwveviVWesK
+QmXsplqmQdFstamZz5merO2A3HrJAbt9MtQRc7ZmuJQaGE1M1X5WhgOOtsCaVXIlR1d6VEWxYpK
MqzeKF/7NsjyuMHMSTIWYRvBAZTCJzugd0iXJr5kdKybwQJXBLNEG7KrUSrgHo76faPg7OMUCu0W
jgzoVep2eSo4YrVNSrsHPojqLEij5zqlot60Mub28Y2Z9Tj4pb8dh1aozhvhIMnOPsZOb5aG+So0
87fETwBBZTruOtz7+iaYGw761NDOXzKoQ2F8FyUj6f+q0AFye1vbT7tZEdsv2Gu+6bjHxW35bLbZ
fZWsozB98YPhIVdBzfVdW+wSL+JilUbtS+AbMKKKwfWLNtxHJvjUit6fXRKmT36deY9y4bXzPmv6
a4XzeVmkdXWoPUusPYEphCK8hagegjB+lUp4RQ5qv7h88R3fJK4FX6x3vExTl1Zj8aBjvztr2A9n
zki6poqUW33A6KsXCvEDhKa2qqJrQBkuN+SN1zi0ArODAc3tG+i1bTRvcm2cqa39MtTE2I3j3Sli
pKakPWrmu2VGkHx1XFwKCiQ9ZgV8GD2ej0EFWDW8k/hTCpe7sDeoNsc5WJ5RtogpYP6UyVLpbTR4
+EoZo/WGMtiVjeoQ2ITiPm4amY3PgpP2OGcamesNpunWXvIrGJ/MMJXnfnETxiJ17U7BfCvuP7TO
21X0xMyixFhVptEs1TDUeULF2WjkLksTKpL+e5QU4COp99RXNWhUoFYpfRFqEC90DVsAM9v6ep3M
h+QpJbvGX5pvcj/2yV9/GkrsbO04z9YjlhpBrS58OcHUy3LeLDM9DGYCZcR77KsY3o1ZfwhFu3bq
Kpp1Mlc5x/tozRQTPEGoJsf1sejxq5sKn23CRbTQsuexwjAx6B/yGPcb07lCtPZUVtnaltN1MIwH
p/fetES7GorxaOri4ERKsdWiHFQnbLhIb3ZNJgEYGtTNUGs7oZcbdfSvtaQdcEZSfrXE2L2SvUim
RWQnRgRBXbf0Kx/onLETRfJsqyHwtxzPGvNQOC12U5Veu35lQRAiFzP9mDYZ70UQbXU+EOHb1Oyf
WYDSOLLpnixj3maoC21dC/u9Y/4v6kZ9imqbfznB5qfbKfGyG7yPXiF+0ftwFoeId7O8/419MRHe
cSzsvVcUytwJrF2QNzs9xFZwvFWbcOmwdvpUfdLiGnsm76VUpU9/+ktCUHp9kKzaqjtGVrHJZc81
og5uVVwobmaaN4qZ14tRZWJXsfkRD78qHd9VrLbvpbS9sof2Ph4m3tv4hjX8r3bo7/WaLCeOyFs9
8eJ5+MTLq1NlXhelDC6uxVfNenfkaJFk2VuameNSKtW3KqDc7YhWmXdlSUeY9UB6cY6aHD2+wxwP
UmVrJDlPB8Stt57MfCc7+SFt9o4C1ViVyAX1S7vl/mplqJs9fOYK1Oj49JrQZx3/So+vcoTeQuvW
SYIZge8vdVTIthWtBs1fSJq+MNrK5fPNJFJmFdfq2h8Z3fXVYd2JG9Uc3Cryj2GnLUTY7issIXXJ
w8Kz37RetmnBIauPnu2Rq6n3LGvUcPK2Hw2cXwakWvrCJq6wWoM2xQDv0wj9d7gzldsIBb3ehhgP
gsc+mtqLrg9reBIrq6lcxtdp14vEcy9n2yGQb/DGWGXGSm3ykngMmzEfFG02ulnobHPPXrcyQsZ2
o9v92ouGbZflu6jF6yHJAMCyv2UYd8XBYnonjSDqCbgNoUgSfX3VdNXcazxcbMvV9NdBIVn4TUbD
X51tR42bdaRfN1W5ayRjn6CgL2CPtGl6cNpPL9oVJvmm+Eb4QKwH/45l7kZGt27UfDPkSOk0a0Mi
Gs061+Z2GxgZc2Byv+qo43GAYEY2klWb3pZn95u0UFbTf7cSLOIc1y1wLtVzW8g7H52o7PtHOYby
YuMQnYWr3vTue1Gt/MZc2RHmwNE+Lrrl9F6jin9cD/PpPQ94i/aNQZ7GcG0AhA5NnHJAG2xwnfeg
PFtrLXJxbdaOxd1H3RVcEu1B/Apyrpg4PdxEFqTOTNnRDrcqo2KhSB9jv+pM71AYHek5KQGy8Cwn
I6aK5aFgJ1I5IG2DXrU8b465ljxrXXfUkvp1+t/0qj4nGA9KMpBrU3sSuXTPV5kbJUm4Oj3UfXqj
9/FNDPe5rtKbMiFvVdGE6exz26SxO3gYTTigTrYmN3m0MudKqNrW0Xw2meSmbOVtapL6DLIb/EWP
g+0/xGyiida7eV2vnMJ7UUP+3NgeJUu9UUY8/yx7Vpn5YaRzEiluumkM4N/Kk6x4B7V/L0lftbW8
ssPqtR6Sd8er8ejrgQr6tzD81eg5y6TbSSputXcNMjRJDuaD1t9hovkktd69VkAyjqUr41c4+IuR
y4TSD3PsYLYRJAORkQpQaHXRbzMHCzqw0E2lz/V42JBPXhdjt9R8Z8+N+ECiWbejlVo1d60GvTxn
SWM1LOvkvG0Zk73wNsIgbYzau9HX2UT9R8eHI1l3wI9gkGLQqMf5Li1B9GEkSIIs59PLY/ZbfrFF
fJdE9lUmrI1ZDJgUd3dJfRUKUqJx8ET3zktZxfgyh/JNKj8Hwq3jeldI2EsW2LUZbn7wxbDlqL5L
rf5psKPbac2YCqyGXP/tMe1SHyMDWbnhWr4ey3EXk/rT7uuagMNUDlzD3kFFfHY9DZXRuBdifLTK
4Cl2km2qN6+JrtwAdnR8ad9p2SHMY1puDW3hhdWeG9TUTErCfFhZ1bAuhb/QC8kt2+oqGuVn0koh
V/maXtiDp7LD+tXcdDA7bECFdIuCl1IP0t0gwKrK41YvbIzjQIwakzllmu8KKzs0pJpnFt5dvd48
WnEMfbftP+PEey2Sd1trl+Vk+LrrA9iWfkhSvLmvpOjWl8dnMZIzUwELEsBsJCtZwyspYYk2pfau
94iBIvWhDiSeiTXntVgimhGqcA7HUW/wBlQJkNHp9T4dvb4OeKMkGtBSIKyShfmtOHYoEJQ825pm
d802PpoNsl7CDktdhF787AfO2q/ENR2mi0pU+8q709M3rasUN1Cbo1KGd2ET3wyksyMLhwR8xvQA
pnql7MYYDIxTXkl0QA9jfNPl5ob0IsfYPg37Y1DYV7bO58Z8pjLuOQCPSSUdc7M9Isi4FUB04SpX
AaBZRXGHRFqXgbV3IuvIBoIDNtG21W9M4c9N1buPRvs+cIYn1Y5uGjVZ6gEejSohW5TewNE6lqM+
J014lXT4TGdVVi6E+DXhozdhob51ISGkUQtzPhYJIUe8UqoH1QOomKYedI0oJ8ce7BNMJofYvi31
wZ5ljbVPo/hAQ3jXrOM8+MAUEeDKYJlzzRS2S5F9mXscw1VhLOueGgu67F2teRulsg5l1/Omxo2R
mAcPGW3mG7eyx5/Kc6oEhQfCzhZ3vVGCMgnUYsYKpNlDmQ8RiSRibhwVS1L/Tjiuy6xQt4NDrCP1
AJBBlMa+NU8GaO5WgHGcTyejK5W2BMuWxAc2on2LUbVjltKM/dxakmImNV3sCay7fdaBWfFEP7qa
0BRXZiqV6MBbke09z9grOfkyWkn1+WhcC794aQzcFFOgJEYEr1otj/0AFZkrqDMLfW1h+UBYKdus
daM7VmZ2SAVLpM7Sqyy3MVgZgTkaOPjmEZbvabkop8y2LHnlvkZJFWjhVT+mAnfyJF3qSrnLFLxA
uHgtWosDuZa42wQhKdBRad88s1iGGjG6bBLn1OB8lYnHFNjNXMQmzH55IWfVr8owVlpLrt6Lsqs6
ZrEGbfOCyRVpJ7UEgsZnjmR7WNu5TRFSLt6cLiGscJJD39jkM4x5kFZUmzjUk2JCXVr5srege4ZN
0c6xuPeTd1UL1cU4yMqybQSLcd6qNHx72qfSBr9lT6bngvZ11XYaNj5oJqlh3YxWLM9yOCFLfJrT
fVz72T4qS2XR2exSCOpHvCgEHur1Z6gX9PUExXjdIS2ChEtetWstZSVEHywtC7mAg6+ybnXVJurN
fl32aPK5lITrrphcg5UhJz6HXWt73HPTQoeNhKW3prGHlr1Q8dtMpuR+urC8lHiGwrg5ZtSf8tbB
PjYKd4WmPiStGVP4wc29zIuFXLTdPlTuzP+m7rx2XFeuNPxENJhZvFWgstRqdb4hOjLHIovh6eeT
4QkYYICZy7kwbMD77NMtkVVr/bFusudK0iWSuVBxziztdZUaLej3lAVI+fqV1wBuTmFPGUKJDYNT
u1vSCKvVPIqW5f6Gsj/kQsq9kC4UX2EJHnWIMdfmWdTKwV07d+tK7qU8Q9F0rbw8XEUWXR95lIwr
fYCwGLIdX0IY6IMc1gmvjeFl+bFOwmFtVdlPNBC/4IB7C2Pudtkkmm2fiV1jkq7iGFe/0MeVIxLE
2L7PvmSw6GXR86xAEyylLYqhsMAHfJZH06eskWrbpa93G90lgZaN0KLikGwo8h22BApKck53mTmz
VXEAFf4lG6OCA1cBo7ul3Nh0N9zr2vuCNFg5lJ8Ui+69ORsA08hQSmfKFxpVn5gr/3yX9mqDKCiR
qNe2J+q3tn6VSuNPm0pzEfq7OGzHZTf28pKGLKiNwW3vjZVzHLJk2pDyQuyTMV34NkpWH5/G1Z3b
p2LfTq63b1v5r/9VC9HvDIM2DykSvn49D7qwVNRGykVHTOSyTKvwqDTQAD/VpkMxlQ+WFVs8JCOo
4B1XCaNYvThlG/gxObhtFZEeKTN1S/MHtxDmjueYaCGrogu4cG6ef3Z0nEJ+wT3mZt9aJSo6e8dF
ZLaXmGdzr0aSpiNorMekapuFKCL9kvlztGh8i/ok30kfQbTmrZjI052s9ijjimbSXv+O5sJdacR0
dpVJ61JVtoR8peTwz3G3pE46mKvYOrlGNjyyce2ntgh3VCjPgV82b6NvF1AMzbOW9PVVmL+zN2tX
/mqsG5wZ224kFWkI2Wxcq6EetHyMYwJua3eTe/F36ef+O/72F6sbx9/GnJeEN7y4FJ9MM+SbG0e0
4RB25gzoQ5psq1smZU2+YBIgjrqSHy6XQ5VoTOmbRs8/4rr4ZdZZ6FnxIYv8pbaTPa93UEnioM2O
HiHfuA424d4tuQkyP2WKMO97CbfVOluvJDK79uTC3gu3uMeB+U9Sm/xlA9lWeDXzgSOmpTZIookq
QvBb/gI93TjdPmJjgAmbMGHW2nfoafvErR/9VP4ac07yvl3x7+4JfKe1mlMwcmmp7tIFzB1UrzUn
DLOMnBSfF9PR8XlrZo4U1Hrk+c7+1v1oBop0quRP86sPMVqvcj4l86rJ1Y+fJz9t3b5xcazt0tlF
trdr2vyWj1s1hRR60OltACYZBbiDNuFO6s3oKZzHixaWx3iGEE97Cq6q4UkDXiAzGCVBjrJBGdOp
GIuvwjE3pjOvk4qKcvZcl2KrE2DUOkS0ozv6ayM3uZYS7midba9dWoOx18oe/iY96Wm58zTgeCOM
SF2bt9j6P6IU03EoBQ8vmAj8+d+QWxLqzromXvh0/28LpUDfRY95frWr5Mu1GN+Ye05tmBGj1sD6
l7zj8JXuOfTyo3Qk09JmpvxphJxm93R0sM76q675U17ZvhUEghnt86CXx673ngBibr7mBYOBX73z
T8K5IAGmQSZ1aB5ro79QsDWn6Xc12DTOQGHZ8/ziTB1vdsLTU+UfedVRRybpWnIAU9OpW0dt/GXO
zi6RLMJIzj+icVhVwjwbMz9FVXrkdZNC2MbEnOtY8n39OW8AduZSrOXMZ1IWORl/pXrSdIE51awt
ZuOYKAJJc8A4ZchYEBskTbNp0SyEusFUbOe3ufd3Sk9uceI9TypeNW3PUMOXMWAVG9L8y6JN+v6b
en75kCXtrS3atyFvt1rk/xiT+17w5S+zUtv3ns3GDtBpiqex1faKj6pveDtE5QZeBbRXqS/6Lg+q
sLepoa6qDGaTZ843ty4uRncAkZJFcQQi+PYrfqWpjr+GwVnn5vTn8SfUwGdTOm6QyHhXGdk//7cg
678Q6dK7TCOWC+L3W6S7ouDgwYQYExq1SBxnaxclm5z4XAk5nGax6BLy3bqaSbFPHwe6xhw/W0u3
Jw/cuoaOe+7Kdp/1YtVSqp7opPCO/KylGZ1TjSD5Jrtmwtoanbv2iyeL91mIedHb1VLwg5YUCCmL
f/NQlg/dPWwFR0VMZrnaann0lDqclsOpEZ62qAqH+G6iERsj3sZli0MUPNgv3J0seVJzTklr8FZ6
9tp1xS20c+Du8TK3zVuk85SVWnGrKuuK2ZVhtrtj/cK/9REfTmhoxL/r3hMFGyRu5GgA/YaqAmOt
CQwU48jPV48uMUPsYFW918T45SXMD51m8KPyzyS1kS8V5UOuF9QzH7uDfGESgWaXR8sgZyBsm2Vn
8Fm5VHolGQ0LrFJTbIIKjc65rbu3SWZ/rnYXUVnly6jnF/C0TRqiUtoPRvZnehQ9aerU8MHLOCcY
vqQMzyUXOcQ00PIjTz3njOZsG721V4b/a/XEHQ1N+eCJ+Et+FZUOs6GxMPp7RD9f0SjO6EXXdje/
GNhEI4oRWvNdxxRacTl0vraPUG01ffmRRObVEto6AqlrHJ7Tyc2+pOR0tWJ1OlQdh8CQWPucOqva
0NZpef9CnekRuGGp2flRKffch+WtNe0r9+HNj8Su73t6wuNVOXOm3d2m8N8tz/RI7vyCxJe3UO+T
jd5nX3+Vxl0+sxTY2n7KzGvBg53rGkrNks8+kuaV3Bh0/3VPt0L/7omX5tUgVqeoWDmGYiB7KUTN
12XJT96PG+WQ/i+cXR5Gh3aq39J5oJ7LO485VWIhe/ooPNYUGqYtNkk3GV48AIUm8amnKsnD/MQR
juO1iOED0rZmlkPJ0823WZY3u7e2SeVxifCKl+G6qrRv1fH0TmN+tBCC9aNCtpKcurTYJ0qDpU2S
L1DeApfLwrOGFxV/u32bBZ7kMLYG9ykshkNoyJ0inxngjGoRrbnX1XOvOYY6ak/TZJ+robqp2A0a
qa3zxN3gd0WDl9vbBihCZHDZVY5OwN3dH9nKjL6m2SApkOtydNRS0AZTN965ttxdHYmnpLU39+s7
CbsT+YvboaSph2FsMQlOTE3tCr9fOVH1YBQAtzp/VRKVD1NsbSbRndyhwJLfcs6P0fTKOMw7iQxh
wJuMh/Kn1CPotIant+lWqvQeE3N+UNpEIVghUHiUTlB2PRQa3lSegLJxto7GD+qI+0Fto37IwBEX
NvgOSBYLlrHm0b9okZ6tlMqObeo+uWlEeMgcegxPRGJJBD3RnJFJNcpiK9Ns41ShfFBqm0QS70tN
BYY2o7jpM2slfVAdxbu5TnNEjINZmmumst9/0qb/Jwb5f9G09b8jmf8f9XEZPnqB/5lffqjyz/Ln
vxYA/PMf+Be3bP+DxBHPE4gPdN0RDuztv8hl/h/SgoVPPwBt1JDP/8EuO/Y/BOcgUguL3i3PuFcD
/Du77P+DxA0dNtizse85/FP/hzKufyUt/6dmAZ5a2PcGAEd3bOzI1n9vAPAMzY7oBfCRc3UXbewO
WVsHqdAPrXFTNVCqrbGyWdOqHLwgNOU+F8nCAN/3rHhjRFCR7U+HKduyMnY1mjYQ6U7E2YXsz25v
Byp/T90TyFOe7BIshak0WH4r6lsIEii2JU/vNH94xqetnUNXkQoKXqO64B520OeA6z23Z/eJspKe
TZ+kXvOzeDM6QCXJcCXFYrC/G17VtAjXyoK1m17imUyITB4ztePVKVm0tY5toW9WafExdtayt6YA
oKhuXkvmg48ieqqndiFG6lFuSbkhHsGi9cbzCcpAE1iLaynPsMouGjRTbjSJFY1b0DXTld+etPrq
VJThRMhGkX3RbKV9lPnJN8nAyhDldintQJASCPT5S83+otxHn4XMWiX1Z2Vw7AAV99suTFaVI/cN
7BTpDqGvL4WOATQ+tdqmEXurpQiFKlj9PfMOaRavjPaxxuY/pNDFVrEw7b0y/jy57eDKATR+VesH
lmY99hlRDfEpbon0gwQs5bFnkJgp3SKqUs20uosI2qXfRKG+GO0ljr9AOQZYEFJom98xbTIyXl7L
1qMy890Ey/UgpSNKcMKVJYIukQeTllSTfh/7NSm+fTSPUu0dL18hLF7MFZ0S2nBptF0yN0ssqYvY
ZIb1sSaO/o4DbyljGrDYKyI/XsPhI58hJpcynZAtyuTutDFkkiDtyVWrU9NqA0BaPp8u20jcMEff
G4cn6zYAMbu52LXEbsBqnuyJ9rB+3lsIbfXwJNzb5IXLvJhXylEnv6foNiOa1yQBPHz0e4h6mpZk
UxAFfSwpNkNOmu4MPyHQ+Mn3kS0/W7bzoOL+OsMgW/UyphpUB1/UexS2R5GqhzlqFzEBH0MCm42B
FJrEsbNjQa5jA3JYCeru2uoHKsDzgkkcPRt86xonqwRqoQXq3VjiA3lqIZK9Ap5qS+AyXpEBqkQo
/9FISZfWy4AxfCPTeV3nSDV4aGh6TOnU0lGS92O4DId2WfkaKhEo3LLEx0s6SEouh4Vfvol24Cst
WmerpSwhnte9C/pT6At9Imo8+vSQAfYruaHh+dTpq0a8pFx9dk0sTj/GW3Iu5+pldr11c7znf1A+
GoXneByXJkHkJmxeg6Rg9Au0E8YmNz/b+c8yUYLwN04P5PCvQ5kFMMmbQjkHjHAbx166BrpcCbQW
W5JiZ1qkKDrwt4klDrJutt0wPA3dj4UGPypZX9Gk0K1jj/nGi7NN5VFXxdpfKHZTfR8Td6ONl6T8
tP3yqDdPUEAiJWeKSrG5ZeiVw0ea7TtYt/nLQwpjhoQmIphN/K8cZeqUP5KAD5AwLEMeqZrP263I
405RR9ApONqHIZmCTPf2WXRz7psBWA3T9Dp2zG1eoixIbezo2mWCZkkzYG+2DVb0TVL8KU4iT+dZ
avf6mNHfYwZW7eyy+kt6FlGYOagt0Vu2WjuGv4/U82DThhV3K928pvq9yPRSuHEwzgbM1ry2nXxv
c1xEbbNRs3UKpRfooO921u6oQFnM2qE1GXqR77IUJHIbtvNXWvSr3nubyTw6tnIQ8Ofxp0LynhbN
OiXMgxCuyFx3LIXL0nB5XboM2cZshwschiThWESEDqFtUIUULyw/i1ZFLfez4Z0cfyjOtuM+DWNd
b4zQoqOvmh7aNtuVtZFAQwvA3vnHnnNzYU7uuPEdrT1Ve8LtTewe5pveJN8quQM7mggif/T2Junk
JtkjmzRidYzdg+dE+X7UzIN0w+fCyeCSvbZcuW3ubEsHU4oqdpN2m7KU/jVKINYCVXdppoGpNAmA
K7SVLS3C5RMOcnKlAl30v4YEI2BfY6oklXiX+Xf0zk9uGVdXA3yvFxblDlK5bxVjH1BzvSi7+N1r
DHgxnVooBwwmSnV/y9FOjE2fwbKUTvNgA23ECiaJJCBqaMZ+19BahVWi76ulapg7xxp/rZp7FWg1
O4F9NXOtXcftyi+qfVyOuLhgl50WD0fcJH+yWfb+vWpVd6hTzCt9By/+S8xkxydIhva2mvoePMdM
ls3EagsNKx2CdN5HwzLBXJGvD/mDHWo0ndtZuPXH9ocGBEwx6zlOH+YJlCyf/GKH8GwXp/oyFk3z
bSbddZjsr9iO7CtaWNidTKNku02S5YAua9/X+u9ocOs1DQdjOJ1DPQm6TnrUOEcU8AVO7tXnvvH+
ONzQzRvk3IjkTgfEUJ/UnD32LUXYBod94uPmyLv+YoQeXXjylOs5dd3mTKFvIRR8URjYCTqZdvSf
s7Fs9rk3faRq+DKnYlzXs+CLVe4SuQe/b/EkCeoHTjDvlc+KbaTuihcZms+zntEd2ojHGJBsTHkD
oL6xkZTbEc/sqvPiaTtxkjhoK9zUjl8Rfa0KswJ3meduo1IlnjUFoQzGF5h+O+zQBO7jWO8PaZLL
YBDmS+R58SkFvYL7Rwkydd9Ahv3etKh948NZFEZJIxlKr/v2Y2Tti8Pac4ob43WgMmqlobYye6PY
5bJttnCnE6ocAOKZ9gVF3w5dLhsx5mcuw3NoR/ElnFPnnBrntkNL3xQMSP5YfDq0ui2FqH6cptfX
g21yaPGMjqjfW2In1mVcHS2LfnI3pxu8y6zhohf2bYoyZ+uWNTeIxfWSpKCwPFM7P3dvdhxmm7TV
xUZv7PMAPGVCGsCq1Pqqk3gmBhE7e4forGXfdfQT1MN2DCXV7iP3MX8MyqpF5oIC78X1MtQwR9Ei
DWhLl/h3NVBBkXbnlj/MjSpUkHZWs+a3YwZsqj2/XRqk3o8/mzd70N2lnRYdtoDu6GhWF0h/gPas
1ElVzU43u6BIpqcs9T/bXpxNm/KC1nrIO7liJaX22kRmv7UhTkK1GhgFa+rLBy4j06yYhQ4O0sH2
WFo7YUabMRVLcg+WOQV+jJbUsTYhHEQU5CqmJHPeGd3nXIOqHdz+IhtMpyT/F5yYDkhPVDUXdPh5
/BEb32iMLOPX8i9+vAFO4dlGmCxvorhpiRewUVxaafJLXopoB6vl69pGA3BJz1lXnwtFlxTzEhXt
ISxB7z4oY99h6sA3ucurfR3hIxG3EM0IONX2zpF3hv053ZVaEZyA5WxNa1hlZbidIMMK/5B3yUfZ
FZ+aBcJT8PBmCAtpptK6ALUgMwWMoPHaJu9Tjl2Mb4/eTWQFUmtQ/UN2VtEhax4Zob2hfa2YXTsf
7ZX7UTfjOnTPjSH3Eq7zQdbZE6jUsuHp14u91bjrXr1L1T7G6WUEM5F028BcMufg/8NpGGtUmfqs
2utZ2TYj8UPf64FrE/I5xEcPuVQl98b8WMHWDXDwVF4dbB3lU/VkG3fIwfcfpqhaxzaJlvSeTP5a
Nu8+KkWdWo3UoYLB2cwAR3qLq0pNgIBIIo2jLHC+8WIz+1SbmhZA3XlTPSWhjBNFiQCBccI3Dqrc
75i1R4H8qXtIxmpJnQjDCyHh4Smm1KSYL6FZbxVIeeTtzPgrHj2eV3R7d5YOhITyQ52HSqU7oV/1
rKZUBOQIF0frfsdZYPUUpPNd5ZT2pbTX+tNqHn8yrE4SXkyb6Wvrf3tYi2lmSaKTZOQWc71hBTmb
QTy2hyj6VG0whg967SCdPVITqkjeFnZ18sQmc1/lBkkWo811jh/7AXFq/6yZdGoZDqfcS0giTcTE
jxN0nXPVhVSGp6axy5N0JcxwOSeXBtisUuos2+w80WhbeLSoiq10oArHnMIPL7rExd20Zm9CuAAy
6+aXXvkL7uVVihdIUttahe5yrOk9rHbNhBVvwK0T8VOYDmMq9asIChldEmNHINgSTiFyHozqoba5
7bQHBEzCflCDy6ql72JgwME4+sm7Ca2mJ22gWxu/IKbeTffDaK8U0IvMQICHHzc5hggQivYqChYA
xb81/MjibGXyedbeEKBiZOrNSIujoNPuEGGFy0ivH1U23dz6rOxxbxnshrG3LWW9Ti3y/0W81uSI
481cduLUV/0r5oCNRZexdvBiig5iqoS7N26vRT/Ny9R9QJHHHX6Oxc5OaEdJXZpsrb1unngZU3de
ImReNQUVP0W6TYo3xNeGMVPIsqu8a9JT+Yvg1I/gvRgIBnSj4Wef+ku2TeVerBZVsalHgeE9N1G8
7BSsP9tXYxIrl/DUiopv4M1pEZIgxe49yq0nPJTDakJrYqFeK+t+V7NeZNa+ReHX66eIMqEWQZ82
b3q3QFJHwp96MqFQmHysGBGUA4Hl0oOabjXtvjSADg72DuXmVJdPskhXeRrRhss2Wo5L6SXrEdNe
p9lPYWhskvlrbJwzvGM5Bj4xhcB/QTkePH5Uy3gJOSXsuONUkzxEXrc23G0GJDHW2mocDwWS60g9
ThThKO17hszO4XZZMcJVzAY7+KTzQYaUQBDQ+7VRb1JQZMymwJR5fIks8pcEMhh6asJYLuLqUhbv
gxAbN6p3Gu9AE5kQQ+lXlXC0G5GHxAvvX1kcxp3F4WWkl8i80dyx9WIKAOVxnlG+xi7bxHM9Tjut
jXaTQ+c4Btd2g/x973naYXZD2AFtede7F6pnhaxuHAuB1shbSRWKHhqrQsJ+TPmLHkc7222vNRez
JRqakOlzzl4mEIWxOkxGRWRTvXQeHe/JkfSFmPQQJSayvSl789PokMct5bOBZ+lL6dabMOvXpPJz
9ZlXTz8afr3RMWbpBrqvxLM/CsFHb19adFMeZ6MR2UGp3T2Z03RSSbWKxruYzt80frr29CWszPPo
JDysKIJzMKEo8hZuYf2M8CVez1csX8yciyZqDnGo/Uxg9aNfLqpSQPXNV8EKWRQVbMZ7ql8jlHpO
9TO6T5IuPAIfU5Ex/z674V9OvxNMNKe9z7lBoXiqAqtJqOklsUcl9sGY/hrlBGYEaMGWEDnjd52i
lZ2qXd21BtdJG7geg2xOv/FImzk95ubU4jDjyjGwzmUSlcddYkeIxBgMkbzkCZVMLdkfnnoTE5IE
Z+MPPHr+nbFLl6q8mE601hXSPt+lqvyRtm990JdAvIt8PmssTB0zh4LKCO09GtXVi2FP18wsA2Tg
qa8tY0ZlJ6mZfX9H/3XK0aTqFmzNXwdyVNaXyhqCgl5biZpr3Ec0zna2uc+ziY8qRqR4BE5ZNfop
nDYZhIXKxTopvnTQ/byNj5rtvBuxfw4jyD0vusb3m2yU68R61JuI+C37PINgI+Vy0Ec7ZJF5OYsp
AimgqZ1TnnQo3WGZmP16YMyIinwLZtZUzyLv9ylOlVYPDKfdVijb9Oxu2SuRd/EWm82ehG7Kxcdj
5aF1EjZ667MmrjikXXs51b95ab1VRGdQ0p1VNCvGFM9X9iplG6sRKeERLeuYih94DlIGyc7qLDwt
xaEqzVs1sCs+YMe71dqhS4nqlCveCl65xwQb7EjPu2q//Lh/sk2s1wNu4JrSbv+vj7dRHeJRmb5U
5fBEUBtVZBAEIeRgEWimeUuaZ+7Rlv4t/6v3vuLu7PlPhTkgV8JtXxp7tI0EGm2A16DLDO1tbuLX
BNSmnSvuGoRhzbiNrCqYMPqrQgYl7gwD8XR0d6Us/Zu4h64iqwlcPv8YpVl4tB9ceanm+6JJP3ME
PFogzFUoTm55dlc5DLQ5De4GCd1dprOt8WdWZM0WztlgufN6+ohb/D80kFkqPSWFs3Yrc28FtsN+
ZSxBJnBorC0TEUicvBBZvUjCh6I3F9e5ajd5ci9ifupycUrrZtXSMTZEN908iLgPovTNT2zkXOZO
9kNQW3LnJf2Jt2FhTT+Rz8hGwjHNdCAu/Idz0BS0H5fUw/Cl0Ham4wwd+vvkFczyOpo2gDIzIVYh
lV2zcAxMRpVS97+z3lo5kvrUOl9MThbM+qsRJut8mL6b+C/PtDV6ZNbKddceUvyWvVRQWYdyUIcR
UZo5PsnkV9f7Ja8bVv2Wbd1dOWjcRkVimAl/Tri05OSJy4WO3DxBDay5754zEXQHBsCxirp21UHA
N9MlI/ZgcgS/CWG+YBLTlF4f5zzeJaVcR+jD7JodaEIv6aA1Uz1GanDO7AI1txwxcRgYmFJetyqu
rlPXPrqSf4SVFM3kOUKL8d11M+Yn3TtopQz8IQAGYTfXFx7HUSYQIf9WHH1cS/fMYd0KwIaYWaHa
+OO9oS1VgaInCSJ2ZR8EoM8BS512L3OqBKjAUxsXCaAkJDwsL07lEnl9sJJdRHdfadIo1V8wgexl
drZ9/jDegChQPmheA6xid+sW+IewEEDN0wQj3GRqm/IL06DhDwRbVO1WQYUO07nGWB/HoJDiB/MK
RC/IXIkOum82djFt2vsUVf/l46uM8SHHyBKUiWUHZUXONOcnW9Hjb6OHj7e010zISvJZ1PvMs9xO
31nrr11c8cr8jAx6EPFRYPXZes3WxGzAXU1eQbGxcg1XyKuGcrHPGaEQivAxjPVpmHG06M2yHIKB
eOY06U5jekmmTy+B6UTbeAd9fYPjQnDecKqrsGD6ztja96U9ByLfGs5paCtUVfuhO85w8cJ7c0b8
Cy7CDgLq8kuHchcuY0iqZTk26wHDXv+SDhOJEzz9GPwZMZrqULsnM5/46LiCxUWfGk7OvWCSrjua
O+yXUl5CBz3JqC268gmjfa38Zc7PpifnXANiilr4EUXF6cmd8WWQvIDEhNWpz7/t5GUeph0U7Xbq
wmXc8xLI/t2it37W8aana1YZhhl0LBjNVYuV8Jgmu0w/NxUccbab9Wk7IpLu74Je+jYmX9vhqJqY
77x5Nbk35RAM0myjkSxJHXn6h9FWS5vTv953LpN4+t0S65yl0Y/VkXDxJFmj+uKxRjieG59xc5vb
r8HvN0PGIGRYaxtYTShrq49vrj8vuy7ZNqgm470e3YUh1S4jc8jAe59q2nEKzbUkJsE0yYOoV3e/
TOeB1Ihbh7KMi45METI3VElc5+wswcVj53TPyEkr95DPv8bELYALcjI+vXZHPXYQQW6jwhqoSGyI
fCG757mrVFB6SGcNDBXMone4V7ODAvRznm8O51YvMJh53yXHuNUJojuBAfRpM2flyc3y+5e/MJyM
6B9njzGMzI2NgTwT784ycpNN2BVLNSD1+4T0P7kTAM7aLTLEpjU0xbwUwyqBAxLj+l7UVBOUUMzY
vdMfJ8VqLspDp53qBk2OwcFLdRVGAyP50Bz08v3BEnUAMITUBl7sQVrDBtn0Zu78O6TCndG8Kue+
ucuVMsaDRCs51S1KS9ib4jIJ/B5dE4RNjw4Nd0qUbgEYex/TXL13MCf4aBVi453eIea0W5ydhBEt
5yJ56XiWvDBc5eW1Nh7K+skev1RT7aSowUymVaMRSwI7Q5pAiapG6/5qglUb5BSAPEe4z0VhXsOh
4EtM1y68uCb9tTG9zep18laOtzXewv7bw55wjzuhMEpFz1Vl3/K3ub1IzqxRNxezrZ4zdupM1x8Q
51AV2AH3zvvBfnU7b40lbjX34jGaPwfyDbpKHKpWHhUIZqblq9bo1sC4E+l5jOIWOuunOa7XxpxU
GHba91GfX/IYdMzlTnem5VDKbQMYhPAVYPt9rrBVtBxyXLW1qW0FSqdq/JpZF+2UOI6Lb65o6VlN
ZrFvjGodkmfgN69WCgvl5u8DwJwX+8Rr3WPDJ9pG5S13jANT+l40qOZq0igIGFmZ+RmH2T7SvaDM
kl3nHLWOeJ7oRTHzO5yLdvjashL0Y7vJGmwbZcqn33Jp0wjpleDc2pPD6p0iU0nVuhz9FVvlqizS
Zxsm7h5ZgfRrUY7ENZgD+pCHNHsSdbWWSC3Z/oIoxEackKIShgw75HaUJLDo9ibWi4MB7G342bZz
32wU1iKKt4MnTmiDjo57ndEsjGhOBMuf3oZBHGmrUjy56AdT8Z43r33qPpP8+d0X88I/l4a9tPoG
88rBqhA6JMxRal93h7nwgKkpiSUNI6nXuI/8Q1fHlz6uA7N5MHF5Tu5BNcMi1qG3w1tlXhIDiUVu
PYdzaSwcRQBszEAHGKz+Mk9eZFZu4jnepEq9hvzbyVu7Di2lNfBget/tJsNakZ2zqpsfnLrrVshD
y+4zt+nhXrIqkqNXpofYhk6+H/+XlPukcSjvRrvtT6j0w53jdCjw4qVpg2WjugfoBtzc8T3MU6As
HGO0qNqg+ZHxzkW4Vd+cBK58jPqjPm8SdRn9p8S+xYHBhWuoH25iLb5kCSYeUmBEMDevaX7F2TFN
xbJ7KCq8Zmj+HutuG8W7zg/ks2HvMnWiICrTNum0kD6VDeReCfAP97PJ5++sMIJRY7KL7UCa1tLo
pFwoh53ITdAHg4WXBSEdDvf7b2HYezdptkZFYk6fvqZEVFXMTjB3QLredRAPiO7WhXubi/6gDbTy
NMHA+d7N6am86wjqCVkN2UQy/fQnc+E0VUDc88IuzJVnGGulmeCPZzy+6zvxUc1ZQCrFOoWJR+S9
yxg24A33/8bVeS1HrixL9otglkiIBF5LS1axyKZ6gTWbJLRGQn39rOK5Y2fmvtRmc7cskRnh4b5C
MHCouWGlQxk1QvD0ngreGCFhYjs8xDZDXS74ohm3WU1Wamx37ZjtreDdmH9cPGAZMWqLxrmV0Vve
p+u5VauyZihqcgzkhFvdU9yQfkCTGyB4kchG1LuSw/obqifDL262fLS7kz14RCvBm5Yon2zP9dxX
r0U5yDBmzxvXkjc2na7Sado66lOaO41a3xXmqg2+BTuP2VYM5ePVKutlaH6wjHvRatgo/ZmzAL/p
oprp3NKHLrkUNAKSMwrwymoOQMkX5lK1FT07bWw1fFTpXxcuUJTprVlx1vvkhrNuqz47SUZzwrgc
vvc25CPv7seQvCqPsQfuylu22APWLMxjskUyeuKzi8P6QwXlJS4pWMQyIbBW5p+l814M/qLLo2+j
5rLMg6sf9st4+HSMg08WMpIvkRLnrgy2He9tQ34P/kM0m69U39hLWJFrxF9KZ2uvr3cJQ1ojQdIc
mX4Te7sHnc2IcsLYEmRGEGb3cwToQP0J85/CBuQVQHvJ31JruiSmuZi4Je20X5M+WZA4oTe/lffA
p9CLuYXGFmF3zpdNZqzJUC5n+59XtQ/e4G+xqT2XznTwbH9PknQn9Mkj0JiESAdoKdR2g//q5j9O
wXNw8FiLkaABt9kmKOalw+3K5hPYVgw0g0Vj4e6g1satQmDJeMaJwQnAEcnLQjsHjMnBE1lqmlrF
JqLMBTv0oCry95Wb7KIsWkk97rHwHcKs32kjesLy5WXDte+Mf7Lz17XSh1nMqJmE7KrsMFfwxQRq
H4PWjkRQ6GGSVBujyJ7ZIvmtohnhAlsB0Hdn/s76bVS/J2qkr+4vosWQX33LpiUiqxceI6POxgMe
N5RSL47HlJsNphmUJ0wXRV2fLT94neSjoexNbJZHfuGxSsEKefwrXvX8fG8YGMm/dy7PXTrtlPQ1
768e0aui8aGr/6GM2uWy+pP7Fst6F8FNa6S8wIaBj/GYXIuPja7pWpxIh3a0iEe3f1Lc+grzQaJf
s1Rs09L4VobVLrHElhVDJgh+LOm9xIG4lMOupNywg4TMHhbpvK233divxYQBOZnZG2HcEjnt26bc
h1G2DCWlI5pAWZnbRm9FOzyUSu+H6GJ9sVF6M4jsr2LkwdPilg+ioQKX5pMV6iOOgFOtm5+x2GQh
xovZ3VaevY/aeVOxNiL0omMJIYEhMaC8c9QfJcdZaMDoNBXCP3NJZ3D3FjvIw/RYTiyWa+QmKL2D
P5IjU5w0jt+vYq0WZss0Np8N7OIIjk335I36n0U49pi6zX5IeX2S29xwwWQFSl79qLjWJgtJfvgM
bHhvjCoGBEJmCzc/1fCJAHexftzH+KFzfcMvsm5kvgWGsrGsbmU47lIiUhvSfOvm4ZBwaZnG/Kwc
CDUpbh1D/GUgsMoDtaL63Fd4h5hOstzocRjYcRhX185sTkrhywIxpfuWjuLdG1pEfBfoxj1Uachx
nU3lrpqopt1gHeKUdLNy7aTuY4/ZVsnxauDcCK610UNLDjGFsTw6jfz3xgupe0F9DH9MdrbMBf4s
TWQp/Io01Qlv/pL8bUzrWNvHnLliYdgnU3YfYw4Vqv3TUGzGibUnBcMRoHeGw5Q5WLtM5+bpe5y/
tGHsqZhIUYIYJ3ERSZuQYF9822zWbYbuUMh2T2QzMKIjZcnQtC/F/ZNH3H1q9X5WPx72JQAK22Yi
g4bzqEghgDTktDEHZdj0516+YPJbWYHHRvaMj6evrmbfr4qJGhQ3K3iIsvsgbbeLEnPldoxaE7bg
DLuELWlD8e513E0NYnQYGru+gKBHpg7NIqcSYFAy8OYoBnxM9XZqH7suOoNSWAU877bN3JfmmrQK
O6nw6ikMSIC5CCMEZr0z7kO40Hjh0FyVUFrM+9x52KTNg2PPRwfXGc6LI0/Igxnw5p5WaWosslhf
wmDXmv0mGNRRxuHakeHO9PF3tViekejRQ9hTg+Otq8glcnlKvWxK91BJFt/k4ar59HhDapyB91ER
Sju2oPKtKF+MQV6y7n65IyvELMeJs/WAf8tX3q2gNw9AAeZ0hgXg8vKxbkLmoXjtm3lvYJwu0uop
0dOyLQsEBOgH7wRAB14AKxYrBe1sJFHEQj2GDC+K4rfpFdrcOVXOItP9cwWboHGCf9LmU0yWcBfb
YCBT6122lEpW4W5bNJhciHUzdQerS7e1NiBgUhWxP6lP552IoQBSKy2GUKzbBBygyRMv6cLRL2q5
UaycWTT18BB7EzkVa2+EiDlsKkrpIhOsxR6VeIqGEHzFgd7kNGUZsTojI3+kZtwv1epa+8W2iqyl
182HZP5KMbCNLbHH0nrDbd8z35rsV9v4rhBSRhyMfvHmmRPbi5h011+Q3yxJdxBdOu7PYCIn72Oi
k8/GaO6mykLPj+Fy2juFX10tu5gUQxns61AvE8beEh8dMAGzt4CxJns7zVcN3jg7fLKcj7kg1NKT
l+O/eY8z77Pyn2QC7or1pEERMdl/mAFCVjc5/h0KRCF7nfj0HTYhNJ7ZwcTwZbWPeva+VY6Qws1A
KduNfEiKvwTQ6PKdpwjLOVGCBeXjmdjXerAqnN0zeli3tJzkNPXtZyyGdzM3F+ZgQtYAGuG4O4NB
iUkleMfNGeexhNlIhrbhMKvm7nHU1C4up76yHZQe80TqeeEPIQASz/8eVPTeIK2XTsphYulzw+Gn
p54+YfyYA46F9rPMQ0qpIj0zoE6t5oED1XGehJFrAo9yOY8dHpU+eCNvv4z4aOYPmEN5N4T9osqm
q57rp7qMzs5o3QEy+APE8W5n9EADdHjRxb8evbapDvOc/W1HSEhVYJPNq+56d8NNs7Gp1EozP/Wp
zAH3OvYr4u4VEE98TCMRbmcoNIM7ipfBt7/CVJy6KHrv27B89aCVlbN6KXzyhpXh1DsRRai3XcP0
2p22QTOhjbKA7W6kCm+O4SswiRS+fIipESBNGhU0QSajVbQmDLsssIP2Vud86AGmjMMKibPJi53P
bbNigxCwcWbFqArZe+FlpIqSq99Dl5mamDE9x9wM+WNRzKh3I2OpLUaNLOM0CFIIEYGlaLG6L08b
AUWj59+CGGuSzxpvOyl4++X2Z5mK6JBozRpeDSjBi9UP17C7c1hkjAJK52ObR0V0qJ2KsUXfaYAF
ZNVrxOc3bdEBnUmsJVYEnwyjSzk5wycS5nzoghfjZEZ3fMmXLx86CLxm9BZmj2M5Hql81nf7hUyr
PTnAdcZS8JrZaX6v0PHw8BvihLSXIrl43Jd+uJMKUibkXsNOCGCzDDtP9i270IAuuVG1F9Szlbsv
BO8YlD8m+UzjraMZTk9BD24pD4fs2b4HY+UgXvKYZjF/mWwumyZJHuqxI5GcMK/qFDkPjjB3tIfX
zG3BpaCsIUFATWW5XB1EV+KY9IZ634/3E6HsDrHOdgBzrC3ZWbalRaPeGBEx9BEn4qIcGHKVabPq
E2CyQcp4Z7RydxlOdMHsBuKwaJhVotINGzdrNqH1VGNJBhqGvRFtfMT5CJV5NK+RSJqDWY+fCYLU
bigb9LSxH5cY1oxnklNTabIxPa5AVJqpoNkrrLXjXloT7wKr9J5HnC+QC2JGt1YYrbr+34zmlieC
eT9u5wIliPvPR18L5mntEYQUIxw5ZLICx7t58Kd+6cIYaXqmgkO8CiiEFOeCBamvtMVaOdxkIaoQ
DgZLrsz+h10o9Lk4+uw/VtjtQByVDenn+daidfnhZ43PwePVSpy/Rp4h8pC6LvFHiJVnr9LIoyr4
UuyIN1xqw9BZTppfHXpwN1vO/gwL9bhriaw6H3nRARLR+8D51+PJNhx8Of4fM8Fh7y5GRzG+g/IK
PKyr0Nl3khM+cbcJXBMCX2O9zYp5Y1o033G1ygZ0MuZ8BoK5Z78Vzt/EZvYEiITOuXrOq1cP0agX
BOKZFs0lACBS+eqxjFi1wL52i/RLCRHbwe0S9zSSYEfqnSX554j2FKsT53bF0C5nX0IqPgYxoTS+
loi2FrH9qMK+Ejy7omFi89YXSLtcjgAPVt1MuzRyobPWMOdZa5mex8VRVj+0EAbFAZHsCUEkuANj
3YviurBUum/IZpFEv0vPRXuosOFMMVtiBhYPPqE4TfTA3UnERyQMJ7i4aPUiZZ9TF2xH0kN0+sr5
6M1bRdB3TJxFBL2f0XY5r8lRL+C/0X7ufSNYU8RDba22eesvDW5HG+k5+kIWXebdCb8DB36zRJsl
vRUlJSIdQTWiAOkHXGPytJegfrgPkAwGHNiP6/pvmRM8YHqRM3ITpJ406VGjZ+6FHSGuNyNPjdSn
AOXU1UtDvflIuDp+q3hqRoefw6tSYn4u643uybNisr07MdVEFfE6I0o75kPVJsfSggYA3u6OTa5I
kbX7Ok+XXXBICHogQlXmMey/ZXCtrgFz257LbpDnUVBHMkKCw0WOqnWO7G1YdPTo1Qz7GO82UCWj
ORLQlZhFFOd9keKTy57h6h1SWvSoeprgKjT/Zgjpo7zW0VcdH1pMTviM0uE8+d9Bj7YaVovcLpgm
rT1uWGtwiAELSBfvatq5mCcLjMbfftvcZ8D7jA9xQ2duwId2/R8343RhYXY6OkvH/RYRjeGw7mb+
FbTwdXFICOCb9h8xbgOuMx21hyBZR8ExTv4UID4c2tBUbuLqByfoovBom3aljbEmQzDamC6x/Iws
Kke3eSiR3KKAUDEOZdvYjxwlWjwa9VoZuGnMi0XL0npgv9Zl82aG7nHI/oVUsxrcWlC+jMNRuBtv
2kLSXd/fOjNTdjalLEQtVm71dyQJ0mwsGPZ1fvBRNsPQXODvm4pNLt+alKg3557Tb0JOS4t1mHPB
uyEhnlxT2pnLKt9bKdim77bfhdmHg+Gz/iqBMpT+Ev+pm7NEJPhjVRhJHKBpO9W381LNxbRBLmiJ
q1698qYm0e6gjWN6r/t/8KPDVSlNd29OTrZXXgxOm1ltrQqaLTqhjRNkEdGYBArQ3T1ndOVjyqAP
keXbEva7OxtYmKdYM5ZwgiffuQw0ScqM7RcD0Hs1oLXLOhxJf05fkZN7Ly3ZwFUQ1m+NZkwZlyUD
AS2Qapialx4Kssq3I4FQRtvOH919yCJR6yKT+WoYkaY847F2i/BmZ//8oM8YoHFUGXZHUsmVsLeK
/ievplc34/bEHsYr+FiyG9eK3ac2aLxtpN2NG7bvJoPVz7yOSuAVrBtgnEVjCRdDag58IxLmOpID
DADYMgOumUto1pdJ/xF87G3+IhZxYhU8mjEfBuwTPn8O4wqEW8lE2iMSJT7HVOyK4lakJ+1P2D0Z
MHk/cKeUuE5l+jwRInKL+dDInwBYDFOi7Tz8dGrXDM+1cfKyL3a6PsY8vXiiFcX8SzpgdXUJPum1
thDisNIMbr9SugMFcmsxkoTElKKsxm98LsYXv7cffP/DILdj9L+DxfvlaGUDOrK9TqPh1Nj8a6L8
kN5JEvi4h2sp+mIlaWSJWr9njXyYc+bnXUPPPAf+0nHqCmsse3LTFv9b60JsMBeZ4ZlfyK1b29Ep
CdtlEkQzvLl2HxmUPLlKuB/dPNqEpeMcszGpttz8rx2s/KweLg5bdxbezIsTtqCTUsPfUimH5JZO
cZE+QPKfyNQYXH7mwMQqdZ+yjtJL1dCyDEhAsqrGPYjSJf5v+hVZO/gXhoRwjVBXOAWwejgCwSI8
8Flg4y1a46a2piW7R8dNNoUvXtWXZ6mh6/UpcU4NIcGzNNIFo/FbYD8wwLrFWafIxbXDyro7tuYc
T2k5SLbKdu6lydHK83qAvhq7+AoPZkEeFPq5XN5tx+04Vedsxn6OPXoX1emnLzEoUBCbW2q6va/Y
dEgSSZfGMwCOyEsvDbyspUNXtk6MjglT/mFOBLLb5HNyxIj8yi6J1pm3bVozzk6zbyScux8HWyYf
WwYq/IV4Ngj5mC9l7AC0i6/842KqPW9E8I83TcD93jSYZ1yNgS82ygPcBwApPJ003Sx6sBJAehEM
ibZAkIijXeVDaIzrCP4MKe/l3BqsowW0Oha9i+SEnHxPfhldde9OqBRDMbYbOup2rdIIB0aUPRHE
2OGXoI7A+DnXWBPKnKu/McG+dsmeZCBAUG4+UCnXaXStkwLzOQzV2ggTf6eLHB99CgcAZaNQeKTn
kMk0dx+8cysea6D2fQAc8f5juxY2ckT6NI0p08H7Q5oZrM35/fL3m78PmaOmQyJZ2oyhjS9/v9nV
BqMUq7/4te8faD4GeO73LyfsNgSCTSKMbknInIadSqZkptmKQhz0/WFUwfyfh9/v/feHv//3f33v
9/923fD//rKqmFlP1hygwQruYZ7+wwQ3hIFQmyQrw0DXUFZ39c2QtEJMwQcTwCqPRi2S//lS5Apv
ty+abu/VwVLPYXXEeQj98vd/mByvgrSCl00Ho4KCtHCEng7/eeiJ+idDjzdYEtP55eD8flXdiTi/
X/3nh7FTARWi3En6/Bil//eBtUbpUnqhQW9pp0cHyxXCrHNkojZvsUYHxdQdpWEQL7w/OAmzPuv+
8L++F9RGtgcWipaeKK7aTh1/v6KPR4ZKJzQJ9AybvmYxQSBgg8PolLAV9fsQWOy0KqKuO+kMbFVV
BqyAlFWyQwC9Rtqxj94IFoPyNXaYvQ720Uis/+/H0RjOx+j1vz/h91f9/lRd8CkJTLdYz2I0Tmi4
//Og56o5fmvFoAmm1fH3YfAtOqH//tjiOWA+qhEObPIL2zEQfzvZyKPjFMRqPFVjaM2cp7n3Xquu
w89AXyLtR6PIzYcgQv8wkobtBooNJUn7aFtdfGBs+yHJBeESw6GOscXbDh0NiNOMQCUHQqtagjPs
TBzKZHTWw4gjyzYT1uWxEhSDjrNpbQGc34JwGKNgHn8fCHi2qEAG1gdd1ccxzj2+JLMvdQFn1lgG
qrGO4dx+pmnY4Y7GLHOn2gSlsa6gbIaBXTOES9m8yYALwYo6vvCGc9A0xjpCYVwkMRk/UfXHRmOM
qQ1xm3tX7HI17/NiwFbQjuUegD2OBIymlTuRRE6R48yo3ZSFBd56xjAm6mY9hplidKxhPNnlPh6e
3cgzXkL83kVPVwGjJdpKSceG15z9Jn6M0Tcxtj3zZRAr/sY04FpaOKztIqY3s+itOkNewpR0nxBi
YKunER0kXe9iThkueFO36Wpxn2XEt8JHNmvnjk02YU01lrdXKJiqMyjah2gdQ7xaxyaeRi9DJqub
9hIBGLj/0U4bEH4IhHMsKrIIQzw/FxOxwSlgMsXi+WfXIM6CNeX3J041MrpJswnRBLeLVXbu1snQ
WnsfRWcilOTRz6z7GqZlO5TdZrQDzC6Nn0BUKKPHAeMW1Xz+3ohEr02d15sopwRNLMPd5W4hroVB
carqOd+S/5mv7GYJSdn2SPTd/C78eXh0SUIqPG2phA8p8aZFMDPgLWKrNs30Wlbi3M+V9cprIdeA
wtUymhlN2mbFjhEqFiitHZaxLH1Oy7HFynn3mgbhTyEm5yixCgf5HnEI/T8t23NiseqByd+Lk4Oh
aAErf8TkY1RVNNewS2+Tl3s3E4Woig3FLEGrWyetfisRjiqe7GiU7qMNQOUR+B/Eo8DKN//9Xp3c
VWnp4KTSo4ZPKzBCio4NGszvyb2XW6gU3fX3oc2jGgtCepOWmMmcqejizvIEVpHUaEnH2hY8Ta0Z
im1e+c1pjK10Y3YNsrbdhcfcNFidEkf5trTakWE8io3iIuwAKVZueKLCFta5T102D7XQPehSkdTk
FG5ZslWdcc7Aeg+pIsqq8tc6a1BVKLQ3bTfKhZJ5+VB3XkECymlY9YGk1jZ1eQ7u654YGGOIcYiv
QH1CYNJ6PFHwx3sryc7d/d2Yznif5x7zh6k9vIqd1dVLV4efVopuFvrahF3pEUQdJfPZwjj3ndme
DILhMDzFSXc2D1ILxoQaacY7u1wpx8yM1TUymZoGmP12LRZ1n0DhY5pFYlk1Jrnc++9V59JbObZ9
7Wr2IteF3TxKo1NX0Btmb4CT17bYd5Ma3xS9E5NUxcflj8MO77PXBkR4KADdRKurcp32lqrgNcOI
zmSKcQ9/hvC6eOkYAIziOiEqpD2JkjqH50THJrZixrx18gB+Xhz79taybifHJ+U9hCRfj6JTcObH
aV4QqQ3WkxD9Q1bW/cMIs9YNyXPzUturnCXcD1bK2ipJRQh1qjdXIEDUzpPRkoii+xha/kvVTT53
H22d7F35px2Gfm17e9FzNuNFH/bMSG6WJmjqC/dc+p3cjcNwZ9fDc5rd6bnHin/KHMSPRFvraM7n
v5VXPQ+SEHiQiPpoxHnyDFzrGiOZ8LKnf6iV8nVAFbGXIu1XpoUTpTbyc8UA9VowQlXhs+fHUPYw
0BJJzZ2trnHP/R5SAYwoAm4JVoZI3tyaNbmdN9ACY/vTZAnJGqpmGo4snxqOelTD0bHjdJ8JtQ5M
nEMO6K6tPZWRCRWeN5cXpTNyMDOwPuzsQ4ohwQSd+Pv+UqR4DDnoA8ojDsxhjM6slmrhuvBL2HaA
ya+u3oc5ERfLwbYJeE8EzIBFx9DfrdWljibj/PuG8lPkMMGuxpUThzGb0dz90PvpkeurXdeVct9i
vPR341S1azm4Lo1pAsb2SpzDg5ld0ogtY+5TWJrGJeSw2pjxUCzNquaH9+951BY7KYk++AFysely
ffaWpR66+0PkZBhk41n85xM99fbZK+W87zQm+rF8+P3AzQNjzCTnt/X6jiCI0bJaisIu7P0IC4GP
1GNHsr2YQ86uSd6cCwZh5IFE/xIkqbzQwIDqjsAbDUWOZFG7Wzez44cu6GL8pXHyn6/aDmR4pDFD
IvuvwzFgWurwsPKN9NWaWhOnmLRWHutV4ElBYo4aeYfBkQLsCanDfX4bdViehxgzm4eKllogQUjP
sKbNcdOHsevrVVh5WyuRKYKrM167yQNTe0fGeRm715pbLxI2BVXTtx+Z4cpkM1gQCLV0rThfxXOG
8KNSey2MeFPjRd4xArtajDlxEQrS7UGOizoMGIAOROzHkrCU53vH2kFcsVz9llSbXhXRj5BQyDJ2
jv6B28OFgqI7kYNz2LmwI6+dHDIHs3KbOoS1uPr91q4g4pI9Vna/mfLhMkp75RftHvMuhc7kXIlE
3Wo971po8oMpzY0UdH1V59/mOHzOYDqM2wGr9CEOPmwn958c08WK1MCSBf7px/g0tdXgacyj4OAG
ehlNZNAKOxacKjMosGbTp1aKWFaxBqN3HnO47+Cm6Pzwbg32rnBA0BXRVIIhZI5g3XMBo/EKIv5M
/6nP4m4mqT2COnAcF+4QXAqeaQW6adn3p2n0JGur7BLGhXexK3py4cXdYegnAnSXyYK7bNVin48p
53BzRQwGbNKRQwcucF/ns6xUdtF9QZmR/gM/Ex6ruQS/B9gLBsYL0AtEuIyFBuHN9QqBN7hNlmkT
/pVJZi2LGh+BWwRHv5dyZ3j3a2f+7MNkLwSKJLsN6pO2hlczxH1WmfPZrIcPT9FtdW3HYWTjX/c0
vltRsQCqs+t9LRgN2lhu05HwW+I4tyJ2fUZMAzstlDoLPjVrM3aB/5Zsg2KihNiQnnzfezJkuPLH
+VvGSO9oDZi9Ih0uE6OMN0b2OrmQSjArsERCtPYxnKyjIHzQckY+WuDjW7ttT6FtPoRwxV+GjMUe
Ts4/farYGTazXkMo5xJ2yHlzUaLC4xw7ZBhNua07vGl5vwhi4ABuLDctVAB0xojtFo3eMOa4u2nd
aKUd/z2SYFumtDn5TlQ/BCjoGDMky94gNfIJwGTZPDZJZrwLqPTS656ySF6qpqlXWd4eDEJ/JLHl
zGYRh7/ukFwo15od6XJjr8VwAEsH+SQHKzE48/OYDcWTIst4omp70Vb0+Fv+/RZ9gdmlYOUkMO4K
+wl02dgpiy0DiBGXkLXV96CBUEG2ncwpxi2AJ92JNY7UkmvPSxhg5eV5xDbImKpbJmJaS7dnq6LL
ers5+xRd/eJGgAcCdd/e2HTrsX8Mkra/emwNiGVV7lhKCnWfBnya6UJ74cJ7maa/Igrgq4jxE4sA
uX+XZS99FTSrIarvYjXptArA0MDfG1+tpoInYuPZjrVjR5s5NR1Io/zGE84+xIlple0PUBh5YRs7
wRdOjHBrt+pTlbZzFOPX7DlYsFhvbclqS3D73RShXKVl5ZyFdoijT0edDO9dYYQrUbMwwZvkdhpL
nm9pE4wdmm8DFsNqSlgq6LWYHqPH2cHPFeNEJS9S96sM0QoMT/80qnTeGhppOdFXgsJykZn5WzTJ
H9NW1iJLKmuVS8StXGC8T7CEBwXO/JnZnMZd7HHirvzOxEfO2+8IBcRixNxZyWtLE7HukrpmVUq3
+PKna9Fm/0qZ7TQcdmp2XlQjd6DwOmazbhIGXdl9gRYW8o2QjVgB3rYWBmJiBI/IHeuCTSnph1QT
WPHk3Weouh10iyVA12c/NzHmdNCWC03z3xrPVQq1rEuyN+3ol4hdp9GEWms78qmdTebLEFA1d3XW
vYlGfpv5kJ06wt6+5BoUFAZwRdiZ5VTZ1qktfQT5ttImaBA7WEdp1qw7aOJOn8RrC3cKCzweZ128
Rw5D9N7BUDiEDK49NHlylByA0DeWcRofpi65ScrSpvwJlRFsi6Rm34oJZsAPv600f4snQBReRDgK
FX8XaTtkCQBUHrYg/NiDHJd9SgzeNszv0o2QmYfxr6mMP8VQYAYvmNdMVDKujE4WgMLeH+wHKAuU
BWX5ZbdvtjuMWMvrz9qneA8mbnB4qWBbKXXM1l27usQVhq+osqiI+17gzkAECzJg+9I7dYyIyykq
1li8ySLPwWY0+4ciB7nEOqZnw6VD14L5S9G+0fAQ1Zm4P5V1A7ERrB6dIvnLMgiSvmGGws8BH7gD
aPt76FCr77AcrW2YoTQlpM8EXSQ8EPNmxv/S0H3ulLu1ITJOKUOlus0tlAWGhGbNMMXe2+D8V53b
G4c0if4YqWJs2SVUMOVfR0c480tsb9AOL/dokRnIjWOPIFCD5jGRDlJdUm/juOVwgfbJXlDQEW0x
MUExBUs/CdIP+v73iu29qojbeBC712NkvdjADheuM65S91+T5urg38e+M2shmUiPHjADtlqu7Rbk
ONXoGhrGtizCYzCOrPELVkPMyRBbOAkBzsQW+zYKBsBOZWUbairmzC5yrpqI4Uky+uwkIkk21CvM
o0/JqI4hxsHeg2pL8YX21vsnVGeCvZPYpMb0hy0/qJtRxn0z8Ad67gzvgeWGyqdvyYLmn313c8q/
ndnnhBrVR2ph6lFIA2Ot0GkRMyr+arDK38a+e57ua4GQhVgGJmpWrKhtybHl5vRFJPKB18QLu8iv
qavOJZbYgqZfsATAg/jjlbzWSUHXllfhV9bwIdGqIrohTjUpAPAc2SEucGvWAftMzBtcGrHsA260
FhcVoGKzKp6GBseGwWoNU4mdGX2F0fgvR3Va2DHWdrrPZVFgOeeYw8NqAotvsZyZVfY45zBeBft+
iyJ+jvGMshUMbw3Mm7gYsqUV5Nwu3EqgevqXDkzePkJd4mPMcFbkeDhgi0XraQJ3Aj7liPZlLdM6
WY1p9scumh1G1Q8hbkNXPVVFASbBauylp60lvvL7E4MzsZmmQw/FfhkE9k7UUb/RQVkyJWge7SR6
91KfzRJcUou2LY5ZM+TrPP47FcDyLQs4izONjyImsSDZF2YbgNaoR9m1k7CHAqtNdseuNa2oN93I
k1TD1RVjtxYCzhII5++SVbOAhIkt5XDRdZ/SufoZ9Er2vBrurapwj3jAo+NgWuh7mpDIGB5FVqLp
hLipY5kuNrnHgY9AUDRkM9L6X5ZM7qaxNXSI4IkpC9mw8Zyii6+0ZpJSD/UZyekxIfKwa+7PX69g
3LA1hZyQnxyET5zVdJ8jz4Gvz05tWo2fOm+ClWv2MFOKf+k99ccuvHo5EiBeCMt+lbKzFsXEuoWx
kl+6y65Y5zqERdh2UxQ+pJA9F+WcXKxKsD8mdDZG6L7yl5yZECZv2RTlIJPw3Ez2fAbsh17mmaiG
fAC2c2WuFPs/2Pklj8pnDgqba2hi3J9JhCPUcVd00cvqXuEB8alxsMCeis3JXGqwEZML2cuyqR1K
hQ+nLAXaCJaEyshwxgx4PVOyp1BEXnu/GteMDngjN7Xac6nvs8pqjkbK7AruwVzAxuft5FnusEtH
lkVxSEkMcXah3sz/w955LEmOpEn6VUb6vOiFwWAG4FAX5x4exIOTCyQoOOd4+v1QI7tSVZNSJTvn
uWV3VgbCCQxm+qt+6ncnluZTF3g/k2YgBxIRlxv0qMmy71HaAB2GdBvYyds8d/U+yNrrtHaeaeEG
3ZLv6TUNjJLuh+it+h3RgzaZk7Ih0ASBXJXmyQ2sqzTuLqdgONP2XG1D9ntMNukr9gnz8MrJHjsM
URQOKtIyHcifChoYTVvr2RlAA5U8XQEovBGDQx7pBUxSqT+HpnzvJxdSfDntZI6BurBvHPikF1l2
LJRLCKZ+nhiv8gHq99jhI7dmu9mMnbmeDPbXa4MnBnsCStEGaDLzIPYJ0gSHwIaS2wVUAeiKpJPd
P8xN+YjHJ9vkDdv/UFQUp89ue9HwVGdj9ob3DGhHYAM9QDY6ue1IZ5YJ04nfnpr4cybDTUGX4Hpw
S5iGlnOHYRgjCU6LlRFNzx5RZ8VCn7Y3gyWfdMDrF2yNfYPB3NwBHEy4wzmnTLiYDexWWDAYp91N
jSQ1YRigWUrzy7lUM6UfRtrldJQ43EBwdDZzalcnNknP9cgwHh7MtnDKx5yzYhmH5SFJK4+CiXrn
pBFCriR0ljSn2bA+ZgJjrR00TJ4TEjUhm//ZDliol13vXWbUrAUOAFhY+pixcy3W8Uh3hXbjdAuI
JcR1l3A6AoY42bDDwIYd5sG7EyGJAm0483poVMjFUHQLmtSSoMIp2mCMq1GtE7TTtaX5x03vHSrp
A2yheTvsYgsUiPucidvB8dkjgiBZmR5Y9aB+dheKj9X7T03TvXUVFgNNmwEWpl0i24NI5X0jx/m2
SxPyToJ/PbUZ5nh73FPoR93UKk61dV1Hycn3R1zGLe3izGFoQxE+VYz0Mpd1+ikGyWrqBtvBTZ95
ZvBFDjyBMXPky1jrExJltbU9fWNV3ZVsnlQiBWQ9WrNj+uoBduyCPnoj6sW2XxR3PoLD1o+dq25x
+xbRWEO3Du7bAkySl0qsnj6q+NSYlw0ARR8TzN4LLLxpmXijzOsul451zHoW864UR25ClpXYWvuh
/ipDOioVrBV2ISzWbRPsgwhkZYlilVIBsfF1TcLMN3iHVU/CQdUlGzWe1e6c3jG3IwbkEY0y0uKh
K3xOBBI9ci6hXcngM0MWZE8J6YT5x0M1WjeFRK42CSrbcyJ2Mzo6Kl+5dy00YjNuJxJNfb1nhd15
Bq02Bg5EsyPEb9jMp/1xoHMnz64aj8mnbihIjkf2VqrBhO1GpTrEKFRpwJM9rOnurIFGiYjkzyTD
nUzoUKPDmxA1E1Uakt7jIgFWdVuRjluzdyFkLUkwBlZ8oqNox9kv2QzBe276mF6LEHQz8msxg7GD
+BwdPN/apA4DyTxBnREZ448xg1FBe0+dBU8pboVkma77eXeb8ZCmt6+k2qKAN8aA/ZT5C8q9x4Mq
wvQhB9PeYEjFpkSsG1CjM/enUBBA8R04jKaG0J4YX2ZWGuRGHOql3PJ2NorLdhBvHTLauvCjaRV7
4vz7/4IUWGzyFB5pwExh4zBKWTXRkB4ClkxfmpS1ORi3momwY5AGLOmaN9ofdpaGzFOmjMSlGf+0
zQCCFq4dHSDrKgp/QE9idbPceSE/HvDb9I+dVV6wucsP2sPwEyvibRZFBuswsrudqXHOmvm5o6OT
8Th+tSmOgd5z3LccqIC9cI/B8riKTD65LiAjldsDFPT2WkT9BZ7IY28k4zmaxp+Kkyn7Arl2LIdn
ZkN2wKezFOVmPE0JkTHVDt5GQqfFFIklKOLBtHw9YLeUYG0Wzk7Bdk/SKBd17bgzoAPU9kjjYtL/
RHP+TMd8tpXGtuWEwG06zJuOOFxpsa8fbECVdorZI8bM4/lXjIoYP7jR4tEmAcGy2Lffphk8ZRCf
Lps5f0vLZGLf1N66o05OuqZCya2w2kEcjJI6u2JK9kx/7bBWYQhByFj5EimV/QsOnVrOe5sumU2c
Gc9sNafL3E0YatAOZC/NtlQBMvyU0ykddHxmUzmmqMPT6At2Y/m4L/vswDb6ZLQQH4zZNNezbsMN
P0xi7iMdqg4tJP8COaiBEcO9D5JpjoDeR/xgJedNLB1yt3m36SNslmVG7ar0+JqFbUYdtHHkK5Jd
9KaDNBOqje7gdChI5sTBzFXdAR30SWNlzmDj5ZuwxleywWdifpbcl6FphCy7vA4zr+/9tuIJlxcc
kTD4heUcns2UZMpMRDzA6MRTPmJVJTqQDbXLY27czUYwHOnBOs3z+DMx8VyNXePuNPMHWuCNcxqr
4AqfLZAcGg69SO6SSEaAH8iPVwG0IPIdFVVTQ22zx66gBTJcwznWR/uOuEdDMmYT2XjQvTAcL0vB
l5+/uwsHnEewOBJYt/zqA7ZJyt5niemjLpcFA7cOnbH8+5iwYRWcORJGB1tXD7oQkplYuLdHlmaK
h6/TLDhnKYYWm3EfGA+OqhWYrS6I6YIk8lVXb2X8ZlatguM5brzZc7EXWB9ToT5sn9fR5BBdhnAh
JipqM2zxNqrkrskV+c68e6w1ifI5hxJbArHAP8TKjSKSpNjnPO/ddX1chta1TpJP/PdPhq93fRG/
TZwt1qPl3lBMuzRykAyd8pxbzsS90FTDxWTBThTUKMu8e0i7ch0XLYNCzOq7qZm7x9FuwDkX05HM
zBWWfQz9HcWoST7rdZtj70V5XiXC50kCbnBn+bBL+N7T46TXCtP84KCxRwGx+qaIQQ5yuOoJLWzT
OcCx3vUUGDmsTU2ccQSuF3PS8l+4ZCyT4E70Jo9WnKDOItm69Ylx1bgiOMiqnmCbtFpoT634KesI
nysVfFkUXs4VGQMAnJ/EFTCWwm81u1dmEBtsCtCOzY4KrkR/TOl4j6GHbGS1qxosrdZ0nzLH3zjG
LX0NjUQiTX3E3jzN8VwXZUFNoQB9l8LKa/r+mNGgdgrYp+fUMl2ELCg4s1pSA1ix54zzsqip3aR/
kbkebEgmM16Uv2Ymomk/tZQpANCdB5fNvqGGrbWPhjJc+zREHyoM+dTQxHvPjN/Qi0tIEHBsW9V/
OSVYDU2ozxyabA8FnLI3CBpjBoctyzHbV0SKsJPzklDy8b9XUfFDnZYHw9uf986QPFWYkIes5kGd
A07Cj0OfNm1XLVChgQYzbuQzNWrA8xSTQU3VASBFioJKko0WH7zhicMgXBhuWOL4wCyTjyTRCTHW
hAMG7sP3paSYM+g5DR00p9q+MXPrua8xc1aVxVvhePUKqzWtp9G8rRtB3TR2TSyuhA4mnJXsuwSN
oixREbo0HUWKrV5JkLBX6EM+aeEwxDVmBZhkDHeJxYfiK02LxwqWWG4Z8amzQAuQ9OFTyBocIuNJ
42Zc2fb4muYJORg7edF2VR/tJng3I5KVxu+ts9vChIVTt1SmWMq89ieHxqT6QVhI0owOASgEVx3H
XUJG+VdZByNALPdVZt57kSjQtrRouvFDF+KCTowqB6G0NIfb+0aC3hqgdTBWYiqveKxy/3NrmKSI
CFcy8Bx2va5JD7kJqZgyxsCAGmRihykTg+AuwF7XAYkICvlot+SX+8Fg18cR22NKTFCtZ72rJdwE
elp0oRb+962RkMSiwwl/sf1Ut5XLh7pU+qQfhv+dJhq3kSMIEKBSAgkk/VubDgjHnsRKiCcr6Av6
MOVPpPvPtsdwGJYjNYRFuWOiiCva2zcQN7VhvzEBfA/M3udrB+kcmHHmYIsNiMfkPlvRpvqga+vC
kIV3xM9zo4O6PE0t27Zc9rdGT4yvNZBpg29MIKd4hDLnBdEHEaan2YroY0NFN0rnFTcZJ82pOmas
HGirNtZcpiw1qZB1P9LLGfVP3ms/2N9aWzyXegrDYwSRdNTvPlv4dY+/J5lB8ZKukPgX/X1izuG6
zBkNDdimiX2NO7vhxi3rHo3KsWkcHH9ftx6zbCGwH1NuAr8naD7LgKpTltkBkA/mAyJ35sQCRuLh
B2oG3MJuZMaYyfvYZ5CUIe07LsK6UC5Z0vptTMnLD8oUGwGZRfMSGkGzMZNwgGQ2mDP1k3uTpMVc
rFVDgx7Hx/08+Q+dS79o2x1GeIcXjVXuQEGFR9WOn0FNEbFVeQ7CS772nLC/x1WPS2xILlNW5smL
6301iJuk84jg0fGyrfHmrnUyXBigy9r2vqupHBvJPNq28hiTrKGAr2IMRDhZzmhJR0ohAOlVkL87
k9r2MYdZF6XDo1eTHWyN4SlF/YHH5t3Y2rxNbLg7te9+sCqjBcsZY8zEw6sxOgxLwWhsfErcGr42
sw9loERGYutIgO4GQOr0LuHqb+KuYiVo4NrnBj1ZzO1pE62Zj2iLjjzp5R95yQ8I06eKeSkDTSxa
UVRTb7/0BvrVAXpiAro8oSSGkGeCFkZrLsaJvvpuEYmHQXwPBly1nFWUl8DcuuF50kw4bqya7/g4
Q5sgYqJnDmUq0tuqRpKnk6UfmKIv4p6ogPGNKFYFZV5uCiaz6dlSwFbfMqW7LF1W2E5fUV/G6KP2
iMwF415ldEMP2UhPNjutqMc4n0ct+L3BfMv0CKwfBIaNaSxH2RnQUwDAVVSRju6+nsHpFBwwtnls
PA0Ti9as4WAQv4H8gObmYrUoWhBfw5w9z/M+TorvdnAuLBp6rVRRLgPKigshvwa0f3IyJodMYRoT
52NueCcREf5KMWd7gamPJqWM+QhvRGDaWTmASwszf2bvYW5HlwQSjo4Mq33bzyGzeZeRomL63jy2
UXVfYycCXgHIqZ1QyDp5z/lq30kBBL7KFn5EfuK4gagi1dbg9IOsQRJqxHQFY+XSn+cHVppmlUx0
B8Ss6E2kTYY8y8GY3vvK0iktlKwCqlbHnk342vZd+LVwcFa2Vdymw8mZwGrr6MaMCXP080sRvo6G
dbR7XHKWySk5zzvuPlteRaimbLBA+OfEWRTVC4ZkBDNGTN+Z0+88Zj3cN4m7Xb4cJVkZJlkZTopx
vAqLV5Mn5Npm4sRzv3qxUHdKTU6wiKenKO3a9UjN63qwCzj96ygEpR+PX/wWl2nk3Cwh4GFsLoFw
P1ZtANup3iaR1x/m3FhKl5xDagNsnoPh1am9aYXlbcodclmItaXvFGBtzXPt3fShBzQoap5CF66o
d5+HA51INXv+lzlmt1K2AHmdUl9bafjCprNcFxatpJ39wgoq8EQO57k1zgboUMwuyM7VNTfhyRnV
AQt7hxFQE7LxmMxTNf5VCtLO+CyCRUYwqnEXCo7as8RyJDx0JMuCnuoA8hOmfGdktjHCiIlolB/k
wmZNPiiYDfZNXrDPGkjA9SGKKRWLSEzDgQZWCVxrz6EJSpal3X2lFDjfFkTxbNH8rpdJY2s8ibT0
SM+gBFFBFB6N8jFNR9DkUHsttkxsoqCMSIYyTHH2Jv1S7JVZSUzHRgMU7UkwX5x6slNyCNL1VI2X
XpDeBZn6yeZTSSbF40seoUyua5ocgQFBVtcDCm2IvMMOm2xfpZtDmnmXjWi7E9HS5aAOcBEV/+S6
9rM5c4snedVvY/1p2KD8PFVdD0KQ0Ai6h1CiF5R9/oQBnmiTzxozo7au6K3cmBrNxEGOZAAwMINy
mNIMsKnho73bCfMl/AcfbsC2SbnjQ4p0tAmHPoZdgCKvBKo+26xk0zlwbfmw6+rMUAIjgWt/ZVpc
uqPn7tB4yFjUJJ4boAvhbG/mSr3rgGwiEVyLACuHJYZQE5Wj6Olg13PgSGOVgPx3U9bemf/fYMle
DQfDmL5DWT/HodpzsLkbaQ4pLZ9srH3mzu7xVqGQhi7wtlAhgxMfdP1uw0Cnx7jKnSesQ6C4kRzE
khyoeRBlmko639hTV+LCPpWbMevPMrGqs9GRc7TD+pgx49RZ0+3ToL8WVRttq4KD8DD4R1eVnyMj
AmNiZBWHDqbgjtBj2t8UBLM4vI/gA3Jjw/6FVyoScTRt9B7INEd2jxvLQ3F2GusTN53mTWI9oMKA
+kOm6cAUjU2Rx5/haNzmRXof2/3z7GMbQBP+LDyr2LZszMpWHfBdfMa1lxyxsm9TsnaWrNsNYaLm
4Gm9tUYgXmX4TiuQA28mv1RgVMnQ+S5WSJLrgpgj1PxplbWkV5oK0LSHlZ9B1lVgzvQg2sYjppyP
EFrlNhj6lymiJa0MH03AtzTRks4Q9/OEUKAwecxJBgK6RRIYkNvm0UHiS1Ngf9hnkzJ59un6ZurH
KSbyxatVTyhC+RvPd8f5ysf6UdZs1Q2fypK4OZdGd9EmHECKMX+LXXiLmXh1R5rB/IoBf1KHclup
6K6XzwXd0XMVUSwGZK3zt4II9Doh0NU2oPON4b2X4jWv2xs7sZ8awUayj+QFVmtIocVmJILKuf2d
yPS9qHH7NL0FRlTF1MbhmRXMEhzdcZAU5jVjgn5joblsI95Yk45EjBX5Tc0j1xjzp6lV5YUz8Ae0
oQtBX3pU4f/uArj4s/LPsSI+HgBUIsoHIVOMyX1nusxSkTbH9tH3kE61g/fYS5OXqqC7Ii4rNmI7
j9xfSP673HU1bBziLSTLpoUpARm4T6NLHeFgJwPEAlmPUCHgkOzUjZtTHtwvoQyrsoBN2sWLZyN8
TNNzoEBxWkV4AghDmSLS/tbqztqh4ahjiKCIWW9iH1CMKwQn+SkgltstT1DEryEk2d5YW2/ST7Sm
wM2NEI2yFyyP1a43uRKqCO51nKPcP7bmr3Uz/uRTcu1lHpWx2XTdYwHbRHWMiCs+MDRmJ8sj6FIj
u/P1hNUh1S5MiL37ub4xo/TJuUcT9A5gTSEgx5gXqY5yi+GmHNvznGr6v9mSS553bC9nov+GOsqM
sW4V3wz1srmZgodeJvu27+W1gtOkLULYbscz3gzxyamoPooq/hFFcmiapzQp35ywDaFsdefC51fK
ho3tOa+lZLmpsGpu0rBdhOOSD1h6B98SP/7ACMiq6o0YYrStDApSgFccY91Od+oeAP1T2cFhAhO9
yTWHq5yCzT7q3nSSIagM42Xbpvku71prM7cYkp2tiEFguK5yN56QL3Q3bjq2ahtMho+xiUprUf+0
MUrMrl0/QYAbcG9h/yR24+Skq7OvmCn9JnIda2fjYEoWK57Ipi+qUNh4tONDF828d4gIKyycp5SC
2wXoSmJ5QYM5IMUmsxQraPNaPEYuPjikbXMjHdRna2JgCTZh6Q4yji0cdGwIW4J1HwFVUpHvvCob
mmJP8fW6d59MpPp9qRk9FtCzLsg954Uu1zgaargozVNZeBmOVpARAW30zkJ3SHE4k4rFnUx5/VYZ
1aOqoJYQ5exsGChd7F/Q0DwzEzB4KmnlrFw2I77EtepHTH7bpjvE0voIhgllS8IdrAjdAuJwwJ6j
G4y3UTQchrhFAFsoXhNl0yTEy7eqpMCXqhVKMRL1HQz6bXbpyllqWGGMYi4VGY8IlVxeFQzk12nL
Q6CQ6nPyXmOwFxZhmg1YrSVAZj2A643XIw6hjcTDvxkNE3eMswS2LMhxGY1HLRPBETzahkIHQn8h
cSyXeujOdvSGx+WRp960kYFxnGvvzpBovAQwPDog4UwYqyBOLsul14zZBlH61H1E08fj2M58NYWB
Cj5UFJSwV2i6FBAiQFMGdmwnK+d7BAlPXw9dPYJoHSNx5lSPY0r19RzD/adCNEIJbNVtK79U0f0o
Pohdn2l3I5LP0kXQp7VoneKkiHy8jhwMu7XXw+yicMvudcqilBM/K8wdzxCK2308la4YOSzZ2iXl
xkChyal+CnBL4MOWuxYf2NoIcmM3SYaX0jL3ZtEIKBPOee4ray8orsdjINdtN65tmZ1V8OIMzRVo
lJMGqBdXj4b/g7B4llZ2zwE2gjmBtqxTtY1V/NgpZnx1GX2TKXmxqE2Cl9hRtyCEAqkCAMHr590U
Mg+K6K88mIZ8pJqs0NnJKcixlGHJ+mqVdDbwdU7ahXdaveXU1K4m/Fm9xj3nCOBWONLn4L0KsFA2
k84ZuIWPedccumVBcbOTUXdfgTXBv+ZNL2J4NHh3VurLLY13UUpn10fxj4qtct9bJsYxOwGPMXPm
5tFxldWdvkbkPCpygRcYRwkh+yb7fxvxudIEWpFIrhicsUh7WMZTH3h2+Gor42XkBLHTffGE3fO+
oY+ehNidJ5p6N1vdjzWSBa0SWjnsHCtKyZctXcAc+EGw/+ij6zjtkQHKzOfExce7EedPJugTgNfI
4CqQ4xEN5gtr0zYPPli+wIgvGJwlPfk+L11/g7M8mO+WtEsYT8+zSDHyvLb2wFAUUpZZHiPISXam
92GAqav0ThgjMC8G9PoyMkg5NNMHvibXAoYUKLG9pkNg7pKzx0LS4WPMYErLZYEn9jn7h7pLDr2X
vVbsCqIxoM49eRUzS5Ix7gr3tbY4lg8+FAwZfiQGz6HPKtenMrqtXlUZnIV4DuQbd9zFwFMwhQEE
n5HJoHeBpeaajdEmLusPDUyiodlxeCYwS4Ff1z96/XjFmH5Tuouhgl8RbnI35C9VxbvQcRxQTX0C
5ZDY6TrDdcBDht2puR/p+9ZiK3Nv590wG9kqBVIiFbdsPN7q3t66/tlHyvQC+1ZBKsklG4bFlaBH
RhCdf/JTcMZRdk+Ce3S6n0AyBu09Oa0GGnwGTxx1HB86K3xWJRgHNqod7wwn0tcC1zXb+JXsrH3o
jA9Bk1zkCT7O6txZ/ZclHgV1R6wmqzxKtnGy1AvDttJ3kxlwRplWoeFed/k1fbf16n/aWLGNtdMD
mP/f/vUJT7qtp7vvICryP5WrWurv2lgv3vP/uHqfvv/rv/l+b9rf/mU4//YsV0vPdV1HS9tynP/b
yGrQreo4gr8iRyRZ3Sz5/ypZHfFvDtxSelIp1mGH36Epujb87V+O+W/XUhJNEUH997/5/yhkFTTL
shWhfSg/fv32L36QNm2tuV8wHFuO1Mvff77fRXnQ/PYv8b8iWwVsaINpU2/Gjb1Otsk3KfX1vG33
cPr+8Mac//On/kfeZecCPx7/3P7FtRwupoX2bJMX9+drwSYyta4rnrEw9Mlx9Ie///m8J395La4p
tTKVayrBtJfq2z++loGtelrU1G2SkUgH6PTfSp3//hL/9SX86RKO+edLSDebrdYbJw5JF6L/LvXz
3//8X78EkJ82ACJBQvAvPx+9AUBcBRBZoBitLOPWatZ/f4lffOQusWZJWIKUgWt6f7mGwq6g6bVC
ZrmlM2c3HvJDeAfTax1s4n+41i9ezp8uRa/wHz+RRoyuoMRvpqH+oSQuRPDZt45//3p+dQ0tLHyG
3CmmVH/5VqnYbeMgxsGE+5QlOEIlt6Nw89+4CPt7W1I1uPQX//mFMNo1GzNueNIAPWhvhNrJ6B++
Wr98HX+4xF/eKyJx4+hrcICe81iAkEaa1Mnt378MYfF7/vl253cXfPiK24OV5y9v1liawlcLPMnm
s08O0YW3lrfZUa3DLSb4/T9c7Vcv6Y9XW+6mPywu8wztwgixFllX7Ua+iA1NjRvnGg0oOHLM3EwH
5+g2/7DKiF/co7xGl8OSY1seq82fr5r6ZhO0eU8Fys2wVbt0h82cpO9qXk+X6RZu95qJ9d+/0mVl
+evbusTRHEQ7bdvuXy/Z9LWVxRjl4yPfjAMszR3O1n38D28o9+k/XGj5fP/4jmrMaE6HrccqMEoY
Wt86IOuPgwLPVQLPQsE2AF9ktb7id9rHYO0Ih15V5ntF+rAfzjyMNj5hUA/fum9soStjKzdWMUfN
ZY/lf8/NhfCOrEM3XkPwpySmFzAucyZEmsoSlL7ZxOCCwnqjQUksMUiXwZk7bQvvkkDOKusfhjbe
uou1V5Vg2SFpMD5ZCZKjbPIawqeAPkyXLKGqC0HdYbhNRUnPVbODAUKZlPZXE5mZhHk7WyTambOW
UByE8Tk5Gr69HZC3yC8CtcGcZBqnfnYOnt3dTo6zMS183e48dVsqHh+Zj1/gLL+fGwyPmeLMwx8I
HOpNXN/kbXXNvrOKSXjO4daW0Zfp3/dMgwnDEUFlJ+09TcU3PFZ6JRj56+h+Hs5jaO7rBpWFHymI
crM13PQtqQfiBWzTYbzVqKhfOYUhTLaD4nPBynIQ4WcW+q1DOyryEyoJMtydCr6G+mKmL2w4tTho
/MWMgKdm8O9ab28be0cfreSIBwQSX8NZC40YyHpR1PfQ6DtEBgFPGtTfYNxriTCOADAAekzm+rqD
T6UY5BghFRvXMUTwRdVCcIvKQ8FSXPfPQfeBlQ9fGXKhqlYFLSP0tIAG69M7CRkKkqXpMVz8zmua
U2994xxKuM6A68IbFal9hHbdZB95cU7VkVisbdxn3WM43Ul1l3aPmZ1Bdz1I4BDQ63p3ok3Ynff0
r2UrVqfymFlhvQHpcD0GI2IVXDo5xmRf06t6Koz1JEE8QF7GmRSmjBbboKXXcHEBLX5sPaRqz1yN
QwHdU18I3FDTCi8/iFw8VUT4B+Hw/fWG6zEH3DpuJpPQlzzV/jeErGPvF5e6udc+PGggSmmMPyK5
aqcZoAOFdK4un1ysZMw6SA6Q5bHJOzAPRDeuJmOfDDLYTnG7qWmcT0cRkrxJDhmxJJhdFi6zHByY
lcQnYVxQ45pi5AlQK6BNWQUmTVIDtPpMTPJ2pXHUVGcZ84zdHp8z7qE0Yqy3bcPHpr4HCGnY+5yM
6wTJhjCb0zPNx74P+I6JwZlAdZkaJFyAkSGU+9et2W61dyqyFyAwWInhRga3sTdeh4PfXxbkeHcd
eZ9dxNeBoafBSjDYj4yUQV7N3sEYGS6Ffn3T99kjBCtq8ubx2FbFW+vQlT1U4XGOO4ptAiB7MENW
kgYTxVspHFoK+Q559I8UG21MFOKI9ASZZWCUtWRTgousiXYU0t55Vbqxtfce0nqAIZlmdcAiU28A
yXKuS+zGZ5VQJaQsMPRGcWMb0OXMH3cCxw3vxzLm+xgjhvLHbRaUj3hE9PAgeabR98e711/mfbum
tvcEwQYpZ+TtbXjZsufOjANqjaRy7kKFPXI4Vio4tppaCuItU1VeQoY/TVgE0ohTnYe4hw5WzIBz
3xIrPOemOiTtzLChYBiadrAwkuce1uCa0eKey63glSxyGs6E4L5U8FcmBteWfylKvAAtdXHt9JMI
uHaif4JHcykLCKOcTNCZU5O/bLeuyi6caNratfPUe8ccBypcH9A6e929Ek3wZkUjS4cnKaKBGxaT
i8OEmHKZFhQYEXgxrE8E1rtxmcLEyzG+PxJ+doFtMttv8nfQEBgsHzJQHk3jPYVZ+6kGH1dZ+T7B
nTKsbA2j7KEo5CEmBZF7fbyBXHi0Oiqgq2DbW/Z74tTZtvclrQGTWdOpRoqsCdR+UMYu6zwCQ9Z9
bz+QYL0bEiptuVPoDFgzKFRkAPmu6TpJrqJg2efU1SmvaY/i7btuGE1s3IpJZ+FDE1uAB33mATIi
/6Dm4omaO3hh3Mj9wBKWgaH+AAuakDXRj3IqrpDa0NHGcsMWaG+2BQ1glty3VXUoi+FN2xlzygbv
iz6iqH3pDO3HZILMF5CVO+RPa+I6OkTER5pAIfOK6wGWMKZ6zDYFtjWIY0tOh4UdpWgoAcr483Vk
sAD4hr2GpfoAcvKHaO6uhp3oftBQ1IThqWncdRJMW3Ixm9TKN3CA1j5if5zfmupKYfpVhdiHOj+4
QMOJjU2Zt20z+wB/HUWKFTFu3RFAD20CXbkri+RpCAikWerJr+Wt3wOhQNrn7XSYLE7tAjAmzmaX
F0VkYlweKaH0qY4zX2QMNZY0NtY3o4fezHM/8R9jwAMJ/lCj9zflFF7DY9sDhrvOKfMJeB/R4DXx
SYPgijvM3EZuc27N6D5s5Mr1C/ISPI4Y/VB1dulhQ3PDY4ySUVDV0MnOhWxVrVPVvyU0zW0hisAF
jHl6kcfw91lAd1Qc39WhwqxOOmcNisTc9gYEGvNqUAgu79DUqDmG/oQZPEMYZaGL8BKCPoiGt9nZ
GhXFQM3OFPfCPHTNRYM1PWJBMa3F6Uwoie8nGMAt7dBbodNTuBCbUxhLgweZjCBseQmm3P7IserK
EpcegAynLQBMtJdG3tMzHBMVl9Vb0ptUBjfbDlJlXVwTw5Dmu0vaHUPAkaTdQ6L7DHNOf0nfLN4l
xDbC2SUSccligyUxsO/U1MLteCkaUmdEK6TiqfkzJQNz7fmyzcpTMT/3+BFiJN4iqm8nrQCeF3zq
zvVEdjopLgv5ZImvminZED76xAKTuFlH2COSBob4/OLl20B9SSLa4QCdBL8yUA8/3Cq4DS6e5QBP
WBUcKvYw1oBHpMD6ZnbA3WHgSLUv/JvYOo0oXIRfWvmcufTV3NSWcSpLzH7ubdPLGy3Os3GESY/F
T/SX1nCK5jsLyT/1nuJyQkG+r+Zniw4ea7nFIh2c+vSguoyOiXVL263Gqygmlji7OTOH2ONkAgjT
i22R3Mjsu8WchEq7GkjUuRDVyf8sDcZPLbWP5sdiXxM/otyF1i04B4pS2/TJoyU5nast0TZhqq2u
KXSPSR6Nd61uzr4bEW3Q6yhmxK3td8LoB9zhu8B7Z9FbGclL7e1zfVEX1QXPzXyC2vI4hzuCjHDK
U+tilm9pcpH22B+6/VxsJ3UdxgePDkBfkoiH4jTj5m9ZvWx9ansyX82ZYCZ8jE3LeylzucuMm3ZU
24qRQDAQZcYeG0Q8pUJ6pumbwOtJ3/SEclkOzMuaa6uON13PhgI7Jr4GnMEloq1ihoPVtyTEbfl8
6JLlml804YuSN/oq0MZd0gDj7S5rXTJefQ5I4afYZ/1umW05F23Bw7Y9D+m33QG+JSBNLKN7dfsM
L1VO3V7oPP/9CemXJ88/HpH+cvLUtjn76XJyca/Ui9pFF87WvsG5cazXmMX+4Tz2S43jj1f7y8mT
2Il0ypGr4YlmidkSlEZrXVu7dGts9N3fv7ZfHspcSbDNdh1hL3rhHw9lQR/Mmc1CS2Tzc1JsxGjm
/M9L/O//w9iZ7VaOZFn2Vxr9zmzSOJix0agH6U66s2a5XggPuZzzYJzJr+9FRVRlhFcishAAoeuh
kZc0Hjtn77U/xv8bfpZ/9M6ar0beR1lNdRxG7S8v/+MUfzCEK3+2/2/5sv/6tL9+0X9cqs/isa0/
P9vT9+rXz/zLF/L9//j5q+/t97+8WH81Ru+7z6Uhykiq/c8W4/KZ/9P/+b8+/yftVZ8+x//587f/
48vO33O6slv+kI/PP7djl8//vbMq/H94jlS+z77bUzR/aMoMn0vP1fL/gVPKtHn+0e7gPWE/XpT1
0j11rH9IVzomySzChMnicGX80Vi1nX9I33WlaUu6SChovP/9n7/XX96gf75hf252imXP/8+egBSW
4peSnsCpYZtQ3X+5Khy7txCveAwH0TSDyqYt6dr1gzOwAffRKgIBTuEBMyi1pjzZqh4gPxz4p5qJ
AggfELvjmLVrCu2LtqDg4BgkY68gDyKqQLRXr3LGn/Cnk/vHH/HnX/qXu/T3X5qTSRsBUcByIv56
KReZ2dTWxDYyt+2KCmS4QBVFUj7l8G4+gXbYIPRce2Wr4RoqnxV69Epysbvdv/lF/tXZo2NOG8Ll
/An3l0aHja3XL9yAzkQ6xytqJyY6LtzumbIDkr+zk9r76Q+4bg0fyB+yJRN3xvzz738N71+8h74p
PFc4juPJX+/sIAqGJgzikMWT3WutK5hwxqleEkmcnLHX3/80+lO//DwhTJ+mnG+5kivH/LWXSUUd
BsifEENadgcxaR3hdULnXl9qo03XlkidW4aC3hPKgxIb1vSbgGN0nBvMj5PFBeCZ+3wYXvHFsMtL
DkEkYPZY4FwyUKUeU4A1dCFzlw7VROej+VEuvsvGskjaccXOY2635rLCZoGsx9TZXZ227WGs/Bez
G409YUzhLoXMftvi/X40Uecy4fUOcWWh1WzOhDYRcKo7tphpvLEaJY/wJAneIS+Zh331mOfzRHsI
JVRhM6VVUXB0KRdwdiLmsBgkI4Kwc8TtRczoLIjzmOg3ryEcMXTXTdD/7Ggl7UXzkHDtXfXQbocI
/0qQJNZWYPSZxrG4NWEa3jYyemwhAvB7EcVpRQHsGAwn5JidElZwOgz9XYDmm9bZiLStQ88v82GX
ZbYGjdaQzjXN59yZkLroFMmsaZ/bYRw2rhXj+wP2yHPaGKnsa5ozeCGRfxfhRgmE9siZntK+fMpA
vCsn2iLBeJ/pD24JeHll94UVtMneq36sb70BIaYf4l2elowmPwROSDuu38xagRRCIE0pqp2TI6dD
iyJ6L8NwXuE0JEsXbLah8njblk6z90kUGtU0HbRRzHd4wp5Hz0CdXgdnsJeE9k2tua9dJrxsg/Oz
5yNfSk0l9s2rVU0dohh0e5HAfV350yPEEloUZW9hx8fKpdr6CcuzSblbiUNp4IGvp2Qb2tawxfMb
sCcJYgphI9y5EtO4k2AXRd/PxrSAwmWE4Rs6oImf7/4MEMzvlS/htquy3y3buD5Q1qqnTr5vlwNK
ljfH6giWVwTw2KK6tQykHiadj7Uxlf7N39904q+9WymWe075wrItn3GY87Uk/qmlWhZgCuMqCW+d
eLEOIoESbX9waLBMfb+VruccbEV2YC3f44q6yczL4Nxn4n4gfLSb8+FpiFEU9n58DZ6qWKAhJj05
5FDWJgjROMvX+slsGkjganFD+LO5C+fqpAowRZ3a/P3fYy1L9J+fO0JYpukxyvM8R/EU+mVEZZqT
Ew1NGt6izypWTlT4J+NBTiTId9pBjt2QNiRi984Y+huiQo6DnMut4WMjYPi8//tfxvnvv4ywLJMZ
AEM5/vN+qcOypsxia2R3RoQialeJvHhsVX43dWF1mXIyaZ3Uco5iOUQOaUSpB+G8RaLt0DvdELVR
DWLj4a7fq6KOTlVCimBtc18P6hiBWfiAeECeWhf71xA9rQGhPhgcuS77sjyC5UNojFR3MLrp1GtM
rvWgDTZZ1N11nNjPTYoJwKC7JG3m/509BOxYciRURcSGpAqC16JqvuUzCTaO4hT+/elh4PLf3ize
LoI+peMI4du/vllczxSpUcRjzpoJnzPFXSAzGJatYcJyligzA9JlSeozn2vlfsSjSj99fEYlwjue
C61FAIQryXfQ091M3ZDhHt9WushwadAJsBIlnuJJvhrWVJzr1hgf0ELkGzuYH4k6IKnKc3fkTUlu
r7F4gLCib5RL7ldmWdMjKoduWrfTZ2WTdWIMg7yHQzmc7QjD9/IqDdrvrp9Pp7qFtj5FHuvPclY9
1KU3Vmhfiijpjy7GkRthtyapNL1YDSpQ+UpH0NKHMV81xAqLgS1QoWr1HTXDfeHY82eIRDMBXj0j
NL8fB2iIVCw7kwTOLUbf6RiXQ3yXmOFwq4HG74ipqLjVsFzNZqdXJkgOxJ0LzcK0OKgmXrM0mxuz
d36WOC5MZUgfH4EoNhARCNcYQLwAC8uYH2aKhJ8ASebgV79Zxi4au/ZKey24hnCeb2d/ugPJV5/I
a6lPBs9HI8itO7Rg+iRYHFeNhR7N8ZhKaMPctLiLykoqot/REVbL6bHGyGcggO26IZHyue0cMMqO
9+gj5F/ZZkdfg9VZdy4XubaeHo0E412GWP6BrBvvgT0r0hNonhipacUWTfJgtDEG3WFWSxw623ng
7veesqdzFmQIZV0QKaKqT8JRCg0La7gdWs9RfDClaA4QuzGNLh/FRJL8m+msWgq1vy5HjuVRhXuW
L0zPcn4Za2be0EzayOnduO4TMs9do4v8GKU+Y4iFShxGznXE8n9jVWzQDIKL0AY0/mn2ie00nWpN
dxSGVuIemfFWB/KIeFjmMRWw57JL77u03tdAFuagn19tRa5gN5n3LoX3fR43V9Jo8jfaUsUOZyXP
WwDocdwS9pQOS2s0ID5icf5M+Tg9fB3yNN2omiBPSV7B2ICQcVWvjoA4qh0QRxSW+Ki0Mf+wpxHi
Z5wVD33k0i3OMXc007dmyWnAxxsBopARKZjl9N6UiMXTuHqZEtwrQ0XkTyLUnR6NARYlnRM/US8y
4eHiZT4NFUW4OsjdfOMMORejyl1gWZm7yiZSnZMRMj8hBM5aT1333iuxNs3cfgnoL9xZpqp//3cX
oVuMB/M5zL1qHwGe+3fV6q/FseBysZftjW87bHv9X0r0tO9yKXjbbwT0zAGG8isqvlMwQhjJSGeg
3zQUD3koCViRobjWk4kFcgjAZNXkWtTu1oHydSumGJGbL8Tj36+t7P+WS+svl56NisJHYuOa3r9Y
XO2x9qNAsrgO6Prb3lHHwhAZeiq4XZRJ1GyzNdziHwy2gEIZUTjhK7zEmOV3ftay2YVFae+/DijK
7H3Bk3KlzemSBoStjZMODiCNb2mAPqDl1uuxCKJnKViBY7/Mj1BE8xN5HxtFJX2jFHWxX+n0WcA0
3ea5pMIiuYN+Xyxcg2a20C+TLJzbsMRKOtn1MWj9dFvB7NygBGTWWRf2M7LeMGjrQ4ByvL5pccaT
8Fmvkqhx7r5efR1qNwSs0FHABaymt2WorF1SZeZTgJt6gwg/YFiSyg0sAUBXesyPievlxy6Q2P9E
nj8UZLWGAmKk5ZRi5Rasap1XvBqpfm+JP6B5VVX7zpL9MTKbYTO6vX0vKJ5vsZL7r8WoPmIZjz9i
7Az4Ru3XyHbHQ5VaFUGmo/3qzUxMVdtQY4nmvnZNY+0PpOSQ55U9F/I3Az+DLJp1S1Lhg4adDlTO
D+68LvAOniGYqWgEjuQLb42SESPJ4QVi8GxBKPMFXYMc0oopoz308OtIhw4KOiATkyKOMmndy1Qx
PvZs2MpRZB2+PjLLVzPqsKJXHs4upZ2tI2y03qJTzEtBqBV2E9D+D8UtgyTmtHYXPcJsPJVsnsIC
FFlOTkQeNv2dr/Cdm5ktblFLxic9gJZKZWvxJIEWWy7Q3hHiHGCSvQGDF7StTA/mtMxWs1nsZJro
U1PRoo3AyJwyeAQHq2iX3IjxwsMT68WYfG9KXBRc9v0r2XsfRkCcjFG9RH5errscDCzZLd7tkCyW
0joTh6+PKidbPOxm+2qc/WAML7wFAwkWxM6LtnmNktE9ThQsaB21eHCk3KDZ8i9TGV8aogwOSeav
iIipDg3uNETnPtBXOy+HrVHUn7OS7WloumDfFBXYIEehaR7CD2Ja0lnbP+JQv4cHuw377QTkmHTj
0Tkz2sUhT5jCyqvQSvM0NtV4pcphd3frhPY6pGPzSP1fXKgioAhM93Yzlb+hWxCMbub6WiVmdMT8
g9xj+R/CuzqSVNLIs+kLW9g2sCPDOKmcdZiH7a6+U4RHg0gr6otRhv4GIAdkpz5lIGPF8T4r4nHV
1GSia3JndmE99+hcAwYLQUTApp4ZINh9sNYKz/KQl/nGMIaAE5ABN5/qwsKo5Cabvi6CleMSzuFg
e7gYbO6wSc6fM71vbQ7BU9Cb5mEW8PdgchB8XFYdt4AaLq19pp1knb9eZAzb6BvHpMG6ljz3ceoS
EpwckXQX14Ei+ZyOxIyIegk9dRxmZyI3d2ZfTQfTIDKka4FvmSUU/QrTXhSM/b6vI9w27WTdGYKZ
zmAq4nAjkjsZeGXnUQAdYr4l9k4iPWqW9h7qYLqLGMKxZHc7swIpRKIKwtO80Mwk8PUNnpX9hKTe
dGo9ur5zV+XTWzSm8sSu6GYAxenGebOt0lp/w4ZhpMeUiPSeGJjD+F+HbKCb1GZdszLN7BLT/Hmw
yc27OHbxEtKY/u6xvoAv6gJMW320qhNbHxry0RgSGieukvIRmD8wKECB3UZX7rTWgfDpL7T+MS3l
OwQAQeE8TQjcF3whdFzQRgUxZH1xyrwci46dzidPAEyQHoXlrIgeqxYolGBYbMpuP0p9iLQd71Qq
f369B5VLd8LnPV5VdR7ed0HOeAY5t1RvZkVEUlgzMR0H8VMRYXxoQpwijXjp6Vvux+XQZkD1cTEy
hxxCfxcXk7vVI9YBY5DOOUvzH1PmybNSGG64T611xbtw51TdwC6buYYiALmwwaAO/uSupAVFANRg
8+bzSI4n9ZDUVPSQJuxXVZSPGRFYQevYr3bC2wxdiPSkaBWGPaMqMZgvhZZnT/nTpXFlTMU9XtvG
cJ9COzyH5BSt+sbSz5E/79HplGsGWGIzS8Zg1nJw0xFjY/VqBr14DeaacAALE5A1H/LMIVgJ4OAm
7Z0P4D7Fd7PsLpInMvySZcuf4AIzPP/Wav3+GGeJXhuEcK3bIhmONrNJoar0nmcBsCqLSAsRjFvp
58aK6/ap9AZznVZWeychL7+wv0WWZNWPTmidEiMN7j27jm4mumYbaVXVgcdGdRizxt0QAJFvo4HU
aiRx18kjr9gCDDXreT7mswFlkm38tq6yz6IhD8Ehly+MaH7iYWkP3ZC+CoOYAkTfWXIMpym+a8f2
zYvnDzvu7bc4T1eAocqNW6OBKrQbQU6oAsoiMvkSzh0gsCTAjADw0hZhuMuZAaNAIQfM7ryKBLLk
oBikr0Ifd7tVyOwUp2pP1TXcyYLoKV0x+/FV/D1gorhHgwxALGkvZp0gsTN7BvTjhBUvA1DQuprH
UvVSxW71Hhv6fqzbdgeGwNjLFpVNX45rG+/+wccCxerge9sS29195hl3WcPQtKojTXQi4TUM0wnX
4zHtuQZIh9colOp7arfPItYV+8OGrhb3C4lFzWHq6uZkW6zUaTltGmBvG7+uzSN9xoF5rTTPeLrp
bmGW6Kdxus5OzowWhQ9sFrXROiv2bW65hApHhGxFUXdtS+nvDbuyeCfEtqud+sWuvuOKggfXd7im
S9+DhonFDZncumsxJVlOOhzjelYw8CEzj9yXv9U9Uc9hw1I5zHhv7YKmTYE7xAusayv78JYwsoQI
rjjhjFQAUb3ZoLmonaNixhvHE0sKe5D+JnUhRlgNAQJjHu9tVu6PyjGKG+mS6Og1w96MhuTgNQQj
po0+4soKr33tGJfGuecaFG80a0jFlNQTgW9csQgYUNEfpF3gbfDNrbeEGfRdsa66fCVm5EGEhubv
bA6Zh8c4IfE5bkICfshvB55qzxHasjHHccGOC3NyghfWhy3JOnACdD8+SjWctPLYM5RVtmLnkhzM
GttDHZfZhg7JfOOpVp2diXfIFCrZjUU0nvLixwBHEtcYGh+nM5NbUmiBmljA1PpaxnuUKOOlJVLr
NnEatDlNNrETYJ/qRnmGjMAbX71vGl/Xq6LlcsYniYeiQ6Nl9LCCG1hzzYiBy/a9T6+yStIsQELP
9cNXCMM/D7KJgx1pt5dERazvFp20yuyeQ5QTx9LB4VHmA0ZAq/iByCagdIKXmSr9DruH+Xhk9Ge7
7b95Lt1g7WAGacss3w7Stq9fB2WovRNniv0YQQZ6fK8nQ5yjAoVY0kUfo7DmDaidgNrR2rWR6+xt
rqvbqurOCE+go3Ab36emVFjvut+MvG52bmP8DLBzX0mb+mEtduTciAnQAj9Dahg0QL9Gv+dPVf5k
1jWELd/sj7ryHGQsnbfNtcqPKg6dExqT8SYa/fncgvhmMt47p3ZJdRbJhOm82RRl6R1JVUzuc1Mg
cPxUVjShFWJCzMMuhHKFoGpr9h7ytYUolABwZupUvMPAJLSN1tfS39Ar2jDBLpxUuIOmU62SIb1O
Rs3vI9LuJOe2fehhy3ydTILkvL0rjStEsPDC84xU1IGcFt/NPyIMUUnMlHzMwbqWqq6veEsxeCFN
ndCuTqCw3tRogVkHsbpP+xYlHhgLEIV2l8PVo7URM364jjizaIAjY0l+zPMUbwofkBrOXwbfLWg6
ExLZt+5Qh8l8jnQA7n4se/pQnAb5U0waYImPTiqFCHh0pRrRXEFr9qZy59mt94Bn0NthrWmd2T1b
+BqTMM1vE4Fald0vzxIZgRwlaQhxWcCQ6Bu4OtyX1WAREgiNqAy9+vp1WIYvAXzBo9OU/sFz7WMD
7uxSOU556e8MVQYbdmmPna7mF3e+mzIAqoOmlEGEJvaWAVqSYBFa8oz4b8xawgWb8m2XZPpaRV71
+4EghEPSRu1F97ViCkhgUm15xmbugYZk/bUCYgd0rOrubOA4cSPTN394mcMCvZ7nlhv4Bi45PWG1
Hh072Idpne40ZuebzqO1HntB8cN2LnBUwmdyOKeVKHR3HyOivSkbyPDIqv21tOg0IEjyVnpE4wct
IyNCAMzZ2FiP6dKDmUngjEroLK2jYlR7UXTyi45rlaeDTkb7qDVC+s6Ze8gI9buBowot5Vx4rzl0
A9h4ZgoLhZcIysh/dwP33PZaHcoyfAplzRMhtErYssCAYmBVxzLLvvtlddt4ef1cpWQFkXLgoF5u
6w3wPG4DAXZ8H+fhA4F6zQXVeHaZLiPJg79nikH//ZQJoHugWB95FhMWQkTVlKbRofcRVy6F/0ov
eS8ktoOwrlE51Sb1oVM6e+5qQSFj2hff0RrHOPtV9m/+Ko0j+wFSCzVFVbhPljC+m7gTJ2/xo5lZ
tg0klD6R8gj4KqFUG/0Q5G/tYDo0BDU4KE9nMjw0rathruoXHSTjlTf2Ii1Rv+TMnU4alSY0GP4n
wx1fJvYqHF3z1Zn0Y6a9+DVPwp2RJmqfBKbaN6mPe5wkwRvPc/uzO/V0vZvoo29S8zxkaEKTJKdj
4YtjPRvWhQkaCeY9ye/kEk1vtsUmaI4Hd99WhCQhG5+2eZrt+ZH1sUrm/glcN8s/KJytAxj+kkVz
s0s8LN4BrekDhESM+7mZvrUgD3wnegDC3xxpfkc7X47yBzyBZJ2W7rSJu+TJGUiWwhobb5piQT7l
rrz2dq+uBD8ke6/i841FN9oXtb44Jd5P1cvbHq3bHZQNmrP6Z4L9MSJObiMXC23Qg78qTdCWfZTa
+69D0wb9TqJYG0oV3M+6OBBYcogY6u95h98ipom7mQzzG5fMGBjYI7Rbuoo3ydRrRvHAt3o3Ky8D
7cKvIRZtFkgeNY5gQfB7bhj0LTIjX80Jfbu0Alr+BXAKo64HooNzN+2QQGXJi6g7+7aGS3BruQKd
YCfzJ214KxTlzWuFC/2oTWXi3V33Q+1+ohFWaRd/0k3GYx9m3iMydiJ1w5QdPSgmfKUHXSL4mtL8
fqyCTxko49I7bv4wgeuI83FjpRV73wVz6DntPUs+EmeH6/W+LchHKDq+8dSbQH8DepTmclA2hPuw
9707LyS2WIigeSuIoL1x1DtDhegyJlmybfRcrZu4aG77Ttb7wZjHjdIivjcz62HA7/6aE/mxmWs9
H0OzpKjxzGxbuy1VWUC8dhMZAByxqO8SUPXWjM26ZyyIr2HJRYw6chJ9FyhdYixy0BkGRlBAX8iW
GjsiucgQwcmeiuroLocxrQpKwcx5trSc3hQ3Hg2OubiOBRuKUgvC25Lkhwui1OZb3Ph2jHAqMuoT
8fRHC93SXk+Kg1n+NEn13No+T8W63OD01afWndc0+HpyJSJrK3HXHDwy9NZVPP2ACV1tg9Ic0M6T
kFdm1Z1I6u6MNKQ7e9LozjQm5pU7ONlp9BM2ryE8gMkvHwzUs2BhnCsunu4JfvZK5Mb8qgf2hyVI
nrm1Y+LOw+SYtCZ7kKLjih7PcQNZMY94IlOPvQ9GD0fakPk6VuY3zoD16IM66/zhlLXcyI41RJeo
ktGlAzulAVWetJ/jSy0GFpP6gFWv+5kuDflIYcwwxPM4/qDT+Zs0Rm9LsCuOAnfJeGOCWp7p2XOu
fLZbNMYG4Dm3jLMWGalON4llia3pQn1OWQH2OrKntwpaKDb14CmCRQHB8pzUWX8K7e/NoPOPANfY
TWvO8dW07tMWgTg6oOwmhFpFdOzWDkhLsJfJNaGNIAM7pi1DXoBbCn15aUWf7BXb4+WCrrn931o3
nzdN0LBNcrNz7Q3ME3X63VyyKnXodZs8IF7KSt/brnSfxzDdRBo3uiHpHXFi1/Bg7FcUIk9VNshr
gt7n1vA4J5Iu8AHZAxJhfGjrdByAbRWZt84SPBHVJOizhoqOpObxViIEW16VQ/bRFE2zWjRNqAhn
9RrxqbDiAEZjN9Y3UVqCQGwM6+QbcnzlW6UElykT6e0XjvMryIusHqzLi0KdvoK15ey6j2MhikNd
kFzbdeR7wiA0byPE43fgUJJjE8Can60RN04LBrbOP7zeIFSlcNyTk2dvkWAq489Nx+5T496Yahoq
upDdSeR9T8bfVO7jbtrhDkd9G80wm5qpXg9MdJFol/Y6s9HTL2ePRF6PVgmnkOSt7/C00ydjKNrX
QDr3bZnQxf26UZYDDl0eBQAe9tQwt+lYlp/wNhFf12X+jFco20RO9OEzkdwVYi4Jn1MfuQUvZIg6
9aZ0iTHCMNK9bEDXKi8+u1lhnQsL+0PiFC4RZcSsy9FBFaOhIPk8Hk7k9Iyvtl3e8MRd1+F70A3T
uUGPg+6c4ESTH6iSYYBSkhMah0ciCkg+CD2FicGPs5OCfZzJiXoxZm/cv0qLMSDDJPIGlo8gHcKq
zNcWqzkXEDhkwEbpFeKXcT9UYKpB7Z4hkFHhwoCnQvSABRZSn8a4qI+0NzZ5YdkvbV4/KTM2H7wx
9k4MoQMkP0Rge7Rat7mgghUm775lRd4T6e0No9X5arqT+yThYqXkV2DmYTTGG/hi9Y750gfUhuSM
hX7p/ijqFEAlEJ/znPn7CUo7IhRVvtgjA5k2zEiKqSQgCJ0Gh7InbjxQPyjpjCcXFdImJM55jy2K
1UsWdCwECZaCvSJXBNG8LrGVqVDGk4U1ArtYbQ4U+3muNrVnc4kNbgM666312SC3fXayxza412bY
XmOCeAuZwmoNw99EHkEpiSYyxDrnJXcGqn247sDOJqQCTeKfzMIKKRMi49b2ZbCF8h49+QmT3ZA/
JwKmeTfNHf809K+G6F4AOpjHiPbMU5ymGMH6+rZiBX4jNdo/E3VgPmWZh/oONgDceF5aMKpWNSHs
25gUn0jE5sk1OrGpw2jasnzexktf9uuQOcHOi22QT1OZ3IRTkzt4ImLcbVwNOzU7EwVr/Z7RMds6
JJOSQ7tEndgEEKZab93SbdipLD1nvwH4r7C/eWHZXwfoxUcGcBTIplI7KxnKTaD8XYOw/WEQ0Q7V
jLNu5zz9Nvc9M7jJWgU9VMQ07odtlMAeIlZHXUPTdO9QpJebxPFDYr/llpRXMEJzmT8M0ieFwiDk
MWtpQjHYWYd9pVExP9YB+UgiS8pj41B+DCmNFwaw07WhJ3ojrOkpDVPxSHWzdilF58Gpj1k9VVuZ
MtXHLZg8aDyCx4aF3x5mcnMT45zHBLKPrnjLG9ke02GiWTS8f73w9fAKq3Q399Bwvg6G0yIe06be
M5o6lSrOvjmR8xKk8MpJ86uMsru3wGm/jNO6SpR6DvKoIesosrncapAgniP6XeLP7Q2PDCa4huHv
s6mJdwE1TFl4+Us42PatqOArDdQIp8Ez3orAvMS4LMmSmS/T2Ly7dmSDCXF/liSPHtkpAXubw+DF
xl0zGVw2xtjFd6OHdgrgU711Lcd7QO5kMToS4x7eWnXbdnq+0w5OIT3W7iN7IW/V9NOw8ctnX5XZ
gzmb9eNcQxsqullv0kbpRzN1CO0xS8nYDf02AZ1HeymuY8FWhvwAPuLfwxBHULBIERoPev4AqIvQ
DiQKqqSp6smH1EuayxT2wFs0n4/Bx8d4Aa97Ahy0a9sAuONUky4N94JGio/ZhRNPIYNkQda4IZKy
2ROry+AAlT9bihICZeqvySbShy6OLdhJJK7W5M7tIHeij2hvWuoJyuB6D7g+uzR5lp1xUfTJnB+9
Tr5rx4se3aVgqD0wcX4n0r07pBiIKnqIWoXe/uvgtmm2gj8O/Xz5isW815AANYwEn408+tO8BH8R
5v6KB8+btia9bceMLV7mu/su7B/DKH2lp5id5UL9ZKvo3sRTVJ67UoqTIX9vY2cgkA0vs0+B3WK8
JxKQq4HcuJxZ25JEBibeAZdEmVHdxxjGGAvNvxlFyj5IOt6lsN34GM6zWGkG9QBmYdeHnWM+IKcr
aav49kZ2n3TtSXUfKsihaUWEaVHcdV29QrWVYF+SCQSc6Wo31rzuOtPbGeRGfuvMU9AMMRWOHYLs
8rOdWVAeJUh4rkz956POzZMdxSEYFyTDTWB110jlu68JdE9Yzd6SdMy1fLTzHvtqPjGdZl98NEKL
ZUwgEHXKkhWwhd6ZTpRBdQw9KRVPuWHJ71iOD0GjuK6rbkV1pr/lHSKqgruy5sLYt6LNsx1FbXs7
k5G99+Tkr82hIO1ZDSF9/po61xgxCYbwXth57Ku+wkDUwH8drarddsU83zb00i9tyj7PSGltNJ11
RQX6BdMKdn3qPsuvQbKvaSdPWu05R59tGe7s0XIuoVntOtd9c5Jm2IkSCSt3AsumOVXYtQrML6Is
z17Qn8xkYalO8vHr0aHYey9hQCuLvdTeLgTtPj0xuEV/vUvw0IHKFjOBJRa00ra7+3oV1OI1Yakn
ztChE6fD9O33jybvyRprcfUVWsWpbdPtHMrgQQ1kFBNsxGIP7qVLHX5aO+6ZyhQrJjbFlTWbsOyJ
ubfdFNtumVFFxREDa45Ujfeqi4P+Tqru2DE3fwEbER391MakLBk96txmmi+RFzotkz4/4Z5I02bd
2ClEdDr4tKKq3+puGvbwIcurhrOztDfxM5THqHWYeJfYyHz7JbVslzxkNECa8zoXRzn43pl4U/NS
UB9fKpLTDhkYHplwJ3ZtYR4yTFS3dWpmL5mrIZMlcfANAhpKSSyM3JrNFnUEQB3+zI3vzfOFwK4C
W6L1UAyOuGa6xnxWPVATueuqihBi2LiVKenbbTOAmf96WcIf27XknmytabYeWZ5+jgUiPd+KlugH
x1irLum/BbxbU5DNv+kZaCGVV3EmPc2BG9vkxG1ZBCCmuJGSzi2uAU+HVaxFdIYVcKk7Yt6HRDNB
89qrlNO4FW1cEaooCFEYBWFsYWAfvw6uKJxjbIb1tpj0dzKYgt1YwTD22DFt+9FKXt2wQRwc0wj8
eqnHdOeTmZoY/WMbp/mHMi3CDky4oaEkLm4px2M9t+9DVVBo1eldv2TZkojzjeE7eDVdFieFTMGb
m+m+TZ3p3qERW3kU7r7fnMcMKUaWyXybIVlasUgSKCRnMkaXQ5zn5jqojRatxxyc2urkJYx5cQ/e
eRD6T78fKtBSZZ1ww7ZSX33aM5mZQiKO+uEckGAPimbYqsnuNmJy9brVlniYMghggWSvWOIRvZkL
E8ZvCKx99ruLJYIPr8jHU4LeY2VhxBSEEDw5qTwGZqsvX6+66v/zdF7LkSLtFn2ijCDx3Ja3Knl3
Q0hqKfGQeHj6s5g/4kRMaLqne2SqgPzM3msXiClEYq8H259Os+muvNYkAtW1LYR4izfLnif39N+H
TLXvtRqiUz/ECN7MCRebF6FndZoGDU4OOLxrx3Ffumb8aAOmewzb+TxY1dkb8hd4EMxrmaHf+pjN
mwA7ugOFEJ0GgxahNAwgxGBFdVNNTwV5UE8zy1EIWHROyBj8JzZ71iFuwRnXqjokkW9d5Gz2T9aM
usAu3N+57eWhj4Vgu5zx5EoldtwaT5og5A8poe6+2TIdy5b4jwKCZ7bUYOlURNf/fvXfh3LJ/6ZT
eenxROwKuNEG2Rp8PsVxS+iXUMw8ClXu2yRSv12aPlkdJYYvQR2H4bK9S6r+XCAcSWI35y7nd//9
9yz0jE1JaNo6Rt/0GNFjHgQBY6Cmiis5OqzwRWE8jpPHIqBzqufMi5d8IrvbF4UZMFb0hseQVyXO
TXlR0TA8AsHifk6vhS7EkU0YJ0zPHquvfj0v30ADHDcUdT5w1h6RHnlaD6kLCWz2GQTMLcvvbriL
VDvse0u3Sw6RupUx0r6mmXs07/4FjkFyNV1CDpsWDNo0T+JSoLvcVS5kAwXtQq8AoIc7lmL/Qg1e
V4R+dMhkps+M9NmptKJkNJeMu85rhxX6ku5iLx8aZRpba0Q+GdY2kdJlfHRLLJyDYLYl67yFLWaV
NU8Gm+w/O3N2BLrru4xkJHQI1c0aeNLZNVOUIRrf69bvT/9dWeznj3nENzxF3GaFa4Hp/u+XtGv1
qjK8oNgRD8jlXcXvLhfrYcrT8Jp7wtwXJe/xf5+FYXm3d570ubTJgWolw6S1Rfjl4b/fzwRPXQab
TftgCJ57djW9pq1NWLp0TqqfWGlNcAwck/Fq0yOG1lQHeQHIrfIdsjoILcQAAj+NFGSfyF3Solj+
wxXd9mhrVpXTPwaciIiB14I4wJrAzyk9pkX0mI75TWG48BWb2Zb7NgDIiVJNT3JvzHCjZu8uxc1Q
Tt62r9+akUHChbX8/WiI7xx1RZIDXSx6B3/ze8pCBjwf+6z2iIQDNNrJ7f1u0arA/CvBPE7b3Ovf
0eacoB30WXSTPWKs6dNmwFtUzjGzBSHlMJi3A8HpDc3+ggiQcpump6oL7tq5I84i431vf/kRiYmx
7/zwrOZj1L6X8tNqzXtWgDxwoq1kfjmRvBmUH3aRYnBiZgInN4z0xhtOeTycOkJb0/E7vC7222re
ScnTJmto09FnMRSuw1cHNS2byIlXIpJbrZ7KvUeNNtN+6AkUJDKSGLb5QicEWPLU6G/CI1YYNBgL
+KCxu33T/zgQeb1jLPO9T4BgmatdQvxISBqpEUQbYQb3/r+BOIN0Zkr2MscvhvzAvQAzY4G2hAbs
61wACgjX8fBAz+5188m3f4qvfLKR91+7vAAel68JvfRbIj1b3NrtuuHt55je1knzY9QXAy2A+ziZ
3caz2w0RTJugeppNwvIEvSoiVYt1detUVyWgewMmaAdBxZqvl6phdLuTtyR/QHUc0YjNBvEScMeD
jBFwh+rNqDDOau8wS73j4MCNa69bEl2c2FynEoJ5vcuiYt2Gb6E02QSh3mxo4s9RwnOPHx1iwnqO
4mMWQL+HslHnkDrJzsbhk0CXZDRbPcdQAMq8UDQp4XHJpZfNdWbOjHE8J94E/E8SMfl00dqN2REF
kwjcTzbV5OIWG6s3Afn1rGp6f6tnmzYk3ASC8Vzirl36FGL+nEsRW78qBNGFMU+SKcRdKqyD21EQ
Or3/Yo7lcarS+1yYW58c4CjkDhs48tPflJsFKdQdk7edGZu0ZeREOSZu4WM3fU8x0sVA3eZCXaVu
vohJ3aexepkMNi0EU8ztPsOhUvPEdyCOZIlca/pK1TfHtENxHpMvzitaTsmHy5lGvDgqsWcStc9Z
Zz3WpDOg7/kqeg6WEqo48XN3vBvb2fyOBjLdAGiN3hJV0N2h1dnEsL39NsvRxqZbZ9y53LNdKu44
H8odMUgShv2xWmIMJ0SqyAIGK9logAxIWYgGcrIHvw9PkYc7K2QcB6y2NTAJTdGpIpQ7CONt4tOg
EU0xheXT6AKeJAouR6+ThCm+5nKVqquOAMWibXOjFDFpcmoI7uh7HIlBGZxQF+YgtteIxE+4I/YG
CwgmnvOrYpfOeuWcFxE4l0H/xaUCiBFYnwXYBqRw1zhWl0TMpyYKDp7BaNqZH2zU5J47cNXziCwC
gjkM+1Dl0bHkgLGHA1u9Ez6THRlACLAmMn4dzIFgwN2KBAdx4h/hflXZM+nK+0Kb93JDdQAZFK4u
2TsNKT9wpP/KJkR25dyPuYeEjsRsYgm05VzRGNYrhI5PzCuIW9sSo4mJY2Te1DY75XinDKt3NSP5
iJCNcmuhF15lApeoBhis+KzUY28x1NYOeqpLZv1kihUYLjYbNisYBpwN/snZyJ7CTL73Su1xw68M
IBMGQXbW5P3LDLHxx4/R+Srr4nuYM8zM3JYmuE60A38qnHY9IOZOiDO34I0V5zqufhkWoUqT+0BX
2PbeplkQ9ULOZVeXP6kFNiFemcS69F11i2NfUGjBFA3JZDHVJ9ONtbKAEacOUPUUjkNPstam7UKW
XczriKACYOHHxU4GzS7qg41n1tuqqL8DhrSHfq4vA1IJj6yHrDSZ8rJ8adDgAOpZ+WazjaLiapWo
c4QP76o+FE6xHRpzY5n598ATCO33voGs0Vv4a22xi5ji8CxOpX6fQjo3OgW7Si7Cqw8Ba2pRzfeq
1AAeipe66O9zpHbc/pdYOvdWZGxqs9yJUW7mgri7wbvLPeM3sz0ifp5UT+0cRoxrTHJR0rUTBue0
nw6dZb6mab13CdeexhsqRF/7f4MR7L2R9Wnj70fX2cseuio+11VXslVKxyVoVN7b3ERaVse5LP5q
vmPk/qvCUU8qH/6q0d7yFMK72yXfuJXLDUYdxoqFebJU8DhLhKtRnLOvhUiiuYk9qKrhsWYEaNru
hgxIRH4t22jx0XkZT0XWA51DIZyQRFL3p+lX5YQ9jN/6IQmzVzeOKad4fsl4L632FFY5lSgDgBzG
T07GIZM2AKVot7zyqKv4x44sYr0aYp/ucnLF/IhEQT97Btu8cbr0WKQk6RriQqAja2kiy1Ua7sqa
55OVuicevg9ekGGUQTJvplsmW7/0gqeJWO5K+K+9UX+hFUxL9hbhzgjFXyqbS1XVW8dTO2dyH9oh
2TjzeMiscWfYznaKqrvGF0wxfOMUtHpdTP8cE3Rc+DdZGKP6bB/nwTWN233cOrvB0zc3Cp6qpNyV
6CVbhzl/CGLGf5Rgi0PUvausz1EuAGLKiSDQ3osxYeIu73KXoQcgE28hbIvkYmIgGeBu4+h+HIVC
2jduifKhiO3ynoXA9DTM8mOAPIe3x77p2Ir4c3KT8esmeXEkxJIeqILsY7Lj2cvmrLrKBWxOQZuz
adtIdRcxoWxgJ1VJTqD8REDPsC9T1huJt7LTGBkO0tvqu0UPySRt6+A1wGIFjXxXOaTXhLXeOYNx
dJxwaerIbmQ3rxJvbWbfLt17R2R5VYHkNV9iizRNTKe1KrY6994i6s+CO6jmRKm61wK2U6mMYw21
SGkY6I6xawDxLtGifdzf3EI9jihoOq88pMJ7QDCMSDpGydvsHE1WB3NhEwS8SIvP1gmQP4vkr7ZD
DtrgMFR4pdIrCZbg8ploReQP9I+ZHz82XndWJDgzmqfzGSGAQN1g7NLGV6NTT7aNroXzvGtaGxuO
/5sllCGSKdkqD0B0m2g27MT4G73qRcEi3nZ1NR0b5CqbuR6+hp53eWb/xX7NQ1fW4bJ4jP3iNHUm
w6xirSIqJKLYMyg+QPSEszFYLiAgtChCI1bSeC9WLBejq+eV53zWd3mo/6XYANbuWN5SET9UY0lA
bWa9KtQI3YJG1yZyq4mx7xL0Q9KmWvsG/fLAL1D2/Cvt8ilHtb0a2OipURz9aARMrImqIx6CkRTf
yET4wBCz9ra9ZnF0/7m1fwcE+Q/tVYl9FKZwNmY8vaZ1aJhn2SJiKI33LlAvYV28G6P/lMEQlD3C
La6XkYCeVYsdfzNOyLRKKEQZgR9zCXSl8YqLj2xxXVY6Rh3PnB5+v6rTf2jJ1fq1Yfy1aL7+STf1
1iNwSiqhTSxx6kzkSMT5xPy3tuK14RBbqzsazwhQD3etM8Gwc33BQq/BupN5+wKj0YJsZpw5iS0S
aXsJOcKrlNdbF70p/MQBz1bJ54FOZtb1t7eApgRcGhOu2cYAjSMy5W6dgGwzt/0D9ETJVFMA2aNK
TqziRpJ7K3CaaJJ7Ct2hfnezF68XqKQmVN0559EQVeSdDIa1FpC4nMl/C1QKSbwiC1rWl6mSySa2
LLBgVF9IOFIePSF7OGjjVjKNWzycyWqrDXMfFKTeM1d1SegdOSrDcWNl6euySiY9TW7YCH+MTMH3
iOPfM75YtXwPpprvnYFO2RmS3ziCtJTOfbePLyzUxaopks+C8QsRSMfRo9KdZufLmOqjZdS3/xZx
MSK7anYkYmR2+PEnGdVkBmiHDmKQr1M9gUGHCxm7MZWGm0SbcdjUfcwtWThE3Iv2u0SbH9r/3JEk
7fglDdXtv/+DjXG2GsXZVjn5W/lXp4ZHvRDxSMggFZF3VpGgKMUidSDggavCfxdhvWvYnq2YJty0
4fxVXfrBY+5AuvwR4cYSXeCccbwQ4KP7fW0NkNbVxMxWPnuYffhjEl9Mab90o4eEzMwsUgRsSjcy
l0rYWQS7Mi1kaLc2UvlTmOp5mdetXCntXcyytmvrf3pwqtWIAPwImZDFn3X25fRgFs/GCBjOiPW2
Kf0fI6TXzYJ7k0z3jFwtaIs1DQIDtr4F79Zh3cEtD76RtSigSlwYfQuY0btN4M7wND7qnlCLIXBI
Leo6dqzXpMMKGdfc2BXzEs2ct03yo12GlAbTmygGb52N5simNbo6YblUItkmJBKe0gpSmlH89lNI
Qk4+/pXud2UC8hwcp9vUVvvPIxyD2VvF+qNJkxeiR/l5reozReyMUgBRr2EJRGQRp4BnkbDpMZdt
75ISTUIgcnXKbp7LUrPLEu60pNqm6hSXC29d4Q7MbJBRCnGW0ad3pVU8sHzSq9iyP8lQXY1V4677
kcWiI2xnjWa+J/WVCDBvTQLvTFwUtZ41LCHQv0ZWDaDuGTyUuIJXGu8d6xPc9dOpzB1NuLD57Fti
WAsJLFPAYpqkxIjcvXrsDzYk5mL1gLNUWdmOqQuNuMOxXljWKjH1WxVQvFkhBCzMRfswm76IqXhh
b457qP+hDoGK/V2zC6brIfkEX/23YfwaUc+23JitXSjgWhraPwxZNPGNYb3RNq26Lr/8wn1t8S7D
7ugP1kRlgewTzuhs3TobtVb+7NXNNnsgpm2DSZ9HjIwAQ9XPZRJ99HH3GtgPfcOJ6ebvKeHqJCCS
Phw4CeUUKduDTbLMQGQy6+l7T5BDODSaUKXkTbfyJGLm7MyV8Yyznq8949Jqk3RTZd2gON4qIlnW
5pg7K6JQLl3ERtgovhyX/j2xomYbJDyTpxS5h8tgBqrIfRc6i3/qJhnopgkdDcEID7iWo2i4G3xv
o9vsPI8IXBEBCGf8HPFWDkF3bSP/FBr66PioCjz73mkVYZPZIRbFW2BAyHe94ShHHB8ACZLhy2zx
wvTl4tm+Rt1iLoEATZxcu5mlHyyThZXOMds6uvuM8/hamCxD6v6Tp+Swzbv0sVjyhVwbkVJAC9uH
H1HgmQzIMPG2nsO1S9JHFfkHV9v3aTFxgwv7vebZ104/gy8+nG4i5eahysV1rHB3JO5TlIvvFE2Z
cF56kwGEJX9CTAKDS/ZoyDo+RH09jkw8dc1mtsbfQA1hjS+xNJ4Tf76Y4fyIn+oSYUxcjQbXiJ/w
Vldze2gCC4AjimIAvrwZlX0YvJHfcbs3HOojbfcAZ2TAQ9RNlcFpzFTdje1HXC3faeY8pkTprLHj
E45YZ8cis80Nad0TeeA/bsxmXs1En1Rj++qWzc0IgGv6bvkOwvetj65t7j7mVIn4LoTFteLlZM/w
E+nCwqMfq3+2BE9WRhIb2eDuAQJhWZLiSWYskAHEMDJt3ml7UJVZFlEnndoYYXZsS9JIgNiwVqrv
jJwAm6Z7X/5NhfsqdMdMiemZ4z65QbnrOvmKXWsbOtH3aPWfRUFuRWWB/RRoSAaCUc2EXKhyuAR5
9ic49+scsnANNm4saDH++xlUjlWzbB8UYkoSzEybCIieM4rwD2gCZfGkSMW22/7mD8a1tZIjuc50
Hvl3TcFgjNZ9aKJ9bdttHVGppJLwurz0Z+hsdIyas5MhWRkPzyIvfyzeWbz1ThjOzLAwlHNoPdlx
e7MIsV/BMKIeIceJhoskLaNgP1DaYE1pcCzj4OuHuCXgxcqNXxYQp6AuDgLpja+SRzfWP9QbjJHm
v+Umbyi8MuCNNQXS1OOaLmK6q+x76BUBF/KnT4iLLltSjdOOPhGhgG72Iy0XhdOwhULDwDpvbxXX
W6yLb9lRcoXZA5yYXdcyzJLzpQwDJhnluazf45mkTwxQ6GyS6FnbXISN/bN8jwT+/gvi8KsIkyNE
oR/PhC870oyMZi2AVkqsMvMSTNptJAEhXa6Ida4ixK/UrjyI03++RxglTAjeLjsc3xvbPfGG3uG6
PVq9Ih6kA67ZDeOuh0DMLb5H0X2aQTyWahnL2Y1cVXD0ZuZctpHyxkck3HXK/mzsdm1V2GV6s3MY
YgVXZ7mkvSClUjdRiKfX0fdZM5M5nLfFvhCYEKwBhGLrOPRuzm1Ma7KniJR3TfPdHNmdwRDb1561
a0TF6sSG3wsx4h31AoPAonu3vOxvdDA9SPzB67buN5i8px1yqnFNrXfuEc+yo7uYLkFSSYif13Ie
rIjZcW8MLnoG3p/MDGMia9pbxoy9x11TdWjfRAHhRIe88pVvXEiZApsyLrCUyr+EPbicFDiirAZs
Di2lLCm3mWcEq0DzLhQDqKy6Q4doVvQu4yTIQKTlGIfwuybXfMssgLDHYlsWNiBEJ3e2c8Dmw9Zz
x8AUnZtNj72Wqm6wonvqmJJ5NATboAqGnVWeC6cB0WFeiSa5JxLty1R9uM5Q8W3UJy5yIIM2Ucti
iV8a0D0MFn7NnLD5mBLF97JvlYuHsuNRVDBlRtKWV63N2PrmkRO9aRu7WNfkOApeY7y4d7mf3A9L
VHjiaEZd9nOa+ca+iwd/B/F5QWvQXk1j/9J5trkaSqm3Hivms7W4IBzhHssyD09dbvh7lfd30Vw5
+0hzmHjw0EErhbuKed86yI9YG2iQMoOhP+tA5IdtvHcQEhtGV54b/TmlizOhpz4IKr6SyMVxbOKz
GruEyo4k9Nn+nEvjuw/snpOEvyOnA7gUc6tbijo78h58SVyiQcTlOk3kubJHoA0TrqexR13OsHM0
IdDmrvpNWLCufEDhJBtEzP5JMgxYZltsOQL+buo2XyERUSuN0JYSKw+9X+m/s+Lnm3uFDyPWUN/j
tcjtfW4VpHNibyUOOv90m/AVHS4WXjXvicEr9lM2LKMEH5VbVaPei25WgP6ga+msKh/NBNu76pHJ
lbntmum3JYkJN8ryBZb4QQOofOUPZFfpi6NhQSMy+kPrdtJFcYhTba0yPBurwuXcbcbtNBID1gEK
WZlV/Gfk+DR0AbnXOVFt04vbuiTC+Y7YO7FvxXRqSgPhVjq9KqgrqzE99R2FTxHRdImmekRXiqwN
l5nmQgQxNLzUOKE4IXrKlgWwQF2Nt9El4Tw9KpPGSzgLhptWtMCTE0FziVilIg6npCoKY9uVuI76
IoQnb6LCz94GBPt4R+Sby/7Yhm9AfrXYWMTrrErYAawHUbnYI12K3Q0rM6QpIo7UwQvgje6xqMIL
U6GrRKddzZ5a37t93HBOpV9tOJ1MIzq7VrTLDfb5VvNQ4mkLLf+iF+sPX1z2yxSBuZvTLXJXtwVt
7zBUIul053IiWgDmUSqeMsYJ/S3qm2blpKSzoEBjTXIaB69GC4atJ0rlJpHuO7b6bz9u/ygPP4I4
+cZPQAT1ABGFtUXMeqwH290Xxj+Pn20dquzUdYj9irnCXM+ozSAjO8tRLXodVBsH0+eA/AMywL1G
dbomf3URnG3++9NYyh+GaoS5+XeqZQNWKxbsOZBGVJHuxoWtNRvDyVUxbiwEmfNyOBWe4rEkX9CO
fhslYZ5EjR/dOgGfboDy7j+yrD5IXVxCQo0NUT8jKNvb1In92Fy1RSxbOr8lafdm13oT0z3iZaU3
p91Gxzw+ETyOrWFMAMIlp5whIrfB8OmpaB/iGjBthkrdgO22jOyVz5Z+3ecRDiN8RivahkBh1nWf
8iIGkLqE6M5LAjru5JJbRTb1k0k2GIN34EQ+yO5sHO6bZg9ocuavZ8eyT5/SIn+xTcSJYnkBBwtF
O+cvjALyqNL4K5slW2A0nTgtk4e5yB7a1nwN7fngO/p+lpUgEeFSpQYXsNlgjCrxQbC9dwc+pTTa
18n9MfsugBDvPTdVhCAnY99iBwJKhXUOuedC4IIhM9Wu6S59Ed8qgqLRmU7XdtwYTfYEuS/iR8se
m6E76TY8MyxCufAapBHlAV4bJ/ZeneGzmuOb5ZZnYetnUrgupsLCXXU7MZC7LgfoTZ7Xf9lW9wnb
h94vYRRTC9IEfKZFwo9nto3tfWOMLMopauF6eMs2TWj/niqCe7yN8PFmm6jXt9leEkMS47VGRxs4
sP/TiDzmgOo4Dilix+tM7bsSn3ZGoVfiLWFEvsqiEWk/d7ZbEUvhj+FH4gMslA/WAA8ZH1tB3ZoT
UPZR2MzikxgKluq52+KJOTgX97JiW8jc6GPZ7TGda8LHpOQxXYwXDSvjRCD7A1adP6mra+tPP+Bo
8Hl7z0nDeo51DurYzjp4ETpre1riKAvvC8LWS9L3PA6Xd9ORFlwFDc27Sdmp8AAA8k/LU9YDLh6v
esad/dl1qj1WMUqcEEofYLl5m4RbyKj+FoNnuIIRdGiq5OpQgu/IRdmXU3Q2LSZKc0uPlKNS1ZeM
2z8BUbUCgjduwFEwAyESIrwbhTgNXsrs2ZPvdYkH2mQ1GYHqbm6UwekKQRkXc+yfzIEVHic3R6O7
N538xU3QBQ7JPVCZDcKI+7eiEJLetcIbVwVoJzz6MIVDMWj799Sw663ZWpDua53v1DR/onh+zou8
YZFv/uQ+K0SQqLzrkhdmKCkqfHffV8CaBjvalmH9CggGXRuuvXOBJQT1rjhy3+3ngkRuVxFl0XN0
YQJjPgzX3LXcH2yqW5uxlyQYIsByVFoG0oDpS/sMaV2CU8GMoyGyqnsrnjc6ddEkROZLYseULal6
Z1j1xQ27FyPxrHh9e4ZWx9LyNMm9/Vu3xLiNEclJLpnQqGzOavBr9oGI9NueJYtMiNNOGSdiWV9N
qYWPuzA/5tB/0/bFXVIEZJcx9dDiye8yjHYJ5UN1aqbp3q+yaBUEoPn66AHD3jJBDp/nehfM8s+p
BhwXDu9aPsN5FvWZUJg3s7iphktoKJk+1Qb3BkqXU9n718zzCWaBhUwlmKxyzSNCOD3PuJilr5Vd
RUYyQ0lKCaQketfmwZvkWTkcQwRPIHhfGZa3H/yXTBHNXvnIKtrK+DIRNMVpRWWhhj8NPtxfMErK
GF58s7sOA4zqnq/iELq9kp5Bkqd74anK2Ku2+pXr43GppX7HeULdb/YPfe6ugSuWQPXV29hlj4EZ
nxFjneeEqivq0pU0C/yuULnWHtcMklGGjOo6VeQM1gkjlNzMfvrewgaNB4DVtqvQYgIDMNvpyZtd
bx2Qel5FDwPpj+xDXjVerzWmKa5rwkBnxBD4fNtP2DWfYtpq5M8rvFTuUPMK1DwYW8/A9+eh935N
JLnKbkCyw3BRSXqY26hc1xl+lgywFKh0BmdfRngCmcuJHVJX/PdpZPY2pfIZVwI1u1sSEGn+dews
1tGUfzLbAMQ03E211VHe47GJB/0a+tYZVZ5b4NI1R8mrkMtHMooRvTLwGNIzfDiYcQyzqTjbS8RA
cBXbCn5ifPKc6YyPPCafBFNBJgXyvASqj3qLyobM7fw0ZAN+J/3GQvA21eIbzRtdCaqk4K3HmR4F
wSMyq6+h8X4q9ERzYP9TH7FJMy0m5m7awH1qmRDzxr3bp+8S7Sk4Rq4DzwQjPDbfMQc8gvH47GaD
Dzg/DtfwmsxDLsqESgrZCrljyVuquTJjM3hWbkVJ1e6dhvO1Mlk9Sbv71xf+q3bJL+1ik6CMxt1l
RADJFHtG1zTfhJ0dRGdvGls/dP34y0LkagCIAeRzELJixWFVLKf1wTHHxyStSdRYmgB78s6GpoDs
wA3jZRsfWagJujBcYmh2NAKXzEmztVt+FFT/Y6A5Wyfc4GJfRDhVfLfhdUg0h4yo9tlIxxwxR7Jb
/9pkxh6zbbICXJhtS9nFp5pl9kBHdTBU9eTqzKIuz3IkQfCphpjT2p+SjdmbzUobjAcRGG743h+L
okQpWFePVlbehSpkjQxoJ+k9InaJKWcM2xAFW9Tr8DvwUGYlFUBkwKQRRXB5rVKSUUblLMIW965M
eapwFVcUYQUe06mOdnN5cYLqc6wGLIUG1fosyyPzUfa1PjTcgM1w3tQmIfFLWESr/rkd+uwQNh95
7/edduk3FdpCvPespR1C1ceGMj5LHw3hA9zQ1mKVF6vxkWuMh4VJB8N9F6+brP3se47YMuVgMglE
pu4hlbusvG/t2dfYde5qzY+phKv3Zm/8YJxenjJ9SjUJgQTYbkG4bNszUQRsRoEo7ZMRx68O2Ee2
yiY/Zsb1JtBjw+h31/Swh9wYfnnyQ9RQD1IGoIZydha0i2qG7q8EO23FxAsXTTLTfBF3scx1CMYY
OnllK3PgIVFi/FhZiu01OpuKUjjUt7FoxM5VXr5amIM7ckWaaws7eNUhpdrJpNuXhO5sxrYjSH2E
YKY04SLBextLIn+5dGMn2EqHTKBBAa6vgcdlWAaPjbXO6wQZiIye48Am9bMwNoXDqx4KAxVOqlFa
+zJgVD6GqA9IpygZogUF7AWKLQHBw2OeyNQL1U/9nNHxnzlcdpGTPQkIyHtpLLaduRMPjRPCrpMx
0yasWnb1bDHQOsfawPRdmNk21Q0uuMQdDp3HtRB7ZU3XZ3+nPfESvmVXNIMpUVoRq2kjTC4s/kp/
eKCAD7aWcv7VxVxsi17hD4nkoxnZ06FtuA0wpkA17jrk8HaFwi6b6W98BVGOmC4yHppmYLoQUtyx
mjtVfi7uONyr9RRMMNOW3i6cbnbBejlhqXOiHqi2Tgte2FxSn/P4ubcZYCCDdzaAbORGtcpb5bJn
tSpBlZniSGm1GqHwrLymLUiEZpzNTqsk9oJMzJEQcqOfZmLXP0ak5qdUAvyl3l4nXqW2YTDPZ/TX
TDFSUmHmwPqKrFKuHXv6iLMyXzF3GreRMWFtmcqzKzatrKN9kXVcwopUEhB95AF3UfaCQ44Nh5Wq
PYr47jL6ICqQJobJtq1gKAH0oI9oMfawoK3v3Zyo8GpJuNFYnI+igfiqWRa++Hre9Z55J+Ys/+PJ
tIOrY38lI9k1qtDDNSzSn7gmp9iM+NumWTLQNkd2PYGy/vdb5D45viAIg8CprrkU6WOm721VT+9K
+++B9UGcvAZCevkf0TTV7/j1BT7fZ1saaMU5jS+9jvIj3FdGymnpbyuvjc8241YkBzE07LDUr6aX
P6iol+uaz7WWlRa3/z6go8+OUQp9DPvtCnm4+8LqqNrCx6qvrL8Z0mmHS6GcTwW83ks/2869iQ8Z
2FT6biTzp2hm9+IlGXLCjMAlHL/W5b8Pc+IlSGXLXRHaT1OTkdqzUL4VYSXNTJ84FF7xLBg3uNrv
voJ7hNr1T7MUjE7YYvslXQ4wVAqmawh/B0/eQnwTD90QHEHrTnd1CPaqaN4pyBDo9675ImovPPz3
29Qy9R50L8/DbraPhuSQMS0A7VTqrbdLnEYfJjeTjEedqzGl+kg8+3jtQyLji7arLsU0gGezgyOq
IXSr2Fs+2vQcwHT0lraAXXWycmzDv5Q++E+P44CRIVX4IK3ikMDUWTna6s9ojx2ebsVHo0HXACTp
7uRsPwS2I66KIG2kgWN6lc2wwBiVZOfgG9egDMEjWOF7FEJBSdPM2FRJX23ymB65iXz1XIUjkS9E
TE0GQvnex5Rk1uV8Z0CjPjE17dl/Rf4ZtwSC18SmVMTY8WUJ795Ocv2QVfOzdF2oBR2nNR4GsjDH
eky2DmTOXWkiuxlFhNRuXEI4TcYQnZVR7yXeDlFVeUuCpN8HggRzdBcZpV4e3LqFX8jKBPtqibIp
aL1gD0LssbRb8v2wJ2HCGvUmrS10ZsjXtzgHShbiYwrhX9k/nSjzO8sMs7vh/3+l8iY4UnT8779b
VjYfC5dHpFeO2TnLsXRbRta8Dcw0U9km/4L/4+zMdiM3tm37L/edQLCJIPlwX5R9n6le9UKo7Cr2
fc+vP4PaB3e7VEYJuLB3QultuFJMMmLFWnOOyXSYRDJkBc4hBgmzYlmf4TJVu50U8hIwuMl9jvhh
1Zdzvpk3hcA3AmvjqnYzqopmIViaMQqGHUcfnkYaA+z8iNhm3mgPTOdJD9jWBsbkaWC8OB6C0pDp
NafPkNzvtLliWil2PPUCMcxj6TX51aoLGk4zJ9iPHgfftvmTQuDGOb9M4eY3UQEbteSA1jQv+Hdq
dBEgaVcap6hT2tCldQd6rZbpMc/uvX0y26SG8BzFNf9/HgCLb0OisoZhXNs1Z8oehIyvRfuIjeYg
3fcyGAB0NzJ89OgSWkhQmFb1RGMRcmfieZd6zpquBm/tQluiX6RnFwjgq6AS7XoQiX3CAxwuTH3C
5xansF1hQJQ0gPgxVupH4CcHHIjj1jbT/tkZoFIVozWCPJ76Zym1N9CwMO7GLtxBKavIZlf105iP
M2GueXF7XVuViJo3TuylLwgoVWwhZxSDtTBlJe+IMl/L2HJxmBjutnDNm5ztLkaSZxu/4/RRu924
qBhGYEkYYWT0/iriHx26GsRhNMJvjDptPNoeUxzdG5fMhPy9UTJe75Nm15hExH98PfHwV2oOwdUI
02ude0QCJRrxBr4SDyaLxlKr4vwa9CffRpIGAq3E9wHPaaQo3TK596fjaBXZptcMpOLDs4vx6SFr
GaP4eJO3g0UnxdbiYUkDH9Ng713qIe7WXqa56O8c0A19QtyVL9FdtVp6M6r+MKB45jiSMRP07JPF
djSETz78uPsRrRJYZeOdukh70kM+n61Xu0gIbTNYicPXw3HGG7+VxRJMJjn3s53zwwAqFLeZdJxD
HczezMJ4EDZylqmutwCe8I62Sm0GmvQ700V5iHZMH70e3y96IxeI9Hb0pycXz/lGqME+0Dfo1lVM
/V1gy0gcIsckuROTVYcnZWWvXhebD3KMsZhpOF0910iPpVNkR5I2p4KkrA4Ab3MxnjgW1slxUuaw
8bXO3WeO5eJCz0jrLPvhKr0CT4VSsPo4IiOKXFZezdoyH2MrBFm3HvMG8o8xY0KVLQ2/RECKFCgY
2Neka6ykoNXgMaVGUjPm57g0HtDXx5sP01ORodaxXHpWs9+3a+z6EoDiyg3immczU2CO1aYjGAOj
rT67ShllNpONEt/iFsgTQh1cv9hI/MxMVdV1Jnuuld5xcRt6AK5LD0ozg4itp9gbapJHuCo2h+uS
WfTsRlJtfMnyyN4OIx3xqaX8tJJqB4WvAkJa0cBAiSy2xHnSTSPwk+ZBJ5lpx/mqnxkLBoexhbJ1
d//xFhXTroI3eZOyGI52WnanTOTBkQbkApGnR9bcy9jJ8eQX5XzVPHHEnpOsSyNH/eD04dJokMBo
GcMbawx6HMV8wzh9u00StN0Bl8QKqE/wnOcQZFIfZk4bmv6zMWg/uRH5oLNMwveT/giWS6xHens3
D8kjeKNRfyYoaFeOYuMNKLirxI4fhvDSixzkd2Ijz6SLWR5T1WUbSKCcGmowcCD2IXiCRbzXvcQ/
Mbt+qH1uKyMexiM9FWLdKHQQK5r0MWbeFAeetSNNVqIezOtkmf7abZN40aDkBdfcps+ilcig+2Zt
VpK2kl4Ne6zh2pqJ9cWbTV206sw149KfH4yltqy3FY0oIYP4xSHVQRum8WTny1bXfHwhQ7BmcTuG
xYydLgc+H6ekvPWewMzb9/CKZeG7D71gC0uNwrjv1HgpgNGxRdHNbnOoZI67FqSOLDuB7bKsuSei
HHBe1bwblZ1fNLPZTgGXq5u++wKkoHLw5XejqXZh62+q+SEPRiekwVbbWwti8JVIOYCvh5E51bmE
m8tRVLP24MTuySnTkRJytJQd7fAkbvrHzDVBJ4XvUy3qFwSV6DxbAGypjdMnVyjFwuGQYztG8JI0
m66hpWANa34v8/TBpsFH7LHtosTPbAvfnR4Gp4+fQosvjzaHiorwqbHC7CBohiyRlKTfqP9faCgd
RyZ9zWjB4ZMlgreOTi1LrR9DNrhztCneD1A8HlpCWrnTE5qy6K2bDHorjZtzmVQV28PowrqB/OwP
VnNuC8c4DxZIb8+djWrkFDwELOpTWzGBkOCoGpq0d4pIkXtVjzhWshaEUJ22MMV1jBCRl76TYXFM
vfeeTjfJytBLbD8jxWdWx5B+XjAbjjTJH8Ap15lfkP4mUCI6hQGEt2BFiFOZJmuD+gUKaJK//2c9
nRfVxs+HXcaKfFcSCssS1Ver1nbUA+4NKBFm+JxKTTKcMLcWQ7ylGi1/P7pRBPzQObfmnFCYN4hN
EKLQpS0B68xSFjf/4cWu3JhT5yydrgaiqhMjE6blY0a3HtK/SekL1QB5cB8fP150y8O8PToMklXW
HQtvpFXG0PNtKphZVa1unvUCeRSumrexleJtREa3sNHwJlUB1zf62BAjokkR9l2TwCZbyOnrV/CC
z+EYRe+WE2xUFW9mxdO9A8+A5Bxk4VBfHz7eTbM7cgjzx493MKiBxtdPRVX1d1VVlxyls5Q5ZcG0
McjKxzbKWIxt/GIBPZmb3SiGhDNiSnPnmslP9FNqBeGaCorYQDt10GYVh87qjKeK7rJF5/ToEkB6
6qNYnMpEOQvUFM2SthKJusMc/heIaxs61g8CfpYcZDF/3lylje9RS3uVts4a0Q1+3HLwmMtWFRdh
fsmQRBwGhPtYqirk4UZ1+PgJ3CVFQkjI7/zPiQPJzTcF1e4nyj3NMn5i3vmLAah3Zdvy9l7geKdM
b14A6JG0aWTeaeiDhsFuLldg0aILMAN7N/X14zi/cxAC3LlW3W3EjFoS8fQ3bcD8WZLZTK8iUNvI
DuOXpABlBOikPFtN8ATkksOnBrF90Cz7leDfJ8pq7FzIUkJLaLdRFwwNIjSLqWvxMZgHeBDWUq32
Dk6QtPdB332Xs6g5tCqyBs1YHD5e4vknzZolQkinV6bbwFyeGFXYRi23MhPmU5Vo4XKchNx+8Pa1
qIiWKQL3bRIRyzQOJVnkxLhyYOUBSlMCgfVSP34cIPSG+VJclDn8/6lSbNN2cteMIjqanRzuR/Ah
osHRWKdgqUTY3OKkibeRE0Ub4elIDof8PZOIREeIHTcnlC89w8A7fZDW2zAmy7gJoZ54ub4vDbNb
kmkk3wY9Q5DWtzd91OW54z5gpOF0c8OtXWPm8IlxH/1TpLqFYBZ4+XhJHc7/KnJpeXbaj9h2iQXL
9PYGta5cNo5+4Q48UqiOZ1HGdPdIkPkuGHSLhD5dHEN//ChNs8YG/kDkijbBstKEsUdHks70fzr9
6fhmt9UXaSKSSL9fIh0Qj9lK6CQ6SMmrPecN/SOsSfVZl7RxRc3q6c12LNLu6s63QTs0951Imnut
9dqNFjo7PzG+wWff2nXS7cIsiw+M02/JfNAjfFFnIMbX9t+3ucg7DvDF31mxt0vXei/60l1KNaqD
VcXuJXWYfcItlrshY7rfuEWMEcQnMnz+SbQuxXcoeUTNsttrU8TxIouOLme/ewrMvyo21U2YE40M
4QKIod4+eujrgV9lztWzYYoFUBYXqfYUo6dMWb21rO69hWMdmiY0nzo0aCuDaZ7OCnHKosJcJkPk
LP+cmfE50cMyLVO3dYtq04L6IeZQvn9c3b6avCCSwAygDTpbabV719V/0hDQsH3gaPzzn2Z8Dofi
j7NNQdQg9bFyHPEpHKrFOswBghi0DD/JX/Dr76QTN3/lJRamEPL9/di7wSawmm9FgwBZmjAvx25V
lYX/wlTCd64TY919UermLrSSv4o4QaNAwvcukiTsGG4pb8U0xHOl8UWwlfqcT2iZtu1IW0GBMUxb
qE8pW32U9jajgW7hNvqx5+LsOTkHRLFdKYoB7ySuyeme78vU1lw7E6pr8TLmeXsiwnc9RWxy6WBV
ixRyAY6CSltbSuorTuUeIpfrmAj55qmyXBYEGq3KJMAFZ3XxzgLJ5wdDuLGD8qeomYVIRMKLvtGM
ReppdFBr9p5cWRONBBLJorI+aFPhEm9XuyiyzKNl2N6zMqtVkqt1mNL7NWnQrKgi127v9TRc8Vm2
5VwnF1CcCyyvnBGEXKe18BibRCdLl2sjCMQpNMZi3UdwXqscv6ZwE8ISyg5jvo51/s93C8rs3559
WshMxB1pmULonwM1Yx3UkW5i9DCVfjZ5ofXku7RK2nA94NLDmUqJ2sLCuxhA4raiGalPsCalmVOj
BMyWdJ7Ke5s0rY1XlMwaE0aDXcmZtC5Z+Iph7K4NaHPUIAgu/WR6qWwi7jNiBJZtxoAFbK7aU9o2
JzptzqOvR3SYUZMqgMOYp/NL2zTZTlZVuEFZ6D7VdfEArqr9K0E/adAci8/1FOmvqKBDDJdl8t1A
RGeAVunk3EXwau00jrQZnMA41F3KrHoOyHNxmq10uMNXLIAXo/HNO9ouHKtrT9xHutQvA5qLoloG
Tg1rMBcHwMuQXA1f2ztToe07c/Sh4tBO7HtnDpN33L3SWrFL+7DHTZDOAzLyulZhbRKZa7jVPd67
ajlhkDA9oYMyT5tz0hioYEIdVQOm1iS/GqI+Bk5YPOmtp983lVrQ7iMq2kQvhOniwswufDJLrdwZ
RpDQwdvTzxk2ZOZQ/wRmv4UUYq16n/EE0eIF+z4mQJ814yE0B6QUIrDIHuAn5EnthZ3YueMQsdUc
JzuAU2sOf77DrM9RVZYyTUvXFQufcKX1kRT4j+WvME29RXAOQToVj7CJ9Y8D36qG68UBA8du21db
ExAuxkACD2OQtncNR7RV1JbeojV9+5xr8hTCrAvH9NWfEII70zsojXHOCgrtdDtgXz+OjbaEmcMc
gmCYrBHeZSCZJBVWe9TCF1P33CsOe7MtXS6YmK3ykLQCKzS+1RHACnsPFedVk9C8O8el+QIpnvGx
H6z+fD3kvIblyejn2e7v//t/bIPrMYfkEnEoAK874lOCLfnSNNfYwWilAgH1LXfca32HR8mytUXv
96+ujkzFC9oeyyp4OxMt4Rmp7EHBbj7aXOptqbc9ffPuJUj8EY2dsM5IeKOlIMAKDKHxo8E/AIkS
MMawlAFfs6zH4rFTe2GqZwwdGpZ5dp5Q6E/RklamvgYDRnZ7efUmsEpRUtwiwcOu6bjVysBO3jEp
QpWKiVcoY/veD98wyqmd57ohllw9OsdWsB+Elf2M9NZZaoy8vgjR/Vj7P1830zRYq4Rrc9k+FSkc
VCPd8+IcCwozedanGgezn38r6zkBaz4CyD71dokuDgbr/ImD1j5/7wG8x6hnImehoJbQh3SyJx7Y
H3n0FlHEGoF8Rk5hLPpunbUZFIVGd+7omeKJtT13UdiOsXRIC9qrHidNLcaJCyY9xCPYmt32TVY1
Ouyc3KaxI8tM5wNSSH8L1RxFgXEsCTlKVA3LHMij1ah32Pg7wFQenQOmc2a6cUPX2Hi6Mw+h1Pc8
MtujbiRL02IiKITKnjlyXLVYL66eqcNWy44Yh+r7tgvPBUf3xZ/vT/1zvhd1Csu8obsCZRWAk7lY
/MfzGiN0FFbvFwtLhN1x6OxwV8X4pZvYPWRliH3OClJm16BFAfEecn/sj21jvyd5BMs9tKubnlTh
wstj5o3YJSB392qLevjLnMd/+6QEpM0FK5BYiqtfPykzAsYdWEVxCQQD8JuAtlSwSN1If/Ts4r1n
NnJsy8he0dswV7hxdxUxNBd3Eg8qU+0q77uEdk70DeMp05w2ZVJceuYX5d9vxTXX0zEM1j/HlMJS
c1jlP66nl2JV85o6X4QTSCUhCQWKiYxe+jVZmgFOiEWR4uP64lucq7xfnxY6bdJwqDf5n258WmWK
rLGqEV4Gf1a58aY84FxK8wMSSmsRngND1lobXVLAYmm8bTaNxs4a5Bs0K3CvtWbQu8C0+cWH+n3p
s2Baua7kE1nCtj6Vd12UV5UxAtaIVLNr7bI9xUDzdz7NodVIrMg20NthVyRRg/zV2vVj+/TFJ/it
OFYsv67SpTRMxyHS9dcvo2kEjEz6k4skwvLoQr7G1uZB9OCPspBUbXJL0vqMux0NFLbNYHjhvLnt
FHEvpIuZXzxscv4aPn1NLveFcJRtu7pjf3rYnBZFjJGE5KkE7SlQXbnJ4jbCp5XYb0kFGB8pzE5k
YXqiDfoIu1B/AQMLvTyy5CnWJnsPyPVFpV2y4wyj04qIg7UiVUYxLD/AZgiY57kQgGWtt6tGD73r
0D3rMuhjztqmuaPgg3XHIFR6943MtJ9OeWpqK3gmvu11MgbwFXOCDQcwDaZylByHvn0t5hbnx4tr
g31JlSTlGp7hfeXU7iqagmtC5+BsEqN1l4khfJ1MJI9a3faHj5b7x4sWNj8sJ/W2vVn7xy++598f
OqVT0rDPchziFPTp9pexGeJsQqjgZ302Z02uzMGsnx1EQTuA7tMSB3Z3Z5SFe8xJO/fGIX0w5rGy
E2Q0SV45QwSWVwJyc/ST08bf//z5zN8fT6Urx3BgbpmOzbb2632oZQUkq4kjQYm74OTY+W0SdbsK
hhJ+7NAykGgyf1mFzt90rdq1Mwd793WFRGQOHhoK2a1US23ipJ13yf3ZdE/5/vECjRrF7yjy7cfb
Jn8OQSaaBvJ9orv9e995q1KT/WiAPgd7zd2FBZ261JrCsy3sA8WJc6Z7+MWtrv92DFbKNHSHgFSd
Y57zuQ5UHJcEfYiQYVa6Z4GILsor3VMPyTm6jviytp6fk2xee2doWDtilOqDOf9rgz69Y+B9xdLC
mXZIbl98F78XqFRkwlYKtaSFk/9TlioIBqgFuM8XLdOEk6bVLtB0dMgm6TY8ncZKC6zhyCM57VyA
VsuSlmeTvYkUVhDhJcUxmMbp2PbCPKOmyYBihtaiUo51AmUkT/PYnk6Y7a0zKv0064AaTcO3qO2m
lcICShsllPdDbWNdBUq8BAcCO8Ym+6th4vbn3/VfNnclpUkFZUqTzLjP6aJlZVk1U5ZwYRtqQQQe
jerGQJdm2NoFmfd6aCv3PiihfaJzPAyBFgCUeY1Tc9mGRX0kZs0890ODNyJF6IKAhXRWPXQuf/6Y
xu9fiU2AuKAYs/m0VHu/Ph5pgGCJu3KOj8dIQu1APV6NzfPkMadKydPwx9y4MWDRb0mUcvDP46XN
onRXxd4DxRE9ojyH4u/Ekp4WjBtrnHYtJFrQxrxIDmQ0cS3UGy7xK3/+8B/R5r+u6TzQnHZM1nWq
fevT2qOFGkHg9Yj4na41qFkk4W07PDaubR0xOP2N4Qi8C4LGpCI6jxO/fsrCkpDuCFfnnz+L+ftD
x4GA+S67nSXY0z9fyNiKXd1qgDdVpxSp9F2euONz76N/cKXsgXxjcdTyZF87enLpfMc+wG19Fp5L
jzUKjWNcOvLmtjoQEdv/G2COtlNZNedNB9PK0BNgcmV7/MibExPPUG6oNxi2x7TjQBfYXfiatIKM
OxOKSFzK4Zim6g2IrH1qiwrmLDrBtSAHce0nNSOi/49fn52Ve96ZLQziU+2F7yxOyipNFpXh/Jgm
aZ+IKva2HJh16C6WBg/RLdYVAIibmxsWyaJD96IrpipeK8NNXgRM9KtiTgJHT9kFzoMmRwby8o04
p+QU0xpZ1FoIUmp+24e5vQ9js71XOvLGSaT2MXVkta0S1JB+bRT2Cvb6iqN9YOnvNpkX/SiOFlry
HLGu9UUn0P69PqY0nk+bH+U8Zc+vT9HIxwlgwmcLrwUcORWXuLT9V2xUydFMQeg77G4bT0LK4qsb
FkaRv4Jhak5iytGY1AkJVwF5Cs0Qha9uV6MHkskpmNtlyejiIQDVLTVsijFBkFhBwi2/7HCwGm+C
iRi2T32OWKwuiDgzFiyyK1JIAPh7poE61idaK9XdW4YTYSntwj7Xml/sCc/wwUa14sFKceUCbx3W
fi9ZdBsnO/tWQ48DVIAgfUOrffMZf9MbUeOPnemRGINP7a7M6xptpF7dQrsotg5qu76tZ/db/WiK
2N7FkM3WRhvL/Qgxwc4D860wPbVRcUt2y5imnMUChpFMBldRENc7mc4Y3BWR9dOKCxiA+XA7XCy9
enZDp4P+oE8PulZYS7z8avPnW/jflkJls3nTOTZpultzJfGP40M7xgQwGgLWLhGVsvDULeuqv0WG
oS9DcLOJ5TWdjGJTR0OMLZQIA2swbpDUzCeHAV2bVXssq979ADsfQrN7TQgqOuQOcr0eB9bHOxqO
092fP/e/VDg23lDXwSFrGvZvlS2YTcz4LVREE/BxhQ/BHMpFO9b+KhYFWEa+im0GuHKn53IXBFAe
6pppTg2MdiE05R7mt/b8Pcad98NzeqQczUiiV2WQcY7ZbxGNLYImgzyGTjT2xjPxiTHKoObjbm8w
sx5034mvzID7OWJ2wB5gfDPDZGJKUct9ZeFc+fMvLX9rps5lvLAEu6vBke+jv/2PL4vR0ZhaIZhP
VxCO3cNuOIQkAt91o9+uaqICd4zPopPj0Tpx+uA2dBYW3cq+Z7Ijlh8RM8WceAqpJ4QdD0+duNRo
4fSkNoec2Q6Zi0Yhb7A1L8A9hysl8vg0SSycDT5Fe2XEVbTrB/27FRg1/SO/JkJpAQWAvPdgWw8p
IxBweHvu5XJXdl2J0tSuN+PokbdQCYOKBIKOG1BRKhEQ1eV0N1cuClIRX81ui0xGvGj0kui24d9C
1Nl+cb9/7I6fdk/HgGXpWNKgPjY/nYhkV0OscbJsoaLQZAchWUHoKdzcoA6uYUbTsKcVALS9h7+j
xe0Dop+IHPguu5/aybgb/WLculoX3noD25KOOpizSYx1ropsmkDkL6xHcpfXVt7nB8OIkQp0XfTk
VFW0Fo47HboOKIlb6rkOv0wP1rnP8PnjGIOR0131XmbACnadpe5h8P5oL1ellW9RS75/vOsjwyXg
1CsXqT1nblRC3xLwgH9rbhz5ULm+etj+pV5ybfqrlqtMoLTGp0UictE5MhOHYEDwDprcpzZvcGYY
iBM+3mZ5sZWh315Lt2dV1xy50sDn7lSRqpWiFb/NOnBtCZz9b9iUrUrgzc6BfyS7xO7V2Zdxf/Gn
Ax1jyARM4Onl5tc+HH28JNUqjwClIfAfdv5EbkskbCQ+5he/pP772Z3i3HCYDknbcqzPZ7rOUyor
YhN9R2FNmyBO+p0K1eso8zdujv88H7Y13od5NywtYEEHX3nD3rMh0ODnnr6opX8ftCkY0C5mBipV
bIGfG5KDlpch6xNnAC3ZUE3lD3oUhBdrwh5fBwitIrPaWsMoDkFavhXSPHWsCq9aOxy9qX1t2/FY
qcFiV3atpexKIlsNC8EDjUPGliP5uQSe1/0PiELOty8WqvmG+PUpc3RFYcCFlIpjz6caVRFkh2dy
xGPfwuxGmeWsAcPfj2UPGDdIgvNIcvI5I7H5Py/Sr3qwp0W5GMBC4Uwg2jQAqWBfDNOsXvhNu32J
KAymEW9DU2I2nFxAkYfGt4DvE9O9VlFmP07gYQvgeA8iIeVm8LTyrDT9rfIaed8QKHNXulVycW8S
KfILlXy+Voah42CZmmXd8Lgjaiat1U/xsriPZBD05zDPxk2ivZRJl+98KO+L2KwVtVXRLorMaUCK
auoWk6rrhw3h9Izbv1i01O9lNkM0e76a3A82btBfN+lBqqoYkI2hCwY5DIJjRptqe/of2tUCY7ES
gW0toswCyl7hkGJZqw8fWSU1pNCNN+LJbW0LJ6gog+0YgXqfmxHa1IRXc7omGjhpTe9C1iL1v7mY
YaLSYyq7A5lY9X+iMpENU2ppJA3m1NKH/76MZtYTA3prGQXcmWnavzURk7rSxpPS9KHz1EScRbHw
vNkhlCYy5t4ZtdB/MLvkvuzBTJO/gbEd0VAEku8AU7xcJMiQNprpAsTqfJc+sHMa0O1Hsd2sRNWa
q9hwsFwXQbbmGGmcIH2zKlC91SFTxbF8mMDPEnkLzOGLlcL8l5WCQbKhEE+ZdPo+j1gcLfPQcrAc
OrOpcjQjHGqt0Z3NcOhWnT0aN7RHkAhWrcI1BwqmaPvyoBWEPGh8XaCa9GnrjbhNphg4ctMTnWbr
K8MaQHGSL4vn2BVH/tx0GVRFvc5HI7jZUEJkNUWX2mApRNnsPxD0AEUSVXSd2zAjJqioYFK/6nX9
3kOce0iSvxzJAvm5QowbwhBTfA0ojt3kppz6e5Q69ls560eC2LX3aRHObs94x20G2RKp975y2npv
m3dD3aKxNtuAdJzWXv15lVG/b0vs4i4fjl0Jaqr8dAChbw/HiNypRdlHm6DD6VU32nAviVA+aB2M
Pch/9x//yLcLqKKhIt8oqaksQv+kFUon2zsxL8I3LgM4BGJWwqvuWD8LpFWwjxO1jhng3enMtu8q
Nq99WdiQaCPvVMaNfmdOmnvphJ6fBoz6i2BKp3eaqnsS65Jno9fEtiHQ785z0nfCeoebOb/YsfoG
7TMgYqN/jkXwF5rU7CJJAyDykNFQ4i1J8CIVqajRUmbOU0WKw578g2oVKD3fZn1XoSl1/FMeNt5d
UotNUuTz+bltvzEJDc9QxnZFpJCw+RdN97848tNm+G1td3VlS4srgahHfb77eQh79mjAPfVYdVsc
UJzHqmDUThU8KT80Tk7sZscUI4BDCMnKmrRxZw85WHUr7OWd4DBrWNe26wE6l6W5HaYlJjGodFmn
1jpRfn+bpf7Ogj1QxWMOmQofjaZTGTCS2uKhj5fuBGZoEK35lCkcT0Hrir/NnuxuIP8LtxU0DBQi
J50JwELNRoIUpNrGaax0lRi4A4qu1Dd1mWI9H4bivuby0Q/E3eTDESF/Y6tPHuPieCKiMbMgRDXQ
5Y+M3efcmP5WI3PF/2Dj3BBevTRb96/SpZqLisq69R4z4dI8Ch+M313bzU9ECFEoDoCiTKEYOY0i
e/K63DvlZA0hnP2u0liBvJby3sWiyOR4gvU9bnPZCjqvRBAzxoVX06IvOSWznwNwoH1Htjet3TZy
NzlzWkSfcjbNGIvQiSxstAKeF2wpXIZVuKrhPF4ZA/XrlJipfQxDN0UtB7GUFxUI0L+CebReN8yo
sLg/O232OjaefsKwGzK8rNtNyiq+UPQRL+S9otHMDf5jlbGXsPRZvJoIWHmUzDYl5C2AeuA4TvEy
TPRs304xtMxalOuuGOVmwAKxsVI9PBtZueVmc4/m/BLOEe2Dxa1gJtm4DyvZPWbaVgl8BQOIzEcm
JN/tlp6X1W7bloqn/38vtdBf/7y8/EsB5hr8JeddV6Dq/1T1irgyorpTHCtT80T6OKyQJrGJYRlI
Tq0Jw5JROzwjtnskSxZo8oiGRyvLnzl11s0iaGY51VC2pMyeQt/cI8oovgNwIYoXC630nhsDfvt8
6rIK64uK4WP+9msBxjyEYSDNOYvzsf3ps0feMNsEinqRMoNdOxo3TVHNIhkqhWUbsXTrlBJzUHF3
H3XDSNFeB9jaMhc9lMJJwgbUkn+4zAhkYeZvJxgekd2H80+a32usPHqyNQojOZXZAMu8s5E5DSMj
7PT+z1+E/i+luWvTUqY05/j7+1gN1a3U6cbyTQTheHLMUd95AUNgvAXBYnCdbFdlVnWj2SKggcAh
xBy761CsnNNR37dubN/MrozOA3PDBTEhE7OmOHCoVQhenVlBlfvexs19EHTTGU349KgSjleOIg6a
//JFRIF5IHvFPMQwoO4aRH5YeHirvOIHWJPsoNJSrQItbDdTkP+0sWBfK3GuBMTFssgwRw3+0RuN
9BpNFSs8oiiksJgCHN34zoF5PWmaepPDc99mw1aWtbM2NRVBhug2mYjqbWjEJPn19aqxAOEw1Uwv
xEGamN5saKK48eBQ9bRYoTeVWyA37cpwapTgCBd3dWDgQUR7kCMHJSEq7K7Z5Jiw7X2NylFPl2bp
6g/2UrTd+KDPP5dd1qAAyY9FOiXskshACOiM90SfZA9DCRyAuCv0ZFo6B1hYK+JJupdsNjQxgDjE
6MhXbgUFKNcszrL53wGD6DMhW+MxwbO/SMNsBpS71Woilm9Ja9E40Pi7TnjQN8iIBowQOqlI5jS8
Q4u/63qJOGAMNDIweiYaWtCCCbSjJ6sG6vnnu+13taqNNoEzoC0MjryO8/nRCcs8KQ3oUJZRdbs+
g08xmC8lTPRlEmd+ucGe2G9Gt0y2uh2PjG+65FWfUVeNgXkyH+gAxyAS7nIJILrP+vQ9RvsoUC/9
5VfykCA8/Kk5kHuiAvQVbikWxUNd+CMhwAOyWNbZJWCBdlvn4ZPEwP6GuGu4YzQnz+R5GzcZF1c7
PcMXmfaC0TFKkPnHoGymvZV4Cq6LoEUlI5K7apryLv3XDSioYpOliuBtVQ6svIm41GU9EdLjud9M
OTszJwniniyQiZt+7/Seuc+xcWV3grSmL4o397deFpeZpgJTO0Qm8yD11zNNAP4sam027LzNn+gX
p2vN7uqVpOtFkyXrj3pDAmKed6+tqDom1cN0/HgJ8gBLVnDrjOtgXOtqfm2ra+dfhX7hb5egKv3S
n0trX/sXWz+7+tnHdHmtFcwIFrEAIoGEo1bO+IC9u1HBuxZo8JuA4KxkU1U/MRgevNTFxhPEiva6
Zl35t9+7skU6nRX9MiqZYs1/K/3e/B/CzrO5bavror8IM+jlK0kUVolWsewvmMRJ0Hu9+PXvAuw8
b2xlopkdDEU7iUiCwL3n7LN2/KT3q9RNlvGUFc9oFM9J8RxJP7S0L2H43Okvc/vS6C9l/ooq/aUQ
ryjNX1uJ2QZIZJ9L6RVB1NhJbTFORCTBMHQgPdyduPKJsnK+FgXuRgbb3kw9jz1Gc/rn4cOyjyq/
23dabDIwzOKWVVV8Fb8UyxRDpQiR4W1XTAySJ1LBmaWDKDkV59k5abxJ+pljD5o6uYQMl5Ez1V06
6UI6l3EmbrCtr92yanauZnmjxo50+xaWt7HEavhg2wwSPaCFQVHnoXYemuqxZVm9PM6bluXRDlfV
zT0M+Rjg8d17Hiv3iL6Em/OePJtwXKC6Fc9dX+hHNYsuErNVkJfN5hjVVvwQVRkeeEPxK/UoUZA7
ySvs7iSNJ4vU+RBWIuf8qphwEucU5mdk5+cMJzchEfrZbAgXv0ThpZZXaYRTlFelvILCEpCsGKjM
bwiYrprfBvPW+ZN2drKHxryJ8cHKHmrzYRofSgInzYcsf0RJ/phOj5W1Kp4eC+sxsx774o7M+d4W
d31eRb5dr7rqfM+duzzfzepT6tx7ZVTPDnEd2aBRY10tqFxtCMezwe5nUjoSi2RwQbLkyIfokt1V
CUdGNLSTz4QFeaWfjPKTtkkpP6HQglz2ybbunGU4/Rgm1a27nt3zaZWc/VBpPH5Xbjw6CSkzj9Z2
jPsHLXmUugddIxHsgYnHInnI+luWPCT9DUU9u+PboF/74cqxHq5dtoqBHAxU5nTRN+UwyZwz5UGU
teekPcfJmSZxOZ2m8pRPJ4dooPQDW/h7lwx+KFwDCsU/tpLOr/MJRQQ7rI11bJ1qXD3FVWa7Yy9P
7swQx5MQQ3sLO4eXkxtPdNCJIVs9f+00DARP6ATDU1NRcFyct6e2AwFA2lXXzokwHFLgLeziUC9I
sBuXe+zY3U0aBq9RMGnHAjZiDjkGgEglvsZduzeVzP6ctjQw+GYm3jaItD5vFaDoRW+bAZve5Pvf
l1lYx2Z3inBeehng4p1u1ePDdigZ03tIRj3ye7Uzd6J6W1hp3lqtyR8ZAGMGJvtm6k3+eZi79tgV
Hxgf3q+f1yY7HjFTw82s0af55QrfkfmL2bvaG4vxnGapg2Fo8fQVh5ZMbF1lARZmaRvmn8pbXI4d
e3hyTgQpXHMxP6mm8WIbRnZn3C0x2OBq2eDq9WDAOobrNQMofsCXR2px9cG9SVmvaz+tnvnNMYMr
uEhoeLzb4tpUgquhmKH8DPHg90vLXbJVX3LGV1xdZ4wjK2rzkYwW4MlO9GrgRgfDQW3TGoueQs9I
4O8aq22pzHH1WXtq1iSB/16nqO9voLSAKMsAeGDKwP61GZRai2BHAeyoFyCEK5MBFyOyo2CQ4ebA
pbFuYqAKxxrZneQyBV1SiX22sqVhk0gkFb4ZTdH6kzLo0GZG8ham4pI6uNNVEX4BXPPQV8tH/Zf3
Nh3eWgpn+AbpJOCD/sUxQG8pWrpWK/ap3IbMooEPtA1yETotJ34P3uaexut0NPpz2UFzMxvhG42O
D7SwxKW0paDFxM/IzUDM8sR98b/f1PcGFn49FiY6Fmoc1O+aAAvj0ARMwm2Lh7B+Af5NtNbUppQM
wsnVOw07Mlu/a2gSaciQ2E0d6SymnUp70RZf5WQA9hhS06t0k/YuqIzAMWyqnbP6wQ7vfRGS39RZ
XRfctjcT5i/froLUq7mF7xmL9RLb4EB2Opx5Vma0TKbpbb6zraXwWqVXsaMRIMVMFTP8IyzSRV2v
39gU1uaTcujrkbm3mEjW1hHWVdHVtQ1jgxAZRhwKcaHIboEt5xYVBG5nsiGg70g7Nln2KyUcWtRK
qDyZeqodRkGbS5UShygMo/SsmC3KBx/Rv5z3GpZ/7IY0rHV2hT+/cLmoqZzio9tTxx7PQ5XaRF32
FF7lXZFo31LMwh5jycz3jK4R8mrtHHzWf/8S5r9cITQuaqyAcBG9Nzrl2LjsXClWoEbsySqhNRDq
g95o19SUOjrB9qQkzRaTuiHZfoyEejhp0heyIL7FxA3/AWni1BE/culkuJMTO1wqwlBP1V7/vSJz
5Y6pr3lYCyc7vkjyeY6wK4m2mJ7AauPw7g9cP2u31il7xZ24MM1c35xoIEixYLZdrOWSvh7IlICS
nOVMPsQNcxvwmo+23cuPWq45z1JTpzsN4ztT0mn4bFk0XjrNqY7bn+pyn7pDuEv7EtOWFZKeyGB4
wLUxDSLyRA7hrFkPSyxdIrluXi3GZZQilteEGWp0ifIJb8x1kiEtCrloAowkziezMQX2XBLr/vsD
YeDj/TXboFcDE4LKh6X/WqaGRjsMFJxq0GeYUZbIudo6/r/tUa0Pd1Nj2boqH7EHHskYRHO/asiP
S38cnWB2As6d3lOVQOpXTZrvhL7QVrF2gplKXgPbFsZpatL2FFwccBeUu6DgTNbbl7k+f5ccnTXt
ZGzKCLkbT7gSURIeNWWVoRwJ5RE9Y27B6q5VAhT2QTQEdkhxmFB4f9b8RSOEyTc7X+98QhsryydB
ccEKw0Y+CZh3NeYg+VaOAB9JUTqiPj6GxnGZj21ysg0QpCezOenNaVxObA8Le1WGhnOcnxPSlYbz
FF1y7Ywwyn5Xs1y0elW1XIrlYkFnIRcUKklxReBJUmh4H3yE23rgl7uujUOTOy8XtrV/+PMXu+zS
uhZQaHFsdvODA/zl1iinGNcZo2FMVKW0Uu5Uyhleq+y/ulHzsgHceRwm2YW50+qUmjk5XVGfPKXh
H3rcFFfqqcV1eyTluThHqsWNPMxOZpV8kZjdeTLJATvEVi9/WoShHRoyWYKGFcW9vjC9WO6wL35m
Vq55rCqreRSd0wRxQkXYyqfmMYr0uyxAeevOmhhqDybBbd23NK2Xhz6R5EcMEPHOcmr9C4Ns+aEu
c9xCBfupJVlm+0DtQ9/1vFhQWxAKMz2wyv5FBVt7ZQ7buqZWb4GI0U2vaB04DhgQ4e0Zv6UmQ6Yq
IwYHjTTy3ebcUBjr3bFl7+9Ekv9FoLbzmBYtjsW1WF0xcsfoaWlgMgcW3Y1qGej3XCbvmtHLUvKJ
yu32Zp9ZMAmdDkQDvIUuUTWPIUi4ZSOzu5k2Vo9KIb32i1l8S+z6G25f6GFqyFvy0dJRftdkYMaU
tje3GsNmrGEzQf7D6QJAS9KLQiF6hww+2Y9S4usChYtIE2C46JJjT4IQEKDkaItVoTjW1pEhdjs9
MWo9d6elO5XhqVNOANmb8jxO565k18os5CFPL8t0ZtIX1SScpZdRvdjdqia6LuoF1c11iFa1GNY3
jQ0Xs1Vik7ZC5q9WeFW3oxMSmXQt6hvQLcnZKeBP6lsqXVFX3xIFP+Jtqm+1dEXtpl66opGtm0mw
kNvxdzZNyhUJ4vziK+ZNPb6a8VVr12OuX8LtSI8DOQpcmbY27xY53V+Elcr7xumqe0HwF+HTIn0i
4lPdAeJTHxej/lxrcLzOJbXM+jJEF6e+WDxYLgYmY+fCl16yL84mtbjKm+Zp/caP06p+Yr+2qjOv
c3bj+7WGA5nXwrz22S2dwFaSJnwts1tiXiMTrMqqO9ZF27iam6T0tuZdTntlvKrGdRmv8yZhXDWL
W/Z1yH9oti6oya/kMPTWBYu0iku6WhVXFxGe0RSec2VV2J7t9mwlBNJCQzhpbBrZK24qqtMC9F86
Zswba0djOBJ4lHzGp4K2JWiwcM1lym8Iagih3K01X9d8bEsf3aLWDc/PFzhNVrjNWUw9sGb/1aI+
y8topOrATs60pANj20cKm/IlJZZqUwzXgKA2BrXWGbxVJMxExao59JeQWAC/0vx4WsWQtcScdeJn
kNTkVWbvtaUnGk8j+fZgap6ueZC4vqvLQQ6R+QyfzCeF3TL9JgkMbDt1QBRxCdzRwL8VJDGmzFVx
/UNY6BA+8t44mvGJObxSTx1vWiQgsmoDm6JUjqhWjhCvs/6Y9MfICWIienk5uHLBvvRBrQSCO2oe
TKGPROjn3Nk0P+KFVKvC2AcJhzrZM3qPjBMoeAnB0B4yeCG8LM1jbO67hs5HC/dCXtGi0JOwJ+cZ
BnVsf7hnYUH3Lx8ca01DZ7dl4ZL8xX/RKOaoSwTQEQNDBXovYJWQpQ0WNDpAeEBac4jwdCqHZKKZ
eSB2IOJSGsHPdIfCnQBLd64oXOqbSNHduXM1fZWxyWJhpruZ5BabKqJ5AZltIvVq4NoguRZEbQk+
k0syHmoNtzdYhrujsWrmx578AQoX7kR7A/M0YGh2q6UbY+MDO0fSLYnG2gGxTkdz90NjckBQ3Bx9
rzr7RqaHAwR6r8CO2hRBdI9W0Q+S6oOdHXp5VbuplkgFPISZW5JBmzHitmpp3IkCCtt0Eigmlzwb
ilhI2C5Q2ponoQrbbrdJof+RYCBxV/+D7SIqMCjZFNkuM/ZI20RaOO7BHuKUC7+UZESkpu6ICSZ1
Reo6JM06hwrLkzgU+gEKiyaw9hzy6pCQ25ce0pAlAzm8+wLSzprqsgdUnwvGg/eMWYeBTYgEQYZ8
rtFhyQ96cwATjmM3hfWuHAAYAZlV4cJZBz1ySWZByya6M6Jzy9cM33lHncAlxpa+myZcNkw5n6Dg
LXIjgyydVcy4r2PufGR83MaqZlO5uJ0BttwdDLfrV/ULmaEuFFZlk6DbxmRv4vb2IUlcsDyRtkoh
XXA+TB0tq0NfHsaSoYoDphAos7aOM3Hfyutx9X+J9Vha+CBIND44LNczokUP6biqkw8NoWrGqkri
jzgtD1bmIsEHOq3HCaluO7nDdpz5HFV+EwiP/Far2k2UrxI+dIpYtgtkCaX8TVBahK0nnqm4uuI6
lquMrgXmbXRlhRUUU6zuVK8aNi2pazsHkJJYoEv9kOsHXRxINu/7Q0sANOs3Plc+3ZAps71ypPrB
MPEg753xg+rAZgH85QKuO1h/TIPZaipa6s8r1FrUeQE+F5daqDLFq8vxE7Ph8VPYau44TUVAxkGM
4cyWXQZPWJ50ivYmWfcIG0YYsvrKteVOc7DybTk/Tljn/GyMWKZCEsOaHj/8/yFnHmJvWW+O9ZYN
b8XAf+Ztid6a4U2J3rRNZICBP90IqJ+l/LOpvw7LZ619tfVVof5q8Th8QbF4cU55fE/FS5e/5OIF
iK2lP6Ouo3HwHEfPafRsL08MARrlk7XJtj7F06p0+qTp9y77ZOj3SiMdB9BxXRVkLiem/ZQJiaiM
KvwzNZPyhdzDoMW/94hFBWvU0Kf7nDnmT/99K/2Xii3GK9roDsOvOrWvX6pI8tgB1gzXildpPeg1
o1zbQeTkzVQ5Vp9qwuA8C/VVrk0SNXtDOTdN+qV1uEAT8qIdJlZIsgJasiO1iWSZLH0TgF8ONgll
xzzBpwLNvFU1xTNCGOdptaYHVoV8H/KFpZiTnQtjlu/bUx0/7iyYk6S6xg7NBJtcEwlHl2Un9pOY
Z2PXswvOw/SVhHXjTGjYPw+JcijXMPelUXajOrEOJeGWQYno1PaS/WwP5KbmY8s1BGraAaxsYHR1
8dLi7v7gBLfelzXomTDNSwse1wBtuZ9P8NlUw0xuF07wxuY+t5o0K6sTRwI/0ewcC+W4OKxPVrFu
+a4I6q/DrNMqli6IdUuYr0fWLUi3D8ONxYs0/li54AJMLI+VC9LJxdlWLixe0mxdv7Buiecf65Yx
9Fi39Ju+r1tYulRsgJNgmAOtXhctKDeCFNXHaFu6hNGPRcs6/waBNSmFB2sQWpMVX7ZDJWGADd1m
wF5nC+lhAAR2/e+z1HpfktCoJa4mQQakHMZkfn43M6K1e9CQNZlYIEhySqqXDuvuRdiPI45AUHe1
eEvaBeOuNfoRYSyQm+3lvB2GNqcNkmbTvoHPFrR2MjEnhM+sy1X9t15V9jXQz4O+VINv0eKh6ckw
I9+HP+J8xWL976nt+bZtw30FONnd/oCgwr9mVRAmkiZe55Qw9wfyPWwCq88lHxuzyQKn/psDkHlf
pPOrE6Xfqs5I3SUV4dMwqSRoJAvdBmOyTxGUF1rQ5uOoYoHJUrl8UUtJPw/jmsfbluWLjBX0an8z
O+pjVeNkX8ks/i0cRPFt7sPLSB3+pcVZsBE36hJPl+QsVuAkKjbfXn1ROrW5O13Z/mXIjbzLdBwC
mQGrHINd59Z9UT//90cHPen9kg/LCZ5bmU+QLegvn51MkVEizL7eT4paU47WKZRZavXAUMRQuQst
AOfQmKz9XJbyLcn2m4qZLFWXIWXU0pa/Jg3Tg94yeTPWK23VOHmO49kZA0G+5XgkeukZDl1fa31b
rMpNP900xcGwSTJYIQeIRhPx2tMUGFWgbeqmAFMgA5VLFVRTMFfBSP72tB6TKeirIJoCPQpqjIMV
Q5dBXvFV8QHLTJtiw1dnX6kFDEtoTnDS8bl3+YPBr9f6GkDT1neEr7Z+YfqG8DPTTzaNcdBvauPA
rlbVcTBOAVMg/UQ9gJk8tQoYKK6nQFSrKKzkzBdXq1L+Ci8iCqQx0KLAGQMlCsB+zZjfomCM1geR
4aNQX7VgBWx8KDQG0PhDxRR76uepD+4eZTaBzqsEQUalNw3eFHtDzF7ig7bQe0QIZUWTe79sOpai
Or+StvLcysuxUQE199iw5SIjRCAt+ieF/lUJlTYgHcB+Mq1UwnizJE/0GEiSmJIiMLCWntIG+02m
El3TUr/9CiHw3JmATOKe1DNhLcpDHH1xyBQCCylutRj7C+Wd6Bov3I7qyonf5GniA4oJpWx6pd+H
Cpi7UYb4APXSfLCxXp+arqcu5ozZS2Tn39Z/Rippe7pI1gNmY+KeSnbMg+yAih31k2rUROdSWKoL
uTvL5m/KCrzOe5uYjIgLwRILYmNEpH2JDOkPhg363+mUPk6F9C1OjeVTlfHv6kOdPQJelT6a031f
6oej4HA7oj+LJWfrgfyjCmQRj5Lbg8zbmZljMBgiPvX4rEABJk8G9Fk5Fl7TOsvnKkpqqjyAHYhS
HrGGJxn5RViLGs3UAlxC4rWKOxi8BoSs0QhZycfj1cgk0uV6LfygfPV+RBd0rqYzqcV+H8r95mf7
x+8d82HWTIhgUNMt0Hoi0vdzQbdT0prmBCYQtsucHtPEHD9h5XJ8pXqhHqjfSYGUPuDavB/ww7bt
YN5WGSbitv4rgEvJ5kXPpkyCccg8Rh7X1dWsk2/4AWzPyLWSkGwotYnTN0Gak2QKALzwE8E8Rg6A
eu1Jp9qa5T1kBK5Yyw5iqwoTrTOPqWkkbL0W50uf63e7deoPRmBYzr27CkOY4yos68Bx1Xcl4T4q
866ctWg/LaHc7CP4mhhHJXGw5UZhTnMAvlmtVohJVyn5cBg09p2xSdzy9geVgXMvKcBJEC3oKaNl
npZRa8BpVc4hLYsScmtEgWEdZ9PWA4ay7mFIlj/IMTG8prP6szZRLN8eDcr0Vk1d75s9mU+VmX7G
IiuOQ0XgeF1jTIXdeG6qMTz3+ggAJEwnzyR3mlJ/7oB2pV632x6WctGdZMvDMl3YT1XlzJUf1ZLs
0sMwyECqjQuBxSWt0YxaSAfieXtOiLQ+MC4UH5YVQzxXJlMW9MJcO26VW2qHgFmFSdpRrMWPDcjt
fdSOJHHgrn7cnhvUynlgPFfq/n4ipWaABcEiEMPuyZFlrxvaXGkVXudhoFwPGZaDWWc7lrSkuiyz
m6ZWfZcLEpllmQDFtOq4sw3drWWi+xxrSvMIt5zou5kg89yRvL5XhkAPq/5Z0UgDHCub6Rrjz6Sk
lpIvIN/bJJuDyZGtHROc2qEUIyUsQxnhf8LQ17QVwdv7kdZXZD/Aj7dyEk65iJ1mzDpGtOhPRaix
H09pc+UmJv5MIupvpUaSdkdS3qCqsDUd1iZml76Z02QdZpUi8kBXH2wot8nMkp87u40eS01SX3Xn
N90wi5cCHnWUhFqQ6V18mkBenbZHVOJ/PKqLxuHqOzbfZ2KsAqhD09f2sa6XyS07RgR7tR/P8BeG
8wD45VwAJScbZnF8okR2cP/SrzmzJN7o9OK4ZKyuIMB9ZtruWsQpM7XhqNFJ7EIwQ7rITqSEyNCW
oR8Txtz+Ljs0Pjth30SSYtIpyv5msyDZfmpEsRzsBqyUmUs9TTpFZ/bE6BUcjfq4i1uM3BJckj4S
z5aMk4L5ssfeYZLVNBcCgcyuoqvN9qli+zlq1XQC0zed2PH+eKQO83QqHU5i9q7ccHm197Gvl7s9
KN8kvdNPWKvF/fvzecdwfOVctp+25wX1JjvpiTHRF3xY7Hd7JxePCeMwJ0XlPi5MBiG4s90dywJ5
rtB0j7QmPGXRSFTjIi8kGOQQenfJ+myyPRsT1JMrOLa2iW6LVARf4HulCwNp5fuhGxevlCIQZpXR
YcyiCce4Gq5aTQpBFVEwlrm00RediYKuR2v2oeQ9NGPRXR2ZbVA1yYHTT7we9fMS6rxxptqvmHDr
1DTH7YdB/gt4hXGUxaArQaSvy/9JIXo8F18aERcvUhl53Mjtt5axuKZOpmMh0bNmR5lGjXNmKCod
d9tTC+CAy3YYkq/NZENobvQxPmwU8WmFy3f0AMs1yWsiqMYZ6h8He/3Rdki4aTJ98od5ac59U/0x
rMRVzszS7QildM11OmdqbeJoiuah1aF+09dR/TFpdKwlZG1HEtRqE/v1rjdrBS8OUHU71qJjj8Fg
Rx+qfpSJjE7ydryxkv7TAh74qdGIFwdy2V0yMsFOEA6eaFJ0gL0shmFLkF1pJwHk1dgYF7FZ+g7/
w2BRyV3TSXO7OmWaUJhT1vNc1sQOa1ZE40qhSqlFjDw2w3LOCBo7LaT/ASMR+A9TOhnro+2AxZpV
rdAWKmXWZ1tKyoAgUeNqS61x1UtVO5XV+GIr/XKWDItBWzZxe+aMlrO1BVDaS0WGuKm+1kXxuTEx
n8e9mlE+DdmC1Tp20jk+a1XXnuR+rPY6gJsDDDlCSPuQmldvk5xCOgRrl0oGBZXIJRMoWoM1q2nc
oc9JUR8Y6aqNiKEOYHM9QHz83jCMqFZYh2oWJ60grC0khuc21mN1k/Qsulk0nJU9IefDItVuTNXJ
C50Oq+k01sfUoh/K9IwVxMAkd6OuOISutj8OAzlfO+waAO6NZT/bUbveKeI+qIrim75+F1KC6Hd9
VZcBicDdQ2QU5EqzsqCDEuPviNLfrVn/kzkO/cuomwMpDSJ+bZJjWPNpCNsSNNXy5ftBKsJW2huF
vbf4DhyjqE6Jla3X9OcMHt5StWdIleFi5Dd84YNx0LWSk2Jv7NJs/s1J4piIyi5+jCigO4lknGpj
Cj9hyLgoHVhdRRoND9LSfJtXEL0Qy3ywBzKX7UU+hlYDZ92ep72U6aUHZqo5CKsS1HBD7ZqlxVEp
BkFxc/zTkdiM6XUKPnd1WGAe+aRoEX3HVA9PVcQwEtAdd06Z78kGgtAUPUqeYL7TTFqnHcq4C5+w
3fwuZ6n1uxGVQIMjootHh1y/NdVEt0f7okL+PDQzcWtzLH+te6f6o2t10tut+C0Px8ENTSYlc0Pb
qzg8+IAJvigKiaGg/x1qMujOaW3IFOpT0zUi7dti6vWTPuvaUdFI4aoIFfGZaLXPQyJZnNTqp1nB
DlslFg5bJnsC1pvRLutSEXywW37frSWAVLbAMKjsl995L0ihMu1+IJUpxqp1i1s14C2VDzLsSTup
aIwMZw1y355/l+RUh/EBoDwlca6ADBRxbdL0K6Gow74ZnaeqU7/KzIN/sA7e3AM/124dFsJw8kxN
oybzq11uAZwSWtjP9qySKfBL+c00Sk62EGM2e7eXWU/j8wSLKzA568ezqhIDiYnGMebuAQieKygX
7LWRvfzCAK4bU8s9ZDnJeQnpQYAc4+JQK5+i2ScyRYZFz6K/KCrij5JZ55uS/gEDDbaCNu2ASSau
3Ot/2E4IpnVc6/hNShtDVTF6T3A/cvMSZwoDOQ6z240VU6ivxR7n9xIsTEBQZEgqH65N6tsmM16i
U30GDYSr1L6a0ACz4vItdnJ6xwZnINBtuFmu2TUvSjh/y2shB1gFtJMewjSfRAnFdgJywKDa03+f
Ger7BTy/ockFVzMx1bGG/7kEVilLb3PXKNiXQYELrfwrVNuEycDoUNIiMLQWF7/WfB7GsubCsHQ3
vnOOH2slXaI8j96K2VF2ntuaKf5ouLXH2IwtXwYG+Vg44kXRGZI1IoWseubL4tuQN/GtzhvrA3OK
+a53a1MIYviaaXaTEqn+SwtQKXP47plV7utZ0Z9J31y0vxLHKJ5Sjdgqq0yya51Ij0P1jWVndtkO
qsI2mjhxJTAne3xs+r+yuWQKqTOu86yQn8RMaEipvhVGfnQm9WCteUlgfhh9Y17BqhL5kGs9UUkL
yGaQrtsEUaQqX4hRk5+pM7OdYNT4dzE8xjaXESUnE2mBLv+UFiS6UPnDGZH3fzEJMnndWCtuLWL1
VnTE72jyd7aE1tgsqCfu7oWVJM+QTv2qEk9dkV16aaxOsZrMrwR/u0y9WC/FlH2RDOkx6aLxeZvJ
G8O/yLrsPqi1KIrx69bPlhk6sCwdqCU+53e9FjvSI4koxL3SunCvLW2VsymBxU1fuF1VtJ7QvVHy
ZN2bJU8U/iJ5GkGkPZmIqyw2DllQQOrH0eAutp9lAcykIguY5UUqFs02oNpIYHfcMdITaFZgL3iv
AzM9WlYQsdqzgjA9SlaAYjtIsmNqB9zQ50Nus6oISjuoiXOWqdIGgxywPuQbhqwOwmrgdAGzQlIX
WI4/5IHj+NImVfXj0B/HVcw9DZvG2EfO4qmmh1sadb0HxEpEXk8jF/CbOzaCvNBZdiCh9i9xlBWX
pasP1eg3m8rKR/CyG/5bptdtRxNa6uLV2TDv4sQgWtbWuz9EYBEZ98FX3nh3N8CZCbHC5JZA5VvR
f6FiVVokpEg4QCebqy5fNTCH8iqruWKOcZprKK+2GJBhkXLFGZNtqsdd13kFsLKW3PNr3V4bTDD5
CVNbfO3b69heBX6Y+Dq3qzFGgokeX2P9MgyXFLMnM7/DRfA4X5UDkmQxQgSUOMMcE/UPyTXQnjNW
QJSOqxUQieL03Q3IMsWkv7EZAif6c/kRI6BCSvpqCOyKVUMRYAiUwtUN2E8QvPzaIvTWLy0uvIGc
BHkT2HNgzsFirJri41zTkjyq81He5DQnyzhaHJuT0Zxqm+lYnKCnDDfepnQ4IxoXOf6Ci9Sfx+jS
RxezXtVGF4iA9XIpN9n2Bd6QuS4zVs3FVbUvI76c4toX17a4Nphyims1Xcvimk1uQhLMdE2ma16Q
LnGN8fIRLDle7fEq5VeH1TGwYL4MiX7pWI5cqnx6trWLEjOxcWmHS6Svx54Ueh7nqxSLX/uiWedJ
nA3eaXFmOgvT6Pi3ExIbJMIPiRkSGyThxfgho/CIE/K7GXJi+0V22t9myOVvJ+Q/zZD/c0J2k6/l
P8yQOCELeFSbEzKjstr8zwn53QyJE1IhCq/+YYY0/80M2S4nZpZxQiKJRBJt9UPihMQdlW5+SKxR
TfSTGXLBNWVfjE3JAuLtqtgXNPC2C1/+veNd5y2HsFRsw+NqzDTnf3/HNkrRT4sZvmIWlUWHOiOG
11/Bc2DOix4mXL1vijgjSshSn8rCiXfxXFtnIlzSG+7rxu2yuObaM5OwqDK0PKwh78Cv9Aes4BoB
kTVBRhq1PPLTZlhPc/5QOhgJIJ1EHhVSgzOuyr3OMJ0HEZOH1VdRy7gLV+TIId+aqWf9bEkzhgoy
Lq8OFfc6CzHCLdHoyRJQIHmsqoNZSPHrYjkQCZkF/WBdR0ft3Y2CVIGVX0YoOAM89vrn/yi2YlBs
m7TvCDoZD98l6MuYhzJyF7YobxH7h9YNZ1dq3Y5ReoGneZWVec4misgTLHPBPsALdY9WoSV5lK1Q
CBOAaMCSWo2flH45+LDFkFD8lg6A4qubUsefBz9nlFDxS8e3udlsah3fGPyIzbTjg7LKVL9Qffa6
q3/etUvmXXwAByiq/Dj2WdOlsc/4dR77jektXPshIixe0q/Cy69saiKPHUAkuzkjx/QDZLditndT
SH/Yhoa4qiCesFvFngGRuW1IVMHYOa1HQNuIWFdUOS5sathTY+r1iKIl6bO1V6feM8gA0uc0Nkmq
pzieyIB2+VPmD5k/t/64qW+pkPht609i1SD8bjsyu6EYftr6i+EXwp8NPxPrg+RvRYLhDoLbfK1Z
pTS+SP2l8cF5IEDFo+2h3iZszROKN9GNH7yq8rTB0+JV8LMay0Wp4saodsPBlapV6WcSYnsHI9yq
lizi/kCgNsSGrjko44G2O1rMVRDHUdi6KeA/Yn+FS2QaGkN33tS3ECQ90Btz6zm6RxqIpHuxsYpZ
miiie+vHpZ9EfsrJsqkZ/LL0AScMm9rSZ/5wYm2u+GLwHcWfS19S/IXTQPX1wSc31N4kVJqmO6v0
kbNJIqOb/wVnyKbSxH7n1SZJeB6281saeRMrhMJLe4+6Ug3t0nST/6PszJbj1q4t+ysOv29f9E3F
tR+QyExmw56iRL0g1FAbfQ9sAF9fA7Sr7iGpEKsiELR1SFEAEtjNWnOO6WwznpJhPZKXAyOQ64V8
FbTjkYCxHZ6JHl6PaQwtbT1y4sWdsIU4+XKQ75W028TcCrUlaSL3t0O64+hSmtfr0aidMMi83PnG
zvB3rrHT/N3EQ+LvRp4THol2P/Bs8LSQscbwsAeST/oQI2XV7i17387/Oep5zwFqSdn7nMeHB2de
j/jlEGyrmr0/7Q0yxZu9Rjcw3c/NfuQZSbGY7wePAI4dI62Hsc7bOQNGs11ZQWIk9WQ9tHgHH5ND
DFvkFrLe+uy7eUzS9SBmBfk3h+jWg1LBByP2OwkhgnaMcJbLIGWyhXijrEjnYhLtjIsPJOzRBTJy
rmNJzro2EZbghE7fZOeX/5zQHv/3/0NKOnUBfpe7xaiGjdexoreVfGy6JrocDfIjc1Jlv1irCb13
EloJtrA2sXARl3hle5j4qGfThTCaz3dpa52WScZXL6lWdjxIqhthCYvp2MmY4nLXe4HtiCcvM4ab
wU/LezNfae7LR6319wAZT3dXeDaNPTo7rBJfD9h+G8k8FS453kacAJDXmWLNSO0d2/mUrH96+U8G
rEsoUxyZdYzj0zgeK+voFetBfG1iHMY1Gvjg9gcnXw/XvyiHC2lc0IjJYPTZ6+GSPBwfXDr49aF2
DjuTlVhC2vx6eMvRWY6Ld6T8rPITx5CfxuGkmevhy3PTnF15rpr1GPxz0Zw7fz3y8jKZLtPysoOk
XO/kdBmpS+GsR5ZfJS+HpKw1XkXZlZe1MeHmroA9NhkgYSnuhLDuRH2K5EnG65Fbx2E8qvHoFke/
YMt1GPAkwydNQjM/eP2B/aHjE5exHhXsk2Y9qON49no4XF58ENN6VM5BT46FcyjoULwcU34idHvk
Ar2jGk46i5uB0tt61HiHG0q7Z2s5a80xBdZzLkpAPmeOeLrkSMpLsebUfrBL+I3AwoNjBjmJGZuO
1Tsstj6XKqpz0uepcaFCHEXGIqWwruNIiXCsavN+6kSFuRW6AkugRwfd9OIly00EkvOuIkLElASb
50bd7akc9iAo4XIqSPvbCWfp9SCNY2m73QP1y/6hEwxdZtdfOUvJiJUgKMZKelG5S/XZa/JdOljP
fZs8Vo4vH2AztmSPrLWiqKdskjxXxTh+L9Erzg7kjgmL1ApnoLYrG/17lncH22JQ65XR3NRA+DbL
2Ap8PE0RJGIqw8y22gdeU4d1t3qs3P4TARK01wxqxJQ+8TnGjQOczeyvFrusN0m52N+8qLqKzUfQ
Gf6a6Dkcm1zeGp5y967BnnAoTftmLoQKWz35nJWte4mHEul1i8O3Fugt3Oo0Q2/A3KC0xzY2jqC/
HfIBC6BMc4Wxr46dr4bALSRn83rWRv00xNp08/IlbQgqrKl0bT0rItAiAz04tOUpnmftvmv0z9wf
dZzHgoZnYqOl7/Qz6on7yZk1qBEd2FjHswKdoQs5XbtKaYfiaCpAFnJI2vv21zgD//XAAN28fBGz
jI7mJlXNshkiazlRILM+186JFbD1peqj+jjbk4ewUyZfael81uoiv+rj6RokZ82QqrStQUmEFHgo
EtrY3nqUHG9lRAUtyhqAJHE0xBtmSYPMJ0NV5VURORUODqyMtVU5X6hfPevCLH9M1XwktEeCabYv
fQ9XxZ8ng9/skCm9rAxXDXycgX3w9QjYu6NwCrsjNkHOxm3So5OJFozlHgDPL6Wm/1gWuF61SG2M
RkK7T1k85mCQt4RbCPwR/j7xYgmw7JZDL1BlEoI+Ukg5/c+Xfv0jJmm69jjf92aU3OeV7n7VM0zB
lSDFuleDf0s75FnV3qW0P/n5YzQ/uvljKj/HL0fTfzYdgNXr0Smis/dF9SWrvmjp05w+mfqXcXrq
X452emI2yxkkVVdduWPV3ne2f/Pn+wbk/N1an2U+kk88zwARoW6/vnGqIS7XnrFdjpq4bp143M3a
4uxHW1dPHuxWMrHhK2ejDmN0ygE0uNRA9fE4pDdt7cHjaYkQ161qC0kZKlmvwwuagbjHSfzd9Dp5
U6fS2EhEZtfd4JLiWMJ4bjUYirbtnh3DnJ5sZTpQd4ygbrgfsYtWnPDI/k664qsPOoYVBzvX1Ch6
wlXt5wiX7GZxYJsKwpMyvbuynJ5pyqxZV1ateWFHhX7XFtH90qfm58GYLwpRaj9077unuWCKvWUm
45ovfdXM5yJ3XLLVjeKQ6uR1zVnyCT1x/MmXt31S5OywyPE2snTjTG157Q+IoUsCVjejM4CpsB11
qSVTcabLvrGM4ploz+mhK5Jmb2dMjfSLqgvLE/JG5z0MoCyiC7OwaIOXPZlDvfyorOrr2EOcpKzf
s8qLqbQNXbdvV29xGI/1ZhDoVTdpXhLvBg9+qOevTqIqzAsU0iZU3QhpX9YgL18c3UiDTKGR/OhR
efukgHHAPIbXhr4E6ZNrefEvu0J++VArvx02ljM1F3MkHq1R/YoXIJiE2g+XKCIqIvb2me+oTT0g
zPjzCbynH9ASYa3HKfCwMte92ZZKciY7HczDxkwivAnSPvZug3Gw7yJAHFgOSptiflqzLG0YuTxX
hcnAHhkiUhMqQ4YjYdpoTLytNzwVPT7HHLWJxTJbyR9wMQu4mHN9NyzFxZ/P/F35jpNmSHJZnqG4
ct+q3GIUmaOO83/DIhWpmgNEKCmiYPA0my22+RO1wnwpBozVL//uf/2Y/pd8rm7+Xb7o/vXf/PlH
Vc9tIuP+zR//9VBhRiz+e/07//dnXv+Nf10mP9qqq371f/yp/XN19a147t7+0KvfzL/+n7MLv/Xf
Xv1hW/ZJP98OzxAin7sh71/OgutYf/L/9Zt/e375LQ9z/fzPv/8Agd2vv00CjP37f761RrZh3v/L
B7T+/v98c72Af/5901bf+uTbu7/x/K3r+cv+PyzD8W0fUIVl25Rd//439fzyHfMfFuIpPkoSkYjp
XIOhyqrt43/+3XL+YZsepBNWXaTE2auXuquGl28Z/4CnSSVFY7bz1mH27//nyl99gv/zif6NcPOb
CmBXx9m8bf9Q/LWBCvOPWQS/vtOTj9KdFgQUEby8YluN0ApSr6p31ZJU5GMrgjjrujhAOHE2k52S
JuWp+rhEIwG7ffLFrzVMKwY1LACzt1Xs6x+xTVdL8V/raEzCtkb5jFuBntN/29WhtsaUMHlR4Eu6
ZQMj10ncKQd5rxdb1EbMDUVEpz9l9AFGo8nZqueSILeENnnnfTBkvMOOrGfDnEeoh28TTsq9fzVm
uZUC8ku+R2A13+lS/jRj17wdzPwajWQeSsPp9tEaxiNyrwrGBLqfJoifX4Y8zOtPELXjIzjcJRzq
0Qq9j1pg7z9MhgMiX60Xw4WDqPD16Y3VgPBGg3ARzdjP5nlP12Fm1Sp/ZJEzbLq0jLaZDgI4Ilxo
O+Tx99zAQW02h9HxVWgVxkWVJrej89FY/3bE4r5xB2g9M2Zxcm99lSyWwdsJEOwK9dym6q3QmOJL
XUsXAIfuoRpyl92hvmx4HL8vy9BvPcCotBsTkkWgTHsuPimwP19zVMZdn9ebSI7/v1pWTpKXwITk
7fMiABp/ffdsAPCJMgsR9MUAKNV3io00xpj7o9JtHJLXdLly6a69whcHbU1Mn+tPhtUuXwppPKBR
aw9l2z9XOH3ZH+jDkweMLyD+b7xobP8+VfV8+Ms485+3+dXb+1JGfvN6EO+Cf4FoYTCYtvH6nCMD
lK5WOnJjWZJSU4WYY4mjlKg5AQEJg1R5IOXkUzfIT7HNqlQQbbJFKn/dCte6GyYhD41vxbwr2c9J
sdWSWXTlpNqXVBZZaPdOy2NKQc5lHwh90EYTkxSCGbMk7THRUf2QU87iXG8vKi/KQkOkbLyGmX54
Z2u3U/hMScPY5Um3hEU6JNsJvfSBQDGkBq7b0XQa93peueFimvmNmko9yEhlKBp3uhxcccNA6BxM
N/MuWC3UQYSTybcptpWzi52fYOXdPCMGML3kFNmTfuLpu5AjyeU0uEy8OmB/SAdBGS9FtBum2rie
U2SS+QILdopDUyZNwGay32bdcBENRQkBaa3k1NWxcG0keKNor2p+9DiY1SYFy4KU38oOnaRfqzfD
jHSy2OTCNM7O2IfuGnACCaDYJRYoc5HV7cXIPt/PtEc916qQfik+TYLsuWqD58WZu41U/hG+PlVp
djJHw6u/gzNlaWzNz17u4sNlCbiTVjKEM5skpAnlY2xX54wgm5M75B9lWLzTRvMeMGNB/bPX2s+7
96CdhjQuHE1C2IFhMLbnHHPFfrDcI2uGhWJwirpd5QY1gIlSZTT9rBQUnmxUHwJefzNuEHiiY3Ra
UalIpF8/3i0t/57kCREURTsckqFjLF2MKWwHXEEF2q7QshqwLJqDOlN+6ynZFA0SNosavyarb1GK
oFKY3Qjy171+ma2cAhZqicmKz9YyA1EkO2MVo7qdaENe90+ZQ2bJ6JWXvdW09NOSjwqN60m/fWch
oEDGga64pja8viiP9AtCtmOc0DQyNdYOXJ2PTZq6udKR/kPljpBU7wa10FOIo0eUcVao/CoOdYcR
xfAXA6uwsvDN1tPVXD15WBGPRb72Igb3l2BtCu21p0hecy+q9KFZMOIqxS7BxcGqzQ31UxWPoZ2S
CewgJRSq/UAZzkDz/jJt17dNFO3UBUHgvL7MsooHLxO1CEz12WEftTcH0wscb7l0pxzGLt07MBxP
q7rxwnUZ5HVSeEL6ZvFW8XY/pbr9Y4gKiHViCuZZaMd+yJOLZS7ja57BTdcN7YUqcpzClaoeeY5/
INfr6NemIAuiGSojC/mMOkfcjWw8E+qs4tRYU/X0E3MkA9AoT0tuy8dp8m5tvg0VNf/iufFtYogc
W0jVBjLOf81eNmOUNKlK1fOlg/CgXTB+xLkeei1YkLYNut5CrUBpdIvALYiaaSOpzhybFPNtutRP
VQ+2mXIRXagMzzT5FDh+pvG7PiWojJd7/qnsWM1NvgUHsbrhbJtwsHQAWVzHRwssAYZmr0Nu6Zzr
URqX2tzOhxTEWTqOP1K9lEfWPliUGZIJKFcs4Gw0TZqZXKjG6E7e0Dy4dds+RP5IqRA1EZ1nrYzd
CwKH0EctkwoSOR5TtjCR7PVj0cUjkM8WCad7Y/Ur5Htphu0qb3tURuKGTm7d1EKBPiwM41PG8i90
0cRlDgalesBD31pINi1z1oKomupdkeBFj/LB22QNeQCNip5yRbuH/hSQFZxkfrXF9g/NleJQ79a0
nCd16MW9IOrwum+X7zl3fZdr/nXSlDogwISKTP3DG5T4hKHnZCxItkiQ+gx5uw8cZBRguqEnrOJZ
RqtPfalfe1pPBS2yLrOadhiy3WTn91yVHB1UAkyYZLF36E3qcp95VMa2JHhE+PRHhLINkT3MVqDN
029WjfS0neoiVEOhB4nduMwDVB1U/JNlQ/dpqsy7iumakHNPniaNHbVeNNNNK8fo6E+33XrTvMb+
TOnjs7S7bDfyG43Wfc4jrYOI2ZNL33b9pV51N5Ouqo2XLdXeqBduKTVLzIXahkuXW09NdFEzwX2V
sHVwGOKa1dSzCfc3zoQGii/RAmNBaG+5ERN3fOS9PPWEvJislIMxlgDUXPVLkv1TEBq5Nwq3CMC9
PyPZNoLIXZjHJq8B2yzkUSovqAgvwWRCguphVuwQUjlVR2v08KL3CS1N3KugM1wy4POCnDtBzIzb
CMRMS69tFtm29zEXzK3V78a28feljB2KLGxePUAAFNjcfdM2v7IuPlAiwgdcjXe6D+BGuN4hIz3l
ZiwjK/BTmBxQM9MgcpLx2bau7Ci+Lhne2ar915s906tV1m8GbNtjE2KzQdJYcLyZhSJCZMrZ6EUg
HdR/cOaIuvHrwK+SG4Nu/CeH62pd5yFL+yhMZs/HktAvGy+uP5o73tHv1jUqGwuCW8DuvI96GFtf
rxiGRKA6jRyoKWVJHU920OrxUws3OmxrG8VA5NMNHMtqY7gEKlBrhSuMHK9e0rDx1L7V8WFhptE2
mvk1SglC/fMde0c+XE/T0dZpG6wTfMk3S+nCQb+cWNhPKs1TYT1FE7mlxmUK9WjrK7fbTRrrUNfA
h2c7RPfkHmqARn+uib8UOdOX4HcHpercPZkyA8K35pscSdZuIuKvUPTHZ9TN3/981r9b+LDsQQcJ
Z5Ry0NuCkGPHbTc1eJmsWrkkf5KK5M/9pdWcG8Odw3i2eMuwpIWdRMmhx+aBJ64MGk/mH9RRXyCL
b9YIbJY0oPZUDgDAv9nJTXkpZtT4cmMMubYnRsYLhIcMDWT9uDTQJma2R0OPp055k77RSlXfJG1M
s8mlc+LGdlj6eX+vdd4Phuv+IfGnz0uO06Y02vQ+tpu7Dt1MrUN6qRIeCNvotwQEdIceI2qaRMvW
cwlBzHwN9F2TAXckJFdCiqkGBP6tZ+UXACmD2lf9tylGQ5800roqRWYclLf8yjOJ2xNht0MUeDCQ
C4Vjs71ycndb+v1Nl2gjTQZRwwIYouNAc7uqh/YoSSE8KGukTj0Vxi7uc/BmObFveXWSRf1DNYwl
XVbZt91EMKU2bCq/zj650j/k5vTQUnw5Tz4Qct2cv9VG/dH+33wreeS5hntG1Q2XKQ/IW4lyoerK
NLpFBIgr6YXkZTBMencqxqwP3MZB3luJs6ytftu6dJKTUv3C/o18A1JmbizbQgozXAa7OinT2HZM
LIx3UDvsYms4jO2R9eQO0zU1ZnYkMJO3vVlVQMN6nnxCBrd9iZq5gXKxw1K31NNGx18SjlldXg5Z
VPPii49Wq78pwHg+dVKksGs47tsybdSi8U00ZGnuSLdIphZkPandaLK7bVnjAnjVqk2/YtRG7GHb
ycLeU8VOdpmxoqoYg4IsSksoM3p0BCBTJeNXmaXjPYntFznW8aCszCtREEle4XRgoYe7J50qVh8j
ipFxqpYNG35rq+wyPnSrsJJ4+s9iLNHYqsdOGs1Hjc/3w721FlVxOFnUA/S3+EovJlmMmHvwmQvU
nURnEpW1lwTSxlBhUeIR+BhxaBkkWpuj3AgayFtDdffmzKfzwZi0VpReDwScjMF0zmYMV8Fb5F4x
t5rRNkoAB5bJbePFOzobm7zuyPwQkgX/6i83jKvepiRWR3EYM5Puc/FcgJr8oBj3cuVvT8bxNPKq
EVhTjHuzpPfdWmRpxcngNsF0nJndRVu0d4SmgBqvk5u2eC69ejykIxRGbykdTBq80ZaY80dppGzb
lqdGj/2bmBbniZhcJ1SZMdJFN4kZjpMHAY91B4I5OqoO5yTek+lmHlluuDMarWzQ1J68dJ2iJDQj
O262VRFpNzOz4qWBEshQC+nZiWkEClTexqhb/bq3JJhUFNReMXzCuhDR9NkRLnwvTdxNFW4m1UYq
LKmEbXvYwBE6tmCopNwsmncQbX72tRyzJzxkOtPQsvCgMtuP2ocbpt990txaeu7E0r/jGQxiGfEc
xUzo66Jo7tKUwVpq2CUZB0pcLADz/IBoNuL2jMnZwI3G+7amQDjlcq/p6xJegNWwxHAsJuqfdhx3
Oy3Vi0CbcN/Vjcbr5XTfyg6pkgAGsxU4uNKMXcmfH1rjLaQEdtpam2Z/iwTSZ//+euvna5EYqgFX
uA/w3C8v+n6AO4/PNqBIfmPTYXqyo43Wa/B4sNiRbOaiCaauUTnMDdGurtL+YhSUAX2oGoE0bXFs
4jgKvXQGKt8ZjyPDkOhLYyf0kn2OaH9NuWc+gSr44FLe1ce5FCrkumf6RIS/dAL+2qUi8UvPxplL
yduhCGfNV+AMUjIizOyJuT9LfHndyubRr5VBvFEfymEYH5QDWzqhDmhbpThZUfxYtq1/rHUxk8SU
kg3pWMe0SCFl9NLesaTzd3kJ0skv1XXmklXTR8TA/Pla9HdejxemHYnzrkexH43Tm8qDQ7+6UAP1
YQwvQLXyqsLwET2SCA7xLy1uCAkBBFUhrsSStGGnOqPpS7EwxJMHi6dMbrLpp5uGiz40Xw0DhVgq
deaoDiAXKqiAdd+2z+7K7KFceb8a2aQsE4hsmvXh5hnxFRklUfclr2MEdMoqGE1lcRjhFd8ZDk+s
n5ryaurbMagmu7+YZ2g01MIYaQznk70yiwGo5HRY7yPBwLus+YiMUwhYh9o7l83yNGZEGkR9fblg
UvLWJrcb6/ezrLYtBop7NyJXiRVOq1klQpNpPE+ta4fuwuZqsmY4uAb7HmqV3tKdy5jd0BAv0NZy
7UngwAjGMTkbbqvtGttm9y8O+LQzUlu0Yo9K8j5O6xvfh4/qCE3bqKp2N5YGeCilmiARziE8Azne
sy90ysHYLW6GgFTMSYj6gQouRT+76SvIvDQOrGbxrpIOvxFSfSBnE0tkYxmKr2J1TpeWd4j6Kj30
yU9K5bBD+0pdsxbfUScOIqOxvjpuQdkiK9SOuByDvJJW2wrLa25KCELbUrZ2OMY1TnmmUyQu2lOX
TVXQ5M2nQevtU0I1vnAhuHRFA+Wd+sxkT9UHBex3vK71ibTcNcPFdEGlv2UfuIXnqG5m0HP1aQm8
Dh6aaAf75FqpGQ6ZG6Q+O/1A9277DvcHYUYP9SK8Y2RDSc8aMAONpz1YGNnDPDKTnSa1g+VSBXCL
8afCdA/NFaCyYbYtFZt+CP100yt//pqANox1zbiTmcZ+u5qR2WrWXuZjAZez8E8J1dgN1ull3+Tg
YOpp+iXLPr3VGx1D/YAVvwB17sbRwZp4MjTgSfSvvU0+ljTjJ0RbrnF0e0tc5uxir6VFlokDACWT
WvndMVvqqGgbQHzUNz2u140Ru+M56Wkji1GIi2jqsUBgu6r89tJ2arnV3XLc1ol8WBbLvGtwCzPF
9kcr7sTT1Ez+xk6QcraKIQbIMuCQpPRJNnOzL3P8BMoSwSgKAEePyLwmSTWI+zYNI3LeT5O93JKB
p59Nysp/HnN+O+RAh2XRQHwDsdzr+PqXLj/TVlp2BkQWk1yxwDSpEkiZ+AwwdAsIX+PB7tynJk6p
TcanZMzF9dzV5iaqMHUWud1c6LkNhmFGpDSy/TYq175h47QEqWmrnSIVa0NiYB2aTGY7Oz1l6tmY
4EaJQfsIjf+bkqbl4KBkZoMrbnkvJI+/XExbiGksaK3gg8mTbdqnl4nTfy7T6ktvRT7DP/lrfApQ
C5s2ocjEy7bgFw66PPo6myK+tVcNpytAn2RFdzJ8t7oGEI/Exzgg+J+/jmATtsLOv0l9RMrdLxm5
IjUuliEORTKxKW3Lp7E3vxPLxupAR0S5JGtWvftFEFJ8KNHzBRP10khl5Z05Ej1Q2Biqoq5ij7HY
cOTaXQNIaFP2k3lBURezykKciT+0ISuTQzu7qM27XH3kFnu/c7J5v6kmYhdzXOJ7Xj8HSUzZr0vp
ANqU7TdKdZdpZz9JQQBdNmYPdCSO/za1ixVJm9z226RTD9Ywfc1wzG4L3f/QE/t+ac0p0YtkO4fC
Ednv61OKR7zZ5thL1IIxDr/xMa4pULeK4K8sEXg5IUZLlRE64ius2iKmCuePECXzmhNTzgdL/RfY
2OvVtY3pdW3uU99hDfhmdh4jYcskyyma6NQZOeGOkIJSPUpKdtkXmFtr0BBKFK5m2CxpHBarA75L
OemsBFxErvcPMre2U+8BhxJzFYhkuZsotN22xAMtmc8elPmvKeDryqhgT9l6LAmFSb1yCZISM+NY
dvrOmVjCG5G5jT0RYlO57Y32Ngcjfalmdf/nAcJcr+rdVdN2dVajjI2T8PWn0DuaO48e+0ubrm7S
qBWp4h18Jxl2vV/CiKwJUJkxcNP5sbJQABy6LuPlbhgqOgt1faiy7KHHn3mVSwvGAd2bQ5MRBOlb
YLzHhQXGYH/VYyscyZd8pFwcERpqg8vWgfNag7UhUmEkdpLLM6cvI8unDya53xTt+GAdWrQepbZ1
6/T6EimjlwmJZQSQR+5XzaWaOzvqelpa1ohriXZe4B1Aognshum+XepnIlWrf7/fUHD0AOBEymkO
w3Z0loNIt/ZQJR/06N/JoShrYA4nScpAbWGicXh9ll3bQJAYKTnl9viJCsQ+1hA1Z8YCpCEPMkmK
q5YkNNF4E0uC24Nhnh7QiT/qa5eVDdNeVGgZs1RNG5VZfViqdNoO7m1aue4+94wBkr74woT2QTrQ
C6zp9SPkMq6sDbV1ZEYu8vrMNeku6GZ5kWeyBA7uSr1LwTzicUnyjdOq8rpYsRJLYZGJiCNBmdbW
MR0UENURusWHOeXv9wycD1Hla3OaLOgXhuNfpokiyW10pSxQBx++e8EMvsuUlYYIS8Ilm/SziGm5
K+E+5NDeWY8YXxMI7vuXbdpLJxgXeT3BE36pAf35hftNlRO1Hekpq6LGor34RtyvC0sVJZLhwFeR
fo61KfBzl6R66T1FpkORcQYNNxZNy1qQoAl8PI38NGv2w5/P40Wa8OZT89BZoIDiuvmfN88bKuTU
VhWTqTk0T9Hi50vQkc41q3YhPxRbjdHpVH5trwiTkfQl0kvIzW7YhSnYSiS76iYY3v5O6Wurgc3b
vo6wmCw1BEVc3NQobB/xIIo+Sbtlr+nQVlOW+jDmmVIDtFoAAxu7DREqFNuhUZ+FEBSXAeojljTP
tSerk9a5gD+Kbtkthe8fysK6H43sdl5X7voakJ557EpNr96IaKBGW9YPXmRr7GAJwU6jrg/8yHbC
RmDjLzpTHMdoMXZ/vpP6eqfe3UmfkcVd1WTeW+EKsowoiQuaAk5ZlgfvMXKN6QhCre0ol1JmrUKr
NTeJWR41pZFCrqqbF71108URAXHZR8rKlySPNydE7YzwQDbMPOov5si/vgAV2FmlgQua0pFeVxbS
qZ9Q1OBpsloa6i761yCXGfl52jpmZzNUxLwtQgT27CINODrU2e7qxPkpm1Id2LvJW3PRty2ElVPa
YoBy2ZfRTM6j01QW2BvHqb3IhHPTMpZmQ3bU+9m4cCrCF1yz79Bk3JWAMG9naHkb4uDPpsf8Ngs3
/pSIutyYefXN8rUitLq6u12F8RvTGOXejp0i1PL4I7fRizn+9S3iszJ8GK4miNp3db00mfQ5bWvk
7lggDi9Ysl7Xk5Nm690cFDVjBmuNdRtS3C+zQwNHWUzTE3D8pm+JtJzQxdhO0Ln1nSw7IobbJN82
SzttzLLb+MY3b8wtvI7KCQm++UUVUz9ouffdLD3jSHdYuyUztcFqTlJzmw1PQz2lpAW4Kf5vnXzZ
bt2PJxOt5tw1MIxCo7J6At67E6Kg4iLOxuIUJUVxGrXZoUY9gXhuC+NudPgXU8qh16RkPhI6Xu1d
2cEn9+afnbXsB8xLXUcWmmz10LRm2KsAS0NH7x34Pf1T1q9YCRe/lAGyjYbkSTf6xxpfYJ05AfsM
EaQb4U9Hs3HqW9JyQsOTj4thkxdICYi2LPKYhCxV38lAlseEVOcsIswUjJYF41kMJwpQaAW95qJ2
0/ZoZF/k8j1t10p11VY7f03W/fcX3wz//Kr+Zju0asIxBbN71FjsvKmMVXBs/Bp9MGz6O3J3vMAr
f5qVIASOJA279AOVK3FaqnjTtj2rsKQ8J9WME4p9g5eCcU6G+YS0aAMnajt0030ypcRrG9FtUS17
fP2Y8dfyoVckQ+AZXYecM/tgpfAOtk9kMYsFQ2fKZT2DDvX1fIsww8gaGFMbBJ8Vrkgqvm3e7d2J
MDUs9vi13Mi7G2DgR306XdExBfppsFa1L2ViTWdO0w8zyumbaame0KwV5Hx4P/58q38zz9GfceiT
srj00Y6+mediwkTLbuBxKYG6hY6YPskZFUozeDYmUgn7OkHCh6ujCHKK5gAC6rupjsSmL2kB/vlk
3o/Q8GwMQjo9VJk2As3Xd8xprBzcQiHZWYg1AARjZvnB9kF/35xiKNHWKXVtXuDAePNsNV6erbDP
eOMtGmE8bCzJc0Ake24SQu6pW0C1KuGumZUtUbI7vJgUSbQR21uSz0OoR/kvf2yicwZR6dxmrK0L
Iz+isMrrIC5r46I39b3PIq4PTF7Vs9yPLHPOzjz9rBN6Ur0cwBQjGF4bUQaVRDX/4PlMsCTVlOtV
0wRd3aigzJV/0uTA8O/U4x4bEbs9othwDi3D4zx3Icsq82iM912UDed56pOdW3YqUMr8qix2KHrP
aqpMFrya+TfHpL7mt5xAYvXxJsp2Kudhs8i/PjhzSg6C8whfegnqoj4aC8rFponIC5ADVDn13Ww0
/aLM8eogi7JsotmnvCcXAnEIA1q0tVmmm1MRH1kmkRkVP8RLh3gFsU6Y+8Zj5/J0xVHhhondYwsU
2p2dU6ksWnnZl+zZ0rjHOLcmS+f+ctu0ZGsuqTyX7Xw5lygEhj7Ld1XDied2hM4IOdGYeZdjicvO
m61s22Z0F6sxY/xOqvhOOkd6kCArktNY+8nVWNCWEmN0Lyat2FhTej2itTlUa+Som7F7aDRs01Zm
6acEKMyWOgJwMgmvELpo7595KRy4mCSlwiE6uStgWpVt4Bh5c4xFrZ2MxjMCyyQ+g4KaDSuisY8t
A7D0LLGfDFvyOf5vws5jSVIl3bpPhBngyCmETC0rxQRLUYVwHOEoh6f/V5x/du/gTtq6z6muqowA
90/svfai/q/X93+fMpebUcBn5btmD/4/nURmNs0yhXmRBoH39R+TCKjCuw5DcabF6hLnB0vtejVX
UhwzNpRpHTbWTb0O7a6XG19XdRGZ/ocgrKz1oimjJ3RDggxzWRNrPdywIK5OC0ILzKVQIReCO1Mv
an6GDjEaHWI0zhbFQhAlS6dD0IDjXSG7AdtodR1soLdniUYZ+rb96YwKE2sdqpM3undlWNon1+i7
JYv1oxX72xFOTwNGF9DYeEuOxXSBl9l+m18V6i+rD0mspukQENkVe+/OdyCJn8OoyK68C9u0INX7
wLUMzrux3Puq6sW9iSsM7uNdpe01KaE/3Dmhbu82t/vOG//OMCVEfGP6s/T7R1BYX/Zg1mMOJruq
al5tH5Rs7UBG4VZO+oW0h26l+ctilHX5ufIpnBvjo4pDeAPvfDfwE2YzE2Z3uIzteimTGmXMTsbb
fCqdvGbgDbnNZfyoqfj8bkrjHDPfOjICR9Rj7zftLSz6Ox/Rhz8TtgTJLWpR7grTHBSVD0PCZed3
MUWdDrLzwiq56B3/uqN5vAZFmiP3I507UEhA8ppmIG/+j15dRM7/GkiEMHEuEnrAxpe55f84qy9s
wRVCeolp7BKtp88O6DvdOm9kSM6HaQjTYFt/igEtTWR35rLDkPuypFfxVPgHTfCWiqGkVImns1iw
KFqA5MVWfLv4UdOudH5CMfPZWflXm0m2Wx3PeFuQVzJY2162rMR1Ye1it7XTauxBpWbPlKG/TWYe
iyx/7RoU19v0wEUGpqh+HJbZ7AkYdpgcbPtKFG8Bxp40+2BgJaG29AhGfYY6MY8+W8IxyUgasla+
hdzA/1u99tDVzgj/3PolRRze5MahQQo5pUiNlqxh91zZ1sEbhhMI6Qu5e9ZJF/iP1LdJVuJxHtTz
EjbTDj+RC4JyY4dJyrFaXtos/uvCPoNplxGTmKGaAtz5E65Fso5BBX6ypPr3YN4IgGBqE9+i2008
lcls8/EgGeh7FBMsMf2kHPCcdO2zUfPeqiHQO2EGXsKUl8/S/upGMk2mwc0Tqxivo5cSpT8Rqmib
iGgkIYNo1W4TxJR3BZVkhpNFR3hXGOMVwvsYVLcbnN6cfT7H0SGlxbRDxfDV/lxr4Bh5vyV2D7Oi
9581DwdZLHCLAKSlOOz2KJTRo7G5adAC7Cu/tdG++WA2wrs+rK7KJnfx+Eti2qv8Ey0duB7r1oqA
l3odHw7aGRIw0Liwx7yaFhai88qssc6rVCDAXxp2EhtX/s7prHdOoI9VYUMjPxT8JwEDOKKHRK4h
RSGRN1UQ3LPmvqu8FnpChYbVgqRXlTWD1lJojKXFfeFaXywtr0HK76aC34Zebkj8jkh6q83SOETO
PQ/FtrNUsjbTWQ2U3p2aSF3O6498Dp+3ThJZWH5bhftQX3L5IBj/lfE/b5CPPCQfccRPmzngkyn9
KyUdkq7FazYsZaoU7lAr738XEjaTgeMuKApSbTAXiSBGVFq/2aI4VaA9aQ/net+0nZtOAVnW1ZdT
WRCT+FEx4rm0+PPfoJpP0tDJBDn/xKlvRRW3KRs0mTSCkWeZy3+LbvmAvea1ctIhzG/din87rT2B
rCKodkWR3+dO9RVv7XOZQWUJZ5YrMJ2PYuBx4JOfUz98NKXHn0LJApmT90Wa7Coz1IuUy+iaN/Hr
dv4hMvp6Gl2Sekp3S8MF86TTVtfFAKvV1p/F1txsIwqOsM4epPCfAOPR/ETX0u5btlcOQ9vBlweL
8Wyyeae8gujsuIxAe7UVF/wDRMZ6O4WL/70hHKF+nVjthezqYgiT3f3GmXhZitXkCjE0bLKPrccU
Ym8tQrVmRCmoUFi05adxGCuv5ct/ryvfYAGjBRJoUeEOCnxC7HiTyJHhVS7nf3E2JVOo+cTHCClr
iEczyJ7cfnzh5bnjIcz34dCh5QHpgYs0J3mHL8Oq9X3ej18dOsWdNn8vrv1kcqjWsKj8bNAFeKzL
7qEdo19fNIqxKJyLHGZeINS0a4mp4DQB5u+DtOsNX4t6CjDeMLeOv4hcyGN+Hp9KLS2wTyTy0V8n
O2kbAmUL+5/siI3pyvpDFfyxptwOhRzRb0rCXPK4PM6y2meNfBQ2IFb8+IC6I8iP24bbcCM57IRo
RKE9aM9GevwwmfnCl8477LZvYaCujdJfhhVdUoo3xxq+piHCshu7FIzzb95xYg3uetdwWtUtysVM
8kXj0DpGs/fX72DtWHPa1IoDM5fPdudchU3xHNf5cx8JL60HTvmIXICqism1sbpfPM5PKhz+NKQw
zRHghX6jpkVPe+Pa5U1/CcmxQz71aqNPzGL+eMf603fCRz3JeL+LrEe3C0/rwnEL6l7tbrvW4sG1
o43fKg1ceO1lBgI2YHiaTOjbPASPfKUB95AEobgxXasRxzhs9C2WXilaUyIOxl2r2gnzGCf8IYwN
6+c2ZylHNAe3Q3uEifsYyAerXfAWWg3L661+7gaLvEPCR7o+63eWf29NvtwRDeDhMGy+i2ptEmaG
8W7V4b6NzE8n9QlVNE6AuZDpNvGwOVX/YEX6n454ZG2hiG2bUf7kxN+pametPKlVuDxncnzRHPjJ
nHVIMTpWtCNjdmZDP2UcXmNIOpgA8OvmWzWu/bduimNM/Wj7iskCyTWykVjFc9O47/ilxC5D5p82
/XLdeZLLpT2sYLWSoOCZ0UGb5hEu8qYTy26eUQpFJt6L+dC5eZ/4Cz9eEeYkvaNlkTNfVt7nxD57
b5YmdFG78lcZg4C75DDNtnSxZ1w27hAhoYTr/d9/8Ge5Qy3220aJclGkujFiaDKoL1KeFyrpnyDq
ZUpIO0W+swLGLeqEKv1n7nLcfwvEPcjQF1n2ihJig7JxmRSoCVKLQ3q7ZRNx08b/GINdLXb2Qlof
bkGEKr7FWVDbfKnNGN1B571ZNr0zMIkbVdyHmf2hbeA2fjigF5/9D4ZwTE4lE1cSeLisujf2D+/O
ihMFk0KGZifqeJdgSE1fbVNUqYEhlsTrQI6bx8M9tlQ5jJ2kHbD7jBnotnF977s9z7OTN2kUwSdl
YDKO24WjXD15BNBn5VutGDJmfyJlf+pLrpOTFwu/ifuR8XZH8H12Muq+POZJVqsx+mAWmOPhvc2Q
iREVe1V7pkv6TaWD4lTtRpwYUy/eRrV+wqcocfTn74vOX9aVy99rgHRMvNh25g7cc4avixHS4thA
CYKClJwqZzIHU3cLLbWnl2AYpk5Zs+Kg0mkzbf8CqbFuu2C6O5rGAJ5QFVQQwQOcaZvbXxu5QE6F
JpwM5XRvdRcMiUF6SDmECpW3u9pqKjRKhFXEv7rrP+zYjIcsexgifCj1VtA8+/l9NbVUc+SV78f6
Sc06I3nQ+q1tNu+I9Wfw2NxyvboO54H4mcp+lpPAxKG/toV7sq7bd8vTPBuDDeSojF67ET8Rrx8W
meUrWmDrzj554oI984I0Q8p6VwbkNOTPw8iyrV1VUixLscs91rmsew/uSA1HQsMzoPY1VdPfzgnm
uzkufl0oCgPvX+Z4R5v4ioRH4C3Ies42H7uBxSMs2fg7ha13GbAuxUOKRqeOklUhf+M5LZ34LY9J
evdneHor3yHt7B9GrrdNHX9NMVoMpexot4EiSeKO+IcY90fv1l9LjCzO4SeeVUVVhaCLfYjPg8Ml
4VZ1nADQGGjRu6xiREmQILAkEoTtA2ptxtBbj1jFBE5aKodrqqzO06a3Q1hVT85Qf4SCO5Qwq5cG
xEvRN3pXUlUmfh7mrGXX5Zh3vzkkL2SC8smZXbOPtx+v7/8JSLMHoYYURA3uFrjIvMo5dItJpI3N
OmNrhiZdjOFsT7Zg7YiKXP3dMhbULx1ZDGYR+tAwwDmEJScaB3rCIIVhcet9KuR1BcuiKzeCTp6V
ukxHu0lVk0+psxJt7jqPsu8AIbMq2ZO6cTUwU9/nSy1IvYGO6in77LNRgQ8vmKi7dgHRVbgJWSdk
W5h/jt3X9DnBQWNX2dE0jnu1fJLHUSOJoaO01vmgZgRH+C8qVCE/fV4U933XXwIJlw25JbpWI5td
H5CVMGK36At9Yuc9X7euCzMpIgPXfLMqzg+A41kH6fgAkLA6WSbcxVClz77Mb2e61MRdfQZJPbaR
wNPv2VbXCSaFNh229eRsovj/itTMfWQv/hYHdHPkuZEilOd3TmX/Yap2FTjEAU35xiAnHFM7Kt7X
Sl3ZmmGEy0NX1iS/uqX8UeQ7YGKgNeCTTib7Z8lCshNF4x3c1n9pTPk7gnenb4tvPOhTfjncdCag
Ym9sWEVgCJet+6UTuu+kO3DOaFTmhpQXS4/v/MImUVJ6yVS/ZHVuJwNGqjToeSJaDFVr1r8blZEq
M/qPQV7kidBWlXhhdzvmA+oxvupQ6USG8bM1xUtiHA6IPrguCgzi0zJQj6yowFwmiZOaQIAgTYrz
kZXcyolFD00Rzym62cMvpr6MdrEt9w0TQ06zQrKpHllh87K/AN/Wad6Gn6bCRFAS2KHGPTPk4jZj
pdP2kwf1T3FHzME5Ukj6Nj+feUu6s9UTJd15ZYIz4WuOiXyQjfrUtqQiurRwBTEo5ajsNI9Vqnzn
X1Uwzaxl2TPl4rid1zNDrUPmsC9s5/7fMBYld4EkBVWfbJ43p3YOGyg2TgNSgJYFSr1FnEsUcMtl
60Bndh57nMYZWHZSwt9rXbi0gDWSxqh5yME3HHhB1GH2vM9RxYQbweqmqHW+p5ARVbhmglNjJAQO
+xbr8+Jtc8yvbbBQ1+QcaRCeydxfbGocRigEIT6t+V/iPuDOzdFJbQD4J1V99LI6Bb4kMmd6Xnv9
ZMBycztm6eSvPcueEGsnnLqbKienSrIFyTUOxqLQrzSTwF3w4Tgs5AOjTjac2xwgVFK2423YOHJX
EpGtl2kHYyWJJeAqGrLdLDqyT4ysDvk0YuxInNX/p8NNJ0VXAfRexLX0VxQlTuQf584c13nRpxJZ
ur/pR+nw95hJoagtnlJ5obH3uiMoD1v6sbqtN4hNsxM3V8rNvT9dHP+deLSSINQzF6jg51LklPHd
lWyBFwZRm7ckWvjHDs076gOsBTbXQU+yAHvNGpV+dGd1TnzrEZvSaGUzOX7DScm3LarwzncIit/+
G1e07R2AZd9MxBeu3KWFHStg5uloVZIYLcfaT0yxd8JdJK2y9Zq7PcQJN34BWGDSzF+/Kzk85MP2
x52r+jiifU22At1/VmjF6jK8Cym/GHGzpJvXjRfOz24nRWqvimCb6jDmRFDPMRGulOVpcPmXm0nq
Bk6nCJ6sheq2rO5ZGLZpWw6EYq7jHbnJgs7IXRC1Mwg/LV4/HPp+es1BkWY5bN9y3dK5HsO01Yw5
C17avsMvXGDhOwE6IslCwncoFUae7VmhFScjd/2SwLsHO0e9URC9U/fqu6qtclfg4rEuJFprFleR
ZxoKl/Kp7/idSVmuEgMjUkxkXMfoZ0X1b/KKaRf0ukbaNu7ipVUQrbrbpacR91ZImRRI+cXV46wR
8ts8/9mKeKUc9hXZ6Pl6LcKvORzKK2llnwPd5zljbeNZnLKm7Zm+6umRC/Mzu4wkpN+WNBs+TaIH
vLKng22i76752gaK5SbePpcue6SyH5PlEtCJMOAwlS/sOY8BSKREbDPiAcCs+UKpFTEnzr4a0V97
vlyS2mtlqididcbp6DUlE8kQorclbmmqXht7XbhfWqx1BZ8ZpY9bIlWmuSzG+yKMCUl26UiFS865
VR5yn11MWDm3w+g8Mjj7E+SoNHlM8AIV4RUHJM7lnGlgWHJDiF9PQCxABrsrGrxAWxncdbZ19jp1
D6D+W+GpHcf8N25ZfXjjo0e4NzSBPZDKx2Ds0yUY+oROaC6WzxYkS8r/XpkV6Mueax8hJ3Sk9yAs
sn9sCJyqzb8wc65Ht8nOTWPdGxU+dI4GMu/Aw7Kc9mZpS80YJoVbcSmzd1vDV024VJSHpHtk1fdS
dsFuqPJbHapUsF7inn4YjXetltm7ZTN3u9FdoCOX5y6W8gpaPBaV/LYxYUw6ys7XmT4KO7trYmvb
wdFCSZE92kXrJtRDZDREx2q6nDrDvbab+cQtyRo3jAySy+oceWt5JH+A56sWB7M5dPE9rIWeEIXG
MRdrf19RAdaEOPS/ENV5eh3O/LgwCGsa7JrDUCVRFD5xhn339ZLM5iVrmB4oaTP4nTVVezP9VvVy
G6rwRJDUJ5Mq987z5DcEs2/m16DjG5YzgXY3NNmSArtpUsfQ+/ua8rG7RKJRrTdpzEe/qQ+Ee7Qg
1oEI9B8az+VAzNOnq4HVIlTrrluSm65ryk20gO6V7PztMIsLx8L+py+/2h6nv/0UQHftBV+pRlhi
dySdX9ziY/lJtEJ46xOZlXRCw/tG/MBewtyo2fpcLoAXEeJXt8axx700BGnVVn98BGWhIoYqELy7
FkVbg1T5iB+WPbmOUNe9WZIkaz8j670ed8bAs526/su1db0bN6DDfSCYeGd7J+4h31iCl7LjbiN5
PnXLG6dnDmaC6ZVsHgZioGBwroQ2Vug7Oq0CK4Je6DDjfBf4hJBDFpFpNtVmX5fzknTGfSTLy7qu
2rpKW8N1JjJfnBRQuMRUcEQ1E+OqiAkgK9itovYnkTo3tFFEFLlrzbVaUOtarjl4vYXDO9yY/9rP
zMF762Ix0kP55BLa5gXhKwQ4EgvTgiyIfYCKipWoS2x1FyIhBKaWMwWz0E7d+ONwU6K93hSHAYoS
TM/VTMNCZuDj2iANtnMLwQ2rJq0+48yQPV9Y3KlRv6tD6yMEmoIKuvqmyrav/EUbRU9vjxc2Jkld
vnMXev1dbTfjsbJRKBDoJ5INy2NVM6egMQyTfvBu+aGjqzW3wivX7X9NUNWH0VKXpHTNMbN2jFKK
lkFHNwWHwHe//Xrz0iFha64AedpPXBXQ91k+olzvo+Bx8srHssBNEyFRahBLMOfbofBpmHSwWx27
7Uo78bEq4/Up9rpz6HASC7Oqfe8wKVtxru/B3dHcZdZdKBlXV/k98Vr1wbL9/lDomjlk01afXuNX
aRfWr/IiBhrl8G6lmaVUIiwH+bugBPTjQxn5sE3x2JrwZwoIZomVSt2t+saX8WRGb9pfxlNcIvpG
4OCien5yIKBrk1+73Bzl6LV/xxl0XL+X9fwJEUDt9crGjlWjuOGE3Ee+NumE79X6dMkRssJtYH+C
1J7ptXdRletTJKvrQdAQTQtB8cW4H9weeGjpQ3YC/qYYdbaFx65kRDgXqgBebXFfd/3VRjXCBkQt
uyjSV2KcLx8yEzK/NXe17/wV6/QRl1Rqfe0FqWWvJ0bvf0oenjtXl29dHXxyQQQ7Foj3SnBV6IFX
LABHClmuSsG2TinCRyZfQ4yvA7NQ0VsOCsjgT1nPt0hMQDDMXrPX/W1JwESGQdNpJWcBCdXNZD30
Tf5ahz+ZZycxfgD24SjdQuXhxPGpIHDwMi8ugeVk8Y293EfE8HCYNtaxquyTl8NHaDSiLh1aj908
tOk88CdEa/HTrvpuFr11jGwWGM2AbwXpVoXVvGEXNql/lsDyZFvVV24z4W5A5PAaPNRBo9B8e8t+
XOw36cF8D1T0PUDhopah099K/hQDISilwPrLxvYlcC2CJZuYm0kO+yH08Ltc0ttIL9okt2zPPT7H
sgd2MroUOgxv25B5bX2d6fjZH+ebMbrqvJkSmD/btZShkG8pCT3s046C/47TbwpftzznmfDIKpWv
fTA+t/IiHMl8mFAOMJplKSNOTmR0bPBYhcbeZ460at8uIfGU3pX2J+sPEmO4C/iUMYDpfgTd4rAZ
wImX5CN5JCvqVXua+rPfQZzqZvrlssZp5TclJmBKzqT1gGBnuOEGz212hbDqXedarytFex43Pji0
tt4vjcPOu+Nek1u39wzjEk5vSJgziMhV9UxyudXmJSBoItuODocMRA42oWS0RMBEjJ3vnIBdmH9B
V4mxulp1kCPLw/ZmpuE6BhqZDQDpp2Ue2b+WqS6W7Mxc/N4rnFtbuO9lM3XXhZWbpPPDJ0v3D/Xg
zVjcwpqtTGUfqoUojS5Uh8XurD1n8Hl2bqucU9nJV5gV3Jjodm/Jl35TGn469YxvxdVNufpHe43z
Q++xzakW+1szFjw5JqoYTmK2mYrpiiPuK4fsiAvUJ/li2ZnLriIj/jNtjPmMvPlh6tevrCH22QGD
v6EASwLlZXfYJ5hGDYluAezPU/xmbC4AIT6nwSLaMCbrmy39KVC5f2rxLof9doKKF1+tY/QzlvWL
G5EHSbAI7WpJniGDXjopkqnLGVBsG56RQ/d7xBbX44iyTY5Hh50TSAlmzEyNYFTrYg/Il7xZFyJ8
jM2HwBsqz8ZE10FAsoq1bC/x0t+MKrSOiyh9bumGCXL5l8TIFmNF8N1XQUjJut3JLP8wWoNJd6DB
hbyyOIZz6oLoX18oFsEefzuWd8zNXK6TCJ3sCQ2kfdRF8JgFxaE2FoFEWrNhCGyBcKiiAV/vaQ8A
fzC63g2rJQ/DsnBRQ9B3gN3hOiYVJ+sqHGz+9CfG5/MU1tZNbNbzoG3/jrHoaXKY0fj+9uZGwMtz
K0hGwf08rFTPaLSuoDEj3evq166V4VHWzuu49Q4JK/g924G+e2t/PUlibNsBE7n4CKX53GzxHauJ
shGkBUSgj4JEjZPH2ClpYBoEU+Wz8+q+5ApNgEKL4BvvrACfsEI7uR3dpJcH7DGa5UVG1o1V6X1s
opcmZmkcjRajLWYPYMh4pmPKIAT9+ET64ob3iyOnYolvIlceTCxecefhXQo+0UgwhJjlsyloVWoe
Fj4Y7DsUTU77N3LVH6g3I5dWK86jnB64PFkqF2zT+yy6C6YOcACMI4sayqpgKk8+x0I0nVsF8pPI
qTF1JevToCA0whAW0f6L0HgcC+3ntLHTT1DJ/iZrIVzBz8OyX11WOvSc26uRo3eq8j00XXDiNUZQ
ISw8LqQ4eEwYME0+TYhsUm8U91M3fuJGfEADg7vV3pi5rYZVGG2yLqJfGzAmwOI6ZOKLOe5AUMkv
6zG2udAbHC3eY7sj4CPM/0GcuImxZZyogZg8ggRPfTcacEadQyP8fXfhJxoWwwFwq3QmjjMlY3Y3
s27lIu4PkEJecerFBy6Q2yJXFx64y70ngwcKrmvj8uaOkYtflAOEDQV7wHGFX9Zc5rahQ/eCIYpi
M9o6VvOEmDcbQKbCq15gFuBjHu+RTjIF+o80Fjw2zWUlzaZyn6tt3df98lpRMJQeVKStbN47Dym3
004m7VwmXzo+2RTRyTZjrvMMwyhMk/va6bxzDbcmZO0PSFrs0K8cIgCtZWW5PG1kLEIVLtn5YUPt
CVy8XHUFKYlWCXTdrLgFhPVUDvHJia5Krn7gJTKRBTtHOr8TLOoPeBX/gPAU7McHUk3ML2LvzWcX
JKJP2BFYw2CSJ6K+ZZz1wf8b2p22/g1bWyVl0Zxis6Utb/tKCkg45xP785JJRgbrj7BMpgdqLwxl
NWHTjPVq/nETvPLWHSfbkMfokZcyG3kQ4n0ohhd7YhBdoRcl2Zm1karDj6wfKnAQ/5q2Nx969c44
71/GfvWustz9Gof8apQsaerWfPUC6mAoz6a/3RjXXARDFVQohkJsqqq8+awrAxXJaUVaDN5ZrE/K
Gt4QqP1egsPTWh0HtlOnoILN4gmHVRSuOU42JoJrsDIdyeeT6bqPGiHAWZQd4aGUcJffwytjSTyI
dQzc+SZ0LIya3rdDImvF2G/Q/oiEhCiGbOTXF5X87T2ch1NWcLcOzzq+dvhvowa/0OLosJcxjYfr
wbGP1VY++Kawd5bNpLwIV5LNQ1FjShJTIpz6UcPVn5hypmBHG2i+dC1FJJAUzcMvl9g3yjEP2e9l
hse2wf9EBpSoytqPcAX3vmuR9KrHw7K8wXSH9OXQmU1bfdTjt1h4r51uIJ+ZbSZe63zPzP6ZFT6C
+Ghn63m4gVzVlgDM8b0WKSvxcxlvL6uyf7Lm4sBworQE2f4UK+uao4p6r6z+wD55r6LhB3MkySkE
lefl2xzFj3JiXARCOUikK9JtWMO0EHwS3uWFU7oTjCYkG3ZGXSwiNGk9xbCzxQ/7J4epS3bZitAm
9xVgt6BWTFfYc0JhqUgFdc90sbQ8+uJizoI4XVZ8SUXR7IuNdOh28S4JGmdp18zC2WwGAyndqBeT
YCbNxBZp7zIJ8eKc3f0m3qsCcn3NUrC1JAvMIHoMF+pofAzMLBe2h7FQNE0Mm6e+2PP7sOMWfMWd
ZyZ8Bv3JU8VEht36g9xj9CV6t0ySMQHtoIpI0R4U3oYVfa+MGEjlBmPotNLrcr7ENUSTcHU5rhk9
lpcZITvuKwxwRK74RJpEeu1JO5MvtTP7rCQa9nJZ8JgbZ+dPEwO0SAyUNOK4RcEN1mkUs0uXisXw
BRbbT6DaA2pnRgIogHbCGf1dH2/8KrGwJWLKuXgY0MuBELrN2GTExKjBxvoDbF7E8wXucQScKBqf
VwaU7lQNXKc2mtpxqMECRTCQQnRutNBU0a7hyZGvC6tw5ljOJ/2RNZbcVwEv4DLVVzHSor3R7I3K
xv6jyqwnskomq+Gs7jWrGFBdKsmUvLcz8Yfz9zg6kMRks352IpbosbZwhwKQKF9+zmTx0cK6NsPe
uomeSLtejxmKETrTYWXoGyAsmNqKRSJDOsTw/tNEDGXsbjxagOUpzUb2BXV8GGJzawJCwRGA3aol
fsXGBQSk7HfbiHNfkN4yo3wqW/6qNT3RxXd7PXRkc/TLu8IdlPJc8SYzHUk6m0yRbLP3eWgXe2M5
lz+M4fjwIWrf2nek/LW136FpUDsAcA2SJASFs1NyHERrOiwb0/uBzXWg+cXdG8vVnJgmNhsr2/G6
/wPuvT1QyGHA2xrmhho5lQ7kCT0qD72LnrIJuEtGiwGUhxJO92tz7Nv5LjagUmmynJ0BrYMkmzBX
l7yM3AgmxQWXfYaLVTEnzAIkP4FPl5QRcwoXEtTb1PwVVv62iOivymiJnPESjlK1LwNiGdI8u4+A
/YKxGaiUkXUIKvHu1S15RqveL4Ai2MDbWdpG6McU/Kl9yR6cO0vk+OTbpIaAAiydzy/3WqBIhXtR
443zwW9mVIlBQ5tsluwCH0X5gvzW6stT6fIOZhHHzLxKqpr2vi4mlbIP85kldE+12zLv4a0twKig
z2Ctqufsbmz69zBHsZFLl6VBh4KNNrBC8MGjeWbztiY9AtmDy1YycUTv7WH78bf2w3LfLeKkFyaJ
LnvfjIXw7r+jMioX3vu4IkEPZnZR+H+XajjNQrJZJzBDtNsboxYnnZqvsGagtszN5ZYt+ZY72e2V
DImpcvYNu04omOQcGo5HMhmZWUwDSKxS+DuwKKyLlnuX9iuxQ8G4gY6fo5vK3w/7s0CfQZM2pWU2
Mbi8mMALbt5rHnMKPYbzSYDQCjUvoa3+2D6okrDQwl+vtUUyucrROAg0WU1r7aTiWiUCp7zoXazT
eEkpzfwWNYq7HRm4IT0ryf5rHDK7ZokSezyimC/SWKONo/M4sPyvbtBGq1heI2bITjj+n4MpdiGM
IJAhwyJp5oJpyVASaC9sJ6kUIFcEKhBralppv27Ya+NMb8SUHdycEVSwyB1ON5px0b9ZaFf5/Jle
tO7wWzjuJ7SCGZ7wau9ytHW+Ds7NxCFgkqBkOQxBtUyDvL0tTOUkqkeoMLoDChPEBHtncu/XjKR7
aIllQQAC4REWigYNWQlNB0qF4YRzYtg1Jv+qEWEpC7uoM9HDMq56d8VKylZDlVZfBimkqR+rSLP0
7/UuD602MR6D1tFx2XogVdtjvefibCFBIpPeRYPRV75lP+pB6lsvBvpZ5DSBLjt/pOnvLmzHNqr1
3omG4YzhmXfZ/9zChbGtzWQ66MxLX9J0gM7jYwzNgzebaWeQOoH/HGlDBPmozpPrImcouUiPwSBn
7gTKcHhMEIXMJC9Hz5uKaAxXZ3yOl3w36vj7Aqye5N4mlIYXWywHFKx4jrduN2f1wS6ZVBSNZh7U
zleWFc/UyNMIgjmmunKYspqZ3w9uBT0F1cLLYkhh4vx3J+tlY/foTwsbCaAbEuZQ1M4nO8Y1Brm3
pv2gJ0GHG7DFTqREgYbS/VUO8m0Er0BkiWvvZJMjCYqaOwvWXu7HbDSYQ1PoFkcrzGqW8Gcnn379
tUNmdRn4+vVFeuS0v4HaiJgx0KJkv19azMmbt8WpwbvwX3mTxQBeIICOadX0LzyOG9waRjktDGuu
qwBRhf4Oh/Ujyu7HgL5LK9xLDZkLOo+ZBLLXbWugrF1O5nvxgr/j/zF2ZkuSI1eS/ZWWegcHMGyG
lmE/+L6Fx76+QCIyIwEDYNj3r5+DHPYMixwhR4RCqarMjIxwdwDX9KoetfZZxRog42RBNRCCijJa
YFK8rLCLOVjybxk5jmxqaVOjTJnSNhOlW43xLvU7ZpiQRbQOKwObmz4bRvkeUbEWeRxbEcuZAHmQ
sprK+BmQa/Lh2WjUwWEC3c4jdocwc9pT6cXhqmaNbdBztFKBnW/UET+ls57s6HFqUIKM+dn3smTT
YKutSMzxRBc7ty1dgKxQ4wvLbrfZyHPFSwHpYQK6b3zsHNpw4dBoxaSr91lfUZtOxPRg1wXXjq2/
MVrDTUnVD3S4J4lBn2ak8sY3yttq9N845v2Cc4uTh8XfWnQzIcOxNLcq7bYIoMQDjOpZx9ZTG2P8
7BzorJl2KQpKWLMmzQ1uMbW2Iq/isIPkK0bEJxexVtjNPsAmvlBsuzUvIKWNXvegWAsdgCN/ZoH7
0/cENZjuuUqHrzxLmo1gRc0BgXiOhQ6NOfqTb74+jfjQVxztcUQIF8Ca9asuu/iSKf3hhciPPs42
fGPjfGcGdPCd0T7kbZmpu7hHOZMK1Kkp07dwwknca8pHTePTDuH9twHPsiRb1rVpfhcnrvvkxfmV
kMQvJVBnXCKhn73kEeiCNswxP28HYzjNRhnsIxcnEv1X10ppqq3N6tgx3A6e8TNuLL0mr99ugeag
CKjyY6hs+4wajfxqyltwH+45h6VjJKN3cJwjNNMezyOryl70/Tlq8r05xyAUkXuLxAZAAxKMWPCD
clNcTAX9fbhjuIPAN6Fy0rsFd0DYfslA90Bdb+2uvR0wINFgyZqHUAMbfxxW5gI3xiux5a5FZ2Xt
UVTLFxBud0WbDzbAceiirfk2WA7u/NAejkSJy+3c0pAQkzqj07DEdRp61wVCUGTN0nEi1Ua4bGe1
MrA3tai8edcTZ+IrFxVP22Z0rmnaiPsgFMde04IpWELuRjGlu9l7TX0HnqZlKGiytJGNfNWVRGUL
cWl50Fvp3uEcu2hAfrOf3MLf4tbY9E2OmlJSdhFxRsql2Ry1zZ1U17lH4wMykW+/0hTlbokk4aHj
zMYWsd7i9aeNMZ7nTaloJHahbJYGNes+X4oxmmf7CKFpHZqps6kVc7OwVHxAb0YRSx9dbTrbDFra
eupt7AxtcYFyfmnt0XgqPg1MwVtcQOHpN14yra5pTNP1FA+PMSrKXsy+v/NqyBpKmeKIS/QmMUOT
MWyGOVC1CdF0jDSQQ322uzyFgqpmkm9GjIz5yOQF2D0ySbKlPuGkBI9YqcyjWLD1s7JxXrXc5MI8
xvs/BgFY12qjMnZ+5BdWi3Vs5ZLtOYbWaG79ruWZCJEHGyTw0lIw/MdzovZhmKGVOLSmVkUN3Sjp
L4VJ/WMjEPPKxmOTQFGaO3jcIYph3joiyZ/iwFgH1l3dDlzbTfChUgv+cBK9BHltkwi23vupN3ey
Kl86wOZXUsqoP9K/S5HnsSveDGoaHwl7I57CO4sYMV4cXz7+5qJXrvwFviFfC7a8EYr8pROCUCNU
kH6U3BMi3lYrIlDT1ghKSfQz5fx7nQvGAtHxcWlhu23DAWv+ZIU8zRln3wCRHzOrvk4jyGAMpozQ
M2eOdOm5wqSTfCjannNjmcjnSp5lhF0ksMtDZlve69DEayS78NtJxzcj4STp2feOja3EJEa9mmpL
3AYi/9YLIRrVFPv/qLtrTTxBLTFsFH9aFrX70CpqNyoUfIvJ4OQv1keeYdYtfiYX10YcbMt2vsD6
1i98Z+YVrW8vBHjJWcq3mhUtk/qKfR97LWw456JgCOxT+yXvfGc9ppRwj4I3kWGnvfoN2QVxRyVE
c6eJpW7o3GpocJXt1tNtuEIxLM55FO0wqZYog4Ngn+88eYPTr+HuNtjEuothD4QkBmOXyxjVr5PJ
1i4eSCj0L0yQ0PR8Sl55fS+DYDFdYQh3SkSh7hnAiXNr9pqyCk6L0ei8VR2b0xLO5KrUfrDh+K1f
5sZd+25YPCgscE1cmvtKqGxfJb3xEmuxCWDqzwkegtBk50gehi0fAo5xIFMvH6lemq5du8xAftBu
ccc4ZwuTwsRJ8IexRAd8CmsDpzGvbaDVbVzgN+kLHg7DUEQHDXbtLusc6m5Zy2yj2XiwIqO/Mcjv
7aNRZZsgp2YTE3jIM/aSwr3CMMpJeAjdfltEOQ53Q+iNsKsHfxavc5NerZyexH6sgIktV2lA/Jma
MHxww68METsKOuscWd8SvOm5wc03d/ge/cG2NplLAo9bV31U8AiQJt8pULRPdERss76VbxpXdmmx
0TRzXdG57HyX+Vjd+W1P6s93jO045C2ylTs+dAmTdH8eAnTTMjOTO0QYkuLpyqrD5IQaNR5cWjRC
00seMIJcLFoKVxxITOBd/dNkO+eUk8x+rNmYwoZbi8iwXkh6dYcMwIHjDeYek/TB/M1RodTGYa2C
p0PP23CaPisM7Dfk4wuKrZW7jRMW+X1tviuHyP+iJrpun96nhS9WIjb1xW/njKMF5c0yjdKjgH/F
HBTmew5gPbWzqr8JOIqVRmDsWQFxOHVYXDVmf+4lztKWk48ljMPAtXAQmOTrxtvI0qXttjbE1l6c
7Fx6O8INGOkiWV5+0zxrN+l20hspsogyDOlWaDNTlfEFBNSxnMv3vH8Z+kndRbq/dhZEI7ww+FQZ
n0En9K9cDGkNN0OzmRnUggJcPlyJajBeFaH1mBrxDuzNKWmr8szVd/Dqrj42DrsBNwyMu5ENIEVJ
U0T/HHeQ3Bnf7bS/Bcd74lwEar+FYW60ruQion+e4F+BJHlGgP9I0oRPgdIO1oQlepZ+1KFhs+7m
80RuBf03KL5803oGRsflqrM3OnXdE4h4JDjvxrOq4QbXyLgN/UV9a3GEc2ux74w0fzcFT/KJbo7L
zDP74E5LWXPbX1H/0ksup2KnAnGanMq/5AUGcB9tsYtVfTYGIKfYN4s1LBBqbzz1mCbZdKwGC7fp
mOe35pc3U6CChjddopENEZIUazaDBEcp+vixrtkw22q4dxwjPflwmE7aZctlN+iNTp4ZGAMITiVh
hZDY90wY3aWfsTHE4xDddFAd9kFH4pXhewXIpgOhnydDsItDZPvA/KhSzUajSse7JJTHnJj9S54S
oyQBsDz2SNX0ZfKs7Xba2h1AryZj32OLheTmseiLpr69QXKI1zouLzG7gJWH4LHKiXKmzcCAUHj5
Ybbn8pxo+WNkaNpEJeGQOUiCzRDQ9QHgttxgtQfG73GMg+X7A2oz4Q6ORY3ZpZ9D8pIwYhG7UtYa
gO9XY8Ob7eLQ2U6IsPhOYqZzO7mnEIiYImc7LiUAJFHTvpA6X3Wjj26XOHdu0IzXbsG8lXGBE49h
3edc281TwvJXjjhQUF/lhERPL1R/0s9dVhjfhaFOqk5+BYHoGEgMTKa6Hd6NiY9ZmJ1SCSula16b
Khtp0GHlATvm2yRWwZbEZ+yYdLQxyO1xVTAKTxPW9OLRNwz3XnkjGongFWJHShap5xKXH6IFvG2l
8bxzJG7woEaZU8mT64z9rcNP4FX9Le/eU1QjFFlth+3RBgVqudeau/oKiMwXTrjNRCDzw+GB3UTe
F1tu69mYmq+YZy3ZsNeY+MLrOKZPfVUGJxcDGumCjj26L99Y1m8mjacIzv38Niz/NJUWR48w7E5R
FkLu92aTqB9/CEsrt1ODoc0kyPHT4HzTz6R380Gm16jpv1Q2MxhPS4kucufZKWBpwzTZGL4SH5hw
jplRnMZsmN6Avm0RcGekoCSF2fAYiwBnvps2xyJgfVuUhygs9cUUqPKWD5ZMReB4y969KRAu72fW
bxcTtIyHUEOjdxvlbAwXodHjiduBvaqdxW3uMgfO44/MSF1Mm+xOjXKRC93gVBoqPtLXq1fqBCCX
p2QDVm9muFvFFuUAou3eOIzHuGJtIG9TVR6BS76FeZbSLQ2UtWqaYofj7cIpn59aa2sn6ONa+X6J
/s6SxshflFtGVEFxk2E/QBIsbl+TaLYuFrRxxWRTZIXmJOlw3C+rdDvTc2QiTXSGPCbVEJxtcOaE
SqhziaOHonG9pw5bE2atpZ04nwAIBDONm/anNjz/lGCZ1p4yeAmLGx32j20YQokNuWLbbqAOw8k/
ZiuXW/KxdThBw8BwO9XaOBk0LOE29X1ehaa8UqzuMLDca4u3w3fgWCYA5HNkmYPKEVijxLwZZ5YO
vJX+xk5rvG2W+0VhJhaVCTWOqo2VaRXEyZUktOunT0aFZs7ZE39g+RbQTLePeVibCoKtAYB1p7nd
1CR08QvGpzy1f/C5YJ+L7J8IZ9q0Tb5109hfN92rdEiXAm5CZeA7WUGlpoGki39JBgmzDt2r1/8U
QCbWiZXqA5R/8ECKOq+gwYJsS2wvY/HUQSPca2965rhm7FxCW5uBDQrFvwU5X4D3u2lYDC8NraA8
SS5dFJfbAb87PBfc4c7VnprpMBfiA94y8RcR3PF4QYaRdbePWj5uozX62OPT6uw37z6Ju6sUE8Ks
nk4KO+IyBSfryjWwNDAnQQPcmaapcJfATPTj6d0Y1KOcFrdFO7IjQ0jVDrYOHXlb29PZqeVhZ9Yz
cK8B6vjvR3rmsxDtTHAobXiYzd9HJsZCnAIv8nelsp8nfMhYuJgeSlls8XEdkEf2k26+BgleAn3z
JK3iyQ5pATN7iLbo8SjpZvTqSY5T8Nz0k2RCQclb+C7NJMKD0nZz7spGPJgF7o2uJeEc43fgSM09
qmCLoqbGuUxuglRKQGDktLAZEzg4wAF+v211Z7I5MYrHquAy4dJNORkDZvcSg0sa+9S5SIadDWj/
YTJ57cwRDLTCGEX2bW0nXb6ueePXVHXNj4aayBPGO2SoHtPgdTQn55KU+COwpsZXfHesKkx69YY5
NraxJW9pHlpsdH79XLmUbKfhc1zXV+5DgYN5u1Ec8mNOMevSMzC0uqGHWEyhGhkPbNdE3gOOTQE1
6RmlFNhXkxH3lJ1Qw9y6xibEyLV358a7NFl67GmHMarevq/pklqX02nyEv9HjxvMrT/YDk4/Nenq
hVQBjolRl9mppXEjDE9ZHOuLlRr9rqpfVaXbm5AyQJqV6B7nYYqcZ+PCKtLaeygW/PIkWrBSBMkm
QowPfkogVPD5ucCwCKy3vm3zO7OM00M2WvVix7zrKIl4HHyIhPOIZ6lCpbyp1Vna8xbOL97vZY4R
3oleEutLDiyfDP5CvH7GfbvcPhLTqq5VMjSvPuYokJ2Te9fHfFCMFnyuaB6Wqlt8bYK8eKyjOyPS
JyPJ3vIhy79UKE51BgzHHKN7K0c0Kd0A2jBVlstB5V+DkH6z6P7EPcPObvkmlTCCM7Nl/wOkCG+p
8n0CnGs2eYg/7PujPGBYircAzIoTR9F0T7cDNwIMDiXxjbAglFBPw6G1vENM3di2D16n2WSKxHdZ
CrmvOziTkZosdm/O1QcNvRqWtgmeX5uWyftSYsLYtk3Dk7bSw7/5ieQ/9Zz5GIk8Wwo4NEFg+v9Q
1YIfJ7CSAllyMuvHUfi3RkCShEWnA/BjnY4+4imP76NBd1lm5Dtu1WrPj1YFbgIky6yuAS0gYb4V
Y+LcWAme0FAhMqgODb9pYG7ns/2Mh8U+YbaDMmKMxj7Swr2N+n5pIixe4X43hCj4P8Nh/W5r7gJT
4uQXegRP8ti6dnHf6Kg8aZvPAQUy+swe7kNirjxxMmEDU4FT6dsA4RYKfTR5t7UmP2xjOdto34lu
YmMEB2uCg6m0+dU72YhfFYtoBsLxoPguT2IS59+/1bM/mkw2x6Yis8ty9L5Op/GK1ZmtdRF4dzN5
ExcT/0VHuK8skNP0oGxbTiNn7RbWjd/MNCq3NDZQ/mHeuuyndtLJ6UKT4lhNUAWnDifxv/5c2v/E
7ORdhMXnCIiF9lKJ+2dCV4nmkyBRqjXQs7vWruUhWlr2iJBcjIhUREgn6EXIfA9Cq921MZd+btkL
VZH8uGNC+eGZUfR47zPaAmBDypH7aHroyP1fQ0owIkUvLcIZLWhzDJlweB9y54kMV79TXR1vRqd7
rLhn1Da8Us9ucf43cP4a3HnOrNtbUwx7OITy37Wd/L8+vtKn8ch0Tahu7j98fL1mchI4psubTUae
0abYz2XV0fQy2TzBuc3OMdqqnzkMoEOA8u1yPP43r36wFEL9+bbgAi+jI9mxPEHn0T9gwolNmoMX
DTje6pSbT2QAncV9BMTXfF78TDhfL3XWXfyxNl/bfn4hcYFDbRy/SY2/kAwP3rUf/xhF6e2XlB30
64qA9QAI8IjbsFq1syCehrqNMVyvwUVBiTIYwGeje1Gi+PRmsrW+Qw/kAFHcoYeKbCfx0xLPG5Fy
dPFl8GuCM889TBMh/YLJAG4g738NnOG3jLywZtFucofgH05ABrCuueIQWjVeQjpkUGDLxm01TcPR
DgmsdLi0ZuKYG7eil8kNiAJaFZqDQKHjIOatSaM/Z+p9ivDSOkQ+12lCMqcNnFcZU5OU8p9Dc8nQ
s0hrZ4QotzA+lzexoItp1TGfr/CXlUiQROEnIuUzMcGUuwDVOw8R4yPIFJi8s3mLgMfCOGYfTQic
rKt7qBs4mZ3F0Yh1cViYnASkY6PcPpt4qSZ+gK1WlLV2OsYYFAJMy71g2/dGswEHs5S7fmJ9TrZN
jToTB8Nb51LyBIEfvb4Mtqbynkh7YxmC9KKWsuam0eu0maJdu0zzUVReMLZeCIU9aAvMeRNRlAoe
7s2VJICWOwvTdgupCtdgyzQoud93EiMnlqAaAN7JT8nbeyM6fCJBVQj9VQrzbjlQp6KT4HvwF4WO
P/JR6Am1G95pFvldUsuJtc9wcGfv06wh+kR9eTv4FN3W+YtjVu/KIHE3DlCEbVz+UTeotXD5ewUp
Hmy75a2AzjFzEm5IMUCvyddwZh+b0cI7JzDojta10nrE2RnrHSfRsfN5ab1pTxtIuSObhI0Rkuvo
QATo3YoFcodOO1A9RF4DUk+h43rPghU3NS0PPGNaeVskz25d6r3uqIhCetzqFqdyV/G9yaCYHziK
zQ/SIY87ZUlyAs2MNzJ+yuGiH8oSl1ZpmOG5EryfI+rTDt9FQcd3OMJxFFCFVLqfoz44kzM1rkKQ
zHaG4lh6gb6Jwlnf9Ml9Ugr/xIfePLeFDQDCsplTvZSPZzuiaeQK8SWLU7YurhBH1xLRNYj52KdO
+ZZYYB6GAim0c9fLbTTgIQUU1ONd5fidFViuSmfxfgFqXaJ2jHkDIbkkuC05Tt7Gvf9YNHgAwsnD
dr24KczUY+WWNbeBg1FAYYrZ5raTn1XkPNnWEN+KWP/qJy2PMmMwi9r8tqXVDwUyXruTuKZdXO4T
wwPO4sb53rIwRSigCEditEs6G4t3ABzWC+mkyHFcsG+7mTITzjOryR2rSW8r7f4nMX5sNzliElUg
gsLG7173mF06B9y+03hyJzEZWDldJzTHe/1KjFN/zgEYQCAgbtBxgrAUkgqdAw+NRKoYY+8ixBK2
wom19rT4GDrXvgE68mwMmTzlKsPqFYHW0rFTH/FetuV4FOw3+SgwVLT91B6kZBTCOBPRM5t/jF5N
ORCOPRgJCD56DtVdXrN9C5VtXUijS7fz2D06QOW1/tV0tjqqzCjXMmzvEpvzGI4MDmje/EQUvj7n
uIAJV479e1LsfHxHWdhPd2XoYedOXIKCWZuc1dBOq7SrxntTRtsW48QjkIyuTrIbng7PEBabu6aa
H2aYRNwR26NRzJyFCZksqXNeQRnqG9WX78wVYESVm218M3qs2+RjLgo4jvaHvazH0GtJNcTlJk88
3rAhAZKgahqJeitDJEIG/g2FLNPxpiyZWVKa1kY2nlu/kUAAq+K1razmHkbbear5+OZenGySEeWW
hpx83Y15elQFu1uci4C0DRc1quCxYkIk2c8T/YW9RyINB378SuB667sgyc3RDg5NiXbelwCfci95
zT1tb43K5xMNS0Il+DUAfcbbXKB3GwOuyLyS+qla6sgXqfVfP3//qa/J5+lrOxyHAsxudLX/efgZ
WjlRLNwnmLjBmDQ0TwKwzgYyIbV1ILZ07ylGoN9/5//4Mf5n9F3c/e+He/O7ZvNHUU7sGeP2H/71
v54Kzf/+5/Jn/s/v+fOf+K/9d3H91N/Nv/xNN+pHXTTFr/Yff9efvjJ/+9++u81n+/mnf9nmrWqn
++67nh7AO2Xtf9eDLr/z//cX/+P791d5msrvv/7xo+jydvlqkSryP/72S8eff/2DPqK/e3OWr/+3
X1x+zL/+cejy6LOe/ulPfH827V//EOIvkqiBb8KP90CmL4eN4Xv5Fcv7C72gdIfR8OHAFnb4lbyo
2/ivfzjyLy5YWHokhc+IRYXpH//RFN3vX3L/4js0ipocX0xpmr78479/8j+9g//3Hf37olSbBMyf
5zggIQHUaY5B/JNwbWeZ8/6O/B0l1JY5OTj5rE9hNZV2idfWfXM8caPL6jYfHDahwH46OXGiJZy6
5WqjHr47G0U67lSJIzoJYcst+SOUAtxHHbTaSso7swi5vy55JfNKA/A+Gckh5Yw0k9vh+aqAds50
WRPlCHvCXtUWlxHx+9/TiNfSrNwudlh+AwbvF8tJ9abx/XxD6yUOvZJOhRbfYZBxkSZL8qpaMlit
nrCQg+E5RvTYrwvXOozUFK4Yp4DHI8pvXHhYMg2PYw8XgpxXSeArJ/iFxFltY6JgasmEhQh1q37J
ieklMQYTnuzYkiJTRv+oxueQcJm5pMx6O3g2I7xItNEBfqRIt2KaHDHMxH6MdTtQJyfDCIZQbOzT
lCCZmUPtVJH6UIN/IeMwnHkKr5GggVBbJy/E09Eaw2Fks3UqKh0fxm54l5zKQMZeBmlvCydAXILZ
wl1KI16wiMnm4SDj9Dtrhyd7wLhcTB1eRpA2sQdVBvc6Wblv6dNNOfFysJ7+ZNCEWekGvzDoX/kY
sncppmPgBJRbCXMPaxyoVhRhaqZeflO65vvs/cjsJNyGOt6T6c2xMcCDowNlM+VnM0S8rC1ulhrO
6TqLT5jZt2WFdzOYfLzVHhZcs+nu8d3s7IBiIMulRKmoaib11j+O0j8qyHW4V+rFfgvduAP0PGuW
eZGNmjbG/r3dZelqmPpX28tDQlgBHXUuqSLJqpdlHcoyDx3iogXASJfJe8I3VNu/uIvKtVXHz20m
3qzwvVuYP0b2I7FbPOAm24dSyu0UCqr5VtI09Clo98Itx53XkbHuA0ZxS2erpCWfxCbuJTCGZ2UE
d22ZPiUVTIZpZF+iOwDNo/2R0XhMJNm3VrlJz6SHkQePPQHrthbbLksuQYeLUccx0oCYIKdCZ23H
V5VL+oD64Equ7BvDbbqZb3tcqDuMrNQ625xPMZuQpfDsDVyfZ8Ic2aVeNkLEy9M70X0lY425CKfY
4mnZOMQIqeGlB45T9B4i/U3qvAsTA75F6L40C2a30djSiUog0R2Gbdo2rEy8ejdH1ivVs4xgI52o
k2x9skEQA6a2OijcWuU4fEmZ3QkJOd5KcmaNwF1rkWMSqXhoGz+DkHVF0lAFOtfs6Tr69nJ31Dtt
cYQY/dnYiRjDajWam6JXTIqL+dkSU35A/F1bmqbEpoW1j21NQwGV31lqHKo2zDZTUMElDVKM+u48
kM62yt0UBRj7Au8Ljf4xTEq580wzwdRHmlJOtHs1slz3LNWArMX9yQxYwtsvTs4o0IJq404stuzZ
MHtr874d2WvGyTafke0CBkLScxMfjEZSbSPjF8dzLKzf+WdmZO9DJNko+h1W3NH/TOkX75gbyomU
edHR61z7zm3IEINTV++C1KiYgqE+uor1ZxnzKi8fbyxvyzK52kHEqoAR4MUg1m5PeHux/M7grHdW
svdjEJH9Us+aD+izeUVZdNcvdzPIyhXt4jlll3w6ySn0nFgdVX/Y8LjWNuWzuFMptBP00LFYQv8d
WHpiuWLTYnjPht2e007AryG7pkKLRBmW+EVJlKZ6m3LIM7NCVXC13Icimnk3WQ2HmLM9X5bndunk
MzMKxvvUh6By1/rhdEn751R53a5iKU0I4mtOEfkIRhFeKWA7dCzIcv/ONSFsxcYxsMi+yco5xv2E
QtNkvE7Qg/YIPyDbcKEfHBU/dw7WDg0cCkIxQOj7jlXd2h05bdn4w9ZFj1IGESLquAd0DI6EJ4kr
TOK+yozrmATwZBUA3NpQz6DD91HOqCsVifI5N16tLN/nXKQRux8p3npxsa2O5KRvwDQhdS19HHEt
bff+wWg95AkXz6mvQb0lhfwms4GE6f7sjOZGsaVd0UJynbuTIcgS2q5brQm7EH3sr2WLYVSHeC8N
6g1AfbBdteQ5QPDBbjY6m9lT98B1FWTDNZfLm/Q6zogRV/WEk7YQ3BdsN0JoccUbMXlyxBhg4X4i
BQ0+xshC3o9tge7We9vOzouNBu6Vjd4jfAGmXhmdrGo885x8c2ioWjXdzzHU5maQ7xmFplsJMKAU
OFdx7dRrSi1Ptc3nBiIQoIMxJpULKnudZm9hbD3KhPhOP4CXb3Ky3h0NpdxOsg3ooAdBNIfDMtom
l3BmgoBMecW4HfCJHfWL9NqfkYtXPfCBSsb+j8mqEzLaNBN1VAZHpLVXXRPtjIHKC0noaehGbtY8
07MxYlzAG7EqDfdQlcPBdMCpYBTAQ941N1bAF5yoWbRMMjIlQQ3y6UsKEFJMknFzdEP6I9D6dXRS
ZXoveCuhWvZYFPLnXrF+p/cUliTG0roN7YOR+S5k1GInLJAjlezZbHfxNiq8EM+6QFFRh1zzlOXI
DxbCwnddBINmNJ9xKg7hTsbtRdrq0Zjt78BPOFmhToX1TVTXb86iHZhiCR8F7QOtMw/CRGBy69uB
OYGrIENiUPC0DAKCQU6TThuuM+fGcx2yySalcoD1LPi2H7WHjSHC3wtCJv4iRXbrR4xMrGtsTJI9
pZ0TEXJ6ARKN0diBDDKUOLfHvH7ndrAeelQIzzw2XcXxLGzrlajbhyaqJqQsbI5RSfKnP9IywkVj
+y8YBBw4bN6+iPFy2TRibeKafIBX1uuueeiHqCcIboXQacZjIbJpzeGxYsWPVcA17mCacP+vrRP7
qHIlAueEYT3ZUrPFagEJaQqoCmhuqpwRI7BDn7TUNlu4HD5mqrzghux7INjbLHys5o6vay+p8Y6u
BPLNaWgcc1kIvEP1rcuSJVgsnHMNYVUO9xNRSoD+G+Zhc1O29QXJ+2Fast9tLOiAdX8UED05zi89
2AC2QnlTSVWsAv0hsuQWKuAIt8ZFZS6QWvKAVEY/7gq34YboGnvER1bIHqtB9m2YNQoQpg90PlbE
BfuSyq2WKhH8csZyCDW0QVOLOGLQ2Lbz9AYZkH3jJAzoJrwSkPRGZwwvPkSwlY6WcpApA1Ah/PWQ
4NCqjwWufKYl2oI8mA2kWIlSWk+wKCUB0uJgYy69nY0PhzvVWkbRi+z0ESLlzMBBLxOZ6TUM5cti
HrU7QhX99BMqM5/f5iGAmYrosgGH9U1vNIIn95AAzqJr7MY+fKd0qt5OpXHCBlKuQcHFjL0+Jjyr
fAwHtSmTz1wX06qB37RZxhoomdc8JuzIMjrBd4KNKYO81gIadLEfxEP7i+Xu1lsQmUaK3b0cz27r
fTGCMbXGzSkarGgrCotXEzvSIILLGD5hiF/gVennbCe70RSHxp9eTUD9rK+tKzdJ9OO6Jr+W+WxN
3RwfbpDZ31OMThwony03G2mlNZWLLm4h79Ev2QyRHA03eSEPCrsJRdRsjv0pOSSecWkRrg4Uzb7Z
mMobO08xAnHdR0XyI0BVmbL4g8oBe80gtVBp88WASRS7a55YZ79n2Iopw8l2nHdAedv+1oXMvZ/t
YTFjv5k9NtoeR5RZ9gNagv8jzZdnZknMC0Rv31ifgOke4xYlLpTzz+Sdsh+FhBbuTZ97Y0WWn+tL
gXrQHfYbs7mxx/DcILtCj9SUWUU+6UpYIGGrNk3ofo9om3Qr1faxGXgs4sXwPGb+zAWGlHFrMIof
MjJ/usgHmPNKknoh7X4o2d4UkjtSLhwolV2hh6tdMeSHwsRzM2jMRpb35cnS5GVkR+8Y3T51kAuB
MvEUKtJh2zPLiimuYBJl9GlkHc9IbFUTzvANeR521SDPcDZ5hlZsN+NLEfjDAZ4VCduRl6lbAiFd
o8/xeIaHau9FM5wjEHe8rHQIOUl5GsRTUri0x1ghRN6mL/ZZ7sP2k/OnOxVM1xXzInj+NfvYTTXI
V5vJl5qFu8Fwt7pk4y+8e2t0f2ldPxpk4zIBPoKeI84DXKMuSaMVCthtw7uwYj/qr4aMApG0H3al
HH6GhlPing1vsIsnm6Hhxesq/xgCRN0UyK00BhPmU1TT52TiqjHkU9NeJhkiebmE6iWpmVQomJ8c
LmOFaFtkj33GvcAuQPqhKT8Ce7uLK/2cDgHbink4yqXaqTQv4xw4eJ+xQ/QpNQCaqtqgvAgdnRPH
vUlK46nx89tiVh+Cv2cVrssQqpkVa2Ony/CgU5K8Tce14SpcO73nrdyfWkFC9j39s1lYRdKfH6Vt
04Lgk+3nLugNPzj4cp9Oi6dZAi5FovqqB/9rlKO3EqlP9DSGo1FQRONlm8Hj1D0G6AFdGLFbFzFN
PsnZrZrL4OLODCTXvXLy5OiTEMY8VjTgWrtuM0XtApASh5n6lXwGDBLw80Ev8fpdIiIQdQJEEnbU
LStOSfzH5alnX2TZ+Tvwlua2GRWtAv1dG9XX+n9Rdx7bkWPZkv0ivAZwgQtg6u4QLunUYoLFCEZA
a42vfxvZqqp70KsHPehBVdbKrGSQTohz7Zhta2tznybSdAnM8JwpSCtjTgsVG7OTqeoH1JtHbWtl
cboW1bvwy5EXjxLXOc7Hlcuq1B4wQvV7qrW/Bp3sJr7GDXMEpr6jBZas8KdeOr+idyEmwdweJ9jj
mg9jYMLp5PSotaQmrdY5OMUyHmeWzUz4RJwMCNl7Ur84gNFH8C7CVs9MSJ8lV0SZjo/6alCLEj8R
S2YtgzTBu3rVod+lKPSYzZPozRBzYEMhJnAb5ONZCGwkWX5tK4o2uT3iJz3MWT9xJC8JS+L5mVvD
53Pf8/x7EsuDY6OU0x3CEaObXRXAsMydoJ3N4Ho0MgRXMpG0YYbHTgNQpIzuOoyPk3YIO/msz+u1
ie1rZA5/5eDSGPpExAujC/0bO6klx3XC9FqdbBVBR1b1sSb6f5Cyu5LTeinwsDhzfMDTSM9EFX+o
c/Ur1EGKVZkKwR2RQNkKwNCa97bi/GoGW/haSA3q/DCVHIcJlqi5q+oN1KWtZ60/O7P+1TcFvlsH
ZVHM5zyy8MrIvw6zLStbt5mH82wXjyV1dEqdn8ZpPGa8DikoOKxOf29x0i/hU20p2NNhbeTdH6bA
m2mVZwh7dxmiPbVZ8UafxjWZro4Yj7rAnzmSeVOVR6y9eNRulmNdeMZhd6xN3n3q+mBamKX6Jvxt
UCM5rwx2dXvO0ujY8OI/5HPnsR404LuNRfHUqM3ZjBqoqWwiisp614z4EWrMS8v8u6ZTUBucMA02
27vFVqjc44xcwIda4Z+X0TlnSMjac6z5ls4WJ6xsn2AMrdsG45Gu2ABNef+1uiTwrKhk16KCXK4K
zcuAgksyQ7qmxkO9I7I38L8YqdOzRkt7UM3ZU3Hlkd+CAFguxvQkWOMWFgdwq+pPjrReKZ/f8CYV
BwNeWxi1knBHVi2i40D5pSbKz6TzPpVQzvc9j7xV/gyduETVfImx5gK3HA/tUFwmWjAaNRJwkKJP
Fk1UJ+pfMx9+VVqcd3VAY/nixbnl6U3/xxrt45qXZxYiXsqf2sThr9Ep/q4qAo7FukxV+JbZ3NFu
L3bmE4RVcF069UxVf64pKeFj0d5kdlYXOhdmzb7KTuGzYoI6hDL0qf5zRyV5zDPrN6RdTP3KkYOb
F0rSJ2NlfBKvPpoDJCk6HyRZMEBoRZ6x0FGEK0DGLfF612wNSGjCdoMmmbR7jzaibqxOAdB1zj4j
YGRDXDPlz5p/2PFTJqQ76tY7ywHAUOV4UNbqn8UyGOwk4RGk2s96jTKJeyp2SJ5AVHCBHbzNMros
8l6MrGtjRn6CJdmJ5pN5hXDb22QsQhZFoqJPquVQmJYFThd7H2tE3AWnLJXQvw3OBILVo54pbziu
TeAES323C1xTXSX0oEdQSgz1L1Z1nsWN+d7mjuUWLKgqNHjOKAhBbYgKY88fA6dhorOcykHx7VQ8
8C6L44INNMcos6yDQaNYMVqZPzknelnKWhxv1Fun4dmxma8JhvgwyJ4kPeUjoRFqAlbzuM7aUWc4
wCRssVzeXgWi2YCzfMCc5/Z58i4bM5gZCQ5VNz1RleJVGnJRVy3jVxZ+VxK+F3Xfj51I1J3dEAce
OZ9gL4XDyzfbEwlDj3REBXACvFc6foNFYb+Ph5EHKC6TfKDdbEQeaB0U74ifScz6a1c4t3Lg8Bma
f5FQcPUAn+i7/ndLerKNqHGJDKbJuiIo4ZAKcnmPWYehHeYDUQOIR0sZs86G6RMOERb5DlkdZ8Rq
8uunUo9vrarKfVnWP1rWfqVItwFvDndoF55gPOLvudLRJQccKhXdXdKV6WTipcZaSXEQGnfhEClp
UusdtvF0VXnTNSanoSQyH7qqLc+c9QzKXZBzYBUmN0k+hxc6zp+hnq6mXUEqyfhWcDvRONniK+XX
cSvm7GbmlJooeY2yTJUC/PSF+q7NT29SI4HLennQGpMlmzr/JGhy0UoOr+14E7fmBkdBQ8WXipTU
1VRmD8JPSGCka3PqGLbvNZthHIvqFyS+X1UxhjiREIH11PkpGtOjJ4OMG6iilmeGIjnU2ehEUx62
N4U9K6MyKQidubZLu59F1V66jidXKOWpKu3swJ4X3xSp052WUOBD/Si6JAeMPOUdYnZzuMslH6rZ
DhIGJg+wkqZFtuoNIWjhwOMLNTctXbANVya0v+m4HaGzVcKPRsgLQyxbKf0ewNaouxUUJeE1tvkd
cazNECj8BufErs4mRqCkhVmDaDJlG71CXRAfdZETUV4BY9oMuWJ8rbLYeFS4wOsVSO4S3chb19vP
PmPXVJU9wipbUYQhBVUGLBnviIZSP6VXchLbLGdtwEgx5j0vj+R3ZFK84oSLl9f1t05uTKj8WeuC
ZyBJjD+DhDpdr9HKwzxm8UHen+j+6pp18lKtZR5UA9HkfhzznQ7+qVqQGjqs16Ljihxy+iuy6HeT
xpSky94j0Cj29NythwTfT2fPvyS1BIgPhI3LgYhtYoi9MwJUb2ykD2oXBrcxogfKM32VUIbH7cXF
uaCRmW1n7zNlwRfddSaHkeXHKSOL6U0eqQ7XOIhzKsywMyIt32IWAAgeG2w1i4lY0r4EqOBQxsOP
JuU1a+KHqWHQnIbyKHn7XohIn7oa5oGS9zBCcb1T2dLeAOdxRyHxuYO0L42ILwRLH7KQwQ+f1K0w
N7ws/jAMB/up46ZG+vH5gHRtNXZ6UFRZ6EkOhGR5+ABmJQq9vsnvopluVU2Wtc1YUPCE5ySrUE4T
qxdUFZp6alyuw0ln1b2ogOWZtZ2g1h7DBzWxhztbs2GX8wvckOgvQBrFIa9NtiWrcanM7HdESDeY
HB8vAh4Q5zEBqLITavKpZEwvybCjYwmfXYM9a7WwfCbrKeybZp+Mcjj0kG9OjVSzIIMT+aCtEjqr
hoGYURsgj9SOnZU8YoKaiLUi61N1B/rwKwnLW6VMy6XSzhTI2LeIliHKp2wwYOxSEBaoLVrsg+mM
KEB6dVOkiX27ol5K30ZVGzB1EiYU8LHV3Fs9M4TWNv4wlM7eSjget5EO7QI2+G4EytnnzwR12YQt
y4kO012NqkqV7hVQUbMXhuliGs+u2J0DaPPyvHDv4cbp4cmjeluI/4ADhgdTadVNO7t3cXaBAjPx
r3l2dFi1EG5RuaVx24VCApyUmFHWeN+M3KdDrDyagnsVY4lgwFW80WmzvTmyTI0z83ugVovg4kgv
VPgdCVR41KI5KNSW0lsSzCF9GEB4+JZEQYfhslPEYhzG9Z1yEErbolZHsbUACggWBVzEu2bOH4oa
gibWyOYw65C2h347GvzJejkDmck3iq/1rUr6QRZnIOE64vqYqmG/NiikxBV+cKy91sn2JGcIJFDs
7FPev3MLG2d22qBNGcVhD3zyRKHGmiJ6gtTOuNPwuVtdzZ43azT6bQCvGNZwHUG5apBeZoIN0XzC
4oITKjM+MmDA/rrSN7NaxOWKRYUR3D7A0IkwqcY/mUgUv+cE1hbpH/xOFHgR7WkAnK0Lbetis+6t
Cz0sGBBvKQ2ee5artT/Z8Wtk1QiAo6ADCVzBshhPi+xHXseFwzFc9wgocjhLYWvplf2VaR2HO0DF
ezASKiyzjKL1EFTRxGm7aa8UC8HGMmDhALQiWFDG5wQUEIktVhD4C9MoBN+vsf6ORoIHusZHOdlu
jdaFIe1Dk7wN4g7dV3CIHHq1O6Vt/7vsUU2gDDkIN91rElJT12nR1iM207s1ApGKGbTYGLOnHCUm
4IgNBU0r7lL2GnHtwdyJmKMA1yxoM4NroeZ0EyHMm+2jIDhg2M2nM+X9W6sML3YccaQPC+yrDE8E
npSDKLdtNXdvEA7hiasOs1RBQj4JM5rIeBoMNSsJla7gUTJ5QRajuFUqGmZI5ElSaPD6c0rc/0nk
KcpJVpq8qjVpU2B1+wZrOe7a6EQr8rMddRL+pv015iiztjmWdCBGLhR6fJK4WRCVrE8cVvvJrl7G
PHwwNU5Fk/0KSRBC8fLqGMPDUmZPVkynS+sVOsVEfASuOgLskhYPfgVA2I7O1hsNVU4tnyLr12Kb
UIqpTYUKlTyRxx6gy2AEwD3datOdGHzSMunFSmG6i4VrtoK3ZlvD76qj5DupXjPbfqM7a0OcFFTo
jGfKCc9a3j+NBbmhKvUcJw6arrzqOuzBpPhdy/Ev5rafRWs+kad31LU966j2u0hB0zLk2hwaJFf4
mPk1EkiDtWkc+poWv3QiEtToGgc3ThnMBBCvG57mGiu0GOTaXmkT1Rc5sb+wfMzU6G1e6yC2s/PU
YmMmVki4T3tKG9qkumKD9C3OH1q9TvrCGRRjW2yEnM1IL/tjc0NWfR70RSXYzAwOJVzn7QytECbD
6o49qLKczfS+KWoOjgCsEot8Nz11x72T4dG1sgnKVCqtYywwFOhwk7Cbg0Xrkjh56Ro4g6xdTqIY
HVdYLM8LlKkHrWTZWyk1pLp56c8dXlSpUokadlufKgVNGAdH9C4LKjX2pA/Cq/KCk/lFBQgbFLz6
iLHUitcviXOLVElHA2cf/DI3Saay6PvpBFfM9vtheYEsa954QPg0BgI1iaAHmE4YEkndNnD2MLtQ
1LtjCgpOUN+CUMsoboliuaRJu1IkT99HNMELs9RX2k0KbfHlMr9bC3NSZ4EHQc99Yku0euoKPj5c
jUCyy2Ao7TynYLhYMX7Ow3jOExg3laU+ZTHn+MmanqzNXVlC0+eqBAKTUtgGsE16w+B3IYtA5Hv2
VBNyy+KA7UUqrAfODsRgd8kgCFG0yndqSba0Iv7UGY6swWlR2rl7oClxntwyzRtLpqWDcpyZUEVR
YkXgzoSCRNZgxuji6kb3ThaYWJOBvJdkEYaSNs+8yB4+nIwhcNtNaX1S3gnyoiCVzzigjw107b2m
hrk/b6RxDLCAI2cMwdwUrMF5k8BbMR1f0jPH7nRsc3LqevQSRf27g43UTycjO4T2+Fgla4RYNL+w
lEGGYYFgl5kHqw+nTl6ZgcyTy9SoZWCXcqHUeLZRtWt/7KLirYr+KHJeTwOQrqFZG18Da+fypbER
1NPIERrwiU3T54g+sG8mg45WNV953KhABe2hCWyYhHMLYZw39hGAAzyTwTrAJd7Hdm96rVIfQQE2
QegwsraDeKrz2ss7q79MhrHl9GJsCxi4kNNxFcG8DN0oY7PXzs1DmIJqbLplvYmhwmVIqce5X3mb
poNWHCOp+YLgE+e46GJH0086sU9TVpWIlz9APdssQjSwagqqS4s4WxXTfJ6r+kUlu0tkfTZPeZju
HRnhoFqoBq5holBEggs5jlMvX4+ZEMqxLt/McH6l0vhVAObZ6CG8J4XzFNUE5EydENgErmkJ+2Fv
SkO5DswOYHY4mOB+PERMyUEmkxsy9ujPcUlRwsrZOY3YJdVtXHvmGkKxYpgo9PSsa0V0LVTLDAy2
rJd0tNZLNOLQMoSqsHnM1tMIfv6fPvnN5enKcECW6tiYW6AOd+pU4N5XIfYN6I9p2q9Y0u7wrXkA
dgQrhFhep5YFRNj0z7r4I1v6jNMhruDxRWnQUUGwKwGP5obylhHkwJuKrjhDUc0ADLvcVwNh5uiN
ZiVIDGuiXuD9hsCmdhN6beBwtQXau2LZb+SC0wC1V+H2R6Ee9ORIi6qNEQoLaoXqs7B7Vgi3eC23
P4O/9Gv6LHd5A7JCm8y7GZUePmeFsgswMQjBYQhYctEH2p6KBx4QKf83vnElNK292iBPNyYD7BhS
4ZUAXuHwdbag5KCm5jdVhrtm7C13VeWxH7ZELvEPHEsLgrKCWU+t7lajXsKp/J61zhWLhMhqHRdD
CRbbggRgXwQTIear7nsFWoVsIr4jjTdzMyouvuXTDN6adt95lyrpu2W+Q29DpTIvoFPmk6iNXQTR
wksjJlBns53oJmU4dKX8ojbKn8o88tVieCXHptTo4KKK7ja5blebuF/x4qrkl6FcLwl9QmaXdwe6
PA0N1u8y6Y2Xm2N6ing5U1hPaQJqOCCz6rVLcaKvegIWTwyofjRL5mzx1UpxfLZTwTjMx9z6SHky
NEnEa4SPkKvmUK0qLTppXBwdTlCrgvdPTzAxpyOtFdJe2CDHH07By0uHy7Iz+9k+ZKCDDqwafZoh
/BCL2z5OFApyKkrIW3QumBDAXTcgjvbJ1F+D9BB/VaCWfmRlD/GMwFMuKxXcCvZ/E90FKa7UUjqv
ZXaQve7j2Fm8sOQKVRNkPaoGkJOAkc0UMFIfgYS3wtUa0oX1aZaSJc8u07KYNGEuty1Jx9GLISZ9
wHhDZyUZK6FiwdGEecoANpzGns55/NesiRgWa5PO2LT3lYxVOuC1wzIrv3IWGFh/+AaG5bIAe2Ru
s5uDoZV/e2E+jSXUs9TACIdx4tAt0SXOnd4bemBMagN9N8e9YvB4iOW7BiHqjejJ3s4qbgp1Nhgn
9JNsIRIbKYNoSYdHbN+6Nk+uOZvew6iuV3Ke8EM7srYNfX0UYSV2dhRGDuFrcIiVVCDSW8N6B3OA
CCu0qyyh/JlxbAZZH5+yhIWxLMHm9TXBCR4/dzWqyKsz+62kJpl1+nMhdf3ktNAsK2RUxtOuwfDU
Jt5AKrUgzbG3x/Jc1NWJfyurOJ1rAjIlYPTHmIliL8f5ZDvOW7HNrRS+c5LMxm/HYWoaMnZzuPh2
ehG/2z2LfLV1WPdBcsMOMUJSmjfw2AO9DuNxwjkoeOqdG/QSBo+aBquUQ8c+nLP8REXXt51Dsae6
ldm0ojzLBNQLjDEJrJ6gBFPMQS0M1YtteQvJiGOIQ27RjZY3uoxemIuhTYuOJTH9UVPTr1Sax8RB
4h+1thI8hJWf6G85LWFaDA+RxRaE37Z5ArL0kPNE9dhNnwSy1D5zlM611FM4yC3o64xg72ymKtZu
By6tnx5CFZBMbSs+/2jhXLoMi1APbEalpLO0gyEY9BRHd9MVC5nDFtZp9cpdnS3RjMncz0MBq5Vz
NX6NW41SiKEBLbd2WK8VKASlGj3Kwkr9ssXJnvTJq9aE0Xtil08qhcb8UPthnGaadETlO3IglcP2
euUk7pozjyY7LsPzKtl6duIfxuP0mbWQCGJaecgdwmEVsTkdFibC/Vhxl1WZQgujM7qFQ4s53NkL
kRn2Z7jgOFOeGVX6HZmP4UBUnOxyPZ67EH4SlrR6Wa6EKkbPYWNh0p7CVI7ADdzOnyfH7RYVuw1r
gmzoDxBp0MU01tRVGJuuUZEVybOQ23jlTTHV5q2whvxQCpjxqshZZczFjUG6PuQ90Jo8/dA2o3GH
ZUqaQwCn/Krg1d6xgn1winqGo8vQWG/R2SydzQNgqm94VMsekI1LAKtyi9Zm1cTjD+Tck2GNI9YZ
8ZytOMYMqqQRFEcZKEUFDBuOZ8GTNqzlGWbIJ0WE9WEOpy8IFfAVMkym4IrR5klOqc2jEd3UiNVG
OTuPo2S0zQHG+glZNKOFF9tZTgrkqffr8K2Mi+ZiJSgkYswfsqFS94nGcg3FJMmMe93bv6pso5xp
GAN00z7IFg/ukmGHSgvFZzWf+TQA4C5rdPQH4c569dKiseNiKpFIuZZ2+bAV4C7Ry7CEHIwBRGCF
gfQmtRYuonY3iHxgDl6Ss1EM6VMk68da4B6OCEnlSgogqlfqW6X2OtsFZIkEcLlpMUgkG33IAWq+
ADfXouvYp8elXj5MbfjuEPt3M11kSGjf3UZHJwz9wl+PxcZNL+O/zsZRzwGqiwqyuuhsLlWng6JS
Di8rrkcNy8NGY+9VMAQLgPYVUHsPsJ12JWrZ+lrZRxvNHYQJvIyUq4/f0IjhjrSb6ZNqIYm07mOQ
8O3GhudE8FcX0OILBh6dTM5GkafYj7ef/bWQx6TjALrm/NODnZ83/rwBiJ7xlZbdHAMdejcpEz7X
lX2YfYo7J1hA2ecb036LdAP6hlw8TuyiAN/HGwEfEsrWsYxREJ4x/osfZSw8A2g+mFzurO1Yv/H0
W8D6YiPsw25sdmgqBWcCJ6jA8Ksbj5/GA+VEA8xHvLH6FSw+Zjy8Kjk0KjgOOd4IyP550crHnE2k
Mm97Duj/q+VaMW0A7OAhqFAQQKUsTQFbZ4Dc2gOKrUeg2xoFih6MHZ1SmDK3voFJl9icqSAIqSJI
BkTpaGsnCKkpIChK6RrFBZICg0EqPAipNFgnfKCoHzq2lnJfbb0HcmtA4CPSWmwyYutGGLaWBHvr
S4goTqgoULC3JgUiHh+KAtrOYKCeq+6Huicvs2hf6DSL4NO3UoO5VJnDiq2nYaKwQUwRym/c3gs5
0gtnPvRbt4NFyUO3tT0U1D6km0OERP2+zWFUIG/2VW4EQ/HaUxihURzhbA0SztYlYW6tEt0y/I62
ngkKKFa/Mf7kMzwTiijwNTCObPZmeAYsnJqJCROOEbUKFlzddL89nkyqLRIZ3kJZL4G+zswH1F8Y
Ww+GTa4RiHz9tik+3ZQfCmAUGdUZU4zvNaRMA/x8ze5NfIV8xYm6jemf3o2tgcMpu2VXarwlsxKb
wdbTQbyTj4zmjoxzBD8qQ45NrUdIvQe8y2vEqX6qcORrWwPIQhgy5wSkGkeu3BprHF0htWy/l4qd
zzr3R7H1ibBuHAP4BV8wp7hwZ51Fl6AObv4a8QikFa0kZibOadP+hBV9JQMfHesf7ZxSZYLZwCL6
n78Sp69ck7oTPACJ120NKEooWV3SiWJQjgI+IPJG6lLalt4UmwIVSZEKjrvkiTTem7N1rGRb2wqU
sxoC1OC3E05FyBaZl23tLNnW0zJQ2NKzmxOKFLgYkaizrdXF4W5vYvmob30v1tb80uqkzMOtDYZA
cu/VW0NMxQ1dbZ0xeEzVIFpY6TkE69Qu/bR07QYGlMUDlTNGT/eMUid/DJus49ZKQ3E25U8U1bCK
ekk0O77iEUVrrI3raAWTprwUFatqqm6gM8auGECjpQwwdUSopuPYOiOysSI8tx3dXVWFJkSFTkSV
To8LdKHUar/UWLf7JQiL21yVL3Nv/67hzp8kF0vF3ze3lh7Wjdtxm0jq1uCji6+JPNNhGJx3RV1T
jzwQLzP2Tmai3PgNYEmnQIXpvGFJsnxbxninjP3L2bqDYNzxj00K3Ux5icCR+3FhfcOPPRlb85A6
00HUbG1EyaT+qoGbcpCmqSimssjYuov68EuPafMDNvyebO1GETVH1dZ3RGyODPp1RQmbQm5cW8Sc
9qhIomZV9cqtNSljDeSFbXOvKFT6fxLC+/8qX6dBOPgv/z3F9r/l646//+Tf5c+/5eu2f+PPP/k6
csn/YRiGrTqOJqQwdRMOxH8N2Cm6QYxOV3UHSARQASH/Z8JOyv+QcAuoupXSdgzOE/8jYSfFf+iG
VJnzhSl4AQrj/yZhp8l/xzWYBvtBS0NAMyxCe+T1zH8P2NF0N65ThUaHOLpPyttCtKke6B5p2A//
jcbK/ZBXVke79nDF2e5psL3gKvhZ1PoZqTlTWD5hzSCRlmuswYd0EJXKc07TvOL0ZzPsz3bbnTsl
P9uqcmrB01NPsPBC6Y6LOxf13qSnEzPK2RTlecpATWvrsc5EkGvPWjccVpyGwm0bLIZc4ViK6+LU
RcopTcVZtMOlBq6rT1chMUOZ5hVhdonuY1vcZVXdwya7O7UbqeZVji4q7d15KiA5R28gFIzPxlGe
aVV73pXs8JNr2w+e0v9B66cBzKnvobHcrMG6THN2cdmIrWLX73x4mVhTaRiYmpuRpPdK0R9xvHEj
q2B2cACCwFx3rY5HjJqO9ojrGKErezfa8l2NwjeManb50rfqs2jf6DAHVXEsm/4x0dO71qq3uErQ
dDFAtTcKXeuEF1B7qQqDTuXw5ui4P5uWnCJ/LrvD3njs4/4p5n0JbAc8Hvu5xzlMHxXqL5unGDpD
pWa7iE3u98aQU1criCqeY1FLfsbxG23yjbnwR4358v0c143vTH6S8xlIE2Gdw/5f8Ntm6v7LTfLf
op7/Gu3UBSFRMr4LbQhbatU0DE0TuL+5zAmMcvH9L4QOLMIDBisjdntkEeP6pgHQ3hp3k4nOJPMM
VQODMdnJSkccc9wc2F/Nck2JAiFaYCowGjIj6OmT7SE+q+gbVAPuo4RkwJgeJ9ep8FXV9pFbCJfc
ciyNBjYFM3JrBGQHAqxWX6X1Y4lmT+mVBwTZ02ya2o6mZ6yU32AVCTt3vUysQTsJMg1HbSQ/K06O
OieotGLm3cC7020s+CHUCwyYi5juc9wfF10E8/KnV5M7w/W5wKCVJuF7/rwS6U4frHR9cJbL2k/n
qVqxwfKVzYNSjA+4tx84Y9AeAratl7cxiE41tcSmaH0DTEqvF35fZD4URS/MTW/pGN4ONu77IvMM
sAD8im2ucbWN7vFYPhif4ZG79EmjwhgJ8THCvaqJ4x+FsdO5pCrDV6ydW4lSwznW8iC8esOkQB+5
mQtECM/A4bgzXXKoSY8bTNCFWnHwVz2Jp8GMJl9TbF9HzqyLdT957dz7NCr65SD5HuMAWSQojTJI
qbnR+M9isZsdnmyw8hY4vBxwJJ08QUGMtGlMrjsK4yp+VK9bi2DWpS/T0bcLpnDDtb3sHg7OTUGw
6Nrh2mjLhRBsVAX9ovldfI4iFS1n8qyuJauGIQ/rVxolAb4AaoCbgT6OujuNpfIyUJ5MJ2mNqTs5
qBz3KbjzNGt+0RcKb7PfzVRecARAFe7eSiyppJmG57CpnrU4xTLWHhelQN5TgrmQQRh7VLf4K44w
QkXA9EZPJVKX477hyg7N8JDF2gFOyVkdvEN4G4fG3ypTax05cLinq+U17+DrH6auvymX6teoNB7l
DGQQpdvga02jBqn1MWUH1cJQa0gsit2bxFpu0ef8f7gvVVPbHvn/fmeS4bYtVQqEJNOwtzv3XzLX
OQNjXJjEbxvaM1JzJXvAGtI+a1TZfRDB9pwSP0vhLzh+mlvaV5SyOg9pPN6RWolSgmcc3ohQC5qq
SGKfKEDN8IxgRzpM+/ZAS+AR3vfpvNBkGT3w094xJiS8WhhoGE/yHDi3Ri4pjVHuSh9NlypUoinO
7gPO/XOtli9dHL2av2cje7Cpfz4qOomtIXtrvolPDEWQv6SkeVcF72If6AmbrzY9qqfirY+flqK/
5K3xRLPyM9fbs/WbUZWtS3nESbFr1/QaKfWFfYnfKr4QB1DFJ7ae52Suriy0rUJ5UK3pkWYZcqWN
l67lCy4qOfavfPcPYej2h2tl6m96wti93oDJXJqu9rY/oqXIfmoCnGAXVNTQWs6K2Zwjo/fZJX4t
FLZVJzxGp8XuTp1Vn2rsxxwI+A0GUMcUYXgckI64j+Ycq9ayNVieZy78pN1HlJt9WnBumGX1zM3W
9FImxil3yhOcWG0N0gwGnqa7tgMeFhwMejUZdS7MtbEOzdY7M53nGGYRTdDb0qqgkawEmkSbZPO3
aciyhjMqXiphm8Pibwh5u2vxYFxp/O1c8qEtuziroxeATqqmYl/QK015+ue/ohqpIsXnRUnxnJwX
hiEPEfPln47qSKpc4nbPgrOek9OY8K7Kx9qFnQVbvk3XC4y08awPP2VYJ1ciUgsw706jGGHWr05Z
SVyK/V4d6M3DWuVlJmWuaxjfNupGIzgpzZzOQfkZf6jAKlUIYJvPQjT9rqoOtmSEJ9u3N+r5slQQ
mkpD/81SZ2S3subRU0tqVG4Fwmr95VBzoE4AfXjVKx86nFT8BhPZ08LoH2fl2PB1CsKpmqKerWFx
Q/icM39NZclQ9GJsKKXa7dIBGnXkP84gO+Ps10CQGJTNbhzIZlLnwL4ywouSvK28ZZQftMRjq3mO
es5BsGoGf0yrHXmy9GATsbMwI+6gqrp9eUlm3hSDO5XSs83HBiPCwGIfMUaAMEYb4G9iwj+uwg3H
r/p3QfiS71gUw7aI2PMGGtDrbIWelqzSqTrFDG1Fy0EaaH4pZR4rg8U5YyndLri9kvFnrEIFc2d+
AvZimsmpKzmypGR4Ms1N6vBoGQ5EN0AtpSIK17itGctK8szFYWnPCJlJjZFtxmGvoz6KH3PakbB7
LuL1yWQBO0fVneVTQQnO6PwdeQqGZoQ1FSm4Hw6ZkWOzwpTUGwfq2MCnn2TBib2zMDgVFydULhY/
jlzhLUQcfEAf0tgwQUNxWIPjVt0ly+J3VRIMPCTS9qBaHkB0wmXAlGIDSzdOwP7CVjZxqUB76EEF
wBp0adA6FOfcbJilYLVX8R7hhJqaFU7Yg4rvTrTi3IChODZjdCpXyW0cZOG97YagsGSA9Vuxh0dN
tE/D+J2A8E5r/Tl9GfmuWke9AgBvh2COlYDWIbaTH6185VHPxptfc/dHMVkGol50RRiIdb3r6AHQ
VZU2h8VJ8pRNCm5QuJaRTZdJv4p9zxKdsA4PKROxCoPxb5VQ3b6tC6+ijiNhJ22FLOfQ2yGYQSCz
p2OkfBTvZTO5dli5wnSASQDvJEXd8gXHIb8kaXkhbjpTtoq9FPukATKHm+YkJmq79PpZlcR5i0r7
k4K1qfi9pT2QoJAdGxEsPjb8HBYET0d89gSepbO8Gfwksnee1+6zbUs3HyVfEOl5nHMswWj/EVAe
MUdFMMDXLeJwA1vScdouL1jiD63ZWNCsjf1YK1SddbRrAyMIMSmwvv2e49euNX5MQlIV88ZQuVMU
sXChkYRk1GOeCzif2JV3NXHbg2Ph+sKROyhEKvjHvHKghJCVRZwH3hDDR6BJfLpO7Ah5MgLmhnQK
SzzIbTiSsrkbVfWrLebTGvGs0acvbSvSMHcyo8sy4uuskhaE8H2sG5C7nZ/zO1N6vJtRgSZRnWiv
DRrnrvHdwvDFVa0e4sr8BBHBuoaVfokzqHkNVbLS/XNBm3hlzK9OEXurjqecoxDJnfZYFAby36wz
8OdPvQysHFoR2Wwe/xWvFVmHrJ8o4SqivUFXCz7ZzBfY4CEe0DiPK3FoPYNN5fyfHJ1XU+xWGkV/
kaqUw2sHpZY6QQOXFxVwL8o569d7tavGnvKMjaGRzvnC3mszrCvIEkItl0T4j9hXzCV7JYbYpvZZ
z3CA8YsJj2XtXEaaIe2jr1COltqHpMbs1LfeV2eWuNnK58QdyiWCTwjT1GieLX5RsVqf8X+Kk8/U
zu6twhmMzckiLP7ow8kuKRY05ITXP18hvYe4DZ6W/pPLibyiniOI1Vx4GrEPHrBmJseWz+RSiIV+
XBY1lAvk+WyQiPRu810r8ndFBgM0w+AaFexZgHmuziR24lJiSRDlYWvNtxkAA45GC3xD6bCqy7kZ
mJKSPO6ugpQfSbezk55k7DiTbtOc3UUGT67ew3oQhfrMcDuIlTlgzR80codHTTypfX/Cv66IoytF
uq+YAklzeFhmjUx447UWpOii8stj0ZJ/jpL8iAp4u+2W3aIEbFZNxGity9uuKMGOryhac2QjuDM6
XSYwSxrnY8NkiOcXpkPuCF2XevlTjR1xOcfW2cSWdM34Fe56PJyOwgerq/iUYIHgCQQa2pf/2mTk
kxTFOT4nrYmMcwQeM1Z4N3HMKZDRu9jV1PFKiVDK8a3+XWZRxRzE14EM/0h76u1B4lGXWW3JCvJF
3H51KEHbDPJWWMJxGYUjVFtUIxMKrYKje5AhBmel+GaWJxDOo8M29wsaOcUkmzlbU7svMS9wJ5VE
+rWF+d7CFfCHGcWQrpcuWPakdsdlbnbzbZ1iaO7GwMNJVuGPhDG6HRHWCvWi+Gwbv1jqoOOIR9n/
/08TEBZvq2+5asdiTQ/x/FOuTp/xPBDgVk6jQ46fVomg60DqWrV4MNvaQUdTp73P1hIsP0l2FOaL
5cgd6wZ+oMUo3+uEBY64xjf8RCDa8f6NZn1NqTrIMsRZ5zOOO0XYqTlFn9yfZ37UDG+EBe1hvXGr
MHoOZWG4WPp6lUvrhhZWbFt4XpzWKO+wrJEaauqKo/WRwyLNlT5KZXXSlskBCASx/hd3kgPDyRE1
aIDL4giYXOW9lE/BPAat8K7Q/WzDQ2HV09sNOZWldDNW24wiSJgDmkX0l4JHzAY76IXgSUM40Uf0
72b/LW8uevkDlrgA+DkKMCO2WwrecS5eAeTYJXkiDiSk7zQpP8vEcsbFpE9UWcsZ3T9orpW3mV+l
DLI3i07iE2jTpg34CoKFlX8zXksaO7JCE9y0TxSJeEc76UbpwDOPtZMOc1INh0jAcGwxPhhDcqT6
JEtNXImDHAfo9BgHTRLe7qSUeLCDp/ci/yyLFwyfkTuLnKIFvCF/6TpjL2TYj2RBkXaRzBHQiAIb
9xHgSRIZR6w23wvWkid/PW/e5vViJoyOebbpFiI8NUZHczGom63QITKkgU0jXOQK/VHyBDwrdmII
dtGGZHGfxRxtWaLvhPgYyb2/gt0gfpXfxmBdum48U9ScgHHJxJHPNizLsKC7KvqPpljHUEsfm8gY
aOyF89iSSWmlya2g/OIFLVMoRynbr+gj7VFDl9YLAoHWed4BXkt/hPg2HHt9pjYnWTh/W6IYO6a+
SMel902GLbn2wbzRFWftaDEGt+bMJm/oLFZ/83T7qzOV6TQEfqzUjoL2bdYEtaj8eN+VSsr8eDDD
XtYDynXwELL8r13ktyc7SYxHFu0480X92lnlu0BRLxkjaqLyz5I2LwbLHUYJLkinWgTvwI1D29ZT
kaUxh1b1b0sD/r9JZG5wKBcM3GRkMA15FaLPgfhQ7LcNdzNnwKek3Aeh73YLm0hxZdzw3lAToj+z
VYq9RhqOWia999VViKwT4ZDzQm6jgv+U0CDEVTRpnBLhwjeYRscaksyuEmqiehE/rrIrJAGrOYaS
WDeOKHc67UCUD9bt4ag2yjF+E83zgH4S8gniaO2lYCrIKfsSl+MrCrzH/ItUYGg2j5e/phc0NuyK
Odlwqb8Kcsjsihm+/lwc7ySyFva9pTiC8ltnJFF3ri7+Keb2T13+q6TfBIW1xaVtDQoIc7Si50Zf
0ZKDFsRs0YS9gkx9VO2E/TAie/0xEUEigV4MDxsf96JT/wwA86mS9O91dRcgKVIw4FaOuZNnimh5
+GqETzJg7Y4l1ARWtNhkFxbGcVTJMs6iXSZth/6oGU6MAkExLwOZP80tkkFm9eMeKMM56ubANF6q
InVKo75mvf/GJJx0mFlwMsHO1Kdrd5HoSkwHcIYkFwQuqYlXV+fBQNO7GohNWYou6UWDGqLTCVT8
4ug5jZQm+CmhxpOsEV1ZP+0Lt5Zfcq9tgcwOxFys3dJbO9Zfu3QLh/TT6JODmL2Yyz0viXEQgBK/
EKAbItS4dB9xUlxRhL+AMEJtEaZmfVadTQ60Mj898R196nWQC/TuTtpER6E+UWiURJ6KbyragL7k
2RTy0Fhzx9we+ggr7ikT3mXYs+ZpBB6BEaJNyS+Rv8RGgWP/ptGQCGbkJVnvpKqNEPMwS+t3gw1t
iT6jEcPbCoIFyGcPeZROrCTYsnrN228xBqppzagOCEjkj7o8ofo6VDqUlP4qzPF+Ku6xPFy3v+uc
AHS3tXx5XZp5x5W5wwnsWIL5iBP8K5Dze9BTarRboxh6+/bZK7K+i77mFVlv2oUz7SLeNuBmVG9W
f4EdfIqqQzM1n0uhnvTkVUGmLw/qPmOR+pzm0UzkbE/Fym/Zd0KsYLGOYjytAOMyGOiYna/1/jQj
xjWy8dgYX0JNxGcxHdfkdR1/IxhTAo1uT9oGWxOuBRKAR1tnxMHiDheXl04oArTc1cQ3dOW8kWCy
4rtMIcNqTr1J5H9L2CP6NsQxG1khNrKLoPxVzfeO3WyXBuWMuZX3o63fZJnMZYmfuCFousjFU1+d
iegAPsoWncRzkbpGFoKiunBKGtw49Y/E79LUesQtI+XwaBfi70ZuuVElh6mhxVnESTxKcvJHYd0W
J8ahh/w6ab9pfz5VA6ocdeUKYXxA/JxOd6UdROqshsGelfYIFaQD4gqYLc1RWKjBPlNWBCtjWSvi
U73LtXqu6iWckYW3VF5yiRP7Jsi1jxzexeu1LOc6ay+6fkAxjQeOQEq4gxs5xIgi9swq+H5lwA0R
xx5/tYoMXZ9uJAZgnJvjtNqD3c+fGaMglZuRI64VUW2m4lHYdJx8mZ12WLMk32BiF8eS/X+gJg5m
wZuV0tcYYamYcdP2bRCvjZUHRtLdcFzRDtCaAYlAxbJr43mfxAnb6NJVptGNmOaraASA9rjZQIOr
7BuzcSSAbKFhSedZ+WPx/lkDI/wl9uvyd+wUbD3LRdFl3lzZH7QfVqr3yut1Zmfx5jey4ueF7DdU
UTn4lGzz+Tf5Uo+j32cF7W6R4dBhqk86dEMv0SZOuWC0BsxqdqBaElvYDcz8JUvCwdYfamM8KI12
6Jj2T2SjAtpu4h6MC0cvidWlM28WAhx+dEH9YpB0qBr5uCTqTuiRPRVkt7xvFARi82OCODCXzOc5
/Jf2iIn0OmOkkrGSCFKVE818em+ahWtQgwj9ZUnBOiK0WCWC7eoPc7kYynQXuGaGudr3DOxQADXd
EhIEq3MJQzzcto4i+9Ygjp+eKkNKAzT4iAfQAzONfZZVXdF9F/Ib3vpW1yFETfsyutKJmOjOUKEf
ph/lMllhjE9L5YVptdMkvXWtcODNsShyJfkvd03YW9Q7T0KEcp+11TekoGJCqsBZ45EquSliSl58
jr9UWEqzb4j3NaKz7DBURarbp+8V1QHtFZIxHluhiWTUKDNdsU5m2xS/gJNQCX/rUQzs2JhK7kFr
0TmOGaZZ8kLJwrYhEx6JLztqor0kBNRtu43g125Q0FnGR95axfhqegBYPMy8FwQSn2omRFUgjR2V
lx4ymjkTmDTp4dD0lzRZL1vHbCkJSetwhvV9lriUxQ4NuwVBhdhdhNB645v80RN8yN80Z/SvrJ4M
Oj1TM16LJySmgXRGEUkG7Vw7kYQOlnDsWnJMliMZYwHmsPQS+wY4yDT4teyn215QGGknyFYHB1n9
8/TjnIdSVc0Yqb90CHNCI9tZc4mN0h9awWN+6W30MEpSeBBecLeXexlUKhaBiFz6CH6UmJ+0zfT6
5D2x/qLi0ErWK7dMU7H07ukdoi+TZuD/6Mf2sinKhdbnWlkObJoAoNOx8lQ5PQ0tRp5jm62XGfke
zMtDFGeXJZbPZHid27UPy04M0k07kQmcsWCCodkUhr+WkjcZhqew5CLm5zMb9y1QTMvCkAbwO4cn
kQzZOVqVM2l28Xq0KPwVHbljFmTRl1Zq3poNVzOWrpZ2z+MZRObFKoT3pOzfo+icqH/nPj3ODD5V
Jx9S1FwV08DnzHAHjcntoV9IdcimNiA4+SjP/TnaYt+Kcctjf1KQQBY7Cv5yLn3Clcms3c/VX8CF
ltSz7Q63p8C9IrFzlxlk2uayVwMeedG1+jZrbF7b5oW5wGvU/pSD5A4Kws/c/LBML7bMF0WvP6qa
qHu5JoUEAncB8LVCxpv2pyGFbLWeseBRktjPxWaWNO5qnUVYsxGgZAm/0YCadBLB3FiQBwgIZyrd
LvdVjY9kabhVPXiY7H1KNrX+edp3Mta6FHeVhC6o/DcaEbaA1dVvC87Gpe3sRBbt8vDSVQbf03SY
hCJALRlsxQRFjKlReVrS9YSB81QZxikvESIXylPjctK4j6fIRTJ/srzbIKmXW3QmOeNNavtHwSJd
NjQfesuOzAW3T1EXzXGQ7W9MenCspUcCkmTVzZfCVbBztzJY+JAJuP/GOTpwq1Q0SsG4L+QyLNe9
Vi4O85Wg6YrjE6/DN6YwKRL71BafxI6ovWKx4uPjd16Mr6wCHuRhf5RcBU2G3F4WHh9PrqnlIdP1
ZYWkyLrwN6prUqm5YYmG0y2vGmRvOdgGfCppwiCWOM22OLVaO9V18MxaPMstawUiZmdxCKKqPBFC
dVpIdUi4p5VDwocCtN0l0r5wVB0uPdPJVaGpkGpvrBQP3pIvqW7ZKww1iATYkWMm3hEmhdnBtBBK
VoYjzqbT5+yacCWR/UpPr6GsUBx6TwOO4cEbCXjzZKSw5Iz4GdB1MfrXtJSOpAZ3fKZE/zgLhPYs
a/b0J2xkz5kxXufl86RhBhtmmDy1m4yis97xnBRQrKDogmeyxb6yO3GzU7NwEoafY/0+L9/MeSj1
vSZ5rG1qgzZDdjsEPDyaeNLrkjRPN25bn/rQA46Zpi0DPTDoueQqIvIuxp/D2t2F1iuaBGod8qcR
72GJelaxG8NtSX625pNKDQUnLaf70JnaStHnaraI2XQgtXaxKJeWsZqmY2bEBqRezUS6sVvZwYlR
18625heoXHj/sgoCkdYEzMaMiyIQs5TbApPQFr8+mTa2IedOqeKeX444feiZSG4DI5/KNqtw5KI4
da8DFV+m7NVKcpOtYmvxo+1yLJxcuszgb6te35YPVpYv3fKiTmD9esR7GbGLtAaHDzF6J1+dfa1J
9tnK0tKwIH4Kx4295QqWlggsWl58fn3v6Dmq3/JFwMdLL9Xi2t6pzXVGogAdw8PtqFfOnCpvWvYM
2xXY3cyvaSbciU1FBi/Mpqe/TfG1kjofzfau0/H4yvjDWh6zXdx89+Ifs2cIpf4wd2O29KyISQxR
yTPiM2bA0WOHMrTvWAi6lv12dyxX/iHpSDLYEXvwDu2vtbHpb92GX46hmkexbGxxWe123ZUIJiVf
2E7kXDKNEFnakPQNi3NwJFzeetS74hB7iGM9tfueqXAY52KEOia0eJgxZMPOcTmx62qeVKs9OO1a
kn3l70Ckw5Q6T2RK4i1j4pYrTpH8t11FrzZfrB500gBBG6ouACuToTVfMVWaQGWOyzem4zBBPrGv
Ru1Mm51E8UUtxguqA37Yn5q6tGKtKkVfvA4CMysIoaJ5Upo6MMlsXVaysj6MklOGs0EWFXb/XSDl
xmmBtaldIRnvY309xL2d9W4mvcGjIGrKTVeMv+1tqtQ7rq1XkJYDOMO0+fskS2MOUGrxZKl345KZ
jxL7jt6mrr5eOj33umnwno/Jmu+VUfQ3+kyx6k8GY7xVDFMGIUv3kprTi/xrbdndmJ/Qwq/QEnmp
NDR9c9BRaUQSsKEkDnLzMKmM7+RTsr0cWvaL+bcgak4NDmw1bHZThxQ35hJVvtnaegx+Aqj0RJ6q
xfii/G0xajGoCgZhCFUx4R4+GN3sJbGjinOgT0oAKT7Qh4i02ftTtrsYyWkDTE6crZ+RiMZzi7cf
2cKIpMgUZ6fRU1yiJKDnFL6bdKwoq1HL1kcD6sBpu4jzFBKqxkT0IN+EiVFTt9j9sUq05yXNRXiP
l/5sJsK5S+eLLJFNNSaQ5BZ3hLgp7o2fQhf2Jmc/WIiF5WceTDUGH8ypSkagrzIgnm/IZ4AOIlr2
lIh2e2ZAfZzg5NaGdsyr5TjAJ5MVk3NcknumlRjixpwF2tOXhQxIrXyZJEZlAdvHFOoVoEQV2VUH
8YSFu578Q8zrQGmMmtOyYHCcyBaph1c8xK/x7g609LYa2S1Wz0TV4bXCFUIlIRur3yL2T/ArOSqZ
6u1xsRspv/RP9twae2pdXKPntdVBa6nSl37eCEvpoLvXWMyjx2BVb9uELGU/u2u/vW2t/gZf8UEH
CKzwWn8nj8pAHFOqgfWaYH9z23HwdbbbMbA/grEiHXE1V9eImSSVWJKBcO2OJpUyNGtnFQLCQGQn
/61ayx7Af8T1uVHTG8/bvSllW6zPG5k2gC5egTbGgu7ipnVj3XIZFjOLJ119NF0JycKSiy5vyKa9
kvGYz0OQ4cyoxvvcWNdIay8EfIRLpTEUA+kgDiEjyFOXfKrHScP7LAgQ7zq7ThX7UvsjFk8R/pHG
gcnurw28fl/SBVcUD2bpyPngaKlM/LvGsCkhYQnZkV64VEkplBwV1h3qYtYPLrCBQ7mZ70m3frTt
26jZejLciHbcyRRlJYt51l7gmIg+zwkGTWWo5nCoBMq6Fnc3c+RQHfqwHYtQ08wgK6ZgUpNAJ79e
swtLP9Z3wkVYhrXqrbUie7ZWO23JwjahHCXDMapzZOTrcUgY91tHdVj24tBgeetCftKxpPbaugta
3jzzO3XwNz1sV/ZTpOGYDGLGZH03SKyqgMybo/TIH8+xVs6OHFfhYUWKhOurEs98PZuBE5468zSX
mPgRssgYGbCp4GkE0wD+C7MU0jZFq45TBFN1e8D5P1gQOWybOCW7BWKgDEjBajAge7ld3VKZj5r2
aCXJJz/0hFoyaKEMGJUQzjXIM5CMKdaq9DDJDFCz+gY26JbDLBfJQU6i4lZbClD2OJQBNOQ3+PA7
ut29cZdZ9rPL9uf6Ad3hHEtVuFmopVDVfZWzTxj1YYpNW0XdGCJltWt2RHkdOTiWuKfhf0uvuvQb
Q6dryl8qLXA33Xw4inAFgaLO1L9gIUdP5so2ixrKKFmNqu73YCmskorBLE5L1pyimuCq70qKffBD
/gp6QuNfYK6s3gyvss4Iucvib7YtZ0uPLvmRALeMTYvQs8hJ5BN4tFOOpgcU1pgepBb6LtMm9K0N
9qm4OUl6eQALs28kBYBLgb/M2usoZ6W+dGcc35PeuaoPURm1Yah8QDbwIv5Yq8b7JOAMpwy8xfVF
Se9K011zrpspUPJHoxtkwScXwO3nZZE9U/FJFgpaUwCir3n1oHiAXlg4d9aKUOpIsoCrKRnth0Jj
1Ad5rQdlViOcFcvlvmsdXIyHDshCmWCu3R4G3CQLuogZVSij4rBoVSzmU9AL0UlfiR7OP4S5shfE
PmsV1IKJTwVlXbjkAkkCthb/2RCyyOkbGARiG3bJyuBzv2DALRjtYa0jrYd00GI95CgrdPinPySO
V+O1Uo2ddba275GUPDO99hKQ0lyzCdgC/ZQgFO3Oy5iG0yKfGL8de/MfGL9k3ml83QUDUnkfBRXd
wXJsyN0641cKcJmhLisZK6ryW14OB6R/zJJDaNb0Q5BA1uwuKBUxisl97DXImtVNqbar0Qsw8j7k
fW2YWP3PllFfrEwLh7gPWKpDL6SvcE35ZnXWWa8ThqXfEol76bthlG9x2zysGqnxvZS3MIdRX8ZE
bGfbKSr5loeblixM+cdTV1N4iqynOHmK0lHkZafjiM5FBq/EV6/cZKpql4ysRgqp2JUG02OP6m36
v/o+VIbNFNpGi71SstXRUX/Dd9A0qTePBEJNmtMVhVMlV0Qru6TRHGF9nzZCuJuZewLVZcVJOlDD
VpJtPvlwbr8g6WzJukgcCwQXYMII3+RCQ8FxpqVY+XDF9CgJyuPIoaYq1pHEDPt/qwa0kRc8GiAk
4r0ooY9sOzdpZLe6JEaIu9ieuEnHtHYIg3Y2k/nGuEEPuYnieOhZ+SxufFOUJjTKMlwy/STALWck
T/aJubgW5VcnpG6dKw5bHg591KiTZBd6dChw/Wt7RfzCz3MYUQpJ0YdUfixGd6gJwSu/SUV59rQz
46IItdHUUtcb9zn2n3w5PtBY9CSNly8y3Tz9UbHgZmp5N4yWo72E2rbaxGAG6/y61kElnCS5c2Sr
csoodWSIWCVjTr5lgQtPkk+wc9144fPd86xS317z6VXNJB9ZGbAVb9lUN4UdMqGzGJNHPe+g7vwq
rHZ1+rOMLrmnP8NuI30mOFgi8TeGkZFRdtCqJWkwVG/53uii40wSaDF8YQ6fUsSr0XM4v4P0V6Pf
nNMA+Q7cxbaMnKaUXJlB6rBYnkE1ks6yY2knEHcnQRdOXc5G7CEyPMlxS7bmpTIp+Rds7PNJbr7G
XLxOGBJZ/6Ap3KBnEWJmkjKoumtthYRChg3CGEvpEV4H6b8kHYOck8IYmVuwj8HvBoSosI018sqs
9BexZWY4+H05+ZM4+CpbdT198qSnHb516BR9Ibzq2fIQqao1tXQYlr7NYvSIh/7RleqrGa9sXvUD
lKOlX4JsAAg/+uUS+VbFfk2JQpai+4wPv0UhYOl/Gom5O03p9LeLTF8dvcT80zVHsH+DLl2VaLzM
ZX4eUiRg9eHHpBtlBc5uY36uCR36D621mzH2h2jmXcDgaL7o9avwhc1xqSNmJc2x/pjEG8GHFXv8
HEHfSBprqkNN54m0WPbTpqrS+zweR7JLo+fwKqNSmSmXUwcjiUMrdxOKo8nAkmYXdFXQItrokAV3
yCWk15mJ8wyaarY2Z6GzKLhGYPGxEiHt6CuRfHWn0Ij18ztqpv1SOtKa+Zq5+mP89VRfAVTX59TT
oghVqWO+dryxQp7vxZwtr/HMkpRoooHdEPto3TfSchbr1PBfQ3KpJ9Elt0KyTnRIYaLMiKJYWb4v
mr8MKUtMYQcmchKYEfITy8/PXPbmPxWSM2VDMAe98EI8NBF+r9GmOXJE3DHmSZOnlyQFHnRkmzWf
VywByCNDr/x6Wp6FGG41S4PvTSTCB70wkk+ekL0OQqifXbnBi4jh2PjTGK9PWI9EzvgMJp9KQ8Qd
yoEA6iKF2CwKP816J331WPGqdGTQjKH4ZxZI4FMPpfmmNqxthl+WkwqIwMZ01L9klbMD/fDGMYT6
NhbGUckQTESwsbKDJMV2ulfH0KTkyLiWhtUIjCjzzMomeGkHRAUy6S/xmt8SwBLCcjCeCJT5qr/L
zZqwBinkiwsIZiupQJ3E4Ji9TNW+tOMfqVADcYQrPTEniFwskqtGzkXJsjfaRdx/GBHUPxNQ7Dm6
64ZwMKHUichKq/dk/qtzUcpSbeOxZHXyC2pBj9CL4nR7vq9kQfQXtX4kKCTXknhS+oOIhjWv9mA1
LNLICPbVvmVZA7udvooI/FFN0ugLX2lu3rQecIjFZ1vIj2H616bli9am94XvdECVKvHVcF3zfIhn
kDOB/lfhnkyVAciMJn0MvG9z/qcXTNqF2VUsOmM8eZ1Ku8HAEBAHwRe9SvtMjPmfaR48URg9Y5xB
4UyeSDFSnJh/8J+pmtDiVGfhp2SCQjJp0dcBjNlgaJdTu8XHGeZYde22/tLIV0JTPQIxwnygV2ZE
/ac07BFHB0IIOzXod1FxWiczg3NaUD1T8C6Aczb8thKh2OV1HMWbqbe7uptoF1ANJ7G3WOZrYowP
DLuPMdMfjBun7lTW9cnQ4EHBQMlhgRQ3UG+9zFjHGsMe8wU1UGd4BjM8aTbcJ8rH4LTQyUdErueM
HDsk39iDDx/nVLZtyBlUfyD8UVBQSm+G6kc26j2wLcuhqq7X3q5Hr5E4zQzJ10rSBUlcmT6RLu+s
jW80PaT7kr/o8JDq7Jyt/Jf13jIBFYwvsACYFtXg4rd7I6X7WEBj1h0M5O1AvuHYcg+gS7Keatzm
Vk634nuN/rbjc1S+F8Y4eJbAhYWTEeBAyZ6cBoe5A/da+5MzI8J86ZBm7QJCcEGr7EeRFcfCxYUt
IJ9fLAOSQRTEWQAZLe3chZXRLHwCdoBn/DrOp3fkNyjWW4au9U83QpDZclthS8koWCj+gfVxUqmD
T7mzPsX2Q8/Zy/UBRny24sDSEYolGiAwgznExyj/4ytmfdAYiAGs7lVxAIfEUGGV2fJMlJiL6AjZ
y3XEPSpLQUNiiJbkh6aMgqbXQ3Qz59T0MqBX7HsYRSnGDNnpoL/g0Wx8HqTZYCB34MQ20vm8/qwo
gT+WNay4QUCZO7W+OYaZu5n2kaLbgIF+kC86GzVhLEGoEzWxwDCvrkpq7fmdWl8JEHMxqxyWpNZD
ar/ll6nbW7K4b3PWiTtuKab5vUG22/TzU2X7gV1qfG/z+MqIb2kcApoyBM1D0SIq9St4AwvqJ4Zp
A/qKynrfzltdBlu+he9bxVthGR61GHv8XWo9SYwLgz+7gbbhdziEntQ9BOP3ploOglAduuIAdhzV
gYRghu+Ufkwhe61UXIVYC8s3qyQoWU6K4PViwW3rmcqAKdZpVscAeHtn9PuCHm1U/naav4pYLNCw
Pi9JmiGk3wsumAIXjGKWR06/w3rVDBXh6jGn4hkS8/9u0OL7TTFZkTHZS78yi3P0SsIEO/Fstdqr
mjSPsf7XPBmlZX5A4kkmVBJUXXRSJ9Of38D9nGQjRZCHLvDvYhEayrpDndwPxo9S8f8x//+etEOZ
kppobl5KnaHvfELGxroZS99LxVORKoi6BsGPBHaMGZCsVPZRVvrrBu+FeDADwAuONSHyB1N9AL4u
s5iDw3LSbDoo0EXaFtwxnBt2YE0WFMa3qmo2FSmdZhxaC5qGhdN/UO/4itg9Ad7PEwBk612heBVd
lQVhMqYP0qTlAnd7/uBjQ/9jvS5ydl9b3tcjoU80Doubi61rbRH6RpJh2r8wG2/m8mhX8Aop6Wwf
am/alAKWpwM4BLWXS15cvsdR6SsjFvih8dJRdYs/BJH5dB7Sp2V5LShpifAth4M9S4mq+ulewW/Y
W4lwcw7rmptADiOijVPZk0zySADQizgeeJpzqgqoGF7cNWA0ixPwQLZODTFvh47LtDMlBmU6B3Fd
suACQykYYUq6OO5bLFp/Gu0xmoatWKVDegCPmC7WHq6SqURpy/qopL7YoPIOTcfzBP2huRNA5DPC
FwqeqSS6MhhlY8tedrjMkUFewHadoYmATyDCAJx+fKBShQSqXYUuuuCNJP5AspPsVRNadzNzsJcB
FzIcn0Lm3qqa4xPaYgAZNhsqlMklk9wleNrVGUTpYBKBntV542P48+dneRJBA2aIool3lI7OMJyU
xDrEBerNWGZjxlxTQq6Rrc7yDtqQaDNC7PTmpIuRH8fwiVqn1QVPblunN46s0t2S+77FtGKqCVp/
AVshst3qa+PC4ZwbaziJR7UiCB0BA3WPhUGF6kxTQ6NX4f52ePh+SvWgFVUAybI3CJwhxZt8y6zz
puZdxvJGEAW1je7OZbkTNHa70YIGtXCUu5nkjL1ae8U0MeAezA10Nc/NTLGXS4UG7cYJs1HtQnGk
B+WjZ7ZHAVzxP/VbxzNKBfvRy4QW0FJiAeCRUYbaScB8N9VpRDi6lPDE9oumOGOHX0uuXDjYbrmd
MyIpnmfzVP2N0ElsiBpnllHGFlpMLRdK9cw4mMJnnNy5BHBAGaD2VDYe8soID9upgWoVnvui2t0W
2ROG3pm2MR4vizlftWi+ZToViPpXIn+schvGNw0vJmFBaTwFBfN5NU29ePRHxvSY1nYCKjRFwihX
X6q3kTK0SP3FOMjYDvE4nhhUSvxOmCFYCk7BFj1xY0/QzDViMBa80HqoggIqDXJSRiycGr2FHgPA
Yk8bDyd9i3xhP3citV5vE3FGDA6yzGY+MuLgo0HzB3IxXw+R29DIz8q9Xq8dsmXSzqKmZajmav21
plQtNfLFQYXEbyAdn3tSggZ7bGL+YF0rtoQgD7lxGBGDarNzaUMSG8K3gpu3i3uWVH9I7oLFTWn8
sWIHN6PPvEVXugK/NzGQMIfltN8RpTamp2lqA4vYyBrsKf+UvvZ2WsM9/zba6VWLGg6hzh4F7TAY
N7XP74qiXTEEgjnewqhkTi3tNyXsqWPhJTOktIYDbB8mfSx0hf9YOo/dxrEoiH4RAeawlcSkHGzL
9oZoJ+ac+fVzCMyigQk907Ys8d1Xt+qUg19/iWgf/Yl4O3CVxdQjtPuiXbPCvlaJh2Sks0f+MOYz
tn5N+ByShAbL1Bl6zevw/XPHAu2SjjuVfwhZGCOPdi6NXYPbpR7xeUb48yOeB68yDqoR02VIQWRX
nbRQ8LsY7pmTl2dykny92B2alw7CdVGd5lI56rUOQcw4x9y6m+Q4JEc1ZBtveGJZ0qBZ30Jhuivy
H3uPaTxmfNEAPrkmZgdJJYeAANVjc5vYW1VsgMSjIprswqKTiGklkZLTSBerRv/IaJFe2wcuChob
NpK2oyEw5OouvgfXFGwSQTd5zq5j9228z1p2L5L71L8P7E2KZjqQRNd488qcimX+zEf4YlN70nq2
NGNwECpxU4SEwVGo4oKIR+XXeu1lEQYuc49vylkGUhXGFhE9ztjbBRH6+1nTKLftTmVdnofJPJvF
dCkgfVo3NV6dHse3tDU2MdTAkPj6Px54rAnCHUuUY28+VtxSbR3S6V7qPNvNP0p8/J6TQ1AWr4Ab
FU2keoq3UlbctPlSoTwCuDmB9Vu50m5JPpnVSym+SIRdmLkw80pkdpKqvLTtccaQnmLhogA0lzFT
yH/sNxSiMZl1kUTpiE9rSeI9igigmS13v90OX6UvrRMB/bkKTmwazkgEXDNaBSnh2bbt17w0zimu
SQX4U2jDIDvka8u79tJM+Rs7NsCmSNBYUYwvgXcIW0WqXV1J/W7nHRFUQnsJH8yBK1M6XTTRIlNJ
1K+9E6y/ZvJvCE6y9BM4CMyZwZWyopfGupQEdAosNp3FovazYd0dFXCEmcFD6P/8GbN5Zoe6cAxU
/ElDx6qv2AmMbCqZUhyRoJndyFQJt70IWO8ONOsd5OQRS3g8Fj9PiQUZr4vh11Z56Ey3Sj6phHVo
j11guU/ESlP69ag8wzOM40cCIEGPHYB2vAOV5FUywRgQmJsenuk6YGKSJcHp1GSSDP5+BQGwnB47
9jr8h45ikPKOXhXCNd18TayTXLyJuXJUtC/8Lez91oTbP/2ToGid/QbstWSDbaNFb+EmxnOqW3ZT
RrYqce1HScEIMFvXEK9B0UVw/v/4/mNVPs2jcjaa93WdzPRF/prsLf8ayPwzaWuf1yHgC+24gumf
OC3QyZ2MFblR147KxTClFBD7LNc4CdHoEa6g/NZNeFeyPqp4SuJajvnBdA6WcRYLJ/O1ZhmrPHr1
vQh5yr4BiTSb0I9zjOWVW+BdkG8UI+LoU2dW/ILD02ZlP5Z/5kky/G4+K8Zrazc7tk221vOzvFsG
fCO9PM84x+XgGhlfAJCmwbisTxjkZ72uPeyAkT7tMOiKbbBLcI1Z/7DTrE+9HQ9JjQqjfsE1VLNJ
aWe7H6pdHi+2cVlgW+cMPMtVUWQaNNj0oa9lD8P4GnjGsl3zOIC06TEsspsUmhsGnM38gikwduPZ
qoqz9W4qzUOXh4PeYnNsbosmXFYvGoJ5X7JG1okvE7AJ30Bu2dJ0VbMfnd1YpvBCw257YrJEwodK
mbCo4yFGqEvDuxiJ8M7WGPGk3JuhfLAtWOaTCBWvT/jRCv0J1GIJWGHpdDbv+kWBoZ1Xr0kynRUI
o3DiDeGxTPW9iVvCF2ym8u78zUkj/FMhNVXlEz6+Wn4a2+UecM9rGVboRlaMs6YezGHb46OOaMLJ
zyG+ZC4hJp5roF1+VDQs6N8tA8Lgt4ztlLexIL70yrfaFjZJChUvBf+nmVwFw6nqrDfxhANFNnlM
vmu5RxrRMfA3lsabQDFpS+cLt/KS+JHwK+Lqnn8640HvWEl3RVKo/rJe4vuX0Pwb2w9abLkloAjy
TeqvTf3FuocX4ISOWZCMHlEZUwk1YOEmzWW0wCmi1QqelS1zHf2+fhsf51DjFrvEvmskuR/LvyPL
bArtwI0dqnHXcsvVsJk4E5fhnKZHjbe5Gt5Hhq9BdQRJc0TIEG1qW9aT4W0p3xjq9JDUmHDUH5PB
JXLQbDIRAq8Tp6oOoBgNdPzkEhczAirc5wqsN4r17Hke5yYvYrbRw3s7PmIeJlzfkQrSFTuv70r5
R0D/RhmZ80tPUqMDoQgEHawAWgFHEt+xsd6fxb8qeYjStJvY9gwbsnPQWLly8mqlFB7HGhDReTeR
mMynM0Ls+lIb/MvlTkOSl48q/VWr35y1a7EXWKwP051EtWGLDVgSQ/LUXQC1imKL6V4gkyDEjMho
SxP4cTT5Anauge+NXjW1/hyCw4zYhti0DdXgRSTKDiCadk46hM4MxaeO6WJe9oX6yQ7A4vKxbBU5
5ox4V+hB4k0qeASkz3Ion8xrG688T/mIrhMEv0gZJEJIYe07rKZFTcsfw38F0EoHdBARh+g1HdgH
ikIAAha0Ziq4020Dm5ctxLPTY/httcu2QVBOlGOhSgBx6ERXrfBQ6LYu/vYYl0u88UzqWnPk7ZWn
ptdMeODKaV+P9SE9QkO1lz2djI5obdSo32WQ2ciWJCk8PGdMPgO8EGPn6gO8Qc4GJ9tIDeWK5RsC
Tz88VlUCrcvip2k0x6J/bTAm5wRiVkhBdesxSGf9PwmH+IDG1GM1jsg9HaPkKbyWCc+06hRWPFJa
dWdQT8qOnSfyl0VN89LcY2IdpvibFWcNRmPMxhfzUrGcRGyHccAqdBtoJifKuRNMN2O0hUidM4kf
lsBWH1GqHSxrOZZ8WoqPnHNcQ3UXZ7dm+1u3JEx2EgPo+j7HTZZCegRPs5mXdBuHPCBXvsD8Imci
SFkaZj75ZmHu7lTcMkUPi+VUGqo9Y5MUUFhSmZ82Rv05PhpM5UN8IEOMIG+d2sQ6jzzqobJem+5O
+oKMOAsKgTxZyctfHUEUHKsQBCAlnvUQgb2h3Jn4dqRmsOvIzsX5geDDng/XRzb9y/ovNWIOt1nt
1MKl1r71zjXrAC8TMWwy0xFWBQz8GnbVhT8twQsSiaEv5hSRjD2dAYmvSSHQnVvE8DMwx+KqFbgC
rwEaQOqr1MWjQhO5lTUHtOB9wqIAOyRXE9waI4E0w2VVBbBI82XeSTPvJPNRCuGhEpZjJ/P+anx1
nk7UhaeavheT6CCw0JexK4d9zNX5Bixn36EtEXTdW5AeU/NfFyUfsdg6adF9mj2bt+9Vnl7as2rQ
DArpE/8pQOd5l+teiENGARtA5tnVkBoouEUQKv5E2rpSJqR2gU/IAxuQ/XYRb+0sbXM+IJPAWm3k
/vCMSVbJyj2Qt32DekGorC1fOCiAhm277l/ALaoRmAMbL1BYQ3WXkKSFxKvCd2txNmW7hC1OYj4W
uDuz9EdRxchMoeIflGvz2Im3GaFPK7+pYoNPOvHWjhkVCOfzpKJ929QzfBv6jvZVO8UQz6qR+jK3
JpUd7lwleukHuqVoPlDWi39+p66JzvGSl1xxQ4m+9a7aNjVVu/yWvtdOS3oqm9zRa8vWmMMR63kK
TbkvEA5aCskPnKbDQ9Eqhy5ZIT7HNjVP7CVqxmHexnSi7SIVwwCxdeTQuEQwwKdBrRKYBOC2seDP
Zb/XRnVHJ8Um7opDrf40KUvqGZqviV470uusQUrUpSPFGCVdiCM+dWD892pSgETDXq2XW5gbV0sC
OgCYeDYouaOIpeQ9nrIZjfWfnPovlJBNRKWGYayxz0s+ksLT6tOgKEe44Uc+urLllOJTYbsF1NEX
asODTBRxFI9j5RqK6TbiCsdItkW8z+ZTPV0TT26RXAiQIA/ZNc4E0nzib2I+O1qb4qNLZYoRvZgY
LmiTF5Vdp/psOvudYEAzYHsmHKZnNkU8Fwt/Cio/bRtYEqUfpzbylDFhHMMe3FACMYf6LoKCVNJl
Y31Y3DW7QkB3BwyV2OHwsQjddRVpMtqUwoIrq/TazurFQq/Kg9++mk+kCo+GfBHopg/ak0WvSY2O
P171pD+b8nxtq1Ox7CjIAzpwr5YdjuAj6+tDpWAi+bd8jepDzttrJNs6NqSs5HDtL3gJkOVyeSel
42Z5hp+1aYMOTuKPtAx3Oexi3utGV3qNknmqHHlVYriVCUwuY5XP2CU41ZcS59wNKT1K42NhmnuD
d9aA+KyCPjG08hAjH2vZX0JtwWJV/qQRU1PK7UxvgtYHXiGyVGGpmLMYkSuPjYMnbGWdoCFTkGET
VL5QCHHGFoQEtUmxoUxcKOfpXcAtmeGWnBnevsXMdOGAegGBYMDgJTNASQDWnBxZyWEyXK38oM0E
GpGKs5xHwrFTSHboXsu/Tln28LQKlPRoJZwX91aklXOXGkfTqrc9KJEq3VvD4IdkgAzNTyp93wc4
asoUHXE5Zg5/9yAZI7AkL615K9L/05szXuNqG7MNHfpmr0enxh9D4HXzfMy0CKoYYF8cq0iuUCYZ
XHaGSGoJpcbI7gBZbxXjNsfHeTF4i2lUvzPcB43DUs8mCG3rEbfw2tNN+icwQWizvRAUIO1Ew5wD
7MYxvjKE//o4Ad7DaIKvgrsjjn5C9qQE23VY6uSdUJBMNc59W7P5nu0R8Ocg0PWJjRe0Q5VgUMGi
JopU3iJwV/dM4MJXua2b1/+SjoZCHrW0ELrtrzyVm6jrefAubiSpRJoFrMZvRd4dBCbQNmg2jhRy
Q1a9NtqPDazybHpTcddRpuZYSf2ma9eiyM9aYyChfwdtDXk5xghBNXnR+EoubaW+3XAx3qz7U5WF
a0sj2WRJXj3hRTbppALXFsRfkzTiCvd5yLb4kRvrmk66XZi5YyQPF19sa02bGfmVAd8x2IzHSKBh
cRyNN5F9WIfbns8/cyZxvhZJlgpxG8wYM15g1/KPTk+AEJsOZFKXaRlszVZpR2zpW5C8d00CCFLV
e6u9FkZ2YjZdx39SoVqNvY3cZUjdiwRmK4FvUm6N2bgLVn/HO96g56nmVjFHJzOR0Mr4WlHzDhzP
XjVxyK2V4uOn8fixHEBHbw15vT2csvBDwDsglLyKEac2qp/40+U+eZQNewZrwjLJh2ToPGRZR2oF
e+hFW9VyO4P4nPIYobSqbKGmtOq1JxVhYAWiKTnWPGAxvmIMRBgMzJLbpIQcghIuFwBQKzwpqdso
6UdZW++jNb6SYsmU+lkmB6FvH6v3vNwTr2mR/VM+ehCHNVwIk5vHCnhUt8//AXvULEAI6uhGu1rq
H5re30W9uWVVcFn3l4qvkb8sTdIe+hFoxLkhLFkh1ZZnQGLnIRROpHE2bBYd/mSaL3RJsDsZH1QD
XAmhda4/24HzQMf+MGGSeowciQtJNBnVFbh4aWfaPqaHM94abLEU9TMpQOaY7UGUn3qNnVORAVZu
O3wUhF+b9E+FzaCdhtiRxuytyAj5jr4gFtDwt3qKz9rkJPitumifdARhy2PzlOTkUkbGtqisw5yw
b9bXqPG4H/BA5MAD+7cKUwYYqHWdthixM2AjF+AoQqdO1zfbSOpTNOxmINsxewKYGbrfXYX8iNX4
tBJgU+j3Vso1RQNfoR+qHJ1J3hu4Aq2amcZmTTFHfI+1tZuQk8Op8OmadX7lj9V0kEEVNnduXzeH
Nuo2QOXjt/D02w4zFIJXSeHu4lEkNYJEn+mRCxdqWX7MRNwZhmNGutfRBcC828ZuCL2o5ZBqYG+Q
KPeqgvcfWD6FS06aelPfsAA+xtFriLE9jZu9LP02B8voL5hPGis7pwGzaeq1wwOJK2YOGmlRRObH
v8aOMrcCGjssXx2eQtNvByh8pG1b+HUVH6VvjGbAgIqsfMyJeSvRKRY2dg3PPNMCw4jgXYNqbs/o
Zhxrlk9qSgMaPOOymiOTN/q8D4hnoBszyG2wN/tBavo1K4C+avYCtY7JgPwTEVHll4yag1V0qvuX
Id8ZrXXTTX/GAGqL0VUhmD2Mx5bhWC1eVBbiU/5TYd42p8Zer0MABTjmJz/BfrSE+qbn8pwpmsMk
7kbIOZIhXsVwuU31d2GNOwstr/woKSlo5vwItuiYz1A8AD4RoMPwnFNyI5fYTRnd62KboKX1zG8U
k4Vk+NvEzRC58lMM07DFAzfwCZGJHICS32L7ryTSXhBv+Ii4WUy2sNklLGzHG/SOzVQ/welE3WGE
K0djYJqbtz6uoaXzslf2oM7MY9uJ3ZOAq/VntP4iU6D1WXeHsKIL5avp66NZfn6LyDDrz7JFfblV
bDo4pTOsRgqfKCP3QqItwtTaMuS9+h1ikE6bUi3S1KRRyno3XnXI2wsksQ7RMSfgWgXsEqT9CPqg
iD4A8m1qshoQmdWEO7u+OgM5KYx6J7eKF7etNy6cEiPVsVXmygLvisClXhIfMsIrrURYl4tgcA0j
9cRF9mSE2mmrAzAkvD+yvBCUdxhRlJfgs0GX3NcM9z1JKhkh1BTJqLPfwBYgomdgCtNGNibA2MWu
wJwy2h27rZrdVpE8K1HcLfqHMk9UR/H0hxHgaFzZTdNFbqoM5rQyuo/jgZqe3YC6SecQOJSDLD97
HZuejhqDr1N/wT2lBdl1qVz5f18uLynO7fXr8GJCNOsgNt2mxNzLqy7fsnHgOjzHrz0mD+1dJdfS
c81vtW+BjtyMUFQQ7BNdcxTAjksauS0f6kZM3NZMWfiRIckjVwkelpLd5/RVrcJt0n2ldbjtFwUV
h6rOKOZz5Tb0vwi58jIO2osh7/Ej97X+jFv9qWjVU9XvAsDI2DiWy1OaYsI6OlinyeXBBPDbgow+
4eHOnYECRKgbdW+HbDNN2S1xxprtLucDVSDFJl1tSynPtxgfcYoKwxklic5SYu80czx6gyuTN5BL
g2m+Jn5yMAYcHVnhzUPpicKBntqoNW/L6gyUjEdalg+v4CAepOyoB3hGK68yiHOz2Bi6S6SaF1yP
PEN0L01kPm1XPX9vwtAWdqLxpyI2GlVCwhAqhdp6udNj8x+Fl1ELWApkTjN3jrQAZZ11BynUWYgM
8DUVBGXIt1CISu74poGJ1QrCWPQDBy1lSJotMoclFXMYOYXGlYhcB5bl1gloW+kd09G2VmkDYYmT
O0SiDrNUcFYKABTEk6j+603GPaHfKtQTFdk3/0mSw3BXunMm6mdZLkjn4+FrOuSwZzf6/WAdLM04
DA3oSHyaOFEP9fCHBvqeicmzwFKZU2yoE6DFMWBQg8U4R3FNnKtOimFYG/0400CKlm5FejSaHpTp
PWj729UrUlpE7waQaA3HdJmO8S6J9qbAnaIkSlnusIAgOfESs0KfxzfVUD0DHn5XvebaHSfjq1o2
b2FGGUV6SQT5LYGbVGt+X5XOLJzYzpSUcOhU4RivNfxCCelvwVukUXFj8ZitEKHFWceSI/sqm8Og
kJ4xfUibDnOIqk5oKDth0pHcHmKkuVLHO5xs4UMTP+iExdySYsotXmIuCfzmrkQwll44xPgHAYIC
F75tw+o0UO5t5w7cMZaRyi7c0eJNb7miF+OLaq3UjJOGekp9cPYrI/otGGJmVtqWdZ26f73UHSbh
yDfb8hbvZw9iPOykf2LNLhxQ8LHGlyUQy7deDbA5WHnNh4y0oHDajgBntFDexKbuQA0CuUZqmt/E
HbGj47xmZUW0D5A06Mr1Dw2zvQaYLgAYp1jMnAo0TeLPWzJr3IAG6J0i7AVQA521OdJFoGE0M/h/
MkLbk4xjAFJFwG6RUB9Hhkw4NcY4lm1M/XXFDyeAyVmeIxhbxTVg0TQa8ybkrCtRh2cLSFJpV2yG
ev5SGTz9saozBSsukaV/9RIrP5A59FUWFT8ifn4LBBj+ec1ChcUQTtsGzi32h+Slw2OWK4tjaSUV
rmBNsaoKHKab2DcS+U4cne1vFKSeetEfCPn2KO1AJ/MtxohDcu2vL+g0b7FiUEm0469qRHEq33qW
cor4odRfmIUjUpI6qyTahXYhJdNgcCG1EvcbIDjwE9UmSLfmJu209XiKG+KoMfS0v7XFobEj4Rgg
/gwTW8rw1hDXSR0tfkqfq8tLrXqPwptjj0JfWydKPK3lFnGK1NJx1IZL1N4VfdcgsF+N4k2lzqnu
+dTSASbeaC53ItLlG/lFYb1ggRJJ8ZBb+ALi8I5j8zvq842xeiWxdKR8YM0EJQVFtYYHIcTXiaBf
ZoFZjV6RkWyLHUQFrEYUblWNLMgqKvu1KhhDHJRhYlPSuB2g9Y0ACIzcJtqSFKxHgHAc+v7FGFsf
coi8JgQC4toqEYFFV16zFMv1GGyD4p5k0Ws25S9tdwkarkjC71Iq95m+Y3nejNV4w6tzryga9CQP
EHRU1Tdh/hEIcJeir0v1QyzCl4ArpRol+25K92UEIbViIAwjNvZ0tghY0MLfZJkxIRJ74SY2ZX5B
9Qr+FCB5ypbctgXe2cpSrql/+UTih6tIw1VE6bjNcW0ZkGPS4h73oTsrMsK3nRL9HUkKYICNmYxV
yudwKHNTCIJ7OsLBTW8641VEW9+5Hzh8GvyfQbPXUPLnbpfGAwXZePtj4HkS96EnLxN8S9TfwYvi
p9yBkqv3ZvYhl9FxiNtTltt58y5ywmlfqoiUBotKAYZDAAReLVa73vwLsRQaI9M49LBm9igKBnoC
F4iJjyv8tGLXfrKacQtmpM5ddEax7nGSMBDyfeJsr3oOWzh1zGJC2ZGmHA+BLhxDkysG763+nxxd
F37wGamQ8mlg+R23PO3earV41QTxUQbKzbAOgQZ0hGsdl6lybndBhSAa+wsrnhnvytAr52Icyad7
Ghr8MrsBKzaFrK2WdB41PdaYH9mZHttjtGyhjW9G/qZLxGMTPEL9XoncTHBeZJAJEmCRlWUTrrF1
Fhu009l4ZSKeJei0Emv/mj12sqDsfsKqxIuv1z5p+onVVUPUFq32c0reZ0QjraOwdzgs4uT3Wb/H
Ydp2Gs6kwk9TNmn0rPE0E1YVlMx5d5SBEs71jRUB+Bq6E/d6lh7oDmMLmnlmVHmZwaqM4PwYit7Q
Mf+bR7AhinYol2sMw0IViNQ9SothknYRhSFS/V6jcQbGyljzO2Bzjd2BEYzoJO+B0xqt+tDM6qVh
mLJUnb+nncaYX0q6CWbiWhuNoK1qpe6iqTw2OBRN3IvZ1SKccuIyfOmIvbIsqKz2TEctjU7ETUwu
PLUIo48NSaBuxKHaVLPiiuboJehJXYGZENxH+DQiCp9ACHM1Vd6HctfolcMzAsGLwBYBADpcky9D
qRwrg+3CLRnxL20V6NgOGrmO6TD/4SeDs8rtwDQ12V/RfOmd7DbYu7SERXPUXzqe1qhahN6qfT09
zPBfX5IEXbZxhI+VG0dVFmyuB9bv3SOTmgegj0a5KWkGyAyrZCs7RQULhtpivt6Fwyy5D3G0HaPo
gYNRkUiBm/Ghol0wqf9kMbHx7beIIgNhsSX3Cw3gvTYB70+9ObvUsUyNBWUECPFoufeQ8UzG3I6l
jgVMqLAhm4qDuf7Ko0MnCbS7J9yKODn+YWZeQFCC9Gmry0qJqlCKGaZvqpDDe/uFcRnw0Dc9OeEC
PFbdwygQmeZ4/NKyIeAojs4J3mK3syi4AnpMrbhV0M6BE1wRg5Npkok2uShZmqxs80TU+NmA20hg
5jkxV9tB0C9gq+WA+JWdp+wLc8VHit1bUr1Pm3k/CfJeI2ybDDzME20XV4qL04liCXqbGJhpRUKw
Tlm/F+SlUDBdwAVu+NsJ7QFVCoJ0uY9DeVvF0kbpeQRwOQm9WaUYIBHcuSfvn8hoVnuxku5gY4iU
Wn18H2mHy+JohxWpLO7LQbYigirWPgn1fZ3PtN7s1+czigf5ZBJLdQlY0EOpinX7NzOQD5b+YKBV
yCbORAndvs2dSpCY4VmetIHXC4FrnLuc6K4ZwD7TX+TWZKrTb+bIeiZwJ/7jCSktTs4kDgfUqFT4
WfMZ9E8elF49z3EHDpLSwhQM2psmJhcuxzXvLfE+1MvODHVfovm77YwnxVHXnriuRNIj0crLQqZz
oLwbIInYtEQ7zT0+sNV7u4/k8dBll6bWIT9MMmC8RWX72Z1EMT3TOnam7/aSMINThIBd51p0h2BM
z4ulvxuC9C5p1pNY1iyMnLDmWSqpCcHmS3KjnrmpEeZsEKaF9po1pGuoHRKWf3EWuN8d9pS14C73
GxqO1kN6QsFMa18xB3fm7ZStQyLOqrTdM8ZuM+JmQamd6c20rQrCEuNUNKEPJyuxzFnlCSaHzlyt
igb3W4nPVYm9zzwZ0ocCfemSYb5U5vkFvXk/kkuj9Pqtk1kyaanTIDnM2UuoFy8W4dJVvJ1tKWpQ
IYUdMPV02Q26sCnngv+duaHmyS6j1y7gfpY8CqIucTHvJEPYBJm6p8pyQxGViaStERqHAq3Yw9q/
YGEzpcYhX9YRh9/S1sG2hNc6X0SmWVysPFZW4AF5JwnVl+2DGdIUPYl2v8480bNnOFOKN2ngDzI7
knVw4XGEhW5J4mYBjl0ANdfBa8v46PP+piHQqXyXhX5qpQWYm6ciJMdY7lT9KFQNzX2sDsvsrHTG
JnebYFdG8qkTqxPG5+OEuJvBqZbNt/i1412vqK6mnvIqPVGXrN0DgtcTTmap3PXadQ5QeBTxIqLM
N2x1ZuLBlElV1XP1kNY4fWXM1/l0ZKOJmxk9MwTHqElUImJ4dmjN3UEYq5gR6mrejqtmIVBUvrqE
BzpzEN1yDaojuKV0PiqAfyfEo7R6Wes1+GK77D0kDZMGJZ2u4yElF9UT1WEF2fBj7KzgCPQ5pOsy
hOdItqRCymRsWXLFodMMJ99B5xGbTXctempUjTbTJaG9xgI8kcqyHUTZpqxrv8I6d57DeI2B1TEu
h9HFer9jRLAbjWY33U7QR5d+dqg9ciMceoIZswTBiAcmRwf0aXyYpQHPfSCjwImgfNNijiqCv6bD
zLXIcE1zP0q57JJ55dRCIQ86NIv63fonQPYiJ5GB09HEFxP7Do7irfCPbvt9ywU3xjLsm2mxW13W
WKZzLNNc+u0Yu7Q0+wkpQ4lHLU5cpvqJ17CO4MsEOY010PoymSuq7ghxxAfQ3MQKkwV/cMKMAXFH
W43t0WEAL1JpEB2icw6QhmEh7BkF2aFb0q3Kf7s+9Ds0Q+szKn/6lMdTGUCmT1iyCsSl+nOXCGdJ
hL6Z+FhEbllwztviGUfBG8YiX4EHloaHbJLvQyfduma6lkl2SZrzQtSZrD5Yhk1J506eHZsVULA8
xvoDBMBRDOrDaEIfj7cZIjQs8N0ifsYl5TGa7DJ7N+64HlzYw3gsOfzok2Lf88rOeuCr4WdPNkDq
PxOavxsMMqwZNOBLoqz6NYLlw4p/pyS0G4hoKVSNHDtdc4mdLfhFtxEgLU2hx2bMm8fSm3PskVZH
90/nWca8zW65ALwqP2U3KfJaZJGCvFIBsmXg0GWwZN048fBiKVfugoJGAJGLfmFgGbxki3rmSv2b
qxrQp25Q/WAQN2KTvuQsC3QWrCucYds9iQIQNhCTb3Vc3qdNcF0ztKBjThof56x5qGHhjdM+bNIT
OsxWGghmB39zL1J3IdjrM6qv4bKZGe0IRKRicae+ZCGBdx5Nwi+g7BwsoEgTLCRgmlw81AuvhLOa
0WttVcK+VfWD8Kkt80HLW5zg9KxTtdgqjvg+rE8dCys1Yl2EWDfwa0awI/kQyZrNjbvPhyt0J74b
8TJyaFHGtW20/K5R/WeAKhRKhy0zsAnDGUUwFiGgCcp2MtRK6czlZOdoSFA1EpTOKrBeYO8aNXn3
zBVYKwb5jPvXYu9iN7JdIhaw+ktgeyROA5d91u6VKdxJU2yyGbvZ1JzmaMDic2SHT1bxL6zBGLLH
pqeHjmyc1fk6/IynDDSImEJG0eGtJYUX69ewkA4REedKzA+9xOJWuCPN7oLhhVywufojBiLWKXE+
AbdfxS9gMX8CB4WkTVdFeB8Moq2kyNlwmAAjJPZiLKXCxBXLzgk08hcqfXvs/JQTUNANVKVLprod
ZhdwqAM6IkEUNQscIU28FC1RYvVZcXJpGYr8ftJoliYencPaMuRDKPeHiK+UugneyJAE4u0oQUcB
9xvStS3eJSYxyXqRBeG6vrumcL5S8nat+mutQ6Mc30yVe+fgUYBqyAyf4dogQ+yNuXsQv8y+9eqo
8PqxxduBiVhzR7m8wxy7lUZyK5Nzo8icRSSr+aFVVIaGPxHh1WFJN1JYX3GQHAONFOFwlXitwl+F
FCgI0VMFnSEyeQDieaJPpOiuAfKNBqJWqLAcx18yyWS+uZNAClPKgAjCLe2C4ZxC/cAItBBeWKSS
2Gthg33bi8gh5ny1F57ueCwJIdTvIQvzxBhPffu56M1WMNiqBEzo/GosGUbFvJ+Ta4e9rhfKPSOe
n7VbzAVbA9mB1zONfnQCGgGH0sKGOOggtlKeqhP/kaZvsVGZo6jIM6YrOpwvdVdSWfek/62ZAKiO
ntUrFpqoDHxB+ZxZYtXR21iIjkG6pcK8nleaR34urD8DFl0zoWU1+ElIgkXldKzh62HaMWPsfR0j
ZFivlk+7ZQuNtKyZ+FcZKujpSufUH2bf5N62baxD0f6FAh++H3fhr+RnyjV5mYrdxApgMGogUKEn
M5OZyreU7SRS9Yr4KoHdSJ4lZ5tporFrw27iisG52mH9Xiw83S1GBQhtJmy42G6oMKG+pFkx7eXi
t7OjSuopRpAI+v48Z/OZDCRjhlSQyJBSTG8EikT5goUJeCY0SZrmavmRfYWyudXlZ5MtO316T4Of
UjkH8EoyuwJwiBuPkEi1W1ig4r+qMISrA2iWT4OsYaoPeIKcDjZO+c1IUfYnXcn2kUoGqXB69nVB
ZWA/zMnjwRAyXmfkR3W+WohUlpQdBm6H3JH/Y+m8dtvW2i36RATYy60aSXXJkmznhogdm70u9qc/
g/v8F8YGko0klsm1vjLnmAaqxBbkAXRlDeo35ezAA9UuyxRgqpZ0HNFbDUnJ8gQKO9eryfXabUZM
H6BZVAZgwiRCj2Vns2Qb/5ZdBDhHAARllTjXh0TiMDlHwjpH1bkd/8QGLV5wldCvTrgcwYPLbt6p
aC6dvUwFw8wZCNm2Qf+KsIN6koLvqoFusgQ0tfyAm58ZXA4+XrvbSKZSAOA6sqmMSURkVNwJnMsa
mOHiJ4XNhPJwmK92FbvdJgxOhi1ukx4DRXVuIpPvHQbEssj2MUHz8eBQ3Xxb0G8maV8HF7vEKGuY
fqBHa8sG7YapWhWIukv0rZB3O9UP1RbcL7fzth1NNy85HDa6be4tBgXKyNWAfROl3QAaNZAYujW3
Hih8o5zKMN8tAGS7GzhxEKDBM0kza6dkOEUaRuXTRpoq+goqCtZQVFVZk1NCfOlE3KAOq2CoCvUn
kIbD2JHwg9WCJf5K1dtt0WlH1QKaQaLs+FuXu1m050DvThHe816D92ISWbM17IBcn+iEdrrQLlzI
HvcaWlJAXHrhlmRw1zJhh5wKvyESv5lcIHJ9WnOjoQxWildirSorcw0WapjZWn4oMiNkKThqf5hv
uOZEAgzbFH1gtk/UAYOyVv5sGEMz550YYQf5ZyL/DZmXpRiqdUiZEgscFJENWHVCJ01e7Zm+nSnu
TiC81yCJo/BIGSkPqBArBt+5/m1p80qHk5NE7Wbit0J2lnULESnaDYyctRsz7RjR+kRcsYa/Crn9
XqcWLxjesUpfTP4FTbvkxmiIBRZMe9u0f3t5HcJ7CLVv1ATpYDJFAF5rmbue/h2DWArXcCM12K8y
6wRjxen0dcefNVgdn5cAuj3ssKTjoB9pcwoBQAvXt4zjROFxTixsY3b5NCg2Q9Dkk/1e6PLHMJ9t
ZL+8yXO5cciNllhfo32pFOUS6Pkmo8yKYSi1xTVlV8F32eB6YWp9BxqHyfQ8jxIrb3So4SnkA56L
c8qKtST1pUKRO03Jh216Mlp1U0THpPwnszAPtmCP5oKfmvFhxIM7EicRxE9ozj4UIMh8U0PkpXno
1YdM0LAy5se6B6EQIfTF3TfPF+Ks3jt7eA9b4zU2LzWPLvk1Nn7nIoHtCLxOek6RtW9D0tfS3m06
Fkao+iqxG03hC1zdjN58Auf9fqCXbf7bndtokkbDZsB1jvGcGNN9/AL7SjrIsMkGHVUWCKV4Y6AA
wbny0uPvsNWY7DdeG8SeA5Kix8AWHwzSKWh8PVSzrq4WrhTu2HYdRdadmcTV1yJ1bmkD/CP1LKNn
cW14xgjGIK18I8EbNR40WHQyCzvHlP35V/0IguAaEyNB6afyNbOvHZDWyukx4UUfnWo/W+F+Bhk1
j+50BJNQ9zdbYt7RSl6mW+eabDPnJcMPbZF5dFiIwC/jf6lu2niyYLuxGXHrt6yamDMEaysjDS0O
favHDaxzzU0WFPo/mkldpi8ZMeANAJ/T4T8rw9qpQ79tq10lC7g1zaUdH9MXiLS686189LHYcVyN
viPxsw1Qvtq+arYePRj6fbe2LmMdX2oxXQMluI1a/WZpIcWQ5Vfr0d6aQ4gAmNm1hRbiLc8KP3aE
D0TKr2XFHxh0YQdo8fYSmeMleHuj8NfREq5Ta9XqJJoS6o1qfFjFDKVkVkQ1/8A0OCfSj4k4U4YH
mcXf7HUNxKGICbCCoP0V5J2Gyn0ybw0pOPMIaf2L+HiG51wNDwIETPWpVc6HoRFsMTwYlHqi030J
XTux6UYPKKxcm+Dj0kjDtB/s5yzD77jlKe4hVlD7+g0IWXkjSJ9p+FidANU0bxvkmDo89FqwN9mu
s/nBbXCm08vjB7jut6ncjMa1NHVPYoZA5JqvdJ+gjIvgN4sagrEIwuBx4zvzkEnS+FueIUkeuy0H
wY1WUHZL2F+mg5Ad/LzYSSsmsYDmqpGHtIYghdcxAZTteIRkLSnsaudKvXU2A4XwuOrcIdCtaock
8pUbF91SfEdrrZ8eGlLrgjn9EpHSuCriVu29ZOJm8rE6VFKdOXpxyYLFA6m15OHZNyqxXbQhHOpa
FuU1rBXCYN6ypL+oo7u8izI6lqn7RPlTMUxh7YP+jByilaxxOhR+xATlbrIcJQpUFwZcGArgmkOa
WKu2divWPyU0qJBC2+m6XY8pd2jgY5H+AB0mSkAvTJTL92ViJGSo5wizMnxqRrZtGqhYM0sMtfco
k5CNDyuZxXJHS184yOOi6GC4RS/tkWcfbLs91E7nDvJVs4hLZs2zBq0G4WNwy47vJZSBbyluRxTQ
TCSQQhwQr+4cOSCpMCggyx5p6pmym0CXDEcm17A/w9GSF7k0+tNw1/bo+qi/4mW9P2xL3dnyIO+s
Ugd8T19onSSzPZdadSmnigt04fuZbJxhfur7ZmAXpfXM0//UwycgRAQyhptNaBmQMpPOnLbiNTMQ
pj7Y9rTvXyL5MYE96sYmyi5DJUEYLT2lVOGHWB58pqoyt1PX+EEx+lbzrkOGqn8kdv09f2gcQ5U1
10ndbkEiNB2Ve3bIODYspzpkfFXjP0Y9ZLNzgeNlUT3BP3XXbvqGFXaI2KdzLlbYXweH8CYJ5iAB
BicWGpbqaXwNGu4Fobjib+PbHeEypB9u6WvjuPdZnSHJ7Zt4T0HE0qX1czP0oxI+qowYxfpRwnHd
nROdhL1wZrqNZkSJAA4Dw7KtffPmlOY+V8UR8+ZlcGLfFpgTmA0p4LLsGFzWAP1wOMk1DKL8w6Ej
lApf7muXNBKXaRgdcnAmQ+uc5fk507VT0LIsTL+KuQZY1h2kcd4nXxM7PrS62witlE7BnCM4WmxN
WsB3gsnFAvmrXtzQr7YSv1TyS4rDsIlM0BkpWWQD32SZolduLUa3wUlfPYoXOuWBi6ESrsqvzoDu
q950tcRBs0LbTn73mG7DYNVvwyx+6ZHxtMAXho14dEr1pozt0UzujhivvWGdyYGeJ/B+EVR5hRxs
lDK3VPvCvaJa4xmP1pyvUr6hSHlGcXNBqRQsGvaKHxMGTaInba44dCpexS3IMrRFJIJu/Kx+BvRU
BkwR4yzrzqrCc7JLLBSwKpBRyXe2XCac3aol+VGn+Ez1w+yL3mGlsk42uGxLxF9z/daj/JSWvPAZ
qsIrbagK7xYDVgsznlgig+4Do8wacPVc7uziKQiJLFTFVVVnRdCAVvaXzFYveZ6tkPH0u0ZjLoxX
MdTfOk326q45wRKrgbkyIzUtQpBUkgX6o46AKFetgwr2LJg+5M7aB4/O5iDTr+7ieJeHhbGDWyA3
fUdO9xw7s/niOH93qvY0s57R8vFjKuGjNPqxMclvqKP3wTGehKeO0z8jqJGc8M0gkACWAD3YXYgY
0UYwYqts0s0xlI/2ReGkJAnoPMzN2RAE0cmQRwJPXg7dLlhzBMasHTC1qZD7xiK/hrzeKS5H3Yww
KBVntBVd+I+gMYK04j3cfgRQtTyd0ql8T+z6PdWT96D3cYx3HCz5+Knw3ZALce3T+pa9EdVNwOWU
GttifImQW6OnMKqf/XS0+4oM9pccjIfUIBOc6YZDxGiE31jmY0/ICcE7b0TyA0rpM9lpNNwi0fx5
WdOqximx6ncyY18s98uKpW8omKSiRUqJZJo2Q5f5GSivkQFxm82uwiYcWBpzORtZbx6Tv/LlaKfG
k5H1MxaSBgTg6YHAlQ29CoOp6omjGL6rbiLIgG4XK8rTCqPXomTPIn0rEcfWjVRH9ky0SAynGK6M
9ZbpUHOSi4OeYU6pDJKHk807ibulCD9xNcSoEOd8dg3B259xl5B8yXi71CW0uTZuICTi9iWQN7Xx
VTGJHrG04ajxNBB4c40QvHYuavMBwIM6+1JmJdPcBAUkqK463YfS4BvRxclxfLMZxzDLe7eN8U0Q
YUhi70QrwmqPchLvPpFnyXGhzEmEqerMHkeAckGZ74LwxbjQA2izxSRPPqHUBzh+e1dnRIxIxVPD
bR52m07sERcyu2Z2QXMdqi8Z0xkM1gwbcooaj+V/gkBGheVeIs4pmQdWcMCzZh9h5JU1aa2A4Ilo
xJkdO3/emXsTmcwS1DzkXesrRPftLDnfi/qWOmDdjtW2U9B841Alp+g8Iu8SjefUX8QXrkMwSIZu
I/g/SNQrtsneZG2QTwPAIpM+QgarRB7uIrRYmFMisrpAk6g4i9LIV+WBQDoUpdVMpv3GZHCN6K8p
Nxq/GSmtF8twq52QQuQOhlbl1HktuzbAU9w15KAuIgQWwjtYrRT4MMTywjUqwqCYZbSh40pouZwK
Ap28D5Y5f+Kb2dopDP6p0oFlrr1IjB1wZRzv7xkUUbXwRigpnzZdNWSD2RPB3f4XifmQFtzWleJH
QCkD/YvhJqrtWCKLlfNSI2Flwh1HvMlmgMi7+GpHUjGd58h6YnbLuvV1+69uUwbhPvAZYzBqhwLK
FmyHIXpVD++R9Qjn6ODUhNwRljBeoJGsNdRCOXLcdkJiPWAO9FET+zLRAhzhOn76on/m/GnaRBz9
WK+L8lzMIYzQ354F/5ASdoYkoannk9on8GJ5/EOgcxOYSQvzrq6dOxmFHXHz6K3GmgQLwNDTYmE0
qIsGTFQ1rjJa105FH4qTn7V0VGwizFuqCYcQ8NhUSMjUBVWsts222bi1U5u06I+yUb1UaYCT19ck
ezXqbcG/RKl8rLvpOMX9UcXbYrh92m8Q2eR2ce+H4s2xs3tca1fbLi9SOwGHqSB0OQeG9sh/O/m4
wD22nWGfhyaGmky4slr6tNFIXsWrK7qbZF4Vbf6wehMH7WoiJgRNCnvyjPwIhV25SmvjzLLbohVy
8LtY8UthldP9zto7fHOZaAzDuSaqfHnBd2UbRaDMjF7TeRkDkhdyPqnGNhEzy7KXtgH0zsRkYCMv
P2bm0xPTryHy5wUPyeoEpGBJUE/CAuUWLThhqzqVrXyK8QMNcX9Phk9bvjMucQP29ymfqay7hBmA
4xCEab+jMtu8edk+f1tWNqONVSsvPBOQFLP+EGBDYIBLYDmjTALt6hLEg1XirHFugncdNZkXAowl
xR/uNpeNVDPBhhafJMqVATjB+HPEjHAjGGLwJ4bJaDvJDmiSdIsVoyf9q07XvYnlyCc47jANBd9B
fZzt/mhREcebSpe2ifhTGe9aLG4jmgQJQXiMua3Ah/Q07I84El7bOKi/nyLpVuifEXJkewckSoI4
DrHNGo6V3RzaUENoHZ8lvbrgVpNQP5eaH88LdwPazwC7D6zggAQQHtehr5VDyCRCRTlbuFqoX9NQ
vZrVlmwlpAM6YjfR9+/kaK7YdLeEOqXipts3m25VVPlJVhBusXWyh1O0zRp5o77r9GQ9TsI0eGhK
5rPDQk5wSFaiM6HLgnaefnoQ3CwimqccRrsMmxar/V00PeBmM5Df28blr6aczMQ6gN8mMZeEeyrK
Y6QPR5lHvjjH5BKhvsMQOuEzX0124olHUWDzUOS9OXT7UMR7WeH8qFiNdShn5TP4DaRGrTuYCa5r
kqOtXYyNUgnZFQEbHoANgz8V1qEKHHhyXIqPUtyCPLkRtSWDsjvLxj+t/ZKHCKWGX6q0qjY7aurW
1Mh2sG+oAXAlLsi6OrFPJqlFKxUQwqDHxWkwpoWRCcLCUSLGrZOyKJfaDEIwLg9WjIBc4PmVCFRz
sO54xZqLTFTfJLQ/mjG+ZIksqgb8/LZP2+8S7vUg7J5UvZY5cnhPJXK2ESEX1ItaziPBKcRW47to
9mJdRv1BxyxlEjBoD3ArAWZbt47AIAKcZHJnYhL+ytTyzXXIHjkQXKd96lc0DT2OQT17perHCHMv
V3S0IKSQEgL8SAvJlWoanLo91XAweLM2GXUOXf+phoVBf9cHYGIWnSRi7eBecLXTqQnMOk5ziIv0
nIzWMW+7A1p+9q7n1Bl31NnI3ogsDV8GA5WcyqjXnLdR7+66byJg1O5pclZhmlaafMyqd8FEM7a7
fbsKT5L0QSod/xOOOle2HEhgAC5Zubf7OlJ3Gcgeqaw9CmBmnCYEGfbpMiqjtNxrIeU5GcEbHE4V
Taj921Q6UHBgdvOR3v6sGx1wzuKuAFAItlpxblr7MK7HqPXq3vCEkfod977RNGtBCZu+rVr7XKAz
7psvWXlx1BJAeSh5YQxyXkWb3CcjfKuKX4S6jUEaNJ48PUg3cLpREQEt0Az1NDnwyx6ThOIf9rwB
VaWCAEYcaZ//hi2GRoaeU8tZ7rQ76Jb9rjWMXdw5mBIjYn6IYEbV15Q/YpGx9JRrAq/TPVH3pjR7
I3l45ncYXMwsWScvruoxENcBY3HimRq5hzMOo9HAbu/rnOBrfRxX1ZZt/bEuBr8Q9551A+cIlKE9
3QuG/oXRxdahnBPPGSYvrmyPaEbYOcsV4SnNqtE0vyB7gpc6YYsT148iB2lS/khPGSG21j0rtM7h
Yk/kzzH5c6q49SjYCEt8m7me577Ed4DRozr24iuerurcHuxAP+acrT0cJzW+0DmKArWJ+Wbq95Js
RtX5u2gUcM3Ol7nIrhj5a7SNffDeId5jrIIgsoeCJu+L6moOxBxohR8MrY//cA0CY+E5J0+AAjCz
tsgnQ5LMWHvYxO7NyqegH52ViS4VLRoLFkAgdn83tP5NQFNUxYeiTY/ib5+B64FTPJ+r+aIbpNhJ
5tGyDATcDzt58rfW+g/LkeOYyUc2u8dEZkfVcVT3TO1nPzaQahuhXyC4NNJmpUhkMaWEUyWL2VTf
ReLHKrHAciLKeu3rjeSZ8BpN6QJs7tyqn7ZBuQk+J546T+ZrrM7jFkcHIh3mTTU5ijGHZFCfazU5
W9N86iXAlHsF6aDNzVx9mrr5lgHWmTgsyVFriRdPINFiRwgKP1evcvanxjeMhGVEFFKMV+GjKJaM
7K4Xza3tK9DX+cUMvgoH2NT3GK85p9AJU3BZTFac8ab22aV4bxv9rMrFSaoPefDP7mNfM2JPMglj
AbsK02YAQU9ZbiJvX7mN/tEq+Crt9mQH4zkIeTN/dWVjDm9EP+igVBGALU+VzpksWesJYC9gkFT9
VYprBPOotDHwmNtgCZ5My10KKYVQqVDZlWj/YXzsCtxEQ/nphO0tzuZbnc+3nPSRmVggbF3lgBdT
hsfk3DBG3NopYwkunesuPMnHVmmP5RBRd1UNkIKVxn03BCVQDM5vp9xhRma8rMsh2sOEuVnuxnuU
Dtco5hLuP2Ff74toutYVfa6mXupwP4nmoE/NOel+wbVvBqxspJZvxaBfaoTrxsBUxz4tGBj4Oqy9
U+s1T/eimN0cTpruy9lXW3QuzkFXx5oKdjKXVfB1Hi6q2AlPY/LQwNs789Ws/0yO6jtY4mC/aVwj
o743ZYsEBHNPvc4ZEpK/yB1HS61qxmmqnJNt9ceyXkUbi+dEAZnxao0fpeFkpoUiUaAbKoSxeMkc
5iNCxh9b0z8WK3y8looTFJ68gLmc5MLLytqf5Y1B3NWwwMXgQXAbGmTW1LuS/98E/V9rNTYp07Ur
JCyO7BXUjDJubhnfadtbuAWTVa3vmeZlKYxDZNNhWnulk5FY0eToYUV1HNHtmwvSjSz6EouZzs5P
f3Sq8tTK+hWbQF9R9IVozuPx1Vb2s5M81bKuAMHAIQSSQ0irRrZ7vxO0+jrSuYZBucldh59PwrfQ
sssvgGnLNM+hJ+jl4lnlJNuMxFMZtuk6NdtVDnEQDwcdbGAq7UTyFRybST0wUtkXrNgSsGAsBism
ujHscgO1YMAihzhWufmPHwQIKBn8DHwQ6RotT5KZquvsoQjrFi3BXARimpObksQQEBWY6wzSWnvX
t+quDdudtBJk0BHcjgjOZc/hChUw0iqc/pB21SswPxqsyB9D9ksO86COfgN+sB01dL8FBnmaYDi0
EaahCWwO5Vq/mcFVVCA00Cu/5UrzVqFpVhlr00xtRCdIYU+QHmpHOTNXzhRtm4cMGNYayKlKoPRH
uq9s0gTMQpx65pp4OzMG6t/vNesitJPGujfbGTUR1zwCWWu5UdIBBbQgPdR+TAhjgzP2tzP4ma6K
DqXVgDMG2AdOHIKGZ/NNdqrHOA0PNEmPwvaEwFLa7E/QGEXKWHrAFjdsWqxsvUqRjr4vUU6wiM6m
i2b20FWCcW97EEjwCf09tBrVPYd1asaHJjAZ2ALMYRS2Var+v4c+h1E7hPZ2+ZgVh65VIyRJvVoU
k3GCZf5oZ9NFMqyLmjCBaYtzLuOhIP9BT8FAxIhCUV5lO52HmXkBsviUiLdAaTmdnJ2t1kRGmS6U
KwB4/eqRZocB+mFonrXpkCrBcT7WAwOYYKWhYw614GiFOv37ci4BAWscItUIy95MAC2AQ+5Ae9ri
OFn41B0ETQV8CjGA0LfumZ0/NDt7poX5jP8QHTLO8T0P4w0bfirt6AldFrFbZ1dcMsLTaE1Rd85i
9kJ2V3Oob1OEPdPg6c6rlj+0BqjiPNB3DV7cC2qSk1yQ1Fr/NJMDmOaZcI7S7u7E8JUFMsrIzr+E
zjVWvXAciZi4MvYOK/a5u0gZDgPjepTCc9/+R3+s3sZ63yrMllgCluEl7C9xa3rVjEgNkbE0IMgG
E9CdO7q7AC15RHc3BgohTfShQ4+nB9DI/JGAP5mrLVyRcnF/qrz2FI/04t2wId1wa4fUTQ7JbA2B
PejEkQVAtTyWXbC3oaSrael/W7lfsttJWp1QBSBWZNQZlvHPOfdKcmm7+GzJmInYHXWaV1V8KmDK
TYMTT6aiv2h6vHb0E7OyFSs6MmAO7XtlAs2UUibUhBEzQBNzv9OaQ4PVBIO/VxyiFtxn/MUoKVTH
Q2w0+4mEISc/lwr2DTNdoYtdER88/1Wn9mDJJvhJnEDwNaq2ddEMoCso+slTKtKDiwPoAzxyVcB/
yBGaMQgrKxUskQ2mCNnQRwkulQGUNQM1IjkdZMNWrz/ky6OWXmZYvkoneSdAAyowpWTmJhXzrRIG
IV/huEqilSBGq5jGbdekV2PSEdNZ29KSL6n+3kO+TEPYWcjTNvWofyiO+VFkQMKTi4bSvFdpdWlS
RT4fLfuhzfcseLA/E6FyyfLpFhMSpSXTDfgaeyZrswRFiSK9jgVtFiTwtYGx1qHn7NSjaR6jHhY+
DMYaxZFzbwdnjYhPOaOk9yAAB2soUmohvGgc3LpPvFrvUdWi1T6GR+fZruToj8UNRAgMkZ5YpMOY
BtbOz6BstLsCY6zlHKVrN1tcfES5o7hR+KylIualUTYw6svg3qvhblaU7RSLrRxn0DC+TGRUbPM2
JTxhCQ1SI3+q8VfME+1F3BNW3sOsOuZSAIOTv4163EZ9RwdV2nuDaSVW50PSIegeWXzhxq/gdc1r
RRnXecpWLULWC0K8+AvwLdLdqqxxOCBWyNQtVVfU0O8472N36JnO6EHsZ+YEqmNpEjfTvG5V6TKl
CfWE4mU9wN34hHKisg61mPcEzPmG1DKbYQJvw++8yiNiOK533LgNCs10bncdCs0cIWckgG40lWuP
jzRu74LUtobQ8akmorBmLC+F1qZwOjxrzj5GRSu9o8P0JMaZDfc/dQMHHYBxtlpmHO7T/4XAlBh1
8YQsT9uwgObYLcENnZJvKSfdVItYXRLs2OPoyXGR5/Ouq0EGY9aQUcFG9v/nhigR23RnVTD80pPl
gt5bkb2f5erYfZcFADfiWqdTp9377MfmRw8LgN1RovAG0huVT7UOwctw3xK2oENbc23tWqGlrQi4
h8VobZWpYnTTHkGnV9of6QVt3wBtXVVcF4tZjMp+gXrpO9reXkBeQKLOwIHt0xzTOgfgIsYPSIBw
iXlWwTAl4AyahkqaYBhOE+4zuTpbvXVUij30zaPSl6d+7awt+e+iDx9A7hnmJ1qkaG8+GuL8hs5v
4BebABjSoHAzPq08YnqjE+VnbHKBCwuLu002o8QGmkD6DYbEvk3XZTv6hpru9ZGZk5Ufsgp64FlD
Ijqhsu0ya8U7OjJ8QjW/mdJuLXcxGZDx0QJZsgQy5c54kIzq0DO0DxjVa7vGHBjW7KquJxYdBdMi
t2ewgJ+rshgUY3wtKUkd35hSfKIEaOMR0Zr3CopPwbrWpBhYojMiBVr72tAc1+iZE4afJowTg7V+
Be7FYu9GQw6SG+EVQkYdElVh4B9SbX8WlhcNjhemAtrCm8ERRxj0qsEEmyEP5WIkxgq/ELGwo9bv
A1BHVtCzKWgvqT27xbTtzP7O+nRljtMfTSI9QbDBpNJIkP4xUhfRd4U308L5MtTqcUgkJrNfZspj
3He87989egsVvUVNIvj4FIOfJgzklOAZGdpTFwlWVeWt92AEvdVcvgqsx1g5sGl3Zxkh0hQhsGHK
QhRP8kWY6EEJIx/Tg0SMqjSTKMve+rT40MA5ow8QiKu6iHqXITl5AAAjiNTALBxgxsbt3PGpjRja
E3wTv3pxkbLhPBE1qavaRa+Tqz6+admbTq+tdmsCZOIkvSbIiGpphZJo6G/FeNR7HQXnT95cCZjY
iqRfwP2agT+EEOQOuFTagGkrYiQu7VZZNWEOgt3wRslxsbIMRCBPRCDTi++VCleWc2stXmXqauto
RhFS6OhUQe+i6kDJc1zuBx39dqBYB2hdc7+e2KzJoY4NtLqGxnRWzpx5u5lBGxyXEi+NFIW7elTO
MiR17W9gqGwA7rEes4uQ4CCZRIWpnjUMXsrLVHKuwtuFSCJGSH7JowlTPzcADaKwDSj9J+WtK++l
LlMPEV+gZk9FtR+Laj/+yQ2C1y1AQ1DJgySly3G2TkPlMeLKFdww2TaJHzkUA1it053EOxGzWsKb
nU8fYsiOGoAxC2stdgm5ZLIQfvcs4dNhr0O34Uhke65wKlHKFF171lL51OHr1fVr5RjkchErwBpa
+p/gfzZvM/lWCAcZbN1q+SDybgV7lJMf4Ge4Srt8Ddqn4qSMOSkD7Odp9Vcp6mfabSw4DDNFN3uu
bmeGGtx11nBWTgvfujJzei0C37trYh1JF9p3I7uk0Y+F93fJbHH2pigPodkdwggpT/BChLMazPFh
1fWzMSDISS+AcPGQnoKEaA39ZerIA+buyV76EckS89BuX3U/CdQtASqrRwJjqb7KQaVk2CvCVRNZ
biB614hTN1DUXcxcD6Wwjjm3LIetWibb3ty0lrUW9iuva1dxNirMXFBeifKUiTwICYDltOlOVR8e
E3s4R9GO2yMIv4Xk0n2j8FVagT6z9WSMfBJ9FCN0/s4VUlEoSyvBIhdRaLWgh2G8ghuny0PwmSVn
3WGbTRGurEwwB7oTHpilYT8BGlj8zCgKRcciypnPjJdC7TXVGsGNzHOTBsEE4ygVK09OIZAey3zt
aBeJf3YJ+lXj0HZAukFIN7qXYzLetMnooL+UY0zKReQH9Z8yM3Zz+CkHGTGKKVC/NMBJdhowFUgY
Mwpzj/+FUM2cQxO5mgxEcjROc3xRIdXYGmZBzVolJYt9w/YjrfLD4C7HdCKbkvNal74T/c9oK56V
Yb8Mv5mGWpJ1TiUIR92/Dj2h6pv6V8f0PJNv7HPz4llDhlHg6UZs8pAv2bMB3Iekt/ojHVVvweoo
0CeVHxXEKqrPNRr0BVeQtRVHxyVlGhTkxDuiCBPrRhzVS5eMXm1Hft9ARnpCkGYE/J6Gfw2CvhML
YNdQn4JUOU1MjscEM9G56PHayld72gEd80dSnfuaEMzYOihrkiUz5ZEZ2UOLsHWI/jZJzxAzYWG+
SyVBBUCuWc6RYKr/SLDGirrZ5PiFx6vJD2Njo5AHglFL5GOxCyRswso/ZLZmxvgPwyjZWZ8Soiki
jZFq5rDM8OCjxtFgAGhYXKsmB97NKs5+pM2fWpAoBg1pIKyDnX0BLCtpz3LUU5g4rhXM39TnZGqA
TtKwRD0GysuJqPsffSrpDYq9ooVPma7FJvo7UL+pLhdNEiwqe3BDDIhG8qFH34nD2qAKnl13YnOw
ZcNfhkAdtPFgFjuHGTaVMUu7lvnEs2dYMaO6TxGpKGxYZc/BCt8PE1QLGtC3XhxgpAfalT1kzo6p
owWSOFAnGDakRXuKTpQY3kLVLo9aXG5SxD/BiOxRghAWngrGJBlbIG2saHLWSuGxLuTM3yikhWhk
jIwLt0cQ46xe4tI5EtyN4aHfxYCJTS7YlEQsiqGF60SbBRuEjvCfDT0vIra8qzPmHRwd8g81zcbo
nLWtfwWIo/EItgisW/ARfX4YtVOBX0DiIRXyL/Jvrq0VDLJUxXUTUuq8G0nka0ivG3b6i/DbMskG
DAoCN6Ed/nTAo7NWh94h+wUqbNUOPQWuCJFVlIIp2mzormR2E4j8Z5QmHEtkTeHPq/DnWbxCJmR1
QU2dGVy2tpvDNF0SaMtjW4Hbn+1DI9sHAkoPjmIfbF07QJsbevuUBpbbjH+lAJ4w2rKXybT2odDX
ILMIS7i7BvZMcGcJdr7ou8f0KE04aAFGETaVITpPSaEtrh3d5LhQta2/gRrCRNOv1ljd9dRiIroC
KT1r57mpLxFqniuqNFYdezZDM9DXJQXTJEYVKRb7a2eT2zHhqZupvwmH+PSRNO4F5wb9ao7oGC3B
TXWi9dssZic+qSpgj4zDdSDQrBrrByCzHfzpVcA+XMCACRHQV/iES2Rk3fIFZTenfllgOrmjrx3r
Dc5CxMQFjMlAuMPyKc/Fdcn8GhGM6BjKbki09yAEZS2m2GruEuKHSUUyz6gS+IOWQsnkIqj+hQ8F
Ud+IwHxu/o+mM1tuHLmC6BchAvvySgIkuIAUSYlaXhDdUgv7Xli/3gcOO8Id9nimNWqKRN3Km3kS
g+y8i2w+qFm7N2hcFTSuJmG2N0YirmTZsoUC7FnbZT/IuFcqHA9x99Qg6A/RdKa37aQv+dG09YPQ
m31qXYYvPREHURW8dM7RnigZ81gTqj9lzG2lmnbSP0GBWk+Mac52KtTf9Je6mSOEc7Lel7RqrmHU
vsR/zMjLezOIgHOylGFETP9IMj+gic+MzCi7kKe8UqX3MJb2UXblo5/1u20mwKXiO7AvmgXwyiDo
50V6laNLntMrV+yqH7OUmZ+LfYdiS8SYC+jfZfmjtFjCQxTmyO9Lw6eQ8FBO8xG9z1sSoDVAn9TI
Pmc7IANvNYoy2tiYU6pUIGMB4RRSfOIpNt3KMbCo3mihyFQlG9NFHGOcb/l4S+pj5Npc+FvnqUxH
qmyeMKkSPFnonzURvhw6Z6jQ6kCDVXjoiJcY3bVM3SH8tYcfYyRYMr1GBksDtbv3yOV2DYeBp4zR
f2Z8GZUQ/kCrYR3dHR50lnYZdUKbDK8m5FKdX/Yinw1azh5h9jHhlBL4317F6gRG6in639wabsaP
oWFUP8vdJZy5LjBuohXxEAHQ8i6TAm9gRrYOm3ySllBqdIteGHjS3N/MG5Z1FJZFMLSRR6dNna5P
7VXgK+UZ042kV+UKLO/NqeRdj1sKRFWUkof5x+terle09oRLo7UgmmHWLDiR5hyeVFi/zMxDjG9r
dn1gEUudj9b7qnNyU5JUgvxU/2/g73PJDnkUL0N+aHTdb2XCjQtjeIsEGm8i7k96/69qJ1BLE6t+
9djFV3JR7AncHlFKswpfItguV+9YB3cl8Jj2x5zk+xLftLm/2pkRCKKjA01g0XccfsQRG/E/Rf4n
RGkid0LhxAmFIag0r+HgFoK8VVycJ6XbisLkZcguJsslsEnY+p1C5t5qQiagy5GMrUhexRgQ+dvH
C6uOIbxJn4VFrFHOXP83r2WyYvohTX6c8TV/67vH3CxvNVZfY0jfQibmkiRDyqeUBbMIcqSrs0hw
X1s2VUjuOD5VA61mNdfmviX9aNngp0OgsVrrrRs/iw4b4ty7ZfqtcXvO2Z1ASrOVgmRfdA+n0R8T
EkCW9BJCX66OsVSCCqc4nnJXi8FV9ROdzDDTlWY/SyL4THPEiriJvRtVS4X7vWGwTaWfoom3N+1z
nkAHWbgrBm+Qfqph9LVPoQGSIG24hgAIUkoUp7oLM2bo3fJtCsSiEXxKF/AqQCwkgJnx20jvbcOa
oP+s04uM81Xjuk2Sfn1Pd2gijaoy5RBF3KFTjEdn+jAXsTG9Wn20ADk64l5Ie/PH0F23ekbOA7ee
4xLXIqIIQGof9k8+HNi2Yq/RgyYDhl8eUxztqbOSrL7Kor9W4XLFn3ONLO3amXe7ZwMvhQxdBZNt
KT16LPxIN3CjIxI8ifSlASzl+Y+Gz/PbVYW22kA8sC7gYrxKcVWaTxr2yzUBlRHcQ9m5uv4+Yjuw
R1TW7qCKCvSI21mSnxJFyPOgBTvKagG3Q3KNV/IB355u04cu0UPO/I8vVeV2Z9IOTDc5fPSGEmK1
Xlht/Cxxc7B5N8ozGQwusPKrY+RvQ9W8xTDy9FczJqmN9ZUY5QBUxFDHAHAGDVcTxv8o/c6xxJaa
9iZb4aud/bWoU1ViQOy8Nbm4N48EK4SPgWS9lE2An2iiUYlmrZgBTvXa+OrllQuabLGzeo6qBUPC
jbFIKJ6EeLvvUrfQrRc71G4SWF4JAYe0cJAvLVWpLVvuCl0fj4KT7NrMIQgwHVe3Z5KXpygj6fWW
IRpPxsxaXED6x2CjJ7c0Cqrx3eL4LCrbt6YvNtSUdpjpvBcdD1coLRJrSJYLRNzl6LHa+InbH9su
4r6HyTC/pS5WdocblYzmPodlwOtjiqst9OOYonIDUhG7VtnawrxkzXAREGrhRjEYrzJVSah6za6Y
NWmeh/2pM+8UNFbIeFEgfm6t9NWwblXY7UN8qCSiJOKvmkY8nccjwHkec3yCqEtQ8ICwXsS+DocL
f7uiHrV7ASZo5TgJqhLvVACb2iVNTHpLX/HND7nwQCLtGkqUAIbgJqEGYd0EYkw6LcPPbHLFiZxg
ot93Lv6guG0c52Rimf9Xy0BF0Rf/j3d22BAm3BEc2rVlHv4WvTQGPyLFHWAl9+pFZucHcb8GCNuY
22F95vPIahE8tKg8IPOwnO/2tbJlQYupbfRlZuq2iaDI8pgpSrfsjIdg9W6HlKISusJMRSdIOgp+
HPbBQAMbwH9VnDClrJ4MHuoF+GEZDaDhvtACQJVFMGHjS+OdADnRm7Y/cbOFQQ4ViaKE2pVkLmpf
7RSdLQa4GeEyXwm0RQsyonAbiZqjmuLldDtf0dx7upU7VXmdKDmqY5aNwrlrubIdSJKnvDRUP1cQ
sVQZ4wnPPj0MBmgcM2U6UUnb4MxDksXlipAdlZ8MIJheBQUK9jccjRlbvxovh2ZmIMGI010M/g0R
4/ngcINM/Bjga7a+zsBF6HcvIZ3FgJZNnlkhi7L8fb3qIIPUjYlZZjtbxsHhgqupuq8X9JqzJSaJ
j4vVcA3wVLBc7Ck+qXwzZOZwrLPE0eCnYbc0P2McSI3NPozDJXVeuAz2DHUQkjLZIMfZ+Ur8WvD3
On53O7HmJ0xsmm9j9E0/TupUniTCnUoaMlpaX0VpLOg4SBDragK7RExg/OAQoZCHjBneBlk0O1vQ
KcQy19LkQ644h1hNj5ROHMuNXkiH5NUiZTlBC8jWZgzGZ4O4E2KIRUi0o3hXkwefTtwcgqBJ8y0n
BXgMlxqiNcPhKCRG/pfhMPkuQk6ZBuss0/mi27TY0EEWVqdakd1kLu/ToG7BeEiiwEoC2GmqPGVB
mlLnk1KRnD7mWG+HJnGFDHMD2mBB2ngYq/2UUtNQ41DGQ/sH25HMbhodsrBCsGsoUfovsyargYIE
ZHUagZ/IWHvTTiNeufo4yj1pnn0mseCj7GEhQCI5F2OBTUKriIW5OUwSNnVv9ZR4M+r95BeO6hND
9GWbzBk5eYivwHGaD6HJL+Ss23qLA3ez8OJwMvKUf5GqxJWSPFCX5hJm3XVI6pemubFuffauyTcJ
mgPwH1PNtoF5jXcfDgqINvbmq7O3w9lrYXVsc5XjXUHCjIBiAHuhUQV80a4cBb0RmalTITftMsjo
Q8XzeVS8gr5TB4M7/gbFoGGZxM0A2Rz0mQz6jL48XwcHMFGFknBWhOPR5CAmFSwWbtCNQm5U+g2R
h1kohLx35b6n8Tdz4Z9kSGTSSlHQgaPBjVmRwxasBJRudibzjgFN0Fhf2BGJrPZut72/yA6AaoWp
B5dc1O75g6/ReUAwShUwIGPIVC4O/Ums5lmDqdtwSO+tZPojZ3JbnTqsEwljtEh8fYpxN3xpmMio
ntjTP9cpRBm5N34PEi45oACNlO8SzAUyeU8GVOiKd6RPqzypcfeaJxExoJaw/rV0lKvpFG9kTV7Q
Q7JCehRZ/ABP1DrRUcvxIdunridV2gvfAKCRwO2lVnVngJmvyGJdB8DVdUIc2Rr2MsyCooge8oJZ
9GHI2sOU7J1NEFzCt8vLZD7qwc29WCWHpWusuSnaoDk20ZtjKetHFapIqC8eutpJVDgDy6dkKE+h
K09b65/d/J1PX2K2H6SKm8iLWus6WOMt6qprrCDITJxJ70QuJpsirAfX0An6MSg5aOpa1QWhCj/B
/AaseaMUHO3ZfKQFzWlmoIoPVf8RIyMoKTcyfN0w7S19plSWLYEqEJjYhmAUGaa3hKS+RMDKTmM/
mZydWlHDRJii/dbxVohxZ/Ydv6diY04bDtp0vcB2aXD0VjTUk7Qog36yt7pFbU0THktiJkOHULw2
f8LpbQxPnVkcZXzWm7MumzstT+G3CUSMh9GDOJN1giLJuS3qs4j/SdmzUnC0jH5sPJZMO1S1K0j2
M+KOFtpIxJq2uYwUFQi49g3IxMm8SMj2kq5eaCJvNtQvkIULLfgvw7JfMk/uYTll15kUcE/kRx/j
I0jc2mR3CcmTR4diKJx78bm2LzpI2bz4kZjPFt74zJo9db0UQGRkF22jvGl58qK+MLrZ0qHNbkKr
GZwJJ5T3DOGiRpUrs63ag3gbu0esNPf1OLgb6PLw//HDtSxugNoQD8uR1qntYghBxB3WVq0QsKPp
JwSmLAnefrruqltDuuDTMtFPBQV96vQht/aGRwaN6RlNrurVIDhvq1y2LzUEFtBbjZ4cI74ndHAT
uErHrqGuSOVx+VTjZ5+yIX1VrPpmiJeM3WE60yaXjaecYV+PnwOPhJnQCegU6DHbQUu2MfGNpX+m
LX6f9tSHiCj9gbracG3odfD/2Xth8CkfST7Ip0x7H5ibIQdVmKJaCoRC+99SzwdYF6ryQ0pMMmYS
ksTwuH9a8VWbhJugHTc0tXQ8b5eWpQLIuEWC9Yhk3tCVQdecHVbbNHkHPW06+gEWqVTbbt0RQ+zO
gIE1ppQlCs9lBnMDszULmvUDNdvzLcdZqwr8n4vfztolz/pra+NnIcWS1z8Zj6GUE9O0H2aXvhK4
juHrNWRyCMDG2oxFBJYzT2LbbzSShIDWrfoet+hOmzQajyLsjpZVHIXlHAoNxA+UUKt8HRr5MT0L
+oIWD311y8sQtZfEnoiZGGfmtyPMBqHax2rGpdp7zmzvlJBHO8CIysuKhgVG6pM8m4Gm0BYvpzbD
sLLtRtiXUwT0YwHeWZ67VKEeJsagH0+UYBOZMBdXm7ZtqJ7rBR7rQ8zKUdQ5l2u8VdRXlGTVx1/B
mlGf09PEapb6A7/id1LqsM0WbIRD8qKTHguBW3TKybDzcykNZ+ZBuNh19EhjWEgiommG62ssvToA
hB79VB5zyLojUgMxEjOjk4eeIZO+lgiAZuxVabg1wHSU8iMzxUMyUKHnibswYksKsq+8FVP5Ijfx
tW60gLiZ5QD2xh7sh8XdXAuycG3yhpasz/YUJd9S9pHMOYOoT1Jvl873gf0VSWrWIA376pUHaovP
EBBu8996Hhv8Ft08p0Xfm4z8ej0HXKZS/axzqeO3NvE3NT9YrzYE1VId02oEyi29WdFnx56kV6td
TqPvYDEVt50fNYBt0p7QMBvJWNlw0lY8ezppM9NlXdkZUQPCjpE3M4FSFcegHQlaXTUFVAB29Xen
w0fXXSJC2vgJdan3s21MCs4YYt578UZ9ydC1188jCPgNLx6W9c6eMHhJhxrVxRnP2TaECzcnJ0AA
F9FSSsHnny9oj0eNOUBipxUirUfsOBhmJ0YForW4R/xWVWgjivEh9Xx2j6bzL20o66p2FpfBTFe9
HFcMU+hSlkebRiczeposzWSwJVlH7UIkkJgUvAEuAvSSPihh3VqBOpleUzs7DeRH3Jr7mOkOHFzT
pwFc0q2zNF7tVBeltS6SlVztprtWKskm+9yOzZWqdnzeb3APT32FLToscbrFD0nGYvHOW3WnJerG
y4RDH+R8wpCyV6iNE9TGOboD/hy3Yr0TGM8XC8NB95os4yveW3DOazSDFzDkmlF8NM4+jKUHVrF3
tmW+Okl4bOun1EZvvVY/LuOs3RQicYxDie2FBEcyekT1+DwOJy2Yf5Su8gjdeEagwZmKdgCB+B/D
fIJ23vEoYL3OgTn7NjDS8ZxsBWUPbLRqbgxR6DvZv0Uim8v+a91hUcpjJMWBnIeqkdO50sKmRnSz
yFVADQMLuJPWUi8FTy+fDBK/2yIMwOftuqI6yiC/CGpGU3vWNcxJrxY+92iWj0SFGwO/f5tfpi6/
fBLrD+vwJDIQoPkuplODuUaz9isgeCDuuFIxG/MvpCH5ivnKGr+ML7io4H/Xy4ADFoGCvM24Vk/H
RHzNQ8c+rVPNY2e/aRB0UuawRxHbELgoaxAq/soHst0RGrpeS9c6fB/ZCTT/c9KbE9XRKYFSGANN
Em7j5llpTwFHFxtBAj6ucVYHy6XpDpNuvQ5p82ro7UOl6DApQgzE6S2ja013iFYLcCriOVlYC1HB
F2UNdZ6lrrqsqTrRjC9TpQKu9EMluWM8pJZ035T8wQtr35jOHr+ZHpeH0cCow/11FZczan6OurYc
B7IpnYpZypfCu/RDhWp1p6vqliCT0SALzo8GZGCQ/KVd0oYEwgPcqwQngt2SVdVXbr3aahDWA/0u
qrc+pZoXlg4tFAb8weZYYCSO8A02HZcPUubJgLKOzklm03w7FRLWvXMdw5lozOtMpaAlsBiTDKqo
tDaIQbfnUOwqtUC2/wmXW4oQ1hRmkLIQ6Zq/lnRTuMZTo7XN1+t89V5TMxqSliEIhy6AYZisjC2j
km50nRp6KMoIQtvSkQNHj67rrMGmIHX+9Aq7kb+1FRMMdbNeesOs7Z+cWWUU3cTMJdQ0oo8RLYJt
PONiwpa1U6gEgO6vTbsRb5ONXU5TMa1/DfRYDRS11/IvUJWjnP+r2cc0XjO7sQU1H7QRKzmF9pKJ
xgk6tumBib+k/h3H29w/J22+xICNiZVqNbSV/GgpMDfaQOt02KUJ9QLFLpW+zBojL+4WJyo3zsha
ZptPkidf0toIJv5RWGYdWSy+YT37Vdt7w51u7CywulxptY+hcekkzVs35kuiB6Ruogo/5EZRG91e
4s9A6QREPkG3xH6gEjQ1ObWJzfJf9fjepA+TvWFknMJ/E54xpYFAipMFD5EN3baOjYO1IrYTnuxm
fysH+27wUeR0QjmAY/9OQo0tAwKq2W0KziywMm5ONJh4Exdyr5f11auzUXhsaGALSFqzXB6qcjPS
27viXRbSHwCTegtfVbwtOQ2S/cwZBRlxYwEHFRDKDcAz5c5SOmK8B936HDharBxtYIgUAhNzxCBe
Y3eOl4uoYmyrGFAte4FuhMoBQqPniYphqJCraD/1PTbaXey00qFXoqflOF91pbxJshRt2fox8tsz
11XDuCdO8cpiqxPB0DnB3BUXXxuGiywB9QxZg5fTJbPxsL2k5I0czJsKFEQejRXw9y49pa1+NA7V
8JuG7a0O1YOKG84gMsEHYZnVC2GTAF/PuTSyEyPIYVgzKR9K8jf6jWx0X+tRWQw1xDL1r+y9LPkR
CtLVqykEllVcvep4j2vvJqLGG9lhO+SNrTN7NxQLGIji0vHJaMRvPSaHDKDekOAYpkksL/yCfgm2
dWw1clbXJOnlGL8ZolFqOu4EWFPJ79M1aSYO15YDZtzU9bQrKMspeOvNuTtdJ46FoW027FuHcXVc
Q2uvNxF+LoWd9MIgnLKRzaPsBD5h0yqPTkrdnu4hJfwa4CDnLDgjtqaJokOfJrSqfZdkvy24d4OU
HXse5x01IANvzulacfzw75P3Ka0giX2EVbJIzglz8MjwxXC+SYtPFhxsqsoV7c35H/2C19FgpzXa
0dRPNoQ9ubFdiULkTu48fGFM4ZDKIFZQRYoWT7kU/17XfHOSaVuX8lFodw3wwB8iplSwKF7CS2tT
ZAQBgBINlVIEOr0ALGAJ0Xu2938NjdAMLiUeZIPJXlf2JjQ+B5j7iGVVS85wB+gG2YYmwjsHP54y
3tkNX3bmu8OfczIAB1czW6q+dgdWwvnINrJegmL+Mm95o9/VVHslnfPWZfNbeSjPllnc9DFH52i3
E1ZMH5sOgkdzUvTF5c1InSB+KXRlhUWfiszY77tnOLphRBEzh6w0nVonWIBLUituFZ/lfHFaRIOF
+Eu7+6iNwStoXaryaJdVoFKgBMKR2bVMNgtHsUoIsCGRW0YsF0MMIZNPCGdVW/zE+ljWFyJuD2Ju
WflcouQKuO1Yo45iskWXo9VTvOnYPhvxR+W9JYrPWnHxxSvEq2JW+23kcLaec0pVYc1eNP1ec5Tn
ANTmPNwwh1/S8i2skos0SbAyei9ELm2xD9baXeWtZtrv4/jFfhjVcGZ+Zj3AU5bP3FVnD5OzpKGR
d6/GKEumG5LIH9u/uYI3qhBvSm77RXceI9235vLQ/Mo8hQ0LwOTWtt9n/D81cGjMMSBxcRvl+5KB
07GuMnVxo3jDHrI+9FyNa4T6NTXYpJFi+R2plLyGxY+DIWDRpF0DjmJMyXlgBprmHSMDejZYF4R6
6qEHa/BUi60i+mWNSpfgT7cIYFoEGjPzY8kkX26+nTxijvnqrfLThi08Yw+RKwwjBbLPIRqgv1Ij
QYRXNT/tonArquQW7CbNgCDzlqKnlvxK+d6y6jvk81TSbb0Qb3VomoR+8llBlcp40hjcTeLVr/DX
TG8GRh1u2ZmNpY5pfjDPA5RPG6cKdlZ0qci18j9a+G0at1idLwPnQhMlL8pPag3JxibiwFOj7ZXP
dVDCCWvhZUr2Gf4JBXP5RDtVPAuqsfapBL6CjFP1OuT3gtABnJAZvV6XvYTP7UyPSsJ1o2WHhyYo
4mcePztEdYf4SNl8mAyzPZDqEj9xCNu7ZI3tEOMAcu0xFEnpX5o8OCDgliB1dmjh4fS31l8kSBjA
qKz+YFq44e/KT7e65vTQbTnHFJRIduGnxHoVuDSzdLtQPTxXiZeuLSPcJdUeuMNbO3CXwLtZYUmR
92NsnHJh8xxIL9Wv1XopT31txsvlqy0fYvvhzHqQ8ZPimCI99Eza9oFp8bVmPKr7I4bwY0NYVp+B
bGSnTvyNMj8yiy3Foby9uQyQFFxAtHMlYu0IpoqiwjURila5ME/LqONq6ucpY2bf+CNOMrsQfj1s
lKY6juFa8nTEHuQrQ4itlx2khUBsW3u9VbzRpNIiP0qgLEuNb5BfSzwwRJT7NmXg9RtO7BqBxSly
VtvZvq9MFj5ubD9r8SlxZ+ScVxPC5/z88Mpx6kkDzhTdL5uDozyocfDxM8QvQNt3HcuzgWsdCu96
KuBKbP4mVOxNLV8/xFQ2F/vls6auucHXypA1t8oh3TYM9Xa7YbWfAu9DfEyZBBy0n5KKByPuvJ6C
byQLatElnOPjR4Ew0+J46vQPzhgYWtuB0yrSdxHl7oX+MXK0gC413+YqRBV0u9jezRw7DU24LYt6
D9bvpsbMUwMqbRVX0+6mGM/9EmBcQAdI9iWfhIzrqeAgZSLg00HUXl12Cj0migrJFPBfQbaX/nZj
w6znfUj6dyWca+bIL9UzUfYRgYlyeieEv5szfSuznTAGEChxQYjgCszApOyJimfKbN5Sy5+VW9A6
f2qC02Gj+Krm+HGUHFqixCktS7PFTBVenYlUsTtEfPjB7WWGFuRWGZTpcq6d8NRAgVutmVz+NWkv
0r8a5vowCVqCSNmrSuwq0uYDvKrtNHVEE/vnmDVP2sHe0E/ycHlBWc6mS8QeM2LocfgBSXDFNR3N
HKWHompeB7oETK8gT5Qm31bYUCaQ7Bww+9h+DZxxOWZE09JdCjtfn6iXBuT1mB/mCUZASghH6T37
TaFQAh4QP3KqGWamedgSO4d7/awNm/xMbkJTg8UJxnImkoN3weXehK0Jtq1WB1KfBX0p4YJTz2nX
nYXj0LdDue3J6qkt7SBAYCvBnNNOycGwnlJyGtEpnJ+4aA8quzYG3X5ghMgWCMlMxOG+yn57tfXH
HY9X81Elm/Y34YOZHcRvhVC3INQ56rwvEOpyhtOmhA8XanvWGvv+jGA38VHXGsCCg3wqRXcaTFaj
+j5iS+1GGFIP1ihcG8sne1HBBODzOF7YW9KLwDEHuMBLqFSvaTXiHMvx5NlcyPn6HBiiZDTZvJ/X
mSi+t0p4T1P5sU3z+HWeaBDFbCs24TB6UQwgLPYLqq0jYrTUciB2InuPcHOgKZhkIHKumyqTDGFT
nM78zOKdSodCSwAiwx0OIcEtI+mcl9ah4VrX09Mn/I18GBqwDwgPy50/Uo75JiVLqruGN/HMnJTB
b7jff3REw0rNfnmn+7s8vVu4Zx0ekdec15aGuqa6chPD7gcjyJL3lcCIq+BckD2yAKPa7bRGQ/sP
CZQWJOnoFw4R9liymcPEkbCdMSmyIqzPawPeENLWWUoXHcxKJTUXHe7iENfBRYNBQVN2g54i72yi
qfJCz/laHhPTV6WB2DV1V2V/1vjD3iwMvzIYWxfkzs48pcNyroDuVUN00tQdTnzCP4SJj7xPjxWg
7hIAZV3NxwVI97hxwvyYB7c6RpSxE9LHxsFUuoNv6ZLP04EmmoR6eWWjcO+S7xHL76yhLIFju98+
9bTeLVDDUazc6Ldo/jqhtol+9aAlnaV+MVDDT9c2pMhyb+FiBfN6KMO9+Gb024RO9TLzmJn6zce4
LQiCWHRfF/+4fPhaQeRPwsDCiFcby96EfqRtPiqTXLYXI1TXiQsn/DbnFq6DTQFYPx2I3cK1deg7
ZO8jH4OwPGV/1lVI6E0TUU/XioGZSDWwH+elEOYGJ6u3zFsnYD6GAqlThks2lsfeIaUVT/9WNGO7
4d0eEibjOlqa87HXsgPMNnV84MK8SYa4C+8c5e2bk87Pgooclk/whMhrgxHnFktZH5rIHlvaXjzL
btylGCAnfmE0h9GJShcau7JAs5U6Ool5OXvEsh8aNfbLHyKL+4biVZnwZ2omOwygXk3yf9H4643T
hLvuqkgx89joKykMxKkFJ2ACWIi5f9BxtW0gq3JGeOxsTYM8JDx+XQcNxi9Le8BMdNUu4iTezDF8
S5EimKvHBv/RjO7S1tUhjdX1GJ3RlyXT6/Dp0969m/fpVmbxoHDVzikkk/4bxmPHhxCAwz6yD0MH
5vyh70uTE9WTb2ucAwI4KpnJPNww2Lcs5IGsfOvFv2JDXBvxN2S0tQb2dcshBcCVLfO+hkhWYWcm
AZ3AzzVTrPSXj2jBcsm+Fz9JLJ9jerr6co/d/hjacKf7EL6Lcab6CbdFfl5cRy5PSW8crVb26Fgu
3rFBHyIt5VosfGkwKOSktxcvhY7NgRbOMlAdrDcaWfOFxJLMn11sIKjuY1q1i1vHd8Y7hpVCNdmb
oW49LDZBSitsvKepd5/FKcfjSiZN93zTe1FLu7XjGo4puQCfpXWjkrDfqJiNll0TUdTq6e1w6tKU
BqroqLa8E9LAwU5L7HLTyYZXt3ZAK0JgfASG2UIU6WHbbNo5dvUjekPNW2kzFdI7Ezvv9XD/pej6
rsIQ3omQ++uL40/XjnFUJsgjuE9ba9yymvbccUdm/z6zd21ZkgJ5pfTZnY/NL3lrD6z5lStBflZv
/aJcF50/+7wZrP4c6XGQzlNgZscEGojlUAkZXyy29wzmcP1vC4jzskbC4ZduY0PsF2TV7jBE+aEI
Hb+4zwS4tR37WLdOCizdKa0Bw6EZdMpZA5m9SpyOt45Pq2o73LCql/gNOmyDS+hO4oqJlpIvO6Kd
N2FJq+5kvd61yFcqyoFpZDw67SOZMbJupBW27bdh/DW/zDbZFRYnU7AqZhURqDiYtzygjuNRgoJu
4BP5Uln+SbyeVVS/WA/h6iPOpkMRSRf56PZjwkoR6DVIlODUxfXBqchbTOV9qetHl8avhOwt3i7K
x+A6RXVe+q1oXeOb4EYGT1GsOF1MxPxHFw8+8A9lN5b1m6WNr0k6PgonvxvRyUjI4BLbmOI5SHTj
pLm9UjF+JF4P3FNpJQLh2ZVu5hc67AgmRfexMLkxPjBqwc4YY/0lzraRBzCBkgzdSfxVamlrAJpQ
cLHlDe1eM72hv9XAvXJqlhL9A84TuSjJjc+cbHxSa470kiM95ZPK3g+CQOOp+gcf8nVDMQL+ZsHw
ITkiaLGOD9C0jGKbyIFEAQgPp4u1Jpr6ltaI8FJuR3aizktNgBlylFwUL1I4XgvsynPoSqzCNMhq
UQ6P14S6K8v7ISYhtXIuWRXPK2XC65GOzbU0KKaWIHYZpQHzA/WJjV1HpXJxGiyK7ZxNTPJ6Zj0o
vuWJ/Q0rV3qC447l57al3tniYZVBQOetFANvN4tLS7VPFpiRvjUqcZDLi6kYODPxn6OaydmhGZ1D
hUixVtYf1LrZisQ52Lb2xsJ+ixBVVNlh9mt4nglVKdVi3fuwxxO3ZdEe1mwAFTyofBZjqptW0Tys
jmG/sw6CBF7Ncpkul6h5F5r0UrxHLKEL8cJ1AqI+0t4n06qAGcp+Os8tL5kwR6O64YrWBthg5mdP
ZqNB4FKDaCoR4P7EzKt991Jyh8LHUiG/jTNSMMMwVfEntT1JLPvM7iIMnuHrKrgNuBfV0QyHAm2Y
za3x0vs4AcnngSYQ4URPjxeTvGnpVh5pktsbmX7rzKODkRZtrA3RsflDo2XeNTTMXAQ31KTYiC4J
xOFmwBg9QokrtrpMrgunxGiS/lSrq7b9pLxgkCC5z8lb2cuPyk7vcTa5qU60W8iXsFTPRjgHkPra
2rPJL9UkVaiCrOmmXeN3+JeP/zROKwShQ4u9p2SBVaanJY/ZvNCkx3t7SbuNjGIKh9zSP2qvcYBg
HDYNwiylWqEn18ZFRfTpuTI+W8Ai3S19ohKs1Flj38/NNp54JgSbuBVQNgu6k0n+DClOhiVYAGJ8
Us8wParqc553FpOtdGNM7gJbnhjycdyrU8DCu7eFlzgjzhTaHOlR/2PcHKN+5fjpR/C85rYdMbPi
q0I7U28KtnHFWs5xuQSVSlXdE96pRjFXi40Op2CtjywagIA0Ce60youffN1bPIf3d0qyFG8zcR1y
vA7VE5C01hFG4EGvLS753QikjwUea0KZT15nchLNSQblkYLyGGKQSCkXvWOb1/y/+8R6k9JoZ4wt
Zz8IbYqX5wTQJZqGAbsqhz/1Mu/a0QWRoApxcDgbQs4GWaOnJIMRNaeXIorotTKDzPlrjC6XDUxO
ZwUaEA4c2+73zbnRaRzq7yvf25BOViHOuW2etRrfsfQuUPkygbtSeoc5cYzvMUGil33PooNQ4Flt
PY3ELmD2Cfyg+R+azmtHbixbol9EgN68pqdJn2VUL0SpJNEeev/1d7Fx50GYAXqmSp1Jc/aOiBUy
i8Jd2eGyxVAlVNAUEs8OCr/ava3S4nn9QFN5zqD6VUncEIDfjL479j/tJ+LjoPkBUY4lsTF0kbW5
gw/mOdiRNUp4Dna0vyfzIXGJ11XReNTudA3rXEUTx65q8og3F/8UViE8s+8twM3UMBkfQjxc8UVh
P8nWLyJrE2rTU2AUKBZ38dAQoWwfwS+ddCo4VM6YENezQGbrqDBgp1Q8/MC0PqTv+BkpqDxNW1Bl
sapcN/i2JXrP5mssKAiDvDVxJpVZkOY0LfS0lJX14oKffBHAAw1TfPOaxiP1b/Iceaahj7q5ogtC
YjBjjov/Wg7SVU+Td14zbVsQDpv3CrXbwHSmzPACKbwBB/EnsKfJsLE5smP/oNX0Lw51On5qT3tA
rvaVpvOqsYXFM59GWlLmrWGz0tvKbhI1nqUpvmlJwZLlqCbseRb7+TGF01uA2c4wtisNhXLH6+CP
ZvuYcvMeGtatJsVRuBKx9MaXab96NKeMyq5zctY17bZMBBNkX9aNwKR0s9o/UOOV8BMOrNM17PoB
beq7zks5AnRmdxi2H8oU7WhTubc0WxfUJFb/bD55+CQVxo2g2zvnjwV7GqCSA6I1jbJkKMBrlMZL
N/U3h7BsXaBhQxJyEROS4a6M9i7Tm70MHqtLq/vFOWrrUV97SfLgZ7cZ7REnj6gu8ErO+AjxMFZz
dUtg29g9ylALC7BFpJa6iy6Lmy1Tl6bwvh/Esznadk5IDG+vKZ9UST+t0P+xJa7axG5cQzrASXnv
O9a2Aw1HiXOKEppS8uHUNuWpxu9smgDVT60cHynH9VND3bfKdwNJqcGzqkYPASpovbjIswMJ03jG
Lesn0ZwojbwKA0gq1LsrVzh9iCMrkgr1VXTk8OmQGZ1TQjgeXpkUNmddaq6Dp7HFrVgwZ9xTjo0O
3Z8KtTyX4blgkSSjdktTBwiKXfbPnJebxHj0Db5ADFRTeXSa+AbX9BbHyo2EW5+cLP4MpkS/6bjj
ExHKbWx2RAifBqa9RWS7vlOfOvTLRb9aA9U0FK5n0OgNr0NJLnhHFCF9tMo3LIQT8JSjKHJWXJuE
7SD2/k36AUuROmVj4GvAWqWKIHU4BSjq+VazgqnpRVKCBpv01LHB/NVQb98rvCURyEfKCssDFXIi
6V4uU4WDpa6j3UZ6VIiwebkba3w0OIHZr//goE5ApHZkZthimFBoad4S07Gz8EjywOA9txHc1lGS
EHSnYHVJ/GLDUnhH0A7qAoDWeCvy0iNwgWZsP+lSCdsQz5rDSn+5W6VxVxvr3sd7Ix12eG1najFG
mOAU0l5aMjMlaUP4A82p09yx6ImE0MGUYD3Eqt2f2ljxlHJvAxxL1kJ00PUZzzKd2T1XeHDcLQ24
a4S5PiblTEiM3OG82MRf6PCSYdxrSzBKd2puQsxlye8RVV0797+slaeFDI4JlofLXnzi1+ks+jqJ
e7WUZPC32ziFx209LYtnlBbzAwzHeAfyqOx/9VjwVQcL8rjFVH+LyKtL/PZCNzyOhjJZBVU5Uppq
huZmhc9w2FoL1oH18ooLqSXJ/1qzQ4JR8BItyaRSBAX2DhEDH9RvPjtpLlipcng/VqBBQznGDGGe
9ancdYqXsqgoCl9QjhRScKv+y2KyRzTEV6vn1IGdE7t9RaCo795nZfxQ+dhBwpgySijfw+rbNizW
RbuYt1k3R+xDM9deandkNxrWZ42CaJtxKbc0V6YamgqEhCe01jzl6oolj8Ui2VZ5oYI0DFh7wc5l
86bC5ysPtYCpL8bV9WzRf17pqp+R6YBqUKKw4iCcyzfWWocQvKhlHQQWaIwAPHyCOtU2JkSgeaVC
gL1v6d/LKbyXB9dowivM0G0xVed2/nRKx68qZuH1CEqHaL9JnHhn3mwiFNI+A+xUkveKKnDAzO/s
xiVus9EOj6zhkto4D/CO04m+lTegDmQQoF+sStSdduUNgNdU2de8qC2OGRYqiQHpsrDzXQ+FL/2q
K41Qs3KkycnQfbJN5Ix73iqix9VPyHPqvjPbZJKisB5kGW6gpOovIm+vWAlY1tTGcp2XW2Jyxpls
n08+gL85jZJHcDznSKGVPCXYz11bFSYnDN2PpiDQybVcMz10KrBOgMD4L5X+vcdzYAE2KA4hGfHU
8Eb8CBn+EVl9Un9yjscMNy56MK7Q3ijhFeIRNjBWdptqio+QH2s8aD3PtD8TooSFHaFXnhNDq8hA
tQpPEX9UtioOnbetTj7UVfl3y8ObBlNFo5KpLFuMxoS3wJCDaxSd16ivnvhw4afRQJDroVayn4wx
im4TCNadLMZmmn9h6IUM1c7wMKF4k4ctCanxQcid8apU67UUx1FAOaR3CKT/LzMfwDzeIB7p/zOz
j/7ahprLpiv/JMlXaMzgvDba2sRnAMlAahkl9ahj5Uqs94RvyI6/SrgPIuThjx5YgCr6NtitS0Tw
6Z2d7hMOFp0SshzWPcFy1G1H5d1BcIF+VXzigki90986/uJ69QorPI8njRxZkRuecUxMsZtSgECb
iHNOWzD6cMkU24XuYid1nXirWuJt1ILo5mjkCQzHDfND3Zx5eEasjRXoPssYCKKdJplRiy9V/hN/
VPI3GqFGcnCmpAshc7u5TXERjHp3jsoNHQ3tv5bpg6lpC43A7B941e6VXDJk9geRZ6vrihHnshYS
xHHkxxgijIWO5BYRj8gtD05rC5tr3eil3hpFaJlfen06CexQFgSk2Lx3jHaThmQOixBlfoRL8DVX
I2F8kj7M8Zbq1qm1V+lBVvA+tRCyakjlKTuf1v5rwjpz/kD32swRNHJzvKpq/5VN1H/qUEWIrCpd
eTKISPWpb7Y6VpvBkxmntI72662saFsSuA4qSZ+bp1zjnTduRuhKvTMdfxr9jBwQaR8FEu3qf274
U6nkl7jVKwQ0Q4TkOdsgtJ2tzmvOsPVdSTIqzaLTyC7YsdxcVs9pnr/sqdk3mUItSn+/tZ/qs0D6
7oHpGv3bR41DA3DRioZUNSmA+sjpKbpXGZ5HtjfKznpLZSD8pjiv29uuMimG/MNF6TSQPtLfEjcb
7xQFAMMoKTt7oi8Kddxafg0jLHehYFo40t9wyMWKPXFj7hW8PZ7WfztfCZgiob4brOzC7owN7tLV
1kXrtH0jk8y785DA3fXBwXDhhUJ6+dxAxR3b/lLgrdYuwIgYWdt1GRrSrCplu5zpRrZ7mARkF3nV
zLwbTCIqLeRXmP/SQWoFpG9G//PAuVsVw7aB/7ugp1XoaW19XhNcUEd8gyujZ5cx1zvSPcpC5G3e
Exc68OBC5qA4WfshzqO8VYVrOdJFA7An69FZNilOwD5MD+TE9wSiIhrx5GCpJ01XkIVkvzmmJ5Tr
0wd0tpTDcoPcMfBQ1q8tCKeKQoQxIr4qplOV8U3tknhfJPNDa7J3NRzeu3cjj94S64doB4rvJUsi
qgKWcwxxs4FGLkHgroXlmxOky6XxVBoU6TYvxlOpbbDX/95GW2O7JbIZiq31Tu3JBkRaZk78l4oc
ilUmSHZEDiVgOuZ3MeCFA51W6gelzDdbTMGGu62+KrEahEp/kSx/kHE5hFZQbTU7gOUg69bZKZKr
vATDcCXrHjngB1WTh+J0XQx6U9htZX5HKAU5y5/xb8RgiOCJqstu/m1lkg/k/NwM7I2Q8UL71UBh
IwLdqD6lzpdx+tOTUs7ye8WOeAaxv3YfV29ORvpzamFDt5DacG9wC1YJHH66jfWRTT/7XrZGHfcI
AoWm7wql94so9zssXZJNQSSHVfhhnDJ0PxKfTSLfsUtmcnJ28uwmvegJuCpLdDFGL6L57q/eqne+
nRxzOQ1rsqR6Q/slFNxcGZbZmIigw9uv1z1ZIbvsTKeS6OdMk1+3BZttN5dmMS9NnFwr/pUxo6qC
5G8CVZ4OJIR4NmLlBevaWhWQh+kHatQHnRJh5Rcy3roIkrXZMpcaOGOZqHqSdFxvOy0Tz85oH2kk
3+kaulHSSJ3QnLwMdlM9YJwSr6fci6Ncl0eZ+1RDt39HjmY7gP17CDTnj2S9m9zbqfh2+peKTVyb
om16zElQU+4CTBQ8RmMyB8/gem89P3AuCftu54T4WUT7yxrDXqegQo39juxwirtFwc1mEOy28MUn
yttMkryHtPZnGfaWWwpCs/0vE7mknniKAoMZ9UsFhnl4l83qnmbZDRgczM7mDEA+ys529bGM/dPS
h/to9td8Ls4sKC35rzL4yxOT6gw+pccRVLPBmVFGxq3e2r5aa4ALzka0y3vj5CyFC+pPvY8SpjfW
1xPCagPspEdknHQ8zOCde0QDfDRtCedeZv1WbM4quYiWBCIZFOOO1O6Y4tRy4GgWMPEDKMdBwueE
z24jk+3BRU40pFxlmrL4M40gqSsyUSCc6EGpK2wheyX/Ve2SnNdqmHnyGLIPejas0dHtSuNzpfOO
PEb+1QzaM1sptsW4FJr95DwybJVwLFybpV33T8WqM90kVASxkSPBJtIIjOgHGBM7hELjgH7mF+IQ
smi16bp2y+zRYQ2UzRfQRmXtustO7SAdi4xgdf2ZlD+Cs8NQg1ratgQQ0yYOekiGNHwpu750rhUB
l8RMniOfmDJpQK1OQ7sPVefUmZnb2pBfnE1XqmRTTJfl/EqcolrjAkvPwVnWs7nJE/lkD9pBFAx2
1CD3v9uyo6WjPhFCOs372dHcVO3ITTYbfKOD/D472UeSdzc9+3DMERfFzppz9NuXATq7cFS8kNQZ
zuLkIM/Ng3KcK/ARwJl2Jj4/SemPEYB5QJh4oyhEgagVYhRJ6NnjP/vZHSmXGwQ2Sno+h/BrNnc6
w2ENHmFdzdDKjYET+4Xi/Jl5dKXLRuO4WlAdpBle1pmu+sVq6dOQ2u+FqG3XFfAxjHuEk5bGaWA1
yahv40r3qD04tyZdBsxbGv7ZZnjNo3UqG/GqCT3h0dyP7SXjoGDQOQ23bicbJDsraCvzWVi/CMpA
VEuIrRpkrFCzidELkhOJjkTWYIBB2Me+pPcqrcJs07HCpL2Oa3i/XA3GtgrnXO+p5q5R/upUFvRY
/Rl7se5w+hw54HNHiCu5cV9gDe8pjKVxogxtSmc61sEdmICTqjPiYZUiNX7AN2qeq5+QnQWvBrcO
9/PS0gswnY3auDjoq5w62aTlAQIDEzgQhSFsXlNKnaZ600uY5+q72tQYYJRrrXpFgdhY/pPWAnfe
LkZlBFn/W9Z16Kf2Z6pRokV/L7bBmFdM+JP2LyUFI65gUZyU7YiKXf4k5bs8PaAJ+lIs+8uVC5Oa
Yx4ELMo5BbaCriUR0GICPoXhDfxC2liexItOx8bUFR1lwr7G7eA4Xsy4br9JPY+04r2Kding0pgI
4yGRSWv6SgtUEezh6ibnMNmh4ToYOboDqQioWDjGSiBhzV6xcFlrbh7zSS1kpiCcYrHVibvr6hUA
Q4tFGHwbwMsGnktGBS4QDG1MANvArJp+i/Yy4stSzdafbiOwt7mlU460O6aqBSyjJT9Wb/oM61Gk
kGVoslJp1KxU6eT0J6KGWAAnBnwNv2bDXjL73Rv5h0XqLuOfLQp2rjyDW9gfTWPVJbDG2ee2vdAK
unVUK4EQYZ70sn1S5sVe9SDL+X3RPujhOy4dhGv89dSTayArSbSn9QjeJAjZCtVEDDQoZje5/Yfh
b2xvunmXcHLBnOl5jnH83S63EGvugguLx7b56vJvc6QXm6m0y2BW5FvL8fS1dp6f1/fvlpbhxdjK
KhhKjBgFyfgfbOeJStSIdfXKokB6QZnf9V7bmLtxbabttsJ+hvyG9h/O+31UYZH5q2D5beXvBIdL
QytXXj6BC+bSn2T4S5aYhd6+KobLPI3naKWTdcI3kdzXGDBxOqYypYyJmoI7Sz35/81kErMd+TSa
E08i74K6vC36fg0czBoGM4uzxXAejeWiRbgW95LS7eknVsnllZq1d9iJKznrcmjYf9MFktLnaqZH
/qeGgadRkI+MxsSe6L9ILrbDvxubsa5bc1oYn5k8L4UzPu4J3fDYwPBoSdsUmSq2Gw9k6DYp7L3M
jicc2R+h5pIXMeHGDlKBvQjCyB/iIpaJmA1BQmiufpEc/CWQ2iRtR5oT4msNLa1YX8iGQWpN94vP
JYw9uZK8SfpKAwnT3UgjeB56Eq5eA4HAYiKmaDVrDvHajoifgUkKbsFIjTmtMzshjtj0KChW8Ydi
TqmIeqhMLPKMvvgXLNsefpJVrI9gA0OUGTiE6zILpWgTWSyxSLbQ0FP8cEdKAqwbGgshgaPMMarP
r6XVBcMvrhGrdPa6uBXO35oWaI3hTldp7qJJtEbbqjGcR6ujGxBGKYmvmfRbJdSCyrRxp+DUr1tG
yGYjZJv7nqMeTIO0Y+OHWBEyE2JA7asPRW/uVt2eMgBYkGpCiwU2DDJOyzu+cnz9VMhRe2ib9wjF
VSbC0xDGTWq+d/Y8kDL7KVjGjUoBYfTLjrVduSxbM7sny6M00IziyQ1tFnKafrKxuqolUB3MRBZo
f2Ic6W/uLB4j5kXu9EtB1BDycVPTYIecq2CqjktpJw87lWlZcPnHdY0QOvCLDXyZmB40CqnK5JTB
QoZ9oBJQVuFXvHr6ABIRe6V+zWlvttLhBDz4NKQaaYND2M1ubrNFBGBRs8IGIsapFsQB7gJzY+Nu
Uhd6+jCyG1Iwp+wCef84aXrjy1XmG1YqLjD2vRyhmbsomnDO1DfVmuRTLKWDeIy+m+ihqvOuj1V2
kJI/h7eB56oTOOsmBNsyfwsdPR4PX40tWJFpLKYFs7uV/UE1DV9VkVI4UbBv/khG1Q/DNiiLW2g6
54ZvPHHuUu2ydAgaDY6iqyh9gFM0AkvBsrZPqXFh+c8sPIS4O5MgpagbS33Cvvl9zrq9sbMRkeQD
B6geQ09ISqe3tg0vCvZyE2ZxhThW99O1+HLZzFRsfM30HsU1JRxkkKJAf4A+kHhIJXpzlLUGFGFx
FCDhMYEcC9BOLSzdUkU6XJJzASaoEux4Cfyy3GVld4svZDFU08VxkuDdkTPOoxh3JIw7y6IBnpwD
DFCMyP+EdO1sHHP9eNBn9ems7ohGuVGhJ2Ps6Ssk9BMbzBN2sTzN4An0Lo68WgmIBiPy17uiwLcC
UztdIGKa2SPOk6diW0+2vC/oaXSM6Ml8q6bhqFmcAEV5qyFD8XYVyoMe79dS1c8cNK5a0irh0lEM
owArEnaZ5EZ6IoWNjUedx6V8SjjJJgBk48iqN6QqGl3/qrHD1PUeZxCuhfSYsRXAghXzR7plRO7s
YrjRvHXVpezaJ83FsWyfYi6rqAP7oC2C6s32NBrTMevSk9WyZI5ayrDxEtj40hzhG/y+De1bqXZt
Cv3WUtRkmVdTzLd/SUQ1RUcGQBMgb8DuDmAOt1Jb7wuJukAz3NtJBGbsC4ryYY4xrjox54Pq+HzK
dnFNu/bWRpA4pCCr661ZklQ+No14Gjl8t8Vg1ak8dXt8LrLzCHn3EGfaSWT/rF16NB/C6B/2/r7A
LLQnHpgdBKAfJ6CfPT9qXHzd6GWoIbCE9rDUdyU20hQbac0MxGNfML8YT2xH+nJpu9XBMG3Dr15C
j6AXd952uz5XHxhWMywS1X5qIHjpmJJNdJNFcXvcCMIZD47W7jhaKNb0kcj9O/70N7b4T8xreLYn
HI0aw4WgKCDhFGEn46HDGzMhxLwbm46TJ2Vfm5le+bUQXdoxcvD4MirMgJtpoDxGo+SBR5hnRctT
W5yHoFiqwEkWOW6uD4eunLYceG4GGJFZPPBa7ui88nnOdKvBzoLNthvR5NQ6pOnlTUajDGti15w/
6Ag5SH4sm5t3c9/xgUgH7dZj+0Wt2WhWjADacoZ+l7LZsxt6D5KrNbHXJ/yt4Geu4ebH5JM7wKYh
ByNwc6rD6Zp1dpwESiL7epzjgfKbvuLHFyQRT2KaNxUL7vWPpU2nAj+9riSYmXTyws5h4gmWdtxU
5mF1ZWokP4hIyBrBe2jVybwXDmuP1TNloRx8qmHjioEdpz2zTks5JJdeGu+7RmUkdMcB7DyZwnDf
qmQIeL4zpRT9qyD6MN0UzEsWroyjBkUhgtNqmJSYUFrD+SkzCPuYXNDyhvQgoBKz7SF4NsFSCD9a
JBd8vxv6uhKBDwPvX5bnliOKlOOn4myeD+f1atYx7YUjHcPzFXMlf6MDJV4dpiCl2vKQORrzfORp
2xfXZjSuk6nfpgI/xwiQeUGaQK4lQDrHxrGsBPZYrhIUDbT8dO43I5GMdnKYEhZXiuMXcIZJVH8N
Iz6rSX9WMYWUmELGnbqkl5DC5H6sd2mqnSepPI/h2whYcshqdkoavG7qx7cGboI5s1Cg4Czt4fAj
5VquPTjeqFGlmNgBLl+bqLVZ02QBEwEO+RQr13TOLrD/5LK+JTnVbaK+8ZAvlsAG0DciCCoROs/i
200KJeF3q3F6NCSXai2XXAxh3YR/qOcRoFR6iUzVNaZPnhtQ3+rTRMxsmOkTZ6HP9MEE5WXg3o0n
YcWgYFE/Il8xXw/Rd5R8pETuRuwYOE2TQtxCVb1a9dciMyxU2aUM/bm7DI3OvJPSJ0vchPszJHPJ
2ypGM4Pt2XLezrLqkBMk13ZVOWAtXZmO+wlKwUp9HJkoGVciGlQN7MYqKwQYpiyC9JRZh+V5YbPc
7SBYf+oZIBDZ9K3BD9mBhM2jI7pdl++O9a1Kxka+izS/aGoWVETfW9ge9afKdGrJ7w5JQ/hyLT7K
FnfhAhGW5ciKXZg2CiEsLSh/ZVK6GY33VqKmZy4uRjoFg90GQ4Oul2Ncta41KCTFicmtNBsVhk9b
SCfLdE5Ny6hIIqv4pYQLUpw4x0Dgf6u0w9ooFA4yC3ypvTEt24nDsLHN5tBzyswjwlahOBmP6M3p
brKNMEAGUErvC44oZu+Tbf9jGWDZJ2a4U5t/37SCAhhSAzfNIMhjxC5JatRnuzVO1By40+y4mlJ5
FRe0tvKqCso2R9mLKeW5qYCCnLNGzxzIsXHSINEJCjehU1IaXDRhwGdIYJ8WQyhvKLgZBtUBD6gs
sbpMg6wB7adQt4SO37AIG/sMVZUJltfaUHr2qLrKXjYNAumC8PWHKUnwreKjJrHjAkGUtjOjPfcd
PSpt56sSXnBp3sqhw2vmI0n0s2FgMwPYkflOdsKJcbEoqDbNZ5bGz26gA3xa6GVzbuEmzHuwT4un
ZYpbTcQqIMQRMiZ7o9KnRE66G+cDfMiFN4GyOKfiH3pUz/FPJ0CjYVCO8WthZSnGXdxgp4EeOxU7
E6IrGG5SB/qaU7XPAHZbJoVU7IftQPmJrnMFiorc973nZMMSBbS+xWrPIj9A6eCB8w7+CBkagEWK
Coy8Xnl9P3l7YG/pEH+OQJOqe9xRvTTafmk8xvpuYu6qdSXQhm8t/ugqKqAQVrDKSibK8OqZUzy5
BF6CutDwSlb/luntYZrhq7bnJwZJBVrdGPYe/rQs+WGWCOnK6NWncRkz6Cj0bs3Sz39ldbp8GbEn
VvYvoiRs3ruDwVJn1FTuK4KX1ziFqsogInQpoCI7EQ8ZDg+uAVzl0AN5DBLpbsgUIz1AacaGyQEH
yQgBYIGMvUF121bdN11AOv0m24Ca8g3R6vPE4ivnu6OzLrNOYL5zkygfodqlBm0J5m3Gb86RXWGi
+59ZbUze2ijcqs2EGetAM3xCtzv6b4iY1Jrnzl4uDMSVcm+MAQ0439L0KNZ63upnufNobhT9JofL
o8jbjfR3TbMyijF9IBotN27DMf6JGjRW61dmo50ja6+WWmZ5ikl3CQ49ZyVvcrYx8ZHNHTItRKJw
JEUSKni8bHEWzneOZF2THylZ7Wasdos1P4Lau258GbExTmzLxq06yevb/cg7deqgsIqQINtbMvmy
XPtl/QJ9Udd8wTEeg/yG1aBQZg7iBOBD/ZZK0b2P0ntR7LuCLBB/uuovlL0trhwIcHxi9jlHhoej
TYNIuflpo/aKHdJ6rvzoKfXsYZskHDAz/h9i85MMr0EF9QVHXGPBKNM+5MYcnacg5Ghlv2bWXc02
HeugJR9OC5/kND770qo4pWF7Rm9ihbiV2WhwAEIrRdCNiDw5yAy1T/5nb8l0P5i0LBC328AEpUIT
K7du3BRmyejs0LY8TyduX9K9NlsLTl/Igsk+d+qgz24m5VtdD7lmdoIQBUKuvjNsyY6dXtNqp83w
AygDZwNX9i7t40B+HG8yzkmfU7Q2eATXvaJXXAhRCyymSPEdlBmxdcOY7ZyMixLvj+jaE3x58gmY
G7KesEcMXG+jo/5244/SXaLmK8aBpBvbeuBn47npkz8RKlApcmYrccnpBShMrJ2h4SnKvlGtYJAp
Ru54L/8xcAlooBn7v/WIIxiwTqI96a4wDYK5XMn8FccWFmXyDtBX0OAXTn6tou6yeoplN00d4j5k
ax4WqxaruMtScxPpsW6gpbZXEzQn/eNtZ5yVh2VyWIPnQxb/SHmG0t4wj6bYY6tbThufpK/7463U
Mf5pBFU/Qy7PQasg7B4gZE6SysHZbVXJBTEWtr96Egrl7m9leHZ3npGE+F38D4xLQaAIwNOx5Ueg
Tvx372MZKCz7OHJ4WvEUGqpOP2NwK107tl276L2O+iaBe8OiIGZm2IaAKa3wIjeFtZClN2H3dwXn
o9IDQUkD1n68EANKeqWObWNKAAdgWI5gAUO1BUtYboxweC5O+Iil6lFIlTcabHC7mxOK62Kb57AZ
gmirYz+2QoaLfu1qfJv1f3L+NfTic8rzVet6c6z8RUOZ9Qf86iYinkVIYp9qpP1DeTcZFesutOYW
oLhgf+AJrD5x2lLOQ/CRZldy8JPFWRkj/PhqZTxZk7YfhuKpRfWDYE97jpaP2GSi7vZyjtXs1xJe
KFg8zIhw0cVsFLpPknM+dYFQsHwU8raION6OwI8M7LhgRENfJlBRJc+SRq3FR4BAUEyhdjCpTNW8
8r9gaXFLtgMRftSmKHLxjNutBLRnYXokJU6oRRvzI2MQB34BFx+LFw1HZbGC3LeLXrzXFI/Q4Jg8
MrwjocT1sqYJsZNkOotitvX/MF3ltrzpg1Wl6Y7rM8dik4aZKFOL/Tj7Q/VvGNflB2EdDXsqLYG6
8Z7rqSvpnP3XIdgG2JpfvfbqzL8qr2Gde8h6EPY7oZoHI0t5iwCBqDfJZye0i93Nt2ar0aqVWMrB
UKMjXZeYwXZNZ+1PsqIfZYbaVZvtoieNkf2Uvgqa48uOKYKiaFqPbltUXylRXFXhlMYg3RfrpmA4
Wm1xUuPwyJzKCOd2R9XAYkg6Ok8gezk9jGCIyDyHDHBgaZzwYoeIYSRnVfDX6zBlgQBGZCYoNhxV
tTlqNG71HLb5pAk5jtYdMCDGr4Q9GlTU2L7ASTCuVfslR84ukR8FAU4B3TA5TzEluvrAcTENIg7s
gtO8wxA3Unii4cZW9xOiKiscIoXWbo0BoBixOWQ3m+meXh9wz46EukBVRGw4VfmVxm8kKcEUkRwG
uHIYh/mYkcCzsARMvH7DrwyNJcOxiakhwrGNCU78czRxz2OW+tWLhDXEMSXAb69sdk792fC+ZPWM
T22dSfGVnAmP1eR8uvaS66S5MJpq0DGb+WAQvamwdYiVhHe0uiaIeCcL5W5SUz99RbqMUEdu2MJ+
VlJZ2+672u0oZ+bIQOMmkd043U39a+qHjUXsWyfdtZtGlow9beU8rYjMHmwY7yMQL0ZALQS3DtsM
eybjLcvZLv5pszMNKtrMZGj/m4CT2OKE+xkZLYN0M13xRJFPjhcsu5R5i018lIj+fi2WtZNikoPH
nM8vw2BhaDfd8R0QNAnvAPPFS676Yi/MVjwB2YtasaJPdDA1avUMy8V3ZOKYeHnxtcH03rPu62nw
YpOHDt1QXRTysy0cOxsblBPeF+sbSIEST6dmooA4vOVEr8kfz3ddJmIGBqXpjmzt46CALReRmZA4
hEi0RIgUONLvFZGBo6MjZcdJFQ2Q9I/xyG1CdiPBGae+CUm+tyDHTVymxO74rI1dA0fjv8S7AFau
2Ic0aVxjmfyFWHArD96cE/5WOM0jEWcddNMeVRbjHkNPbz8oFEx1CgHl+dCjDWNO6ICcxVi/Dkne
HhZWajmtTzHKfLoupWeOAHLBk0W79hwypxlYNxUi1nspv80M10r+nRQT3PLcl4BKCGywmHpG+7Io
f5cIlhyKRU7CjuSWNmr+jOmGTf2ab7M4LCran3BO/JRDVDN9pOmbEM62cUDGAwHT+B0ISvV4GWP5
0oEoaVeuKjNRnCsYaT6tklPcPeJSHbgmxUYv/oxeSy4KClQoxoMcAqR96U3haZi1nFcNhYRYgVtK
n5gQwG2z7+B2DPu/RfiPpQS5iJjDQ+1B03R53G4MdyCIC/sxW9Irle+n2noN/Ss+1lmxVR8lqeeW
2reBO7vJ5x28313P7lHDF6Q1OXaCpvVyRgvytkzOrO0ObDWPKs7s+iPvhyMdW7DfCBMBB4SJpGS/
Yyvo52Wfwr97lwlyvXCQAOD2EojhE9/LjDofVVMwtjS+gLglAzHxjTDxFW/KJO9rxKYYQpUGlGS+
zxVAG7j0WFry7xFyFuUHyNVJ9km8ZSJrbxnpXlbJ1vLTr9xNBdJFgraxQBzlrhvM5kZ0YAPyojPQ
CbcpnEApq65t/66uMgYRp2GQ9nq+JwZfKIk35Nh0m5jwPuoQT+HjwuA12Vc4C+jHCjWVS7FiHbjS
GL6q7STpbo3BSJncd9jQI1M9N1yLYcXcycT6bWL9jDpNt8Lyy1NRYl/658iTz7+XwYIpZVuLlRNa
FiCDLg8G9TKbNczc5NSULxz2FrTvP2H1rLnha99qr2PUnce8CFJk0+4Xicet9arbzov6wTWdcpNj
79MJToCeYNNVkupyEuJdJcOlAeBIyHckPdg1fLZdtDNZnvVQ5LbsZ1awkIlEJi39cZRfg8X24P9I
O7PluLEzW7+Ko64LbszDiXZfJJDzwGRy1g2CEknM84ynPx9kdxeZyqN09HHYEa6SKAjA3ht7//9a
3zIVx+MoCOMHRo02d8O7PCNnWHSij/pHUxossu5rBFxIg0ad9/tcb29ooQvtNsWnUiXvKCeaB9y2
eXLT9CBA/QdZNI9wMCmXuTGk+WAnB2znaSVzaLCMZW9tWty83YYeUVo7CZ5jFrie3gcLrCeidBzW
Ft5+duEV9SFlGTQLQPCks92C7ZFQLYiHikw++vQhRy0qcViy3OWU2wi+LQSjlIkvIYdmSYVZyyxT
LB2TsZV9i9BN6Hi6OXTHzW3GP+U/LEgf9Vv6I4v1/YTMGCTs/tm9MhublcduFpQWC7Khz41kJyts
eLL5hABBr9mZ0I0h66z8HeHK2H0FcSfWDFs2kpNAYYAE53uNI4DXUGwwMqsRXE8kUuahcuLpOGsq
xxOOA+0G5LwyDCiXmg2/fcJAtSA7Zn5iLnvxvWrY4cHbYLH2Pvibl2jwRPQ0AUoamBRqR8cZ0Vqf
YWxBs3rnEahoUpLO9nkJKtV0D4xlAfn+fsum2VbhkJfSo1dRpoUl4tJ/oAG2T7Stnyq2HE8XFqbq
dnTr7+hgrspnLeAg5Qtr0cBtADox9E8mP470oWJ1LM0HgEE54nac1PWU87hRvNeEQaGKAbXkfOta
ld2Etwbnw0oaNhTgJihNusFRIqV75S3DU6EryJ2Cue/NTZuZrpLUlzTezmseYYw/ua1B8jpNtMru
A3iESoetlPhwhfsZK8CpxmkMAjtT6fk0z2oiPtXStsyoJvm25AkAQe8tGshdIixcDiSCMRzoDaft
CqQnHtg6ewDvrNGIkloqHS+ZTv9EmQvJyVjzAZKG+MZq9rGLYSR9HbMHL1jQh/rZvWRFdIdiJ5Do
QkAHEufRZ8x2CbC4cRGTYCqVeG4c3JkZegdRtLEw9Za0701tR98j9IcNBvkNMih8y/McSlhHP39U
2nlKGSigVBFI9y5AMn+y1kG2WOJU7SZGoHGHsMVjpRQtMOtABDFONWK8xYrrqs9s2FQ/WY8C3WDm
1nAoKEkV8tK0KsIY03WsEIk07plC4W5aLKJ+2BYmjsJwRzcLc+i8xvBcauRqUXlCGhOzIxRnSnen
GgcmX8JvQv3coBOAuj61YPV98FgEa13D3qGxnZ0JCMbM7ptQrCQEnP2h5cfEW0QDCYrdUNzGmq03
nC3adF37D3F2n/Q3KnX7PSKpWtr1N0Z2O1hbpuJIwzNmzOQ8ls6wOMPvQ/PVz7+FoFeysENj54zt
VqZeS+I5jKM5uh2fQ0WWzE2DlsAAnmrTlCcRiAC6F6hs4qHEHBin2qGBPNQ+DQbYQ1qicnjHfGVa
UH6ugieM4BtZMZkS39Lad3iOlXhbpIfAMpcmWAgWwx4BeEjRzyuDudhClIWK+Nh2d2iSCiD3btAd
RjR4OJZKdsxNskV+D4AqxMA4S4YT0uaxjm/kGlXGU8LgrAHKZS7orgxdNQxlCkVZeMd79x5kOoaT
tIedafA9wdRuQSKcAGPDBNXCbavumzJb6gPy61f3PWNl5RuOWtucQStq2A9peBe4YUFEr/Nh1g+Z
he0Mtq5doKeMFMLZkjcUpNjsyVDIZj6ZJAqJTnT94VwhHWq4dWVEDPtG9KAONpEmc1RuiuY1hy7I
LurZ5NRTDOWiolAZVLSzRUKAsN7TF4ED52qYp3MPhi9dHaIphnA/fLhpuFMwvndwZjmj6siZQnVm
aScjCh57X3to9VOme5uw0tYYb9dCjRL+BCMDhFRsI5rpb1K4YNSBPARfA3ROPfoAW1ibMODIPuST
zaGDxb9AvoloiI4M8BE+pj5tKziakq7aW76fZGjSD+tA9vTRsDfHB0Fwcgpa5G0W7Y8ahu3EzzOC
7/TY8LbNEGOZEfUzX3RiXkTGFh1Ap8J2S5kKlhQ56OET2UcYciuu6gIHaX00lPYW3ASkBt4NDVr1
WGMBGThVZ/7NiDRmmtEnWeRDyoXfx5ziEFuA4H7aygVwwAY2QIM17rX4BTkQCPEbt7R1il6FQrcf
3VBsy0x5NA64GcaVTkklR5wXjacwkCkBPlWTrx5PFM5iTmzGvEs5QEvLGLv8SN2mJLdkxCxvUtFL
Ewi64bKlMtVSefXY5qEtYscj3AcIOgRxK/ewzxuQlQ+KipHTfSNBahap0IhYXOEzgo7x2o8kd29D
pSU3fG/w5+QYhwZjVjxZwKj1Ll2Ufj1LktFRCTDx+f8p4UqMU5u8JCvWD04qP8llvu/whsgKRRok
Rt9UBUlKQp90Xnq5o0uvxHpzpmsQJvbtrUlBuiZRt/9hzhUcP1PywXpkKj3piLtGHPNgLeiqzlzj
RQ5xglHHb4Mftd/YLi6dFLM1pwvUvZZVbvyym5cmKHJC5QB9sGeTD3h5LLaoIr3qTrRN/SUJ051e
0Ue5lwQdT51NA6zpdvJJpHIn0Ww1xAUd3JBgFtTyJYIaXr/Y7UwNcAMiHDqcwDh6hD1eeshlNmrl
JkqP/ZH6Sz1WDltY8u4oOHzvsF9TQ5S73aS4JB0bJJpkUeWnNAYoswVlavkHOddnOcVLVsiGcMRk
BpmGcuGYeSeBoB4jUzco/dCMlvMUgh7qW84ypIcOWLAZkKNHY31fg8sNRaBpUOqocGsCTWlaIBVj
M20QA240jIFI/IyBY6fsVpjA1A1mjDx/yXivZLx1nKiNKXYbjZBKZhLxw4tsBDcDDk540ynYDspq
bNccOzg+sAilAvHLcG/40sJ1i0lVNcEgVgNdSYWtLiJBzjC1Cj4EKSGv1qMz2ZKAiKJLeCNSiipQ
A+8qAsiGbwcDSte+oUpNAlwC5Lm1bDwhwvLuedz9tqk/Kv67ouoTolGARHoqUGFb0P99T3Uib8Bp
TwvFeNNeDIJfywoHOX5I8t0EMqW8gFo9eXcjGu7R2A2JtY0sc4MZa+0zHO8V3nYnUb6naNA8KlMq
ADxzEz2WAomBOTCaIXhzbaYeehycMcq0TP0mNPfFVjmaNDwnsJfC8xWCx1x5Qqp8gIRAgaN9lfOW
zK4A0QZ1cmi/SLFkisyDlT9SzEgtMlMliJnCdIT2wCwUJr7ano0hLs0snw/SK9+d9TTbuvpDY3EK
+h38KJDk6rIbFRKdkhMyVK2CtZh7x5Kg0YrJJ4XNWske8C09Z/T4jhpTqeOJaPKdqRU8U2o2xjGR
5e20Whj+uEPJQGccpP1a47iaEBRIvWiRSRZxVWifBIIqE5FaImUCVNRM39TT5jr5SylewVwiRzKU
tp5KynRw45qUlJSELSyAkGAw70MPlkcTs01zbRMNZufOwaGDolfztZGq7xbaba12huZDZ0ensNdL
RMpH7q3JH+h7wzIQS2qNp+n0mvEADDA41iaqtlMOYMBjEyjeU2VYRPFzRHByxaI5uGwrwtvQ2Kks
tGU7V9g14gTZiFM+QmtsMlYzv0AoFpu3klpjTJAWcgCUdMTXI9EBlrw2ofxK/TCibu6yzGhHrRZU
R2VdzoJJkGvMMgRS8HJtX0HNGqG2qtX8m8YKrAVwMYi0CCv6jpOCqunvM5b9lrJN+1gKb4rw1pn3
xMEsJQ88El7jhGirqOW8wsIcoVZVlD1niIWks6tvk1OuCgTYqbf+Q8bfB1TPfnQJmkZZ7k7Ee2Bf
nGeVJ52/TSw2H2AsfWKCi+Yo9+oB/MHWFKptYowQKSmE7Khn/PBlkod4jmNdUEPl6HBXBNQkDWol
Pn18lltXl2IUVezZsZjH+JXAOqmzY8mBVKQ3CX8XP25GSbEJYaJQUcTQPhe+iSzjeChFCjHdTCNm
pIbiw3EFtR9kfnAJOtu9xuPnlw20HP8DgHxOkgm2vKNMh0+qtfnsR5mZ2zbEL1tRgtLEY/i4S8Ye
6iC97jBT79jIUioYUKPV2kGfBQUkIYznXUHTFaxB4SFdQhcOtbAvpKU1AZ1n6nMMNyz172MLbATg
Hssd7kd+U/QQtuKdW6Mltw4+eWhJ2Nu6tvM5hA5o6gKOrQa7VgU0cOsfhKS4ac3uiMKOA5m8GDzM
dSHIBtjo6wwboyZba5ENkw5PSFDYGBH35xHuU+NgLNZqr90rpX8vpOEdPRf0gPbQDIcSZJCmjXtV
QpDJebrf1CQsphXDVCN3xaeWBa9YKpZlNizN3IDxzkbRzGmlQ+UQn2W8laUmroZVMv6oO3NpSdpe
z8W95lKrMNM9uFMaDcVOZ+5PU1A5hkSkyWO1NqckoSefBDCWH7ZHRnwqVgXq3WoSZHR86zmiIePx
OUYbMBkFaV32+qYQPAYw6Xjx2iNA0OTL0APlI0W7RbFpydoyeXLnGQppn7S+KiAFHGEn+1k20qBV
/5Q0P9PDRsrnncugpOUkI+mSCvgQZYlpd00t/khx2x0hwrFRmUh1ZmAcxNhJJ7r43BtuNCr+GOoy
rOskFOrN2rgzeoXGWbo1061OiWSqWQf0jEyULLuSFm6Bb0YysGlj17BaBxvErNe/G/y2HFO44wIt
x3+SRM19KT/W8q6pkIhw5pcfOUePaFVpwHQjoVAaeRgZe20o7LK8ksylhncwaQK7zz7cTnzQffde
XuBBOYInuqki+QBNrs3HTaDt+DPZaI2Hhm+P+R5xeEpGPBDyG+lqc58JN5CqaW1ipV35WAktSmpd
TzaLNRfewUrCSHAmzAlVXpwnexnEqAFxdqlYx5IzD9gZMHl/mrmZZIKCAkWUgLUmk3uu3Ve3pn9X
lbZMSpbptCKfQsOHKFhs47bZRRmbUGNf9OJeD+Eafh+Jgil2KOTViGQtDOheMytpC4uO54X74s5q
XGR+5APwROJH/MzyhBeWU1qtpz9J1/CCUa2pspArbzSOlmuOCAqr51+h/hULSF8JGdHgSDlLTyxA
inSBNgnEgEK38UkxlwCKO+rObnsiUayRh2UDrUD4pmrBXTXXQSyUaNdbvJgCTUZVkLayCRll8He+
G+0aRCsgnAh8okhBH/V5YCVusP424/eUz37cks8nhbfZlu1sgzCV7QeJPjVvxG2/GajuAiQAHrUp
rTpmUn3CGbVMhnxjSjFU+myljnsX5vIYftNvkUNXZNzv+gUYUrIzD6OCGRX5TSoVW71rt9TYbhIy
24rMXMQtwCCbdVLclkgGMxKIKVu6sr7iCKw/ICqQpN6hAJVSTFTjgmhT37aw3sc4nLpC2MSs4E77
EtM0Y6PBrl3nqTX3SroV38JR3lNniginSPwTUSB3WSI+iD+UQbuB0WprLQcayz3ivFn2RmKb2YsL
H4OykQ7fWjDuCOQpODlTkYFuNGMLNY0uwqKw6ubgHiXs7HG0MerXNtS2xE5AQ1254O6hCwl8PDP5
Y5A+emqMJSTWrts9BUK99/WtJL10xE5zUOpwn5mUtzG2eNhtkGoV/LBkIvg54I7jcEHaGXrd9MWN
sFn0Bw7u0CODDOU9LMZHn4Q9U6J44u0rEuYJD8ROp1U7nlId5Mfa8G6lpEKWVK/TMT4JpCS9ESsg
ybMRlaARScvCnayazSrzXkesvYqEPRAMADSnyKSCL69aolfM2Z9xETZkBoQZohyb1HiAutkyFjqw
tupyojUfNOFhHOW5ZuaQhr67BESLtK7p5aS+M2RIMkr+/bgAbrUcYKFH75FkzqOuWgi9OvuTOPvI
MMqMDg/nSw9UPE/nPex7h9PVsRg4S4Btjul9mPMm/S7177p6W/up05AkQLxMA1hKOYrjWziXI/jK
qNPqB2jcSk5OyEIsgfQPxZJOKf7B0p0pEJFkvJclcT7zP7thjIZR9UtEwHZOT8kx0puami9VgMd2
WP+Z60lfUEWombAhw0NcxvQ/Fa1buutZhuGr6wp636jhpqPxsGrV28gMF65KtTNe/+lnqLqsis9n
RIbnyO4tb+tNFrQrTqEGuUAK9iLeBobx4IQwzhdvdXp5nPA01XtELIDuZZbZY6zDude3eXgTELHN
Z4pq74mNslLEy0b9ZrjpEWdV5iJzkQiMGPyFx6fN6vJZsdUw0aOUzfiVGHCAwMGQV4Q4KnnlUI4I
UfRz7GIa3FIsJBTdmsSlSxYrTGCK8gwU6PsExZgFnVkyKMjaadctZxAqWnkJKRzhkGuX4V4iJCQT
bhn6VhAfFQwoCWSRsVyE9Bpi5p0Rqqs8nv3pa27RFAPZp9jWQ4ddyUPQYUYaknujw0ngGo73PlJi
SqyNy0WS5wHYhzJGGB0e6sbaZuTtmg8EqtHCtJpyFjZ3qrLwJXYd1YOhf8D4QN3jLdiRULftFScZ
KL56NoxKjv3vMvVw3RV3wvgsBTkI4QDhD1I2HnuOyEDs4Z8orT10vVMgcSjZnBm8fZPsF85bpJmr
4sLDC0z6nU76XVUV9h9/+4//+s8f/f/x3rMj5XsvS/+WNskxI2+6+scfsij+8bf8n/9+/faPPzQy
WSxRp5Mvq7KhqOge+fUfr6cg9fjt0p9F4/aWWnP+cGnJ+DsLsRAt8M14F5gmQTnSqv6BWASJn8dS
qZk3SWJuRD4gWZPsTF3fTfUjIlf7rcCnQSGTJ2cwGZPKER6/RKi8GA4Prcj5VrsRVZTCvnijSBlF
nnVHmKH1TOR83h4pYi/HeEqq/tDLekW9a++xeRLMXVXJBCY0m77AUj3Js/uFR25vVQB0A1sfcZ7x
fdpLFZlTHGg7/gw2P3oULhmPdhq+WCS3KMl+YHJaJiEuc2hwpr9kUiwtvVxi3loW+3GmFxby5ejQ
1+a8F4QZL/ngzSGsQuR2jATJD9YNcTQWkFweKmRFfSOt9SLDzGesUAJ2Hc4cFbY0739haQqRT05e
tkQm4VkLKyemBmcRS5NphxGZZMZWXk6EWz3N7zr4r1Qf2ayDrwcpiNg5zRcS6y/9KAcNX0Ss6Qh1
AY3OxivQ+rDiBrG2VNKRDnl+18ZsrEv5zqWqQkSoIa+MVlrFXrcyiabSknglZZi7kVqEYPiqpSZD
GYjJugL5TWBXQu5yL1JItbS5DyRSnKptmOYQYEIwyvR1WLebPJr6GMrWV4Z5JNB5od1jiBYJKbyL
yL4LnDTpjpl4CrXJj28eC0E7dquOnHNatOiOR8TInYdqDUCtY6wBGDtb0MaLqvRW/vuKwq0+dpug
ijZZigwZyizH9oKChYHzkEaFmfqbSEvWTrbCRF0B59Hi05TE83NK/MeXOVH9nCM/snwoA8+vz/7x
v/YBR58q+6j/c/qx//ltX3/ov27y9/SuLt/f6/1rfv47v/wgf/6/ru+81q9f/oHCQ1APt817OZzo
YsX1f8/e6Xf+u7/4t/eff8r9kL//448fWZPW05/mBVn6x79+aZrskqx8Wh2mP/9fv3h4Tfi5zXtZ
vQ+//MD7a1X/4w9B+rslKZbMGQ5nqChKlvbH37r3n78k/13WVE20OGuYqiybGmtImpW1/48/VOvv
MrQ105IMWdHhbEl//K3Kmp+/ZP7d0lT+REWTTFHXVemP/771fy1c/3wrlxcyaVqn/lrHTFnSVMMw
NUUy4ZKZaPm/rmNWPnZ5UyPsgAGzQJq6MneAqm1CMBzBCa8smxJ/7d9eTf96tWHIwV+5CNqYSOto
fg/5ZfFC1vQyXH56Bf+6z88L9PTX/t1tGV8vpMaCWRQW57RkBLqBjVRmZWrvf38R9cJFTFGzWP8V
8OUWw+TzNwDnuha4LRdRo7umw43+/Ps//+Lj+nyB6S/w6SMTeKqcDhHVWhKf996qWloH65u8QPOz
MJzfX8u6ci9n46BtRK8tGi7VLryVsiL5a6Eurr+Xq7d0NgLGLoigUXMd6oRzlW9K+b17nq4EpP3t
97ckTc//fBB8fnxng0CAWw3FyORat5TsPlInBNWIetbBy7iGYGjjEP39Ja+NCPPrC8MA6ppsotqZ
1j8J2FxBFly5wsUJa0rydF+moSny9CI/jYksVn3Zr3mA0g932QPAnQv2D+02P4wP3fbaqLh0NVMU
8SZP/1Ms5ewRRlioy8yblgfbJ7RrBWZ/hcuhndHmdLBwXRmFF57fl8udPb+kAAiljpQDsBoGuF/l
+trjuzDOuYKpa7qKr0gRzx5fI1hj3KlcAZy5EzzqS76uC7IFYACL63o+zqsbHKdP6kJe4SF4+v3w
uDT6SQvSNNlUVcUSWbu/vDxgxboL6p7xMRsXJM7b3ibeGst0Lqz95ZVrXXyWmO/4gvDtgfzx9Vrx
IKuuO5WqxrsO4cNMcqANO7xEzQZUtS73niO9XLnm113xz6+JKX665tnsTvQhJ96Ga/prc4mCe6XN
MRgvgutfkl+/W5qsidi7dVk12YifDUxTJwc00g3E8A57xQ3Yhq12SNaTqc3fWLsr9/Xrs/x6tbNx
qZpmbyZi286o/3SPyEJm5gtZkRB5szU1dmqvqDd/f81fv2DTJbHlyvxH/eXDnCl9T2etR/sd2uiC
yBXETy1fucjl+/rrImfvCwt57IMu5DMJMTmVXpv62oj/dQ3mNiQFFTP7C5kF6+sojFrP71OT9zTS
IedVzpT+jaCHVd4/JpPYBh9A+CGjjhhQksEsyIbH3z/Hi7fI+c3isKZYqnk24cHv4uuGtDSLlFur
PDXN4fd/vnTxAopi/twFsGs7m9PDWCZABiiDlLFdN7ayqJjVxuAAuh1mwRsSR4fzhP37q07D++un
jcdKJ2TaUio83rO7KvLWG6reZRlruSS5TfW2DOhPCu/+sP79pf4fN/g/11KmSf/pi+Pl1mDQ+Jq+
AZq7KdfpIrwx5rgFwbzZ3ptnI365tnj9ulH8cn/K2UMlpNoNRRS/bBMAI837bWRnz1Rj5rAZqiuT
4OJM++tZKtNS8+n+tCHC9BnzLFUSBpjd8V0pfFx5hhengWpohsFuUQcb/fUaloFrdtQtpsEN51F3
SZPZpkf2ADfzQEvx6gOcJu4v4+PT9aZB++me1H5gRsc8P9erqF56sxzaGYZ1tfxfTfBPVzr7zBA5
0Mi1y/CHHZCvQeZQ/qIqcIdWahbOEO4d9YcrD/PazU2//unmskY3pDH9OSC7Oa7W1Ik2gg3zkmTd
LfyfOXYWcdY9XZt0F2c6pR/VMk1ZkfSzSeePoHaJmGKgNKcgv8314+9v7NJANFhBTJVDGSfGadJ/
ui95dOlEqqyVg/hiJbcl4m+jufn/u8bZl6xJGzkBCM3rMtcVXeZeJr67vbI6SdOTOB9+n+/k/EkJ
bVoKGUzmcN3vtG22lG1lR+1YecJbSFYVXnNlQe6yU26ooF27+qXF0VAsDtaqbmmiejbZlCCJVQw4
0+LhrYhi0EhMdwIyIBc4h222/74DsDWdyzN6jVevfmnpYqJPJ3fF1M3p6P75LVamUSuqwhNWl8mJ
fPpVvyFuzi5tb3H1PD0tTb8850/XOlu6EjFMusxi8tHUz9f5wnfQKJ/KOV4KG771/Pdj5+KXwNAx
eKhwgRX9fNOVmnXlFyWv1SBKFUGCU9kI9NGo0NqZASeaJQ4YgCuv89Ks+3zRsxFr6jUB9lIInCuR
aaTBybdur9zXxcf46b7OhusYSa5b99wXBUVbnMcObsh9swDiOvcWwrXN5PQX/uWl/XU1+ex7qmul
3wgB/Rd/Jy9F292Aw3fQ3HGQa14w9DQOUupZXczCfbK9cqcXBycJg+zS2TRTtPg6OD1UE24+TEsY
UxII+c/5SO9sXj9o6yvXunyff13rbJkecq3u+6iDqkS28CJYxXfmWlv6C4MkS0I+giMpZvZPB9X1
csbFoWqqlqVO5TOZTfTXG1U6g2hTwUOy82OwSev4iLQZY3WJxNlJzBUgmDusW1fueFpYzt/s54ue
LTyeAXOybSMuyqEE8Vhlx3ftqqLeAIskcvyNce0ZX7yippucKfliaNrZM46NUvKkGPRi/kPeGAvt
uzdHS4oa1sFiur1+QJ9mwi93aGiaaIiGrojq2didTlyCrzAZp6UVnO+/WSa6NOdNw1AVGiyyZZzv
qdWq8fAfcBk3eFLdU1Jfe27XLnA2PBrGRi2TBsuMJ4aEwpB7LL+DeHR+lqKeqm2xujI2Ln2UPt/S
2dgIOPlrIXpuLDXmLdwOZ5p/05wfjs0zneV5SRmA1pV95bqXNhWfrzs9iU+bChICtMZouVPBc4YP
1cYEATDMRjwEaKOcyQ7+ScC5i2ubpcsj5a9XeLbSRMpguoHB/YbraQfPNGA9VVfVted6cQZ8Girn
MyCWKqmYhgohbKxpTLmbAVklOQgzYyk7w0ovrzzSS+va5yd6tk0bigEY9M+x0z+4+P9Kjfg7+SZR
HJ80pcq88nWabuBsynHKM1QDNR7rtnV+uUyibt/I7aTYUMy30mjsgKRrUfv2+5FyYUp8uc50258G
iijHmVJMeQSVfqcOd7lx5bt3YUAYosQ53OAUrqv6+YAIx8wYAmpf5FqvpwqzshSWNKSuDYiL9/Hp
OmcDQupSNHMx98GeaLxrHS5GW4OkvXjm7ZL1v3PaunZrZ6+oGq1xyKcqqbqs18TEsypO8/narV27
s7M3FKZJZpUud+YL96Wywfj0+xFwodqrfXlF031+GgJl5+uNblEcnb5f9Tq/IwvPhlw4qw/l/toZ
/8LC9PlixtmnZLAyU09THtqQ4mJYVmx4On1z5Y6uXeRsMx7LiRRW00XC3WBHp3zhzfWjciC71wZD
ui7tZitdOcVJF9aHLzd29m1BUl7KlshrQqzCHlmdqxvJCeYW8pF74BGP/qpcYpJ5ErfXHumFjodm
KCJ7Sw6nlEB//vqnF9hmgdX2k00bnMGH/AjbdU7IglO4M4hO7M2vFSkvjpjPFzz7ukSDqbfy9Hz9
NY7/OaF+M7rwB+KZ7H+jfXhhrf9ye2dLSGWlY4EeYLoavLId7RxOk+CBn6ed5PWTx9XHebaUeLLn
V101DdGN8lzfk/1mY+Gew9jA5PpvtD8u7Vq/3ODZQiKjSk7DSKWW6AzYRpFhzMjddCqnnxf5TPgo
bXF1dQ85jcfzD8xUQzQUVmU6E2ezPu7MsZEqbRo02WE6I6OWnQE95ZmSfXvl43n5mf51Ne1s2o9e
a0UKEMOZdZe9UixdZvsJzEtPQli2e2KYr/WULo9RWdHYJOvU334pQVMiLb1Kn4oRlC/v/AV4BAdU
7jqiMKusr6w4F05YhsLJ35xqzYqonb1CoykUSZ6eZod6Es2THdzWG1T+8+Duf3dnn6519kEws1jW
gunOpmv93E/eJmThob5eBAv/nwKPL/qOzy31C80r4nNkoOAiTQmT08bXr0METFFRdHPClwcnbdVu
6xnfhmeIK/a1UcKLuTAoP1/sbOqNWd7Lws9hoqPSSmTbQtvc1sGyHg0cucJ88i+IdfFRELtH6OxH
KEmDPRGfC5LdxI+kPIDTPpUeDJ0ItJtXB28krm61uroHx3YC1UywkP7dM0lJR/KPFhujrK33CQrW
reZ+C6Ob0SMVsB3tIHIdkCJJfRKTFT7FeWW9leO+x/xUVuV8BNpC0pQIrq1UnaBHCwUwKdILgq2b
nV+l0E7SeRxi38VlXpKrRPwUlVgDYyBpm3WCYBuSTPXDTPs1h1koxM8BBilZE/jVfF+Q9hGJEC4C
RwkWCry/uofSwY+G9bwKwOYH0bLsqpla7FJyGXUTClizROlM7AIY3Sw6qNGjSY6LF4L6vROxT1rR
D41jIgC5qn3JtI8WiwNymzp7NK2XxvgO8puUqdTxJG8vd8fIfIi1fBGMB6QsJEWkdhaB6cbjKxrA
XukIYwjGjCTrR70Hb8S/Ufp3xKhk8GI3tRAVCB8J+LNe9RGEKZgWnlUXedlaoEII63cosBBZu6wA
uajCZtOxCuAudD1tWeJA6ZP7pF1HDVkSqeO3rlMHZBtsWoh6wF+WJiAOD/ezgaGgDMmk2Vnk6Sqe
aotAuwF3O74YzrsQVWZorjri7N2VaiKkw5lYcAYq+ZF10t1n5lLVCTnpj6XGpseoEGQltwCg6nhy
9C8DTbE9q3KKlF0k1os2uh05PDXCxzi8KFVm+zBkdVzZikWSWKnDflDxM3fwjExEffOq/taO3wdx
p2BWLQsAEtgu2tLJseGLdIt0A5Euibe+HaOAlpI7dzgNSuZI0cEfYToVYKXhXCp3YswY1BzZgheQ
PVnxh6ztgvHYFalT4PlMJZyowl4k7U7EJnsL73FWj685LRSco5Y8z+RjJ2D7ij6G4TbyTqVwq5Yk
Dx5GAiu8/sPKtpV6dGMw7dkmxtGnECSTAAiuMerj5C1jHngO95XAnxTT2hxb51yT4eooByHa6XDf
9eceZ6u4HEXMYGWyzypMCLdlM6UAnKzqJGLBN8LnuFkPyjsEBasE7rmtR2KDN6BqQuOb6h+rMkcw
9xHU9cJPl/H4vfA++uYhIvOB5ikWlhup+s7ni1ibXUp7g8hc3JrazKNPm4qbsnmJYmjmCt0B9NFx
SobbO9mzUfS9DieDo4vMHBKkjzIwwSg2zKAOGwap43My7SFnLNz0Xupfm/AxxrmIXXMGF7+y7sW8
Y9QsM6JbFaAOe7fZjgykqtvq40dXE9Y4PgFymLXRU1Is49SCyMfxAw5o6S2GJp5UoSero5ksV6jC
Rcd0v+s9iKRotNUaOKFbd++NaT2BVZBB/VrhDOxxO5dMdZvBruwVc9sX4iETiZnWspuqaMEpkkgS
h6fQBIPuMtyt73IWfstGeQlDFXwQG8CqdyKoieGUGa3toNKjTrRD9SNBUdu13ydjmWZihFnr4Ad1
bSPEC2EklKZq7L47JSB94d8j9VXBrrDZnGkwU2L86fgy516xzqT7Pv6WluRYLS3/Ter6vQWFKKu3
DRHGvvUuUwqMNAKz5WwhZ2+6CRxgsIdkKQsSXEzyN1z4Xns/O9Viuoxa3dH7k2ScAiJ/XGWTVMp8
ACpuBOKHKGeASY7IxudNKOyhMwAUztaiCtWhFzDW4TtqsKMZ8HK6j8nyKqkTtWCYVeKLwRJoCOOi
oMWiB4S6BfqqMUmjwdMK7dtvXwzv1TQFPPYezHo4KbyrEk5IpT2n2etA1GVRzQrk1rnbvfE/gOTj
LMQgGYMhYBBmyskMgW79qPKKNZBktfE5DAjzgqMS+ujfEtI9zLtuQp0bmKozPAuo2v0WWlK81+P4
mOjVrZzXP3S/uClEN7fdEqud0j0IVqoAzSJuXMa8MNln9JOQwOBsA0hnb1PA/Vj0+9ogZjMjDtSc
d039gjkcTLr4Ags+TtpjGTzC0UWl/ZZ6G5dluD7J9Uvu7/vmBSmsS4EhTZ9d4YWQDg/7uwX8REb/
IMrfJeI/RuPJr7GDuPAAQ1tFA2/xuJGWZmFwO9S902DQ9CBnusKwkVvR6fh4ga2C6eqRYcCmPUc9
XB7pzs+ifLJek+cHE9nNs7vcaxAbNaE4s4hRurI7u3SEpiRMj82gi/FLMYUdjJWmA4NhqvQHMLqe
kCVzxJ3qpbmdHcWVfrpyyV83hLoMBIBWkCEq5i91j5jTYB6g6OY42M2bE2lrcAbhIX+7vm26sNX9
eq2zXVOsNH5F4X+6PcRhdyQ+uycMco+KHS1I2IYwcuXmfn2eGPJUNryyaGiTzPXrnlATOpMTC7MG
aEfMtwwGyix2vLl2EL4hQy4P/5e9M2mSVMnO6H/RnjbAGbcBMUfkPNYGy8yqwplxRodfrxPdMskk
rbTXpuxZv1ddlRmkc/3e755zi1H9R5/i/6PG/2bdEmH/uYjwv6LGaFXk+FVnX/8tbXz7Pf9KG9ve
PwLBJIDcMDNkHjf+zb/Cxrb5D+4jKIuR//i2TfztP7PGrvcPx/Go5x3LMT2bqv4/ksau+Efwz5bj
rWvHvM8O/i9JY+5A//36fvuBs4TnmoSeCUzRR/ofV6PAsgaSPvjU7AJoRvGWy/7Lq1Y4I9J5Jupy
SRowEYpFuKb4IkmJGNwAB6BtSNGoCZve7U6Vc5jK9MVxWMSDEWob68Vowp1mMQPq2p/AbzYDXqSu
ZdepBX8gqtM8+G+Bs8TJUG0XB4tO5/+sdXBsGv8uZAdGzndVZu2mUSHkZV0z9x8nYUW9GcTW7GxL
5Ty568NYn28XitWmThH1i5xvtuC+iHv4yRO629SfTqpg+WfgoqLE5wIF1/asFoqc+FB6eLXzR8Pg
ip0lXwqrVdf1+xw3zJIwRG37uIFxkvq8V0VwP8EQU7AxCuRMQ/jbv7fHbJeyytbw5ZvJAwwlaN5P
QzueqsU8Fh4yQyoeV6V3oZNukNpHwdS8rTuUPZC0/Mhb+0vVFbFiszOlQh6XOp6nbIthIjac4JD0
euvBcjaJgaUARRWKDV4MizU81kNxP63Jqa89cHzzt5jMFwnEzA2Lo3qzKpj3+cg6V1I10ZCMu6YV
l2BS22BpAfA4HRuKAErzZVfUJfVhOdzJcl+lwOmBGbC2WcYlWYCm6J9azKo8vp/EW6FO4KCZ+hh7
0bGdLGzm0C8LxHu1g0wjcV788hNL8nPLchNNLxanwmgd3BHaDbGTwFuALDBUgRLkJPbODcvHYuIJ
KLs+8mcF/mQOdk3Fttns/26QJxtV9ir4KlYT3gBmusV4HvP3xFkvXpAf1YSmvcuiTDVR1o0vAzxo
CXXMH/vvRnJfkX59hzwj7kMEGOEasrsKAJjN8wm3SSfLo4A0AtUj8Nd3bOZ3bs+uV4P+Orz3SZ7a
Qfc4pc7WZcu7b92TmUuWm4Bch8k5F1+dW+3VTXcEKKcvfuW6Fht7qk4dwjpDiIKSt4kU2142170M
37DMn1ze7q2RMabHCirSO98yLw2kB8dBVzohGYLaXfWU8yt1EBKa4ToM7nMO/buxkxdC7XHd4ebI
NRikDD0lUgqdxa5angFWyWTeBWNKqsi1drXNQuqabsI2RQn1DcktYi88TlbIwIaR30vxGvbBq1Mu
J+WH/aYGGSDt8bW3jAeYP+jjuwrpYVN5xzDD1j02yE4Y0yrwj2X3JV3qSp8FL9ns+uWH7cPfbuZT
QFCXZkZyp/qEW81Uw/MOITr4xm5W3ZF1OThQNp6+xWXJSKTdq2bzIhoTgfFwawbLazNkW4CrF9Hf
rLZ8sqZbxs7Sn6wBvL6rH5Oi3hY+9UrHMnTfuR9NpUBMpEfDTw+88rm7Zb/s9q0PkB8BQa2q4U15
UkYtGtscxaFhvnmrcR7C+8L2Qec9ZB35vAo1NgSFxjbZbwKyIag+cohN8im0yDubldixlv9tjuvn
bSVOeukf6cF1mqemirQssbZOrM17r4OnZqxCJ+paEEt1aNFbcGpoFb+5eD+ySH5QYfJTsxoc9djw
GjIxW8dOX0LRfWEPRJ2nvDunaX8Uy+y+dzYNA9ur5WyLfOD2zeLhNLqf69jvs6EH1mSCMBLuBA9s
PNiVfAGmAsy7PNOzRCIYpM9DUp+U+i2S4mgDGDYdFq/NE/HL974oHkOFuwqzIEal6cmZwALSCcGA
vl3ZNc4Rt6xFC0e/feV+9LTUK6Hacj/NSE06CaIT09eMDYs9DnPAZwC7rpq+HKPZ5T7icyUi384e
xQg+aYLYby5vfiJB3JSxl7SbQBCiBU6hM2rR7G0QHSh9LzNiqxO/ibVAfV0VWKuMct9Uk9wZScI9
+Ku2Bg7g5jSq7zr9DYgpQn0qe34QFoC+L0MBkhgwhmF40diQ6Bb2WVn1yXTZpONUsm0J5z3ElaUA
HkMtK1YYU1YNZ4L7ZGS7C5frDzPgxp7/mjjZ3AU4ht1uFkEiXZJUUOMeeDAyTaCBiDA0ejvPbS+D
NgEPLbR8WvfDxxKgIN77PSC/wX7uJiCNecaPxxp+t95C9AFfcMOLgbt4EE0z8NskX2KHR9mXnsvr
Fya+hmnkQ83uEYlUyamWzXvFxcdCj8ouNMX9AlI/HtmDZ/65l00aWbPN0obzJCQcoYqtPzyfxYpd
KIHQ7OvuE9X2X6Mt/6R+9ZHP9Z8ELsxcuNSJhXo2F+ARhix/WR3A5ZLvo3iCfw9f0Sm2QCp9Wkzl
bpDDV5Oq75AVqdhPWcvNfHrifI/bIDuus9Sbqv4UaCtsEIYmOeIhR2eJSjYM5evsW3ttp3yjxVMX
mNcEufaohigwq8c+ecEeDGFXQhhVSavRwui/ppFfIcMcGyV/xn5p0YfvK7l8VzOkePBZ7rRzUnvn
9JqdWrlVmnZYr/KXwgtp29Vvcw6N0YkmCL0cQ6cmv199AJpZpzdmb3zdRFVw3SVckjVJ9nNdPKeW
X2zW/qd2cTukrto1gXGZmpQ/Z97azhz5mUzjpu1OLjagKO1AWqyYpCb5VdEGatXypJYWDi0tRM/+
8oHf2c70vtrFHSk8PhGjeYPagxo6Py+uc3HodPTYdyBz7zhM3R3FvQ8F+Zu8V7LBsX3GVrdxXbeK
B9WkiIV8elmpd/AcfUoFIKbWcwClsaU+K/c5yyRsjeZUu81LOJX3nSkOk11B14JIVFT+JYXMNXVs
mZO4ODtJ8B5Azt8Gj7Hnr39SIzjV02NBE9D2Qc/Z11J1Z69i8ShLiLRlpSbT3NMXMKGhc5D7oPFG
5+adJbiQYx3M5Z8AuEkty9if/aMzPzVJ8pZpFs+T6c4CFzsoHuPcaSroVfbVYoc6rMJLblefxti+
qkS8iGIEpV84OAHXDPAkG7JG9uoZlAE80jz11LPUEVOkbIdGTkab+XV2fPrChCnKjCbjMaz+eLhI
wObTv/ljKXvrONd6+WISDQ0LoB3dTJoby74y1/u+tGgSdBcw34fQgBEFw+5NY7WTgftQtjDqcOeG
ryxgv7o6oKFonztLgeDDNdGgO+RhqhQUG74Za/GiEByMVf7q3BbYXfts2MNjy4ukN5JdUobXuipO
2WlJn41hP6rsQGbyScEON8oeZveSYiF1aTE9sO/56ZQ19UuS7jxKKbp29/SKPyGmbpxA/mYflJX1
vN0GI8v4TmBsB0RYBvilbG2+Wzu8kZuBTNRwUXkNu4ikZgTzJTLHxm2RgfH/WLz6wkXgqctIBHNs
rADgnPXFalcFLUix6luN//xr8RYtza05Gqcg069hq169gV7QtA4n/NKxI2ovSiYn3wrI4rVF7bqK
Zdw6abZRo1FH9E/rigu+36oDDgs6FiuHHGhviHAVH/jR1m0B0mMPt6KkV4j9TIrMAMWekDiiCwfN
fUEHGPVB+lKCB+4C/2ImzdNYWjwEjdgnpbzWQm9LDM5jDScoRRZDicsFHI0Cve6ORsd2LKm6df6T
1Ml3kaLHtRa2AnrjNJcQ1fXiYJqafsNZDORI289Xz2PppttemFlU0ZnqLWtfuzakUWCKbRbGoyE5
0HwYAfYC+oOXb9QWyYN1kH7w2oxQB6vBB0WO2MHHmIKlWS9XoG782DsyskM8LOnjAoQ2mHglib+K
102CI7SZsTKsSE9ahWaLM4fuqv3jLvMI9aKj4W8rNor13pK93uj+I5RIzD/8sX5ahvxUVu5TRs1r
gw7yg/ziejb8xxwizc/ExrafYI2lkzzDGtI9zgZY/LcXGr4HB7SNTpMTO/b6Y1ipTCEutgvNPtsD
Dzp7+yUp42DwdkpMHwk78PDQcngY/CdUdNuMtpfhTgONb4pSy+UlAG68AkfbQXIwGK9szHX4cnKH
onw51VnPKjUXC8yuvp6jNgl2tjQwW5Ha0yEWlw9rMHZT+KNXeSk0/heP91EwvBXwPQxNb1Y+Z465
XYtua/i8zGRhYNFNX6UJprdWdPuezAXXtRrX8tH2QLlze7tUyfQxyua5buydFRSfBdrDZoEIUTy2
05TCTspfnHANNn6Dj4Nv4Yvf+Wcoch5QRp7lPg4HYMxdTYGSIPRwre+1dg9ysPy91i5+sDcct3g5
hnFLxPxJ6VuZzzCIS64t1F8HRRKQfcl55A7+qT9kALfgF7+WqQ1Di/F98QzOgJpPuC8jRKGOffd5
YKVFFPcBkbGpavdl3m1L80bo53ZMSx5/OC1391J46WNZrcfesq+e9qAUGxAt6L1ueZcBq4G0pfer
b9053RvNPyv8s7j8AGyK5u88ga1SxTnhgYN0Gou0ijrnoiYGBviVOQntRG184F2m+96VfGiUsyOL
QmElYzZkvm5Vx4RXZvFm/GnwBKYX5Ue+91365skHFyPH9HmZ7MgwawQ8CzxLioNy2vkTzCiwgXSe
WymfG+YJs9VFU7HcpWJ4SoLuOeErGOeMW2oRBzaKEBGtlBbu8MYlGsdKty2y38IN94nfXpR2H6WW
F8+F5J6WFmtpKWJYLyxjpSjArIzjmDgS18/aGPf82+J35uvhkBdpLIvvuXgWNZzGYTIeU1PSDwdg
x8iSWj+JsUO0m7n+7bsg58P5XCnvXgvxq2rDe8inoG7ql8ptz91qLxu3UZ9W719cSacWu8ykG/N+
EYyVvIqW9boonje0ynXW8SGu08XNzXiakj174g/2DRYnXXFvBsO9ybZ27K+/23K5eJBE6RO5m9DM
fmV9DuF2vo6hue1t/TRqpzxX08A8tePjrkq9GdBVbrwS7IW0YjP1tvB6d94g2g2/vBpIyMfB+cnt
FaBVi9awe+k80jJw/Kj4q221qPepNT+9DA4qtGpEe1xTcYUZ4pD1KJInhbJt3VveCufNefbArA8P
MBTXrZkM9/kozlZJUat1hJjro6Lbgd2MU6flDxXMzjrx2TPWstcJQ5uZxVWrnhRJ01p211JyCGV6
eGzq1d5oBhhJmJ0hBW36wYkgsz0MQ4E8YTYekLhwLlAMMgwpPmZpv6RLS8ljeNXeyblQSePq1kBZ
Apmd6A84cdAnr+HkgISbET7estAeVf9wWrXHoRuI9NxVzElUYD5MgecfstbD+FHGq0QP0I7FvZh2
lS73PbQLbgmoSPPyZIaoEeA2903+bc/+80KtYRfFti9xkVtc/LOygiLpGhBkaM8G1cMNCpxQS6/i
zgeTPGUS+EgI+6fYgQptdwXsjtkXrylzmhJpXRhugr49SIlwIWh/WT1muMx9ExDFvZk3lgxgekID
y5ffqWki0gv2jQnT7Mvoy2j2jKewG5C+em/5GvAc0w2TN5Wa4wxRLazvvDCOWd+j/VjkxmTy08Fg
xpr000PjilFqKoYm40uIP7AU9nEUnBAs2F7hKn5Z3JkoRobuUHePtrQ3YETkgJuWqYMl39puQYPI
YeR8DD2g34p7TpYlFzDTMN/2zXzJQ7mj/N96ki+y/GiTX6353hQT5Nusftaos7oZfA9+btZnSri7
zBgtk9EVpzWyouQUCLzOTQr1GPaLzYIQ3CUAee7UP6UuF0DljjCx1dUqbdxg6nHSfXfIbe9kZUjm
Cq4TptUc56T4EH143yXvBhUOl3HjtZBzuMva/lImyV99VHQs0Nlywpk2/TvAvMKWP4E5/glasPkq
d0i45QWgOM6tluyB4ed0fvxgs5D7h3C0/i1AzJmQwMYW0aw+4LKpgjQ2lBHfJl5Nz3Wa7uoaiLiY
h03nq4eRHdGNvXzRv91afHmaJ5Jq1n/Nl/S7bG7zPLiaGWKrFKLzTvjIdUcZj5O8Fi6WCpyHMKQ2
QQ76K+PyG1DVXMpFb6bbsHI0p7MGSxknuUt7Ug2HlotNh9AiQyAtB8GmCZqsrnvnI74adB/KaYqz
ILyRrs7UdMFNSp2zUSDtXYKGzgaPBp4QHNgC3/+aphU7afXDul6DYqKMUDEKKxjdPwXnfy67eyBA
HGtzseGGqXBl50RLrGe6NeT3ODec1NxOc3tXhXqn2iftr7QgU/p8vAqLTGxKmhpN5mWbqa0vVc6U
rLqvDH2yS+ePXSMc0tS+XlF4sGMLeGzO1l70SfQ0e9uUc11VE/Lmdddo8UeBC1/mWAcfQZHAbUvK
DfIznz+ykNV2xrvAzeN5GI5zP4B88ilc+m2fDofiLlt5HrbSuyruYUOBLxW0r9Fyu6zyY9OLg0mt
qMiUBG5stJdpfJ1m4IFZxQA1pFzZInHBV7cg6Qx9EDqbifmRN0TNLCn5220N7oy0iV6JX9yojr0d
tTdCLuSlcQSNSBvNUJw4DPbXXIGwkwftgRKy8co50BdTJGYdRH0XA/gSs564cWlcifbZaliTAn2I
/Ckw8TnW225+U3QkeKPtBWutGhjsohUAe2NrSmjvex7Ig5sY59T0IkvfZrr9rqvm/WI+aPMR+TQU
9g/SCnAQ2ehJmthwASi3GkHQd5LDF8Pwkc7BfYuoM3goscMsQJZN93tg+F16eOVXgKMg2Cl17VeJ
oK+v1ZXqfG1rJq3L3iR/k0PS5zuwNYWOa5jBpWfz7PFjhAnHGpN7S/zt635rZC89sZO0hp0IhLgm
I5LKV1ban0PmxwY6KODys+h3nu/dnM+nCg1cWXyoEYVXy5Vv2C30sdFtN99Yi43hVY3FlVbXAYpX
1pd7hSFv8NYXTBzQLWZitBthQiF0OJkLOIVZJMzysw6g0etfVbd4eystcJTS965hsE+dc/PG7uVa
v7At/eT7aJuM4i4pxCWZkzjpDL0VVhFGninsU5r7dyBzvKhR/aflZXeOMlG0jRxH7VL8OLicTmnb
MDtfedjr9IWwfKRodbGqshEL/h/yWNuUDY8TElMYuQyAWseC9pu8Lcn4Nck59qolxJ4KwrnqNM/o
7bKXVD+zh1ea+SYtQ5tIRQrODZ9qrMLFu3BNH5wyITo07AYscB1jj5Wp0YrxKW9BNrqIFhvsiBrG
mv6pKkJQGmULCYl83VdJtQMsTkwMfvja7/T0CREwmLtdG6AiW6j0GJUI/yCG90Z6GF5OBEeMkE4P
iOeMTgHmCQPjc8tBfvWGp+BX5n5QRhwlN6Gp1+DdkFz4XU5PgQEXcNJ1BSlKZykvH1kbAoiqYi98
t1CjFK1FumaIYVhEk+XvTHQRmYdbmnOlTiEC2OXl5npgPuVCPywCwi55kscrjKGo9uWyqUSmtp2h
rlnWD5ecnZ2Ta4i3wOufpnnmktFZLyt6l57e4QmCa3qmZJ+3U8r8yipIyHQ84pbV08zrVhIqoc/V
0TPcPdtjwRn/z5uvPYtWAkjApGIIQNwCOjFXpshQ5s02bY0gteY2HjybdkDakqHNLehC+YNbgwNe
dfPdjCPE1K659LlL68+g1ZXU3ibsiuWleR1dvwbcly2PVWG/zHb9PWkKZbbe/UMwSm8P/p/whJof
luxWOhccWFVanQIjZUam5/JRCgTKjYNcxf0GWe+/JHnTPyTiOUhQEVe++6cV2TUPy+7Tn8s36bg/
gUO6rLdAqwHGdQ1SEOOC0WVc84eu5dMm2RkAKVNfWhY9fNvhEuZjdZdMCSLZnPOttAc6t8NNYJE8
ho24qU+rYZtJ81fVN8Tq5ymIAlr5J6l72GkdHHi3i/G2LfgBmjkSDQXx+rR0uXmAbdky+Zy+XRN/
T0m/BEUB4z0v7VimhWMl2r0rQnYGa67wKEN8ab+P/bql1u/jbhLMQtuByVxZIZ6l1BMdl9zghvMG
0hepfn5xzC6JimPYoxpCm9mPEgbaWBKuy82Tsm461zFAt63fFwxI1prOeL5D69Knp+KKmXCMVGEg
SZ1+HDsEZ907PRmX3wl4297MbawuNerciinkQL1ewBH0TMwtNT1SbVLRWx7vantGwNWZEma8y08x
Ed2w7a6klfEOm9ZWr0V2ypN0P/nhbxNsJN3QqoiLosti05ueKufGUhtqAxBa+0v6i9zbipet7qeX
1cj93bLc3tjeTK7QDymN/DQkM6l4DPMXY6D2EiRV6ptqC9rWuTObK9+fGyY+taJmBJPYDI21tTMD
9ZC1dtzEs+SU83Fjs+zXzNgHDr1CZVsYfFK6SWPS/7ZWXgpqJjaTd/lOe/jjfbigduXGlUj+JBN/
QRAmPe6Ka8V1tm9xumPrgSd+oy0y9+QUe1x51siGcT2egSv6S73smEqFUV4aBW9Ffl9L43JXS3MT
dItJW55hR5L+mfJquDYjKrlg+lxWqf+CUs8y9rCXpjpXZDQhQ97QIjfqxo1DWs0dIpQyfbLlMh3b
et+awJEE3TKqbm4xS9jRxsLIGNS/s1ux1Blj3PMcb1fKZsPsqkM75OfahQLoDL3ajA6lyk22V+qv
tDLnaLZZ8GidVp3MIrxoSDEHj29klPk+tjznx1i5IFdruOtFZC7Y/QK3Ya1RjlTmIBVo+gR0UShu
QdMd6Yt/h6r61XnJJQ1BE/cC6ZOyn7rx1jOd9KWRBkBqAItR4w0Y5GlaCYbE1PF21CxVvSnCsgR3
Wr11otO4lUy9h6ITSXd+tAJhXW29c3+52chP/hTcMsDrugtrdNUjnSjP5CsMkpeVXAL6d2O/OpwV
/oJ2vqv6Z1+0Fa9OXgiLWQa7EVGFqDVEHCbWOs8selsXErZj5FQ88JOWd9kUiofFMuSWtqTazvzj
xmn88JClc7Gd6SsRtpLVWRGUKmdgjXbPpmJHdoBUqwZeyl2kmQnT9i6NrLReGVhCLjUL3p7jSj5A
rM0dZbwXAV0n9T48+3wdwp6MvwRGmAq/6zaRbxO5VctW/dFE+hn5loVYjEMgLBuSdclP6fE5r+O4
80KiytkQbLxR3U0EPTFZtsdBe3Vs5BhafPZdJzPMabJk6H7oEG5El1lbhTluzHDrhKK90Urea/PY
8q29t8KRDNnwWrTidxF0BlJl80vlMwOYBKaucP4UIY2acYEA4oyfHoxU+m3mxXlZxgATbEv+nVv2
MUico3RAP6br6mxng5Dr2HvGYS3mO5fDO8qn1t2J0vAf02X1H4dk+ruESF8GkpkbW9lcOCxc1Xlt
X7EJF8InetCHw9Ynb77viXZyI1iW+0Tx47qYxVPuJDn5AuyTxYdp2et1HJVNALwdWRNBZVQtI2wz
0Vww8b6oNGzjonVRcqwF78c+RQUwaywm08z8nFSyOyW7Dh33pb394nkFm6Ji+tt6/WuihbebTJTA
VWhbu0XDqua5eCokPqp6yTdIzfNDbWpj4/pZg59xLTedhYbOwvLd+nNUNfTxSnzZZ5NIKY36m+UM
uMumSPtNa5F5CDOLCzDTx21vahrLk3JxfHcxFzuWQWTwOlKr0kEwQ34yfb4hlBljwJkWjnSTZTYy
XLH9O0xoghHNEGnHJd0w6T+B9u9l0F5y3TDI6up8a3QuknRVgVnWkvxKoJlLZUFznrHBZYON1xex
SKoZ/ojcdhkMWX8aO1sIR/yaiJGcG6P60tkxGFZ4xLpinjk9JinATbNGXWWmMHNTWo/BHE6Yhy6q
tJvbDW5fI4lbysGkzM6op5dgl2q/246Lf4t6ev2ubA08XaK+y60vr+nEpcAowsNyDpUdbD1nufPK
gQlSieCZL+XYZBWZFI9rkYNMgl5nUuwTfTfSGLpf3PTeK+2byoechpuiBbTkaG6qQflbRTcIuQv1
L1qO5hrKl0IG1Ns1k2oZIEMuyJVsp7qc4akaHfGT3toLKZ5C5ltXq4avaxAnDUPeVaK5HYJrNC8V
ne9A8ltm5mOVW4qLzmlxBTmHS+YM6bnIicSYw0QTV7+bLX4mM7/MZMa2UwuktFUEs2mUobvinF8i
qw3sbelmeZQNKUuBlPObxc79q9OGu3lIq8NiP09ay4eioDrhfOyQA5wXY+JqUa1ws+lwaHLlyxSM
z6XwLkWAlttthzdL/5Jd5j6a83sozeIY9N0ceR2c+tI9WqGc92W2VFydCfLaUDyM1ADnzbBX+c3F
ncKBXYKGk3aEHxuMIfuexoAZxuUDGKyuOssQ+kBormvkThCjA4NVmXEoAeBC5zZ6gOaLMquoXxMv
LvuLJOBFZJ+QFtDAloBz+roEzjVf+SkqJ6JDdWIjRqABUs3lerLS4bOrYMemE7VLRa6DPnl7dKaG
XiIio6nEVrBob0tyJny0kgA/r+iIjDfzEFs6c34pcl+dHQSvsxrvOOgL3m4r4OvZuoiOfMnUKnr0
+fzmj8unlbAvZfnvN2L1PQbF+5GOAyzr7HXI5g+3kslOs73JhZrvde7Rj9ITCH0fcOy2botwo8P1
vdXuQ93R3/AD1gJdyeu9r/OdIe2n0nQ5ZIdpF6CoJ7jG1MiLZSOfrMxnD/QW2uPhDsD82K5XRulY
EHpI+aWkpTvkPrFWV6EAy4ZIcWlCRYNYcMqtj4mW/dElAB+lyY+ukU2WPfG/8b2U1t8ZX9cy+pHb
lG28eNXTuhQZ3RSaSnqZuC/wymeiXkaZd7RHH/FbifeEl/uVbkFa+B80uQkKTRUpQtE019mimHED
6oRO6jht1lit5W7kPkO7zXoa84IYQMbfuiUlFhU0Vc4SJmC8MJUmg1R7Z4p9nPLmsyfb9s5z0JlI
hVye+1WQ2gOK28Z+lAu/cCxw5yu+wrpXZwUi+tUT+V1oJZzCmpXLeoJNPVu0cjtjrr6IP/ODLg3y
6FPj7EJVJAf+jv6+qZEdCxf9dbm0CfEYtp2S0U7iMmVwFJa+vKSUwP/6p//637gg6bMmgMI37OIz
0uaD7A9iUZbJoch1rPDVctYW7woTtjfNOB781J53k5gxAGbaOlokcYyefJU5IVTonToys85C0RFX
Wjvb0bG6S+guX3W33lQZeL9JyLAkVV0HM8+fTAbRPTFxY50KCmG9UEi7+th7WVSkDfkz12pjwgqC
UvY11IKPgvq66i/ONM5HW4rYXW1n0952NJKpL2OrsV7XHOC0Xfi/bnf8vZMRgfTSROzTPuUvtkZL
mE7XKuiotXHSXaHks1Ei1lOrtHUa/PrqSPYvTEtdQsm+idDh3TjXCgkpFwcnzNqT5aGysfMRgBNu
66xm7mky1Z5lFuwHW/MgJau+kHi+Txk1GYF1nQphXKfB3DQIjThzWLeqne6xm9RxqpiOr02N7M0K
oEnerzY9jWAlEOc4Qbpr2VtauyH27IawBq3XTUtyZZP2GdKCBq60CiqGHcJdohVj2Cl3upNXWnjn
XL7Y1AfVIla66kaWBFvDxo/HdWDYGYXB1dD1nUO21gcVlL8Kg4paIhs62Msh6ObLmiXOWVd5yJzF
v7SDedBNkmMGOEIlpRbvzS97/M0KkUHfFreUsSpKbZk8Fmvj7ijt0Y3PMt3XcnYZi7dvhmkCG62I
5DZBYgEAp7syTUrh8mN9sxveEu3Px052b1r4/JapZeDUa0XrZfwV9FQDqbyrzf5gqt5/q0qzvo4m
P8XhSHMaE8dTrbEjpu4uyFPjYhsh6c6GNOfiPjmhy6EwflWLw5NM26uio0YzGwFxulhUmMh4XNvY
Yesg41d6j67FUlBfEkMwQLtFa9J+gJ794+UybizuxXbI8DQX3Cs78SN8zlo1Z++WcNCCGt9G773N
9PxUh85tKYyf0BAPa4g3Rropqp7GfXaod8xg3rrDqJluMU2jKxOFarYYZxp/1YBFoKvYoy36bkP9
XxYswiUDSx6TItxqLznbd6ziGBy5rEqbWTmemHSqyHeqnRwkb9f0gJ0lA+dN9FWm6VeKUd0JhRU7
HayJrMDYS73yEpbtxQxxD+bEkTdjw4HZ48AJ2oFAMUGUbMWRs3y0VRetRK6mXuB/OOap6GJH12yn
07zv8Rvjz2sNNtX6LxfkejL2IYJdAog1qcxNnqBRaLrbeIfbSn2Ds7t8DJ3jI3QWTOCVgy7ZMI+i
tmbSGf5jLvUTKW02Uwl1t0Qblu5ek8kVtw/GWyOf/c3ZxuOHn61UdRLlNk9Qad539Ln7fPx39s6k
uXEkTdO/CGlw7DAbmwMB7qREKSRqucAkRgj7vjiAX98PIqqrMrK7q6Zuc2izyEOGQhJIAu6fv+tl
MiIw3bmMUMTlr5yRb60+sg2N8iVsJc/bXH6PEkqMhoGjR1Tci7hX761v4+j4iYWqINGRZ1uFE2wb
vUVutOJ4NW0io0EsJnQf6FJSsspEqGHIiSyh7pS6OqSBQ8+rwTl60AaxKofe2USWdSXNhHSYPved
iBLraZgNz6AvrARZOjVajdB0bu5lLp1vbjfRAaaWW0WUH0Ui7u3MBbjK6QCS0H4Dxx+rSI1TGI4X
I3ThtURysK10T43FGx8TFrsaqRONKespxodYmHJXZ8W3Qk9nZm+3XSMDR1vTjL3XNJL6XOp103Fh
2YrBYqVYUDLAKqfBpxnVkeOVbtEhdNs1RWf7bmQTLdVpW01q5qrSqsrLTJbhSKGQr0egWzfwGkoY
oQIbk03WR9TRcPjGfHopYlOCiIpryx2o9bRItQa9kEFZYIlHR9yn2Y8mradV0NKN7fSpD/4+Hprk
U50G1CpR+j5w/ZATyRp1AnZ6Jb4P0ViWypPj+o7dgm8P2d5xMkFFKl7YsE4/3ampdktFttM71bnk
wUSjrnlqoY1kKhFgyudYSyTQORcUdNZ9IXk9BWT/SqNcZYW4R/pRRtVyJcNH17ibkKY+2novcEVm
J14clTF9E+Efpfw6ncIr5SdLaznDr0NDHbALN8IU1HdIoxDUJachUe2LnKF1Wo2SibLL4Xdrwaxc
jftCwZU32/QupN2w1ubU+sZDQceeQj/lYHMLFmjzFFc9AazEqeJuFVZte25wn/YkyTa8mPtWQYA9
vaRjUm2VwjSPsbW0sHbAv500CDdRqcU1tOmSNFR6Z+mpgRFO2ay+m0BNrdNa3tynOwjFrrDv44Yu
1ah+7srHJqFUzHqrFMZp6LVgUjx9eLOabyJhPGItVUy6VSDUbHox3ZRyoY8m+BBc9axtZIs9lfO/
4n4FdP6o49p2h0vizIy3hzS3/E4je4rPQ7e/gubR0StPlj/GELgl7+lU/FHC6kW8GY5b7ke3Rine
Htow2US5cbRaG9tCeshFT38ohTtRu3/oS/b/zN60vPAhgEEpUYpukBdYKLOz6akrMfla55wyaxeF
v9S0ewPdR/ymGfXa5HSJyggbsfZua5FXLypvLJbSqJ7bEE1Hotw59LdZo3YNLWiHjqaivDBvYgJN
7NJPRW8OoTO8WqgIZtD4ZIi+FwkJTsFl6EoKlGGiaC6fEfPmafnNcsFXzebH0Ozy5ppmN7U8xTAh
rnFtBsx5NlSFfq1si6gT2PWsCC8i1TcuvaEcDAOq0gdcVEtnKsAHCUp+67yUfbhLMaqigdg3anpS
p5T6Xby7teNxkQqpQ72yxMCu4vDVRgjTYhMGz/YbCsFc54eM60uYUZ3F1FGpYqfH7QEc4IDn5txF
UJ7KlgzB82KiMOAy4tFcnhfayl2sDaiOLGWNLuGuZRwdk4eifS3sz5nKd61Hk9wA+M+xRpstkKGw
gm9pAwDcqcjZnHAPGnlps+pgGMMm+paNDP01faVlaoIYDvQ54+LuJ9qpBL5qNbHeO6c7svZoB9yc
d0WEPyRwGCJ6JV/EX7vRRW3Vzg5kqXgIiCNAt6EgnbCc73qm8cYZPgc+rOYnFSK6g8qcg82s6/ed
Jj6tmiWDYm76aCFa9OFYNbibk/wjQPitdK8mI1TF5KZFZ8soz2MlsK4snAn1gugucp5pihzNnv+1
jPexQOistQOlwJ03QSf7vVq8hkr2IYvpokuVUETGEo7KWpt9Kn1ycKbslLTuLhc8WAOa19h6GJhQ
w2baaW00ei41szI2dlKxHYhSVhy4wCPyoZ5hfZYrREPYPpAE+IHJFhG6D11dWatsRoXd6dJrTLlv
A3ZpJzyMiPa7qbwHpd0QGO+Z+XRpg+hddadnh6IzAA8MBabmjU1zjgwK2hzGPQ0cLEZG0sBOa2O4
r2TtUe74orjtl8gRjOo7pJOgn4glF3VLU+/c2qCPnW+N22PSJ2uLrikqoRwvJeqrZY3pB3rhELCW
jbIvhsLvAs63WBOU8jm3DuC3x84Jl7b2fWHGDMNQtn3aXWIm4Hywr3rBnOsGqd+Y5qlrjNd0uiXU
2NRZRpEh9KLuuwEd5408qgbC3El5SwkL4ERJlG/4yBn0VTcjatKCSGyxnJ+QO3p5VvrxNCx1NRS6
IXZ1so2YAmjpwksT62DoTJFDN9yp7I70p+ySqvzoRliDrpqWnVx4Thu//snJd/mVt/JbvMbvVsrF
HUeurElKtulgp8Qx+ruVsswSbaoKY/ZhpcZdljyTnB0T3YNYq1Qe0zR+6ww+fKBfN3BwrfVnvaJf
mpbATahOsf/zcv4tjyUODv78taHlt2aX/7fGl+2PculKaf/6o5ar+XtLzP8nZS8GrsR/4sDsxx/5
Z0lgzO8WTL7plwXT+sMkQoc+R820HbTMOn7KXxZM8w+KokxcSOTS6rYKz/UPC6b6B4ZNF/bJsqnf
JPHw7yZMmmBwZ/KzXGLTwHWdf8uEiRf0t1wVcqkweBnmEoqJHdkRP3ut/pQQRShnFOp9uBAIUN1j
auHG7Bqvy9mjx7o+xlpa7hIENRBU5SoXJSOuCzkg810C3bDOK0rEjGjAojGTLxIYxSbV3ZsSNC8R
+DPyyZnxPWhicPes9nCw3QWw6GMA7VeWMH7KjPzC1bLP3m4fZNr5IJvIFIVEZq8jswjGNwzT27pS
v4dV3XhNFNxNpJtLpIq1jrLZjL8KFZNAD5ucduVaRBWhUzpAueF8ikDQpym0PcKFh4oNwYpk7Zuh
bNZsfM+tDQ2K0tFTlAItSFCtGRL9Jgsu9k8aN8OWWGr3YLxvrh3fxZm7R+G8RS+4y4vhDHh1QLJe
3HeBtcargY+/wBMkgvCtb9OElUGyi6/x503UbSsozeKiXMfgQ/SuPbo9bL1bkj+suCmWCjVHVEvz
XFUgRgkwvIxVi/y6tL+L0Q1WTihUtJdM30FnfIaBA5saqO4OQ8dnj7kEU1NKTyfBL15olo9hSsC+
/pXFWDDV5smd1M9INyTJ8BK5dfqgj2ivoZxkLfJN7y7SApuSUSUqdewnaJ9gI75n/diu+4iwA1WO
FqcLUkTz6dlo5SlL7uo0lJ5bLE217lIRfzc0JEhjv6A6OPqybfUzZI2MFOUew8cpjesn9NHzhuH3
qR2tq5ozclVzgBTXXg4DYcaZjxcqOQ5uZN+dUjF/b4LiPjbaXcOUH8+jhqdxbelwiWVuEvhhOR+N
WAff3Z6TZVtFlW/bT9aof1dKfIfACfVGqM5LbDQfE4d2qrirC0oTRJcVGLKpcM/n2izPBTQdMQmO
8ehwFlgRS2KgNiKBxTX7E8f0dpV1HDPiij5YaT8XKh41B6sUhh+k8o6BwzhFTWU2OicoNfHmqiGc
pSY/Y7bF2sLeafOeq8q7SF/ZVovN3M1XeEVlF5EsvnB5lJ7tQzT3nCsP8YTkqzUrZLTCXHFeTsOu
9KuCeawnXUhzhxZFj9zOxI+vwqFj8DKe65HubrPC3D9xjB4GsNzkVlTTg63JXezWz3oyYT6hIibD
weGpvXm1+vJJBRT2oKAPtXQBrNPHLBqumk5YhGQOUJonWZ2Qqq4NEoJkK7xhoOsaPCwWBuNHgGaN
2KbzULQvDmJlO6+vrtbh4eWIFCvTLg6whRoB+HokhhdTWQAAWA5Dq7+R00keUDucO4MUmCjtT8Ck
GCLaz6JaHGPU0FWFvjGXy06c7EM0wyVQe7hLt35rgQBH/VTX0V2mNpsAS+4qydKbns/Wuq+TFpdC
9x5ykubt8Wcz/kixCqbtKoLY9Di6T4TCO/mh74hzC8MJmY8rPpsBi4jDYDimFC+GxbMZtiX4H0qL
ge7aPvkoU+IuMmSoRQazD3+kEnhC8NNkWzx3s3tvpM1roxXaGo/j2SwH7Shku+/mWODRYtLsptdQ
0kAVjumpNAIKEA20D2P2kcD8IJSLXjBUjGjzk3btLoE1pXpA8Y/xbJlOh0tIaomp1MNugP+0Blvd
4PFgHZnm02Roh2iGItBdNL2xwlhoSOOsGGF0L5Qm3QHKD6ua+w8JMzbU3kL4jiM7Gokkgv7mdo98
yG85c2SMxvxVOcc8DisHs8mq7hQfKdZXJwHuXUkelGvV3zpQXp9eGT/T431ThYcwUAjGslErjCM6
keQyNj3pK5Q7ruBXtLsm73aCZmG9aQ9FUyLNE3tD4fMoZen4XfU1dSNTZMHRjwxN8kKg2gfnvVXN
tzQMP9l3ToEdP3BiwVkv56cWRw5v5sRW0waMv7FubNLZsNe6mhMDFFQ7RU0Vj3MIZm5Dn9Gz2kel
Kmfc8YTLJWmRnDyl2fC7LIj9fdRj/oTP/1YQceIPCG1BM1RkWKSTKuFdZwOzkiFJkzvqn9amjhp7
0+ByZkw4vUNk9atIDR47ctFXYv6YkvFJCGjQLsa0PvYyWtTZr8AmwP4RWkzaTDesQMHGCQbUefW0
XlYuUMdqU5roDAJ8bwBHpGs5cdnfsSgrO7OOT0aKL0oRDcXFVKZM9ex3M4OzoqfGNu0Rn8dEBNQV
Sp8KWl6zabrXxuIQNVLeUXnvHHSd+PRcdXZO7uAjdkqaAZGmxS3QECny2T0mQRMJmav5QkxHU6A8
HVRQFj05NyqRLBNW436BoLSKcldEtR58qxNfYlcmhyiq3lTXekkii5m1aENKzrO9VrlfbAV3arkw
7+VTkAOLx3j10K7grBUGtgzN/QiL9t6KI4TtfZNcyyw49kp/wfbwfU6chy7VkNr22zh2IU/75DVc
hKJaGHSruJ+f7YwTxVTtpYEVa1HVhA47qY0I1az0W9waZG9i5A4V4Htp9o+zSpVx0M3HgvLOXIz3
LhQMLEK4blrqfDLcSk7WcGYHaFspsJNbzQ5u+MpNSjMHik2nD4Q1KJc4EOyS6MsMw9dqzPxksK6h
okO0okwPEARobnci1AGzlJtXq9Jt39wARKpQ8W4llnzMeu1Xfuv/zuz/qqDRImnkf57Zzx9Z93ti
yvLvf43rwvjDJBWFYiDCjzRhOJy6fo3rfIX92CDUhuYi8GCHSfpv7Yy69Qdsnk56kEaQq6q7xKz8
LTNFN/+glFEzqa83CdQ09H9rXNeX08Kfsjn5+ThqCFU0bMewSU75a/izKsNcCVMmycVw3ZHypeV+
ZY1+i+HRnGlApyp9dG6Jo+0r8v6mCFL1pukPpsqGWLlrtBA0MCdbnLS+ANOUcwJoUlPrfc3K9Dg7
0b4cbM84jMFzacCAroBWZg2LNFkT8ohFsug/7PxLBTC6FMoFmgo7fPYUmvTFmmztZIkrawQmOH1d
Okzz+zm4n8rvM2LXgaIgXVtlLnr441JVPNVcE1u7hVTleWzRf10MCyzCXQmU9RYs6ESIRbIIGGJ9
C3sG8LGHHoMjZ6XLSaFL+pXqZXnolSVqCv1SkS42Wi3rMOoIXA9ynDbL2xMpo++UuJSZ36ZhgUHZ
fUDcYoWX4Ii1JHTC1PGO5JtYYXfMUdt/erWqY4QNPcvBCM2qohAdnoKxhcBTzaR7QcWJB39VZZ9V
i8h4TUDvQAsT+MIC76nym8MBYiGfRwIyIDeOehnt80xjwwg3KKG2ogo3eRkdw3op/UW2HvwQ8LAu
+gUrmPeUPfpDiOIoBOqN6JzFIbhoc6ah9tL41tenMKK7sNtiTLEG1xdkYDCro3Y3baSqGfTP1KDr
ZFp0uYgQHQpyguU6FfM6hmin4weZvJipV9WAQqj9kdkh6sE7uEusuzB+Z/go2w8bMZZBnXTMHKDb
mpeV16YafQYqSXtirl1NpvNSYIm8LVoV3LDIfq/LVRJuspoUzn0RrGx4UwzESAxhBPtsargkne8j
7mHdRD93yC25c76WvHNXgV75xNX5sVF7GjcqijZPcVHdctJkPMKGEPJSxvq2/I2LjSkflbUJb0e5
0cbSbkPNqBctsYcaHofPfBYrOV6LDCw76RZcjU/vkFMNjtFktVxWxsfS9kQI4+2jPptIO7keXUH9
ukLYJ7SXLf0q3xmls2qa97K9tt0N76tnlIsnhhuC20uGOn3mqHn4NQgIgRUj1nfNK5CLGtGj1W6V
EnBxeBs7DicJTE3L3qy+de1BMMlzFPaXO3eGrCpHwE7i+ZwQe4ycedZzL7SuFYdl1QXm5ZPoMf4y
TPhqdeu7u7rH3IxMhzJ4F6yZ2iW7Yg/jHshypIgjCD48POXUwyJE5djrVChVICs7WK0Z4HfiIKbV
RHfGC7o2+rMg66XGycCLkdwry//HRLkV+q3iYq158jVVPdWoYMdi8gGv+aB4xFCeQb2vkNf6xnKv
2BerIVebaTUhpyA6KFiyleEcJbc/LeL/DWBm/wUw+7U2miosEHCKodrL2vknKEMnpdaNOkL1tOyr
LRt/vneJZcxwNEDfMMRnW+76PMeJUiyvzDl2mcajRuiHszfs3KvmcTPxiQ+q2Mtpm+DMYDGpNoQ/
bRaEpOIEmKipj1/LY3TbOsSCqrtqgoFpltsfU7lKMl5BlM90Wx6ycfz5DLTlg6peAnIqXENdTTic
DI7XeXTLeIAc9WrY21yjcZpPvl78DP01IMkjQ3YVqDcjeWM84bdZ1gFxnC+bW1M/tByEFUzkDmXz
vNfxxOkfMMGy7tvoMe8mzxy3//zdFf/tzvOnd/cvUXK9PcFoGLy7c/acjk91SkiEDhzAM4oWErYv
XpG+qxt3SnI3KWw9JGy1zclEEfjPr4Qt87/ugZDQloOcQTPYcH//nItBURyobT5nZlZoOcRR3O1T
5BnqnjfOdDfQ5l1wKJ07t/ODiZQrwG7yKLVVAjdXkgu2tQw/7betelQKn5OVVj2k5X0OpF/fKvNY
K3sl5s+LTrIiqirVwoLWr5R/Vb71F/BtuWMJfle5X5dX4xCo9vsdm+gO3aQZbALiXfcTKRq0AUSd
fSrFv2qpWJL3/pHq/XNy4Hfplq1TUW8AK//+uxqRuRFnOnJjDHI+cODTpL7p+63JhPpJIdw//5Bc
ffl5v/0+wSCkWsxKqmWYQvsLfC0dhKdaEOEaY70B49tjjN3LKN3iZtmPMLUlHGI63jSlfiWkAG+E
JxUXOdVVSugv5u9y1Dg4ijsBqzIBbU1KdNREf15W+aLlSDyn1zDB0qVUn6HxQhazG0fPiZ5sCx5y
GXffTXQPQfTUxN1+djXOaxqBkxRvcfJZriLLkkvryLN0651R3GwUtPq0aRwWi/HB6NczkuM5XNf9
TUYkhxp7lc11GSMUm6NeQr5rvUU8yx+21/OkolufTkOu70OUuyMTgYH4zBaJ36BGa/pwo9M1MDwG
KLta5S03xF6JlF3HMz/Vt2SuMQhC/WgedwoCi9HP7YsGShUTXbrsvDGXvWwPGmJ4yUlJBpzB2fmW
VxvKJy2F7L6qQCnlcq40GhKmEnxu12VqUPkeZXk4QPAyk9w1FvomaA79p50QxAnyFtFfOr0MncSj
jadE4urEN8HmZyictMmiMJTv26x7aetLN2+wKW4SJDdkNyEQRVi3oJ3Fphl4EFu08OQ2Dyly0fmH
kV4UUIeAmkOtY4QhsECk78vrWjaUvHyZYQjt+jxjVsWupCI86RU+VPHmWLW3XHPNnjchG18GtqFG
l3LfT0SRRTaYFJlbziENGYBLfhgGk8hUPBt3JwQi22SP+LnuiH6O8xezbnZCl+dSEo4w+CqARdQ6
d5Oh7CzwRJIxuDa/79/1gUJXwqyyFD1AHK3LkGGR0BuyS8aSwKFkNcLltfG0KWW2TUrC3MOad3ir
mjh+8tNsh5uQbWVg0zQ0fjpYiWPF23JgVD2wXcbW+ee+vHaIO2nTjzYyKZJFZ2ZdgY7XVfkDX7YX
MG1a4wkAards1zoKvmU8qjAWKgXhzDw0y45k5jdMrOqcXeck80TSbacc7tg4ldVDjaioZxDSTO7F
JHxKSYodzOPgJH4ShvuuIspEaF663BDKdULxWGAIE6jNU5qBTZC5kNmgWBojb9L51JiuhRISenuy
ndMEJY9ihr/XyQQpxFPRt6vlNzjM1Nz4JRc3DtjiNiXWcO7lRi4CJXYsYN8pZCuz+WbIZ9aBQWpb
6K21YmjbnrQxksw2OmoHRhGmGzcEk+epjNEzzQPBrGx5eo0g0wYd3ymItABl4GpDtsNKY9aI8HSU
2j5yL9Ar3rJe2DX+3OZa2uPP3ao3hU9Uhw18Tv7CLkcLpXfhz/m24XaZlql6fMq7z+UQYRMmtpwx
mlqube1Gl8zPq0DJs6qG2+JBTZNwrecPfXtbhihp7AuMNmyKBlN45CIxQ9IdEYkcKQOZKu9pPP4c
ii28oemk0nOL5RPUuvSLBSetboCpVVrtNIlBtNlptD4kWEitTuytKr60CdMAr2dQFlxz1bprAhF5
uLJtJMifXBLh2mBHFpODETDur3l9R1IjiB5fXU4WLSi5goMWF7yOcTpDBL0sVLANvw4W3A3L0cFl
F3W50eiI8AqHYa7FgqI9mGQE2Ba+8Pi7EpBA/eqSCt51DzhrAMlWk/25vOc6MTtBemsK1n3mTGj4
NeEIqyxtdsuJCsDk3kawYdUEM2bzyqhNL3P9Kku3Pb7eGjCp6DmxoPxQg/YemeS2ZBVrnPegf8da
zZTuWcuxt3nHD4JjtSRFOd/xsa5Gee2TZ1F8xYXJnE8KppURN0w4AdegElmcBb6ZL7632IsaYLNi
VzHSQxwILyFrdPkPu8Za6QwA5nO/RHxHh2ymVndEg1IVlwqXUqkE6wCiXVVMTyP+RHSz746EXqu7
VjzUKXKKXZU9uf0xizAVrG3ygQIsoDfE2qvwqWMiXj5rWcRb61uGCrQ3vv7zYsuUfOnukTjEFJSw
JpQ+RrfolKj3OU422rbOEk8S0mSO09aoMz5FitFQjiMQITnKq00FeQSbrrotxRcSkVAUXk/Qe12f
h0xumDK0BrrKBBZ8oVegEcnG6JBftNa5iD7xAVjxs9M/sbKGJVempRvGi63FIvwjIsnOSY9q+CRR
XubtUWHdDKqcMNXnUn8akw+F5ZkdIODx4bC6kDgFASSkZZtIr+1TkT3V4zrs7i0KU4YdrQupOLjz
HeqZiRWQrCcub/nI5v5qr7sSVNAmhpFM8SGu/dA5uQE+G94K3I3ywyWisUQ5SyCDGSGRobk0DZ1V
2VPup4hDgSvdbvZCJwMndZ+VsL6fRyJqZs0H2kE8oW5dtd90teVBufgumalNH60XvKNWyHrAlp7W
xHDp7lMa5r5wh/XEM2XGytooeJBY/kTW3rtJ7onsvWLwJ1JSaaODjHZlnXMNtO04p4YNwW7QFDSW
Z/CJ4PkRLyFFBDrC6Ga5gagCkBjrlyovFskiP44K7gJKzJac6HDuPFQYwfxiak8FSrbl9fMcGKSS
a89oBFZZH3sh1mNyY2JkDMjB0JN6KZb0qTA9K8B7S76S1pM3TSKFRqekaSKCnTTGg8Z3UgybrvGg
F7Tc4w+zWCTz5NTlLw345ui4K80KQeLZHUhXrTMeq5K4nI6lirnRALhF9MXUwN8hdRbZt+UXNxxF
6whBfN7ucy1b6w4kq3zqx68eDETNXlvKHiKGl5TbO2Q9bNMvMb/m5U7Xn1ADrXqklYbyJHFIa9qX
rtG1vuRzEyKdTR0fOFGm5tdyo2isTYIoDPkkdWocc5OjR4+cdKvWKJOtrxmCZ3lLKta5ZjTxIHGx
U7TeIbdd8XVLRbGD2LyP3wuS4aDl4ZglLgSYHfFeYLUPQu6JJsPnKVc5/v4EqIHwZA9FFRczY7vC
5ocoNyFwYyRFSe+HlYlQuyA5ZwmCaRBjaSSSkAX6899nwDUK71FCMDy0hGV3awdlECSG30G3pBW3
HYzbhNKn4wFMk97L0M9IpDMT+bhJAmjOaqewOqDF5tj1PvV0rzI9LouEYpMmKU41BQXmaCBSYnl3
+43BkXC0x4ecs/vyz1yYk9jpva4j3KIYNkjW1z2U8aAyhNHKMTfho9FmG8sq3icizUTAaNxtzPpr
MuW5BZWKAQ+SfNo4BorPis1i0k5uc5/BOSynfd0ZN8woY5DzSKTrDFxthu8sWol/kdHXjI55qpPd
1KzFgNkpuQ7hhOmY3M/piOBiP8fqeywDVnW5TiaYePCOzuzPBfNYOz9aWFgctrMhBHEC34sNVKhY
Vxh6F9iw1clOZc7ryge6IxmIxFaSLK/bER0D1B60bMXjuFlgnyLFacpuTk6JnynzWmLNmqGkpPho
TB556JtERUzPUMmWvZJoX7mVrfnI7aDaOxNS5ycGiYouRbPXQg/VTGmxTlQbVGgQ+TWKeGxWq04Q
A4lfngdT3nCIGtp+yPgMou8tskG7C9gpcWqB+7SWerKG6zw3dyRbbZaZPYJr+U6AWktmqApKuAxZ
mRJgHky3bgthI5s7YiP2c1djdUuuOqx1H0FqFPGvDPv/JRb+BbEAnvWnY/B/iWN/LPO/hrH//I6/
hbG7f9gqJdBQAchsIAtAA35RC5r6h2aRt+64pquD6jv/CGM3HL5kmvRUUVRlCFXwpb9RC4b+h6XZ
uMEceAm+Ebzr//6f39qbUFD99v+/yc2QJf0V4gEXMEyVbmULSRC/a8lr/xOABu8stWDh+NJctH5L
gc+u08P7QQ3MfV3npzwVtNYt2d4uAYFmII9ObZ2DOSW8EbB3ix+KvZFE4NZJa4w+0ZFFHLqSaE0t
MdF0KDRx1maNjD8wlvCbFgdwOL/UeWBfye9x98XI+bKvkVlLZ52nOzRy1jrSrrotIq8oTJI+wtuk
maDGI76vRssOjJ8AbyVG2hZlr6VaDg8fXvVeROewXrhqG1d6NrlPmnT3c242oPHsHswv92xMj7ld
Q5GTATdrZAGPNI8p+dj4Q8642FmMrXw2R2RLHMN7ll+dOLqGbNUiLdtVU8aHQAU7xdr1bYroMZK4
YNc9bh40NLtqbC02/m5cD636GAJMJBH9U7VVz15vp6h/g2/uKF4yBgkGpsYhYthx13o6kO3YBCr5
70RF9eiqrFmXB0aV0dcTc2vn/IM5xUjmOtlnKMklIzZmV9Qu8LWdPIoi3qOHYSGzROiPJDjr8JAI
Qpq1lvXFmfLlpYHGbtOTiJnyZSxUEo4PJsnqfo/GuFIteAkrXme563AQDSwvCiZUtAQvyEOkGf1p
KrOLiB19PWBpxzp8N0bNJ8EnAL7k0m6C1vjWNwY5NJNN7NU0vHXal1mi8o70HqyNmJ3YQB1iHrWO
KOSmYzslNeygziNElQ0p3tafY8qZbBLZvHbJIWuw6ZiyQtBqv42VTjGclum+jj4H4Sk1rxBD8Dvq
K0H53S4GbigmwombIWg3nYaPWB0BZixpeFIltFbL2dJGRd+rFvkXHQAO+e/7xDCiHf7zczKqztZp
Kkw20FNT3aY7tmIv5bQ+hWG7Sy1yFWBuCGNAc6nim+pT00+MjkSlHu0KnpCTLk5KJdyzg8tlzotg
0+kjoZMxoxgRwcYxTLs3GQTtbh6cR5ln5zAYqdnLBpv0CvW1x2YJSUQWpAKz6FNsH5AK54fUH4AS
2tOy+fnENQt/zoDoJ1RvmQFkMpEEHxK5uyI5DJ0ryf5DpXXsBGLb21UJRkXgytChA4pGzkIiSjdz
DRyjt2Te1GA5U0IWuAq9D0gIkpQRFpNITWMfHF61vkd/1rPjy/oTLAAtHAAm1F/2MVCClSpjt3Zb
GYNiGwDkwtq46fzq9K3wGntgZWj0F7LGWEfs53SOtL0su+eKdzZS8CnRAkPHVxZfRlm/Y9FSxPgm
VYcHqrwv8DUylAWezAqK0WMiVawsFv5DMRKipDxlCc6A7LXWTOWIggzrSWXsQjuLd1R21WSDNYWO
n2gkAWjJYCIcnggpbH6GKxdRirppUDwOpSJOjfPRJmSN5jEJzLHR79sh01GvZM9t5R6pivaHmVDe
tBcbRehURmXae9UmfODQBV15mAE33bFIjnGyxxZJwrZjDpxnJm8sSvKAGv1JKsjYMytmvayNV2Ea
97MMLxMr8y5RxmFTmVhycBJ6xTgwZ9aowUtbbOpBYQQerN0EWmbrxP21tnkLZ0Z0hIV4GkP5IAck
BgV6siqeKMGEmiEXl4out3OdzQj8KNJ52GVDhkk3U68x6Q4IL8hqISKI8qZ0OhOY+lEZaI6lmJ7y
FB5LduhlomgyGImIPSRb6GHirN+bM5nOOPl8heieSgbxRpnQ5kun86EsEffFEGSDMS3ahxg0JO5P
tUoCvW0cch0jTk5+rRFwBDEzMwWFeZrnQb8Uffaa6SnVQ7OAm4m+W01FZcXiiiBBc9W7mcVdK0hg
KexsjT2LeMCcZCEt7h/aSmh3EUqOpp0635G5S+NRPT6UE0L1UCKLNnLqtUaRl+tk2HN9uLlCsORo
imzf0fFeTkS1gbfkAHY2wNNkq9+i2H5Jgko9tVWonjrCIlTbFDtXG5UtpplPsymtu9QhJawa+le8
ngnWZgvt58Jv1rN41TtkOTYR6oEgq2fon8KsS3Y4OgmyVUOoCFhOgtdKMgEx/AhJZRyeWBhxiwB4
5KHtGTsn911RIV4VRX9BVDcabMBqQ9BsredPdaHQWqFU28BxgW6ThsDGNOx9sG5jT1QGxzm2Hp1w
qNOUz0+qo5dnMUN2NQF8PFLkO71uXvCYhOfZHCXP5fzNNqNhB2JUsX+9qEUSHjJBIquN489yYn3T
ZA+iSQNOvdO8MybU6aRSvZnoEAhQb5ULSeuz4ujnmBwd7ELGm4zDd7WcqkMSR/RB/QdL57HbOpZF
0S8iwBymIikqR8uWPSEsP5s5Z359LxZ6UEBVd9WzFXjvCXuv7RZ6BlliTpqHYtYH4CTRqdOWlLgT
3Uv5rSpvxURj1E54lkPIBU5TQm0eqxkN4FCHmxjEflWZa1Xps4fK6FUkcKqnehexk6eM4dIk3Y36
j49yPlyGW5upTeq1UI/w8mrRWPkl0Sktz/lGqFHsQflBqRdr69qo8psoY0grZH38QtvHPBCJajX3
34GBcQUJVnKUOzRRilQNlN9m7cQQ+p9FraFiNolmEVXJpS459XkQf+QhkwO/c3OIeQcVQ8ExxJnt
SOMHnM7520x2dTBXzwZnCSImf4OFrwDioISXSgyPpV7l53FBFzctQXT//WODf5BuxRDspgAW0dZV
cUR5Gjt9gal1KFkW6L4CnFvn0CL+ENDzMAWQadEdQTk5hDCxDv/9nVookO6YbjliLflu5/Nemb6s
enkeJMfQeI3SqN2TViTDFxBjooFmjeR6tHMhFNetrjiFEqN9NvB37CzFWlupwj8KAfbgujK/Sc2F
KQ7iEBwDXw2/YAOVhpF6ZOcqRrK2qQIUs0KWfVJXElQh75omoosum/Pc4HLC1ojnNjj1alFstKyG
p9hl2pqMkY1eCIicOwuCb5FzfAtsANKuckrBYCVJmbetZostRjrsdcX6qGrMo9j+gLRsA3WSdkKB
sNEv7u2YO9kkr3MhfaBo59hXkEJWLPBsGZiWikyljDFzyYb2ZMt89gMV9gEDmEp/YvO+yBjJUCyv
FIaRfoIcUm2Y6SWa/tYFo+41KfJSyn43js+W9jUK1cGsKjeXwENiUsszes/ZSejWZ0JWZgHoDqe5
QWlWYhCOlYKDL3ELvy2YG0gi+weipCGDIfcj6wgQNFRFsyIcUORh1KRfYnvEdVzNGyuT2zXi3pD4
iWQtGW9D/h2a7ADN4NhJ0F9UuT/0jCsnM91RyB38wLBLfV5lZXJKu2GTVaZXYQvUONvb3sBZjntW
gFytbxrLWudzuIQyrQmpsTOBIe6IiKUP26MhtJiMF8vAGPPK9P7Co9jbc0qyyzTPbDyLHCM6xfAc
/uhVkTMIsjXWKnUh2RMjQAn/2SDAbghjPKsvAB12hDehtC4D458pYqjR5+xHCkc0gX+CqJh3SKM2
EhwqWQPLwsGposJlxMqbAy84sCy7jbD86yM5rPNKgmqAqGTFeURSACDdqaA6MZxOT6AYEf2aATZC
H5quI0tFX9gqm4I1iDb+xFLLZIVdBlX7TKUhWothiYy16KJn32mMlZ56rF6W4himihHh7sgLjswV
owp4OP1xGbkXEjbocrbDPPsa5Wu2jMjZ51OfiR3WufbcDjpAneJhMF6isE02YvGY8kODksaYW+gW
sttr3coXMMWCbEW6Ex0CxgQDisWw4p0cpg3xLiuxttZxaZwqsp+qugF3Zr3rY/yVxMo1Thllii30
1sUoiIXCgyEGrmQBcEdVy4jN2vEhSuu+XokqNaD4U/EjYLOd1K7advK/VhF5EJ65vAx7CSyRu+0w
AhmqmCMK2SKYtAO0X10xeg0P5oIzAarqYP1n/siwXfJCTJM6cik0DQTKgNyqW/af2bgP1Zh5jQy0
bqm4Ay5KWsYRQq62F6wWTkiHkgjv1kqLGybJBdAzgcHdbE0AsExqqyqZDkaLuTD8qDvrLqvzFdDh
gm+b7AxoGZFCx+itisOzZjQ4/vUscDhft70OdkIL0AAx+FpVjXwPaRThwbId0KZbOpcvC/+Y40Om
ohElHkMws/gcQXIv68wJ5yXyKMYb0eolLJvpi0AcdlRqehXaDMAG6TB1WL2jf6NNpTpGup71AesI
S4Sr3qDIFqAE4TN1jaQ7p2wqwSTvGUN9x1p9JO7jGRdInpmoKqkSonaXn5A3zGen4/ZWKNUUpqmO
NEH5EWTm0pX4lAXSF1grBAIvkVn/CBeY77SZuuoyP+cnnzPcBXkpD3YfUL+r8bxBQjy5VQEsL8/+
aPb4svEYxmTKwH1Ufvy60oGVBP/qBkHF8jUzMB1j5eX6anl7rBZHZlD7jyCy5r2ll6+WhKntGGZ/
YQVSaZJGOFQVUSSj6MYS82CVBGagj6R0ZXpxkOEEbqMpfx8bQdlZCM4SiSlcqwnXKbHCjSwQuRUL
RAPTos8rXQ4RhBHvtImo8y46J7zcX3A+rkayi4Ak+IlbZQl6D7iqbpVr6xF7OU84/j8Ti8UIEYAS
kumHntz0oHYM4F5N4atYM5Mrkume/QVZzblhEgMr03CkgRuWbMgng8xoybTzFDVcXhXox9SzNBDk
kWmZwJ6c2T7QRSRnIWr5bFyileH49VW1G4v8HPJQtvHTrEBqGcR0oMZiGIymv+bZSpQPK2PiogZH
01ecMoQDv5VjOLSsSyKeBuk7bCG57c3B44KZ+f+t8j7Skw+YioIwwrF5ToJ7UcIpxl+ZgwqhdY1+
G6CVkLnHq6Wea+gK4y6Znn2+rR4FUVdERkPeQ7ag6/eGufsYfNXznwwpAKYV+k1jNdWBQyWI3HMf
0K2UOsKEACgH12U0fOKaFOuz0H6n0xmSC5sCA//qW9xNdMGbjmRkwJHJTcu+Cp2LsNuYwmktB89+
/gi7LVYDK33CyWU8Qc8P42SBYvQw0H3yjyX2PIwb6Mpt0aCRZymF4ZguNOB5you3gJBd/95JqlML
S6Jb8x1Yz9jEjLExo/fE//OFnyDgoJQ/0KOwzCSGmtuHR2VVBdt6gJ/rogNJLTJTxpfPj0VlB8r8
Qxt3wnAFVVCqLjQ5q91ppEeHTzX/SI3bcQz2ApkxKtTDrbL4AHJrlacsiYf3pUwJ4cIdOn1lGERz
bAxCkjQzYT9wAh+hBfsMQ4OICjzBYRQ/Ixklo4KONCcAYFiLErbdYyNwhnKnb2J/P8dvUfKOUH/V
DeoKWDnhScjge+U7w0fFDopJ8l8Pb30cVrW1HfWbVBFUXTIzIm9QQbm/5nofkQNqu4ZAV1xbsKEj
ty69QFprNSNmzULxdDEgPjB/8WR5101fQfdds90rSN0YpKtpnZLqfVJ4jlnPD+Y+iIhM/Da7Q9P+
i+Rzm2k2QRZYrNYWYobWhtKT5/seKpo60kmU5P0O3y3a4cF69QRAyAAGB/iMTHHix8hQaXmYP0Pp
1pjSapJiTBARarerpm5yKiPmIuBz37XkMw0Ofvryo0tGjVTg2SmrFxxEaKO+cjDn/SwDPMEVpZ+w
BuTmnpRw9mroL19idiBmW01OaJsln5C3Ccw6xGp1S3gERCdOR8ZFinAJGg1NNSI7fBzyDvCYmK/Z
ZbA3KNFkVvuRNJIEiAavk9TBlYIZmVAKr6N3mI2nTk4fZS95j8GvxphHFP6ECTCvfiGYoMzXhMxb
6j9J/RcjoaafXRmWF7d2Py8yLXJo/GFn9P+y5CSX3TbozGvF9qeu70k3ufOc2lp45qgYhFs5/KFX
3vmDSZl8boI7rXlFqnM9Irs0CC9Hi6MKW7XxEYN+9cpWbs+CvlMAYhLeesoyCkDtW4x2I6KTAJ5v
SuRQaXnEHvZwW3FgYIMjybxYFI221lXroJA8tX/w72TBWRovWrfrBJeb3QLw3BXvXbTlyvYHRpHc
ZFrUr5VFJl5h5Kaw6sXTQAZd9hAMIpK3onUyjG0qfBklqyzKvEVja+Y/cgWQwouya0HJPpoXo7g1
ykNhedVRbuN8gZ+1yZN+U5UflrXjIQsKGvi1kb3J/nsj/IXjL2BQgZUnfPSBCYAD6N4PPwTllqu3
/9rAztFRjloXtkbILLT+WpeHkRB642wJ7+JErf5bGVdJvbSElE+bEV1DZwPW7sJr2lCm+o+ULI9m
JzC33hv6I5nOSbrh5w2ZC2BGg++lICcIKOf1XTk/gwRp/YnUbQwzTFCHfC/T/5UZGT0ZR9hBHD51
kgWFzRJWn333Mkg1uYIo4cnEdZrOmK55lzkAYT6hFz1CSEVzWrF5Q3asHiSfEHX+2602nbp8L7DG
V281VCRz0ZKkpGl9dxW50vuSt0+VrkXmEePZsoo75NbRKo9ZeUmqEwEyvECxu6XNxgTzlG706ZFn
h364CHjQWXHEPzFup6y/qjBLy+vH4oIMOIclbL7g3r/L4LPrrxw0U3ZOzVMfP7NoP0+3Sv1oSuJa
t3h5FyfqvI3Dhz7Aal1EuO9R9msEt8m6c8Zk2S4DcRjuW/+qlt8FCnxw5f8dr4FFkUcUCGOn/Tzf
SyEAr8KooPrH6n45kC2odbSE4ofZvYD8rILyV5+3KQ81ICNhuiOFoSL1tROJpSUsdBIBlXWi7nw8
cuhOgKXOLXuK7RSf5OSVS98MvPjtrfqONlA7IXDLMoS+yZp3Crmw3yEkRTkcpW6GBjCffofgowvO
an7PpK3MQlen/0HoxNgS9AONH29jFgKbZNSR48fouTPi6NMkDZHTwRPRkhcYNm5KdJBgPbLVU4Sv
qH8gkUfMzuR7/OigpARHvfqpxsfcvKWRlyfnhogjpFYMl1YDYo9g4YAPCoLlf4nuiPmPGrwhiyNh
GEMDRbY1gulGMbtnDF8ERMDCKlxb4zljeBiPKL8S2NRPZVjz/XEY8w5weri3eNe1BDwh3NaHRI+f
W99de4M3HZVw+XbGfOP+4p1pVdvM7nwqM0mkMqzwcGf2R8nf52RRRT8DEJiAuZ01vdqS9E/uZ+7N
qXqY4zUZzibVOC+Jj2AmlKC/pxmqfSha6jELduq089PtNLwyrhy+v8WTuy9GaTbrMGboxjaT8KEp
v1LgWcJuROldu6h9uFSN9g8RDd6tU5u8jWyM4/w57+vm3lnIst2i5HFctOOT50tnHrog2yik44rb
Yvruzc0S3kGiHkTf+eVTZwo/qXk2rKOq7/mhQo26BJDzQZt+JBr/dj83HnbwUDgH+Fs5RGOBP/Se
Es0dnqjY5fTE91Vh7IdBnmnIlNqFtBP7B8dpar3m5BFrh3h5uA0v171WOw4UJgCZ2D+t0bVQUw1I
y2Su1yS/U28o4msYd2nlDXwhRABK/LIhIWAZ6VjRo3SBV6izRim54R9lOL3pSOtPG4nQjwc1MHjU
E7IREJY2DoU1jt+pP9bqdlDuQqajwYQ4lequNKl2mrNdQiZblTDQzwnZ7vx7fF6GjEeuvxCLzMu1
5X6bEBJJuKL5rdcC66y74R9ozZMYN7PjD/gFvhICeBAxjFhruuynFx6ovXEKXdmD59LaKphfNBki
rtswurV0UJnysNwXj9VIzKbwMQ3fPR8LaUNxueH2i/tLt/h+RnFtVLtWdxtgWcMjw5/R/IjphvCM
TnR1VGmIfEE0T9ehXIsi1070qxlHQsqQEHosB/kWK/5bWhD0bNPfpqIXkTAjcyEK+Xps/uYQdKzX
8oUiwBeHFkNUV0P1p7lK8+zjB0cxzsOJXWLtHzvD4ZGVgaNJHpMRpKdFsO38cdNRvzFE644iJV3o
RDKmna1PVol5YrdoYIXnKy7emgz9Yh/u2Lp03jJwRpjl8WcRS2FB9WIwVeFylI9kmaU6yLFrAA4G
dFDiEiIKaPchgNsbj2PyWRvGKoSR34PoW5Bcqyi+xMoD1Ffl1NNe3JleXIPI5aC/l4T1RR96fSuK
C/lmPepY0VVMCEJA5By98CZjb2i3mUpBZqR9BwlrFLuCtCKzf+uI09NOrB9AKRE0zLAqjj+H5BI3
d1LQ+JF0ZkQE7xE2puDFOk/lOVApjm/kejXZHuZMEpJqGblytkVZkXfbGA9LSfTWAOeUjn6Yz+P4
kaV3ufvWlJ+w/GrZCiYqipQcwix7uUutHxrCc2QHUdF8j/V3sWBbheCoif8qkVgNeq03vbqM0S1N
H355Aupf1LhHV9UqVA46ZU18MNtbNJ979TfG3YoOqtqBj9Gluyr9i+N71B3Nbb0BrojoEt+ZTZoK
7YUzhcf24Ov7RAG3tZvjgy8e08j1Z68eLvPw1wxEJ6qc1DiJLdFm8jVm7kjdVeyL6NuVWeIqtN7v
EvJoA2nyuhzfad1kcd+Tf4qiO8fWpAn8scEKyln4jo18NSgfqERtmib8Ec/QLvg3HIY9rAe3erwN
51NknTBFE6K6I59Mtj7aGBmPQ6ZyrJ3NAbQYLyJD54mn1nqO2QFAfhdu0vSKgp1H+cfghIyE97Z4
KiDfDOurwjWRYzXc1/m5wp9L5ttMn5L8KdaxJJAFvW+3Y1bhV/ZobRT9HCzT+WDiYxzsMCqZrr3X
wSFS6Kc2ZHalJKdDYWAuPH+BfCVBnOWu9VDEiykdI74yxIVRfzV4BI09rQpz/fnckVk0ca/3Lah0
iHWA+gz2E2viQJrxSOmu3Sd2IVJvj71MrAHDXZUi0sUovoq7j054B2G+GvH7FHiHJ/83oxOo4zfe
8Gx4kzEMtvtScGR7Ua+eyoHOuPwdyfnTEw4x6SLLb3J4LNS3oSBgcK2qu0Ddowsd3zTu+Ex88kg2
6SlkkxfoJzF7t3Tg6tEube9m8Jex4MljFJrDJ2xqUI6XRDt1KSszZFstZMmRZNwuZn5UAPwG6ZCe
E3KGbXDOjHYnG+m7/NmGvv2lRQ/4CQH6ahIeCmSt+8o8pBZdOi9L4e6Az8fxzuCCSKf5yfnPBNt7
FdDB3cnFiJYsXxOubLtj3az+83WRuAEEqPJuro4Cx1FwCYsjH5YabPCEzSFIZBatuOKz305Ibb53
DAvOaKRWVe9GruAWgBNt8KeSkrqcv5P9ahiI9muW/vFHSaaKv9OXirbZkHpKTAZfRNae/OVXv3r2
Tj1SFLdSO4rRvhWeWDORa3bHZXC9i8WbAX2bWTSm+H80qvY0X7OBEjxEdwkjtiCxcMgPVs/cVr8U
5oFbdDQ/5/YyN8BIH5ayFVwLohhbseRCciDjmNVEfbomIar6CZgxsdiAgsJ4v//uu4otNMN4Rpzt
+JH7R228a+Wn1rpLfOfSfcWXrPsM+snNhH8NLoYJ+LcxHVjkLV8dIisGY58aTPjky9IB4UEKAUtE
1pM4W7sYjBV018RyrGqnxJ9ieoExKg8vzX+BZmAInDsFPX2jCl6Pez+Nb0b+JcPgd14yaywN4bE9
Pisi2gTP0A/TeJCKh8xgpfmcpq35EGGjAY3wPUpoKtFS3c7m2yzhkkL65onFdzycBP1MWu+qkbYE
gUTBNaDGKKFS8gM039rxvRJIKAg3rb6T+2vZ/sXNn2LcRUbKsC1tk+0q6tdVme/nEFr1uzT8W3y4
DTcwWLQwcJP6u8GvzGZh5K3YSNK7OX/ODMCoIhxJY2JMNq+xtaprkH6UfA8KjHNwCeYe3slSQLMe
ZBRm5TtNeC5zMVUl/SAgtnciiWaeYRZifdhJvtcirZ4VnnoekWUT9S9lHm35O6l8w9TCwxNSxBiX
VC/sKLxPxodgbYvVy6/XGRBd402L3qP0mOi7Qj1yvqXKe9hcjeyrrOn295q+MSt6no1pfk6YLQns
rjk/JZ+hBmM6+W6i5vXFq6itc1L45NeEzJ4QQVtleiOTIA3uiDiiM6HQq9bYcGTl3KMRZJoc5eko
XtjsytwBZCOVTik/DBWnbLrhLYWpWZY7jYqjdwZAtHxOBEbk5kZpwbF9MFybtDdpPhCtXQp7LdJd
GOGrvlpqLl1eM5HkeZV+mJ2Ma6SwDYqozh2KXSCmNmSNGBkoS3zKSk567U2pjwO2ugTDALnKHBCQ
Bas/Md7VHWpu8Nyekb564XfCsqKOkIhwprITUGJxJfePGOiTOn2Bb8/KkxJ4sDwpXxkFxZVXTrVX
N4ygWdQZ5Y7OoZLPPvnk2m+jfIrZPSeLMX4Uk4vqGPCFPvzUyav1UxJ1zvSPOo8CWB/ipw4MCMVH
XJEAiNhj00zX3L8O2aYJn+m0D/R1GH9b+JLK0JOGNYmmRz8F5/kWQbvEqSQ/l+feYunIUXWk0W7+
dB2zhm0BeoJHgeUqzw9j7QK1jwMvlSUnZaHD5lqOM6/udlLvMZcTmUFC8M439CqzsS66rV9cTf1R
iPvAa1RHuFWs2psvJTYAkqpriWMJx7uj8x20doWxr8KjhqcgM5CBK595+hDdhBGyulent0UqJVDa
SMshnjI4XwwSOxFxLr+6AdCCcyTJP/hiNxXsZvq81tr06SOc71byZXQrvdo3yvnvXTQ/Y64WZZmJ
the4GWO9qWmUs4rRPKMvWFDqezUpawF0suAzlZy/UuOl4YLLpCuu/bZiyNjfwd/iVg1xfDiNdcD9
GsbsFzLgwdjpgt8OEdhAhI+i8CvzQ3hQBxKcWuVs8HZGq0uoUVRPHIXtHQMP3r/bON/n9eyo1Q92
ettI1rrbrwfLGVZUSBi3jFB1ZKxZE8bjmrWKLJkrgU0YACjcCIG0JaRWUdFCr1ElmuUjpQrzK99u
MeakRJCSSsq5Vm4i14S3pFEDImGhWEsUT7SxpfG5u4icq6sh/0Oza4/tMbU75gGoiPq3dHm4WS20
I+tr/UCWbEpCvXQppzsJgYP7qsSNb1FVlEz2uxoZHL2/vFYgD8ebQdFXLETtOr909P3iSxje++yY
LkMA/Hj68CYVbhnyPbXZFQPUMrlwNG5pzJHkY2jjVwRBfShZO8Qf2MgwhpyXl5PQgbSrAFVHpp+k
BuqNg0Xc2DfSEQAmGgeqXf9Ds84VQYFmER+KbNd89/Wx7J68VXrPHF/dkR2MuPCWlk9L3bATW/Ud
TweJDyTXdL8tXvNseqoouCGA0wbx4+GelTWu7/2g/puFe1efTe1bS9xo+gVSwHDnH+6C1dzdMuuV
Cd8GDpiyptew+cSmbdVtSIPf6j16ft5Ri/k13bar+dvBxbnoM7bGBdqqf9J4TwYySFk8mFtqrEm+
LiD51LUku6JN7zfaMsuXSBmVGQ9hBC7vCouYxM0dCE7zqtwq63ixbG+wexNiUTSHLt7ykRnRLahO
jXwUgydLgCHaMG1ty10u2W0NoYG+ud6Dt8ts8HJ0qxt/S8VIw87FSNrTKki2Y+zbxRKvB2JTme5j
8AqwAagL5ko4qT2hBe0j1BlWRYLToftuGElX2aVHfFYVqySjthAmvK5gjALBJs9xpfePylXxxO3I
JQU+sCu9AdmLN1hXZXpTLQNHZ7dKpJvI8CKN/skZ478BV+qB6V4pn5DFMgGZu0Xe9al+p5kN53kX
KtCVcAE44YpfeIlxivfqolDf+MLB1J5WN9lN9U4CdXkJp4/l9OmTh1zsVW9wxcyLjGfKKT4mJqnh
Cd8AACL1GzQRl0eldFSmVZ7hcEcxsV377jztdB9mgcgdYnzq41kxvL6hLAdmHVOjolbbwu3mU4l7
m7V2fbZkIiq2CUaj/FaMb6rwR0yb74M2w+u90zukkoCijlLxo0dfioTvaWCM8pGmf77OyvD0m69Q
CjByYABnaUd6SmqMYGRG9Rnlr5wEUaX/RQa6Cu0IObDHOoPfvHBlL4qvFhOWMJPdksjSPFSBof8x
OaLWx9o0iGjuViON5m522LhHx86FPVFeRPZzkteKJ4GxELkXHXOdfHB1O2AJOtIq5/5P0PyK46MS
yV6+jhmeH74qFbc7iDc2WxdNfyX8XabtGXBg8DrU7DcbGl7ULQ7jUUZ3tuUE5Sb7LITjNH0Q15Pi
rqpNtizlX12C8AvWXf6s85s2PsGP++16sSEq0j8ZsZNQbRgJ5xzscbtt1Leq4XXCJkAmGLL2kQR5
Lxi1x8notAz/7BBNKYOAg1pcuJFxTNEOnU1K5G3olUMGXU8FVUHKKcSXIj9Gxabz92NxXPw5U4N2
IjBp1e5m946FygsqN3Oi9fDP+h1dDcMc5yUj2JhVQvfMoWGhlho8Mb/0yo8oVKTGwbTPL3Lmcop2
3yZXWM/ovwYunNSFWzSy0zAgm4WX1D1b40bFW9OMkAs+L8sTJho33CehtJbMd52uHqsjtYun8AG2
JQnlHg5h9tryqnN4QCR9WzVPv3xLc6+4YBiVQTlIRU6FsQyMwaoOzUbwfyPtGMCgiTd8I3AqC90e
ze8Kc6uFiplvan/nqB25siTrbPLQ+htWM0zaL3F+60YY7Jadqm5eO9DAxPResoVvWMapn6yAkN6M
wYFzrCCOpXBhlZXRthSIGyJXYUW/0h5zZasLXuhYdiCvhRY/OLHqrOdxeMGmcEas2qN4xz2yUlHm
ojnz4M3kW+YpXqMfu2Yf0jIpP2r9WpRmIqqlruM2khiGjjj12XiaHDvBh55Ty/CLS0xPhmX2y84v
xGtaLvVz1jlGrUBYSFYBV42ArjBGW6LU9a7KZ1eGlNAEb5n01STSmkkjOoyNZLwIv/WHW1IeStVT
i68Scp1KKpLq+tGhso4DZpritgxMxMzathmtNeGTcvWogf3nywBnXdfrnmYp++iMf53xU/YvgkZ7
+YjKEUPmrnEIskwd3kWmOI7gGjbHNEQVB4AwlYbBYdrT3XbRjxq+Z9319tHHVxVHAhweJ3IpdWaa
PD3ZpQrXG3TJgVKaxPvCvLcKNBljQ9OTET95Mhnv5dx2LdwvBRPfyMIiE34StryoszhwCQjr+RA0
jFtcBXXG/4jJi1mPatrooiFcO6yNkCNw/uL5Wz4hAwikbEfnqmzdiXWKxJ67lO55xGx9p7Frx4kr
HYPsxL6DYXVPs8APxXSFVjvaATdghQPnpX1GNwNe0cD4gwBbG/038W+Qr4mmvxoUFz40ARkDQ0S1
J0ae1a5lrkJ0EMMhUy3GuZeAYefsYa5GodsXJ3+tsAQ5yJ8wlpGMq7aBjj59AXfm7SWMnevAk6xP
JgUszt98IOdjdBgDZBH5TWgvTL4w+G3b+8Tqm+KWa9K8jgBL0JLa3QqkvvRPb99jj9O3PUHNpDDg
fFYtBkbrEpR0oL2q4Ma/TLXlvyphP7fEw73nGT2TzKEh7n2V7rS8V9jtMpFrHjwL0wdxXdZeijAk
HihIIrfH6Vm20KaVZ2r8Gg3TQPHS0oVH2joDNhuushcD51X8BVYL8QUASmNV5440bPzoDFvUtmbN
KxDWL5TzjHM15Jeq+UtfINATLw1gFkJeS3kU/p8aKKjvN4N17KZlK8bBknXY7lAZm174N4CuB9Yz
e6peocYBfuExWlvmPOHv/y8Y+R1NULzVvXS4/3ehsmzMN5bwU/I9K8YfpcRKLO2I1iytLWwnqfsL
1a9gxarjTIuOa5wfBFbmmK3OJPat6uBbMh5IIdGsBSAK+ICLTQCpIYYvlIG1JCDWlYUvjfQJy+b1
0IH1d8vi2Caxt49uEfHd85n4XRbPzyz9ZY7tCMg12JOz1sdypxJFf5UuInUE0y/0iRYqEphISwoL
dFw7KP7oYkcWDcuFMjDTthuSkTckPdCAHrOYGLngB1Yy9+s226QIXEF7o2sG3RL8msGGzahHxaVN
+5G+m29TwReXoqs3MidbfU3/7epQ1iTsap1Y285MyoSUkCYcoSleoPZlsAYPbWAA5m6RaKYIs0aD
ndsahgWTVkDq/bvUlucId2EBM2QsvofyA3XLSglB26By5RrUnM7Ftw99ohw28G0dvWRqissGcboj
GLS/TCPnmSru2cnXaPqqin8y9pVu/NLFtxqbEhN9w9HrE1Wbn98i9qQ9ooBl+AaKHtU/2sH8G9Rj
26A8jg76uG6zv176nFAcZwHgXiyNsvjX8BXIbEzG1RfRgQ7jLFl8qrw8bd6jYEWeqPAOI+BnaKes
SL7WGNwxk0lBsf6bqg+yoFdNth3scjoN5bu+oBRAM1blPyxKteVpIZt9MrTWNH51BTteRB3iqNln
aZ4iT11gu+PG3PrqXcifcrSbWx1JL/w1AhkKDYnUbeRcphUq8MAwhrcjnvsOeud5mQjLEXJV7hwt
eJcBhwjhT599GywgxmAhFGQ473FZbjmRl4nb9GkYkHGPsvY2+y+lPKfTffmjLeHLZMKQIwcaTbgc
HHxCeLNKbKA0ddIWSdUq1W90CepI9+rIyh51pC49VdbrrEiT4G+MPl9savWttEaaR7ORyTsugG2L
BERjQkQWj9VsiLVEIlwrvgvjTEFhULRftc+AjtVREd7hhc0yrHzbWuYdE+vgkSRWJliCGuHEehj5
O70A0URujBFjk3jgTBC1s5eiJN4Kgl1hSUHSjGzVE3f5dmAdb+2WlxIa64wlRx5+d6gavxo21DOm
5VT516EQM8KvmU6cBBqKyI/5yfKwST4kPl+MRgi005AGZy+QKx4UawwCc0uqQ1qc4XMAiiCt8zXR
Tk/e0h8p/KYul2F4JC0OGSibqJydJauFaYKmaWfynv+qH396JCdLI0Q2IpNc5sv6Zbm6tf70hTxO
ZUOeDK+kfg+KSyOeab7V5F8oUHLE7+F8o9eXws+xvqdIlpbxRZdBrSKEnrQRBqstMabTZK1TtPYb
w4UxMuzo4dhlC+E64RJvOBK4W6teROX6o9W9s/wuDFjRr0mMLbvzUtdXy9QWuy67gIDw284ukeCq
zS2Qrw0rTYmTuX+wYavnA2Y/FLDC5sW4UqMi4EkcVEzbAxAdKWeIylRWRHMGscVWTASvntCcpJIT
/aqaLfpexPDtt+nAY1RW/I4eT6LE8DnUHuziRXM/lRSa2akW3ioC0/i++eMub+xZObaEh1IrNk8Y
YaJwzmn+cnVnpLvOQcFsnXu7Y5V+lTsAAIpdVNuWEQ/b3FVcew2vkv3HMmtyZ2fBo2S4jXA3wdAw
5D85u9fi2v+sBOK0IZrTiEy3pAXUarxBTteRL7NyYNwRmfuqOuniFtoW1WfuILmXDY4McYHY3vvp
vpyPauYtvV1orSwHy060L+OLoTrp9D+SzmO3cWQLw09EgDlslbMVLMvShpAsmzlnPv181QPcxWDu
oNuWyKpz/ri0MhpaCib5kuKndZHQ17bCs8IgVOQ0FfDoorbgvVN64J+bZX4ExsVCskpBJAG3X5p9
pwSWKqNucvTsOZEOy4HURfARZih0Z330iFCpzMgMDNZUfNX9txIcvJk9J/a2wVk2DQhpo9yEpIuX
5L9r9RJYrDfHMHxIGOWSOgBRoGc7pWEU5CD0gPaKu4+AhyPCMyf2g1SEBghjRnhYtmxy+KxFlX5Y
xlZJt2DcgsPALiGeMrRYYB5z2gkDsjJBSvKtFO/KdmklC9FLGZVvtkCe+NDhcQ9+cIn5pDc6H4qB
CC5kCJ222dk2ltSJzKIU+ENmzJ5hnXV0ejJXg+MvOv0mEintTz/8DPtd3Z8zc5WYO5AjeCZisXii
RmeNGYeStJG4w1PIvx9JxDRJggiiVaSzsRPhUK2akYi0Yc7Pgt6+mvNt83nadO2spVcOlN1v6vaL
KR7FzcSgsIhBOKKKRefscIYYDJgBflCJwEzIkwDn4XyAj5UWsNLYSvgKeixphKOidmQBahldyCtB
wOuV28rYOhwgBq6pJ74yjLibJkFNJwFr2FT+lOgTFz0m9nT8c9FEdUh1ziWvV1kTTM0IFuaXLjjw
I4aLdhX2v9VJEZHECxp+vH2U/YWO0HNE/VxVF4M1ACHyMhebEXaFbQyKCZ3VZaSlEkzUAtJXkj0T
A1bDZSDypRHbCoKrY72cw8WEO0V6uMVrMO9DbrLqNHPLJZayAmxDRPMVMfHlfoUtAyqYGOia0JIc
E+ZEVrYDj+9g9Cu90Cdt+7ZkrE07DlesN7y47cpct8aSmAbUg0saVfuLQxW2nR7IMx1gX5V7zHwG
ba2xeYxMiQ0Aq/RBNDzXIF1IO0xjmnqNWIbGs9a+Q04YI9+Ilc+Mt8RfwPLSWh4gbad4LKyAmPn+
Edn50aPUQN2c/UAKBvW3ZB+7pDLdPGVJZg4Kpl64zQjz+ak6WLlCXrBczs1wS5j5HIpO7BX5yPzD
QBJHZEXCZ8t3pdok2dEpv8XAlb854urgHlos2Ta7X8orL2B4YlenAbRG3xnk67COwJR7IcKyAiME
rx7rHWoiuXqQFTX1reWLQFTuIRLt54axRsJT43PrN/TUTBWG2dI9hhKkxYQkEyw8L939RSCBi5Je
8uaAElxc4AKynr4sWBLSPyb/ELRqV5qvkrz+Qr1rEeT4Grqra888Bg2N34+0uVTJQUaa2mVnSnxJ
Wqd5mIMTYmqqkSpDwM3M93fEgwK1ngVxZNs4GhCba8eMHD2b9cOqUV+9VIIX46lqCiVOYu+KplhW
EZcjo1lAXpqEUZgUEVdDtwTSLY656lqo0GqgnML/PONlVoyVY78DeeOnJ7d+DLDtKUJ+8Z44Nsog
VqRi0sU/Azlk6KgD/UKz3WLge1yAVtAzYbCSzr18blDPNsUuO1KCde0pHktg1sRxOoIA1ZUQhrCx
D/WD/DnCm4JxIwjvzP3KeSAkUjzHHF6V353XBhXdnDg4wSH4zabL/4qMr2om+wRnHnvUPQY/U/fZ
oB9xvnhhq/TJ7lNo5yD/BKXCBmRJHGAxVtRj2n8SMz7z66utP58DUDXJjfoXduypp/01iw5Ultwq
7eBNfgqW1MqHiO6ofwUYMWbVKSaWTt3ICugfWSn11WseNVISk8xtIT4n+n4aNyTaEtLd3Mb2WNJO
ms/j6i9N342rM9wit29etkPj6FJnflMqfVo/CUYmJ4634hYguccc+qtAQuXksVk26AqvA4+X9M2Z
U1Dg2lAWeQgzWrh+w27TZQeWSm3HrMDd+tZMKNBTKW6/bVt89PJFsP/BSi48WAZQw+4EgSlTd2a6
iHLNZN6ViAwNug+2g87/P+eh4h0SYg1ApnztrRrz2/CeCcRgxwssqqEc3L9QKFMpehRWOtNMEBvq
I9sNZ55uHuwmBeP+ENqGnsZJUrEcZR7Yc1Zx2rIR9O3GFlMSfz9vxCJZWmiFFgHLBFhpUCykQBgq
ABk18JwVwymgj1JuDQeZg/uwlb8xZR9bouGYjN4eFRqISzL9qcnMWtWrbtjU4y7Ca93Fh9YXA0ga
oIr8pls2kpYRRxLVcAjov8LiUuNnS06CdZFSAE4byRa8zw1VQJEfCjyCRfsEcDOsdRXcANToYp9G
ZFiGa95m6sAYAZfikA8dzh9k9xpxLRpAeUp88kxKj+m4rqNNwXeo/sa1y78aoEnMSZ0eA+qDUWuZ
d5joSUuFuL0LTmWmzPwyYqeCnkfC78U2q+qJD62nLmrObTqsBGrjNl8ywX2qIgiTBWIF2tE0HzsT
ZAKtriEKJ24hjxzsDEKN0/kWIdHtLuYAt0fAEvAvy5OLbhHCTjj9DlzKIzIuOjdi0BNWMZe9bEZT
cYmURj0RJ2MSvyozfTB1idkPdXlHTcUOOlSc+uhdy8RGCPUdtOd83FrRrqJjcspwOBzafI9+ZQas
LMPuAjdJ8YuECVxbN6ultH2BI8s06H7sL2iHAf5VbEJx823+qUQ2xuvaXsrwjSPt2zPuPQXXeEqh
RDi18DiLcnitPpdzuvTyvV0tq3De84hx9WFuMqw/4ZKQDpHKz8+2UcGDp0SzDT6UnX2M1RfFZzyS
vboms2FpQ43pZHzQPAGKcbPmRHZ0OwoBUM1PwugkzlMurhaxQvfn52sSngUJ084kniR5slcghyu4
mVx7S87TLr8cZ8XuR49Km65qJZga9bNFYg98TCUO6WS/zYKgD5fzvifLCsxu6QIjYgsQhdnEN2BV
+8F/uYRdZD0Z5txrzU7o4ppkqSFvaINyX2U/dL+UhCs1wJbaQ0D2Tfhp8re6LerxM0c/uSIIZzPw
6Q7sE6OCYCDks082WKK2i0hFNesJ8GW0piBw6UF2UGyCrxnp2jA+ND/DG4S0xxbqujccI2ewZaxN
/sQUyFDuc5QCXLLW1UHM5S9DBvV4Gwa/lMOpyjB5kk6hHRtnRXaRW+3dH/aL5seTt1HG2GvzdwDm
jZx12OndqAFGJZQzw6Q1Q7dZMuQxMXaRPBNRC5j2ALn/wX5gKexadbNhhZsQSCCW1QolqZN/Vtnv
8FWqx6xYdJCXPAu04QQEle8pj5ar7xLVpvplTdnx4jMoRumiO3om+4Gm1Jm/MChOQhiLNbOPTgYC
cvfHcQhmggyFE8Plwan9a0trRmWVrykkWx7HOdsxhKjEWs98Fm1D5O0MzMwF9r+xypCPiNU+Sp4w
SdqoyHtbnoqrrZVHu94PR9qcV6m+rpbZEhiFax+ry56ZwVWwxpPvZq/agoJY+YscBMIkHvxuMhUP
GnqLhQFemBFhwbLtP/3mVSuPf+i0c60RrZEuQtT9xMIswsNdBEd/4UxVenfIteD8OhFDhyn4oEh7
YrbBTvKPAsErMxNDghF/9C6wZInSMf7kLoqAhhLFnfogwITnTEotFoC3hM1NSLo6VCeKsU8egcMq
j+8CAAPpDEEUM/Sk9cJcEg+OgYP9e8UysLAJsp15s2DETfB28mfg3Idww64cB+dOWRXSQQBK/JNT
kqfGyFnvoJSzBuiPHkyAnHLPdINZeTfU5zq9Z+k2W8mIHJb+rxpA/XLmPG1t1boobsKfoDlI6RWM
ozAWw3MIvg3G1OKe9deODVgw1ULXGXRPpBocNxriNMD84qbo7tTbNe5INWgxpcfJef/b/UHkI+kv
mBOZYkJh8fChUGeoAvsm3W7RwqFgI4eouA68/NIpkk9STpfzigHPRKB2cNu7ZDzUpIdaHya+7ZJR
+g6NBz0DF6d7Zw0U4UKat6XgmDvpT0yGSfCW64/ql2EXSo3AYL61awsQJXWXhnt6NM5ohnWCVMyN
Gxw09UNut0FyJ94ENU2/1P2Das5l3M+jy+4WHGEPuAfimoCPj067C/KkIlPPZ+w2rRmpGgxGyRqT
8tSO9oG8/EMlXd+9hYFWH1mGvo+43AqoHY/Xr0Q01Di8AoCkCSueENiN9rOSP9lmLIMojmUH4oQm
MJ+Rk+HhGNLar8F/q4rQhOOvuRX6wUnXYvjp05MQgSE3atvN4J9M1Mm19HSGbVzIkzq5BmQS0tyT
XNvxS2K81wl91cFqyHys2lslbczw7MSHeDSARnnzujPwIg4BKOGVLi3EEcDI6MDalMWyfxGHmxeb
qgeS2BX+n9Qd++qmoe7TP4ro6I3cfKu8XYQZY8kuHuZwQ4mDnKAdpnRe8Xuv67k2VQHvlGoXdMht
3AWpkyOd7S7ptefGvAT+XxB+dVAJDfIu4EsekdKABWPF1fnv4JYPiY7Jcs4rxC/uFe+2nsPYc2A8
KwSKTcLpXBxH6oUK4thPpnaU5KsOtWchjheK27i6mEznvn8QnJxYhpzoWqFojLSTp6xqe0X9bzHn
IoElv0QQK2zUdY7rwDzG2qUeGCKiV9C+owZ1+REWAK0Ta1uP+c0oFdjhP1NatdVWQfQMzktXQrR2
srtY0+Xq7FqX93dvGjN3DlxhPMoAuLn5Rcs2oLM4YWPs1V3C9R5Kz6h/ZgdY/oDqL2av3PwRFJIF
hjNCe1nkikYl8YaAo8K22BB2EDhbTUgt5iSdZGhxym0af5f5rcFkmV1bvhpNuR5z/25l9rwDY1eZ
tZu/xrDEc66QLuUvSbODZLPqZcUsU++AmMpFuA4Qa6Np5XDyPJ5ue+54vwRPEPW3KNFFo0zGUIi5
pf7zea91BpDaubI79T4j+AvXjNUAaSsILYRRPn/Q3QMk3UwKLLaDepCCk1PA3HMWCLC5QxC+qatj
Hu2rdJFmG3/BdMoF0C/BNsxoPmCfy7laBEaidyu8DoIgR7cpkBWNL0SJ8POjTKq7jQtYIGQaUz6v
6iKr0WwsnzKVZLQ1IZ89FinK8mscMtuQIwy9Cmru9Z9DxpGHUUdQP9R6CFyCkFIxYkAVokgu0Yox
s+nEHfsr8COjfNhlzyjxVlhurVdLAn5v/Wg1JPVEy9dgeCFUlCdxwuMIG/0Dt5cDxuyjpAF5CzRU
MavCfA3WSwMsUKN8qtLTxztj5F/ArlyOyGmLKbNvcRXLdQs30qcPr9Pg5nIKRCq8wXyNsMKlvoPZ
JSW6P9Y6g/oE+6OlL/RirYTOtMUgEQSYFao/NgSkKBOlSGaW7/PJ9ECpRCuZNHDdbMJbs3A7vvj9
BezgcKGwa8tBx3PAEVqyVkyMD9U5EmHSNO9Mvrbldypt8nrlk1wBjIm8D36UIPNg4TTmRGP+7tO9
6X1CH5Ajy8LM0VDmvFSQOHIJ9o44o8SlKMlfg3s001+vZNyJdoa0aQqsK0hq8BYuyOR/iVRiHseL
xz3RclNWLUHbPR8MASykaoZvsQNbnII2aRsKxLDL7xw37x7YKFJmbfeQmC5hnBVtjWDb0xYENdtL
TOEg6+7HP4XFeAwYSwmascGnESPJ2r0C33E/oVJTMqIGFnx5bmX+1OaIDtN67hIZWRIR1iFOt2yA
E/LNRtsgrxi1d4n+RFU4lr/bulmwU87IxCn5jSsi4P6NAU65Dt1lA3HsmZdQ3glJYR51sJgpSvMP
Vzv7w4eXPAxnGo6bSKK9BfdNPoWsRkY69eckgsIfEvuwqREuCZJjZsrd5PenNFGsVKSQyCPTOdhi
04uvJY9O9XAGGctAVH3r1GiXYPLbMv3jokY2BG60KFb+utePcX4t3G3kHFBq8tGTh4PxN+pbATQI
KffoEq4df1v+Z6D/1OrniGxPnwIWBPXKjBfqj+izmyFkSbC7zEwCQEhAhozOUYZ2Z0vbae3SJ041
H2jyIsar1Hao/dHIY9+pLegyrlstWJKmjR8QEglJLZYTCKPUq5cqFUdei+aVY3xT5F98Fb7Drc35
UvbTpEAWS4Vj2n8RLezxRUM/zCGaGGBYBYH8O4A+pTk73KJd+dHNEJz4s8iC7Jt10Hh4s9ilIAdW
Hv3Uv11+pSYbf/80Tz5DC3m4cUKcjPd3FrLxeuJ8Yqou6Y3L2JXnrNmkTQBigbQhMmRw7+BltUdP
XzLEUVtr8674tIebSbCjHJDI8pv425RJa04mePYe6gJhHk9rCqIgGqMi4IHJjbCVQs0WtV+uxPNl
s4oGeba27XHNszZr1IOanaBEIPwZtNb2HWWFONDcgk/2Qpg59/FHTsiHL7gZP8dNnH9HLcHPmG5Q
/hHnOP0Voch6/HSV3yjkTPJRflR7Pj1QXlR8O7NcGTBCvv+BCKqe9loOFdyitm/nsWVNWuWsUR/r
9WcrW2v2CWNCidXB08laPKc9vB8kiHVBgku6GEd/uCEyiUi276Hm6sLDPYupMkUpRFf6/N8nl2or
3nEK6JEU8bbb5QEfIOwzVx8wB3yBwAV1bt1iry4JpR6O0kLG0TVPrDtFNLDzZngjTsBDri/rJ7sl
AJ3qbBRUzcRxqHsx5y7XR54o1C8VC39gRkBOmctX+u58OhVaPISIK3XprTt/QXb1iETg5udz1cIF
wW+TQdtEaG6UhjOzu0RsqJiJR+VLTI1a8IinjCzV8Y22LCtZQcic7s8lTLYQdMX9AfCiQSBSv7OR
bo6d+CLqAqeerhKiQzpM4cwTgEMqfTFk81A46Lna/YDzOkpx7BPdlKJajjFNj9uMM9DnZIFrLYlE
nooZLI1WHfWTLO7Ycr7uPln33+nk6aNc4xIl8x25MrryMLdpa2d6taldlBJOgHi67oW1m8KOAize
uyuodqOeVEAqOTU2GvVTdze85dKTp81nOHf6dwzu4gB4+QC5dl79uCOwdkW8EG+9T86SsI0QqlWy
hyAZvUsRZ3y86vPDCBLQ1hb1rjcU3NKUywjqURhWoIy7lSAO6uBVW8JhaidflSfyiRygDKwxoq11
FLJ5qEOEcdghl6abLlvrpKekG+JPs9zpD0FvqG0EYWme+ui7F2QJZ62Ab0v8MfFu4FvM+ifPOq8u
YIe5hakxYfVKrvDYF5erVsBdPNOXZ4Hp1X9cVjxEwbwKB0Z7dUoLAgHokME9WAcTqlp9m8NhXHrr
Sr1J82A5GnsBZBTx0l1y68LvCZGQQqZPgyIj4kp0JIQtXF22fQnED8FdnxIFB2bqLtzyodLz42to
LkncKTFu0aaLzsX+i2oCGrQ/D8gx+rLCI1/ajEA/l8sC4Yc9uZbuoZ263ANP3XgB24vu2Ank2gzJ
MkH6pEnNFGWcBx0/Dt8f+Yf4+1bi0PCRlkJkMWzU2i//hOcOLxi8p2Zt7GDbG0CVHaiY+hi0YyI1
q8yyUDxUy04tkMZtKx95zhHYcMZePFVsjlIfdeKM5O0xXms5ynkejtZOJyaTt15c9Wdr/ghntRnc
qAeFUuUEBAMTJwWv51fucLNniIRYzcA4SHHlJ3UAeqsT7dlUT2zFSVBaJCHNY6Qu9vBSOz4JOmw8
65GWEjcwiiX9JUVHxziGdCYlu1z+s7JPTcQZQXd631Hx7ilrSWOeXX9bJUcytEuWTxJKio0RfaYJ
7t/lkO0YmQGoA5l1lM8xQYse8QoD5fC+X4t8XxSnxvix+YMP40ioNg+8IkCvkl2EzHkxAU+caaMx
ZHE78lcI1xSVAE6MJXibrt2lF19G/0yQT4hQud667SnWBLhKnqw/kk8Ae1gQ8ICsh9DujdVgCOIG
qHyNtV2FPqKHD36sgBMID5KRkixSTrwqnltWwUE5LG1ZWom8LwNFvslxwa/gSuQldA57BbM9KVc9
HH/NMC8zXGXTH1ug5NxtAQli4v2BBRvQ2iLoKuJJA4XIjTdVkJgQkcQQdrfcjOxARHuxNRdKLjq7
58hqSxc0j2YMJfgiFc4ov13l3mibrDxC1Ov5GceM5dyjmEaIUloMIYtH6080eerAfdYLj+3Spf61
aIapDcHkdjfchADHIHIPNlnSrEAYmRg/8A8X2Jz5mT3MzQE0sKp+Gqb0T+NtjEByhxLFbQZJF6nt
xNlpTQWV1ExYg8xiKzYhl8babpNTlgFnPB2MvYm0DY6nUld5uIvkNa0PJP3KX6OxIq+Xjksse1xx
1UkfH3SPsMCma9wc6o7gQbEcYTIeiEpB3Fn7C6ut105A4DuisRomfRXzI3ZcnLhm4brnnfhZZI58
hju7BQFFFd/mMebeWWvTUXwV1oOMb1nMw6rPoijdpXwVJT5j82clXYif6r5s94BDswuIyBymnYPe
2wmpEUbrTzq+Fjck6Sdz6kMYbaeuwfiF5WEme2u9eDbSXx5+Aoen2bFFy0HfLBtwyVTPcjot5129
dy2E5YcufqpUFbbEf1ZgNtg1harKYrAth19mU75G9l2IXfOZpyxc2l4y+CUqrvY2AGKha6o+u3wf
8cMPUcqAxNKTZe3i9i8vLipqD/KxeLbI+uzz2ZHLm5Am1OsEOzJqwcKaNFIsZWnp4IVE5cO3jzeI
OY3wkpXq5tOEb58ICt3OJ0OGY/TZ4xecvLr0D9M7SMK75E8a2qs1XMTXUZpfXbDP4WFIeS+XuorN
bJMOuwjQVxP6U7hGU7anEcdpSdhv2HIhZreS5CSJOwpjJHLANFhoN/ImxHGqSBs4Z4ccF9HcohZf
qYEP5NC4MJ0ennhyrQvMcvmaTNNceQUaY4WzleRn2f40GugjEfc6ZX8i0imHMMgtJKQoIj3/xyZP
jGsSacolFtdxvVWLs6vui/TiIiRwCfwSlKzHVduxV6RzQgLR2hnmL0Crl58BMnRuetoinAMpsMi2
RNajMZF/BvvJJjnlyklcAL8fc/gO1ach1zOjvGkwBwTkAEtSv+UEJBUABCFeFbCnl/+J7zSQbmRP
TntsHgQPYaJeczzzRdT9Rgb+xFGRsMwbtDstkgL89tuWvikrNvUtp0Im3Vx0FVZOe19645OhNh4T
DghFe8zCg0kDR1uz0URkkiyjebgICWKAktHQzqPMCby9Zq0t45XVT53ZJffPowTgQBzODIALXFxC
lNiQrjqeFTYNbQDcDNE+hp92uuN/ETBQiB6xZWKwtZsa0lvBSKPNSJSyfHCYmWWvlGodsf+Cy1jj
IWtFIRAtYOU7SFCOo+hgfojtfYzgLK63sAwk/6SAjqHUIhgJp7XMv2JeU9uLkDFxwFNU43Z7rf60
jL8AxsGvT5AsrkcsGFJC+xh0O989edUVKxqA99xlzTFzib+Xzc69k3knFCkgixATXAVR9nRpfTT3
WnMsAYKSd0Sm6bCqSsbK2p5pVTBNlF97RmSp+0agOY1ZN8MgR5lDyE8oIAHkzsYHekmx8baVio0K
c1+KNLNG8HxUic4qpIdWaZPS+u6N+ziWa8OktEEb56mNPoSe2ikxmPYMyDwp8K+j5GOjQBOeGufK
VzEcVLu4BKsm3z4nIsfnZYhGB3LtNw/+HONTLT9l9+r8DYthBsfCEFlPYJY6Af857pZZvcRBxrEx
ObdEwr4AOIpN6IEsOnR82XsRgxHgaYBYE/FhxrtVZ6a2wSURsktPdHMHUS2530K9brVf2nhWjZvw
842cWGr9gzVLLOzsw2HykPyXP3x1A1atrYRom5eDh1JFHVzZKRMBTjKs984lqHAm7fv+ZNEKk3Td
9ApbF/xVaESrrzg4pWVAbsZTTwh7mtCi01+IC0cMgqlvRby1+4eakXRS4hVNSLPhM60vcvkAWGAO
W4waYNiyQ2Kfyd8Bl/NwNba1fSq4ojVUe3gQUa5zMUsf9VmVabd/29HOT+dodHddt6QECOTQm5sz
qbz4zok/RSbaotAniE2o9QZKGhCbncjentk4S9wO2rzkalor6qYjsRyNLqlY2DW4z6jhsSZPMrb9
g9wdXDJSLJhAiHAEEgu7+67wbHJRiXsZtACJ1kJOdzFlNOjNfAI+vbdq9YDnGPN4N3rzRJCgNznq
CGClrXYTpVkuZq+X7B7k/JDnvDsA69KPVX+PzhX0tIZrsdnA+vFQgrG4IP9fcXLqABK7ElvHeB2K
tTSsWvUzwcwWlhODwoJqRtG7d2ZmmlV3dF4EbhLmlS2duVB5jMp5wFQJzK7WlM6r7cyB7E8NaOG9
rW4xN+vRT66+LJaJAukjf2tK9hg2f5UIm3BOBKEc7ujhQcnU5ttQOhCOPSkx0yqrLEarzmlpUMeA
GFB871rgTDV9YQRrN71XjTMZHG8lKj6F4Ld2+aqkOR+cGLsyIgeE1xwxg3QTmBVuh4kN9aC7B/FJ
eOo9sbbZSMAkrP+wz4JyVnX3yiR/k9HLcrauuePrHfwj3ge0yiVKtRCtdw0vYUtE2EVzDbmFlB+k
aN70XxbqFjLaJ5F7v0JdpydqvaZKtC7yj1Rl2foQv0BIb6eMIG0G0atcocQID4bZ4MhA2GL1P/0q
AD5imUcaewROnkYkNRbSscKzgTpeIXR8zOe+Db8wSbVZNJ5i2JwjGJzmcWc7PCDJUzIITqymckKP
4zkhM9YgPcrTf9LqoOWXUX/4SNhUNHHNlYEKLYj0Tdxb0M0YhIJ6ofOCF/t6JlPSCEBCUYJGtKZD
fLPBiy4j0R2V31w71/j6w3kKmuxiRIriTwUAt8o3dnOEuboStTsxjFclU4qzrOrdQFcfu8NQfKlo
HcVdq/IwptQQNwbSdaDqFm4dbQLKOA7TAql3mK+t7MNAE04VGZIHicNqJBYQ9sbfhjQSxZdEBqud
Ph07JJyIk3woGb3Z3t2HE+4l3lxgW7R2M+IO/GKj6xchXJGDb/HZOh3mo/KzDp4UASJWmPglsTMz
El252R9D/lKsTUPwTfwq1VU/rIPgOnS3pPqW0t+wfqUGtxB8w1CuLW6n0EXu8IGaCvfRti5uGfg0
fQz/tkVFJbF73xXkFjMfc7dnxZHkQ69823ha0/pzBEtieR/0FALn5SkfWbE19AF09hHp9xZtk9y8
5GwL4MAFngb30nT3LVIRfyODx4f6jpMbzepvYc/HABPpwiIcUV35Yvs/VhkFPFebglmbwIHsFCcr
e8Kykn9E+l8jm1MbK+GPibzvas2NOXl+gvx1/XfXnxB7juIjtTat81lgbKHxAXTlyXNWFEiSraVL
ORXb+FBtBDhkoJOgsYMlS/MX6CkG8bSjGihuIcryIT5U6cbMBeNNpad4EbF+DOCYGJgV0qjYQChv
861XyAMhKV8FTGurv/lmRvnQ/CtSRLWn4pFYKIW4wbZqtqe0NBw/ZO0rly4a3oaI+Rg5BuzSQiEc
0ZgnO8P4ztJ7PO4tbY+hsIy+E46w3D6huiF7dcnEoNMjZyEwOrb1qu+PuYVywVlE+ZUKhBQlBGt5
Reb2/1YsCBIO+yTeCPyflqOpbixE40tE+8i8qR92RvCk9RAySJSkjblALNVRXEKkk/SB92DA6szE
5OxC5VJ2BA/dq5LHTuhEBRfJ8TUfDdYV1ogqrFdq9u7NV462OQJ8m2fzpDn2GRUp295cCSdf+NBw
H+P2JUrXXQpxcuTv+3YptUunhWgkRQNlce4dayRQTD8/1ne09bStcPQrNfeG0N2tbXnlqauONrVy
qckv6jGc+hiQhI1qh4DdhWzTQHLN4FUQlk9K9C9A5aG6+mXWrzEpiUMaHs9qfzPvQu4+kFsgw+Bw
NwTZxbYQpMJWVIvqy6rWIRCbt0jVs2V84NSIXxkRJDKIOABU4f1DNh37f90BOKT8QcYtOs2vQV0a
KkMKO8OiKR8J8ltiufsDRG2rbmgggOFYI9BFygDvNM0ZTa80/kz1YkVlcltu++aXEQ4hKcguP2yQ
nuMQ2W8HYHENMy4a7irTCxZgTWRkHAJKTIe9n3xaJP9I/zJXom4H24qmis7mTlmO5Gh9evI+5yE2
IYetHpfmfQDNsMi4VsoT4qlEXqWyiFOVoh0l0OmmtvYWEY1ha7OKj1Pd+yvbgxAHkAiBXJvP6d/1
9CEwsDC9W3QvCE/TSDivge0tuRsdSBSWayyf4z6pz2n+6RoEXP3UpQiwOuSI1E1Qu0one+dl50cN
abW0segP8g+Amkm0xmFDl5vpfdT6jlkpqTiEMCbh4s2X8lOmIAj5hiMSHwj/oRYCBPCTNIC4f+fu
1mYSp5ChBEWSuXZqSJ+eXA/YaSa7FJXKvgxIJBKYCK8/WkV8tHyei9H86IkXQnmam+us3Vk+QW9X
h6mAlIGcKc5RuQog+7VDxoPtIkLZAPDn6PcasDEd4EysM3GvL4Ps3EQZ7kgqGasbUWJu8hIPdEGj
R6wBbM1JS7TjY1OREuenQPxLkTboAKeJLNZywCRS7bwCGOKomd9O9eKln/qYleC6OSBrxKGa8igb
TAHLpvnzMFkzLDmzsUaxjNIB161gU1PvovHp0OlK9dmw0BeOh10+QztUzz3r6/dH5r9nM4y7ty60
GqU9L7u3CweGSnLWopzr5G3nbEifDmlyShBVO+/O+hM/g0mmhVtQbFudqgyYce4yIn4WMzSP2Y/Y
OxtCw9rPEKxSUp/kKMv5Dn86WUTqQFaOwyunLQf91EvXkTBnS/sa4o3nndAo2vJe04STGkjE2wai
5WKpextwu1651s1X7NwqB/HpJZMPnrvOg70FeDgtiZBbo2Cb1Nk74voeq3Ohz3Xt10r/Uo14Bjp7
FnX9CIurE79U51OeUD7anGhsmA4LGu+zuwyrIHSOJroGq0+ZtjJMq7em2WuE1wRbK2QtXeCuc9Nr
CzZAO+W/x0jj0SByYepZR83AiEFpN6GaM0TLM4JfOGWxstCK3YBJgfn79UZnJtDqpfED5UpmDRpD
0oCEYdyc8yJYP0BAoLmocugLMPeW/Vkl57j7CYZjpr67QF3X1bkuNShl4oAo4dGtZ9ztxvRQwdTG
3HojFEGufMoXSpTrZP3v6oQZ8y4i+SoxbwZ6w35FkDSP9IGQM6282NmuZX0onXxB4A0hWcDIYk9R
mx8dw8ZwE9kvdbes2o86PskEgWU7GQgUMMueGVg/Qg9Mj7PSTUX4ssHwxUuZLLmvw/bQDruxQm8b
k3DMKwVuJhODdeAIMJnBEFYEZ9/441AgM8XSV1TYuN4vpwGCul9aUAnvSrnZDi52SP23ZWYeQQ87
iMdIvZM2YEBDVhWTXbeNok0zrjEXTIO/uEJEdGtdKK2fvlorkHX44Lt5jjxPv8X8wfpxCF5SslU5
LDoiBvtLC4JSyEyzRC3oyG6dlNbeY24sqhE5EuTXTnhdVUw7xbqVuK8tzuzDPxmV9Al6NE0LsjcX
TbxVvbUtfakGPTFLrBrrCNeXgZqj4QWKT4T8aQ2KeRFKexqDjwwImCVBZHjgMxVOgE4mrG9Hj1a6
CwZCRZfIIylOJvvn1mF1r9KtpeyIiivzvZWfmgmZhGgRiIfJP9XqDOtPjXBtoTenc3LBHYpOqu4O
ffgxcL/IDQU5zI4Q1aTdfTdMjFnxWVXfA/N8dbbKs8MlqqkrsgMTQLoIjY4AqgrpbKhX+oGs5hD4
5TTp763OgTX+QPOL0O4atQzyfJuWWy3dkN5uroG/u/ZOw8IUlwL9vfAVME4rVkKtODkX9z+Szmu5
cSQLol+ECBQ8XkUS9N5KLwhKLcF7j6/fg9mI7d2Z2ehpiiSqrsk8OeAvWIUIhPv2bLp/lrYnmBuj
KOI+TizZ7z/8/KhUTq4iTqDuWmnh1m5Odr+DrTmweIffzjQzap+Rx3lXHSwaeYWMiTY4Gkzr85T4
U6Z56lrKNol2mBzYY7lUFskC2/OkWfAOElqHcBIV0F9ETpIuoaNPvhm1f5qMWSMQFDMkMRlTZ1jH
3XY0VraxMtKTKPYhUi3pZNDB5YjNH7r+JYZLIq1Te6vD76oYkIrKkfwCGpQFYAPNH5bA+kBJOEuN
L8EpYLqf074MXC/qVDN9Bd0RSMeHmuwJuY8wlcRod2i9Sdo8W+//3sDhiqV2Qf5f6O5l+9q1b0gv
XDGSu0danQrkfUiZ0+XUMmnRdfIzhzw4MlbOyn0K+x0gdanAIvNIcDJ2jqnj0dt6/r+JOFdCBsg2
KR5IW315lbxEz21vqhplFOxz25zliyY5+tUlrya3kLFpsHIMylNzfyrrF9nMvEYQaCL3nk4VrT6y
BrGIZaXqthzoVWBs1Z5pOo5lARCRFCYXxfGmV1mUX2oeGGOXWI/82cfQU00cQ/QXMog9Pm0flo5P
HkmDgMXla9lr0DIwnKT8rbmz+o3f/+usguk0Dhp6VixmLFVKmJyThTrZEmE/9sjD51SlEd8qd4n2
B1cSf7ZKhcB2I1CunthqNNyWfjIIt5r0fAhloOPyejMfrAHBTsQHb4SxSRg4pIzHGuZmeUc+GThC
w/GSNam9yOOnY5TAceGwnnnVwzNs1hbtUX+DFRlLIO111koqa4Bx4HjcU78kzN/Q+sclyPozi4YZ
54ts7nLSHuYoj1vz050adQhQrJ8WNjRkGa7sVr0owSPFH2Riu2PLGJyg9g3BIW+cynqgoUF2z+OI
pdUeLiK4QZe2mZsqvnvIlfcU1sIJ1FCqwBJoGJYCf0r6s9Qc5OiBXnXuM2cGMxVtkZUGxqma+Q6W
cR2DuT4b3JVXz5nU+U69srSDT9u90qxFGB2p2ROQGw1iYxklzHRLtNA1bTx0XBFaAzwRhyviaN3y
kQiDffxkaaYS5ltQjVlPZOjcUU180vRnnPEomciBIzJzbwgpYPoqIEBdoATmzp8WFxFreKhUFMnA
hP/TC/k80tGhqR0mVnR5SYyZwPHcR68C5T0MzQoMVISiqStX5l7L9ub8Tn9ofYyLDAAjuxLMMsTn
LNuIWfAGqIZKsZ5tWv9mIXmX7DmBu2yvEBmS4Uzhfp56eTRlCoNZ5VDqjMofNdIHb8XSLu93U5WP
E1XiaeOJ58s5thtp2IKp5cuowtSDn6abq8cXUYFwHeUOcfYpbpfZRNiCSmTf48SZ3H/5pcvYFa25
Nb5/eSdG+8ZkiEcHZDZc2/+Afch1gdqyiDSRz2QySO2F35/gLWBl9XRrlmLxzwDby5a2MLgZdZXA
YnZ0W+uDVtKBm0fzzHeytYmdW7XRmZXJU4UPTvOMiBFehKc/M54Qf/yJQoL1Jp8DlE/ccO486/cD
QfAl3fM0koWk1B4rE/HDUu0BI8EOIaoG9DzeetzVolnyY0Ok6ZLnEO6teIsE3QVzYK0shE7GBefI
rKrZuO08NPIQwRN1EwAg1gmpPLDIYB4vK4ewYtLLTiQD6ZHmkJT5AZgQx6j8O4r7YV4jh5nGk0hU
umg5Jq8U4J1dbYNhMxmQRbGYzMyKtc2rc6BuOGRyG3EnCBu+ruW9wp+rbROKdJn4yoJ2YWOb9Gmo
BwY6K1b7HFVKeyaLIx8uGfnfo8cucgJTsIyQdM4LRPP/l0YLSiI+vR7CKCD1fCE9cCm35XK8QYr0
UJmm/bXUwJV4+6D+7u1lOzlm2T9632niiPxoJBvCYbBI4jdFon4b8/k0eHGTuUSNr+yj+Nmx1ARU
oIilIDeTZo9eUQdFNYn5B3Fr9NfkxQq/MlTf1nieujkzOEjzcCbavYfMyiMU5OEV61GsLPfeP1KG
rtJRcq9lsTXtnawvwxCbM3DMekBwcYknNbfPDCZ8PgALsPnv1Z/APhksmiPzM1z6S0iHY/CvkDja
MmPWS38xTL9sVTTgHBEGVznuPfuSylutIzuQLg7c7kEe1rY8l4FCDJPWT+yb+nvP21BTl1blCexh
NpwLsnx67RjGexmJrXZC/BIX9QeTgOn6DdU1D29RfJFPw0cdsTDwCKGa8GI+39ZuMfkqs+qdEDuo
UPRzaoJDyxAYMO0tKAy9bFnTwE76SelYIfSQrtMP2EASSOTlYD09okwDrJdKgoQFKmK0QoDelGgb
h5UeOZLy0BgFEIIyDV6KnYmUjEbIxOfor8mT+6hpAlGetQF3WfvUfIjw7jHMlioc197GAoFtTyB3
AzDIPLGNuaGsozGHlJc9pSiaWRyiDCYncME0SeI+T7BTBsOS1RhXKROcZROsyA1WyzP25p6O3iq/
4fBNSnjrOk61SsuaVL9MOube/pla7G5dwO+ovrSmW6TYNb95Stxz22zbZC/U+2QbZmLrRVuj3yga
+Oc5uStj/asVr8b49lA7ZIhtRQWBmdGHXjiDttCN18AyFfSdryynti3QL5N7SSvmkrcv7QPr7WWF
8pi1DpiCqU4W1rkTL4b3JtoADxofS2CO0OKR6U6X/hbdnYIovlLphjXc00nXGwR/tbgE7iP5HcPj
N0nEnYNuMx1/s5a2ZpKzbkPCG9J1yPslE0fF2E1tNnkyq2xcYDLL6g1gKoiQTCIy6zRyabMGJGqz
fdAdM7MzkiOskQiAJpodOT2SUeLEfEn76iK7e+h+k6YLxhp1NL8tQLziMIEli4OvGh/FVMqpCo/Y
fqJDMYbOMcvoKNpZKT9T6bO2bziYdQYPyjX1PyugrcYNnUEz3cABznL00RvNIuXhLkfrZhoNGKhp
63NcbFKkM2CLNarq4TurEKHac/ZL3m9H3ooJyhE9zyQNBxFH0WPyfxEz2occOeyooWixH4en5QWH
qd6Qo28W/rA/UK12a4b8CzIeBmZazS5RlwUTZoWi86fyN1qOVBZtV7xi+2Pre+CSH3WxmfyKbK+n
iTYtvnEuQXCIEGix+lDLdd1M3GQ9dtqEF0TGyF85t6DPKuvYexsTfsTbU6zzH4jtekN+5DoHzNmx
lb2nYsJqsggwb7UCVPdmego7NJZx3MceQ+Qwy2YKHbkBQ7izJwAXKi4nWtMquKgWaeiDk6welJrH
LYXyubOAQDC68PX9ZJiOqq/pax4t+O1Ft6D5gY2sZCwxQC4yPy6PYNyn4aYaXAgooIut1ZMNBDej
ClAROECymjYLofqr1Jeko9FhhY1oyV/P812QHnTziHGRqNi7x1aOembWFrRcEp5fk2YF+nUZPCT1
ULtoEzvW6l9avEw9llMBRigCr0E0SBpSJCZyYjcY7FwYehXpvxYOkrJjJKcGd1+/ZNHKUDaFdK0y
tBUbHaUL5EhrYyUIfdQFc2XcipwZVbjN29+B+jcJD3GLEjylHTXfZcQhXax7YoJIK5s6LFW8yyQF
I/MZc/WZhGi1LEyhbWnBgL3EfZRG8VYEu07isNfowVi7dDgjw21pgJTKS97EedZ5t1K3DpUU/jVl
8UVyCXeVl2pzXRKncZxcR9SKSSr/qZp98pPxkcgAqEoBpIF5vhKiH/Olbc1FXOZr4p4PwlwNWvbd
jV8daZIWH67ak8vlSQcDlvyYGc8qAY/mt0uLeY5feNsMxn2YJPuSSjKQG1aq4o5efNbg4gcT010s
lKRgV5EW4n9LI3I3MFkW0C/ccdf5CpcpNpBCW9ksU5qWL1wZcWgODq21g/5/pgTqfu/3zaGVm4Np
i6WXW5dOSWQWLg3n7yJHG6j6EroZDKFtdPH7cSkJDdyovZQjyk2pPyrsIpFkWJkNmch02tpwevqs
ibXZcdaUcv3P0kJWDebZtKfdDr1ETP45wjcb3diQZGszwC8K5A+Zuc/UycgvhQIpdoBFZ/TAF/tF
mEGTMYdlNqJzIXvWtZBegZZ0vXKZj2yAWUXVyjeHsdR2K5GQOagOm06W9rGf7vI2IDhsXMXIBBuE
D8Lj3mSLMCQd2Ws2DxXSHyVxmlxdNvScBYDXQKM3zqLTmFj31sbq0Rr6KR+7vR/mS90D7Ise2YzF
vC+m2Jychm5EaxgjfJT2RrDREr4RVFgJvjdaMDt5xbhPeq8/eJiCoG3udBgCclQsahOmKNzHaY2R
heJc2WDYyCgjntiJeIwCv9h1fDUoTADoKWRaFsswMzGegSUCbQ+32GktQFqsL0ZBcv0kAirJohHc
lALPt9XuhPaW5O8RoEo+nT3/hAnAxiSCoIKnVbH0ZGLqUlFoXIARlRJLW5COn+6/qSyJka3o7PX7
U+gzLcf3EKI29HXaJJSBkcWiXGftB7WRvYXG3FgLD3b8yumrBpvOmaCN/iDV6B8IhhwN6DSgtWqM
zjoDVYM18TCiE6thPifRPGzocHrwrqzV80SbKWRTWODCBu5shXLDfttolwrSwQRSwg6BwvTnaHRY
uf3pUuw3ebPwI/GhY7jiBPZkemM6zWB03HE7xJ/FWDm80AUxm4tYR143Uui2/7SamRJjkvBomTs3
2Ka4PhimUinPkSapFbt1zg8Tv0I/daP+zddXpiADjM0lsfVUhF/teKHoTqJHjse3IYMsMBHZMZtA
hhZI3dzzk2VFuoPFOxLj9YjJAPhwGZS5shXisTMRIgxrDYCblywqtJ0agxApke9MFBuOxentHSeu
DVEIEgx8E3W1qfG2oZ2fXlxAQxtnnA/qsyXDqJvkl/wLc4NSJaQPnSQtMWmDLMZINBk8JO/YPQZq
qgbe3oD9muu6zeZeJy2UAL2t2zspErwRr4CZrnKf9WPFeI2mEmF2jkQhGKhKQAMp6NlTATAVE2UC
BKqdKjW+SiVyLfQCEATQPLS851q6UoF65W6000qxSMqBboMGjsHgojCuZc4eLPjNAB8bzDAUvuET
3Uuvk/nIOjebIiBt+uiKN5DDHXxhOVyCms6YTkSYjN2QmWYkZ9hIHXK06yYUOxOCsU+9jP6q/tOS
t4WVeKJTVArzYJaVU8XK/l7Ez7IFOatuYXjdINdXdMIAgSgR0x8pYFLMiFx0XGJMtPOK0tBEB9YP
1cIDt1e/62RrAkDrmXdV7OZkbu2M16oCIlFlc9W18ocV1igrwhlmLFxNGU9KXaKi/WrFt+/BEk14
m8+dRYoprWS1UHpsISPhAJ2yjctXbeAKY43Q1d+d+2z7g+3fY/uYq49M2VfBSxSfQCus8i7Fe778
Ku2l6KlSdBoWxvxIE3KFerACM0D/UdMS9Px91jtNpXFlIKHo3Y3duqyn/mkdGODut0G0Nk1Qp5mI
HD5i7pnc5AuEn/Kc8qEk0akv2Ogr79Ri9hCLex6Cd4U5gtViHkJScFPMBhmhBMg2MijivfwzUS1Y
ZurGXkCUGkxgxwO36D3NEfUFfHbfY3cyja8ENXQ8uovJ/GFrAbqSbx2iyp+v3JpGQLZg5uYzjIWY
VONyDIJ3UDG1JxKKaIP0r2sQTxqoHcRnhdEgBxwifkX0ZzGVyr9SZKAhzdxNTr5xKXAFkA55lqKj
KGF6fQaoqicTnnIJQrDrmPdEmc0jBTBb8rEecYQW71a7G/2Nd6LDC8LKGLRcJBHIFcxSfdPLZy+/
JQTpAj8Kt0TACoMcIZ5Att4kHmXrgfGQ7C8TNrPRSUTHFqLWR6O8ZEH7Lzk+C8GYzwj4hUkfp+JQ
K6qljp5tUGdJ4M4sNgE1VahfwI+WCRGRcjhiGEhl3gsclTXbAt168Y8Q+mF9Mt4Jp0yfUbVYS5Uv
/X9S7BitHyZzlRu7sXxH9YxtSr+rm/ncZxTnQrKN4oq9EsTI/sttJzRg/FGzB1YYKtAUIhgmFJGF
Nr+8gSQCN1v1WbGKyvmUH0IjYrJxR1ZxZFQlRYSpHDRi2GgzkhV5b1CjQSx/mAn9Q7cn52ZAQtk5
2Qaf45g4sJmnil258zulbFEMJyPcecFFAq+Hpr3ZyrgXcfVo2Tqz4fbd4/LfCO5VAvvZMKbQxW36
kif5V4ktxeMlZ3bPL4lkXQgi7MOJkA2YOsV0uWEyrkLUQegqFLqnWAalH6BQ1+5qWMzV9qS5maOK
i6TdJdIlVeVbuDcj+RbeJ6vy0Uj/O3oqHye4QdmOFCpH91T371z/TMtDY3rwj3SCNmgPf1VOkOwc
pES9/Sn+QSORdHos0+RXNu+K+V31W8U95sBnzG2KEEaoTBd/4zJ3BuURRTspXBe8v5W3UAPLMVQ0
EeKvZfjtPmGdAYUt3S3vZWDtmCawtmMZU29le0cUD777ytqW2C2TazFds8Fbo+8b1JvIP5MEke0f
P7M97DLtyhMyjK+MazYdfjqEfEnxBeg3jq4oDEe4mPJBsyoCuklLVtZmf6+oAxLSDytV21ssUpj5
14IT8VPm+glxtpf2SW6YUe3d4mI0P2mxKnoLgy99S4CJj9D4dOTaZzNV5HfFN3li7mn2HAZwUN1V
ry9ThSBktLhOhn1TnNIomRv+ThGXVr/WzFBiuMWX1iDdbGM5incI24tC8T5sw4Je7kBCOr+3sNYd
aIvx5DMfcZWran2WuZjp3KlxdMTQxj7RltkFHktOr/I6+D9J8hbJip1mo10S9N006/p4VOo1DjxV
2cqkhYhw68oDptpl0TwDGbHjLo5OVrYx3YvP4A2qXeduS1aV7SEvHK0CvrBp9IvaILKU76Nx69Av
iPQABb2kZbQEw5vqmGHY4Y13xbNON1W+j8VnMB7k/qpxEDTBna+M4BjA/1zYv4qt78SImI0bc/px
VHrRKv1uWeua0Y2hCRj2wPuT2gdjeTHsg5DF6UcOFoGSzFN3Bss6zIssUTwMh8wuu+yWixvxQghg
j0aIBQnf4XiSwEJOS4ubYa1rhkHaLsbrGzq5zbpC37HbHppXwka+w/FDZzvpXakbo6WrH/mLMjrJ
9s1gFGvpjChTTnSkCfFJL++mcfBLmENnv9gmPir+dT8iiVwB17P8k498kcgIWz2GujV3ZarwJZcc
a3ET1W8PLb/rzkb8Ddgh5hPNGnR5ZLn0ObUWp2d7JQg7T39j+JrFv4jrL9n7XrBoUCxYvjkX7sPV
Vm2JBsUpsCzZb6n8Hrz3GD4NC2+qtLOTE93BfEkF4sM2LjlLM/Vfzl1j4cHqUdNUGVqeLlwEbLcy
76335ENT6pGGg7Yziw+DT049HWjE+sEX78h/ZO3TMO75wAJmUaYLzEDusK3bnRJ/aWzn06PnX3T+
HaRsM1BQmr3W3mTulfCHw7HS54qHJ2EWsJYCo1cfc23PgKViUoyBEJkpgoR3goLSci82C7TKvYSC
+gnuhnJV3H8yH0B25xtRJBet4QP9y5mVIWLko1cR6YK5bTYawnKPb+3J6ree+9aqTS6Yj2Vfg/dT
y0u9Y/yd77v+EBIX067D8AjPmAbe6lZk1GGu5oCPfqenqTlVzd5Tdkr5oseWIXqG4VOCv0kZpak/
bfMI5WWBapK1hr2NMzbE60B58F2N85+qXCPL6y0yR5OPDAkSwRI4SUg1ZnjyCDDbCLB24lzgnEw4
i1vYkOBsIbXPDDjPCfQwRqFzysLc8mahZTGr+p0esGl4kNfMCvehvk3FkqOt0R45GQDoF/Xkr2SN
H5AxSQc4Q4kCWodXlosNYcietJYNpl0oUjlNrG5TtZ/4IOqRGdfGFTuGhzau6tB7Kcy4qYA/qg6r
ML/GXps3YTKjoyZTdW01BI6qv9oUqEBN06Hti+DXytaksudENc2zlV50Bgv5xg9vU5vGi23Lb7pU
D567xRh2KoxaFKNmSV6Gi/pql8a/Ko6klvFvgLFQD27d8KK9yyh/wlOYnAlqS12nKCbTQ+Kx1d5Z
0VWLfxvBel/+7LWfXP8psr8CQX86Ex2pghu/+2dE/QyD69QfNtK/KfMwoQ9ry6umPOGCVVQhEsN8
/4JhlTH6lyoj3MRLSpZUvHatTVKv3QqU2VIQ6GMCr1r2I9nwlzq6WhbD7pdvH+JHSe4CVEUZxh0S
Oyr59C+2rw1K3/yHW5QfvvMuGRwcQDUTYxaS8SlnKhKwTNzxcg3DAWpACKXBE0dh98FD4xdPnoFY
PUoYs7LHwFwvXin6akgJR70F3s6ECU2NUm5K/qIgS3dx17DGVnuuY+qPEtw4Ilyy0SGT8ekUOBLY
0LCP+mCDB31DISUoWPIXoXkLGRBxTgwmypW1Tr4k6rQ6B/YhrdUBFwUHY+zlrFEqLgQemQEpfGC+
Vlo+LLQhRA9if7XJ+LQN5ZHLJUMmlpXK+LbcdmIdni0uAQWFc5Okh4Ff8aF+REzdAlPbtyq20c4C
GxRuKlXlkc0Qc/y4pU4FMaz1CEac3SfrxCq2Rk9tkGc7FxV9YrEltoDpSYi+kQL0oCqzuDwZpnva
5U2ya3RzcmMtfDnV0e8Yp9DUUM6Rb8UvQb8XQgqoA0VZxdFKTapt36m7Torw0H2MluuMQ+5IDClt
MwRhiIrShxDiv3qXFsXEDIi2AEfrUtfrZdISQlHmxFfrYp63Fwhkq9H0D8L1zpXVnOseAoc90HLv
6uTqAZVu37U9HlqKo9oHJBDJi4bStMn7TRF8ySgGkoG6Fr5ToyzTIN4nRLIXKdoUHeEwoW5Ge3Q5
6wXNutxeMQjk5nHw+lXCaK/2gYggtRpY6qgwgML6LWfnSb4b4IKJSI1LI+WjYIkoKbeoHOCADc8o
THHujLsGDYfoMU3WO3u8B7E3H1OikTISecjzirRhJuc1quRhXUXfLa4wRjYRmRJY/VZ8lE4WY1Rx
J2tc9uMBQ6YdzbGvRH86wxAyQaFaKcjrvGXEH5RkhNTS6A5A1DESzzUFYRfgeqkdHJv8MoPIL53W
UKcYyxE6mgquZWQVFXkzbQGU31ykMU06tWXJLFahbnR70BNuMbLDJYCo7tqrLGH/a2LOncroLpjc
2uQileMyC0gqa7ydKoaNVTVX/Ilj1u+QZ+7keOCBEsc0rc80wEuNlDqcNbhGIUX05NTDT8jCi0y2
X2FJz3jorlL921vBqjP1O3hd3Rouihdv29xbaeRo1Rh761jdFVp5k4rwV4qJuzImeW/V7ey72efv
oiOm1+i+wyq95oLvDnUpNv/Oak6d1B86IQ6pMR78CIkxp2TtE7PHJsw2JpuwOvxU8J0ako0mDb68
QPiQkoIUF/G7KnMOEdYWPZEMFDTW1YYM1tOiI5lr7YuAJlboLMlhLZtp8KoLVkd7QGdvJgQLISVf
JL1i7p93QXQbfPkvVlXAX1F7qOy/XnTX1tLOmaZDom3nhjauOpK/U72b23J/xGGGKkKGNqZqCPEo
L1pedNLq7BRQQWdIQPUgmrt8pztDAj9rfqJ4wMmTvFV3B1yG7ZY+SWA0yJiVTXSTgFciPZWguBJq
AxNa3SVecW1szGeJpryyIWq3yhHqPrdpkb28biyxUf/00vCv7whGQaC4LsDO7bgybabyNuPDuGk+
ymIqNxDpxBnhbEVkBTvXHe9mkJDdMARnAhARNknaR0aqr1/jiOs4QdOCgF2VfavAlkMkzRIOzVUr
VyHVy2zMWdVoernJw5dKSJWNsB7wAHktwcpS/JU2uhvVKtflALkX2gqSzzoPtwotbROj+kJ/klis
261kM/o66UYdtD5tZUCnsOV9S9qUq+K+g0GSsx5BXcU7tLSqYJ114XzMcdrX5VkeMI6HPuATb4az
ZG2q3c7wYOXL0tz1jc8AKFfsJrOg4zkj+1buqmVpNERm4hCuWrqwcBfQsA1BtgGrcxEEuPPlX4wm
lmRNIEO9FVqzGhqsT428EeGzb/lyi1Jcxqb/lP2KnA9a7dA/ykL8FIh0063luigLgQgX/aKIm/Uk
BWAs3/CmMXckew2AfB+9DY/lusa+IyxPXl5u2mD8GUlI4Bk/2Zqx7hvuygnBZnBDa/k8bVvsSnjj
UcOIZNxXEp+3Pu40X97qnrJtTOgeAXR9CgST7b4WfnXQrmIYSwkyFX+gxjYg/XS7Jg8PRRhsOpCT
vUByCxoB66CbD/ueYaOv1yt1aBzJg9akZ8sQQkBS2we6GvxZa08qDtPftoBS2zwkRbhjxREc9MY9
1uzky35cxJbEkK9fV2GFRqjejKwALaaeBSh8IuMdoEpEkQpjVoPajz1xUkrAOkc/28S+46oH4pP5
b19bw39om5OS0UYzZ6kPZIGWYI+C4Cfv0eeBOx/sf5X6LKc2Mnln0tJ0X7l8N/Uz3hrh3/pAMAQG
aOHuSubfZfEdMI7yopYhO4Mt47MujXnM8GA4+ZxjPqzJQkgzE1KH7Qs4qywwIWVhA5YFDgr7hH+2
sTcdB7sXfDXqaYLX6y4zFHmj4fJq08c02fTsi02/oILW6KtTW08vSGMyWpC8WpXgz8y3x2FbMztn
w06D7TfkHMIyUYNzjXuMqqge0LfvSc/Ck08dtPMJnvAAZ2sFCOLIqaQv/hCyF/yHld5yLp4cv61J
zG49s7kktcpGTL5LhrNZLBp5NdLOUvnWJGxr5SMSKz6OKt5I7lF471L7U1Tk5TdTexfa1VDpXaH3
yih31asS/OP7nngQr78SsJae+YTphu9orNCM7ZxgIsntM6CEhR/MQfQ3PdMyZvOGg2wcE4zMijiK
Dj0qL92HPs6gIMXAIJmksTQ5uX884Lb0YTRwCfGj1FA4ahPaOtbsjlTdMX6FBhOkP34QRkC2xDh2
o9xb0JEK15i1l+JbxuzYajGEBPjiOpDN1eSPflWEjSoUSFzWxTRrYyqsj98qIMyciRqRPRoxPpL1
ZUaI0dgXJR4SJ7ecfYd+z7Eczf3MWMQE8ZSs5wwpJqPaXrinXmUhF9mrYGgw46EJ581FV0riAk8R
+5y+Tpe6GzthPTlnS8dgfm219AvDGukHiWgsiMnmiHDwqu4L1DKpDyBhUyDF3gZscs+E3Q1VtEj1
zDMI0MD2bl8669dPuBRltmGQdzRGybrXs3S68/aHToC4rSE+K1uJ+CwpdzdM2FG8k/BXVl6ioaE4
uf2abF3bCTkqLOMQWl+5DhzI+9GGk5Uc8Z2wQqSQH3OoxMH3hHZTsLQ1+745pexgBtZX//XbdHJW
8ukFH514pMD+RrqlFg5CXDxSD9f3izIqsf558tNQ4IncI45qcW1atjA1nn4joUVCat49DHNn8jH4
brU1pH9xTZzww4/OI20zQRmjeufpsKytL52D8ebBpmaAEivviKWDN768DPsrnGq2+pw0s9DQZ1yo
zMzZPEsvwqAQo1/9BHeTBCXk1bOUtRD28Tja7yaTnTESeLhuJTqZMv7tSWdpBYdu8KcnOos/Vt+D
hJFzJmkEVTEjzeMbOvgaxYtufIUxL230gGiSZ8VQtvmNTAj3SDtYZ2J3QUw/D+p4zg7PyQz7MtTx
cvoqNX6xmBhktVh41BrT6K2y8pXuoWHsIXyJljxYSKgR6lOEscpiVPwFUyXMMj42Hux/Srqwc2Vt
S6QOouftDa5U0cwH3d34TJvcTtv2Ub4w2KfmEkAzclANm5Gk1jkhV3AHEVcLe5JA+GfVZMPfiELe
d1537tnGxToPC+bnhATP3o/W9MykF5Hl1FqsrK9eyHk5aodAy1cC+YbkopqnxDCF71hy4vCqyRxP
naykVu6KZRoai9GKEb6IzzyAdVL0BIdDvrOWQ6cfvBKvVuazAZkEEKxkvLsH1cKKEOox9u1Qf1Ae
zHMvXNTFVfcjUhlJtfPR3ASOP7Llw67s6ijsEPjGNNCyLEEbjByFHyHsecJVd1ukx8BKd1igQY4U
kmOM9oPf2kH3JFQUz6kxG2VUAQpcEAUiVhHBvibmClKIrkGFA4SQAGQaFfTAPQcw8siYhVHWsWrD
gpPHC7hFswoumD6NnutinlHiUJv59a4nASZMu0MdjIsElUcaQr7z2P63Yt7Vw6Lr3I3EBAhtrgAu
VfLn9Z25CkB46nGztAYTqCcrdlU+NszSRjdZ2LOS/BLN1RaSNSwGm3x1umwDSCUNzkLPu9XQYXtB
kVHbgdOCjpSRugamgnhpxIWzNwyU6+y+M1BvXm0tCyZBjCwG6x6KcJMU1oq+pJGzudkQ/SaZr6qy
5zKDSep0fhFUwdckXPVjtfEt8j9no7QzaOgMyqqI5ePADMQG/CNTS3oEp/92TII0FCfdZFH+k6Kn
nDN1ivp5hy82MtkPYVS0A+xw7XcBkyY/Qqa12MGpxiybVtRRg7CY/S4RbX70MgsCir8ClvsDTlGz
OWrN02BLlLnryrhE+o8mfbX0/JFMNSPOZXQN8e5izt/qInLUs+/tvSxiSzi2vKbqkOvSLQjLNfOZ
bBGRRJ1WwX5qDfN8nNv4dXpCUrKLClCmdeLw2IJUiINPpb+V4tuM92r7q6erPnjKkhOqN4sEz3QZ
yaey/Ems9TR2H7JuLdPJqdIu7OYgzF3xcCEGF2e9iRYJySqi+InYmQU1gjvr3YjdZDrywKWjAJWt
77RDEX6x2WjoqAxdbZKceLO6yRa2Sej6p6/qs45RXsRurtN/5MmbiYHJ0ZJmE0j45gIKyoct3ytJ
zPgfgPewIvSlZqNZwpagn4sUD2KyNQTZC6jjaAMN6JOUJIbAIShXhBeRFF4SYcwWbPpjkgTzhDmw
nrRpMKaJ9yoI0J+rLTnrV9U+DSGMfYrLGtg3DkQ2EEixZCP517AbF2q1rjlCpUhnNR84MdvIFq+R
dKgEGr+u3nglKSwhbAPPY4ALdx9WZAYZo1TqeYl/T+tZhxn3lPuwshv279VSpOOyt9VF18toU3sn
z6urpH65HNMmg1cw5YHdzVQ7RP1VLe1CdVrDnatu4Iham7eR5bR5gSb7Sx1oS+Di2PahCu6u4n+M
9inOzP+xd2a7kSNpln6VRFwPq2k0GmkcdNZF+Cq5a5cipLghtHJfjfvTz8esnO7KaqDRcz+FRKGy
pJAULqfZv5zzHaT6PpTPad/iPbB1yKEq8T3k712P4S3jx2eVNxnqQNDq7kiYD7HU+U2VubeMhu05
5wVfSw3sHmTsjQHBKaiIG2SkbHLBTcKqJ5uExrpE51LE86EIGdpHLyVypxRZReT+dNAKo7JqSD9b
muo4dwF4FLWbMvhMqC2ShXzHeSKwHfE9Zte6IduMRA1yegsH0VaJYZ3NVcUaPuB4HGwm0x0qlK+J
CnQk9Wg9T1K41RO7X/xv65q9HWZu4R8dG6JSs2ZRy87M4WaqDbF/GCn54TrMFj0Zkzlb5wRFi3Ny
ch5lymtrEzv8H1x1tKKHLPlRp6jfMHJQ3nXWaRjACX3UbMgqB+NN8eV0lN7iZel7wpOiLUqzdaBa
74fW/+7SgS8T0XVWcqz9ZcedRS7QuYPb7ZE0Wkf9uR31SRssFk5/SAjOmAvQoW4tWG6wh8nPQxaT
BNUPXALLDci5F6QgBVNnNTuXlSivHN/cJPzgdMRtSq/nK3Obu+7rXDRXNVCwRdy4AjaMz6Px3Wnw
RawXvcqt/dJzzRhGJe10nY/9oe7JVcrFdRTED80gfqzOI5kgcnTS5KRzHgq7xhZCRL1zvT4BInWO
w2x/kN99FVYRODN9bO2ZB62D8eWBWUuuPQH1rmoux8W7XdyrMIjflqx6CBlMFZb5ybyOyXMFib8D
KRH2HyAb48485JWLggLgHN/VEvP7Ohjsu/46C+ArpSsvoL2OiK/On4IeyFaAbjl/KoJ052OLytLp
R18ZMCdUK+NzDrTFWO5FPrMjRxGFrApzYTbvq8jcOHGNSD03Jx6g8yA8dCYuZxqSZCVeBEKM1WZg
tS+2z+5KjZBul5OoswsGqSiwEK0H7W3i0WsqbrC5ba9aGtEkJcvOy58Ht0WcEckPo5u9iqKfbqR+
hGK8D9nFBfYjAQD3OS/SbIHaCpinfU8Ojse5omkeCXh9H9E0dC5Tstw7qRkfWJod7JafumqvlVjf
B5SdpXisAsQwYn4KLOJcJoe2qU7yn/6SHrRLZey5X2NUXdh5sxdjsm/H8H6q/B9824fMja4liqio
QSw4ot20clh1BcW+5403QYBNr6eUZ+N11yaGUwfVb4ThsK0hLyLljuV7bEgOa8kN8q1zneu9ru9g
+G81eRAZD1vKntM05uxDxaJTX7dm9X2Eenxmiyb7Bi/xvVym2yXFKoadz2pRka9405gweQREDOPT
HNgJK8qBG044yVU1LM9I4ajP5yve+WgTn23szjnjTdaWu5kU+V7RzC3+Q4aAwnZScK7ZFT7qvQao
6JUPRVQccJZb0fzcIVJIY3ePxpVFL7nyYfu4MMbvI6IvHec8Z8GV6pjE9UyJq1O4EBg+wjCFruiB
FfUmhD+SY7GRbwvNnMCcFY72V2vnOzGqYzrI05zJpzyy96pXF3XN1pOMVkD/KA/2RRI9iq67Rgfx
FVXuVsbdRQc33h/3A2+3gQh1GO15F180KEVitFkp6WKZk+8X1b3Fnd6P/j0Sv+3Q5NcttU1Sneeg
ZEHEwoOpLMzyCx8r16wixqHFbTWQTdCET/NUWlsKkpvRO4tAEBmfAP4RNG1Mr2yvp2QmSxpdtJyK
a52au6k6EiMLR3IKreuiBBIqEaS8aT0dJc/vUuA0BL6RsDXWRONmXPblgsRlEedmxBbX2wh51Qkf
9k/V+1/Tl0+wqaOZR7lXbEYF9AsmfBtX37Sjdz+v9s1Ofa7TNScLTw77hSZubpvFP9uhfV3ZM1bM
+dBNgLg8krGr4XYVDzR0VaO1wIQub3UJXa8ESeVqay89cxS1uY1GoAyYs0WQd3uake8GYICIQiCF
PlRGue9AE4h5OIET7v1lO7j6Z9ViBQ3Z31SZ2TCTQPm27PR1WSK71tSrEeYEfCuZiy6qqx8ClGpJ
gdoAbaF8VkO7n8g84LZi3Zd6m0z3lwM7aBj2Ys7A1gSEnuPiyAI24n143zd0EWk/bptiPk+shEh8
f206cuLMSZfFUQXmLKfhIpfQmZlZDio9tzHSzJ4wd33VTHj0ziJGn1SyvxoVATn1RWdB9eXSsRJU
Px5z/M7ZkKde4OuruATJPKhZF3R9dx3+yBEspvN7Xxf7eg42oOTk1B2LpdpnaKfmxCXqSsMWkGAm
nM3QenvbHvY1+PVK8Ysv2HWF5mC7iF+qaVtA4C+mA83khSF1t2PG7xHzbejI8WGeG4KpbLqyBsNC
lb34oBMNBiAwpvpXo6G4P1tpRSeFNkKgSI7iLb/ifZJ7TP+KbbgaJ1H8NaYDt/Aykc0QbomeD/Dr
dVBqZzDja9VdM9gkOWqkEVVMFdRKXMBVlzAnkatkDRF289q1qLKQbyU0tZJ01jLBsVHDdlwYg7GZ
TzDYCpqjgvzqJcZBPaT7n76Eq2NzYXcBzJsG6yDyVUSS1AxEprwP7blk0a3jX3P6ZpbnYR0RFWAM
PYw+8Pz4a76WVr+tKHK5unDpVewbq72W2Dq9k80aKmk18xkG7rZCnf3oJPHREneOR1Jfm3TQtCkQ
YylI2ekdcp+LNWyQiIaqX/AhBHRgwoX1VVv1cFEaHH1BggxI9UCsPVj7U/XstzreupJ6Pf5ZLN6b
TLuXHCTMVtjJ1l8w/HZOw/dPo1/SSSm9SnGTtGT8+DpDUarhn4wWPy3gIydDzGFc585rgJwVmmFN
BWiu4a9QZYoy0EeQXdoZJJqivhZNd2sgQUZNgmi3L/19152tkCvMcSe98QtUnhaBqsOyblVy3mSx
Cy9lSXS9L4kfkblwjgm4k6CpOdUEom+docNM3TJlX0zZOSkRHz0uH9JQKSYh/IZRRtwi0qrJG31G
29nW+KE5V5gLHd8luRMrs+W7b83og2qdCHIM80fhk1lhZf070L7tkHv7TDg77WBWZsC00TQIZYJs
wPvwhhUOkiRnnqSVguwBtK3DoxPD46L+xdpMJr0OEMMmvzq/vMlq6zFzFaCdiJ6/Osdjd05Vc8zH
miraQ0hglvms8W/F+XDBCyv2aUHN4063uvMf0jKE0OGEAyi69CGI4ztfFLuswKu/eJJWvbNZlyAO
wPMPaBIh4GghZxCasLhpRY8SPJB48EOixL+I8DQ7AsdG0+mrIgOH1YGytwncGB3G1o6KUQWu/1WW
KStTH0BBNHGH2Ih6Vaov2561alw/OJP6kt4diRzAGS1F9E90u9hwx1Pv50CMreNB9+cnTx86p4DH
NL1OBZEJbJKrQ+lCRpMxb5KoeZRpjQ1FTQc35+GSZjxZ/iAPQXlKurQ4FX140D5j5MKnx4pyezxO
RXRuatArSRIiG99q7s3NFMH5TG2g+GVOINiS53sxx4A+Egn4PRx2XYtPUTOp3sjZ7Q8tT1GzJh6p
9i3q/WwXxcuqQS+OmVrpNdAfJ2dZtvOCR9NbVU7kcok+GfddaU07XU8fY1O8dw6RHJ4wtOhM8R3G
9Hb61JL6fZEvmkCuXH6GYCkbj2V1H7Kzlaa4tBtEYj7zw0Y3VyJrWKr30HCTDEBX5nfQwnBSaBYC
G/mDEvoj6iocLNmCvEG8liMS7bHepiWztzZS76aux10LEtJWvEw9fK0RUolYyFwsiKcwRe7AvcnQ
jgbs3730BXfy4+L3Dkb1gv6JIDR7Yc09i/BFIQSolui9LVC0ZpKkuhTxdlAUz/WQekeZhOeyYpHm
Ac9qZsCLre8dQ1Ys26GkoZOu+2BDmGPXdxBki9Y+YH3GaMux7uxPlBtL/tgsCIfmCPzilCySeni5
1iMzHTOMuGsFtRCRQkXyqnIYrWP4ODgwc2PWm6JCZDmIaDfFhHpYPPdu572lznBKW5IIykURpYhx
wmm+xjD8mgXzgIm6IKkRzzUZbSnKgTJKYCX714ZWa+vbyPED+1fItGeakPSkjrN151VN7WBcTmRw
2Uhw58LyXwK4eQNEGuM+ZJpmQqrwk7Om4MJiUGHuFV4TMcwfQjYWaBPiBaFmOT6oCC6wPLQXNiI5
NUnwNBqejHL6lXrYjNOFXFjh+ldV/ZgxnvLSQSD55tfh+oz/rENFVfxd+95GVhEgfptoYaslZE1Y
ZXiOsKlJiHJ6ZbEtVcHKJx+fh6DZKWBWYWHRsKGd7iOHyqbq8N4ONZoK01At3AdZdfJdQNeGGO40
S0DZDKhnw8pHizTup9JloTmngCcWeZ40dAunjm+U+5JIcABhCHI0XHXdmtgICAkpKGrh8mo0EDB8
f7rvZH2WrmNvm4UwU7Zbxodi47AC1jT9ed78ZE17U+gKKHBoXTggtYPePVW84pyczJxMHj4MvHlg
fkJltSQODmWa7eJvp5AK3rPYn5XJlWO5C5Eqd80fr0TjpjunlZdZz9zItISl9R0iD2XdNsjqcsou
5qd4FvoCe9dEb+Nr1aMHvW+YMeSIZ7Cw9QS9KLyHY4P3fa2Esk79CAzizmC4EFGN7xT5exsx9RJt
d58LzD7GoVgp2gUmE7geRFfCrV7cOGKLNkWY6rKENqqF+kXo0Lx0FzIxcltanOwNrjo1hyRiM3qx
SqQ3o/6VGkSKk12yqldugwbkalgIBHF0wFjegjiHBDkacCHa0LrX15EQ+q2HCsx47b1B7wNnic2S
G1TPZdiyBZMM6OLb1rc/WQ486LYlYDHYE+2LeD8YC/SguOg8j9PdFygHQz86JmxyKkMOWVYQ7ZC0
/SXPJWbFGEOaWYk6kwMFAy7gnJaom4dAb1EAPOV2dxadAltEJAhn9aWL+Jdm7bnkMWU7lm3ihKyP
2tjtzraJGe6SDzWQWjA7DT0fOF62b82mZV7cWOrIE8embOKtHk5gyAf2/nkasXbA0ORU1q7KfD7u
CjR86N6amTijoH1HVstk1cBxzCDlxlX2Y3CY0loeHkNF/+RHIZJeZkMDjw8zmns3L/PtgPmVArza
jCPGoiDtI7YR4gGMaOUn9ka1QU5AMXPFkmxaFIsoqVMG9Y1TE28pAgASy7DDYziHhb3t+g9VhhSB
7vCsOKUaA8emZ8+jWvehROQ/yBJQ+Tx4u7mrYCHou2jy14DxBdrAwLY6R7IRG/s5lVRGrhgzhNAo
83oUtdTdy84pu2eMc5mbQn3wojtZG5eDDPlSFvsnr2f7G7Ia65es3fAmxZQ9XKc2I21HKXzbjgKz
lV8Sw4DZkIXWYJmryVEf4cL+YVCf1mxs9q0T0/+cMZnrqWOdXxQjBPnOvNcWApUlWBn7dCq9/Yz4
dWEPqIL8YHn6JwUD1LiEd6JbEJZrJU8imwOGe8iZ5jq4Ttq73G7WDBDAUHGPb2gcpsca9oCbsenG
RU7skJMum/uly3I8nyE2QhcZrUriJ6VldPQkM8tkCLxDanKWWgMeiKBxL0Ku1LMFNS4v0hdZqtu5
tYm7bj5iw5VpZQ5fo3tLqlrxTlugjiRPdSnmc1veRlXIb8NmTtNPsNV8DVGKlnWIKsxVTkREJjYJ
O2EhspQJ80BQmFMVEesLV0DMDccBsZl6YcCWmdPouE8mLADxuHh7k9Iu11qR9w0b+LQ3Nf7FCU/6
XP3y0zWEsWDP4OChgLjLON2O7qVT/2TvMnuUc1YKh2doFQPF8C7XMsQ1IB6dkHlnk03X8aCJlQml
uxvG7CprO8ZWOrlxsgkvFnVXlLB3yFsDPKPvCYJhPl3bv8iiSDaV59Q8lxOuqrH9wLyIOnbBamSH
cpf5cXcZ5t5d3XWv1ZAxaUO9dzDIGobeoyubvFvfR0I8VhW2KNqQINfiEPZUcDbTtppD3a3I8O3S
aJ1tWISvdnq9RgHfTUHyQ/Xxhy+7eW+35yXDItRTKH/3WDDT4QCa6hRPJMOAoqeZbLsra6lvJsvH
3SozvXVSAtlC6CKGDjENC2ZEI6YmaZgwZAEa3PnSkx2JPSJg3qLtm8ymgJcRvNWSBrrNUUdiDgyT
ktVe1B9Jw9lm0oLkIuh7e4dY5THd1Mi0N2KSb5PsWZNiNAgW2kwrlbvaDJfg2l+dOMBo3bKCysqA
+TAXCtYhV9J+dqsUriV7wI1qG3ig9xi66LuTWH/XRmMJrJdi61i70p+fh/jNaoqX0mpeupRhQRjg
ZKkS86zjCHNbx68/Mu6TUI9pCd0b2itxgT7n0djtROZ8LZSuPMbcCKnVbmLSTrsJhmHWyQApTXHI
k+pYGAPpEJcB1s/KwgNnB2I/kyWN5fG7iaFvhFf12MJthc25fnysKBORGRLacR7XYLzOZVKeIczb
gpYOA2i+prYu0lVpEa/a5DjEraPW+nphqlyvBvfemF9Err/7aJjsRZ/EkG/HXrXo1ShGGK9s+4EI
S11RIc+jeJgiFuSkuDM7eHeVFsC1+OmK4M0rJmIJZ0Ip4wQJEANJuBhE2yZrycsckSUTuQO+uDFa
/kJJ+VYvzYNn9/uU+dImH+8sOazqSAMasPpZTiAMYvZaJlqQDeRrHzhhkJaCvO4OZkrSHXrADahL
zAhuskhxknjjPohgecyJRWx4zwLWB7XUO2eS3EYQlU1K6xcPtNBOzLrYpB20NYHUxL1w0trHiVIW
u9Li5fVTfM2Zdo/C4hYZR2cifTY66l4juLYlPimt90uNMw7R1/NUlG9xxbxpaVmSIJn8qSuD5cw9
WFNK2KcOWHkwc0zK8PjH53VJtCPm+b4q7EcZOY9sMN4xqJ96RWXtSNrCovyjSzrGccnLzC5yWPPd
HRiVdvoV9d6NaR5SBgUAaniTzcvw3FjLZylRxdhYFMPsaRrpfdy2e6okju6Sssws7IKyO6dxSQfM
f1UkO+qm2gYLTICSCUFfKDQlgTp0EGULvvp3b/3O0oIOZXObzGxDCMdYGBatpJUs29bCor91xoO2
iBmQEgteGqA5sG1OK/4U86o3E7vvBWrWJImf4yKAXPugRnycrpd720Ahu6sS3JM1MkMuLpa/LDs5
CtpeR9smNr887GVljH+4kcgyY294H2vryQRpfKh+9mE6kb12xgvw6sULLaYB0tKwNogrRlBRPMJU
DLJPUjycVTXjJPQ+zNB/0LMeMwSQSJwyl/Jv0/dYOwFonNxhiHYAXsEC+S4B8XZFcu8ZO+Hn0MV3
iWtfdlmPuZsCplLQCpzeuDiREQ1lUxDtCo+rJd51HqmXPmaEOgyOTUDjUo+62CnFxe2vb6lOPeLb
vXHC0WyLgd9ZoLsnOSAgW/x321IO2y2I45xVav7VRXhJFXa9TdTxLbl9clBQxbXMaC7nXhSnZuye
i+CpiNzLrCw3OTq12Uu57aacMSCm8IodaF5W825p6MTzqf7qW/9ZRMc2lLf8RKcswqA4eQjbIBQz
v0721TxRevSMaMZMfErSSMOO/d4SVJdJMK9TSHBo1uAfpY84Khuhpi8Ug72Mpq0fUiTLgWI7jkL2
UdO2gWvq+t5zO7rQVKVbbbmRJtb7DntMri72epy5Zpg3kh+J+XAU7Yiif1Q2Q0x2nU8RNB+iUGb2
HKuST+XPnWY40k7VyH66DTbFkPCO72Zr29CzL7UIkS+MH47FWddGNEPTMh+9GuRj6/Nu62s6f9dj
xdnHJ5VTe0yJbr5Hdl7zt18rMLGvY+uHHVAHlnFNKyPksVPjSulA1REST8NqJt0wWca5LKqvpUXM
URSCZl6ZRy9DToRg4FhN8irgUMcxySvThLxynsyx+hW7hfgWEKIjhM5aMzjPwfgUTESbJtGHGgbm
VOOcytV+guYgY/u2dBGK16EFL2kirLLv4KTUsGRrm91Lp+bd1JIWSy0oknLnx3WIsPBXbp4WRdmf
ZRLHnAP0QGJZxQ3Ks6bYoZYFUH0DRaNsKwQLPNO1W12KiZDnLkJ7ZBn/gtZ6GxW8HXOXWciYwiuK
IyZGY8e2iFEcnogV+RZpBIzlPP7Qju9f1jT7fsp8mhF5uqB09bDSm75Mr8xg3XecY4dsal5lw7pN
+Hxd5fXVaWKdb1LJ78uuqFjF/BD5VXURTP6p6atVYH1TVrZ/mbDA3KhKnOaYs6qOo/ZIfXi0WjKh
o5Ihrx1atAqkQOURdFo1u/5+MRxfMp9eAhttq+c38feg0poBPjY0hL87lfJ4JA6046qH3THyzmTl
Zd/AO0i3U4nhrA2IsKjGj6Wm1OvC5ra3MDVlrDUrTdZjRdxMmaHHS/rOXLq9utPzUD2UiNFY4ves
sK7pdSDr2+CQwxiXR3fgxJ93dkmo2FK/MNuizJKamQ0l+rxg87Rz/Ixc+EQXtt9R3PAbrR8YQ2n6
Wf2iQnGtZv5UrASNcutvKkQKG+wzR0aSOFr3Q0xoxmQ3PbIShkVLPaHjUqRaZjToUxwfHeUB6BP2
i4mlhbKgv1zC9rNctQvphZ/SaZY5qF8/WUGdI1WS/B5WDtXMHEIlqIddyFMps4vM49+1A0scJke7
Q8/P+UWWaJO5PwVKzd7iMbMTNbOv7b+Y5yxouMA+ctSWiKKD4tyRratHsS/q6tgV8mOpFmIBC074
wNpFmX9vF6S4uNOKaozt97EDlFSN8moUyH1F+RlG9biZJvjIEtOhA+hRiYTFz4wYNqYjbkSVk3Vb
H2qlkcZmhqVnmZxyMCBglHHU1L7/qFTVHDJ32sIpiY6GChnBSPCV8aTtluhFpm15jIZs/ZFpk2m1
7upIshod3fRQdZJ8cAIekHZZztbEBTm10iqO0kPs1nRTvqkBsGnGxiT7UirP+h1jVTkIqDk6f+dd
BSJsGTj7y2UzRy7weYUJLqLbE+OI4t4UPPSGw6U1KPh5sokCGvB7TDTMlppQ2tKswLBG4xYWoDsy
pinfdUsNI8uZQIA4M9i+632Ydb/snt4oGeIfSzy0x4RYLsXsxPgMaZOwvirw0cUNMtloQVYwz/O4
GRsSczLrMZ+Y3mjTyCN3D/tAUe4iosPbIl2uElfgmo+WS3gvO9wU5KKWwXuqf0wNBGrPRrtRR9lt
lAyPxayhWFUO6xfUvKXPubSUqzwzL15r0V4NCRsZUfC2aZwUHEp5F+do2p1gtdLH8qnz0sMk5x99
6b0Xgn4pzFBkuhM7e1hMPWE1Y8obkx1IsYCtUyxzYyQDqJ++7BBSeiFJYPGRdATBtFrt+mSbsqg7
RMELR2a3EbReWGkYTvVltgl0+6Im7m+pOOqN8J7jzhanxkeP5xgU84nzyl21n1wAnsqFIZDFNVoq
JHO5Fb80EZVXNuylNtW2CrajQj7p0cZWLYU24biamywYib+JoW9FwBWtln1BrIG3r3cLjpi9yxqf
JNRTkvfzcaEL2/DZF6pEhFlwnsD2UF/IEPMBEMtYogSfOvTL81Pjhf0h5Vn9rvvmIlMhs8CA7he3
5G3pe08i97qdWjJ2jrG7iyO4Mb1F+KqPcL2LlnQXwOeY4hD8o+ey3Yv6+yxHhYoFY6pmqJj+xyQZ
wZqg2rcK08YchY9TrEhayrlo3D7+rB2jmFdal2MUEkOfYpAh1jBuQ27rmeFHNhG96VBZQ6unlWt7
xo7BvVPQloZdzqsfo/QZvLk5NNM5DPyRG90Gge9qgtgKveubdYvX5uFhXhiczSWeCp0VzTG0d0M1
X80Bnr6qdC88px8vAJ3cDPaPbilJQR9KhPgVFwhmLEYAfrUHFaRqnqiWoE5DOBXIg/cJgG2TN18s
GNOdjKyjGh0YwAGzVfoh90jvgDObYXGSqDvfQF6oMQHgr0dPOd/EbuNdoqIcLpa5/UxRfcAyza3t
PNLbxeKJCWyLwrLjRKAWHjpFlqG9DeeExAsv3tVjh36dHGJp+SGfk98uVTfsE5TdPuCmLuD1RDxG
pMVY7mQsfhZxXe7YOlq+FxDkZ+4nItYMhBlSMUjG9lGhLnn3mVD1XAp/uLNI6di2efCcheFbZNr0
LDuyIiI/Di8Sq4aAglAudwlEw0+Hiq/ihI8dZp+eiPZLXjEaGmjQTf6OdgE8qeOAb3Cn5ujp4CMb
vYuUx5FzydyMZNX0dg7O00JHz4rD3/bBqXD5Ho5Wp1hDNVFzItkw+kCPLBv829Jau7jIHvXsAKuf
QVJX8Xs7IOsrswHsGE97bqsAiPh04bWn2B2j22nBnb1QzSLEy7mnyAmKMvbNEU6Yoipv3NEutlPM
4DLED3DZTh3+QW4wh0kWVr4ZaALqtRFGwsEfgHp3tXv09VBsFQqu3IX/4Dgh0KGSITWzCc+H0urV
LaZSFqI4orIXT1BEuL0zbj3fTHtZVM/te7IEh0jiYTG4dIeh3hXz/RIkyU4jLN86vJo6g6kQJeTF
RWWyXWrkS1zIrzz3rwSHZVTV0+fsuuQ3WfiDFvbLgbDqc2xRpFoQITIWQJmzXJetv+3e21zJvfLM
o5uW5wV/59KzWsfOxH6QZDH3TWAT3WmTQeW2pvt5udKGfrFqFuB3OWKmCb21AMBYRUI+BHT1bkyo
g0rVOetpMBN3vOosiLhylWTPChk1bWVHxjO1Yo+kjRGm72xWbojlfBTrZBujHpid/C3FDY7YARwd
F/+qPEYpGqPNDDqmMGWK/Mp40jvSacQB7q7ANMslp/wx9VmpMh9lIqbKO+PIq2aRlJ8jSoy1h8lR
YGKRo5WvGmfZxrBUXTHd4r16cZVfcQbGeMtVDfmuRTM4wnYPeGEqM1wUoZh5pm/zHsn7YmGg6UIX
bmqITL0DZrrKxOy0DYEFTvsm8zoEpPElGldwzmHFQF1oXANjC+4dBXcQEdbjInnvQ163QmQlTvkW
ZmgqQC9CEswUxwOKOcJoksrs05bjY1wMkwldcFyE7D/x2e1li36qaZh4djGFKGxahJ+00fU0kh+I
SswXbXSY6+4payA0YfcctkXL/xqN89SyN4mNKXeDX15bAOO2bbprkKhtkVUniC24jpKgMGc73pM/
HJ0H6NKcXC2Kxh5KWstox0oOdcTpE3jFeEzj7sYdfI6p0kM56enHMCoQsXeMRvoGbMvcTufM8Zej
Z7PcxYlsff/227/9/d//7X3639FndVvlLBpL8/d/59/fMRO2SYTs8K//+vfHquCfP/7Mf3zOv3zK
VfLeVqb66v7bzzp8Vtevxaf5109af5r/+Mp89z9/uu1r9/qXf9lxk3TzXf8JvurT9Hn3x0/B32P9
zP/pB3/7/OOrPM715+/f3tfuYv1qUVKV3/780MXH798c4f7xQv3jdVq//p8fXP8Cv397eC1/u3pt
k7L6L3/o89V0v38Tzt+U0IycXGkjhtfC+/bb+PnnR1zbVTb/8T0nkIH69htXXhf//s2VfwsCNxBa
O9JB5KD1t99M1f/5IR3wpbSjAlo69sjf/u9f/i+/xP/8pf5W9sjckrIzv3/z+e71P37X618Ol6Gr
g0B5wnOV60s/8Pn4++t9UkZ8tvhfXapKihwGzUFVUpTPxGFl4Oy9t0XhofMN9mZ4W8WacB9kwzmd
Py1aEr8k8WXyYH8XXbS3SISM2DgJ9kYMROv9YxtJJPgFnTiZbO0nsW67Pqh/Yvp+b/ypPWYLpF9Q
ZwWbA18RCMY4gWavei+i19Fr3uOggWGcPcxGuxz5SNzN0p47uh20nVOMR4gThK61UegdVmQ0+QVy
6xTOzl93MZItu7cKQ23/y4ehx2akQAyXnCoMvZM37zOVADFvfbb2xQB7ThwhrUTFFfvJL69hkpqD
z+ex3s/mOhj7k9NSXXpUHoWkhlL1nRc6MJft7f9/xv5Hz5hj/7fP2PCav722H395wtY/8o8nTEqe
MOxVtkYxzM25vof/fMLsv7kq4B9pu9oOFB/48wHT9t80lQ2sBcdx6X/kfz5gvvs3KXkaNF9RBEoK
5//lAfOcvz5grhBK+Lag9ZDaDRzxLw9YC+VWdra1Ajwd+yj8RezdVCw/BjtALm8JgmW90oURYVWz
D5eDkWZSrwswaxYT4tmwRzKbIqQXfcTyoXG822pM0INNPJd6KfJLXDMB8Uk1qfQjEekOBgLcNxYj
LUaxWG88DAzEqEFIZNRoGJqC3nL8H4vhxPlu1278qsIB6lpVvtuN0QtNkDeD4a6XC8YY+iEF9efv
HP4SSCgd416MpnWwvNrmaaSBXz0C/Sy3U98zzdPMLr5bhkHpPmygo6BaPrAKRyQ9IeT7XsSDR6ib
05aXhC/g0rOiyxiL41Vs8dRFRXyKa/zY9GUZ3laSLmMyWadiuf2n98+fx+A/H3v8dv/51OOX4tsK
xB6nnsfORMi/nnpWiSyurFCALGYmV22w9GeZMTOPDYVDOPnhE5aB0xBXYvPff2P3v3xnR+qAe0A4
nOzrO/av33lEeRTNRejt3UXhUwgppuKejd9U50TXRZ64ykBKrgDAIdwGwVLfNSJENllOIwSWJAzV
g2ssTMmRN784TRP+mkY3O3SNYcc+drW39WVoftK762M/d8Clg86Ove2cdmmNE42Cok5DH85AnKEk
NuOIiNAffRubtts/xVEp8Nx7RBhhTkD6bsn2LvMkBZRarPZJh53Rl+TOR/lW42uAE2uxiG8FjIg6
/j+knceS4zgShp+IETQgQV5LhlKZLtf+wmhL7z2ffj/OYUdiKcTo6Y3Y2cPEVgpEIgEkfiP0vaJB
2Ndm7cyEa9pWcgVFoQDlpBzh2a9GVQBpWfmky7nUTY3vaRvS1DWDG8f5F83nPUIRwbiv/SNdPTt+
uP73We+LZDkPYFF4TrdIyXl4HAP0QwHPVXslpNlmYL4Wx/mPRKbVrjXs+Rm17T4aTflZKon3q+ed
HVF0YLfXf8s8lpPdWmjnP2UuaKc/xbSYA6WGNpUcaZO5qAC4wUE91IfrYTh4XA0zJ/HJoaAP1cbB
6Z5aMulggH21cz1n8GemBQ2Pv4plaeexoKw1hoBhjCUgSsCQjLMP1livBOHIdm1A/xTpkwFpbax3
raZNexT/VBBjoXt9EKs5sigoehjb5jiPot4Ze2uDtShSxjf4EW2wEkMzeWU82soMWfOATwYkjbpO
wg7rkSncDX5/Y6jPMnqcoMGKAeOA5qOiHsfUQowHen+ybzRXARDVyvvr435bzc7WnjX/zJOfocD5
sdWM7jG4XGTqEHrfmup3mX20HZcz08qo1wY9n2VPoiWm5tSKDhukCT5AL6+NF9offzegxQIbPOgj
ecmAOjkgR9Fi8mLU4wb9F3yb0B+rw+mnBIvweD3s2sgWCy7wY6UuQsI61guPe+gQoh08JH+3rK1F
paR2cBbxDd8N6CyEbvmllvvr4xBznl8pUHJRKwOaCibEHx/3boDNPMN+NKGRoCrvKiid2Fr0mjUo
a3fq41RrR1H4x0Z2OxURkshXXcPCttkbf0rY9Z0BrVvqX3zQ1Tw5Ahec4q1MwaoiR4sMIwCn+TaA
yM9QQVSvAGZmvCjgPFjDnRqL76KZJkyQfVxRZuglErgw4r1dayPmFdCPajz9Pu1ijOwxo7z+Gd5O
p7RUQ+dQalmOqS83+WyoepW2Ae2n6nMc/ozhAo9Uz78LssgZzc61loYkRZrtG4lh+VgVocAFoP5+
PZCxuCOy65wPZ5E3UnGKJI4TWlql7NzW8H4odoSZhM8rOu5VPj2wIHikg5bcGQbAATGVuMV5iIPx
qKS8n4Zq1l+zv9eRjuC7A2/HCsB2eqPQP7CzfijLqD/YgWJtenqAlLBkRoQAwoZtV1cHQ43whwxh
53p5DmKiDPDR7rMehFTo4zCsco5RcomhkaQ5ncJ5eULQ2lpJ7bWSKxcbVa13tuVHpu9G+bRHM+DD
bP81Tgjcw04mXQM36yu3GOWh0bEmAf5wo6ema0XNXZza4yFrMn17fWbWth2pn1fEvIlHLUhZ0cph
2uNzybbDyf2o7eK9v81XyselTdQyOb7OGS0MY1Eb60pJkljArC7S+6j2dhGu9tfHM/+FZfU4jbBI
6VqaVaSq7KJT/kwnLbTu1V8mYpnDz+tx3q5PE67PvyNZJHTr59qEs52GkJGNjui0RclFtNPt9Sj6
ygcTy2LoBYVKovvuZAJ3bmO64X0pHmNdAY9Z7J2pf7XU7jlKYVPZyaumfTZqiMNDhNzRZ6WwHmdh
lGaSu3HA4L61DTTw4VBnMB1lN/zMA7Iq4sC9Uli0OZPfTINFUaSE0bcSi0w3ATnT/XEGfM3AtW6h
Y9wWB+kaO8ggKzN+6UBrnYRaJDBiJ44RthxosVSZ2k0fP3Xiayb2g/He8u7a4D/ss6fhFse0JoSw
F/pzgqVVs0c1ZK9VqCw1aK1fn/uLK/M00pwbJ2cVLbAtkBJI5AbHdmfukz085tcBFkPlOtv07nq0
i/l88hXnf38SjAv0UGYIPuwNiI/wcrIGt3GxcsadF995VrALIHvIdqALCdb+PMgAHadFihZ3lOGx
qI+Rdgvts9V+a79s8/n6eLi6vQnGCj0Z0eKoB0zEV+1+1HhmUuDfBKZdKrdOL8rfsq8bmou6bxwG
kNFPjRH1z03uzO8/Qa6LfVKDB6/8+smZAnBnEX6qemx9BTfIWxEYOcNAAjWyo8M40JuIoezw+OGw
BotK5J+khSFIJtq7cpj8QwKX66ZGKzNzPX88Sl4M8JYDRfgurHk2MKJE8kpvQ9Z5qLRYg6IQBL50
g9xsebzSIs0NND2F2dYm+iMIIYv3bQQJ/J1Vjs1L6/X+sSr05D3kMi7gw2B+1tUaHhG8W+9jXkh0
TEHxPNaF81CAr9w6YR08NpGdvbPAP+3LoRvf2cOAXrifqpN3aAOwHaFW6vshUFokL5QYZTclvktV
XNt8zmMIUIG0HhrQE+HUDTRAMtSr07Y9DmkDai6a+u4A68DbwQFsXsHQtdhztwlO30GKy4vWBsbz
FKj1F9OWykNlWEgA9qnFu0rfNndKmvsfNb//hYeHiX4Az6cuzhIa8EALm0O9EMptMOZom9ax0tev
dmPhUweSGDz8VHVOhkYDPImhtoE+5knsHYogGV7LvBgOVpN2TyaJ+ckrFNX1YdPRAUtTTAZ9J/2a
VQlP2uE45j8mq0I6MRNe/cU30bKvRrwXYkcx8ROcIWdVjq4l5gA2rP2oKX+bPmwveERdfl95Fsr+
mla5kNK1l8KOyndllcLlNsHVTilyXkVexrsmzZ1HtbK9V2xnDhMaBa/CmuFuqWbFByUIUBxqo+yz
r7VNhW+9UJRtHlpgsulhpuaPwDbREId/AdepcmK0UCxla4LKRN9kNv5IeiDBWVZWLyLiTduFo5hb
R3ss6Vcleat8h1/kv1jdbKpc5bb8CPom3FRllr73qqZB8qfsKvgLevHeD5GsPEAAKZ9jP5t2qk1P
Z0CcaF8JmWy527SuBi+ijCbaRYPTZf2m063uVUW2dLwpu8wIHhTHUoJ97fmc76A02Q9R3EvU1/T8
n2raYmI8GBbyYaWevJZhUf6EtCXZp2yxi/oW3n80JL/GQBNPceFPL5z7vAzpgQGxKjMshie1VNFO
sBMFqrnlpAiQSXOo4QylY5DtGjh+yFakIFEK2QS/cX1BG6MmswueG90+M33e4a2OF3JdmugXVBHO
kWg8uV5hYmwWoAM6+hBZgfNS9GvV+VEZSBoKf/qYJ8LCbzMweFceETvKMUqnpeTvOqU6ljoQvcib
cAPVeLSbfPiPvamKfdzpvAgWmr0zbS6G7Jg8zFedX7jliN4NAkx0W5WscYUmxY+sAigsVFAr2gAv
OsRv68a3rM6tB+zkQYBEL1k1uh2v3pQML92PJXQFTwr/cUwc/4fs6unZLgqf/4NiPIL0VHdTKMJX
O9XpBtVJAisj6scELrZtzdqtZRvASYhidImQQjhmihObdARpQm9LHlOQifZqmNPSL/L+x4hkDQrf
Umjl45RY/jYGUL3n3qKhGwvZy+wxpUNREd8rQFiZVou7yueevOkT1vIHz8J+t1MU+n9jVdOgrlMY
qiHaAECjOe9/ipKRLghobVAmvd/sHA2I1yYZOu1W07QWd76al+fKiqdD1+jWXVjX7U2K6wxFqv3e
atLe1hESAqIQAF9L4bi1CKClcl7a145u4qKnIq9oh3jDQ6KzA+9bY+Ifm1Z2hsh3AcbshjxCEN0o
AmCcyuBX7Q0vUaGblhU4nxLF86q0/Y/ofBgb4AoNpc3EfaUKj11UTsc+BheWF63yIdSTDiqMN3wt
+jhAEt2AlpkWaoocffCjQS2sfuinCLq/ahnQIEK2kEZvkGyWEVs/KLdj7xnfyk4qX2NKN2ZhCrbE
vdDtJx8+HKrKXjmAzDL6Bw2i+Ke2bg3oGtWLbds1ems2irICBdMpHZ7KmMNST1G8iXgC2VZtrd/h
hRVvs5H6VBXAZiuQh1+AkiOLkqcg/j1A5vFNqHAFzgH7/YKYZO1s6Y/ffbTrnlLfL3O82o30sz0Y
JCwg2u4jzwkJuvaAaszIKr5lUgCBjrzg3fWN/8Kx6fyQsTigwYPJ85iNGC0hv9l4PWyycMbFGLm8
NSxgbFosgbtNaCpwJX0Zc4wAVKX8madttV35LWtnkMV9B8dBtRKek7vpOMVHL8GIvtc65VhYPcZu
GpTzrs4eIHf1h3Douyen5fUlHwqECT280n02RBRIYGd1CTiflR+3dkZfXJWqvjV8J4mwRKeJsik1
iY+8DjksiZj8QKUMVUYjdpoVHOJMc/ZmoAI5TqK1js/b3gAHNZvNxlEtjfeUxVWqk6Hn27MRVus8
IS3mg4Trhq8j2PTrA16JYy7uUn6EsFTL++++6GL9HezmTxqkk28t8rv1WEQrZ921aIsbEA9OiW2b
Qt1b3cNQ/w49TDDQSfz+d2NaXH68LKJ5YmgZ/WGUb1C8BfrbeSFz2L9WTrE2VW/z+XxtLW4JmZxq
MWWcDa3hoc+r+0rd6FW4cvG5FGTup9mcInR8uxYL2Pa1Cf1BE4ci47Zp97L40Tm//vSzSes0xOIi
0upOFdgFNo0NUCEPFlYsNwKmtbPWb37bjjgPtPhg0rKRJuszLGbL8sFpAOVbUfq5CrAgSSdUs+gM
+398kyMkh31wIY5lG/YiZJqE3hQMfD5R73FtKAFWxfvrn+/tlfs8xJz7J5dFJOIzofZy3KMqprQ7
6EKIN960BgJLPB8keKijSXc95NvldB5yUay0PGx8Xy1o4GU/U+PTNHBXA9ferlwbL4URGkRpMACa
KeWiYLcKxTr0Yn0fSGvvZLAmEqgXdSfeWVz5rg/p0m2YN32HW47BAWP5gmw1zcRrf0QsbPwwl7gf
UkCbmb7jxgS8Ob/zUau7HvLS0joNucj7qUoCo5wgyShBjaGyDUJ11LEt5DC4kiJrg1tkIU8e3WBF
KJVbtfIr9q3kMWma7GfRWC9hkqM+rKDql1eqs5InayNcpCZEMMxD45Tba3XUFRSVdvClr3/E+SMt
uxinH3GRI2XZKgggJvoe0MKzGJV+x01+WtmdLy2x0yCLfJ+ATUNvZhzCrY7xrbNjPe8r9893KWmd
hlnsvaZfRfWg+fpe4hFv0SIUTwNPO6VtrYzn4rwI/mPR+gVPs/honifSOoXssm9pUxgQRUYOOR6S
XNfnZv4zy7kxTWkbhoUUrqUud12aOF2FgP6sdoVLUSEQ902zYN8rCAoMGg4cVqFFm+tBL43tNOhi
ExbggTM7JyFmj4z0aHyb2pVhXUq50wiLLZFm2lgEAdkwdZ8cuPDRh+sjWPv7878/Keg2xHRKA9XV
l+amHb33kT2+Xg/xTzl7MzWWADUzb71vev/65JW+MCh3ygGV5n3tBnv1aX7eRpvhNtyvTcrFIZ2E
Wywgq5403Bap5GMx3qCNBa9KWSkEF95zJNgfkx43Ca2bYk6Mk8/GE2tqiMaG8yewzhu5DCLtnL5L
x3HWXk1GVCtg/KeRwsW0N2/TnIs6XESsyAGh8MyOUqka6IdozFc78BeHD1bMMQCIOrq9WAitJ7u8
gBe3nzuF+SZQD9en88LfZ0N2TMH2BWZmuXk1oN0VSzdQ0kflbUKib+I59XqIC2v5LMQiKbkyIA5T
amxWRfZSqrfemH0IZPK7Rc5cN/Xf16NdWMSUQghdGkIXDsCu87mkZRXJaELhtC9/lNHdAPFRruy+
/7x6LJbAaQxncQNpe72KOpGLvTe2uatM0x10TO1Za7tkY4uqOyhek9NbLOLiPQ5EwZNmZdJtkZGC
Flp+C6DPPOCu0blag+aeCNICfc8aGZW+ls+WguaOb1qQfWT8vU4LNGV1Jses0FzUYuT8NCvHAdDR
sTGqNDyglBaFW0DSO05E4Sz/0HxO9L7F9HKCczM1dLPKMPjaqCoyX5MJniCxtHt4HM4HAzji9voE
XDgxnH2cRcZ2RpVVNR08nmjROTWR/yh4a5cOKhgoSae9RFKp9XbXg15MY2qSAXB5xkMvtqVpsgO8
jDFT0SS02x4kFM6x10NcHte/IRaFqKjsMYPJ13M2dt61JohNMfUxdrMj6jYGjdpRH+kXT1G9smlc
zGj6iBIsKruhPv/70+pkOzScu6nf4w91kyCBnRojKseopV0f4MVveBJnceQK6eTLfhj7/YzTKPr+
dcJQ93qItaEspgnrVa+J6LVzJYQ3M2Reth+z7MFDznSl6KxFWsxW2aBHqwvH2E92at9MJqd+kAS0
tYuVQBer28lXW9SbplM7m3cK/M4rUWwgDmIiMT8FTbXyG50RDQ04W9391Wc0FvXHQ2HMbEOe38v0
Jx41E7odTbyyjFfGZSyW8VCMHFthk+8HBMhtjMUx7DZxRewxcF27rV2OZcCvBAgrEFY+z3A/VdQ8
MOgcZSbe87Gtx4dkxCLAEAW+mlb9LgmwZrr+DS/FlLqlcrSQaFnri/GpeuXpSQiNKDF+qMh94VGh
qzitbkv5/nqkS+vqNNLiWKlKexCZg7vzGH7CbzRWVzqll1L99O8vvp4aTiHbCn8f45KHOnoyjX4L
tGYlzy+d+wBZ/fvB5mGelKFMlohLQLkA1+i5OK27JjSyd90G9fpNtAt+9c5KBl7+bkDvVcQ+HADS
5wHjeMKYaxBkeX8UwTYY3OvzcvG70ZE3eCC15ZurDJ2XytI7/n4R3pveVhsPsbZSUi/tGdKw2JPY
jjlgzT/h5JslAdNeymnAxSlykwz8M5rfQVgcHfQAChvSm/H9+qAufjTT4uBjwoNWjUUyVDrrNvOz
Ya+L8FaI+yyOD9cjXPhsNiwl0+A0ASFpudVaU4MyZaSxWBVcF6BBlqjZ+ytzf2F1ngVZlG+etzq9
yy1jHzjxcFNrJSeH0EDgQQpUU+SXQZT+ylythVykWzuFrd00hJzVsApR7FPLyHFurjC61h7MRHp/
vm5Px7gEk6OfA0VcU8lv3GfxZbwbIIBII1w5rV6aL0gOzBjiqTy0LjIid2InpkYM8612BB8XognF
y+2fJ8VpkDktTxLdarwuxYTbYEeaNvqYPST6FzUJVoZyYTnB0Ph3KIvlFOpK2OmhxvGhyl0r7pFU
+wJmokamP91G8l0YpH9+m7DhxcGSNud+x7IJK0ezj3lcw0IETnDwYfpa6ys4pEtpp0FXQF1Qp81r
LqZnUjyeGNO5RCA+YOC98KsAMeJPT6JbqeAXE+Ek0mKOfOjBnFiJ1Kd3PrqN6nO/1t1dG8xighwH
qEfuEcJLfqXQ44pncLw33Vd0hFYSbj6MLq5g9ulnWxxWdaWs2rFg8TTSv8N9AXFUWH+m8451sL+e
22uDmv/9SW4HfoBih2BQifarBcFcexsTz+zitq5XjscXijcCLbzuqg6qK+rysm8UqhnqAaU1MqQL
wgFC+9rR8e1gqDkoK9k0xQ3uEovB+CCCEl7+SQKsklHrcvrPHrip/WDhCGe3RX5bGdGX6x/w7bDO
Yy6KOV2vmYHl8UoTYLCEhtP8HPp3IRbFO2qtPkcWw9gnSqW6Eun3o6IZ364HeZtzPPTB3ZOo32p0
iRbjQFk268UMskCj6EYdNgMOGIA6TPd6mAtTdBZmMRYlVmRqa+Sbakcf7TzFw6hvK3xJqg9xAkrB
X7v4rYxruRGNCFPjkguczzGKaj8NEG39LAtcZ0KSOFbitQfcC0fJsw9pLc7eDY9doikc9C1h3R7T
XbTNNw1a4huQJffJDu/mlfR4W/rOA+rnS3jUA0Mqasb2NPb4483WncrHASThH5fY8ziLYq6UTq6X
NrZbldE1R1ysvVvo+sDiFEwlr2fJnAXnBXDOQ0Oj0eVofLDFQm6VrvB9jx13lmz76aGK8KAMaLrJ
BAG2PAjU97miRgfkn7aG5ny9HnzO9GVwW5vvTo49P/AuJhAo/9BHosHyMFOt32lSIPehY52RT6Js
t4E33lZ2h8qDD0lnZXVoxpvJxHuZliT/sHWuBUsabZr6CGn5OBdPhdlhxBkNr1aocFHt60ONn4M7
abMAhVc8qTo9tcIxtadoBBLTlQEyPLrvh4dE6uMjHi2oNdgecmUgm9SjU+mznjfqGciwq5qGl5vo
e/Ti/QrsjETI8baBmvDLMyePpncxIHmjKoq5wXQowqlssqsUid3csW9yzUp2BSzgTwPYsmQPFTA6
KI2lPxRp2IKKqxCosdowCzdNKdpnU3bNlgBmtYlLXcUmsgIL1g3ojzv4t6O5lxgixBWq7l046v67
EPz9ziiyYiOzWYcYXxecOfMIqdCBe/sTXeMygTo6+o+dMwQQagMgb2mRdGjcTiFN7nG0b7wWfa7e
cfgHev1btQwMrIRGdAH5kl3+gN5F9M0aWufDpEPcN1sD9nsViVRBvkQk/iYH7hlu8V2ckm0V1PCU
CpEha4ViGkD1rPalPmPdsOoZw7gtbqKmj1DMMxLnmwSlqu5lK1APLXQVv5fRtPchxhabQsUCSMQT
2vU5VpW48uKXivoQUm04fYzju0mP0wfTnNIj0Lt+a7CD3ZpVZT01jp/+KGxZdIijYuaaexrSVqLR
fYGMk4FeXo0O6he0Evtp12ZAUmsFWz4x1i++iu5gFOnimwJOauvbOOPqYfozzHlLGSbzAYE7eV+a
CFflpWHf9IbuHeJ2mjnc/qZyMPfIO1wYowkoX6B/tzvT3NQS42CkRWdGiIx/aLZCEx+4HC4GjayU
owqgdK0yvFkfQqgGwtrGfECa9/nzYmf7aC1VmBm7U4U+gpmrPyYnCDd2yJv+9TLwNpKmGyZsetOS
4Dv0xU41cnQtMysk0qQo8bsxx+ZETcC3ulESRb+vB/vnsnxWdICbn0Rbdr3AlWpGjJ+Xq5os/qZp
jFutUTxXGgGCdEPhfW1tMX6J0GebdqHii/ImVcbymGQZ8mJMcfSOPlOElRt8efTlikL5EYLbbtw4
bsdtMMbgiu0BX2xtdEGujI/YTBavVjx2LbI62EpW+iS210f19hMyWfN8sXGYvBYtJmvMYgqVLvmE
5W0QHXCjnuLvfxdicWzpR8MofaQu3ACmNmJXCNihembbKyN5c8qb0+5kJItk6Lyp0/BsGN0oRI3v
vlBerg/jLSDwPMDymGJ6ajMhSjC61XbaYyu7Q2bsC2ydvXpINvGn69HenInmYKYq2eOsWallscNN
oY5KNwLILoZ9MfIJSlxiyuofRlEcr0e6+N0sDV0IwwYotSTOYn2qiQRlVLfWvY9KFO/lKhfzzVlh
HsxJiHmwJzcYPSxkZ1ZkAMIMGHLkCrJS/djcBo7QZhU/TuZWgaZ1xjWt97DTWKkTa0NcJDmqzR7I
WSzL8lHdtohV6Em8gpa6GIKuF9+RZ6w375iQVXBzRGPXxW7vBw4r47ae0mBlqubfeV6B/snv/weZ
f8TJd+x03GUSFJPcADNjGCTdk1HL+D2WDs4Wyccn9pfxP3w6wVM7xywx/3exqgaBio5VpXiLlk/6
TE/jDe16/l3K9JMISzhl5sUlOOBhdLXQPAJr/tC05veWHj94iN31UJeKndCQWnHQGJOaucjDQfaG
6HmbddX8CZelG0//WKGE9h+C6KgoSduBn7SsqKbds2wLguTtS5dEdyZSeKX5X6qdOImyKKqmqAr0
XOehTJjt2g9DY7nXx/GWe8eqPQ2xmHoElxzN6oLRlWM+mwSOXJ7NyvWjAYqNHArnBdP0YBsqKh5t
SSbuMjODyu1o4uf1X3Jx2v4d67LwlpStNAK3D9irevT1u8oZcdlYa09dzMOTKIuKq9hlqSsJX7Sq
b4v6LtKeo691sfJRLw7F4NbkgKgkDRcXNI2LgiLDenRFdFCjO9HfJf5Kk/LiOE5CLIqEIxDZDwoO
Rd6U3sZNv0Vp+67vseIwvRWE7fynlvVICDQxaImqgqbReT2SRZlmOD6ydJVNEh3NtTeyi1/LNGh3
sAU6+vKap6cIEaXdOLphgeGE/jLl1kNRp396aZ7z/CSKfj6K2q+Lwuh0jCRb1I2rAcy4tOX7JO6d
99cTGcLI8otJwZ1Rc9jUHZ1ivpj/3vG6tokEzBosfDCW03xUWEdoJkacxt+Qdmy5hhV9Ytz4hVHr
6F82DtbPY4uRoTNq6m+tRrB2W/t65g65KcEN9sXvLJg4O/Lw4va5qd9aNbavSqtkj0qHwaSjoWhd
5LKYDw/iWdQR78SGhkuLngDJl8Gs2ee0OlaJunTeJ3onv1u6or0TKYRFGqqYigepbXFXnXId4d+x
9yIkptUaF44ci2NbOobr5Rht6gnM2QRTpGYTgfHYlo1Tb9E/U4/Ss1O4rmNblcfegFR4Y3u+gzlP
KeV9j8/4k+J72mNeRfpjFYTxL9SFGyzDGqQhggajl8nLS0y9JPQglAcD3X72uo4mlTlh5r6t+4ZH
6HgcvcMUmD1cLYd98gaKWvucj80Xx5EOV5EBvwo8+VCmHuDpjXvcCKwDLBMYclGv3TfZkDywTJDn
pNfPrRwtjGiXYwaLBFvpm48BrLh7R6l3Zm8pj3bIPdXqUlQeGcHBH2ITTbdYZto2tDqk7VOCPKtD
qD3Zsdd9VEaczdDUD+5NVY9fJjWNYUu2wECRCQ2QhGnMxPyeQeI8iK6M32d5S+/N83pvy7lWi25A
26blsfPRm8O8gO55F6P7DluTS8X1TH1TRCS8Wt2SFv/Lk421yNOoBa7F85vKT4qxbH4W+k/nl7Mi
2fJmeS+CLCrVgC9mkLUGlrq8RGJGue+S8iBKuXJqentwX8SZf8fJsQnprFGURjS6xWwzKrv+QyN6
2EP7pks/SB/tL+6s910e3Yxx/EBrnEedNRDam1IpQbjBQuAgBemP+n/+G4YgzDRkaUfXSGvXQxQZ
l8qVg4f1piv2zziFZc/Xb96rF5PmD4GTTeGcq96A+n0LMhapoe8jvosvjVKoD5GWYugw0y0LuJvZ
0GC9NwT6Q9gbu6mFkpZ4aJezLI1Nbbd3vO9m9H1RhHkqkjE5OJn5gFq1vkOG6oilm/lEl1a9mVBX
3Zijg9973sfYhIv+U1pm34u+1jZaNUJYntrmAXJXfxwnzv6+x6Gr9bNx56PVFYxJ+z4xkDKPwDfR
L6uRXmr9MdtyCBQ36aDeWjns9T6Lq1sdYyrE0TlZazhZx2lm3bMm8mxftzoa+b5vYBU0fTSEUn7I
jA7lfx0D5iZtyq1VNeIBPdX0Ez9T3Y2sbf2mKZr3aVBqB0ULD0aEyx5/snWHqoxXVtSFBDhbUYvj
Ba7eo6f31bjH78AZD32+su2/uRssknyxi3WZ6oUBPgN7mIs7b8J3rPxC7b6NIiB+iNOuhLuwdhEk
FKBVVds0nX9Y8ydrauSlJnAieKLwmcsMh+0boXy+XoMujOgsxOK0PjVKBkST204T53vLMNHnwWYx
+wYFZksP83qwCwWPYBwzkEXUdLDs5+tT1UtasvNhdypQ4auEm9T+faIVNyq03OuhLn+6f0MtZmqQ
jhL5NqEqoJCBvIUegnP44XqQC+kGqJYBITBIJVg24XR0Dwdd5RQYhr9l7SF+nW+vR7j4xU4iLG8g
UzKlcvAGF+8fNB46Vy0+aNTQIG93fxdpUTuVEkftZqB2VnnmjhEIyOF3h1v3UP/6D4FMlXaiCtDx
jRZj6oz00W17cMPoUH8LE/R/cn8zrV4RL346C3IQbbd/Mu482TKlaQIYd4NbYL6sw6zSzOaxbF/D
sVlJg0u5ZukA5dl+5v168em0xI5wKsLzI5XV0XDiXdpk8ILaleK2EkZbAALrcPQbC411V8dgTI7W
fVnj7dysnBfmjDq7bjAI7tWmDQ5VXGgsx04DST5HKULJUB83dj0eJYGFvOeAyJOJspM1re2pb0Ka
M8TIFoizGio+Jucz5bWWVqGR0Li9V96Mv+L6UbPfpcra53tb6gjDa9Zcfej5Ladp4HaLwr/euCVe
vkkHnNIrPyaAA3uk5R0H3eCoUbZx7z9XOMkaPTQ5HhSmsdsnwt4xy1wXEN23b8JI3eYGZVLT70IE
mdwO3fqNdOoHH+EOvKMwOsOmeIrUuyr93PW85cah3JRdiHxPdsvD7yEvcZ+VSb3FJRJLPBEfOSdu
fYH9fFS+dsb4Y8r9nVMDJgMsiZUi6qrmAwI2BxMQqF6ZBx2bC5TNPQwCI96MEhQ7J5SLUcziLlL+
TDBHvb5u36afKchwTlcmu+AbJB3MeCBnU4bc4KS+N7unYmrwXLbMlR7f22V7HmZR8dBpQo5UkH8a
HQ/U7AfxGNV4BJi768N5W7vP4ywWrZ92XuIU8eAOorhrJnz7JmVlu7v4xWYs02zyJHirOc9rFO/C
dAyjwc2y7Ak+wY9yFq0oqpUGgTb/1PMly1BO4sxDPTkmIOktcOVJBhfrjGY7OdUv/M7wccCkUdFe
+x67NXSs0f3PIVhlNS8mdrrB5+zZRI/Prgf7dqpUCFgYbFQeZmB6INONZVQrC/DiF6cxZVu0M5w3
Knlh2k3IJCm925nYKebKlrfflUqiXfzkJzEW2VPGkQUe0x/cPtR2Uayg1tIcoyZ9UXI0hwPNwuLH
PxZIXiBv0d9YnfKIQeYDT+wPOl7FOPitDHrtBy3SzFOx+04Gj0F7w06CQDXGcY9i8MrivNDzIAf+
P3Bgrec5MDQCw3nP6d2AJ5obj0ZhAryoibStNNUb4YVPXvOMOP0rfdsH1Tv+h8VEt41dg2vXm46L
IgefF2rO3X0V7uNAR6Bg7Wh/sS6chFgkeavWllTyWt1DLt6meX3LG++PGlOwCjHClTS6nKn/Dmee
1JMFZUM5TzjyqXtb7C3FXVUdXfv781hP/v4AKx+SLcrgWK0P6U60++vTcSnpEDOXeBBYpMWypUfH
OB/anOnAjzqJP+Mz5f85Z03ylnkSY3HA7vo8HGrBfGStGw7PdrZS1dbGsCieQWM4jprTHNFxdnbk
hDCN9guTjG9/96kWaRXB0vKyXtX2FV1J8xbnFOH8hx3t9EstsqmrBuTNLGpSEX0IGtyP7FfsgfKw
/A9ZexpnkVUcsCpTMUDQFyw+lGTwKApXqtmlxD0NsehFQxRNU7sOBzdu242iRNsUq97/MiE2VwPe
97gdLCo4RJopqgYKmT8Mm1lQKB9RMsN+4s/D0DFlZ0aqf+58ny9BdGuRkxUW9TJLkVGL97aP35hs
/zKMfh4mhUeLb7ONgWtnPZSG90mEX7xwDZF2aVpOB7NYK76FA1DRESXLsebCdHVoy8Pffa/FOlHD
NGhTi+9V9uVOqlsIF4eq/XI9yD9XmOVJ5nQgi6XSTkYTJb5gIG3+FUTT6xjWD6Wj72GQf9DUimcW
8bPFcTUo+t312HNeXQu9WD1th9sQREtmyutetSF/yMd+V6kGKmSWBkasvvPybOWutTZvi+U0SPxA
U0HMnPuVoYht4ay9u+hzhi3HZcOu4SGEYwXiY+cZiFmRoydF0Lsy8/FsvlOCHBW0jTnLuKH/N0dt
EBQvjHSLmSFW77+j9ldbRjszRV9Q6Edv1G9M4x36CbwHIgCcfse1bKVEXrqanf7IxaI3u9y3UXzr
3KwUO1DTmxwr8aa8H6Ovqb/y0S9tLDMLmv3D0HmKXEx0ZmQKODfZuGmeehvFe2hxh4ycyPjjpc81
icdpzbElkm9isfTHekxBL2mNq+Qd9lY9eLwoz7+b+LJtr6fuhWVzHmqx/lU/DFu0ulq344b7MQDw
x91ViV70SY33hjNhs5g29ufa0eoHNQh+Z9mk/4+081qOHAe69BMxgp7ELU15lby9QXS3ugkC9DA0
T7+nZmM3pJJCFf/uzVzM9DSKJEwi8+R3LjztN/n/02+AqB3mR1CUnOfCrNEnJTmFgMgar9ycr6wU
5n5TGidObm9ghH7hmb+unc/jnU0ZW2qglwUQ6pqZKGNgXgHHotyH2bH6lRfI8bDAzeC5k0sIUn28
XPMyijdzBCcv2UD8DNP41yaCsdDPv+vr7Pr8s87i/UZDle5phI42fO3h8Va6cIy9FAt/E+1/GiU+
i/ZrBf3d1JwCyKspk6mzN3s4JIPYK+4vQUdO9ldnG8jnsc5OSl/SkFlCIG0Cbp2bKgcGsrbxcUMs
CuACp7bc1FVVwxPardYhvEWfCHyl/grYAuI7FLBCBS0zdWanu7Bjf/PLAONxQCJDGxwcf87rvMRw
lP2GkJw83crrsPbFVTgUAxxxenip2UOxgQMpT3DNb/IZadprdyHW30C0v6vaazO08pZ3LRKfF6bm
1ynw+WedXuiH6H6mgykJVc4q4v4+yscazvScLdWFWOyrwB4F8o+Pf/odH8aBe93k6hpTDX6nq3bX
rvWr+4ALboqcHfytUMP5eWp/M+s+D3i2c5LWWuABg1l3Mr0w9+weyftjkJr1uAkefh7r62n8eaiz
U4sVXVEjfa/XbVxjLSnv1ZJaCDBCZ7gF9HNWemN5vUSdfekhTwv083mJNlEQKWCSFhKkus5GFrAm
tQerwyX9Ktw1K3Yf3Znf9k3YJT7wJ3YW7qs+kfvyGb2ea2v182N/+4o/jn62q1kUZTKKKuJKrfyd
n0+bZtNuYUScFtml0PTiWGdbVahpONcLkB0DE/uGx1voIlIK30hoFX9hlbxrFPRs+qBYuw9Ud6G7
4DRZfnjP51vYHFQWjINBfHbiX2Gchw6iDBgVu5uf3+jX3evT5zyP8yOfQyeNIum6MI1/MjAFeK/7
P2aJn7wSP/pLffcwyH1ASwrNiYPixuelSIz0YScH7QXlS2qZxNNQyBZJiCa/nx/nu73l40BnS3Aq
BIX+sMf8iK9hARzVNz25MAe/e2MfhzhbAF0dV0bDqhztDPA1X0X+hUe49PefTXH4SiyAcuHDy+gF
sthshm3Uzy/p0tc4m9hW5ZaxTT255rCDPUhXljtcNlHqbsq3ybfrCw/kfN2syMnd61S8gIwDEq3P
Xz+gPARfD1tGnwM3vmIp/EM3YQrt8rpMQRc/4ly+5mvA+y8cAV/D5k8Dn1eEWsZNH3eVDWdYVE/m
AI2/I5RFN6arFPRM/VM398GFMb9+vs9jnoUDc+0UnqdwCKBpB4zlcFzQE6P+x1mZz4O4n99o181+
Bdp7v24F+ngIml3WPjE92kXcS7HUtx8Pnx+KDsixviAiWlLpqXMYlq4vUGC3G5C8m1GP/2RRiCvl
Q0BY0/hv5ND5z8/T9JsNGE/5Yeizp5RuHDowFrGBjYt3cm02/nWceOmQNuklFdDXJfF5KO/zC9W1
mDTKyMAz9WAS6zc7Wm5tbPco8uU/P9XXHerzSKf58yEqUWjImTwWFWs0HQ3jQb8jEv95hG+uOydZ
H6qFzknlgyvH5yFiUI1ZSLDe3CBD70brQoKD5g+HvBpWJg04p23w5jnPPw/7X6PL5xPr07Dnq004
i/KN0yIr7I03/dJs+ItGnCnv2Oyn8YSC2G8ZNSllVz6Sb5ML62dU6kn/7PcvVN9yTpOmyQOwBpSh
q/KFxSST3nvjgBKh3m2yJ84DDV9//tXfLdcP7+q/Ofjhc4gSVuFaa3s1kXBVdvYOZP1L+9/ptvHT
izmbxyB+WQWun84KZgmOuYe7oywyTx9gQOjV+wkF3QtQhe9m88eHOpvNbj1EpF3AWvcmq8nIFOhs
VkucDk1vZSF1Lkzp74aLCKBx7n9UgvM2EeI5pgvCal6FqK1kIKXD9d5GQBghj7DGVejSC/2KHotg
9fthwLMXinwll4Zw2IP5aLMbWfUQ2rCbhmIVjqDh4iR2T66XCVS+adzU8FyAxApM9G666wA/lQ4a
iUe8f2pbKcyILRwFY+ab6TmEeMBoQJkqKfcGSejRtWEhz6ddWejMF/I3DLvRFsnwj7kC4l8MU7D3
TZAAjdvn4YmHZS8iR7NhHsfFI7DJr24TXi+QQLE+iC5MrO+2ko+v4ewzo5c30CzGFX+JttzaW9O1
Frc/L4/vdv+PQ5ztVl4zheh8DGHs7cATQaSquir0FdpEi+JVAX3/82hfkyQxCLJQVYAEj0I6QISf
dy4KVXpc9mjFca5VdnJ0pBl/htQm9zfFKvj/He00rz+sfSDg54Eg4fEfzEfelnm5Hv+ECUwRbkk2
XniTXz7W2aOdhY3oboFLAMXHKqL7AZfdcL4frfbCSvyym50NchY7NtqN4rnE51r87shqgWnurH/+
Rl+HACnKRQYLnc9hGH1BdUxA39IAmCoHIo/lpvcuoED+S7h+2i2RDvw4wOkHfPgqMYrB4ejMdEUq
dMcIuSSFp4eD3/PuMAklkxrGHJlr0J9I3DJadRONVnYPk4uJ1lO2iBIX0cJxkF6i8yP0KGEK3f3N
z2/hy5Z39iPPJmrRhdHC0SywKuwrM+OesSVwzrrEqbg0ytkExS5mAB4jDdRtLGFOtx27OZ3Yhglx
4cT4ss7xPIBM4V4PQ6OvSj0nmmFfjIb2FbU2rf/SqmtSrQfrRgRQU21/fneXxjqbpAK+zrVnE7oq
JJoF+inGwkN3JvpQABGMeUkfIzQ1b6CTdlY/j/zd+/z4lGeBkeDtQOMFX20W/5D4QvNS2r4reWEG
Xxjl/OZedyASNBKKY7CGyrDaxbZeozwio+Hl58f5GiDH/+niA0idbRLa53XsarIM8vhYizCoyZbM
gTGZvbVXXt6s2YVlf9qezlblSYL/f4c6O3Jr2KcMVezTle9GZV54KD72MXpDXIG+byv2oAOLL920
v6pVzp7v7IDrJZet6lWzDoEFaoc/s9IZOLNpqV77CR3yi0oWcjODHuq90foGwFHYZJcZhGz/05P2
9EMClCkAe0ZJ5DyiDg2B1k3CAQ5bypJAmN8kLeVIt9njJeb3N2fgp7HOw+jBRsLeBwxp5V5pQOY0
XI3Dg8zmrM0gCbpwBn4zVz8+2Hn42wB2aVcV7LyWbrqqkZGBbaQl27ysLlxKvh5/UYieIyDsQHeK
gLP+vKsrOegS5fdpZUrsZZYX7GhVPk9xdeEEvDTO6YE/nB5O2EvZzw3sk3H46a0nkuFSQ9hplzhf
Ch8f5ewkX7hqw8nCO6u8u8YpEvo0hofW3OPmn4gXNG/8vMq/eSLIMcOTyB2Foy9ZfE/4XLIWixzu
S0X7qOUmnu5+HuK7jeTTGGdn7qIYjbk55eeunJWft2t72xyLtMNN+1JO5rv5/Wmss5lgtQw2sf6A
1rEVEIortuqbdErHrF01a3KgFzIlX6sAIMSgGxo3k9gLofs62/O1qBkzA17f8PK/Q0qWhZkL60GQ
ugHZ+X/YJz8Od756G1OJodZiWVnTDbAfRj229S/xwsm/nz/ZNwv30zjO53kOY6zRsk5bowFHH1ui
xddR9Vr4FybfN2d15EJogrZ8mJh8aRUNQjxNQ/H2Yr5cufP4aocySGZveCDckKyKftNJXdiTvp2N
Hwc9m42FkqOeKszGdkhOGyBbOXdmN+X9qlxd2gBPf9fZYv70gGezEb4ETQ1perNuPFU9s8KNdmEE
R96fv9Z3JxkWMEIsuJgE8BQ7+1w8RnsnDWMA7rCpeyu9Lm7LR/mq8jhR6XAlN/Pmf5zSwsT/OOTZ
iR3UQ2lpDvm2orvG5Hp4a/srN179/GTfxAWfRjk7ohkMJND4j/nuNNJKlGzZwa16ulpEsLXKKriu
ja4vBKuXxjybH/XsBboqOeZHsJ/lTQRnXJwjXgPXrtf/v6c7mx3l5PrgHCGUi+e0m45I2cGTI4MX
m3spD+V9OxE/zJCzg6twIN7srbpZIx2P5LEInSNonCD+jHr5ZfoI3nJwhr0bJrdLp4k8CaPKXNsu
1VDkYaFMNQzZUJ1qD0CsTrumDMUe3u3ONTqkio22B2fXRqD8SO7rrBiVnRucyEkA0Npt3U4BrlVl
vffKkG8K3tK7ZUYrbEJYtNRJ4TTOhHYAHW3cQi7HcRBD9vObxlL4utf8B/wDiBaRJv7z2bmqhFNr
FaoCjNjKfS598HsyDZL9ghIIqgowR6yi1AYy/l+oF+SYAurTPXzOxu0ykHALoFm90hw+rw4PsfOa
IrwZR3+5R58VKLDGjZ/QN1CPaH6V41Mo/QCGhGjIBKEJZeLiukLXcrWup4X8ZnFL3cSBYR/dSHf0
USO3aVXv4IPa7wK8jO1CC3hbe04NhT8cmlM+AueHT+UXLa6sbf9OKPHstZgYXh/o92DVu8rppoea
jJwkImTkCO+aYcq7Tg52LjXImFnt1+OTPUJml5KRcIBqOmcoM6sM4mPXje6NW7nRdhbgLyWkRQvm
cbFpYVINc3GeRxM6KdaNK7pl32mqHgViSfiTMOU0sCQMpl0XWXRI2BSH12MMFhbE3sYAHKrd+QWe
jvR57CaA7roCSvhHCWb+Qxud0rQW7OYxyWBB3ds8Bmwhcg9oCe5f4EGmwsTvxIi0Bgt2lg2vpN5r
TjdiqzssoUDappTI10ddk4oYKlthmY2YnPqmo3ggKGacJGI+NBqNJKimCncbd6FGq8s8p26t9ug6
n7cWgx0iDD8BI4vIjT6pK+ZqzvlSIGnbdP0KxlRoqh2cv5yV6g+MDQFysef20ahpTK0TuzQ2nfvi
e92VLyD6ieJWZBCevBjI7RKGV7Se8SGTYnLdNCDz8iu0hV4PCqVQh0z3HgWJtJ7QtMqgIkfSmqeq
UNFKB3absDFqV2QYWyQBuqsRDlL5YNDQK1nc53652GPKzTAeAzXWK7eLzKYN23Lt+dOE6BFWxeB5
jQKOsbFueBJOyvpLrHrt6Dq4Qnueyqeu9qAWKsOE9ZWj0jgUQR4J7l4FFprHs5hAfpgtvfI3XUv8
XMbwnk/s2pIyR42vL7JoaieRldEJf8ULba+JLQqgBmGl8AeKUhDiRNDQR7f2yF3X2uYqgEfDA1hw
XZj2vaX/weQ3Shz04l+VyoBGPC6wv02AcvLBgEGE+sdXgxJ7R2AfWtte2ZO8iMEBTLpGRGtSuFbW
LIWfGW72jW/EkcOp4AETovaScWgWCGCmXcsNZakojZNUtcJUraLOuhbBRJbUCCRddThjt/fN0v8V
dodsrqOvWSX0jRl7cjejyf2AnELXpkFU93cLiflhCP1Xlw5FHvVL90yG/lENpVNk1JmwNJvZqq+d
dnbvfCuod9Qbx/egs6KnumR6W4GjA14nQJ32NDvPrlzkHvo0bLbLRFfU7sqrlihnoyKIlW1ZxKmy
gmrNB/5Qw3ZiU/RmvgGZMEzryPs1KJiJwdR3eHOdDl/bdnlSFq57BehtnHJSyJcBmRECh9mqwWvw
9JsDKMUavKTgXozSz90+RI1EcbI1g9gM7tDt5ggykKTjS/kX6q5tE0v6XAXzn7YM1t5QkXtGJbul
+CFwzKiHfHHMQ4+K7L5pImivXBwRmXdqZYZRcS8Srrvmt6pMdE9KNmxYWdEq45iyWH61nt6tQnmg
0QMOBhKUlG25d9pO3Szz0CaeUC0DZo5HmUsNsgJcMWSMrdoOk3Z0uz6pFNE5W8L+yCxqHi1RmZsS
bypxF25yfHYbrAng2kBP8PLBYrCTiET9ZAcQCFak1rkGEiKpXAs+NLKudqLzQSQ2Zkz8yhgrBUNB
X/fDgnyL8J/hRwCaX12SlWtq5xhFylqHQ7CHTyIMQsaK5j1a6epaLcAxWHewYEVGv2fcyiOfevAm
oTyvbNe8tbH9EkUNXE0XL/cHx9z6dOD7ygwD9s4ifOq5F6fLIMq9BdDicWaefyUlVIWTbsgGylmT
V1XJnk8Ek5VTY3kVRKscVMt2LW2b5Yy79oYL6T0KF666pmgY/HAbZP4klIj1FDTroFe40pZwXIF2
cTAHh5X0pZBFk2sJ2aIPS6oUhqXFXYvtfc0nHeUIJ9wHv2Ax4Hs4iVYLXGR3pihrvppnUJbR6SjQ
qV0uaBIJFx/ISFG/daQD6LGj3Qj1QY+k6oBOPKv3rDSQ9rZFwmAEAjGUaxkPfxXMeK+gQ74pTMxv
A2ekCcxB/LxztSEpKXS8JeOC/uW2ilcL8ehNg3ijAaq6RAK57uOdj+9K0hD9MEkrQvehJ5xmneXP
GGQ8zoDW7bpAmZQpH14ITa/VuFeB48DM156DXI6tnZRwm8pLDcXfyjhqWDWwFFY1h39RFwG/sZD2
zji06fJhnof9UrjsyQZTaNvh3HnuSKNB4hgBGUZ9K7wGK5Qfe2bHGRPjlFQD4JfRIvUvtzeYU05N
NkPlyncHNkWpQsf2rqw861eI97paOg+8SbmM0w0tGrOr684/wOHWxfblTsXRHyPIhcCWPQa8MJsY
bVZHZNZAIwjqMkL+igsY6/b4PbY/QcwNRMEfGOuxrWSc7KyiogchGziBx8tobQfsU3+dXtA7V8gC
35B5JsXuhz5MuPPOCaJkFMuVJW4aNC+bpLBHWDeilb5LrRZ7zwAVyIYbe/4N2K3/BMY8T6Vuut0S
sGvYindZF0Rcp0NBzStBW+tj1wvn6Jaq3YSAO25CC8bnsKMyJvHHEkiFyjTryMGTYRk0WYQ9eW2P
U/BgbJy9xg1pOi/OeDeReT/bo8ioLWBzvsz1ofbdzYjXBchLZ4o7+KpKlsILW2MZAGyZuk0d4Ehn
1C3yyopJChrUkoHnh5/sMwgttGM1v+3aZb/qpoRKoNDdrbZD/ncKIYvrZDvuRdVV72apu5TUBoU6
z43/+CHrttqvu20fhSRFXp+mlSuEv3I19/zUlLJPwUucbmsfWBfb6yKearOEazQKhiklMZJmujZX
7hLjM5LJ1Ohkk9CjCfypVHFvDwkdQgzbW6B4aZlM5RgPOdppW8B00ICxpFQvfOfg+DhIPZbPukL+
IPXwBtNOyClDW0F9XfTljLIGRLk3ckCuPGwJwmLbM4gufXtadnDPYutZTR6o/bGXtdZg3QkCU/CI
xfOhYUM8ZOC2dXAr8z0JhR6D4jPhKKRm/qBQh+8Ap/aSwekLmbK+pX4qXYtuvMH0HY4pGGG3tvpn
YXIfDRyf1wYxRzJQEuYuDfw9ghMrrY3skkmRZe/FFMhdKCraFPuWvS0loQ9opSwOtXHV7QIDcZBH
WXDaA+krCERgUUbKljiQOH0IWu8ZvoftBqbPfAcHKAHNam2QDWhrwCH9uY02A4DNN4HdGNyCFtiF
j47HfpW+Rff4Ru6R91G7i9nSXc9l0ax4CJV54g29eztCNbFu+9Z9r+LQymVgzBunVd8nypH8zjNe
fFXwHjOPgp9zrIDUO0Q06FZtVI40jetx2toLKwQq6WLRwP12CIQlpE+JcB1wvZ2m2QXzNA6IetWA
sqxqETijRWc3wDs+94pG4Qpn6zDjAYOTvV1X6z4y1qM1RI+8hNstYj16F9G+CpPJVyR3PUEe3Rke
a6kO6mgFXCoy4SPmQWALfx1ONh23rsQlTsQxUnbSbx6GsPDw3blMIOymx1gAwmKjApQBMOJlvo/G
JISe7Bq8AejiKXmnoZ5E2vrRrdVPY9KU8DIpA7hOL5P1yKkhOz76bFcOiP4TqzG/gHe2rxwarBCf
WBoEo6HOQqfVO2+q3DSOuNkEHVFrblcdQMGq3ExusPRrXUTWo47RwD4Jr0MVZt5AcF7tJinAw535
FRsYW9U9VYktWC0TJLqWNK5omPsqYjc2DwioujD9avtAbWdXjLtAIBsPwXV9RWzzbLcwEe60iPM6
5NNxAFJpB7jWkkXYKH/V83C60Q1QiSd+ME7voc1hjW5X01XvgC9nj134J6oF8pKML+wAyKq+1YMY
E9Ox8vcg/WrPx5qvzSnWVh22EVREAfys2IyWrDr2o4T3A2baiF7jlFYm3owMnVpkDuF2Fim9JDGo
zselWaJsHFm4w//zHtlAZtMSnSSc6WvLicu7JujoS19TREi4tdPMKsBcTnoO+o1RysJCEP26xLX5
jtpOdx2r4K1hKICIQMk/jbSHzXwSY6boszA7ExTdKfz09mVdXIWecLMKqPM0dgaIAMchRkBp5rfe
7gJ4k+lXGloB1Ay8utLKbdfwchs3rXDHQ+FP7kYo3/1TdsMyrOUcy6fGjzWWBXBZDgeUmYewbvMq
NSYFb+oiZbHd7yxEwOmyRLRN4nGKX6rO+yeAUH5DP0CzZbHp06FDd9ZomnALmDcwWQGitBa29unJ
RSbtWWk/1WMw54Jplo1oT84M7pwrebr/DFot22Xx4qeSxUGC/l7zHHBPbEg5hRvOp+pXES2lTONm
kRUm3wlrbewbv1Dj7Yw7FaJSO3hn9fDmSFNu26gOU1L1YTpwFaUItKc1XER+1cBYRKlVSgeRMYN2
3xqAzMC/jHOqRmQVIDYsrtHvER8RCEJOOfmDe09cRA7KD/u/cy/CW68ZeLrEhbqWkw8mde06L7Zl
qjaZSNxCFsmbKbdb3C4DgWU24Tr83MzDtUJnyR52HDuzRPG+XKKnHjnnG6srabqgmelYghq+RhN9
dw+DPr/BaTaWf+BoVqSx7Otr6wRtmxeiVsBHI9J1IL6PwXW9NmK8k8Lun5dF9ivbAXYhXOLw2BQW
xFhoI1hB/QM6k0dMIBMZ1rpOI6HvStvAZTP0xn/DuDi3bUtJtw0HGCkgvSTz0w16r+LG2RXI+Kzn
0aG3xormXR11c7HSEY/QZrJUR+GWoktxe/f6HW6O7OAUhYROByffAaOVz5LERoJBHQ9WVoexPKKu
Gif4RjxTrTW3zz3EvwO6+L32tRhJeBvACDSPKifYzIBF/DYh088KgPaV8Xro0CZiQNkBf6o+uNgS
jmR0+B/YMptV0c/lcXQQmxRDQ1fIq0xvJNLsWQLWrbIh6nHU2Uuzc0oZHpoKJMqxO6HT2qqCqBaO
1UdGncZd87huj67rmKMoZvPgdqS9acbKvx+CCQs5WkK5seuabyiMfg8DGepHp3I0S3hHdJ/6E3uu
Wu48FXzGDV0j/7dywCXoEhMv8QaOa+PjzEJx37dWl9cjrgHxGKnbhlk8xzUj5MlCy/cgErc+Ml2I
z2DuNeFsfwwI+W17U32rjRXCn5kz1F5wmOIeBSJuhZA5pdzWm07CNdp1sIsZL/D/6pkFqN3BHRQq
jVw1CqG7amaj8rpU9EapURziGGcq1BHPZtIDcA6lrDeio8D3Gb+3f3kWwHKSgH0Vzr6fCHyJJCyp
PswS7xLwbLg2qUiUsHUMy3CLxnmAAQ0I4elQO1jfnR+Ez1U/k8PcEy9rRL387j0ZrJoKrHWQIKet
dEu0kdJph09fbWCECZ4W7kRwJlUj6sfoKkxQEhAbh9Pf/VAUbhIVDF6SkZ7++UGFH4USPrCsAUKz
BZObsPDKb0S5QUP3Ne3jeQPE1V9rbvRuamtx4FNf4vZYXjeBG0DdThADTWZdEg8pQVXhCyYgnof3
gRXwv1bVnMJRpW56AOahNJtxj0VcIXachqWAIDBqE9W2OCGDQVGcQIB71A5wfsgUOu6G2c4zqxhw
3VW56jxVz0kxT+zVLyrnCNLrb6eY35HROYUHgCmOuC+kmvntyg3NXkjbS3XJ6QqNyu1mjIx6snE3
S8YRq6jErSexYBieWC3oVkgm6k3o9vVVBGRgm/gqhPjELasJxjxjhDsK2E4y46Qf6HayBFsjlGB3
SyflvR7s4W+ke52y2ncem2bGHzHj3y5gFtCN8a21lAhS285LmYaIqEef2WK13sYHKAQUnU7th1le
h70FSiJx+APiguURiexhX5jpDyp6kN2I2L61wUJvweMqJeD+lIgGVrXLmC8AO2dWjaeI/ApnkGUj
AmeunSPrJV8cwu28qoO3koeonpVIbsxOEx6pp5f1PLduCtqOk8NGwdq5zYBmUMAWKVHFSjrmMIpq
/s0sM/8pJ+xVRnh8C7limdteKK+lQQjuBQxmpDL07wygscCNMxhS28GClNz4a6p7cS37Hj57jVuv
6zhCPt6Hu0DbwMx0qINfBBT/rLZjrHai/44G0nwIDfzbWUww5cIldVvGp8L2wv7NLcS8XbkxwBim
Xuv0G6utomSaW+vQ9It329hc4NxE3DkQyzrUlXwAwXtGX+eoctpYcIj13uQJu4fOGjtphuoh8C2o
jdz2CYUPtUU0j9NosIo0MuQ4Id2YIJuyG3l9ErfkgzOSXdm0a6KtBaAePyn/C+Wsf4hkV5IwBL11
81D4t45TACIKm4z9Etv7HpfG2MKVvouvMMf1K1HenM6T3nNLP6BGkHV92Wet3jRQJojK3jTwic24
bt/5WNwPkA+m4OttHE+/G/0m3ABJC6QeRTE84ijD1aTAG5kHdOSZqHuv6gjt/gLOB3OlEmysGWf2
3tJUp2M0pTWldjr0xXGB0/GOdH2ElFr7HszVQUVmB6bVqYXSM0lJlg0I9m1e2Ap/Y6S3uE2wkxhE
Jaj6PXk+eUdgWUBDPovUXxz6twrcrj1tYV3SFLgLI18vQ8uFaCZ8KeuxSIY42lutwv9rbfWIX1ZY
b1blB0i3TgxTeYlzQ2eRYcncM2Q1dKBWrAjy0QuOOEWnHIWZzTiqYyvbFR2Ut+l6/XcexrwNfDun
XbWDxmMV8nbnl+Pv0o/fde90kGmXu4WAhhJH5caJucb1yvFyFqMsLyFaRT4wd3nBkW8VbxN0hVuh
cZMJwMYk4bId1Z1xzS+/aYPUBkmBdwO8qXu5UVSUO9fvDwgdgkRzf0ZjIaIAp1+CTe8giz0XCBdQ
JrHTCGWOG1i8WDACQUPkkmhcIQHfCUezYsb4sJRAir8Stn1j5nJGxcKQcRcSgpTJ2CMBbcX0Ffuq
/DOHsELo48ZKbEWuR8JgQeootp892iQxK/wnJEn/uA5eKe0mlcOtZI+Un3s7uUW8gXEhQrjKp/f+
HLzayudrzx7fogXY02qKoU7gbMyUQM575qxFfI94q0OgfhCF2Bkv7J5FG5lkmK1ii7su7PpcW+2X
2epxHZJ26uBm9k86/hPqZ+VxXoIhm2BXD28PQDDhvBDCQB7d6dcwtIEFETxS5tTvK3Vd936N2eTS
5sGBi8dmApkysQCjXjVcQaFRN7+6xp3+idH3biODkaYYltKQ3IPeS7pqw3BZT09lvSwgDZxmhzLU
mQr8eVtQJvO2n2HUU8zuk6+n6HWR7oriln10BhpsfQ2WzOKXiIVhz4wDPEBI1KOEoEYGWT9+Gi4O
pftSOOrFseScz3VRvmjiq01AQV9TBWM8ZSP2CwJX8IyeALhj0b4Mi2WlICB5SSM0vRnj2jn4teMm
0zDJI5nKQzvI+W0MpbepFFC2sRnB7CDUvQ5Kfl0Fiv9xkHROoAOPV570snFqrTpzaBxl87yUW/jS
CJq5clAJGtvQehQi4IIRilMm9jgM674LzFPM6l9WSJpDOwYF0GWk/zXi2N1QoRswYMvllnZyAqWz
bzaFi1xPUnPfggln8WdC2vqvmk2wsmTlPoYjL1LhU+Bx4QVyPfT+7WANSLrVowkQ3g3RplsIClxm
KZI2cKorFMTaJBQMIZFHbqfIeoqAdriqPSTpxNxcT6CUQdjt/oPLi5+h8OgdnBk8SCT3+hipdDbj
3Db2qXFbtvhL54G5e0DYynz2xuWIPtT/Rdp5LbmNJGv4iRABoGBvCRLsJtupjTTSDUJqSfDe4+nP
B0WcHTbIII727MXETsyMklXIcpm/yYBncCzFmU3HyKfKrBYifG/qJD8MQxFgW1MZG8SX2E1ts7zT
9OlYRqq9szyT3E7IM64dlSNnMjTHjntRoaDCUCf6Xkra7rcZJM8pPZ8vPZ3IA5u8f1cMVQ0qSsY5
xGirbTjYMKCkjpqUNfIoVgXtR4ezrt6DXTC/lcU0bLMoEDf5JFlO2xvx91I2K37Z2N4omYcOg2Rx
8qB6MDpRTC/Oz003m4x3zHS4q0xJf2hoDB1aP0/3ddJmrm6lz0NXzc3AsNsqVRPtKiPghZjH+c6O
E29vNHOeaem0i7m53WhBZ+8nTts7DFA+xVHW8OhQMpoqyRiww7QFzkU5HZvtlLf2UStS9UjtUqYA
qPqbzucbq8MQOHrQf5ZQxKfk0Af0cy3rKAbl0LZNyAsZw/d49nmWp/QNA2H+a3i7OzPnFETZNvhW
6Sg9q3r9MKWe5Eh6/EXrOFg5qWWaXjI3tKKboXmW1Xd3XSvK74Xw9V+D2X2mipY8+6UepBujQm1X
Ss25MSfDcqZYIsIIVbNWsXdeLRmuAa9i02T9gwTzBb+Y/kfcUhdJoJE9Clzvf/jcTG5bY0h2NBnk
fS0l3aaww0fb15ODYVG6MMzydwbOisPEip+tVk7dzihMmizJPRUlzR1aVftSDcNw04xN8z2sUumm
qlKBvSe/NJHs5FtW6dYmKQbf0Xj8RsgSc6zkTzaq04cxNi1XVyNj30W5fahxI9o0Bb7VnYxytSTR
21fZlmFqISveZXSYaclKyFJXJgIcNNoF7dg7IGhAl6UpB1jjB/XTWCdFuouVssMVlhK12OiDGeLN
Lid+Cmo0iL6GoAre80pB4a1QFal1NGrMjwG9mNdB7/sXO6NLjBB5/IL2sRY47VSOxxz8i2DxqdkO
+lP0GrWxl+8yP6RFXxXjdG82pnEzGeACmIJeoGOYW0d78rn1Jfz9c5bgjD3OGRT0/lfZo7hhmlXz
c2wT9TefhP68XaEuYMpl+zBfRHIHsXHv89jJyZOMlZuTxmCZpRTlc2lU6xu6VVlyRDNUCnZKoDfN
wRgt8yEeumJvGSO0oyF5MP3McCY/QAJazTV/Y1Vx93nSZiWsyUiYwj/VFilyqrp4GOfS2dDliZMr
TT2fW/qGap/lsIEkLGh/qreqSm00nLr4rpU5KT3MF1k7Fp0b2tC5gwCo94wI4/iWBIPH3/r2UQ7S
J3CUvFKxVKbaz6/fKqL03uuJzSPAZuvGDNLxWyvRLi6KwXKEp4MU1DMaf7HWO9RgAy7yYzjhfJkb
9ZtXqt6tWqX1LutGyicalw/8RFP8QzZhmFg67IAsvG39rqV4xiOUrl2GWeujHJdGxS5VY3pWVL3E
IYE71Qv9xO6HIpKM6kNk+IcoC8YGgIdi5cc+zI562KM4KeYegg8egnfGmLyIAJdcx6yxXe9ziyJC
MDVpv1VjukBeW+f/RIqEQjQtEVt27EjzKNoq/mH2MndFWSt7er7xTZgOo9MH2ehWlf0yC3RAdKBk
N0yetEVM1dqkad64fajpD10zTi80ac3jAIa03jR+HH0WkXcrQEV89we9u5dTpN9LX4Q7nuLYYPms
FZoTe1vx6X42Uv1bjXTh0IHZpjZHfeEXlAbtqgMOUo6a9DWmq5rwbPR4KPR68jYi9dwDNKCpwuFs
dqh+CmV6t6ZGwexhbCfeJahKbYfQKB71gVoZ9gnSy2BltL4xVuzBtsji6Nld8LmS8J9oPTvdgpZJ
vvj01+LtoIP+dvRWKgq0YsO2cBO/LXVuy7rtHXtqxNIWUnn7Xvj8ezjv8YgTY6BttKjShq1lTfk/
RTOJzzRe5X0nIT5tTYH5RUg6LM90tF7MCpFw3tYNACiv+VbImbdJ1cynOYIR+108Jvmek9F78CS0
8D0zoyHWmtO0nVBy952mLbvPlRLU41boc8M+V5sJ+fGmpwois3GPG1Qn82wDsCA5dGETvFie/aIr
IU2uBC8WQa3LacZSsjd5o1r7ILT834Y0chceKmWcHN8T+M3hbF5391qe1xSp0xY9InhfRUx50leK
h5xuGI2Hrm883jZWkLle0+l36Qx9YJGMb7lRUYYJzDEYjiUF969ZX0jdLYAa0W6B0nmZU8W6+GoY
aX1n0Bd8oPmufwlMo8YRCbWWGuFuybrv5GmyNpXUcLvUhrF+rw1Z+kXzXJI3BpSdp/BPwwwtc/Oo
jyE4mMbjITqfzuiqPyZDrt5pKpgT2p/jd63ptMDFt6N8jKZepYeExpLoPX3TlGrBvbaK001pF+IG
GEDgZJRyHLtWWzeqi2Zfe554kOxIP8Zq98MIe3A0FQtwHyM2umlrMFPVlGEaUCtmr9Gv89s7uVTj
wOlRyTvqXUA3G9CrY1Bj2o9drP/oyKufQAzUL50VYjVYo7T13Hd5tU9o+e0GTQ/eDba7f0KtgCFc
iuC2nXtSm8xrAh/d/kra2UgfxCu4uHOw+QyKQ0sQn1rFEOoCOFolUdmZPW64VVmXv1K7CjGeKB/0
YiqeQL3Jm7yLeenI5k8vQR34OijvHHr+MfgCQgoiqwV6g0WpAXoksDd1s5OzNTbnZdjfvyNcIEjt
wO5s2zfD/VDKX7WueOg76Tdnaf6W1O0rVWJvB31fv/3roSF6jSg5pQRTV5ZWCN3YCTXN9MFtfbBO
r+w9lXdzPcQ5ohPw2r8hzIUIkdTgBCjZOMomgo5+GOPNHBac19ejnKv8cFdWDexPcSCk6vGHLHvC
eNDoPofFjPMFBFrcURVxxDHfSw6VArwb3fFVul3TdT/Pi48hF3kxxti4SQMAXHN0x+Azux5dyOvD
uoRvPx3VIivUYSqFzW15n2klZUxTS48g62v66PoPzYjWltmlEQlNM+GdmVDhxAJ7qmpJ2NYxk5hV
t3F3T0kP0Oz1Ea2FmNfByXcCgBsZ9Txp3ryYlE0sNvQcV1bsRez86UAWdAfANNrAY31mVyhuugvc
HNXeLZ41cMKyNaT++dI14YThwCXT07TYKz4OSWSeZUTo77sAcCkbVq8yInhFIIHJ5BGbzUX87uf1
WbxIHzmNuZhGE9tUreqYRm0/7gwncs3n6Zkdyi324kl9vh5NPaPus7hOoy2mUxV1xL6b0B1py3cv
CpVNB2gHEDVYGaUCO4d1jL9NQFe8m60JTQH8WLgDxSc5HFyxE/uS5rZlKPDcaatP6JFkR1NvtG+D
6Ud3UqrUj2A41rbU850HsXiVEwPvHGTqrcWvnlqL669vwDagL+Lt4mLlUFr58+3Fzlamqd/ovsEb
LBTV0Qo5iBNbe78+9xfWy+kg7MXJF2AM3NlalO2VxNWCJwqjcrDC1LwUwtCEPjso2zLltY/52wd9
rNsVtL48PlC7l8JbdY3OPE/1gl+Cnve/IRZbZR2FA1ZJhKCteAPQ4kbsg5vUrVc2lwvb5Ycwi+0y
0WOZlgVS+AYdgumHUaZOJ99O5rCyLV9afh8Czalxsos1fJGhpDKGAJd8CG/KvbWlZ+LK28oJt9bK
2XYpz04nb/5+J8FG3ry2qIFCB1Qh6mk45tl/cZR9GM+CdpEVut1ak0j3Y8W1O9iAJgdWsvv7VEbY
AN+lP5JpS4GMqgUc5qdcNkp/o2jH6VvVrQiEnmu+WObM/f9PiEWegajvTEGbwFXqXelTbUo3MnJH
iv6J9oFcGvydgQHCyge6cAB8iLpIO72KSuBNY7wfbWxxqgFgeJKTG15mbSV9+pVMzT5Pp6/Xp/NS
WkBXh0Y1X9LF8rCetCrox5lMZVVuUuzyZmVUF5P8NMDijElNK5nKgiTPd9123GXb0gGs9Aktb07R
NU27S3N4GmyxWfNa83QjbJL9GMTf6dokm2JQwCzj+rYPeu+fbopMoLSBspIyl3YmUzNwgJkvjaBV
Py4uPx/MJJqYRYr6g/GW8wCzfhXoK1i8/5X8Ia1WAiqXNqnTiIscrRtYn0MJVyzzMfD8NGY/9fSu
D506u/Ozxwx4UtA3Wxsrc/GEad6mkD+VX1GL3F5Pn4sTfjLwRdL2aFuKvKyTPZZ+kDTU9FD07efG
8hTH0KbABUe3LUNNXhv+PLyPRwHCJjKLFE2r2a1ycVsCoQ76rFAH5EZmtn6NDFrq4Kj+f8qq86Pt
Y7BFClteVKN2QAp7402n7qbopvlrRWjrY4hF4hZeY2cp1H+3FbCM1GSTBdqdV40Uv3eU2w9QA93r
X+584X9kiC3OA6OwvNBsOEw960HS9kN8e/3PP0/Qj3/+4jCoYDdN4JfGGVhBmdXMte3UGU1Iw1J/
U5pe+8t489pTdUCXiKnw2NEW8UCeDyPuWYrbCJG8eHJSfxXg5Tb54L2DGPx6fXTnef/xPbpY8EEl
ZTG4D82FyHUXUgE3/eqGH/B5BLU7lxXBfa98sAvHkm3bKNCa3LCwS1qas3pSXdVZISCvi6B3hkw4
Q4JyhGhvs1KH5aPkzlxI1kT1PZD/1h0Oa9vT2IslEHq5VvTCn9wAltImNe2btEcOS1aalUCro1ys
hNEOUt/rTeCbTXrQcmVfoIGqqNKDkId0o3jtVuqf4co9i1GsCNEslwQppFgw0xTktzB3XJ6FGm6t
1BLt3k0relzu6G2uJ83ZWbgMsJhFsxmmKSi9nvKza3y3JY1Wwy5LYUAeZeteAptQ3obj84jW8fXI
83Z4ul3OgW1NRTSbNznYmcWkzjjxUfaF6lpJS89eNcF5Czo1auUqnbX14jWLzktTaSMRYGu2hn36
cn8OY0XSS0X0btbQS8M8Nb3xQjBD14d1RvT9M66TMIsJtTkiAgp6qHYBS92UGNLjyUkrGD+SjT1Z
OGpJIMhSxPyBh0oOJMIMT1n7U14ABq2VZC8yMdKf15WfWhHQAk/zdwmqCCiomOZ3aZHrdDI2fqiZ
T1Q0X30fTKrVSV/Hqfql++khApiP6rMO+rW4H0FiYw+ePIpCiWj2S+Wa9PnyKFoOePEhcyVKG1vW
el5ZDUQX7tjh6xR+vj6tF/MUxxMda1NBb29ZKM0z2FKBXFMo3Q5byAsOEqNUPux97vru2p3t4pBO
gi1uMi317Zr/8arzsU6udjI8o7ZeuafMu//ZAjgJsrinaENdgm6tBjcASmSXsIHrT14aPWTD6/W5
uzwaLMs0Y64bLM3iNbgyUWyZvRt1MGC+yaErTSuXnwtjAf5kYSs3G4poS/kXW6tkMQ6EMArlxivL
wenAtu0GU3eG3Fp5pC4POhJO5bihImVz4lnqPN6TZ6MtQjkUXm+5QfpNr3XYBbAJ9epWiy2qMJkj
zLXsuzg8asnUwjSd/tziaPWDylfAewDKyUBKmqGOULQZS4997Y0OXU87XtkcL3wy5Dj+DbhIQLjx
iWUFCbkBPAv0y09jVYtv/s2L9JvvJXh3WpAEtKVkRRP1UQfhg+uqj1F2HTaPWiCKo6wO4E6GCLfq
ydgKucJ9qIHnl416d9sZIv3118n54WcsRgoxLkLIzaecWW1z5WX6pkYrGieXPt7pQBfrTNfqpIPP
xnMSEg1tYJv2k1KCL1t5Vl76Zqdx5vPnJC29pAljOyVOisuwimVfDL1srQC8FmT+5ydBciM2SyMi
iKHsVSvbgR3NYYT8/TfBNounjJB5fv9Rgj0JYlRRAjyFb9JLD6kyPdXcWSs9ebkeZZ6PZQKeRBGL
KuMogOjpssS2pErfldIEMA/hZ2Uo8+FzLchi5UYSBSAcACmV7me9yeamdzU3Oli762O5dDyp9Bf0
WcdJQQV98V1CBVnvqiBOcNfudLfep456K/bTTt2si9pc2gB1FHR0NkFcyJbbkWpVRmZm7LaZivoB
ntQNWFQwEDPDr7T2AIuvj+5S0p3GW6zRAX5WasWZcGdQUa+p+OR4SMLe5ik60ddDrQ1tsVgrhaKF
wRnjagB1gL77hwJH+992G6BXWMfpHRKiuEDLdf1frN7TMS5Wb24i4Aqnpwcs+T0a+3ursADJ+SvX
+Ut70WmURZoUoT9w6SOKFQcQaJw2u4M6k61u7vM0LdP+NM78O05WcFWDvqhGo3eVl96pbtu995Q6
2kb/NG4bR75ZU1laG9ai9JFx/OtWa/FKyenmI3tybMJ6updinHprIMu315PkwtNBxfKEGg96SzZ/
/Tg6wK6oViV67+JnSw9myp8DEfyodaNAZgJFC7A4a+lxIS/FLA+IdplpqZa2uOQOSJbiqlvwlPe0
u0ouN0KpoTx04TZsaPnkkOiHFMbsXw/0QwFhMdBSHb1pynrhTlkR3jWFsRNh0r/EETo1YcyNtIq6
YOW1e2Gxf4i5+JZpYKqjEoYqdUNTuynt8CWg5ffFlP7ato173IdI85yfJCm8b8Eqa3E3U3wolUrA
Oxqm4MocirUBLT4dio6BBwrUcmvwHehM0LasmjJ+Fia8uI1Xq69iav1ji77GXo1L7w5uqDigoGDc
tGaC3AYS9vvCT6qt2XSK4fSdDWpE9fItyP/A22CMPWKdh/52nmcmPAO6pQfJ0/oXpTKGT8geqfdM
xfSe+F0SbFJdih7bOu0Sx4xU64Aop+94PaKtUAGT8ZgUMRLrQ1PvrueSuLBIhWrMRu0zOvTM8s8w
rAQLVU1xLQRg3LpOLa53dr6ZQuRCytHXXBRm7HZj+VF/Xzbda6HBeQvQXdo1UxdsKehYTleZ76mq
GVuvl4Adx7n+YDeZv8P0iTdSo9bhKyRDhCQ8cB+bPKeYpw+j/uYBVn9NRhlcmo5hfAt//HbIiieY
0Dg3D/DAv8dBbbkxacZxZsJTMPLcjbh9XJ+GtVlYnGVN2Bd+buHbCWrjCTNXsMWStEFoZlMXa/W/
M/O5Pxl+MuWL00yA/zYbv2PKI/0Q9FhoW17Q76Dmty6cDf8bBZ+nMQEOqVYD5JUezHjWScNejpHJ
yLNpcEUW2huRQMKJw+Amru30U5a1yhOvsQh0PYL/hZd/ldMgXsmXi8uGZLHmJ4JsLF9ZVRH1Np2t
yYWXbuyDwnuqBq1/A9vu/f0dDedczeKFOvvHL/3P8xZcZ9mgCs4hbG3qrpTvM0+M96paxjw5rBdh
S4g4xYZ/m2YSBmbXM+LSQHUYFYqsU8JELezjNqQXXdtXrW7MwA1TvVVCR4iVEa6FWCSdJHXcaQTM
D0sdD15+hBS4tyBPXx/IpUsoE/nvSBbpphQhLJ/JUFz0HNRNnAQktW517FBGDPU1T3EpC8yD13rW
IZea4SFRpvQ+1sxb1eqL1+u/Zr4wLa4gH37M/M9PdvcM5ZwGZ3DDreTnfGqcEOPF6xHWZnX+5ycR
Ih/oMZwjw0UMxinH4LHyB0h38fN/EcbGwtDQhWWCfP8YJpvl2OKQMHWPnd939k0nWeu1XLjRCJL/
f2OcyYpWKNS1EwkCW+kxh54aCjApU/hiV0+5lq7cn5QL18MP4RYpn2VdLeueObgUl9ut4lfhbupg
cHSROoLpTPN9jLDaS9JUQBpoxW46cKE499ad8jmZDCSlIk+pdv+vef6T3SefM5DSnO2IOYg17UWu
IkiMQXHv9f7fepLPu/LpZC+WyRAXrRTmfNCpvKm/p+JBs1ZW4sXMPPmci9y31EAarWymPujWLtAf
iy6/R4rFvT5hl9f7SZjFAmhJSE562YBQhJAqCiYOJKpv4Bx26rbYr13yxZzoZyv6JNx8tJ58IH1E
1lmW5hVdKNZeQyDvMSpl9WGAJ3Dr9+zdqoYKWF9k8k40vvocVRO6kppvpw9mWiivsQ8jZTMWMtjz
EZmNl0wOJpTFbX4yEor3dSDiHW1NSKXQrNwCdM2vIEORRx3k8imovfjObkoU4ryGtLXS8qs0DMlW
10dsduS2drk+ygO6Lqr5DiazfhxGyb6JikRyK7NQfxozokvr45Xi56WvjT8beCxhKab6xx/rZF5g
ntD7K3iOwCQ/qL60ayBw+emwIrF91l+f8/Y0zmIj6ue7w8hOjS6qGHe2FphOMMjpzkJea1uPWvOj
wbbDLy3/Vygj6FBVPVMq3UYYYTipZKtOLI/KbkiLbjMLFqwk/aUn0snP+4O1O5mGbJzSXC14c2ol
PQBruNEb/YcnTdvOg+ms9xsTLuj1FbAy88umwBQIxA71kjsK3InP8CrKetOPFgztAemz67EuZf8M
w51xkLZ9dn3m8uDLU2JobtOjGvSOnsUhmXFlqCwI7aDSrkJMdqV0eXGFmzLwZZO/gsFcrPCM1lHF
ea+BtkyQh0sN6dDhGwgN2BiewjCqb6sQlpXajsm71fbyTRgPeNzoqnRfa+pa//zPfC53ACruuEhY
+I5C4Py4A5h+Lk9yIEw3V9T2R+lh6QSNrLqTIk2+8/BSznepqQ03dq+hhlXV066mO4RqISR7bPWS
B6hurFcIW8cobDRksBI5aTdjACPHTBLrnxhgOKIRWgXZuQqc61/w0tX/dN9f/PoE3ekaqybQbIYU
P6pdgeE0EAoUyMqHKqApdz3cxQvQyXa5eN4OphUaEww/d0KVZJNovYFC1/j9epBLK+B0TIs9Icmr
Xi+sRHWH1J/2g4WAB9yecWtI/cv1SJdmjx3IVg1NNq2zCojudQqkIUl3C7VUUWWszW1WQ7bPTaV1
QFEY++vxLq63f+Ppi/JwVjaNWQUcA8nE+9ubqemx1z/pSjszZOZrQoMOW1p2z7nmrZlkrwVfXJDk
JOUkM1L2UMkefjRjEO2ksj+idmM70P2T1yLW29swUu/Anv6thdyfff5k5OrHVWY0hZZJ3WzJV1Be
anOUiq25IvBfXJ9PPujS6cdDJs4vRM0Yg7fkve6+sEivf8JLyXkaYXENCtqk00sJLLesj7YjI++M
Xom97Wr9+XqgM1j8nyk7OYIXS7ul+BjRTqPe2VqObAdbyPQ7xJ+wn6HqWRp7syweizDeqkK7qcXw
6Xr8S0ff6b64WOqqN8DWG3nnZ2ZzP5jVVguitzqOnhE/dAtD/dFLq4jQOQXP9mLKoGiPUAWlT/Mx
S/ShkwREbdM1Mm/YlpVxU/i6dptP5pc2tM172CTGdswjxPjU6seoTnsrE/7KoXjpC9OA/c+PWHzh
P09ndbAAccjak9lLhasERX+QMDb95/oUz1/w2nCXJ+F8nQYzNUsyz47IieSgwKHt23Zs9m2m4Raj
2tHn6zGVS9sAgA17bpLSIV02wkojgM7Yd9hLW56+i83kbmiUcIAkUKjv1tjZr6HSt/eTPsEGRlEO
JlMWPfhG1b71qHFtG6o0B1za+S8C2AI1YuMHdHbjbdRXHAkqqiTXf/GlRDz5wcueGsjZAHUOXLPq
3JafZyW9W5EEvjMq/BAVM/gNVPcJ2iXi8tcjXzgeNO6n8owFg1KxTEcpQW6zKwWefWNnIPBpKbdd
LozbSXju2FX9yuZlzJvgIh8oSwkTlzJNxr1isUOHxqhC9Cf9S0UPtwFCK9sJdT8nNCXc1hvuxrGd
x5UTyQU86sr09o2uxvtp8uxfmu2HsxqKfsxCpXoUdcMu0ZeGfZ8GybQ3fdneRDamZGVjdSgLIq1C
X618r3MEXRvK4TMW0oCKhcwUrFPBFm2bRnWbpjYwHS+Nb+leHc2pQirbi7VPHjxWiI8SKO20zuB7
G8rdmMqRv7HRJ38oTU0cC6T4nMRugtciZcOQRNMaG1+vpxukslu3laNhU4YVKhedR2sqEQJ+coYk
iTFF1X0UUDSrUXM8VHXO20AO4TmFWr+vi0kfN5in1NFm8PKHkrrM0ZpSe8WzQbvwPSjhKVCrBAVD
Y1nEU7KoH9QAiIReFcg3WqVp0QhCYQlaPboxvv49jySBvExmJz9aAzlc/JbEprHHqNyQKV7gBkog
HAi43d4248SpdBAHUiHBHh3R2EAxdlPS99Di6Btyn8qTidLFP7HfWJsIHTt/AK6AFIn21iVhsws9
Lg1T0UQgUtTivk7j0B0az3OrOPknTqSfoDZwl4rt4TaMg+ZT1Xkp90J04lo/7j7lpnlzfX1c2Clx
WKF5BH5E16wlHDuucjjaJTeKJAJ9piPS6Up+64aDaawsjXnPXa4MaInABRE01iG7fTwYRDzIZjD5
MuRxuduiZ5Efeq0r1tb7hb1ROw2z2Pr9Ko9McCqTm6q9fEDnpf+FBEacQHaWp6+G18EV8DKhHxU5
bg7yqAa3nhfLn6qBNh0+4U+joaobWEYoB44kt4QehbZRplZp8BnR+889yq5O3mjpO80vy98OqCvn
d7GNumiPeNwGQkT5nMRS+6PLpUTejCrv/Dw3DpZkIvzANDhGhg/G2IYtmNsU1dJtPCJQjzonWvh0
1rWbtjA9N57ScY80kpIgQOpbTpalkCyR7P4iT2P4Gho9mjBcZiIHBdJHymHlLL6cxveameFd1opk
2+YJeAy42puosVUEHGP/WVXH8diCPYj3KKVMruVZTzyp2pvWQkR+VGw0FCvMIR6sIE52PQoLtCAM
fRvK8c9cw/uii7u1F9ylLGSPtgx9hmohGvwxNyorbkqv9iY3MrkP2AkC6PJtZKzhgi8dBqdhFjfY
ZkR2aEroXqgU7+Tua27Kxwal1zErV7qVZ9hcbn6amB1FeCBbqrEEt0WWSEqr7wc3yYPYjTLRH2uE
5zCo4fI8mbXFqwHnlBwHyS/hiJaT3o8rC+7CSqAww6/QFNvisb6Y1CmJTAOfIc21ByPfjb1cPAVG
omAXgs5YpHr1vaIYxhfUV1+GDhH/6xvLpbKQJfikmKpw7p6dhD2M/IDznQSL8sZ26MX/HBAZ6j2B
oEGU59varPxPfVihL+Bb0jdeHgLRR6M52H3xJUHM6j4Z/RCHDi95iBoU36//QP3ChvThBy6yAfBp
jngjSQerHbOZOh23lc72bGadts26/k1NFJeG6AHZhWATx5L6NZEi9K3Q076zVOT+u6K193UK7mM7
SvjsWpytiIYj+1i4YGrtd+QqlJ2l5NXr4LXdzehBcAnQk3xPa3W6w1XCOChdvzXtJLkZTcop+OLQ
vlXLg5IH8pZOJ+ojJlO38aKoOaitZdy1iW+8ocBSvnlK81seAgWVsFB+8CYFCaNCte4NaggPSE/W
vCuyVClu6Eak5baLURQYqaA/+yMS0o5AuuyTSFCUjqmfIROHuNHabny+50PR1ch/rCLRG1+8f4w4
moaqQwerjX8HYofqyDb0ty291Ovf8sIt/EOcxUPHQDpUnzKDp+lgeVtvslRUprGqprzRTF/NGjmM
pEXU73rUC7vWh7vF4qhJkNCIiwykf25QHeqrX0kP/tdcM/a8lKcIqOB5q+jK+RENEFsp7V4dXTVJ
SjRsaIgkWFyvrNdLU3gaZbEaom4ENZpQv+gLlGC7ETx3N3rcdNTJOEQowG+swR9WtqgLGzJknn+H
trwT5B1a1Vo5ukjEBJsaNc1QbjKnk77k/bSSixemEakCoDkmNUJhLXdkpTeCqlGJJRX9Tx8lOHSs
w9e/zghwPwYXKdWadTMW4ylbv/K1EbtJTWLNJqrQ9wGXTxw74Wvrf5/0H4LNAz4pbE+lV0bdXMiL
tABehHfTlQWnynDoUHfXpJXt8vxTgTpASVZTFN22ztiPqChqaSSawTX9N5glIve29c9GWaNfnL8U
KU0a8yVRqKBClrfEIELX1J+ftiYaQ45Wo9XcJekjzRh7K4b2HzQs7W3be39JyTbospMVpqIBQjHO
UAWiQYm2baCuRyN6LpgVow5pmncT9mXXM+RsGgmE7gcYVsqj6KosdsReGpRSRd/EDfuw/6fH3ahV
gwTpq7A8eAC8Vh7eZ1vUItxiYyxw4EmsBCJUy6sV61z8eGKqIWlQWH/bbSISxtzwgQHPMo3zbeQk
G9tkitS+jAe3QFMG/Tlb/u1FqUHNxVZ+X5/DsxyhoiYgyxj0pbnbnN0Wiy5tdC72btFX/VsSZ7s6
GavbmdOAm0+vH7V01tGzC20lSy4FptDMnYqagmUvBQ5azx8Tf0JapZDQEUMIkVMf9T0DQaOjhqB1
6RV/20liqDO9GvYmBAl9ie9r6hoCllrjcwZNz5ki30w3mlrlTpLa8koj7zxX5lgzVlgxBX7Ki81L
l4a+xXyOsigOBWPdbbBm3fTaminlhTBsjxCoVR3BujPcAoZgrWRr8J1kkbvIHR3k6gUm1vP1HDlf
Z+whCqLE8LgusKpsfKtkoHsAxZqJ62Z/nETxhluC46n1mrfshbTQQVkCxGAHodW6WNNSMOn4iqPw
V3bbPnBt7G/yW5BDXN2OmW+uLOnzorJCKqiyyuYxh10eZH5iRnkowtHV/LmQYh3xbUJ+bG/Gyk1t
BNtas3Zq/lWMBzv4fH1Wz0GLCixi+Cbce4Q4l66oebPYqdKOLk3vxlHAect+sBVYv6Dkh5ZzfPCy
3yl68+io/U6xYDJH4wnVo18iqHFJtO8juXz1RPZZCxFzVvU7MFYIfoYHQBbPfV3dJWlwSBrdMdX8
t90nW7TTX+KW+7ZIWkdvpMNkBbvIDn7pZtc5iV6tLLgL39IwZzUeppf/s6zfUZ9ICy9NZgx7Z24C
w94PRvnU+q3T2OFXL6t2uo7s1/VpPbuaMKunQRd3L6Pv2bDqrHeHAm4eJTWDdZes5M3ZBY9KgU09
daagg823F8s7ss3MoCvUYfYRm8jhDhiFSCM8SlHDbCy+ZHkdrZwJF0MykZABVJMy9WJhmDEo6bTs
O9ccfnrTeETz9iG3mntJQSc+yVb2r/NPR8XVVij2ooPJe3MRrVQTTykM2dtZs5JduUFlMvWfvaHe
ttOzV68cQucbzMdo8685Oe88lFxrTeBlUTXmVk6aA5LQ91Ehf7f6dGUaz3dMbiV/ntFzffrsvEP/
dVA9zOF2TfjdCrqHvLwRer4ye+c9fQ5tDK50Fbqciv/RYvq0ujbVsmX6eqeDyYiwIFxGbRs9CNQn
8pUhrUZbTJ9g/dkaBkK7WU+pwI7bE38Eo3DS2GZvmBhdX2GXvtbp4Ba3EwVd4lrFjW3ndfjZTMUn
tTZwgyl20SivXBLWhrYEnIBxbjUpIdb02Gxn02UEocWmdaW9dvS39sqTQ/lzs/pQWP344f6HtPPY
kRtJ2/UVEaA3W7o05aVSSeoNIUvvPa/+PNRsVMlEEvrP9DR6MGpUVDDcZ15zGQ6pwCqmpWI8FPQN
BD11+aEesV4WuzF7HmfY9mxPzEu69BnDg8abYogJeE+4kwqCI9cRTVEjTXOSAOeGrg4ntE3N0RMG
VMcFjf+vn/TIkTNq352GGLKph5k/p9ULDf36VGXNpynsup9WpHSd0yGs6lFVxUbOnKig5xIo5rkf
TnM3NweMZvCeSLh/dMzLhtRS8UbNxtdZC2fbjOPvkCh/BIJe22IvHGIVyU2cN75KiNE/DlRY3Hrp
wnMsiLQSovQj/l33Mho3XtdVgWfhivM84/3lhfg8YpxDBaWo6TIVSRqiRy2FOGUJ8s/1tjoC6A68
BEryUzRW6YNcJ0FIHV9Obc3A70pVROE5sGTz95j2hm1wqG2lWhpfkKvK6VCSP6qowPqzNBsPhjGJ
/CtJ7knYL567AsXKDle859yScg9MYhzaVZ1nH3VeQKDq2DGZ+iJ7BSgJnDr62Z3kvgOmRWtlKVPk
uk2KkjUuIFxg83LG/3W2E1H6PkRGbYOSfxU0xsEi+bQKTZ7ww8OFIBNwbutE/aFDJtMem1o43D5D
m2uItBbSHeQIlCFJcC8eEPi6GU4bSYbR4V3RvwXGUcp2orbNFb4OgTYisRQJ0iY27K0yE61qKfw6
m20p8sToU524lLOwgrTV+OX2hDbPLpmYyKOITNb/Apr3V7gAvAeCkJH5VuxX0kEZd3K9Kz9fhQ/E
ja1pVwjBvaIVI/60aMWNP0UKznvVhvVGfnfw1165CR+XcJla82VyECIdICm4vvqC+TTLd/OqVo4Z
BsI6ceHf/lRXhqJOQwlP5vlRgX29/1SNVnZoxc+6R6ryLQ4bbGebx1hSKxs/DxqcH28Pt90HgBZ5
ACQUihSaUhfDpXlnLhgUr46e9Q90zn80OpU1GidtcUja0U3zvbrDdoLkUWviz2aAz3+Z/NTs+FlS
2wDPi+zXFGmvU1Y5dVl8QKwfP6NU3wn5tofp/Xjr3vkrfMAEc55QrCZYSWbLNarSdEWJK6kWg9y9
/TE3b9+aIpqrCNjKmZUvwXq4mkXWPHNBgv+t/FFt+2Mi4FQnmV3kh625U0jc7nq4ppalwUmzZNG4
FNDQjUyndIJXXk+9Ga13S/uQSP2urNF627zf/AbZHZz+ta0vcwDef0DErCWZTrLltXWN11mOBHkb
14OHISeepEoEFgzM/X0sBvdiMDUPKPi4WPfMH6V0EQ4jaiK3v/K1BaWLKtJG5ZRs6BpyIcVzRJDv
hVml2oGCx+mEyTtl8T1tlL2RLrIFlTsy5cGwPGHs7+sC6eAANW0cV/eoWdc2joGUDTUBZIJIbd9/
4mWkmzvnreXFjZzb3YBwlALLJjGNcyhkO/VFZW1HXSwoaFJoIrTOCHYvt2lTVYosgMPyilFM71Mx
wh+nFaK7sLYMLwfLTJtOwFNLwP0rD7EG1Aqsfwj5i+/lIuK8MORviraoHwzUwl2cXD7h0sX26Ib6
dYQvFC19LdqdqLpSpkpncRlqPyzpq8pB+tKYcevCYJ9RFcgKBNPTT2oRfhNSI/h8e59sLpqLaO1i
9SItkONKJPBVxo9NigEBsgbmZwVfa2Fybg91NRKlniNSa0EDGomN9wuoB3EiFQNjiQdEc/0aeV4M
206hg3q+G+yMttktTOzvwdY//+tGS6xpMeJ5FLwsPCg4cIBLTESnh8v4r7PihlZVarUSWQr32kUs
34stbQrgHH7njp6ESJ55Cg+tKxxyJFf2cq/NrBiM/1IfthBPo+j3flYt3VWTwmbmp+UPdf4SxDgl
IrJkvO1ManuoaUyTelHnw353wx02+3kZaDwWPh4dtuSjMOtOeMjYnW0c8Cdw8NY573EOr4y5lpKo
i1K2xbzo4pXFN89KMbwp/JZ+i/k77s/S9GVnXisc9v2pppRIRr7KAtAFvKznj8DSBFzRCn9shU96
Uf5YkukYI6suCW4jCFwkbe8UItam6ffbQ1+Z3buRL17Y1hwTMerwZtHLD4p6h6ntgKHp7TE2h1lb
Z6esBEEkKXTz4jBj6AzXDJC/r8wfzeS5DL1ZuDOtJyneKUtJ12fDZl9lHFYFyvf7EGOMVLDAbPjW
x/Rxctf9QdbyVbVnX/HSj+oR/92dA719yJmYAnkEwT11xfq/H7IsEwgsOKH7nXbQ8kMV72Czrk1J
o0dG8Uu6QmCTaO6HZcL2S4bPZCzdADlmJ/TZ3oBgQCEW89daK91o8qhKL0gBtTR0cLHnc/nnMbub
nPWuyA7STuSz3Q0wMCwMvCl2QXC67HarZpAleYvl27LUdwphiZsXugKx0urPFVxDCAVyc7i9Azc6
7DpVdGI6k/ifDGDzbC56U2qDkBle+BtXu1PuJa7gqK/SQfQ7J/X3FEW2i0Yms7ZPZRnYGGJA7zcF
rOQUL24aLQHSNZTYpsqmbgQ+wRL+uWCpUQQyUG+yOGTQwC+GAhZawHufLI+L87VJlMDBGOyoYhj1
jaIiiXqQ1HtFsDVqfH9dkd6CFURTAelAEEnvp2f1eOOoFl9zeuq98Fj4grd8mF7Qt/WoSzvjP2eg
lNEpjPK4SCShlzXZmmCyFzpd96Ky7DwsLdUDPJWft7fIlSVT+PGWaSL/xuzWOf/1MBeKlU6qXBqI
2S04Q63ykniDtCe9QDXgH4fSiTZWGpJCdwANjIsro9WaAcd4mflE+mSDKvki48Dj5hK6TbdH2rzL
7HuaxCsHiSRgAzMXdEw98pQvJw131U9lVZFFzG4vw97koX9G4QI0V9nfTS5TLTALI46eZ03NUdKK
9jAGUu8Paly/CgGmu4kc3Q9DtnORrDv73S7UMeJGZeJPPdZQ/4Ba/1qxOEkrC/AWVlpDObtRJxq+
IBLGipTPZDB+moxWlBKC9w3NvnMls967+zd7huO2isbyN9DpjUR5Pk9WFCLM4KnlY4ZEtfYrH3fO
2uZ5gX1IBGfqEiA1eTOE1g1RMok9/lzdEUuokyVMO/WX7SRQioJSywbhdqSp837jN3LfgyKwZC8K
5MPUyaqLhMivcoSMdHszXpkKigiKQTxKoi2p6y/y13rV/VDnndgpVJelp3KuX5run4vKK92ORwzQ
EjfGpjJG4W8IxAiBLc3+85C50xEVVac+ZVTn9x6yzYdbQYt0Ulh4Oq+bpTFwmQ0BrEx+GJVOZdUH
JfrZh7s84U3GxzA0tykorWEvQ73/bBZIBLMnqAFy5BQn1SsPMWa+tuhrTnVI9h7K66MhW0Iwum67
i0WqQrhgkcho0UnyFTc8F8eSVCh1Q3fv9GzO71rApD1KZQLpko06akkpXMaNdfaNVs7+i3GYORmz
PLsCtEMvHhvwVWEBUnigbqwpXXS8vR1lefOMoVxK0xV5VknlWbnkUI1xCBI5LRZ/sujjLxJ1/qrW
FF8FcOJGsdL9rispe+xmtZWcsAgH7U6uNOODbFTZcrZwUfsm1kLQ20qdQr031AX7k1CUE8iyWi6j
FGzE+IgYo6L4EQ8pFjCZoeIqXg7BXY9/o2qDb1/ssc1RbRUD0yZOqY8wrMQnIYn7ryAGx8heeC7I
gJNuhU0nwTy4CsDpLzhpd6/UrKbYycxyinwpTlAVwXFrTP2wz9GoytG0lh0T7vHvpqs/DXoa3zcg
I3/BESS1pu0I1H6Gel6U6mnKYCHMWfwiDyAnrKrECWtWvilhmzpLq/Uo3gxB96wbTeHEaZidllIe
XNAe5j3OVg1MrQBL7D4X8zslViixYloGRV8d8YHHkdWNm1S+j7MED+mgnNp7VS8VpE8VM3/qkuH7
MgX4L4xN4CK08yoFADYXY8BHknrqoyGWRx1H9aNUVt4AU+leazTcGQvApxQDh+jz1NUq5m9DIDsK
zmJns5QwxMqTr1iKo2q1hIqGiitWnI5pFa+LXPpRhI+6BW6b2mXtqlXhRGo2HU0Rz02z0M3GTZup
/pLMs7j6Tmev+H0qpyELV9s8rLfvNXn+ATP+t8CT6KY8Rl4QmY1HG0Y78v0jBNAgVxbdMGv2spTJ
l1ET+ue5a856VRDJj/WvQMyVAw+M6VVGGj1aDS5RIhD8wjUFQXPzBi21ODWxWq7UrjhmcRPVJxwV
dZNubRQ8RqEoOZFo9Pj84URbp3N9L9St8KWfyupDQukxc6ZOlH25WSYnCXUaorI4Kq2zFoSAWy92
1nWf2yju3UgRv0flNB+qSDdw4wSsYc9aLb/Jiyjep0keQ56sNVzpatMz0kDxJC7yD/mghj8r+lmP
Zgq0NqBNb/cN1lxFGQt3nTa/6rGpf+3QHfpqNlPyWVfCb3jTl70dNjWSH3yqzMbjWfrPwCqycVJ+
4AzJiXolME8f97bikarNDz4jle1OPpaK8VIsNAujafpI5STFQA39askQvpkhQkik8IMAX0bpE8gl
TbrgGZ9VB7XFO7ksUESGv5L9Xgor96awf2nLLreFYeq/B7FV+9wV1Q89a3VnDsRPQoV1WNZbkifK
OF6v15mL5bfxOe31HOHXGUkWt+Jhw5RsTCccVYf+a6MKsptXde1Vqr68JKqMloshDcJOe3i9+d8F
QFygSC9jLrVGktplDXm2AjzjowpcqKUcUyP8zzBfAIT91w/Jl8Tca31vnm9GU/HvQ39BXXWFLnLr
Lq9CMekB1ExaOaKri3lios479c1rU0LIh7SCKxkA4cXzUxJepuRpQKE7WTzivgBjVwUzXiYDHUqx
flLEXQWjbdWAmf096EVNrqlT/FNVY/HjZmoqTxXz87J6UkuF0t41URm+5UhY2KJRRLlDjJvedwoN
3zEwvohJm7l0KGVqqVTcnEIr9iTQrn13qhksr47c9iYxmZDdMnHCA4AfZd2nCX7EV6XY4+Aam0yB
b4AU/OpHRN66aRQIFT7KSJXjKrgkotuKQnfGpHc+FhM17DgsuhifP0xajRLL30mrYz/r6cZiIY2C
ZV81h1GU6gN4xmdpNOfjWIahjXeL6Eq93B3ASf0g/HwdCuPbJE4ALSf0LhZLusMZtfCaoVe/tsqS
urM1NE+dEs2OGSFAgXB79FDUKI9wg8LZ6/J0fsgKvXcCTLlPWT8pR8FsX0zs6H0xUnMv7ArTSXDu
tLmHRa8ntjqkqMj5SllGyMZyF0ZIVj3ksfKohE17kurectp+agnhVhvKQlzupsCYH40l47WMlRcM
FFn8pUjvuh5/QzRvszNxsnmsouXHJE+xH9LEdyNkFD6RYn7PobXdFRbXhYKchS1G82OD/w9wSOxA
OTwTNEdV+4X/ruzdDmn+1AkvbwSQRH8YvSaUh4vjA+QHSF8Djy9ucXSESgqXFJvW37W+tKdRU34A
y4vcXpGfpiRH6zntCOs0yn6xtdwpxWC5O7/QprDJtvo7xruoFCStOHKISioDSRac8qANXTZ58V9R
wUKwOqX1Mguo8pAlP/OsrNhzgr4T521JRuvvQPCMUjKg1E3PqVyCLqkaEa5bmb3o9ZB7sKgOaRz2
J/CD92WfN3bPl3MJiEEV9Hq7k8OtX/1yVUDhkshh5kLl5OLmjKFBxrrIPa2QJgNgkDFbR1/LiZT8
5+3v/edHXQyFhhhFBcwN6WVcVoPALAVRjL8pVnml5sy61UB+teafQiw/pwW21vRx4qc015SD0TaB
k5bqizRylYsJfSUHX/H4Xqvawc16NAz7Jg89Wk7AlbFsheAaFIexln7MYv/j9i9+bZFWowRKWVz7
dLcuyljo/PYN8SVuX7XOi1oHpIhjnfG0A3XEC7rH4gBSYm2a8y9AHrlN7LEnWnHl8aFHio4XuQi3
0SVhXOt5ZBNcjP2piPuPtRX9DJWCE5KhjWITVfmhuLZNb898UzwxCBb19V6HOAB24OKEFILQZUaF
Wv04e4p+z7W5KCet/JyaJ637enusK5c8kQLJx9p53V7yctfkQCiB1XdNdK9hYpvL+cPQdLYqtDsP
+ZXkjueKAg3NLnJk9WJaWjoobTUwreTUnaS78DCuFfhda7UrR4sGN3gEmq8rIuli2/T4buM3aEIg
XNA1kaMpRN0m+9oPzT/3kw0Oj0Wla62zrnKDHPK/qheWIAkRWkhsUF4jzxoFVMjnPghw+FaMcmdT
bNHL9O1UFdcQEI3GFrRCzS4wRxWR6NpbfNnLEPO2oUQ7ktcc+r1EfLstJDIB9sX/QDiXU5ONQgtL
dDV8Y5kQIyPt4nz1YV7aaq6FrjDT/r29EbcnjZok21DRaK1B+1z//K+PWSiE+xijIoRuqNkdtfLU
HboEtXy+6APY99k1MZreCZe3e4XrnDoK5FmDePmyyYa5hZamJgD0Bb+tcx4H6uNSlag7tMVuR2W7
/VfoOTtThg+0IqfeT5A0NychA76Pd7KZuBRwtNcGVRqn1QKxc3tpfgvXZKdPFq6V0TzFkaWe8kgp
3bSSsBnTaHQfllTs3brSy6dyEvJThwK1E6hVekgrodnZcteWhFKIQUuG0tymQzJYUPvRcEWNK9L0
B/MbzmaSHQi1cJcVQBJ74199MBFbh2K2YsvYBHB9Lg5Uzh4XqKotfgZLL5XNfO2C/zOilbthrQWi
/UyDhNvo/TpMbWTFecSz0nUiNtTIVYltLJ/DSaTgAzbGv72vrwRg3EXQiCWCdf7H5fs7tPSFsr7G
UulImcZPvdLJnfl5cqxDdxDcPYDwlS3N8SGuwWGIQv8leTlIINCH4Fp8MR9ju0BmzEH76HHIxXon
kttmITSXCChW9gb6UZdYs7ChWGga1Mpy+PNaBEpI2Vur7Uso8zRxbIBWryzOtVz316UgNYlq1bo0
+E07ZUcBUJtXFOmJgCw96CgL2HE2K2dseeOd+Gy79en30PhcuVki99HFYW0HsxmHSRp9ChWftG65
K4bm0AThAS3kO1Xtd4K07af8U5vmxUJAddWUeD/PhetpbK1l9HsZTx9aFWOW7ezDKzNaXykISgrA
L+Xyfm3FqYyjqBxRzY4jgLjFameM6j7aBYlXS5PuyZmV7wx6bV4QoiDbrKiTTfJRZy1M8Toe/bR+
FHryjX4PKrrd7kRggMfYiED0SFTff7k6ESCMdjOvIoZMTtNTBAW9c1apMR5uH+Ttk8hINM5WGizo
hcsGrjnHCmjtEE38UYUN1RKTyqjin2szc8yw7P4Pn44q3yrACG5hg+RkFbtKqqG2zGH0nJMo5/H3
2xP6Ix70PjPAefoPX5Q0hp7xxa6T8ImRajkY0GuvCxDUBLVw2SXroTApFxWVxUMYhl9CWX6orOGc
6innYK1sgtQjcR7k+pgXY3XWlTK+a5XsuZ0R3tDM5VewmsWptf6zCeY7LVesZwngmW2mGoZysyjd
KYKcOFRwanzBlAFlbDGhmUHx9/YUr6wZqh8cK9DXvC2XsaAQdWPcjengm3HnZkbkRClCWlLlgt33
bg91ZatjR04ljLySfXh5VRlNmiIL1A1+rlTHhhsxsPaSkSt7nVwR1DX3EQnd5V4X9SaN56IduJQS
ZymWw5jxTfFcvz2Ta8Oge8G+I3yGr3lx9+miEI5jyTBV+Vpo/zXdt7T/Z+KWsd6uPBBcsBBoL6l4
OMMFHVkOFzsqESnSbkm6Mwvpj+HRxfZ+N8ZFvpFLUj5FKvKqYmOlb8EiDucwqNunUazTx6AMczeJ
5sXNy9Y8T1Va2r2mgCnUkbD3sL1oD1IrlG6uldZhQAXGrcR2MuzQmLrPGt0PD6We5k7oRSK6gtQd
E5fPM3yMQyQZ1Z1eVj16OfJbUCaTKydReBDUMHSldMjO6eqPoAG1dYOwmB7mZpJwkEv12FWK+Xdg
TaUv1FV/0sM0uhNUBMrkDsfjdvwJ+Uv1qCPFL63WJc9yHUkHikbLoQnNT4YgC34hyH5boMsBWVx/
iicV4p1idLYwRq0n002DQKZOnh4O8yvNCOMD3Yz43kiU9KTP0gczp6oaDf2vMRdGe8l7/a1ltdxE
VjLQI6JjJZgHSTnpAD2q8LFt6uChkCfrDZYc2aM0lJ4SlPU9BoPtU5PNlo1ImuKEUxY/jAXsMivM
tKOMdV+BYSxnBJtNvDZQw7fDoGpsaW6qs7DIemZL9ZB6VlimOb2JJUhtKxq61C7NJlhsZUAdqB/N
7IW21ONQBaM7yE0MS+T37eNw7Q6Bccs9AphG2sRvrZAYAjCswZeYER4v6C0MI1nsMAlryBPoO2ny
lYuEZHxVnsHVkNhjfcj/inmCuonbOeNoSNifoa/oijCubk/p6hC4UAK4kkBMXAJbqkIdTB3pJERG
/SQvzg0aYrdHuHKHAMIgU9WQBeDbrX/+9yTQrY/jmElUk342SkSzxekkznvSFFtBP2PtO8A6BaVv
wJS8uKvMaClirYPR3lrP1ElEQbat7CFDl6wxEjuuM6dvuoNkPSWCea66j4tUvTSzeIrGe7pUh8Ki
tyyoHvRt918/AIADUlUCV94E/vP+A0waRIVex0SxUOHlRaFPknYwdOHz7WG2m5O4W4F7QdIE5umy
RlaTdFRyhE5MIxgPVtfcG4uqOabyOzWqT/9fQxlrXfevJcVnck7mnHC/ze+IEUzNTRrD7uade3u7
c97NyLhYUXkQayVehzGUDyOBQvQ5sd5uz2S7/d8PIb+fSVyluYx+EWoECWpSAzjo4dftEbZ5y/sR
LqJSk2BeDMUM7Lyhd04bRG4WL8dO0fxQjt6C4GnU9vQarxyF92Ous/5rfSihF200DrMfCJXFg/Ef
F1ft6JSjDKV7GZRpOQUN5vKpIuZOPLbHmIJqrxWHJQm+lApPvCQHbmrhbdpLwC3ofEd+pmnRzgL/
QXO+f5f5RQEuyVDwYStd1pYKNnKftt3oDzEPaKebZWhDV/nQLLJxUBazv8+E6j+uD+UUCdOLkGGV
G0oFsjMos9mSFtBk1ZXFiaSxcUmBeTgqVOP7QUOZWclVt8mq9qUWCuVF1Eb9WWZyLnyp/i0sI9hw
9Hm8CVb156JeFHsczeGplYvXoJTDE0XChzYQ5oMqx9m3YKGT3LX68DgLYb4XnP7Rkd98CCCT3JAr
Ru4ygTZDfURXYqbBNvWZi93gY6W/mZYQ2XqjnWOEELNqLNxlzs+TVJb2iPuyLre+iCamnUKn1CPp
swUeRig+ULD6P5x30O0rBh0sNlXO9/tpXkyj7wJt8DNoH3bfU0eNW/NXGPbHrpPmnfLflWPPYwRl
QFNBrhKrvx+tG4a56a1k9Dt6FQ7VdeEl6JXgSG2mO94+nFcaC+ofjQuoOby0mwoxOd6covA6+8Bq
3HRYbM2M7Sgh3JnGA3qaToTHSjn9RBL+32dJegDHfoUaItJ5McuJsk1aKWRcpHcZqxw8mi0wfmGs
xX9+4mlrQQcCKSLTor+sbLJx66hXlcEHqlvbxSJA5o/GfmeUK6umm1QUSHnAXW7mw+OrqjVgJD9c
qjOb9RhHCK8iuHJ7xa4Msxb0WSkwldS/Lx7TiFShVQeBbCF/aGodM5Vv6D7++1zeDXKx38cECBWe
64OvmYeme7aKu1Z/uT2P9fe8OPAmjDsCFo19vqkqlfKcBmhAjj5/2nhhge7B3GXHcYqGL1oy3je1
mf64PeSVT8cG0MkaLewlN+IE1TjlEC0KdtyEH1NsBKd0Eb9qSZHtYEa3dc4/uRw5HWX01YF2/U3+
en+4k/r/FSygjt/rdUOODednkOpVje95FrJfQqY6fai9tun8TdAqxxqVI8AbYWchN48vvwihJ9+Q
qwtq0MUh0xQgpat6t0+BnHRuPCqFcMZn68GShpdW/9ELpXf7I28CCka0FFYWaD+MoMvLS816CrxG
PeLDnByNcHy0zPRfj8A6BOxQ2jIU4jelcWmYZMFAU9EHPqQeY739BCUTC7zZ2Nkw177eygxFeXLd
M5dcjKDJtHRW2TChitBwF+BykKNK7qRKrtwNbTo6tGNpC6uA0W5/xc1WXacIkYvXBtQ9d9f7DdRq
1ZSnAFv9enHMBABY5E2wJG4PsunCIGkscofwsjEM5a/3g2AfK+VDwDujyHj3RSUFUCk+JWBfbUnP
es/olYH3oFBcGVLKzgw30fqfwdfSis5W2dT0Ik0KtdHoKUcFKD7UUieeq7kCayKYoY3LvL6zL698
UcoiK1NCI8ff6J9AHl7irkJGRix+WfV0j4ST35ftx9uf9Oqs0ItCMJXreaPilEA1KZqIdRMCXypA
/sCtInNV/rs9zJaSxNdbOVzr/UkR9vKURaNchWOOpFeF+9jSjBRyRC8D2SIXnUMZ/0UZvsa14I4m
wtHaV+TkdpLaK8ecVYO7Q8cXbu8f8PBfN9xSdHXUFEbvL8PZynQqAPHp9hyvfErQBmSyvHQof14C
u2uwrEqrhINfJ+el9fKutMsgwx4p3jkGV3YG8qIoUgExoOt2aRauWsOKYNB7v2k0G66ZL5DLIYm6
E+tvm9YmLjcrF06jec0jdPFy01coBTQwBz8Sy+ZoGI3oTiDXnEy37loD9nUfF62voXZa2m0U/ViG
ITy1xER7vcwrawc0lGIBQSZ95svN0xpSJi4UvXxjTnmERE+N9uz6riwes6SWub62a3Px/dUitckE
L5AhEv2IkMnImVZBf1o7u3ArJcbrujKS0LBgAXnT34+TCXKuL6GF4yQQxd9hOR/bWRk+zJMufxSs
su7dPC+SB2sysBNHldJeInH0gDRDfI8kwUNBV3spyvxnizX82yQp4xqJCo7QNseUdMJRUC6lXgh7
RZgb3ZEolExdMziSrFbuOEb4AWlDcB7W8Hm0aFlX4/xjZIUpOppVqvNWUDjVGzoFEYarO5faJoha
p8/TRHdz1Qq9jGwpP4J8zqKBnn1kS41u18vzIpwyvGP2fLKvvIWAYxDFWvuARO0XK2pVaTjUs4qq
e9DW7tjNT6PZF55ZqSpzROg1b0vpNMEu+nL7Hlh/8LtAEWrUXwNfeuWo85wncaxxPFM/C+yldaKe
HPhX9w1QfTvsPPnby0DmSaRSBQMN5pK8buy/7rVuThXgX0yzQMYoAB32lbrvzoWzPRyyCNwNARxS
Wop16+/w1xhhKAsNQlLMgudu5T52B6t0UOP5P4zDw05GDZUUsvtFEKGBu43riXGS0AvQgJ6/h92x
Enbu6e1tAodTXenmCOBw1i9mo9AfCzDIhtCWOmPrBXvyz9s9jiMXTW+ON138baJQDoOIbwJHfD41
vV3XmStGbtA+jsvX2zvtytqzMESvlGKgEl2uCyzibu6ltvcRQOKAGxTdG3fs96BSV5afixfQBS8n
YfLlw7bkopHJsdH6aZ4c2q6fUXxbAjtSW29RMu3n7UldCRVWyCs8Ivih7O3LXTDncR/n3Fl+602u
5GYuMlaO/PQ/pYM90tf2sDIYSekasgLbu8xO815udCEMa189dKf2oTtKZ9VPzvXOvX/tExL487jQ
HKB4sP4af52grsOBmasbFSmpOpj5o9S6UA3utV+3v921YWBFMw8OKrWKi2EAd6vJ2LEhqvbMfdCS
BCTzIdnr219dItQoIA8YgGCpx7yfjghPso4Ss4ZVtkpsJH5zZ94vB3RovOpAXe72rNaQgx/4/k4F
o0dbBSwTN90mE46NQclDmrSe0qX9YANcXalERdSh/Sw0i5PqReLJeal0thJpmTNDBDrLsVa5ltEM
H/JMDD4lSMhjT2llT5lkRYUdjrN1NKywxQelTRXPyMXoPh/LxuvDrEDibUQkPiq05nHozfAQ5rRy
0kmoEC1JyNyGbGw+kFArmGxqUY8Amfo5qNXqd5bU9WtJa9FrK214mOHu4HYydZ5QDItdD3L+EQeN
THERtJmcOY4QY8n75PdAI8MJ8Jn+LCRW/KGiAoYweNW9mQa+HZoSP0ax2v+uDYlDbqbxWUMd8duC
mn/nycv8pqRFToW0Q9Q+ISqUHhutqr2kHdt7WKbRXaxbpxTQg70kWkd4k0WaG+aL+RCJVvctAlAy
e8EUCW+FptdvcmXNT7lR5F9E7ITuBR150qCW5m+mNpgvYTqlaNRoyqcga2dbTHvt51K3+NpIZVY/
IGKFOtEiqMd8WpbGqcUImh24yNCrExFScZWZbjDUZ5AEQ2wvQ9Oj4l+3+VnueiN1qsoQn8ZsQMVy
GdrA1bWsVB1Jj+OZVuuQfegj8y2apG8KBeGTqsG8E6ckfVGlGUmUUcyPnYW8GcQr9T5ORvWuDkX4
SVTVipOuxqY9tWGiO4smP6RtGvm63k+RLSQy4jj40z/q5owDOlCHJs0XL53GCo1llWB+mrGdGqUC
8/B6QszaTeOeHoFVVZ7FwnrD0FcyWZSo5m4vVMpZqsTDpAbpeWzH4Vwq0s8yt9bGxaR9jea6wz2v
L+8winTVUA6qo54rzfdBmNO3hM7wSWNRMeSBu6d0yssQxtIxQ8dHtRc5/wmm8nmagzC3I0mj5b3C
jiP+xUqpbHxeku+4cZoeeH0azmg4qXah018e1Tw7Rl0XuUmqPiCzqZ0XpNy8PrKg6KWVaDc8NvaQ
ai+aOS4OJhSZjUxR+WqwWGz2hF9CaxP1g7l0H9oFq9i5TpanuiGYxbTBhNqM20IRF5/R6wyAy2UF
lK5sVI96gqp+CCfwjUJFcqzRN+KRt+j9Vbn1DeqI4Wb5oJ+J6ULkKlZenC1mmnAwldh8rSUlPxqT
anndFGcYU1rA/5asER+k3Op8utU/AjNYjvmyjEdDjzud3KuR7E4OEiiMk4CuTC+S+gni1N3narwU
aIOH+TkV9OEo5VWKpUQR+4kVSMe0LsP7ehxULy/j0Ut7uTrXsxDcNaaYHbNp1F7gO0R0KgMQX8Vq
dpUIQ/vS5fHLEjZg6pUlepxDofzUWdObIAFgbttxOovGUFYIWcMn1OsYGFIVj4bTLlp1iPRIPcRZ
CalBLF4EccEzTig5m4MZ/iR0VoDMxW0h2XPQ9S9505VUv2FyniV5UT4p+TR9nZWu/W+C3vy1rVrh
OQ6m+dlQwM/0siT4dcyWXsoufZl1pb8fwhmHdVxQNNsYZNNNjLF7JdgsH+LOaL+OfT/aMEnFp0RC
SYqwknpLl3aoVGXxazBS76HMg2Cc2A/LMeEeeDKKCY1bs75bmu7/cXQeS3IiURT9IiJIPFtM+a5q
b7QhpFYLSLxJ3NfPqdlNxMxIXV2Q+cy95+q/Nnzj4WK0d12GTybxOJ9cd5YHkfT/SGcx7HBw79gw
0RKVV62F8ANT5um72xnFBR2CQwaPzrKyQstkGrzVIaP/KZgX9VuNTXXRrJnTDEss00jG3Du9dfKn
LtWsLUBarq4mgVIv2d135BBKEJvGIiLp5L+WymrCYbbauFXShUnf8ZDU4/fQ4eUZZ6yu+DLdt1b5
4zEBUSECfZVu0Oeqj4lt8C9jwXcYrHAKUj6tZ8R5Wjqc+8qRoWr83gp7jioe07uFjL+x/u1ilbx1
Tuf2D+U42+VOw8ncB3wC86aTqxkIb/P+WnJQjLIKTVhhLhrTiqrOND5LPVNhM8pCBYWd9Fc7lZ/e
NiRfnrQsiVClKPdbvmHoZdH1KiGdAvHs22GXoPoiy2mr9WMxePVTPq/adWCSNQbUPc1rubIFD9e6
7OygkLlRHOZ1th99iBn71nKeUqdMbwL2+zWv8iJAXpIdJ8ZVClyoo13qMSl/lcbMJGDNp+lzWyw3
kpPn7ISbtlFugdvIbJYkCAkYmVd1d7+5k3xPF+x9Gd5YZ4Hs9P4892n6U03euHc3CeB6RtutxyRX
4M6Yq2qLhL9tXwns0S+T52kM1yoVx3rOpt/NWOs7MB/JjovYT2OYqckcyLZRP2XXhpKk1IPdWDJc
Mba9L36rjUHR6FlgZImDNZZidiLQOqp1/S3V3O4jS8bLCmXiWcx+8pC3ziHhZf2L023aKatejlla
25GXFBne7NFJDpuumh8lR70J0jRTe2aURijsdAuXrZv3bdN3n9jA81CpujomeUnUx7y0gqZgfUzr
puPzush7esE5q+pBnEVPllVgY33bc32K0Ldn/G/pKNYy3iC7CUJy56w61Ia/Psy+t4RMXsVvWWUI
drZBGA8IcHRMUNWdEkfqEwHYoktvPbapCCekGeZ3zdKitk+53b2fYpzTcCts/2/uI48sEmn2QWqt
zqn3VnUecGTcxy7VsTIKeNa9eBwyDLUG9ly8xoRtCYkkDwkd11TbODtLqSp07MRyMF+WiIGSIuFT
FzxET1O31RGVw/A8tll36UfL4RS3miKwEqi1huWWX1qGbCgo8ntCka03zgst6XywU+8+aV08/9qq
tDs3+Vo+9OPkHSQeRy2YfbuLhL7Wr2RqYy5EP7bsSQLSsOzlDzVFPtcQaS9/lFXWb4amZ7cxW0Hc
VrK1nzDb8x7jqNoN2CV2M8c85J0FFo7eSOYUKutDpxht0Cu9jFa71F9yxyli11vyYN666mXTjRIT
6Wq8WUtPiVG3ZbzQEgTYuJchMJTdHgt/HGPV6eaD2yQbMxqLdprzx4wHNboiaDRGFDLLzjiQRTiJ
HklaZS6k8mFg9y71llLWVpNx1lX1T3dF8jIRHHZN2qL7HNutfeWG7mNOO+9GuvvCg+LbN9vIvOfS
G5rvXszUR3rXRrrd4ft3jTp/KN3C/RJ51scmd1MsbXuJqH3mve51/nu1+hSLeLeMLRZN3gZN6Z70
tPVf5dg0uwaX3A7d6ULiI009WkAg/J4j79AEY1W/u85vj2XBIRBNW20XvJGNywPhZOpZs+rLVnTJ
pV7n50xK9V55VhtaSWe+T3at7+dq8SWgwLZ9XSue3cVNqsDQi+bmTPP0RPaTv7fyxNjViXfG/d5/
wcR6blYryYN2QkGPlaMKGtMfPgyTYdMyOnXUJu3vUW3EXmmAKMplsX+4TeQv4cz1hzFKO+7oCuOm
rVdxKu7LIIGLMRBpap4gTFhcQm5+89EI8onH8ssoh+6t7YFN9KyN94W/Js3Or7s3Vy/Sk6txrUUQ
qLtXbDf1o7LdeV96RbtfhiL9HpWhQj0xs5DDTOdbleq34cxlqHduuhvSNT8p6vtLrgCR+dtk7hVr
+JAqYIgR88GnVPwltePw1g79tzP3dYTZNY8AEqU8SOKgKy+/kEC4RXavk/GtBvNNTKZ8Gsm2+S1n
5C2ph02l5RTYabaffiqYmv+6ZBUPtJlI9cXy3eWT+wM3+C95nlvYbv65XetsXzj9L3zz8y3LS/0v
iWXmQ+n7bdyDmj16TnuRS79hq622EERCBrCgdY+V39t/ZmvzxqBWFLNBVxLxh0HG9R5rp5M3xFf2
eyuy49iUzR4LeX6arLqrQ4UaHRlWkewZI5I/ZTXaW1qv340kTc1sy/JmgsCOmNEnR3uwjBBe0gul
MaeCX66huZREXC5WFcLZ3SJAH8ZX4ncCNbTHmwx827Q7LiSl7aAhaCIuW5tVktvZbNBqz1q/mjzp
m8h2VfK29ZV7KkpHhJXjPDqO9szgur5qoz282aKxtKjNkeTHLj0bhv6xHujKmppE0rvwdHUX6hhG
9uHq5uKVpqfdGxTH+1kzxKUxWy/A7kz/J2WyHExTG35z4wqOoRzW55M+tuNp8euCel0l/EDGv7k3
OIt8eIIladiX0VoBc/tW6TYnW7PL22Zna1QtJiZmzyLgvbs3w1Ztj2flJWkbmLX4Hgt7Jk9jMkM7
S5vIHcT2Kn0jI72sWs4al9uhIZ4xSjd3eRQrBifTb2XcdLmJvhI9z0JHGhiu9iC66sdMbBzai7Kb
g5BuGTvzNJ31wrbQG1Al+h3xBPr4K+lzHx74YiYRzNJiR0Ft7bE7lp99uW2xA6L0qbEVUpmqfNLv
duJpArcizW0GyNHTa5qOinsneSz11jJxuwlzlzRth8qmyrH/5yXJ5LQSZZyJ6tr2TfphWVpzWEEt
fyzJoqXR4PjLv97t3L8Or5gW+8MdoFhuz2TBTI/F4nEzL5V7qassPVME8eS60upCX+ggKXK2WrUN
wMzP6yLOV/8E3ZFuU5vphnkergTQ1DdkEMU1m03/1eiW4tQXqf7EiVOiJU6npA98PPqnZZmcH1m2
P3LWm6Mp5Pyw2NxWAUb86pcSabWrxtmL+bfZRWTreHCnpXneVi/fJ3Y+vje15omoFsBiyHdN/tjl
8CzEkD8yAChDbeq0U46TOLBgx4TakmSh4k08W8bWHlqKmoOoF/YCembEltAmjNzrTHYvlLEmZeor
2A8eKVxr3gfh73SZ1acNicJzL0RuRFm3uc8Ofsrj7FotciCDv0+urbkbrCI/Enut7bQZLZc+sN7o
irb5ahpD/obVPN8MA3JxkKviBywD3dK0Lld39OojupLsnyp757G4j5xHi5ZY87P+aXaH54HAyZj7
rfvqupaVyd3hjGzBCB2tm1HgVv1b3ltyl+bGEBmbRTxM7brcPx0wznUp97z0WZg22/wwN2P3q84n
NNlq7QPb6qqLO2fZazoo6xmSRBLm3JVXqfnQAYBW5ZFXZv0vz5oxDhSedsGnuN0Qzl3XgQ6DeYgF
OKHoXocREA3KcgnuIsmejaq1Tk2e1/8wOEBG6ObxxdCynrDW2j9lfqKOqssS1vRqIwtmcQlkLVvZ
/6R67e+TyXACP8/bX2LUpteWNjiPyOUY+7ixM9eKtW0VMiBR7o/lDyNB102vHWvb32ksiV68wqpP
OipljTc1IQC5LloV9ss2RGPuZH8ElwlDNEvPn8pJ00Oz2hiKLGysptXI90NtZScvg31YgSY5e0Vd
Pw7D0n8Z0NnsuZOs5U20+qQ67xL5la/jeemwu87DqezrJlqT3t2nWQtvCX3gnQrxvHblK7qaFS7L
zOAukZE7dRBtaIvZSpHT2CfWS6HzdaZr948C59ECV7Nf9I2/UXTdp900HYpHUgL6cnlIfWPZVfdZ
AW7LHCJvpz7IDppjtdXNftOL4svNrIISqF76x7Sp/ZDIcfNxthYntIgtuJvvMuITagnYqE+OOuHQ
tHXr+5Kvl7aaz2Xjxy5fsLnpfOXJq5VwMivT7eNOmcXB0sk26Ea/OMv78dhZ43CmSBkv49y+pr5/
1crtoQHH81iBhL2lpsvdLPywyP2nWjfaQ353i2d/TOYT5pIwdCSGcJz7A1Xw0aGA4Ond9mLxX6yl
OymbEmlWfjS21lUb8h3yic+iKz1KWBQRzF2Is6B2Zct7MToiBXQGliNRP6PKr0VuPlE2v5t6/d4s
3u/erYpgWKo9Bd2tEPlDIeRBpvKra4aDs8HEou5i8iWZipCpqnvpTY28SdS6+2qdJfuU9VcJajxY
S+ZRk1SxugdfTzUuBNXaZQRc3n4oWrF9pEq155HuYO+ksrqqqX6e2/SQZfbJ0kzGDe774KvQWl37
wdPaJ2j0ChwVEtEW2kE1U8FsEypK9wo1B5fznVcoWIDiYP/bc4DTalp/CMYAm1DcueiW/bikIgQ3
/5fkyt2mrDnED3u10rrcgSTBks29qHXgIZfJi7Zh+jRNxsQWbVO8WN1h67Z0XzTy2edHD6p2+N2v
3RDLlM9GigVZ2/ZNFp4dcIa85KK75sAaGVARN6Q5xnXR1pPtT3cVqEjANK0rBi3/0KzNDZzI5yrS
hy3VQt1Iu7D2/aBylquwmY7C86bB2G4TNX/Ag8T6Ld+C0S7P+tCRZ+KmTZBkNVC1jLwAAAeYW4yv
UQI1KvPjNqt/noFJp+7CyZJcsE09R8s8X1oTiZWXe1eMr11oV2QPb/Qym9/mgZ5sETDL6zC6v7jp
iyCpu3uyVvpUp/K776EaT6uFp2NlyNaLIcxbpi4ecZPwQJggu8OrXjh/Ey4Je7Jv45p8O+n6eR+3
wIutOZidNTSorvJCf1NpaweVKv7Mk3OQlrqgGo7MJH+vJjUcpMQlwxxiHTVUl4vaa3K4dHZxbJe0
pwdeHgkP/+Nu02/k9BSaHDMRxsUh7DDyR3Jov2trocil0g18r09JWWa9KNxxOc+g1fYTHTg2lH4O
baQhW5M0j7NfjocqH+QDdXf9kdRKhyOqt+7O0UtjPxr+Fs9C63ZKyxVT/tG9TK7fXeV9oMkSVsWi
1v9QKv0mivig1vpYWvoc/B9k4nviZvHnhX6dZnupcDskhnjoHe9o2vmLBz5nS9kTWPa8RaNu/YaD
+ZIvmID18aIlmJgaH2l4sqVl4JpTwrhoYnqzaW6k0mWKjJGjcctfptz9EO10lp31s5ibG0xG/T4v
4jNX+h+19JfEs/8a3hxCzeFAV5eisY+Lk1yVRi/Xb9l3uQGqzjQYM5KBRjLenxH1I6rsWJc+DvYl
rsx8vzoEKxrOSR/8PpBO+WLWOsfZcKo07coz7MStZHTqD4cl7+LVHROaSZkGpcauZsqaRz1FxZIX
2gH/J+4lRr6Dln/5GHjB0i2frmab5LypR6uUaWRW+pewmPq1muQLK/0xyF37ySqLv5XbxvrSXaS+
XaWi/d/0Y2vZQ8AMI7Kk+5fTpdvDbPtozO4y9fU7d/iRvcILlx9VWIn7sWteOYCv0l0+i95YiNBz
fhH8xjDEnc+0zMcuYwBZE6wDM6viUrZPzeoznvAuee+yB5nVO69Nzrgye1la7yQ2DQVjEVXe+Ojm
w7GBRBLyqzuIKetiB5xZ6Koi3yWp8ZOP9AjpLFQ8GTMnini2FluAE5znU5EW05Nta+kBI9p4ZhpR
suQxP4y+0s+S53k1Kuu96j2cm8DKuD/TXznP5W5KxYmf6FyX4kPXOs7fbAm585hcj8XBH9fqYlgV
sTOOfyqH4taWjGOQB37VQ5eS0MFxo9nNUztvSZThog0hu6wcrehLcq12o83X4DF505Mu2D04VjbF
rsPru1HLh5XZGDEYIlKvdS8Pe6EPOxcjQMCov99hVJuIVZh5y5yNpniSR7Ztzxu/ox1ARjs2RPau
mclDZTFcsIzXTpNVOI+Q4qxy+/Rm7SYTQvS21L6ti3oHN1dQOsxaQDwxPe5khLljNCeCly64ZZ0H
Va4Xb2wuBEZRLvsAKU2pjiIlZMFTMIip5cbG/QD4g/vIcZvIKCuaXe+vWhHRKOHtZL5JEulBHuLH
RvTPKK3wTDfo2izaTMOlpGSq687eqZwZbnq192Da5WPt6+OZYR2M+2qJJ3P7JcVg8N9lB9u3tnhb
stfB7j7oGPbKaYzQtZuHRUuYB8nxbNvtxGZf3HA3jwHWryXg/2rCueQwTbXLbPjXMpuXuPC1BvIe
1eI0pkw8R/cIjW/Zl2JgbpZjEvE2J15Wy7/TJ5+yIivCbnAfdFF+aMZaH/SR0Uw55U2U+4MXO01H
puNgPzQaguBR0vm3Tr/jAx8LaxBBVeePzsqsJelUEQltcy/WMv2ZirqlendVjGfMiL1Ow53C07Yv
9OSrLwecxssEqm8tI2yXWpQbmRG0KGdDxrE/rSol/3tKBvp90eTmkxVOjrfPR38Oe0Mei9QVl0of
4cf19rDvUpdKr3SyF9CbFCB9cTM1L5r7lle6eM20mlk/o7lrbS713p35AFXhwrFZRImkytfj3u13
pYvGvm+NUMIRispGcpuWc3kzxnE6Onr/r9RIA2vdjdi2jNtbL7tzwlsQNpb1lrYdx6hWfGQ2NSMU
zd+LACC/Oclz6jFONzkQqAkfR61mwMlJlyNvjTeDTWI/kTA9VUugmmS3dRyOvSMxGBT1vsbBgKKH
cA5ewJF5FsmruNtfbV6iRcB10SGHVv6khc5qPZN4+5Nmfnmop8zc1avxg/IlZvOGsTKl4u60PAJx
wyvtDK8TcyQ0p1R1xYOd0ZCUKgJ59tT3yYG4aEhvVvlLU/7LOnR7falO7TawNp5mcuqqjYbKr+9x
Ik92S1/TyXl5UGa7nBsdgRPt4KNfDW/GPHQUiGYdm5W2vpUzQ6ym3SWDe5Tr4Jx7+4PZqGQsusRL
L/dG8a3XxrFSXRPICtoqXPujyxQkTG0nFgJR/3Js8jE7m0wuamWszwPuucvWwZkp7kTHeWLBRB+G
KsXOb4MSLebhDGznzI0k/UYL69RI94BeOMXy5KU2BEDppWH6MQw9Roskcx3+a3mkI6uPmjcacFeL
XVK1Mlir5LQ0/UXiL7Y3/gXfme8l3yyoUgj36aehyY9+VfOBqgN0K73oaORXiB5zmOaMnGB6Tl5X
PSKbSMNyLNZHoK9anNWE1M0oyh6skn27xgpYW4HE1lr7RtX4mxn5m5v6l2Yw/Oex0utTUlHlVV3b
B9Myu0Htt+8wVY9iSG7mzIfvUcNFnqnNIfIDl4rc++cDC7VT43fOLIpqg9mZ5rc7a/vBuf3qMYqN
Vs/4XBz9OR+Bp01AgihDr8oz91vfMG0TrGmLv41ph/Wm3/T5bcElhgm6YairX5Ze/xaDkwbZmJya
NOed7PcGfqeJ15IVISPUyRjO27Sy+PjLPObBNtvvBYP0IVu8t2FCu4hijlCTueSXmRSP2kTjKdan
WqOA7LvucU0XGfqb83vtMy3EQszUdOO7Je1CFQF1rcXN5i1RPrIeNZZB7Kuq4qad/Sqseg5LOx0c
qDTS5Y2t3I1xbk7HJcRfhtzaoSo19W2z58CZxUCN55imMK/12GYHGo+OvUFLhIFAEuAU9nK0oiQb
ewC0K3eISmjyaoOcj3zZw5g3cH2XF+XYEdTbu48VLlvFKiStqtdmorh2eO0gBj1NWjPFsM7z0G4m
aqPOwOyj8mfZZDq58/yUnRhiTU/fhVgfuSlvgE32tk9NU5SqDpuGO8b2iwMWqAhZshM4VRpMWvsv
S7frNPrf3szXNxlbckqd9MmsYcgNTXtDKpYHxmqT24Hpupt86K5yjkonvc7rr0VoXzU7wKgZOj5j
YmmIJjvEZQMII8rSLzpleKxD+8We4VS39WXZSqqipH9NG+8jt50mtHL5NrrmG1yjz7tvEYzdn5QV
dqw061Hd9x2rB0ySTchlnWv2Rgr4bMQ1OZ9S1+Zn0ts0HHI27+swnNPUZ3OozHNVbMz/zIKlpzvR
4jiHZiKId6UFJW6wi1JN0UmY7lUhnY8Zgm6B1mTVXjNwpQasRoqd4ZrDi1sW364DArnRi/FDd7vt
CHSsiXyv/OfN5bFTHRmRtXOciLQMO02Zx/bOBKBeyO48K+TWTmtf0PCmN5cU7ieo7uurWMcrMEs9
rM2CJpVps4bHOFzvk6hkTS5J0Vnk2yhqEwQaWt1CSNL/pblZ/+hZlfwIqbUhGT/GedCHglVS2+2o
y3jwV7oT5oPsw+cmi1oxWHutMtBBO4t2ntieSEE01OTnzQXrtHkBgcOUk2xbN1g3hwz5Xssim8qf
yrRU3gw4c7BhdQ5ES3XFtD6o3kT5nLxqtEWh1Uzmhyh09yHJZ2PfDq4RlpMPIXqypn3d6/5tKEEr
BFqxMCceWfP/TLxWRyvtTrrc1GtmuzdFX/repHZvBiSI64FfszwrsQ45oaNyMpnGztkXFutse9Lr
YMCYdMwTuNSBnm71wWTix09onfCAV8M7J+PnUlrsrAfH2y3gr0vWY6Z1L3/a8hFq102vUiu4CwzO
tJ8sMB13Y6E9mKwbyYMKmU177Htk78XTuDKa1ivxosxBu2qpSsKeSVBoYoH701b88kTKZR8XoDyS
wJ+SaZ95q424fSuft9lhNVUTDLqMPHN2WTUvHTjF3LyP04rGFVUknMU9N04CFltbXL5+jnM7AXMw
mpX9zKBRMubNnetGBOaDT2xq1AtPvjZr6T0PhnM1Mmc7tsqSl9Vb7lvQQRS0BN70mA5Wf9hUvT14
4+Z9WvVKUeGsm4LdutQfDXiDyM0xa83p6iSxK8cbX+D2ODCHQlY+p4ySXO9UoyPfCU0DYM0xHpRM
Vk9mutaMjhAR8JGRZLN0KX6sUUzfk12WL2O/sS3wKQkW2M2vS/7/SWyzZp7EuSiAs8BNbr/InTNf
00X078iy1J+qZGu9ViA4YMErBCpGa0bbPFS82ZkVuqJLXgahE+RYiPdcs5qj7FXD9yjMfTtTLJWp
XrxkurG+8jCCz+MnDzIznz48dyamATQb3WBqjHB7x7G0WZFUL9Ln4RELKWMzsrBztQqG2tzF7y5v
bVmyS5JlZ1AsDOUJHzlQCNvi/CsnWBy6L3dVlp8JxDbP7PXMM0cI1xgROLFfbf9SaU+ssjTJhHdL
UGr4Skfi2xvzBvPRyTBtwtfLhnwOs7aaXibDnW456fIP90ieeO43eUkbdlx7R+AnvWOHiW5mk2Ad
vcSZ+EczbVkMpVW2Ba2zuicma2a4CtEdoOwVu6rXvF8+i7aXoR+Kgzso7+hXhQjnpnJDrR7yH9PM
EVC1s8FUN8tW9ZYWTBLoOYnYNvIpYGK9csZOAscuvyl3yvm2vUV1YbVQeNcdpyE472r4axpT9+oP
zooou3X509AfTKFbI0EjAmrdzSKp8IfwQbClW2LjDqd8uclVQtVtJT8a52YSwf804mLIvCEqVkP8
c5eidsEDOsMvhTnudzpu1UX008Bqhb0RmYXFX9UPjNfKIf3QaJkOYIaYem2tkQbmZMg9sTgqhI5f
nJOatJUtmeR7mjn3tYyROsztHPTXTdagqSwnbwcWaQzn2n4aIEteIfl2oe4wgEo2UL6a6kAlUS0X
gZkwl0j89DqKTF7Zx1IXbnf4/+oYj+SV1Z/CZvhwUMnsk7Y9D9NNrap8xY/BJkkJNfGGQQveic4u
88BzpXhwvHm+uQQ/XB1D7pjMW5fBTcAyt4UM+RL/KmSZF+ZizR8O9dn+0Hr7GwH7YwIlPqgMsk27
eluiSYkybJXaommtztvqTgGkPKScPWtUroEv9h1LCE5ljep67m6VM9u/m2Qtg8Gf8ki43ra3THlc
LFXvF8RnmpZ517rrvycTyoWcUc3oHiXBimwD/n9N322AoPfaKo9omH324Yw92nUByYM+7T0ThrpJ
lAyflFIJagevOY7jXa3o0grYjZ0+DGxZu87VJ2bHm/e22m4m0Ebk3CnK6RgAGqn54K98V8zkyQRu
gK4zhS8upZckMZkD1tmppzLmXVlR7xbTFcGDw/x0MviQCLDGgpFwykcDbOi/Ad4aT04z/VlSQgzp
UEXK2kfzkSCZg74rfZdHpaazYiM88bsst+OEfKFDabb2sTP2aeg2QLvYqxVROXMuwbfP3yp7UoFR
ZQAfvVFDVSIhGowg8xgDq1PlZsVe19gQowkd35eu9yiXUHeuAblA1b6o9AulwBRO+kI9sDQSZHSy
8/hOQ57xoLMpyU2dxt3jMEKAudRsoobB/BS5ehqyqY4rRNFM5TAcE203xqtuVQ9UZZxmtdhij8Lo
kIBC2opS/q80EpGJrPfsKfOP6DTzRnKE91kuKyACx1rIzCrn7h9J5N5pzdl4+H4GF7tnuWdLh3ag
cZ/atKyemV5fq4YqMh7sGuKhvZ7TjeH06BRPpURkxtWzkkekBh6EVKbuENoaUuxpMLyd6blp4Duy
Og6tVt8G2IYPng4WaPDkLSlq8wWhfwEjQZLaTJSWxWyiZlVBknOJbuq+39kyMUbkZ3YXk19HhoIx
myVviM7/xsi0Cb2Wp0QwnIhMgcoCOfVsPnNlijzgxmMd267T2aUKeUEiVaOVm0ZosoOiTPaAovbV
K3fJ+M6mSz9x8uQ04sLk3MXyHFalPAnKma+BrMy17oy9nHiOlVcnCGKtN4PX7qk1phej7hG/L01z
9AVo4dxQ3x0PTT606hGxfrnjsjHvOzXYHes0kmIg/3D3fpD4UQSkegExMco41zk15mIddn6xrsyA
Wm2vEl7ZsRDrjopQ3guZdKeX+uNQlOm58VvjJGsW+24u82hb4Fq1wNSD3odztLFODVPNH7jcVhIg
BAD0PRv3S9W2J7BIy14fkzvTagZ/JRPrWCJaU4EsJ+FFzTakfpCoaaZQJYk0wwISKT2dru3iP6iJ
P4XR8GnV02/eMDLeKtBWhAif7W1sQ8rtLKYiBkQ8LdqOfxJlADpEP7JtLd+SpvxDH2c+bo4mAmfy
1ye3ksu1b6oy9lVFsTIjj5f1vVsvueR7meuvY7r0adRugEtlNz772WaQQSK1o75mP05P2PpANRUu
vsNaEaX6tXGZnSVUnku6rAH41uVU6AyFQQzO/8e+7w13lA9p0a3ocQcOFTeHk+Vm059uq8pT2Wwb
WrzN/JpxdA2IieXwBMiQWLuM96Zlwb4r0Z8FKD8EKzi7fbLR26YhA/q/xAxQgmLjYzNpDxltl1ac
fUggR/6sjU2Ha5AOwyiJZNQxqhzpHuwMSREUYabhPMpHKhpQJzlrpIkig6moPM5OnkQ8mRRLfY8S
3k+edV90u2RDiS7byg2WKV8Oul7oiMpYqrVuZ7JTb2iKdVNqIVX0AlDJ6/aFVv7KesqPQlv1GBzX
wrOWj7u7q+k/js5ruXEcC8NPxCrmcEtlybac0w2r2+0hwAiCBNPT76e92d2a6e12SyRwzh/vhgWz
+m4BC7ipZDTnbDAi5wTWVYNoAItXlfAsCpy0XCLd2L6rIJw2XTDn6dQGjLsCD/qcUQ+SjqqN/maa
fNtQ9Be6d2hqCepfE4CGO8PckQgW/6Xct+OlM5zTsaL3CwN2to3gwbvVJSKG2P0gdSXrY591VwcP
zV6rpnhQsgAQbd32qdQwYcGUtzt3NpTkrtEx9Idw2/WxumcQECeulFv6Uc085JjHsemfs1V+ZD6a
DoT/CC3yYPZ2bVKpS7Gq+El5Nit7nyQkIAxym/TRb8wDdp4JH9mWw+28rZruh7BvcUlMCM7Q4Bgo
wZh8rCS+Z3YwLxd/KH7jnDxiXykzpLnrzDsfFerWKcpwH7X6klur2pRrQvQg5BkDUAG6V98OCkrC
usWr7m+cyXYZZufOob8KMaPVbfBTs/31wzcnj/MIhjykWg+89ZlQ0QZ5KDKFbgwPCPGAw9WSf/IO
WTuOBAKtwkIA/42H2MkUkoag3szSehoVfaRuRiKejpxXZuF4rxAgvNMfBRgpmuho1fxFGul9iTgR
fRrBOR7LMME5GlduSCEb3MhatMV9YNErnGjrzpQJd6RTy+ahnpLmY+UbijaqaSi213GVPOY8lVs0
zXBLjdPtMLTl2zER2TemheQ60aLKQYZF/dNyo2TnKs6xvEMuvHU7WnTQwcsUiWVAuYP8LQNrBPTO
yh1hzaz2RtSfALzqNLBE0//ETZKJYDkRSRQ+IkGydlYum0PsJsVdJKfj2ImfZWLPqsOl/B6wBIHu
uz6c8Jr56f+rLJkkqoaRRcXvLXnKwHRR1dy5SncHRGzLgVDMQ6fRLFhQ9H+q3DeXoQ0AOePuI3du
wIaS3jvYebGb8d7uLFDlO7qHFp4enT/OZbn+Yo/IvO2wlsQ2gIA/oQ9wv+ET8cu6zVvpeAuzqHKP
tT+ZDXJnfzt5Pa3RnvsvML5znRoQj1Q3dvvp4wVLbWm3W2NKhL5WKafHkSPxZITdbNx18k8tTem/
HRw/iR65PGamkJfWX7p93FrtnvvY+lmom2Cb1pAZce3uS7vewt45H4FlPUeD7R1pyKhPnGbLUXQI
VPMBh8nYI3FGxlB9U9EANZbVWh2dXu8dE2TphMhvG1AAIPRcpW5rDV8zav3X6kZTOyIfnyzEmg9c
uv3vKO3wqLyBIiBt/2MMXP/y+Ju9QyDDKTCJoRzQr9pnxjj2wXGO762o7taDd/MXJ0V+s8Tk+YWB
vfe3S5ivlynK3b1u8umSrRk4Gi2qP75VDM6VwT+kUdHuem6tKt7kDBLXtrUy+ocM3csTX+aQOd4x
jsBqrOYmuBbgf7rHn87WLJetC3K36WtkJWtBXO9mdfrpbkBhWG9EMoTvCiH/+8IpGaYsyE8t2Tjb
KtbepveUOjZDzW9B2eSV/xW8j7U9bz0lyRJAV8SIMEBGDtM6fTPautsbNAKd0tHrGtCm1WTkLK5Q
zYCc428yWwbcCUpiMNMHwM6MJGn4UU6Jo6Gp0TRVgRiRGI5I6XwStB9wvaMEjGzaGJYWPV6mnmwe
lDQq6+8141xn7DyJxPLivWhR9iz87GlQ6/F1qib5U1qG83GG2yBs4ZA0S3acZ2YlRxO2uOTNDgFm
/SQ7VEDziDAnbqk5QsG4pSTInH0MaWQAJsO3nUwfTk9KVTaCRgsCzLd20mVn7t+fzBUQ6X5cHdkj
qCdF6Ic0j0DHHLo2dHKdkjbvn2Qv1R3AY7gvE4XhbwmbTW57d/MIGanppdhIAn1SvSIfHcMcmDH3
YDrJDDUpj0jyNgXNxa2I56otYXGpsO/jwwqeLFOjjLHks3DL6h1KejcXcbKrPGWD7Xjtju8ZfVWv
Qcu6HgMCJohrzORyimsl8XPwYyaj+bAQ6pGfwzhSZeEXHLe/l63lPaA4bF/gJ5lYAr989qjEfPdl
/hPPjv+X44XRZuzvuzkKDpjsXpVNSlSf1XSLjSwOsibdpZQOspVoTYK0mHhyyXBod4OyT4NrL0cG
mrNHjMo2EuyRlew7ytRCrChBZL22cXjxFjRMcTv5j+GK94hwTQ8HaeZu29J6VNHyj40D7iOJVwic
aNr4E9ahoAwFrFdgfTFqtv91vmUuua9gqcO1RqCvTYwYMmG5TF3y6YiOII/zTgS9/qRarmXEuHXD
VVPgPI5FjfYWhzE3jFNdus6xEe+w1fi9/eZLMX6Ba4rUF1ocSK6WO6reMA90sJZTE/ebiDTYD7Fa
65MYE/+lcXpyTyloO1Jkre+XWK0/uqCCHvGblxosGuzWet62sxCkRwX2ac58cA6vJ+Vv7S0321ht
3T60cXkZS+TFbalzMGa7vSlEcZpi/ejTOpLvpKeSlT2bvobAWpfz0OroHVkaDJSNFWBxE3xfQ15v
ApcTIQlW+zO6+UBoUs0ffc3HvEp7D3SnICCXnXTt4WRW9m3kauSt5hMrCXfsYwUSjsvVl8e8vAGE
IwcySSN1tcluinOB1uDJaR1+yr6IagCVDvR8IER6a5VwGGWWmNPMg4Jqe/gksPVLTqHznOnmjGxm
pHSDCO62RDjM/H3qkuEDX9pNI+34dxMScDMr71ckovzN2nHe6FrVDG1t224ikUT5ptBBfYuuWNjT
nHxmgZh40Ni5Lp2qfLC6MYh+81kSwcJ+QZC/5xywzXbnbFyr/7w5zn+LCNlBQQKUC8nNrLUPGoVu
J2T07Adl7WUxRge9RIQyKljLiKbFZSRwwW4gSrO+tSH5dAhp7lbFnQfpfZTJ0j5auTvy4HC55D0m
FFJonIN7276aAvh21Jx0wlQCVjqp/IPuiuGk+yA5O7ejLzewN/bQclFDiAoLnYpHC6DcGaWXL6k9
rwBLMthSyly8lk3VO1unXvT9qguWfrdLonQt8+Sebr7ojnHZ3sfr+Bb7yO7XuGxP7HH1O9kI6FoG
bqr/CitjEW24kNPBChFOrJTtgRiFqQvOvjN1EOTprJmn7ELqb02d12XUaB1QlPUHoWt9b9Hdy620
MM0GMbamHlEpxrNbXFFwO1gj601hZ3pLmgImewhoxPIlrAjvnOSNCoINzyzMUxKYhzZQ+mIA34/9
WEFi8XP6lwwl5y4YQjws9ZRt+qWq31ii5N8V0Sd3e1weO5vfex4tcYegc8DjiKQV5Ui+FXl0bG8M
MJFSar96GgnBrcNmqNpHlP0ojjkZd7ZlX0JXPnaRhZBP4AXNBezJ2MPypBohFXfDpOanphFSn6d5
Fo+t4ra09CBwkIb1q+uZ5lLQOrOJoq44LZ3uGGJjNFQLSFWBaq45Tn7hPeQJ6av1BAFiaXxeblzZ
FzERc8bEVO54EeOvdfEF7H0e59u46YIdcJR/IFh5SUG43KNRrFFJBBXvCkHM8TzE/0rAiDSssuFQ
hIw6bViLhtx+Tpw8EMmBQYAr1/J6VjeemISjnDvGgGI2akj+FF20WZdJgdhi2rOGXj9VGKDPq5rL
07h066V2sgjBtrJ39KzPL2uv7UMVBW/dQMqLmCQ+7KYI33r0lecpSaZj0ddUTsLJzWjCNy4GlO3Q
eli43D+WUzwVzKqsusl87vAop3Kq3ymplPve6hP2DsMYhCa4PpsGuP2Wm43fl63i0etjeQ3z/o+K
IBf7woWDMyRu2xH7Abe5RKXaoqv1PJ/T3kLD7Y/Guybu4MHlDiXDjKrab5AdBlp5g/SKyvmipy6g
X9TNqfsFkN95cbE8L5xut9mLsC8j0NEot8UmU+PsA4/PXhzS+zD9DuEf3dmQOkkh42uFYB+lov93
XW5+kEyjZsJPuwZ1t+sCDDeox0/lPNYYnByW/ZuAGIlxB3EQqHlijtC44s4xhqJttcwrmgFvcc/K
NCgkRuzfPr9xlIq4vsnaYMlPSB+8p9mgz+DhlxvLaoJ/ZVRbqSR8ZI8f2T/ZQendj8TAnXW4khSi
PVj9UszlHTYb2OchTsxdYcV8oMswQmjqvnmIB8e/smDxCcb04u0TgK/XLguTz3K08/8Gns67snOZ
o5soIHxVIsYQocaIao1QEkHg3BHlfb9OSCuS+Jt5d3r2QIRTnDXrG5y/w0wo8Ho0lt09Ebo+/ObT
aA7IquWH7bTWKYgoRVwn8agcCTflqbXZTY1Se0wZ4nMEm8ZBE8/wyxkWkv/YvJP7kRzybt/F/OC7
No+n+xHX0w5XBjnZoXGf8P5JDy1ruK4HwUB6ov0Po2g2ypv9SmHptF1NtWsAtO1Z35EblGe/LvH3
9qveF63GD1Wv/oNXTu5upXh1b+VVR2hDhGzG0XyNTWsjkaKv2k2JkrUfGmFyUIy8ApCLUdPmaJ1u
VnSIuPWH4rTxaGh/tNJwsNB6zSJY0c5EVnjIYqvsNyP/dd8Zt9k4ebfAFDonUCtYwAUJnMpyfxvm
cv3uVb08FbM/bMY+B2Fa6ONeEsGsOtM64eYUTWrfc7OHxLT6VSBeTQ5BeIqUUPFGIyw5CCoQLk3W
s1yPrVc/dwb1Wtja9j7XY3VwDVtUWOZMCG4scGjbaEQckIWtXEoNlhwyKnquqT/LkAReO/cQbSm8
HInBp0ajFzdLqAvSkOL2RzXteC5Q8j1OhGPwfOXjVRRsCt0UBnsgt78rn+KeKGs039RfHNBI2ff5
bOwr8GR4cJsqI+3m5myUYe0+wG9Mn5EFOoGAcCIwgpu6QZT3x2vp9KURYerTsHEbPvUyIVtAIHvZ
u6po+QSli1dB5cFm6nT1ntHaqE8KrvonyUX01/PHXm6Va9CXNrK4L/x1fZ5WD70khcjFW5In9YWv
mT8A2jd8ZyvWr26f4UsEBP9YQjtER68QovqA1tQ5o/hZwe0/xizSz1UDfYYSE/YqKar72VPYOJEN
t0+z5q/e2Qg0i6ypnkcSwo+FQYtP57RzCmtDf3FHVTHGH5dkrlX8x34IId/Ej1GlxztbxSEWtbJv
H7jxbIDTLifQXBG7gEn2EoXgaFhirV0ejeELWmrDPR2ILVrpT9trw6NdxOY4xgL8ne/oznMmBC9l
oBEcACbHi1efrKFN0oisu03FuLspOuyLPgVUWzXelAs3IUNsFSTyV82PWQpughYcFhz3j0xmta+4
G9NFoYqvcnR9PTmLx7io0ThQ6yXaNgbLyTASWE55DmyWXbyJzYMbWDQIxLp9WEDY1AZ0JzlUKy1N
yPN5dtoufvd0996Gg1jSaSAN02pQO/UdOwQ63v4TeLz6bCEtGVlyIX/8uGh/vBG460CEbcCvGuL4
YY698W2xxRPdQxj1metIHDYY99lK/ZuMUa/IkOkYLhuXSXzwySZoW+yL0lqOeiWSX0qXOqJ5HaOd
6SrzRgP0KeeShU/J3xZC5rd6ZjdUDhN1iLfuZqbrt1PolTvoxcbf5HoI9qpdtLPxkVn/LXFF34eT
/m8spp8hG/jHcUHfOjfb1l6JoaC9x9qGHSrKQrCN9JFjHSShpjga+X6GVfzix8Y72w6keyC8GUJw
UVRmHenYQUyk9JxX8roKoMqcgo8/NuDQwavU+tnM7Z9+5Vavmsz5z5qqjLmYPQM9uzy6lvsy8670
TgzgVwfRXS0UfqCwwcyAHXrrd2SfeHWF2ETkFI4XsFpu4EjGZ9OxONo1ysVS+s65t7uGSylyaY5g
a/uDWd+k4cS60bkADzFR5Ju8NAI+OKKsMl7sA1knb5Px5y1mf/3oaefOoHtMRd0jsGtb3BooLEcy
WIJlg+RiuK7Y1Xf86/UQNVabca/0zVtFqAa4N/d/o5v1PVrs+Skm3OfRHqvniK1707V0WpekY554
0cyuLMZms+iERP0So4HXrgjL8nUVz0kTcLe0fvWHK9I9mGmVp6iIHIyOeXftEZsnCLEgstuMWiBc
8RPqrsYmDXgztmirhFLPQljjAZ0HLhdAq3njFlodmMAQEnrOvPEqt9kL5faH0NQvUdEsD0WV0P7O
GG3vmEuZG93pg5ad+A2lY3K/JA4y6bWtKROZm8dYF38HZxqvwKr1xe/9bNepvmVE9sXhlpt3KQSB
GbG05SZmTU5xGGFIFlwvk56xCWUoS0UK+qCf6wBpiSpc8liJ3OVjquurrETpQuVZzd/ZaArXNZZ7
ZxgZI6K4/R0yv8uQ+rHiogGweKGRq1AbPyfO2Z1jazeFysHZ2ChsQnMXB/+FRstXXAg35HkJPous
UCl2LXMCQmdJd6rgbRIWkI0vxBptusUOALsXfTJko9dunGyKKfxQBvVSTkMYxDFMNMaQieFmnqd9
wi46B5nz1GpHwuwHFV9CNJDBFBvX3dToOHHqtPmxrYI/wqvmjUEGfi8t7x/1vcF73WmxmydDCBbr
1TUoEx82o0J82Y7vDUDQboynGkFh3F/8MljOeazmbdYsAzJnJDCUyr6zAvaPHAE/UobltSR157+i
X7J3wr7aP2HWvM/ISADpMha1EDf74EbwhvDsh8HMqee57dZe3E05sTChj8eZEWSP6NAJ0oT7YOWq
2k3ulmy5xP780PSE5i9DC5MHI7DNIHfRhIYKvG5Nh9vtE9KIuMtUAiISt2/Kid1jP5mnDpRwR05H
81iGLSpz/HV7Bd9yg1cd5hKNFmUIZXW0NfkgOhnem3by/gYIzg6o5vF9JehaG/7jLz2FxRG6512M
mBp7Lo2mLu/CNZgYc53+9Qbhnm3tJccC0uDMeRbuC0ra9zUyjxMZMPqEeBbQIPPgoOEs1QfVZvax
s0p/L5hNdk6h8FaOT0AQgI0VnpWuvcGWqgWPsRTfQedH4dXpFrkDmVkx4WlcQzPKCXu0ppPshgoH
w4KbKvARGq++4RBrMdenjTbntsh6glf8+kexSm6CZYjf1nmIHitp2WgsQ/MgCQXZCoVgN6Yvd4st
LLtfBv9YqiEkDoY0oANkBe8BP+LGwN+Wu2UybEQIB+y3sY/ml7BhEk799vadjnN3LfGPXFe7PdME
6YCOsPLwu9p076pmCz7QfI5D5qWJQiI7zIt+8IkO2JDL278mxB4RWGECUMB8/mJMlDvHABFPQ1n8
sgk/y3DC7gHId1kFwudUCeJyfA9hRiL9/wbfRqvvoNc0tQD5QN53njsYFUjLt7jq0XrBL6VzpMZ7
ghGCq1CdefYQ9W3xUchDE3sP7uqLJxBd7naI3mA3+Sp4CMo6PlECxIC4otZos3zattocnIioUitj
Jqd3sz9S7YOGlGqjTcQEu3FCPJ+DbGHFQbF3ucXHnFm9s0EHYO/yiaAWS3piF9k+X1hGTJ2p/OnV
LzixE2sNIO9u4RgiiR9yzwo+Ox0Uu6CvyN3nQbj1Oo32h1GMww+SOexD5hHDuUMLtB/+MEl72z7T
4MQr3yL2LMQBZccGUKg/IUL7KxPjeM7I/MKdqP5TuLJxvFs3UQmvtQKo8Qt2sqAcXpvRDQTy8hbT
a2ZTXpHL7m0Og/KYJZH3UiM9ZZw3+tzDBK94/mP2PR8H78IUPGPgB2PC195Y08Fx6Fdv3LiZU6DA
kXjDcg4+1zYCFtawID8rTkPsIk7HSKs93Boe50dEls3o/FcMrKj/z5foEmOeTTLNf+p2tl+6opfs
Zr1NaO2iMLymLsldL8pF+1D00fLhVmOETxmzaF95DzWJbkCM1VNbka0e16A0XUwNVUFa1nNX2+uL
R+jInuYFuZc5iYXQa4Nz3yAvvaLmi1LCY4et5eGcmkfCbgqrfpXcNCM0LEBbulpD+LU6ncHSL7zy
LVyFdxnHOgpuWVyt2NH/JOa0KQqU0STwNPfMCxhlmOlyOOdrPnmoZtEEHVYiPvCb4I3qnZbcP8ld
OsBfHGsAyk0ymM+2i0gCAiWwCCuDwzON0/wIBEPv0mT9RwVReKwWJ2cnXNgCpmR6dApseI6/wGn1
hX7AHGMO/kreyWT69nsM7Og5iqeWv+YY6k0V+bd7se/PrlUOOM1IMbrzEZdeQrOoi5e51oG8L/cE
aXgTMTo3kXQnmr2pTfObBXbxM+ShdPZxZYlLaNvZuUMEuvXt7J9odXikUNLl1wno7GpojxQ/QjjY
XlZvJ0c/CkyDf3i5c6DJrt1BbOndetPZUm9hrNs9nUtK6+0MUb+FyO8ob5ymu0ThiT3GJbe5zZiv
cEk+hYWtaJIZKURpARbQhoAKMIpZhUzHStpfmsDSo6OsFxz8095J2mJLo1bSpkupxhMZcWafzWN5
9b3I430gnfOhV9q9DKsH5z1mzDNxj/8ubvy/feXfj1H5H4wpdtsQg6NdjOKh9vpfx5rnN4/f7tWB
GXoEeB4Xak6XC5BlBEiKKfYy5LG5ZFApj/Bnzq4tnOqorBw/dzUUDh7Dvku+usQRl7F22RqWmLVn
Il6IiKaG5AfKdmvP+N8zikqM1YyH/5TjjE8o2qsHz4GB4+O7eRgxR8ShL0l76P3XuIFmYOAd91M2
LO8WIx49cvOllHXXHZtK13vyCuXzYJzmSMAnmrrQbWJifsSMKR0+cuv0i/gZ9JD9ttnN9uKh1Ehn
1zkqKaP3mTSLZ35JdkzWgZoeB0LxybUj/9iNEGhhIu3riIKt2fiAsBnUzUK/FUe4QXni1sFb5Mzx
x1KDzFZoA5pjhdD1lUxHYqrx9zb/ol5ahz5kSkIT8Ldq7X++PXo/miDka0Y770Og+uWUdTeIy/MQ
bSDI6yWqzZk3HZUjRx6Qf1fX5BxFFe6PMicLSs3M51uUIiQYDcOMG7S3nGZPrha27k4B6V8IVwE2
sewm3t+oUQ93FLrzQVUEkzuMVxu2AettFI44AgIoYuECRDlEdd6Y5HoX1socqV2e0InLohpOY4LN
51F2fvLPx8Hsgw30qjh4PTmPKRw6FrpGq/GrdazwGxSLyCCVkLKcRat3F3vGOwxa5Q4UE6FQOFxj
LhztfpKOnT36tcMaM+f3QV6uYCdo50JvmI9ka5ecdZaVvyYj05yjZuclahFPzDfPkIoDC2sq8Zqx
1U/YCbLrABl9mIY8+6ebMf/tnfqEKWs9k2aDlCCj1JTSVoHqOO4zrFowpzs1IXEkAKZujiQFhUVK
EMC/foVzhXcCrbYIw6bIROxqSyYH0gLf62HgLKjMvDX0HX/YBO/dO2aVWCKH6Ny3DaEmnN+HepVv
LJk3o72+KSeX6D7XxJQlUxJdk8aFgZySs58LB3NVleGpUbhOjIhuJ195Rw6Pep0aI55hxyAVwrje
ytXYeANUdR+UfcEH1IBNDn0kdrros5+YOMujTdbeCfpJbSbbM0foPfJIXTf8sosMpXapsfTVa/lE
fGB/yp26f7brpP5oQqSEFFkhUCBf5Msbh/HowyL/W3DgnGcT22lkZmJZKy6HbS4KN+3gp2nNLBIu
NbJBSEn9mPH3WA53uFeCAYfR0m6x/xOArqT15kDL3SHMvtbU5l5G2381UudXwkKie+PXxCVlwOtp
eLN3lEtVXBUP/lMWu/UHf8Br4hNxohWmCSa/5dlxgvCNt+6FhHiKx5rxOShXc5kXN/pcxpWnHX8F
lqQuQPkH0ux8F/M8b6HCq+egwG68YQ3tcREvfkCcF+EWfU9MWBHYYk91krNHKPhhiM76FCVLQkWw
C8pHcjfaqnlZhOedCuHedMUic7CWyydEDYKFOLT2gx9TebRYdbid3e656bLssfVDd985WOWAS6Oz
HyAzc0JbHqaChIOq8zKE0GjSOMACsnnMKz0rMciCnD6tuQCsMwi3Udyqvv+LngP+unC1/+poP9Lp
QrxWTYx57n+R0RXeaXGz+yoU2mw+YLo1LHrR+PuQx9nDTxZjcpsJy1reCo7S/WBPGH28sW4eaww4
jwg8iqcRP8heFzwpupLjaQlCiToYoe2wn4h70ek62MOu0znS3qIuAfIDtyPe+P860aKa/lge2VlA
zqdeOpO9aweL/FVUHOODWsx6yNf2AwmodWqzoDqu3tqflyEPWKun4Mr5Y28Jn5p20Ti4WxDHflPJ
KYY4WEz4XeCj2JNV6RziktqpjadX2PKy9MQJyvRSr8DoqNR4522qme3Jzu4Ym7K7uebgsyJwsrhO
NpOyj1Pf18R70kvV1k7+sXb+ChbjF8dwyEnxx+SJnEFar3LtulcN8yugChYM9XSeVylxzL9xSN9d
Kwb7h1QZa1uYpPgcamo4IxmUv67nwy4ghh/eFoudOCUHTTlMoH12bkpCKtYlrPaRqo61iYnrS5YO
Os4lpL5H8sClufiPOQffS5aDeG8Ch1EljIAfULW35AUWXj9sdT0ptNgd6V2q084uV57PB7cUJ/7t
LrSWmgELHAleLZYFLwaszZmiw+VbzG10grnFKmENxk+rHBK3Buf4l/Vz8RDAf97NKH/ufd+q/lXT
DU7gE//OFfQpQaasIL61+Pd4K/0PfLUhHKQXZW9u1i4c2nSOobEhKA9x6s0vP6NAa8rsycjJueun
rrvJ/DzyqSogAeJxxni+W6yZpDU7D99qjUGdOAtBSlDsl9zH3mqeuJTJJnCCm+NyJjH+B+fy9NbM
NTbFqZaRkzoROHadFEiiiynx/xaRiwMzX8s//rAGd7BZBcZELc6j8r3jpEVPdJIALh0aPdAn3/ne
94Rm9ws0PTsE1qw3Gdf/Q7EgVN7EEveod9tCRxdZbT7Wb4Xt+IxmS0FyjXxF4JDs8XHjARhv2F+E
bONEj9GMQjtZ+hODF2aZzMXc5XH75SQK4W6um+rOCrDxu2XYzRuxZsubLUau4jxuo900k1sGYTlt
4PjUe5UrnNcNVPqTiaIyIFMmKx5bZj70ePgNbZAd/H6jPPLG+zyAiJcO/SI7lPkJ11VZkIxJFgHp
2Y0s13/uoviZTMkhxHYwbyNDpM3OCubglcTPH4lGaFsXMBK455NX2XTeA4yqDFKFqRALQB9Mb0nM
+JLES0m6Q3uLFSWOU2FiauIbIvzgyxLtWd/sPVMUODEk3Wm1C4bK1UYpocYT1t7ck/IvmU/TPbc7
emvkIPoYVA1nnDsTAmbyVh2KPp/+BQQwQhEDsoNlOwMwT6Gq3zgDaBiyThPtyIt3Iu0TFyT4FSRB
nIyb3iUqBO8wNEqHR2CuyXx3OvVFlQK/j82DXaArRYc/baQg+05IugvTOfCQx4U9Qv1cuMljuIzi
jEhhOfJO9ts64gyxuJafzVoTlEwsxMHLO5hQhrNX0nSgtNDCIoscvKLYTnEr70ZY420A+V8wYK8x
Fp8u2k/NEMm9WdyvKcfBTARyjBwNx3PV6+EBR7p7X9n2W6FCdZwiR1x1N9r8X/mT6nlq8NAPvncA
Q9HnMLDcf3YUwkOHjujfV7MQelF11gGlq/0Set30YulKvVSkgLywHWTfGTPMF1wfcbvePL7GI93E
LnNAKizmbpCN+aYxxpzumBYGYmmdA5YlxCbs/fdNNFsPy4woOQXiBRd3Vv+wmCU/2P08XXM0cpxm
9FP+EWVMbpxptki8iB3JivE4zo0oU0KX7eva9KRbi3ZO8Xf5167Xy10pm4upsmiDLKPfoMrO9yt/
VdQRBvnuEKDNKcOJkZSsgbvxNoK40OCvGpHTCe9IeOgSOd/Z5OwELCVE34mqjD6zKbOPsPoRiYw5
DS/5gD0D48CTGJZ7q8cbQIbegGkw+4xC/z0EsXhehPpeRmztECbjaegbXGm0XIK7kmy2J+4BpZMV
Wq8x8MAnjDQRPKzuDBqZf85JEdnyWDgbIRnszOyfiaZ54toB/eo9lvNkuCWDWzXE0m0GLx1ofO2Q
HOAKyeCSdOOzba3E3i28VCfpwYes01DdEnD3BmBjpL4gJ1XaYMySta5boJws/lZZ9xx3hPKrdWmI
ZQOOTHls36KFh6FrurTUhg/CvXbTvBzWhmCc0HdTOa5uWvWRfXLr5keqfL5jPaJ7ruIap22puo6l
Dy0dh4tGBZEv8zXSZG55dS+fu9n9w0d9S+xqyyPx6Y0LG92B2K9ZQmBJhKMrDVWc/61X70WyIHIC
IpywoijCAR3nw5+IW/BUmST/NUPypfw+wSUGKou3/Ja/FCLjSdF2dw8d7eMAs+D741pYj3HYhgfi
CHFRkG13N7UAkP8j7byW3Eaydf1EiIA3tyQAkuVVMiXpBtFSteC9x9PvD9rnTJMgDnE0PRdjomO4
KhOZKzPX+s2uh17owDXCrSgblBdek4ADBh8xay2dnnxKzah4j3aReh394yB/zcFtIEw764ImYwF3
F9Yb3Zzi0OWcSZox8n8FWIE0+Gj0jxK4NxewQuRwS0TqP60i84uGAOenUGgytypDCNYzgwU1kF3U
dIrLu936qSVB9AAMDwHWmG66mMvBFy6Nxd4zASMbPuoBYhdKz34xRb+KVOkcSMqdnSBztBeQCQDW
1X4r0DMm982G4MVblcLRiHm87XKEVfYeJhvpDt1G5bMxJCIdzwSmBgpLLRLuovktVikB6mFwFwZt
eD9aZfY1N2dGMzdbKBStEjzG6viJ/BzeaTl9jT2qvhwU+DVgpSUN1GRznMlKbsLgYCB8q2o879NE
AKYHL+ZnU/sT0JlKP1AnLECK8V8/6FIfOnBDmi9xSSUUnhPFnVbS5T3kHUDnCoqE1pSZc8/ntanA
NGSKiGS2r9KDlyzhFc2Gh0SoUEuI4upJrKBOVIoQ/Yw4pna8daK9IrBSOxX9oJ2u51K67zStObZS
nDyEoieSWhOud51R0rWElM5vZZCYfXSjPKP8Qu9keh5hhu4jGZPWAinvNEFIJe2y8XMdjf0XMAnQ
KuRu0hEI6QZnkqgd7XKRWmhQR7RnVCBsDu8dCuQADYS/hRQZEbiBhTuiJI4WkC7Z5jRAthbqgDpc
BtlTQy3XAcZgOVTTuVwa/WjXUNe/VbBVIxA1U/taN3RBWqRasrJBU8uARUYNz3NyrdPodCX0XyIR
GKFqogU9WVNrh4r5KgAmgN0OriNzOr2ZuU1iqN0pkeR9qNGewSBCfa3LCVSUGFfUc7TC945GKoH4
wzxN2XWRrv3k/l078B5McI8Aqlyfdv1739FJ59o6G5Nbk5vVSfgQcjd4ltlQKKuS6l9ztCBeaVIj
Zhy35nMIDsbu/MH7zv0mOCatfPLrmHpDKJr7plLfFQCO+yDoxScELIq5az6h49vVAgTcBu5U4Y/S
Q6OP9X2Qpr/AAaN3HxsKasu1/ldqVP1JUqzhGKOB6mSDnjwPKXSiSmpRnbbGdy1tk6OlQKUPSBPk
cpjYBSXbZw/UMAfBxM7pR6Pe+byEHclXpbe4RE80LfGm4qSJHnnzah+HSAkfkOoxjkkv93uR9XNo
TeN9iFVqElPayN9jPfQfstlco5aAFsMjFHZ0tauTalrU93kMfUwG/DckCwOy3di2v3Jd/lszTJWu
Hpe9XYBv32FUAQPvMrNQHye5iV70FjRLP7e2eqXkGtol8lGvOgxNfB9Rxr4u3VAP59cLcMEdZGGA
OnRsH3i3tN9a9pKtQsb9rFc9j8YpFoyjjxyUO7OIHNEaGpeKufckwuOgEO17cG9MimwoRxf3GKhx
NIPSRawPtnZy6BIVMgaMyFAD8kjFBzBoIoWuLHjewwRECSCbWbWfSN1ibde8hL9CUU4e+fuOEuUT
aJY4exTT28Tx9imRhulRowRm52mdfufpCngIGc1jLqJUTKsgd+gwUp1kUHuepY6WTT0ayrHlDmjc
ICNaBtZeTHWqtcmoDXcCzDBHiYaIR9WQHcdeT546v+NqHiJf7OSZEt1TIg45VQYexnE4fbIYxrex
SiISap2d5j6aLei4u4JwHp7FSSteelnp3/NxsI5KKuT7MqL+v49MqX2mM1u8lWYKD33QyuweOU5I
WhHPs1Ad0rmv+lhrSAP+1iMo/I7rEtXbXuZqlOTlhkXPb+O2K4Me6uPAx5D5VuSFIxBVavoMUJlc
4IHZCSbnUX0vgF843g5g1cGyjYfbpkDzDy4DyobEcwdzEiy4FwHT2gqjqAQ5WlWBDVxajr6K1p5l
vtN+WZzI07AxRHm25ruOCP9OlGUL4MfCDtFQKxoRUms5qHZE9CdAd4Ra394pedrC6Bfl9k5ovJTl
FSngBkrlLrRQj+CtLN8ZYHWOHVLW6Mi0uUtHvHqmK/bayfBFOSuazyJQXjQBubSnEc1M+/ZsrX4f
2dJEXRcNWTfMhelZQqezpV5euPrn5mf1IO/pj9qmnWJD4Gr74mBsBVxxQaOlq2HVJINO0PSF0aEu
Q9RUY99zipmYYTpt/oLQ6bEXPsZgr7Mp2Bsx78L4QAfL5s1LwUj/0Mr+s5TQP1Q+yt70eHsOVv4i
FoqhGKZhiSp8ab7vmQdXkUcG2Bic8obyZIKa+ap5X3ml+tQ1bwe6duGCG4hXNIa4smRYy7m2BDx5
RBMDOHP6AD8yQflA+xGLGzN8bf7GsUEIi8amrFrLHTf1pYRzR4/jbggd8Gfu08lKNkayGsMAyAfF
2pKBY1xOmZg1agPwgOZPDLkCiuJOaU+3J2sjhCVehvAQZB/pGuAtmEG/p+FUwdfbcve8do03max/
BmItvn0e+GJOg5YoU3dPnTr6gDqRcBcouM+aQoGWlapIj6jV/2g0g7YwlaSN1be2KM7/AvlynDSv
IXmJYutaqK7KNWLwdhB/pFd+ezqvF7kimpoq82+Sgg30Yp/neoWhWIWpexGj6MndphfV76qP2moW
/OoG8fl2uJWvB3gIUjB9JvB1SwfCys+oFPPgBhta71uByUSdMIZ3dzvMtZenQhgyiWlakiYvt65f
9X6gpYRRkuwQGeUPb/wUy+bJ5ymr9PIXMdnw8FwbF9o+uqyLWD0r6nIaEVpBjRqPSIF7KUJxnP6/
PCTPbg9rZU2QHDlN5tGpprLwu4RE6WlSNM9e/gw8UtdPJfxRapi3w0jXJ5dyEUe9XHtJ0VfaGBKH
q+N+srGIODV31iF3fVdwb8eaf+rykFRktHlUE867CjhykTHQnPejQhAxOErZWDxUndu/L63NmamL
+G9Tz+aesTiFgRwOWovZkYtyjiPv8fM4Fe5whIbyYdrTNt2Rqd62TrPrXaXOxs7AHnghct1YLIfU
EprCjAhqSV9kymVh8NkA2PvSDHe3h3e97lSZWotpiLBeMKRfTN+o0s2TpwGfyPAB1O+ovG5ZRK5F
kLkGzBcBkbvTYv6SvgYlkI18oJwaAb4fGYrNxkYWul4FqixLCsLRIrvIshYLm7NkiinZgwHy6Lk0
NnJWG+tgnojLdUYES9Z4WAAhYKVdLukJYFUfY4HsygfzDrjlqXcxYDlEh9vf43q1XYaZE9PZncEK
FASYRMKME7dplOYwBZJ3sbyVCdYmTLXMOcORRNHevIzjVyBC1YA4lvaOJDb1wLfbA1kLoDNhnG3a
nAsWB2A/cBYkBQHQ6QzqB0O1/4vfVy2LlWXx5y/3vTZaVahSSnBFZIBIl+HGiro+ATR8bn8fNRxu
bMPLCSpVFe6Fxd+viR/zdniXp2dqbne1/iqBaFUDJIxvD2ie8csFpkmyRR7TTd2kALi4lxQ+rO92
HhDtfTqlta3qaDGV9LjC8HUQk43nzPX30SRdhb7J40KXr+7n0ih2eon8m4voOK9TRdM2xrMaAMvQ
eUviD7v8QN5ALTPTmMAMuGflKv0fZy5NgqzIpYO7osnUXX6gRkCsbur5/XLAezb3ToIIbiTL/nid
aeiT8C/yowLEf5FZIJTkAc31xJ3yUwXbXNww6l15KLE55r/flCRTv3q3AIzQTVXkQ2BnY6s8k/zv
2RFH9YNsIwh1EDbiLdMxR6UlSvOnt0TN4n9dTpunIJEQSyyzsXn4/Xj9K2z/vr2Sl19+GWL+E85y
mNh3ArTQNnEHiHyPqhSItgAUaGODbg1kzqRnUWCEaIE5dEShTOEXkAm8HYSU20O5usn871jmuy20
c11VF6uMxlwyBiE/j+irPdmIEt/DwjwgJ3rcOmHWB/SfUNoiAVgwN4ypRNWM1+RdaQKN32md0oPW
L8v328Na/0L/hFok5wL+7ojJC8rCoKB5/H4tBbgnt2NsDUe+/D5DnspdI7IKGonSKVVMyxi+wN+1
b4dZHpiLD7Tcn4mfVDmqPokbgo6SRqSd9WccapBE7T78u0jzpJ4tOLnPJ0HHAQ8SroplAJTEmC5u
mqcvyB5vjGpr8uZ/fhZrLLwhyrXJA+6gVXslg09gddGPyROFjc+0tRQW28gaqhDINjgnVP9UWJ++
CfWQWvXtuduKsrhuRJqVWoFOP0/0ngrtez38uv37W/O1uDbJsVKm2twvTIsno/4bll0UfrkdYmsI
i0yQtIiXZ2hkodkABEyYHunabnz1jbWsLzLAzNE3koRtmakypgmFWJ+iPD31Dd1KqWsRVrk9pLVZ
48zhtqFR6eXqcbnKMO0yRm2G5kAC1I4Jph1OhfTDwxjjBXk7lLS83sz79DzWIh1koo/LVqLnEHWf
OE2D9sUAs4MemImmn0b/NbqrQDbBDsVpZxc8TfUvX3+ca2UUqDf+mLV55vhTJJa0pprLpA44GNZf
S2cp7Ap7yOrvDViUGOa2ZyYbVZjVKbaA+ZBsLYXq3OUU+4XuG2Mt5y7OxKX+ANHREN3bU7s6s2ch
Fmsf3Be2B2o4Xxy5ORrYBJpN6bkocDa7BCjnbsDwd2PlrM/gP8NabAY61iYIizhyPSGPqD03dhho
yr4Vf3at8O2/GZ/BZU+lbnH1Fm76QEeuKUpcLN2Ad45PoU9MuTee+wDrLvjiG4Nb2+nyfHO1qDEZ
yu8b21nyVeNS9wo0gTG7eARzKxYb23z199F/MDQLCS59ue2MBCBigCCRq1efNWQOKUZvLPC1VSef
RVhsNrnLrTy3htzFqiAU8Dz39yOWEbe/y/yNzx8s844+D6JcLm1jpFCbdU3uqor3ZOBlBj7cUZL8
SK/ZjiOHphRA0dG5HfX3BfVW2Hl2z75OO9YGTh5T5qIs9TA8pE65b/CE2PVucIzusNiwvX850Hm2
zyJaelaEeu3zVJJB4Te04A5+UrwAHQdHk6a81FAydMow6+iaW8bp9oCvv6VmzO9QOgkQx8VlxRNC
5Yhho4QkZqEMji6V1rHseyRFrDo+3A61vjAtXaVwrck4KlwO1OSfTLiyMrWR7CIr8GSq/kayuh7N
vGj+CbFIVmAXRNhhrH1FO5jDV8xgQ/RD/3wYuqzIKmOg8rMchqB3gy/igOpiMu352EFtLMG1adJp
PSqKqFi6tOw0SUo4hTqwH1S7U/ycvFOgbaS8rQiL/WsW+IEjY5O5EAlcSBrPaH1vDGLtQ/yuZfEa
pJy1fD6D2/QzH2NQVxqePOEN9PseraHbH2JZQ6ExC7KFfhTTxEQtY2CNMYXWXALgnx67KPveVQWy
oQkS1OCbDEwiReF4O+T1wUS1nisNZS2T4pCxSEpR48eygJ+xa6neW0NfAPAoIm8+eybYWGbX5y6F
LdaXSBXF4CKx2C1yjqBiASscpVwMlJoDSFawYqK6E6Q/3peAMA2J1h6RVHF5X6HqXSk4ClBLQwdk
HNRn/piNctBVs3luopNkLJKMZVHuWoym7St6f2EQucjZ4ircnDxMxzJYbopUm7tJT08Vso6Thj4K
ggBKNvwy+hZsZ4nA/xAOv/QInh6m16jNQWbc07YH3qy/efHwK1OpYt7+zNcbRFPpxFPEoHJyXV2s
LHzpAFLG7sjFLXqBR33796+qMkwHE20aVHzY6VcNoCq04lzK2YGd2z0gDeyKL/pDt+9tJADvgHt6
G9txpdBAYVnmvsHUU21YNoDiNk0QoSgy15L35kF1IlvY17gnHTInOwQbC+r66CYY5TNtvvrTOF5c
/KFy92E3cIZm8B6Nv1Lk1IW72nDS8gQ3sYw2Xs7XuWYOZ3KMYaKgWksgAwCOHF3PORybJboPDHBP
pr+xHdeWxHmQxckS4FU0eumQQTiw29rR1Y05W8ksKjmMwwv5e1bFIrPoilF1vpFya2s+C7hFaXdZ
eDKrjShrX+Y8yjzKs7tGE3mpUI5R5op3UKiP2B26klMdzI3ltvZFzsPM//wsjCp7ce1JhME5DZaE
/Iab2+0dtBVhns6zCHKb634Cnci1OrDSSL6ZD6klv94OIs0H4eVlULv4KIusZVFfAtLPR0Fuyjug
53TUP/kPxiM82YPvShtXsbWsQJFelRW8EOgCLdtyIdqvYSeOmase/GPsDPfVfXFMdtNechAbeLM2
kvLKktZ4fsyYDor0cH4u57BQ5TGAaJy5Jvh2OA/ixjdamz6N5y+NLSrpsrjsB6dqUpVqG6cuaNfi
NKe56qiehg/lg+6Ox3yj9LwynHnO5osllWeS9+VwIGUWI9opCSJQX1u92onjz9vLYSvAvFrO1hyK
WXIe9QYBmn2OJIS8cblYWdMXA1ikADRTmwYiPcB4nA3bE2zbMN84eLaGMP/zsyGkQt8V+PFwZVJd
PNYpyd2eoitgCgcbtX/ebfPBBoRisaZGQDxSP7djs7K0Q+8NgUo/fMDsU/fAn3PTbJ88eQO0Me/C
xS6dmzSyzI0ZINRymVm5WqFoTY++6++l7osJHtz4S0aXwNiq7Kx9IR7VNOvpNatXFa2Yi0Him3N9
aXqyio+QN9r/4jBDWpGbkm5JzKG8WGQ+CmqiJCgJFqquHMaAih+icKs9u5ZpLqIslhocpRbtSaLU
juTq+8gNXGtvPGI37BYHby8+3V4WK8vuItxi2YGJArzcsXOU8q6JT9FWW3tlBfD7hgHSAFTNFQig
l5PGahN+vxHxlvaCb4r6TQB7IrMIJcV4uT2a34lxseAu3syLw8dXgrLkuMaDItFhjOIDd1eJQfLN
nD1a66xDkdfvhO8okatQrc1PFTKjO15dyiu0tPZHaOjFWx/3d0gMCNiClqDizRFdn0KLP0xKowOg
QYsASloFxxqXgAziByaWMv5PyLSL4samXVnVF8NZnHKTl3sINUW600eTvke1+QU1seQUA+Xf3565
te90XmxYXKLUJAOajgM6xZvPqW/sFUvGSukzwnE29DT7drDVYXGM/m8PnybxZa7rTcHqu8AM3Mg6
dBAecSoYN07QlUvb3FOlgw/KgWfhIoQms6yjiftBjCkOHtDhJ7G/V8XPfzwQ3mWyMr9GSD7LKE0o
qQZgnczNI1TF0fN82HxKryWE8xhL2GLST4UPMSlzh2dsBQ7tAQe3o3gKT8IhBVY1Hv7VkJb4xTGF
LRQjS+vCp8jF+/a9EjYirF0+Lka0SKTYmfRGpEGaRPqKB09+MB/wdge9Hduolm0s7JUEdxFskU9z
uUL3NqImpHg2QpcwFG7P17wxFhmH3+dEmO820N3ntX52biN9n6IwEjNf1Wvh7SYDyYuveXdMxH0g
f7wda21Rn8daZDdsJ7QRGzLG0n3EO9KafZLl+87buO2sT9k/Q5pzxdmQAghnI41V3giRO/dXs43b
9Mr25/lpmTA1RQp1yuLMERPDwIeQ2y23qcm6n77H1Z9fOC8iLD6KAbsnaQQieOik0hhGtebrf/Ep
zsaw+BReLMkNUmWZO6GrmluaDaFVR9u7V8KNZDnP9tUCO4u0+Bpo0dOsowMJX7aEvIPg53iSIGUX
nyRl4zKw9mEQV1dn+KHMQ2cRCqUxGGWoh7kwP6bsrn1vtnbLygq2wKCAa6HUxL8WLwHFQFSowM7F
HWkAel/+VmY50J+3P83KKC5iLNKL0JuBKqgh8ojtIRXv0XdUc+d2iLUUZlHRmK+DCMbwhrrcIqGC
+abSEqOGLQ4sNN8L+xadCPv/D+u6GW8xpkTpk2xEcc9Vk98w1MDudiXu9DvZbfbyfbuRAVY/09nw
FkkTu588xDkvcwUchrydGSOdhyiw/HZ7Gle/FELzNAa4IF7xXMQRAYB2Xg2Ch4tok5wQKNzRbt8Y
zUo+AyJMCNWgNXDV1mt9pWinGrfz1pTRi1blCibD6+2hmNe79CLGIqdBi0XEFZUMJI75eSHyH60c
Dd6WZV4i1YtJjfhQeO3Wq25raPMMn6XqLFeUppiFwKBwOWkros/W/ldr/Wz6FqkOT/kpLqbKd4NT
Z4sOSdUWv7Wu7ILqtvMft+dxfUn8860WKUhqy1IXRzNy8+Yv8y/d+OtPUck8gy8+1Pwhz2YsKBW5
lmb0oD8dC89OpsfI33jKb62Fxd2zgy5d8kLwXc/4OHkYISN9Bm1mQJc1elGCL/9qxpbwUV9pREFI
otjVPewuy+z7oJjY0lby7nac9Rz0zzpYAnuLNEvFPi64EziTKzpUKiL6HhiOgYb2P+LsczvexkpY
PrcNtQi1LJfAX8b7kLprjeMZ//HvgiwSXac06JVLdeR25YklvlcwQFM3mQTy7eQgL5LDZEQ5JVF6
U+Lh9w6yEbR6mXM3/Dxb2Hj5bKSE5YU0bXy0cMOWwoE0eielwSvMr9vD7Xmbl/DiUnK+i+RlTigh
71d4YbpTaHI0PCL5ZAbW52p6DH8W4q8p0jeuJpurb5EY4q6FQ2NRsRQPSCO5mY2D8N74LLql228i
MteaMhfjW2QJOVcQRUeziyfK5Bpujmv9HolUW7aBf9b/chEu8kWk+kIlt17kNu9C9Ni+R/rGktj4
WsoCXmYFohbmiL44ifSejgH0bNBVuCR8LWKUcnzbwhV3r8nCxnNl7ekKiYr6ssj9VbnCu0COHs1m
5HSan67ViRsZvS3lcdiPdrMP3S24xurK13hWyLqq05xdLJEmAO1OF8V0xuiuBRo8bLwqVjPS2e8v
FkWMGHuHhG7kxqgylda+wlsQSdHbO2styFwvBQ9OQ5Z78uX55ItBX4e+mbh59cNE0DP/IMnuvwrx
u1J8dgS2voprrTrX5GJcYHdDdIfs0u0Qa9Vmugv/GcbvDXYWoxi9cgzKPHK15+qkHE3Snb4TH5pD
fdyINKfoZSo6jzQn37NImdlYGYpic3I1D7Ij3Vemq9qNUz1hjmhbJ3W0b0dcW2bnARdnBv5A3ujN
uP0RHUfVlbONEc2582pAczdeAyN2Tbf1EHJWRmTrXIVyefNeNS8teW5rna1uzhlZ9H/CLJNCMbR6
0PU0Zvt97+hfcNyxcazdSXvZTm3xfouutxlv8WQSLRXhQp03xfgB2QqSgWdb+wEqneymtu9ugepX
v9LZ8BbLQtdj2Pwyb1n8y1v/qI8bm2j992FSSlRoYQcu9inabpVVorvvltMJOVNh2FhlazkboJ0x
902okyxbJ2HSNqUx05CiU3iUjpYzw9yQCds4yNfSjSmb4gxkgRC47NBjfhIiW0cYLXwQWjfygAI4
t/fLCnCPvrlEnVQ2qfkaS4RDAioRgmuJ3ayruAFqALQ1bO5ZuD7v5h43qIB2I/9cfx1KSyDB5vce
A1uCWvxI6LUWsyVXau4y/UPQbjS2rqft8vcXR0EzFXqaK9A0DfM0qSigN69ybG2cN/N5dZkILoMs
lpimQCXH+ZbejO8Yio0JrKD4rub/6qcftz/R7eFo4uKC0GldNPQomLheivvSEbXJIdy4wM0z8v8e
DGoNl2l6nHBTDQSyZt9/F/19ab2j5WMY9gD8bCuWtDoeWo7ADXGR4hi6DKa2yBbSjwqgVk35bn6r
+OpuBvEoT707kt/mW+t+C0q1HhUuKqsOYNtyiLWY4Mg6YOZccjFQDT9C4rPda/q4RVK/PiFYGJyt
/zfQIrelWVMP/qQajlKYfycB+lplGN8bPWapXTGdbq+NKx40DIGLaIvJbNH6A4NmaU7tTKM7U9UM
YT8fF81uuBPdVtqhFarst4/2rfmcN/nZyW7gLoS2IEbMRdyUbt0bOC5JuN1EXbfxYl+5rlyOcf5T
zkK1yDD4IUIi+IQhFGaaJ7GvnnCPvuvoD/ph/NMrY+57uW0oWyXR1V1+9jHnj30WOh8mDIsn5Evq
VO7/hoqY75O4K1+8KDZfxKapMMoJko20vxV0/udnQb0WH4+utwRHQh5Fnu5a3XIjQbZlhCH9Nts4
K1dOAB2BFsqk6DfQ9VuWS/l8k5q38x3tbqbSlYfwbyyVsEvjsiEfQ5snlbqRb1buG5cxF5tkGmva
Zlir0CFDLcmdHx9o7jvdXjiAFX8pN25tayfOvCF1OJ0c2MvHRxYJwiDV4DdKhAMxELKRnN/d3olr
IQA4kNPIbJD3FynUxxAApXyy9DgddflJ6DZ2+tqiOP/9xYz1edcb6bzfZP9jMYkgHKYHrxzsSFBs
vZE2FsVaEjuPtkgr5qhidhuxJgz98/i33jxq2ZMibAxpa8oWKURu8E4KRc7pSIYifNT+/Po04/Ml
1hEPXPEKTB3EEWJUCU/OVI3fasQ3EZMGqiHiM3f7268dn2eBlrd1RBrVEqsUvg2i0R2vePE4CtI+
RNtdwQEwFnz7dsD5crE8r88DLhabiYp1hjts6FLmUYNdrya4adK20z4FBtrj6OviXCUgWviGaaW/
1zDF/H77L1hdIP/MrbJYjp4WjpjKcoi3DQry3UPXpk6GF4+wNberi+Qs0GIl1uhfD+kMRyhKvJDt
uv1vVvrZ7y8WITp9eVkgCO6UfsHLtFBdvxjTfTxbAzdU1je+3PpwZvzyLPcnL3kjOJAXQ65y3c4K
nNxcNANvf5fVwxJSyn8CzB/u7PBoMw/Zt6HRgcUMd/kg3KfW/VCquZu3qBePv3DdeatKVPi0zYrS
/M2vV+U/oRfnVi3mVt9bkf/70Tpz5vN9/Fg4+P/Byy437t9r94/zcc578myckAVD3BjItwXeLfqD
NJ0adQOwtPWt5l14FkIaRMNHmNBwjLh/RSlT3aPLb23kjo1xGIvbPe/uACd13hFT3O3j+Gfc5/bs
T317WaxmKEVlwkykHK9au1hHdjIyhoZjFtFd4AmTmyAqfG9G3i/Fi/IdusIfasA6Gxl+9XoKhuA/
cRdpQupj1AsNGNNWOmhuNBXhY5ixh/2xHD6qFu4IuQV5Gqum8t5CKv0o57j55IZR2/D+EYgLRm+H
UdXsIp0/Tng1vd+emOtjFTn4uY4DiVG9FtwIxqwAleljKKFTb406eGMogg0Hs/dyBKnTXzhkBn+8
dFF4IeKMSYLRuHzWYxOasFNKy8Eh8w1voxO+xh3KupuUq5XBXQRa7BFFiYUQPz3LUaCeHqO0KnYj
FlJ3Vo0OdhCY+a7HlW1jqV0v6MvRLXZNiEdOrCsJ+ohTU9iW4ul46eJAi8HuX7e/3VokNM4gxWmI
dFw9jHUxmtQuLwxnhLa5Q9BgdlhJPN4hZbqRtq8PXMRMQElKc96GlL0clK/JlYTFgmOJabTHcear
pGC1KxqF+SWXjWA/4bfrVp3pSgaogz8cp6wrcKIVmEAirEN1kVfLaBCtXG8V1Me0cif5KeYa4jSh
WNp2+9uhrnsr83SaJpJas4LnFcOm1ltj0tpJd0xjP2MnZiwD2s3es7KXj1sXtOu+EdEgD8PW4jAE
3DJ/4bMMOwW5UXvIpjpVfx/rBQadj5qAkD4auPFjk8e7vvwuWq+VmmKvvHHwX62eOfbcAaFGSO5b
PnvCLMjS0mRWJe+xEb4O+ZPebiSXq0sSIVgwQNB+q4UuaW9131dxY3Z8uBCDgjsEmBEOqbbeqFfH
1BwFUt0sMwk6aIkdT9QsVJSJKGr1N5Rsu2nSjalai4CgE56TujRjxRerX06DpBHNRnGK6X1QxX0T
bJUhVyPwHdhg4EGh7l0uBOrdVVyiq+LgdjDi8ItxQt4k8un26l6LMl+beezq+GEuPzlaIU3iqUSp
pte8xedp4/dX1/N81pnUhfHcWGZ2pIwxoxgJ0P3kO5ykY3OMrd1MFhKPyT58uz2c6xVsiAgl8FCe
2Tb4fV5OmqlFdQVGR3GixjGDe6y5lC0Vg60Qi4fGhJmOEaDK7hjVXYK2+ovo2bcHsTJnjMKg8jC7
53BtXVzwC4TQfakgBM4HYOppfB21R2zUqD1vI+pXx0NxcW5AKtxnFqm0EBCN6iSCTX4cY+mSGU9e
q7+rbbSFK1iLpBOA9GbMmXQxc9aA9StFMgUZZleuwQUeN7uRa1MHFhCIM4HYNubidoXscSaLGjHU
x8b2j0C1nOBHiwLejD1WNhb3yoAugi2+k44OJsaYlcJSmxRXK1RcvRABsaNGEP74wONlpEi83PFf
v4Y6DokU+01BqLEVvnshrt6F4be7Fm24jdV3naGJZJHZaLJgQrvcsBYeJtrsLeNE2bMUf4i0r8WA
2fZGBXNt6gyES8FUzvqzv6thZ8ecEsmNptWkBVynyz1mKaqrDvjbTMG4RYaaU/HFG2zWfjgLNafA
s1Bam6dwvWrF0WMMGusdN5LSj3dl8BmgLRYUnv7t9v5dm0GYuKoK6UCfr2GXAUsragLBY0dlWWR3
o//Nl0Sni7tiZ6bTxjm0cjthdAoovd+ab7i9XwbLmykzZKFgDeqzJ4GBMlJKwa12FWM4pfp3vTJw
B7mT4E8K+sZr8Lpvwb1IQ0qKziTtf4jOl8GtJBIT1UfgHx+CY/mhPIgI3r/PICvRbj5gfne0bFHc
uJBdPdwWQRdbPJGyrLZwdnI0/Ucc/oTnZOs6SkcZJqYvmpp8vP01r1fq5RgXm9zIG73vpYiMImFE
jWlBb3a2nvjH22GuF81lmMUq7TwrkkTcDJwhwvA0wIjRxyz5mUbXB1Utwz9fNpfhFsuGJlQReULA
Ln+YXLyV77wH64Oyj5xsv8VoWFmiyLbOan4In8JwWYKvBjmWvMIjloY0nbwP9uGdeBrdzCkOW1Xt
tVk8D7U4zMa26mJfTxmW19/L2DmWpXyoEE+C+LRRsFfnu8RlXmFYcwsaRPCMD18sfqkqipGumuyI
xhQdYrxJvoeKP9nyWO39SIqdLiptYeiKfVdEn/zY0J5rWWyDnU4qtyVfs+xy0iBrDZieNmaq/uzU
STqkYR85/dhoJ8xFgl3Q4wRfht6xmtTx2MJNfdEM37sXgCqdvCmO/xKroccTvrZsjOb+LpNkcoWy
efcmwB5tHT2ZQiM/6OoAwi6K/de+S719qKbJzhgoet1exWub5XxOFntzTNRGj4ZGdtIs2KWlf5Dj
B9gTzu0oq1/5bOYXW3IyxkwcqLA4Rvg6JcNfWE9E+zSeXnxr672CwMjGZ15sTLQp+0KK8E4cvdDa
WYpfozyBx3o4TPlnXQpzOCGVZw9G+Q6rv34eJgV/d7HNf/ZjLXz1VGoY8P37fZAEqP8o3fRiRlqD
fkHS4Mojh3iZZoOtpAb+FPn4FuQ4tGdqED4Ggl9OWGwn0vciHoWXSdU9LpxV8S5UFd7KNbeAJCw9
iLF9EjmtJETqTmMjjiAVykm4l8U6l3etUAvCHtXG6KXxsizeI9pi/pwmo5F2Vo/BPBxO6cfAQ2en
xmk7u8zyJCvK+BCLyrAzwQ3wv9NCynaFZ1onUy21n34ceTiJ+PGTh3Pfy5iN5nOQY1qDYmfs9OXs
kJx4CHJopaI5Uyb736gcCwc8Om3F83hF6/hwZ1rBBTcVvUeEHngPNHJia3LxJfbG5qUU5PEnVgkE
l3DrUGP9PvOrEue4ocAmrhvAx8eIhqlMsumNu5k9uZOT0Q1DDF598Fz3hh5Xs4u6gOu5FD3Opig7
xQzEZhd5lXEotA5zlVx+9QTxqfWtQ997/WfF681DGiAKFZazKTFVfcyjoseix50+xYPZjg1E0sJe
9fDHiTAvtZq3KhS+BKrXHZHDLGAeSMjiaXW5k2np7DJNedELAbyzlzTak5ni7DlMlfTWyUOxFwEE
2OSsH1g7qx9rzRPvcryHDpLlt4dObbCZwQhxr0tDgxZ63t/BHA4PHX8y4gjmDpKAG5r07L0i+tFn
GAHywfFmbEUsYTQhwLkmCh1ZzqbjiPX1wQiUv42iM1l7Hn6X/JehTgtnKqfpqPrxLE7ZazZ+2xjB
Z/E3wYDQLxmtskvr8aEp4vZlaosCT/akwMRaK76JYy0BRtaavQgw46M4pWPotFGrYX0eBf2dXPX5
vlMleKcKppGjIhg4l2NIt1OnwXz1Q/Wj5HUUPJRRI2ckKf830ZEo0O36UXwL1eoTgNMXqDjoZVTI
1hhi8EEyh9dRlt0q9R7rPOqgy3VvBl0tG8ZOtpuqajrCD3oqPO1FMLwHX+4wQ6/MX17YQRaqMDbG
KGqHgZdwIlE+VXWLZ02V7sQKpzKxiz/LpfVQ60Vu50WK36P+sVQw/DQH6csAUU5Wp3wfDek9vW5s
68kAuMc0ELea/yHtSrrj1s3sX8l5e6YJEuDQp18WHGoulWbL3vDItswBJEGCAwj++r500olUUrva
6SwqT5YtCCSGb7gDnK+1VrAz4ar9Ds9Ddz94sDJDyB0JKdXK0rBlT8rxaOnWCKfEgBNM6phh6cEn
KJmr7jgPSbrpLJiMigQWO7mHajQsdczHBjIwq7Ep13453qRNRu69Ae72hpzbg9s1sFVNmbjuhKkf
55IGtazkipg8W5FWdUcoDkE8AViQp1a3MMyGn+MGdUQvNjLfsbGPYKE2sOxOW+ifwSjP+Ay01Rya
hjJXZKwJCVDfK46kgpnGqAd+nMuhW0ExJd/2viui1LOnsKpgDTVbmR0aTnPQQylDJJJlSLzB2Myz
Z30t7WmIbICdVnWVNVHWCQj1NP4WKIlmhWnS0Cl9NChz2JcBHduFvMcLNRX9jDZlE3pe2waG4TzA
TUnChAom627VmpFs+oe6ttydTywIa1TAuxKi7cBFq3GnrfTLPKeQJ5EE75pm/UrXFtTR8m5+gM+a
czDzolkjC/ZnHOe9BGce69WxhTwmsKi/akpEmY3ixXeshF2TpGVsKhgT+klabUcQhAe8Ia3u66Gr
n8CkgYNMNlg/eOYfCqyGY13pR9fDsDAsmmAU2crPlWcDHJ52RtCbMFshguvQ9y21LesRPs+93TwT
GBzurbRDTGFCZLcEiD00SjyvNKn8gM253CKXm8Ox5/DVgcPxKsX1H5k1A8alKvrQhQt6qDRpj56l
PmmAzAJwsccDdKcIwiLjRfM5jyev8XcQ71YaRqq1s3ELyeD9nJiRrqW1cls6HbKJM0hQ+klRBg3J
IPnTLx0z+Kvv+yQdfpS++EoKDdgnHR3Y1c6gELHBhjiT8I51WdFI5oysmA+f6JAUzFoLzb2bcna8
O56ol6rpv4jBLzdwvyZRCxPmqCad3MDcQoZ9KlDW9SSM6zGvxeIdCvrungkJKL0/G0HtzECAGpo9
5Cn5rmwuN16LAy8ZYOvsULO7r3CUYEt2VYitelSsoGg0ikef5FWgrQGGmaX6MhSdD492I3Iz0sQW
If0KbmE/qNu5J+kaLNJwiwsNGObtZZOJVVKn+0Jaz0kxbCDimW18t96mXJ5KPtxWpnDDFhUKWEpm
VVTDa/owWMmtR0CGB9hzCIcUXsEsax14p+ews+xHP8a+zcNOOeMhs3BYZrL+3lkKgEPd+GFvTN/n
zGcrr6efbQfELbN22gv5/wcllLdx7VkMnTKEI6nbWsBPqdiO8tgIyZW9XmgzqD7d/jqU+yBghFEP
lF1RAnBgKHI2WAs7OK5TF6xqd+XCKbIWMHdkv6ttCn8eqKiCirwAHxg7C+FURbgN1CONfbucwjG1
Ni44J6Gw2n9jNq8HOsuqXMr7AcsGoljwKXc8uDci/aBgp/7+Q3s9zBIfv65oSDXgQqY07lFggD5o
NGTGBnKTv5+SLsp0Sx8JXEfA498Oo0QjiAsb0lg3ztrM+xdVZytbokpsyptfz2h5A2e51E/ILbqO
LlAA51UMBCAIyEbMiLnQ9x5t1w2MWY+/nze8GeXsuVlqaAb4ftK4M+jeRpAEq+zYTBFF9A+/ns/7
mhNWHETSlj4q2pnnuWE/C7cd0B6Py8lZ4EnQaQLmBQHNnNyTVqw7m4Ad1l+oR360dd8Me/bGeFWj
LYYjJEYkCmX2jL9MPoNAW4J6lyM872oox/GGQJMuRJjURUrjjMr6tthyOVoXerrvcRco1LxOBs92
A/T4Mja5jRXr1j5MpXcitbsVqXFTprwNpp7/gGvi1gKlsfKQKfz6DSwHx9mKejP42bvueTYpo0hA
sKCQXM0HmGhWLsqnqevuGwTRWl1SxvtwDb9652dZaZKbue/3JolbtwkdJuEs7FzYke9BgstJtiCE
cWJSLK6z47LPjZlLL59jDj9c5YjActq1stMrA6bvrfBXno3KpsF3DSICCpyr/yNvfrvzC68UUKRQ
IUbHHvnv2US1ZcwJtzorTmA5xYGKzkIxrdhzo3aYvQEz8N99lW/HOzu+W/gHoiGKSVddyiN4aDub
nAOPmVBdB7alKpiCMvbbZ+zbQc8WbzdJSmFIjkoG2xfftLhR4+rfmBYxQf5CgRp34Fn9KKmzpnUM
gXsWiEJpXpnd8OSZIAKhYlpNl+zP3q9OzGdJ/hFieRDhPls58KTu4amJ0caBxg1qRCX8fn89oeWR
vN1yKPEtFiQwUIJm43lv1xcpmrFU2XHLcRvB8f3Z6X78eoiPZoGWKMSuoZYD/MHZLFQzjAjZUSUd
KYolK/PSqbGcCudTeP3zl9rzq5t1Rt1E8pLj5xcHZWzH8kf2hZFPv57ER88JwAXI8oL1B4PCs0mw
GlXK3E90nLD+NuUJjFoHHMYZds6/scQQ9oAEDQMiBiGwt9MpjXr2Ow9vRKn+awrTcu4lKqxrsR3s
LgAO4UKg9eHrWVzhfIyJpsvZpmEyRy1J4vE5vfXYm+UX7V3orXw0gusArgyZeqTM5z1E4AfhB29q
vCCVohrxWPjehTl8cImCSgtpHDT1YTaGrfL2oRUpFWXfoqMy6GDBYYP5s3UfIJ69opt0VV1YDB8c
6W+HO1tyKSmm3HcxnH3X/pDbKl60OfTftTmWEvkl74YPnuBiQwvEG05wIDHO3hGRnmHbFcbzSVSQ
GDpdv17dHz0/gGQWsRSTQrvg/PkZaZ+MGJygQT49Tc3cRHMK53mB3DLo3TQ/Dpw/6nJsn9PCgRj7
CNeYsRr5VmSudenpLhHP2YaGbixeJShpAKGf4zS4wSo6GwTdeleV+4Q5ycqQ8PlpYLsSNN10M4rR
hF9SO0QFuEsbluT7mVnZXrYTu//1k/lg37sg4CEcXFYuFIzfLqwyyVpo+yyYEYgfvLB2Zb/8/wY4
W0qNgyJyqzFA1j5lVkjqR/7t1yN8sHjAvMO6QX8d9t3vTJkoWAoTmRBHTV/KVJ4sVlzgfl8a4Wx5
ujzXXp1RvDDakZA13qrpyaUW4gdvAhnngh9jQMG/s/waZtVzLXGKzKhhOr48sdwO8v6SnOQHtwki
YMgywyERojvmsjhf3SaOk3uzoFh8hOkbt/ZiSHkEMI1Fnee3CTLLxftqqLOYzNF5ItLZQj/dZKei
c57GXMSSO7fU+dY73YWFdmliy0t8NTG772d7aLAMmqJem4V9p2GwEPDpMdOiuHCefDgWTDOhcQ0s
zLvjRDuzZ1gtxqrLZJ0N7YorHbMq3zAU/39/dftAKdkOQ1wGJ82306qFC4p86+ByqVITbYSZbyp5
SXnng7WHu9jEDsI+eo9Nq4zJt1trwdvw/FMheJjN1jE3H389lXejLKA0gMYA4qBA8Z7T8geWt1lF
gRcZKZTqdKiRCyh+4dV8NIizuOqC929BxfQsvBgLQ0xWjvOmREucGW0scwv42UsOh++OBMzl1TDn
fmMV8PmuCWpdXGYDOu8gWAw/fv9pQWwWTqawg30PuDKa1gIEBRARCAne9u2nbmg/+1N64XEt5/ub
u2iZxxK6AC77QVEAxPaypu6C4WndAD1So9o4DQtqvmaX2OTLk38/FGJkYDk/yBO5Jk1GJYaSUJAS
PuqHzC8CIodHV6n1YP9wXNDZe/tSZWq5YX417tkNVPZoB0AXGK1+xu/6zjqRwtrmCZxPvOJxgCls
mRf/zruDFeX/TPVsEbaZTKaEY6rUEkEKL5C8bQKSdxfupfcoBrw98HOhcuFBruMdMJfbunCsHrgo
6ZoQVE7RzjxayeBtJEL9IkDHs9karFUBqnP0lg8OGlWDAUpkZSFH/v31+vp3Wc7MV+dvO0ivsE3M
OXfrb5666TP+XCX3/79BzsIVQbzZKisMMupCRZUJV69El1mIfRT/eqTl1z1fNa+nc7ZqCiVy6aZY
NZkaH6Zmm5TFlTvkOIEvUUveB6c2PCUX2UuGpAhjnq0WWtHJKDucJfbdgg/s1kZcb6rDT451dCnU
/l9GWwSYKRJi8zxdNUB/7FSP0f6u9YGGxKGGKk8aytCIfvuixNTgLQzkK9JwZH3Laf1qUQBo68nM
W/aeIUNex7ZUu86KpNteWH0fvC5UoCwYT3jwFXnnStb7JtpcHAOZ+Za068p7tj7Z/aU0zH6/KIB8
BmQYKF5oFp5nerQhZJZmbcfJBBIM8Z2dAnsCqBVbNkDGo2GM7mx+S6se0Ie5EkfsivQmmYc+aEuH
u4GSwnz+7YVKfvpeLOUNyASdBQiNcvyOtMC79WMR+5Js017eNgRMjir79ptDIT9A8oSLD7A6SEWd
bXGU3bQ7tlTH43eew5fUDeEZWrBLFkHv3uXPYVBThCY8KjbnRShW+UNSWbCj7HMzTtld1rITc66l
vijh/w4udTbSWTAMKSxmDSZ4DC1pDrbgawKtU4K425+7OCPTTY+yeFvt3eTSafl+G3qAsyJMAex4
CezOC1Pw5ms7w+swtDK33eTHk5MGVDtb6h5QJN/nrL1uEcJ0tQrAvg2p7C/AXd/di8tvgA2Dyim4
D7hI3u5NJYpSjxAKjLFkV3Vth/qlbpJNRsZN6u0K/9IWJe8CgLcDngPhx6oaqTJnHSMjXDfAwcPk
DGK/3qZKaSi/Y9aBgXjaNaPZbTecenFedLGVWYH+UhVTaHJrC+FJQLW91a8X9nnQiPNiEVeBpeFS
+/TPjym0XupBEWGi3+mhwYwWI0zyaH3JLvSjYUDOQJEQNUcX/3v7xDXKxG1qcxMzSCOVmfEsn31A
cH89mXdRwTIbHE5LCAwRyHemZ0bmKT9tazPu+nwl2i/cSLaklJvZF5uEEnhvdhuADxo6fSqJt/31
6B/N8fXgZ2eEqLIu9ygeJbAQRiQ4oElGD6TZpCzrwpn/bijYb4NXsfDGAfYFmvrt47SZ38K0AuV9
vx9JlHnJN6UsO4Bv1suv5/TTa+t1MIBuo8UssB8YkMWLbfbbkYzBS0qwd1A+GhMWCW+Y4qbrAPCA
ownQcDWwCY7MyFNRTTxMMkkNwNJS+87kbr6ZmtS6Lzsmn0jnVkFnMTP2curfoOyld+XcfZaFZVzB
7l1sxhbQCdq0zZ1iauBrw+z1k29m9qosQMoJujQdDiluFjMg9QydjV9P9Pzk/TlPbwGILyHlu7uk
mkaBdAQVOAhH9jFW6s6fqykFRz3j4ZSRcvP74yGLclGDR/0GJcC3z9VNyVRV7UDixsm2/ZCFPps/
sSYL+pH+ptrQMjXU6EHAgNYUctCz0w4Sr1lN854ABSojkYqYA/IAQlP06xm9O9cxDvQ5EOkgy1ky
qrNFWflkcK3aMeO21/tuptE0uQem6SefNaH9AkLfdgBnffJ8APic9Tivf/0L+OeZ6fILuOiNLxk2
DnZ2FrgO45xMuQR2g82+/8LcJt3lfYX8wwLQYAxKp+7X3Et/1GNeH9u2gSA2lA1D06p6SGPPzV5l
XgEKdeVES+wWmHkFioIr67jKgKpKai+aOws4RwVZ3gaQytyXn+vGEAHYb889OsihLeht5hlj2BfM
jNTYvliDLwMhzW+5m96g0nGtq+RKuYqt+7w098B2dPC3QicIfSm90kKNQWoXZdg7tXWX+PSKOEUT
WdUsvqS4UjELJ1mnqNze+tOi3Dt2MJjXziQDBVhUOFhDswEyqdo2mEyceSZ4kaWGtqvvtT08u+uu
C4oJHd+8kmLtWC4MdDO/3fQdxqp4Mm4HVd8nJIVOq8HnB+2l9VqzjgZlN2x9w8g2bt2Jx4673rW0
m/mp9wwWe5MHhGbmAQNVEXJwc73WU8fiAZZIscjn6oHWxRwg10Z/sMqexionG5tn3RE3kLMfO0qA
3MJB2cHdIUrz6pJ76gdHJrRjFtsntMMAcTkLFjPZkcrrZ1wNSNKsdCVG77n5XcQJVuDPtbfE4ujE
njsXdm2XT00Oqd6cdixCVHyEFB+PWCYuwN0/mA0GwtGBWib6VucqDYPJKtPORjN2O7rKuy9MM+h8
5RcOxWXHnh3+oJHYGAPNZfud8A46rnkqjR43muusxu9uNzxO6HQT7xom1l9/7t7/+Db9Z/oirv/+
Y7u//Re+/iYajX+Z9Wdf/u3UvNR3vXx56Y/PzX8t//Sff/Vvb7/Ev/zHT46e++c3X8R1n/f6ZniR
+valA+Xr55j4HZa/+X/95l9efv6Ue928/PnHNzHU/fLT0lzUf/zjW9vvf/7xk6D5H69//j++efVc
4d89cPmc17hx//7D/vkvXp67/s8/qPlXdEIcMItRuwfWakHZqJflO5b1VxRWoXOPaAna5oAO/fGX
Wsg++/MPZv0VRxzc/nArIxdB7+KPv3RiWL5F6V8Xlyx0ryH3t+S45I//+c3ePP1/vY2/1EN1LXLo
ff35x9l9CDEaE6nOIjuArHyRKXx7P7WjTHxAjOsoTcQ6MaxvrZDXha2BC7Yu5FboVNjL7nu10nDx
o3vsLjcHEkywyJej/VW2jMADUEmWg8pT591NmRux1VvejZvl/o2Xpd0GlpJ94JkaHsEduB1rSGs8
+jNN9rWrh9XkjYtsEpU30v7OSsiSGq5fb7ysy66BiM+uS7D8I8cetqqBFH0z9/Jol8bJAs79VDde
BbWT0doMNakezWKXjNAmNhUObiUsetD//PABEcSWVBu7Ma3Hpu7C1DOLbQ1xsahAiWaXVFqsoevj
R0COP/eF8VlmTnFNZP/DnekUziBcr1GVTDc6zUloK/OBupXYwNsI6ddgNmjHuXagGM92xVBMK+qU
e9aO5D6TtrNPfOAOgWydN607T9FokH4zaQaMlmjJLbz5zFs4io6NxwNJx25rkqK74WV5TF0xH+YR
wZPkhdpAboXfoGJ9TXhu7Se8nghaORDImZV13TkWcJlM2xFECacdlHr0jiwf2TipXR/x0mhuoLVk
J2V3omYN0BAy8SCfJ7Vmshl2PIDIAZgms2mtwYa7c6yaHmoy+BvJ6ocJoIEtL1gVllRsK6nLNVHW
fT1x866SlEXGHaJs46ETktwNMYGO255UD6MrOvBq1HBwkkRv4QDjbnQVDUrjaCITu0NQyAI3nXuE
juY9kUm7RSgy+OmBTK556EB9DMG3z0KXp0NsoWUximy+biyZhEgV1QZg8u6+EOhjO+OdkST7ZgB4
plCyDZzWHB67rv5c+Pa4hznQsCewpYOMr7NRo1K3HaTNb1UxOhuD7kDBaHZDm+gQAp1sa7rmk2Cc
HrrcxFU6MPeqbdiuNedmoydgvUUxj/fQ4XeuCeVrq94rv61OECBzT32h3VPD+RA4TGVwiUHIkCKu
3PsiMTZc0m1XUnX982Po2h1MJfThX3+UjzaJ2FjTQPESFWer1g9NkRoBgqP8CSNEbmsjNSr5t0nk
B9vS3ZWXAq4LI9eKcRIZBfMDknl3XS6+Ue5lkQ95udghwj+xnhSbchyw9XjRR4Ntu1cDY8NqnL0v
zDWODJSsp6Q1XsCYKjfIuUFkEKURGG0lDiMHLQRbLA+loOwwlvxYzIm/8brJ2ffDfYqGzEH1dn6g
A1jjZCoekOfcGWWqHvPCAtyo7SOqYSFv5iIrwfPS9gr7AwwTwchWWUSAXOLrm7zT+qbKZmBaFQla
0KGOsgWmGblEMPTK3NVi5LGRAjSeeeO0G8fk2lHtBL4F8PbwA1sBZgxYsl0sJKG7OlNTyErns85p
HiQpXaOxpJfUC5wiBgqB5tBnp/yH7IcNLUkRVAPvwYUy+SqrzNuqAzw+naJsIjzoeuYFNUxZctGH
XQGOQTVYe5l1X1ujymPB1Z1JHB34VmqsR29eAZb+IJx8+kyMFLt+bCHAjFTw2m4BqnbtdmXB9jac
0da6m1tjA//x4ol7EbixRjQDdbTLid29+vj5Z4VkbYTrOl1zg5pwV+51bJqVuJ386caABnzA86E8
1G5SHMSQv2C+N+Vo8v04sjwqWrVyWj5HLRew6vPhYtEoLW8Qje5lbefbiZO7wsiyewCv1zh5urXN
uxEULdu+ltQ8WE697pppIddJqPQL0R9cTrqDspLuAGIHEILmulP4/7oywDpaPmyYF3VzN8VzUhex
NTrWQ4VDbxrop3HMig2Alk+p8Io9x9+OzdFzn2tPT3FbJjL01FwEhte020a1tx64eKhvEzikATu/
ymSpbxlL0qBpxzhLRn+fuqq9A3Dx1MGw/Wo23DQu5XBQ2gUZsJue6VyxdT1aPBCtj5CsrcExU1Qe
yqp/BN1ExUVagCFgt+O+d3MWtQ40hPKO1UFWWNmDGPutnXX+Z542uPhmWDhyV2xEV38C7mbYKGpX
OzXW8pA0yCx6Vx0EbHiPhslvEoL80e/r+Zjm7F5ng9oZzLWu4RachXy2urVYzvQM9nrXs1Z8Xdhs
VeVWOM7sW2my8ZENqtqPk5mDVzQr0N8msbG0SaOyzETs85JsM9N4Li2rvEc42G8oNs0a6rLDg8XE
fTnq/BuY1CAYKiHuBJMKBDN/NyTJdGit3o8TWlT3UntgGOWUfpv6LGTJNP3Ip3bdFnZQcHP6JtX0
BfcauwcHYV7TEoyFCuy0OzNtqgCxegCHRu/Rg9p9KJrSuNN65qhJ+MYVNHZwm0LccIfCBNnXcDwK
aWV9rtycfxrFVAQT9tzVOJHiUzuBB8dmGdKaDfvEy+qt0ZeQzi+1eFagksHO4cvY2zoiSQvMP74l
mBge4A9srGB+3MY/vzSF461V4RRhob14MEp+8/NDoZAaKwAQQtcrQ2hIg6vPh6E9VsvHTDnE/RSR
EYipZN301Y22jhabQgscwONEJdhN0m+ODo63igz8C7FKgWMhdUA3A/mOFe6ROGAJaXr0/Yodf/4X
HJnLo5VvTRww3B6TvaUHetXasBPjwmq2ynGgCVp1ZFe1WHuz7wxRSzrjGu39yHRrdmdXVdhNAEbk
1MzuZjWQI8h7YC65V1Pr57dOafIt8yUYXRn/3iTzLiHceayyFAR+40lNBsCnXSmOtKj7sMi5uUmn
vItxT4bIHO3tRPsyTviYr8qpBl+idsZd43ZWkOLkzKdq3AmRlxEK8OXaZQ2UAqeuOQlW7Wbf9qMU
FaRQ42lb07TKRB/lBu9zMOC2LLfaLIDMyNZpnWxDp2xe4yfNKNt05M4cdbdqOmLubdn2B0tB81Ya
M4gTXgl/QkOLQHecvYgt0ljQzdLqNGTmdP3zwy3442hb2KeEZKE5p/5xHCzv2E+yO/Jpn8PEK5Kk
kTvHGdtPZZUENa3sz2Wlvgi3fsprm2MdMr7CghR7I8mLa3/5yIdaxpSqGlcWd1ag5rXYeW15Y/di
2GWO8+3nVyDP3czFlIC801rBIhfyxcqn6y7LQpRp2eNQ26jm6Kq9Knzu71hLRDR2EEFp/OGODhMF
4LgGv8uswdtqyI+BqkMC2f511g9sLVrXC6q0au8NCGzFws/qU+Zxf91Cnm3ne0aNu9HJI6HS8qa1
rCnAI7K/gtV2VRSFh7CtzcPZoM4V0GTPtkQxxxxHFbZA2ByTzrSPbjmKGOIjV6aazaBTcK7p/Vzv
HEbrUGoI1hGPb5Gtj5GASMmJ2rWByK3qdzN3zANwDrA36Rp95WTV09A5R42I9hamaeq20F0dQzkQ
rhCNHRKs0Xuns93d3CQ4TZxM3HXya16n5alsLbGeSqwyG0/4tDzYE0xuwFuzG47gcJgORgY+1Sz1
F+ziBq7mntjS2T2U6dxFeT2pWC33lCrMo0u1t53qbDr+/NA2yoPadmbgu4BMUf0OzD11gvTWfCNT
Hve6zbEkGH+kGot0rNQuFQQWoLNjYHunONI0k8cG9xWg2zVcUPws2/ulJWLipl+WblxoZbI4QXfo
yvMrHWnh0xMDgderh2aHl5lvq2EtQIfetJ50gKa35ZaS/uvo2fo0pfV1PjP/zupv6xphueyou54k
3w+s0T/wV1Z+JvOvBAz0wBst97YcMxMa0LneZ2y0g4wABms6NRwYmm7c+TnROxDsxBZOVehkpP4U
doylYFK31acGkh6rtErkqiir/Ghn/Q86kvqEhChIULA9ejytT43T1ieQpOpTxaaTBTGi3b/+KPNL
iTN3ilIm6a5OcroDcbTa1lAqtS3pIDzFR2OZaWzYiRHlkqo9GuGQ4yvL9Kl2OtA2i+9pNlS3WUWu
eW3kT0CYMMhB4e0M6drILPsoi3RCisYj2Yt01dVWg6pb4+CSQXwAjj+7rSoYY1ppGdXA9Nw1LeCf
jW7VyxPAzl9l1pc3IPdlu8qGooDHc/nUCNGE2TCnh6o0urXTVDrsqIk/Mzt+m+KVrfKmTYJxMRSk
U9s9SoMumoLlZ6FhfTTBSGhTy03d5PoEOa7phLsGhreVD0VM0cKEUKfzWi0bIJu68VY29whoF6qp
jwOxc80rPjQitGkDNEnXzFFq3Tv54K0nUzlgSoMBn5gyQb2+bYvYGQcb8S9CAXPi99pDkbPTlRPm
VkO2NQjy4agTfw9u8dfR1ffjkjonOMgC0kEhzDJfqjJbE1qqr4DmmgGDaHjMsTpWINXlkZf0xm1W
lyQCjGe+USVrYiOnwwnQampuBs/MV2Ni5ScXSooB8Clz4HkgB5JCDleFJglS91nFKNdl6zKZYoRt
N9hT9AS534AWjXuAHuS8sXP6BAaoFeQaO5mNJN93BYE4s5/t/KEu9mB+7aWr78pOjWtz7sEfVY29
c63lvjDptQnC/i3KAnRtcDsLCo9CyTrN1sYM0Ig76hi4hPoqHwZ+IyTDFeFSFHwr5l4POdsNIBbv
gUDJEJsmn1mRVM+zU0U43L7jssLP9IbdDKeUrQU5bCudySIrUIZc5M0aWrEwziHArpgpWva5jVCn
yYd1OsnySqb+uHNTp32gnrNBdlvcqEHaUdOUOh4ybSz8Rf3QKs5CUtbzloCiFdM+b8CsbNUGELDI
mZ+VI+ewNtlj59K7WjpThBzdCLJy2Bcz8UGpll6YCAEOvChdcB+NpxEqCGUJtoOrPQuJn52B4Uh0
IH5MtvzktU4SwqgUNrWAKRWDmSLPSr8bw3CDFIbyVOIwEFcGO1Rd5+2g9wSicJB3mQiBFwPNr8qT
SKnWCKxiWDFJjnlDeUCnBi0Qi34CZGNnowS0phkSG+lYQwRBjHqDUspDA4bUvqQnyzHnwCkfLaha
BEZDrLBNZjtI8R9O7z44OfQR6qaTa7MnN4mnoLkKIYKKQ1wj4WotHHJKcFbBaPd+Bpk3FOoAwS8a
dMWIOC3Tn4crqA3ci7Y8Vi4M8Tz/5HP9YtV5svLLtMGJaESp2XtbPaQqki2cjiV9zqnmYWvSLJx6
6gRFae5sO0vixOJXk9OU21RA90DnYavtKmgqUwYdgBNiHKMMQg4B9NvDQk1pVChnDuy+wEXPIxvk
oo2WXztm4gnCGDYjuo20UxVIYsynZi7vUFVHvTzNwtZGS9lzG6gPd1d9Wfp7a7BOziSmaJ6Hg51q
AE+yBiJflq3R3fVhaaySOigR3YUVbpqgQc0jMJd34XMAsRsJdx8L5GKjceBOsnxQP292Qkl/y2QM
CcYpsHgj8BesCiX15gDFkwdtwrcWktbPqnFuIS362RjwMpsxW1XUP/A5hUKGKXdVkwLhwJLrfLIe
rdHfEm7wbVWP6EyZwy5BfhtQqx1XjdHCP9YTkW4KIxTxQBdDm/zZ1HQMZiIfilydIAB37/PhThFm
BtRv7ybDBCU+Qtrz7DCNiqKbh4jvceDPbDtNcOamRdGFVWtvi9QsNnYPcrmaNv9N0pk1x6ksQfgX
EcHe8Mo2q0aStdl6IeRFQLPvDb/+fnPui8PHx5atga6uyszK3JiPgsEZyZcvvZ8COCXIqu+p9xp6
awcE4qVa+wSI7IRn9Y+17z+JL3tspHzOt+7Fp7m7DpN9XTPyoybtUmIuykrxte1NTD5S7cWZl4Ma
ySTs1r/mbr7b5EAtQ/5PTdm/hjcmmOV6Q/wxhL6ZH3EdiMkixQDIqZGaWFUfpEUaCGO342FoX1kg
xO7Xc8rQTHV50dtRJXpnveWLu5PIJIbY0HmAbuUVoWmPd4TDZKSbuwBfo0tmmY9VR/68R1XQN5wW
tFrHEctls3ud2pdy+y0a/EMGTAXY1+OqXwhkOiibj7a29jtHG8NLpeGg0iZMx2GPqmZsArv/LT09
DcdBfLda/uD31Vl4/isYhR7o2iyDXJdzuHbDFnAX2dHeMENZX75R1ZFR5X/2bV7Oc0NKiXLtEE+C
iYCPYJdrhr9Jb8DOgdAM1a8qt6ksef7h6dWzkAtKbr0kE0ZNRpT5z0vuf5WpPyfjKIbQ0uzDtpXf
+l5WYbt3MpCF93Pf3Ze9mDF2aWXUbPbnOif9ki/R3GnUA2l8dU3R3tbGftWgfa6mEmaI2Qf4ldhw
SsDqVMMLYtnEGFSWS4qFPTyVQPe8moiS7NJ+EWZaRCvK5cAseg/vyGkMB3/CAKSyfy22+dNu6iba
ZcGDEkUiGy0N2EJzgqEbj1Vnzg9UhHb3CXEZWCksFxH0c3Gsmu7YzvoYIl8FoR/mH6kxPvTNRlSk
1laEhrw56w7t6Dr/Sqv7N1hPVckBVMo/WtnF2cy/nRA1UILmBWJzMDKqr1aNA4059/MzwWtZ4Gww
ubbYKBrDXUwuqPoL1jOlDRhXFHOoecZBBw0MmkqbDrU1rommxImYx56CUJN0V2fP8K7UmnzGha9q
IlDkFtOUNNpUmp5MvTcv9dIjdOl9P8w2PbgDofOSm2fEDeCixCIcSnmg02UCMs+tvzy0o9hfioYF
0gmna6X13adv75GLtXzQaHPOlc4HJXRjDFrTd0F2V+/krjSkojloGjRmN6VzaLs0rq0aPmfrAUSK
Ic6x+KR73Q1Tezp4dW9G/gLdqhE1D4+79FGrPLC8VM+iQq8Ymyab55ET4rWZRVTW70vW+0k64OSS
O1hrzZud7KSxJZtR6UcWXwInW/7o1W5eva13nobiw4LHOXGIjoUPozzidnHxizyqxhYDIwdbYo+m
7dza668UH4Zw5LsOM6dTSVtLL5wYCzDusFAnjMvjoC9TtDiVEVcgZgfN3xM8rZq4Ek0d4zVyIxY1
wbFkDGe9fVyGpJbVuRgxiLOXhDAP0jSs4Xsyl9dy0m6Z4Gahy/+XV4SKlBPeFZ3phnAWL3Nen7th
zEJdEFWRjYAANMOJUU310cBGRLic6kHV5cEetQ3zka8hndJrv/7YfP2fP9nf2Ks+d2r7NgvkDpor
HLKIp+sgOuPqaA140b6lkVTaDqk8uJG/mRd3qFsasvl51IpT71RzsGIjc6sBvkJPVwa3if2lKvhw
9GrRatYYEe3NzoICI1gDoKxczUhge7Dp1hTeFV13INLXiyxvxGSmWc0wLevDjBYOnN0gspiKZ2SZ
iLM9Zacf5xK38A/2XmJYWFp1vJvNEMw1FketKbukq5rYljbWE/oQ5W3+ldIPB1UxHm2cbM6TX2OO
AjicS5QeUw+YO0lzRXSwPi8wuOE6mGEN+nV0J6DsmXGvC2VpUs2V9JImZ7U4NcQrr6Jr8OjbrBaR
vmuUnNLB0Gioj7zU6dHIp8cmLScO9dzKJ2vtGEFsqSf//8WszsybuUqq+t1XhfbDvAe4NeYYjYhd
LjtriAcyXPzH3tb0qMFXnFEePic1sxidwnVS+Bp5Q302pC/CdLW4BHAyWbLVeOqt5ZfulQe9d+yP
rpYy3Exgy8yYhw+NQeZx31HYuePM4V+Ns71P2wPBkSc1Z+0DPWx2MUn8C3CMfaw8swtrc/wNU5NG
ZjMluuOWsZfmv2WVPrtKboHUi/dpay5btp49HBB+rbX1p61qcfLvDx34K0Cr4SdN+ZL7W37aRgXg
MXb5s5vKuNCNd0f24mrTFcXO+m3oH6VZxAPAbORmTNgYRUaLcr/qcjvsE6j4NKVV3Ob6HA14xMy9
eSvAkgJkUD8Kp/Oj3cCPCMVDBt8CwgkKpR/0+981bngNafm1tNLpDMs7ne0q9pzCjRjcgMCIfYqr
ksvXFfUpo2u51EN9QfmJwLtNRdzOKOmbSUbMrdiHYR0VeIX5aNXZQ26axb++dDHe2bbjZFTl0QLj
DQi/0C+VWLhsLFWF676Or+NqWOHaPIl6Wh8K6eOV1Kgj8pz1oJESdpgYvULMtdeYlvhhSnMROoRr
X3cJqKLZAy2Zrd4lhtg4iXXtBcMCj/nWw+spwymKyYiBtUybsyeR39f5w270CprN7+O5vd+JVhMj
NEj4fTP2K4t4HEG5H23ENmmpeCTjkJ6U8TZ3+wIGvlJHSVMKl9yC1jHEywj98SUMYGq5zdYZm6v3
wWT7BO+dL3OxtcMqZB/gnoCVjiX+2uM+JYvNo8STXH80THEwnXp8Ef42vlgbVOFWKOP033+2hpUF
Uq6/BF1TNwnn3trTvynvmRkuEZv2VUBmPo+6/bMEDFIpkK1oqoecFd6OLB3PhRpKjYO1WA9eNePv
qa96CIw0RIx/jj5v50yjznljZUWjxy2qmXp1cuop6lqWPkuzeWnNbX9YSYMJgI4hKIZbnZbR1Pbr
yR38IezzrozG1jKvf/ZczLeerBGUN/gdOtYU25nK35vFPpiLp12ron7IvK4+uzzHAF9u48EBqM2r
HbVpKdXdzqh5tho3RNBVnNpB6sHiYIujyWmP7GY7lH4vXnJLoTyyDHlmm47iN8FM7jP8KUNE3aT4
RRfFzbYX5mu00RTAhrS0ZfMueq8rPtAOlA5y/YBn38/ZcecfKMjpGVYIw6wsDppynUtnFvvjUq7d
zaMLh9R7brqmush5ZXr0C+3g6eywDQ162XrVoBDoiZ+UUvmTkY0//aUl06bL8KzCA8qw1PJL5NtT
wWBMGR7E2dDMUOMgJLp4yps14uu+T3PnhZpmPhZ19bkIio7Tp+Lm9KV2qnWcBVeuDzndJg1CWucc
uH9IYHbjeR2213wcxmDG+wpHLbk/roJwhFV/H1vXYpjMs3DqlvE45cCa6uyosQo3TI/W8dHn2T8Q
NMFYbnVaopOSt689nmdY7kRWzmXVdc6Ln+Uqqt0+EHubHvWygqjxPk1IcV8YZ5bHqWGtG+o6WFeX
aWWwGMOeFCp9RZzeXWYDxypOMlV1A4y1C/O8tOnjUDhLPBjoGVRWniZnGqPG07okbd9Ka4CGLOBq
FHzvD913Tk0/BDkBhazB6cjEVLPFaloecXM043x3tqR3S3kbU8KxEAqj75+bk7+3t93fktIQv5dM
s+DYlB1tWqKIx0m8df5Gllsj5VjSY2u5VTApv75Z3sazteziUNGxReyAOlEFzrDu23ThbY02HYs2
lwk+VG0OTCt85uBx/Gw3bjaQNxHqst1u7TYEuAnGDrglyQMdpmV3Cq6Q5XOvDdltkRN40O4Gjnf0
VcpQufzeUnF2t+VTa7C50zXvZgu/fZxtPbbcTYQAWMGERVdCCEUfTEHqN95j13neATMEhvjyy+94
RXtUH/E8mrcGDCjwHIah4f6MTWzWIyn9S93MaWBgkkhP3EwxUUjQnbdsaP8zl+LdchcLlWK1BJvw
xqQs3A9uPoy1Ri4lb9gOqWIyXErtryNzFklI0ovce1zf5r6JrosssZiPDUXc9fzskG/2FPamOvYr
OgVxRxIXPyc/GagbJios9mxJJtNhYrPnQG/Lj716bAG+o9WFWCildh71Ro/q3D8tXDffmU++6gq3
uNghjrhbsphD5CvberLlltRlrO98zcDpaqQkqCX0mkG3dRf6MM0N154WayDHIZjTtUyMphZY3hGj
0JbZ00rmE/NaV71ulTE+Wzu8jsBt0YJKCnb2jm8u5ouh7IY6ynVgZA2pyN8WoGmvKFUbxN0VUQMm
gM7mPcjZqq7dmtbx0qDilTl0/t6Zhxo48kRR/JN2GVvYOjMDl1ZUmm4bdcZmw7hB0rm982V4U2ys
ph0WpaKNdbYR3WKTR7WBgYxcmrPv9zx05sPKLP56q41yJ81PiCPeQJX2UwllvCnHfrKFS99nNvf5
1DWS/35o2eoI8G9bLluxasFWyTHI58VMYPgerMY28HXL/7kcHYAfosaEP8VKrz06UfWrmreL6XVb
SOAZji6+sT3Jdk0cxoF0VfPDOjexuXIJy5lXzxvvKFmx94mTzr/FUk6J5pKTOY+DS9uJ2CjL2yXs
x7zGOkoeis6fngk7XQM4j/Q48RB9Cm+AlZv9pNXaJ8L96Wx1yB/cRp3HP7kyxSWjuYvzGvWKlRbe
sfWba7OlAzwgljdFvRjn/35osrTBZW/+JI0WuooBN4AYn8/yDjuAZZx6/iDmlTivMXPEmz+JJ66Q
/9rd8lT41awxXixmZGPlFw/ERoFh4sYJk6I9poIx25uFE8KLIllBbjM73MSd/dRazfciule7rp2f
sqGmO8OzO7nMxG2qgwkafazMao51mRkoZ93yymBFD+buZiD4DCyEuHAp6lc3dTFWk+Qpa/OTzDwN
nVAWF64eOfsONrKOc5hnZX11HOUmfw6gOd+FKC/9aG8XJ7WSGcD21Z9Q3G6N3V8G3soX47NwtO3Y
tvrbls7bu9UYB26l9Ye5T5/6IKqr3+cqmJFdlm3uR3I3nSS3MvxR9+5TrsS5uK71hAzbeoK0GULH
WMpoM+VGZ1H78bDt7q0cwcLqqj1o8+LG9X5our4GkNY/BwCkqGFVK1xkRYG9jwNN2SKfWERYVlC7
9v0pon0/522tP1e6NUWYKb9lPIFANa5xddtBi0thNwENWIYnsmZEdAnetYVLCFtEuDQ6S42wzXhx
FmjUhZMerUqsF4hRdfnvZzP8aVL72m9bdO55no9Fy/bRni4zhBSFNa1sPxwnlewznXJNY2Ru2m/H
GpItn/I7yhZNNUnkzD7Fu7elXbzgKRd4U4Y/auM4P/ypvpb1kJ81b/93t21PVpEeyhpPSr2HNba1
4m0e+jzRpcF+godtOyhpajrWH9v1Qqxbf1h80ggJ/cecM3WQ04evZjMq5MaIgtFvIA0Q1hntAKOb
REBQFkmvr/JR4wIo6k27Tfq2BMtlWVvrJ75JJxzTaQpkZx0glt3XJmMffEFl4jJyJA0J7qEUTR82
SsPiZGiQWwwyFAvAGzg8hb+8Gi0G79WEsbuDHGI19EPbejt7dgpv1lTpwdz7R13wlui4vkTIsa7C
nNXF1lvaB6lzbXnbFMCBw1rOSTWrOtRHrU28uT25uQycus2YcZrtZCz5r6116+NQdvqDnxnvC210
0gn5ot39K3NxfydRSoV6W5c32/yo2Yp8GZqgrNkz7or8q7VKftLX41Gt4l+F1wltmwtQ5SWlWLVj
067vGxbO56Xgr17rtj8NdUUirBhP8rGS+/rsLPrAcyxAD4vmVFQXUY3cY3YnsNlN6whSUzvhdkMc
j9v+cdH48E7Ti/FhOpGjTxjeKks/icV+WP74DNaQUWckS2xldgAzk8e3O2/bHPkAYUjEGngbS2TB
Xvod2+Csp46yO7twfk43BUt7brysPO5uGnWmXzMyEPNqnJ1yVodqDMqpb24As/hMD4+ywLdGdZs8
mkpGZBI+s2+FcaMt2tiTuQjMXAE1WGwTzHKxg71tZnamy6dsq7JE6AXP1efRmfjMOt1+Vzim2R3A
SOCmv7iuznUDCZ772hC4M39+W+RB1fk3uyQnw6Hhz0d9uFm2+CfWvXzU3zDLv+vwuWSbHPhkgl8P
HAM5pGyPmzxkC0uAqQdapNxxve4eYEehpqNRH0n79q720D80th6INTt7Fgd57EJMNofLaI+R2tEn
7rrSrlRoppGmnH5ttqG/8hEdmp2SluXZfl1UfUX13xxco/5q3cm7AH+vMUQvJtnU6EFfM0i19VuN
7CNMxT7cMDcI9mVQDzoWtQBvNqBAOhtoB+jwK3j1uMnsEgTS0o7VqmIUb34yNQSmVVXMXoqOUahE
pOssUTPnO4bv+Y9ubx0C2N2nZrLltYf3M1sKDqa0HRfGwlMxytA3vDzuUyyv0zpdEhfeHtc+6zrn
bzNk6pJBOkoFP+Pmqoq6Svzw0pa5z1vfqxGcCXJm/NG1VGDHgohiqevBm6pfxa7bMY59cbc15QcZ
ld51nGXcVtmTbn6UueWdCm2g40c8V/vrj3pCbShbkUWbpbNZk4uT2kvrULXNxGO749DT+OgZ7RBX
i9bFKBCXD2Wor6JtWyC1dYg9HpDGecKam78Q7dygCPtYfXWoe5LsJB6ouWq9Yyb1p1To6mzJWkb2
YmH5uo4vs5Tvrl5z2qxpOXR2FuAe20YyhYNZ/OU9S5efDo1sxPA7ArCWCJ3LUgub2U+W7YZnMaN0
2qNS0fZHeDsgOvG9jtMc+MbaR42r9DDt3frmLe57K8sPbV3F851E67geopSUOMe2WlS5Y1AXu3dB
zPUhrbesz/yjLHumWoVwS7oH/G2zW1mLOyaXAef08drZcGLOytxqDygcffSJlWYlDOsF9uj2cNom
mutM2xJ6rBbiM9sCaHwJkIrO6r8fOKjOQ956/yxFpkflrMN5ECcnMMehvE1YybRCOjdaIgOdj/0u
xnbCJMW5mXOZHdKsf0QwZp1Rk0yn0oRsg/4/t3J6S10pb900nHFmvrG0c/T0xYzdJn+oJLIYZsKu
cShq4y+/ceNu7PPDbqLz8beJDJVuOvgYyYX0sFQOLqG754fWngvN+S762juNlvJvZjv+nb3hyelN
Mh8aWNxMlpQ7iTSMFIQCVe9cI4pTTOfPzqZwKOm3MhA2LULVl49qlImbwjGXRrsHfobvwGqCJedy
p4PN6gdZLx9LCo2kihwwLS8u6AtxZaftGNtn19dO7FGNFCbzc/ftJRa4MPcTqQTQaNQSr1geBORW
cY8D3zHIqHuaNo3KkCxZ9uJkGM0MctcQVK2HQSlWahYzPReeETjNT6My7UfPwtZbtrcU5jiT81+F
pydrHUjOCdzbBpw1Sz39vRs8FVSpnxuXbEDL8M/B1rj1auuRaSOx2YuO2f9t7hPHAdf1Jx1j0ge9
auCfxV0GIkm4RmAS5xtW0dXQhIz441FgCq1Pmn/USny/y4Z3VXCnxwV+R8in18CoTeuSv2ij+lCF
xKpY06JTldb5kdNQxGwNsZVVe9vTuInzPK4FN2s9xjBKTeBuhcac29+9t1tQZzG1fL32RTl4peoS
mr3Tn8GFi8M4ubjdZ3e9zG5j/JcfGwv4fyfEImINQh670jxsHfMYTJyiwdNkMIqKCL2GZILdxGpd
ONl5sawqXibggoy6MriVvDaSS6vCr456iP8xC2dgmKipMcU/kVsM8Wb37RkG7sfu6c/mbHMp7Aoq
bsop5wgK4rlCPgFO+YZm5RHDZ4c6XOtBYdW/WBo0wsWwR9jXpDSNEB1ATBvRRXoNmunkLlsX2laD
EowXogaI78HqXWWZfzIlJtTEhf6wUYqfGc9xSXZwhZ6t4jG3IWY8pY3xkKfVwezuQRB3ejFr5Qdu
0n1kC8iA6f6vm+qT5/O/Kjs/eKpOo8m0dipV9uXvM8sU+LYTUrAQMTC3f2uY+HAUI82Yt0Z6zwBS
lNoapo2vXz30XOFusNnZ56R2rj1z4EAk7a22N2j+kbrtyRNrrA0tnkEGCTSW77KkyLG/k4OLgRck
CxugLrnQPkeEWfBmE3U0z3+KtHxite1l0VCRmumn7rol6Cg7wGufW69ds4d0Rmuy32f8uig07NX8
P5qeG4dphf81Cdg0cX/Nsu6poCtHnyaNh7JgfkZtQjrccM6q1noRO+ZrFu8hlXaO9oqEFCUwha23
/adrrXRLIFRypAw29E8juEuIpDWixRURt/RBePtHMxDABd+1hXv3ZKrLgmAenHJSsTTNX25fdQEL
ZnWsNWsXOQ4pF7BQXxMm63wKzR+NLllPczIXCsMNStMEEqEtFpymiBWWpyJH++aX40+10eRkUza8
uT4f/TSonHvGQIMv2H9UHTOe0bQv0od/GbYpMvvSj6ZdZE+iGOLdcOrDONqxwdEOa0H2ggJmVIbX
hakpn4u0SZl4ms8SMo9wUg+o27blMTObt0GsxAP4EAUsE5wRzSOInE671qWxqcsfrve7G00jsgsY
0epz2DaE1e5K48ivIkLJPaZ2rp2JaCi5indeCQ/IP08PfY/2YEZOddT8DZ1gOxYUVvN7N9ssXFJA
FfNuvNT2hIQ0PTJEI+sSHRF4sinvZ1MN0M3VwSWZVkqgdVm540GsHWR9eWOOfjJIw3Bf2DmwknHO
CwxbEW5pTlNH0v65u4pHhMCcDIJXNRVZ6G7O1aSSsKABw783J7OXCLyVPh97NjsCDYI65HYojm62
P0kxohXUaXwG1OojARI9YvHDvNTvRibeaEezo4/KB097+zsj9gA8BXtkfY92a8sOcm85ptL82iHC
k93fYXW68rDk1cNmNs6DtXdOwvpbE6XF8AZCrQXz0vWh8krrKDz5ovzSiYpUHxNaozxoq13e8ny4
WLr17Dhj8zhr69POOm3blWDMFXBMrc7rlOXYvbcm2nSB9hEA9TBdjBEPDjaXziz7mIe0ZUkBNWYW
+fnkgO9D4bWOLGNjoqPeZHbNmy5ZXJZ3wInaM/jfs0GbbPgYv/QzVHlFQeeORsu5S9TD9F7nEXDy
ilgJD1Dci8x81S6sBcrQcawxQsDkXIBI3Etlrj+xwHUi3yljue/O2Wmd3zu2/4SDeG872pXXzuNy
yvaMnny+sKCts89lf6RqCAD+ndsudnpMw3+cnX8Nm9gxsaaFk4FRii3I1GI9esGquy+ywABe34f1
0A/GqwGMmhBpEKwNlKc3WM9K81SIhqgN/UKrw5WV4vsRe7YnZVy7BpvAZZXROGwIdtyifXLypNEF
wH5uRTb6lrCTLHQY7Zm2jwaHnNgaC9OkuEekpHVl3oapjoUJ1tRXjnXtfzoGQoGiwiqa9as/a6mb
iTsXY4CSOk9sTfs9GHwR/GVM6kS6x5NbFxwaeC1IWM3s7IPurMi9tnfDI/xkACIJPWM4slk2P3es
DzEO5YmTpcDS5DSF2uJwf7tpyyfEktDgudeRST7U84k1t6Z4tZZ8Dohae9uGDCTNy/7W02mUf0wd
BsSTzVczV8E2r0x3G12PnXo/y9z5ZRgOq1Ie7hc5i7QaaTGM4UzKdoUFIfvmU936IUGCRbi2UBHT
eJhyjl+N7OM6DVksvT6L8p5yOfeCYGp8TEI3f/JZb0cdJn+bNr8xrRea4FwjNnL9rTZVcbuIWJ+y
P27hiIOB4DXYJz+PWlc6wX4TSngHpqiHOqM/RGfddhl4hZ86Z9bJW4oLBsMFz6NvY036T3BLa0AP
voSmNV3kRriFM/TnqvGnoyfML1+qWFhs79Ab1Zr1um7kaS2AYEFd7zRK6tXSd7ZYiADj9fYus938
QEX40etVHrDqbOAioaboa1MDeLXuvyL2R+c9kMLEhBM/TX2nLhC9ATIABDid1R/aGQl2f3X6Oo2X
fFqTanhaYD7vYsAn1JOPumLb0Jynb11V+KAS/Nd64VgzkCA7WL/T5d00TT1e90vbz59ajlR3tovz
qtgTIoFzgyAS34ZMj0vXfrhgFg7nMtjRFbMfqDd2uLGSAl/u/itb5vidy8uAm5fbGcKri9k3Oq+l
VUFSQfPCIh6aXsQ0OteOdz5h9e1dbFuiqvXc9MB4fLioW6zjsCh2HnBLD8fWP2eYcKjdT4NKkQ+E
cCGWBZ9qxvfs3tvm5jebCU+dI99cOfwdsbOOFJkU01rECsFmlx5sVRzg28zjgGfAZkMndM+lWP6a
szvHRLQEWKMgjX3stw0FV98AddRTjwIX+U09OO85VcDyJXyOMX6IBYSjgnRxvQJVgET0tbKmyK6N
DBvTwuYQSQgHy6vR3WGvtyvx4oxtG9J0i6gmB/iw7gyLs3HW6t+TNUycNu030y1A+VQjtUENj/AA
kOvOoFjeEgr/RwlzS3rU9CQ87eX+RPZ8F5fdWl6m77keJpJiWuCLDU2u24WM1eYF+xDQ5bEwDqVT
XhTEWqgXNF3NynNKm2eh7+CKK0tE5Q7xlio0/KXHOXAIB8lU/MvdF6TtfXuZssoPuuUPADuYw+a0
x3o7ZDjeJewc3Favw9V+Ki7pBqrilCaGn7AuyN3Oub8saHyXKDO2KrB25hfYqG/LHbH+2IsAyPoK
oI0SRUCdwB0++BhlzL3zsKzZe7vT8JNWLtT6UTu7l1SZjR9rPibpgp7BgDPoFWy4Zd88mBwSQw7T
qJ2akQvZkrmK+xG7ya7Mvxn8QETQ0ASeNQn4NvmlN/XLPBn2G3xKF6QnS9OcV/Ymn0qYiaTy+4Hb
prjl1tT92uQloPHngSpzRzFHutNUiEePaKYyhzS2HHKXcNv8a4mB3kyV6Oz21eaXClhoxNwR1j0k
LRjFS9uKR7bAFRcC7ygj5u/OApGafQ1rDfOFhdGkHtgeninVdufZUZ7vLNtJGxeTPt+Og4sE2JpX
ebHbZT7IJX9AA9gcETEntaumayFYfMpemnT3ji7EbJJrHcgMLzDOTxE4Q4FgcGnDelN/Gf/Woy/B
YMtmPe0uLVdvMXhUdUsNs9Z3SzOtsBiIyO01jrzHiSzmzHps6+JXM3tbYOp5deI9MRgOmyFs6xYU
t36wptSD1Jq9INMn5rqNLB3b9x4JcnuZHP65qG4/2YM9iZYGYPHmGFIsfTD1LguKjDJs1oB98h5W
peYUYgKEP0A51LPYWRxgT99AWX9ZluafW2Z6vUYMlyGaMEdRBJM59teJ960HcGYpMbcj/DbfxzQF
9tdsdJzN/L04bnEeJs+CALCdI72QV1xaXXMOuG/9Jc3ORL7gn/J6QtyDG74obV7V4XWjKC+2MyMG
Rllflr4ZObVDbyO8E3ivHVq+nZ3T7VlByV2bIvvl7QsJRWtXPLFSyXzVniQrOk+rr0lkMyT46W62
xmWW+HPpndBhfgLGhX5lgz6U1sWqTD3ox5KPSEMN1Wf6iTUyvm8t54JKi5dB5wZo2O9Djf0DkAdl
WzntSeZqb/ShQZ4DjhL/iBJT1365Dhppz0svuH0/5Gkvr2brvpouKgYXiJbTMV5cPWM5r7bu8p9w
R33yUO37X0Jx8TW7bx417kNVfZiD+tK2yvrMM08AWwioYMK5InfWcA6fEQv8j6OzWLIV26LoFxHB
xulixyVdOkTaxd35+hpU4zXqldzMc5C9poxFKZDqbHeZBLKWYXY7mel/69V0QbOYwZTRIw9RIfwW
z9iZ0wzkijSQqjGv2zqY6yhHx0Ul/i7V2lPVya+x3Ss7aSqaozzw6DW3nhaTEQXV+cPKPxs+ifcm
hE0Xmy0NbrZWwrrRXuT8ti3jDJKcqZ/DJfvoaIndNKhiU6O45hyyca8wYs9KErZb9UPnUvRP/NIU
B5YQmZ4qOL30VbwrdHEuVxIOUt5IKO3y5EtzI3nsqqdZmUTVLkk5VHFaOrITb/DnqD/03JmPxBno
7lgJV/Ng+amOymDoA6hnoklqRLlvRBFojKkNsnnZRyMzgbApGCrdt1prVzlb0QdqJo54bSNeU4Zb
TkYepFb6SoJj+/CWfq/LSrRrpD50szibzqRQHwuKYac+FXttJaOpxvYDi4GsC4cb02H2kw+FJr61
eqwC5PyUxXmG8qIl4lJh+UmEzR2wfI6eFGRK0x1L9/RLkinP7K/pd0k23btCNNcBcWDNzF3CWeMn
xCtwWjjyPh+hRvmBQLEyR/o+zwnnKXEE2aL55TVEHTU3sWXjpHETOCHuBLsGE4T4Oruz4aJjHsxs
GlUtPlCFekRrLxyVhWr6puD/t0OJy5q0/Zyv06nV3xfLQGjKuO1D2U4hOCjWLgzR6zY/jcLCG4uf
/jTLiDhu1KTMaJkPZqr6HRlYFEuOGus1qnUWtSw4O0rZ7cW62F49iCjo1+afGrWf6lTRERLrVyKz
3zDcrh42zumBMrJWMo6loyEZANA0MqsWzXZPs5CXW4tnl2TW17BF/9Or0h9qU7sMn4WtdUf0ZjrQ
Ud1wUY7mjkpZ7HYa83DShtVhpjzlG1jiZWQyhPMv7BA4HvKysnx91o5mZb/ZVD+TpCBGGTenpTBH
TC4Y8+ZyszFWUP+l7GL3EWsFUwbhwvoYEys8a9aulLMl2IScVlKZTB9JiYUAiKRxSx2WUBiN7JpQ
gEgz/mgWu7paltFIoO7t1Wm8j9m15pWRYQfFDBWykuE3NfJ4nAGeXxuYWA54A79XVt1joVnnEoFm
ZNJ7H8yxjo5SXW1BoRaMBlkx+Gi1vhw5WXNNDAWHi1k6tSrDOXvS/IzUvaciJhAnwQef1dIZJ3wf
OTK0+8oerRDi3ZxrD6a0POZEoD0y6COtHS/O9CeA959yj+jbGfVBiyZOaLU4WrL204j119aEu8KI
cvRvkgEWKqK67qw+cyNCk4ewXICKW9vz/bAsBe5Ho57ygmzajII2pSxxTBEB9iu4faeyN5y2XnOs
QTmkCeUpc4bftpr3gR0r6NWVdSzzf/8nP7VZKS8o6r9cAaarNnnPfy5eGDTJJNrD8GUa1Qk4DroH
6WW3jRNcAq2iQMdVt62MoKbPtJyGlxWwQGmTU+TcMV8guO2Iv75oLIz2lYQJyZDnX9hSWFASTOwo
l1/mlntpFNxBVZZ6bK6OztkRLW4mlQyDxarZ/6Cspm/k0nuua9qRky4F6oY3kazqiVsrrOZcFPZG
ilz6Da1SovOjDmSuzQ0JtoIgLMbRgazJFyEQPI0So3XYZ6O8b/ORsKY2/MK9Mfw5MV9Z1EmXLp7d
RlIfCeaiqeLYeTlJ5AbKyosi9H0X9Y1TYQr53Yhq31L19+imzM6Uc7ZnS+1fg9jE6PdMv0/mSZca
vqik6c0w45v9f/Q3xk7XGbUoG6WByu6HLkufCeYRz6nS2LXw090ipXIy53Lk5rEA3xJZp7CyfjhN
E6hdawa8otv2c9JWaK38nkpJerKS7xKJz2NHYe41rJi4kODHoU0PodL8pORmbogfA4InQ7tJZGAQ
2eyYSlFduYg5ayUD+ZUR+S1pWldg3BIKTsCphO1bW7EVO5l0dxECZu9CRk5pIohkWsfWGWIb5hB9
4f/J7qqV1FHWGfFnQLiLI1JusyV/4WKZXrPliYpBXvZ1pF3aioJH3bN9hwRgbOXsYp05OVsFreTy
Bf1BO0f1DMRNygc3K+obVfQ4wDh9obCu7gyAloDmmmceL5ozMIB6pflhKViqMcPCXmg38lLhlWjP
Ws0ruSdOXDbdVW2FlKbYM8gNLiVXnTdiSnIYeg+qJbb7RDxXLQnnt/mhtqrZz0tp9UKMdiTgaZdp
cUh4Rz2xWBMrb2VxxVRpp0EqfQzRcN8BChkW2+fQlzvIqotHnIawthq+lrjI+8mE0zYS7U5YlM29
kGXBkLG9qmIOoIifUoPe0XtH9sCpR0CCCpDllW9IEmWhkAMXSxpPJF+OUUvjAFDb3zxBmysXe79o
cPVWPf9MNML0dswGKgUDaZHr+ZyL8GfoV4KP9zpczItsmoQxFWuvhZHp9TqVr2SV7qOI18Nc1R9Y
Rgvy7r+ZFaSXQs+JgNAbn5lOXIh3uyVh26YgCgZF4yQPD6KBggP1TXP1KGldMw1Lr4opSSdjR9CZ
xOCaFcFqoAFXEcp20xy6cEV0F0nvxglLmDjG61xQM2igQU9PDAlI4jUT+qsxreJE0rWQlRgBDVsb
jylx6pL0f5MBjG0rdbw1k7Lj0h4Oi8T3m3MUug/tdFjCWT8t4EIclf0fljBOHCi8OGexZ9EvCmAl
QLjJQAgzjaP5XAJGwbGreMWPD1AjpGPZqdIRrg0GcxVWnjoQ/mvXtOHaQ9sJ28VVyO8e1ornhCLp
djCPMHFiJNETSuh9ocWyn5eYLbvK2u272kKyiO153y0oaNt45o9YR24/yAWxPJVAdTX84wi+nqij
yidaJt+ZSLOgXYkSOTklPtdCiPLktpVO+E042DaoCYg4n0ZfmyeCnT9JuOgMZmAfl361dqpRCY/J
tSTLswLWSukYCi3Ub11iHr8os2eHkVJ1nzN1q6JudqOgZyGjBvt1MRhkhLX5RgmT/mwcRj+NyQ5q
nnu9lT8D0VQf2Um8T5UkYolupJyzis7U/38ZtsLa2XZd4Tjwd3VGTU5UWX7oeewQs5aqS1yPukNj
ZTwlqnGMScYdh9i6QDkk8VAxFxRVGB2rUPVGSsWXtZS+pFj9B/8iCdgJr7I9NKjD6n0mOObkS/eV
SFriIQzy8h2NZbktIrr2CCjsXd72w61DH4h617D+68XE6XSLVT2GHQ9SgnL0+l1b1apTHumd1wsS
WcuyjG7NAYri2wa2NhPbB5oe+QPLyUkQGt44RvJDOVKuZ5m9p85COs1N/pxVWCA9OG93MHlWQ/sc
tUy6UPIymZBO65j3r5aJmY/VZmCBVBPBo8IOi0tjj8o2LqVEYlrl2DFjL3NpM3wmrlVvfTO9jK6K
3BIU+OybtrvJlRSSLDResuYtsT6WmL1M1nOELrGijZglJ4SKAh6DomY8RG1xHk3r0rXJXhNJUFcf
c1Xs5XElrlOcOI/sIiK5jfU8hSGRh4S+nb24DU2qjvOgybeZZOBk7jhnu2Ke2HEM3YpwxMS2WIpR
LzUhADZZe0ZMJkQ59jx7ZWE/Cyy+boAaMDeHuaWxxcqtcW5pf+MRzG+iW5yh61loHL2G/UkfiUxF
B2k1SWonR5FfRT95PYar2VCLLHAs5l49dSONAqICCFDnkg5btUZewW+kpIZrNW82ClgDgIOg+bEh
xD3PHuqSmpJ3qq9T8m31mt8o0r4pGQGxPyWQVmL5kCxkpsjCVur2s75Q56sC9OP9JK8Ihe1HrHMn
LnHtV8VzYSgYxPgSAyMU4TkZjsoA76Jsu3Nt2ydGD2oZX1JjPPLde3pvsoPkTZ7XowwONJ8G+lPL
HcMeiF3/IiRSz1rE73yTXqNUeRqiF10vd3CxfKNwQum7hrq3p3pQJm/K8h6B9zGjCX2UMUJiXmjw
+pmp1OY8N9iEVe2H/b+CqiYpZzAI7tJOpKpmL8tq0sEVYc1v03rKG2ANFHPYYc8W6dKWXkxBeiu7
ADrIU6r46aeFt6FltRP1ZBtWy2W8j8hUkT22m8GRqjpYkUNyi/FiOPIdu/1YM3LPbARuPZA0Lg7E
G+BAZyS+LcntrldJEpR33Bwa21fitUFGN54T0Cx/0HNztS0OxknPtp9q6hN1cRJIafAl8JOQ3mNy
H5NTGpPPNk1KX4NO6FurUEEwZHu24d0KrbjM6+cwBaQQXUkn5D4LV+ZjXI1AKupDaurHGS3MDDkq
U0xFALsQsNytABlWIuhrk7tp9xMitdi8hsfyKdf4eogFFqT9NHDhWftJgsOnVRbEc/hSK+NuBOXV
T44UMnBqRgC0bBVfGtZzjR6arX9JZZwUwcIM/YKjz45mQhKFp4yUS1tw4zE/yzI9DThAVlRwftsk
OxdorjOzvFMtQ1ZPF7SRoX6gIWeGFtTxsU5OtMz2hsr5a34ndb6POP0Dz+Csox4qIhuj8R01T5n4
6vV11xeP8JedzH5W+r9OT35Vrtky/dEpMsn1Edibzohm9F+1fJKmnDxRux/4qIwnhl8PFIabX2YS
JRWAGYhdjqA4gsOIt3BoueDk8Fo2YBHOCddSZpiY9+luotgWpb5Ex1SxH4Zu+GCvtzsjEmBn75dp
OajJa5//kPh2aPjKGMJJfZOLS92PPPkoRCi4+sk124AIIze6/tmVzwWZFUnvIXXd8vYVfNie1MdV
1o8yEdWwvFsVW8zzBavl0khHbhA3y85UINxRYTf7s1bjrS+tz3IoN8yF2xkHK7+V0b7chNE5I7H/
vtngUXaWcChJb8r6pQt3OMlEXo/ZnB1NkvAFW9LTDhmMny2mLN1QsUxGIqZfxFCTpL9MRBCKKRix
tMdVdoV0Jv23K8vOYZVnEKL1NW9KLrn5riDmUNKrFHwfe4vYZ8pjUaJoPCjU1rt92tp+s/xsdmA/
fjT98NrTQLKnxRPooubg0XvcS2SECW96FDoDzE2vj9e9nr7RRW603lHRzOeBNanK6M8DkxSLTLT2
L8GNsBFlI/s6WCRzKiCEU+bJ+kmiXl3D1JuzngraZWpNR2Vy7vAsUB6QjCmDGn4+UeYk+JxdgZcc
zeHWhtx0eXwxm4OUnXvatMpyg8tDV2FwBCdIdka00JDYDNvniIlK4la94lZ2EgwFjnDEON4FAxBN
WpU84IOOJZc6QdEy88s/TkCugRsgx+yGt0wsHr7vLshl88QZB/LWlrCBuhVClAA4QmSxmfrHMq4e
ErB/vKndKSFJoBK/ym7DzJMk7I4cc12bRkyktkiVDCUYq6x4OTzMS/pAm3knM9wQQSCo30I8u9UE
WwmTeDp5pchGqaMIHRofy6y6lF+dCLceUpJTxQ/sjXGmMfQ1YqYp0WyF8xWFCfyG3m2TPzE/b+iJ
lFw25hoOSFAC0+taTn+mz5U2YzLVREpz8SOH/DnlWyPSoGT9h9bRGukp/DZ4oPTW03BmnHgA6uMY
KkRTnltl/ADDgKGExYNhkHehSwjEk8stA4N+saDZVw5cFAcENNwUCSzW79ZNoBh+qdTuYJF27jNx
ABzvT+JNpiWzKqcxepLM1JXamia+cbGtpyLpaWt3u8etHG4s97bk3aBKL5AkcKV4iVgOkbCJV+26
5bKOcaH7qRZf2s3V2mJWw7SfyfoQ2ZuA7lUJKZCi2AMhAXOP8AawK8u0wsEwifLhyIzspsqloHbA
SMxXfFPvenWRN+s+BdMQ4GQwgusPI4/xmZt66Y6YtkPR0YnKPUmpSKmMnFsZ0BTyZmmyudBvsvRO
WMukCj2Uu2Y55CX+GOBY/H8UsOeovw7NT9j9qNNb0qLfvZiz/ERYLYgjvBfG9j4OvaGiDB8v39pi
89f71v6nj4TJuU2rsaVKNT23xvckE3Gs0D7kx5zfUeNOjTv09JOyVk9Cv5fTcepQnPXi1Kk3MnMb
jcovwntbpw9WmThVeEqsxIf45bE895yF5o6j/bFM9rUuvyfGb2Jobu+G1oPVXQ0CSaVpk16bYX1O
rqU0x1Rw12CxZEvDj8thf2j2ao9AnbmA7I519aL0J1KV+8jKCdUjmcHYtH608iLK4WBCXzHyPBBD
CVMp5hyQOqAMWu3a1VRQkxQibO9H3G6ZGd4VHvdxYV4hhn3ECnSOzKa+8j3k6NAb1XQhdHMpEJyp
oktWHGTZ8tBpylFCwNHnYzsfQpThWiVbFV47LSOo/U9aVRdv6ZS370r3p4H2idA3x1givPGeK2Uw
q9PDnS3gHlBYU8kQwre+Lw3h6qqnxMspiS68xrtHdiN5YjQPqh75poUgQgSAp7o1xbtF38lKxvjz
3rScm4gfILD1N7DfszUTmJvfooznFHmwzZ2EHnJh2PSFxUO46Aq/SSkjtkHVt4L3WHWoUs3nevqx
W3AMkXpg/gnk5R+j+Kkcqgf2uTKD2H1QTlupxOYO0U4ZN6ce/rPklwTlqUnVY7u+T8Zzrv1OISFF
CdgO3DtwbxUMVXN9KEvrYbJLZ7YkPwqlXy1qTsWKtyq9kFF/npBCMFZ+JYlgl16g/RACnhDUACe8
GBQbberAGm4EFSzmHN6Ry6WQzB6hUwuMRJybWLpAhMqt+RSb2ufKNMaJCT4Rz3VDPleVQtNwcqDC
cB7miM+5i9JfFrc3K41O85K9k6bidAqxU+PMr5nP2uNCZHFZOO+A9iM+IqWv3BWeYjXnijyUarQP
axwhfubEulESQuHZJvN30z2Fa4YsVD2BwiUWqpIuIKynSK40xWdLW4+N0e5oZOr6udXjQzUvB2o/
vUoFYpW4988MKrulEnsJYmF6a+M8yPcNdNWl1s9wTP0IXj6J/Og7SeWbiVKARXUAPrprtffevtpx
50Ayc0ym/Yojhl1LvAOxcEZLD3LW+Az8k3q2t3tCfDagfwzKprO9ONrc6Q7AnfSzbkGpFM14wJg7
iTr0cjXe6ct+1Tu/VlCFt4OF1OG3V6+GVblphQYkgpAcBheLWuzzUYXE+S3Rgq41ln6U5ROoU19m
+Cs0GpZc7jJUI2MEXaYcZ+0gVzZ5T36WNEv25rK3dJhI0uDbIK5U8zkdx+cQKNA2b8rQXzu3kg3k
cignGqE11OQNBDqwFSe+IeRzCJy8qbyNphro2ur0BKv7/D3dftT+Ds4MWzmG3tcAe6sjVx9eVJl6
RcuquMG4rcPjlggR45dhqid98xajz0Vl+hxmrzYf9JWu9kJXjZzze1mkPMsX10LBS9hZ0jMudZea
qm2YGkc14UC6Htb+moN5zIz7uECqxdq3pbcaVgb1moDHz1qdbKnaKVb71mFEaTT5OmBNVA3Kujgg
ufuhrO8V6MEpz+FFuqzS+DTN5WOShcwZoNDXMtDA5cZNt6/MKRgiOlOo2En42VIjMYvBURTS8ybf
NfCN3xYKMIQcbwLr3TXJce5AR027NWkDNpG4VvIBsPIcoe91KxsgsBW1e9c9tu3Dhn+BMCxpd1O9
rgxIpBZyKOwzx+TY8NMZclxEEwijv5Glm1HBWLf8kr1RFkCmbAO2KhhRpLDldH1lcQ8RZiJZOVhj
mZSurFUgiQjQpaxD4gntz5wmOMaVnKTrsHeXjRSHl5fwuyniUCzCibkHap4NiEGBokTelL5WQt9F
KmH8+CXUOZQLCCMPTOpuu0uNt1Hs2GJxMXugrLT2rXPGUcWuH6iwTsMX79F06xbQeKTbGZFDbXjK
8Xn2pHWi4a9lK6TMWYPfloLnryzNFLtAgDKrC4RoNuJEWVC2PwV553GIHZHVflc/EL89WOrmoZJq
m0AiOECLnRxqAsGsKT0yMfo2guxQ3ZK+BtZGAn7x9LkglFe6UdvehbzHroRKf6TWcmp4k3VJEXDE
AUrn4sK8c+AnryxUsmYBhNKDEZ6TrfcqT1ciBkAjrCMnr0QPoVNQya4Lr9M+DMRhWboKGgszy2DY
qHTH2cUSFhXRrJMqyafRVDjkcU5dHyNxVCFOyTg5CcIKMmHQx3eMN81pO78Da6zEkmfym5Few2gu
gzbcT9CAI8CVS//ImKA0BmCvw6IYTiIvbltnz0p0BxKRtbgt1wpMRGh80t0gJgjpIq/fhpkEyONQ
RScDBwqrxy2bU2dRPaRVn2dBk9CFeAvVnmHddDW9C4rtIKMB8o2Clvhr0RdfIGI/Z+1kMNHlZbhX
aP6YjbafIsjeSJ91ZX6tjHpjWe5tfFizgiKGzlIdK5pTNVoa7J3euNtQ1bjeYjumWMONspS8u6+m
/K+Wor1UAAo9kIEpCxF0NscknrmW8Rh1T1lBE7tGXDYDPMi0+DMkYCg/WfxZ2YeprW7AVLwQwb9d
EagmVJ7hNgoe+n5tfUVCPgAXcgqgnnlH18KrIi+TBle0m91muYhTIJcOWXvu+72ZnAXHSTYV0W6d
SbwCg8PPhLISG/sYkwBrKtDH1ls7AWJ+3DWDBcbV/sqT5XlV+mCgc1dn4XDJyvGsSZzBDL09V0A8
3UkbgSgN8pPa/urjmAaQAY6hAjdKnebGt2UxBmMNecOe9O4KasHBte+DbJNZ9GMCVIKFCfZLpmsD
+FnsYmh6iDNhFh30etqPPV+wsagag0wMVrGjLzGoKRvBt0pWYcbZGZ4V6v51tDtyirGa7eZIe8rq
Jjk0VKITAhj+khalk2SWtu9i5Wluu+lG7rJkmzqByRXBUU21iCcqGU6CPBM5DscuWdTVFcUvXIWR
Z3nxlTQVypCKxKLioKW4tyFxhVvUpFdLTa/ROGs7MaDQFaOFHqmS0Zm8GgbofiCwelixm7RCtTzb
Xt5yfsELst1rt+UJitYrMik5ZhgxmPjbLEijurGbn6EixpPQutaiJb5AwHotJ8qLvdUMJylFNIbt
etCMLjBXxj4zT6yXFJVyN2gpKKCq8wyDmYHNsT618tucGPMenAyd9XEs9wlXjt7ZlBvsN/yGx7EE
6iML+QU5/5WFE0Sh2AYBWWuoCIn2xbMwGMf5uqvVoswwk30rzf67bibUt7CGk2++MCUMPpDqoEYC
9ZNkFG7dhfPOJEajyeNO6ZPhtrUZ6lymhQFZHS6C8ciD/DGbR2DPFfDgQeaZWEzaP0Eo/Qo0XmUP
fFzw7A+BRfTmulwx8kW6go6d5j/y38OR/GLslqE67OaZgpbIhfqAxP3NyrGH3jDrnxyEM4Stgz6I
4jDmnG3GNMZP0mN/4R1e/VYAdfeTzWBbLOndAuY1CVVxuvCj1QEW7ZaGn6qdULmrza4xwmhvgIx3
Om9J4j9hShhTK3VaJV5rHyKFPUl/IqT1UPKbgsolDqAURxv5tYKQqN1SHWryKpVMrykEn3ZIEWmV
0jWSKPW+YpXDy6QxnrNXEum7o05a3YuMzO0K1uKnyjp7L0bpj6g38ylujWOG4Xs9pbyT4M4AXDfe
ZX3hBUmRi0cDu6UiHjpqghxDmGxS5MmtV9wNdoP+xbG9HXxGXivz4teyInlYPPg/SxJklsR3qI5c
QhIoyfXJIsu2XRfNaGv7VQNQVwi72bVG+DJJsLj0KD9asXFKIglUNbKE0JNXMuHmUaPTOySYy2uT
/JjKu5g58rslLyGpvYjFmHfqmrPTkBjVSJ4TLDVQzDY7aBUSdLidiGfAXKpuPGv2VFwXYV7yujsq
dsbTjz5uVQt0QyjkzpiQygGFSFC3z4YgrcVKH5/35hwbAskhGx2jpPhHEmHq4y9w4Dyw5qk6K/37
CEE8VKfvXG32VsKbr1Ei3uzSieypo2btYUVUtDszGFb1IjXNTgUmour5cRlWMsIQ1gwisOpNjRtE
04ci6zyqd8cqeelT6yiUwc8IvUZjHrSmCr/iuzVUSJOCUFPqC2JbsANMReKP/dMBzrZKfbRKaqWM
bum1hC/jxhWIQl7Qe2pHPuf1QEPwTaMnpBta0ktQ815r8oX8Pa/t6oXiSECAHBQuC2awxSW5fNST
xyqxv5mPCzAlhlzRx/qetR+2P6CifpabesGFZacTvZpdRk57rakvfJnWTbREV+0jGx4wJQonKoc3
I852kKTo9TSeOb5F67JXOpDJ4Q9q2nMWVvsmMU+tYHGIv7SNS5GIrVQhHy3OFkzQLKN/ZainJJZ3
dpcFI0sCDPtu9P1OUV6a9V+mfM3kPSewVDVDZIh+HCJYi2ZxKTxfxUdRc3q4Srblq+JVozQzg3vf
PqYSnaW2XllJmBTDpd3plCDVnTx8Zegu0BiRwfFb2TxpZqMLG+S+IjKoMZMFyMG09WMefivlf1n9
BxqCODpvp5koF/NFwuCXtOSOs+4otOcsBoRDnGri46Z2R8PPfhyRbbIMd5CQ+FDODrTNo5o6ivVp
FrsyPRi6n9tuEj6o7etsnQ0uqnjDbv+W1nqoIYmxy4ZhJT3nqFUSg1tS+BGnhhJ6o5XM91yc1+EG
ksWN6tKtp8ZdVCD1w4Oi6fdJfbFsL7Ge/1d9zT2sDLQYLOaWw+aWp7AGw7XDx5Geip6pJDoIky7z
JStWL4lC1zSerOqqFA2hiPWo9VBvsvJSgrtfBPwXrqhZfRr2JRJjFjfAoQjeqQSnS+XQEO5gNMvD
iRoaHhy3gZxeGLQZeQDDc18iopAhY99QnCBymG4dS4fVJn1DDExTTa524ufSAZjHbanWPfUYnKfC
yzRGE474xU+qvbFahFkQzFkP/yQwJpuIhM/NNOidO2afKTmlXH2jLb9TGTE6QspOK8lYPyqUdSCj
6Itjv6twL9aFXqeOzMoxoGC4Eed5YD952/qRdh4WFA1LPK6ZFdjT8FczxJeEmXKaAccBZu+IngSF
053xmjMCkvOpKz5gLKwTiSTrSOSCUt2W0CMG76JNURJxq4pAHfRPe0D8DrScRmf9Baxmk46GRzHc
KtKeUw+chPUuEwkvtvxZGHdFfiH1ZOn0C2LukcjTqv0a3uOEbQ8pF3LrhN2EV7Rj5woUX0Sea2U9
JAY7ImhhsVLA4dNKoh1naHO+CAnVZX264g88Vs2bWT8qxCyBULqS+tGC92pV6k8EzKyQEPVBSjt2
bKINL68pTh2gKh+rGmLwb8oDdO4gSCfcUYRd5S+JE14+9LwoPyXyTn3Oi5P45jzSzMfMsEmyV+Jq
iK8m/yy4ReRwR8zIVZSK1SfCbYB8sIFFmvjZL0P+0Qg9sDm/zBVIEUShVCHV1QCdyTlxWT9yRNcF
TULOYh/71gnzFhoxt5NOEQZaRJtuSyzEU2bJfDkVU0h7auLuti4a44B96VPz2jMvrXJ01oonuH8B
7xl0ZxBGCX25Wibf+jIq469omjuw4LjLjok5P7e52KWwnZgunLYP38e0dPVsvhp1/Dsq8ZuZbttm
0Hf4ECebI1WskidazOHfDI44KdhYBJYkPJkzIN7QbHiLqcIx5s5jd9BDSMFWXu8j67uHUvuEbP7A
uk5H4kQXX83ICkzhY5w/WgMNutB2y04hpELbLnUM9Pmxmc+LnXLWmcr/raKxlegj8Rq0as6m9Ajy
/mUg3Ajo5S0jmCOUr1FU3yNc5LzPr2XBhMg7tYiGjTGPv5QcY/VTEW9GHd2NL9E/tJTPwu43l06h
Gn9rnXzslITKsfUxSXOgrNujMvtIZ5b98MnwAP/oBsQmzrQmV/NW88UOGYHKh0VL+C27s1uYYuiE
6N8y0IyxRU2oOkZJ4g0RgR0bMb2ubS5h4xDZ2m4A9mnL9aFpcWS0zSj5kEVOwnh5m/LseeiqR2ky
9zJ3Xal+ddAodGVgYrFO6/wlBlA9KtSoajokcLdL8ASGtXJicWSn+p3OnQGn1819ZXTZvE3wtnaE
aeEtJ4c1BmVdP7bU85SWBP8Q3wo75t/oD3UMKqo5SVt3ju6tks7PZPKOdj24zfl50pgdGXLkUbob
YqUvp7q17PMRSCZrw24FhiGeFoWLU1Xrz+GCR7R8czAUzMdeD3LIQlSHL4cFrq0czXFYrfbaSiOr
khIOrL3DNQR3Lt7IjDXJIf6n8TxnKetR8LaXabdE2h8pgpIqPQk8sd5i21VDP2ouanqUu4/cth7k
ZGcvj0TAOc8m4rS2BjxdsU+B8VfneFsDzmN2rX7u3G/BEr+wd8gjSXwaDHMnFf/6Uuy3m2JM3uL6
SaexUwK1igq2aYc3gqrwLfTFB2ykQ1G8FMWtbQIMEGJsptibGeRnj/K40dB1ghM58O5kk14vU7Xx
YPNSJTJ5kagBj0aQqNhZtFnZW6ACoHlIX3l401iXgKxThdHRLklA8hZzTXnHybUkLcyugieMYePM
JdDqjvSq/NpNANzAZxGEPLgK57zsySYE6iRnAic40sqBOET7L1WVl1zRAW0h+itwR2yK8BZYkkHg
K9f31Cj3Bm87swWU1xaYlJ350Bea+5PjBLJx9aAIvhlKtz69dbk5WHHtsj3gkFeUqYYJEZR3/ZAf
iow4JaRXXUSeQCph8anJGwWhYKr3rPf7j6Pzam4UW6PoL6KKHF4VEMrJsmS/UA5tcuaQfv0s5qHn
9p3qHivA4Qt7r5220SrCj+7xeShHWgU0ocMjQT2/Qk2a1kvfX2QX7S//GtHjnwvUmABGpF20HbfN
2/DAcDolK5tSuFxVH0wFHOTM3fIjeBVv3G6z4vjibKsL6N0FlpYRk+INOTGebD19C9At9DzJ+R7P
KZyBLkNC1I2kvqXMTvAssU2klhxZnA3Kd+QXjM6t7k/qVtpnz/K2Wk1LZ4dQQLzpB4WnkIrlmaCz
pfOPhsOB0I7ElMkHyxEgJL/ZBUkd5jkav1x6wj5ntauMa706mvcCI4y94Wtrk91Q8mRd1OsSiyjO
ctQB03FADjwCbV/kf+MLKgE6ZXwXlKETdvh87Wgf2exc8Zj7oh0OyKEGf2gjfuPapQgi8n7Jdc9L
6yaCeXiBvBQ852JyK1aE6Y6MujblNaE6xHjn+uVKKu54apAH4OHsg0Mqrx3FoyVd991OD/aSvc/C
PU+/ctxSFActc2NPKveohNDBCPhGuwJaHV8gZHgem6/CbY+YJFR/0Vi/mHytf+TBoZgtoIz1HpsT
xijs9yDhVdNJYZ0eHCvru7aZnA57U8AjWlXwcLaoXRXjNGoPtspB+iY3d610jepR8+yiGQ3u5Weh
e4Z9EMY5KbZBcm4qXgLhyAHMHHH2G54ex4cRcCc85djNDK9FFQAYg6rN542ad8HvCvUmDccMWr2J
DFj58VNX+itbV5WB8a2bYBHeOIkQSDNmw8BHMRgtUayjYmPbkvwoKBWBANnrB8qCRn/QDLRMpq0j
hR+Kk8bgwNoYUJU3bA/s7Kijx8eDDK1pWuK/0RmDIdVUNn5CICIdqpukLu7tSj0YbDmjh+Kv48RD
06m3myp11WYL1aav3jgouLx9DBFcZyQFsbhgYhZ8g8n2QxQ8XPakqbi59maLZRtvLWUz3vtsOU77
/qkykg9RppwMad3rJDZ1CLFXzmfCWYvXAA+a9sYlkpd7vt2m5S8f/W5TF3AsWXZx0npmeZy4XQL/
aKCg3mT1losYFRrj8Gv6DFEnxNu6nt+SRgLicyLqzl4am8rgVA2/DPloDnur2DeNJ0s7m0jUdMep
rtjLeEXtM87axnkukZPGMt55Q3JIG3eayM3KgOzrmyr4maylUvCwKK+TtbJL3Fkrc8T0slGJB0q2
efGXajtN3YHZ8aGYTueqXesgS/74KPgOeU5Wa5s8dGOlmSe4LXw97XY4of0tUSSFG92hMgMHG26Y
IebquVcvw2kpgzWoV7RfrHGlfKNM67L+ZZJtQZBrt3UAGHIdg8LgFIpZBaw7jN4o5Y6UnCxkfWz9
+VLj+2Jz0DwJ/IgpQ0GgINYr2EYuy+7eUM44v5SDesPajZX2CliuUy1kqqEEZ9SiOmM8DM4pfOzu
iH2LhTdXgP/TfU7kfyRQsJYkZol8UaLSUyGlsbhAoIsrbjkzjnRYnsxVdh1CdcLUFBfUW007hJjB
yInwwoZ9Tu74qtRmz9/zEVtS0C9qk3nKCvWN+ZT+Ip4o0xZUBAX8uu0AsmxSnojFnbuGt04uTbdh
rp/DDU35Bt9LzY0/Z4zfS4Mk5+yQ68lUKe0SvV3Gb6BfxgviYPmaAQ/y6ZJzU+OFZWOFUuGt7c1t
ywiPw46UL6NC3XQfBvpCmbabqRAAffU6C0o66WYRCIF+CB8LbIGN1XlqfawQHWE+klEwP3J1w8ot
EjubM3iOK4dTQOwmyZWrWjmOjNIi+dRyyOjjXWeZaawHRvI6phsvLjZ1w/GxAnyQXPrVh0ZXuEiC
fcCH9coGl4NY9bdZsEqRGA4XMGdsUyoZHMB1YivD1qreMU90qiXzAeJLHXVjmvC1oRyE3N0Hgma5
D0dkuMPKmtZVhkOMwcSiP8yerWmtANwlzqmQobNyYrt459LwGtJCAMRBYrNSUUx1m+hjcJajc+wj
KjwPKadPSqe+QqnSykutxP25CiwPJE8JfoQAi8RVxSJ4Y75W/ShE1z24xyjg+GRBKFY2J+lKqw9a
eG64cBhsZzfnKx+XokQig1vuTKZUMp8HS7NmxE+6nYdaTYq9EFm8c2pBLmMILJcgxargiyhHk6Az
dVfKHm+tCNeJvi5gEbDL/9crK17fCAOOVc1ngEzyLtUn/WJgHwOHwqKSmEmDZ/uq/koiVhNbWijE
rLh49BfRM9RLPDPBBbX6Ky9+5GrV1TeiZjr+SL3ufxsyb6hP1txO3BZ8bc2Wi4cokvQrPE3Iz9hE
kPXXzKctXBO53yd81dMFWsSoM4QihXAhDlJyN3mbYslihXVcUW8Tf8ciw6SH4NL37bPu7IDKM7dt
15nlcVAbBBdITwb2Q4by1o3Z4JeLFr/sgl3dcOI0GBi6CGzdN+CCLEGxdh1UJAPtzoAsJfnP0fIQ
4umj22j/JtIKIizd5+4PXx70gJ+iXtntZnS+bGvbgGbXITzUXlMRjNTftXwftgfGWLHM5BKEEtIy
L0FQUFt3Jm/ag+OiP/NkzvB9RF5x1t4L4yezvsfa63EENyUjbv6jAvQX8g8gLhBR7W2BostCe+/W
sHFqz/R3lb3pWHBTq6PUmI7YMVl69jwWsnSpIx/HvrFQGWesuYd4xGIva6AxYGdCFz4t6AUK7hUU
MMZcJarTHj8WRxr61Ar4Ckck1lfqY3WZvCipxbk8WdcZA7k1X9quJVYp7pfphDASRsNNsrjg15DA
6KCoSywAXpfApv5A/7dK5TMFquiY/2AJXzArzst/FCWR9YO1gqcOd76Urcg6S5xtUp6nBvQtDYNr
mWROgVVZ9+wQ/S+st0tBJseZqAu25zy+EgbtZIy7PLep6BE3ts49iR8woMKl+oIEZ/ZMBffgPWqe
d8oRu0LAwKRb1enKyHc14oW8P+hkaSDkIE6tb49leFaGmxSj+y0514kRwTVqUSOphxhNytuEDH6C
2RtYLpcZdVVBCwmEuRj2WHuIseW+4LjjpitPXH5WT2fpgQ4DUINODO7VJqiPoUxG5cyT4KKzHlxZ
u2LIWQVAk5rLVy6rMN9Q0FIBRBeT6f9LdxbdLjmQHMnBwT8Zt1DKcJOrGqu0R9/vyNJgIbM1MQvi
3LbW2rw+ZL681PDwBFCYyNvl9DnAFAXqoyTrgoVA9OOIFXgBUpGC3+HE06G6TNl97GHOyhepJC4B
WQ0cWppbVsyytIjIZKr9YRs68jYoo52YhBdApx1KQpVpTtEGIrFFN1KtTdaqZivf5jSP0fjHQ7uP
e6QKhMKIFynhVGUWceFvkY0Gqz9LPTK8dKszdmFKoinecp5og+mklYyO0FZmUBqDLYmRKBl4jMOQ
Ew7k7nLNFXK1mHQJWfVbUxKPYeAIdvKVbBHaLaHRpkMQ3QXG56q6jNV5HAR9xjEvvgmk4XhHZxde
a072Iv/U6mmdj18p9m20nvlnw8k7kj8Vk/IgKTbqFwQyyqfRtOCsS9cu+Jw7ZS0jL+i3BkOxElRC
ImK++pQ6A/Ya9qPE4ljhZqlOE6e/3r1aq4VMpG8b4qOMil1WrxyHdMTOgnDDuAbEAsYTkyYN12Nt
XOwUahAXgjUwc06tRS8IMJwOKRMfVrx1xyRbAogeuEJHAbfSq3Mk2GX98iG3CWf59IjUn7wmdSIg
3Lr60iG4NGWyzEjeZKQWxtRxfHcNs8/g0shPTcWK9f3I04tuACtgwfjT6Ecm9n732ZXGonUY7V0G
YFNp9ZK1T7Kx0LvfpvAd0YdLIOItRXUMcdL0hu6Z6hXjzsAABjLHhOu0OyEVqmgJHxvJUjCKydiK
igQpwyZCQe9vQhnMDQu3WsHxY+sO9T5e+i4UbqDTGKgxp7Ni517gsHGRhiZj99Xn5JsN1IE2Z2Ir
kLIMuNllZyUlA8cMtj5EVyTVs2tZVxWbu5oBLbvHvyZnN9R2qmdlnErmBOaK2gOVWyKxnYLzoVWQ
AipWlNUyUGrKON9mLIb6nUDuSYp5XPkSzfjIcpQA7WVibEIzTXYSRFRW/+VhMLn0gkNki/cIqkvg
GD4qEOPqj/gVDP9OwkWAEFhiO2/CWatQd5uOjb5KtZ7N/wye24gkSfrn69qxMBPPt/kOArnH5EgL
ETXPAilFITJWsrYCS0u56HmL0VBb+wPjrdbs1llUPgxOJeKT8DFvRaF/4Hrr6IY619CcbTrWp1Lo
P7UUXEmCXTumv1FaBgbRRPczG6ymUQvXgFCwerwXLW50v2j3sh28ZUoSL/UbhbZeQcGdJHJ4G4vB
2Cg7F+Fkf2ZjfXdkmsa55nZjuseMvVWq9l/rG5jJaSNKVl95bi37McSeoNJqqrsmjT9KOdBYvcyh
gsXB7zRUNqVNkO9wUBVIAvXvwJlplMWEUiiBOqk6v1Umfcclg/uCFC/0G/h7nLYA1xWgdrFNwv6K
dueTXct+YY5puw3WeDBw7K7SYz4kN9nvYxbg8R7MBp7PhqKhJWFALRn4gUzX3c6SXCEBD1MM3WTe
ysCGIGi08XMtNHA6p5qogUjhD6/CWeO9qZN6n0BOy6ld8dqzhsSvu0LiKKM/H4kz00m56roBSBCf
o6K+yXp4TQvrmQxQBAU+ApAPe5FlN00W+1kdTJFc2QoJ6nGAxb3eOzLriErxhiD8RZMOqxxAICNC
CGs1kTc4aw5sAE9kk2C25nABK0o6sq1127A/GgzZKmKoDJ9Pv7BMrv5sL+XmSXXEP7Pm/rek1+Df
qnGuc9uLGoMVDxj1wzmfjHhHSv0utZFuD4L3l64NxqB5bP4NtbFv4fxKVn9toDgv7IFTJe/2Cokb
CXLihC9PsLrNGe1O07lkORQr2qaprW+AglhYCKyB1IXCqUiw0zDWT/z0W1j+M+HUXYQIuHiJLhTX
N8D5R2WSuG/MfAsRgP1hsdOawDWUaFs6pLSEIGkZDAY3QyBjFX+MPI++PhzFaN/xkWptewWcTtaF
BOLNp7dU6fG5jLy1RkNH6eHZbDdl4LcaY2YtXdF+TM4Zmu3dVhhf1/qmbnnEztOxiHyDkjljexPl
rirYalrZsQ6NTdLt67Hzkqw5axpOSsN5RIp/rOKXNqMg57W/htoY81fWRl6kvdUaNuyWCUVGu9Yx
KIsPCbJJG1rcSDFmEkg+h9zG6M8EiY9kRRWUM9cuy5g5piiEXkP8nfSfU9zBGz/k2g/cTThR06Jh
5QvlyetbgpIm5lpsCPFpoUjNWadng7EuKUCiBtEolXiHXUotB8KJbPwl/jLGkFbNsgQeKXr1VaId
a/hclEhalUOIZ4ntTsqaERAaMZnotGLm41NjLoUcL30pX8rjTiHNLfq1go+6wfZEp8xh5kpIzaAO
spVpAJkgr1aKpeCYDZJiPfSv2v7U7E/QZ0SNr+3wXiYfhB4w6unps1BkdtmhaSKEhvqqEcGhjjhg
2nSbgtcO2rM6x1rqwIn8ZhNnhpuDICsEs0qZJLPahBgLGYBkB6VzWAWT0kZwK6ForgrFWgfaww3Q
lnBQxh+YXAvj0Yj2VGiBGxmfeY4auXEY/f6BwSRzJ9zANVwTdYKGU1urfsmthpAdNNYAIKgZD+Xw
km3nqKQsl9MlzuFDPPm7RJt26tARiyJIe8vp6tjJqTu9978U4NKsIA5FO7E7zYkLG9FtyCDmpIE9
JSDz0CdOWTmwTtnExMgGeAl7wSK+7xkjgTUUmvHSqcUwEpDIog/1XeYEZje86oMRBwXYgdxa00Qy
aAGBsgycZqlS7xb4A5dxynTVkFcVf5vIrzIbT52vg8mxLiqL9rbFmt0zBukbeg2BDN0XW07NCyIk
L0jCTZnnbCToZEFNXXSGm5HNf53Z8pgPl6g6GQDmFk4kbwKB/cOXTzVh2pzRF3Uih9KQ9hXrDyOz
/1VIgqTJvlGA+Bj3ZdUC8gV27YgjmqC+wkNwnJb+n2T2T8KI9sqk3s1w2mFBPVgoLYk7gepOSosE
AN5SLjkMUrWALGwPXiB/N+HRrwK396VTvnE6nsKFB7H0qg7Zycm0TTLV58lkpM3OxlGc2xjV8E/h
fXfmIcTsPwxAeiB5PnKMKwHSnAiZskbSDWC1rQVNO6fpHRzM/sVBmxLQL/lJ9DUa5LszQZVo+2+s
fkwxFD5brA04CpM23Gq9zVz5VzDVNXuX/fBJDdutlOsrwy/+5BbZcBS8jW3qUpWe6fFaOpFWQqfP
nM605IdmKuBddI+fyUBK/pMb+zRG47KtNCBqsmcAKDFArcWN+qz78iVEczL6ak8eJiHBryFBw6yq
B2iXBKr3PCLFm2lYxFmBzApRViP/qqfuxaKI0nxjWrcm1LxokEifSI4TG2jIPmDorHvGcrLq/FvN
XNbIUC1ZuI+d8lV2H203Hqekuufd9JLV6ChIY8J/D2sz+RHDpSXhNBjeJdq4uGKKhJcfHHN2VCeu
oPge8+EOAVV6Fq2ssLzBM2ONE3Tsj5oD3CsguuTJt8k6BULWKFfuVxc11FHgdki5DY1Q+7EHn5Fj
CS8m+pbbZlFFjRsE0bVVHXJpSXo0zP6cIl5njUwz1GN7I0/4oRLFgFLwNEjpvZ2c91wO7gZjcIVB
HbSfbaZYf7LAQ2olVFU5EGFGSNC5SyzKMsQg554J7U0FrQRLGIpGe2oKFv0xWYjs5YvUBJIfHTtk
xZkvfqyISx6O64oVj0U/wU+dh0KABozhNsxC5ukObfnW19a7U0fP2q7cMtB+6wZlTlwUrxDJAOHk
7lDXRwiX5BObzslw6stoqMuIHbxcoq2ypn01LxEsnuF+/YEIQpYtzzCUj7C1zzRhnOj2oS6Kg6XP
Oos6wITXnm3dbbEkZ6npLAyBvwYxyTZkfUGYV4K7oC2ad+iy7zy8NimGDX14wIB6lsTSFSJ9SIeh
r092lTyaUvGyoucqRU1WKz9lugzDwUsKHTFI29xL/+b74pcCCUVjt9bnr5sUdczTA9q24o6y6XvU
j4gSL31R7Qwleal8SGBaERJuqrljg07l+ZO/T0YutlH+BR/rSUGEvv/UkzpSAXZKOnZocbRX55QI
A6Vs2Sm0BeG9SpVTIZRl0otNXw+nsGn/jSI/66nk5mb1v5QS6Rjz0aBl9pwOGmlKK9On/a+tLwgu
F22eLTiEURvDh2I151zJj/qIeBOO3ziiXC8+iJo7qyAd3CnBO2VnB+qKQNWe5lQSe2Uzs5S6jV3M
VYe/LwJxgI8EByJdts6BdEW3YLLZSxxAEBmCVPFqlC81+9QySmYbEXfebG9KPrMYLpD6V2D3g8ID
D+tXdG4j7XuqiKZ8gpsHGvmepExqcMUFSDEaBAPcskr6TfgCYd0QIDYtT8GZtZyBIacBXPRl49bY
a2TGqRkqhiZiQ2W/V0ymJOx0o9ZhtYFhArPETFfBjG9poTQ2fwTDUip82QMzWIqw0e/Ag8E8aFFC
GKAtSwia2B2ZS0hAXJJxIF8MGZkcej2IpZDwvgGDOd4ar4QZqSroEQokus8oQbLAi7ODD6iC5MuO
mywuSTIKPNH9lvW46pmWl4DIWvRZnUPsfMU2kG2T5tjLaUwh6JMMqV+Ssx9TNfb1HqzHtm8CejIf
tluFxYR1s5Wjb9PXE+KYCgWdguDBIg8uKaytVFwFVqykewzFWYLKU8cAbaVPi6lejT7WaAyUUXhJ
55CQAcv22G5iHi8jzt9WRwzOWhmJma+BIYYhgG2yG2TkqYTCz7mlEK7sCK8ZDaKcv+uNtZRYjlVq
uyKrgm3ggJLTXptBcI7jzpMqRmh9u6PsXfsngdYz4ViZ7wAfFnIDJ1XGSMljZDWZ2a8WPJhTIc1b
U50PI/tv5rpxebW6e1kOO/JB3Lb2OOPoq/gQOqaMs0SRYIEai39Mrm3ZMB5W27VZISqDGxGx17Bg
eSr/Rty5EyFXHIm6cUUuoTkm+xJjU7LDwUBWU+byP71416ptpJqHQO926LrVD5xtrl78zj+mn8el
2EpqBPzZeYAJpIJB9BngEsC9CJlD5chy4B3WPzwSF31zQN+4yLA1198jgic5YHhs/IicQq9L2YBc
/YwL5Jk4d9QaU3kEfQDhcdjOaFc12XXmTyNdWrHhT2rxA/K/0z313FO7f9hFKuUbf2wSfQhscEl8
Ji9XbQB93YAzcSa6RUlOHU+4rImOhJUdQ0wV2DnrrROwiqzEKbGHBwAnZCzlkeEx08XAUvbkJaPa
QaJwk6XGA2tODfvVFL8N4qRsZzEXM8TTFufJnv4vu9P0i3tcF9lrREKr6Lcq6gCuO0i+LFwJa0ss
zelscks66DxN5AdMICmmewQUeTSuZCT79fhs2D9RK7AsehQzzTv9A53OUuhRAolCWEuqLLNxelUk
yxAUIJlS3CjMQo3KA5jC+FVBlK2d4N8lcNLUWRElnJVASoa7E1Gl16UoZct3B4NdZLwkVPvYnlm/
Q6zhUVKjSUqmQ4jDZMLJLyC4NVium1ABjcFFgycArgt/1FgFoe3OBwoxq2sNnUcl9xsbcQnzVQFp
QJPPoe8wHWXrx4EW1njKe8ujDSeLqKYfPfiIFLve33Wg2QUT7AKL3wRNQQD3MVCESuFIuYXSXD3Q
+eiyuW0qBgiMuxtAePYwLGUmTQIN3lSw9QmgWla4r5B5jqqXwoQxUefo/LycAK2CfUdfJTsbFpot
AF5ghw2YjILKWhYhZhxMyb70XiELHVhSX02Yr9FIA4mLlvORMRigtsSdZJaiiHIVBBQOz+qQMSFy
W+ScbhgCU4gYC2KKINqrgGcwgsnqcKWYMbrcBLBcyXogeOgJ/l8fCnoTMWlzvKhhapB4TUNkVE/E
SYSCoFc+Rjs98sRY0zRucowlvp676p4BGmsymhG3ZBkzBdMK0DsxwiV8XP0kkVsLs0LDdzOO0PoA
1fRhsk0TbVPyFhKD3RjiJR5aV1JAj6R0VWwh/BA6WdqvZk1pVMZ7aE2u4cz/biZ4wtEqtU2Pbcrp
9f3s2CX9etcqmBEDoiyKjNyQHgqKTHYW8lgkxTAxiall1wZPElPLegI5rXg5GlehdCtyzlc62gb0
ER7hKXitqwV/yBjldRtWMEalFe3kBnzoDTKIG7boi3jSh320hZU9r3pj670R/9KEnUF3tWYpMGeo
bn42zJi584v0rcHSVWcz/nnJ/A9R/7jSM/zv0Z8Ak9lXwpXkf1VC92W9jYyNAAO6+U8NI4ebrCXN
wMg/uuoKyvB/5xHqGBPQpazTh1OLEkOOPB+bDHxn/C9Szi72FTOsQyfdNp8SPVY4vQXSVZ4Q+/IE
RrC0HzEMBck1t9+T9mJIv4EPxBQJjGGRT/YuMv4c8BGJXXnLbm/Cbapes+Y9iq59+FLrf0SGp/WH
1b5K7X1iYKuxdq0lopSiJyhIW/4o6Mk7NFUDK5UM+XcvLoY4KtFmoJ5you8RjTbwRt3Cw7GRh3Pg
X8COYyBfROihTdSG6gLQe39HWKWlF1ncJ/WVxv9MHWp4BjsPRulV0PkNb2FIuqxLUvGoPBTCZHvY
JBbS0xLyg8LGtrP/0bTpmRdkBVa4dunEXEEIY6PuXxvsOOU8nUQ84th4Cr9iJfs1qPYzHMAtSyMb
3ofVvUUdFJmxcrVRRQAAAC/NNj65HCP7hhFhQTbxyMMaFoKCsRLMI1p5dC4DuS6GBNDHgSjNpRQU
JiLihBKsXz5kv15iIXRlh5VtwiaRSQedtOBrcBgxqslVn75nhTDAcDAO3Feqsaij9258dQ1AO5gs
Gd2chYUz75h0p2+ZTSN7npiFKQ8Mc7a0dwrXrNZV/xeZnwyUu4ZF7VzfWUxvbIS9iGZAZiPFRF2O
6HASJbpTscwKqo/OQPpqrGazdZycJtBFvboGEGlPbiIzb6c4yQgh4pHhE6naH4Fq8mIOefA2lN88
ciXzSYIbl/pnGgCBuCnR76TdZRTxevfP0CDD63e+Tm16y5prV/yVI0Txs21vU3vVMH7xH0MXuImB
mZhHb+PxRtLxKupDMMenhg6YGUD9zCqkV8EKrZHf4vC9WAfx3W6/MsQxAIp6zJttn4CEorrYWZbO
F3UsTa9U3g0W921xzalJUkpQRzwL6oFQWxbSiHbl22aJbSLFJsBoYRpXbse+uRD1iY4CJE58T4CR
TPJ7UVBqo2DC/RP0qLmdS9F/9gp77Gzv1GejuE4o2uwA/gez8Caj5FTZ4uJQABsSFLOUkbvkkpis
qiuENuaHgTi8cDpyaZFJGt9E0i+BRbTcu2nKPDJ8s5svXhDGcNN/5dLGyb4qVGi19hyc3wgURcFK
JIx+mEit2viit6d67h6LgxAXYV0DfetopzC+8M8kdINil+hntPmDhABHAhSOrFCnS8dwzcWDJt6a
bVF6yWKPqjFG6hkPW4xAzPimdSOPW134Z1vQira9F6M1tXpck4V0mk1+U7MdrOwx/19JJPsprNhx
o56kE6VX9/qw5tQdj0AYgKSTPRHe+pKbdMLyCmlJiceDGtk7NUaboZu7ITkEA7Fz46epKpsKJATB
WK7oabUUjZhRheRE5QDiGfifTDiBAgYMTAtAdUMBoZjoG9sXbIrpdgobeWZ8gZp/AhT+E6AB9UMm
3VZ7iyLlyq7nS0/rzTBbsvDDitZ0ecKWqdhGzDZlBk62APbmFPvo1NQ65KXobPWkcIQNitHhQ62V
G1J9XBDDUw5UMktGF/6v1yWPSFNZU0IUKmIGnPlG6+MbUZ27sZd22hwuGgz7hLIqt7t1MgPa6+Iw
pnOzxnEz58UM9kfBQ82MMN2J8WCJilwl7Bp9/Gr04I1002tHfnWPzawx0Ymp/oaMTy9jfJWqPxJC
tp40XrgI83xNmQzP8nvcVuYuB5jlx9lmSoytT4ljwpwEkIEe3doBvpdCexvX7VZjammpoRf4pLiA
HQwp+VSiRgqG2iBytBaHpaSzeuonL7b9u2HixNOyh6oO0kI1Ogvr8zZoWZDmff+YKjaTAVt/UsSu
ncaPVHP1Yc482LBkcOdzBSA8Yt/JDncWc3E4Dut+OfYCqUiNzJbIJuoy5bckidNQ5x6lejU9lCz1
Wmhtt59zXTOfqUoaVHdN0g+maDdKVLGFkyCjaCde5DZGKVOwMlx2Mgz2qTjqWfnVyJ03gU2fHZfZ
vDCa+Vq9QTs8Ot8Cot5IlNQiaIgq1sxLQq1rkfHAQ2A61xqFhQ+vkRYcqP4KZPoBe+O1V3rYVH9d
0p0SjTXjEMp/HZQ6St4SbKYsZZ9TzkWq218SpZv0a4LzmMiPqgB9DCpJxLOVCINjP3zb1T55z2zp
zUCc56Neq+vyjJfpK8M2UmSkd5N/xSqQtQBOCaNRfgYHUpfZ8aKriMUCswh/ONWKctJ57XB9Tr3V
XxpTvoTsCbsYukh5V8X0XYnwguHjq3xZ0Ugtyro/n1USID1Nv32Dun8YOMe0DLoonTX7nr1uj7cG
yr5lPHo78vz2XwItrLSlZyPbF71KbwZ9IEqBtWmme8PBYmlujIk5fdFdJ1M7w5U8mFp8GFn+NXBg
G0FWqLyrmPLn0XTw62lTdNkNKo9JGG5GwLksBQxrlOEexeHLt1mbCoHJXmVmnINrz2jlrFxd40ZZ
l0O91oi9cKyNBmM6RUSTxvaxRcsbScFmIE2XyGEg4z7RExCp+4K1KC4DDnYQGxe5JQqUXHrBg4dM
LWDh7aKU/5TEdZhv4tCetJ/cB/yUM5kSLAwKpfXigELYehPgRurkO+rG7YRKJ9bBckbmWitad+4N
Q6Av9vQwmbIabHP5QcaoHOSwvGi58rSTaTnFD7OTdjHbdRuy1RggxtcWq0S+atZXDCQMDDi5AREu
J/ahYDpBUHhm5pwRMVn30tFxNjMAJ/Ab49HKiKCK6EwXAAyZ2bHX5n3cQsB8sBsu8P7TN8cdsF10
kMo6bIU3NagIdYXp4Zc+nQf0o4QSIc8OYZw2Tn81/OgKJ/QEVsUj4lJGjNRNPhpWBNBtRBxkiCUj
E64tUUZRSAzdK04dpCFk/sUpBhqgnhqVVgyaHcFznjFkgodiQlqsPZ7aqpdDBg256UtbvcT80kzz
4hv2JW1R74PeUhMJATsL5JdpBdeAEhf25A5o3WdMzl1bRtuMDYMQuqdK5WGEJqDO6Fcp36Ya7Zk1
Tls/sg5F9dsi5W1KA7tGumscBy8CVnLZPNqDdjBe4cUMypPKL5BsV9ISoLdrVzvEKVGqXxWq5gLc
35Aa79OoPCNZ+gyG9BI00xqEnPUqxuRkNMkmFSggSeUyTAZ0GMszJdjlRv2kkdRDmEXbCLkXTX8H
Ecx6U4s13RD/lt8AUgFQRtYMLiEES/llsraT/eVzIOXBRm9vJAAX6hHvyXdBwmB1aHpPqXdRBDCN
y/Gg929TzqHtgTCNkrkq8jlSQBP4t6B6xvFPCEjN4FebzdP4CPkYCpfxEO4KWgRHv6jZtkbqSvua
rYvmBipqItZP/xHYH8s3Rfsby2gR1Zc4/qqHO6PX4aXk5yn7YAUyUNzrt9bymL3R85Xdy3I2mbIV
ylayd1K7LUD1VM7S8o/y+Nnj32S9auUfDeMGu33X1KeowRxS4OETaaVfME0cZ78YrpC9/iZEHvTz
yx2J3NH/pdVPWyI++1ABPRXqr63fFC5bFOiztcxFtl4h18iuUwzM6q0WH1TZevRGWjfuMoor3IWW
/A8JAuvSrknX0zyyQDmY4EXsU8rK8p0330UHSHQ8zdAk7XRpb+U308J/eWxJzMsvSYW1FtNNTbdU
OD42pz+8Euup3sKQPxEot9SghCcNdy6/UGNT9kLBa18GtEgpP6vSAcZGM32LZl93H1a/Cyj8Go4I
Bn8SK+x+n/q7YTyBzqgQcrGJTI4tVlg8qerfIPiopruaPkFNT0gJo4PVHov2pDgB1thoodn/Itve
pbiZqH99EDy+brBZnVmuSzIMWc+T3oMsvYKJOoQ3SC/z18vlXajbMEBPCjoyQYtVZtDvD9R3MsZV
/cew2Xc/lXrLK+udvaj3JeBpCzTJe5D/tvbXBJm4658ys7w2J3LspUuH/7g6k+44dTWK/iLWAgFC
TF19lZty72TCsh2bvheN+PVvc4dv4nvjJLZTBUg63zn7dAOzgSuW6OyHswUsTT3fBdOxDPcWPfR0
Zg+nxH2K1T0b+oIItx8Ae/gO6r8Oxz5wFl7/lUMYdq5Re+8tO2KbTUKzCU/wl7pB8tY/vvp1h5em
fKLTKalfEeyd6F8hnjW7aMaL3AMK5TWIngqLoZL4LP27mGNzF4HzM1+1dzfrB7ThwofZsoFB2vmE
Ml+5aZaM9MaLM9z1Aso9od6Vffc0GSzu52j5m/i3pbpgvKo0qiq9OQ8S2Va9c3qJnc+MSHPHHTcj
sFcFBp2HEPQVOhcyz4M3fBpm8+Wc7xShAg2SiLHJjTPnG6/8Wc/b63OCHx7IJiKFuYb1neFZD9U9
HcHjf5X9VwopZl3c7i0ef9FbiIuY5iDcMuluLO+KeZ/If/P8HoqfTPzK4Hng8pqR3IWiv4Z4dkPn
ZsoR+WucAHc1W9lh8mreRXRrQZuR2xQfNol3a3VEE2VMrsoD3XLU0cOoT0N3XyyXoH/Uzr2S97J7
LYtr0L9nGLJC370JiJ444UufXwG+W/5DlB/4n4IHo0Myo/qNYrAD6kNBHUmhDztI6TCcAP/cJfKn
Lc50tNtYSO1rbl2NeAHyzBGBafVMMu6Vt94mcAL/wOEtEc1bK168+K4jZu0Ue0JbpscXdCcnjEdv
Sfwbus8IKJLg4ECPUfUlUJs8ApUempvNjBJVCW7uT99f55j4Qf1WIpSyCKjw2YT3Tfa3X+5cuDXO
e9H+XW8wMqb2mn1zgKc6vyiKEwELI19yxO64uhmK59g9e+KubffLeM+kbSZkLp5TQgMqegrrc5lf
Q4OxZ9sN71SBgAfHGHdxGHR64hKwaXdOTvTA4CNCrx1IGcz34wouIESpB8zf89KAQ4HWU0S13OZW
LKlx9t9otP+IFS5ljAxXsxCrM9FHwoEgFimeS6qN1t5ljqmUTvfBU2nJ16pKvqy8/TZFvhvY7Dim
/wnYaW7D8SMn/XfTCDQMxXCxp/d3oUCOIb19nSXb43no38Zywncf2xBHYjDjKlBbSkTo0S4pvQol
XdpNFuxKSjpbXd45ogFF5QBqd2JMsAC1eUdaK2eA0GRbyPcebt0VvWZNP3nbYCKC1x24ib+rvR5D
ekSMginLL5QPpmFJsaIO6I0ngSTx5s/u0QmQfAavRsb1yGBkXsZRLvOtLTdfeZC6PrHRjy4FCjJ+
9YM1tFfpDttscrf/DTyp28AF2LWMPpP9UmLADXSSoHBILrQFPh5pVsjiy7DvRvtcUKOCtCuvtmoY
RzVAZxbD2aqZD9pX5h6Oq2dD7PczBGNtcOcXFv51vOO8GP42GhKxp6J5O9ep3uuBB6JIOUA1S/hT
Olrsc6hmtWCIm1knZZwUHEu/HdISCoQtiUx6ieEefppH91LaCQWNRY9ebVm3HpsohqUlu0FO6fRl
sjAwyQg4h9Gv1j5ESXhQlaKnpKfJUiHqjm27kn3iPwMRb23MZ22RZ+lWNq5fVTO7jfqicrySdcwj
ZH2/ofSfFOXcGJdYL6aWpvHwX4BYblcA5HzQci0AXF739DRlQJesnp92Yn69CTiyzRrycjAb1gfo
FTSaWDfGIQTD1P6Stp456s777ZSqqHz655XFSulorM0w2slpofp8X0wNru8OiZ3GNsC1aSf2KJ2V
/eY5YDsXfAiDLy6JUz+1U9c8OVzgjJXBxZLumvzm24dtQ5VPf2FK0p/HmiXe49A51jlsAwt0L07W
TaJJRbSyeKlwBfXdx0IgKHF950A3Ik9Nx90m+Es3pq/bA7VGO1MFlHpN2Z5hpMJwsqp+67pORzQ6
fFDZ+146v41AYRiCljwisgDfWfXkgg1BZTFaz74VPoBhqQgs0rtWhdW9KtuWhszxEDXvesFUGSiQ
o2npVaeBPi4zKusuhSkQ2WI6Zylbn4QEMGT/294lK1YEGUbyhKW2GC5OZ+7y1ftgjxF+06Y7eBYn
+LCh5b1E8ib7wmwGIj1VUG0idlGfwcOZCWXPKXesh7pTt3gm3A7IHV+Y/UEib02psodhWP6ovqj2
i0oPtuW5Ww2gkFy8W5zCKpSHZKCYqlQx7S54OW9MzR+R/cyeaHFBLQOD8wx7dlGW12NKdeSuiWxy
0UH8MZfkoIAZBbhqMvtx7Bes9MvTjGp3KBqGyf5g/fHy6IGNV3SZ6wkIiyY9UqYWYwztoPCBOZuC
BxMAIFhq0FoiDAL2VcE5oBOLPUh8hcOGMb+vL1zV9sZKc+j8+Zqtlt4j/TJkA/Libiwls4yMGEEy
PjlVti08Rky+zMQ+7Qih51jJhUdopYk8ArM2tS41xycd3TTzpLeTAw8DP+62C5G7Jm8ZNu4sMRuL
+rNzp+KmqimV8KyO9Awuf8j58YbGFsxGI10cFVKYoiIXuykCr83MuSysY9ZyTPLHEIoLU6M8w1Ev
hw6sWhvtBXIdVmneBq+oGCcwUR4ayYwsGedNTxkHNYjprht9UhThwzxgke+VAZOPtQqQ9ngaTYWP
Nls+0oSOLgtM+h5l5Tkr5StX2oEt2y/KM8DVxUMeHac34PsuEYT6AeDVh5/1jI/VwE7A+RdBmPFr
chl08JzwVj3mEe9xlpmeGyg5FcKaUIni31YQ4OoNU8kZCwLoqWHjcfK1B/1YlESIs3KCHhc+hiVM
NysigoVuwcMdg2JBp/RuaIO3TCe3kWtd0N2sgKd0WDcf4+S9gBR6GgjR9Xm0nYQjAOe39Iry4soB
fF5vh98FbN+DN2Tn2mXwZaFN4BaKH/qSVcQR11SMZ8PoE7DFa8YzeyMJAcXS3dWaiYAy8a2YEsQk
g7eFEnleso54I6O0QucvUPxpI5HLt3LtT1oqPkvne0JGyoykuh6yAy3D3U508+96n06jaflFC4VZ
3fUydU+pC1FgoMSloYtuowL/GsSs6kExUh5dwIeXwG07SJAkPhhH8Di5cT3MwX3m2oduqd5W6DyE
Zbzetj3vcotqjngU2zBdx1P4zZYEZdxfmJRi0Xj2oU2Hs8921xf/UrjPGHygpK/svKz0PoqlK64a
K+bs3U9LcQ5z853Ug6CuBX1vjNZpahHSu1DG/h5qKo9ewkK5CWgiOrN7ZyfHpcizKmKRfnWpOmu8
tZOKO37fhS35Os6KTftTjui0cdLI/dRfmODi4u4VE3msj7KNHo0IyiNG9oAVkm7Lcmf6QPMwZOw9
Fi38vuoqW5spJM2lYQpTKpP9Q4qrFzbXnfZ8wPO2fok0bKQE2hd22+E2ZASjXaIgK4cT9HM0MX3s
P0aiJwza0TrvMDA9aE5cQbBwzuX+cllkJraFYXeMRk7uNNG526oEb7pgdzXZLwcy1s5LtDD9jFxe
TUu4z2lgJ7fOtNPk2kVAKinQdIo1Htk0hpKQJHvycu3Vm3kdhdbujT9Hb9bibEaXh+mQUAQ4SEzW
dU3mzzesU4YMdcB9HLneH2Uvj7XlCc7G+taI+qOl/yObRzwjCWlc61GFQ7wHNs9LxlTXMAdXQ/Ad
O+G+Bj97ajK7wA/6MkbF2ddEmaakVNw8rAm4dnl3og5uGH4Xq5RsSwlvxRn5VIg3jP0VwQGq6fBP
cXdV1nNZAS/w+u5f26+QnbG7lkZOW4dtY2ZJbEZQzWq6vvLSPxSqmxBvoM/OBPaL4CMNBKgj4jDY
ZV/CJSOti8wQobNu+zB7SUtFz1bafPT4xrf9f2iRjjSxs7Xr8tsQ44qnDHR6whRmUs7PYIUvdpgf
RM2eUwRsDjx5yHjuAnRJPvshe/JsLsswxN89+Fsthozw1HNkTWrTBq9hBhyUnpcfE7TxyWgwcozH
Vz5zRC4qRxr1mYLwIlnZg8zDtQUP0PwcUA7AHCTzfTIYY0ExayhCeljc22rsP0c93BfZK9ruTxKP
x9QaT7S/HX1cNcp+dloCM7OeGB77Lbnj4cfPfsPcRfgaGCnVZLTzVTUIaQUdguKjlPIVCwVXBu9F
5pJ0LOqaWzUjL54DnxUl/VkjsK2RDA9YBvs8WAxrc9uF7W32hBIANDMqGhNzjtn+9gMH8lbwbriq
u5t93CpZrF996uCpIEC6IVh31GzyIMpMDrkTxgHMIE/j2kJcQFMxDZTCwHJRk8PvYP1r1cQhYMk5
2k/etjbSJ0VDJFbhMNuWRf7gRyiXWWm7/Ka2NqUv7hZvxLNjU/Ln5biMGhbyLOOQz7iX1ht6dT3z
A3aKiETsppTbcOLERhJ5bUeLS+wc2O2DV3JdmudDZqMuhK22J8lh06MoPCL1yrx5XvtUNAeW/Z3d
TT9BAVc7vtcLIJZR4sPU43AUlX/xF5rC21xv//sT9fplljq7Rpl5C6aaU5NuWbxdsvMlloM5ArcP
Ypypjf0xLeFnLFhnW1TxG3TaJaxYKlqCuWbqT9hfuGD98a4AXOzQXqMafA5ZRIzassRzXxGjcU3F
/us6WHjv4n7oN47dvCYNW7u0ETSWFs1L24MJckjnNAPlg9LKaOcRJKCsHHpGQO1nWRIqq3X2Ijm2
4sP5Kg3H7eQ39INp37kADxNOkz3dTmsAC1ZNJc8yaGcoUZXa0wN+6q1hPntNQnR9xNXdSbTMEBtG
Ot1C6CZi0Ewv9sKlsGgJDnaZsKZ7QEgk6b3ajEB37WXP4XPhUDF9R8jzcYJrqeVRkFjY/WAOVyS/
hvgpkqNCQc32vSozvOw5k+l0xAQLUCOQrzq338KZxE1FR1MflA/TWmwTFcN7zzOKfzael0HwRnrm
HdM0OxzmogAArpNtf3vx6mDv5W1uJ69ZgjY4xy3G6ZowP6QfZryTtXc5fd6YETNOFD97ufVuRSTE
09jDEOcwJW694NuP2U1hwsCKpAFrzhHsE0SKTV/E2UERwLS0f4mhPyJA4K7sVBjemHxN5IjqaPcL
7LTmhZblje0un3XPYZTOGjQdeVbVcFDzBLQwH5ztACUahzpOU4XzBn9jBQkgt4jFQf9+cWpqOJlF
aNaiD2dFpFEvhkFZ0JwQBY+2lfFW5iHx+DjZZ5CAcXsF4W6szaXph+pcNi0PYZ4Vc38LohK+gkjJ
Y5ukvJBDoQC2O3lcxCZDgehy8Ky0Uw2EKPzkOC7Fv9llRxxL4gemOqfF9FNRW7kJW0GbdP6QN8Wz
Izp3m7tveK3+6LR50a/lA7uSlVYDe98k2JoCGqcQK/dTgLXaDSkQ5IT3hBnrN5+TmHx/96pbhNvC
24o+ADad5SsDmlUATRm+3VflVzeiC/Ym818b/FtLZv0LOuzT/lAfKoHTYrFZ8RsqB8qUJ3Qz/XFq
1FbK38FGdNZ07LWkpmTAkGUbdhYezevKovOiZDc9wqdF6rYYr7lhu4vFvaygwU6Od+v1s96csy55
4bgO/jROk0vsevugyQTcYGIEsctUJN0TFISYRXsYSkbdXkfPIUkz+WoHf83w8tAO45Zv4YBariBL
WC1FloOKMbuMWwisH7ash320FiV2JAyXgj2HO7wObnLLIm/HWBXGgGGj13kaIy1oosKsRjUfaWao
FLUOcIVnuz+mIza3EHJ9V0bi6BQJHCtN41MEZng1x5ElJdijT73E4GpBMdGcWqY6Janj66fF6h8a
bH2WS+kBOzfErfJfpkY03/Z2HOKfSdtfJV1LjpZEAuCfZMXy4ijnBXgsR4YqIVLk4Pnyu/t2BHUm
U4LxBYmqfoYtaPkL1bFieRwKdtVUlDKMSsKjy3XCVtk6WRRl2zMs4Zz9XNWmX0OcvHOa49+Qak4Y
rKPark+thzvGcihITnLWvmmludT72KHlxMR8rwlHGwMILnokP0vNz4Vu7zNrua5GvD6e+Rk4DGRD
npxS66Ft6MyrKv+cxcNLF3K/t2oob2nK3tTKZYodBBhm5tm+qRpst0WestMIgUT6FaaG1pn5Z9Ix
1ebBkZXxPaTrTlve47LWuyqRPJMwJDrAst66neSRUJFhE7QiBEL37Oy5sdjW0kxWYPh4FmWS4ulP
runqNSBqlBtn2gTrdwrJtmUjbX6Rsk4/tJXBRCr1uJvCp1bzjNCtR4mD/R7ELEG++0krEann9uLF
2aWchy8eMSTWckIZaAdH0pBHDHXfUTTe1nEQb4J+vPJeJIP1HlIE7hMcZkgKiZH4JKCbchUO2cLH
2cwpKS5wZvQPcSP2Zq3VKJtXM1aPuidgktou0VXnI0psjl6KH0bnzb5t55eAMiN0bZ4uhoulqfu/
BD7bLR2Y3zgvXzoNu9dURBxSQbXZItjlZAplu5iCnTU28Vb/NHV9dS118gML805N7Qu0vkeF12ZN
B/QbO/Jwz9GJMRUBp82pe/dSsZy1ICZcTSAZwLpChbBTZOjpUQfF0W9agoUtO/KhXDOxM5FsSh18
HNdby42+Qg+BKJzjJ8s9mlS84KT4pfhC7cwErz7o6Qn08GEndJvc+AgnVswRNwpn6EzN60Bm/2WZ
vwMVM7OzkYbztThkZjI76uQj81KCTU25IDAjdWtnpr+ZOjGgJzmqzBhfWavAXpQBdA4b+1bbCLOp
hvBPYjQ7sRTmbWGrfbxzaQrGPMhWoqFGxTXAUCdQWCjCtG5k0AW87Ht0pXcjtPM1jVmHnWwNCiK9
t9J/c+L4EVXrjtLgS5l6rNc8YxCZtxqM0uyyLPlD+9uNYoP6/Lf3SwoieMI7TLyLDlbXeobErY3T
45NDCGK3d54qyvoI4KQ3Uo0n02AT6nvGI47kGcwOddUQNwAeIE0qsJMRjp+NbUWQB2mCoriNbAGn
maLIHhLLm85dsbJvxs3imy8rqz58dCLl+SelsAsuZF9H3OiIps6bSIev3A7eZJps4AfOeJ64AVUL
1CfFU02/w7i+xAJwBvzoT5vaXLLF8y12oy2a6meBzaHH8KSJOAovp3a2DdlKs3NZhrjaRorHsN3I
58laHnxKBDhAg6SW61rnHtjIjTBNUm9f4cnpfeoQOmoHQOGfI539FRz8sbI6FExNTKdCKdROURY2
llhcyygvaTlLf2aRvwa9/FUR9yCn9r4i0F/Vr8OgiJqz+xYj4JlBw4Voi5AujfUDbSbwK6p1Jkr2
j+k+pFFHEuDwxcFpinIXNu4LeVgyCfjCqgXmAdmtTFDklE7uOeOd3s8SnGRCRFFlK6uQZkWTEn7T
PjzN1SNDm9vvvJA0w/wQLrDZ7QhbWxPa9Z5e01V4VmIn7N+5HN5kVD5VNMuLUTyCIs7u3YnaEyuA
71obkKh5tzy5SYTeE6/qO/zZ5LwYlijAsuG2LaN3by7fowwjqYmQAFfQXhnnUDKT7qOl0KkIgH+Q
dubxa4U9uQp2mFmG5WOZs0+A7240/F2WosPnzzyGZtiVQgaqxqXs+WHkpqRj5D1b37dQRXS6QEZ0
z2Vf6VeX+YxfQwUfdY2JtaH5p0VH2nldbrZhw/yk8tjzND5M926ou/UH/DJGvveUepD6ipn8kLSg
5ro75AFIbXdZmBDnf/wWUTBQwXWsGzwWViy2iXMcB8idZVjH922v+ht24eJYu/i18ow0fYUtGf8k
xmt6ydLjSMEYbyXXZ+S27qmvkCgNDmvYm8wnpVGALj0i9Nhf4SDRSGzYqlrVjZ3DqCpm42JtPY8Y
fhEt8S5nRBURTnlpu+2oQIXXowhvokZ3TMxyVvR039ZMl8MxhGAnmAm7JX/d9aBU0EYy2zA9Wipy
8cbbzp6A5JwUA/Qo86/B8FnV5kus3VyTBdpvkc/cK/9GI22cvIXYFoxJS8oDj1ljXmpB+nKYcaiF
Bcy5ygtQQBoUyGOr+ApeXSU7PEJL9zMp++wDXHVihidOANQ7A1pjVcqcA0hKgcj1Pir1RyTLYld4
DBAqiwL5hQu0S+o/MAo+6noEUzWgE/CqNFbCBnaI1yzdVVFRgMJGNKrsQLl0gvTzwrxhU1LqG/vq
GI4uQEoFsHDwn9y+kHsvYDhqAX0vWEM3TkG+zr6fOtfZN4oKHskOU3bdGyZ+imj0i5WTZGiXIxLy
nyKQ4MLImwVzAw/OYSTqVP+iaDq7fmWxqWQiPi7Dfc8RYco5OmprptcvAAFVwFSBlEEYJN1SMtdu
MmsgQKnFOlkeaeZ+9Ab53sZoYI4F2C4ykg5gpz1343waJChg+K7Vdv4t4zTYYOqP2NA5hLYYMVqv
VrPou55ObKKi86F3rSPC3NUyut90aIjE7ukHpLJs41lAu11C59yJzk4E01MQulC6IvzAgXH2brro
s1tinawZbe3VatqoBtIii4du4WcdMz1FkznI4QDj1wrAdIseXhMhqH6kabQLa/otZWujcM/WtmN8
fHE00k6NK6Ftz72hMbOYx/V4y91Z4vtIs4n9g19SVj1BwgipmirbGhUCapbrMESZg/vCdgnJe3SA
x4n9Ulbcpg2byCJQIxHZ/LGrI+9R6vnGj+kflTlOabRQynICHL8Ud9FIymmG+V4FL0kGcteUebV1
uyjfTQWZhQmQi+WK8eqTODfpdTK+OPqClkUfkREtSdpHh5pi9rohrk3tW4+Z0xwVFLSJqPo5MdWb
o8vxVMj6VkaAZ1zLp6nHcamqmO0dBRqUjRjGWnFrfaLk/fYl1EIlmy8rCcFItdGrAjqDIsCLnXd0
4WouhXQ2MEtFAKk9/Td44F0SW36PgU35Nb7OZiJIg8XABBHA+iE1Oz9bjhMHYcqaxLSpCCCkoY2D
Gt6ouwZ9CjC3mL6JfPCo3mJptijIKzzxwYn8b5MtM5hO/OlLy5SnnKiW/exn1gnx4WGCo24LjY0D
opqXj9wHWpf4n3N2OxuWSTeZHuD4Mh6IH4beg+Ea2iTIxhiw1chcc/nwTRtQC9W+UcAsN7jynmqv
eJwsumTsxPnby+aR3ipUCl4wlmz0WGa0EYoD5CFgwWG+Drmj9eVZmq/UN09Jj3Vde9WTmb1n3ywj
8hcsmkk6r4NfnNjAM7ceSVS2OIv5tll0x8kcwj6+EQpSSHUtj+0QPnfju0WnpZTLLc0k4gbpDqYF
gLNBoe7qYBmPJcPWxKfCs5PETxqIkcIxZ5SmmCk9vcGoi5xG6eIZJE0iMarYGqibBRCKZcYy3BzG
BZ6euNFM29xoZMWkcpuu3GE2hxpAWoZ9m95n3hCAMB0BiWI69dyUC0hGp/yTMDyKip847E7VkN23
PIr73zxk/Q4GtI6R2VRnncU4aIS3Aq5UV29zhuUHdm092yQcG7W1s3P/MU3Lv1EZvzMFhPsxMtsN
8TpF+5gD/agW5mWoZNjDYr6FvIuo0KvDa2gJnp9E6lyxk/g0O/apc3W71K9zQxbShjnd1a/9JD1c
ynBUQ6pJXKqjI0VtCWNy7dZ/C7I7NXsgX0/4Fee7DOZ+iV3JwXkUo8PkAForwX8VOOKsvfHLzy69
FsOIQEeYlQDMwJ6dntZtSuSHTj10229Hu0cq6xNucGxAywAROk2cjVgfTK1Cu8QBxNdfarNFbLmx
QfGvWqAL+bznUDdxNO04WceptyHE6u5SpOIyDEENMBBu0mNFrS1MXqRyOXCsRLZiBsXsGyYqTkJv
ghTJvtD7oiFmMzIKtDlAE3batrWz8fC6lPnGb5kSNUvyrX1k4Co8zMsy3JgCKY+ehnHDnuY6ZcS+
chrL2QHCmkwokcWsUFitT3+TD4DMWjP3hy4MWbTlsbU+GkKy/RgQ8Uj3DaVkBWC7fOCA3uT3ayN7
iFF2tjk8qeI8kJPj2XbLgUXzHsd3MfaDsfq0gxcfdbRYO1NVSTFRyjqHT9omMeL8xJUN71i170oP
LtuXOtxLtyYuCs8zGh3O1xEumTDOd2uv6lruJ0n92oBbjIVJFx5whoAJNKDkZF+MhtRMdYv2TLK6
vVX+Xwxopa8krbB4I2MebRlFJG5PHj7MqaYmzbs+ssk5AH3AJmn6D6fRf0TEYzH3gweh3Y86C6Hm
O5yMgJs0QtibxEVaLZqUWbdVvA6eu5dWtdWVftY2ZxjXgAX0otU5f/AFqElihC39uOG2yWr/VVCG
Jro++ePVhETlABKBYa711JfYduZiXG4XH6fwKOWAa8nT55IOUXAv8Hho++YIGbIMj671GWfD+OKO
gGb6iTPO/M5iYw/mVS5Z/PjfB5zh5jKyk4sC67Uo5uTeDiZiNFj7H2IFznIs51umJO1lcaAxBVVU
3dYTsy6jxvzK9Di86YPYPiir86kdgMKxBKSXVfbmNd30ZGnlbkfXBKd4HGnynP371G8UbqSmoeCB
dwExpjg3Dd4fbpQz6R/zNwyE4q11p3MQD/Xr+nnKKiYXM66M1rxwkv+LzGLfMu0fTwE1n26m6g+v
T56s3vUea10SceNP//fpJZeSppNW7dJxYPqlm5aDZ5YcSx9DeY988LqiUvqqpB/SHYJzbHOHuHLJ
P6RX07fUBvdeZ5k98+76PVmqJ9cJ1JVpV/s6wfP879MoNuj8Damfqg/ajSsS9ec/XT+bo+o41QR0
54ANej9jkCcUHsJXXfdjpvJ3nKvhWY2W2De4m57rGr547waaK3+XzIn3T8wNYq3S6ikNMZlUMwqb
7tP4IdAA1afB7W7scOpu9YLdp6Ms7jWdcn+jSGI8BxrHgeydv1PvZffIbZQUeEb+CDQ6fbVD335U
eRc+ZH139QWINL7ze5cCu7YjpW81ea2umDioxZ35SJvlu/GT9or6Nz61pXkIWXG9gPH0Eh96uCCQ
u4x7u1gK1pgzPBX0X22V5X80LYbfsiIatzRdflAufh0X9wIHIau/QJe5SUFQHA2m8meLrsQAHlni
NPWpF3rm2oF7VOe6OWQyfl4HHMfAS8I7kwx/Alf3l5ZoKzym+QykLfFjfkcL637gSZ4jLt6ZvNDU
W85n0xcCV1RKQqi0/hbLxK8kawZsMNwzcfHQhfDluoEqlgF4wkNeAirv2f/SrADw+78PZYBFaMlL
deDseydtLnk7EtNFZuOyjxcFGp8r6Dp74jsG1vY5Y/kDEujduxnFhaioDOmCyL1PyVjN3K3oUf24
k1FTcJ0I77ZuGmwg0t4rm6LComv/zBGdAWKGir7AADWsVUkNmLdLZ8oAbAG/ZFr2gDDgGTvTl3QO
XsXu8GZJg/3CiHtne1IfppG3cw5C8GnZITETYahUf3rpwO2vcnNJJAxk+CjZZoHqZt/IputPLpy3
YB22J0hYS1zfhw4+dbbawHAsKAEds/K9462N3YKtKprRsQkTTELDmAY42fC5TraDQWYR3Y59+ZOe
qvhulmCxVcEWuOzMmVVDnoMcAFsSaPMHlx95uSaF/N2LEMTY8mlr0b1UDSGkXgP8lapAcrTFZkKr
vjWGdbyedHtx4UaqMlrYFtocVYSFQawGW8F6dmpnwYHLOJcAzhrZqIeQ/x+VwGAnc3hLNDfpOlBn
IBLVO+IYu4Bc/xnA0GPQRY8G6ml1yZMZYD/1Q1DvEuaWjIRtvclsB3I5Nt9mLp1n4WIcjLkevm1R
PRR+trUMdmnPt6a7DNoKY1jM2r2xZuSsFhMNh5w9XzY7t97ebaS85XhPCNcSwa7l7TgVXnrSauo/
hAt7wyZk4fOEgCHkF3dqBdTINdoOu6AKOE/Ho2Z/4qftEVEFm4lrZwdpMnVsZ49p7Wh3zb1JwCc5
QM7AfXRMdv/7QJoCItRS4bz7y7wGYz+z6QciUCyphYEwpgssW+uHXjNRtxac5Thf1Nk1AK0p8bur
Cyyd6TBemJlxjmyyjmLH0b7z7PRxaCbvmAVDfgfrU98kbVfv//ulZ+X53c3iQYRyuUluFoCTq08T
wUKjDlaBoLbQ6l+IELZX5RP7c1RBfoyr9Rp4zpWqbvJLge4uev1gtwUkKFsc07b0z0o50QkLSvYP
UgBRrq4wTwLPwWHq3X/a9r/zrmwvYSg1QZLQpmWnytmT9KeEnewWGJF+oeR9OohGa4Z8ULq9WsZ3
EqfCTS8t5yEULrypgjKUIczMfTkLMBdq38+++qkiTKO5MNauC6GgxjqiuWpxl714w82UIoJ/C46R
k9XLixRlfT8NnGfD2WWvPZHiArjh32rYmGnHYWdw8Mnlc4U+FfaUEEv7NZxWa6CEIl1z0D53Mh12
aVIT3rGwI1YWZkALON/QhZfaj723hj6nseIKrCIDHSYjp7FEqFuJAF41TCRj6w5bU9zbj0O0ekYo
u7WtfS1LFCY/c/DG0Q6VOPlFk4S65G24H6poWh9rN5UdSCbWXn6JrTG/2GPB1y059gjsPm+zT83O
Ujr1kcvpS8OCuZ8F6qrsSxD7OQuf8mrK58PhlNdqeA4bp7lGUnEQTNjH5/GZQ0BykQWDpvoQN719
33Asey6bir9KeRWuRXOjpkBctIjmi7JoktMQvf77wAiBVhXUWoUcfxujxTZAMs7QOAFc0/LlfIhZ
R496cC6+l43PK/RoSNwBh5cbHXV2GXjI3jVoJcwHx+pZtbSZVOl05YF7WQhP3jleK0jboeTQy1WE
Ul6WyAIntX7g34NPJanMlnppl0Uo4yjHQ0ZsU5fhW93a7m25ftBp9mrIJR0GO4kG+NJ87r/fzaYS
YFcWPXLKq9aE6wuCG9B+aAD3/3347/P//Z8Wy18zsPv+v8//90vXXkuIxP+YO68d15Vsy/7KwX5u
nhsRZNA0btWDJEpKpffmhUhL7z2/vgd3Vd1CVQMX3S+NBg4SO4/SSSIjYq0155g9AdteEzD4reuE
pEeO9nk6u1ctBFrcrcmxVNKfhnGANcwKUBYUNCTvKiwoCgVFwO3jutXNYodY+pcgupoKAzn6ksrM
d7M1QaEV0ZWEO3j1+1+8AN65bFvwPyweCUew88b0xIm5sKafHqPqa5hH7QfLgGIXDVeGoGWm2/Xu
+Q13Wj8wVl72bohHIh6K/jKjH1uHHHuavoGgWiTe9ZL23nWhUUwnnsMaqeoHCxfbMRyeG1uOJ6NJ
xxN9cwHyKdOvg3A5BfZeANMjcS6dLHixJa/zWIkO3ER0i2qMo/D6Dv7+V7d++vtfjaKVw7QGVCHP
s1rtkGUfnglVLaCq+ZClKb7hBb9ejP4i1GnNz+nE9e8PIEPx2LbW+SzEmRkG1RHjqAbyH3YnSINV
ps2LZv2Q1E1zEIrRltbFj5dY01mrqwRkjvqxkqo7/+eHCpfr0U0kKc6NO4iVcYrUDvoAwScsa5Qx
jJH71vv0REuOBRsKNtGfKQ7Vk0ODjE1gnS96pNV6mF2jCv9G1Lo9khwPj5Csjcd4wXYZR4CO87G5
XxU2PYXsZAT9+TALffn7A+OV2LeWGqrKEuYf8IptwhJ6ptgKwmFBkC770g5VyYyZbKbbgUyiXOzu
J6PmaloMQbYbFHsH1cQJFYx7wfD25ObUv6opr6tmuEowE3BPs5qmE76neZxp0uhrVMbw2AzUFVYW
BfczKs6t6ugOmBnncWHobL193IfUKxgFkYIIueO9pr96F9qgiHKrBUnUs6UB2zBKQkIWXK1X9EsI
9RIa4qlhvizD7J43WeahgKdSw2EJ/iywSV1zwuo5EWbFfcM5p4FgmCNB2DO2P3UufPsJS7hBkbWT
BbRfB4TXjoggSkXTlWfiSngleb1WKh7GFIXHQKMpmN9q1DBbfB3xlQ0i4zxuxB3f+JwM7nymZkj6
AYMcFCl+5uSQn1raUg2kVj+AmekX7QWzUUK7I5oeFczKPLYBKToCx0Uk7+iU7GTlfCVeTU0zeObN
lJLbFKRtRuhGqAnjM+m2RKZ3m5REPeRTQ1klzEt6n2QArRcFZJ+CCWiIiXTgLQuk+rQSGkojM9xk
mIKjOdXqssjc+yS+j7+DxTJ8r+imPZim+EnwZ/jFIkjnJi/Nr7rEY+XQ6JiCU6m/hOeuqXmr6a2I
HsJUvQy6YLqdqYfShT4VEY16mtbYYFuVp67HXJQrce3EVG1WQY4Ip7rokKSUDPmCAXdmpKaQsPhD
WwP0cMmITDyruXQ9BNlt7ArIWT3FcD48CIWLXjTkJQKQLLCA0Q6JLFteBXmmrmqFKG8Jgn2yLkmK
pp2HIhxRK8YgPESwl1TxlkVmhFPMc3eD3U+XaFFKzqToSZfoiDtA+GNkVGcTCCAjNtfAhG5+yQyx
N4xa3ofBsNKhSgoVHMlXCAtvQWLmx1L2kGH6MH4YBwclRh0fx8Cl3T1k3X6UTvxoyldhD+q+aMrk
EQzweQ11eFN1pFwj6JwfotlCih6OP4sJtR/VmjoxiUNi44Hv553nlNcH/cHro3lnZrDNPK+kdxFH
5sNCNQ2wibFQNQr1kEeoRIuaVrUuma8bP2N1aUWqve4yA+9cti4mnM4OcSySO3csaVxGIsMmAiUG
hft0iuJ+OiDDSugGeOGTCmA/AHkO9+3oXE+MN+6gXbwG0hg+lViLWup1vbYLlkA9e21PO5RzoN8Z
md4PaHDAxhOT6lVGiWt/IN1lmL4JEB3+trf+3kIrAzvdOOK9zVy7vG6LtCUhITD835/mc1Zd588S
JKAfEo3HyU/StTRuyJYoQDno8KUgbchdArygvX1orbw9q1xs3HivCCjgBEKBAcNQhW5yJdYPaELm
vWwo9bAwAt21oHM0TB/vktzQd6Vz6yJzo/c94ciwaiYlqlZHLyehEEIkIhTUkAjK2vJWNMtTNhrj
A+vWt5jAgAw6Co+FMMN7x9gshE1z51vFt1c9Oia+rtHqzFM6GRz81kPntHIovc1iwO+CKG3cBGWI
SnLCPelE8jkvAya6RXfj1LCjykIYR6NEmdKYAj1wjoZTdpU8DMF8m8y9c+G6L1GIdFnNZP84bUrG
qT0RoUJBTF+QHB9z/qiT8R0donO/DPneg/W6l44V7LM2Sp9Z0s/JMtQfU0OYiKMBU8xMS9Cx1Ai/
kAY+l7aT46ImoDgci/kuNNozpOPFLqaEPDTkDD5EDUqucBzbPY5mVuelxWo1TtRn8ebdFcAfLRjM
V7R4mbXGDiGcUYwjSQ7i2NkaY11M9CtUUHQI2PNcyKdGO2IvBtmwdXoxv4ApimezuSiSqAUxh+Cy
ThI0LDFMW6C4CoCJ8j5F21lnbjO1vpO5tW+E4EhWYP2ll+P/yeM3ssYOngUMARsQNTps8dhKLhHO
kks9qWmny6cSyR7cECIc6raFIOSao+8Yg3cMbaqOZcavNdlpw30ObcniHzTjrJevdqzzTwSgFW2i
mFa/V94IroEzz11thY19JyrkCugz22NkROpyyqHu22FkXaMZUTutLYQqXfJI6WsAi7PqS6PkbleN
JvCoLaOL0Us+i5yB/lSBw6XzC0aopSB13OyeF7i8cqy29n/98R9//c//+Jz+Z/hd3lAk4kJo//qf
fP7Ja9/EYdT926d/fShz/vv9Pf/1Nf/6HX+9jD+bsi1/uv/2qw7f5dV7/t3++xetf81//WR++9//
ut179/4vn/gFzY/5tv9u5rvvts+6338Fz2P9yv/TB//4/v1THubq+y+/Pkko6NafFsZl8evvD519
/eWX0ubvF+pvr9P68//+4PoE/vLr6b2LP9+LP7b8Pf/bt32/t91ffkn1J2Y+y/M84VqWo2z71x/j
9z8esbSjPKU1w0Tl/PqjKMlF+csvS/7pIUZ3MTjZtkSw4v76oy37/3pIKJevd6Vjujz0j2f/L+/i
P9/VP4o+v8EG2LX8YPHrj+pvb/b67BwlEQsoR7umtE3Hpg7k8c/3O7ppfLX8H11l0J6amHl42C+a
nmHFbdC9B0G9cbodUJFZHJzpHohS4h2v93l158XXill5EHGlwrcxcoI0aHYbMJxc2kD1k1k96fkx
Gh/FckUvsofLirmHaK9kOiB4m91bu/x0natwusDxreX9/9sL9f/Ha9CR/901eP/dfMTv/3L1rd/w
t6tPmX8K4QjPk1r+40r6+9Xn/umi4VwfcRwgN5b1z8vP/lNilLI816JLo0CD/PPyU38q01ac8mzP
5GGu5v+Ly8+kW/PvF6ArBRexZFGmOyb1v12AfQeHugoYCTkecGskglaP2JPe0Hnjlngd12hTB5+x
oiO2q1AdNKBVdV4wKe2XncLZujcWegK5KnZ0AxkOEmMXzvBMRIyUDzZhsRkQayxlC3Mstp9dJM6A
XULiQl15nY70M5v4jrVW+d6FiwcSBwVbDMqNjtguNKHprqa0IO0BpQv4FMxK2bHIyddeusXYtqgW
mE/Sv0rfaM3C4lxC7ErutGXP+V7XcS2G3gcff8ydZty5EjclwBoYj4xR9SIOIpuugglZTiPnr7F3
mm1dgXedRHPHZsVxoKNpqgKCOsbJ3dDAQaYnFt8OLbS+Y1URw1pspyRQZy69HpvAaUSdjCQKwt8t
22R6RW4X7UtHrMNsB6NIWgScDUkO3gXo7zLO4lA3pyPXj58u3iFuDc/XuUROWHzj7rqmeHGQiqDE
XOwm9unZv0EKzv0YkwAkO8COfQXYuhjNEeNKSFYbFQ+bZL8fZyP2g6X+RmRlHCSx2zHw14MoTnY7
wnpJnj2Y47G8atGzejMwEb4Q/Vv6HhiM+Ci63rIa8DFYapLIGUUtNbKn2FI/+cAaZREhOnXEuzGh
vcKPJGHIQTK2yWjLFvNtNO5HzRCzt1CoY4Gw0M5hqa28atN3KVqBAf+pWX7UMzLz5iLCgLTlvIdu
2WOQbuEUaxzikOyOjKd4KH2VB+9A/euuuO/6hbCfltrBJsdhOwWXTCQObrbS1ubLavgJpDhmQ/TU
DxaiMZ2cmdjaLEBhEARxgnBG8FuD5jk/YY6QIlZBehYHw/2sxiuEucSb831hlhwWvbwmyQC+Upqr
a0FejfFPG9sXHCreDGgsTN6OuHt8LmUGROUI1Q2BE10Q8+kMph/qVDZ71Lxg7eoWK7epLwMDANNg
QVrf0Sji5etRMju1/W6Uy9NseXo7tUxKEsgBnWdcAT2+sIvwttDulSPdF40yBd1Yfo3BmdGldR81
DahWky3EYeRXF8NPIVGN0ZJ1scpvfj9lK+/vGoEhTZKIKLsr9qP7RjpnnfpB1f1hp/N1kenHcAou
qqG9Zjxq2/MBlQrqNB0929F4O08n3QNC1+2dI6vPJgwOYdEd6T5fWlW8h85ujbXPi3c+F/UdGqqz
frjIA2qrfMFDGhSN2rXCvmxi+RDaNmF3fb2NSAIAN6deyLK+463eqlcHvY1KaMBn7npS64xP041f
cKAgiKI92J73aMY2YgjesNGN5NQgn5DEusD+7Vqo+n2JeqMesYeYZ93cw8+XZ2aTr8KTTWc378Yg
P7U1vI4dV2yA85u2I6Y0+6YC78KZHLA22hDZnWxk7djWesIPjNtmJHXAAbWiRPqEvGzbrLzqKGPI
qSJEc6WaXvPapj7irJ8p0qrcKf04krnE3LntXuIke0YUSeQB7UJAt6gCrfs4Y8DW9gPnZxpfm/G2
ofuzQQYQ7SZPnTUaqUXOZQi9YnpuLHIpSKfc9CJ8gtFJhRWbHxMTqKyljdpF6QNOfOJJyuRriTBD
Jp99Xp0ZlsWxO71yhoUEKe2SSNHsKJ34wii66xcIwzhTjih3UtwT8lx1DsaM4jkeaWZM03iNFaDd
dZK2TGVrsgQc+J0LtaTTAhIv3GPYkga/ppo4ZXgZA2puVXw+Cp5UprH4YROF1pneejZuqL7/Mhus
X+GAUDKd4bOVOVdBherNqGfO7MI4D71E+aYcnphmfMR21OxgcsS+QITdNc7t5CK7539mnnppvfol
UObzPMEP0vx6gbQAbYe+cIzq0K9/gws90DG4bTsQS3MnbwdocjqkFcSKaiLeyu5qR2xt+McIk95k
ks4sxwBoJeHhGaThKTddNCgNvYxPmCH5Nl99JsOo6CAuz0OFPTYy8NKYKcqzNqmf5wWy6NROPFNE
M7F6rC3jrVkY3VyiIfgKQvvSSk3fQJCAT/XMqXt8SIX9HudeSw4qoAR0WKXr9EwGy8t8SPwOKX5c
xo+MIt9Hi/xDK7JuYxZmQIMGaieXRYcJMHQ07zlKORNOcPJ3ZrDTbXheOe6DnjXt7aT4SiNar/Rk
CQyq+osRYN3GgtmU1o7ahBPqosDEbtqTZ0I8WIywaVSbgVSkfvFehs78yaPQb5nYb4tA4ObLM+xx
yLNmOCi2+TTo+boL2jV+Bj2P7RS3QWI8DXa3BjX1jj+GLiQlFBRdrA7LgkKo007m4wB6rTvaYK3t
drsy/MKMIStyeSKFuaGfi1vuXqgidsEUir3NxGuRabrmac/kSrJAqHx6dMg2UiguI0apLN+MofIB
gU/mjpjJ+rOES35vyOkmKXhbRId/v2E06wz1idkS2S1J/RK3BAFlnvOmZH0vh+wRf9px8QgwRMLr
csI+TUVWbXsyojCgsdSPGcwo0Pk55uiNFde239dJTvC8ey7kCFbTJBkvJIrSiZN1wNiLjRzIie2z
g1uh0w5WbZMVIo7xlguKSCRpLb01Cx7mJPfzgESmGjsIze42V/bVkBv1Jp3Uj9MyV3eq56kkBjz0
4OBkzEaVc1cYlKkq/sQeDFGmFfspWUhb6XLT94zgQxgVN/AkvZ3mZOAUZEBTJCdsoIidUnyiaEml
n3cCF3pz19J42C5zj243Gc5FyUgm8uR7OXk+hItjVIH67sKUjniy7pjBgzEE4Mqb7tmYMihDJXCJ
Mpko8s0Mhk+ByzkiutTMCWhI6H0xrShJQMyjbdKLuySk0SfMF85Dq0opkn4xZCdJYtGWTgI890Vv
oxrVh8uSy46HWLKEwaVK8hE99nFvPWuior40mFA7sbXxMvDjZdh9FquYEIggbbMJXW/wabXBN9v+
2eRKv6eXBpyBrLZ4aGlsI8XG4R/Z4dGaRLxvcpLOmtoDQBRgAZRNY5wnzRr6LEy6oRDeBWn3Qcci
5rJxNwNApGjAgTt/RERDGBlqOH5bN41nVVAdOBAMZ24gSb0jYNF0SvqODOvDhRjLJDhvMKkRZ06/
Ic2ae4QkGCzgT9OLdbLoJw3j66UJnqYw/wwjzQB6xatN6MO4uIwsAxOhozdyf6bBMaGVwyxzygYL
u31WFbiZ5kl/JbEHiKG6afPI3ppryHTlYaJkJyzoCm+kSDJ0lHSeUrT6hYFMXQdAN9wc07PJaHwo
7E8vkk9RnB2Q7T9y5QOI0ogh7aq6rd3soco1wuoYuG8tm8suy99FQUxB6RT0U+i7DczQtsXMmhXF
w0MdpjcUUFx+NVbllCn+ZH82OvI4wNPSYTc9MdXz2zxZLqN4fK8Ef3MzdldeW5vHfOrKncLwPtXL
3TIz8oggEG7iemVF6/wnCapLDEnkneu1ZY62MBqaY8LBUPZzDXWme8O3wtElbdENzrTkGrIosm5a
++Zsu3AZRoyR5LM1s7RAJkA7URYhj+T8Eb4OmhHgv9oUzGp3KG8glSeYDcZEw790yWWNELul6HUJ
OKgOgFw+CcLi/CLP7OZrDlJ3J2YOAB1IT3uWGTJCJ4eMQ1+6HSp8PRXoprBEulJ0mObEaDHiwk60
m72K9jroF+AlhDUnDZ2C8DWpssBHPBRid2DhaMclPLYMRDoO2mBgg4eAc/w+ly2ZvkV8rtM2v6QB
C6C9qDgTlkBoJpiJMykktozXZZYjc2Tt5inmagqrkf9dfE/SYU0ygcKhtjUi8aknYlFkjvEuSp07
alDYCfmFKBfCBHPzq6jKozdKQj9onyZefuE6oHtshv+wQyNqSN3/yFhztDEUHEDIVHadWsTbImjB
2dHYiGM8RUuQoxJZJY6ZnhkgZPEbznxulOsT3OgYMz74rw4FCS8cjJhgS8opMzFIldV3p9tTOg/G
wczm1yBW1jYzIfPNEMiLahG+GY4HUjr0URYAiRKrDPzK1yMkmlqTI7dwFKgSbOJeQGKsQXUoE3FV
OpqxwoiYqyjujTR6Q9LHopcxm2WsdT+38mERiNfsdiYQFKmY6byI0YzZyJrZd/v2MCgZnRS65LhJ
8U4t5VUYjdAH71JQDPdlZ97aVtqeHAFFPcyr7UgUyllTzB7dSIxx9PRFhSLCmbqv1rNgK4G4q4kc
Zygorif22F1F3w2aIWYq+Dv4lTOCItoIk3PpuheOgxqHS9o+Wdn0irkaadEMqD5HV4h3jOpDBqTK
AwyB/IudXWb9sY7C5rhEODXtUp7TsCfIoRTOaXSta2w798HknEdOicpSzfdAbjLSZkxubkJY0GOW
50wEy41Vw+nOpvq9D5kYdINxRxsiuXRq6telLs4liXF15FHqBT+ecpxTOY9PkZshSwbrshEOF+Y4
QIQE6FgerJGkvtzi50Y5sZCZy5pstAQhhbBhMIpibS1PcGTVtmIAxL69K3N2QU9DdBljYAcFC5Ot
IGgS2IBfTmusNO1j5L25UYW4FvKVv3QUSvmx1zN+/NGAA5ixkHXLDja42tWraqy0QBdakbjBtH+H
t2DPGd/a1ZLRRuweZG7SrjYyAwlM5W6jfrxEH6T8xKWOt83s1EBDAk84gaI0BGop8xJDOxhWVpdU
tw9FLolJbOxq68ryZ+4tUgeUl2zhghGcQc+/14AvhDSPJdvyVnqD7deR8UTWYxXrhlkt55Y5Zq7f
MUzc9PX56JIY32ewagsXeXTt4L6RFD/UtP0mCFmSAmf+KhYsnxWaabObjV02MBhwwSptkY0Qr+tW
wx5q3kvuUFm6Us1+SYqLNw+PpBxNyOczTp556DtRQngvf5cjqZm0Ms9TSmqgUFJt9yUsrR1lrIGL
w35pIGkxDN0hGWVLjxoTIuDKcuGVEQuKlGxM0FQCthwNhNUxLQMG83gTgAYaHYdOaypup1R+I19I
d5C00aXEe8I1QYoToAkZ2wSIBpmzDUxwicehcV7yqfoRNbdHjrfKr8gTsmKU+3ST9qBJ5QrJeM2K
YpvPGqntkw35zx6CnIk3CFRXl1dJNWXHcmAAnFXER1UGyokseudYVhYBAnJa0Ejmgs8E22CVjY+o
azhjZ6rdheCmLRTev5sSHSaIrI7J+rUpYrrGOBZ9dT/1JoK7ws8T5xGbReRni62JIMPSPQIO2yAj
JN2ON8Ku1IlIhFsEAd/OcuGI8shSayGRAIChhyH0wVCdD33TbGhyeRXm1mx0aQ843RHb9JMZE/lg
ZqRD2DDcvPQ7ikaDsoNIy4ZwtLKNaFJEi9yYGDqFezEEybStnjsPHVIZeo+o/D7xqa+cMnRUdTjs
m6h9azHkY+ekRx0BMqQJI0pMmgZeF9oyBprKzOb34XGfbtl7ueVl8NyD5xCkook5+3CZ/6KRF1+I
Nn3LNLgoOMSzpo2HWnJPN32K7a48EoOIkbWlcJGVjYOK73K0ZitIWKv6snjtPX0Ycp3u8qIhg2IJ
3jz8S6Ot7twyezMxepvpbbdYzxzSHbKim68xaR5lNrfoguLHllGiucqy8uk7xgiHrNfbpGZCCVPf
R719nYvkB8njx4i/UK+/mfTOTzVHR8Ih96YJO0upEKxUOp6bnYaooTgpiQdQZ3d9HPox9jk24uDI
THZbldj5oDIS9AxFwSvbe9dMnkVDXtjvr5vz4qOx5Itgfcf76KIlJFzV691xk/ThcRo5xAA2W4dm
FuIXCq6SgTAmKwy3ZlKhxbLOaHeCLes8PEGYheIh6Ugm5XKYZtIOrF0V9eoCb0ZPpM8Ss8wHIRsr
1JMiwT3bjR4JP9VuKOunOu4O5dLV/iJNuYu54Dkb4lsMl9d4dqkWBvLgy+c6aNF+WgC38vE2VWmw
dQT6gKW+T7LwQ3T2W6XN6xFDSwWshWJ+bLF0VFuDag8oT1UedKnWBut8nrefosD9Ug6hAp6afsaU
FnPo3qMNvMfz6WyHgXqX1M9dIOjKTT3mewWzU4jFPXcT3w3U59C2b3XKPsrgEq5VQAWf9TH5FjTX
ijniGKfDk7IjNBL9B2QHjJmq6nwLtMHGQYdEhwU5+CotwRA28OpCUcTTHxJviMAJnQxRWLT599X6
uDbERxA0e/IgHqquOkaiOLg1Uqx+EnSFew3hPWlpwi8E89BV0YH1M/I+aPZ6byR4qVBYq6v8MWqt
x7xrNM48TFhV3L6Qssh+UWI6h93+2rjJqzO/L9340mu/Zza1E7kuN3Ec0bymAz1G9kMpEoEzVZ4m
A/RyqTr6ZSFbpwX2OsVybpYNd3m05r0SudEOp5B2RbBgASOmPMOS3e/UZH7UaEa3SrIED+o4ysXc
caqaVlTKzgv7YzDWFKedqja6KW6zYnqxMK6TAoIG1xXXlfS6M8fsMG4W80mn3mlZQ9q1N0JRDMCe
EJm7CgG2ZmLC+eCsjGOFQAJRXXdNdylJlQQReZF2OvYLtvct4IbtkILJJvihI2HwwmXP2tt99DV7
8VPf8scOKFa3DXvbWsJHhLNjngHAM/myPTf6wTwEmUsbGfov4MSGxFVuuG6ybqBphXuaMPQaaVxU
A9MCECTvRmbfZk7Ukfdr+uNqGHIz0rfnov9KJppGlb2m+TXpavQTb8hjH52yR3jTkC0Sk7bSKRJy
SHDnzOHG11nTccJLLwVcMtwYbuM36YTjGgwOolYyb9ajXhncioG3fwn6q3nCx0BAeBO3z7YI76aU
PouqyfbmNecOkIAo8UKVI3hxtJnAxDlDUS0cYG9FeyvZWbNhHN3WwKNY4GwBCRLEMCG5oLCouss2
k/OzHUvsiQUx3kFq1Lu4B4qm2YNbh4E5mjUATQXqoSR6zsg3zgLrPSOXc2OxYAHDS147mb6HOHrI
RzUeO808pCKQmgwghwCaBXu5jBK/n4rXMhe3U4sr2ba18vvWhQWCkpOV84l2Re1aPUgCvfLTgOek
EVYiB+QlLrPk0JPdvJc6vi8q62POLA9LwVDty6Ef6e8YLEoLeh+70dkO4dYqdPhGXQiQq8Xwq3Jq
RTci7lURSpxMBuxAuAe7tp7ogkTlbnaoZAo52JtST/l+COsn0YC7T1tee0a1y7ltfMV1iHEQoN7Y
0QVQCbZVd7R3qLVuOq/7WOEbNUOtKKN/OEeFQ18Bj3vV27k/iPl5Tu1mn3XtJtLj6EOiZJSCOJoM
Ub3VsjqpPFe7tH6N4/4yHUfrEAQ5rnTGJDa9nR19VrEd7PIrMN6b9AZ/+UpQKq00u5CJ+Zg5YByR
3TNQsibmMzEaFncBYgr/jRaYtwRfIAWvamMhNT197uo64wg00en2KK1MgjNz4DcFXXrKSwAHyggd
jMi1z1RbbnRfT6wf8i1nLEhKKMsnSuttX6UPieHdQIR7HEcbgohYZ2ywdejNbAFlwdwBk7fX+SGN
0QOyrkwzmVUWeAfVdz7+Z06EdfIZaBL4glfMKS+iiR5N7dEMa8wfUpE+CFPOuJbKnVniboxCVnzh
ss9EtsadWnskhgMdmubh2eKoy9HBuh1rnhTCG5aahiFUG3ScSyiubITFW6+lVZJ0zlmFzUhpeoSW
Z0/bmtxz2fa3rskkK5gdyPCrX1BVrZ9Hp2LiIN5KCgiQbvCnglMRSzKPGhT7zVSclEFScI9fcWg+
CQF6dSf8XEZFRtOS0I0FF3FAwBDvSj2eDSVQKuXkxO3aP6pKDZxGb3PBAb1V9FrxTn5zfsNjp3ds
UnCYwvZ9qQZqi7x/SOvoO10wzqTFK7nsMMXguPuVRXdlck30MXlwkfa3cz++VnUeHedmdk4Txtk4
DEFORFKebO/dyTGJRNZwnozOBWDitxS6GGULHLfa7oyDhneEXDw+xQ53oXTw4mJQBqfO4aJcA8Za
9yTN7qLPnfsI+guLdiN4tYoR2yan8ho2Ez6rFPpNNYNPnubXxrHI7kZ4xnDTY79V6twKxod0ib49
L5YULi3H6oqbrrEZ4hCV/ZFYzD3aUTyzI44+qVKgRApxk1fNEfuFdVyM5H0VbO6DPkfXR2dbLZKG
TuvatOzCBA5PbRyKubly5uizbymFy4HfMmjv1rHxaFgprHNDzce+Do0DVfLCln5dBd5FVcRMIqiE
6Vaomfa4uvNSxhkTlpRdj4I9aj9t8IlN791kg02Tp0whf6AySsPDEF4aYi5giduNH2XD5bTYT9jN
JQBi9s3WE/4SYhd28D7j5+TKgu9EJ7cN/D6FPKJsYPyrelgq9y1Q6XONm2hV/D8lkTjaCAe2buyS
qjb3r6tBFNT3FVAwLJod+5tDCztDMr+b2X6pyIgOXqLr3sntE3sjoZRUYX1OwA09q0EJOuwihy5Z
rO1OVIVmA64tTc7drIXh6UJzAq+I299duBHq7Ct33bd+J6CJcWAhwTBfzAvT5IXSKRyFJBveyhqn
E126ziq/ZY7TfAppLINnNG8R44xcSUNzQZ266fq595NgugNX9QFolkH84u09x/qMCvMscvUlqXlA
QlFAG5LTKZ6WDRtl2r4kjcW95GSPZkEnC99d8hY2GUd+oWvS4a1sL5IQ6KS5UxZJ6FMa+xPHRL9a
e15qmnPflqQOo8k8i2Nvvquld4i6agE4SjaYFMW5cKxd3nH7usQi1Ar/rJXelkHh3CZnM3a6fSn0
hV7mOwfZ/IF6NVvWMkx9aBb8fRLR4wrnihdvppJuDc4to51k+77rvmKv4O7Ro3uaM/sSq5KDUH4g
4bOdLqwYkt6Af+UUDWGH7rDERbFchaL3qAcHqDmBpj85wRk4WW344RakJeWO8TqSmxkhdkPcRkht
6iRvNhPA2ja3hJhHPr5Z5jQrbTNGNc55kQ09gTBhd+1FWBTuxWq5GPRIWG+Fxi8gm8nhzdplIxJq
LFchDMZC2Y8SdpyHw/KuMmwgonAFyvsc0exurBgtNtO4D72V/h+GGFix4Ibg89h5ZeWHmUE7RVvF
NmnMajcm/TELZ/TjgTaPBUAUylC6sX3vGOcoMG/TNaXQ67OJGV6BeVu3o+/Bmt1FEwf6URInWajL
GEnuDWgszdqJYny0+0fK/IU14MLU+A5Lshvh6uuD8GreQ+4wZljbdnHVXjHZ2vVm8Z4ZFpk1mEQD
K4ZVZEd+aD4hjD3LAN+dO8aIPy4BgDSynbkQuXfwCfDpJE+Y5O1tiPzKxwGKWT9zRojauHZsd7xg
g4dDuApE+hlEFUr8y7SL32yUaoy4wa0MDakFHmEKOVSpVHDQ0Zr8nFyfNXhsN4s7Jqcw0ecV/uiT
mdlk7jQk6JrY1iPnDOEzg4/cHuEgzd5u6SU9CD0fzLDgZ2fmdqKcOXgLKtO1IRaGOALq4YB2nHLK
AlnAxGxB1HzoY06oncwfpQdmasaIsfM6sIMqx7ofebwJckL8o2qi5c2mf8GquisigbHWLSElJOmT
VyO7VaLCPlfcsO69IJNih3QZCNpjRTOtPtVS31fkwGzMpf5xlMq3EAaPoxjfu2ImAgnz9v8i70yW
G0eiLPsr/QMowzxsOZPiLFHTBiaFFI55dsfw9X0Q1WbV1Wa96HUvMjIzFAqRIODu7717zx0DxCCi
HH8d/s5VSKm9MrR50Ovp1Q7h/WsOH3LRugauMVru+DYudlO/ppx/EWx7O01OODkGn5A9bkfw+95C
TryjlvbbJsda2zQeTM1cIrsGJU0Tle1Mea+Fz4qrhdoDcBF49RmY2WNCT9vjkBKZWfpBtg+7Q9sN
FieQMHnOPRKsXPh3WfDrj/m4VwEBTJD73rEN/gldbenEkIIrfadyypZQ32YRzdZ26A+h292isj1U
JmXTYBjFvuvdbe6NeGB9kL0jvrhlXdd7glOm9aCxc+IyNUnKK24KvwrmZKh2cRnMsIb2w5tDraLZ
djGyjnQZMcux/QOVLOw77F0exNTmrQOCQvC7TbMCwMToshggyuU05ZWnpAu/TNdnoeg1VLS9XBVD
/F0RGpP6+d/Y0Sg86um51CySYYY3mcPFsHiqZoI3IvdIW/V6+iOYf2nx9Bu25GFLlm3IbooJoH0t
wccSwdRf+4Hxp+wcWq3Z9B1Rp/oljZZJtNe6T9iHUqNZaR0j69Fv5ocWD2AVpUsT8xjDUJJP/qF0
dXuKj8rK/4R1hyzXUGLlNthSaEGEhUFOZjctLQkBRH9DyUW6JQGNNWaDhks0TyulwDeNWYthZnQI
G4bou6kne7i2mA3HpJslfXrPpEVwMOQidsxzrrPxmAXQuABfUW1DCYtQrfiG8cXRiOH7BMh73A3m
yPB1ZLbvedHHnH9SU4sytk0UY1uvWKUAHvVQX3VN8G6UFV5bYFiK6HQNDHk2jeSsql2rU5MQrRrT
MvBJZ7JIQrOj5qUuHZ/QDfgL5pDYi2r2kjrhXSKqE82wGiQp4MKV0wmQ82rA/Euk9hmeJRIe99kr
iVdv+veyL9jwzOAna9Id2/RuwuyKI4P0o3B8loXxV+eU6IfJRVkMf0Ud3zJQInUMk8JqqOrjVAJj
N7odC9NJT47skorG7oDPXrdp+FfxqxNVHFxTmC24luBy4QL4GRP0c2PAn6jI51vlCYyKDMH5gvZM
zegE6ghUIDkCvLHM+qC9Qk4u917ZQYhOSwa1+bjpKBCTxvj1kNCvR7O+uZWncToKXeq4YZ0MACD6
uZWrddYyDy1vFeIyXFPwHC0XnOQYFFw/quOgDmtURQWoHaERrjiRHenZlBWzKom42wqSDquyNTzb
DCoT8cc1k89KH0EbZAUctLDdh4JGlJIhVNeUKnGQLai2uL47eO30IvsF05p/2/lEupfUf5xS7r2M
nC/26BvuD2pOvy+ORNQOAhpR14orc4RyF1N1cOt6FKBtBb0LzL2t+zPDtdqPmjtAZCoOjRiTr1rL
bkNBwe5W0qNcbctNPRCuR8eOmf507bJrQYbJE4ynb6RqKzPzQXTiG1q5Y/QbD84+NrzmPMvLQusz
TIH1lKTgEWSjvqAovUF+Tfc80v4iZTXdtm6qr6D6P4SLvX2q6Oy0E89vXPl4zHvzzVEVwK1Evhgp
1lvF4r0PeQKHsE0vMRN6QggE9KmGxsuEaYuWiOcpfCZBatI7JGOnFPLLAJ5SM+vFobrVMZ0XedRC
t9Y6njngk7kkmTNskdy7PQEqFXPa/bJsLHX2VXHNXLdc0W4an6aYjp1mpl+tR05kZIc/cWj9lWYN
LJ7OZ7kbR2hrhhWbyFSybyQAsla02Dl80dDepLB0mQSOC5GDSUOK0EufdxrgM+9pYY96/eWVTIBi
3ce+T7EwmuQ21pMLQlLJjzYtweOESXE2lb1tHGdLS+JPYerrMnUZyfkEtDMvoI0qwCeRvBWRgR6Q
dTca6gux0jzTZYonUe0s2rxa54ZXML5vuBAZI+OJ5Qqe97mFDztpYXOsMSgz54KlizQAr+eOUEd/
k5c+EqUiP2cVJJrGLU6W0z+gYBJ0QkxbJCzOc5zoelzwC6N52GwCiyYfLXQ64l6K+mN0LtgybAgy
qO04bx5lVRxrzmBTZe3MigZwUA3QZHqanhXqvKN06mM9smRHoIZ9t9FoRXGUizXwMpDAwgaSq8bW
tnIj2rDpWMvlHB/peMystCEG1x5s6qI2Dz4Ui66ZBwXxPBGY9YECzqWhM12vHSqIBr5coTX3OkXw
ImnvYGfFRhN5Nym6XaZ5J7vX92i31nrrnVor3LO7jE/t7OipkSyFiIXiFNi9W/kU1x7HtxG5SVJG
P0ruGnnLkvSU03LU8AcshtS/pXzMtaAzAjhf1sw2wtCmjhYvQ7odOQKgQMGaRlqcv3B9+wshqLHv
7D8YVBvkogQyJCPucWqDvpcPM8mvgTn8zC8ydPON66VXkK9vlo1r0xcvIypSNtx9FeE+F9FL1AUP
ZftHdxT7UmdvwA+Y2X+DUeKkj+52PD4GI3q1svCRt87zAJvOHt5E7Z+zeHhkhXsMu2faDfthBswb
PgbS5jym1hPZ8U80f/eaYCrhUU80LgTb9KrPW4rJC+1bY2XBfQrvTdXiekLKRhyrJgDdhrAkXXNt
0MEbXca+ZHq6/YXq/6DIm6yqR+il3/B4sZ82zDs0C2yF4PmLa0rWKOI0Y8t7ae2chGlmoNgzoxJy
YUuGL8fsF2sQ266h85xB5Y92IahZG9uRMpE/0gDaU/m/N1pyG2xi1NmW5gWBgWRtLD1LbarsO8nC
T/aUv27KptvbEqCpuCAQYejgFQiHiLahg50KHlaYOFvY64eB2GaIFPcqBfFQ9+t63DvwQ3y7XUoU
ckNw4hTnNt+986QJ612r5Hkm4ClS+DQbUpczbYehW0Y+Ir+4PeJ4WUdz4KOyipMvtCMVWwqrIbPl
ZxJkB7eJ3spqeg2S6agGSdNv+Ot55jc+7VPbUUnH1jNH62Z6qqxhJ3S+k7ggPOtkZ9u/zqzU1BxY
LAmd6eGt97W7Vo4H3psNq6djNlmc2rR7EtUq098VSWWA4vHb2u5HmMKFrrqvtDtbdn9HMPOVU++l
CarjKr1PH9NU/BZldSFGDvzDMmv6tcVF4RFcQ9PZgAzj38W6xLc4CuQIibrHVXDIq/iGsXQ72dkW
eFchxIa0H5hKVXsvsW7F4b7u5GmqvKOL1d0BfyJMsi0G+KQC5ZxXk7F08zhEEfzBEbNBZzLhCqbH
kDdbInpX2ZdeAqV2ebIxi81k7MqMvkaaAWBy3LVO7pRqjDdG/Ncy7OikT88O2Mt0Tiwe1XNimNcW
IzdkjfPA5IOvvwGZfPMpwjQ+xmFQj2C8BmN9ht/zZvBAzg8gWrWLNNu1a0LnCtXd9MY3cAtEv/3n
1wPEUuGBVMHjYNYfzkXa4kaIwbUYk7tK+tcWE6vCHGkG8plqZNmbCHB879gY7TN6vHtUTI8M9sLI
uKK1z9o4o0HFa6HLh5bqb3oCaVOedKFfCXLBAjiPadxjNsT3MeLFj+qMjuscM8myyF1VjfYsrege
NZDkMv9jXkaw9zHMgPvFqx/IzK5i2EjRfV5JAn9YEQduz0Ht7311FU362jv5QbQEsi0BuD/av3Me
UjcuBY8G5+CsP4/ltTUUadtrv706xYMi5tQDcGvoOqUuKerOSMuh2WDwPeoVk9M0uQ4kidTaePgn
6kvi11IY18iQ51r6Hw09M79q94bNM8UIMrpql2zaeKSK+XK8z8vc/EeZbb0wAXqAPH/USEOy3jnh
HrnXbX5lcHN39fjuohgTSrxWzXsf9xAYWBm7+I0J8lUqyJVZ/Irv+WTXP5mU5ygqrsobr4Wl/Xtj
bRvdLc1+EIrs5tp5fj3BfD0VfUpOZUX/3GbFAXbNq+yza18+Z2F0tJKvaGwOHbz0qI1frUSc85Y1
mh/l8A4S112X1XmaSMpxrTdnkOcu0p7nD2D++3OrPWlq61rijpLoCR3ao7eGtzqOjwMbHeDjd2sU
r7AzGQ5qzWfsuh+O0z/Pd5Sh/NPg/RkrMnjL8d7l9sUexd1HYR8QHdZl6k7xT/GB6oibL9YhG9Kn
9sLhZvnyrvv8LOme568RmbSrm69GFmiX49cxnt6ycrrNb2qy4yvlG+5cCM3TjZHjSyLlMwrdj3+b
ju59mGbPEZbBcPSKNJQoH+8D8t/dadaOJa+jLL+LZjh4ZgjvwNxG5MAbdK7p/o1Bv9a1+jOaJNrk
HytRG4iJnNyjl/kl5Gm2A9iE0/9jfqK4VmdDGm9K9S+Z3CbkeZsGUQ31rbXUM4lM315cXDlJPTMb
IM012cFwwW5fXv/dNrp6zHevcIZ9YSJfoIPrk2kbVN0zmp73aVL3RNPfkNR8lA6nVy+/1pn9gVyD
HGdnw53JBkHYyxg+zDK/5jyg8z7Z2zm21J4SlY5Y0mPsUy+yi++O+CVI4mBb4tXW4PDo2Iv4Ngaf
/7bXIhUvUu+A3eYnoyRwNxbboU6/bSv9bN78qbmFGyCZjyb/O4bqwkH32R60WxS257jnpzvywfDw
PIv7GGy11Yg8Gxaur551M3kn2uuq2e6xGS8yUA+tGe6Uu3BM9sQjzseQ+WX9+xgD1KBQtdcWyjKU
tfx8vhCEr/9eJ4gYTb2ISf+JanGngcA573N+F25XvLMC32z3EPgAXnrWMiFeEjt9NyP9LeemALqJ
2ls+OhliGIFxg2QGMkzbPrBvXhrWrXoeMKZQMAZff8oxh7sgPBq+w+OMZbmoRoqNzpe98mGL6DFv
XqY5V1lruMjfXQVxMhcrRf3kUlExPBKvM0hKsoIKC1DgUGxatGZwSblanG/bbV5OJy9wN5amn2pb
rp1A7CB2bBPOpB4Ve+LIY+ppLwgr9rmHqz2Ijw6x6YGWgf7IOVWmt3lnb4J8FyTtn0hWyxLIV++K
V0NDNKUZ9iV0CKKp8pPlzU6Wrrz2xXufGD8SNgCiKJbF6mWwi2+nGV5zy/tte3XJs8ugBZD9oq3u
Yt+31UtistpCAKksf2sTWBQwtDDEneABQqQsyJkeqRTZu5yB4PWwH/3+EKOszCXn5UWI/8wIYOLq
K2+g5SWnnY+4CB3LNuzsIxbqPXl2hCOMqxom92pEXkm6DWsD4PtAHqesuFpibn25Ry8xTqLsjmOy
bzzCVyaHMPb8QNRvdGWTiM80UHdZKKHAu8DV1LqjUd3pT7FO+FhEJED/UyWzUVDdM+eNpz6+1PHG
5jzcok3xXXG0Rf1EmAdC6H7d6PVWN8d9hFhGpy05utR+4yte9WNfEmqidedZ/gfMlNl8+GKEDJBN
4M0E59DLbepfZqgcL51VLzjCoPXU9fJQx/phQG8BW3BZpsNmvs7ziRJZoh6II7r2Q4lrxlQBy8F4
cFR6Fpw5fOc7Cdq7K+O7TMYbZgMkr9U2cFjTGISr6pIBl/IRIeIPY5gzoeqMeCWCUQI6iaXtIiRS
fwR3kZmwIkn1KDv1bGnIIglkrYJ2FjRDFbKSm8hYbvhx6Xs+kuUVczJoNFLEh/GkomI32SjELt5H
LAhs9aunmtbW4Aa/dgtCiN6ESxYnjDWEPESYkD96nA+uIhEMoP2tyXKm9N+EBN5ZXdl52yQ4mQ7S
HDfad4QtZwwp0WnQSiArgyfRbMu1Nr9Kfr+WOdgjAp7AwJoglpW6SUiqnTfsmAQvjY7bixcj8Imk
5gOSOKohH6Em01dqfS+nMyaAW6D+dzepMokPcvfxGNPChpumFbvImE6K5m3Y+ntMUsO4bEdI+ISI
dSOWoJTODHkZq8bMVgSsJGrtx+OqCceVzYgmhJ7sCSDAAzhNJ2ygx2PQUfsy1y8YxA5Tn8Pvi7Yt
8aUGQPE+yvadUa5tcH6o91CYrtPaZK6I7JCciCnZNCa+HAunUgHJ5cenBnd4gBRvKezYuX8sJK4o
BbhPkboG1tof7759mq8A/zWfl+dPIRc2zf9m1Y0T0ecEb3vDqwYRyQv0UxAQrrEe9OAQT86GrgL5
11B5VR/tiI7ZUvV/FNFcqkW3PLU/kvCeIGVSxEJ40nwbLqE3XFH2f4Q0zKmyKoK4pL/x9CeHRx+2
7qlphxe0ZEdf5FeFuqBq5pRrMpuzfZK02/kuyHTtxHqTYBH607u0ahwTXY493hDIM6Sm5Jkno8Rx
zgvEfH8HHDnTMgBZyvKMBpNA5bUYvH1DhKQgE6oPm23DXRg1dx9qICnO+UkY7Hy9edHb+OyRypbU
wx/YEAyWxwMgCrpcS9sizDPIqdCdVYO1xaBcDVS6w+GB5/ZSh/0zA5OrkWosgfrJqXpEqmTLQH8E
VLmycOzMR9Na0OCYNriNT73jbOYvs6OvyBjYe5JtDfsLMSCMM8RmxIExkrLWtRQK/H+cG9uw4WMs
+o3q7DW5zpWtnahIFsmxD9f5KOhyAPhypy066nVTDZsQ7gc70NoiPhCf1OwSwj28zmAHaTnoGH57
4mJrXrjl0TwzS1csBrPk3B2/Z03FiJARX/B23giHOL2NKgepax+H0tkMQfSk0e+LbnQEDqN9EeTT
liUS/pZseNvbgTq/wBi5mD5srDDYJoQqMsG1xMYRGxx0646Gldbe+/AyjVSDTrUdtWnrTvVHZYlb
xbYXN0DwnSMCTzpoZGcJH5Ka2DZ8qa1OJlfVBbhNUAtlKJ5L1axwTq0UwlAraVbw+rchQUBW7h5d
BuN9btPdIq1CS/e+joJ1iI4JlyDo8UzD8O+dFba91yrhg+OAFyORn6s5KpYVmLJnRvpv8ZQe5JzO
9D3fVH4dHGoE0SYRJUMO4BTux5y3AbE1yfa9znBuMNd6Ue2Mwdr8qw7t7pnA71WaWe91pT91cbTV
jI8wjAjoKtaVQx/PPI7cKgVFIvG1LPFfuaOdWskEqMlOmVvs6r2eWlfHxIFsOztLY4WRasM35ru+
w7TGsuOFoIymfu/lwTav/f18mbq/yTnT1hoUJwZtAV7Df5ecn9XaAK4ZytFbXEmCaun8zi9yJN8i
S4ItHYcF98qn5PesFMgflkoa1CRZmViiOATw7yQO12YP0rP8gAy9cUt/T/TFzbStS6uD44nULdbk
scZzSIcMmLnLBMHexLbNHvfQJpQYwIyGqNyhkiFdDUue1GklVJt5YVZS7aJ4Rw3JNamf/q3VOh96
oG9zunvF4Gxoza9lhIYW4DZXY0wkks0C4GZ0dCruYBWTK+vuO9HvZn5oFsuNrfSnrPPOaZEdUlM9
KsZwJEDvPRO0IaUyJn22ayKpQxvFMNmVBmIbo8UuABurcM4Zo3G0isc2VpuonX46yOxBn9ORid/m
Ozlt49ljc5mq7NRX2s0NOGuR75igXAHjeQRTtnMLYOyeu0MxtjBE9WSCDu0ZVal2WxiEKkbfHnUd
5IFMD1eJ/1RUxQb99JZO0mr+oGsP6Uac78gqJ19l4kySZi+iMhgq2hcdSB0CqIPX+NuqVOfCyw6w
BnYNGI8QLLoIfZLY2aPr5oK0+xJmJ6Cn1zgu9kmcH3IxPFcpRU8FfiAO9o2d7dHLHnMwwYnFT0Jk
M+HrzJBW6HwMA5pUc/J3Y8HIlCO3Px27sdyPJPcs2wzVll3bP5mZWFsURmVSkSVDn6xwrk1SKLT8
4cMyiU3zK6vdPIVAw9bWVDEgzqkEQjT1/9+TQQwsy6BhAPn8X/g055kn8z9OX39+f8riv0NC/tf3
/hcmBKKdFVi2ZbqGZ0D8+E9MiKn/h+3arhdg7NcND2/1f2FCzP+wGIdDEAlsC9Wb9b9RavT/8GEv
BRBsbFcPLM/5f8GEGKbPX/XfOTU+kVyu7uqWHQDwNv5PTAgqQoVaBodaMKyVKzjW9bB0PR8p4XwK
bABqMa7pk6tu+09O1TxGDdQ9ateFTFBGcahxShTWWjdbJkp5kVr06Zhn2H8PB7ez8qg2e0LlPRGe
afNtPOAP4zCs4obU7NRw3/2pPpJa1HGa5DxP3skYcbAJ0USE7SaNeOKnAJ8ZZ7cyBZmn0k2vu9Na
ejTfswDEh152e6VFxBW0L31C/JAeGiW+QIAXwqx6CIc5wTh0nBy9YySR4MrM0+5BjvaXNSbzfCIF
YMH8t7Icb0GbF+3IELyATWY4iFehrojaNP9WgXeromQ4QIaPSyxytMkZOpKFgNEV0xGprjadp0U0
MhwmNA5F/6xez+05pfOD3DIycMg6XWCmQgb+DN2DRvgQfsS9j2iu7Gc/y4THY9FXdI77iNSF6Q/y
PbT57nCKwfG7cCDqIeuwCyF91Wo2KZMxgEeIZdNeUo1iCJdIAQiF9HT/aoEqpHnuP3mgotNuOsFR
uCaQKNZxXOHwi9nh5jIzKWgTWZb8dD31pfcc6sIezDEJi32KANMYsiMpsrSAKNlUesm0T6MLXh1w
gVHGL3H81lTNdx2Lox71IAqLe64BkGfi+Uz2zehMJ0x1xJ404qJayZBFO5pRtMyT7K9dOU+9BWLU
8AS7Cf0ZSw9enNoMFpP7xwnVa+zR63VmZIg24LzG9h/os9R1Ftvxaep2e83p9ka2/aoVxa3vslvX
w0l1RgY2KE1AfYJxQDFhcDgmFBQRa9eU7QLDxAO597PrsRRT8C86egVDf40jPqKw0o8StuGiGrpn
Os7Exs6lpMSv06GqinIAob3/jNdyhzAjJVQrAcS6aDucnj2qsbwfSBEEVodARj0XZbzNY+OzsMjt
rdoDOwOgfUDEDMifjYkmCWhipuE5Yk9RoYhQ/ZvVG2/oz1ZMBU+95W7DFjEtQlAZG+ASiiMm4p2n
PlqBByZ1xRehTPtp1oQkpv9dFMYj98RaI4CHSAz1AhSBcbjecwaCESIQeLG6MeBCoiQmWp9FcWkj
QFNubf/Rho5LpAqa8RBaSO0jYKG6lmifM9E//n3V6TR4DhwdzZaAV6sPsB1a1lYO+YHMM7xnhf5D
S2YR+eFTFCMAtWHSVGi9KjP7JlTiQ/fVXwRM3zGPP2NZBFEpo8nea/agLQuXUaCd5leBkQNlyHCZ
05THQ+KFuC3guzfdxnPMjBwI3oQt0XdaKU8bNCByebO3MRjXQGyOhHqsTae/2V57cqxoY+jRU9Tr
h8rOv5zZ7vZaTiQ5RmZKgo59moSg7Pb3doatpCWbOzQgtsieAFnyvmycsIXCAAoCEFG5iDWUDvYS
QeuKuLU3kiTw6PHDfWKawEPv8ml+uqtOX4cY+zMbq1yTaQjnRXsxCYfPwJrhaBMrP8n3iHW3AQ0g
VMYIJyVIxTpwWiiH/YPYgQZNMyKGUBuuk2ruiReBmtQRD2XdgRg2pu9Sf+VAr3Ya7w6ms4YA7NxK
TrVTksmZbELxVj18FKdhnP01ByxI0D8I92yHde6aRAoxFYvSGtkuBmVvsg+Jm/y1a2DtqVEzCKbV
1uXosXG9YgIxtGXjDTww4y8nY06sVnMnWsysz7nCeQindNyUZXIpTHLRTAVLdSyGtdsWsKUqfZtO
xCHQ/X4rqupzQkACC4pcyKl3iKtAUzWIkOr+A7EqL7P+AKn0i/KBUPVn2AMFL5qxeYsPwgZAugBp
jzzoXPgoDFisnpSYaQBD8ovqCEVrVZFgyJ/VLB4wI9Zfk8R4QgxHHwyB+bJPgttYc0xGK2SuB3eH
qpuAvNZHElfq36P9GZKItOj1MVl2WoKoT2nIqxCkqY44E67uAtV/B8Z+4fZwSgptOGPcZeUv9N/Q
Th9wDp7JL/oZ/XhP5jXz6J6pPTseRiveiwFGe+mb7Ws+ucbGoU2H+uKR8cvcFQHfHet4qeN7ULVY
gvRhWwQN//QH240U9C3u97Bcj2HeLJXEzMtH9uI7cNJZFj6M+qazAyyrIMbQ6b0nOTaTMu9IoANW
BE8D2ZJVPaOGpcgz9EPrGBc2P7oaARPywPpuJWh7d2BSBHfqQfyctrBVeC7q9Gj53DGt66zRcR2b
kCZTp39pov4jowOF269XX1DvvE+pd5UTGV/E2yzIFv80nI5PxcnfPNm/OGb61LofnTO9NlX+YQQz
USwDWgkjaVnDXki16qUKsx8TOcKc/YCIBFjjIh/izWQ2x5nnUhv5UWuwV4qODbRX1R4f8cNjzMha
zxWJ2wH5tNyplrFw6bU/7lDjCCh1IHsw/hVr5pInwKERTT9r7k24xVkhYFxMBhu2FzBCJbQLW7r/
RWXySGzcvmbZvbg2zGIDQc5g2+dKtCnMBx8fUmaf5JinixrNClRJBMAkj2UTcVNWTg44hcIPJgvS
lBdlnD05KBNyh6iwurVMMBOI6XUooEtHZ5DelPSojYbgWse8gORBMIf1k8s3fHau/oRyEGvkC/4x
Pi0tYuhvnZR2EVNwE8gjFwZy/oVUw2uQm79FAwuE6NC7iNSJ5W47MGFq9V3SOq9Waby4LhmkmGo0
AabFWVZe9ELnIUbuZ2wDrb3Benokb6UfkvdQYaTpXYC3XUb+te4d/AEsVucjL0l97ER60l0sk1zA
AW+OhyoSeAXx49EQLLlTT6It32xacFsvxXlrQq+AGP/Uk+zRhva+zpt9YExb35id5u//DmX5slZt
hLue8OWw0DdllW+yxDuWWfOTW0w49YpIRXsOJh7+tMA6a716Z7Ly4zOQozpD/fm3a516SZIjw8+q
uXTTCP8pjp1F45ysvA0wGxLb6GZ/k4RPXPjYE4HPLYc6oe8eqhARoUHIslkfPeYRtSRJOUfRTgdI
scoi1+KU996QH1FKDT1/gVgZMGvD2sBeJp5jKa697hBqj3akKyQycbWSsx+d2OIPzU4uRif+svMt
Evpry8msvsPAeOnH6jIfEyFZ73vimQZi5RaDw1ygw+Hqoq1YsEh/JyUbObXCIs0ZFfD+1mM2PPRI
4BxESbpoAJkvOlgbU+T+dHH+pmx05B0bcxlNv8xfWL4SsS4i/9O0Nn1Gr6e8aw1H3GqGm4UeHotS
OvdJ2XvG5sXSz9AehkDmPDZ2oyAOFfYcQ8VdO9PoNLB0w8yni1xIdShR0ToCryt7KHbVVGDE5+wL
+8+MlyZmLZxH4YeWoJqNG9q5KsKSbLflxbR+DK9vlslMzcvA53nMrBJT7QYSudeS05wHkIvelOXR
7sEvDcKNSUgLka/a9YC24Qg6T2mWG4vaZjii44gdZ5pfA/sPiG+1qsluWWkZ42vRpy+I1n2y58yV
mrmAlWBlD4bqPqu9kMlhrGZ28aMNOAQNwIIugMFiJg2WIAeDf+xBDwphDI7Q5SSydgEUiij89QAW
mjO50KqwTgXGRz5xp6V9Ta9FspFyQlmmQbIbKhEsp9x+dqs4w4gNHbGcOYlJtWtmbiIAyG1IzDY0
Rcu86VGpyPmaLopZ5M4nkWQJ7fRNCdbypuXkNaCxxJYPugg5MqSf8sf1QO1KMOeNRf6TSRrSZgKR
gdQr2+IClzsjPZixRvCjxTrsjNpBWUmNw0V/EvPxVDZ4uKzphG6UAxCdBHtuKWhzc2GrW2CJ7bnl
wMHr0c5NiNK5Egy0wK1RIwHeDo1vbsFt/LSysBYYKjFq0tEo8/GInOiW8mCPGRQBf2J85UT9VrbO
h2NNrEgNz2yHW6+ya7xzMtKxMJgPc2In0GR/yPP7iMg/7WYVZQogzpb2+4Sbkh7NLUb4tojpqtlz
jFnWfHa4SVbcVhw62meQfs8jDojJJi/HrvlcUMvT0GVBZbOk12ohcQ9Kgos0KclSZSRi6Iy4hMvr
JZUFV6gRwOVOyYiroetDCxsH4tgIh2oSlGkBabEqUBgpY6RMmnu0JF48mRtMEHVUt6yaqWGf+qx4
DWW2ISnriRxTLG59s87Aeq7jrN6nPSu30gBzVZb2sGJInGnDR2kD3uKmjjJkMBbiLF+660Dp+IPo
bWxHDGzM236nWmW0tOIJY07I2VL1MT1PgvF6fEqhd4r6BNG/M1T7UAXrYAZK1Lo37fWuIZfHUHur
VMEFMSkhOEny1EXB1s7LaBunRreObXcdc6MxPuzXwzQj37oG938RPwr3vcLctprG/BIVtljbsSUu
DUVToVXjEwos21Vg9EloyguqlGpGQaa5MlYoTG9DQvHbzhK7erwmnqGO7Wpo0ofRlw3GH3B52O6S
rV9QqgiDdId/v0yJCcfAIOIs7BjwhLPFsRsj9mQp6Rn37xbTVOwdxPJVBVmvCaSVxKAO0volpha2
tjxIyo00yBvPcvNkZ1Ay8/KkTJ6oyjt3YbZnupJBmjyaVpe9thZBxrHXYL8Yqg3jCailY33yO/IX
8EkT0xq6G6GcXZ+FDE2mYGIUM443IUWDPetUWAiiGyepf8L6BgOtQoFXn5N4DI5e5/ziLJzwqZFt
rz1SkbzEOht0Y4XWUlVExWrab123L0kzH3xSFGCGrPuVjHnoeotyStdxqDDokx0R8miMl9Is8JOL
t9YVOt5OjAVNLe/DGMPgdB5JZrxbbnnvdIZKAZQhVYtbW+c/VhEjXfTuOQqmDsblkLQk5QTqltty
Y1pEAcCNf3aE+ShZemmF7VKdmtYqqfvqeOtUprYVPkbbDmGvSZdW+OOt6Wgdk8jrrHmiVq0VcEhU
FcHwCkVS5H741diutVwb1nBr7kUdN9wiJFiSI7YrfI5JjcQrTWYBqQSlBSzFOcV4JZhWwL3TB/N9
iFi/hVUXnPGSLz8ltLu4mSOWbF+3/mpOCc0fGg1lrBdxDl/nDuVlLbJs1vAVGOKIZkEwbenjyTOd
S0whWJvWgTuPuTQLoVN+2F7FLp+Nzab3xXdKgErd4EQwgz8wUD9ND9nPaP8h++HDUEBX7EL+Fdr+
f3J3LsuNY1t6fhVFT7o7wsgm7kCEfSJSFEndKClFKW8TBiQxCRAgAOJCEHA4whM/hMce9cAzDz2r
N/GT+NukWEegVFJmcndVduvEqaqUlJsbC/uyLv//LwByt5AjiGd0DxkOuMWktxvumnBedbUK7yMV
p6FrxSd5XU1ox5YfE5yAWbhMlpz8Dlprc4VawSy5IUd/rjfxw5IQx3VXedfNVnikneDLtAFxQ5/v
5cxXCVfjpheTGMAbQPGNOm28TGhSH0DPg4yLIubMIsoc95Xy0oyh8iVTnNEqtPuiyKsoPag5pu/b
x3lGZ2eaFZPk8UkgCWaSWoxWUWeEktfscAFGqps59hnykc2RvUAuU4U3Mi7cGHJInR8ls/nieDy2
b01kLftahdaC8+AvewblFB2ZLdIwNbr98Lhwk2zDhx7pB1p/DuEqCUhNWoltnIxNyxvPIhRbOsY5
yBQqeNi/mxb1wzJU6EYzj9FgWgJMm7o3QdP5tAIEmseWDgshWh7Sv9CbWtm3RrOv4LL31XFDUSIU
neaNAMHHckzKa0zRY05niKPCroGIEEnV8JgB0oFOO1LMose3Ct++TxKOMuK9MYlM6CWknIIqvc4E
Vc1UKZoDKB/HyxurtL+qOSoCSYKy1Vgvcf86xkmYjcJ8kV7TufwE6ZLmqCn01Wnocv7UZmYOUI+C
qmY92I2bQinKPi4NypF6E/VDx0IdKYEWCV3nEPL6h8ipzb691O7HNdJ+EKFuAn/1dQltsK8W6Inn
q3HWW9mrzxHNMf9kDftfUBqc3LthOSTr/7gEcIYe/zJ5Kg/++196zP2r7+gjgiwaiX/0vknXP8n9
dwyVVKZuWnyKYaKFv1Wo199pltOxbcckJa9SHviHJwr1Yjx+xiY3Oppu/FDu3zbMZ7l/xO511TUd
hmSt7+T+i2XqGHPDmMPaciY6pYpzBCwuyrqT3pbah+WsWTw084pI2h2yNbJT3XG5vMjSDsjycaBR
bcsjp78qOlx1iDbBPM2HmZMqXUQy0n4QB/mALpJ3c9zvj7ZxPuuE8yPKCSe0Fq3EpRonQ3N9yXLb
LsW1q+UL+sZbfnnYt8jyqlNaCy+Wc9iInU/UBKLzWeVOT+ym/oyBiC1Q3EQMgF/XKrDqUYYmD3Ee
UACNpp/iH8jA4LSp4QCged1f6Qr+Q9HMb7lcCoVeX+5Vx60tkjvE5KrL8dp0IDosZojsAjDmY/1y
YDiVAAk0ELbOFHU8MlTfv1SR1kKkL6H/S+EezZIv2jK8TSzKIu6Ks6RxO/ylDoww2+7hIxS9BNFq
3ODxYC4cqRCPShOulYaP1QhnKxVulyMcMNDx4OxxyZDNnjJb3LSo6jV4bYVw32ipZx9S9W+6tXDu
dLy8Fd6eKEsNHOEAjoUrSMObz3mSoRW2pJjQDTUiKbtAelydBh9p+m2ht4VjSX/Bk/na1RROp4X3
WeOFUr1AYyP9SNuXIZhhHF4bKYEgU/EYgIdqzjm3mn0yW9GuJWL5mIhF16qLBgxQS+TgBLgWD4Y4
MVh1O/MEcZo4hQcjnOdauNEz4VA7eNaNcLED4WyPhds9RsDYWCL6DreMsAXfPMVH1/ORJlz2NFzi
vKvFV4P8GZCdnoWCzOEcP7/G39fx+2lJg+SoCAVWxATR/HpMhDDOl4QKtgEmMYaVI8KInHhiLAIL
FVmOIzybL/o0rQZ6anZQQ1k0XfJutV19ANSJhIQIU4/dJKIU0hxRDsDhplZLzZb2uoOYGq5JLTen
pltT26VZ7OGCWm9MzTek9jujBpxTC1aiYUJlOKNC7FIp9qkYK+QmcirIhJDHBEqnNNNBbN0ZNFSa
6b7VS6g8cykeRdENztxg/oHQ8XRJjXrhJL3OtDmidxxKwoCMiqS/jM79jnI01hREK2/Gy7sMANTU
KAYaAJHS+ux3FmcCJqMDjalB6+t2c4xawrnul5SNkBtRk2GV+ddAz4QHe9lpaKGZEEm44SdzFfeE
xxTNtAcBm0FM5pw0xGkwYyNXdX+cIG1Bicahtj+lxh9S659S859R+1/SST3005OIunxnTFoCIKEJ
qH8aamcruIQdk86EiN42mXOS6LMBMHcwBrPzgmeyNK7MDp8HFmHpf10RtSQgFGJegwVioQa54ABq
QHlCSNNR1jquwDeIb83BO5TgHsBYdVUSvGqeHmtYKyv1rpV9rFGbdyyzz4cek/LsBtSgFmp1jqT0
B/H9OS4f6M4PSLYj7qr0He1LqdV9HdSHVgIGpWAo/j3P036UJqcz8Amaxeh+4KkIyhLNDAI8Mfof
H5E+1ey0u1y6CPSgUKd1jhaI1rKbBtRGKN6QZFzS3bqvXJIKX6CANjah6FRIsAf1iU6qWrzpZDXt
V2A6+sIcNOJCZ9g+dvW0F4bmlXWaRumxG8TDsMPLqH1CFS9XWXtAM8WHIZ8dddBOWyXI78xOZuFX
Mw14s+pZ2JifxSwtUMQNwpXU0fpOvRAtO3skcns0EVMW7sQEjNMAynEB5+jmyaLRIVW6pz7QHf1u
CYyH+tepDawnBN5D/6CjoJ72Fg3yzDS4dF2ghhqlPGRzMnQIdRtIIaII89k5Wb5eWczJA6x6Kzw5
G3CRAchIAWxUADoyAB/ZzYJKKiqs6JCqyAStZYcxk5YmUPqHAL17zTzg6HMhMDbUKHx6JVjnEKoi
flTowQcrKL6IpSxsDnMV1YIr2yDwoV9ihepe3J/F/YWQxPBHKvAqehVB/dcvQ2BXMfCrDBhWChyL
pm+AMi8NQFoNYK3paQ1wqwbA1QDkouvTVQ2wi7Y0lwpArwbA19QXYjp3CTCwCjhYqQygdF3QXnxA
w1YBAKHvFn3ZAZGRcupRcusWFscfaEOIFghWHeuzqq9DOSpW9aDUlCH/BwnXW6KXxK02dofE0dCY
ASqBok+1Hh3BgKOA/5s2CKfrR+IgFn8u6TBhcluT0+uxEE4SgfNlP07p7xUn0ZALtV9r526z6tom
yTH8/TWMBhkQCwAealpDpHgHCBtcZQD0iHYvEasfA9vTgO/lwPiAyx+5wPpMspApuDvAfhagPwXw
Hzyne0q7XRVQoAk40AckqAMWJLUOkhP4YD4lA8xuAFSYAy4Ui8oHbFgCOvQBH0aAEMeAEV1AiQ72
MgEpLgErhoDwVHsxWOqc06FzajRRivLgHfoBMwGUpUBMxsXi3MTYUfppASiyAhzpApIcA5ak+nXT
ATxpEe+CRl86aCvBDwjvFGCWKXBLBdhlc+EAwayAYoZAMsPxdQxAUwGomQDYLABuTo14UAHkjAF0
5k0QHILq63PWnSK0Z7k9JWyGjQO+ebX82Emca79TH1W0X4mBizbARmvgoyiRZIBJIanwXzYA0xyg
qQPg1AB4isgZ+OcKMKpFetIFnLrqPEToaSxgEOgct0YIYp5CvkBt4gOVPnpuUDGBFWppL1nySqLO
McpiRzMQuGg1nEyV9BSYxGXWVCeVReoAeTp1xkFN4+Q5urzTJD3TCUZCv+HmqXrFJQJFRwqbOp1R
QTKX+RH56H6IVnJIvKtB1wfRVDuku9ShveAgikAxmrNBVjonuar3g2Nodd0aSLA4macKkDxC0JJH
SoAOR9otRkFEBPhHAcgTgHEJ0HgJ4LhaftCBH2fAkEnjHtIAG/60AarURiYXuXCwzrSHIkmPPj7f
9y0SZcX0ZD5GYroeUpF2hNozq0DNJyXI/BxgdEJ6Xqwc53zsPqRAp8VbsIFSszW7JtDqGoi1mAxq
s2fwVY+cL3VJjXFUAckG8zvMgWjPgGrHArNN4fpzducD5EYwklIiyO4FEG8TILCd2odVUoyKeXGr
+coHI/bP7eW9CUBc4zDwAYzT3A2IQt4l8Xc4nYj1TYfbK2AAlw1g87F5hXrVoAKCvgSKbgNJD4Gm
z4Co+9nAArA+BriuA2BPAbIHANpVgO0Qv0xg7jZw9xTY+wL4OxgXSgAU+KLF6Tyxj6fu4tLSETQC
2qiYk/lsfkTRVNW54ynhoDd3C0MPNFmEqlZxkQCLTtTZeVx/bADmqwD0A4D6SMKe5DgldJkgF78k
/8MdDLC/AOBvAvTPgv7scgYq3PykQgNYQAcoqgcFcsAMJ7DsnKX4IirQTMROzn24BmWOX0NerRsJ
bKVAEuaafqnXxaBmynV2riwamm2b5xmyoChvovZfnLMbu3W+oon46ohMGlkLDogGmkMF3UGhngrP
eeCSz8kEHYIN1KANBElCoR5AYoSDGQXwQ0RXTjsQKpYQK5xFBNEVogWEC4tqSgUBY0yuBJzMAloG
aoXnITQNBboGGmm0ZfHB2rrXcXRZQOqIIXdYkDxqyB41pA9Lwy+DA7KCDLKCPwM1xBAcEdQkhoog
jWjGpSZYJMCTPqbQSgLoJWNoJjl0Ex3aybyafVg04QmYrq67rPsd2tSN4/jMiKuTTuPeKAFGwMNX
OEt1AL10ThrUdAtF6ov0IsyY5WpIC7EBIFhSmIcF5JgCkowPWWYJacaAPKNCorEFm6aCVgNA+qiE
ZmNAt7Fg3VDs0iDhmJBxnORWBbBixX1IDgg0wthxoe7kUHhiv19zhEb8OFtLCEL1ERfhHOrPGHVN
7AcdqIQWlEEPylfQhCj86tCGQuhDNTSitMpHY2hFpnWaQTKyIRvpkI6W5tcAChIafNc+lKRpdeND
ULIgVIWCsARxSRMEJohMBcWhQDCb6BwxEj9YQXki+kghQIU+7MYV0s31bexeziqhFhNddWbzz7pf
jxbzdFhApqoIGKBWzaBYYa1b+k9fqYKeCBcxdlaj2l6BaPhWJ8ptPbAhay0+6RC3kDW9K4HFpuj5
rTKYWRC8Eohe4uYS8xRP4UIEMyGEiWlVEMQseGJEFkqxvKFr5AdB7DShk4EGHoi/Jnig4q+F0M4K
YDQmNLQaOloJLS2Dnha54dWURTSGtkYnArBCxTUe8+eUxgJ0qjqLEfnJkH5MFnBtF+VFlhe3KInf
BnAfS6PBYwUAvABFW0ETD2HO6updpy5G7vhK81dndBi68OOBnZQ3Kxh5mrO4WKXRVQO1NA9hg83o
WFV9mo/HIw03IhsXeNL3BRFguEy+1nicfmEfmubnyKL7FVj7eOWMbHOJqFx05wLXcqMeumsfFpn5
hdB5FOfKLegYDdqgWBQGrPaZ43wRr1EB8NSsVh8yiIjwDWsjAKttM7nVBzEF01Zul1o0TDMvhMxI
E6zREnIju/kWBRmYVasPAeRHH3Sb+JkLKRI5M+oKy2sEna5sSJM65Ek/1S5RvrheZLOrIr9PNWtY
FTGgsGrkW9aXORTMRigIapAyIVl9riBpppA1EUz5pBjV7QoSJ2/22k7QblwM13S9UsERdEYR9EWt
VD8ptj+cKkNFM4XgPc2gldtyroxmi/FQDaYfxUPRZ/00U0EIT88r53pez66yObS8Yn5aBeWIKlaq
qmfp3B2tx4fqu0JuUdNuoTd/EC8ZNW9Sr9UVYoVXqyanL/u9MtOH4qPGjQlCQb1qgumndKXckoi+
UGknA2nWhjxrQ6INIdNmkGopOV7PK3OYQbbN4s2yWTjjUWHlF4KLSCuwa4UnWOV9IPAXUzpuifl0
6Ksao29BWPVF/OrUb64UU7ntKLQiKlan9HG6Tuf+VUcDeJdX53XYtyAMR4I5nEMhXkEl1qAUW/Gt
m18ROjhOMazdS/Fg9OXoTq+Ea6rXl537MM1uuSSqqD9No9PKJ5kxvgyLzyDtfXbZuDoi00O9Xfmw
8qeAVoAyFNcAYKmNm4NoSninMkeIwXQH+WBH7kiDQu37zAtKtc25RdelTyE7UplZ56j4nTZQsBuo
2LoFk33WG4eC61jeVhC2x5ygmYGgIxVC6Nxk2W8rPIMFNG+HYglr86SA/i0Wn1hRNKK/yMzi4wwi
sNhRpTG+codqnHwZ6yHe4GkKswKKudthw0TRlQYOUMy+rmf9cYd2qLp6KX7uN85oOlc/rYzkwkQI
JeU9odXXyc0jp6g+xZDcXY1GKdPoIvTdW7A9V3VRAPRBZqNDpUPo3OjZjSCMZgp8cr3ouSugPIJQ
Du/ma92h3IucnI38orGY0zTDHTVa/anuQJcdT7vzeedMMYrr4lsWuR9QbPpc9Kbq+KowkNDyC/Sy
wjsEEb5WRWcgbgd9daeq42HMEBqpF4RmYsQn6UEdD6cRehugPxqnc6UsilsxJx8uMc0RBiIz49iL
WwsSsXhGsbIB6OP01qdir5poshahdhrnEA/86javuTJnoHwSZRQ71kWsuedOjsLn4ix/5Ivrq/Aq
X8G6K+ZDI9OPCpJSaiDWgPpJWNe3K9i6889pIjhP2VejQkOlCtd/JmnTHOIJo3e3+BRk2VCNmmM/
/NyQ2OHSo62xNR4C0dKUh3y2gAaNfxcTYNvTCyeECiDULtya5mq4P5GqAcp1EUlEdIHE6XG6so91
kop+Ri9zWo/goK4KKEtLenRwosYgFtY7AM6IYZDyDNFgqv3zjvYxCVnW+INi0TRTfzAn5gXJ1w1N
98Zw8Ku1+swcf8rIQhTlhV0oX1FUQ84Ivgf/FkSUOAJpNVfWBJQlxRjfro8BLPbi+LRCaikEJkI7
mxN0k3uFlpwEZoUOJ0wsjk7EEgCZXqXW7MhFO3L5DRDaMI0byB9wDlGrKPLsLDAu6QYWgr+IEfLn
3hIcunkA4Udl2rSNKXCBk1VxYYHpVACn8lbIiSC3Hfp0vqAMnSoD2KnHwdLqI3Z85s5wex0yRsuT
sqNdCh6GGI7td1RMjSOjCuCMJxmu5yANlMHK74C9Qbgp/azHZCCso+UqO3Jo2WOQdrLSL75xs0JW
DrsKOy8WH6Aen82zYKBm054Oc4w0Xtck3SisVXR4LVFzSk0Lhll2PlbdPrcU6DJBPBxX1UmCALrA
Gkd5cb6gEO3Y7o34m5xT08XqmM9Pc0yKFNOM7s+W6AYD63FGOFXrCm30gkGloaSKmEYYQbPSq+O4
hohPmzdsUlnuoFMhik/pzjLHvdyOT8McPeFl1Q/DMaI6KRTi807EYaqcrkzl2zheoBUQTaIAha4Q
1UqF9qTdTr78pCxX6nlCy+ZIAMx9JGHDJVCeMUmpspOjFrq402bg/GZGeRaVxmHQQekkIRMfrFa9
UkuHgQsKkrVIIj88m6PiKmAPwI1ce46koEp8F6a9mZHcmGN3Qif4RU/PQWKT8etGpvnBTGeL49nM
HZXpdJTDfXdRmxjnpk4Lq3xgTsOyN0babEaTlKOFGdLJQjdvxnl1mYfltzIYB0fUaZ3VrEvllD6P
BmFundDQrUQyuUmrh0Qr+Y+OdocEPpi94GvtWqNpPqOvPH3g3CFyByeRWgC7s4zuUleBblLkr2Zx
N42U8jBWnOOwIZZW4nHIqH7XN/QHGvJ9mxIiTFcghaP8zLzyZ/RRsBsSeWCKAJqAmh3PO5/spvy8
WIboN5p5zyy+ONZiPoTFgHNhjmYhSkepOlf62cw+nNoKBEjE/seBjn5ZRtIwdotLlPgxbImmf0rH
Fn3OGW1Q0l9RS1+4iETVhXWWqIg+ImoGnVtxjnwVaxR6xzmbmbMjfRZ16bmEsuGYXwqT8LPZxKMg
B/mraAuUJnQyGv7q3kD/Ga1AgGLaAnmjcYYa/LSiogoHuE+rhAVx4KKrZ2Tg50oN7hTMeHfu0I+y
zNH8t1bfqmp6nLkaLCsSCo1oU4IsAIiZcN7LrILGduVt6FQDYwzQziIMPVRvrSoBYgfNl4sXXR4d
wSXXtG/ctLK7iubSsCZzwTcmsM151d2kHmkW4jzJYnGh5vVDYZcxkB1aL5kBrhkCk9S1owdWpXUY
1eP+gvsLYd6ia0XNNxoi3CqASg9BE6uoFPtAhw91Rzktl2VxNJ8DDFuR/kNzeAgPfBiYiHI544X1
J/OkoCL93sT7b/8Grb5FGfaPen1vWpY//nTd9PomIfkbFE+7hX/XLz2lVD0f6Puahzu0VG4VZtcD
rfuWvzZARFPxonygvbhhvbM0A0SqRnk1SmIgG+vvr1uK67bh2uDv119PqXCiS/nzKT/vlP5zv/Pa
zCdrU4vO4tZuy+offXTTfOfqmiqoY5snbFvAeUdzarejQ5/cfPHjv/ez/xUsoO1tgc47y+jQ9pWb
d/3VtoDxjtbwmmM6zqMFNo3qn+yOn3u/37NOvm8NqHsvf/sdNf8ORf/2o6vGOxXLIOxmbp59Y+pf
6NHdfR/dVN/RDR21LeAYL7x8tfNOdzrgL7Zv/5ezgKZuduTfD+sfPQEMntHtqB2LHvXrLzihT85A
RX9nmobOJgB6t/765Wxg72sCC5SNYUEHNx83udYygcYZqbFMTOtXtYDFO9vrBjQ1iMQmoBBN3zxj
2wKK/Y470DCh+vyqJlCfMbR/eCOw0jUTloXzeNmx0J9sBFV7R2KIr+1F8MvtA3XvjWC671xV11kD
jw+5Y4LOOxtUF80lfjUvQLVBq+27A1D1sPCF2pegiWtouartgNzbfP1qz64ZbNb9nl1/B5LQgYX1
+Ig7V4DGFdAx8ZIe/YDO5gN/IUcAB3ZPG+juO8vBEbbN9vsXRx8/wDncGmdz2/xCD6/t7wPz8CLM
0ZB5Wn+1FwCOoKl18IG3QcIGCftLmWDf908MiPAGOwBXaP3FgE9Of+cdN6NrmfR92Xz9wBb4Djv9
HivTCzt6WIfSwQTixCSrN4HCm7+wDaSfD/AYRYhwUVM193eU8Po3b+p0shl7E1SKP//tPinjQnzy
NEji/yym/+SHQgPlyR9bv5s/++XHZ3/6WU+/1ROR7PZJX3yE7TePgwnyo/d+vf4r9eNDXXhz4vf3
36a+B3y48OKnAGze4N8n+l/+oTXTJ6fFqyM3k+zOC2btgUFO7z1wNp/sKMVwruw76qEHrch7mOT+
dqz1W5dgiGHtxUh9t4aVMWG/3H1phHR7mwGZ2kmwHUeYQJcw1643v0se2uo+Rmf7KWLj/NwaG2XB
wbkXh952KDFhcafvawY2XdweVMLCPSY9dnAm/jF6f72do5ix2pHw5k5iBJQmedvIqoobuq8xGHl3
VAnb4tRL20eDqkl4cWc1XTya3eMMhsj+ZtgoVZ0l2aS1MlRdgolHSYkK1gtjS1gYZ17jhf5zk0jY
1+dekm8Nu17IQmBr3+WGFpiXPNsipgQrD9l7SbSzlk0JJh560UOwnLRtYUk4MhgYEf6dGVsS3tzF
JPWi7btavzohm7bvq7vyMoTcooOTPPLih7Y5hGDa/uOHz1wV1ZWwt6/wHYM0DThAt7MURtE6Elbd
KIinXsqx0RpZlbA6bnwvEIZuDSwKMfva+cabBc8trWkSXuGNF1Ttc1+T4WHclHSixS3cPeY0GSfS
bXM3ecEcIue/r6U/BpMi9ubbgdaLTsZRd5kjvrY8OCnKrEwP/uWA/lVZUpSPO/Ppx6nEpxIe5PED
z8rYy/0g4yO3/xm89KGwOPXtLPbw/0AkFlH90nmjq6Td9/+EYfDwEE0Oel5ebAcT7whG5qujc4r8
nlZ6LUh6tNrID8IEbx6r/f6fmzP06YdarmvbOgmEfRfd+lbxeEFZEP2///4/89CrvYNBVnsPHjM4
9u7oWb99a63zEL6spRvkC/edwU1A727lfJIXrVPRJoeid2QsjAlBQbhd7vm/HAVeUhMvBQcfyvjB
a5ONyVtptoQPPUrChwQD3nghYWQw97Z2EiuG/L9hmhJe3plXBlkQPh1bFTUoigzb7/38hrrylChQ
7mHXKXlebscT83/8DAnvfkSk/cLIEs6gcy8t/B23ZmOaNy+ulzIrf1unZIBqdP8gs7RNsPz4zx83
kDAsaTO7812ZJRI+dI8qniWK2lml5H7i/fvIPGXBfWuL2M8j98dH/s7T9H1ckOcqdoZVOTe36227
M35w3B0PfJ0L3DkDf2zEXpklaevoUzum8ey++rFBNwHq+/lk17Cabjp7jv2+xKHwdmInjftgT9Nu
At8X5qyjb/PssPkxe1yKndCOnSzdcZArcAzq8ghD6JZQhWhfZj/2GVcgmaa7wtWWYdigQnRToyxu
u5phPLNS+fcs8ff6CqwZb2chWkghGrACNUPVqOJaeue1qOJ7P2g4yZMUd2Teth0lDhOFC41aPuVS
BDeer6mfeKqhN/Wzyd32LYgT0dZ1W/wPaAmlc1t9PQr73qfqIlt9d8eKOLiYFP4kexahOiiMUMhD
vZtCZod6lhATaa+NZ8/3110bmz3duoHE4fbvviDR9WLc0K3hNxfk9k/b0/vJa/jOm2GQTSbxbqgs
Cp9/+H6/c+DhZBXct9xJ1Xp2bP34fEdeEBcHVxRusskBEf7BMFiUE4pq2xkLw2gdCZ90GwfF5OFg
VHjFTu7DkOBPdrEv18bBCwe8uDxeS/j+8L5+ahpKjWxm57XM0Gb8v24Dv3Tc7Ludnz7N42nw9Fs9
7rYnJcM//FEbYLmXd7sJlP/c59oA+lrT3k7gtVj80PMztl1rGT3zDn58K3frNCtZbOwEQN5i38qI
Agck9dm0WZA+HVkV8JLNB/38WXmStfNzqmhlsfegeeZN2glngRbae9jMW2xHEabFDdr+8ecNcJpk
Dzsm0CSY4KysvKCVRVKFUNi+Jjif3Hlx+2LAdd5/3Mv5jg0sCffBB9zlbDu39Qt77oCXf3eNv/MS
HnnlQ3DwPvPu2h6r9qo7/L2D19nOqDLqlI/XrpjzARw90pg7t68mwdqfyK8dAGxoJYvw4rcv4Oe3
yJcJyfbtMGtfRNAp9l3KF8kBi+4f84NdT82Uca4NEoY9GJV3D1QJCJFbW9FgrUjYNDdlfPdSNlpg
xJEglGCj93flwbDMva2115toM7qEs/+/XvdGveuPvaP/diAWzyTDYLvrnziwg9CioHYA73SM16Pb
9S57ydP4c7Jrm7TK9vpf+wSPjlE7a9ZCOL2RYWv97l+F24o49dvnkoS75D0Ykixrra03M6cbb+s1
x2qdO2rPVRBv9j0tDifRNCjbpTMJG4zemRh2HXQdT7JmMk2WO1ggTcIByuTpCN5yC8EX7m8TumGR
52i9QV3CdI8mAsLWukdkHPgnGWZo168FH2PfldHLi92UHCn2vYftNpN7KiPbgcTJa0uwLfKtu0YQ
bIR9jdD3smTy0l30atruO52iPjHC/WQ7SWEJwSTdd8qD4I5kwY6HKAPeMQANHOeTejtFMWFXwnU5
mGQ4LO1hZdiBbFXbuoI2sq91u1kCbbe1fNWOhHGPS/AtWcsIqlBo3ne+JyCJdg4HiHQSxi28qD1b
wX/ad7ank2xngYGIlzAsLuvQq9vOtirjBjr3iuXOapAByT0PCr/cdU3U56Wt8sejvChZeuHulCXY
+DzgXC8mMf7uTvpHCH3vuzDOy9UE9HOZTbdjrV12GeAhVPoesElrXFPCsQZO0ttJapsStgiwk6I9
WRkYoD+o5qxpbfu+Oyqqldc+K2RczVciEn1ovTYZoeEVrXTL6Q7+QUaR4xo80E6woXUknMQjdvQu
lYPa+tYwP5+eAGLCqZkFcasyo8mIOkbpTo54zXrcd6GNlh4BXdZaE5omw8TV5KF9eawpb3vPtwoK
+D27y1iTceXdhiIN33IuqW/vvygeU25nwHEfknbY+Bx4Uv7w9fQR5+qeddcly7+drDjptVfLyN/p
b3Mic0FNpll7QcuIakbQtNqXqmZLsDbwxclB8o1t2MoTqqYqI5e+gbq82jV8XW75+SPktaYkew79
2/8Q++al0Mw2dFWwpelzTtcS+pI8h9fsLsy/LrUm4Fr/ERNrU/BTLTdFQkT3XhBPWoNKCJAOkyIH
S98aVpUxLndya9PKwP3T1hDkbfD0ZJQBze/6XuvSlHFRXE/S8i4K7sXxBVLooCtoQ08nbkgIOo4m
8+Sesg8f8/bnSViBUDAn9ENvvddXYWnfeTN1E5DcbRaYKcFv+R048k2AGePfbfT0NcgoZHW9dHLw
cZI9tPwNIWSwr4t0NAuI+orWirck+LY9WowX2+kJB0MGHay3KD0YIgFQnUGJ89U6UywJZ0ovC4od
4qQML6NX+EGSto9rW8LuvGHbDyAtt0d2JJRYBrArWpvQkbDWBnD4W6/sbb/h7bLN84UAqmq78H7e
ser+9n+KycHDP54sk6DNiVNlXF5nk7humULoNuy9mc+Du12vQJURNMCASWi5u53gJjMkYZUx3x0r
GFISOA/e1MvvdyAcMq4RcpxJ0SYDqVICJwi0VesMRotsa+6fX8SksnYGlbCLh1yk97t5NwmLd+iV
nL67GRxVxmU0TBpxSoJN3dp0vYRlFPEuAhzx1qgyDvb1qO1TXZVRxNsclsphkOde2Zr1cxbDbgj3
9lF8jZvfBkVrMiQjRpP63p9E0Q70SEZR6JHXsfbenpoDMcDtH39+941EKqSd59RkVIZGAm/tHZxP
ENLYznKdwlEluBQjkqi7/BkZyMpRuQNWhLmwnfzPm/gmaYc8mi7BdR399r+Sg5tk/tu/ruEVV9lv
/zu+D9o8KE2XYGtgWMEOVUY0ed3bDbjx4mb3HEX3av+Bb6fPNriMYhxBdwh45aDv5S0fA7m+/eeM
gFSw4yBrMsQ0eiQ1YDoG2xmud6AlwfP8+syh12QUoL4G8zvvrmqfGDLAspsz9Pn+FoKN+0anh1D0
b/CMWpBsQH37j/z+rm4LSNE8h3xmxzWgwgEaBHPw5ob565KaG1bKvmnNp/MXZzCsrKff6rV5GJv7
/8f5CnSaaNqrTsIR102Q0Di43uHQStnX0cHIi5YeEMPtKhNb25ZwsQzIXky4XluB33PW7487Xkh2
PQja5dMJg+Xd/vHn79cLDJx507I1Y/VVQtR3JuSuSAW0pQdot/3WhF9ana+sWYkEoTU7e9/9xg76
+4HY1mD8q/C5L1LRzbeXzl/4JracuX3fxtNH+Dc7/d5n5V1787y1xt8Os9APCNiSa+f00Mvu8Ky3
g66dkO0ffn7bUwcqg6h9TslQghKz5WBtn1MSMj4iDwovjgOlNbQMBsyFt/QIlh/LoFvTCjvLENTr
ejWYlZdqrDKAV92dtScjpXREg6h459qV4Z5ux325hiJDpA5y9S5nWwaciUv9Acpz2Y4PZaRTjuHh
tcILVYbm0Cm7ZOf9qTJYXACZRDi0m2OTUWUTsJJc5DxaBSVVRmHtCsh1kQhHsh15ymBybdjxZ0FR
5Ouz+mKyDNrnkwxFs82nnJf37XShJgMtfAM2LXjwHtbTv0nu0BB5egJqMgC+QhJvY58u6zLJXzoM
NRnFkY2hPgYwAhAtENAWUTXfnArPFBVl1CFosl0EuX/wMcimwYuHPBS1rT1//rK+Hb36CW861W87
HIcAbXeKYJqMeKhLzIKI6tYEa+dFRvZ85LV9Ls2WEHGij1kc9NAXIutTtrexjMz8ZnXiIBX+b/8a
Teb1U6uYctLGPMDQ4xPaSEuhei+hLLR5gM0tcPBPG+bNPz99CB25mjdD0qdO+Tb/8OdEeC+pIf25
IcZLz/6kQUBrMlvbfNfPH9Nwm/0l8lqtoR5jn1eC038PRFM25jPhLxkYbSCc35IofMH/p5uShniL
a9E8xhAt1N6GSLz0hv+c1b3RKfsP+N6zqUiptGElr2qefmd+6hAF7h3ikQxE8GHmNe1stoyKlUjK
tlKsMsRPu0mU7EKLZGj+9u6JmNrJVRlaVH3Cu3tf4MJ2QEYy6hB9Lwr/EA39Zp3gbQ9rUNJ9o5XF
Qch0e3n+vGs4AlFBmrW1NFQZxFqhoE4KquWkqI65/4yvJlm5HUXcV+rbh+rb1r3Nyt3J0g1w+zE/
b96PFPgb9M5aLw5lvrdG/uuugZeEJf8DXgobbVFEQbx50no5MvzoQ9jUuylXCWHcSBy3yYthooy2
IIdJuZwUL7gxMoqp3UQE7v90NqHWF0//+aUQXkZAvabTCLEXQZrjvHzpc2QQS7tJsnX4WoGeDHbp
qZeRBXrhPcgoxfeDWbA9fMTpKaNZRh9mntB92oovrtlSwX32vIvPqzqG3+l2Pd7iUE/rZ12CZJQd
DxE9z16wvqNv7fbz18Hj3Nd4CLFKRYrpd61n0QDqobWaZFyXJJ9bFEEZMmXHExiejyZaP8Pw/ogE
ULT9XushEC7a33DHSfXEudqOt77+ZWRIt3m4dYOo+GCtt3xwQz45gEvQdmFkUG9PEx+OPif5+yKJ
WsAVVUbTE0EMFTWj68nkW8tUMgKJMzT770hwtQeWsDe6foacGfW5F/aeKkP658qL5jWoyOdGlyEQ
u8Em7+T9aBa8tdPPHxoXk+qg60UTuqK1E/hkyySMHuxAnmWwWT56MUCWtpsuI8N6AQC8PaqMG0UY
+OsE0M2OlIGME/8qKO7JjL/otKFzvv/7u/JSCv3iEV6gucjppBHtAsElHOj4ZzkdLl7usCUD8LRJ
Nh9PIkq6/+ngfU5JJ6eT6aZOJU4aDki6xHTL2G/5/8jP7/9SbpKQmK+1UmkdK2NcFIq2w6yTtTIg
Bjclog07k5WwMj/xevFjhY/TLwvaKbUmLgNp8AlX7YXbQpPhhT8LDDUZspp0YUKH5fkVhFiIDBZW
V/R+E+Xq7Xnz1OQm94Vt0xnAdF2gf4b5tgLMX5iGeKEhxL5piKdPI67jfxMw62CSUMttrXUZDQOv
y3yXByAD6nHz2/8FWF9Pnq4TGjJs//hHTstTS27rTH9OleKl3h1/7rp46dm/q8b2Ftb0SQ3upcYh
v9hTvmGGx711HxEq/u3/AwAA//8=</cx:binary>
              </cx:geoCache>
            </cx:geography>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Total Profit by Country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Total Profit by Country</a:t>
          </a:r>
        </a:p>
      </cx:txPr>
    </cx:title>
    <cx:plotArea>
      <cx:plotAreaRegion>
        <cx:series layoutId="regionMap" uniqueId="{91F95383-C5E2-4C8E-8D30-BC0D0C9A62EF}">
          <cx:dataLabels>
            <cx:visibility seriesName="0" categoryName="0" value="0"/>
            <cx:separator>, </cx:separator>
          </cx:dataLabels>
          <cx:dataId val="0"/>
          <cx:layoutPr>
            <cx:regionLabelLayout val="bestFitOnly"/>
            <cx:geography viewedRegionType="dataOnly" cultureLanguage="en-US" cultureRegion="EG" attribution="Powered by Bing">
              <cx:geoCache provider="{E9337A44-BEBE-4D9F-B70C-5C5E7DAFC167}">
                <cx:binary>zFtpb+U2tvwrQT4/ORRJSeRg8oBH7ctdvLY7XwS3262Novb117/j9ILuOz2TAGkg48AJIplXVPGw
TlXR/ufz+o9n+fLU/7TWUg3/eF5//Tkfx/Yfv/wyPOcv9dNwVRfPfTM0H8ar56b+pfnwoXh++eV9
/7QUKvsFI53+8pw/9ePL+vP//hM+LXtpkub5aSwadT299NvNyzDJcfgP975766fnZlLj6/AMPunX
n89NP07Zk/z5pxc1FuN2t7Uvv/78zQ/9/NMvlx/1L4/9ScLMxuk9jCX8ymRY55Zh/fyTbFT26bpm
XXG4wSxO+McvuP/xocenGgb+man8PpGn9+/7l2H46dN/vx75zcS/vlEMjf3xze3mdZbnu99f65dv
kf3ff15cgBe9uPIV+Jeo/NGtS+z/bxrGvnj6jMJfh55aVwazkIXot9Dr9EqniDNGDPT7l/75mR+R
/xMT+T7wXwZe4P7l+iXs//dfALt4kVkx1Z8h+OuwG+jKBHgNE2r7969v0adXpqljZjD2EXxEPj/6
I/p/Yj7fR//LwAv0v1y/RF+4f3/Re4WST+r9Zwj+OvomucLUtCzT+IQv/oZ2sHHFMeK6YX5C/6L2
/8R8vo/+l4EX6H+5fom+F/796Dsvqn7qqx+HvgHwEmB7Yhnfq312xRnliBD6Cf0Lzv8T8/k++l8G
XqD/5fol+k7896Pv9U/q+eXHgU/NKxNThjj+lnHwFTUYsSj/xEecf37mR8b543l8H/TP4y4w/3z5
EnLv5u+HPOxffizdGPiKmYbOTUw+lvS3dPOqcixODW79G775ExP6PvhfBl6g/+X6JfzhfwHb36ti
fHn/Uwya9n3zI1suueKUMII/a0n2Delr+MowkAFd+ZPgQbBKX2vNPz+v7y/G5fiLNbm8fbk0vvj7
d4b/0tdPavuMy19vxIZ+BX2WM6j877UCHV0RhhiyPuugi0b8J+bz/bX4MvBiEb5cv0Tf+S/YGOH4
JH8g9pRcGdiAmmefGi2A+5X30vGV/jsffZagF9j/4Wy+j/ynYRe4f7p6iXr4XyD9jy9j/tK/NoTh
B9Y9BgFqmKCCvu3CBjRnk+sW+8xRF134T07m+9B/M/hiAb65d7kMx+Tvp57b9qlQP24BKDALRzoy
9Y+8wy+aAewNgxIwYfr3LcAfTuf7S/Bp2AX4n65ewu7e/v2wH5t+efqBpGPwK64TAjroE61ckA66
sgjj5utyfN17/3ga38f787gLwD9fvkT8ePr7Eb9dinH/SDifMfjrfRZUP0M6KB8o+d+/IE/4iuvZ
FShTbhrm52q/kD5/ck7fX4NvBl8sxDf3LlfDDv4bVuPl/csP5B2of/PVZGEDfySeb3kHUjcDI8h9
PlvjC/6/Xf5oOv9uDT6O+xf4P16+RP72h6idf5+CfsmCnafxyf09RP4qCP3Pd39/QUi2L4Z+oovv
bpWPTBK+//VnjIFvvkTTrx/xDc18C++XAS9PwwhjIRGFyMji0DQYcBSFpVteXu+ATOVEp+Q1pbZ0
jgncURCS57/+bPIrBCmHCfmqjiBQwsbPPw3N9HoLYhDMTEhBLJ28OkMIYD+/27mRW9aoL0B8+v+f
1FSfm0KNA8zmNRJsP/7c60RNzhk8GIjVei0gCzEonfb56QZsFPy4/j+mXHpS44La2ZIfrJQdtaAa
bvQT9vvHkWkJ6ZpTGVKfHdLDvLBkaveDMZXHLt2POJrc2RjE5E51Krgxupq0CzWdHhtRZvuZpuy8
uMNMXGQ71jD4Y0IbclcfG8E206mPB9WTa61S11lQFpPIuK3zd8qgXquvnhoaj+LCM7jpbvXqTmbj
Uhut6aHYpTBNuIPGQ13Wp/407rO7ZtgtjdQli/T2znTbWytfPVy5eSVdTC2vcHfRdJUXhnquH802
PW5Zcdq0/JQ7WTTj3c1zkYmu2ZMZiY2kESFdYs6zyNTg1nbIjeyh6M07q2xuTWO+znW3KPVoepsj
Gqh8D0qjD7tnJAt/1WbfUEVQVWtQT7aUQs/HIB/eGVvvzc3iyUz3QGZ7s+7zjkWWXsRsveUN8/ay
jYdkcXR9tYk5i9ziwTaxYNGNgPvHvgp1e8D6m3beHlKBC4HmPYQx1Wgk6dQkY7bH7c1ajlGH9vDJ
LkoSIL3wq1KUYrQRyV29YU7bN+7Ad3cqck9re2+xdK8lmd/anaa7Devtod5P44G+K+ruut2zGweN
e7BIHIwrCayFBNlJ3S9vtEXgcXZZf5tpmsjaym5JEdIpDbBJg5WtQdE3QdpmAX+/7b0/iWupUTeb
csFILfRWoK6LunUIm8BKFEMf87WP5ynfqXHdQt/UuIUQlDhsQoMTRDg2LFDPX9e4oaZep7nanT3f
w0yjUVcGfSYjnE7OkmOBy0CWRsj2OiITitQYVVjzW2uMR0TiPjVjRjZfW29nLSpYc3icnRWxRO7l
IUflYa3UwdxPg9GI1Ul7MWipvZG7TdY+wqXPs8zPNMPbNuLlunS13OF94yHXWNW5KorjcJTzdMi6
LOkYjZa5TZSih30e3ZVQu3KpJpPRUF5qdmJMl0OV5cci0oO05wetr49pZSbFKpppPjaH7BpoyNNI
kI/5G5ytDwa7I62bdZNbz5m/SMPrss2rtFwY7Sowe9iVSggb4o4cdS1NBDqbDtsabygslyuHqdqr
R+p1DnXQXoXjXEZFH3RN6ve53eRaaFhb1FMZm6cqSavyTKzhWkftTTXlLu1zL+2D1tRP5m6d+sk6
qid9zs9MNCGWxYNstnucp3ed0m551CJ+3Wu1nemrP2nWqaXyONpDPiRT3SfSnP1WVWKT5LTeS7fZ
6iOy1Cnb3y/GFpIqu6ZIWFUbKaiqLtVutLW7rfXhlju3XbmdAQ7SmsFS4mDHKBiQUFPnD/tNNubR
PJLAhO2vwk0rAkIMX46znxaVX+n3XNGoHR1kFYFmuppCnq6V3ldd43uFyr4lYyhUA1ugtggcXkKp
Muv1/ldkXM1WqXXmVjpV/V5bz2Wxh5ulR5bxrtOasNlEj3CwAdylrGJwhLE154lKp2SbSYKj2clJ
79IyNM1HlqcuqnC07iiyWuyl+FrNU8RYG3VWGQ3MDPtU9BL5+TpAbRd+2VjeVk+ebIWyWqBS6o7F
5JKEOCXOvVLbXR57hcFdaU2eFZg2HMmGWyWaaCtNvx36oOh4gNc+bDENC1lHIx0jtAFyGhRKgKQK
Ji2PG3+PWdUcSVsf58a0u5I6/WgdmuylpPi0kvJknuegau8X6mBgl0WsIpdaomdTgjsal8ybNDFu
tV9TZ1uteKZGlPlnJGmUmktYcKH2NtlO2PJ32XojQ56s3U7Sm/IB1e1tX0Utb+7XDCVMzqJU/taj
eG6NeHY3b67I3b5V97xs7+lY3DNxzFrkatCy9qUIho0LXvFztZdnKcsTUtmx2mE9anuiKO682aTO
3M1OO2KH1JnLxt7lKXJnzN1mye0SP9YOdBpK/ZTLYB3mAKohaO1S8SB3x50EaanCdexDvZ3Cwjgh
lLpjM4WTMYQxf2uUfnbiYVP1gbxPgUK5OuQzT7JmdHWqiwplCTnnL5M2nrs3SuvPRtOe8FAcy7oK
dH7zYDjGbMWoHaP/XMIYmZdca3AQLSY1IKGD/I1fcO04IcaaXAERvhCSh6wr7LWabf2U8ybAhhnM
/RjOhRbSOhf6JN2cmLCzVFzj69JsfdqLqcqhmgq/RqXfssrfx8Jf9NKvFFwHMtUmm1qzOHiaagS2
p0F3lXaqKyvgorrZ8jpOWxzRnXgcHfmCQ/yQr0ZSBLqz74Nfb1IwZQqzmbyuYm5u88HhXh0shunM
SnP2qXd1RV0FnbGvLUfr3CUnXgbNUTqF6Fnt9yXoo9byqZUH7QrdzWqDoZ0DHS3BHmeuNbD7bdHv
2bnx8UyCKl2DMOzULuYgdWbEHojWPtC3YpplaFaAitYFm2741BhAN0T5MDsEt57cLdfMhaZMnxwK
u2/9/djI1M9TEhTVHuYPm1pCfCLz6A+F4U+oDAbSB0psWn3IKv2w2yRfr0cpBtmfobrlCuLCqBef
sncSr3aPR1+TvY+91d0N47T206kLtU3oaj2PlJ/SRuwPtLa80dq845SNntaPjhq9NQfs1OqmhnI1
nDql2KrR69Tq9ebk5NthX4iv8i6QxJtAXOCyCzcgBmgfehpMUoUoKKMqMwItL8SCUnhUd57r4azs
NssP+sIT1NFkJrfZQv2yK5JCLbEps3jkfZTakjr0BtUi0xt7XOwuNkLCqpi0ApvXJOR3bByEwerg
4Ro3aZjqbVjahjPkWQynuOF/rnwQ35eVb1qY6tggcByAMKIXSrqHvZrPOjQJZnb+JIvAIXd81twJ
1nCyW0drrKh1Opo6eCc+HrZg1nev7DpHqTVC6SJa/UODDXh5N0tnG/v7qVNdkCftI60+tI7azp1b
b7YOBUAPD9MWTNHmQ9XYBnrI67ddD6tcLV66ZI5cdQd+T8M3qPSqvY1QnzqkXSOOoZoa7OJqdMox
d3v8UHfPsoci0s1w07NoIXXECyWqTp4XOZ4t1Z+LNT/TD8WNUdwoE4uD6SsWOssmtMwtUOYs3XMt
hTX6nFaJtR1x+abGdxbfztsmpg/7kPrNUAQFVYFetoEuB3tSg8iWLljgG5sqaMOJo1DrZnucDVF3
bdikPEA9DfYWRqDU39LNH/F50onblbPLZ0EGeHKXbKuZbDU5ZgM9007s63pUWSOMfAoqRc9au12v
3Ms2covS5q4m650hLb/YBnsdbJD8JZVBXpRBU2j+Wlq+VYvdktdm0ZzNs6hTIzFTkCMz6Kg3S24J
WCJM3qxVfcx44edkAkVSPKelMNMimicrlE2QO9pNlRViy6I+fytH09NshYpDa6KENzzOlzom8xKN
nR72ddi1tcck8wt7xEhQp2LK7kZFhWZ5/Z77evtGTi+4qLyuVUIv7WpD/sDAUaHc5wyYrrcl14MV
9MmY9e4KRKpRsE92W+mB3FC4Xxc2NvoIWZ0t0/0wm0rUozNL3bZw4Zhm6eLFije9E3q/BOZ7s2Gn
NgjT0nJnMVJ/Fkvb+W1jeltf271h2RO/2W9uioWexnY8asO5seoAWm1jLSEZhIyzQgraR7RXbs/P
qVbGG5mSst4PyHyXdg7quaex29Haj6weTsWonUi2nrtk6Pr7hSiQZe6uj/fFXNzDNM3Nb1K4nick
3WLJi1jKJbI0M6ylDPV6CXrBoE5WYitauLhTrgkGR7rV8zy0kQHEoAMlbSBUutc2vDPBQazktRky
XUXWrEclsaKN72Jq6jdVLgpnYbqb/5ZfN+imWR+6nfoyHW6WoL2fVyRu0btxaUTDRFs5MxWyEm1m
K/WuZfyGs+mWNsreizrSlsXti/lQeA2avLwS8OF0o2GqdKfZS5Fm5lkf9IjWj2x5qZxhMG2cJenG
jrxN2EoTClXZSOplEzpslXaolGgPhTndb+1+X4DxUr0e5Wl6lzmVHA8NyKUhWDIz5iCYTO6kwx73
pbtsN5PorcHvzfl6lRrI3WDX83ir82hiFH5MLAv4luHDSriod2n3afsx9/m3howgTP+FK5lFqQ6/
UaBjTOCX9b4Vunta9vtqjbUDLSpgfQNS2++dPAPz3rut06A1LOUU1ayJZ1IlD4Nblk2Ua6tb1Jno
id2hzS9M4jfMXjNX9uURz/UpNq/7x7TeRLYHK5iHPETL5nfUKxsx8iWeDRCQcjj0Y3kE3ydJd7Rq
fmyTrveMfhHbwJy1TEFgTolaykObtE4mXya7J8K8ZzaIOGPc3DptXGJYTlYOYtauO+mMUNtABEkF
n5OL1rxPX1pH1sxWj+spb1evSDO/WTef/ValnZ9aNr6ePStnIVdTREweSRPcZiMem630p66x22R2
Bj31ahBDoOKfY7WrUFZGaKI6ytItktSMVFPFQ9HGWTfEYO4aFOar5dBJCtWBKq+dgy6NsMSiy2cH
tw9r0Qa1HAOtWQPrWS4qtuB7SWXcGUVMzEIM1uCuGEVL2kbUbERWzw6LFijvLMA+N7PTsInFrvYt
VpO9WGawIhWaxhpqarYVSwXiR3ObBHkenxk81AdxNDWHqexO02ZzlXts6T2TI48bmmecFtB7ZD60
hTpqt/nkr3oZWHkbrNruV09zhoLdwAGuacB3I4ACF+MK+tvCgVHCPTQFeAPptBZBppv+MN9kCxRS
3vl5K7I587ZZd81idjtSuYty5pBM00FP8yTjjmckmBsuNsDhroZnks4vR8vX+j7IFjPI9ipAnZBe
jngs0y5pUyvhZnGY8uYw09onayFUMx6yuT/Q0k/f1hI7uZe9PmmAxmh5Q214EDx4YGTm3cknkMBD
FWTMHeAmW/3qfhXjdB7Kc7c4pfXOGjqHYR5M7sJvZdhOtuL5g8b6N9UTbnQflhNct9NrQrZD0OW6
IBoWVuGMRMwY1N5p7g1Ha0uX4sndZsOdm9xb8eDNI7xJH1rt9SSZR5bYAGMCxGtI26SethAHZrD1
XdBsW9B3LKjHMhyr335P9XSBN1slxsmch2OTHTC4PmlAsPOurqVXZ+CIq8kdaOYu12h2rLF16QzR
yuhMUe+hFTlTx5x9VC40AHf28nDOZm/qRY9NkYePXTUcCrqGFJJH3eGljOSwRiPjETNlvHuTqzWD
k14/SiyKHCV5tR270ToiiMcsq/WzAhi/foB1uofaEAXoWT4OPttEjpc7K3dyqa6rTLvZZ3K9Oywt
I1Zt4ayzgI6j05oPWes3Y+1PY+pZ+u7DmYg7ocFlB2CXaSew85qoeoDK1Q2I0XpnTSNzsytRDIUn
Ad6yAou9pV6RgTkwaietbnV9tLOmgN5p+SssZAGbCdbJXrcuHpQRo6heqvuitu77sngYM1AdqDuw
Kqh3m6IsbPQsxB8aN22hsZlNwHMB28HdWptxx0JzwtwqpU7JHtLXVKKdfTDRHioWb7OkP2rUH7Qh
AJg3mx2GtXPBAHr4ekldrgPozHSGXrxHtIWXMwOGg15mN1lRnJv8NFleqUPGRLWkqP3Npy1zrOZa
0hkygd+2ugg6pQfV9GSumzcR2Dv7YW1Q3A+GkKPmzOwebGy0lGF6sJrCV7T1C33zrT6gJmQKIAit
PA/kWAcIRGGnua9BGh7kAdlEelLN0FETMtkcm7dFFXKtfKxWZ+cg28qQSRyDxQezq00+qnuf1bVf
tLm/gl4gyaTLuwadUNUed4vdrJAnV0W4TsJKqb91hava64c8HKw9WSKZFLwKlkYP6H6YEAk1qL5+
RlEBqSw/HVB20JR1va7oAdTJ5uV7nljwrSP4zq2YLCiupiEesBZJfY3UeVHK07c444+aqTt1J4PR
wj7robq0zTMgSsnZ5Jm2xRq7qMBoFWOokSrCCtuqV3bfjbHGs0R2UzK3POo1W4fmsoWoJGELoqHK
zXDKzLDISThV0Cn1OcydvfMxymwEvSJV7wnofDQkWvDKA2klQHXMsP2XyTNq84iG9rCpPTbSxh4o
RM23HR9PDWmujZHdNLS90yax7SEbYdmXGIo2hwcMi6AFFnO6+6Qy/IZovgUumYtSd9L71/I0tSQr
luNmCJYtfoOpKGCA1dZBum4BsDu/XdXblHrz40xd2OoWvO4g/V3jnuyRR8vB04nogoGPCXkvjSZC
R4ik2LBEjPRhRbZoy43YuO1cfexgAz+kBdgUCBxNY7zZ7Eka19luN2ZsMDPWrCpZKLR+qblDNyZs
cRy9vF83AMmRSZm1AUjhoOGv/jsPobKg3Nxa+YMUae+tjx0E9QaAkSGbj9ybmeYVe+kz2BOwUr4B
1LM3Yql639AYHFI4krc+gty3seJsdarjnFZhudSB9UhmFoyqDarNCugNzc3rgbdnxJcjHrsE9MRA
PXMAB2VlkDDuAWSNxhRW4B/Kfo0kMu2+qO1KDfGm6fGs0hipMkF2LaNsZNG4TkfINWgEouNxKZbH
31YnB09R6ediVrcVmK2ijufurbHmED13ousXv4L2qAPj99zPYk1MuAwHvgXZyP1+xd50k9vUXgtn
uunPfZ0Bi80g/iGKWgfP7FNvMWafZLCVLQkmYhOV2+Um5IhlMGdTAH89EMCfbgS1VYTb2oQ56Ood
7/awgOOZEjncyrUA+xD2K/U5131ovyyFqCdPvQz65jYgb+pGDyJqq67sbdfc2sDu9naMjX5NNFsj
28nQ5NHscILqpBqQj27NRFsrr84xnA7d7ZBVM5bFptCPLeqdFjrR0jlNTewGmpG0FrfeoXkBMYIT
8KTgv60L2Gqeh1Lrw2Z9o8jgUuZPwOH5sYVjJ2C1ochjw5KxXJiT5QG0taQhMsHEiq2V2oNa7aJu
wKAY0caaCL+lEGiYrWelhTek1M0HOMwCt+hsZu4avf3M5909j0Gq+kNqNsmOA2poDtJ0R4yioLmn
t6tLxl2UzTOfeg+UkeZhy/T6sfHLxemclsHmmGy9eZCLsxuiSF+Jmx0W5lNpg2TVflseMxCr0CjA
y+G3a+8v63zU3+y9fruO7Fi9nitApKjFzQE8sbwbZHaPWnKnM3U319tt1fjAx1m52C2IHDjXW6RA
2Lqb6QfGanvfQXdU2m1D+9u0dvjjvOoiC6xKO8M5yZl4WlF7UFUuci3491jBwSCt3QaCI5wip1wH
J6PSMUA3jD1x9BlOqnZgzc5tyeqyxnCnqvCUl42QluZGUM55WM8QNVcgkYJXhbfiM82bYJkh25Km
17S2rHJvy+CsbdO8RY0+rRzlLXtUDqarVtjwL831UG9xjlQiX1NFPDmo6O3VWsWkepGhJ42BC6RN
TDhNOI/2vPE6aHkSnGuV5/5mgyQwQBvoG4mmpXUsYgowNrElXnMaLexwFjW0jta2iRZXWZZPSiXW
qrX3xgArClW/rn5KwP4MpVPMNwu0MS2vBeMaZERQJXMK1o5BEhRUJra7gIGRNCCMU/YyPaRD6oJE
d9O+iNVjYVXBLlnQyj0sdujaJYSTJOpBcMD8Ys2sEshj2sk34Z8OwwlADT1eQb9rZJT3oGlv8g20
+XoPESe4BpmkZUB9LcgtoHwOB3jDFJig+Q3Q/JhNIR7e8Vm6BF5U5k+EjXEJ+SJSkIHpT43uDmw8
9yk/ZnrmaXDaMhhG3OEtqjsW40Ie0nE4gshqpV3XH8Zm8C2+++Zo+hrsq4bAK09dYHSHmoGY/TCj
LjxoJ1mrI5gdDE8xtTOfIZpRi69ACvTZFBuj8q3H+mgU2hmcGuhzHKr8CemdWwzeIvXrrTWue0y9
dLVsVo3X2rO604G380n5XZP74869tdXc8j30c88qxKT7GhwRViBUDEivINhHnQ1SoDo+kpLB6Xdu
dEcGMXJtJBWBHGq2jiV4KTXi2y67LspeEGAZSyzRBFpjZTvkwW+yqfBA37cL9pf5flgAkeGdCdkf
7CaPNHdrzYK9WcIJWoBOB9HoyMnX235c7gid7zd0YJ088vXNPoGPWLFN0qeNbn5mbP70ANHe3K1B
CcfG+xyTTcWVrkW7SSDm6KOK81BjwTAxb1ud2YQzz4WF43gNJ74TJket5Udca8cxqWUbS3RcAd0V
O7LTAvgbmAgO6uVdORCbP3ftQ5r1vmZOvrFi37SIv3ubDe3shmbl7Wo+L/3zDOKu27Vo6qD8gCQ2
0t/CseJeTPGwsagpxohPLFyHO1OBfbBuLMjp1znq9MlmYMnvSEYjOIh6BtFiOzwY8RGnsGXV/xNy
Jk1y21AS/kWM4E7wyp0s1t6bdGG02hK4giABbvj1k3WbmMtEuG3L7paqisBDvszvITnQS08ptIcP
2Qh6DM0GTg9tSt02o86a0W8Hf6J3h35pVjMEfRFDW131frkS8416olgyqvOzzwOiiZPpt+XgGukg
L16V9dqWT6uXOX2X9dDXjjMjGrPLYb96VhvM0fHotVRv+6SiQ16Rz0Ue2RTLxD9E0rHLDO1US1LC
Btu4VVI4FH0pqpuzWZAxIYHadJ2v0d+vqme3ygkss+Swwo/ARxfMcVC66RK76UfvkAy++sTFhXvT
TYfDMcDUXTT0dNP2ZlaxWY2nEWvI68fyQIdE3cCcg2bnkYuQ9kMf+5vuRXJ6mwWee23ceKtulH7B
2cyVkvnCec57qGTLydiyZyPa/OZows10070v+6ZPj8ZNMJqZKKnF3nTEBu/jaXi1njFv68RCNGJY
Y9YNNB9mPV+dqTA0+I9muoxaWjsystjXNK9YkVY2CBfVpEYar2Xqz/a+kuFh2d9eb972yrx2XZAg
NFycy1FXkdO1maOdfN86a8Q627SHAUGulOhXx4To8WGjrAZcwCWveIA+L60W2JUuQqabsuwMtk+4
9jJ2Luxzb+mps/ti+7WNTohPL9S++yU5oFccClkkRai2ckMyw7d4HYIK3aOp5bu9JTb/PdpQu2h3
+1bGW32TiIZWHx9FQ5NJQ3SKZNLftMD0+wDOarrrWjofsdmSvOrHQsYBpaE6SvXnMbs4cI/jTOl6
npb57FM47sHcLsg8mnIbk74fLkpt52k1S8tHMukFiLZVNrWxYl7OWQWVUKV0crKjNvNu1gvLHkCG
oF04QoRGtPkt22KujhjvOTGvP5Qi0uZTNowB/jcOtr/2YD3XMRJtlyicM50FkIH/nrqmnLhXVJWR
Iw8rnLPRPqc+nKIdxXOKVLqGipCUI4GodpbLA/3I1wa7cDXT46f/h6A3RaJxrUVpBxxGLNphER1U
iznjySL25BMaZfOgGEv/PNkqmeFJaBuUNfrEisZycVO/rwJFz4a7nuFpubTJY+4FynUj+22lgc4D
7v0i+nIetkBrabbDUjXtCtFeYD49EfgQqsurQhgI+WlBIQN3U0NU7JYiqrHFIerZ+v76U6undvYN
lvXemjmIGOENfxsFc47ISa06XJYQ2EOs2/TZfvck/JzGwMC3b4mMSQVN2Id7uNX0vE4/C9AmlMFy
iTozYB+6H1jMv3ez/WjWQACL2vknBVD0ppks81SO9CKpFuNzjct2/sFf6t+MNsKx8g0HTxM0Rhfi
38LVt1KdOelaWamGrz3WrTYxky2yej/lBxKZi41D7DADXzWJxDm24Rwb0Psa65bs3x07YuK2ybcb
rC3MNNio9o1gp/jw4C18R//yuQw4V0l96KXNnUCzUcnm0qROrmN1TeyKVuLBNfWsO8S4obeL+Mch
MLxfzE9/b+vjNvDu1rj61XTrK/aiNmgJhGDialZk1YmNAINX4VShro5IuZuobf2T7WynigXVapTO
mW7dFbnJCkfIXEDKmFeIIOUQLKEjkgvOIByRuhH4PRZTiz5Tj/tlKxlypjayxy7zmjebzEVzfDG+
l+AATpOWYsGMkNMVlqLwi9FEbyacqJ0Bh8HlAQ8xGdEOP0B89YFpInIeP7BCR4nAAd2kl9fY1EZb
6HuimUNQ1+hcZROM/hht1s0hK9q2y0ZFOMJoxlvh2wRlqxIuFmxICUVEw3bXAr1bg6WimdVVQevq
iLG7YFU0GkaW1k395q3vBFF4aX6hbZasvx0ukK3N+9A5+ySQkDs0i7SxhIybTmSMvH+AMJYq7234
MBv6LwrBMOaSiBxSOl8HH5lHXeB8gqlRF00HYk1LJw923rFlbE2qX4Z9beBbVvWBqHrF0TelTgVf
o7k4Oz/TcxXtUx1ypcJ1tnNtBt4FPmHJ69lNOhAywmvSdfdDIpxzb3pBtaUDw0tYPrZf3iQL7UDu
2kK4+LlOu1Nt8/A4UDrLxVVpZTT3ZbAfMhYoQ+YTSNB79Vx+4Qd6G2ktlmA1+gkxl/STx/1xpLtC
SgeWblyBw3H4F7CcxCJzm6ucw2BDzujf1Rat+1CqUAPYhtLBphBkIJUFI4A04g7OICVd4O7TqbHq
YLSR1I00HPDfjTn5tO0hcg5UajNyr6U4phAbuabITmDgHNfOBupS4wn/21YWN/iH1kU9DD6jilWl
oywooCnCj+jRhZqHt4Ci7PNQCjQ7ckpql4fN5l3V2F/mek7RM6FLJr8NvqEOv4Cv9TGPKtyV/Jgg
ysmRDPY/SNgczM8Fa8fzom3HOdAHauTAlbqc+342VGY2mQva1zbTPD2i5m1r1zT8SxhJvTGeaAee
Ae4otnWTjbbKfpw+drsG1IFCDUE4S+0MdaZLjn4FjYJ0YAlqo0v2EAqzRSmFG7SVXT7PSDzHhB9H
Mh9BH9RWcwVTo2YLT4uGAh+p9C+7aeUTWoPVi6Ym4LM64/moJYF0gQSxINe71DG2xP+uEj7S2JdO
PEWSh7sb1fJ775D0NPkPaZfCr8WJzUmj+SH7Z50nDz39fsEZet9++qmJCI3mOUFNAe1Y1tqQUBMx
90ePPdZNxmdX6tIIjh+87llbw/GYIQr9cNP2izApHvmf0V+jfrzt/nZXwz+lu7neNcXM0AnrLPC3
oax1J8ZYVA5IJ5zHv0TE1hH7Nkc1QbX6pAwgnOXn5IeKHADkqda2aHDarD3wkSPWbvo6o3sFNfV5
iHxVoWKp5fGi9oZiGsJfPb3ryfpB+kQCJOxVDNfYMN9ZdWmodzIt6xQDJpi08xY5hUV42OFISkz/
XU4hF8lMvHho9NQkGw6Y1NJzG77TBnzUrZLpOAkJiwnK+Eq+DBJKnzzFihglkgh+APkXOl61ivcZ
eO6QxBuaUgtNaT0rtGa/x14PF/WpaXE/XareeW8VEsx0bLa4udXNmkvIxxnq37YKW0AChrI1kjGH
qQPtl+M30XuekSVsYZE4bcFUPEKuI/JSsLRMaGV8zcfXMlpfw2R9UTvksGfw0oymDjXwlPsHnF3n
y0U99Tv0pulYth5HDo8uOFwiQt7H9l1rjgddAHmxuEYbjmXUODFjKXjqN6a6d9OSoe/puTPA2mgC
GEqdSjQvGnKEuDVzChVOkj9tSz5RVms8IqKdWDCqS6+u6gjg67z8wfFK5Z76iGMI4hinzbsWQb35
pv4Be+GyZOZWVn7gYrlhf38sczTvcKStsv32F9jTLT3/qgkOhCMbEBUcWIHCYDnzl1zh9UEgAyQN
DxiO9asJR6tibf7Vndtb669nvDkk27fe8K+aZlyVnqHqiGZNdg1+2Zz7vzn0C3APWkEkvLYsn8Nj
e+4HC1bUog7WRb+OKYFDPCusjdfZ8+3KlDz3e2OReERuZ4AlAzEUrhx4n/QD87rakJDmdVY+eJ49
N462GGFMStWcOEzJBqDsUMcVuu3VSbQ+Il7uakkFHkm2MjP9YAScHMQDb8B0gd0x3zYUXabMqESx
ZA4QjrYp1IvPla9oHJSqh9cKLBGGa4VcEYk2CNagwk91y3IhrnHZFAs7g8eD/JrMl7oyUdrBo8/I
T4+GI67doUklqmYAGXcIaCYVmWa5dl2kSRp3NMUPTaO4kgNsKv+vq5vckOUha/DZ1vmY/MvqARKV
PbRd2DZbWDV2AOWYUnynNvVn7QgrF0S2kik1I3smcMjW2zJ59xEhgVl1pfvFbD0aEEdJk0YNrZ/D
Uri0L4moThrVXgF7SHh9ouZebAt2i3GVQKu4aWTeR6gbA8gyPa3gvzoc9r26T8LC6WQH8wCgVcZz
Z8VmXScMELe7qETUfrJpvwQLXLim0o2Po09cHu2X+kCFh+fLphwAYoPYlPuBYk0I3Ci3jbrQ5FEs
ZheYP+0UegPIxeXSiUxM5MyFf1+lf+ffVjFpfkFpVXTELazJKfpOFZXqoUVo4M5a3q1mDljUY1GL
FlKPxltl2Y/VPLe1fTmqCSIvEPaCw9gu3GwEBFAnzbAD0cGKWZfUM0iqHx8GTnFv8ELh9AFvaL5z
RI32e3eoj40Nn2qUn9Z8RKuvZQNMYrGLp9HizO3foS17Y00sMSTCoknlWXHk5Af/3J1Q1Uvuvb5B
34J1R2BSjWkDmSFNLalLAFbVBN4OSHtzsqehNFoTQOgYMNSRjgTM9aB+6Vs7PsY5XR0daH3YQMJX
d/BEoNJOwtijMTHhY07cidysdoIOjKaQ4QKmi3vJIddkWLR4ZBuc9NiA0K63VAogBjikAHdnSoGU
nJC5tuHs1mnXbTe+/QWDmBsQsqakj7oz79P8u0UqeIFEtERd7NLOPUPkla1lrbcEEGpqOXJRLUUq
M4LA0uAMj+proBNIvypaIIjlgc1WX8R6kpA2LkBY2wfNuwbBGg7Njh9jOKqs3DMFkADYn6EtkLJE
MAqMe0uQRKoMM0tZOw65/zr4PtygkVXaNXgXTZ+1bZ9ty5A52/uM87DvGJDG2Fmb7IimDvkA3WB7
84zB7QyxnMUa6psIdYbG++ivvQRXdEwl+c9Va1ntX8ZQXbeVXpb+Qcm/HloE6sWDJT4focY+FiAY
dLfPRiqDWa55Px+ZAEStLzbGSG4ojJ69Xw2L3tEXPDrOn34VE3/+hFiMN7AGUvtcBSkGhLFCMayF
I/BmB4aBderJcTKkOC0tol9LL2Q1FESaiQ4pkkzbnk039iCWzGuCl2NkBomMfssmq0pdHZ+ruyfO
Hrh6hJGQdINR4tpwmMS76anYtVihM2wmYz71zrMB56l7hddCtJ//NaouhDEVPluLzVOFaX1PFc9N
H7J6HXMKmH0DVpdK10wm3cs0HVylFJlG7UgzxaOy+rtfj6elOy9WdRYmmvYt9Qc/sYLmU0EbohdN
waT58s2kEmFg4/RRXUZNBSNCT4dX79MLMGiAbNK6rA2YhAiFTQekQ9FgaCLS0N90hg+CjqPYwjfB
mWJxAcO9GKFnAb2npCvmJnA6EbZwChbbymFGafb2qdztc5XsU1n6xx5hDOgEZ9DRqsCp/q29lVoM
/swY6NoQe1UbvYiuFkJErCJZRri4skvFsqQt2kE7Yr8PDTyDDHg7h81oos/1MzJ2+QDabaDX2emv
upyv3OqvHvqldtVDNLUFba+aPl+0yjhb+ATsyJB9SkfEfQJNzqASpU3JQH5xB31A78XVBn32Jk5y
sgvD7YslAKauWHL32/iomtiTEYY3rHhmhTTzAwV6DSs1BcMPFOcSdIeFQSYVTcyPBJSOTbCr49UG
xM+80zJWhaxVZLdAAkRQHxFRfTF6dUEY0IF1KXcXdO1MI9F7UcfUFdMdtzpmh/V8ClhuW0yc4cSO
7jJhPERuE0LyCaUrPPTAFSoV+Gr3NVXbmrpVaPM4q3A46/AYgxYdpIsPzAN93rXIN1Z0oqDQhbXm
jrGGnrQDnLG5t4G1CwGfRTTaCXtvO/lmD6Al0awP15ZYFwsBiHUWM4WntAY6/AcxLCeLbcVhbwBA
VLbqbmbilPKTcS6UbRfaapyIWKCeOLJ479wf68XU0JN0P03UaerNHDP5zQ2UK1DelnSKaR0LC1uf
JR6rYEuqGKYj2BurjXcb+m/cIrMRkQxhHHdqe6vr6a1vwIyzG5q7fYskJBZRCJEAlsRMk0mjzwEE
GFVmKjc39fA1IrbpENe8jBeFyMYbEW6/cQWmg19aSkuHhLF7JK2/xM6BwRa6LIWp33xruOLpEjhj
BibnVhwsLkhMKNCdpdCT4mjPpGHnXohz7wpQv1WwRayxztZ40oRz90mopaJr7/Usb53YIL+2ixIf
YuaZ8oeS2aRgzMg3GbrL06PhAV/FB2zDYurBdLY77CKwFcDbOuyVGQS7p08Id4OpTSZFs7Ximbmq
bEbkpx19pMzkINtZ/2S2Wc4+vYxmc6Fd2HSh6Rnx0V49hcK02IUPCRs3s/VQfM4JYiVygSeYqzaS
ajlBWBYKkHbtgb5v69zYeea2Km2GvPMC4fZpPVRoOUF2eXNu3ofP/UB7NGBdhr0aE0+evQ08Gagi
qeAN6B7IdZ64o5WYS5t6XaJ7Qc/mfF4w8ONDrPzHyFjW43wa+FQIa/j/8G4TU5b/B1o0XOJgfMx4
XbVgYwIT85r/ezpnN2f7WCrTCFe8pH53YzQ1CcFLmiPL7YA/O9EmvbDxtltH52DvQx9MYY2GGDcX
YuAI3flOcxuHEIytg+xX1/hlArIQDx9g4+g/ja4NMXASoj31Khkw5webEJxWR0KhMxALDQxeadDA
1wDxmD+6HIIvi743kxcAaKuvEw95g24ZwKHmfVf935rfRb1dFvFAGly07nTvtB1+AvqzUtOSHt7J
RM+8foh/CrR2T3LivHDyHa++KWx0t1tvYyDw00azxfpkRxA1M/incObAyXQfjUZDpFgINYYjdgwv
NRQm0YxfCkkh0Kmq+eS+C1n6PlhHZNlbCHw/WI06tPTpws0SeNASDGaXaO4f/NKGjweZHOyWFnpX
uKbKg4UAHsrl8C0Cz3BhkUNlWShk1or5kYDgvUt8+mT6IxNrhtlr1MHE4X5iymNdz1QrMQHiaFgu
1g/6P+btcX3IUIIQYMZf8Dd1OijrXPeYMUOX+xoAy44RzqHGTvRTPyIbfj8RFHkCCxaniVdiRSNy
HvwBYqkgWI/UImPGkdex49KBM1JuhemzLjvsFS8XNXGMRziYbLlTbT4zjGx6BIyvE6gracAXo90H
jbC48GWIm5hVn5pQhArTSzVyIBB60mvuxgyjPXHZ33VnMecomJgUHUIDXytofP1ft3gBpkacGfOZ
S+bjq0UCaFdrJsmc6TuMfw42tXHC+r+qyVf0f0dh99j4/feCYNYZkIENWe+ElXXexYFBsjOnETJt
14mqJptBnu8gids22gaCMx5Isw2AwQyp2kFTGWgfrBOmQnI0Q+Q84vmMaHpxiuXb7uecpGP72Ssj
MrZTi+Wt7Orm45cWtKpRIifKdSfw6MMa2khfEa9hEhSRbzCgFIpQAEW2mhlzTp/99NU42BgEW2SH
nN1QASTa5yo3j9ypT2u/BA0eHJAtH6Azmp0/zjI+DHe+cYtdXqvCgL29mCTQtDslT0DPrgcq62Ot
QMotU2kZn3v/2AQ65PZDY+Su7Ehs9gWY8aEdD9Pmd4KaaJdNs526cSo68HFK/9vOrog63S1XAlRy
Rvt771ARtPrdq8dy354KY6YONs7oXxacTIAFjyMGIB6iJw7Ugdi4urnAN4T9dHc7skgq5i5grRaz
DTNbNJL4FCz3ZCijXL+67inMMegGrOgLE0YwBI7dBuwL1imoBXAPN2OCTw4k9JiwWg/jpmEOaoXz
Vb/pO4t8PKYjHA7MZ773U273cc/eK7xtudynI+pXtDcXIqvg0MN2sgN9B4zsn2Dmd/Jfz8q2uW1I
KxsrP2Cwyxusrul4iEY/c2e+v5BzwWP43qOcCjp5sKMfyoGfw2J9o9+GjGoMWvfSL6n+x68Rxwuk
E4NCs/WwG5RO+1Nks//BiJbTKvJ+QVCk8yBiv7k1/RSsa+xUO6aI59AeJpBKe75NBDZYYhhVsSmM
V+wFglrSC3THR1Rvb6ODJnSM+b5EVD2GCYOFy2vw7sHlVYop7WlWASXH1rBEvlRDPvqY11pWWOMf
yvq0bht5w1O+vETTfuxvLbeeC3nTBzdUHYxQCMj24IGNsQy9++rMGRPtr6Ge22JrFwywK+yr3sUz
sVbI2CqefzQzbI0uXXUVYTQx8eY92Trk8lqfgpHr/KetfhGMySEgJCA9dBNzygHKkWIiYwM+n/1y
GNizx1lb3owOHx61AoMsxWoFy5Isvo1q9adlqK1uYiktw/yMy4oG58oHbtCNzPaLWjntu3DVUkO3
IOS/lfxlb344zSdXBZhoogbmAHQRNbD5V7wQXv03tWFlGLfa/+thogTTEfjdX5SCFyzwYur6YxqC
DSjNrUab+XrHlhnu/a9Bf2vw4v39tvcU52PhvnctGh4wzFjI8N42jK6Rz3VhocT+hr4w4dvY+htH
jdfRnSJ63F0k3yVCYWRBd8f5Q+c/DIGrK8TFEAW0zldrDfe+9KbowNkBRDdGDxovDlz3j45jKB/H
MZlmWMM/O3CsZQpgp84YBKUd0IIPyNS3zX/64HdtBdNMjdG4ftuwqjzgHtqTOAYmMs+z7QadN4QN
JJ0pw9nXAJE9Z+ujQ/SnY3qqgd8zN48NxWPYaKxV3yuwdcq6CHYFEM93gqcPQHDFSJXVPIblj92q
YpBjSF3stf6TL7CT3GRbZGD1Q3jE+MVudqEnMgRYezTRr37uCxt5PIWF9vdYcUQuIrUAfPZDYjCc
kiCm/eNTx9IEj6XRDfywHyIDF6BS1pJZ/7XTcsE6uo4oNIPlZ0w7bs7PZKTjMWLq4p16e15ZVj6O
f8G5Letp2wmIqdtsYMnbCDk18FQNCLmh6Bw0rEAuRRcIIGHUsTEao+d82/IRJrHyGKY6MCXj/9nn
s6ZTwOtVZtQkcBA3TKCncd+EyciLjdi76kQ9XuovhmezzQ9jcD9BbKz1ep9M5wssVQUkBa6aDtjb
Q/IJPKXSRNhzEsI4hlfVPmooBDLc1wqT+3M0tnOq6xIcssQQz5ICxhUfzhegtu3QihF4im6McSOh
mQ0AMfMa7gZDJNQWLfws7k55cthvqoZ/iCbNnURgGWjfanTnoxv4gGQHVZWVA1mua5HW9xHwuIut
YmH0t4VF+A23iV986uMTCth/g25k9FU2ZdY3OBzHGGI2Pjo3Wf+jvhnNsPncv66V9B3SLSEKrQLB
SX73jZ80ge3dLJh9AIswxBqwbbjZHaZN2XZvt+oOg3PZtog3vzp6ZOg0Dw1SQHuMmhbZw5oNNkdr
jBR7SDsgl+1y0/YPtdDTJsYTI8GM1NkO9hEKhPip+Ns/NRgWh/jYTfuyNf8pw8f5F5j0OFXajmhm
O2mNPBE2nghKr2XCpvDHwru4aJgdgSsWJgKoHm35m7CBpIDX7zbM/2U+arjurokczm3kAPAbjAC/
MUdLuHdnw27O29qdfaaVwFQwhoDBv6TFDRa2H7oGgFqG4e1wHUlp2eSyAemDJ3SgO8YS7GWIKc9j
D9n4VWkfzLLhJbSZ6/OsaY+sYX+s4dwzelUmuwJ3WMwTey4Dxq2GP/tkPPFouvTwzAucROnQssZc
UmeGXXfxPPM0Td1tVe5VbuwqtAzcCIDX2IGaJXKAiRXQEec+JB7F8FvH4Wm+b8cCisMpKkAk0/o2
elp0tAGW7jAmmOfLPIIhlvM0vk/eDDHwx5MimJbz6hRQFOTNO3D9ACbchm8TBgSuJ1gQvs44hjiO
QRzW3rnzS77sgZpewwfI5ZDSWFXS0SsukBBo4ZqTa98b9a6qwJCvtbcZVtL5AF/1BPdLhUp7X8TH
ArSqhvXA/xucN2f61TeRvXtYsO4OQMrSgt96vYKnBrBiQutiDBOYXDXBXUvHGqD8FGy9l40PHEXm
AiNe4wEseI4LYszIDE3t+bpVocux5RW+d2D1vVLg9OqUYTBJ5PObu1mBHhMUKB93aTx9cwpHfiJL
D/MxUcsXU5+TPZSWY4QSRY1hDcJu6pA51Odhf8fYTmy4bqArBRH0ZutLwDBS6ojsIGGtmyl9MRT4
p4e4jCHoqpGXcT+vUZqq6kIsYCjGmYw+elQd1eK3MndUY7RjsXHUkQ1CCzxRh5BOoZ3GxJQTCimD
CQie5GPpN3pYIXpam4dnhWYBV5Eht9BRXu0WA+y43AOVJfHa3xpGSfbEwFHH9Q4tSl1sNRwNjFap
FhRwi5t49HO/TWdl2ueBv6iwDzDHZd0YZwPzUs7qXDCNivtXPMycuu7ppSdfPSS94E6fd5hD75LP
H622fvBDu47DE9d5vZs2gjDksRhGKklhgEYyBu/EMMN42EsMiS7JN6N2sNQhYt1g/Rmck4cpYgsT
O9wKYQ/EA5iZCdBfjUmAGZMADKMc3RSSCQZ91Ucw/yrxFzcdpc5437kfTYLmZHNzyPsJg3equzLW
3kynR9F4b75Fa9ydrX143vxo/flhm4Usucg3zAP/zPjwuSuftZ/PoLsQGeH6hQpbBoCLd9LYlZqF
A+piivE3J2BiPw+Dd4EW62ztNBtGua/TeVzd84uHw6UYvlkOCzK7aciht2AM8hwcXLU10JJdzjAp
YvgpvsFNFY4cf0IqWYnQ8ruS2s6XyS/2b7LzQjXdiaCP2OHH9if/qflObhCcqYObNZt7RRPb7pjR
bXiKm54Qla+J4kEFbSR1JBMQU7oDbWWDDMPI5UAzbgN/LQ/HiHcf9w7Ia/suvZLxd+0/TPeRaY3r
MzW8cpzwjGnU/jZw5wDvfgBRsQATpVrUuNDBKKuMQpJjPK1D/dJZl1IMf4l3SzPeOlytYWO8sTUe
bM23KgTPdvP+W4m649y8Diba8RpxxYxJgcjUzXNl7VcfzQSFDlSgIW1eYR77t6pGsDRgl+V5haLk
63MzJNST/eby5mE/MG3iKD1ucMFMuy4nOssCoX/OfxY0zD1gA3Nn2eq9k4nGLm4gwW1A4xyZdwDg
FA2Nh8/WaJCO6UbZWON5J+97YmljhK5wRfuKoaw99ywNdy6t2TzCwE484Jk1dRLzPHgBLryKjqGF
a/1rc6P9lWmiGdNeIQDINAhEEzmottmJDoR72JCFGgUZgEsfH7RRnxaYWg1YoXhQ+j8kndeO3Fiy
Rb+IAL15TfpkMk151QtRUkv03vPr78q5wBRG6NG0VJXkORE79l4hXDtJuVXh0chMyKyw/6CPrU9C
WbzJJE4oHzUyWuQdU1UMe35DjnLXDB9Lo30smTOZv0m9KOnx2Aza8PdkK/ymKIjuZsRixnvxXb6q
kA/KDvIBYx6+KVclHaqpVwWIUql/j6Z4Ta7My7L5rm76Dcuuhu5VaQIDhFhNpEdv0qIz09Fy/PxP
SWX5JpGakXUasi2QbtrJShFJT8UaqTilsjDDn3B4NfVWyxy4GTY/TgvtXDCrreY5MG6Tk+CHky6J
mF0lRoBMZxjpiqd4PdIw4d3YlyLkjQibIg8nbaC8pl8zgnIjge5sUxIZ/Uad6CQavx9zb21G6rj6
wkESrBS9PGcgiTquNgk1LMYvXGHb4WV/bsxS46OVrkQJ72NTPjbxT/0AiUcmH2RTOwRzvwQFw2WQ
AIkaFHzVvR7wrvEO6POHggUtnYmv7TZB0+a4ILRl6dtuCEHVMg1N1pdVOB6lYtrizgDTaM8jZjQx
Y5YBacNJrL+d1nn5LsAXgAeGclMlstOiPU2nUKipzUakZnvqf4+67lmSHAtjfZsIC2nKSV0rv+VL
Unj50sIPleNlXMXTlGGaJIdxkBeVms5v+JK5sxLgSgScW6rxVjovc4+y6lGJHL9nghuZbvkbvzO7
1YbGoLpGwWL1iCj6RIQ7PtLJa7TF5bzv10tbR/nvQ2VGOUseEntPozH/l0wfyfHSwzcYFy8tCjq0
NIBI56c4Zhq3HF674dtimMzFojbvR/te977RVz44LKBPGFo1jL0bkQ1yr5pjtajqNK6Z9KEt0VDZ
a+UM1inlhSpRF1U9Ij4gmq+lgUcFeYlBpYTCT0RCJu+bFZeypW34mCYCmYN2oksRFMErl8mfUA4X
YmIKL0S6OFKHbx1jFCUsaclQPstHkGTD18LVy6s9D8TXSSNkp5VhbSKezXdLtrOacMmQo8aWmK3l
nR7CUVeshTvpXfRtWZq9ZsDjN6sXnHA4J77+dXFdpbeiTMjkKxxgtt6Sm9eMSxXTuwnbiWLgyMgU
qctlVI3TlhiOqMjRsLhqipWPSoPDkVDg7MgVd3XqZz3DrdWfpcGXSLYJJNsURfa6DucFAmqdAabD
CCgQjSu/VFANIof2mF7WLveeh+7AIFJf0RZ0V8aIhZSmopgKiDszbiuuILKMma9lzanh9jV1BJHp
XCmIqrs34WLIZKc281s9K6e2uzb8K9WnUog7qcGJIz3DcLw71qmieOiP+pa9ObmAJ/4m5Gl8MIww
hzGu238ZrVUpLIGYvIrzi6WHLZ5GoqRGXQfPaAKltoZnZvR3VfELgXS40Z3WdLXRtfRHtn2Kc+nW
BuO136ZVXeWxBx1o7waVZxWaOHeLg5HsS0ndcBgfW2MnGFBZ8UA5e9pfkvFeG7/0ZfZEtXr0k36T
7lsHd2PKKFyoyj5L7fyBgA2uQnPg63F55priLUyGSN3P52fqvveUE6SFdSC45q6Ekw8QVtNceE2/
ebWQ+r1r8iMeUjGcTcMul8WZ019VqfiR9EtjyleIJOXwjU9G4QqeaZfrEs6SGlRrFjQcCVtC6IM5
+5Q6OnSna/VlCHBuCCT0G87aWgqwU5znbSdsjYbC94MJj3mpQShnrchQ9KAMnVKy5RXhsrELlRAx
ms2KCbfIsCJ8mlBtFFn5n3pkXLjaCpuR/9PvJjkrgbap78Pk+GVVdbD0oTIMyCKeYG2uQeBEnHJv
w25IXDlrzNi4NRdmW7q1n3usRtXsT1nlVIVyOrp3zBNMvKUQ5MhRVFGyFJFcWucm/WsUJ+MXVlH1
k14Nxb32+t/Jy9aWd9yiPDs6Vlq7zn7pFr7t4johyB1L0C9/84aObMmvTm6+HZMzZVLU61wzmDyJ
A7VWETbGx8dicbVDP6Eml5B5U0T2dX46UZ0ds3nubqOFzlfeVjztzXU3PQUxbgVol5fhKNACikyw
BJ06/adZ7aG5TINoD7vIsBHCExM9kI94wXAd6QAbhsVJjNnR8REPeiDyzqx94qhkUzuG8jhLZ5yl
e87EsZK942lxn4gnvlomDY8e8SsTF7AgXypuxMVRsSY9IVVajwd6CMWtOI2Neukmk4IJtopgRBlx
UiGe1R91PvB1EL21ihuu1aF/RwgKy6S7im19hSx5xfilKsdZSQBdMEmTeA4n+Gcc+7ZOwrbNkAOu
jSTedDKPD/WqUQBRdgV9onPjcJv8zKcJMEANs0+0u2SDggnYgOkFHb+b/CSW3XKQV0blmn2UzeZp
G0GEtM6RvCi/hLee/MGoMI4o2qgjFmEpD4w8NyeaEpygcxH0u90miy8+mq9y1tzknZrbrK+QBHVu
RE+6jVnpONJttT5XDQbT+ohEEghbfSsZhqYfJtXHNG9YqebrNLXc0ss5KxwpVJmq5HxtneFQp2B6
MZyu2h1CoXbevbb4Qou0JaNxnHZOsO5ZxBHN1+OMwGLq5UQ3U2y3KW625Fu7fRmv0I82vNVJvJ9l
/LKwFC6FNGDfdU31OeqBOmbciZbdLaSIYq14ifqXjn+GSHT7zyEERs1ew7qps9FDmSaUhWNoRXrj
VDHb3EkktyKGAnLJI4ZyrdL2Kuc3gxMfa25gGVlkjSoMsvWsGPmZeGxjq2rO9NzE2ilCwlyULFqn
6dxGqUNQwZLu6pjcRKm4ybVkm0bi1BJBjyHuluoyzMjZzHkH70Pt9ZuCaquOkXLCYWtXNo+I5bSf
qqmd9fJLar3UcyBpf6SN+S7N21tWYC6fbn3UIszX5sQpYOdcQMXSOMrGk8L9LlnYQynD9olB+u6p
kGb0SfB0I/PxEvjlK9FZ7+kHGKXf0PJy/axn+jm97Z9zJt+FVLyXVX9nPArEa7ihp6fYkfTWiPVM
uKhXBobGSbhY/6WF7qYSZuzEf/7zLNEcc6IERLxXfF0GYHSE+mQEYsmNslWRWSuX8h+CkGydV/tj
k1BSrOm0YTjBLBPMnRQIpHWnrQ/XZwVOqPHwrNtOccJpjh/xLtE8i9h4bkXdXrphv+DQLxI4C0mM
tfBay7IjyEAIf54pBSESyPQL+6c+mF4nNlH3Vr3JK+wSHCKjASFz3ygI6hOT551bZsrPfDL/iomn
1FxeJTKBaWYEQL48k2cYqEIvwdgZJvJa+1s958ziafNOCpEPta2/Juu9sd71Dalk4jtJ4rYke0F4
gfmPBFA1SV7SQOy2B4/itiCNiQFOVQv9UoglTh0U0cbE8ocGcSg21knPqoj/QGrRDIwDlk8PkqXC
XSUfXUuxatrYObR18yUCfU98ntZ3J51W+KCa35xU1LmRwB9x14HWmBLThSUzZdltTHI6Rz4ignKF
gPWSb6vO7WqPpuV0OLX4XbbiJe//GiLvEIVHnjLhYjSrvXxlGfZY6cDfX1zUHc8WOkE7Tqe9G+M9
keNuMONBEOIF11UrMuE7SURo5D0l0lyARmiwFp8QcNHcS/TbpFpB+uy+xCS94FvQGeGWF/KykXjc
Vkyr0niEFjddN6R2VBaSuyyFh8jjrViWYF/U3IvV817UDq/BaUqOEgnY5bgvtPS1n9RXc63e8rp0
8NL5pJ1p63GmQDxxN0ea/UTfo3kco+JooqKFZ3lFz1N+dabh7wLXWDafKKf00s9gBJTPZCGT2eRo
/VGk1eRLwsKcLblPg7SfdIQkaWzPC8bJCtG4kC8zPF9t9lNqHFloI8yi+LsuOkgvCf9MEh17RjXK
T2CNurn3hFKkLO6v+mBcK7W89XNP9Gq8mU+YTlwJP2Ji8miuH5WsBUn6BAN81/2E3lgECM54crso
s3BuEy2ZQsV4UeY0bjIVWW0633RSKmOQ7HNoZYlPb2CMU+TJbRruXXoesL9ZjATNXr/U56T/a6Wo
bkxXrsJq2tbMiOBfm37tOGaKZfQtMrZMoZEuTa/JRK82wMOIyVMbX3AvYuJaFds8EFFnKdCYlogK
8rU4BwMmQSREowKbIz7DYaKveWrDvaAER08JoJCAKiArbc4sBnmXYKjZeJaTiy5zJ8oaSX2oo6t2
VtOEQikPZQLsYS4WBDJRdcih/hC28cF8jm7C9ANksC8hELZtctoksuBCYRObJKpnWxy6mCfSIWWq
2OGUMB5Kr75gVVGly1EVNkCrX8WaUbsc4bi0v6x1/xqYKSfG9MFM+pBfNa+YlofeyLc8Wg7SFKsj
Egoh4pmI91wi4o+TeMymx6iXnmHUeMGmx5IXj7bU7tpW3BUNdXsBEvDvyDAH8zDM5H5XHP7jn44H
cAS102M9ML42mMVGQn8+nOQExBXd2Eo3JkFfWmn/F9p/q9B8swGKOLh1xrOm/F2wJKy4pUzrTbTN
oou4dmU1ZcKTR7MonFN+YD/LYjx6nqPjf0n/VQQqZ5kXSf97cDiVF6EoHmI/3XMLmz7Sb1U9FFQH
SD8UKP+w6d7NhHhk156GNoXjq1zWq8UHsw0iKs+/50esqy1/OVzalk3M1zX3Dh3CcjvSp7vir9i8
04miH2zWjgEVrfX6jGJr0IG2XbsWFbfwdKaKIMzs9MTQWk3ytT3l4xtv2tvIyLIHstnvQrQXR6yC
S9qQpVuNz4BAYoVXHUZUpjwqPt74qyYFQgvhl05+fGRY1VKsaiW5NnLa9jq5PQjzerHLNDLRKMc1
hyzsVWb1crawrrejDfIQU3XHkZfgqO4z92RldkmsS+UL5i4zcnL45AVEHjh+S6gkTM8a0iL6SfUM
JWNgPTwM3q1/7WyGKfABwU2z30PWnJtxDFPzabqRGNGvwVhM4SSKjGgKJ+lRCU4wBSPDUJ+20otg
7PFgI6l5y0FEJnks7/1/JeOnjpzQqlgOJmtHPh3r6LYORoGpMOmG7Co3QuuDA1Ht7WVCkB4qCCpP
7CN8hw7Xh5ySHOYWx4ouKREJpRb0JMbWuvCWd2WZXfUz6+xVdBI9wXzpaH+tqYqk92y3McdufnXs
To4pUg+0v72u+tO3sNl9Bfr5sOLJt5uZtJ4luukOexQehFoUwMxtXUZw3EUvKVVvRwvaXkbZeNnx
R7RF+ZqkeIesc1LYzAsvusGYEw46VJpI0PKLLImxlAGRJ+I2eaIOlh3Ektb8lo3a17FHN6eKZ73y
xTcDHUtRPOXHQrUa7+Lk7hS6RE5TDh4eUzUXEZ0SezGjqUvcqt2Y9dfQopG5sFfCKzqqKzREgr/t
RcttVVm5eDFaQ87AdGgyTwZR6PaGZCsupjbZHC7DS0/INwn5nT8KDvj1ADA24yPIcB1FxlA6plV4
6Sq6UGuRqqx19Yy28Xrek73Dc6k3rrUPdgGAaQFHBN9WRitLDE8VoL6OBlJSH0jL06hewWbl4g6V
wgq1/SyZrqrsoXioYRfjft6E9cIfjZ0NIe3UbaunlrWn97PTKk5WLkzYL9OmBkk9B+3MaXNq9Y9O
pcxOrUh7Z77Ukv2gaQhSXXFUVYM+uYHOa5zVKJ3SomMaISantDtehwfqlI1WsALgTY7/xJ0zqXXh
9p73vI/UTo+IHl+0ZLkwnurqmGICMgeYG7WLhaSJJ+zODcoNgmshYADr8gvOtr1zh3T3C5weiJv+
bIH1peFOIbOUeuquuOsLcuLOAauVA3N98JPTdzw3O7nk7DOb1bhPphuqzCKIsaYvL/z18lV+3zTr
YweIJBInRd6/NTrIufL1EDypHG9GOtxxlP8zGZos4+bXGKLFIhysxV3/tbBG/jIVIxrIWAkH9YK4
MxCKy1ArrJ9ZJYbcE0iZzkksoBw0dRnttjNhT6g/2vZu7ANaNXdoIXCfwVlQrph9kLRzCdVGxqUO
OFyvtYcwyG7OZAo50ZaE/JGV73RhVJNN5iTtNe9Bx8q0twBBnpP88QMQmQRsQ2qaa7HBjt2nsE4f
GS1U3Jdhq1tAQJTwu3sbf6gCVW281n0SMyaMxV68QMc5oA9Z9kgQpKkuSw1yM3NlW2PdAqG0VtCA
tESwNIbM1Zeep4JMNV91VWF641S1DN+0MFgwHpRQwfHOj5tDdx3iQEQ+kij+LLHBMErZbXHYG+RR
xIZ50Dqfie3HZTmG/Y9qODLfsd7+TXXBL2vLl6jUKF7bn7GsfUbKTgW/j2plOncM+J5pO3SXvfg1
fxDClFOGmdT0O3SgPypzZSZT6JAlx4lBRGCpmvho0hiYw4U/k7I6KbvHEDIkTS9pf7Uk4ZYG5Qsm
8eI+zGctB7OXfql1FajVqb6q43wTiX39MTU9lA1s8Zo7VsDozVjppHjPwB3UDuYGydvGktkC1SJR
G4mxmZVdmU9USfMCfMYUifP8TKGY0AEJTRhbWDPy3hdU8KEDfPXFUzd65aj5pe5JDIos7s9Zziun
+RspUXLOggKTqxCJoNrSRRjfciquMI8o6ExTgNDEa+OI3T/ZllhfIHBtUxnVNtAycqfZkxnRVkHL
SFiaUhtTQ45Bol08i+e7J3CI6ziajNL/6gG0lN8yvtIaDPUBv2XCjbHyezIQWul7B8Sgec644qVK
490tq88Rc0ZVHfdpau59sz9/oE13zdP82kzYV3OnW/PzeJy+V+G1v+a09JIGZ0UOqJK5oIaAf8vT
ny2MWETZbDCnnpH+zqXjxPoBt+dMsqTMLUW31nEwKeFCBW7iWMlJeUrDm8Xd6RzpcN2wNPIq9PAT
YtC6fPPUQvVImW4ffGiAxMK9HcMxTWhg0cxk2FjeODGqxNWB57VQI06oMrAoukSk26PAOk6DfTJj
ocbK0v3ZLBVOcBHIWJQaRQ52HDkzJMahJWDy0RJCgzkm0wXVuFj6DJAUgOmeM4qh+/M/ewMwmbq5
CwGT1Vl3TQ+kMrsVugu/syY3wXqWPt9pDvQlt6moHIYlUV530TKV0XdGsiWjswXiFyoibC6Cq2Q9
KdeTf0JuIYfOWMkbEGKZ0nvDiDHxgOZkEsJTnnbfw5mVrwovl4Uz4YCdRH5BKG/g1qbqVTuMB8BH
fh7dBGs6hJ9PT5A38NJ4xVNMBgqc8Wp09OrUbtOlpGTnIQQVpeHNwvNPXpPaczHPM2+5jn0ET9bm
CHUWFIPmpw3n9qk2x7M1DBDe9Kp7rzXjzRyyt5WsQFa9U4cCgXgsw3Ev2+JGWxLLrpBttvmjfHV1
YTf83HhT91fl2UAJ+Y3W4aqJ81VX9Njo4GPw91qlcD7c7m0m/IxNcO3kc2fw5Mzia61TpK3T/Rid
b4k/pfkPUszd8Gpo3ti8JM+oMJA1xevIpgutU+5mFcAiwnqOYOkO3PVTSqfTPyq4Sv+7FLIEG0x/
VSXl2oHlUb6Sb0amC/8HWHgGMRLRUTrB0Z6255p5PSOhlUyLdlPU/NEu1Utt5a9QkF574KDOLoKQ
2dc3snVv/GXmFQtbFB+E+XaCfMMQDxgiEro164SdZAuBuIXgVQb+jrPyq95L1zyoybS3xB/rJwiJ
TrsPRXtvmOEXw4Ph5oOtRjDOCqe2tJs4CleV97QTzIuGtFQ563LZ+8YTgGj0K/I8CJWpYHLDELCx
SBpX9thzOaSf+1RC25tgNl3BE6Q9lH9Nx1bzTzDr91Y13gTIZBhG6aEPHBwCj1I8j54g3hOugNkf
lV/9z8YAcE4uxiS7bFti7dCJ/9GYmdx7RSW94UIH1kNuVQzSoMde17c+qASrW6DctwgGgOGs8Cg1
e+Kg2DkoKjlzLcqXrLFNQB2Sho9neD2ItlkuaCCWxtgzLSQ4IrBQjMyK3TlMJtdUN7VbCeekTQGy
Mwpsb8ow3kDvTVsTZXccLTdgUeyeuMs23MypEl8WmNIK2FzrpkjGzZCNm6i8qcaXnhmXtKLA5G++
yxney+qxWMZN78WrkVanoqe6kzUi6P7KYphhxJF9zpbtXGfHmWwxuBWLHOZ2q8fs7mRtc894YYTy
O6sWLGTTXTmEGwKd0bxk3fIYuuNuNWKgQ+JococfOfklr64ZNHKgmtvPbGEe4UwduEDqeuOspYlI
ve9EqKAEf8EixmG0nbnLz63EFgS/yEEmZ04DqLs+QpmRyDaL550s8ZfwmiJj7GN/M4qVhETNSTVa
0q3KxJu59eCHjSst38Xg494WrhIz0CRERLY9PElpM1kflbCKkEeDxSnYEzUcqCX0Mzcb7xa4iuYJ
XCjwDvICoQQjapNlRlo5WyxVwe5nawPbqJ5mZzPagUiAVbnwgF0A1nHmLtxVSHvtTw41WRvKqOcK
UDTlbAF+HuHfoKha3AWIZaGEZ5CNVctLHhBlFi91L0fHFECGwPaNxwnnO7l+6hhiqoat2zSDu+at
NFK/p7dDlF8T07rJ9An2OnZXYTl5GvlghLe08jRVdXXccL1aupZ31LAR6htCbk1MgyVOCxPjE8Mz
ndBq+yRzAc4bvHkk793Jtj78aH0RmDz2A5EsRQ3lpiOxxPqUpoq2AUPgiYw7zAJfOw2Mmmz86wxq
mUUYBDS+8CdX/fe+Ha66EAsjRG007wSWyX5l7rGPTidTanavIEHckXRmnptegXQrYw7q/uxQJhoO
YHwzkKuOWnyXySeNwCdJkLbYTYlbhkkNYluwK/N3SYYUxlYwAVN4fpwJVRw9oq8IcXMYz8dRLYzL
hp2p3bRIGRDk8v480FsJPZOpGoP4bOFXggWchTKaVd7kkTkISIPrBcNJL8db0V/rMbmO76uRkImo
onZoI83qooJ5o+xaoAyMha/vVIk6MeFmxYAtsKsLfbzqS796HWnEUj6wSyWd9OrOD3Cq1BitYWaW
tTMzKiLTBLEPgnln39Jv7RNG9COT85ejjjtZe12U+o2pBBUU9rBPvrOXgZxwj9RNcHubrjqBO1p5
ebiqhbNFfYb1oJziFUe/QOSLKQMkp3wA+DgufotOh17McxEaVXIjaAX+3selXL5vxxKKbB1pm595
XJ1yGAPtav6XCxsn4e8EN0Sb64G0vWh0k7LCFJho4+wWA+COKvN8tkARms0TmFnsOauguUARPOXr
Jxvf3GPV3JOEz5oI3mwbtjqAReyyy4Sc0ccbVEF1CViUBmHxZpr7HVNEXwrBhHqTHn04TisPga9K
TsZ7SErPTQiKbO01+zFf1f2KUlbQ4Zjvg3VNJHAGq8OfNM1pyBP2hPtfk61zn1wCYXoWCidSjbU1
XyigNJg+9/1rJdo0uVZcAxosaH06tFULQEEJ0aGCp5fhOdNgweifAHWan6Scie3gpwfokZC++WMi
iRdiAGMcL/w7WEytCGu821AIJp0cNI2CwpdJG8AIim4qwxdtZXAIpNbR9O5MalDaYUvUN0mXbrXI
XEKCfdRtzDJkT8JISBgLVILwYLGRk3KkgZKDPOIn8kV4IolJ5UtOkUGiE+7jdJb/UAZ/1GRdEhgH
vc4yHZUe7iFM5nngSu/L93XtWcNA2/68JaElz0Lp98nJVjqK9L0OcsGgOOmxdQTK8J9FAwHAO9Q+
LHJGtXxjYnktiu2S5ACW0sI+YHKdtn4MG1lC7YHibNHXpyfcqniWuLJlt2Nxw3umIHtIn7K4ARo8
VdIZWW6AS1cMAjPBv6SAlY5zRT7tw9fOVHiboGGbIfsVHuZSvEjW9FIlV8GsWA3krE4yzed1HM4t
eSeQBsWLfhQv9K4r2yTkPq7SPM73nWaHKQlb1kBVR0Oqhu1/GSnlZfxPToeoFdtzQcGRL69bD5hT
D9e9jsd9u2orfJEyTur8MfU/zfYrX2uHzH8gy0/6thioo7386Ex/EqHzrbMoO7mkwv5pXMXgjiL9
NiuIYgnKCYxFlBLTUz2aHnn60CyBt46UFI2ohe3cbpg/LSC09KiuhZAI/QhLCmMgU5fMfRJEDL74
pnPwEQ0yRGvV7wKWYCoXrQl0TQZexO1FjIy06FRdGcnUTi4rjA6bu4xLpJhjtdqpWUHcnEtSYOgk
AeQbXmtSYOgy4Qph+zi+55r2if6KBlbS0zMduakOuPyT6AfqmMUwKr1DnVGZI6Tidb7MMqYX6VrQ
6ltmdi2ZRFpceJvwOqTA4sYOiKQaYE4KNNZgkAt3NRtn37BVL8iZPMLKcPrUxuyrrQHZ41UgBZNQ
12qP7gQadddj2DGkvbWyC/mh6CdN1G5bV92XprsLbKNRFX7GI5iW+fyLHNWKr6UGibNxeKlW2Oh6
qO6fSSG9Gcn1uReRAXnY4ULrRjWYQxVTU+Eo/X3VGfvkJ1cgoUuOr8ba9QSqBQLAHx2e5vGP2dk+
r6FFDawv/DdSAjf/RA3LpIgUoxRPSWKnFWYCTY1zebhgXEwqfNSsQWpimR8s1VmR21Y2v7DK6JHV
3UMY/0gmGCzHEjApnPo3XZ7CfhICvH/BkILLBZ9AckgDVZY5x4sEJojCgDQfNNpt/o+gI2Qb3dEZ
lPe4Ie0twz2+GN7CmLpmXx8BhlJeGYtVNgm3lgEAdhcFm4PA/glrpm3cgXuyU4i5KRq1+TozB2NR
zLohyFV28cFMi3oxdQvJz5UhWMFjH+CxO07QcXAs0V/BlyFUwZu3La22a87Tnj5Vok+tDchQVQd4
iG9qm4h4L+EvTCrCcwEoPyhKh/RtUbBrg6yowbnsbcJ2RSFimsJ9ZkRHKUdzRnpY9vWvHVAzGX8s
VZJ8drXuP4M6WNiyL8snhCM/8H6Ga5Zeaz72bn/RZu0BJwR4kUXkcneQxoPr8bEhpoyfIE6UfwMp
4R2IAHoi09u2uBQd7feZtY1fsmeN6adCegbnMtvwAHrzyZWhyY/FZRXSzChkLZxbIjD1GvSwWa2z
OmIvTgumBlasZv80iNcAGEyQxFIw/12P8aIs6qU0eKm1wlm0PH5mtkwaxtabWUzRWYGls+WF8Vvi
qtobq5Ssmyni0a+Li+n3/Xqt+LQqMqXbPvMwV9eEfI9Y4/FWMQ4pygXvvWylZ9rRzFAxxgiMy/qg
WUdnbl/XFFfsoDJmY+AcbeFUMA5XVoxQdPH4RNLeFnBq7xnd93NbR7HhtwXi80OWe+AX5Omjr1gT
64/clG6d9V4+5Wn+anwRnYw0XuiCyvTDOoHTtL6YIxZUFnNN2JuaHD1oCg2Wk9IX7IvsNES6TWAD
z0VU2C9AJj+1zBoP+CrvsLL1iN2xpbWcu5akpARtqP07fsSV2SHXsc3o/PzVwVdGYAIdyN/dApqW
eODTrkhGtb6qku1pa4CwiYdnoh//oA6IZfbI5+6uVwa+eTdZNOZBlNAbC+HGlwwAt4FxBO4hO5xe
nkaPA5EcC1M2mAiWtP3VP0asIQ/JQ3iWt8cty4mRmsk9zaFhYmgbz51FckrvXgyUw2P62hfrgRza
oF4O4fxxcDkJmnkRjZWQCusa7wp8NiIe7Eyw+36AwJhQmJ/2RQ04GQNJanx20RIfPLG0qubV6V+S
CsfGsJM/Sv0hoX+ZFT/Zy6CUgG2dZ0IPAjFCNccjv2WfCWCczDh3jD5aSkMzySC7OFIz+5XM7Q/Z
IplTv2YT6JZEwHi2J9sV69K+x4a6xvs8xFtkEZieyPwMZdA/+0iSlyL4Iy27CbZfPwORA+5GxSSu
vEEePEkCabEGFQPYOFk9Fwpvgi93/Esw+IMzt3wzOyVsnPGR9mjL9lSQYpJxm5ayz3LZQOmGQJBU
v/4udCNoDOOE6RYp4OQpev2mmeZbay9qHYkb5vRyirD1sfqG2uC9m0uiUdp5YZQy4NEkfZPVr0mT
vrC8ilf6+jeDY0ji+NLjRZdFyKND8lxetRJcXO8WmW/pPLEoTrIR37QLB0n36zc8vaxhgViHgPhn
tEs5scuK1R/JdzJmsdZhgdjbu7LIj0H3h/Uz16JDkk8rPZHAqFwRwmmoQhSlgW4F2s6wRHLWk3Pa
2feLScDSfAuTL0ihqdxe2hTyN/t0u1WNlFqKgI/coKY34I3E9WNUWIn1e8S3q/Ex9MrqZwwwtin1
zZUavwUwaOXex391ywKCzTeI7XZscvp/NDhgQR8/RdBKW5hyI2QDEyDg7xlR5uRqvTLnWftocnpO
RfJAoSwWZ6liDs7owZ3/SX9STAxAXNY0HhkOW6wQ2lkh1OEj4fhWoFytkhn1nAgzMyLoShEpGfDq
z5rzQ60htmMyYJfxuaJ3LX6Vwngt8cqSiY12Fi7muJegFEZdZV5KrbzW+3Qr3eY5nboq0+Rmsmoj
3Azzc1fofF9z895n5aNOS8L0xYOkxKGyPUxDNgwqzC7H9f9YOo8lx62u2T4RIuDNlARhCNCzTPcE
0U7w3uPp/4Xv3kGFFFKr1MUGztkmc+U0E+8Aq11iKVy9BlkJBn0meUj2pe9I52c6GatiGzLKAHSG
jeROoD6Kna2KJyjbpRn33RkUuZyVMDiknHjqSrpnOjVQMdhr9U+spJOWsFwW24AdJrwjo72IMw/9
kHrjmHpsy/l3YB+SY9nc8V7fiZ5A0Hww6ulIANCeRfFoSyb/BknbFsoCnSSpRPTKrHI2IqOLsPyP
oydaqFVpk3Nkv7P0o5q7ML5mhPgQO9cQUyG5hA8EJFQHZiwHc4tTB0WjjCBdKByDUqqtBVS+pw7U
WP7Mn6MC0GoVA0GqAthVZ+KsJnYMgxg6+GT63Zd6zgc5SPi4Zugye+W2MV/FwlOzx0whrWADKMDd
RUplY7I6i7QZMMScGTTYzFbiKUbThXzQJ+6e/w2PIKP/p8EFm2ZmfCe9Fq8oEy8L47Gd3C5aALiJ
pL1csMOW1/JKxGvA3PBIbOuxhNepOH02n2Ovl4yrtWFXr40w7flZu5g3tjnNK/E16XJuSiWoqAHz
czSfZJky6MmFxPq8VN9jtrB1IioZgc0CJDSqfAKNvZQqlYXx/5JZ1u6/ukcn6Pwespz8jQg/047H
J+wBS03sD9bkY1sHBYhrv53Qo6tnYcsCTWioWNagPiJ39lpS3tom/rYm1d8Yj2qI8OgpbObe3Mqz
J2NFb7APxpBMQaqaFTVCf81w7NgJZk+zTCHc0TnvQLd//bFZBEdlDrU+xIZ8L0EPGm4YfeYwmaVD
S7E0w6PKDXY6BuodI1i5+ZImO65S5oOKBygYshw59CMYGxJ3TF7fhsSdDW1Ux+Mps3MzaSgWFOHG
AUVfxay2pkopgdwL7bWLMJgsxUWpplCSCPcRdo2QIX6Zim6LKQJ8rqp1EDDuyZ45j75Cio3e/tJN
OJVHU4LybaV7P8cwR/SloCeOwni1H4pHnKNHZIZfpQRVzT9U8duki1Bm1ORc4EZlODPM07ypnH6W
TkjalhGplUXwB6+qtF1LFFidMAQLz2hJHuw+hzhqo8w2bt8fyI4BqbfXOy6n3EEnZPAp9lTtBJzM
4+BpTMcke8VdGSlh6cknU4icJYf9Y7wIqF4H+dyVH4Sczq0/lLK/gAJVleacjct5qQ8TUwqZIonH
v/6l41JkRyrThhXvTlJsQfnMECwtFupElnwLnkfmxQElimW8B6V5MWi/jzwE5s1wxjFxu2ly8JI7
JXO/ym7P7MB8U0YRPd3QqgFnSIiqgMTna6LhvzEZ9V5DAEbhVESo6vVCnb0TZqgQHvGshJogvrsJ
dcs4vvdADjYV5lRwaDYXRbzGdfGQP5tdNwIHIEsIL4D6oCik3DKpljVSRhPUZGKY1Whxy+ykM4Qh
eOgUE16cLYUzohCVN9EhF134kfLnrGbIgjAja7eoW89LxpZhi27bl1hPXv3B/Gzr+u8SxbM+u7ok
Hh1kW4hcfwkLxa2khVJlhr+B3hOU3PekfZjb6bcFJNocWHkzth3ysNW6SylP1/ZnHzfPuiBPceH7
Wq4cA80xzafMulnF0N8y0ZmZ6CRcUh0+kAllNKczXjICWP7orM2Em2aRUUfOn1nEzggpNt86gLyb
s5RExsCcHE8NCZ3yS53SU9zNzDOKN2ESL7CQp7RaHqPyaEfSu1A2KYXIyJVx010xgIJaOsv3X5ME
kY49a91MviqsXjcb+67P6xkYUrpndIgXyW4HuNJTCC77ECxEM6t2IC3XOGsPqzaEhLYx4mCy5dBa
lq7d2YUIh5woXnlpgjRFcoKktSdQR0UrXOqBOFnB+oUGPKn8ni+oSN1q3pIE+56R3OIc7JiXubC0
bIOcpa7Ln21trwN8QPwM5Vx4Cs6feuNdaSF0R+QBCGe5N4PyAFhUi29wUU7JXD3zTwVlrQN9rAoK
ML+OvehMOKXVTWChNnzYiLGUbbl04fcYb+fJZtFIjYyN7Fxy2LfSBSu4Q+MQs75TWsbZANI0unQt
PbBKxjdmwcJM5OWcK+VpHf7In7u2z9h6JDY7HKdziGCAp1PiRmWp2u4plbyTr4wVWwyVrNZgorf/
E4ZTJTnfnb2kZBl1yMsJWVFHN+91txTI4cDrNtG60sh4RruGSA1pejQfpam+Ia3JPjR6wZ7iRu+1
oKe4MTlua64EU/eLjd1oSkIf+kMD/WExMs+A6CtZCLUwKbOVZfa9WBWO9tbB2BX0j4WCf4a22JQL
IjrcC+lNkjSCicarlsVXAhMufCz9J4J+v5mq62ah3myNIG9nHAEcrQtsvw0bvxxKB077Art83kJc
XnFbEgZkcZZADkwNonSM+6qKruQhANAxGw7iZSBmFCqLmzfWJXltGiawCZPZorI3RUsH/XvDs2RE
ul3H56ISHDzsStad2glTLONMMWio9jtyEAycOqnCQs1Gx/w3+8qPRK3t+d6nqUqAR5HmKpHFc9B+
DmJ/zokWnJiekQDb8i0XXWA+/quJtFONll6hpmKyNYA/TfOz1HNf1BoDN8MfXgh8uX6brn20dfoq
7ObWgDZt+hynBo2DBTRz/YsU6/gNcRPepf6VLuNXo4rw0dYPZ7OVoWDlxbJWjE/N9O3kO4/xKZ86
wlq6v2OT3UhDt42Jebqv/lK0XRLMYIXJb4maoz38bCyV9gg/FM12pidh2fH24a4bc8nv0WHAVDhG
A/SUhrb9CLmvOCFm0mJCWFg0wZ2PmwilJ+J2DRhU4cv96IMDa0CNyPp03jd2iCZNDCJCfV2Y2M0n
4ZZ0BFjT212hO1TSxWLcp7cYZgRSMpXskj+tg/VtHfil7bskBwXDBZndaStcFSQKRdN4Q/tjQ4m5
GETU8cnyA7PRA/HYSY4VZc5CTQdWIilINEsXt5MwH+uzl59GXAAtLgApbZE9YuqfOYNtayG8ODKd
hF3HBo5Ux+GoYC1mGuHWuBx1IWW2jrlS+Mc424n8JV4fqCjuVaQ4gJyOgixeu3m+TLvpjY4bdEND
khPC3Y4cphg9W4S5Y9n/XxU5vGUznadEsGekQ1rVHKyWQhVjPDvbtA51lE4LdjHIaFAGZtYPihi/
zGV9T51FYBUrSrblVfRLJPN84jxfCVHt9xBVzDrZu+YXSFP6NUoM9GVvII5L+SvCyJHNkg08EY3m
CRTCKZdG3GvWqeThTMyLuEPniEXfk7QqAHpw8gi3qfHKAKlYhYsSm4dN+RN1z+gjglCLWY9dHs7s
v6llsTPO7JbRL8EKrjFeFLC0C/DpYk8zq3FwppKtvbF72kMqonIHVSJMNBd2KipuTPC3CbLmsMIr
4O8emsp0pWsPVjTYQH5IOY1r4jGGPd+GwSBUHy7RtmV+ojgVUQYTPuflD0g7d8+7Y0TuLbPmkac+
8i4BJogbzBGI1aMVgToKPQGBiQiktQRLiVYdMpk7yiCYATRgmZvJjNb+NNb0yQB5WusbSUzVrD6T
O+t8eeUsZNi8cbDuQuziS4BB3u/ioVZzKelc9Si1XCg5zQX8lC6zV0j0bYBxionoUwUoBOUHhjdq
dR6h8mR5aGXTDXeRnRb/jOo9I3cAR2z31bXAIslk3ME6myrmffqGFsJERnaJvgoaCArTwgwnHi9C
bV404nhmzemZ31j/Ot7gYi9VAwCJOXdv0STctQ0Ir08oLJjp0nWX3aCOHtwZppCTHxJUdjOJAJW/
wPCqCeGFHUq2d4J02LfUjqEowYUr0d2JHMCRi3i9ufNG7ryaBgffaM2AXUcvVyYrUTVk6FriYeQZ
XjM6gxYMGxlyM1nhaX+2j20jOBlvU8yLJaR/Koy1CL8ziB24YsWSkQI+cHylvSf9SKfVH8kUE20j
mu6a0N037D4khAGjM0IrJIpwO+6+KnY3U+pHOSFp7XhEQS5kPYaEt5C89G69z1L0qH4m5W67jp91
uz2j8jsVFxSWCS1IeUlvAlI5DO72ccN1bcqGZ+CPzVanNokU8bFlCdK9zts7hsnsA5Nnx0E7P5TM
HtVbdvHGff5UNK5AbvoUQ/3H8Jhj8oT6hDDLOuW/Z551qQSnimlPMSwo4GBepdHXSX7MCjFYG2Ti
MLbJoRj8XK4vXP2gmzvPYo0igMxgAuinV2YKxNKTRUhBIpMIIRBoj5QBJBFwP74y04skjWFf+T91
wGwIrtDAcs9Fzgn5OKVoWnUhSImNSOKLWqLaQh1pMPWXp8i2jPmoMfUXE+ViKMslimrOpoMp6xcU
rEQkso/JA5lhgU6IjbUpwQWDIt+gSBhHD94Cmy9GS6CyesiG0dZqLkLs5HQ44DxIUK0ZPpwRjGQz
+GPlhnLlLgrzA2cMRpJecVqLqBH5Bxoo4BLEZSjruwvpTBoRAyiY0ZL7AjV/mHV1GPcHoLwExAwy
Yw4WWBbKiZ/z58yYfB/etrLbrlANE17uff/TQ63TbS5PLQlViC9zs2FY1XwzizxjSLyecDOSn5QJ
+z9Yc9xro0Nk9dpcYtqGNNICCVK0Zu/ctZqrDyXwIpRgpYg+IODaQI2WwcxCQDnerDBlvdvf7L9V
16GZxqrMgZxOn5HE7xn1a3X623tm4jCvAyFnQROdhcxv+9kzj9I9NnfPFHsqWboYu2bW2sEDl0KN
qXrHO7m3H+SrEx4Vkc9UgldMMQBJnIkwVtjM7XYd8mIoA1F8RCw+mKfsf9nf5gq9nSquvNWQnPGl
FeguRbnB4WDcu7S/D4kKXBauUqLRD1qkkdrzVqIdwlVBqEAl1tCeUdsN/7DeHTqjcosaCUSQIlYV
IQx0EAZqCbNl9Ndkt5MJfyBjnZnrspu3YYlGTscgeoNu3VbXqCW2hSyFhMO2AW40LMPtNRLhhJb6
pHwMGUN/7q4CUg+6KLKweFdOHZf5PBdOc0Rp1DAWs7pr9oB1B7Y9vXgyZaG5hsvOsMEg2HyQ0wHN
SaikQIhQaspjED2HIb+0ihGq22+ZipAGNFDnElMe5m8JuaLqd3Pqk1k7j7ldn7S3GZN7wAVWkgok
X3h5sS/mKJd0dG5E5hi36CLifm0wnKil/DQfwmsb1mOBdaEJl24l9Dy9bop6wbV5MSmjkuuo6X4u
XUSsaag/UA6j8quQ0MsYA2Ft1TExts4WgrI7i0J8nnzEA7S17eH2u5EwE86qN1/7g4rmbCbsexVJ
VGMFcltee8upxD+HmsAeLWP9XXKAIkLPKCbFT94hhnw4kjc/IUkhapVTglMevk05l/wcl3HP2BDZ
5lmQh5BYb6h7KSynJXuaGm2qXDzJ/Hk4toWcFRt9Nx2EwXhIRfcwS0iMyYmK89JeY+9/2t3WciEA
mjSMd4lmZ7yOOF6Q6jDBFrO3PhJtEcw1/JpBPNH2pC6MMvXvmP7AknTD4XsrtwrNlF0vkm/dGcef
dajwIjZMCW9yAi+kLBFegNndlMOMjEDxoeGn/5Myl1Tuob5SJJGHto1vPS/AA0unobKcHMuv8lJ/
0p62J1zM4KVGb+jNZy7I72UuPyfbepmDdYuvuY54iEiYAiRMLwZapAdQv3jexGMCBkPK1QegIuTm
EFMhc7bcYxp8BKQXk3HSuhkFbuKmjLQJpXbS3yNOjj7s4jrAvt2iRqHFsLPjUCXhslzl0fJBnp0L
VQfGpoT29M0eMWRskZd9sOGHK2bt+j2fS+QhCzIz0FxdK9yAs97RqcnWRkFQX3gzyl/CSylrBpFs
nyQFDZRGVue2FCdWXgR5dtZDVWICMjFn1If6l6HhZfyMn73J/rQWXxpuHYuJnMBWlvxC1pnoALUx
5MhIP7MedY0MMDCa76qZP7oKtJOkB/hG/oFIlH9q9sARBuLuKOSRm+WmJxDnJt06CoCdaNRoJr9Z
9F2fEAeiHM5+ljFVro8jNcgekx5fF6catOsmh7JxLIX19DmfJav2poEpUec35KvhCIfRefxrUMDW
VLotOFodr82653qPuOn5ryLJONlFSI4C4VVoeXoJ/zKlm4Q6eVTUe7s2z30cULI77ueYGgYl4SCH
kKAwWgN/R1ihVzDPSWLMCL/SXst9LlpvpPYQGG/Wp087KLfYEaq3Sf2hELjAMeuuFX7BafVYivpW
j4IdD8ohXrUbhkxZ5GYbzjMTbmKBEV6y2qU3rxp2k/zh7BmVo6YQET1f6wWv338xyHEFpHE8ELWr
+wNjS6zz8RL+BofDvEL6k6VIQDVMY6lLf0MbSbSpYrjosIWU7EHYlOyOSzufP7X7f9BuP7ZYYCeL
C9+USGuL9UBWoJFtRF4gu97gx1D/hYpuUlikXlPe7P4sdwCyJHZ0Ue+pQ+yL5cyKL1wROg4IHRuq
A94aXf0Aw3OgvB2NIxm2J1E8TrTZouzsl+dT2MaXvD6xo4UwvejBLT0lK1Riaoh+1pH5kTkzZK6W
WT8KvYuVEgcW3MUI7AE7ZZhHy4S2mAuvaRd3ZO6hIS23KG6s6sd3/qmLq1vA7yKXCvBB4ZkkrhZ6
xy4uszPtr1yii9JJnyXNoxZPVUqI0zHKKzJ3AV6PARN6xt+zJQfZogYdq6scMJ7ZzAF+dzW+AiFl
ZZTYuNePfV2FlroESa2eJ8VEr4UW75L1GPIhfg76R0UJ3s7tSYHikviBIW0OAIyDtlAGQB/DpuiU
yA7bAkE5fuIynd2JW2QgLiNIf3VJ4wEvM4+X8VRMGWPs+Tos2pXQGDzm1EUgwPBky2ySUl3hmemv
4DMxUMx09xu+pbmIw0ye/YH9TNYi5x6QCo4O80HyJLyJGV5TaVS7gB7IW5IECDtqF/BqLJ1fVgqz
WfoJGlcjZyfS/FoKZBfdQGRMQXZcFFAQOSKJ23LDkWegpa6Q0WPHWGPULeVxxiWmVQeRez6Xp7OZ
Mu5n9GfWOlCrZwfTzGg5RjrrhmtTEZYT6eGnXSg+6hPZGhqZtCxBNeWvDgFOIHih4EyNWW0lyGyU
bxLr2C8xnjqaZNiiPCGONUOgArYy1Wjocd+1QKeUUQ0qacRGw6LKQhSNYdF0LShm+pOnf2OYLfPt
7gI+b8M3or85PHj0CTDsrWDcJlgnKM9pztrT54TbbaDgwRUJYqWGt7XRh5bwtgSlcfcHr+RorVWY
Cc272dnGOGmTQaMSckgYAR5BvBaoHI0xd7J3jLLD5MjpUCxs/HyLk9C6riw2WiTMTdHdi3S7F8iX
Ue3aMFzHU0Vum4Zy6UdfgFxcYX5uVzVpEJksQa/RIY5iYDGJo6OXWmSUyeXys7XWAKfG2j2xzHmE
44BHN18tMeHzRlIXYlyV2YSwWxGWQCmiwHywb9a/qWsZwCNU6U6WiXBmdU0+/H1ZwcvsKnxtbBSx
uBSsVlLljEP11OFaKCLDrfC5Wmw+ei1zVeheDKQahOrGN+vfd7/BpHIT9mfzJ9FOmFNWl5RbOB/5
bTX7Ky6TSyavoVKNgfpLasFuAMTY0X3ViNItpoPp7BFGe9Xi0kA+iTOMrpXEojjpEWp8ZRMBYnL5
ySfziY7zs3ondwVc+L4DciK3GL9JfZ2t5jxlySvaLLb3EqaGDeUA422kSapnFssBMdhRKUmTwAga
N/TNKdKMD4t0ANFw0SOFhjndNE2+G2N7MfuQ3AyKv7VCR6z8R1bkJe7AJxHCmpmxt26MtIhnsxjf
Zr7I5TkJ4/0bSceo22BWIy4gWbY8w/ol1YO/B+7GgPH3gYf8WG70cBqYTismnmdD8Fh6qqZ75cEe
uGxULpvJseX604xnVA1wnnIi2pBvg9Amgeiqm+pdsErMcdujUf+ZOfApvA0yQdGIkB8K+PTIBBrk
S4yPFKHztDrxxllyG8xWS2M4GhG5AvsUsjJQOASbrp6YfJyMjsQFssgNlnoaGUdaZ0BxKDznveZ2
og9MyPSHPEpPZapfHB75et/YHHJHKgdjUm6a2j6WSiU3FleHYV/4aVCELU5NDBknH2fHn/TKliLr
7ulVx8IxhGkmhtHDGdBKmmhTq0WzVaF+DEugtd3nCm4zginad8bHquYfplq82yZ7DW+8OZt5lhc0
uQg4itWXkaZUPxJDscVxsEljsVUZMpf+K1YGNuYqJ+iZuAo/Lc8NgrZ8ysIuInPcVo+bzZ04mTSg
JcSMxdOncMe3zhPgvWF1dUKoLHJwYgP+U8qpbwU6r4UK6mSNvVH6JjHqkg3lNS23awuLlTe8Grix
STBhZumC44SjJjxj7EeiN630hSNXLmLHzjx1XcyAkK5ent0G/6twTLhEBxaeCg8au9ZNe0Q6Ey8R
HNZWXZu0D+X80Kqio9aQfWZwF2Lu9UcUpRZ8J6BhBy2AFxj0kH0aEDA965uxgKI5IZw64FJUYOCO
cWgsGeYGBK7vYrk2CcyRU/XdM8BSTnlSXNJRuS55dtdwi9czVoRvCW/DGmDyJ+q3vIwx4JrjdxTd
2cBTY9kpY2KVwb7iNmF5WI/40h7meuwMwdm03JWXfXRHWClkDLYYLl4JcMhoy4Chm6x8So2gVep/
MveI8YINJXLNjqc+4WkEZUJ6+iCzG/ll1MHpx0oaNI5NJCw/BE6fKjeAx3VneSQ/KnFVFuhlnfob
jUrcEdI+oXDHypNAZsoCtVCYLi6+IkmYMKVgm7cQZl03SoGVZ+fYuOSLeYXVXC23Eewh5I5TNC42
4S7pdqsi8RbfKqZS4DaI2jpmDKZaEOAAtR8F7mr5ISF3QXtkKrcsPpwzxBbVRUNJ8uu88FH12AkX
zWEA7ErIbprHcZPwjjGL0N+WUfs6C4cpexGRiLxpC1dYRF2BzG4pb5pbaj3/EhlG6qekjQ58GEVf
hit1InclUsmKCGoBfAmAaXFukc0ieq9vJi4Vzo6bWB/UTbsmz3BWuxMJjV0fVPhf8hqLXP+nwiS4
LiM9WXqucnb/JR5z1vRkor8lI/Yr1tJxjRXf+M/oSzchFrNPoSUuipsPnSdCnERuy/41pduGEs51
GdZF+oCDI24kb9bTWWrXcyzI5xY4D3XfGeRfpTVeuYaagenLKp6/dAcUIUTajW1b5OnE+EJZMuiK
ZzKpMsYI4pb4AC468a5H5TM5kI7W2U3yMnF/Up+V7UObuPMy+Kd7Rk69PetBeQ7p8pQz9Fs4L8dM
flj2BlFQH8CJJaQzSvMr1pfHdqfpVVIU7LU//egrjHsYo/rmKNIMFBsTp1f6VYB+6rPN1iIH93J+
sJf6kpKRIa+586kdxFRy470/QYQekxxeY4tP07NW83Qa1tna2oChn97APv0nobVR0dwULHxN3oqd
GSPwZjTgbyKeeZJxnXKWPNx9XoVHtAOHwr3RAbQw5L3pvqtHC+HRfIsVjAElgqEsCxR7firN90Co
UJ0iij0a8+hWrFCklKW/zIwsRS5YKj7sqlzsvbRAN+Cs5XyXoiZouPTFZL4AVziifXxv9hLKmCuh
DBtydZRoWxYj23k+p6pATKKBi8C//DvBUXHnVj+KZn2yoM5ASoEosK52NNM6E/AXtyuqB90xTECm
VOr7hzaQA1NZB9HIvU76r1BKkgxIw1gtn8IaGyatwvhXWpn3zxijBcUbKR6whdnpfz0DcJxkCIBY
niYVeiOMGYkbIXbL/Ob/G1ThpHhNZ09IkTK0vy3a3zYlBA7tr8XXgl98ktma6BVhwdOxEXjfFXYP
2urpVoU+FP+xtAExwWa30JOzDTu1eMcKWbBJE+vFlGRTmhWn9IyFP9M09ej2PM1c/agqzwmvg5b9
qK1wiGiENitIT8JEvFVH3NhCPzfFZMuzAV0nGxnzgS7yWrvb1wYXIgFwjnzMyqVDUgqHhHWMyTiu
4ljM9RTin2YbZEcRCnyajF+5IZ2z8JPlinQbOXbL61pbt8lcH12Uv/RHRpgpNNgpKV5ZFL2srGce
i2cGGYGZS49tuqndGGoIC7baH635goXA6K4CJek8mNdKncGtMBj5mL8MaDmj9QPAure26Exy02/k
kqVYdy7Yp2O7z3+yC3DnbL0aOEg4/W56lnhyPB5WHIJqNd8UErjiRL6uNmGZMZ574mhW45GzwTIF
VhmBIc7XNicKA3K7xOiZj79nrw4UImFJwnwqhrA8Qg9mtcsj/YIJvMs0a4G5TePFCsZbLBFJr3tc
WtYAqSvyPC8vxxB/MAdgG5YgmWzLL6wO3FRPVATWcPFAvO7npkbvLipeuYQS5Vp7NUjHCv6qukGo
bTxtaGClKHzQ0EEb2J/idCaDJhlUh+iK13bTSPweHEkgLvFiC0Cz92Qj0BSBwsrH7JkKgpdaIfIq
gL90nBb0UFl1SWgBdbOGCcASFFrsOEdhsTAATdm6VHLgXCqzOwl8WNIw3QWG+exDQZyAwDvP9ern
C2bYi4qdjQfzmA7tSUSmVVbDwQABOgM8SSUReOulrxq7F0GoDuht7WERv4p2+V5aeFsyfLC8/wEv
35KxMK+cV8BkGXmo7kWDnTip0lWQ89vAncKV+i71+lIUS8A8mWWbPSrmF0zbr0xNvyaz/Gzephr7
nSCjA8bWwWBl5UaXKHKBg6zYlTKWvcKhK8kVXnK37FdXOohq79UF/5mx+plM07oVdhRD5iYgslHT
83jA+AY3MB6QMBKRBJpRQW8xVhghK/0iQ7+YGEDtQgp4+gRzZBFZH0b+JcTCl7wJh/QKivxsIWxN
9xhY9IGNyYVkx1i2K8AMqIrPXY/Ph0pi2fMeWYO1ovQ/OR7bdAR5GrvqnufS5LmcE0rm/AdW9OMg
bq4hFB7pfVAb4wfeOi3qX1VivZ2K8BYJkF9pvzkTiukpduUr63hedNJ85n+125nbO8E3p81Q9pDF
5IAt33qsh+m/J2CyT92U3o1iHFKSzS1uK2wHWukj0fMqcstUi/ER2D+FTOqCxDJhzs4Kz11xCNWe
ZhR9ZoFxQ4MlPdFqWnBu451OxjZVIfQMvBJRt7Wr8FWwVN34SlmsNixWNRarIGodhotHna1pD424
f15hBD8ygwmipnk16qJhYiDeTSEjT/T/Z2VC+mx3VDoKlY7J+l5FJTZZuHR/VyI9aMtQe7hGVum1
kPWMmbkDO3+5Lp39iV0BL5pn5eeS9hdzg7dsR1n2Xo6iWH7MTgjz6D1gfFgQU67ODosHHyKyJWnX
t94rjOyQNiy5t6FAKonTg+wZxdeKsEEFoGXTlFejHBCRG71xkaGZT8ZfQybSgagBRHfEPMSrdCr7
+qTG0ml2FSNCiNo72kxKL5Svzc7G6trBZxGLu1ByStQpVHfuO3rbOnWy78Rqzxlb3Wm8G0L55Lh+
rXL2oQ7ZZ14YJNmoXgzuZUfkZqrhxpBZ2AZOLBh0blGEFsYfg9g/bMqnxeyeDDxU6ieASvyDnl4J
Oib6INMzkU8mW2KnTyZkiwLz0mAqgQbR2Dw2BVAkbLH7bUmfMxulOQbY3JZekv9c1PgYxaDYBPlG
5C6+5M5fivnOqX2f0WnVLQly9ROwthc7c8AazctGjM7iIfuw/Ecda19rTcztIXPRtBBp0IZC9FcX
vuVuC4Qsvj/i323CEWke9y1pzZZ0fWh2W2TsCECURD9hlAc6IgYRUqdu8qfOAG0+2iZhnmZ1D4Cu
zxw0qnwfTHed+qsg5K+Rs89yLHYLE4IAiTKqJzMFspQLmtUV2Vgmdwbjwllld2qx6UeP4iC303GV
Jcv/2/QLbPqXjaku6K7VjJy1ZpdPImpDk7CQwikBmYooawTKGstZIyskRfiazv1dWz/3/i9V25dp
LO9e7D8EUM20rqG2zkeErV5llkGNEVYkr6pe9c/0xPjzFhfLLcqWGxlvialc4M8eQPudn4ldRJJb
dJtbVyIOnEs/oHGDvJQLIfrXUIZIu3LsqT64uwLALyhaES8zhfBBhkRco1YiEfPfvZzoSSudtoVA
MdU2GVWqU3NqKagM3V5B7c5L5hByhRgd/TWkhM7TwTTO98Hq6beLJ2GPxvozfoxTh78iv6DXC8km
CmWRUL/LqFeXOd3CLlglIiOUqwGPKL6w+VfJGFcr1zoqoHQxIZr/dGw96mnVWjdfJq+y5Y8N6fPs
rpee6BMpWS45IDL8jQ3S+viZreaHJuNxyBV68PqrEqcvvRy+TICzbYZvBUpk9tmlyQcBA6WxI1bK
p4TjahDLYGz7z7TJPmr8tPmlGNUrY6zLXPahSjgelgm6lERltCe+t5izm3FLJqkwHw8W87uKmBJz
ZpQBnlVlfqeAVAN7QIrrKaFhxXPxnwHcotmYxQrble3g1WAGP6OLVG9QsY4RGJ4C11KsdP50s/Ll
0qcEaq7/VTCE8qepCuxJQaoZeE/15WRlHDSMBmfUTRAkLHwyccqA8Igkq8S4P/QOUiyBCBhSMbyO
1MuIAqaPYz+rcz9z8oJlxxh7A19iJri4roBCoV7CooMAnEzhdqPSp6rHMl/GwRrTc0HI0a5I0zGc
DTc9H27/iMcyYKurSktnHQd1MuHDTc5Q60bcujpixxrx80L+zq+4EkklQDpZtd5W0Qx+TGdd39yk
xuVObOKgSA7czMkgFaWnZ+1eKHkZZQxBXXNLw42fgczqGckVwrUX/qrzg6w63WBOyECX0ebYBcaQ
BSm/qhXI2tJNfxL3XLPWMWQvk04SuTEr6+YYunKGnSVGc5wsVxXubMqAabPsWHhaQGm1/bLnN7Yx
2sNyOBuO0I9OB9QV61L0t2iEI4Diw7I+5wmdrDsIPUl61F/xnR9XTd0nXcBh/XHQ0vfCGCRD99QY
PKr0e+XehLIFuVvtq7akS21qoct+yucRNxwRf5HqW4Sj/psJJgDhm6/fbX+TSdqF2nl4zjBk+W4p
vkTN9DW99KOipGA9ydNsSzXSxVTFSXgUJgKy1xWVeu9nGeY+EohdNJSRClli/f6n7H4swuth8B4T
EUdug17p/zg6ryU5sS2IfhEReA6v5aGKsm31QoxaEt5zcF9/FzcmOmYeRlKrC47ZmbmSrbTjKMy7
2RXBIZvfUqm9uoCL3p7uoRr/ej073qJluyb+2/Ki9RyHNWL7xjBS6tefZMlbmrWnLCG5S5gqYb2t
2YJHYJbPEKJ5Dm15yeDdAHaanYDriioPDpQ6WYfXLEpuFb+ZSHaTgiaasdf2WB3NtygDhktEjMs+
OrW8zhG5V5wxkfIGSM8kxQ4+6ZE17zMVxwMgwjrN901ziTAHjCnUSXM5q6VCk1cK5g/e2s2Ow2e6
mG/TAGabwgmX19iYN43ygt0DvAOuFB1IkmaNTz0lNkF0TR0Z4KZ0p69+V3PcF7TL87aRYWhUwaV7
uOpC3CRFDpxXn3OWvEQCtoii2XmubyRqvmaZfs9t/72k8bel9V/LKE4J/pOkqj/wuYDFK+8WXD9P
b/+E/yaklBm0h/lRFLhatwcO0OxLJ7vBCvjkxfTA7PpObpybzr7wdDG3TfbU2k46jyYVAPUTm5Gv
xM15Vk18UcklFs0lL+XFmacLP7bcJRiSXdnO96aunpRp5KpKfg7bDFcYPuBjhIlvdvaEtAqdcTSV
FiSvD/EALQYGxCzUg9U50O2IqbubfgeJmkHdbmIePzGPn77aluLblhQGLhOnJOoTr0bAk6rYtHaL
k1vdnBLsfOyccMefFqHTu6VvW0peWAxG/VXN+pNysgd3jLvL2UhmCjV1yc5p5NmdUJ2JrTdnQ/Jf
Yw8QB8aIHjETKUHS2reWDJWR2PcUytfyMbhv8xDdw+8q4APYjYrwnvBijPZYF1xRaQdTsZywEnu5
ngThrF9cNFDhdTy0Biqoiwo6m0TYOSpnOGH1a0/JU9OQ4c7ktbPkHXzUZT0sjypWfootdVic0Qpo
Z8ABz0J4jl5TeTehrgu/SmNo98A5SHUzT0ugq0x7Da6pndWsT+VDJWjQq/EdAtBNU/Orzc9avVRL
eO4BU+MQXxRgcl3Q7IxfOb2jLJW7rqJ/CtnGIUfV7SZaoEtPpbqOsjOSuiKjKOwGV5zruM182ba5
No/2FfIldRv5BlQ9tJThyk3rahRqkATO7DDRHtFuEnrEjOPmSbNtVgNLif+6xCdN4pM2vhmVu4Xd
dhcNGc0yT2r538gRxM4pf3Bz1B/33JsW5UFo/dQVMQbLCtNXbbA77lb1Eio6VdgkDoY7vhFqfwd5
nUblNu7lZB/1iv6YgYoLjZbqFNkXYlNE/tUxql2rUBgSHgq46gmDkrHwbF4RRUm5InKTIeoidclq
/VYLNriWPgy5+T0yGkuvqh3dWzk/yloJCvua4ymFT66ZZ8mb0s0o2JxlKWQ75fXOaFhThopQE8S+
DPBMEdjlU6VcrsGJUHTdRdnqOJ60Nj3n2aMGv5rZlqemfzudQnIJ/axi4NYNTMwY94RvjoxBCi8b
bQqpfGmemjSeLdNFDHeKto/AMlWoBxaI/3z8cPLsaFM0jUPonA4981DHS45ujamkQhPhjqSs3lXt
sNF5WrH8tLeYd1mnuhM1vN9ktLkty++8qU6QkiDgEWK4Y5jqd22fETtVQKbL02H+W7N0ZMT+62K5
EXaplI/O0T9lnn8RsW276hVSAPJQ2JNTTAJNK/eKZEqYwhvdDQkiIv3UeDXVtdqB4qdM+aO24LC3
LjYnI0hT5aJO+aXUeJm2ybHFg+Po4wEk93akgq4x9862RM0gzwmRtUVcneCE8Vy+Ek0JJqW/dVSm
NJOvz9doRFbv/J72uuQ+nELPXr4cccB/e7JL+/TEPKHo8TG2GdUrBov2P74NuvlEvSl1/ZxApJ/q
0remzhNIPUaFe6j0+NkKCU2f1nox3vjOB3CxRDDvLQ2iQA59hK9H17wvvxmb2cm1KZerdioGvN7+
Jm0IbdvBJvvVqXNQh/yNX+krj4uHzvRtpduwNQ7kjDk1ReBDUIVowFYPDt+f6Jhb0Ny6TCUwWQzw
tHE8y0+t2PQzAK1o89e2MT1kykFiHybCXZnxYXlm/J2mPa10T63IDyJ1yCn0mw5OjP0m17FeMe3S
Foght4TW3sk236cGMSj8XWYVH7rdp2tU18ZYbonHRhyA0xX/uaBsNtqjCH1Jka8TW4/FJ8SnZw+l
tp9KJt+WkgPiQBmGl35Y5XgoAIuDhNMQx+r8mnLAtfEjRI17nXh/a+crtwnxWNcS64qxZUG5WtgR
4pmQHA2T0ZaJnkx8qlzbhtQeApyiJyciOyB+q3A8+eK8uLnHaZZxiW9EpHUyF3lPYRlqA6cfAkfr
by15mHbCqZtFrz5QKUs0kktqZkH9a8Z1QdO1oxtkAPudmMhTNpOXZqTjYRaEGRQco4ejo/mM2IiO
VPJgNDQVlFyZc4zXJGHBTZNyP4ySvYL3GRYs0jlyB8myDgueNuNkZ6xh8lNhlloSoK+AKOHvgtcg
52FNkx9MgiQaNTi6SYEZGu6vwsJVYemM5vOdneEBSfVtVWv+ZPuIwsGC0XQ9jCraow/J9Ss/SFjF
sV9Gv4OBJMi5nxwhdgXmaHqDN/RSbfoSIdqdHlYWmAnNjbhcs/xr4ZQsDHmGtgqozDec+qxwpDaI
khcJTrA29sFfeH2Fkd3ZpnKtp3kA6iFGiOjS/UpvdaNcCgFGo+r2xYSZNaEpKEcbODR4uafOpQ8J
DGqz0+gZVoc9F5Xns6GSBLcFKsex4gnncNEkLhYKOp3TW1w4Qe/0F9PktH65d9NX3BF/rfBENYJg
NX412AmCPAZkro4St3UySpwJF4yKBUajQ6SIgHrZYpPp1Nq+sbwCEtDlxMG48cuDzufULegBOEOZ
5RfSPrmsu8bvXMHs00pvzFXPW86tMN6jR7rTo+ixKPEDd483RxiAIlriWV7IMBoZQh6FjXqlnFmv
L5VFLslOAsY/QcN0LbtMRh1U21KRz3mYAdGfVWV4yDUZ0nxKtXozXK4LmnOvCYas0yl6z8gDySB0
SJOUhxyUxKY3mPSgPhFT42J27ugn7aJXCgNJ3zdlcdaT2C+ZE1cG+VvkPXcBKqZfhswM+ly7YuD+
PCiOdhhGGlvclpEs9hZgpu6R48UhHbGUsEgD+cmmDUbBLkrOKhZ30fAFYgC2KfVaQW1CrUqekZo9
ly58RPQ9pUu451i4ODYiGUQXqBvztcfCN1YG6IQSJclAnFL9AqNQo8C/nemd6vuAouq63FJVv1X5
w0L+sAFlyIBp0K1/oKjPjlVsxProQwx1/ZhSmLov/UhYHkP7A7qXMTqnJWx4e5OtSgVSRmEI0596
pOwBSS3tds2o7ZQaAwG7hcHy9rkpaxtA5DOK6YMHU6DssUrvVYqZSzSOmc9EcErEcNQZ3MDhLjRT
6RnqUaL96PRAuhUZ58Q64jw9bdq95nIl0qtA1/9RU4CWL6966V5bqqc06ge0oblN+5QIamXbeB9Q
VmC0WfnnWI34Jn/cCP9b3ELSg/yKeLIqduRODBKaOWOmrO+Olf00yg+mLNBnuB9P9RaDUZTTnkoJ
oK9W5dmiUaxJrEtsDkH4+qbccduG5CbtbUaI2mPd3VY/Ruts52ZXT7fOVi7DNu/+aeiNaFAb5oAb
hWRav2acNs57Zv1WnPz4Y0z0AE3ZNv3X69ED03ffbiQ1Z2q770HeYDLt6jfCH7izTzN+zTBmTnTF
vLZl0bl3GurudJjd4ebkO31q8OBAO4DOiXcrh7g/tZuuh8HIewsLlTySjpFI8w3OyxCFe24CSC1w
KLFzn4ygISAfmpcculBLr06r+p3Rn+efn7nipoAt8/+71EAleFodFtRssj830GFUbFLQ6mJL1qDb
UoNYEu99S2hTonZQ6tOuHJRNZveBoz6W9sIgY9dLitHxOjUMtJoWTwaRnjnZdklQDb8TkWMLbp4d
Di2bSPaI/+xDw9NcOCZ2wnQ/AFRcen6lzNgRfnVlSgkdtPkcguBE00XonOFjlfO9TRMWljRJHn2l
P9TKfAzp/JCM4BlXLMK6C5rg4akpMaGa1iJK88/tGb/j3dCYVXBn5nj7VnfWaxzeyjm6SDyF7n5q
GjBf14x+aQ3Tr1LRcvVh6t0uC6jOdspHTseXVRPvillu/1QLfuUtCbNFP+NGIhXK32j46DNxpTmg
3+SUtWVEUqx2Am+LDNtdRx68cd7MkHHp6wzdP/TUNukunqJLo8VEOlFK6Sq2sn23bggzQYVYv01l
fPtF5pG5dlwWQOYFlddgW0wiIadbAUOt7KhPhaE2FfAH2Hcdpcfa2d01J3lqTLZTbq5JEQd4WDaJ
ys3CTT8jW//E+2WVzZ1pwz3ukrvQzFu8U3MKwOr8MIPfqjC/OE76Gqz+YfbfNuK7Yxae5JzZoWA6
fqZyTLX4maoQ3R5snFnqEZnHqPGusXDM8buIhBc7kGazjCXqxRB2Az72kinxx0C5W1XpHpXxfW2d
JTSQCl8uSL4UyqtBRQrVFSQJXeD8haIfxtY6JEV46CuP0thdkaRoCDmR3OLoGtgWq13sEIg4LGc4
7qd1dlKNFI+Y9Ulty02Rob/VrbcJKXV3g3nyR0qyMJakQkf4+WPTKpySwDAZTTH7YvPg83PNPQS/
fV2/lkUcCop205fGeE+mne9MjY9CBWk7Xm0TnraAeNjXZfgIzRmG63QQUX+ToQjiiqCrhbGZhOvP
cQJfaAJClLSjoUlC2kpU+DB+x19P6TBtrzHJGiQkXxJRd41JjnytMUkVmtWakXT7cdu5H/kCQtUN
d6O5k3p1cBUCvb9HfPCLEuT1TSuprKn/2sZbmg2XwYhZ7bbdBLWZTnJAqoa+qUdEJM09jPYBGw1j
CP5bbf8oZFUds8SuUvlirD0XOMpYS8AQKlIlkH/cafMjrYtVRFPCtxx+dQGslpoiAO+1WVLN16Ld
ac8mSV5j+ME88b1PePzik+W+FTFVDzh0lvniYMRq0tXIhTFxBCPu7NFkCPx4IQ7SUcJ8r8yL5qZA
5b5JTk65eUld6xxWzEnqV2TqyNvcAp2DThaNpSPqGg++BjY1XXCq93OG+nmKaO5n0T4WV+0qphXM
K/ZugTaEL7wDHBMW17jP9m0D0LzYh8ov5PlqJJLaIxsCbp/W2CpyDfuDYxeH1VV5WHq811uObBlF
ksl27r7d5GYKIDWD5ila55mhOKlEJJr3iZovXNNahvM3uuiMAzGh7Vz9r5VvZQw1o/ttyg+b7KjN
ptoSJjHIa5IvVFnHzWk/NhwJC/CKfeMZNwx9OdbKmcmO+dV2HKan1FctLFIgNYnVqAp63SthfzDZ
bDXOdcs6JyKoU1Z+3rT+AsrXorYeoaqV0o8H6Rck2OLiYJIxhFXuNMoJUssJ0emiDzSjKLgJup7o
uHJU+/HYVC+Dc4vN4M8p3X281cmju6XhZ6ngRMLgwt52hnm2cKgUw0ElqR733FxIqgNnDqIBZ3H4
uyznva0umxXjHz8Gvbs1HYG4zmHgXAW31hBUEqn3PLSRZk6pnnxauvoRTxhbFTRuHrt6fhEIfrZT
e8d6kDAaobn4inn/NykpX1oav3DaAb3dLbq2jcHrSRiAPepNTLaNWWBvnfOatJKkMBgGSieJj2Kb
7AfLqz1Wt1ukwC4rthmoS6kWK1rlg0DJW3kXlvmi8GgCCGkDH0i5BtmAnIR5NCukQcCb3STRf2Fp
Lpd8Rkkemvcw1D7mhfEw6PwSOPv0Zia2Z0yOl8UwTR1iAM4lqZ5KxGWl0XyNfxUMJAe2phMmj1SB
EUQ1tRnNh1jeI0d4GvN4HMscEkgsrMHgAa6zrnFpNZ4/2RGg8SaEzZmO0ylbAYH6dOwY4cTbnixe
/tOzZzCoJqvWetXKzV4g2oVU/vT6zmSCW+z7XgnUfrr1VXjX/y9S7HW9eWU5e5xdcNAXb1pe7zto
200oz01lemvJpJotLF+XksjNICK6uiB/v+9saP5qtV8gwAo5HzSVfDGCRTTuTK1/JtwbuRrbg/7e
ZNGn5EaMD30Zc9ALviqMo4ESHnH91bCjG9R3lRWjF0ZYAyOsFTqewWbWoJOu86tm4Pg2/O7oM2kA
zvMGd417nwntNyo39sVTuhJZKBywG/YoImZ3GY02GJvq2vXhNQc5TZLOeil5esoEckvRntbhfG70
rObtNoJPYjj9Caiu1juB5IbCzKRYw0au35/jQ+6OOEW29LKKrvp0Ada5/UO3wjeMJi9r3pWpIFvQ
BQ5nrwXSJqUyG+2a0ZxoYA6MGBCCRd1jF+AEHl5SWfi2g4gz7S0dFC+nWCpYb5oZPVog7RwaR8By
hWvflcyvkjKgHsiAualiiobOiLlm8Eu1B1QdbaoY/fTJmowK1DJtmtF3pMbEQDvgxaGvs2FUJMD2
J+6rVqdjMyW7+b/V7grjaTaXILHyq+yaC+ncBLirG966hN92hFNslcDioj21SK0hCYGph35mc2Hf
NjVm//nHMC0oKrD+RzZhLpJcn1quT0a//L+S2ea8nvIjzh5dnIDr+MgHLt/atsrGuxJuEwpLzHh6
yi56Srd9xO50bylGjIZnVLvHTHBCYiqSPOPl0F+oDAd9Ou0cThQzWAYJ/HAe3lUc/fil9kVW7TQk
oprUziTCs7OzvCiPznrb+KLDt6yaJ7rtCgW1+kQ8IFs2EUaIVTUviNBo5TvlRZ7Cw8zMDej6Kxt5
swx5lBURqrzajI/ITS5U1QbnHYFsPuGDWAful46BJg6LUiXFmY/n0uLtrLlocSIBgzu2s6dp0ykE
uZ0/4lr56FXnc8r1N4xuMxp/XD1cpXzMm5y6cv2sE/eACkYkk9F3dC6N1ySwwJz/SAbHukZImJ7H
inlzzrzZvEYETKOhRNFx9g7Hm5wAo1GrW6DBsEfX/vbh+EG+Ck00X/GfFAYMBaIHdHP6cI3apfsc
+lP+L/Zg+xDYG6kCVxWa3SzJtQvmQAKVXk8pnyhPLKEdmwRrrUA7zf0F4Ntah9LRI5N4VlhtoTt/
Qz7eSvmHafyGTDkytHqW2wmsPDC+7j6SDGPAXWFHcChj33FDv+yMt6LDXu4ziu6JMw3rzaE9VLO6
M2fPGV6raYGr7yFuXQyIRMv/Oa+Ecmlb/hcO4lw59SWoYrg/bXjpUevIJSbvpMHF8B6YM6nrctuY
rhfyVYCFxWbkLRMTUjLOsE/G0KXTjvpYb5H0PSyLlwlcuGnH8Ehno41Ibiiw0n+nlrlNf2p8K23Y
XxcnvLWtfPSq8SS0ogzFrrJeFXhFZfoYKgfaAi/+C5DL1BytCJiNckjgp04Hx0DjgWqrDL1Xje86
1i5uNGQhukDyXiyUCSwAb6H9zsSQVXsGywKFFMI9/RuMRkAbV3lDi6l6TgSjgQGXR0qnUMSUZ6Ra
PHvmAFNDymyUn16v0Z/xXBTIHB31KvVxpMhap3THodkARVnDs6SDjuF5tA18Pna8GSTKK2rKglmw
MYKCvhuz+1m56OiN1KdPrW/SyshyXPfVAQMTSXEd8otnwmK1sECUfwlOniOhnEFnbExV9Wj18M3j
mJgnSdvxQMJH4czaQuNT6eqcdZsv1+Nb890SE6+glw/u9ig/CUkPWNB79SoMa48Rf1MXgO0lHShi
p4/1YcDp1tkgZGgbYMAGnSras6PvUuyi1rDt7wAJfDnUSHsmfa/ZTR5vYEAvug7wKZ032Giuc0NJ
NGZdPU3hDRePqdEfkZ49ZfXMrRs49jOJxHtjmLc2nG8mXpHeflPg1VevSZmfmpE/rOvfCOI6Isax
gLiuamBBjh2zFR0Wb7W+mjzyuPayrUWbvMNO4Gx1z5irLZ/EPsLuyPymtk6cea2xPFV27EXmc2zj
i/zCGTdr5Ej1wMLwX82XnIv9nuvsisreJhCCatZEg0849rMQ4VuanlkTfKb0hGZDusCx5/Sn1VGS
E8rv3H/uuOwz7oBToax5vM0Px30ypa75oeaDJ+wImpgGcWLf01tTdZSst85h0j6r5owBfmF6KfVf
5kKbNAkQlQRILoJWfkLZI4ZHd7v13zJD4plbL0r+4bzkLlqA/2G0Ubu+NHkldyqOiwjHhdXFnpZQ
tlJknpJnHkrAgAeqHkKydh+L7bNo0mige1kuvVlNPCokQoe7YWITElZhdPTwmjfCzs4WtQKNfsnP
aBE7pKq/io0zWlBvS5cghyfc9DYCgQ2w0sySjclQvkGKSgipavpeAlitVXIRLsXdDNMPnTkcs33N
tDBUm2O9bnYKXQrl74WwVNsdF77WBtKuGI/i/18Zxsw3l4mVu957ixdAKoXB2Djtiqo/FzeVyFnh
w5to/HzGuac5vmHRt9JG59oMfXRC/x9Dd0QzZuq0rPuJFl1KZzp3/NMUNnG9hBCh81q+xV7l7gSI
hyAO5Uu6IMItTrKxOfHn+xFMf0xamFrwQ05mMs2qjQipDZh42gpQfVt+GfeDf+4CDKbbZ6RSRbDo
KFPxbXBaf3ZBJqGpfQoWbLnlTcOCt82wE8Qg3Xf5V7UXxkiQl93UdulNrY747mlEre3lRCJyP8v5
ZMXvFmFF9CIxGldVTLeCnkZFQRsQ4s5KTdiwKL5qJfpWqdwq4J/kSO75yaHfoaSqY967kUtP0d6F
yLFk6pFbb/YMK+odYwSJjfLlANlo4cgMoJRbBIeCT7sFS5gMQNhR/Q2xMy5ydZzsV6CTbNcT67LX
Eg51MwB69Y+IqfEL46P7m0g9Frb0OGdEmcLxiIHpmMxUp+LlmLMfTacXa0o26QtCUX4UcIYlX3FV
A49gbeZLyPwo45QgULvVDNpPaotJf3wwMG4UDsuzIMvJ/CON3IOtRivGbLe+sw/IEqcmTtgj6rNt
kbtUl3O05zSJvqC5cmOxT1UwuqzMOcYYhZKnBVlJ59xR8YI7g33LavsaOVoQjyST43s0PRXck/T2
aUgz+rvgPr0gzizVV5Gc0jC5xrVn1Dc1pWmE+cFhXPvL1BMsu1PrpqdElOSE4EkMEI6AOtEFpkgu
2+UOuPphsPG3fRcFeme7GZrv9q1Wfo0rGCk70KOiakMws+dUKjDZORq3egKn3p48myAHMrqvGtS8
cHsF9eELSpqA5PR50IOeHyjShfcSuduciAyj+VJdqS/oD4X5TMP2Dc4yw0T3NJaFh4tUejVzp4UR
TP9spflcBvOp9QuRvHmjIUI7c7oPWbIiGopwgCo8ilPkjfqbPXIfovKO0x6cO616tNEuJWHs0C4u
cW7kDLsdbZPWrDQ5SE/GfkxqzZbBCpuT/rdapi2FBZCTCC2gCETPBqF6AOBbptMzf2+EecrS21J2
ex21udDfx5waCI7mCtsEjs5jRA7tT3ysGPXEuQNR8ViEtE+B7+XkcKVo4o+maZudtZMWV1teasuh
42urArrOz+czpS3uGpvPKZLbaLdmBFXG293q7PAmys4+aRsCwWeFxuOwpPMzByD/+tCSlj2iOdrl
feriyzAKrs9wXUUwq0CJ5ttanarRdZ9ZqrdrobSYXMIwMiuUFVJKx6GbSGGKvVVSAWwpx2Dquc3i
8TbhwGbNR3uxNosSnWKGFex43GQyV9yhmj2ipH/0SfsI+Js/ktRlQ025wQIp/aC0DJRfYFSbwIL+
ror5TGPOWeoKnrbR10Gb53a9L4evRRWnCJ4Ec+phxe5aXqY49PVYJ7H4SgQNHTqk1Q8345Tat5tn
l+1BYezItOmQcn2pBA1EL52Jo8FUjhkoTu2/TRRhow5p6B1peIb+olieSf+Hpg6ezgsmFHEqUe+v
GGKfJt3wWtZs6/4eM3qpWtyk/HgJyFJ7AA8lCliGHOaiJ/oeEaSpruLjjWAysU05+zlis9rNCPAy
3JMKmWcajGbKDz2Wbia9T+TsCJ82PA2COFSYWFtVWS2JW2fit9pif9hXP+KiYpXDfd+nXxtARiAb
C5Pn2+1OoiCHByNyUi76LQRgXssS8JTw5njCag8Vbfgr5vaatXNgCTqH1tJ1fToLRd/wY7E7QZvK
ptb+U+CWqad6pnNHTGCmKLFNEVBpwLYegrzWCCElhjSmlB9R84sjJaE/09fF32w7gbkWnMVZ8rpv
7leCw9gidRhfPgtOfdYEbEGEAo2Rqabe5jy7DnhI3xftfSaD48iDGiPWLr+7pvKSwN2bJTHuT43v
pRrUI0kWOt3dAqm2qqixmov4LQfMmSzmK+6YTYKQzcsO88b8THrtETfLPTSaG96Nqt7mlGTrcX1P
nOxhcHQ3CEQrkPec9GL0Jk688AmX4MlIe2Kytg+E5Xpai18l4h7ZsGweOAjPdF7pVn+sY+KISCMN
vJJC/p2NZFt8Khfl0msUqv1236RRP9yFlkqZbg2vOocxj68mvPHx0gbzXNCjwYxoN+bIBWxyNiaW
QJ6c1HwstnEPpX1roolGztdAtgSqugG34yMEnNQpDVctkEILTlJ6BTe1nlCg5ZxyMGHmo4ghWeAv
0b7/6EyO7HnnrrwlCnplwBtLNyPjTi6qVEaM+DfxD14oec2XYztusOwf7BC0s/0NqqPisKokggrI
0IurzbkaWGrE1VFwaKu0H9JiYmRMXBiZwn7hdnVv3OyhA8UfdlqceGqmb1SaOjq6zKxKYVcPXJer
PDiquJ4ZnBg3JcxuhUCJ0Jag4OahNNDvqYRvF18+f5tWSLZiPpvvNJCTtFOgQfYE3ar5uzLNc/OL
2UOCaz8iUlIaTFrjQNt05HDSmSqVNKMpLLvHObCX39gYPWPB3PfCUo5Vc+o6fL/f0my3bSVQpHMQ
ZfvM0e6Lrt4S8a1z3P0Ot43eEvXksAiwqeDFNTnEW9FPQ+Z/4C1r0V+MfcOEYFBDrP2UUsbPsTJf
2kiHVsmPTN/GmraVeXqZQkmBu+AsBdxltGZfnwrocRayB+G2TQ/BrCWiy3WRbk56V7t/hYb7FJAA
Y+A4JmIe8xbI5v98Dgt+GJEFQ24VYpOuqz8Wc3o1/5g0GupbYlcf1eYjV8hWzfvaZpq1C4OQnLE6
Mo1OyVukLNwkpAQru8qqXrKqR6zq9LCKdGK+aif1A6jDva+Ge287NyoZAZxeEMevKQeDbGjw78ce
05jJVYMSnc7Wzl/ppejFOWmNC2aCYFTj69dMWB7xiGI3jV5csAMTI2wKJsJH+xO6/c3Qk8f0Axbp
tvwMP/0gLrMO3IMsk9bKq+NGN3jtaiD/5SxT0PopssVxAw/0nkXFsbXl8Uv7ESt8qI3v0yH7D+aO
Kesd0BqWKQRbo7U2JYqtdPTApdYE0+WAw5+xpGHSWtqJk+kXGzfCXTmWSI3ZabSwTAj7tKMoQCHl
lImtWScnTJEn1e+/+gFBl9CjQA8PoD71yK55wlk0BzJbiAOBEf7Pbu/SkzKzGfc0qGDbOsGJt35C
mJQ6Ehp3OD/pBGlg4fNGwf0S/+9fhLJNUqpu0dz+qP/K2Lnr4CziSdlla4P6FO4wAdyaNL2pvDfr
XVyjnG3NJEOp02JJwxaQqYHLfSuCMKULw2Qisusj9dY18iai9DZEWEb/Q9CvGaNysqYEMoxewJBk
Mn6hF0DkrVCZ/ht4SXP7D9rItWxI6+anQYiLlUKzzH65VHEKPXw2U/tyo/mFCmXMpBJwJZZl9xY1
8RtHMfkPkAcX/bzAdk7RkSa3jYsb2ktpeO3qA+0HV1sXn1wgspD726IA+iFTpasIkzZqy1pFk/hx
XxNhJemAk5GW6+qof4w6RdfEmOKLZRnnUBvOFhsAsfe9o/EmAijWjfrCh3IQhtg4Kbv4i+LwGKcq
Vjl17Qar4PXNDBA+ClbJW3kJkhY3KKOaNEq8if4u7rdUixwK0Ovpm/XTzGTB/4H91rr5K3pyPA/7
7N2aieGR/zX+1SAuppfuq/Mv6ez6/BB8hdiNc/aWcZ+i1E1QWlpxsvjthUw9HH6e4WbQ6DMvH2Lk
pYv5j2XlGf8heEznZQXJSCZJsDgcrnBDWX5WOWQvydsSUk1FzvtEoRRZaWZ6m975UNthB0PoqtLU
NlWgSwfJow/7pWqCbEluoA2PWgFJS9CK3l84K37ESe6XiBRiAe+MD2SbX5YfLP9uEHy5zN0SXrLK
vTrGH3iTmxRKNoJXfrFBYppTcoZHg2zwXnywwBToV3l1KThA8gOx6CLTp1+GBpGUNNavITI3Ufpp
Zt0mM+iiwU7BHbVn0tgFKbfFHsbLWdPTh80dKh2uSOGXD4OFwDPy/9QElIHFqPj/rM455RhAlonL
btuZCCNn15b3NHXoHr3oDQIQK4jbuYTfMzZphcrKEsZSf7R46VWwLJHLENVXbhoYrxKymwOYxiHl
T5r/CHERKhSFx/PNqt4FRfSh9gjT5M5V/mrU+kXFlwxdpIoyaj0x/c+E5U1Sx+SgPr7SOn1Wi3gt
EHrN7NLW8+VrrvJgjkvk2QU7vRnwDARhHgYtBc9UOmOS2q05bwsnfPGlJqPv/iQOEdMPNesfXI0f
djndXdZg+oauTAs+Rt568FWhcc7au0qJ7TLKIHXU1UkUMJT2mvCVcSpvip02rqQ2CXy08xsWJp36
I40NlMZQii0WQHR5YdzN6R0HNWaBacs01H7HwHyQFDbqbnN0e9xtBj16S3lKpvlUs0c1KS1fWHJL
T3ATwwbsDbXOFH3jWoT7SsaFaX3KhvhOKJKQV9QV3tJWRC/yS7j9I03BfZsHyTsbk3pavj/imKWN
7PX/aDqvJbeRtNs+ESLgzS0BkAToyXLSDaJKasEDCW+e/l+YOCdmONMXJbVEgpmf2Xvt8dfAfPpz
wmEZyae46Tffr6QYQcW29IMOqCUgdzbdST54Mp2b3/5xmuzSrs31i0STwZH3JAvhvb4h+kZgnd2L
IP+IelDvG268cZcHMzN/AHXWYU1SQAsxytrct6uJOa+mGZBDbRW+wjXd1vnJUtDREzpwiR6T3F1N
EpnURL6SB7qbGfcsmbiOaXxVIRLmeuzpCV9WjCakeY0MKp+Y9XD2T1gYUodTGU8UYUxqglacdoGZ
p8yrNMqQU2CHqIkNcBYKQpWavnZzGiR64Fnc1sG5TvAbbHm92Lp2luw/RlN4aJdQFWpYGGqCLYDV
KZ4WezKcOJBw+0Uz9sQxT8iBSnChFQhutdH2hQAFjdgUiBLmRdTlm8wzbJoInl5zyeT5okoqwnWN
J5YJsARwOlj8LUIZ8m80PJEQnpapeq1EKG9J4/T01Rg0iFMnWFaYmTpULAP4Hwv8j9apx0bq99vB
2cIlBdI+mxr2osnDUJlMn9ptdtBP7nii0mDMR7fx23284h0Rmm8uSIIL7luPMOmQizWcq1tdC9A9
CHVh6MxrhotqOU5c1c5ro5jJY7oXiB5NFf0jXFvF3pschZA+oYydvEFBUz/iYG+MI/ZHk3rW0oBN
gQFqgSPbl8Y30LdANObaqNLOxV66A3P2WMj+tY8qZ5FpzDyM7HioxTjkNf0v4ju/49u14X6xEzPJ
aphkYWw5YvA5bBFQU4xVRkw4l1FLnpcRGKgjuQvD1kmj5+HM5QaZX3XVnQape4zCeohBesiMyDO0
brSo7Egh4OxXBK0rJtiZFmPBHyhyy1erkU3dSzLB2GrIJ0g6/Su620pUJmb0uEhCJVf9yUIYQMyV
ouSHvCMjjZBOZ6sfo+paGfeUYbYTbekA+v90njcd4/ASRWejvwAb6bWtbbjnRLU1E6BAZmmG5GHc
9QZAnznacBNPZNqkfspwRZHc3oLrsEMjttAeL/QjyXycJJgfsEpaRpLl/NsesSpSn2bqx4jvney2
ay+xj44uusXGlUy5pJEewiRCBYK3kRUvQ5A9P5BvLjWHy2nYMnEcBaFkflZjGdRCQRuf7tcvvNYh
cz74fMc2+VYSRvEz3Ef1P0H/F/2uqUazODnpM8ha5zVsEb/jN6d9VbfvJEa0TCUri5AkILoVVXan
8ByK+Thidp38pOV7XfdkJbBO3mnEj4klQrxEbFA6AkprYB0wlhl3NLBuiuZu5urh8XAFAxf01GEH
hTHJi1B1lnC0HZIExjC9DnBapZAnYIc4q8kSOEr1cZiBFg0VXMDlYMHb1Z0FLRrZsuXfjWQrT2B1
++qp6NELX8q7pDsflv2+OPoWGvW1qMaXaLSvyfqyqMT0iRwdpuyAq5wdPQEJqPyfPXQMX+KLSjIZ
CRALQpHmulcnkJe+hEvfYsFXPiuNrzpZXoUxHGW2TWRwRazmxv2HA5y9KrItc+pqN84Njuu50v6y
eT6MSnM1gbsVqnarC3GfECMWXEBKRfNFXLHg+IRMpkBkbOcXotaEKKVFW9Dbmid9tU/GqOwumUJp
EY0fOQmpQ6m7OeE0M0qLrnw19uKZJSJevl4jM+Jk6g4GyzId5YDVEwADSUWDpFJOPzZK/xG9Yk5S
cm6YXqthXRi9qNG9pcp9bep9u2N1YCe7ugqrCBQ1wRJF3NF30RfVFlPJu2xih2lrz4o3x3tQteKY
yW2IvmQzTxhvDsEunYzCqlJ3gBRIhLDHnxkZTQTZm6g0Rl/VDbRAimug/NGn9Dn8WFl3Nx3xyKP5
TkabTJwkQvW/0/qjKNBlFD9aPNxb2EaHmAwFZKayQxPQHowBtYzd8CsMP4mJrjMrFt49QbOqa5ED
Z70QU+2cDWq+tKihkOlw4c14lPm3jeD1VqaaaNygWzDKbYAgx7nuFlDwlIS+qHp0y1PO9fNafqtM
JpHDlhNKyaTD5MeI513W2wDS3CWHTy8dq5i8PbsjUozfTzs2PRJUPmm3LOIbqay3MotvOO12qlaA
oJ1J+EqvJVYqHe9LwrwMolipvaZ8Yt75W+h3qSKoteoR1J4r+181BLL0BRqKGAwqgu6UK+66ih1K
kh5eYb4BtrT42jbtRW3nsy6r9N5WGP+kg3WU9kv3r/bljZDfjF7VfC2QnKDLo//fQ0AHIH+0dcuF
A5Buppt9u7FQBZzMtT2myMEnilUNwFBJWkOKbaCe9jHFvFOSP0yEb54st1Q+Sk5+rrPltrUlZk4j
rjTRYYUEQB+869rWXegthsg8IjoNVIp/x84DGbFvcp6IvmQk4sxzqE2wSrlh0XKG0pdcrqHMBJQa
VZlonRB9I2EiVV0C0e6o+7pbj8K8F7aPdc07uoWo7zJK0AxeDsbFthyZROMwVJn6GMRfxhKxlqz2
CwTXGaodoGLKjwrBPecleb2WHFOhuHz7n/mKmVndKZnHP7VKGiw8mdm0G1t0tjZ1ErznrnstUDIG
1LGObDPAXi/RfzXieiM+NrOD2uaWWztNmtCt+bJIWQ/U5H78B82BabuEYxV9VXIdygQS0Th+KjZi
BXZXX638oc29m3TEdF9bCLi9wo+AM+3bDd6l7kdk1A0yapT+h4nhSF56BdNLSBY+pWOKD6iNyAV7
VPQI0GgXLj+Ty0/j8uvFfIDYEBMtZOx0en1ghkdjIWcOnzN6V5KeCSleTq2XKcp1tmy/NhkIQu4t
nfrB8mAntH9KnrmmwmJzO7v/Xx9fBTSGcf+vRhqW+SVhrA5RkrKdnie0I0BNd/zpT7M6nDkh0sBE
aM2hywIugejb7WSiiCZqm9Ih8EeS98z+gb71qw3Qd/BTzBxR011Ue7xU6oyYq7uUG3Ge9dgUk32C
XxbdJYCrmnQXKJIG+VntFkDOGiv1IgXbW+QVuF6aQj3ixMeuR/LFzI0F4CCajxXPynBiP/DWysOr
bj4JGadxp3OUZpIhN1w/rSDBLyIhTYtkd5X1oIpwnqjlaP0lBHZLdACNDzANxDzkYahfHfv/OatZ
Uxi7HJhUSuGBvsyT6R3LTgo1xBFDnp3RIJ4brkpS0TnfTyTXwjF1q0Q+bnui2BKhymtsirBD2xiR
nwCQUu2o7RZti3hpa5A3zT751VzrpXoB9Hr8XOZcv81RdiXfpes/ch3vGr7UiO9xhj+SMEBTuWSM
4LP+l8wIj0/XT9izgOTc68b2cJiwJBOWKsqAGIRKUyLxFmUg3qJq5J/4Oi98nfUs6M2O+NA4GMYs
SBl16kocSJS4XfNXTmnXZ+U4K8Ox3HBXK1kEKCfTo2zC/gdvMo/qfp8DJmc7ii5wpMCoWBWQeLaf
AHV2YYu8RpIxvavwUSET0b6YnOYjAn1ZYesGcUI/KPxvx8FkK7JnMEakYqI4jbTOX1uC0aycCX5J
rAGOAkDkK6+c0LQa9Mwck1TDW1nyVmK2TnR+ym3Hw6AICJnlAQjVfk5lBIYVcxCwDQ2hq9jeE5cY
OLsJhumn63lQ77MxgxlGE21QGHB59iMxRJnJqrQ5TrGbgl8gj3Cxr4u+W+x7MxHb014UsmHMpuXx
OMtD+uxwvUDUB7/lzQNsYQMjzIizkPU+rSyr8QzDED6NwKICjptPSxrCDtsne0WYRbG8A7bGdk2G
5JE0MrkSKLzSAymcXub8t5b2YTKbQ4qpAqy/0ruQSHGn1/ckmNWXnL6NjgEtwAbzw09hRiJ/ZWE+
zOp7nfC7FKoPaA+JJIJKwzMzQK2s1LUGlhzjA5k6huIMb/kwM/AiscaKWBwvihtP07lbg8o8ZxUa
0yxFPO4rrXbqiGWRgsqow1ns4DrgcnFH/m0VSz+Lh3HlzFvNHI2ZjZPcBKIdk3HQ6YP7EeU5A5FQ
IcpYHT4020Fnm156jtRQS390k6+9ZsLdRsx+gIIjbyC+oQhG+u3mGPl5w6KOu0BrtveDd0v3Iphn
C7FOM9iT7ficq+xSwrJntlGhJJimli9FjPHMZv7GDI1Hiemodm9G4kgw+kyEU3V+DGumpDZU0rO6
Vp5J1/j/A7corI+DQ5NcmJeF2R4m/OPXgJqHoTFSsgTUHwDQXRI0KWHcElSNUQslnC7a9KlyTCpI
09QeZicz9TqF+t01N6huqJfEM71CxVz7Dyszj0aJP4JJ0ZAQ/IB1btMr2MlnnW7LBNUVyZ8mgwWH
NGebLZHtI5/Y0zPHj2+q3d1poyVVcico05LykQLONUjzWLLPQv3gGxVmDHy22YjObEQwvU9Xhnqs
xtGn9Z71MmgbE/UfUu+DyhQqmV9zZpyLtX/V8uyqjnqh5b1wFCKl1jyRRSy0jC9d4s+vlOdtnoml
8JiMhyodTjZ70FWZ/5ebKvuimDyCgMNI/DO7fNeTLCDE+ogVSL547jaSINIu4uhbCpbdGsFYrzE7
rNZDt+2TY6DAhD9FKpRCKpRBKtT6ZkFB/c2DEGSbiDl2AhQKQQ8DYHJwiupsryb2cyOYczaiMB3Z
OkVRBJ5YCYtsRLPl0t40Q3XekmtKLT6vmnUa49CqsK9BFFHYexNKfkAqxEDw2hJKZxlSYFI3ROxP
MGo4eFBazFmtxgnv6VzVRfwEM6tWoRh+GRkVVz/8L9y2Vz8XXIJL1vsWXxKpMbwISXKhI/mAW7/l
AFkQjmbzJ8aiZWj5QakxB6dYf7ZE8+Yhy0iKlwz/GmcgdrPMec9gAcnqYyEAyUhRI7CxGogsV8Yp
MIl7T1CgWTlCK+k2kCBqQi0ciqOhGF6nMjGF8C6zOOVl85/OjJ6bgAUcjtsW07PQ8YbkEQBJkJJ8
QJbON5gPtmdUPmZ8LzhWhUbMloNEaWn8SLgWFQwwcLZNLJWWQLZhJ8j81QpB8cJA0cYRVWMjmPYy
X0SDLts+FPy3131dalDIQVhkUNHL+PbS9/9N6Zy/VsEBVXIKg5eZmIXr8+wS5erAhLdYbkg4+hpM
BlNHhAgmg5GliMWUet23EbED4V5z2k9oZV/yv7qOP9fC/sqvyt7Eo9eAjF0digM4Zr/t9beQlOvI
pDC1wDFah7z9uwpUzNebPJa7Cj1BQtPHNuRQsd1IZNdMyLGW7nMrXhHKENWUWcNIL33WXytJCxbC
o+GnJr/WKQd0XSTEZG/WnzFpsY3jEjBPDhh4S7yV1X9195Mz6I0onWRKpwGsdE7i18BnNHP95Wq7
J+ai7b8cZ1eRZpecJGXeqfihhTF9CtXL++FtSIvPKpuYuwYogMEtn6KSEARSctC0ZdaxtL1p/mMJ
SjTSihpk+jrrKKX8nhLmb0S2WbTY7b2WG1ceZpQTzsNqAAz/WcMaiKNByZioj96PSeytW/nkVh/J
RLQkaDga5HhJzivso75IDngPtueWPybRYmEURyG/Eau9N5r1d8X1B4J9xfcvyS5OzLtPySq8meW9
/aUKKhwZklL1aqrp2Q0auO71zvDyxsG+m2OclvpCejuqufWhVJEn4BiuEhmWSKMa7WcCed5glgVR
hBkBzg8AyWQ/y5REA2nhSnEo97YEOhXzwAzirNlgShAhVQTg7IF22ZZCCnvNyZ2jrn23Ux2Asw7K
pAqMpSCY5mja4LFk65goFHh9d/zL1nt80/v5XBMW1BF/IGXyVXEj/V8NLrSOzO2QuNrmestLUDAk
dnDWqqCRDSl+dCwYcsSuwzm+6wDgjXy+X42WHU3+sSbiYy52yTOyEbG+KXp5YypyXdQGNlK/i6vR
NS24O2zlQC05l9afO2vnXA6MY3P1rxOhuW8YDpsMr+QLA+praS87uZ0PJfIWpl5S9JkUyZvdcmJk
v6I0+cVWX/0aheLbf5SwRmk4cuonmhmQ8YZlZ/I0xE9/7F1zdti6jjnQUldn/SfxMRfxl9KLvYCS
OE1DSPgYvHl+pQ77MPdlT1xnoCdrzcxZR1qvHYslOzNlx3aI6N1CT5aQ6Xzoilvbzy7olb3gI+vQ
uNk2OmJTPozJPwLoEN9lxyxsL2xG950EmeKE1GDfIwJJ9z1u/ylSQx0+pWiV0NZXwBJ9OPXkKiO6
HIJH4SYQjNJRPyy0krOdHh42dQn2xpuqyNekBe7STGBp1ZOVzu7Kp6F239F/6sU6R6rCvpvDr02I
rstcBSqAWviJaPawafZ9wYntCZBhldrtC5BhBch/CGGsVnv7PSYIK4o9A95dgyZdkrwGA24fRUcj
Nkio4A3GDP2WG+qlVcb3r4zQ3Px93sM02nccCZZNqcNxMPIaoghZ3yvP8RPwEk5+SCmIwbQ3gMqg
McaUxFnMRDsf9gY9RoZ1c+r7e052bUnSffOGlh2cxrlD55QTvD0jhmIHEv1W2DhPrkF7CyJy0hgN
U5xO4BrYjjXo1aE7BoUULlZykW6kyUUjzEGEmhCK+3PE+HCWSU1d9xcoru+SNb7X30sohyQrMewq
jhWwXZtZ4rocu0I/0vrC03WOY0XdgMyi0X6Z64WApINDxZTQVDW0rRsDkUW6n34PcfxeBFNHW7IY
R41fnabzLpbAtbGlXZkKbVVKrSXX9hxzt03+F/OOOEsw4AO1M0sXN4TfjdgLWAzOBjKLKEXKs9O+
cpOYO/bNHQHoscnM6EpvWnJLNAjax5nlG7R41eVnbTpPx7t0FIKjuvuNEp1kTJYi3W4T8rfdJUcV
n9LmLk59GUf72IpbrCDpXH3bcgInt04kS+bx2WzESS1J80v1oHKMI1I+Y2OepiW8LT5/BrI12JLk
ekF4Mm1O25nqnxqYYGYIt+WnzWYlGuTXpPyWD9KehZNdjL6NfKrX6EIYmJFDkv/j7rlkUnlt6gZZ
CaUM7OtqdaPLyACalSjIDvwVyWkkpnrzOVkRuXTlN5TH86CxnQ9Gj/sNU+HMYwFKJNRsZuM8dDEP
naAL01sa2ggDqbSi2PxqIghKyNwrZO5TbPv4Kgg3afwZ6FlLtoCdwLjjJ5Aht8QG9Sgfe9Sx46m9
wTNuVhBS0T0doqtt+3mRvrQf5VTU8U37ybP+oNnTAebaQRXaoYn/aenicnkfJoXgBGCJLRO/CMMy
Ujg5K5FX1U9iOB5m+SRnvbETSDT4ZE9cAQneNdo87FXlcbK48xy+7xpEhdgn311dBX9H+wBg1lGY
ciHuOKdMGYESXLiMkh4SCfquiK3z5OVO+zbttUdXa+4ghp3u4PiI0oMdBLHCBbhMoW6moYUHOxtG
D1EeFzBwVd9kGV6RZhUTnzkQn6mwlJjQp5e0p/Y2feMNYaDXeBz3vcY6jeUuW0NZiXfybSQ+dOoP
fao+F2eXrQ2/FZvQRb81C9RRsTBJqM4LJBwbAJwTmEV1UhU4y4zuEemvZXRuVhSMh8ryiAVx+Rsg
l4SqeDahxAtuAN3swgqg/C90tr5UtyG7wDAmVGKpjVBoXAgmUoztCgPqzteFYBpBFjD2b2Y8+KfV
FnBIdk4J4SMpXh1Cu1y23I2iCZs2DgkjPclwHyEiilw72el0hmqBNQFWCwbmLDSqkpUFOuMmC7Rq
DZyX6IhSn3R/ZMuZOSZVTnaOI3HmjTvLzYczzoeUZkQQass8V5BI0NGfEwU0iLseqm35hcv/MzPS
z8R6tpJ2+538FcSuSy2i7OVUskUoindcuwsYA8NihUwUiC4d9qb6K46duymMcO2/jHy9J3113yzy
citdl7W4alZz4V1C81muKdKs4lyUjHKdu7PgQpNuCBdvdTbvUvZpk61dyVRHWCsd8XUZBQ6xSkN2
D74e0JEZs79UL9NiXgpTv0TsM4nl5bQRuG+w/ZjqrsuLR28QvbokvlkvN8Jdr300X1Zkpu2d8KMQ
41HKY1zcDdu4qhDnlNY6GanPUCgHQ6AjUina4SK3MsonSHlc6HFXu33zJQmWJf23RLtIvIZTAEhn
KzLg7B3QBJXLcoTnclylJGB01zHvR6lE2kxceHJNNzIl5y0nzOTdX8Db0GERZdqum0N+OLQS39GW
lCQDzW2tIUH1TPVdwOCXlPppIhHHhXqPV2Sa4+6ItUhilOvnEvig9NYQB2ENLDf7f9OKfnBU9sVa
M79HvUPsbRH93uxwyG+BpnyzKRCsSDkFgjE1cOeQBldfY+Qzcj9CKjFPlEKHMv8cPTpY8mNbzBEW
r94Z6IkACivoQVX7PA3ROV+1syoRpkE536TNee6j05ghrK0Pv6WvlEbWWD8T9FvRAFU+A2QsjUeI
LUe12K0DNZ8tHRZGVNY6H5BWGcxx2QU6aXVn0DWyVqfBM4f2leYJfvnuTbVY6QR077N9GO3hTMDl
RbDmTsVVjlgq8MUHOs2/S+blMMXvNCItCCXPKrZ7su4zRU/HZ20K5tbJPUrzLRlwm6E+W5Q+qAwP
4wgRjJkHWJi9XWxuUYJ7+PmR9nPk+kU6VufU4kOxpfu+1al4T9jGcfPCBwQC5ozvQxW/D9apR4AO
FRFeP2UZK246Ww4o2AKCHVsiNvBp0IuHQQNYI29TcI9aHECqbp5J9SOjMA4XVhQ9pruRei73PnL5
l0IocW6/bDL9sDpCp0bgqXaRr3LFKZNJFKlnO77kkN8J72VbLg4SET4LVzd2uKjZ1RBCSdvbTyVO
Rbpro4HYC9TEip+rDn1avE3KL8BeB+IfaVlFODjOpTh7+iod1KTnXWyZVd77KAm8LwaGj7JPnnG2
PBNE+zwXT62cbhg91dKrkve6LXYbhRfYS746x6E8ZAK1Ob+PKf6Mhea2bRMQ3u6xTtuRTdClwE5Q
DhZGdB+F9Cg/OsRmDa4yMTm7hI5+ZZhs6vRdTR3qhXOwir1CixRjFGc/FlVS6MgskA8p91BeY8g1
zJOweFRGLggiV5D1XMlovPYAo03xN74amolurjsQu3SgOsSvjC0QbHT2tjWVupaetCI5Raj5hKGF
djJx0qF31Gp/mb/hfLc8jo4Sv5YGCbQmB4OvI0eeMuVRrwUDUFIjv23lsJbYKEV1z9rqbmkWTnom
VAml8s6ch7dyE+tgwK+JLW8eMUiUKh2v8rXb0mQZbOUIUi1bRtqf3iobQLaD0/x7FfpTODOM5yS1
4afWvzSkIPn4jjiVTKWCAME+Xvyl53omNaCJ3JpwO8iUQRsDEBsQTmA4rNiHapildqqKWbrOAoK5
AhubnzbIpAWmJ04MC5ARKrC+9VIWuRpYkCWSTg2LrgmniI1GcGbTBRGm70BoSmGmQ3nAhKksjEnz
Imgpcmb1XmSk00MWoRIypN0IN1L5TSAHdbjiycDQu2eb6KcVIzj5Hpo2nYwyA7yC2tlBvlAqt7TC
QLL+nQHDLw1r+HvWqw9Dap6JJD2XpXl1tCjt6ilp4S80r701fEQx9VQlMKOfxfRfYoIbU/CgzQHn
gk2HRMhQzcZEsFmruvoIDXhAa5/ayi7uDL4n0T7NUBaYsj9glo5j7oR7hHbfAJQ4mCyFDXGshvrI
DU0O2BbF6SA0zMAZ/6rX+mRpEWKYsNFyvvHJFXr4NcHGsNqpO0YqDsb8noZZ/0owKlUJFLKie5St
/tjYVNDDWku9GdJys6P4YtWenUfXLN132X1G4QAqJYJXY9wDch1gc9jYCkvxnpvJbdXEFTZaW65e
NGLoZRthsTCfWJgXkAC7KvbnofUZTM9lwyYp26cauexrx5hVw0QaH+ocWWa14BrUDuxGOgdiFs5C
Ck3QZ1dFkq9obzk7QRliw594J0TBW8g7wZYmSSu/w/9sJ5w8bCAzd95J87kkNT3h/UkwXBZl9Chx
eFNsReforatrkA3rkfrl0GksOU4Rf4w/hs9Yon//g6Nr6U/zg9vE5ZjZlQkoQ/NYTegxd+pNBeEn
99mlB2SHuJOmSroAkB1mREo0aIpj0mlkFwQBlzTasSLRaxgh8Doz6tBLCzh/aRLqpeTS6NLFeEgF
NaatwldVb4KQ9jyrfQu5ks3wrlp3aTzfzJ75IuZM1JqlWT1sNhgR5jgkcULMuwxe3QQYdCWzlSCS
UiKUfvpDqFbVzienoccHOFEtKoWfkaIJsFRe66V2cmKP81vyR+wjrF5MP/ZihQFsfdYFn0e9sIBB
dI5LX8Gl30vc5sbLyVsmv+m92zjA6tsuDuPfeVzztdlHmcC+kZ+r4uGI+hX3xrOuZldJ1qeIeDu7
k016PfYN/d5+xhNlvBFfnmZQCRhsHbdXG8r+OJI7XqZMTAzc7H24at5iFNwHQaZAaa4XetSa3BwC
6HZ2cV9JdBgbpGIRulgAhCmEgQiWI5ZJ0rTCfFDClEiWiM3GvneQxGbqhcHbpSBgQHXiS6O9Yp6b
aCUeLmrIvtyw0C4QhK4GAJ951mQFETPtOMYDHmvMoZYAl0AwsdfOS/MoJ8R945pAzVwb80kTibuS
AoHYigt0W7jEg8twDfz56q0RVOrORiV6Kufh6aAYsRbc8QUQHSk7CQxONq6Efr5U27gIiWuXFVvy
yFWlcVzQldK8UQma9wWpV19qjxapl41yLbmrKnPz7q2W7BcUi6UQV8mpnkuVPAgJvA10Vkt9Vjxb
vaj+GETJgyo2IycntTHYDCwfROHNr4QYtQAg3VTtjPPP3BTnZCbqdHENAWIPLyRcgBXLT5ZL+BWt
IDYQJwPiS7DvExfKZ7aPiL2PSTPoKFarWCB6F9zfadwFLXsFaWVOzLQFOXePZzupUwDAMQQ+KchJ
fkFjTPsoD++8xa4wbR9/sT0CeophvemQu1jYm8yb457EANSpbUyRVZIutxrMAVknt7U7o9DRyEJT
T41MR8vAnyF8pEihIs9YVLOwS5RAdWc7uxRG5TexcR+mb+JHSJ5X7iL9BsGXG3c8kgRCnk1aOgiO
UuZp0kMhMc6iIlxkX4U5ifjR8CaZbPDRgYRxqNYeyBOOufNCPm7Ol3UbA8T/LMCrkBrPJpoA41yl
5pHVCTzvxW6OhFUd8s3lDdhgewuLUd+rD+nY1c1xln5Xi+KBwk0YZllb+fyRnQ02g2b6Gc+qZ/+e
UO2U4wKUMvaHFkdRXmw6o5uNVamkNlgAjdBEM4pvVKBP07tEapuxMYB6LIBf8Te/yOvGhTMOwV5l
XLUbouErYlE0RifTlMnHWJAwTvlwU2XjNoji3k5MERA/o8hkw4FcsrfQBFD96rxmKu52JjORclu0
eJMYAS/BINEolyYnFCtEJT1uJGGnjA9Q5fexxnPuarTeUu2aYCHYxdgESRmvnr9xyygKENrkSfg4
43h5b+b+gxvl04gJM6EKbrvqc22Nj0Sb3hTME/t8XS8KEb5MjiFNrCdxb0g6SvC+lacCSLjECLDl
wE02AdgpGd8kOzr0W2SNCaPLAgtCVDTTrIOd5S6M7uMHbg1qQbBaFL3AMCXyjzWCa4FX5yIPJcxQ
Y0WKwb1ETjkjFiXahPlOy3sKwYZOrlhgQ/Jc6wjvIkPsplDWvzY6nYWyr3FbAn/rP1KT+dJ85b2Q
xRnWPOpR0m6lGyKIvTLQn0jzk4WBE68P+1GdWT0/ktp6lLp4qvnyzPR/0lSdaD6fEru9EQ9IPG0I
Bji98pOx8wPuwV1anWupdRdHbH49zUO8hrPfOS8pWEDBT/fYPQrURRP2Akmvgpygs6VkHJsFv1sh
8SUDP+eox/qK+pZ3sJvPjJMIUIC4miTL3n5SeyrWfHygI8GGl1zsJ9AtVn+tEmFKrYAHOZ4D8LKH
wqNmZ2ERPTxeBmdh3PpZ1onHitPPEvGkCcoYQTXMbXk8X8CrrpatXtGiaM54lu3stjC104cvWU6/
rF+a88EIBZVgtCcw/OxI9bnT1JOxKVCNQ/3JLLKNbjZ8Pq85bY0YNT2ZevmXnOwBXBTY2FfS14Av
FHy9hx3IqBkJ90uuzD1ZO8BbbNchlA3GCHKKWmbFQwEh+mAKSYA/CXyxK0XkCIqhoMJDS1kDyZGZ
Mljpze6bmx7aEnxUNoQ120Gb1yihqazpoj86YL7siOKUPchSIg0ktFWZyUogrsHW9ytuY+ABxGDd
cpqv8gihuJytM+ozt3SyIMrRzODkbOn2NiX0B8pjntUMoOlEvb0yPzAs0o/oh2acYgo6bnSb0QU1
cLyw76lvK8THgvUTs6Y+PVZ6dtR4TbCWZi8f06P6b5tvJ0hWcxSTCLym7qJYCIwMZlUxmTKA/S1Y
1eMkBTPghFEvj4gXSV9yJoDZlXqQVHbV/WfnsvyCIBxrObHb0dV0GJaRQdhiCZYvjP92RUxhKn+B
tr68ZWzui+aDbY3tvPqleyXoy6o6epCxMM2H9hPNxxqL3X+sr+q/Y5UTX9OdJn05GSgINV6WSrQm
dwEItBNY0JOzGzM8ekyMRhmILmOYbZ0KSHBnQrdweHgEsFdc61Fq+2OJaJd1MR+fL2rdL32WVtrK
nG2y/Awz4aoPYP7IRSIOlBWlZpWMM7CKkCK3TUphuFRMzgkGUQ122byqjHcWUsUClbgh076wsEkJ
+0aMzQ8nQzflHm3cPlLivYkMoUzfFi4aWQXTTWIpRoacvVKWr0G8ivBivBDZg4NlHJkTLsGjSX6M
gBy9WhKqHHybTPtLEkxYLgwmi3jV2KvtT7mC9ej8Ak1FhcspxVXWWhFQV0aZLFi7wTw4RHoXGgGZ
KdUtfgwTnSe+habMvYpYvomnV61FkC5ZEIOF6VYGsepx+nZkCfFV59baepXAtBm32J7uVSo/pez3
iOdDx9EPtzMwWBcYf9JvHX9LOqChGvgII/WizQnzV95VVcAR4ygjIEP2bRRWmu7Qtxru9BhNtJiF
O6ukfaomo5VP1uOnVqcg1EhWyAIF3IlKflZK9tkyU/NFDNm4GE3Jlcc/wsOWU/sddmMJSD5ZUS5T
AaeD88HfZFoOrMvxs4ppp7TCxT3HWn3nvLVaxTg3Paef9rOPQyf9s6ZIZ9WOiaB5s/+PpvPabd3a
ougXEWAvryRVqC5ZsmS/EC7H7L3z6+9ggPuQIMBJHFsm915lzjHVyJXG+hQlrNLVJaINOuhUbiOJ
QkZzFtVIFN0Rw5ug7mtswxGhrqazlACj9btstbjKYQR9Yg7Xk62YGZs0KRlxM8R8hPAfa/iPHM9G
76WPbr8taCwNmJZgNR6NObzBw7Cttt77q+3c6Cc3poCuMMzEC+R+hHM8DGzMjKT2KvRONd9SbyAy
Jf1dwEQUh+ZReQvZgeWEJmfd1x7ndeVZ7QIQoMJP2ZgMvDy1vKtZeTKcNOQNFAcgL4SJjTNrtxiZ
AQGAvUweXHZnRk7oaBFzQsjGMYwmhtTBJmr6czwkFz2dLkZoXoYgugqXuk9O1ODH9GF9CMqbkaZ2
943mFx6+bDJHjrqL5RkXiHNH/EQcN93BTI6I2hhtGwhONM+kKNcN2w9i4AWpF7T+tiFiAcn+rI9b
OcmdOmxtXN/kCF7hZzfIkaPCDQwM5ZmnCRp4tN/llheNU4MUKVnDNR4JT6hQdZYvcVMrN3GTvwQY
+jKvqVS9mG2mSEJzRlrBO4m22zEZaZMI4Bj43Ir5P2zFkZKXAS0gBFmeWNQQtMB2p8FANuagVUU+
Q+h1OfS6hLH01MNv4CoK0aHHEaTPQF8PxrQOSwSsxKF7wPn2wGsCvBNsLyeg/kvs6YAKqqkTLH2w
XEPN64c3mbz0jtwH5vpLKhoV5bJTzHGohgelxzijZNf+xW2OdI40L6NydRwVmv3KoQ6bFH34nnAL
aaC1Fn6vbKextlE3DHcRKGl83RjNIDzQeCoRciI2baEItjc+sH40mdCJbzCl2MqjHmVyrwrPkR81
1m9RFaOYMfcWA5yqa/YT45sgGXYkLHAf80HlrvamSfxir/oR+8BGQEoR6ykyfFcp0UN33TbAY2mC
4xhl8H1urnBjnY51eGtdjnwiGeNjRXaVmllOnEnHIFBoxBOa2Ax223wMc0yubg6IMgFEKbMmGSpa
dnJhWumUzs1GGpkkRQVNEBAGyEchleK7vpIuuPs90tIw4ZH07Mqy9/4LW2NTiOZ6YdxM8gLTgo82
ckzpQUvZvxf2Ef0R9+fMHCSnLBRhbCOacGtQ8AjiOfUiaVNXHRgXvsRS+/IFdExG6JO2zbwQsEq2
0noZeznLl44xLVKkthsh7sg7/sWdgc8sK08Gj5by6urhRH4oBLAbUnus9ewcjwQeCaZ8kazs6l9N
cgRiqPHNPjyi1VkrREo0eskMX1gl30kk2ZnF9Bx3FyrGDBUjokI1mNc+cO/8VUzR+SWfGrboKpQG
yXML7AKwaLM0pFocgfmZm2pA0mdAW0KmPpEAl/0qb8EobFKI2FBM0IeQpwBpnJkBFb/khYD5RXFT
sCSI8XPxX9XaKRaVc/NncFcLnqyi5Y5k4uh3JUNztNKYpnoXPbBVRo+U/gPRrGuK7SOSkwe591nz
rIf6PTCSRxXxBPjbMf7KLxFes8UC252gONCgOAK1ijxLG5+tOePp42BSbVrNRcRgJAB7YZdu4IXE
rGV01Oa5/pzXBTNWXWhvuZbfzN66jiIkYqFb0YxfEIRGHJLGaJ0kgt0QobDWZiEdTl5R43mcTHLB
hq1glwSap1ymNEJdNsDS11BBeQoCWDkq1xYZwR2q3Vqi9MogeJSgyPOVMawnJVtX5PQO+mmpSETQ
lVPT7FBTU6zt8fZAiV9PD0sstlopb1M3r3HMc2OwjoAahptrvx4zya5AYdoltvv4LapYPuow97Hr
SOo6yN4EQ4c9qvFeglEQGgwEsknkeQ4eEi0DqpcI9XH4EVI1CRhlFqG47neOVE87Ett2eo4exS2P
UwNTbrxN5O0pj0LuHqpk3lMnroMb7M9TyCSoHuRD8fRXEnMXXcVXvLaCfndVPkjCI05B9iohZnqM
uBzHbI9fhV/WIoUn83R4hSKI17ogUG3pwK91Y97g35rgQ9u0Zz6R7pJkqyCc0mevhEVY6xi+vXjT
QkfU1e4G7yIlqyubQRQdY/5wUJHtZws9Sd6b5QiwgLxZ9RJzcQjdHSDnJUySUxttKDNSmjyQIzsN
fz6bl5yMY9lKN1I5oqbmmEQ6s7X070HrVkzs0746ckXiaVmVoXglqeAyFC4BvnagyrtUUK6ai6+n
xCCi8FMSIhLikFMoTbqaYTBMfYJuVDY4adIzAcpcsGmvgJ1zioKtxZA+QWomGyrq+v1I2ql2sDI4
2n/uUacYpkjYMwVAW4AFxpj2YkOB3JK3NLrC9JZjgSZVxpYEYhKyD42YXH8KjyGmWHHCQ9jvoN/t
ZbxyWYCe+hwU0HMz7VCzmeta/2BuPg32u2AWR4q90XB1VXQjoLnDhNShSFirIdJo8tMUD5A5wAO6
raYQ2UaMpp6jPUt31lCsx4D+/nPE3EENZWM0PGhNzPY1POn+imjRQ1t7sBduJqWqpP4k3MwSGylY
ZXi/OsrFvs7WOY7G5ClHM6mvDNRn8WBWIHt9BO9ooXOpWbvS2RQovAL+0yyCNYCW08g3BnZEtvcM
u/y/Eh4o7Nq1uMi/K/jt9/RBh7GT02NJ5mG37+jxkCDNxlriIM0lGAEcoB0BMxFwOZHODI+QaHzI
N81FGW1BwMH+PjZeNbXQUFp6ZhXrbLQyh2o1CAe8Wusp3lJ/2SpKVF38YOThDkJ7EJt5X9FZVZt3
+eYnLUbMBEk3kU4UpxB+CDhm5JoydSMrbSQKAKM/dZyfVue4YhQwvCFeYq8SaOm+kiGh4FZU2dab
Ftt6pidjN9iLS7/uHN+As1wdrUnZ6yx04t6WLGuH8fVQ69JhSsSD0U2HCJWJpv2Gv3NkEPVDeww3
uYPgXLYNdiC2oHvyidci1fswHEtQa93dynGeAscw9gjsSHhfafrgce9iKn9r9e3Ib8aweEwQjpV4
CJj1oS/YSylCCKhDMi2AGuKzPCTy8Db7ylWtCCFjMUvfWWT7HoMs3Th2tKWerz3xOoK/VWAVWNh+
MOfr44THC2dkXzO/GnhdsTXX4rPRq6dgrNI2ORWEhmBUsvhtmifzduWV2ClJ51XPVnVFg5o82Zd5
dNhbLoFr065OUGD05ByZgod7D6E1qCS54XRdorlYlk8l6YHlRmuDTczjyawhxGog61fNRxTEMiSr
OeFZ7o6+ec7cthb206zCfhqOIgFIWo0rfrzLqKWN4dgTdKdU7Zk6ncqueSdywlWBpveobXQNj6eA
z7CrNjWCl6IP7VYE/jYZ66y1+Wm60LYEjMRQmwZF5Bc475HNXSpx2BTj7ETJa+68DlQzuxMKAQvx
PqmMTHmzvUHixNTszKLH2nOhNCPQdjz6FTbbg3+MeDWJq/oDNN4X3a4wXC0pDn6rEG7ko+2KXTAy
JDH2x6GDF+z3NHlMDNY4pq6kkuKhavgY2gtKMBjGHQzhiiRPedWqbDgZSzchTlEni6Vt0oneULLD
Zz0HTGffDfOh77JjZA9Scuok/QQ8dajPhkWTrFV2etel9C5X1KCMIBVy4/uiIeHOE8ilnVrc7N6M
hrtn/aw/00R4av45zotNolh7R91LSoCCs8Ayra31b2NGf8T+I7TKbYFIVdCQnSKZDYvNWBJHcK6H
haFFUiiK909ZG3ahUCFGArk6wIjo1R3RS7uEiKWOUImWUAkFOkzdrwINF2a/CeH0Ls9Jzb7AKNo1
kN41odKgwO5jVhOBcMmNCuLojiiYrDx3AqSjgN2PljPoSsmlC/bVakFaphjYoFNsCs1wmsx2u+cU
aq6o76pEAvQIFrDO17t6hxFw4bhuAeCuK4O+P4Y+L5o3Sd+bxpYH7ZDUxw63ch9UcDqQ+v+RaDsM
GkPMwCuMxDPQH/ZR403d4I1452q8CkwEwIugQwP7h312eqcOeMXoL8y5w/nOzhLBXIHX2cTrrFUs
v2siadW74oxKdZ6j6NSl1AImyqIAp34pO9EkYBtgIITmhGlzqLNzRLzYED4jYoNhUjcPXiMRsMXN
MBmNJ3idAXtDR9nDXwF/VQGuZ4X1wPIq0j9zalN/jBpinuxoFQzVadP11XXMHR9EFiwKhlleseX4
Js+DKB2h6hHIW2vjoKvqVqqbbe37m2l5dzgLovQoz3AsFn50TRiBTyaqq94YYAF+empsR1NSddqr
FieXVp9O+zatjxUis5yyjtp3cfQplnoYHPMhzM06YoKPp+f/zhDzKGx9ggsCDBGKGez7HmBHyjLQ
2iDQJBjh0NPujEF+hIPecM8XCEBT/4yUcK8w88JauOfY2cz1NWDs1bfJvvaimYUDKB40pqjaO9sy
dPzT2JAKYz02PUcVNSOiEUbR0hlWtVltep7UqURzFD/NFqMN6rhS2vLYbPuxIghxxBageCX7nKK8
yFKNeo9MDNJGzVWpSKSNzh7QpW5+t6Lx3fIqszzN/VEslZvOGM+comMMps+JOnWjXXivLrFgnczV
u5WxCaMB5coDrO9GfGrDVcVf1sv7PhHe01Z/5z8btbdO4EMebM0fbqPVX80VJAIkfszG47raBCIy
Q3ElwSt1fSfs0rORTUc26DPO45KNf30LJtGDRABRvqem1lZDE60HQodBONZBfgL886bhRKxFtvVl
4SgTmrn8X1CV6+IdfRbF5dggGP361GIeKKJMckHfh4GxF/8kKrpyk2tk4pTsN9mt+fwJwg0NTScZ
HiaZFI9QMnjW6j2KP8W4hJQjFDTLVgHHw9ZE81zBUQ2lzBWBJdQd1ROPijvsBLmxgRyhJMkv7rRL
4aktZMaunCn80pMPEkKoWZALJ9xBZ/Z/59Gd/DdDqg8NrQvLEkhdOTIbk3+LOW9VluApYOVGTjnG
D4GFshC+AYh/WCQV6Jr1xicbYPCI6Cbj1QBQfEwCV05eDJo3M99wAxNuHthA7/cRzq5exOq8FfYl
k3KBEwv4isDYk1lFITYrJWcKDcqLFKaRFCZ8gK5b9IHnNwQB9nssrkcYHHaOCb4VBTfkaEN6NK4a
vwHLSqRjGmDGjXoTqi/Djq4gsZH4X2LhJuJ1mJhQeY+y4PkT+wnmKDRZYgaR8WkYtynb+XCrAwXt
TsOKrlO3amld+qL+iLhwWRfJJ3aS4H5jMXENRSbTkYAae7RU3B4JIMdE7L6byaTWjVl986GEI1te
2tSiCWdHq1oIYtrvaKKdCgwsytZI0hpnufHdhvY8oskFDZzkzJvT4KqnkTMyYg5ttTwk1Vf2GSWr
tnFksLCwenGHNMbkJHCJsFFbuIIabhDR2CeK4tsS8YdludOAHmMtncuHORLjezXbg8nk8lAzjcJI
gNFh4LMnfCFHHioeGzlzYJgQ4QQbIeB8SRNOp0ueENelgxEkxaGoHNI9dqVgOGHP7u4JwGlnxqc5
CR+JX6ODfWDmVAhlzJtnoj8turZutJOsc1JSgYdydEj9cq3iReHAV7Ll6FfXcCOiDh4VxY4i0CBc
fjOKgIxuqygg4fkJdBaalnubXQvpBcZtY0y/WGSS4inFX5nBdgc1TvpOflPMdCJSGIDjSYl0V8vA
UWBMJp9RqDHeYdahwlVM35axt6pBiI7HaWuU2I+y2/X6Xxl9i2ylQj2ApojHN1gn1qobtkOr2oNA
U9ahwkZMjOHd1oc7dj5bJ9W6FFE7kLWe0fCcLXbV3CDDS514RmipJz4S8RpNFwUdIbbINmdF2CCv
zr86+gFcG8TSGJ9aXjmm+iyjj9IIDpRdSFCZeQ7kV/p/GubpMpZctqx2PX2nwJrrEANLxuTxSRcK
gccx+9JBmlNwKXiyMr2FwQcp1AP2qhYjzGCthvZzDOF7t/2qaqu3joUzP4AUa/aonfldJcFdrWaH
cFO//ixFJvhL0l+4LUQILUAd33roGj5tpglPR0LGFxUXmcxAsji71mYRkosuuh2Q0jJLHoCU5mer
gyE4FKryo4r+KYCKUVaJly+3NadJ0bGQpHnCaJU7WqE7UfCnlUyOdOQWHdpoJ86HEE3QtEyR7Ujq
9mo3uKafH6Hue6lffQ1Eus1m8N4xEG+CvyYgrWDM1laD0oswxXT0ySkanZx7wk9/5LpaRTvdf+d2
gcV3FtgWdXFxAnd7BMzr9pZE8UYugWMW6j+hgntc05c2C2pLRzIVlbZCGZ5hYTSFnNcz2QAEkq2/
wmQexBpYoy7A1wfDC6dTbDh9heep+pqzex9+Y0uAHDASFdc7YflqS8WNFJTpJWsK6CMIIKcZo+P0
EIXeTuB+tNZ3xn6lgXsy+kdCTm0hY7+dKAzx31VO4OBfBmdWJ8yhL2vbiO4iJG9tEfB1l5Y4yf7U
WCgmvBFj/RBBcwOFXfEE8GzPOJ2GjvjlC+kYrf5ZNsZREgiOqUzYF8BgGgXXPKG4fNJuI+bvlvQV
LjFgtBMmyi80uMQVF89k3woPeYbV8xb7X1Z+pt9yc9bTMY+/hXQ9HnMU2Om6AlMoqL8JGjrzR2ce
QChHduHDJiIsj2yN87ECoADNU3SzwIuKL4nfPau/UPTPQUo/G84/IeiGMF9pIQwAgEPtYhQqJBbr
1KRTevPXiDXj4SdQnrohLAgGB6Qjr+5PLzOoRTjIaVOBhtW7Y9r/QmZpfAih/8z0A5FRpn8Xy5qH
jiZiTGegnpDEq1ncu+lSpKigPImMvvCu0tUrK/RfMTc7TIlsP8evWNsNaNN9ZFybjBFcdkr0bd+9
a3C9R6Cb+N/XnMgpONzE5e9K7GRIU/SdiXCGjIHGIUM6YHZY2eGbgBQkdptxp1LqKl8tq4EeBN+2
R0/Hbgr3EBJEjG5sc0d+5C3ogAFCgoIBjRncw7AcHgdiuVrYqq1byU+k3pBkHgqcFbMy+d3eMuEz
fEe+RcVUM6+DcKbElH43JX5l0YWzBsHokyAVV7X+lYzdjOSINL8Zrlr/J+fFvqcxUohXeqXBxzha
TtrjwWOlpFbKdqhVcj0/UiV4V813k+2Z0f8y8ELVR/eLeXzmn7VGJeT1F1nIM4cBZXK7WaXxGaT8
0oRAuUnKpxTrjmRG9CXvJkEzjAjdWb9roFZS414XPBEmypEac1j2lUtcCJxcPBU8JxlrpZmTA4Y9
Jh3eM51d/rnkubdw6guz5EYR3p+gto+Vf7IsFkbXgYdrYkYxT9wPYudGn7OYM1Kc3JDTY+T9L9Sn
0v1xr28VQSZ6gGdOCPGdSjt6AL4ZE3nPie0I0BKiX6t0zRzaacKa5BSMgGToJCqAjBJ9TrVREvza
KgE/7VseHhISN3SC2P4rKTB8KgSW5+jazbYlSfzVLi/swPpRfYhjv6m6GnYWX167oOGqrMrNOPv1
iJoBAakVDfbM7x8fG8Qs8F4QEA0k3gDRJdZcMZer1P9G/Yce/SyWOM5fdWSsMvyS3g6tjsQ1gTFB
IO2beN/1dzm+ZMkFDrdeAHvwCv9NkP/AGGCLQK+p7CT93xgIdl1/MCephFODjTJfge10GCITNe6S
jeyj57MiV+NDbFDEalG8nnTTCQed9G/IiKQ18I+jDFYvRTP7BsoMg7q+miykYVrvkRqLeAYjw9Qx
Ds1WJAQ7EW6eKchWMSigkd/QpJ1SzjDxUErYD5V4PbCftvyvCgmY2rCMbc1tAQmRU7WVkHmFPAja
X+kji+ixDAU/WRpjFoObXTXMmULHEM59zBKHkAdrQEGKooFdmXMWJRQtMt7Wr4zxQtm+TRV5279D
AxaKi0ub/xTpBOEiNQoKs9aROdQC0mDFvGU9pVOzgipn8avhROSQR6XWj+rKlHMX4qeb5kAsGI+o
YmcLU3waEVOr0XjpsEOUUepqKOYIYVhp4kkDRD8Kx8VSnJ3k4BXUlxpsaav/yuWfpv1VIiRa60fK
JVvmO11kpYUIa/BJaWzrCk1Qe7IQwDYmjMunBrVZbkU7slAgoYrpoWQ0Oq57HhA9QZaVMrZr933+
UiCfaaxImGpMCQtsrXEDjLq5P4MAx91QAaDnz2UCsUqSwNoAwUTec+WbfPfsuJixTfwCZRVo9pN6
qxz++DwrovG66FoDGkAXx8xahCmWeqp2t8wWxcJtCq6h+k4A3CDfw+bVFL+djgR8TxCoxkRHUhOn
4z5lrMW0vGeWUcifIkLYClSUvubprVFvkI43+AfddPt2O5qYFp+TvPOLiy5dp+mMSgIjbVNdqJ8s
8aLK955mXGNVKowriWm7aPmnBegvJwe6iHuPNMoOYNmnIGiVmVzWtETC/ikW3HZxZj0GYiJbE0qQ
iJ1ySDDgq3zy0l6JZG9s+XAZR+kT5NEUzmZEBk6IFt8UNzD4Zdl3Rn6uAvYmziCv1DKUweRKjm/i
fAbgRxRmn5wpFsMKnvm5CL0ud00NcdjGqj2VLh6JZXIrCbIoIELxtk4A7xphRbx9qt1ifGL1Nq1e
0EzS6H3Ov6b43pWM7j5rJXBklpUSG4tjTOh7/C1ae0jVY3E0UD1WIFMwcSokNio/ffWqF6wIebf1
94jrbcm/HgVsg7zg1NoKUIeeB7vPZYYiO7U5RDC0kfb15lk3pF0wfjbxkzCEKA/tDMtckP9L849C
j51ET90ivyT4MxSfNJogfCkWJmIswQSnM/o3/acyPXMD9m7lSBrhvsjNzeTS0Cch3CWwtZZ4Came
iTJLxe9++kF9VJWshs4K8I/lNWpRNlwm6qiKGpnZuuHvo2Q/Ic05G4tGgN4yXsflWcDFkOCNSTTf
yapvlZGbIr4X3WPWYs6Dv5rq2IQakCjg0iNM+CYQEowrPVv2ka2PiJnGrGonw/PqF78wBvzEtzMV
uh8REFntuzrWb58PtYFPEvAA1dpNHUCWkm+k8HwVfGH0sr09S3+Wou+N7COqim+/ne6TIO0WMnI5
W8DPINwUyjGyXpoYHwEXfI56k9sMUmU1uIqkZxT54oVJ3W5O0bbk65igvbzNfkpdWk/yK9IRXJWk
qEradsjGa1GxG9Fx68VIx6DyVu8GmRosKlFt/pMjjsxabd5YdWKzCwi9J9savJiVp6sg3bMKWGMb
PvRVdE3j/Mb3sBtg4WjwnRNO2eUNINVLY02twKqUQianAYQHOOzokHHbKcjGkpBXO3iaJnauIKxw
lxA3LfnLapixHqlLojP5l2b4MrJPvtGRQI1IA+Jt7afiLwcRXrdeNN577sMgYIMq3dSkdgyN8Xg+
HQZemgJT76IRaDm7GV5XomC3QmJHDcxjIrt5YvX0S9IE4C3FVxIRfxjCAOmsV9IaBOWYrpWD2sHI
YjXZJYimdVN/JlBqTZatHQtnrnp5SlYDbFczbpe8AkcUgFYoFqw8C3z1wRynDQuVHbAaiN+mY/QK
aFd9U/YsK1PzbBYsHilZkyA9igZFT6qS5DM5wpMd0wPrGAcVmTR0PEUY7/ox2HJyoLKR3HnOPZ83
TcjYJakGzMMPnLKfWsnkQbVgs9DP/oxUTinKP1uay8+8I3A5sK49KRCi2N6yoL2oBYqKitnIhDqn
Lv8ytHhGfpQQhsGOE8lAjOll3heRaWuGKE3AH2mUmPnaHz9a86eNeS+WwFHsNW0hrCwV4077ygV8
By/mlm4P6kxDQNxHtwhXh9MaYD8rybpBgqJBSBjpUR3nzZs2Vd8RA/hMQrXa+mC9S638MUlIi/NX
I9X7oGNwwC6IA1vHghDKqpeY1i3J+51PrqzUJBQq3AoQuyICGDJ6hD5TbolsIpBt469Rlc+AZkqn
m0d4eSl35/iTaf77P0WEa8l2JSjYB5kM54TyIY3jX0uTkkxQ14TsrMrDH9upVQIuTQ3535NQLB6F
hrSqkRAY0/KIal3d62jkTq3XZiSw6h5uZhb/ifn4A4bkIApAhwGlZdQ3Uj+im2LMJbFHSeJ1L/ae
HjbMRQOEHJ2dBbUrD7j7EWksn6DKICw3jsJkvWVTt4994RRa+FYaeQVXnswq0lijnnFHefIp1qvq
U1HQUhI50bHwcfpghImld7ck8T8x094nnRSFasCNBiUL64mB2d3uemqAdmIbhUlspmcsdWuTzlje
0vpudhVFbX9Wkv475WbiitdH/d51aDopJirBf7ea/GBUWoTNqcWULO8lVXoBQF3lWgpAHafOjIQL
49v3lAzXAAAuPR6UznTCXknuLIvkJsN2QD74rAzbAm0GwjuOURGPaqstOUf1PtWOo2w9I2aAdkLm
VeCrEINk5cG84aqPPP0V32kQpfuBsYKVcxxrVUWhZhgMoHzYmEH+g5HoUob9De7zpk4YXqAjq2gu
xZB8teS95WfGgbiZJ2qpSfoXqnir8hHMaWcxZCc0LDsxV9UsRwV6UiHyKNHFsacf5B0xu5PiMyTy
bZXzBlPeZMZOqvtvnU65ND7bVnBjrKhmxkK5lB8SXAo8oY9YJEuxfJ+re6Hs/Opf/FFBriwkGlF1
3ckvHT9D9S4qPGlh+C0bYIBbmcPYK8i8Hu/ZMmcLFt9u8DVow3vXZk4m/IpMg6rBUzC4DP1HRh5z
wII7BLCi0CZb6meCLqzPUO1U2a0wSUfwI7sR3+fNjK0JIrvj4zkuJ/ibw69K17DkkfA7CjQWkLDI
CGBQaCPGmC88JqvcGJy6VJbxL01A5Gj1MSQ2cCDUSWcfhM3/OHd//ti5RfXgTT+ZAdoDAiDG7b2y
DmlyL/Nuo5hXtoT6zIiHg3VrFfeI8kDpn5FUPJJcWaPdS4e3PP6sQJIWneEk82dFRdW5Q/CGFYyE
tGwtEG6q6SwSOAyl5NpVj6Z5yNKxyi36qc7NlNELIWFOzPCb5EGerjsikO1lnQbn16+sEeaOht1V
wwMCyR+kPCIvu+bPZVlzJsCIkvSbm1+B4Y4QXxLVtCfISQO9kTlS+NfnvOvtqPa9MTTsAg/XIG8V
C1juzWgdMZcf2bIlYTO/6CEav0IJJ94nhBD6VddEQrHhBgN5I8CYNpdVnji5Jrx+GZVIuYy7I0JP
0C6CZXE0aq+wUG9QhHY+C1U5kOxylNjyMHlDWQ9ozET0yrtmA1OiGVHpA0A2D+VWwb0XMSCOisyt
+D8wSTaRpFjSsy8eY2AAeXjOlZsXJdWvvGqSv9A6xyFOv50svSz9zAmsa2iEyLz+CorTEOjIrI8c
ddDJa16R7/SuSIqrpcNZU2rUHI86wylSMP3uYY1uA1AUPD+5WNuED7JmCzRYlgfYhwW2r5rZ0rYK
rha8nHYLbUkmKjdYaRYy2cplEUt5yhOpGvT0KDosJ9BP6tKdMTllQ9t4WXeTeCyjMIT8guWpYL92
7bnYf8l0xNapFw7IYBwyWrfT5Q3gFn26+zSmkeHEi/kWGcomSWDeDCgwUPN5kkfsiZ5dZmunsrUy
WBZsGe0RohPQg1D/6W6iuxDwreij4a4wjvg1OxGT0ab2jy2J4KHJ9dbu59p6xOBrAmM8R63BeuOv
BSrd8P1gdy5DBon99xB41FBNQEGK95K1tZuVKJii32Z+NQiXxhqikGI6WocZvBGcexkFTgvlt2QF
XehoP+81mj7xbQbxpbP1mzByicaIzbNyw4RSAsFGFYMxjD8UpANcvQWPS2l9ZeNDM+ky8pfVZW5Y
4ksUmH9b7EUDtibhPxl3UEx9FIvZPZh2Wo1KAc3nT55xAlaExDDjQDZriwLoGItDlVA7xCTzy+L5
w1CEPvcgTL1nLCJrk/gmGYNjE/5awcEndb1dQz6maMRp29gF8MLsEWlXwNShqIKROAnB+CX0Csgs
6HL6rl720IPhVJ3xbqgG18UX0Di2Ueh+YGXhWF1buLvVDo/KEnTAah+NLqnH7ToXZjs/R8YF70dC
IraV3PhXEW+qDEY99peYxAAVzgHwE68+0A0O/WPyU9Ote5OKzffKkI18IVQAirhWs5s+5Etwctej
/s5Pnc5ObE415IwiAzRSYwiEruTs6POCxip0FITYqiBfVYKyh+kS4rmf/BwhqIk+RjS/oHrhDWYD
VgvZp5aJv6lBMp8/gRZh/qPP8ycmccSw5U/VqQPrk25cVSZPBndyXKuemTFs70qOp6QQ151FQKwR
fU1qdVGD4jBrxbWJNJ3riiUwZvY+hcBjJFzKo3I2EeYZ6pWr9Fw3hKfnWnUfOVSnrvBaVOdNNLNh
FhkzoKJgyC9HzFpaeGnUxwKr3ZJpVSqFVx1oTT7VtCyZul/SsFtcN1qo3CJJ+MhTaydp2hvX7ElO
MVdOu5aDXNLMdU1pV5oiOQrkSYWXpGN5PwEIKcoBHcXIrALGQEyd0EDRxqMxqg9W45QpKIYGwzqG
pnpgln7IGRGOwxMt8omVA/ondaXJLYnIzDz5MlbDHHn5sXkWJONfweiut35aLbAV5ouqhMqRxV0w
bwuJ2T2zA5ieMy4g3ZhPCWHDnVgcFUzEjFUswfAinVwrkvUCWv0efVUPgyQbI9i48TYF/prgRhmD
zwLc3BgzTm9MXsJpk7UkfUTVylLwCJvJngyPtfmhs4Yx9OEIM57xOugJM9xMxZsufmbjl084XhMM
TpIbJ2Tm9iR+FCB19G5CtZTtJhlA44SDAqGBJD1N5lMTWsuszNx+sMVBdcqlItVBLBJAl/N7KQ11
1Sr9qk8a1zRPRH/hPRdXGcu1JqIMSweWMvCxR42hecL6AHh+yJxIfxkGEIiG3TZa30qh5VFXHbI/
0HnMpGebhuw4kLOMS18R7jXPh5ZRgIZPOhCSF5IapzPBBeLgBhhsFGj0aqNvSUwgHuu36HiMWLi3
zOzoilx1eCBvOra0gZTbJ1Fr8Cp7ELSQ4ojUhtviK4p2ivIg1tQRkRlYMo8VSp9l8AssALqDQvrh
zMfjC6AyEHaXVJsVNaHC6m2k/qCvol2QWf9fZv8+b1vg0ZIKEVSNz8hdEdYCo/gfT+fV1LqSRtFf
pCpJrfjqhCM2BgPmpcuEoxxb+dfP0n2YqpmT7glgrO4v7L32cJl66zmi3gpYdmSJueqnFpVptfDD
knuqhGTiwlKhGuWPOlW7wMSRsURsgXrZxmLiqFYZJe6k/HvfW4dCITUGGDX21kKM41Iw92wDl4Qo
DEshw+DggEbMTNKtlcO7hx3fVg/klAsTeLGX+ScvrDejNCGuXnz9GBdoXHvwy662jFJmyP18A5Zw
Vph9jJ9GcgLhvAzme5fxSmIJju6Hlf4E/Xdpm4vE7fYYGHHlEEs8eos6qA52yHu41mguxlVGs1Dk
/XKoz7r6cwax0KJ2EbEAq3iwIKMsQ9ff630GreSipyiDjFXHTjdkbgxxdO375WZEDKl323pMVjbn
A7E1TXBxxIugXGhIq6po2/zG+CAw5xyR1e0lH2kPgDNigMcbL2fNMbqCAsheAJLnH3rNKNNrRkjC
22qClp9V+xTZrMdPSYzd1SKvL8vWDsPE9lvDM2KY4AxMcQbYtwR2tiJ2EQcG+3o6jOnuDmrhGt1u
KLznBF84botnNe+Mx32Sp1yZPtpGhncmFldOj6ZDsRUVdPv061CX0uJTUh8UfLWKVmwKQ250Jr+W
VIDfQARxXtoe3T1xSLxA9WCydyhwRmMyBpBgMT4ctXc3QLP+8LhNC/QpFU8VTE6AKnyPZ7yrXsL4
ZtB+V9yVdkmT3PCengwehGUc1Kcuaw8l9KVABLu0D8FZw1oH9v5pZIwjiSmcemj1e69mXkf6eTm6
iJezlY+kGb45vbJ7Tqhogji9+CSYrqpAY7nnjR8axM6B9VkFDA8jajC6S6dtcFf/U7OSxW6/MmdC
AkBkMR1s5xBSW9JHQ0iykgUOhFWfgBUrK7a2Jo+8fSwIx2Ra5L6ZqFRAAS/myJ0B0k0Blkubspcq
lsfi30gtPuR330FppageNNjzsMVKietHZUfilyE850iketjQ5IgxoTMLNjjFPqKC9MZ7qeMsGXBz
EFZrtLD4OKh9Yd8LwccSgKTLegub7MRWC8Xz8BU8qgg9RPjSsNaQ0CmQEMHim59pLd3jzASrY66F
HMBw4/kLMC9SL2CqXU5iqxls01N26QDzJ9CgUNIME0xjRfeoYqbkFol5DHBL0gOo5JLvjsQB7d1/
RK536jyGWoFdXRg9bkPO7bY92dXYLQTEC0uUn9aUnoPOOjTsvjvw2PYgqdXJFiN2IOZeZZSgTdGz
jqjVixpk0RaS7YxVLk2Ecx9aRTHGgrQGBy9dVv4LjVtBsp6dHKwfhQSAQLHkgl6pJYJQws9N52gk
c6HjftBbbh2iJ0unOVZGCD1qHpU+iyF9dG73MJJwV+cY9PmYTLwDfrE1p36dofY0qjNDtqT9cfqr
qz58kS47Zy4sfPPbV8m9kN62C9mTB+g4rSen8CFfufsmii6V8B7DnATGyy/7jpGjF9xCNBt2hkMW
xb1R5Z9dVZ8NRvQdLdQvBgzawXKdDPeIrZL3EvdMKojftCT7PtopdIYO+r7ARCrf6UtJUk3ZzikH
DBBnoEYCctymJ0HzzDgjLIbnKixe+BuWnmhXOc5SfFFrid8z4QBPwZliPcfMxqIhwmViMM5xWGQF
zgFNNjTAaDV1igh7kOmRv2ltDNHDn9YzKCPw26gHxlwXBH5LDTFHPDzHhNug2Gcl2GE2ctdNyzuz
mra+QB9MuSXHAjI6b0bjy2lzwiLQjXnloci+vTlYbY57ZWfhIziJlFyWRorg881Ttwjclt98klae
OzCw3gzry+bhBPaFqAeSVu69u92PwZSVoTtfHBvyjQ/+Mxx+IeNBKNfYwIXrIHvEXgBcmKVnUZ0m
qDvjqYUSXpJAqRMk72eXUf+T7BgK9VlpSD9YfkprmRffWvWvSaCuJdlno4MIkN1SgLZ3+nqbuOo8
ikgCrl4qiTbGxEilke5Enu1LbLOt0lq8B5n1SiDiSkdqObkeBH2y5/mktfxi5uqJZZ/quAU7yFU5
KC4BjCCtgZPS+vc9LzBs3hFugPM1t0KJ47JukWwCAoutRxVxjrbd1d0aloXEz3/Jq25pz3GLWf2U
WwXIJQrIlmO2guRO1EppjiwY/wRFBTtfPtKbq1PlcwBrrCtjhyqKnU3ahKhqgq8A1luiqCmw7wbc
Wpr5bahhYTEu0/xVPS9/x/js9OLRknQbojlPnkhvXFtM7CYSgfUKx8mIRKTHLZhwpBFJpTFS0FBs
5S8xuYhDAE8MOczaRqgmCITIEkQSlLdmj7vA+5rU6wjDTkhyS4oEGAMChth6JOgt8/rDZ9nXbSq/
ZgH9YVEzBJDh6vYXxUWMyaFAVBzlx34OmoIFw9ozPl8oPdeA1QF2QQ9oYetgFNIQhNU+XMtgRohE
O2ZqoEOo8Fz1FJTokYP4fRLsWmvaVk+reJGsxTxo5Ex1cOz9eUW1TngnuC6FucVAJYCfMZ9YYj3f
xdheWCFkoH4/jTh90tIOh7Za1fGjt94Q8rHvhCI1sXkB1ixvivlhHXTM+Yhx1W6peou9X6W+Kgqx
oMPAzguPXwx5S7rtC6Y6bOJd12WLmi9NRmJ6TFnfFifl3AaPNITRvvmUsNC3V51e/1OwQLBFssww
y2WsmIophHOp83CwT0j1MWDzAwvnAhUVy//S2uOLE/7WdGk7s6YFIEarRXQk+5cY/5F5idj7einV
x1XP9N28cA/qL+mTpdladJYYjg1qYMc7IaJtFiIpf1yNjFVzWwr53NW4Dsb+vSvbd78/SpJh6VST
9NvAVu8jVstLhGohKe0CaQkzFYy+XNFonkKcqg7AuEG9VnQJuQifSuIxoF0tRe0wtBgYikjalyzc
EeDpxa9CIyIzr0nHXjBuIeaZ38qHxKtibb2j7xoAB2iKIeZESmxbo0S8ivGol0sGRKzmeO5rRTK1
WlV878nXwvmc8yliJwHFOQfAq2VrvsmUAHmXGed/aUwohtpFTGLgGLHyMAZKNct4KvVb3fevnkIF
0gI9HsDzJHxtSzQ5jXlzzUcjI7ILXARI/SJjFgZ86kDD8q3L7BKqa4NhNpXGXhHVQyG3G0boTprY
zmxPSmKX8W+mB3TFzS9enW/XuQsbBRXaH2WbayJHNzltQFJwYFTSppkBQI/ab8hxLauVObgHD547
sVhXb8xfRDEdnDejnd6Eow6p3izK8N7bHzHmnbVNemjJBE5oDKX8la1fOn/riEMt3wKEIoPhfFqN
vDVId7uYt6ebo+tcAQzlpTTOmmKAEv6QbAKAyN2NATygqN5NsEYmsqJ8LVi1IbquiokR4x2zh9qC
6k/jEtG0u0hYFrEjay4JmOkkJufLeO31z1ktZAThCljAyicYgqHLssEV25GTNFaEorAYh6dG88YG
Sn2bAlWKOEbNLqfD0ykZrX+m+y0Y0bskQXhBsVcaX1WIhEVeAEPI4Zd5e2VZ7yCEVm3xRlZO0R/c
KlrlAWqjkdV7vRWj4n4v1y63VsZXt3b2Xfqp0m/HekbReBsq7ptQ/ypQ+FGRLYm/XpSuxtAev3Fi
3kI20QbBaU5NJy4mkl6hVHXGpnPwDo+8dUKkUJ6wb3E/SxgN8yciDigQsCVMpGN4erqI7Q+zkkrs
06B9Ik9+Gnc8VU7FgNLFTKSoohgfG7RKufFIWGSbUgMYnx7Cje9Mb5re77sJVNp8jejO+BcFzO2G
pyprd2Dll6Z8byHAiA0gnoUkVoicsf69YuCIcW/pwNJnDcfty2m/0sgNynRCbywaTaRMveYsvXxT
oiCS1iWxABV+Dv49NG9IOWK2XmwGXfLDNyPAbb/IuEDxENBUp6AmEFPviyb76yVfQra8qKHbEQ0u
hmYGDpOQMItDbdfnrDYrdzmF05bBVu+A7uaVDsmUwtFaIdeS55EFONEvS2W+CHVyEm1ptM0yHenC
2a70o1iEtCp21pHPuCDj5smxcMjVl4wGou9Xdgfv2ljn7JooT5YGN7/lcEEV3SIM9aeJWFGr+nF/
yDHkcu6XxO0oQA3VAUkBBRjM1Mnky4qNGTll66C4i5i1CITt/S7Rwv2Y2ZCb0RcO+rrBvaywJVj2
brT9LwmNCNkZuD12I73MDxWwqMpwFvHo7KrYODXOgE5CW/UdD131HYAqt6X7XJndS2M36E78J4+M
d1UCpMuzVabozjzo8kKxSkJrgzBRIJJPunidUwk4Q74z0M9PUI8/QCBvzTLcUADsJT4+QUS3rREx
+56xgUb/lQW/IF2XkfUsA3baLHuT7lRwi1XyWntiM+v9/vspqz69uxt86eNzRSyiOKnsDLZgqfHO
0QSRcMEsMkUObLxawbs/rE1WQzOiqwL/AnRmKqNVVBHxAumIU4rRB/ZwA+TQIS3rlUbl1zPXDlvG
hf/GcZNE16a4iNRYOywoUNXtbWSUJqKUkUhL9FusNwyaON34V5K9bT5X5ZfkQ/Di716dQ/c+pg/T
+K2mkMg7qhimey2vnAXkkqZrPerVoml/0/4nTz7z7p2ZK3g24W0G5pxEBR4bmI4SsYh+7SjmYvcL
LoXefcUJGRy7BAU6ban0/wSaw2B4cph9TXGFW/fi6vuaL0vBJ0M0E+31K0vfzP6V/GCq16EENbzV
ebYxEyARD8pbZ95q+xzbN4SAIasm/48jvbOaS97FqBHede9PQA8zJouwZSiqzqrMnyOJzjHAzfBX
Fx+B9yiNe9X0VI4QtziSQl5tmISb1FP3OLQQb5xyhHH6U2DULyyzl7IGHf/lFsAo+/PU/PG5DLWz
aNITWYGLLHtkHZ7nJ4c6cWCxG/+Y/YsesOc8zlN39x52v6q49dHPf+JCdLlEu+qsRMbiCMzIhzpF
zQdCmEok9e9t9RVSxiTatVPooPt7TLdmNeewJODsveIszjEmmszxhV/TR0M2KIHX2nuLJJEY1ZyX
cDn04SFg01Cor2n4la57UKwybNQqfRkwLh0kgrMbRj2OefALXPEdMRaFtzJHewkzZjLSu2/NGxuv
OI40mrMqDTt3nWkbAx6XT6/BSWZFx2nayln3xbiTWXvzOAqex+ip9//18Wq0sNGHbP8CxFquQQAp
m2j7Y8o/7f5vosdpzYOfY0vDCrjPyhpgKx6E0Tz6wyy8w1/2a7j7FLGZ86NxqbnVuh33mjEtCyRH
LDjnDt/zSQrsSExkaePx5M+FY31Q2XXg7nGYshLsEzLkbSg9tBIuHAV/BBWFPeDSxSFINMW6QbDv
anJlJfou5a9Hfo7RnH+QVY/eL8uJK9viMByhF3BmOWO37N3g1Js6AZIsB1P2RPJvoNcjq5eIhR7c
8ya3zvXwq1IQijQbK8ZsVACs1XN5MCATWfTAve2zUDsK/hkJHMOs8H+zrHrtVb+uu+g5SLFyt78o
8hd6fSaLS3qn0kfzk787wXtifnighPm8JsoOL/wih/wp7ttFifyrQEWlG3/GdI/EM38xn3UQI8lK
npmz5mzgGGaNyd5wvxnsjJR903UAmXAZGN76APdU0RFIU8FsQ/6eoZVklB1xpPspkY8cXlHyzR4F
admnc6Q2D5S/iECWWBNbfkW4kXKXQ+wj+KILAOxuN+9l80+aHxGvlRhZbCW8ZF9xhPoZY5zjWhSb
CFWgetTsTksGxgH7pCB8lAiL2hJxHalBJrMTA4jVX8BmBwY/pgfGKe1bPZyN/FIggy+NvYhf2fvB
HUEKzBZXRNOSL6dibRMhDPcZcvhdcGyVvgzH68gZzJpuIO6qsCQmdgeRdbhI8bz3efqEcnktyKgj
N0ChgTGOdvfjSyxA2Ep7PKMQnUCvMor1KcCzI//TGG+H3EXtezwcgRbaPqF/r8N4MuDZBdGzwww1
1+92Qau/S6L3RNiL0NqBn0G6TOHJ1CEyPjlc8uhcghCZ39adftMehMvz8nw3fESTD2GJ90wNta3g
fkBQ73+6FYd/zlsbuVn4SvtPWRF3cGo2nb1l5x+059ZZEmwISCa115ioLR9ZJukEn7wvteRl8u6e
9oOmlYJo4HZijRu/yvAtw9wZrrFDybxdWuAztQ+FCbwrxNJjBU140jqtNIpTxB9gC5EdYkj3IUrJ
xfSdmg8mnYK98ZxM/iKZdgIaXxqkWjPZcmD+bXrB5G/lsmxyc6zyQ7zAOITTxYJyQytCWAHw9Q6a
J0ZmKHlJMG7LqiFAYC7hzHWEn4hFUSueB/Xcm0B2P7TiIx8m9IjDapgV9mTINCuRNjhSiJ4IC1Kq
BPYEPOF9emTpRDsSXJX50UVvUXzIy7XGBdXOc3I0XtMTYU8Ms1z3xQ/qrTe7QgIf9yyJMvYXAbgU
3u74OutX8zVcVGb7nNp+iJv5KB08Unb4RigAc29oKD2TFVJY2FTwNIWohuju55GPAgkW877ygzMG
MeG+1saDHf7SF6RIDv66m38VxbJG4IbcFyjqIiiwGzvfTvoty1ukXmTkAUstOQvBYJcfjUe4Llob
XlDG8v61FeNLho2/ym+j9y+As4+uwb4mwvxR1ExQ8P9Yh1+HD9Pa5+6vN2NRQ1LlXI4zbxHF3y1/
uI3wCPKvlRIAQbLgMsTrgErdt6DHSX1TtTtXO1pcJTXcnvzsgMrOflOsArjc7PBMP4gAVLBvdUjB
zhBO2pAVWuSeQGpeCs6TUf6w6Yxdn6RctRjmHVJy8qov1Z/S8QdFJ1XoOQ44CCiQIOCsRr5v4uqc
j0D78N1C2wxYo77p4uLNBNFMWxbaDlQ9XuDNyL5Y+7W5QHVUSJpmMZgMloUDIERHPZ8Bjx6YRCFl
ZZs0MWJI8ps/3Zzhs6GdzOYj2njFWo4rhgGwYOUye1ue+vCCG8OLfqRF6ta/wUTpoGXbUP92GJiU
/n1IIedwIOqoH0Hlzz0jAwL3LnkUhP2lk9aK8Md60qyDRfDtZGaL1CIbY7aTTQzAfe6HmsA1/6+J
32B3c2MDYFp31atnp/va+opM6PbyX5zV7P/fdO+IxQvJVydQS2Y4DdCEunQWrre1u6ep1TZ1wMI+
fXG0vzF61zHL5/FbyqbIiVd6TLohosGBQwBVXlG9G/xRMc7qzWjrtMxHSFQsGIAcjBCryRFJB87l
Nvxz8XfVHiA7dltWxFwzbi+txX6Ox7N7C7h0g/LqzrPBfds9ajLhGPiuQzAq2b4XBxybst8G/cm2
v8xyvqgeUaroEripyN3pt2V4JJKFXIqqu2bTDSU3UTg2UlmrpiR7sVLEn7m+VkR3ScwfSXtlVK7n
a8LIK2QdAmWQP66GhnUAFAdSAygaR+sJ+U5bYr/qKXO2Rv9eFOwlGNTlyYvevSQx879m3NnksHq0
vbOXscbZJrjGMXx0a5TX+W+Dact/uP6ZzDj0FJb1Gnt4HFGvxZ+dqTMCS1bUlDVXDUWEQu0zaZ/g
A1wf/FN6LZu/wQ54z7OaAvWKJdYerk3yT3gfcoI/qf6wAZbyYvGVUP2hzi/GV4cwCn+0zkXfpf90
hsFtdjfFrxGcBnpAy/iXp+wdjN/Wv0baLgrfOYbw20SQlCbiSU1u7Mzc9EToxslrNDdJJXofLuvB
WVn1HqnKqWsyBp+YW32UvkQ+ePjZmIVxpCniqLPmAU9up4DA5VRgecee/ug9DPXqoJIrWeL2A1jg
M8O1GlNfEEqYQjEQDQSxUJvt59npgPCciJiFiwABRsE2Cm28geEqgIrO5NHigp84IC2EMILKzOvv
Ax1/xm7ei8qjzUEtrN08zZKBwDhTwetC/nIIsidDXGxni6DfIBaD2BzrzAgTGzjKE0alQjzophbN
d5IlhEzRXycHzXP2LhRVyQoMBpZ1NkaCRDpYHUhruEFYjRgHh3E3O+DSf6N0z62TGV7qdl6kkQMX
3Avt6hbbgkHmzKH3cI6MFtrGqxLPRf6IOw6fH8/8ENweOX9dc7IJesmOLJoSpCLx8x/WdkbyNTHj
yHXl0uSsoJhu0I2NHLyyeZP2NysR23nL2BOVs3oB06ouf3H0ODgpbR0zCV6Egd94ITRRb9KVwcyo
Nm7DdGXFT7zimaM81gizXWIvxrNHZeu8dc5L7/+W3W/e/yntt+DMceVxUs8mPW7KXpo0qS45pt0n
6zWlwTU7FN2KKzxQtHuv6LjS8rVO5lBNum0K3Sc23pQ+gqW3JXgdoK+Lcm2QLOcPVwpXGAuQCu6d
y4z3u4UK2XR/opfrEXco6gqDMkzTPicXVz+PHjj9JXLbtPpwmrtNu+dbIHbnQQGfUlzuNfelJIaH
+TPqkW1AKhHKjHT+PPc4O9BjuuFd999z7w3H9S7CV1cU06ds76DJh+ASTYTlknTNDijkWJg9fGN7
KserafIPYpAp5TYRH1S9sc010fEYlrgeYoYHECGfWtBvDR9padOX4mtq/3KuYO1YwIxoHjXnedK9
zSNTT/utk08XQUNNcdVuR4Zgg3WKOpTshyk5tcOnTQCbvR8YOGnlq7iW8NxTJ35Nq9ch57XLEybS
iyxnPuN9RxOGNiie7Cg7d8/grXgRn7Z5zJJ92C2wu7XB3mk6JIrHjIcskYRyGwcPYy8xuzxayBnX
Efd7BxIFijz9WmE9a+V6Sj8lpD51tvsf3+T9gcLJbajHo3fN3Abyb2zv0gICVq6ppRvMUSN4H2tV
T98WDT4vmj58mkzDdEBMcQLpeFpOGOTn6tijJ5MJnuySRxu9KRNq5v20VQvLO2XZdQ59gk/BlzD0
di2UTmPTN9/o1JJ+bVGTZPJPxauKd4HLoPJ9aJ8H6uGBWrnjpWfYbHKdhjyhRbjMeT7iATodi1Hk
4QWNWxwTZ1e91q35FSCHSFgC+BWaX3NcVryNHT4nzD7MCMMonLnmDFtIM+o/JJxU9B41IrI03Igk
u9gxaXsMpYH32CMf/MM17lBPVq170xmgmKW9dNeB/6+k8PH/BRPTUQoPbYbkPshHC9OXofvNePsm
/O62N45RCOie5WvZwnlqidRimDzq2zIzcHUSHR9wBVSIAcyXjJltxKI6T/8KPq6uhSFwFhN+C/5f
z8BKt4PtwDqKvX5pFC850hWggFHCjs4usjctYr7LOJnsiwUj9DI4+MmXxZQIaRnXAXJa7jQaMlVC
3EXG375E6IHhqZ8m7gvQm2g2zYaoTWKPMDB1kG6Bjg8hDraue6pxlds8QvoIOwrFEDjrIaJQfLT+
OtcgL2/IPxiHFQt/n+2wbdxYIS3wGKWZsXKNb4fnK8Ywrjw2M81XzMLC63kIIx/FWLlxWncz55iC
CBta7ZPUv20wsmCpulVMjkxesAIyH949c18LFKqGP/t7tfXczw807ymasBdsmcXXWD+nEgrIvLE1
sBgErIc3qN3c4F7XJ54DCl23IauEQhV71C23rpML3R5VKRELFZQJTAkjfup0n4+vjktSahWuazTC
cflWk8Zi5MxCrI0eoE4vwZgfeCHR2x/SodsYUMd804Czr4l7U1cc4pewn1PyqLZqHamZxhDVY1aO
V6R8U2X4iXFUM9g/K7/51TtaU4rAWBAKggo5rvH6FFjQoCk3nDu16E9Uc1lub1I/Z0/Ls+9RlSaY
Buq8ZwbR3vTy5nIfNnN/l5LpAYQWBTaxbGvRAuHvwpPpwqAwX9uyAhhmbAXyQsaRWxqP2XfcPzEf
HdobsSJYnfFWN9FbELrLgl1UKz769u6O+MbQQjOJgY7F8p+kuGa8MsvLMqY5eQOlAcW89de1lMpV
X5Hias9Kq86CmOViDgbMQfCPH8MLwWXJH+aDq+kgIirxFPaQJ5klRzutRU9NQZX2treuG34CGPy3
kh1LB2bDbZFcFcrJIBGv3uwd1ojLqwtvHVL5p1Dt2rz4DMEQDZIrbCyPaSp35i+eTm6RBgQ0wRAS
VEvmbATO6tqrtnpePTVpg0Cd1XkYrNg6LGOKOCHlMQIsN6h/ZY3+ad5AcYMohtla3N4NtuAmF3V5
8DiA8w+2A8N4hRDCbsjSfiIiMYka/NaY+YzGUfOe3R5e3AZzHJpZdRqCNZc746gnt2ECFBHhzk1A
8NjczXImLL1fwpMCim5a9C2rx0FsUYZny1RtAxOHGgUTsRoJl4a49KQvyp2VkYqNlR839Inpe3sr
/pjOMOcBgTiVr4y5mYszSHWCq8Fu1wEYsmnILY0JI+bfvfDObmnG00h9ZibbVja4ODKz4maDOGAN
RaIPQG3yLZgPVVpDUO2D4LphPp556kcYQ8M1897j9j2l3yMXFtrJNZfqOMWOoNmNrP1/P0JRCBWG
VSJ2yIpDXB9uoV1be7/1rf1/P8qIl+RWLqtuj/he6Zq5twlsoJwvB7H3goQynurKaLF+/PfNUGq3
QsGJTG3wrlD/sCaVDI0QuTTULGk5358ctGy8p/6WuPZFAe3ZlDaiZZCLtzoYynNlm+Yul7jSLMAb
z6Vv/qBCsbcx+pWVk/barcUYY/koAvrI7XlxnPegZRUviyK8ptzL5dS+uh1TGeXQLhUWtHS9JmzJ
mxIdTfNQQGuglheq+ir06G0KgxD7EyoDPADOViuBKXke13SnSLFWsVVvqGewi8NFjkg7udrjFC87
gGfgWdJg6+RYMbMalYxeK4RDGvTKIaheHEErhwhqkxlBcwyc5iADgsWnuBlvJBQRzyGRqVE7Bcuo
avRb7yTRQReai1HeJ4TVuw0x1iH+m8USSychD67hpq+m4lJqbCGmxkS0Z7A2qQfwD72OLbJm1wI6
EjxLaWFLDcWl1pW4+DYkCSi45lb60dZmaLMYx8QCsw7+Ekztd+iSWpL/97MyS54dQrsZvugZc8gR
794z3YemLxo+y5XeWP+6maSgqiF7NZQPl7XLzkVm9YgAWQrZgZG8DpadMggathYIqEWWEs+V4wF9
SjNVr7JxU/iWd3Unq6cS4x3fpdDdDJI3srIpj77CctoHpFK1hcXevNJeimHQP6qhRirJHlkCkuiM
hrvVC7EFG411Gi1hneDogatMm0c4/xLKnlsNGm/FJ/0ALGCdhtYWkJX5ETNsYiU9j/h4E3GuzoAN
7z060ghCzVQBIfr/N6mh66e5lyxmM6dQ2qcxBPrJm6uhzENQMc0/DY3S3mFQP0a9OZ2UYIyY6Xhr
Utb6I+CY4jEVFfTk2hpPoeIbvwJHniYM9hNKRiJt/UNiOxG0pugrQ/E6LoommrNOSszkdPerAJfB
f39SVu14kn20GxSy4ah0htNYKgT/mAhLDWmyzByWoGUynqZsxghn+zJLCV9WHtnNds/DHic33Yx7
sUTfVHjYV//7Df99M+V6sBIDmtkepHg4FbdSh0xJ3hElsUbOzqBFgBA1et8CVezewUSOMMI3WNuv
Sq1tr/n8jRWl2VaQ4iBdzse6VjGgw9BlfDt8C8FZHQxWuneS5q8PpTxkCVZpcrbxTiAeK+GLA5Sa
2wAdMUgbla+8jBV3u6NvLIC/T3Fss7PJuu6kNLkzvEbuGFirk0oGsnNZvCV+wJZiqhPeLGUDHJJv
6LsNUB0CaY+MTy4CdsCSKN+cPkFFPVGSSefPDNPmmaHFUllWuGr4GixFRUw4oK21mtyfLDDeZYN7
Sgv0T9eyO0ITxm/fd96mNql2wrL6raOnf0JF4mzmoLszhaigUeu+oIYbhHlG5FymIZdYDuknUcaq
KYqRy6HcG41ID6YzHFPXvqauvrMShCmGj86kCloN0EF6QEybvqKaR2OLovfJn+Jwm0HpaDPf/Y3A
SkUmu3OJiK0xKsIoffsv4VcLKzOfM9ZLuls+OZUJHHN8z9rauI4h5MiqcpZOHvknrvhsmPgcurR8
iojiqeNB0qfL7Inrnz+aVmS/1rBz1TSQT2lAsoNV2Vx0qYBfN9ZznQJh6gOduYTNlFaUOi0PJlDy
4UFIzb+EC7S5GBGHtkb/gPeb9WzPSqudcsXqXIeJ5kegu9QE1Xg2Zvk9LFsoMR3vaYK/+WXYKEuE
g+4q4jx97u0lLAtja9v952Dl6rlt/Po5MLOfwR/V1hoJmY3LgcNL53blP3XRVD8jDz4OwHR1Owi2
Yecx7sxzwYgYH2A06RU8XHLlzJwTrBpkfyFu9bewKvwduqmORWQMFydRlN7ub+mm8oEPCI8Dn7Ef
hTsMe/nlv29ERP/khuXIYC/91Xo2OTQu+ilDmXWgTHxrWGOsRAYVzAiz7mL6ToulZzKWzkwa7lg0
SPyMqz4fA0ACkHiqSg/XljkM25ynD2uLql/MNIme57x3pVXBjptcLRzlxy8BA6qxSojY82Nrr3vZ
I+2Lb1NkgF67hWeQ8tVCPQVfzH5c5vKYFbzWKiJdr7bx3OXaB4rPctloQCJDjb+267y9VkvzWFXS
ORdR/57gFLMKOGR6yVuzyz9Kw9EvA1Q6rZrGhWcJc40GGmozdpxVlsB2GFOeOXes6r1NT74I9Ggk
VX3WD7Q6uWwecYQBT8TKrTr93Nopy9MUK1uel80OhCD0GC/mHQUecjHGY/UoHON7DPlkSl/2qyLV
qwNeFdg4vh8sXczPGxwE5SqsXHfhtXVywJaUHEQLYEF0FgkInLWZ3wyHMFPlOo9Qc7v12B9y6bF/
q5m0zj/rqjgDAicyxIwk2GAG7o7umPN2MRSblg6NSNZF/sqI0K1KQ9wN5mFZHw5HdIqwm3oaT9Ym
4mGbEj2MgR6gUUA0QPepeSLgC8UHapv9lc7xqthZd8PQfpdyRG9X6MRVjAWQpDANnyjp9KVZExAV
sj97QuqymoSo7nWA7FokNYZfH5mxSRrTSvNq6zwa7rafAFzlqcJwLb05J/6paJWz0zzmyxqZT47G
l1yLUaLYeMqRwzRshiV7MBvkXJp6O7c2Ozw6xlvWZeNad6N/0sdt0VnROpoXt41dRvi4SMUsTQi9
Ql5itkV+hKbcTLv8JfD9EWQa4YjMt1JfDAcj8V9GV1qHmlHRixMYWDDmd7AuG/eSRYv/EXUey5Ej
Qbb9IphBiy1kakkmxQZGUYTWGl8/J/u9sdmkdVeRLCYSiPBwv/dcSe8YJEFrzOPhhUBwLL0wDyzw
FdyD70jgxiOVUPvS0helaOGoGzaYoJuxe3nmVueRjsIHX8tJy+WKvi29AlGlRxSh/8xiAfcr880b
diiOwBy6DTQ+H2h36eaUxXtkZTrOP8WtBKU8lilAplq2um+2R0jlu1XX4xMhtD9zhGAfsFxJ8GOX
szE+0YvKk4ax5j8WzqNWfWrRTDH154F2m6LUyyYcx9yNQvEl0uTqvITFdW2Ht3GQMdNEE6kyhvwQ
Y3F87ZoiDyZZ+injVnbBI0S3WFpZ0p8hQqswXItRba/6gKUUXfRdGb76bE5uGTkzmO1WrkjUgdfM
AXQk7b1VnyCCpfoejdY8hFn3FY3isqMkJgSPWoFWnPpgV0k5ZRsddLPw3nShYUtdg/2Rzp6Qp+Fb
NHLGlpNYYfw3MAzuFO0hF8d8iCkRaXtzIYgFZ3XBPDk9+2piFTSqBjI1rMbbipa/6lcDw5EFFlfu
B7cXkJYMY97u9UY7adIEdgFRhp89E+YiCPf/+xI0NSTvaKrRAMVdfNHykAFJEUNGVYinlBuNRupz
HQ25yEe1V/Hu3tN4nA+6lhNFRKMgXcrEZ+VtL5TfDY1dWjX1WH3jkKJL8Pzz6vkiWoayZaL5W3Y5
5z7d+lq1LNp3hiHs/nvJhvAZY8Po8b+/UJrBITr02nUdlMJpfO7VEDUIVsqc2CrN3RIJBmaV8TVt
hsmnyAh3y6BTwyWH1upk6DRtn/smcIxxaq1dKMZ/WqdIHtuWtdPjz2bV0+2IMuf5///3Mod1gUyu
k3cWjACaO6Q3qNKIJnEerqLVktUroQ5YmW3gsLRNmUgNuNSRDQgnffInjssotNROXexS/2oUa36x
6lcjV43tqpMypREP+8TNLBsieZ77CcPFbBJp+BXYpSCzrH7akCMyExVbE1rhaM94l3Cc6K0r2VeU
Q1ENh1J1ZRGf+dgI2qHRSEGaM5VyZ+KuiGDQrZo6nuVClvfRxL3bS4rfmTOCABVFXcg5a2dJyGei
FLjqHL3EgJSmUG3O9TBfM5X1JgRLECQ152BtQOiRR2iYpJgHiejtRJW2laQ+qqJ8ct/llZYD7AR9
Ym4KwgszkN2pzDiTvPxr02bZTVE2uJIBl0JXQU9M+WbIYvQ7tUjYEG2h4SwONUt2rWruLCVTkAlL
iR9YGA9xQkiWEeqpL05R85qBI44zNfL6RoQxZVr9Rlc1rK5jAfKnjPJg9USV6I4m/RKV0DrU8fqi
6UrhlGqLVZO62e7okpNORQfVyrZpVM2PZ7WRKl1PbUkFWJa4PwixkY+RqCsHUS+YwmKQksQhhY6Y
DEHDAWngk3hUoRFtRDrYTtv3GY3QVX4UUrMnt0J7j/CY6xJLyWpNA67NYdqBA005/HpZM2HbKsxq
J6bRMQ+xgqYimmlMYxlD+/4RKWn7EGfxoVs9hH01nvZDM0rHjlMVM634Zmn8C023cLev/U8rvCVR
e0V+HW6ShnokG1AL6EMxc5LO40Oc7xJ0ZVj2Y9IMkhXqs85iOIz1P60GPZyP/pAa6MMJtUZzP4BN
lAuI9GVDn4Jm9NqAp0mw2Y46yrTIUIVfUtRoL65savGArIH5Bh9yzAFRnE+jNsLEMPrxrJc55NY2
u6nqrF9yVSXFZEY5AhfXuJhME1agT8AjrjP3KoEZWetKHciDWsAeFE56g3sf41IDhk9KUuSradnQ
RSsWQIrKazfVxJFlRnrUKHwpvp5SN1nNjgmZBSCn4bz0+GnR19BAy5SIDIYFYlKjWwXRdOeyNtZr
KFuBmGez069JvTFwZLixldR0ycwuaGMURUvaHkJzwMU6wGkKicCdkvJlXSHSiRpMppJn/9Aab4Yc
ynDbUDd2UgEfpkc+yV0i0eDormExTyTFY6Io5Xk/qhXjfVgOmDJXy2n0NnuxOnYNnqhTKU2wo2U6
uEOJdkK2kGjGeUskmIISPyWQyteiVPCkGtelIGZfZRIvxzkFFRnJ5Nc1A9HMhQ5ZZnL1xJBvg6Ri
EUc+149pctFExMFDReSUmEfFMeO07idWT1NJWst9JpL3PYEASp4vjIXXiXSa1RQtF/W8EXSL9KHL
JUDy5wt5K8VxSSIKgQ5VmdhDbdCnhVmGmbht3LFSKmQ9LIKyLZkd1KuOgTqd//8L+BZ9qxGQJBuK
tZ8nzu3/vcD7QsUgRxjp2mcEUI40RzfM//diJYTeqSwDtILSzp76qdoYZneMR8I5GGgxoyy6iPgS
XiRFOGWqQBRTFr73RrZZF5GhLPqKw1TqYgC89d0YB9Q9YkV3WEyYlq+wD0gUldljw+Z7fv7f3JdQ
a/EyU7vwrWa3YlIce9E3VnoLSxyCh9Poc6qmtVzl5wvOd7RKMuM1GcGdNSvi9b+X4T81bEoxPXSM
oxBTS5tOqsRdZsj/8pTwvkEg+ifXtXk3RpSDhlKb8EB7dQsLmzkn1fu2KTAsDPGg/WSkynOAcsdm
Ut60lVMZlpPaZtYDUZGg1aMRwrykSk682lTA9Sv/hmQqf8wu+gEeeKIUC08DiTgGlHm2aHqvIlIU
+hN/PbB5rdaHrW5iT450U9sMOQ0xI/XXNCcoYNYHH/KQNVbCpzXQ8tfIaykSaKZLRvqQkBhKYM0N
Pbu1FugahntZSd4mPMhZdbaIWjiGGnT/pinwmDOcWkZdeWGkgz2ysq6TqMI9KeL1ohCHVZWSAUfX
EDmS3CfJSF7DTLRTwBCm0p8GEDZ+2GgEXg2ZgvhBFeyiKyZ/rfXJn2I8sGqv0WgxnyynWUrfCBYD
xpO/p7QFJEt5y8aFHTN8gggyJMMApLM+k656uOhea0rndYCuJ6eL7AtSU5xanfc+No9WwE5M1x0h
AOIILKwY8TLATAWtCsAq2MZaGjlCl2wYmhV7C+NKI16Az/efdZ8xT1/b/NTLV7l4LzILN1SfVZcB
sGI10dmNiB957RcmKD039SgwUFIgfsvJiM61rklesvJ21w7nUtP7TalN425oEdCYheKNBXBU3vir
NZk/pjCsh8my6LQ2UuFwGjdo9GU3bSrhOiepeKoNcNrxYrxpHQPaRjWWQ6UMOKw6418pqfJ1nkSf
XQwbcsvBJCFrusaCeCxXmv85A07ma3vZWEFiJKUdS8op1YsGlwm7LW0UyMICuqVJZ8aSr2K+xQJH
G0lIsHKVdGtEAz1mRy4lsWavRagRsJqjRF+blWkjQnFZwu1Gm+cOVmFvWGJ3asQ0h7syJoihaULr
31PK+FfS8lsEvuY9M4tHX0CPyJrO8DCjPnknODzGZmbkjN3PnpEqMl/Eeh7l4iarE2U35dbnNDfw
TOXQ03maMFvERGhiWWAa3Z8KwMkE/dBepfk+HQE/QnCT6IoXdfStzd2PXBnCVVHvuMbiHS5zCB4g
m2ftrZZh4mNxnwJJBnatxtspJUNBHsPeox/JTCCXHTmxFvoVGmr2Qg0GlRC0UWTwpQt95tFzJE9X
SrnpSe4B+iQcB4nePQ1nbEPPJl2JnVQ10+UdbRYBcCKfOHmc/tCh2V4t4zEa1VNCrjG8LyGZV4as
MqqcSLdHou4KYhye5XQMFACq4xMKSos1dM3EaK/5hIJkytG3RCXCiFnhPKfrx1jNGxonnPoo+Log
lcXUmzFhA61Ij2hjyQmgHlwzQMqWyVFSqyQeA6UiURSJ32JorFP1LG6UBGRIAak5jnMLncK41wZz
2ohTdegb6cLJDeXseBswu2/wPNMkkQ94fGlilOQRahPKy3VACRnmhn4a4iAxUYjVZnMKM36Xsa+O
siT+xtTfbjiWCgASsEeCMF4RfEhbizrjpYytzYx6vm2E9FLTY3DNAYncNJIIOJMePcoJDjEi671E
GCQvWhGkF7j1/apVtY020UdIhmyH1SOn9Y7/vWHiCtlfYPqS/iDIbF/rhONUCXyB3YxYior5sTji
sTYEpFiDQNBCrddI6MnVQN06DTtBU+kX9ijStPIlp5UmErnw0s0W5ikhI3+FioBwWoNDJhwkUxGI
gim9fAK4IWQrVrOyuKTSapyEXruxAi9fs/BP5DCA+qyNT09WWT1j/yiQVddq/GsqdEr0ZPoa+rXf
aQKpE4zmi508kc9Oa6vfJHT0/RqrWVS81zIcFiHKNSTXhGdoFZSlpRodMUtEFicr4MzzJgukRJko
ctCp/CsXWeVSAaHUZLLx+h7A6UA+esT4vA2pMwedE4Cmm6VtCKn0wv66rZLoKEijeprG6iwwO9hD
2B8KVAdiob8lM1uVOhXQiiT2O7zYCPv6+rVayq9qaXf9WKXBvBiv0OvMXSRCWRdMKqb6vxtOeA2x
5mopkSphtGCuZxwPPVo36GwRI0JMQHqZp27YmGorHWIikJBnP02wTzU2E1y+8gwwfFbFr24xw105
5cKOycVjqcHviAA696awLJ4a8baESFt9qG23uuIsriz0KBc1oYZKKmkLNZiwehzjMy4xpZ4KW7OM
+kgPCIRnd1RLIrIbZATHUn5SNSXCQIGlmod1Wb+4YZFWFC19rxKrEjirtHN600LA2LzW9Uo+bF/d
CdexSqanIlLJSstfixRGal6lrJgVuNq4l3ZpOmSB3uNekNeGeFhBcOJPNTS6AzGDhbyunLoAVxIE
ogziFuWUKKoPMcf2FUbDSU6QZHbrcCEPt6Da/pdUiiuM/cvQT+oxIlF3HHA2rctNW9HjpUWOOXYC
LNM034gkWuys0Ych98q+GzqmnYQYrIZWkMCk/KS6qDMQr/Zcq9hdqq55jxAfI8o/aooyf0g9N+FK
Aw3+4sdsyZNjhVSvcIE2bHnuoFjdgdMjhtnW483jqp1kpsuJvIkjPJRmHb6uMPLCEkCDiDwGK4OC
0bNc70rOcZ3bqyxSbQt6dqCrR2GHuXbCC99PyERo53Kifk+wDG4lUu7xcHsF5AnX6KEBNJMZZD2E
FbyQh8hCJl33Vu3kQhrhfl59zIkcpKckJDhWgksIUm/EPj42VFpUgSgCgW9WYX9slv4uy7j06uiJ
Z7bY8orJ2tVat+lQohJgqz7wliLhVuJ8OxrmeYxM4s9xhpeGggZp5SQwQn9RqcHzyjpS5/y00zoy
Sc/2bccC36TdTQ8T7GTak/kSWf+KUUgck5RasdCyYEyKPZPQ+pz3FJ1rV+GqQd4naS/JPP0ssWcF
w2E4zMK4MfJRecGC5MLlhyljSciTJZOZFesTTVlW6MKVGnEMGOvgsGpLcNxKhSp8GIxjG9UPMcW/
Xq4WeThqCBwb6wGjytSlxMGjoCin0eQygYyEi9vSvEsbgx6hgdapSgw6X5x9aLhIpBzQUxq1kAfG
UIjyWKANuiHDAAaxWARcGJvtYm1nMg4y5HyUurk/k9LiWXHIH4+ZF/blXh8bPJfzsgQG8u7WIuCT
pMX7hEPpDHh+U6nxX9ISM80J18t18TpMPe6dZM4PGkNUJxmRqrShdm0Nmwee4ycqAXvuBz8V2ncj
k6m/nsq/RuThK75WtCBLEP+sCHH2KuxNN7mBmNCwD34Sm0P7gzJslfA5JRWRzeZEhwdKxcCgGgt3
w3j3Xo+vpvSoqwcf/VQf4+hIRHbUbdOeefANQ7SAE6X4LUjKJLXJ4sREq/qZb5KtlAd0enVofEb/
REngI4v2z8V/9ut5uxTHJlc90r8rxat7gkwR8Llaf5iqc9NcgfZzeEftRmsX6yJZtlr+Fxf/FiTC
zXeqfOrw2B2jsO3qqjtozvD90G5jP4a4lnC0pSPTOtiYCD+KUMh7GR0R2mbLFqvjgFieybt8hulr
Gad1xrp4qazzWp2sY6hvFh0LRICOyCi2WCTCOcBzxWpASB3tHA2R++IA+8pSd5p3pBGv0gs6QBqc
8CQ6fPr0dg273DCUaL1J8GuVY5tH1Its0m73LdRzF/J7BpNHnxTF4p5J/D8jvq0xA1s8rNmlV+8W
7mVQFcgQaKsRCXGT356Y6g3X2LpC0xE3zR44LErm85Nhtk83GY5TZrMqZecBIVR9rO4jxSJ5VpUz
fOMAvpf/6Je0lU+/pLCn74jTrIp1CQE1pRzogGB+VX3OR6yBOpv/uoHWJfY7EfU3mfAg8B5wh4tf
xCGL3XsQLYyWoeOGvhQXnqkA1z6a78LMLm+XmK/CzK9hNaEMUz2IRHwu9BSKbdR5rzsmMK7ojh7b
7Tu46fgRP5QgPsFrdtlAxXP8MD4JIYq21ugSErUTjvFJWDziH5t+V9Lk4rcRsfXYLJHrTmcXJaH1
Mzn0gOVxRF3D+2i48Rc9Jh5FvvkBmOEvfqh344gHRD3jkeoL2uQuXx0TyG3LudP/rU6DMg0J2ifP
tfiD7xlcVPu3vCcvylPZ6ifbDECFH/9RgFU/SIKaH6zCR/lcHKSdFTsr27dr3pMDl0P7RHC+XGDe
YW1pqRB26EDl+phbd8bP9vJO85Gwgq7znnm4XnuEL/FDG4DLpiVv/F5cyRIli1O84tDDe0vhMDy/
IFGQWjHdQhGAlA20ArY7eITTFSaG9SkikW/erQKkhc0sZnH6B6iVyZ11Cjb7GrPjolGONqV5iJpd
FIIf9kqGHm16gcnwS3rPbRj/hvxqjd5MYM7fIhGmwJYN7MQdHEh4nI8jIipKZ+gvQnyR5FNYnHqf
O/G2BKRznacdgxKbm9Ff7/U7cWzhkdg6AkjT7fyOvnajBnLQf5DxpbmDLdp/2pa5FsF2rf9fnNlO
2koX7k5f+aUV6kTuL9GnRF0jXHcxGV0APLiA1x2LCPbJGV2YGH5Gws1BIJo2D8A1f6CWcfJjHIRe
5mIqdKBsEd4HS84TDtqLdH+eSb81V7FR7+wGRyHq9/m75MdfUhW9ZjNiObxIF/2knopvEhRwpW8X
ohc8EqP8ZRd+ijs54NLbi1PYLVNpebsKlK4OCW8zh03Ms4Snl+/i1bjjNBGJWdxJv4hwj8UbycXm
Tfr4Uy6gCN6EJMgNYl33RHACu9Renma8Sxj76at5Uy5U1ZErvgnusMfZuQ95q7Tz9iQjfGh8/ytG
Q9csOfxcmv4StkgSPqr8vZJfNWk/CzM638Mabfiw6CUPx2dA6qE56+d0N2Ht2FsJMRFo35HIQ+Kl
KGHjcMrnl+XZqTsL+HMlQCVcehF8JvrFFI17Uu9gzTf0l0ekBj5wMwbTkXmFrmWPHX+D9L9jnt4R
XrPgXO7P/XiMevSYGxmCWkqHNP5Xdv5Uxa6UXYD9Wojdy5s00dtzGY0yGB46Mmg9hiOyXxzix+IK
rrHVfpk+njPMiFvrQ9zD6QKMw8gUFcoCoNBnPL4FdBdoTnusPPXI0BVVVbcp/w3f7b/hpXrDqM0F
RV7SQYkdN7qHjviv+Ot2OsjNb1zOyDglb2TwelE35VHn4qMlGMHMeEhfO+0YJYRuQk56UfEeE3EP
DHvLsil5M9FhCfHldrXHFWLSpsb+ZlsbKnTtBbeq+U1Yw3zEOs/XCMqpnHe14akc/cAsqgGNBT68
lkrmrGkA27iLAiNzoVxp6a9YvU/ybUHAfjLi95QuvRwIAZnLCMqUZEcXpgaR0IADQQusFdjWOHZI
XFIbIMeHLHsmJBrwgEagL34dTN8pJXjjYSvMSXJw40/jH3IKSIRQQNNnBwzXJLxYX8KoNNmcq6rp
QjqF/s5x7BxDLgLy5R7oREPwsRt2uThAtgCqoVMO5WcPu4boU5J24KfI/qjw5CJGI0yo151GezwJ
QwPpnXgLJlqsm7B9medtJtvDgGYpKHDDy0QiXaTZGVnN2HGRDqAOZacg6SMGYIB7FeJe5DEae463
oSFLDPRO0LpJ4uTjMfLbxIU1WRSBW7k0EXOUi8YtL94q63sgvTmK8J99zeVf8mQCiqhNNYztMqlk
n0O7HYagXkHDOs1HbYLD8iVCVSR3IYZdDmbTJcNqrukRTvunAZvsgPSj0I4LAXi9cjfZ3lW7Ez6i
DOgfCEobsa8weiq9GKLry43Un7t9F8LuYpZ/Y6wfZ15Ub03zSnm3vEV81iDXbBIsDUpnQjLcCng1
zTvgdjFbLTPKrZm+qG/pgJ7+Fpt7HIBd/tL8ZibUEIfnJpwP8b5BDisgBWXPpjhGAy3wbYDNvcEA
Yw3fGxd5ao/01MJ9jtXMFfFT/3e5CQ9qOjygQYxpHK+4aWf1tubMSQyEOwZiYicfqO4L+SJDnZpO
UXwAHYQN+kQbjPOnXtk81LjIJPB2gos2S3Cm+YI1PTGCJT0oxX3pt3wsBrI3tgrQEp80ibD2PwUw
xGgWDKK3UYHwjLvqlD7bLzB5PBTu0+h0vWcJAc+laDzXHoHqcni0u+WHzizKRIlWF7W73LlFT2Kq
Yw5O9jM+qFKg2MwAI4jQUk/It9Gp8l2c1b6FDDAUVn2edBQd9nhtH8kH/6R4oACd7sB1cJiuOhDq
5zcpk0OaJadmlH+go6i6nJhxvZO/DrSGN0XNerxlfXHI6v0dSX8FWw/sNXJz6hnjJWxQpujICnA/
0WfgESDbVvMpHmicDUFWgzvHtOk/bbrcw0yO/LT1GzaV1pfka26+a9G50WvcCBqSLom6epB3Q4o8
oyFLdZaH0M9V6XPp4m/JLMmhUzBJD8LRSNN7XcAMsyrEXhh7pfy7RHXoZJLK9q8ifkMUQ6ctpJCT
JpI4EWUxwkaDi0CpMCGKhaJFMKuRPiWudEuipvGwtF5jJh++Eg5bbVQOPZ0UAoPKFyhPsWOYRMKb
iLe1BMACU2j3yUynK7abh4ZMx3b8iZmBA9lFF4H8FVRdF9G1lfDbLjM3ZFxnLBQqkW9GgbgY4v3V
0FVK/PqmkY1ry9lQBOSgKq8mFU3e0Y+q1QqgB2WBzArHsbk7zzMSEX0OBD78ddU+pyz/KHE5D4a6
11mu24fkUI9CnfSEa/ngYf0pttJu9LhdffOOq+SFszln24N2RbS15WIGokus2lZ0e5oGu0Zj8Qaa
6pd6ofngmnJiRdcPK2EWXcEUgJmc2nqkY8xeCNoqAcPX0rugn6zV+hruyJtRL2mqFch1+yYh09nK
yFTxmueHublYIP/79yH8mpdPLVChBixT/pNygHbHRaARL6X/IjBH+7tw7PYcxmzRfx1ccZuexC2b
AOM7iIk/HFd93qNtedTP9ltxOB0mt3GxortMEx3lehL3rxg/bErE8wcRccfT5Mv2X7x9dCQYP78G
+qz9anoL73rYtsGp3iTbwZ293sG2fIo9zDH08D3O9Q5DBB+ply/7O5J+bGVHB9rW77UNxcyeXPgl
Nkhcfmptt95u4TfC/mpT6zuvlQcZw+anObL66B8AOzx2k9OXtGPX9rgpI4cJpRPai796QtBf8ZU3
B55GqNioDzUeFNVvXAzAg+KwUH2tq0NPs1o4KHtt5+usp4l9mszNoBw068SJU5cPUn7X1nMnXfiK
PkOyzEqK6YrM6V3rDS5nd+1P3jBCsBcXdPFBugIHOSmf4y7bztTXhisuPqcOkYscXaqttYMQ5TNX
QyrsGrtqy0F2x2DsYKBTDe+LcC7WfahtECh0U1CM8EFgZARtsotLV2E9y2/DQQpKPsz+S3F2aXC3
3NPgH3a5s9MCMj65AmbhM6VR1Q05x0J6is46ubWZJzEKLvyp21CoMEon9GJ2EJ+q88GsPcjumC3h
wQDgor4av6LCwc3ptBtUWTtoAHw0XH77DsnfMY6dG/qjfQH8iO6Hw9H8eAan1U6hta9NP0MwZFxl
jslXZrAaa9Gt/HweXSuifZnkO9EPTdBDRK/zA/9qg51sfZUgYYoN/Yle33fxfsqsmxbGtzJaXjLp
hwHLsWODlhuzJaZgDpA2EAE3LPj6CYDZhZYnpschPlcKYeAXkZIJEo2xS6BOzhtoLOZyMNVzt94G
vJBMLbB3ttw1RsuzkCAJXH7XeBfyOy4viXGWCRNeSWQ/RgVAxlf0d03iL9rnMv/I4y/YeFHZoHrW
BiRzxPl5EM1gwqDC6Ywt/jX9AB9MdvSz9IfFnTF75uR/BC4ZxJhhbYLkj56OrZ4S9tAH2YveO1Pr
Vr95ehS154GfbU9I/qr4s16/YlASS17iNuDoidolMNsNkdgK4C4fc3nx8gRQ0gMg/1V0rSOIjSt7
JOBB0q5iliBS8ryEgPLnd8d45m3hCu5y/KJrwcGb3o/dH8FGeOFv8c86YT1JbIGFFrEga4NwNJ//
CBysYSPa2q7fZYf0xk+Ga43+nBxlK3e7wRlkeyJfzR4O8vtzQ6XpPT57AVDBoV6H034Wj8/GNz+n
Iwk2kBbUPm7yUq/OcFB/oM5mvScvfsN30a659OA23qu71Nrl0fxhQOHHD3mb3qzX9e/ZWXuE9/Rh
3qsDPyB9IF1H28WG3DDxxyHnTD8DPlnpkD8onHAyCAaZPCwX3Uv2QnhR052H+KvYNtvhPcTZ4DxX
LM3JH0YQ3vkteNJ4H6QAMDl+Jx7ZmfzkUD+UP9FX+kNp7KOLzDJDXDQ2xlbbin7ywQ5d3viBL/yH
+cOz7U/uK70qhxwvW3P4/Hb8WJ/0MkdgqcTPVrKVlJ74Hn+JWF3+rB16FH5U8xLfpkNymf9q3RaO
WBXTm7KTffNMl+VLfJdd4npObEvlQ/1h5w+gjDtfWBN2C0u/nbw0PnLDK1Ug0thg9iTe1eix2FPm
Dz+jx1jwuW57DSs9S9gPjCSJit8IWgfb555l0e72CCycxV22s0djYfPs7XzUAaoSzlKI3Vl+qPA5
W71xGHOz7VfofJARZL/l9tdIi6txM6cICHOgLAaKDofWVt2FTkmyLR8gK47ok3xgMnLsLYMzxkc+
Z+K81QmjfaFtuX3L5lFSEdZnHbV1iG4H5m50bK3TVCKQZUbx03bfpfwRzm+0yyJkFB5FL73lhM4J
jv2tUe5XvFTCAasQJq8I2a6T6E/KCmTziAVGiPH/DKylzNS8/lXddIfyK7s0PqlExFFACE3sWN7x
zyfoLa/qWbtyS2tX5Ti993/yT/zoftK/mGeDRtGdqS8aTDxo65U/Wn549FndO+4wAiRuqt87xZk6
nsPna/OWqq554uiX/+uPc4DK8LrshYNwcNUbZpuLtS384YBEaXnv3uXzeqUomijUyf3jEa/s9Yg6
Lf03Cxv0++By4aQdrWDd5Y/4BKb8SpyAn57ir/Ac3wiYPYZ3noBqG29YBbinHwLjwZ/cROxjxwWP
hmMdobwEycfAoy0eFlfaZS/y++h94FLlFLUJ/XJvnMzf6CidlCN5LGfMB9qO2poO2/LTZZ90/wxO
k0sfRMYGBFdk7OQ3cJQcSVnSq2+O0iifdrLLTXrndBk54uarc60v8c4pBhjYlgfujTMJfoxtzRgI
DtEeCbR4VS5lEJ51P4PQ4UAxIRL40CwurO3f7rsgFIKYINYhltjYMVHZ3Kr9ssm99qv3xLsR1IFZ
ecg5IGy4sNGGb6492IPkT0LEf+b8/twEsCR/dVYgfUUA4ZMN04nEVf6mbQzqZF9wKdSzdKKdHP2D
274VrkDJzujjY/qxz2xynxOU3z+oDXflRryAPxIvydb0hzfaNykt4Ss9OfoOBbN66gAWIrKbaaeY
fqV5WMQp3THTctZkWeka1zy3t/EV3EpXuRwQlw2eaxjN5MKubnKWNypbbgPh/iHs8n/1kdiRo/rC
IB4gW/k97pKX+ZUeSfqZU4fk3/JwXE8JTlfveTra4IHObE3k6BUgjRQADNjxnxIy4EambavUB4dk
2yOd21e3gdrYKaNjdBn/9Y90T2d4DMwffpmh3dB17Q7dfaAQ0AGHvlmf8rsRsPbVM4Ytj4Rhy66I
obKHys1fcdTEr5wekO588BHqt/FDvHJJDMVVXggZyv6ke0uelWI3+wXiCIGvZCj8K36p9IRL0bws
8rPR3MNt5I0QuEDTr3PS+K7hPBR3lbWxpDN1hLG80BnntZY4MOlfMcV2ozyHi4T5+TUiAYy19Rl4
IKgV2k7A0PjHk9scnvgbRhGlCHbgrkjv8S4SXCwJiriN0ZNY56K5TuotHejOql5nbPhdOHWWpEbg
dgeoTCsWgc6mTcHwA0Apns3VfGPF277Ba3YZ5xcaU7DpK9egq4j9j+5Zzy6S7UU96EUvlTbNlq2I
LjNKCJLfOZqOTCm7AxF0o1PTwgB6lWxhDIERXXXkYj5jOqHZQ5ln9IbxBElAJgRkWgw0oFaYcJtm
CGakQjr+UIFTLIweAn38bAiY/9LIg/vA/Gqif9V271Qxd+4BgIhdjuXJEfm8oyP7KOV7jWQLPvyp
ArBqMTAFauc2EYj/yumMs4IEO3/VKMa6Gv6YVBPF1Zl/GZEEVIvZofPbPTeodMuZ8oE+R0GEPd2V
bsIXZ9V50++fQiYOACSBeO1m3CQB4EMCn+zkkCBQhe2RXaUb7t2ZQ+lEf96h3qmVoIEvNZM034s0
a6vfyKCjN5V4MvixsRIf0RiQJ4uHmhp2ccW7xPqnBMT//DebaL3Zefv4qm3TfgsoHzgSnU73+98X
ZyB/5/xYzk/wUW0p4EG48wSnG14tZcQQ1CDCk1mgMhYzdQva/b+zS+F/sc07RKLbJFJ72omzPDaN
I2gtj5RLwoqYafLZ2+g333DiEO28H7jI19jXPB47O/HgAWw/BQ8Q+xX/4j6+81Hvn/GoH9xWASx1
Twrkbcf0IwoMJ0br5scuWRDUb+o2d2O3fUNCg2XDJyzWTj55hs/WnQ7mdoC9eKk3Av71/+HovHYb
R9Mg+kQEmMOtJGYqOvcNYXu6mXPm0+/RYmHMYLbbliWS/xeqTkGTOgiXEj6Pp9GuzcfmmPgfzFjv
4kG9Pu9l1to83bVAseOP6UZ5cLXunA5szzljJr/0pDODKE5TeEGkSU3HnVYhYJfwRl2TfM2X+SwD
nWjcbXeKz/bPeMkfsmdeY84IHhMjl/YFKxiFa1S/Z750X+le5AMEG2rO6bfwZWYdukOu6g0uRWm3
fyvqLWo5wIYhgAk38zGuvyMw0pnIiJxYPe9Ad+T2cZev+qcM46gNQa88hufZReuJB/UE2/E4hpqt
+8/ixPpOncw1fe1SuFx8bA3g2fAB7B9s7JXmRMzCxCbBm3+UR3XWTwSo8V3wd54VduFMhH+AgZk3
/MjGg3DUE6mVN/0GQMAGGutYI0Z00wfreuSgd1Yv+YtYN3Ukj+XyFx51CiN4oEHBuAJTGd/BOl5j
Gm/98Nsc9WD0lDOv5owy8t7fxmtzz18QQl0LPqt75/ZXLBKY2j+aM5xayJap0wXPH7MInskpcqgY
QDsUR9ftnDtseoej/M02L+z3E+wD9Qu1l4QlazlAUFW/xh9iDHg9TE5fGqKtPPWL/Hgu4iMPdwR3
zLzRIh6JyYDXhS6O8+LQ8tP0EzbWhjBWPZp+p//0zyZS7s1n4qcX4G94tDHpM133VxoH8z++l+nz
WmquWNOPPeDcHjdmRJNyXOSTTAv+ySBR/y2/6/fhE+V9mfMHtGPBckTwif3wQF6dObQhVaEHO0p/
xSiFGvwJKJDSiGSw0xAxCN//zcUHNU15kp8TwPJS25MAT/SwhOxP8OWByeKe+kxe538sy1joYbGl
uqPNwemJFMvQeLb6ZXtkJgDfUv9lV7mVeBePnN4k3NBUTdTZ+R/9p7uRnHFraB+GqPzOv+VrEmVv
UJN22YPZlOrY6mzln8UMInGIpq+/RcfajgWxatKJJwKT6+Z343mFwGB19IjmGh34b/qt/q7/9CvN
18xDCyjP88FJzwttlZH59/avPqXXGkMr+8OD8gfacUEImH5E+jkAq0TpilDVuOuPWCZAQEHvdGVb
3L9B7AitLxZKS2gtyLlcMJ+yo/92iJwOOwNIYDmfMxOzexqKpUNlLv2r4kMa9m/LD9QF2WOYz6c0
/mMQybuRUB8Vt/kBDHG6Ci4rSLHziEigsqIzDWP1pI8n47J9cQVZJ/bvfuJS+fUHZTmN/6reZ8Bz
Yj9z5tL/0v3dHdnUsCbJg82DXcfUo//H9vqU2JhST8ZZcatIfTEJ4TxUvFkas4jZLl6n1+y/LhJ/
5SuWpp/Wmxw2x3eJ/2k2/sPzfPzVLnGEs+W68rAYvrCNrg/Ihv7qZWcib3giJG7vrfyX3BGQhB5A
7nFTKeEcwmJlf8MTZfTim3lT6aZPRQDVxeMHXDqOS4f0TZ4KrHGGg+yjszPsHsGrzDv/BH9y5fM5
8jjiYe3qt/2hXDbcZY/nR8MP+tiprtEVKBeLQpns2Pgo/QxudwRo4svMwTRb+9U+Uee9IDTjDsKN
zg2MfORF/mUAeSbx6t6HMJpQJ+fZdSQh5gSa7GSIB1Y/5Yn0Si7eg2zXDoIxTij9RGn4n3xrPzgX
MleYHAlVPOfw4NbirB/ScUUwAnoLEHGZrH+2tAy7qf6L8NugVacznWXOV/YVa1itJD4hHGIqItyQ
N3d0KjAOgvJ1jsiiIUD5XgTT9x7NPqbMD+EhEpV0X9ZjgzVcJZIY5/4xVUXev83SvSSRfBEtPa41
MyzzTTusr2JdEbBNzNJQ4W2QC4TAIpqZeo5dDQ2e8ivI7+jln4D/W9eiQ65Nqw23AXSMsnd4yYuM
AV4KTBQ3O7kfXLd7zkholzf5KK5aFw2alNhZ6rWDJVyMGakW6Bl2oHnfhvqosX9qYmQUGit3QEG2
Kf9X5+ivJ0OEfJqw9ptj7s1WIARugCi4ayvx6psS6M0aVH0/OlY9h0aargdtJ8wlNcQ5aga2Qnqm
FpcRBDruV0GmaQVSp6hkz2I2ZCICNZ5d4rqqP40I8qaFcWesZXcxMV7NBUTPRscnReBzhZPkopvi
M9XAnTfEWTBTkZk6NcEI6c/vL+N2wgA0SpLCRqAjsDska++CVM/P6qYk4pcLCwA7eJ5XFFj+rhKl
BixhtTFo+Ox7Xnd1cws6h5gWexLIjCftsqBp26vKhQXjZsYDJvNRTxDgIc+c8orfOrYbqtsq7u2M
J29Fxd99yXpxJNnksDZ2XxL0tdGsHaCfmMwIYHlMA/6TRWKCLFo5Smb+uknuEsQ64K1d1TnKTPw2
Rnd1I46HQ/hHkNRAhc0maaCX1nvaJSdDeLGWxdGamj2KaWs9mjmtsgUF3jMfK5G6MW9e/RpniHmS
zJO3HZd26fet6ItiGnALAVTJJYBenKboEjzw1HL4Lw3Gybzjk3lYe/EYp+SBbJHanyglpxh1p8S6
0bPxLuBtDmCbyqJwujhUcAGjdbX5V66YJVkvw4QO8wMI6WJE7G5OsFioxmevZc9Fyp9sYU2z8Kgp
MkEbMkFre1TXe4SRlvtkQ4chMIA3s8JXBNMryBjuJWcSMscid3JKW5cBKb/tCWiP09OjLZ5R1GE4
OguYUUMcHE2KFIsM+h3+0hHKRVRxyj8tMYEB9VCz05R0dghA5ltogbLXWjIF1oTq4SQhXgKYWCLe
lYSd+ad7BO+Fpr30YDUE6iZ4mWH4Xct0C1XpWsth90z2WLxBnII2Mfyly2D0kewLZ383/apXnbi8
9psU5qMedS8BegE7HwuEKL2TTDuIU7weEDzT/k0rQS11KP1O8iA4M45lhWyRnq9y2PCoMDfpq3Nl
LmcO27Rxd/VlL9h/aR9bqYc6RuHEqVHYKx75RyC0Fm+cBm+fWXDTSSOFHbz0bTCdKpG9jqynpCvA
S81+yiZQWAVbn9mA4qFsGLYBtrLWItp06xye5T8miTlEPhIhvx0Tsm7Gzn6uQNcZG1/nm0rKfp/J
4JXZEkuIwLKw71SI7dLvBbbDZFZvLDkQOXIJ0KnWnrFkXrPFbqwgLMkfE3FAWVq6F91BJxWXD6Oz
buWGKaQjvvQor1aQl/+ZMjTnbj7PfRvlOsm8knDdToUqBtVUBp28OrlJE5z5MvBV3iJZsbVktEdi
b42WtCP0WSb+mJ4B1KqweTToLdvNqQ0DlU/pthjLeeNcAWz9bKQevxMGg21B+0xZExvCZ+aQB/uM
+zmhJFflD0SeU+O1WuuJClnopPspKYSVUnHV9Zdw0WM9dK7mP1UQyAHJf5knapzLvvQXhAtnbaZn
51RDTfjz0tGL8RQlcr50u51wjCTkuR/y/4a6JYcFDmdHSZo37tkBor4WE6y40XqjZTPuRlte2FR+
qjzdhpKFynNFyZWuZSMgHYBN3JkFdgf1wPBFm6+4/O8L/vdFsl7160eZCBfa6iEZXksqom1E6mep
b8J9Oc2WgP08jXIwtRZf8/vOeT9gfkTbp24vmsJkDLWrAUKBdPSjXhnOikmuNxA0CZd4rd2mNRzj
XbKzlc4wa/yCWgs3J4oR08s+G9DSutdjNUYS+VcWGReO+0XX4ys6nuJe1fNDk7qXid87S7qwVtfX
zFlTpJBErqUqxREwhEiQFYJJ82gpJzqtlIv1gkO6YzJInhHvvitXbyBvj0f8D7O7ZZWnDZbXdorP
bHjv/UqOfY05nLGJPLZ460XeelENOyOJkrKIhJOMr/f6TzcWt2OBohE52vJV6H9q6LiK8hI/OqTC
tUR/nyghvsBuQHiVxC/IW7K8fxXT/tXy6/MEl36WREw7y9vinWpw/7Us2CCaogGM29bTHhI0Thon
QB0hAuSoyvbCDkGpndSwDcVCYQL+u/jsjEO+iTY5ug7Q7lOtdKdxIbjo14Adq8qzZ4HThFW03thD
w794KlNx97XxiPaUwwrkOonYAgETy94i8JoFfjyL6YTFrFB4sjU687AGqQpF1XQ5kPvqavXaiWt2
13Y3Nl6SHKE9+dvQRaqs9gXE683H3uvv/xKU2CpSUsXV+x2IG/jEEZ0UIeUDBJd8LN0RMV7uiimT
zPF53xUuaq8YvV2NSokonYLUZJ5HJc8jSbH7aXQkoXbvws3qt1PtVvV4pq1qlTmse+bZ4ESxmToV
Z+lmqbaUj3bDWwVtaYulk94wj7+OgQKLnntAlULh7db1BiY/Ai0Y0JtQz62z/jKqGrAdxcF98phO
UQUzy7azpg9SYWPHsWJKU3TwS0zpxgo7duuNRCKTo4bcpwYBWXpymSISNVxS0NycXWGBenBkQ752
f2UddGBP3ZJgscfgJ/tCa3iVFmOgrsFCXtrVsLHx+WKpcNYsIehxLojCj43Zf0EHVMdO1xdu3zoW
khUMMuzmZlD/IJiL6XndsmPc3fqI6Lt2kTIC3wS7nhF/q0ZwXELYZL62lr4F8Lygpk4H7Rij1RfI
XXlAbTqORk1IneUMEoFbM0mbudevkpuGozm6Qq5TWqBaVHPSeR+4nB3unasAuLtdLk1CADOzkJ1V
1mTd5Wa/NwXCMu2vkm5+PU/X1DPFLQqEoOjye6MMVzIce43g5NXZEOpsauN1c+GzSu1iwmzo6SfF
rfeCSIzGo+RINW9ME18uar/lMsq9QS89raj5Ww2qN+G0aj13DiPLPHeMjET1/kVuU9+YvY79Z6l+
GMbyZjbzq2nkLzKwE83sg2lyDC457j9nxK5KTWFxm610rMuQuwnJz1X5T286b4DSqu2XZzE96G7K
AG5tX2vFes1H6y3Vf+O0xE5Iky8rF8FLcF2K5Df0o4z8U74Lz95mCisH+LbboXsBCUY+keUW/HLV
Sx6Ig3x/OoJnyzoouvVQcaBoS8cO77Bny72cNJjvoN++5GesM/atvkHMi/m9Wg1vRv5k0LWKQOO0
3DypU/Y6AwFOeNEdWe3z/iYfRuL7qixz01Vx95T0vAVapmiLFhbpTLHH8l1qhqA9FuoediY24Aog
M3Val0jRJDCMWoHIdD1VmWf5LGhE4DDGl9eyP4jz3qtUxCIssRZCF3k1/rhsdoUXAu2PXWsbF7YG
gjvjqK2c8j6PBnhnqmJSn3qVA1iD9fqcAFBzZVdTrdyBL4tbfuQLwI2b8VW1gkO2qsHNc9Lj/KXr
Es+A6dQ2jijm14zoKaSKcN7sXBbdlceskW08fvi+BsyoRWa5/Mxx/ZmVlkHdlCveosaIUaAFY4bS
5HPH+ZVnqiu9a1YS5KDqYs+oDa9PGy9R2c5rliOrlCn56hI1n4Pdr7XDtgokB/eulOoQ43JvHWav
4XqVp5RrFWcqd20l0e4yCyG/cuvPEjGPKmC1FQXZDjOBgAg3VcqrnhIZIMsXvaz4guo2WFGRXacS
BNP4b5FajLqHXp1vGjhvrGM8E+wZR1UFTbdWK8LThFMFCm2cxlM/FqdURgyIAm7bYKmapzognY85
ChZ/QlDZHhBBRwgSHh8H/aauhjFWYJyygPuchrG+oVN1yKOT7Fhk+81VhNQrq83DBgRMnqnvc0yJ
gjBjLJRaKaAwQrazzTMr2VNKyyP56ETY96NQG3gG75aOKq3aAzbCr2pV3+OlvoF8vWAVOtvHpRAd
wubz/XscjEguunNucHbm5zp4vqxxodFm791xrQloz4mqWqnjSYRmqrCpfy3wl9lScesxW6st1+IJ
3AP/tlhhTr649MEe6wyPSePNFEjkhadZFC8DlsveVruargxEFgkMvT+769k0iep+2rvgQXeC5eof
u0iyyUcqITVsABlqhgddxcdJy3Ki9f/NS+PXb1Xa3WeBXy1h6Ib/4mPZNn9Q0OrS0BQaQtucNQCO
1JWfq0kuBhUwfp7gqB3zcJMu4mREW7Z7E2LwdaURP1YhPJXjPp6zUomIniRAYD7Gb1D3MyLgGI+R
riJdt3v/WwiRAQE0K4lFdthLqIIjV3/XDLPgLGP6Fdw6whWd5oLf1j3ZaUrQNleAlKi7l6xys4sE
yPOg/SIbRseW5qR55u1R0SEYrDrKMxbuEhUyX7K+uYQpzeV5miQ3Tj4hCZ6U5hymUSGuvlVMQd17
i4LueCAcbTEjEGggMsli/J4lwAsGabgT0975D0RgZMJaw5LTHIO0zMKp18NC6KJRtqL6uA2AdoTt
RF3dKItfE+oR01vVihRAUAwZsaLwr5SfpmevKDN9XXs/Fg2/EYsgU8egS/g13fFvKrznd4iYPY6y
s9Fb531zwQPdkWoOywXuRiDjsZWx6hCbrRmBQTG3tXpYm2Uks0AY0erRs0oFIXO6ESWnfJwvhtxf
VE0OiQ8uoSKiwNFMzZelARAfE+tx8WZkpCAti48m7EJ5Ig5jvgP8upBz4qtPNfFxw5d31U6naUSh
IjOvVh01Gc7bzlb0Tt52DhYWuPPgST2zxGW3p7SHHJDaVcggq6mvPQ+DbXyK1VmNSLxNPPYXOkNl
ctHyoFoGys7Id1qiouPBn39sc+NCXimrX4lVLvdyz77p79MuOkStYkV5OZ9HIbmkgcohOxqtJ63o
q5Z/Inqq5SdzuqUIxLkIlikN0hitsGs+4pEPZt7DashDU9wD4wT402gCnjvENCBj7SrRbWkMMkLR
+tTFFOZsU+PogDeU5+jJI23PaVYqnELn6Wp2uceLFIuvMWnBSdKqEZKiFA3PWOsgQ37jkSsejlgm
vY553CLau2a6U/XkLKDYO87qjMTUT0PMp6vJNg0pWOkPPED7JEjmMRwxDEylem5V/VLTpzPYH+KL
zjtC/5+A7xsvkAT4p3qZF/2yWeJl5vNmgBAsegASq/vgGatr12aHhLeS5IEhi28yrb7QDwE5Oq7Y
eji88RVO/RQpYnEuLPp38l8lf4fjUaaW3yYJXCHDKVm8CSZyCJXrQvINvzxvy38aAVryTI7oXD0W
xbp1XN+iF1eJpwGSaoTPMtEcBYjsn/LzPkiURD396yq6io7AAOcWWu7kQNAroMOcXoJHwqUJU7b3
jLxJFzhV4SZ+K7jsMy5SacIlMATPq7BinDLMvcNg0dFe+pP2IhnVWXaxni2EAQMRHoTKgV3tDO37
ky5mIrQbCeYs9Sgfvxi+j8RpgwT8LklNwgWLkRQDLft19Qx8zVFN0WFwA097rZ7mwIPMdOdY5gjq
bGl0p96ZnfhPZh7lgWE8uUN4qL8F61wh/yYSi2U/zonFoBWAzfvUfaaVZ+HwouwirQGFT0VVlSsB
yY5hPUhMBjCmD2ikmdi1DabK5yYPzfT8ML51geAIptBoM2fDNZrN6zkG9joPKoDGk/bddWNoNUK4
4w5q4dHlYenlqhnULT+oc2YODsm8EQx/0alJ/1vK1J55oCwWRn5wasUJhP1VKvE+dXQoY3WLi+2m
pKB5Ev22pNsNEM0tcdK/OaaJyvjDDGhSoxZJgkKFUG4gmVYr+lei2CseWa3fO4OlJsTKmoncxmAm
HpBQq4Gk0mRLrS8jF/8RH566A/WulaDQ3nDWh3B5sj2jyyeNClVNUnzkGGhw6ya76qezdiQW+l3O
MCmTeGWdmJYFjbgErLv0mqTa3nh6lw779CX8t+9AOwkjJghkot2xiMcA6r/kzluHTpjgucHY7dxu
1MlZE4W+jrQQyqDB6N24Z8yayq7Forh5zuTv+YqTqTLchC/J0DAJaexSQaGkG4Uff5psXPPSFdVl
IsIoJydqZcycS2x8ydzZ2LrHqt0Mq21YtQ12BVnVpZF/lt6di+IuNpB9khX3SfkOp/ydvJ62PlXC
a7/dWduPEPhYhf2A6F44dCwMPiIrNflj0NRLp9RXlTzlypSvKtOeOG0Pm7Bdk62+SkV8sU6AJF0G
wFvRA9xF1CofywUFSTlFWtZGNCE1NSgWhGH7jZc9HKsG1TJREY0a0Xbt+cZ9JH2yQaK8nxSvFAqE
BpMNmvdUlvulEsRLE4uXcZjJHOENwFPRh1OdhFm7u7KCubUI1Gnze+VSdaYNDSXsCaBoWl4Ss7Kb
JhMWn4hoejtYpSDkM+KdZwYGFIDQOWw+Miz0e5k5U2uxHRPHZ4Qz7mLxLzuEelUOVap4JIt72jvM
RXKWQX+YCmr+6xMimE9YEDm/kzyF7gL2F+b+XOXuRlmYUBayn1Qo9KeNSZk7Jz6MGl+jApYH8axa
yjmVtbORyedFWc5SU58A6hyV1WVRprQIPkzVQ4LPZYDX/rhQ3admNC8WaCkEXXIXSUIcpu0bMd1d
hsKiKzyF519FIlAz2XLWIjLXIR8tLEkKZ2HrluiePpMsOqCMQjyi3ZYPpug5IgbQzcbY+GKNFIXR
LfZRqwwkTvON09wsU39n0EExXg+ohVhH6g61eFpNdq/TqbOB2dLQUn/2aTgqRk5M0aUhwFkghSW/
1Bu3kIoXbjcic0miJUvCGeug8ToJ5HV7NavxOHnXAZmtGRyrn33/lBUv7nZXIoEB9bubyIyajWik
51tj1NwyyzsLCjdjHfE7GRCUM+pmIKSSk1lhA87N1dZ42sYFtH7k8ciTpp7u9R36mtMr2OsMlASs
v8rVCBSsbeL0bi7qcV0wsG6g+RCbMwqtdZyueXVvS/CWlXg36EYbob0rpnEr3Tl3Cw0xhOQMRIr1
Lj4bDbhARTukODP35kQDq5mrp6aU7bRr8shchKegFa0a59P0vs5xUGGqZvDdcLm1qFCA9mXjfFU/
JN7t8k/PKwAmRcBq9sBdPmCrM2myGjLsqE5QzLxv8sqjptJ4D/iEnLzZwJHW/or5Out8MsgZkPyt
jRfBmLE+bK12KmtsMCh2zY+MR7UgWfYqoS4fB+xPoiMxiM2f22dJDQ2qv3TYnyUfCdRERKzFmcDH
s2bxaXM3KdmZfcY4ROD6ol16jv4WCs6GarEW0jDHql22gz0/U4v5K0O3e4KBzkqGczkeQdD3Unkt
DPGS9gV6hOkMdIKwEhLpVj9njl7qlymJZsTDuM1B/65/BXIgGoaNLO3OWQZX1KRfVH1vQwKBp2+r
kFFTrWHDWhhW9wjjp6KntmJANRSeTvB7ptHWHKRxOyd7dl4HLBPI/I35pm75df2CuwHZIahIXeyx
Dq84ypAp6waJTmjKOZpgkmQN6VejG5sLxT8nN19yGyxAvdKBBqpnvZvUfoYqmWXmEMn7Q0CtXxNf
MYg/2qhiHKT+0tJQSmY2XDGnj58SXQKUxM6sitI2Y1XZLuSFghuAHkqhpdK6KvJ6qkc3jfSzSZ9a
sHFnsD3Vt0Uj9uMwBMAaS3tCB66/jYt0Isl6GhJuXc1PVNwLO+tsBDMIWg1W1QwNKqkkwcVueFSI
qSPOMGqtE4gpTv/BE9cfocY+kH/mdRppKk5+Wz8DZgOqM7LApkPDGYokRjeY1KByoOreq8Fdev2J
8cLQDjTpCaE38c8MuU91tai2atCUo6rnYlVRApVngwNtU0bU76kHDhBgBeJhVKwaCSSUbBabvkYN
R/jrwmRLWhOIYusTv5HE8il+guYUuA4ItloUaFmEBzJDFNgL5LRgyufb0pHrDEednLZ+mgl9NZlC
/pEkRuG92x7rjgyk1qNJUoFwxxSG+R8x5LAu2HS3kTwc06d/ctpppiXz2hg4+mFmKT3u/Sm5WV80
Gi9z+6asASy2VCdhVTtXJO92ZPWQ7bgxZqgSpoYkxSQLVAwLtRMuvY9YeJOYTqB7JM+NtJOjDMSA
uzXR1YeiIBkwW/BbMjv9+QEUGKbIh5aTa/yVtPOBoSsYBZJbmGHbx5ooOFyE1Hv5vh8KMrFT8Y+4
vXCSH8fCF0heMZ8jyo8e0pDlttK5s9yk03yhjg+Z/gADwX9o+jsbo1TiNfFfIdxNM4EuZNWajN9w
Ar4OiYtEeCudNB6O6uZY9/3I6v4g1H/rBd8BNBtEN+370zShY2TnGk0v65MVTd0ZYD4wX1K1ZwTU
0WddBaiYRj9izxh9wyKv+bujpJFywLZonMbxkhbieexequw9m/3kbMUrah4sm+eNw377bLuX/Ecg
SUDNLor5NRPG9dSkjBcIXm+iKbwMK+cvF1wWKs9557qRyo79mPyRCpxQcS+0+qxBIhPV7TgJrHbt
VsPzoN7Q0JE2EE4L+l5HJGVky24lqo/6R7tUygcV7DFp2+uOGUQ0opgwYTlDHMiAdVqhEvM9oLTm
z5IIuzdX9Oglb3BfjmWqHdgl+FNfuvFiOB2eVtFa2XQW7sRlgFWxp3tFUJPyQsRbK9mkXp6IGdBQ
7X/F0yuEzjLvr7S0isgnUfchqM1A7/ByyV5uDlhsEdsroAo2WMz6XDD7wLiKs3KuSR4+deY/YrrJ
qhoo7o0llJiekN/pdF1+mdc/BaCTfgUOGN8IO8FBLN1RKoE9McqToJLr1dKm1pWvKM2BcyE7AVdK
a85BAInbLYaCpf7illx1kGsXvEZp945lCHFUu8kngcECMZiGY0ZZjnelYyooOEL6MVkB7dKRf0M1
Jb+wuYOoUxOKFuICTiLrLTa+E79WHXPQIEQe6X8t67mUYZaEJvrjQ1EBVdj6C9kvTxQd4AaH4AJH
RWGpTPqZZGiiBvOY46nMo2Hro2FV7VzHvtB8rR0Bl10O3kByqnJACRaf4xR1PGq2ShhcjZUNsS2u
xaKAypq9Jl2sCzEuiNtDdV7DlWaB1XgjNQ/rYQKA+o/xNAl7c4iVBiAC0e3FhdoBV6YQbRYvZiah
B/BOuSH31OAG7SpafDfep+g3JaOlFQidEhC8CaFUIXj8Z1A4pkLvI9A/DokAvHv346wMSNudq8p/
snzqcPsEaFFibUhnIRhh61U0YWXro6moRjGM+RqZEYpsBus1hFQcjkkV6rEesMEPdrtnTZNaDDn3
8jZjm1WqFkqnGk6bFdQ2ehBag+FSE3Kb3ZV+fbSC8UJAlZvkHUZN0ROSl9Tm1AhMzn+1xZSin6ct
BzBeUilQZ/EFiyecPmjjqsn3zPKzkJmeX6iis+1jC1s05tTW7A5TpleLt4VFn/pbl/rJy04X0S8z
WBU+DRyUzbMcBN+ql7szCp1DRVqh9GLhzJBIAP1Po2ZwjMWyP5qrIylINz1J9xuZiBk8ogoCuybR
ArEA+aN0QWoXrfbRv1nFOw9LyP8s1CLLoNYXY0/kBXafsil8bsOx4MrUteWM7OIrX/fPcjA+kmZ/
N+fybVcusBeE/9jUtm/9rl7nNL7AYGKUq0WUy7vw22SvDOCoxjekDqqLtGE66LZuE/XXS/5omF5P
SGLr9pwJdS86c3brViKDq9Ay+mC0Ft/gj488IJWbimJVI9Jaq8l5RnCspK7AYjETFAewskNqhUju
N8X9lo3haqShhztFycaPZgjNsnlJuuwBiqCNH7RLBj5mRiWC9S8Vk8tC3xr/R9YZvtshfi3F/kxA
AaVPzxJqYwlldBPAq9VvKJuU71UiJXzdghxj3m6BnWjZBWSUqeWAgo63cc0wHiWnPQ9GdrN5UVEk
/XQbbIT3JHlZCoapGGCHkfMb614BL4E2N9S5wguulTQvfHH2gNH+9JlTMSzop1vxNwbLyaTvbZX2
15Stlim4OZGXNdncwi+DSgBVT/8c6VQZA2kJz67Z/tlJ/1MR7I9mZcNnlt4go94Ua7rmrP1iMewI
Pe1FMqppN16tZwCl8Fl/aKSYxu0fWfil9kN/R3Y0UJwdfrSEp8+4z3hqmkIGX8Cr3WpWqOGKVRMQ
a1xrD1XK7/WSXwW9ZPdxSPnDMNcSrt+cFbCqHGq+yw52Sa++9QoFaFZdyATGWPzZd646kbC9u5u2
HVu1vAvGF3P5LMz1YNVbfK6Zgzv/qcfl5EiXAxaC7s+cm9zBI7E6aF0vBu4xlqvF2Ug08l9vI1Hz
zFJV1g/D4a+G7BV0B3wd9Yipsf4xVqjpcTjlNm5wHYuS4EuKidOWJ3n78f/sHlxedX6vBI7llgOb
SQgR2ALRnLLxzllVW9J94CxuXzQiRGdbNsm1/U8VF4LQ8aDwD1SRynpTccPGj61qr6Own5OFT+yQ
j2AEPf4FDTKc+hj1ob6gTt5y8bSnV6nffL1SPITYDO4yKyzD/UJ+G+YDywpvkzSdK+JstTSO5FW6
kMYoMpwRscdh8JicusOZOpCRRRnD2nryzWfOYM5ScQswPGrJ9szOeWmW1REW/bRJ+guYH2h8MJvr
+JyYZBc00znf4qip5sgsDSDb6FIRdh8HwYzE1gjHAXWz0vusuYIxkbj4A0G3IivnGGY+M16gsF51
Xb+OLVcyA9HyteldM1bZEe9hxle37/wG+cFLWxHtE9CDKn9HZfVmtvNrx8EJyJFKAZSNUSiu8F/+
HEfFbH9IicpPCFcl2wRtvGS6rQk+3tai2j3q6SeWsT9KX8+CWrfByPSgJCsuGsV6jDGx3SZzX4rq
T01LSYrFaZJjj2A0MDIyMhIUhvvEPwMRK1yCp7tfL+2mhpXFWr+hvBlwN9W+VSu+VVZBPW4BXamC
pqcn24lJRMxnJywgyIgH6QoeiXo0W2U0/1UG6yyChNg2XHmmnYyCs2bP7rpyZVahYAgPrX7LFy7P
v6qE3DX+WlaUD9WvUCYBVYP39ATtZf4/xs5jR3YkzdKvkrjrZDWNRhrJRlcB41p7hIe8sSHiiqAw
ak0+/XyeXT2YKsxigMpFZojycCeNvzjnOweCEw/k6B0yxZHZfIzVzTZIrR2LB8v4DrnzqGZ5Cxwe
+px22R1EwaoaNk4bXJDi9dxkItf5yqNaZNJyk5oeyH7v2mA3OlPFBq02lgKdbqAYFGEpqDOBESZC
8jiQh8w80hcYnRmSKvdxDhuWwd+7Ccl5Cyy0tYSzqhhT9TOqzanOT8nUnEY9/w4RRArYd8kdE4oO
paM+riEnTP2XyC0GlIh5x4EgnF/qrqqE6d9SGg9P0miQHE/nL5CT22SA1cRC2udhwBhmlY7nXqCH
E7eubdd9X+/9gpnAysjC59EvngfTvVU83XdZWJP5uJwCSPCht4+HN0Dk6DfVksSi0zBd0Mkn3U/R
4eTBP5m1HVNZhnDMXkaUCrXgPS4vbl31Sz3Z32HFxwsvQjk5Sx/PCwYPc7TxbZs/an1npbNXJgx0
ohxtQohBaC7mQK4s/PLEqRI1ts78Yq1qxuBpvGtTD5rkuOdeGovVdKgB+O2IWn7S+Fd/Qv3RgnMU
q+1mquNliwCSeApULEEIE8qotqZJHol0twO8ZU0MV4JidGUM5msWg4wiFK0K0zdTuK/uuzpYGei8
Cpu8D/0FiM7Bh0l/DKxpj0AjTq9pZSFspuFcsEDH50omEaPEu4e+qykV1bbisFE88LvxGhIk1eTn
jJmd8h9D3lAtTpMXny11VnNyNA00yGnLAmI+Tt4jUahHo7ePJsCj+Zax8IceyvYCYyCsFTt5jiVu
Tk9spxQr7EweVA0eet7nU7zH/tiWcle238OCmD6TceC8o6/NeHznKAOxAbblOkzEuiMDkoPAMZjN
dXJlstCoU6gkP0z7PS0fgxm+mkZlPF1Ig9qpyN7Ntt6j4eY85IMQlJ4ZBASC5nqcgF/jtSZNMToV
wjob7lbDIuqs+WA1+aGBrIUs57UAhuJkI5mNH/nvysdxBeGBxblVHd2qOUpdHqlTITpTtqKj63yO
6rHjHk4OEfb5mZDIFCZSOLqPVe4+aAjQ1e8IjgLBQiqBxy43EpEqT7y1G7VoYwdgUoBYkq8JcQLk
g3umet+um9BadyxUKFrKRiPCLTY5kwCFoUZvBAOxObw9xYO8Fb5xI2DtyVTGbcwF/+A1phIhxucR
/2ZqWpeEgWbcHC3UJ7CqdxGrWeJRb8ZKMuzs1KXocvbtCOjd7lao8lGzVKNKFQpWUaRgwXXrwbFA
pnxF2FKTpRPQ6JCKbcRrUk8bSp+4HI4VK8XJdw5W1a8lA93yvhy1DrG36QdzG8/NvuRTrEJGijaG
hEC/I/LfVDkB2VTBA6vSwLoi/6vmi+WgFPD73SjwaVvTrg+eaje41Z11u0u9a4DwPoZBNT5Zql0P
qyQ9ePCSEgy5Dk77ZivTYdv5XHhAGgaI53b+LHFJ2sGHHb6M8ACsIDrEuBjLquXeh3l0CIbqmPbe
0ZmGUzB5pwZ5v7MtuG6G8LNLnT1n0oCTVJu32tnUSlwbxOe23MexdZl06+1GcpNTMzl02jNhA32m
XHDYgwrn0JcXy9Nb5xCb4s2Nu9vAIGTSr6EOnlU5PfmW/1jYyUNINrOB0CHntJ3WkeOvHdFChHcR
dlSk2TKhD1Iu8YVA3uAzZu0/iYJZN88ApzeZBGJYTGvLJ+X01HbmSeE/p1Gt/b1fTUf5mwLL908o
Ui7tdozLGyzXVcu4cNSEJ7JSQxVxDkP/Ih59Eq08eHFW2SFtaa59lj6M/GrPP6Qu3VEJzcUGJZke
gnQ84mDfYV3O6dKkQd8EMTBLd6Ts7NwvpIQoFKlOg00XHrOatHUxnXzwKETSaVA3tMLaOYXhqxX0
6zAcXhuplg4TRjWaL4kxIYw6dw2pbW5yE2tVGg9jlF/b27oqnVOEiTkT0clFXbAHFf5yT2VlN0+b
+sr5TMvYmx+4daMgWwbv5WWe5EZ5u9RC5Z4j/tsDaGky88pVJF3veDlUERbNVX2LS/MqZHpJjodZ
DhfQBA2vcGWf6jrHTKjh5uYkmqa/UFZv3ZEgm7KFXVBwY8vNPf4uNH8pra/tzBi25CjfUMiEEHuC
9EXOZKNx3BmZ8YoDLMfe+/6kr4U3c33YkAhQIJoueEt1eFp5SMVHzlnpj8dJlce6A1zaEQXFuYXA
kIX+vKeLO7eskXQR7gzylMMJrixrDkKQGXv2KiWVmLkMVSUJD+vYRNEOkVNZzsZjJzDV9KRo6Yl/
d4xj4nenfvbAsVD8v5NLEljnqPbOBPtcYgvy2RCtHS58b2+Yw7NZRc/D64eR44Fn7zLBJ/RwgQi1
/cgbf5ElCLHesx5+oWy2rF0IDaFhRCK4lQ5ATWPbkbVdHBOsMvN+pJ2EHL73lt3CupmmSbSo3Gf2
h4WfPooYWb1F6PHmjQNCxlnBsGIw/Iz8fB1NUCHceGfeuqWyk5PqZrQ596wefz0/4S0gE9jyCwan
T6rLGcOgMXA/YzIcS83MO4TuWbKrny4RkGmnxBbEblg/6dZdpO6PvGNA22GsqcwjSqxjbmpoXOEm
jYF4JLT86HwgrrTIMW+6B6Dp4uylo+0FZ7a9ytCDRf2OoDgZQBeUu7luduQebSdz2DrPKeI6dlWB
EA8t2b+D+dITSUGnQ4oj+Q10XZPL84zpfXD2Q1LX6KIHB+TtgV0CY+0KYl1zNPL7mGLhamNhtr/Z
jy/779W9m2Lr6hskUKMIx8iGW9OW12Tsnni7OCmydVgcUvsh9DY243Y9+Vs8InTWYPAZXbXFxmcQ
qNglmzbbApeJldp5QbXjPk60ux7qce3LB4dZuckcov/ZAL0aIrFFN7cbvWslwY44jKKdH22PDcRm
ovDWMcWLs/V03/8M9SYn3bBS82UEchS44Ab9oz2cAFgjUYgtb2OhDwaPeF/k/86Z7wm7WVkZ0/3c
OCWzdSpDQmBXeRU+aJFcK95tieMkLWlhMlYXzcDDmY/HgB3wswfM2mdEtlER2mvJ9D/3kBSi8UW+
DYU8qvOjM/bfx+SH7PZW+ztmFDuWHz6Vnu//CpL3Sp+rYeLKXjKBS/ng9FsQXV3/y5w0VqIXPnDj
2TMR6oXfE3G0nA9TDES81kvsFqsi7E51ZR/7kZK/0Ielx3LAwvKvx9vEJgdGNTuJz4muP66eyO1L
VlH/3HnIAJn8CgYEwNGY+X6QULJglzCShssfa+IJf828TYlnYceGnSVm117KZFtovS1YZUbGuBnN
YoOC1q+GlR89IDIsc7ikidjMRGSnjCD8mzCIzoO6QoFIVjLJDyX/gcWYmbOqYbgQMlcvU36/seXj
4Figh8HyetERegHON3cRMRPn6UBEE9MiRvHjzbuTH3mIxe7aTbp1MBOGdUjTZRgHJ2XBqYpPCCc8
bLFLvD/2TKubPHpRfUXwxRXQcWocU56iIU9H7wL5Hw0+FoNihxq/LUBQlcCI2mnj3pmaDEOIemWd
1NRMI8lDZlhJgv2f/uRy1VKwrSLvjtlkKa/prLPXBAHRGCCSR4pMWlvQXMzsw3a+yszdkaeNJeLP
wuCClg1QaiWR8LP2r8t5V7PBxl1fkycr9z0LVD/U+2p6j82JHc5ifid/4pXxpmDZTSVjV9n7NEXv
LVPcQ1hEz37L6LhMn/p8uHkHbgpMT2n+Mo6oiuVSAU0eaiQwkMHsdKuAicyhOqeqvGLv4aDnYujt
R8+DbKBYBEzThj9qXQ4r4Af0oED4kmHbFqSk1vH2z5TALJx4+X1Q3a7ExseyKBUmbP3iO7+COwmF
ABIeJSfJ5FtS7/6JQ0YHXmHxqjAzzd24Yik0tsVKsvxA63tNqvgxGuA0gAXuEuMWV/KM6YvgqCsL
grPjrI2Y+L/KwKMkMPd0a1TC6wDCHIMFIMxxclZL5KozZzTyVSot9HHZxWM3NkDk7Zxm2RvNur5F
UnDc+CBNyZOVSKngYEeotiZJ/ycWeoVSyXtL12b40Q3+C4w8RHsORlAWjui2oscyHx/Q2l4hAqIE
/T0W5QXc0J+TkZJYFlBr14r4QA3QpONajPWpi1GHddyl2OTJ2ZVwFJfC+jlwCjUQP3md7MCI3Lmx
dJTpY2RSK6h5D/jLACaY1TBOrGgTXNuvKop2wIVEy/Xx6MF7mtZ/as8gINZARh9XbKH8dM9z+wDB
cUeoyc7Wq3KeKccwoGhgxAxrzuApYn8TtXyqLUEceAN7vIEW0+usJ9iAiyBX6tAXDpjB/Zz2D8x4
HmD6QZ18qMf31+xo8KIdX65gnoL6m7bggkO9tcSwOabv9yizuAIhZnlna+VAHXJHuLGjRXqDe62E
ehwxzUxMXVsLd7KpXoMoeANqM53GuN3auX9gIxRTLjYKcKNYJ6/65INyt7iEGyoOOUPV5stkOzDo
oSoX7jZ5ZcXxBnG3bhd/Bp1TJ6GNGZuHwi4gwZMNOmMT96mBgjPMz/H4ZfZQDwMoj78aU+z/dOPG
9T1kBCv5o1ru63x6qBL9aOju0SrtR/gB57iBmMpyu0af1KlNKOM96o+FhozSjw538GIg0TC0s8O8
if1xb/GPgQU/KC+aZqpDKI/otu88fpT8mJhkxWJDmPoaiQGSzmxtkbgSl1iRESRzR3774z/+8V8/
x/8MfxcPRYrkOv8j74jMjvO2+fs34Ytvf5T//d/3v/7+zTUtx1eS/3me9F3PdSRf//mJYiy8f/uf
nYIzafTkOQSDuUpwPjYQ4UHACYzSbeVv2izfWvUPNcgLpYgQq4i4kXGTLWSLfbUYNlP+e5iMhe2g
8gH2IjgKSKNHtMX+DkiBKmlVYFSOBBuVh75KD21l7OvG2Tuzu3Ldn/eoBarZyFiSYNfz4MQeSGpp
HwKMp6PtGqK10YHPGPZtD9Ihft+NWjZUWPmg93GZHArPPWjbPuKUwXjAEEno84QUgpvIuQtgfKae
GnhEfcZPkDNSCBPIXskRQcspjNRp7xFcE6zuOTOR2TPqSfflxMl8r4TYcwU0eePWc+Lt4OmlaTtA
6sGTTjsz+JjI2DPNFvdQ8pYqve6Us0Ilafr5yaX9t5+qwmOqRrXgXfoC4BILw6JHjsrCcHhvkpO+
d3wi372hgY/bXVILelIAOHDnnAmVQvqEBHydZBByTZBrAvEKL5QxIZEQo6nO2GS6eW+wDK6gAzI2
2hnWfRkjcEsDcwMtbfNGat1vh2fV9w+T310Swo5duakKfR3Pbt/vhinaV46gT9m79HzRCL+P+74+
q7w99rN9jAjdyd4ms39L8/atvOumX4ywuBAaKc91e8UAsyne6tZfWwSh2nTbkrCKCL0pvSA6XHBA
FND4XRWpPTzJBuui/fTsEa08rSe0y+Rd4xem/2HLAxkJfNdf1/l//MuF3vx14f8sSoZaYdT+27/+
41r+zp/a+jeosc/yv+4/+n++9V9/8B/n+Cfx9cVX++/f9S8/xO//5///6rP9/Jd/Wedt3E6P3e96
uv1uurT9n1vy/p3/v1/84/dfv+V5Kn///dtPxiPt/beFcZF/++eX7newsP+vO/7+6//5tctnxo/9
r65p6/jz33/g92fT8qPu34SyXMtHRAEuVyl+1fD7/hX/b450fNNXjkVSo69M/9sfeVG30d+/2f7f
GPzhapGWEq7gxPj2R1N0f31J/Y3+1WSuIqRrma4pv/3P3/3Po+i/P5L/99EkpWP9+9kkTWTOQkrL
dxhyuP92NiUhQYLezL4muM8sTNAIm7IfWRlmAOiCjD3zyD7GebNGk1kytopwMiJEDYjOBQ2FUjuW
3NXWrRy1aHkwTWHzIbPI3qKLWUqchAcPJoTrsuQoXcHjN8a7J2dSn8LgGpoKz3sMf9qxXjsnfTZ5
1rWRheAwYpo4tCMxEnm3CemnOhRlS1/GyPizx3FmqxeScr3UcXeawuEz8Fo8y0QlLghD+fAMCoOG
pm6JKF44DxmdLNFTNbAxuscxwwSk69zZjvrFCNo7015srIIdcQb2oe79L88S7SpRYUv66jVHzpIp
kvI8H6VASOCKEwMk8yUJcz5rbPDqVCm527K8MHko+TxHRScXNfKLdSm8+DbY8Bz9a5Sh1Sx9pRZ+
BA7CriA3tNW5Kedbak5nfFg0T9lrllfBVoT6XUQ9b1b7jqoF9z3Jf45KMBA5PCVSkeRLgXMnrhF+
OObTiIAMVlmd392PqywIfggklyuvHk5OyW4ZVAFeVXxDKyNCZxIWxYpHdo0kOyITYFBoYQe0Rnmu
Ggwd86nsI0JJWtYb6b1X61CyxYNeJb6LSbQEd97fJZVtFsBNoDI3JZznuQVh2XvTY29mYhXLGXw4
DIuMLOV0KpdOa3wx7pwWYuyQumqNrGKCT61kYZ3cWE/c1hjp5jD/GccJ0SIa1VgQMcf1OyQqAX7s
Gmc+Pc79uT0eqoSleN9b896PzReZwfbXMYu1gPw20TAf96VvLekpfDqJcN72TWPsTM/f1Ra/iV2M
NRv9BvkdJFh2/62Nvb2/Z5QlnrHKcwaRisfSRUTJM5lrt6x1b4x63SWqDq1IRnF63e+6eYdVgXBJ
F6q+odhTTbAb+9B99KzcZ0YcHApJtdtwmpEXlsOmbP27gJksyyxHVSK9aO0p1sqWP5EUCvG6iWLS
UTAGbvOYDU4LOK7V6FAM/vpF3SKtkDaQNDmybLcg7Nr6nlzr+R9Z6jAv6FrxQpL3W+Q2CIyCWKz9
E4lG7tr3sCYmkuDAcQT6HUDl3k+g1EYXuDgDcHlAk8MuxerRjzDVQxFlQRU3ipUmcfB7RMz4smPm
b+uCUbWdESiq5nTp1LrAHMjKuqxIsJEQ7SuojaPXh5vMHGGOADIwPIqKkLg8PNBDuoCiko4enKIE
AXjuNkQt0yJa7WPXeUhsiL5pBWlRdSx/Wtbd7KfY3KqEWNQKn2FWLpXw4ZmqkbJsAFCN6HJcFGnd
LDqi0QoTIHEDBuXolyylDCtt1qZCrGTMNOBDUGwtLcdNBXvIA4EyBeWNdF90QKZ+IaiuWSk8zRTI
8aOqYQ8h40IWNOPnrwp+QulLqG2mxKRKlRS8W0Z1NNo5bMigl5hL4bwnmra04BhUTmitJhdsXuUx
TqpiiSOTkXmTis/Iz9J1IrNfKWlXCCwjkn+SeOCjMGjewC/49E1WEIBxULihPRVuxt68TnV16yuP
/BjatoV2g3OVvNWy3Oo6SfalFf2SKjr2WOYXc8nlmjEad+gNlm6YPFtGByCbowEYjwRi6qmLyGzS
F1v2ze04sEPX8X33+moXMuCpwG3k0egsJp18BpjI8WstLXJ9u2ooGSSCT0sC44i4aMMfOeytRjCW
2gC24yojT3Qhat9lNdjT82TRW6qRDPRaMhyCw5rL8bMLoLEEluuiLw7fqmg+iB5HbWNGt7EriHYQ
YXwKYNc7JUmVJUM7Sy17MO0zHfGm6fMK4QEBz1E5YC+4k+pHNlTo8DDLckh7HsONtkweEIRlKKUZ
b2C8JauqjQ4qwi7q5pBSlBRnlNnE3NrumyAcc+uTssu9xt5Nldl+dkgkA61ei2CXVpr1ayvOWVLK
lZf28Vlk1xox3IrQPr1kd7+tPXnwDMb8ZtB4yxjIgeWkzWus3pwaMGaawp4zK4rJln4rxc3TTiEg
0haZb2KzCMlD0uCcW9FXX0xm61Xc3hvk1Dz1FH4LvKYMEo0fhYP+MmSM0yAKFnffSu00XEh+95B0
f11Z6cGULHJMCCJ5PV2NnMem5SRXVWFWg1USGPMldAPnaWhPnk66Q0ty7GqySAN2KLvbFqbjXKYM
CvKWFwCmOSgJAHfTGriylFvLIamiMUna9SH2tx8yZLkwT/h9/QY8bSEJU5k7bzsG8qu1WUd3hvgO
PolmD3Nq2JSPMSQd7Dn9ypcJ3fiEJYqlKWnB7aoNoetkM09uBzc6B/17HNvAgPsa4UBM1qlpIBkP
EiD/SZTty9mMVhwclCLtsgoSSO6diU3h+8CMoSUHWBQ4SjOTk6Hz/JXbyXs8BnuGNoFLkhYvpmAl
EOdcBVEc36ICI9Jk9BWb3agDl7Zts7BZkbwNos/lsiZrgh38ozUsfGOc1/Z9sFUl7dIpVuipX5BX
o9aln1Zu9EM6DYKKCsOBDhlARz2Db7tEIRXq8TDR7ri++0KVpQ1sgoFP3gifQEQdUZrCQBqLldB0
PqWDGMoLuk+3QYVJGAG74mY3YnkcKndfxzgCJeyRuPrsI4sdsFE8uE10Ynr0BuKCHVQf82Pa25c9
TnA9gkgt8ossW9TfrQBAyRkwBIR2OAxL9eTdTc8AP/CiFcve6vD8jFfSHzDHtgKxZoLDRQPALdKQ
bTkbk0E96KoHrBqjwJWTu2UJQ75D4ln42SBpw/eCbIBQnCy45dBZxBz0yDIbWK11qJJd4Hqv5pun
2L73w+DtfIXEVVeMGmPz5ITY5+IhfK0DQR5dlgYo7afv1DDgCEM4tGUSv8HIYL8z4bYN8gRALC88
bnKKx/zL6vsntlLkDcjpxWywHw9maKK+fYiTFm64NfLhmMM7IeIezkiJNbsqW8yA04RlM3TWtohA
fHGBTVaLgjJ2yQpxqgazLvflYLOmy8ZE7aTIQvIvGVKnKWEqM9N/XHQbHWYD9Qa0IcJPc6y12CRT
FV/CEde2bRNUhL4MXg7HA02Eca4I3F4OM2sQK3DwSAuOkBC5TBCwBO1wStk5gtrcfGnNVzPDzDi6
exaJySYZUKynNmImieuaCGnm3ixOUywlBwFtZsH857loqODLGm5Dipdn4/mCcBzOYDTfW6LmzS3C
oVc/HH4ZY3iyk7HHiSAwOPrZPlIpD5A5l8fEqMdFpTzWvHYJi7clzsnMtnnWbFAJ8OFcm6C5hgaK
p7HKcKGt4rBJ901X/0bQe6oL0p6UaUPjUZ9oRfH8N/DSo4Etw4R3z1S7yQxgFdfOm2nEkmdt/uAI
y146pWB8OUMl7DE/3hepTvpW5ATB0NeDea4hG9mENvrYz9i3Y2qZKzJqWn2ek7sQEWkxUpGVBNGx
NETUbPQImLDzofwGWTaSo4oG2ZTHnIf7IiTIORo4OQKDh78IG+uQmsQpaUQf1GRSmDk4pJHTMWHR
YmGqWwy+NGhj8Ld5Lv5wG+e5Mc/DNadViBV2mIQvQQ6p0CkiLE0itBhoKhvNBiBQkrNEFfBcyVFM
mOzUA/4tv2PoUIK2dG3OvZY3jSCVdUOBzMIdnfvQR++FiULNyzdtA6PAzusvgoybRdyOeg9hyieb
wfpyBL5Dty/QsNT6pEKOPt1hU+6mRZdigMhyrMlS2/m6d6d3k9jlBfuqpdthU24imAPJ/BzmaDb9
wcfWOCGsvL8LfhQfBFnbR5gDBB3km6GSP1vDec4sFrtBxut1Df/NTtofmkBszON420Y0Wlnwda+z
66r9SnHucNbY5NoVVop307rPeXadRNBg2PcARC+5zW1J8s4A382A9xfZ3qtVDWAm0RO7E8zNquzp
2MTTBBVjndlNtZxYa2nji9YfUVa4T+gPlMtpLkt5cbNjNY3T1kPBXfR6N0bkQw5ecSTVZpvVsBJb
aX8adMhrxaLUZbS5aQb7amXhTbrUsz0iFtEMn54/f3nBuNXxOOPjKxSYnxxNSkEFnhdM81u+sZLU
g7HJM2tsMua3Buawij22jOaPtDd2wjagRnXi0DGo1kNS7XsNfS8pucvq4MVobI2TBbCCce41tEB0
uj30GLn2e9I4QBHdGkqfVdiW1yiS3m6wol2hXB7BdQfh8LvMFK9GlvOKhFSUIS4jdMaKO5H5vOcC
Y4A1uFiSBtT4qlQIrqYILUFWYpYv2cgKn7Rz2tqw6XCy4LgIMnIzxzD5hY5jXrgD/mXkvogaJuPd
c6JrmnQcpbXNo4hUiYwQtT5sH2vZdrvAs0+6UJfQd7trKutVIIjqLDkwlt4zpyF7QKS1y2mGmOPp
2ljrkAWM63iroR9egjHJV02TK+blmCatGinpPNEVJ72pj7Vy7LXVjb+YesHH7K0Lwbv6mN1TQPuw
f2io8K9V/yxQpcYiMZ4HLijsGiRK2HL82blsp2zxwMB74VzmDjCXNAI+1rAQJ4txNf3CcJOG+eK1
xU9Z3zezFWdKx3EW9DvyzON17dRPdcrN42Xez8KtqQqQn88t503TvVLGEC5hUTk4kReh2COGiMkx
m6uRgC4PZ/9ACt7KmMdrx76/iM1g6yF3NmgzpDXsnAh/uy2QPoB1qVM+1GwGYuBO184BqCkmhoGN
g1DfLEguzztgz2GQHJn5z7NNZ5UFJPPa9K6G0xDnlJfMzvMS9I8Gheair6slOVHUbU8q8CHQNXfq
PtFYtdDfhVS4oEpiJZP42RhsuQtb+WQVeFFxDaxcOWZQbfSh4ZRA8t4cIhPbTzSe3DEzLiGS9JKX
k0PFNVnsEsYMLbd2xSZGuAQsy7DbR0Rk4txOalPeCXhhfBfGaLa1MRuGmc+c6VG1N3+FEcrqEKmS
Fd1z/MjujgzYx8JFd+UMyTq/fygq9lhKpmxW2pwa3tPgRSlnALtpcPxIn82yxqZDXGFRMe/V7pue
Kkw0rmB5DnKTTGB0vLaLhG0YkYpQcW2ifKIolidbeSeZWK8+JJrFxMim7qjF+0rRHST+iV5k3/AJ
bJQRshEKeUoJAjNnF4daAa/VkvZHScacuEtJu87HtWKzZK9jSm6edwuLDq9n/6zTEZBSZdhLc6jf
57EgehWR6g4uamqGwX70NgQ77QwfmbBqvhqjPdtmKrjXBtq3gr2Om13SqcdzBBK+Hy/ZcD/17Rkx
RwsorU9AF8d8xHEQIDIZJng92HGTyTimiuyoFOZ/gwOhGsdDl/KS4e5HjDuxS9Vv2b4IDJezzPut
yVku47Bc4w9grGEydMnImyKGCkEhqKwSrtGxEUAakyI5eEIT9pTHpMk1Fom4/UuHnrqJd42XGSt7
JibD7AEOx+Oh4bhapQncA7BG14ECmNBZKmFXjBb7yBFvDnnWlY9XzY/40wIe5kZUE6+Biq71XAZy
af5Da0yMUYxDCrXgU/6YSC6nwk0+/KFlrW4+Frnn3JcHzCMCbF3h3T/NMy6Y6mFNk9jgdPMBK9Xo
ovBRBL7L5+SrTwfWoOw+vC7a5SSXK9oQKrX4kJCX7mboOmcQgD7ixa7hjh14xGuhyqWQUF5N+Suj
kaI3Qbv6zrwoRhI3reEcHXh5m8QsZnjNHl3x+MObBnSYJsrqliiwiGuJRovwu9Ra5T0nb6TgZhvu
2TCcgU2RvnK9+qvM2xaqQ7didNa2MRKsJNHXBEdt0RnpryxgX21WHQoU58uw3YPB+G1MxLv20Z+k
M9LsxmhQRvk+WUYlG/fMD5yN3bXHLMXxl8VHr8SqGvbVpY8qRKt2Pmw8xT4p05jFUh6wZhfGTPL0
zQ3hRLRzeJCaeaFflv3VpDqeR/aDRorqwAGmZ4/UJ4ky2c4I+9a54TX36OTKymFtJfQ9pcEkl8oL
qMftVR+mybL0zM9kJG6XS4bBRLBsgNXZpvXsGqj5h4IDoLYxGbU59RabqZY8tyW8SdJqnYgNWXx0
ev8xLdjI2P7wUz9YeNveJUWVim6ScdSqrIlIqaKMjDR/TX2v990UvNoDJ4Pl2ZgZNYBOb24Wvsn2
tQmJdswbEkTK5i3EgqH8jqg4zysAbqn9EDFv5kGHog2iEFM+LGJ9Cm3J8T+6me+Zu59m1bxafRAc
gBt2zPYqcb89VfTLdfOn3ph/2J1Eb0v+UZ9Fhy56rdTJlIG5nSojWEin4+xqnLPpf40pWvzQsN5L
+KJFasB+cCsboTvXHqx5aWFp7sCQ2lxUJ5dRK47PaO26JER5CRKNqMxniKZiGRhDs8jgazvAtn3D
+87LwcYK4NwS7GjJ3VvIEBSsLfZSq18+qrgIAZJpQHk3urhjKuGQzTIM+L94fVJ4J2EnROJVXM26
KH/OBQdSbLUwKgcenGL6pcMZ614lbwJr6sIuu68qo5ocLOLpYtfZDvl0MMe5wqxvYqOcyYcIPYff
mOTr0TGeoxnovauPbUnAupf5v6ZQrnsMU9tq6CkVg3EXaw4BNzKHx7SurQN3OeLlwn73GC9c0Jqc
2tjG3C1Ut8a5pQWjQVCeFezTCg+iQuJS5I+ZHr6PdfWhmNEbrxVxEsYwbJvEyHdNTsBO/NAbbcxJ
FVySIHkJsfct0yBaSV4EM/D3sFOryPV+uBVY8xE9UKaDF61e+9ahfDfjfg1s+ZS18WMDjW7dW6Sv
+35+zo1xAWuF1bvHaUyRx906WD/q8ncQSaYrLbuCzDTuk5NV50QvSVeQ2zRomyDY76BAyFmwzFWY
NQynpY2NrSf/WWTisWzNXxXzeuhyyFPy+KFIIMLNp6k3b1EdYNEq3hrbSUGrYvmdVbgaBUkERR3u
SxyaVT7wcMgdi+uFjU8LYdPm3Xi2U5WtMgcZ+8hMqlfPKa8SfpO7aRJCicao+chGh/7B9Uku9+ls
MnGAvoNMfUBlFVLEJsNI7FcMcFJDhp/qt97MSWuAKWEKK340YLQ4GnZjfv98HQtvsRovDCjm/03d
me1WjmzX9ot4wCAj2LzuvlEvpZTKF0Jdsm+CPfn1HlG+vvD1BQz40YDPg6tO1UlpczNirTnnmNtg
LeH3G5xAmtzmrvWE84yjgtcJHtXyPOfUPQ/qMXiea5rR2K59BBbirlj+gB29lrx0VJ4cFfCUsApj
fv/Pk242enUfCjGdGofpn5uoO0jM/lT05irY1J6+o0A2DeMf8/5Z9d+ipoV7KhXCBAMpe5ezAnfl
cGYJN7wnyPXpWSv5CJrCRvzCM/9RHbJtl3oOzv+p5vWA0G9Bknruq27ZjBlW5Ti+g385FSWbF+Iw
qV3+LYKFiorOu0l7h4LRWBc3acCPOvWngEzovb8G79EYkniZbGebg0o7ZZwfDtuU5wrE58pm7egu
e4ts/cVyKdSN+jw8L+E9zZhk7jJKYmWNljrU7KdiLjeaxS9MesFm4Nq1QXUduavP2RqwyFweMuS/
Kez1ObfLXyucsKegkk+tijHZO/2DZkl+KVJr3QxlB5PPX0HXJ/Q9Bf67Y8/DbYsBqlUJWSi32oDv
jrdjl71P+Am1AhzODcMuavdaBnxM9vLS+qP7FikWId444Drgl9EN9smbkudI00ALUZW2phg8oiMp
lh0eIAJS++10+77T+T4qQyiU72z8IWDWBnWC1jDk82ci9V8iB1R5dPOpjKa3oO12QeP+ALg9hAHN
1YMWVFMOyV2cFQMGoOyM1iRu1rl/97vmNp/oUjQE/DWIblZ/4qJiNfdOBhq3wfcBn/VTtPBW2K/B
80uo5+jr+b7rWNTgkCFAX4GIyhSsJp2/zFWYPDQzr5iZE50eaJaEBJYkC90nbc1INfRI2LAIaQWK
GdoQYL1wj1OEqHbSguQGq4Q2KgMW4EURB9sCiGu70EM8N0ZedU8TngFUp1+ysD4WJA8xlD9WhAdz
AZkzb6VC4iDoMpGYc7lTNcVv6+xqHe/zgVqiNRjY344U2QMLfR5Ruz6x+Uv/auXc5aDKXapC7/tq
hb3Q0MwzWTLknJwhIHGlnDjedhxGD2MGTJPhy33Phht/iPcqGSCjlMSS3Jl/Nkb4dQvPMOCSW3/x
norBgq3YxxzcpFP2eKi48/XsJYX1txrqj9BeHNAMVNMVuFnQLfWNLLFoZFL+iuye2uEpC3C9p+5W
JyO1L57z5WrIHmmxOERd64T4/dzdC+qB3TUl+FaKYB8K4FlZ1xEDIS0PLrvf2WAo+FM2HgrtOunx
7Kr8I+T+jqPxKAz3fGYpP1BsOSoo/wOnN6NB9uawWt9MLkZpQ3fiveJvnNj+Wmq4vRlNj13r1keu
2zdapbB7CkiaKqtvS36LEA/JKCpa3NqQn4SzCkBwZNYJJe/A3D4ltZAnEEC7YQAEoCNQYQHRqyB6
IQf2pmLgPm3DCtjJ7tHPaMyOy6de2XeY4bybdp6wUeWmM5NEGevajwos2Y0nq9taJvcln+k+FW2G
lBz/1r3kch/R6hlaZ6li2AmAXpVFp4rL6jeNWYEMtnqfBE9wOzgcyORVdF588N3B5k0WIZ6E+4i/
4FvW2uFZre4T/lg1z3/qOGTHhpVvuHcTJlBLPKjcjU9ZdGnImEgEUZp9VWnrUFOQ8mKaYrYFIn3G
p9Ft4cjwmA2NCQ4OnDx+RwRAnoGYAtjGiZQVT8gVb3g7VwLGrNz8Naadle3jDhtdvEmsf4xtLGuT
siaRgJrEhMw1iVOahtg2d+gBA7XGS/8khAvNY+4eyyT5CR9bapbi8aVKmS/sPPvDd2Hcjn76bBk3
+9p5RMDUo6Us5heeUVcUdBQ7WMeR/t5GjKK4x1iGxqgHMsFNqIu6QGEHqcg1REyVOAQq/70ktM8w
vM+7xYV3X1b+PUTz32iJeISEfeMW6dOgsPEOg816CYIwSTybhoZ2uRldWMme1WgExgiaYKhPwWy9
tyHviRbVautUFHkzSDzabLAfUnhrqHQlTnO+ShDG/6bT+qePcJLAs/zjOeVAgMXicgdqYxwo2Frn
FtVoxSnBRqQ7TxySM7/eeNVfaxikpyIcaepqYCjSPpUmjfs75MnoJPA0qDTbNJyAajV+t49TeqXx
VFvGtZb7g72bPKYDC4N0WaV0rifxu1ufh4BVBeQJL7jvUsXKuElIA2K1LS39XdlcxTKpqT+SWYPH
lboVQaj8gG2dSDhme9ZRhHo5u1ZASH7KZsBGmi7qJrkG3GJC2RHoa5mdo4Vs5rrO3LqWeO/DoZIZ
g6evvUNQvOfwhqhkc4no5M1zG1nI25UJy1PhlTfMngk7MygEETQXZ3lxM0HZrf4mdaCpeP5q4+Gl
SrjJctOhJzDjdiIrW23X0H7uPG7Z3WgBoqnZ4bYUgTSZMxNiZ59nK1VeAq9ud82MBl701q+1Ze2o
J/CTC+XFSUaMFH8KS46NG/XfBq0yDWPNfoSLVaPndJ+XYD51z9qdrDp7o6DtUSrhHADkOjozqjrW
TK7XuyGjnqNw0+dFD+vRy7ojw6Bz4ihUY0l/gwdQSMbXRT0OfTmd2jbnyKm6lKDgSndLWK1gkhPA
JuFgH4qYlnIRwnRsLQFZmDacqGxO1lR9zbM1Me4u8Ftkw713oGwxUUjiSwXr2g5zis2x2biFcUZI
No9JxnBdVc1XWKZql8iRqmhjKBqXjn2yPAgsC5tOLBS7GO0xBykSSW7APiZCJNyxg7PfxDgRIine
phx+XYMf4ZDOMVUraqnoJv3pPTFdBKku9L1PaKkczIbIjcSzmXolbud8eQxBxVGNk8zFlSswBoLU
e0pD92eMQFB0sbg4/YVgOBXWBVnJ1fgQ+pKMEdv58j6o/G8MPfOhit5SC86zNViXwHQPVktPIfVw
7tsugHXAytgd1xGBLmxw0AAM7kR8vxCWO2tCgEvLrWhOuN4MfCUzCClDScDR8dk3DHO6pdB9U8QN
cRWWTF3p887Ry2dYUzkmiuXWMpeSYppv1sr6WqvagZDPzSvBNwaXz2GqtO74CPTVPjeSJy1M+N2v
I+VcoG+42fJOrgS1hzr6SCncrfvpFks2dWUj4mxeLp8xRawjbFgTbCGLDpivzuDJzI4NXg4/8yYx
lNWwF5QEdVxsuvqRdnlKxfP6siqZHufCeEZGjDpN5jtbbKEP6QwCG4DSuHh0w0KogKfeQRVwucFF
MI+xRkMWoLtpsST8gJUFcE6xcslKj7xleSYk0/eomG5aWKzhvd9xicpZNC0egDU7ZYqhpqlwzsQO
4Yp5+AhRbnZtQVwYxauE/869qivI9mNC3TYTeCbtsNN+CqOue671r7mxbhJaH+RAVLjBTxY39wvG
6CPlOH/ZWen9GpnWFJeLdp5RabfQsdxKh5N++pVDSBwljg8cp5uxIeWCQSTYZfnCh5MzQiTJb8dT
7dUvOPGFae1kSdMrapyY8PurtsjxjK+iIBHKONzvg5lHPBOpOuOPuFAtvNpcx+KVhxT2DTv84AkW
/pMrIELkvtwOnK17ibuGTaDPe4r+L+vUZgB/w5oFpYe3KokJZJHoP/SCTQ+TAhuWOqN73qLIGLlv
m/qogvCOcRxJvKoWuSJ01QI6YVwRjdjH+CZIU/g0NgPbsrOnLCM0YEtBtNkiN8KIPq5ZvA9TPmaM
frToOI9jOoFm45jjJFmugheQqMEADHAfWrfcLkPhX1SigOosxZN2lAcCd/1InWo5JlVC5r28SeZJ
3eExlFVF0VlhP09DON2goxIZ4YQaPJo/e2C6mzZbb1cHtiBH3UizCItNi3t11E/7rrcxUPfXuOb6
gKPCyJQZ+F0RYTphvvJLi6fCfIWkYKNmqRxLZpJ+hqX/Gk1dQ4tXwL3Fqin8KZ6bJv67DD69R+Xo
UPbZ+DRy4yLhgw0iZ/qDS+vLstoP+NbZFhQpR2Xeouq49YeN6WuWibt3iFupRv2A9uspUwc4ZkXF
YxdV6bHlIco579nky1t//ltLlqhceWmC7i2U1FovhzbLJcQl6D8riD32NJdRzfV9VBgAVMCHn9Wn
YimflhEecFgciin7nCWEiDFNXxqC2gH3VTzb0bhzvfGiVfKa5l10zbM7e5Rce72MyIqIiI158s5B
VgHikYrrZJPM67qRstvE+UPCe4eCO27SOqRy02WxHHnY5aiECnkbb2oIfDAgW05eD2ClZn6vSvU8
tMPJj30Q3kGKHOtO4Z48VrgdhvYSlwcvbKq7MfLweDJCHBPDDnSg1oqczyAQCdUw2sSjPMBn9mOb
8mkiQbMjoo3omHjdVTsWtjf+kDtYfesOcYDTlywujghUXbb2sQHenxFzh2PmLfl14PQbyUzxrAwu
zwEtjtmseY/Y/LUVL6zNFXKnpC13df8xTuIuVOz4k8o9Od4Y70f4Fhs5VfWuJBhd1dOeIImC7nYE
EYN/aKAPjdTp3gpWcZNVLg/tTLd2wD+VpgAgCtcxZP5dEwSYPXv33SNFoPAAY/36Wmzb2tslIP5K
RpeGy5vvHSQBb69/ZnVbvTmCPTIuyy6Iu3OXD8+YHQ9OQHo2LTy41yMwu3z9DtP5wY+Hb+3naA/U
YpEUvTa8d28ZzixJsHXyoW9WNveD6TZrfJ76hCnRQagTkmbBsizfgItc+ClQygNJnSUDYNrnN0Hb
0IxkjTtUE1j+6GtCpjddgNgSDCzHC8hacfZJbceW1agEVLpwO89Ixnm5y12m2a2NH5pcAp2rIed9
lQAt7pkzAJPVYtdJTX+kGRaGLOOqipbktXNHyQD2ZD8Q7Mjr4tHBYrYm4Dr8pTktfB/gEy+8Puz5
0rt3Y8PojW/DiFr+R97W3MFW/AqIvMzSpf3pcVGyqmRnW2tN/1H6wYJ0uibtU8HeWXUJvdBrEmzY
mJ1iId29ReiWa0psCnyz8GiH12BJ1MYvgwe/cW4XPfNsC6kpLgeVqwBArw+6aJLj6plmmZa5GjsD
Af84uXSJO2ytdflVBIR9Ru5oHLgmaTAaq0TqfzR5z6eQjJeJvffRjTRFmginxAnQaXuvvnEW2ZKj
7Uho2Ns5nt/HdH0uaqhiSmD3tpZuIywa5HrO9Ixp7OgLcmSYazf00EW3Rmb1AUV52EXWlWv3bI6z
2qqGl8aokSokwC+yFoZG9ag4v3c2K2ikB1ohw8S6q3DtnahyO/mq+OxzcyX1ZhOUj0h4co3bEvJZ
EaH6dScFXyzk413LPSes7JPVjo9l6P81f6PIspkCtOFnJtGyieuA7J8zvYYr7pA1hcxZgb5ZCw6M
JsfKxPfbRLt3QVCSbXR/sNLSBjPPBt35kQmuCOyrqzPqIyY6CVfTM64g0jB37Me38PtJDEcu3nqk
R9JrDs09LjUwv0XWdOZ9s6t5Urd2JG66ehGbvpTLJtc9TwFIbjZbZPVqfo4AIaMClmcjfK5L10Cq
4VY4RPZrOs/+Rmvmr3iuzu4C6wK3vTyMDt+WtIlvi6ArDpOQdNfhcF3jGKIQdcRs12nc7sFcqEzB
Ainhzw/dXROXKC2RH3HiUzebXaFsPsetva9W727pEQeiTA9o2gCpMJfCTJf8cKXTHGpJXbG2giMX
Zx8XZfGdimPhULXTz7D3lcReu86kgKrTFMDryMMB3KBrWwfbB2ZUjdDVs/7FixpeFFDqG7yK2zQe
Jqi5aBPcy3lBaCKxdnddBER4X6sLAF40cy6gm6QNTVU8zcyhA6li7J8hMxqsdNQfXEUdGGy9Ta3b
7NiN4xserFPMALd2dGB5S8veVuzQNoX1lVeePmsnfi3Sqn2M+OnU2O0stshbJ7eR8oLww4kgWzTW
yCEgyu7SgX9dKvTJEavFoQeTndNxxeP7WKkcLljieTu1hId6quiSGlCQ0Ra+opBdJLM4JcCep2+5
zmKFMMSZyc23mEdQZ0KGjd4L4kO0gmLBaq1RZL4y/0mO5Z++L5yjiiuUfOtx4BPcYftcafyAO8t3
3YGfkBZMtj4N3WEw1jSPl6C4vAjnSHlOXTxk5MXLCOjFUBItROlNoEunvMuBGYceUBI4qE8cYlQq
E15d4ubsrQ0wzoji2+x3a2KJKgg4yvSCMs9qdzNntrdziv61TxlKcEYsnCVAwlFN6gETWaOcRyFr
Igjjq4PoTaHotPHD4dZdkFDNRZrVu/c2GHsAFWIzkAM5dsSNXccxbThgZTqboJ2N9kIPBolQ/c6c
8W0XTXOmvKvLbOdXVCFCp+WcY0FZd+EAX4jLI1ziFpu2kBCCg3Il/xaCpJ9i7IOzja2YAfJmalCi
0O6sCz1pPgvQ8LmyKCxu9Jm5jgR2O31jeMYQBjJ2CViashKquvpAMyjplny6Tq56aKxqX/gsdxfn
xcU/sxGdQYb13Ax9G3/07LUVpsce85Kx+BCJe2hxHtO5ynfJY+NRko2Oe2yXcTb96XO4t76Lgwuf
7wa66S5yLfmQQaY+z45iCxC5vKiq7tmuhrdWfeVUKexYQluHuvjIg9jsLfSxyTva2MMWdAXR1z5e
bsUcfwo7v4nA6O+ZFD7LoOHxsaAadHN+RCHSrJiKkuZVdjVrzrFZtzYZDAdXeC54FZSe8z6MuGUj
LPFe7SreJX/qZEVKI2mAew/Dbb/S/xEEET7SXZ15euey8T80vUO59K/BJVBiRWCsJ/tugp1HH6V9
J2yBYb0KfrJpSI6Bwxi9rthgEoeO5t5qr96E9IUA31OOQjVpVTHwNelOsTBkm7uSjS0IjS6FXHbp
HN0vrtuckIZU271yW6LGMXYjtETM9RzPbtvR/CIai1OuYFZP90mMJXOA/ucMJm/kzkhlk9Ns63T8
Yoml9gVleIUoTF6g/UD/poM1/CjWwnucCCUG4zpxlLDaHYb8c7Ui7CRW8q7mRzsB9cHym1gMhy1H
ypUnrLlnefrqud5vx6HtKdDvaalhWngQkBe+Y8cuRxQVb/FEBCtKGZMiWAtNIrdpGraHKcM/Hi6o
HlE3zbcMDglja5p6t34E6iGEzQ9Dph53ioM7UqUJOfrwDbJTjkl8njqe6tyvALqV465f6RtiPoPj
xzDEVr3igWzo/Su5kAl7wYsWaPhmkZsetTsPzDd+vGXfyQJ27By+8NBiCo/fbjWxQV6xvpMamY+d
WXGEKwjzeHHVjvmEp6pwMPbJyfi48QHPfkcNAr0SrJI+vUJ6e6tKWawkiGQ6JH8llN2fK6u6TXM2
54RVmRW1Yhidc9qZeOfZev2OWlcwVHZotKF9FH1xL4scIkgKaXKFEJcsKycpWR/6MMoE1Elkvh9B
KzbeVDWnFUm8tJz46s7klipBkcq01FiTPp2E4rRuAA0RqA6yUkYTp2xYJ7uiuoujGnkixyc1+Df1
7NZXN0PEHaMJnUkfx5LhPgmhPYP8Cc/TtBzQNfk2zWOxV032N4CHfRwHld8oetqukkd1ItHdt/6b
JvK71x5p4iE2k13Hg5Nl2WsUG2DonIIUZBWS4d7vBxolitmlNblK2GZ6/rZvFEUfg76694IF09YE
f6ayKQEjcHuQ9XOgAygta/mteEhVUND9LELGvvtlEcVDbJELIFHal5DpnDR98O1JMc+EfzqruAtD
8AO8ClBLhlfhtQ9zYXeX2CcxENvNl0wJlWQUGgJLO61enu3tyQbOAaRwT6qemEbMqS4D7LmLrb5t
Tu9pYlOwaI4XSQPqHhZGzko/Lm/9b6kaClI9cF9IMEeu4/Uqo1uOMQLLwwWUIdXnizZZC4y8tn0T
aqRYhjjNS6M+sJZsL/S7XXLBqI5NFLNxmLNWHwBFaTW/u0FBlkizV00gNNO0MYtToWi/q8jMV9a3
bWFbpZKTUG8+Vk8TLe/BoLnO55TT9SFBfjekqW6By4/jqER0fbHXc1v4j6WbWLsIaGhmTecs4iOG
b0NtJy45sjCo/VgdT302WRxddIRFc73cxCN6YBXOEIlGGzGfgK+2B4sDWOursDLYGTHnVdfX3BKh
I4URNZY51Ylh3UMWaIOTs0RfceZt8UshqrrzN+Q6DyDlhDXXxS3uzcbd3uKqt/0YTlLd3dX+qhDF
xvG2VUVMSwaqjRiJcgXavnXEfMsF/Ffcpg9Ng+vWZku17bVvciRAbsuhftBpeSv7AFeAV1HU4PhH
p34uMxvEtGddPaxihLi4Q83YGuY2TG6Y0bihxnRm9o30t4NNmUXOv/t/Hlt+qUv+778mkf+f9PLx
pzZx3+6//S/9bwo1Ow5R3//LMfj/Us3PU9qvP23xUX3/52TzP//U/4k22/+SoZBe6AYuyw9fev8R
bVb/oqmLk4nQs2crxzF/5z+izf6/AluBkQ8E/5AjHfLITM3/RJvVvwLWa2EQKEe5oe05/5NosyOF
/V+izYIzkVhMyB9NBPz7zN//T9gFN+1iLRAKWT3nEFYR5jDsJjscX5xBw3C3Wp99D6CnDyJxKYKR
zhVu4tsV7OJmtO9S+RJDWDbgLIh6FeszMeNpCT0gzM4TSTie7arctUr4ey0ZY3M7+A6y+XX18dFK
JJCRq/Rcf/E1ZjwaXVxPvfO7G9f63DbDccIGubHmBdmh8etjYZNnsI1ePAQx3KwWIVAGykUsHk5K
sq8cjBqiAlaehfSPhJWOXD0BedX0/tAnqnhrOJDeLEeDCqNAubIemjRSp1XQWhDo5aQ9gMydLg3f
8pbIc34YkeKZPHBU1rrXCO81DmCn/EV7BCu5zmSoFswzaG0bS4/4J5O43VwdJyc5mPXDYY3LT8cL
7yc29hQIzDQNrvJpjpyfRkfFHo6FomP0ZfBKVAEWpF5j2ztnhtXjFdnPKMcvzFM9hXHvhrfg9QLD
hW9DZQ8uo+elz5MILPiDE5nTmEs6kw/W09KwyvNPdH2BCXb6PaNVHtHfzkFcW5uwa+/7MuPPVjgh
2VQ20UP3Omf6PYldxjx+6YgZ8YV6390yoepQJguijdm0dqI7CHqQElikbcceb7tiAZKMONs4txWg
MWd0rzTEgbB2EFBo+LZ9tkcBy+it19HuJYoK5XSmzaCl+CoMIPO3eI/JgumNPaFfre7MTSLvnvhi
kQkM8CdCyyJYdxq8+hqXJlMb0oS+JJ+yLSHqCfmkiX1xGETXkq1/iIEknWDGC9JuRQz5DH2UrK6b
/IqERjtFVVtFKu76vn9puxSpZSsPGG24F/7Wiozg4HZnHLUBpCc8smTSnoNu/hOUHaNQMvrQ5vKL
VWBLjGmwxuNvdw9UDG/6Qlxt1ppbYjCKKJCcj9pHte3K8IoJhZKxaLlz7eSkJZfmBvsCsRqHg7gN
sBJNlYS6+NYMviCWSYteL9BcFKC5S9g5z8Jl4aobG78UBT+ZMZZ4DX8Ck5uXOa0QhYET5BMaVUVe
SbfjW7q4VI75hEsTGd916rcv5+dVKvfa1+GvvCzmRxX7XyUWgX4gubJIZ5u4xNJ1j3bvGIpkvFb5
AcvWCqXcfSRN+Edbj86qFmxANgZMKPipPT1jtzp0DS62ZO2habXeHbuR/qR62M/86pqt99suKihH
U8h9xA/WnRqsZRuMoCQnMPsTE3MprmmJzNmNc3Loh7q6dXz8NCVAUB/cIwgIwsNJDI2rWejfBrmX
SEowlPEftE8WT47omITLOWSLryKETpYEFNd5xzpd3yMbVRnB/n1cvavMgZ/Lvnn0s+5nLnu6ufTs
UmsGrVT0ORssSZ6ltfgoEfuFJasHnrSenzm+su6oWQiRAKIarkHJHhy26ZUyuSQMxBGLP5dtQ1uF
cifc76ZxuCFESX3tOo+Zxkq9DX4Emidiwg2zHfBSjFu11ZOV74MOdLsffbpMsCFa1TkMvF+ZrO9K
ZS2nXqx3CjveVtIGRfiXEoeSmYOEBuOAtuePhguOw3Cx9Z0p2iteWTGbyVPPWrElrtSS1aW5BNDf
mrpwa8XwRj73M+EfOVMbAvDgPrFwbk6MqYSyy/vVTum7ILNaA1ja8epx6bw0XQQjL1j8xbuBj21p
n1RHCTo7v61OZ6qrxuzEMuCV+q8Scw+b6MhDFgP8SgqgA2S6sJnDIDZ7mdrjiaDOyLwbJj420Tt0
XQ3uty/SjPcfkIZghYQ0JReeMNM0vXfqWu0WWdg7f67f5BA9xrlPbNDvboWeL2kZH4h78wMzpxsm
70Oallzt6mXadMXImLdCnp19sy0AHBn+NBn/vVkogvz+iu/Jx0rKhE/mfdxbMUvydpzfquiUUC2y
002EUpFSr+f76T2CwoMPwQX8PPiHtR8ungFw+FzzD36R0yfIrjSxqBFXHI9UC14VfyHkYdgvHau8
rEU/9D04DfzlWhGLqi29wxkQ8hrPokthXRkec1qG52lj4e7f1PZIsY4vEfKjiIc7JWdo+f0upG7K
VW2759rpb60SCpTdEY4s/YFJHJpI7pO/yLQXIlp8URN3IQh2W4aV9RRV05/WMmAG1xTJtG7/zFU2
5u4cMEmh7vD3dkHWXeQa0YtFEMzxMX1GGADmBmI5V2iCTPOZ12IHepHztyusp1FM3+b77nC4UDTK
cgASD/wfCNdmgzqzSi3NTnWJ01umnWknaUc/ZCOkg9iqz6nEjrR0ZHqj2n2tI/ZL9j8bW8Hu1jNb
3I51Lt69nuXuaLa8xb/ve9n89mYH3GEoasxW2GE9jHmUThyzMYZGcvRbaM/+G1tkVvBZzwdMZlCz
Hr5bcIio2fxgnR1SojNQHb+yRkIo/2BrBd8S60Uy2T85Cx2fhXZvNts1K+6K3QezX+AcbdbfkdmD
p870mpjNOB1gKI5O+6O0P52mkkKhVP3N2v5R+ctp5P9HSauYKTkHzOZdmB18zwyK29/LtiGH1DaJ
B3qhS8SZjJ6HerVOTutCRQ/iK53s3EdcjRlxrh5ns/13fQh/ou+PLNGGl8VoBLZRC3xkA2n0A6pw
eqMnONzIAqMw5EZrGBAdHKM+8K7pNh6CRGmUiQmJYjFSBb8uo1y4RsPgJL7hfxnOiNE3pFE6ZqN5
OIgf2qggmf8x/RMg5XbAYOYXFrVdqCZrYP/qRn/Y9lN6SYyyYtH0yLnnAQLMJkIRhXigpclGjuFg
1/j3YOgESDXExB5Co92I8Op2EDCmLqS52q8jXlEoPSOSD1JXsMFNA88eOSjlzWTUIY1MJIxexM+L
iuycFEJSYRSl1mhLZBG5IfgfyqhO0z8C1ODepUaRIpkJt3Em7opYZRvVykW+UrAXRshVjtN0VzGx
O6LEUWzX0tpmyBq3nlXfaOu0jtSSRY3HhghS9mYaed/7DOv47PuR1wAJtNj0Rc03/C8/8F3kFduA
eeVqJe/X3mx8MNmkXcMOFHNtgYtuUzj+2fP79Kkt7JdxtD6HSE7nfrVWyiYLIDXYRTdsex+wN6A1
Fh6/fP03I6/35DdWcFjw6O0qZEgyPMUjdzzSNC6GnpYCjwWSYZjfJCJIzmmNjOe6FOak60Phi+/F
Xzuy7cEbUOYKkXM45M2Ehtl0ZwfLfASoXeJrxnIzPsvq6CZHYb6lRWJd7BEGX+SRTxT9l1DdhpGX
TYJ610ZIHVFUS5TVzEisnRFbS4+ldI7+GiMoYYvT+4VvA713VYu1CrnW9y416m2FiquMnDsZYReB
nA5BtN6mSMWm5agEgO0ZMVgYWZjRZw/NvdjmRjLWRjy2jIw8GUEZthhoSSTmwIjN8PLONmbgrdvw
iS7ZvlFSHbmMUnZQYRlkd/jR1Qn5JHLN15ASAIB4Uh6IfeClAQl2I9N63RJmp9ERMXU1G3wVgrBZ
ebM+6UY9dU0xXMuB35A3BjYWVxXfuqaD0y6CR+uuZ8XYaPKYErccoOoBu+P0mAhDsvD960ybsgWg
bh+563LKM/fL5qI4+tXvwLN+Qr84qrKlNS6tP8So9aXtqntoCAt1w8uNTmgR0R6auh0+tHFXntZZ
fwQDPWxCKljZw/LSG2QFLrlkWu09vhDoy6l1qujdW4nRP2itMVTI+lGE9p81x48BC41ziU1RBI2V
KMkztqKd9BN6UmLB5DWpBbQ0w2VGY2U4ezNB9Tg+caKlvvw24+LQ0kItd8FSTY8okTZD0sBEIyJo
RAI7VdODrXHdb0C4xZ1HZEJGzoPoV/+aFam/Y1LvIR+wG0kc8V7ymBNZqSGYjhZwFxYqWhCYCAZ+
2OKUWA0t2XZHXYYbM+DwZ5+ISwQFCaJhQkio7VMdwslJkK5Za1NK3xTrr5bHKB5tj8HXfsXkVQAY
JWUzGXYCQ/PGJT+zX/2tQ2HhxSQLiUnqky6iP0RdnX039ptKjZ9Q47yDhSGPbSmq+5Csu9ylZq8r
+PcAV93EMtyCrnfJ7KzJDqqCwsqBlJj9ZWdL5urqjjm9i6ZTag76TT9SB+fQIp1hXcFAxFiX+tp4
N7tj204XWIDlZfkdZ1B85pRsSOHPJNqmi78+OgWvvVbuIBDBLGRGZG7epYZt69YiPuByvC89jF2R
21+Vj84y8FtXSOqHwTG1akSLb5LFf615klPow3yTLL1tcuLmmeK5cNboXUsM0z2Ax83Ii2LQLUZv
klCCCLY7G38DaTkgb0+Bnbyl5cQQJf1DA/p7R0vpxQ6wsDNMFnCWFRbbbUGRiBdMPizg4Gu2SET3
E11tsJuuWVN8W2aPHiioZuQ0zgvgr2NLOUIgBYQC+1fsc0MYOVHHFr/Q3LFlZ5WcUFGFwT5IJX4G
WN0ZX9k9ojJaoYVzwG7zr65NskMNAFv9sD3cZk5/X8Xb3KL901nmo1IUrLkWy0BuQMQuC9q0Wnlf
awUvK7V/t+Xw0qYdDboJGeZw8P5aAa+SEOMqRRXJbwu1pK0g/HpqvkxF/LBUnNKAFT0CDLtBY34Y
BSG9ZhcWC7oua2Ae6WvhFh31z/6fvHzqwh+UlqTtJrQnELY2+sWm6VdSvvX6nXVFfS4CV+5UixF7
kCpg6Keyz/4Vju53F7h/S17sDognDMz5X5kv7jEDHW2RJNh2XI14G8zbBlRa0NiHahrXQ0ik3Aa2
HC1eSGwmfOHXvW48jwyn+DfmzmxHciS90q+iBxAbxtXIW3c6Sd/dY4+4ISI37vvOp9fnLQ2mqzGj
GV0IENBdhUJVZGaEk2b/cs537KZzR5mfDS2ZdxVQJFbrOr7rNb3aciYEOHqa0JA7Zn9GcXQoR+XX
YqifumK/DCamTbVVafyZ96D8Ip8wiby66FHZFN8OWyQcaSXzet7s+is3jVulpolPFh5+pluFABA0
pKeBRV4Gmz+Qgnw7cf7QSTNo7h8a9zBxMMMXO2Oon3kv/yANjze4yEgfsXuvLNB4RhKzT5gw7hTW
T0C/YNuzd8SRSAfJOJS0GWWkNTg/HrUpl7Vurr0HHe6PGi4/uyL9aqbBtSvrpTS7kA5UY5sQ76kT
ycOYyFtsU6olhS11RPrkbr0AuKMTtLgNhiG/xkseoBIbtomFcAucYB5oU3zClzbmcDQQoL2iAgdT
kTAJ1ov8bURgtpun8RcQt9xlsA/CofvSOzCz7IhOczFk7kIge9sNbC0ACeyIvGsGnAHMwypGjvxb
9XVUmq/WsG9RX54d5aGwJTAYy5PUSNXptl3JS5M/WPqZ8TMv7ZocBpbLwrqNlajOC3QcLm2t9QyY
MblxbbRfMO1eZkXDjIaA2uoX47TUi7tWHYMWvJAWR0JZqCWS+OEFAFmxHlr0lUyTmK1Hhr8szF+M
POY6bVO2PiLfanaL5rZ5WXOkVxBFSw/U3i235BfX7u+8nSPmTGyvJjO6siJFHwMbCCXSgO8J2zp0
FvBhc5PRcivKibJLuEnFrjLSc0+OHbCGyp3FVrEeTDGCuQcD3ZQyrN9miIwCE8+JeZSvdOB7kEP5
lTniy3LGAyAW6FsmfIoax700m/7QT4bCxqDYVbL/Il5z8WWyEimm8/lLPaMF1sIfaxzehoXAgHp4
brECbfUZM0VpVjNQ59wKskTH5I7lcQzVabsmElYbYKg4iv6AeAySImehAoupezCkkJDmNu2B0a7k
3YrcBST1IPYxUtJE+wSLGTo0MQRyZOzUmNUf/WH8TH80ORELjP2qHsB6hmSK4IpyozWVwyYF/Y/i
XIt1PDn58CnBIniJIjlzpepb5UsKRe0Aj0mTZXkGSWsh/9nFWcg6T+iY8cH5TTMQdC5TyD7T9KdX
5BeQgqdY2Az4hueSeavLXEdN1vcCYGtWg8IAIo6oBVtShYzWCcla053p9pgNbdqZ/adG9oMKqeqc
lVw+k2DzSUTPNp5j4uy0lZeG1602bXU7k1KPMb2BAaK3LK2U3NXz6AVCYoFQUY8O5STA29pMLanQ
QxvLV4jFyIvUlmSZVFODXjHuyYQQukZZWOdQgq1x+0nXX21tWYGo4LlSuwx2ZNbBjifTA+IYg4Al
vqi5RexdQ8orZBtul4F0Kx1ZSgVBZcBhc40ymm3joZqeMBJvilVUO7iVD7ujZOEc1mKbS4WUHxbp
QS80bTc+BoSaMe3aKUq8Ivs7V2PX1WHu1cIMPWeG6/bIwjXD7mmt4xfVSY5aQ4JKUkJIUB85RCmr
/igrb6o+dhyc7LSctPW7KaPUieo3+PE/i9h6X1GnzMtEzkxMj75UePAc5ywbhvdaAmApGo0zHPqk
tT8Y/7AyICmenapawk1vmppU2S7+tBiobbRxfcL2ROf4KHbsK7VKQkFnePGkflkqo6q1JNiaysGV
2EOonjH2kO/+kTV3OtxzuerZi8ThPgHGoJdCm1fKP/PskM0b2R+DGj4vnSQKQSF7bEXJWbHhb1uJ
SnwW5Cnhj8ctsWKUKNVz1FnadZ2LU1RBJsF1ER2LzryEDEVrDBzsEuWfbME923CgWXYf0pMp72vU
eaGphjhsicEu2o9itb+M7pGgisl8bFpEiQRRAJ9Gkp9682RzHatNT3coDyQV/a56XN11O5INCpbQ
S5JXWa/UZ8OFth3sRRUfmHiilHnQHyGhpO66dodVbbodSU+4FtFPebpgsj1NdQ5ic2Jiy8kzqva8
pU6qc4Ok2hieJ3F/T92cj0fWoE8ZEiKMXJQqkxFy1sz82YxV8HHWzypLULWOP9RenvQGH7dTIds5
NtXIAzvZR1yMII5IjBnz9FfT2vJZPGxKQ4mfsWV6hHkCrdJIkMGaalsTOtoPBmgDSdeSOyPM0wYc
H0oPltXApMo08+UkyQxu+CUi7j6bI61cv9IZXHe4TNeoqfHaqsObJWyCvJY54eLgldcjhH9VykRJ
KAPskYSNwFi/odScfBg+bx3OSXqJLnsys+i1K9sfQNRj6bU1CiCRvNaOXpxKiaJlVeuIXhnSwMKB
qKppd28dwp+QS9ZcXv0RrdN72+vJQaEZ3OH68gprUt6XZD6idoOpEFUGOR5xvNU7YzrXUItQ7ZA2
YE5FIGe8W9moMX952N+MaJg/CjQnRpJ8VyUQOiP/vXaY83k6uusIjmtNmq8C9Syjr+JUoyRJxjpA
FGH6jRr25/yi0n1CXe/Ge1hM1S6PQuWcR/g5K34kj9yCbaZP8FQYY5FeupJKk+tv7QgR3QSbuxJg
XlS/M2cOacx4riYnxHHaqmj9p07fsXhPgDZdQgnPTsHvdCjbnklPkqHQaULG9Hj+4MSu2/JbEhV3
raeEEdD3XBHhbtnqDzMlf2saFVdN8bh1DRJZ8gPJKm4Ji0utDkcx8DA6LINpTY0sya3U5Q+zG8ys
Jkm9tOIPIljnCdEsW5kzY05UCPaWRppujaZvQIaYx4z5JIUDNusZPmD7hrP6Z1YTQDJUlb4xUwYs
jZ3g7cioU7KZ1AOsl4yYs7cwX571sQT0njJitCbOoCR8mAEwyBojHufypeV13DghJDC2DvVBB2N/
NQTmw1pTKcF67TXLg3YcEWDBWoStJvm4uIPLWI9dpw4/R4VJvDLCBaxGVBcm+6SSl2mmSktUpPjC
+AXPaMFIq0+ceqVLhNrqDgU8nVzu4wEVeJPqL1rxyPWb13dd1sR+/8n0+ik2m0tZYDfLKGhQu8of
U/0rfQz+cD9CwUVoLsonOQI9CcsL3LC50U5alT/Vc/F7tDqv7Cv2P0P4qVaGyjaI1aeOPUVYk7pZ
9PplcECNJDCcIEcThfSgaCJGeussk4Tr8mx90oBoImhD+/egMlWgUV7Kp7ExfzZWRbEeeuRk7x1r
If42C/oYFFnZGj/R0CS6hS6BRASKg84ovpPB+OCRXpaKHyyJqLp56YUKWHGsYFM7vdtW9gW7j0GI
D+87sS7rDxXfRy3SS4WQCG379Cdf5wfq9jav5a2z4GEQD8r2sczIQo1UkrNol9nOdNkYe/lYJ0Fm
tsoNDR6dpT34uoIDDqifyWlUr2/yAfuvH27j0WSEzdZ7rsVyiLL+c6wbQnFH6G2ArRZGleeBP6gv
inTPAnG/FDI+G3b3KZw2h+DEtzghT1UsiDIYXUg0GxKUTzHsAQMPO+jLLhidB5itMxmN8FMSDw5A
++AA4KIyGPmH5NXqtXXQx6p2ZYeHCVhNd7BSq0JGSTp7h0aZ6ddzHFXftorsqNGblxTxiLBW42Iu
Aui9gadTMpaDRIqXQhgWD344HKvMOFOuEkiS6oq/4v+hIIpNgeTZzg4t1Mol1++GoDYW1OL7xhlu
kzV+rjZUGIIkzLhDi1rPVEA6L0ZnBuPKSiUHWNL3QP+qCclRZZPooWHCz8kpNgB+LpWy7sg0YdNn
6qPXClrPtqguJYakU5Uig4siOYAQRfZqd1RbzA+C+uFzEjHXfGc9VUR+ur3aA5KLWHo7aQ/2p3/F
dXugmBKegCyz7WZg1GE7B8UoFWQMoGPbOc624zIQ3cbvzuGIUJSr4UgxiOVwKDUE0vo2nXjCs5r9
JykfEt2RRkx8xeYga9E1gvpwNBpIqE5uYmvZKdIgxPTZzNeydG0mmJiVne0K+mq6mArT64SXaIyq
6OIMnPqzhn7ULp4TgcG/tejx61aFZmUh5UxM8WM2y2qnl+xIWdvLgIeCRFZCgzOFoHMkdAf82gZV
dmAsheo9xAVyjRFYV024QZL2li/yOU76l1WRg2ua8Y/kvcHmvB11PInLPHeoyOi58+yHAf9tJ2vE
gE6sfZqEhaycUyHuRla+XX1AFmH9wvufVcIGsAnb0V5+kdnxzr4gYwe0fg0YV/AwWnBzcPsM0LDD
ePVi7K5mNpp3Y+59fZhbV+tThaeBwBdkSV+w2BFr5LrKOnP6tRR/qib7beXzq8qlvhqotfrwu6a+
WDNWjVZj0eAOqUe52fr52D2JkB90p8JsZgf0Vlj1N0q74qB3xW8LR1Q1oErXBm1xYwUmZCj4boRe
vYbayPg6ZQqbNO+MZehydaioonzLTPmiZJIjBMQUUrF5L1sdJmWUxpuUyROQP8i8IkX4H7YkBj4s
paXW85lxfYWq/mN4pHxk1m/HWI1d1pOAFXeIxRw2hWwd7cF4kLm4jRZ+buVMUo+JC52uBb4XLMNp
NkSwYixEfJcRjYrcUGHY2dtI3Bv0XgRXWy8m0mgIbjLdqTDOlihKAkZQO9yb7EWaQmOp3dG0ESO0
sC5vTKTdZcTuv+kzplbhnrLZDvihf406r6jycPAAWKFnZwk/IbxsigewW/s1sdI/AApHib78UZzm
R8XEdoNUjmokEup5mmBwJsPvotK+gBSUzE2YuaJqZTmI7zzFgGbXP4YyvDMoOish2JWl7pjVsfiv
wVFncHBJU8JfA61Wioi1rxN6EU3ShqcK/qmV/kJKiRdcJj8hhQv2sGXEZBlSuCjz09//Qt1F+vjY
ZtsZGyOjpILR7tB2x7SPf2vw7TYrknQaJQMWczJ8aWa0V7VUR6itIbhUfzuamnuCrO+NOfAfGvCk
Nwo5maesZysrJubo7MkASmMhQ6Gt7cOvhGL51BRootvwm2pms9hjiC3R/BaDvpFN+BxXRsU1N1OZ
RJca9uE5AZZgZm9pr3F+LMNnY0lvHZkvjcvbIIthi2kIboyR3slgRHOd3PpUXZ+murqERVJ6Bkp+
L9ftJ2ME/dZrjbbJIXRudRn9sC0TntvUEutMveSuDSEDzYR3eR5YYg6lvJjjGB3x/GsPUS9oHZgD
WsR0ejQT5FhGtUL/Q/LQNtmRhMp3VEXpYW46fE3WynJe0ow5K3rW1JDMiVpndUWrJy59dzCa+b1f
V4adlv5rGoAHTHCGPCibHjtqBuzzuVoGeLQzB12Tb9tE4vJEfr0ZB9oha3lXuYqA+mVRAFxTSx5U
eXXgUHaAOUvgbp0hnnNY3wi6RgJkOgYf5uilZrm4AG/GbaFZoLKwRDM+iYLvvEzTa1u8K/O9Yl48
hqJ142L5FQrmSDk49Uqldhma4id8vkujNGfRxgPxNnG+YzFzG8tE3UYSaPvKznVYGO+oA/zgOIH/
sORfbYbd1K5CjwSHe6MTv17r5B63yrivRmYxPKO80WIygnCIvtOE1GlDe2oK1KH4qsk1UCA3rrUB
GZ44ZEs04zuYHZhqePUcEWHgUOfsuDSk/i4NcBrxp6nixHcSA0F9HjOiQj7N+RC/212veVO5Hot5
AJGehv1OQ6wlQU2VnGl8fm9jswh3QGS3jYf5R6HTNE4y/0IDpwfhWr32sAzVpb1n5H35gyFIIbfL
b7whgsZy+V7tPj+l4YKfUtSkbZERqwyHRAPlN3cMjLfKo61XybqU4/TFSgWofV8ys3PWs8adKgAb
bGSNZy8OB0CAPb612tC8pBdvw2L/ntveOABu0naTK1OH701Bk1WgpMbNZ+xJworPXbV+GgUi4CGU
02GclDqoSuD14/hiPCbICdF9CEcQ8S6sp3pOEDKoWJU2wNErDrqWbVnImEEyn86dY6XGyRdNGgNe
84vsFoAhPSgmZdk04uETAo/SOfSeZET8MTX1rOQ9KqM2hzVU0qOZ4jgmFyMFxC4YCrkomuGZ9PfO
Gfl88yUYQiLvUCN223+tzKJZe4f1Ut8gy4HN86tk2akP0zPrXXRO1nuc2T7cXKZ3k1JtdeE1Un9J
nfK0RivT85GHfX4sULP2U2mQW/zrINM1XS3mQZGFigNB+Gakn+UxxwtB+ZdOzNIVEX0OD7fGxFLJ
UpIfnUifCzu/abZcNg5BiyxNioPMI4Q6dIgDW3US5CVdD1iPXJvvmsj7Q1Z+imzO/3vUwv9XIfD/
l6b4f2AEkpT/mVgYKv4/C4UfX/DvOmFd/ZtpW4+MI2kRyqHZBB1Nvx8RSJr4m4k9kDfEQRtAHBJi
4P/QCUvxNxT9bPbQgWj/O/7IdP4mVb7EIkxNtXXTMf5LGmGLX+kvyWyC38EwLZKWhA7GyeQP/Y8S
4SaOGLBpmuL2LSYIxzgRU362QuM+lMZz58yv+fxO135FZUSCWhTjFC0Cu28CZxqCGRJPsenRt1j5
6uE4MxZGhIwaVkvb67ZzGdPsnIjqIszudl7uLZmlXfJuDdBWPIu1b3qZhuIanjE0xgKEDJR/Nbsb
dz2sAkRIW3tmXd06r/n+o5/BM14/cPd5i2F6jQg91Ds+Ay6WaZXTASYdDqTkoG/TDkWuHWz+v8iP
oo2oD7pDZhcHgcGZRfxeOiVRembACRyI5g+gje24p4b2E6Dc0nPMhhbWxv4yMRKM/M4c/WH4yhHP
4qErBm5aLQzQu+xpfpBnhHs7qwlBpWJtFjD0dEjyEB2sWX1Fefu6Gowj83PWZi/ZOTsbbXYW6Xoy
K4fY+eIYE1hr28GyYvmbP7SeD8ByvLq7cd/7BcniLd68l0q+8QPfUAsKr14RIC5BWDVM+fhPd6ze
6/RcJ9Ml38DFn8k0IkpeY8uC5NJ9nKsH7arI+Ulp8hcznF+jzHxbtx09ob2Bd/LMUPdA5bkJIT7j
RmEBEPDRIaDTvaJi8WXGNKMMdsN6x6TH7Qp7S30SKWxy0Ul1kDPUfgfZZ9e5fm2L+/STwBXxQgil
1eHAtLPgFMo1sPRsD3Fxb6XKXvtpzQ2RDXxInrIW17rEoZK0RKbC7C6mqwZM387ia5+LS6SVWzue
dt/jd9J3boh7qz7bAmN5sh4bWxziY463g7+PP0nCdA/iRatxCZKMMonZTUvyeODE90O3Q+myk4Pc
4eIyHo7gYXW1QAssE2oUjspcjXx1yX0lhp3RopltBl/wgdJHWs2py+/REAVTEHnT0bmZqkb7QYR2
Hb+rjfoa0hyGhCX91J3QF9V8ovI8igu4CNtyhw3LO2tHyuwOsNuuopdJzX8/mzky/89pZhgL/ul1
1ixkHLZlIEK1Hdsx8B384+uson9Jl5XvMVYLd7EHtL4Gt368y6d6h4CXNSYhVMaOqbBnoHYrdzET
eKA4SwrLo+bV2NRswFS/GclwOaHdsfbKla3jIeS1kqs41PszXtbP4rJibzXoWPILyLNLmo63MsVE
bot9iTHGSUqkm+ZN6+pb2jL6JXRyEXK7YufWz2qqEaqwHjE/H4Te7tOBwSHFVV7oRwFmLduBhrwV
vbgLVl4uLCQwNNYeo5CshxOboBOxWKp8hLWwMjXfZWq+q/P4rjzFDIXFWfTtOXRRDpzyAUjPfCLA
LGBIdEx17VAzic/fxY2iDE9y8yw+E98wlD0JWbul/6z0mUqWZLSnGFjgnE5eHkY+TZTPdtiZHDJO
NwahIqfbOuqQotXDRrt2NjlkhFiCPjsjxOeNfACzNe2XgTKCfQ+smsWLc7byRubrUeuDV+oYPi8f
pJ628qJ2zZUohC0ZPV5vq1ecvqewDo/C22n43crePDpiPGZIkvQtBosdrI7b2PU3yyKdTSPdfVNV
+Um+tU/Y8Q7SuItpOGubZQ+Ul+w2tUJWUR7qZjnWJCRitwUVFFP2RlcK06vMjZs4iuMw2Zduaq9W
sl6rEcoDjz8eiteQhz+euhMLiOdQZJvEnX4gA5tHP7EmP9P5foraJ2XJueE6vIqpvAIyRANjXOom
u0CldEXebNtJ+IX6yrfp1mUWqIPwmRLBKuo967U78BM+YTeTbkyiox1YbLJk+mMUAC7L3HcCyQul
+f9wTf9HIOC/YI/8X9mkmnjccH/JJkXrqKk0WbqQvDqm/ddXhlm/RAfKOFtvsDbcey+HxjbM1zrv
fObvviLaALlA0IXtvtDFvhHRwb4n3333Icn1gFG2YLod2vA0JuW5k9UZeNhOhz6CtggNN7g2bPi5
Kg76AsqbayiyeYiSZd++rO58Wnrb64DWEdnlKprbEiW0IE/PynmnmEDigRiBK15tL58fhHrpR+s9
qYpdJ/O9gmAQmeJhbCyygn/xip3jbAhaojZtDrk4vCtqdijt6UCGBVSw9tglyzHZjXr3vGTrsxi5
kcI3e+AtGKGu8SGac/E0y/peR82NY1PUgaGaflY3fkg3rrX2xtfQRa9HFPlZp51QM2PFT3bl8eG5
v1s38chyr6s9hjpaqPuMUD7UXac09qmlBg6dC9aIPQOmwfASLfPHkOR2bcfT7iODpIzXguqRXS90
9LlA+ZBbJUI/LA2rAzQLsZ0f1y3SEax0w4FcBNOJz20sT6Q8nsKuOqWmfZzs5hhu1Lw50b34cnzq
e+2gwJt5jYNVsomBrFi0Fw25KFEFluHCedpOAqbuzOSYAD5+vpEYdyVMICHP4/mgh6NXb5NFfTbr
+mQDrG3YkjIJ6e5Vvz5BF3+ezOIFHn+XvEj7MTr3m+wRQ5VdZPmksgiPO/PJYJwSWerN5naGlxhx
JkDVaqYdkFLZ5i4D2KOCBXriR5WMZTBA5iWf4tZFxc3eHo1+5AEh5WVrmsvFOd1TnI+kue0yM3T1
WLj/+cuh/r38++vLgX8El5ojqTUtvKp/fTmYSVWFlBm8MKIMx6m5wK1al3YXUl+AXWDAkHvh12OV
XkOYgMVOpA9HxrOVxH5rSD+BZ1/qadAZZUCWF9BRNHNTE8w2W+rkO2apVk1JsJSObyEICX0vG4Zr
2i+XfFTPYSdOhhw5+5uDMO9hv+5WMEtg9OASKHmzL/X4IBb1YI3VkVA0InQ4netT0pG7eGhkeyEw
6b6Ij9IojnW+3Jlx9jEJZOtb2IPAI+pbhi8IAupN2hsUI9cVZ0VvQApKWeDHC0xy7Oj4A3y5s6Gq
/bRPI+nmMBiYXiTKBALXOeZJdy4a8wKyPjYPzrIcQ6YAqXmIouhs3i32GcmdedWtfKMhf5p6/GFx
+hz+bLLx3s3Gk+7UT9lNjafnNhp3cPF3SlXzmCjXTA6X2gxP7VQfp37bkQXQ4g9pg8UI8esve6Fz
qKsGhW5xHMKXrs18p1COOHLU/oLB7ZJOPFvjtG1CcamT9WJLlme5c0azdY5fKzxWFuiM1p8Efgmf
yYDX4uFRO/PsnJxTbeSHuaj2b+Sv1edyqoETHVvPCfom/H/VLmxh/rkZ0YVh8z9iluiHTEv9p2ak
SOBiDkZlAyAjQyNCneolTeWvWE7q1gwITNjHKTCbkiQXgYNce+5Cwkuan9CkL9UbC8a1OY6tOK5N
6ffpKzGCR5gdx0hRjsz12BYQafRSvjSteRDiQWOEPNFXB7Oz92IXzw6EBbIEK3kqOg3RQAhXmA1J
0e/J2RIU4bh0Uoze8y76kzp4t51juIxnGb+S92JObJgReXPXAT48aMOyv/PFebvn2gt0SYIJsYu5
qiANUP0l7AKbSWDbeDrZirP95zEJMmNqWhUg/QHKzWGpx+ObAVqh41hM+1Pfs/JdGNDtCKt31A0p
b7w024m7CsL0bHDMLYBKwDVebMrLnOwGxdo9JsLUQPnnzD/3CqpB4LYee2WS5tbhESvjluiCFGvv
DOXWEaz0yO1hJlFjYIuRmR9MbVuijQcUteHvOQo8Vm9wi+jYHGentgs7hi3Zj/hH5zG6WGF2zoeM
uPXo7jT7Ym5RS7zDUtjWVbRViDyZCBVrTuYLZrWTwVrWOM+PcTiTOrKvceTrw0s0QeuHI7dgGsh0
Jj7hKUojLyo1OtP1de3SV5a6q3xm5dosxRFfG3drsgvpPkuM5Pw2ah8MDaCrMEC7zfc3e2DHTznp
KPTDrtVFh8UEJncvI+fysVjTDXpM1DlXAxQt/A2pnKdqupxnL6mH9zmDUytuc2p/dFP6CcMnEYGm
LUGMM5TqcjtVfaDA5szmJFBB0uGYQqD7Zena9f4nhz2FCQeevod/BX1wj1Sv8NitITND2qCRNJ92
hOZsmYHSKpA70vmr7SCPYL0OXfUYvRcYTXic+WCnyPaQ2xlkCCId6jL7oPkuSHA/oUilfVQWLIxy
l7xpQFiKhcDdagPmo/dprx9/JV5QtERc+kNoBXGB9jtO9nXypLbX9VndV+I7od9zIpeti7/cU9Ul
W861DY5YJN2Qemyq/+dhW6KWzj+SvgJOqe4WPp5RZUdZ615uzmwKjykBrkbBMmO/cGOHnkLxO+Oy
7dLoWK31pThq5bzZdoeC0TZiQyKJEVhH+a5F7ZYyILsD1kcosAvsrD+Ta1GyGFfXQxewILDNfRd9
pjD6LLZrGrNsfZ8RHw7K51TP0YUUglOYrIFBzEhCKoVd3Mww3OWPyPkOLBKQhH31915MSIQGXLZI
2txlqA/iy16tU4zc2o74fFeCxzK47fp+fVCwr+ngQw/Yy+TXsM67uVcPMaN7nAtllLitEj8vi3xS
rO4p9++DU98de72VEp5vd7R742JdMs25KV0OyYSLA83JI1VScPrK0jkdFwJ00OU/HofKSoiTolZ2
xQW2xSnHOZGqJ5bn+zquGM4nR8W+JpXxLLP2FbPynhPCzQf1fXTFAZcfwX2uSCcKdc3PaOim1PH1
hM4X2yBK6UlnCp7FgQo5EqR9x3KkXt8jVhoYDF47Rb9U2pnQoLtmxTcBaKYdkKYdcGQk16IYrpNU
rw2CtgzNnWn9ZIC7p9HAQPNQoe8jXAGR+VGlhIUEyq8KgiVUiuGI3cXnK9lwXRr0WXF/nRg19Mpm
iJVTCg/PyY1D1iz7obKPhO9KOdH3JFebN/QjJuWpbc5YDoHd7G0mHmaJxK3Fub4x/J7hkNXqvFeO
tzaJP8VIKgd5SLcrFgxBWrMWVptFAvNRlf3iuyjceadwwGXs1TQrcLE2heFeDMnRDV8HWkXzwt1y
13x1mM/8y73TTC8lEynJ7AnP9w7L+3tyUcfhIjfNW9P/ONMNo5iYu3UfMu0q+wCVwL7el1HEW2dj
kNQ9Gg5vrkfPFgGiCzddYs+GUYYjGYEBduu9Q2hHhrdD/dXbEycvMHA1vk+SmAyOxxj5VvfDFPJZ
XZyn7hheBpzA8hYB3Ep3Ift3+TzwDTwMuxpcH7L65ukgap5Zt7XpuBt1L+wEpfKBtbXPvGAH5rg7
kFlBgphEqNB6nVZdosG8Ipi/G5n2lGfJwSHZrELIgjvmtVG1V0xaUQ7GuHXJLOGa0bk7OaswTWIG
iHdOUO1m5c7y3FgDWr1kdLbVzgSr/8VWxjXgXsQtus6WNarPH+UDtYGYF1AsyPyhnOgo8g1qHvx+
S7efUBkKgpwZQaVwoFV1Uy1uPwEYlURZTd7AUBFLKaqc7gbq/gqeLdICO2JHk50nbobqYe/z76JV
99TPKTW3ZRe78TMm2xFHibfUiKKwvxafj3uw6lMfCQUWJjJMQ3k2M+VaZsodHVGAOHLbuzi2CV4A
wpsCqNVQXXyc13i9RwTKLqq/esiAP3ItxXsm/SWePnTjT7ySPj1bzwY/RJvk9eYNQlAQkZm2ZgXx
3stG0FWTcaHblHiyRF1F+byEvoZHPz5WlwY6XfWynsKDlWnX6NjVBLyUyblnr+Gx1iTeHMYZEdyE
sCO6Rg/SmxfWchMR3VPtWrt7pdmeQ8xgdbR2PFVEYrIxP8WZepgqY39UPBuekoXAHmmx71R3lMLu
EWWztXdNlwcGV/CGvNHRTneR0d9d42IzT0u39s51XrCF3cK6PKjRsG9nhG7uyCAlGgoUNP1xQGiq
nHoPIy0TkmxjnXtrpbUvAgV5rz28dk26P3c7lUw9RHboHNC9Lbrb8HDOidza6ctUKR7bQjlkT9YT
sLCln085PMvylJIwVuaYFihIbiRYH50xPGgXhEB0rLYG+RlJJrfMNP/AU7erXeYgCP1wa6gDlj12
8KUa1Mwns7cqN4/dBMW4PsDeOsvrcTlYznu6x0Ol1Rwq3GWLbxJ3ZikkJiK2sO2dfXfql3O+X5f5
HOpcFc3Z0AmzX9KLza8/+ZHW85j0PjgrPx1KmtLEryEm6PW1NA2vgC1VbFDK3noOLlbrW6WU9xgd
s3ZLDGuv6zHZlvopPTVotBpKRCMAOYCxpbewBDN3Yq+ZlR9jdpseVEDPbNWnejafylp9cshpSGBY
T014N+z6njTyzDzQMs4Q392ac1rnKs7JQp3UgKHs90pEA84EEtUDpzYIjXLzBVanRHlTwyKoYnRX
XCl4kJYs8tuNuhOyYU0HizXKAkVyEq2vYSs90RIQao2+jAAz7Ipp8LNO+jpLwFjiVjfWrTXGEPa6
PUIJpA0bQzECCBD07mIvFmO/BOVZF7zOqnUF1JFAMQ3/jabzWm5bS7fuE6EKOdySICIzRUr2DUrb
spFzxtP/g+c/58LVVd17y2oSWOsLc44J4iKeb7phXSOFMh2s5z5jANXuew+PZDay2NT8kbul/vwZ
S8GxWtGZIqbacuywTCNvkRnZHjDRQUxiB1+qMzLh4+hxQYe2/ldHZIDiGuihJQG5sA3/2aukyh/1
xVdKza9ly698vZFcSjDh8kausoC2l7miPEvD32pg1gJKl5NsovSyIJIUhSP5Gubf+mju6QZDWAcI
vm3ORk5by9M+UrM4ST+25YFrIkPqv5pHNN8WLqmEWnuh1kZDxxlGmF7J70vIGLQ+Imo2tXFt4ZFG
C4VAAe5kuoJfvk6xcQUhdC4p97Ez9xX/5Jxdmw8C4j/qpXogNPZN7HrSlvo9oEfDg2Hv1Z2KURgV
xXbQD8ow2jL5bVN9a/hNTdU66ZPdfIVv9F6MWbDisw/j5k9Wzb6s9TfO0X1eJVdVy28DKkKSVO75
dyr6GMI4aZzNAWPeFkRSMSPr+5MltifJgX3kKqZBuqzirgNAzOt0XJMylN4Mf3JsFTJFNFcT8ROl
heuIEg8iVLdtgIZQL4d+Iz1r/C9nlVGUbi6ShYAUOrA3rhVKykPCtJsocweuhFNQH1Ta9r5/94y4
WHO7YhBtybl8fYm87oPNP6+Uz7bNX+l5Ix3hsztKXzJl01c8SN40STtzPWDQ2K3/RDFzRRFKfRc2
0W8EQnnx1+YYwz03r27GsUbN5g1fwxwukCa0hI8nmBwRLg6Emg+Mha98bT6Zqus5Xw5F72w9yVR+
jvUAhbhjTd48q0L6aD46SzhF+fa5lJNTZChP8v5z5SqMyJfaqaPlE89dwTYVMy2cLWKqgsXplN6h
Y8ZlOZ4F0p3Iepj/bWpxrJ7FaVbSE1qpY0ZQ1hCKQxYy6AiIMw6UIdqTywKLoPcTJnidiSvgY7tG
uuL8cPiP80lPrdAyLm2JPyLH78Qcr8JcplxA0oWJKB2rYzgy7tYu2mXrBx8D3qYNoYzgHD3O8eur
r/tQDmhrjm1XnIo5OaiMvgl4PvWyGbbfID6O80geexof2/MEEWv/7sALQERZMKmFo03QWy3YnG+X
zhLw1u7WSAREJ9vmqUdTlsjcubp6RZlIkp4YCA8UaIGuNAH7gEBYxGBgPhs3GkMic4c3GiSIEkQu
O9o9RI89A8mgxPDT9KwFls1Ho+arRsc3qwPfY2Ek6MRIxc4Ixw7GCUs1LfOKdtpbOxO3YObJU+q1
huAm2Z3Ivpt57jJojwt8VUwg2vQZjf3XGrJPTAIvJZ+AjQxp8Vpbhwl/RLNhNeiJQ+3luRVEOr8N
5A7DR4j86MvoZtirIZwnYriGbsI+zLGim8EE4QzQgD8JEe/1O3F12nd2TVgnD5RdFbOPhbPl0yDG
NtGJErLKU+b3guhIDO9yUz5prGUA6oSM80YlQJ6UmSfSzS5ynVxH61yDKRPj5dYiFMXu4UxGdy8z
LFrLz/jpEeJHGZ+yO8OlkuKbQ2/njV6Rg/kny37C5ONpXX2L/tMx91XB4M5tfkwT8yhG82mqevwR
MEa3MwKJc25lF6ZPnPlGOXxu9bEr1ZukVC9zKZ4GmnAhchXwiLop7Ca9civCexdzQX5dIofj+sNK
U8KRW+rFQRXnCt74roDxsRKYU4NEQk//Xkn08MpbLGERuphG9fXB8BpqYrPobIJMbALtvLk1/3+R
ymmSF8w97RAhINp5Evn28954sMR8JNL0XEiNPIu3Rvjd8MkLRAYA1VM7AdCAhPGAE7QIS3kNzdu6
L7T74khze3qvEiJ8RZnpK3/6f+tA+MRR+hMlnDnGZVx/1y/qAh3wxjsxPrLrF6IlG0iDALtmqbTj
/EbboHWLZe1g/Vmr4Qr4UlWLe/JjsYQdfJ2RkHiYJxIY4IX37LyThD6e/FD+NZfsVRrXF2kxtlEs
uE2IcaM/2nHgS1NQGM+kEG7GA3kvjVZ1TPyp87B3Zsev0RouvULwhK1cNhr/TUVdXL+qOgUu3rva
hbkQm/plQh0Zl8exaW8ro/Ki2R5VtWDwOK78JOlCdutFQKMrpeeeW37exXYtqmdCoc9wv7LhMxKa
l6QmD6ChesTlzVh8p55xRFDDamwtW8SkhjMyKjG4PAfz75x8ZFTyuoeFk3bWjazeU5Q/8xQHw6YH
wLFsA8BVMnXHmPutacAkdF6ZDNfxwFoTs68c4IAG76heZ8G8LrFwHVPtuuro6oRvGRqC1QSt2F6c
xGSMe5JLHMF7wVnN1uv0xZ0azXu36bhNgfdBzncntkj4MRkNtX4qMamQyqAid7S3ZttCXg6o8F9R
X+hgA4ttRxdZAaG6gfgvqQVfii4RQsrtV16bh4LpQJMhMvzp4C/euHcY0v0opK8m8eIJnsZgWt2R
CmprCrlyI/aNwe7r+LDQzOjribhsEqlZb0B+YtHXh5NDWY/eb2VQl78Qy3kWroUVF9dg+BFZAznR
Ni06Br6j0Yn2DNy6R7H3oh6ney86nG56Mbr6Vrrm4SedRof9n8NfuhopK1ADw1gXmgAa+HD6ZXbf
TEME2NqMA8E6yEx8jL2NqfEkhHNr7EbOnUWg50XGAMfiTJ3h1tA0mIpZkuAJeuk1gjsxnFxoMjts
wVPkEOeBpW46xKDoaOuc1BIdbFGBknVBRvLeu2YCvtuuhxqkZEPRtO7DARU8Gv8bt0dt3eaJloJ6
VnyMyHV1TvcSk2RWz365oUlelEClPqQxyHzlkWq6B2h24d1YgIHJOa0to2j4VXF/J50D1vOvchdW
REkgnhPmsMngw9fRkbEmWRDQFI5NRj28HTRuBKG7LBDBpHridVzcCE9bk+BzQlFMUz6+1/gAY3rR
Ldjkk9l8sEhOkyhs8P+hF6wdKZ0cg8Jm1jS4aJGT9HCW3jPP3C2z0p0g5alBUxYPcZ+fUfZ4uJy8
TW4OZXwbCIydEODlW24nlebgroZADl/7p0CCnNvsOLfxUWC+ylWJB0o4m7ATWNv2lj2i+nxtP2XG
KhQtj8AWA/eobF6zdGeeVBbCX22y7xXGA5wc8z6LynOS9xcs/tfS6jkHv0b60vh8kqpfCYmQpOcA
iuFYxkrwxhGGEjuHFgOt5YXFKB9jFo+N+d77ISth2ibCxS9KjxvPS0XRN0/2279ckPQnsZzbyVTI
DUEkefunOi5fRAUTqUQv9P02DZRezNAmsurzKCnndjDOBC9dNkzfXSAljEE3byI7S+Ui3w6ThImy
TNExWOF7OFPK12Zh36CGb5A5lbKQ0IM0zHxnVtXchCrzX43bsG9QyUA56/+LHTlmDtpHvrqaH9Yy
PqbUZEUgptijhugwz8casY8OhjhO/c7hfi0SR9kxM+E/3zMOkg7cityft3hqXQW3IEIIbIe+reE4
4nc82zSnZrOfLLQ2WsOQAhp4AdOEsBGFmUYGp/SuCWJYNp/t/Id9D9MAWZlhgyAH2ZiuTPvKBJOE
BQrXGSRSLgKbh+ygzu1hZuc3MvC3vwTCQ1TR8gi5UVn58fHhqyYMlXNs1LC0WAgk/+ImPndf+qmT
N0cWYiY8adUyxavP6rrnNpQePcvNOfWz+IcB2IYtxaoVT8XSZ0BkVqIqwO4mZu0lena2XdbVJUVv
jVFuWP26ibwJDVbP2stwJo7cJEMsSikcVz9d257m4IWr39dnnSmh3yWau1o1Rx3jN2xU70ukuKrx
ciUh6nsQ4ouVHS3iFQp1z6ObRLDVEcswxa6OFreEpSDZFf+rSsXtJ149yVn6FgsftB+izd6bMz0p
z0q9slerjqOsBTobLDNFAqJQI4i3UR+cmidTjgoXO5orcGiortSg2sV5WzH+b3sXbZs72admY4LX
sI4avcmufGaQPqgpnyPHL1rSiJjTQlj0BaX1ye7Ziya0OpiLol/Xrox/Lz9bOyFGvB09jHVxcLcI
NVWceTRION4KI8RITWqPL4jEXq+yP8imR76HAmTpPbnbHnVk+WuFRQI/IYjcOYbaw0C3PoxhQ26h
mH0Y4Agyc/EWgXdvxtTGeb8Jh4i75b3MhrTP8Nq045ZXnv6ZpbHO3r9m71+960pdCmc0e3VoPFhN
WHRGTNF3jHTLtPG/0hcH8D3+hjq/5hyI72pM8tiZoNsjDe+1DsyCAJYqZF3N4j0VJX/FridqvFSz
/qH20wdqQp9orh1zubt3q7biwn1VUTzngnTbF+oStnS6YunrDGtnVgX6ARcfZUVoaASFsA/gWt3N
fY/HsPYSkRF2EC0HHV19tqinzfDFVAs00oy0nMCeauDdG0zhtOHN1kqFuZ+dtUgg+SPqil+TnpB1
H8IfoqD6j1FSH/oi35dJuZXjcB1kwwa4rSTXmd3yu+Mmo8IV9NiLxKDDxxIKXonMKI5GohljHFCY
boy3Kk8+zQTFGkN9aSfrElGxbA4m2Ko1T1n1ixA1D9ECrRAHMyAhAlIV2Tt9iRvWiYBWXYrfg59A
GZHJJYAmZsPWgXJvhFEeAYeHQw9/gAkNNrsJoQeBBM1RDHR+EAMwD5mC19MHVagf2cu3H9o4++K/
/Gxy41SE2M4IvvyoXO+WLL4cmvpGOHfSeFYW81Rm6am+17GjKQSHkvOmaf9Jl+xYxqTSoYyYVLdU
Zpc8Qob6MXVFKu6ENfWXRfTKKvZWvXrD3PYhhQ/D69GvVYsylhqJcZWlrp4aUaauLLm0w3cvc1OS
Glv4ay16jYS9WwHqAkazETonxUBSIWaI3XfIqnIcO+HEw7IONK/9QSa3aGnAM2kPSZiOKIXuoJwf
iz4+gCk+LPDaNVLAW1xuzwz7QFLp3r8fwxB4TUBU1h4W2fN73/eeTrLROPzfcgek/aHtzyIzyYrr
4yX55vZMpON7aj4NmWOIXOd7hd2gtrelR/wPRRZ7NuoBvNH8b+rvl9ApQcWsqzv0fe02MYHg+y9T
bmB21DR2k2EeKsIQSLa4v1vgHGJMLZJbNdWXDIzOrUWzhMvzVPnRzQJfPx9ULbo3uFSMVrz38cx2
QtiZxSedAKWMch0S9WLCKIXvOc0Xw8HBRYIXtrM+Mw/JPm7LsJcHJyNH68/GDU3Ep/tl7slZ9yVp
8az42cgs2TZWZRs6JmXy0tmesv5SUw+QFno1LpGOQkL+IBJL8ivm6KWUugAIHY15WuUJVuFrhHiC
jRS3OJwSE6jXcmTLdoo245Ta1YSejus/g6kDlSLUGWwCjEHFnD3FcuKYZ0tCDoEf3a2rwZZxY8s4
WhLmidk1LHaCfeHG0HMMlIZ8aXsdJmfktl5dcy3ZqjLcWi/bKwz1qiR3RE3BRMR8bt3sOSOrtDvE
7CFqNrBfLdAG/STBKSHA8zpunkT4AGNilTZF/pebzVFRpSP0wSMv3Anlx7GmLE7AbBkS4x5jb1GT
5wBrvjLGViraQf2W+NTTiG0BrhS4WOYrnfMNaXZnbBeLQXjOtmn6Ni1QI4LfkwXGj+5l+SlY0zO9
qwHbIx/Duq90st9xj0AcKBJapm0h9FE8dGLr/KavRutttGG8mkGyjQHuFL9uyYcFgrqIn7ChvHLo
XHYIfYUWW3QyElbkDL1o33lIEVWL9WVM34liEw/JwLpiy0+reVhynQQ4xrWNdVro+Lblp0m+pzjf
GYZKqHGYsrwmwYMhPkYn9gRSAepC4Ntsllch1p+kR32u4ayOz7lsn6tsflSxzonZO9lpBARguFm8
snT1hKw9GFe+8hkanLhTpCioamRC1EF5jxBtHzt9Z5KdjZ80wyRZ7LMTMjQib6Jp5pU1rpVpXFv5
u6vVq9bBK+s1x4MfprSBnGCru5UPQxWZ/6muUQiujEQxBz99yWMgkQLrn1pxZQvpqIpkbqMonFwp
6t1aKl32034ULVfWM+EkhZuWXJY6PxOnFFdWuKZxmH4q2PZXLfUsb6SUAEhIph19KrQf/Cr/V/Rm
x5pOPReJtmMqUVchAeDwzHLmYJ0z0A1sq+pwXqOUF7PEhT7vimvtVgasaCICCALKwJSO68YB1LsU
PwcdllhC7Bmi98DoNF+ZENxorZ/1gpeDs2QeAtE0OUYrZESZ6gE6Ye5dmrjzNT3yF/HHVHialOoo
7S6DIfkNfOz2lBjDuWfP0Xa5U0HF792xlj+Srn3Km/RMIjlYGgyAIv60+KhlfCzLxlCyC/PnUHxZ
tPs5OvRpvlb2OvVXTKy3tUwfJNed0vZbTYZ7+d84V8fcJFsvN9AlmJcKvlrrxhXxb4BNEwpxkd1R
qZsO1D0nkhV62WTXw9NX3Bb9E9hSBDmrnbmZq5XTGToyXb0fbbPbZ4KDUGiT131M94sfDQKGHS4X
2GBBZ7826B5vD5uZ6AFB87as8sNVgDtkoa5DHtwaU2AlwUKSfXyxZwMeNzvzvNA6Y2R1mMY7C8UT
3A182LKt6ki81iysYObVHF/EL1UcLFIAU2Escn/2ilOSEWp6r0aSUTDV/8zy07jCYmF04qhoOJcR
SGCUuh2TuLys9lifSL/mzOgdCdlJtldjYlz3oSYRE4wIUaVua6jbvD5nAagZ+zlB0Zw6/Uh/qsV8
SNTWi4L8dWJGzvTdjztsSlH+YGC1jzRkKZRA6sggKotPbDWZXqQQzDtWnxaWbrLhk4w1rVUwHJuu
xaZeMvenINPkh8ByfwQsUeO8MN2hn9yYdz5KHfXMcjiAmu1XCH3SQ0gZ1RDU7N16dAIJUuFQE/hX
3wvtJWF1sNrvEu690J44jWkQ7Ox/VUrkfBRTGxY0rKlqohRgqkeLsGb4JY4S4yr1xnEqkE8ZrWlY
vvSyuBosHk2UVnmU35pmIesCNfRdTqND/4LN06AzbetjJSVHo4tCEtW04ZVl8zPWYz+WvL78zLRo
x/zQYoxhlfLBwI2xsoNIX1+jjgP/HwMLaOYNf70ptG6/UVS1h+q47jNrumNPfSyb/pCX4oMz3Gr1
TySGQbzK+wgZD4PwvUxUlbYsgTGhFkNVrGJuMZPVV7R/DPL24+6m9ReeaXJBehZfMd8xu/G3SCun
eLLeda54qPt/L1hzwLxlyLjrbdwvMnhOgGzSRU6YuA8wqOca/El/Q8J7Z+3dg7kuOz+Pc85RuO6e
tAD/ZC/H4lioqdWAkk0tpSTZXYI6HZjCZO99Pt1Pf9DLv3KuhRPmEG02Ls1oHbf0TzEfBBsHH0L9
2LovBKR/qgiW4NV8F6zYVH4aeWcHzrUDDU8qcQ6hPS3Rns5sOeYvIbZcRvSe1ROkQmm69JInrpq3
aA7AC6dnRM+7ZgyHSmQCLbnEFbsTfJ1NGVydXew7EbBDhg3iukr9xIv3RTkxdetZvN30lfRpNE2G
xHwhtiWtOQqA1fhh4Bjjp9iKT6i0O31bTrOqnqRVP5n45gez3JdYSWO/+jdiGXhHEGRie0eyejN/
Vt42kLCcuIItC/jn96AekZ0SSz/zzdQjx3/sFYruXa8agc7XTyGV3JghonbSH+J77LQv8Oqf6PIl
0q9WImt49ZpBCPTdMQdW1FtOtsR+buK4Ufz4I0fy4RbMXER9wvsjdVw39E/dGLTHVJ0/cSt9dtX2
OTR/Y9iFDDjd5XCuxfEsZzE1O+s6RTnq5PIozn70KwH5HKlaq/ipRHziuo7IpHGJVfJmwfB0c2Vw
smIxWGEJrKZ6znLpotTzdc3SG6acY5RdslYlDqoDBYeYwBGu3dy6Mid2IVSuLkPiZeA4QE1iDLnE
op/QcJp3NrxRhz4o8jeklVKjUI4BepNkJ0kFF8VeuAl5eGP8+4RIC3qhJNBt8fqt8JQU6OH+fcYl
1G/vA86YxcMkEi31BenKY2Y8d1Cj2b+Lihs9tbhGjsyTSBs7kscrkJcW09ajGoxfxsJ8hKEGyoli
UjgW32D8wZcn1TYooNIMBXv5zBjciwqMe9RJW2nc4nS9a0b8EIejYsWeAP0mf2kUhoXxH9KxF2it
V56sF4REyIxr7SgMiW3+BteauRaTn+J/sHJYVVlMT+83EU5AIsTnf8lBS1GsvONyat+YawRInT+H
Uqz766wibca4MJLdmxJ/8DkiLhHPwN8r8yZq1vUn+WtCiCv2pag88/EfB1+InbkR+7shb1fN1qrW
ZUHvaEiet0vnKA3LdQ2GVL5fUaBqghX2WXGahPI8IXS5z8t8FPPq0UywdBi4KZ320b62Lwgkocj2
D59SuAxiaLqRiXq/jE/ynpZGnaECnCfhm3ihYKqn66QblzLPUJkVZ9ioJzFuyYKtbYmA5DGMsjy4
XCYZjd9T0ywiqcqTkjdk8g2uXEiXHo2ZAky4CBdlC6taD+f5F32DC1jqSCvGCeQLAzuNRzdXbAaT
AJ+1Uw/Gp7SZL9OfSNI0ndJ6CQsCU3EDq50EriM3uWdyWVmI8bWhdrD+9CQLJLPmgtdrRkftO6fu
I25S/DEIH/RSty31qUes2rvFLxxAKKxVVIdFBF6PCLx/wx2NtPLtQJhYROyTenHHCpXetHpvYnOY
+em2OhkVHWOjP3NFZ1Q83oDyCCVnSU7kOMK56NhtL+g2lvycC81ZQAkzuRs2nRHKcIxNR5t3ONfr
OH9Ivf5R7E2UwrHDTQlk5xfzXD3YIrDWPXfVtC9ynW+OpLM4RjJJ47gfbnWVX0rbUtQgIo0INODW
7opgqDvnwSgUTNAoJoEqtzA/JVjherBSyoj9vlant56DG+IoXFOB5itSrgJarU1UL/2nYKDAXie/
iqhISWzHT+oxFKzzxBfq3ttwRb7vlneftTSWjforhxcd6Shgdja+T+yTv1a3NFo3I5k3JiauZx3C
Kc3fp5+p6tEN1uNhHNDUwcyJ39Rb2KGzte/5vjBQsAsHyxsfCZ2e0LbL2Un/33tsQkjwvsfCV3bs
QQWu1vaIB/2kjt/lNLyc8qWVHKTmFIyZHICRCIBjkOH6UY3Zx6APD2CkJPAU3e3koEcmNWPxjBUT
bWO5KU7S1hG/N34yy2LWcT0hOVqy8S2tTiEnTpbLB0ksYNtJTmW3i3hTFSyKOhvdi+YNRnWJlvyq
5iYRFuPN2byPhfhV3HEpMoO8sclocOObH1uaC0xKkdSzyK69iEb6ER6JnIRpeIZO9RSNgWUzS6pP
61dE29SJ8rFwPSaMr3ktnnXSXqcF2fp65zKGXyoNPGcxzx3IdANTqm3Pyx38wpqwpln+51sCkg51
k+3lJemLQ3bUW1LYfa21HCQ2NHjMLiYcxzX2d33zUn6/dGKWgHA5ieC6JQNlFNgyFUkbeNBpZACI
Q1GVdfA2gj+T6Nhcq6q7Fl11XUzZm9HO9rNBRii6zCH2yGatm4RaFdzH57s7bFbR7T2OEbHwcgkt
7LXIFHegWkIloEko7Ko8eGl21/wGIU2IBrIXnXxthWNvYH3e2SYTQDbZjC9jBAch8YpqdI275D4e
9FtWmydZL0LDdNu+w5AsH4rGOuNlyqqTlANdReKQgDlRyjWQJMAntIA9qc7WvL65jwG/aSAchaOB
lq4z+rcodo7MoFAEf4MugQlunP5IcLUZ6wTJEbOQ6rCdLuxMUDQkNS3S5rFjfbbpaMSq+kdtUd+W
ApgYDGQ+rUHmTuMBOmpo5ct3JeXJbc5Mu1mUf+LSQUSdzfsWi3slqc7Dmj+qRdECFV1qq/X6VVIP
ZVvv50HHvpj8ftf9Yoe8zhClvbnuuVkIfKwUjKdD7apd890T2bSUgWaqr4b/OmH3WnXgLannlOmF
W2Yn07+bc008707MfprOFQYaHwRyLjekpKLeFdhCfCRLuNUoTOFBiv0fsfsRBj4PWI35R6L6Bvd8
iSY2F+Jdy8ODK/M+NZ9F6w1wiPdrkK+XJLVhlkQr99WOPI6SjeZpiO3kywAIrR/FsGMM0QwBaOWm
91qd2y8h5fe6FU6W3KldLTggsM6OVkmI08Tase9hiMdnMV4RzgP2lv6o66UwMgaDKwss+MJ6reJM
kflYIraS4zuHd6yFW200x3euYUSS1JJ3P2PcJqG6+UUvgZkfxddaNH8nzKGoa72E2qXI0hI54Cod
3uoBEZUOf1Ni1Tq3DfeOPHSHFt+kPvP/uc6uxO3AUCzhtChzd5QRFIhbGsI++TNFmzuQk2qXeBiB
KtMvJqVLBg9s8neyajLw/fD8YF7iOWH4bEafkxr/p8koHVpqS9VAKjzkK9dZ9ZGLXt/NZ0UlztnI
/mYsvndlSlpOr4ukGigIAObnoKmnQgfouVT1l1Re0KcQEZRKn+MynTKgGVoJJcnUkOCYufYd1+VX
ByxEq/hhMh7qXb6hctnq7jW3/Qkn/i7ZVCePe7/JhpGYrwxIOzJvlSlHiz5v+zK5FBOjMz1dgrCM
AuFvqwCFFHB3zAIfUzQb5w6CW6PLO0OwPvCXVxEmcYjXPUr/Twm9rGYBn/yyxs9B+qdIDwtjBjKI
nfkWl2CLXZK7DmxEeNQipZ5kCM6Uyy3NTcEAqyvk1zhEX131PUzduYqTixz/Xbf1YOotoEECgF/L
KH+XQh+d1Q7846Bstm5gGsvJvSx1jae5JWWTjlkkebwb2RFndjtm5t7EHxZjud+AApYikWJgfzSA
Z8OXzjCfYvk+KGCB2OIU4j2K16uKBAZ+JXMHrbvCJ7EnjLXGyFdmyPEpJtltNy3CL9B8iOjLQ8Z5
TTkp7rAlGiFYhJwo5+It1Zwtw4I3tG8SJAk5ZfM6E0JmbG6pJcz2mv22ciGr4tuvS7Y9qFpKbp0h
snUtu+FYJNVtEHLXNOSnCv4QWO0/aSDpQ/ObhUESbB8lL39h0wCf/ZrK5NK2qDEKjembhPHMuFUy
qEXIbpcmynYyPN9u64JkJJS5t/aVYjm6aP2xJqH6nAxyc/JN10+JmrShwceyf2N9NYjMqER3cl5p
BzFlYJEW3vvPWsz7QRu+tG6+sNgSxjyMZ3C1gyaxJtXCdhrcKe1hzgzLafqzLOUT9dnwpf4eVDQt
y+ro6js2Lr4X6fBPNtKE4/o2tZXhsNMG4cS2atdrMbULGTR6MUf7VifbWHobjXvlvNZob8rsI0Lu
rvHqpcp6V6oIdfcP+QH4oCqIcFGfk1u6GZe5yG3dgnmGocpqyGhSRBPXh4g+deuctj+KIzNRBNWZ
J2j/aZtyYa55NfrsJOBV5jkDSumZSv65JBOk0kHTDrBvkS2xH/MSgldlhmPTSgb0ulm4OYx2utXW
cl9IQz6qSD+IoODqdsxsNvZNhEmKiR6ztEG5K/E97v5I3cdkBlnkCjxqvF8JutJBOVp1/IcqAk/d
Nn/OIla6nBITJYpWbH5tAXDEXyZxk+ImqdYHqcTvxSDaZ68Gar5QNQjsKDQR+fVCG46kk+ibgZFs
8zRghhIsUiM1r32BGWtcRz9dzGA8pTzeFRbBMKmKlpld+CRYQTIQzrsNz5gRSqso54XN1RCjlDFn
dFWrlDJyYP1lGYJH1/Elmf+1CjA9+FCHYRm+lAWOmQrFeqK3red3qhpp3hzR4AmtiqlQ3zpVlx0W
5KLJ+lmqvzZDHz6BcntRIifPSi+745hFLNtBlYZiCRV1eo8kC/SQ58kEwKSOxpWF9Y3I++HXNudM
O1ZUtErXoMmaDUTyAxRJpRPaIEUGF0zydFGbksETZlTK8Mruq5+orslJoFC9C2wV2vqK2+i7hDJf
Nb9M5ZeIxl3fjjCkmNrZJm4VEia63ieKh7zTEAUcgknRpjuPn6WwfhZ/eHuP7ywhXA9yTnAQ+QuC
y3d7GOTR2otsLxDPNsv8KWowznt1ddgd3HV1y/yqif/MsKypD8l/h6t92KL+KzK+5CU9qFFy1gSe
fvY7234S4r/NRFnMbwq23oHIdOB6zLf+LFkDowLCObjs1g9LrG2zmziuY+q60h4M0l0e5fp74X0Q
dutKQDLsUCc2WfnSLDC5BDkG2Xiv/jehzqO6QvpzH77qO7zuOIwxfvvtX/Ev+NLcYHu957BirnCt
HtkvQmQqfkEZTfKPwoPbk6bwASOAVGNUQjMy64+p8dXqYSYPkmMw/V8zAnQLQJGzIWLatE1z/0Zi
LjMaZr47p1mv7XjsDE9gvqz8JfXQ20oOOWEjv31lis3cf5yH+UASbLeW33zYu0Y/dtFOJuQmhQ2l
zO2u677g/soA9zZ6F5UfUicI8nsBqxCznRhMSw5FhhrM1iSSXfS4dOWuUp6pIOJA1KFqp2yclfuA
WnC9VtofTTkum9MoGwi1uGXMo/VWULPuYuNEShC8d6FPH+n6O5GBNS8dx71ekPz8LCIqay8BPJvz
bJGwtJPkI3EyCOBpenxZlaZ9rLddkAqoRVol0Ab6n3+S/nwzZBf5r0Cu926t8upmxY0nML1/csiY
174gtasg2v3/EXVeva1qaxT9RUj08uresGMnTpy8oFR6h7WAX38HW0e60r3RKdk5jg2sr8w5pglb
EBDI0rH4TaYcfTvOcWIouflEB5ZZERGUvzx8zpvynkQubD/J2VR0tL2EpS7ykttaAZidlbzRBe3F
SntkUuKJQS4VlDkkErJEka4kW+J3TpPZfHJc5BuNHSvxcFTK1qrIxVUaeraWVvzrqYs63WbGQhJt
GawKvVwSBNpf3UN+a0LeQfj6iAJ4EVjXKDg5OHDz2oBUpz30YdI3B3ebalsYwaD+sVK1cvVgK3pk
aCRqMBlLwk7wHDMTQHiZmGuW4BVcD+hi2lbVrubcMVlHVDems+IxV+BMDVf4emGL55irMKaCBVPf
leFMkJxzB+LR8nx0l3T8Q7BwgSAOR21kaX8gMaMSPIOosjYiWjsE1iuGiQ4PwnBmUgEaeQCLCJfj
2okFon2VG9wqmgOJ1eN5GtlW5mawBfmIDfeKbBeqYZPdCZt9DjJMKA4pIzxOw0XV9ig+esBsg82C
eWpGRHrSW+Rmu06yKP9E7Ijkdma/pqLSuMzNdTGaGJW6AkGYuTa1MrmHbnhNXVLNnZzdGZR2dyGa
rnlyAyJNCAw91tU58dK9A9NP/cemabnJ8X3ox2I2k+lHaa1y0gK6vWu9S+MY1ydP/YqJ3CjZRdV4
apDFcWtvsNAHw1UgRp9YBsXErW0lHlPnYLIkzd+y4K5WP9pjTPSFEt+lqS7GnmjcEMneTO8vhXoB
KtcQXrpwQwfCXZ3To3nFEf4vjpcgT48aS+TR6uTrmIdvYYx/c0TQy1w5NGsAMcrF9GpixjNSxKpM
2SHBZ8UY3+ENhj5I1XORqBPpVOyYeMhkSKHSrmFDrCORiDomOimjYEAPzrroawTxhXdFOK4fipRZ
xUgG+TrqmYUYo/Kk6UCB7Qb9NuXzw4AujFVJx1BsUBBY0DUz6JGfNKzqPSxPmkYI1XeqLCIY22xr
eSnw+mwDaSN/vU2LFVjtWtcWJlU45jznPVE/k2BlfiK0Rhmdm09pcIPOapkfUYLbYFNcKHbDiCyw
Rf6CRlXnXhI+MZIOj4wnxCwNE/DiZM1t38rM6cFKs+VxBXb1QpX5WXuOs5AxnN+6jOu3sMYx443q
cwi88ab3CvnrYgc0l2awNuCisDLwHBWjjUbWL9279WbWk6+mRFwpPTFlPFzehh9YC/x+hk71EvPZ
GrpS7NzcaHAi5SAI+4psvPw0KahROgfhTpyFx6bSiVfgIewQTmVLMhAqmyhykvAIMAjKE6lqS7tD
3xcMdFV2S17QqIFKU6eVnzpqfErimcQ6KR9GZal/Ccb8fi56ql9TCP1m1/KP3yc/8y80h+enetTa
90A5QXyuvA08i5HPx33BGkSCFXvojAHJRYxPaXJwss+S3grpJMmTN6vzS/ZiArVLsyFDYKBdcvJL
254VoF9W6ddMEBJU0obZ7FzkpSFIXtQqMRc0HOgF8E76A29fWfVRBTiIVSGfkciNX6EsQ+npo2Wa
UhPmyQMz7ahRHu/G8UVDa6SsysTX4wNXpGocDYd2HU9dz1DR9KGyin9X1Bwds+5pYjQMfMVZEe3F
qySbEtaxOYkQonRHFtnZNrGk9qL2zBtbLXp4bck4k2mpY13SEnVrbbMxdDib4upPBuqeZVoJUCF1
aZVhjCPhIEPIs5NdXnnTko97n6jlX2Fmz0bwHdWc8kQFLTtTQg2HdgKufRZHvQ8VKOai4VcRXjYH
SbxlEEgWY12Pz6GIeYxO3bfHdp5JSUjwKbeE2Zb2vqmrbl1FBv7rJsKkMUyMpGDBu6gQwfN/6dxW
KoTHpSBRUXE3Pa3iT2oveuXJgkG1rpzmr1d28Z0jC4RJeeieR3VDdIumLsvv8eH4FYLlZBF/iEf2
sK/hrnsDhUpkGrhpfOR34yRvAzyNDWh9Outg2gF2G17ivkSjUuY+LDFrm5AfdKiRIAdmf9S6LEJ4
O491RxjfeQn5KP4Jhqbc5hgIMaNCcuERE+07tdF5yMnmFsX1vUoIfLLjvIEBRb6uHVd0OgMr0Eh8
JV9KzPMxcPKdZ2vbEgI3zJlV1y1xX4fDuE682eIL4apHXed8D91Rsw6u9ew4Oy8hXdImjIXleLLy
6PSC4NdOEJOAOobnlZFXHA/0W63F0JMgZC0jXukzVdMbCBEfPfK/JHSYg8zgFuQvTpxJnXFwdHlw
1B+VVRKoT6niXrZRnlbul0KstTCMhZG1j1QSD2EEFfjqqt0MkWmzqSaMZBAzi4YxeTpsbW2WAfT0
h27W7+MU+Y5JpGAYbBKX0Wga/ZG6mqeHHhZQ+lHbTzqDNgPI8ac3sFSy1a2VeCvR58M+ZZ4RuMmq
EQDIzX3WMFriE1Y5ipvoUIwEWT0hPoH3wekznowS/zAKBF4P6/7Qp9XF7doReUtmQQINuB/W6Lh2
FtNekV2c9pyZuzaa83AW6kzhSADpymtWg1K5xPG3gWXGNp4a/dKL62Ic5twkcMHO56g/V+mj7S9d
Aw34kfHn+/7Fdv+Mrl0YKLkz8aqpJcUOmTL6hrFoJc+DtzHe6vLe628mY9OCUf0yQ9gtf3Lhu8Wy
Qn5QL3MCEMAlGk96/hkpRwI4lgb/F7OogQ7Vir2FXdxUcc2clwaTQFZOG7cdOSRf2uqEM8SeHhTb
SgKdjegMYvB6ukvE8uUa8i9gd4tlAInd5aZFjaDo3ULqfhQx80C+g1wdlSH/rJuKjeMSwtguK4C5
efUZWs82L1N/LuKXChRj9BGqj4FIuPgcmm8jS0f0gyK9Tvp96s4sc9R+r9Y7bfKdcd3o24RBAiNx
ogXK8xwFz8a5Rxy8qwpwYsFNhr96chze9OQ1nrY4dEQPSwthsvdHqGsEk1gvPwvlXeHyDlqs4+0t
HbvlYFy6ascrSSjeTBwFCh9FxYcQosAtNYts2JpiHS72jLu8BJjbLH7r9BpnTxba9LniSrAk5uT8
vCI2J9jkOEBQQYYt/TA0aE2+J+4ikM874H1TM9vxNHtjFx3/PdXqr2PsPXJGhXa61bqaAxGMeQJH
YeCci96QzmhUWms9Oiv6XXBltIiwGLz2IBTGlS4F40DuwiB7t3g0Bt7wVQaRup2qylnrQ7ozKM8R
i+FA61S0jH9hC4bZwu5MMcYhsG6dV5td2vhE67uXRDwAKCZjlwFldS8tKnzyp3q+IaBXEHGz1qav
ft6+WwroQSTEsdhFOjV45Cxa4yfM/b6st0Lfu6JG00iIT48tfOPE5Urtryr+fogSFqOgcUVOVJWQ
S53/EXVBIMerM31FPPCTl2b8Etah1N/68RGPhx6zvMI6ivNddXalSrYpq2kpt6QzgTRAN/NemP5g
+wqh4eh+jp6NtnFZgalIniOsNvhDiJ6zH5Hxq3snc3rENZ7C/oWRYZvDI9oTJIuQIlGvQfwVYkgA
K11tUnmldnRZ/L/QrKDNVklhch1USp2kXrEjZxWpTnZh8HVW8sL1SzLJCi3DuO4pb2Ebzuf8/M+9
yLjNcR171M+mL+NjGGfi/O9L1Yv//iqQSAG9oP8R7YQPL7FbniQoGPvkNYiJiUYeJdaN6Ns1EesF
AHYtOoeeRj3uzE6OyLABwvZX2xrlj1ba12meVLWFcmTFRrGZpXP8ShthLrRgTHaAnBO5qi9gocua
z2GpHc01nK9qOdwoG5GNqMpGeSUBRnxRi0KuY4aYqks4I/c2JVJrId+RvW6maq3Eu6F6m4Il0bIe
cIRBw+KA1n4/uNcme6S9j+Vl7Pcy+HVRnFkoYBbBk/wg6D02xaYs1VWriW2j582u662GQ9WMl0Wm
zCF95avTc84mil6gltDfuphtn0F+4oleNboEVnEHjKbeC8sfxKZzbmBizaY9JYp87tjcuyLbC+Ic
xpeqQzuoX7SE9d97hY7S0NZKa19C36mgJk63QLqLIPhrRphN3V/fi0XXHlXrrecg1Cre/PErRlit
5DM94CHcl9TJ2Endnf6vwbdJhP3e0O6Gg9e+++FKVygEO86aHgjqOst93cKKVc+zgL88LnnyfNak
DWcsyfMYdVN+Y3NbsjVhPh5Zt4TZIL0/xkZYNuCyoSm5xS+ZZYP7XqU2wtP+jl4LWsnZaGM2NDoG
wNrLv40ysQ6KQfKr0xjKLklxe0e17nJjs3EaJ/J6pgFLNprw6vLvS+XV1aUxbPSSLaumxguP8FnF
hSVhtfRK2a5itPO1icnCSPA5VIn0GxgBJVazyEji87+/CtL6YudxuJ4ID7gKrK3ow6b6MwpY/0Qe
baYe97fKwxqjAX9yHrMps0R8wNYZ5Y30NGNdK0yGU4sGdTSOpCTYV8K4h7sZvNWa6b56sAfpRGHm
DFq/QIyvMg9hqjlZzrbTrP401RXnOwNTpyfZQHiD/iRYJw4sRxlXc04oGgZxm7k0HRwOhIiHVM5c
jhklGYCkfBuUGTnBRYWBY8f+LFsTza6p5X4ZlB6lJeVUxNQfLa6hYrHbm2Yw59mo0TOYeCIkbXJ2
ReDZe1EjbLYD1z5igv6WbooI9/9fUjBlsT8gLpReTvFSkheWK3MFV4wRrTC+p/xmmYP9FEYefEgN
A2HRGCcD3e6QBdrRGpyRqiSNIavgpedx1saWd0mDPrgoSNeCEtwAVqz81M1fciOxF0RUO50D9dJs
rhXjIJrMkidaZffXwuWRYGTaG/5DiFc9Dx96ViOxmlvaa5BIZct0YyIhIOwHShXm6nGpJyemqd9a
isg5SZx+axVE1DSZRn5CM+OTlhpt8sopreTaU0SLgqRbVJgexppzoeG1Sz7HoawwDW0HQv+WZp98
ClT0suVCdvRnKxyOgRKiZcnHzPcy5ULWkPRNk8AgUm1ZKAtN2Q564S5idfQWlcuGKbBBJnUiOdpj
bJAyxABDgYKRNjUfDG9anAChCdA9BamqPkWei1JYjfKfWN94I9Pc1tLrc6qpBvldVnzOwnlEoRnR
SS0d6ohEe0tUZA4ljFarSQ9p1QTPc5nHwgWN5xzHWnse/FCeImohycp2eWRUTqCycQm6g8jYz4cx
IcalglvLMOjcC6zknhT1hEydHGlVp/ULxn6Z20O+cWwVobODLCEBIKPVA4G6cLcsG8Ftic7qqRg0
59pmXKjRNNQUXySjxv2yNovXAM3vpUkJQA61OQde5ZuqPoDlwvzb6Mz4kSXBc6X1KbzsnFA1r1jx
zP1wHGpZeGoDKH0yXz0mBh5LuyNmLt7bKSjAolAkaeVbtZ8SO2Na2JQHr+AukPAB+ilemnaHKI0b
remY2Wt8j6GJmcICxdQAFG7KeQeEVcapyZHJiBnwa0tdTl7hXkLtnSDLY9t43rEHjgHqrGfDw2tm
kvDfF0cp7FXKIg7ejVKRccv0OSjJSazAKS8Jdd+EzSxIVMf8EEjskcpQdEtmLY5pPwGYX9vNl6zO
envCWieth9t8ta29KqG3JU81lDYTRT0kCDKn8lRsPJdyk38fdBYX9LlhIGkVeAxiuJtXV5umf0bz
PiAPCzFA+nDHflE4Q/Ex5MQuzttFpk17JJh7JtwC4tGuxcLXNIw0hGr7PXpdc75PJ50dW4Slt7AD
vLy8bwsRgROvlIdUwXr2o/fbJcwFskBFQ/VuNJJnUd8eSFMjVLAnpJ2sDLzMWv6ik4vQkaZ3k5yw
tNjtsStFj8w3uoV9PMKsNr/GIbXOqOcifJkdCq8yUd5S5SmK2llsGmAAc5iUG1L1IbsvUUN4NORD
djAc8ud5bi9KvXvDUUCqAsOdGFyIwuIzZHA7TfErqRI3dFJ84l69NucgZYFasy6IZVYDKNtkOWyc
AO0SIR8IqVhzd8L4jeK1VfPbCGIK+TWzRTgtU7ZTXUz56UbMWXXRmswhzV2srAmJPnRh/GrPhOi2
T3ZdVT1brWOfSodZZBMnzWsG61IaYBZtIFossbOVUqc/acMazhUDBkrqYb1P002WRxGD/aJe2oE0
d3k9emcTUhePj52tK8HfmIyg8QUL+5RFmgG1HPncBuVleU6awNw2Ay1HYPOAInEJWT3ZIueOC3+t
6j1kjWQszr0ThoeWo9NTMGQUlbkgA4FhvDucywnnkqFMBM7NZyt22s+kcdE/EV+3bKME+azOTH/A
zeZhRwp0p7nUYX9Sq3E6jPYVCDCuDrfCfkCWuV0TxWMFbHM8k1j0ICHdFzw9Tzj7HOgtcQRPvVWP
PBaYZ8TJIxzfcSzgk5kImk6jcz9VSxZHqxKpNAd4cbG8SEd3nn3EZXh16ubFGllmT3NWI8hspwdW
Y7jfYTc9y1p9MrGcu452J1WOEXlGj4/s4Q0rwYHCDfRurEerzG2YOwfPYp5LdPSasGXR8bFFgjHN
sJ2atewU4EIVjouZXQLqGAf2nCk24JKvEPororkoEcgAUwmCQ2mtVESdvetQ90bZPneyk1KbSLkX
BXGWvdPuzK6AnI75jSBiygXSo38NJXu9SGNsl3pkgV5JNsj5jm7kwR5DojtPGU/JhP6/LUo+efOp
9fTz6HEPmF7y1piw42VxI24RezJrw0YwooZ4PPKIblQeHInBhjOu0n0rOIsmjt1H5jI0l4M7IWHE
DTbh0d8uyES9BiFaSeTmuOBJn0+0biSBd2p80n1RUvXXPu/3QoqV04wTGhYrYcTMD8giXAWpO6yC
hAOec71CvosUylvVCfbkQACtcVnO2nwOOeJ2mrfh3FoDzPSp/ULgHDJmIpi8jzt+edN6LpVbaX+N
YIot5kLJfk5x531YYKuhN6bxTdkpce4J80LfLdkSsCrPw2aZ00zmqzJ7zsU9rL69Bt0II/OklmQl
ME6ZL96uZnT3ZiIcCjYi94n8I+uGGpY5hWb76W8D5w7eCTopZzFgQeB+G7bIRJkbVPjQieEm73zE
9Eni5HKKNiECHO6Hv0JZduhmHhEYaYz/d1evQRpVG+4+9ScviMFTsaCbdZysukHWHJ/Ya+ZKzTGx
TDjTCos5Ws6+pnbp5XG0c+vU13dtGvs/KpzXAUuqWjl8CkYerbTBe4/THKl1Zc8PEensEhW/X9cy
CGEboAuMqVph4tdu+bH8keiRxMxda7X7DFPWYUZPjV/gyVsbhgZbc0zUlwoZd8en6emflWj3JZQW
xdtJVlTz7ChhlpB23+gL4Qo69wrUBfXQTnopdmSJAY6ygzbUY1VV7YjuZL5sFd8B12vRuy8DsFDh
1NshqqlOEcglOiUDr5MPDxVpIhgHqcxZ6I/XqEJZahO7E4+TDaY3B/9WUL1pqK43ccjcziXRh+fJ
VIt1ayBnaxZ1x/UU66AEpvZJNqkKmZHexAshTc9UbAzxUbGf0vpuN3V+UCcmSOjef6kRA0yRXL49
OMY4KfN7xy+qc61npTdnkpbPOtk9+2TqDiNCMUardvjpschTcZvGSvZbuSsresvdTzv56psPR3w7
DjPJT9O7zaWsc6WwjfRTmT4TSMuGDM+Ga59SA0KUT379pB0K4taCVT5tHfdqZUuNmd/smtta9btR
mj9ZaLYrx64hLoqY94niVA9Vrk8G/E79GK0nG9I5XDXy7rqL5bz3wyJKxWLeuXBtSbbQ1XmuWk1S
S913UuhYqyNI7e2TgXUdL66dMyzf1riVylUC8hVN7NSvKNW/DAr7ReeW8ZpGLlyFXj7ssFEjv9CE
vem79sl1WACI3phug24uSQ15UXJEuZNEiuXGZ9ts7+zfvZZtfO2lDBXjPw/1dZ12RFZlf72NR7Np
ueorHpTLcAdmblaxpAEQ8tjcCof06TTWiIaf1qw4/8o++LStWbw1Z52a7JDpuE6ZgmiobAUrTwbz
vYqpbpBfsRqSXznbi6apiD8MN4bhHcmjGObRvps2fhFkPCGqlEGOSoa4oTkCv2vw3nRdeycMeA2R
Vr3SabyqVuPBj1TaGfgID9ZsSVBwvcMYBvXLNNkaQj0NvyBwTxHVSzgi5jsHdk3659X1cg35GGgY
k5GCERefUa/lH0xlUNINFHumZpLbyo6pjrFvUU77YfflxXjBholBpuagbSGHxPvRIZB4hDpYAZzn
6D0Zv1WMFMl2bDeVu5jQM3OsR0xhxdrTlrLYBgUkYGo8km1ey+4rh85DJYnjAZCyqR8y5Z4iFEAj
Jqdtn8NWykjKtpdx+JKMJxpXBMxh/S2wCsm1Nv5o2T0UXyPO87z54+ENL8aXxZ95iNmZyfChcqzr
LFIV9U/RnrJ4rVl+SLSphnuR1bwb7smw8zpe3G8xPKR7zruLBux7PDfBh8u2roUJje8iEB9e9nlU
xfeMk9GUb7V4bfEfxidiWHWmjIxoNbbsGyPeW9HLQO6IuuLGqIJXR3/T5bdM/yITjRcVKRRypX7Y
Ovnkk1+CgrXBv+3igiiDEocCugPt0EWvtfNctCCHd1jP2KIn9pd01wwcMQjgbnfb32D8kjheWZXr
qDmjt9kMWwi/So5E22OR1ZER97Rsf57Bmq4iA3ELjHBOG4ov4H9JRTS+DZWR6V0hi4WPCb11vMe+
MeAuT4AW78YEtOJ7NjMDsIwdC/c+Z69G6alO3hyjZfa2bN65pJnAgwjlQsDCdkqK3QDsw6+XiC6+
U5/iIKvWurKPok3bHjjFDIyvqBbRE5d7I0FmdKwhbsX46OKZBkrIjbW02ZXpLACWquEzRfBCyArH
qsDxSBzspdDYoB0GwYL6GHUoV57AlnWQJQ1QLu+aewdpaLg+PMnJ+DXLn8y7IQEwM7BfrIvLK74d
w1z6WbxSvTPZxCTblepFVdautqHEgQUA9L+Yng1nx4eh2V+kRobFKh/JAlqJuQC8oBTFPN9BJkFk
T/oIexMR/MJCCYOj1JaeQON65TvMYtsWkIN2hiCGZSO1tTUwFpYLHUdiZz6B1nSis6Ofa8Cf9s6j
2012EdN1/FcKSljfoVwjhDfqtwg65bivk2vEKhjQa/xKGCVNFJwT1NfIb/dZ8jEOa/aYGhShiLLm
iF4lTo4WaMYJDuy1aQn2ICSKN26NrZzVcGN8m/7Y38H+5NoWaovqHSG2BsUT17RinXIJqYdUjX3l
wb2/OjrpneOaPijEld6+C3Fk5S3zv6jyu/jc9Wh4MDFhTsN/9VUEd8CWmQIoxmcY0KcHhExO88we
37zBJEKZAog/5AJIDplN9XWMWjTdW4MwIUYjADy1NbNpOflD88iVNUqoxlgpqN3LT55c+CX7CkIm
VNGz4+zr4syaaoRyAa7MAKX6zFalSf0c1psJ4eSuGjf+N1IGevV2pDSE0mf6Lr18GX9MzddYbLRg
aSbrZEQJtCKRwXaHhci5s7HY1CO7uJ1K8GrBG15JtiFoH6o1F3XjMOIDR72w1tLhrV5ISXAgYuY7
HDiQ1unw4RT731GwpaRylDtR8IdRLS94b1hvoDhrsEUCYCJCWl9asFvULT80t48EBHTU+3bJkJiD
ezjxgxxGt9WZ9hDNG7fDF7JElsJrFUdOwK6b5vFaaa+cxWj2qBP05K2bYcRg3Rzu7B0bqXmgA79a
pZbBUgRPof4mXIBF2vAYix0XZKewY2SHs+rdNeq+YCKLbSur7RyJBLSPE/lP/na4qfQd05eKu4qQ
52lPhDYo9hjqYTyjuQaNVSx2j13GfCQnYpxq89yFa8NDeM3ViuN4BbxXQ5iZD36jnoGlj+N10uCk
7cX0K42Dy4Qh4UgPja1l/KC45VTgJ7TZr6j9on6xlxosVhuXAvq8U++sUEbJ6jYUOwTTiD0VHcbv
Gy5Ry1q2QECcvRx9uz3jwAeEV2AJeRnMNR9vIXhB+ER9LIgJYvb8ognEiI/Zl1Q96+YxLo8tpDpt
Bnks0D2I4WwNz1a5Y8JeTzvdObo6Y57kw+5Onruv2rdqZsV8wU2Yxjcp7zbImvEImm6y2oVlnGCC
zZiclkjflv4tuhnZR2L98AROzQ8Xah5IhHSvFz8wLNzJ15nxDAOSO3YTOhRhA8t+qg/7hhZT9XtP
rlQ7WBJXaV57rhbBOCl1wZfTReb5nPXaLtRmYhHgW921KPx5HZnKl4CRS8g72MMut91qYxJEtqlC
N9nmLitSpJgJREfl0nsIp8welm2s4P0Oo2n6QAduMg4JXK5nUWOH72T+6sFywlcTbCOt618oaHoe
R0CWkK/BIGpfQ7d6KwaK4wbdzIa4PfidmY1r31XTpSnkWZqEvgUIRvYYcs1V9KNnncfHgmuoLdTP
wUD6H0Tp7yTbzxLV4GR2u27uvNWww0fcQp2HOnLyxrzeIXJ+NF5V3Yo05besFXNV9H+IsaG6Qodf
uQxIjgackjxt4hv6AcYCSDF2lHhHeOUTSNApuhUKVubBDajnWb1OcRndRGM46AEH3LDFIdDt6frv
ix13l6FP4yXjCnvO8xNnk/ZCl3R0IChIf+hTv2b+tGD0mbwY+OrshlStPItcfhQrigw2xdPAKpKV
MnYCu46NXVoworX6J+wukBfweRBfYQEqACaF5spbi9x0joRA3ZEKma9WaY/rGFPziYRoZVE2aUE4
GQ1gmzriOaqgO3TipXYy5ydJbfBfdMGjm5Zw082F1dS2X9iMJ8MsjMAxmdUmVNGltZa8VMLt9hMe
Or1sfBYe3jwe4iAsoCQPpo4ZX6TltDDagDGX3ZG810g271NJiRDavurApmbQNrtLppd4qxZGt04T
G2DcCCgEvteJFFjUw+xsMq2jfzYN02+5O9ZoRwrwZvlP4FosTGtArkHLeGYq7XU3s7cNo7uClLtp
Hs9QXRa/47CVWNN04wlvHprFMjNQsQNhHfUCMJGCFkzTybw2A/zUDsmGbMInd/XvPynn/+6UscPo
aAQYi9I8jdBFm5YUDq1PMvJYJLbu3FjR+LHbtZ8qrfiImqradXowe53aJ4R2IRebB6crtqaTIuVS
aRM2rY46vre1g89+AKelDnzy6EyUl34inMIO7lkX2VfH1OQ2F/FXwGJnqRi49+l1AfM3LvsWQqUZ
f5GUrjbwsNT0JR9pZuUGu/LfqIotqqO3EfJJPbpbArK7NFQXtukS5qtY32FztzP93WZOvehd0dOI
6e0GkRHVlofrtm3YchK4/mMw8E2ncq1TB44gJTpgISvQlel6IvdR5r+jNRZrzB2OYdkbPshy1efT
V8EWSidEl07ISQ+omNZx47KmyrVw1VgYnEDh+qO2FWRI1gUUrzSoyiUK+ZOXVZL3B/ocyLYn2bUh
v+C8U+8LP7KpKXJ6sHU6PxSCy5h79pLZHKK78jtU0r+pYQUGpPXAq+sakKdNC3K9U2nihJqtoJef
upwastCwc9V99tQp2nmoWImlufoJuh2OAlMXr9efJTXwVPOgVWs6eodQQpOuIRua4FIM6l0DnzyF
WrojIDnejgbHTJ1/JWOFbThjQW8iY/UUlZ4oRvud9sZnXMdgPBSmvjnsHxupLWPCYCFknSxq8iRi
2EPEJEW1+pNCn+/0DmbCAc4hH3seodFSun3jwaw2i00TZE9lCIKcHSaGYfGaET9A/58jfhu/K7fr
UPoiX2f+YaDN37tZVG54WZfQ/XNqJV0pbpUv9KGpDgbaEtmN3VYZS+iKbFwLOTlgJn+EQplEoXOf
ZMV6cuxXaaHgtCHMcInPpMnTYVlMt4YQYg3yinTbfQpWUHewIJUWdUmaxtWmrqWGXyf9dK282MUV
cqs63w41cPxQbQ8Kmik3SnkxYkLL3tAb6NXo59RmTdPg2qh6JtfwGhwFBEKH0GoRkl7Gbg1pGjzQ
BivmFd5FcpBJ/2aByRXYTjx+ajUaH2iFd2ngAIP+6AUTt8EGZa43wUpz0PGX4TTTwMOXwcm+WqlY
azK1Jz4MqL7mCDWywt0yzlLHhm0Zp9+4KwP73iOCZt5MpzrdzGjysMMYAOSD02RUXNluxRAY0n87
fGDYpUViTb9lVE1WikfQELiNrqo3vNKmGUAduyNE0YiITxd0NKxfh2k/iXr4R2gzE0u5EQXZMNTy
3GVnJ1DuwylYe/LH1EEFBBQD6BdO2aBWz51jjRujySa2beo5002ibbRmW2fKkjT5cacaFE1kxjJM
zJBpRLP9vm4ICHHD+mLBKXTbxthqpZWtwjwx9hy3BEV5gaQUHK+NUjUvaYTYV7aMjXg4L5Vs9iNq
KfA2NeNDtl2wRC4uxPlbGTDgnaiVD1mzoM6Sge8aZ78KExvmdfuxCeWzGwvn2QBCFiHb+qfutjj6
z7oHYrgKs+lhwL8Wrvsx6W62jytmTFoo1UURzg+AWMyL2SD/dFwEGogCHat/LVK9fIh4pDwvPmQQ
aV/Yq24lKA24PmUcJkivuPWQkUZDZZ5ygVtdgZfVCB4OtYcNaJjFb0QY9EHBcI5vHsDLaKhNBkvk
5zx4nQ1BZdHra5VtyTHvaVsdpE1GkV3KLF5OpSPP8YSJntEgByUD+zRp78IaQUN1svVrkbd+pUQT
Fx/jXzmOjS8VgwVOk0YLIylYxAc1TQtf4ESVxFp+Gh0ZRhNz3kS3mBGF3QG5wx4GjMUpzBerdG4C
7wKcC0ad+L+gPHK+FYGEi6jFRDC4ESZfrRqRvijVJu/iyU8qZeLG4ygt57+dqvyFbqgqp3jnZmk9
rKSsHoAHil2YeR1GJczzYW8i8xHZvm0NzGACACuUPknuGZYm5Pfl/0g6r93I0SMKPxEB5nDL0DkH
pRtCao2Yc+bT++MasBfr8Yymm/xD1akTdlNefFMeJHaLtHZVZHp/j5QARV8LywSXsp06T76tDopm
6zqJwbiVDJJ0ssJaOs36eDXCoN8sM42KA/bUmMzrYYRBpE+nEc5i26PDyfDEJ9zNsmVuk22flMEj
iyKem5GchSr/6GZDuKRidMzMacBig1GEL9XlSYr0X3iz//qsrnYFIup5bHethBpCK6jkSmyVkNn5
IQmcrT1TwB36OvuWLJXMvoa5fIs1D+VCwJXXjk5UQ3ApcSlC+puHPtItyILzZ4rZUSXhdLFoLWeo
IiNk4aneKMd57o99y9hbaqO92LDL+VN4jFc4PusyM8QmyfeqOXwryLWAQrh7643km1cJjy6FdJtW
KpGW49IKB0Et9rCh1gk+I2JoHvMEYhIa6RiTx9ZXNnIhg+nmJxmVV04WhJrBDunhXgSoy9napx5X
YIgIpJXCtpajlwzZpZB1r2vwy4dMmRLBlJUPI/vXj53dG8XVojMkRuFUIaebKgEbjX5P2U0pCtRV
Fh+UbxuzN/aSML9n2KoPyqlt1bVqkTmJgMrA7odgxhUDa1fAkVrut7oe7qUw2QrS9ziUR6VkFU/D
Haeqm9IYoL+wvSsOwjQP/qolykn6p9XNqRb6k2wyIRJRY/vcQAatQpvqNx+Ui9HfMZmDo6DuY318
S2T5Xz9o/xpFOBb00Wpni4p+0XEdgTRxCiX5OMnyRaUBy7N/FhtEYTgiBBhRVxDmJzIEWuuny6wn
rP6VKTFqUVAupA9Ltn5grrmtgh+QPq0HCYLo0tFaAUOBAPgl208l4RM55ntcmNkItspMpsMvz4BL
o7wlAfatko44CLkjfh0FYQixJDyCWj3nw8EfG1dMhm0/tTcTbD0kUTgQp3tbYgUHszyD7BbUu8II
9pKkEwWbg5nObkYAkehDVU5jgYk14JgY/pl+Q0YgDaFKMxfX2uICIH3NonnvG0YdRGJoXcftVW8Z
vi/FTIwmsrCeQwllqZhw1Sxj4Z+IDj+Lg9fMMkwr9VfP4mOFJdRoYGVL3jgp5L1P9mjRHIKSJBIB
5lGQuPO1RqRUzPHH0FsEAfkzbtbmpljunHbhPKjCOuY0mWrqT0A/A6sdC3V+ZE23Lj2W4S9yeZu4
FQfeDMkANXo90MFIuQ8poYPQO2GnciSjEOlXcRTayaKtMJnpgMt1A3eTBtxZBaYt6tlpmnzC4Grp
JzMWR2XslsBcXX/Cyq5P0mX21d5U9cVU9+5bS5OvbIcCAN4HGKYpyny4BNhkNoH4rBtWOATXrMkR
DgB/pJ+ZqmGGOqO7qpoGcqIs41vDzsbtSBuTVR2kF0VLMZ401oXlvwdSTiJWiJFD+hIatnCWUyGU
lHolWJIEVajUqWkEr8XGXxlBgOpXbJpAss1xADfXsRWrYaoK0W/TVUeEZfsJJ578U1rkRxnLoYSa
WhPIKERMGpGgY6VlR41q1wA5qe9SX6K40zeqkTNXb+1Sw9GNxss4iYb2THPdmYUJereOpJzoZnIm
pBg5De5Hs9tT1XKY+gWO+ub4HiNfw0/PViZjM6AQqwOD6TIlWSsfImIhxTR3k1B/m4hLwE+VabsG
5hFuTYWeS96q3QYln6Ma1UqnZOcyMXdaVz7g+xrtW4EjqIzqj2mZneMUITckMpCO165GIigElJ9V
h6MS0Qnpn69m3wURFqrQs99n/bK0BjjXoCW0jIK/r77oHFNpPOyJD3jPIHPRVVxhBgFi4Owx1gjr
GFz287xfeinN/7F0fSfRCGASgB4sbo5RSYATG3o4+v2B4tJtyn+ZusOgLhx/NWw5Kh5inbaeQKyn
Ge61AqflmNvAx3V81BDvw4cW9nqs/nVhIxLTuRhEqm99qZx0QbimGUbwJRXbKpl0byC3pGvRMVlj
8j5QUBYqjnwF2izLhKUdI3USsFIys2zj42OpLLRB2D4jqS61yL2cts8IiIxWQAWgFufxHVLUtQev
rVkF80+GnDVvgo0FKVPQjvQO/yIjDO2Zyn7qkPH1K23yN1OfugPfS5AjJtEkrIIKyK22AWQgbplt
mIA040PE+H1T+RaWQkhxEKJllkTYCrrimCoDcFQycIfnegvxZ4MGLpnFthHifVZUx0iSL7nFYIYG
Qp9B9WkHsape1JjxKKxF5MyuYV0SBs1IJrUvjfBIsoE/S6amOpb+coh8J2NKLlBWjsm1zfaRFT4l
qf+TMmFXi/OpbGB7iLcqCBMQKBGO0x8X864gNsD3YdFPBSnshDICdIUDZjox3pLxwucfwDghsy23
b8eQeObbR1T2mvzo3EzV2WZ/Pniez2ct8nGfCL5dV39SqngpM/ywUt0SIUqynLPEKvngtD0sSit5
h0L46evWDgkMInM1wJYN0RSmcMxpBTzopbWCnHlA20YiuC0XmLtgqyy2jHPGz0qmSqKAEmLfboWI
QQyJGjkcIRUaRG/DabDYGLCbZ/kLBBFsGDkXfB9FwCx2m2vjD40LXOiTzLv212WBTI1sm1ZDQMCS
rbFF0eKbqM0ubS57b1hLcn9v6BwM4AP/LE/vZfMysNPsWzIFUErJsHMYPKkEtk4o8cLWgB+Ub0qL
QIxc9LJsJcOftqR4LWggOCiHWqU/tsyxguUE1X9UIt2yCVdP/WPk40Cgp0yEeY0DUPtT0Q1Kwcjh
/sDAzR6wHW+QorU1BsVQDRSY9hWmmnUN9W7qnwQrj4wRQtZHAzUGzi+HhG2UMeaPJub2MhPVmeJh
xgrZxIOiWfmd4i7/leJsG0XmVmrap9nlniy1ni6BgGPIpym4Wai4JFXGGZN+Lt3SI0TQLYtXnf6N
KBpSjPMiOr8+89AcPOlf8ckmz46sZxRP3gSEGVV4qZFX0qlHmqQDUdkbBv6MA5ibZeE6rX8T/GfV
DAPq9rcRPnXemiUkjl+pKAfIy8tldzB3ZYn9aDRh8Qr3LMGNIkSMD2gecT/E7DB5EC4wTz18CJFv
1DZOc3gBIGE0EahS6+tS7imkUik8LKT3AyfnjEbP117YEbpT9Y6Gy1k6xYLPLMCbiCvxw5Krr34O
j/jw8IBpcajDgwHdeC1tcIknPF0pf6fItFPy7AzBG4dNq0pQVfhX8y0eMBxnQMnXi4w/2JGOQEzG
vKAGQW8xWOWaGYNrXU6POSTvSUnWRdqvmJV7yoDUgi00pDi1KJonJwcdUZA+K/tZh2pES6xU/oF0
vBovrBwcaBWF00npSgwB63E1iqLbIT41cCyR8vQGzfgYZcV5Ubn0OjBKDDlABE6TnEIW8FL7y3G9
GE19U4e6HfEIQlFBqtE60dS4U1jvWLx2MLy3dQRBDD5WZ7qYI60oaBFu5OuIENYQe+dIYvROdy7g
hjHgy0Gmc1oF5IPImBXkUDaUm8yNmABqWv1vS6vF6MlqebQGVnEluAk25v9VH6BNlLAcyoQ7kI0Q
pfwAFC0DDsvsi7a/WcO3gQVyEj1rYSBG1n83GhiTSnQVTdj38FEx2WcvjP8UVdx2Gg1ghY27khwG
MkHqPEB68hv2Cr1HxjmIi796A1iEjgobKNcuAb4EqS6i0KNaCwgnqQqftPbdoLw6qBZROR5JSYFn
jpSwji+m2sKhcUV9rtl48CvBTEroOYVJ8ItOEGY4eiENYzHqzKBJCoCWFsZwZ4QR+VDDDGReF+W9
GTDq1ENeDWxVNaVbApoBb3bpIBbxMHqX5geC7edQL56PBKF3kIb90J0wxTWwJxWuYvsogsOgPAsU
QmMdf+eob8Z6dBp4MD3RlItqeYZhZ+DKKzxqEXchQLqpJ+5oBNGKfSc0UEz1mJyIXjT9QtfAyIYB
sCG4UlR5taSew2l8TDLukfMuVo5Vjb78LTAAIrV8y1w+mneyJZIc2jkax9/CK+vL2vFTc2PJPRIe
Rl3lI8L7EYMP27RwtSE2EfvjPWMIRoUCBzv9Q02iTgelrzszCTaEmxXvAReg6D8FCUvNCd2IQJ2r
vWSilwbxBKjF11gFWOUp5mFUTbvrhvcQU97Up7e0NiJojsljwrDhjC007DRMMcFyp7O4lNCWTpZ4
1riDAe8acZQV43MuE9giJutkuOvRV2k0V9QKwM7Gd5RN3x3+AFGRrfReclOcCYOyPoyDz/kKfqLK
mNNfMgDqkNsMs3EB9Unz1kSrpl9lAoXpkB7CcoicxOcSFiKOuiBDUW2Z3+1geYmQeERcR8pbatyF
Dnc+LKSxa0mGEXzfDdkIfnlMWwmTCNE1Rswhm8aw5Q7nBVO2oaHZQwsbhcunYtlJY7pNdIPDlqpx
RFh0xnrQgyxwSudzmzf4ig0rn3jXUq2g+6LHRLOD6Q2MYPQKQ7dK9QqBWIGFtL4RjNDN0FcGBBuB
mLZ4iUBw5uzFcEN4s0QO1bR0kuTMCYJNQOwUWH5YlBjhmxIQu1pFjExSN8TZN4ZTO4QMc/A4KpsM
t6YGeyHlyoBgFaECaK3TzCEIAmpHA5PbGBfOwpXRjOhd6MHBdPRwsaYhzK9jQKMSUkIUTcxFgQNd
rTA7tBquyTuG+f2IKMSRNA7p+SPEDa3ReF6IGA3r0FJId9mX0t106ymqka3D4VGo5DQA2cWHYIpJ
iwvI4S5kj0/hUuTwzhZvPtaZcJbRFU+Dj8z6lrUngVZNMEYvnxGYFdWqS4lAJX5UNriMhI/YGbHM
mkDRJxEDiDeUdIPIOxH+yMibSqzOsV3X85Jpn7yKDXxIAFowYpNUzPson4SVyp5rCB4LYAFNdpjf
lAyVL47Y+Htm1Z0mUNK3IZ3woH6M/KDSrcf/GNd4JKMoIHWlE83VRKkJtosI5YSSuR2utfWWYUbA
V1OQK1Wq5JkzMosGIlvJYTBsxJ65ffkdKTh0SDBG3wvz2sDNDi/clBZD24kUvIPWPmO43HEHjJpf
euEw+AivXk1OdvAMhnMqwyOOTDYEppC4KEbKSvHWGP8KKKCzMjoDJGTZ3ESNK7PGjJc0RCsmSMt3
HwmdCkoIolz7bfoXRTcd62X5IUpuN190/h+Tm6JfKPniV63uEPAmGBeMhwIHhoxOQpBfcPZRDGXx
meslJGnRYkxDPcvIn7C8/B7Vj2J+5y/PM05fKh/wKBAdh+l7wL3Rn7sQTHQzV68MHQxzljjHPjMy
mZqRSrSk4ZX6ElPs4OyziaWCJhUwhFxJeEBcrHrKU8AOvUR8Dty4FLW4GCGnVzHViJ0aOifjNRLw
Gq8LfhaTrHCrshdVnA7HLf4uNmYxfYotjhdTXJsdA2ydGR8pIcUyx658qobysIxVMG92sMfH6EK3
p6wnWvWmj/SdceDF5OH2QOW6BGkG2zv0/NY9pO00om2eYLa9mnB8guPnglV45fhTMtes5LdC/5XD
dTftm3ZnlewZ3hDW0pXxk8uPJNYOfQHWnmYkwVLWyrlTZ3dV/6uy8B6F3qg86FHWPV1WnJzS4Wqq
X4UuO7L4FDA2l/HJ6oVbr52U9NJHH5HO/4ZkVQcMqa7tZEFTAD0lt4n+x5wuZfFr+t8Tm7u7BbCC
AV22HYzAHgQgl3FM5shS0w9fQPZO6tR5AGDRrc8CrGVsvyz/TQg3ETEqykFI7ga7a8H9RoynRMYh
RvYnp19de02MYw+r0yqfYsiYm/lOwlRyCLmZMHDrWFUwHCCll8mf0qG+ZKKH9SaFYE7J3nKlmnax
nchEp2soh5uYcn/28F6OavKAc0l93zL23WrzOuIkAziFGLvrKasyFr0bM1hWz9dK/2rFs0L+K/Ju
KNBmu0AP7BFjE5ic8Etr13RuiqFdHX9Q4rkRjBOgcjtSeMEio63PznxmytsMbisdffFkpuda3Wfa
W44OhOhZDEwm2CVwW6ZuJXDfCuDQsMshPhNnUcPUXCeyu2D8qDuCZAUEO/Sr/J8oQtjxCKNOcC7C
VcX6UTmr8ftKNuUiZqze8hRwdmUqlZPjzACmjznlRcf8CFPBBHmVp4S/QjZi4hC6s1nsMolJgWqj
JFnVbQE5ERPUdaB4SrEOq9+E2qxbhiF0ABMEEVmiWPwN8RBieWnlfugvEiMUjlureY7VQaN2ahm+
stKlftsAADSCgqqVzoV5CWQwMhAYsBLHyBZBLGKX5ZvWRG6rgWZxRClV5PYsjjo/BeGrE7kP5qcm
XmtIl3X1pna7Tn42w2+Z33zrSquPl8iXhGVpJXmNxJxqO6BdEMXoAz4/wB6+skJ7nVGaquIP2emp
ug9Tj6VvYpVOQs63lX9PCoTwZT16AcPGRmQ6lzhR/Cn4kAO1Lwn1rbwHGm2JSQz/Mdy4VD0m60YE
620kdNczwMTSu2j+KOZlDsjz6mlg3ueQPfVVgnMJQHckieO+BBopw1WKH5X8xDfU+U/5VyPGqDM3
qbzE2I36uzXv/JzaB699470W6YL3RfpFyU7j4/eXmvDHxcAdmKfuH2H0YhrLHYkBLpt3XPKqTY+q
LxpWC8k5pxoFgBLTI5GEhbXiP6J1TbpNLW7r5H02PtQST2K2kVaz0LHDx6d3VdP4oZrj4lP+9A/r
GtAziwARakmKTA5//DO3Tk0Te3rxGID8pjsNMpKSOyqXGF6wLZT7uZxZJJ8F+Tt8Km4SHQ5oY0tY
hEEIcLL0Syn+MV3XFBHnaOg9MI5SGmlV/c3Smxh9m+q/Sbpo6MMbtwt/OrRxvXQcghOq1h4JGknr
UHiw0OKnb0PiDHAyw4Z82OiECgg+dlP4hzJUMSV4LG/1Dv5skz2Cz1g+NsHJnF8aYnc2EVYWxnzM
5WtenjoiZ3jN9MCI3wLhrMEB7ozXhPF+H13l9i5CNSZgsWFSSoYByYGfY+Llqaur3PTftXnQeVr5
B8nQcnqYFE8zD3OwI2iDan7aydOLylsXnAQHHWlHOsbTlEg9Rqcf+xdgOYyhga8i6Scc8ApLCKBN
DKb6uCu4dY0YlQIisB6N/5h+6uppkpNYYmWVCfuEKRgTRUcZrr4BcJFZ4TVDeDKWz2DVAcvmsBbj
4Rq0xNF7FkR7lApmdc7MzYjfF07Hw10c7smCnlLGvQ0pCWLrRttl3b9Q3ncyU56bFL+P2ofwVXDt
C9qHUl5KxiL1M03f2gq2DqYsyqphpkC9nIQqvSacMeVXmpm7nDSslfD0FYcPPTmnAcMDS3YEac9Q
0pNNaPojnqDTIsPATUOq2lUntrbIAR8Ih9I6ltJfEX/oMZZPRILPwmJCpoKanTrJjhXYSrem3Tdc
Gskcwe6Dia+dUcbQUo7xmwhiGFQb3m6OZHzYZvV7PV7L7K1Ur7Ox1+azGD+j8hzerPyeV38x5lJ+
8A1haSiKXTFVR1WWnCjc83savO0aFoCcITtvbshUFP+QhGzz+MMKzmHxFqr9xkRCJ+afQ2ucB8aL
Q4CrM4ubzDcfwnbfHDDd5OG+KmGfkgpLf8fp7YMFw5Ywq98ZtuY8fvXMzGlNSfoGT1eIkRQsT2JI
OhIKSyuU3MTsywQkzPO/LGDH7fUPRoU5ttqGOrmBgeNMjwdeSgpS9RIwoQzVR1vcRv+v198DIwT2
wguE6GJtU2hbajUDgItg9VuZ7VpKzAZj2t50x3AnxCez/1PwpWeFaF7Oz1IYPfa4XSbxs892CfME
Nf42mE5W1zKhD3xPuXzK4l9evyzGIXohc+9fYTVI5akojtrsdMV5mC/DhJgc1p92EDB80pudJH41
wV6WLuK4F6pfTb1UizM4sOJtSp55S5aR1W9KU9iHgAtZqh1yaynKRtmWRcOE3LKUmHiLVMofUImA
Gx01qoZajZ5dwNsgRGQLpk7XWHIF9XQ981kLJEdDzqj/i5tfjYl9j9WnLjw1rI8sSIkyBv39Lc9/
lGAXM2jG/omoIeBmoYe9+TSK2hms72w+9aixDcAxVQLvwd8JPKSTcAXLIpvQvJzlQJ73VVwMUCE/
6yVBbfjiJQq2pcRj9yySBjShPMCEI6bnV/4p6BVhchFb2t4Q93G/YiAtEFnxUoBFIrDj5hVnyqrm
uwb1gJre2ozquMU3FvfqyKstQoXrV0W7HdNmlxSe3csgF0zugZnk/8BtY/5UFa8pBLfKOr7cewxL
WQQyYt3TQqrrCPcRg3RQmiH0KvrJCB9z968p8L6DsqWz+TmHkcq7UeuiiXM74EJ8jkmwBlIERBX1
EHZ7fM45+aZPFR10Y/GbFT6T9fDbzyIyvEKvbVlCuL10vLih95A5WkqINMRtSgMmszo7BHKOML/C
p6vp/B0F34+UzW6U/pAOUOu6F87/qgiFKL+IiYg3QnHKSuhZxkofBM9I9JtKQVtU2caoIm8gl0ct
TKdOmICF8rbGX1djMXXcg1VJ6SkQmDwEnoyUhbHDyvJNHO9RlNAe6S10749JfKuBkkQiKUxCdJgP
a8XFS9VPZTEdFN+ivGX2S0VT3ZXqXkfnWDmrjOD8RtmFjelmoJq6ZeHoiYHhWxCogOLvjXFE+YYC
AWjGQOsOOkGXDOjdeyjzdWPFpLRFIuhm/h6cFrF5g/s+wooQyHVkX8roq8u2dDtulnSRDqfkTLNu
NMJTizwALlfpUhTsV1+x9Knlvx1Xeve0yJRX9nJ5XBZJ1ZL35YXGfjQ+BLyBMk+Bs4RjQgou5AmL
LpqMG4AGbahXJMc6In8OCQpweRQf+IoEMWVMuKF7q7cA6YNywT1JA5ojnADCp7lgUwToANk74FdI
4bdt8aZOl25CzLvNYV1loNx4tnzB/OkKqhD4DmhCfrQ6QvsYODEGRsA5HDXtdO7y80T2HlduShrt
KvQvVgxQscmbVdAhcNnlAkNwMjSOuFeTR8nvxBywFNedsPKrbdscSo6f+mdpzLQUmQe7hidnpH8E
+7DUKIQZKUguVkU1LSXSKBwB+/1ECtX00U/u0L8nE35Gi+LG/Jajg0xeZtYzhEcoKYH2dvAFlPSP
lBLbqH+yjvkzEVwAdin2S8KNyTHWeDiwVe0JK0o0mEUDL33lW0d52Fvla26/dfNsVS8DWAdQWU+/
4/KeFki0O0QfxMXycZdjRgF3UgbZTVAOltrHkBzqkr7gXgXfYXq3tL1sHXmbZb5vm1uAfWOyaeR/
Yo0pemhXeP5Oi451wLmLtxLWP7KwUiDfZ3vGHoN1zJuDMW1Sim4AWIyAkdIDH9O+I4E7+5iJofeL
d+p9IdTgZiJdW+lBLj0t8NNKdi38jCssHBJxmbMY81bEGi3ejOzP2sNhjayiCicV5R0EKWxXM1Rc
eR3I3jIGEpbP3Jt3fDdln0n+0RJxv8FXl5ADN1WIYUXX5FIpg8HyQ/D2xi1WwRKaMRxcE7wKGEAc
JZTS5LDxzODyQ8VBVBsf+KT0NjB549rpQONFkgMcJXLGL54Jd0qIdosFQecloyHwipSjwCubQxXc
woTCYjfOG1jd0wPAzP+hJoZF1g8uYDsEC1ImySZM2IKelf33WUxHwOcEhh0sbVjjyK5mJ5tWoXSM
20NjPuf4ztZhidJ5M6DkC0OqZIXFXBGB+Yxpx9Bm5gWR5B6jPjIStHijmvSxDhDL9ADUyZBoXZMX
g9z5ewS/ZDSl3eR2N+t7xNX8NaVMM3WIphX0c9A6Y8tiAwE1/R3Xd8MON9wy3lK8Vdx1gHEv6Gg9
owZ1gd952QyGOiSRZD32+6wids9FQ0w21iQBTq6Sxlv8jpSbMZ5b65L6FyalbY29ECuBbxc+S8yj
QhqDemkOtiHusVr7LaXMidWPVrryNTPSYcEdy5Pu77r6CIzo/JeKugkJ9UVlgVBuyXclQGfNhIIb
CvJZM1/M4CY1B8EAXXfpKVMmJK7yNRBg2ntE0aXFrm6/cdu0A3KJEOIkq6488nzfLXUlGRiTuZwT
uOhR+y/EXEI4QGzg29PWZGs/cOUl29AdhBXfvcGmjIpD4SCC6Mhkx1Ff9KqEl/M0+XO8V2oo4c+H
neVMzQ6LiR5TR0YVE0ahIFOu3HoN55MBjxGpODWROz2KTxAdv3OsyUP0GVhbZfZ8k4RqW8VXF/W7
nW3ndfBssGXMEFtsZgP1NZGMXFzQm9zkt8C2lHJefsvZ+guSsYF60z55hcxQ1doF/BZxMhI8LoUG
Srvd3pAoyfhuYnyLJAazHpqaV0rTAEWiZ5HtFWFN3K2EGPqtUzwwLTQILSo2f91aDikI/HmBk5Xe
o7ODu/oOR3w4ZBOkKNIbTv6AS5sHRmuEm6bcLmZm0ZpzzkCuiEHp8DQpBZhrEfT7SRYdG3EmZxpb
NEfMKKDchIS1jy4+EB021cjgVzjnLGnQ2vJJfMhS+OSatqkSs+D0ybZOSeR2KnONeHwJT8O0ExNs
/K42aniuVDjBtwKNsL8OQvbQJo12FJsk+lJbRO1m7F18YrC+qXBrx07h/1ym4AYOWSdbfGjZJAmV
a36mjBdISlYJLnUkmnhsLrJFxYU3Ihs4F7zIt6VvOmC2efsdjliac9t4A1xuE5aHXZIGXCMNY1Dh
CKh5mfHmCAA3ANo0T83F34NO73nxxaVjwFx5UbTSVLj6+DuvmVqI2K6t+gBRoeOkdF0fMeJ/TrRy
0y1E89OgeabAXJfZ862X1uEfo3tG9ZW+lpFFE/pepEctusjGQ+o+Je3Cz0GfbULB7g5YSA240l90
mNOmRxZ8wljrG6s48FoNlS2l6D9Y3SlvHPAbibfsVSIMcVrLbT2dpQTfyvWs0WSsa50s1m09Pmv/
BNYmRE4zHTiox9yzKkd5juvxizrCGfA6AEb7hBnkdQ9QTNW3dcnhnEF6FDHAWlWfXAl4A1kmM+Ut
MweeQ1heuCq04tbpx6G5ExQXExSmY+7Oib6bcHmP1+YPxxgf2WDIz3wfiGOlZQdEbFFy7Op9BkX5
l8ibX7Ro0gtw2oRqaGJBS9+y8edb5C/PoCS8sNnK/o7wJOLIu2bZAHmxpq3r8xjcCSzE+PZbjBgR
uaqvuftOjQ8IDXW6q2cPugLOX2K7U8tPnS6EXp7WyUPkO1Qbv96ZFe57e6oVtikjWfDOEq6Xehr2
ZBuPBHbMXteuUULAT2nFbQz+1mD2sksxY7LOwOshEue3e3Vv3o0BddQKWjFTGLjqIJgmLN/uwBib
m6ZhpEVqyZpQFkLj4FaDLnN0jV+JDO7GzfChEREzSLcgeMbTUUt3Uedl6aHvDsFv9shxPtNXdBD+
hBrH+ZSR7Fuk+f7J8I8OJO4Y3U0UkFjtORyUN7RHrFfcwMATm02fbGT5wN3IcZA3QPSrVl7zmjk1
YrS9wGTck+2CxbLO5dkVyBmRwWEd688rv/t1GWzCeN9jrEpZj74X9KBca1uEeBtWYr0e7hNA9MqL
XlTGIoMkvAwBpRHCcjbQ8V7Lk6d96b/hH7MQymrKPX6ZFEvKUf7J38vDKD6b3+bSnIcHffl0p1qW
RVIKbXhtJHQUP+iBYLcBKrzYlcVd/Ale0wHJNWxBBpyrdJevkYEyyav25T8IH1Cgl/pCpOLeDT+M
ufjRPxl0jOQ4Y4b+WR7lPbpXtyuWzxNdKOgP0ScmAoHuodwynbhZofY93/n7/8HmMUWbz8SAqP8X
Iim9cdzz49GesRMxbdaQ83IR+y6YU/NTh78q82xWQeZZqSet1buAYdcH10j9HV+jikPSFt998b1u
uCOd6YEvJvlz/p3XBl9Mkza5uAuDVYxVbufSAJOHpmZbAwvQAH6hy4vqgOASbBjcZdREaJpv04FA
usno15DWj0724lwRMreZ3nUuHoyjASqx1qJKWyofH7ElwqcP+I4adw7P27BR+Rnjf7VftYYRE+C5
1SIG5jzE9ZS+YDsSls09CeuYYSBFGZGUZDUoLuMeJLcD9edK4w4AQVrORtla8c/yX8RMkrILEx7+
QtxUIFja2heeaXszd5kWxTtNsye3trmx5ftLdc3HfNKOMNLjjfyi6LWu0z74kYy1caAo+wCkwa8F
xDr+HtfChd9QQA4tU7cJXKv/goEILcewnEpzBkhfy+xy17SuuqSf8itOwSUePRJyAcD5A/LmwHxc
naN2GctvGCk0DNpxXwEGIxYnOMYcrQvv4SjXHxAgmAV3nGnoeZUbbg/05zi4xDw9BFPDOt/jHGj5
B0ydNWQM6V1nRsYq/W2oJfbjH+N5ouX5O6EvlTdGCFhikqAu783N9F5hJwiCR+EAjl/YdPnCG892
pq34VmA1/mUP41vd1zv/zDHfeqRuePla+J0MG0j/r2o88x7xfHd4qTvWQ/qlJKAyRVfNTIbvRQoO
jU5HQhrO4zbSG2MDDDvnJD46/R/204yr+FeQcPJZ2pP6QfVLxZewi7onX9HipiptnUBk7ItxDFkM
9hE0oXpEpxjzTpCEF1RIrnnmZ+hnaF/lzoqZK7tzDC5o4yxhS0/iBFhXEIjaU2YS22WPb/LBuDIu
Sh4VCLNu0w/hYwNjRs7sbilsFgjpWOMxazfvSznnjBjLpB7+cD7GZmS5Iyp6ygdWYSh7y4H9PT1Y
GNLo0T2nb3wPOMfJP+o3Qd3NxF2xPwO7+EfyilLh6rptPllTIIUBh9JvYi3PnArC+JrXmgf5HVBr
RcbduncoR3jq/qnZmF5q2WCJzt/s4UDiMgH7Azl/0aBzSf8Ml95R1vVbTIZz9cOr3CR/nWMyao1t
iFUYr4FCHaoXz1U7Iv1bx/YfvPNt/4lFDkqmBVla6yvxA4dx0GuvvbXfHJyQvxdSOXkpAAsOviK2
8A/Ac+IF5LYJjXErAYzgl45Mz2niNR10+F4a9H9OLm9UzHqJDPsQz+m7EDtaZouX8UZNy3s19tEp
8zLmxKWDclzhrf6bfww2KJodyBWXAnjzCIPqI7CRpOyNY8B8xVG35idm6+/YkE4xe5dFom7bDbTA
AyDi6JiGhyPwydxiquHkB+Nev4RV8qNdwnXhxVvjI3fBnNdE4Ebrx1m/IjW3jRPdST3eYnXdEKCN
N6t6RPMEBXYTeGeiR5hxrbTSjb7UT/Z4+45IktlV2J6ME9RrEZ7mWneVG9+7Hg4aI6MesjXZAp7O
sXXuvziQQJnmm3RrBrv7SC7dhaOAkl7ErwaBu4GtOFQxexY9+ILMkMo31kfCBNR3mNUY+K057EwY
GhaSfBukITzVp/QUvnHIcbSM7Dp8Qv5FYDNb68i+x2g7dNR786tbdGA2bsQcOfVfRTQZHj3/HaDz
5Kjv7ZO5DEuXDuN/JJ3XcuNIEkW/CBHw5pUESILeiBSpF4QoqeG9x9fvwWzEbsfu9LSaglBVWZn3
njv8t2WWH6wQthOePrQomLPZGSoK458UxcQhPOZb4Sq/egyawgI2FZ8GRjQ/WIbhQM9m1SV5NvSH
ZtQV9/Pi0vAGvUEe8hTxXMOCzG1kYDbz9PwH6gELu8jc7jOF080LRbm1KP/p225HlS3/clnj/saE
S/hrn6yt8cS3ET2KgAKK0sHmS6ZPGccJbcRH8tAu6ZOsyxu9DPJ3OaYX0lq/jcPc4OBRBwlZJuge
lkyPsmSh/vCFUbsXtCUqh9ZNS39ygdi8Zza39c/aI/pqXXwcP70bfKHva9823Kg94DeDmof/OJOT
HI17+QQ9hDcZKPCPeUsc2UZ0gqjxkH2iiMXR8PDPlmvszbt+967Bhk3ERBGw1bYoLNufwRl31CXh
yVgrX8o6taNjs7T21Q/93+kV/RVrkBLbntBoZqIX6av7NI7mCWvN3rzmrkVlK3xQ9CZutNdsxZFe
ySEPmYuxhjRgTD/R0fqAmKbfY75E+I6RUHDD3BkIzNDIryx7uqlf4hesziUQoSNK32cHbmBcq9d/
OPSWjCPNa+sWW84JSPp4mGwFysjiOCzzJ1tO9Y96qP2UXtNLc8cNcyDbd40lrzqig+lypjPDyPtQ
OSz0I6q7JY35BdNtOB+O+GNd+pV8Em/KUVVs+ZfXarjin9nDdrCDhXrtd9LSuIgr5SLxPdzEc7wM
bPKRlmDnth/kYC0Np1setXXwMBBJb8HVraLPK3vqj7ilrWpbS+HRLYet2C6Gbej6H7XtcFB/fDM+
4KPOHyZ2ubEwvnn46+yT8JDVsKs2bBJwgvidbMfmtxxI+Vzy4goPFRHCzdp/++e7d0Rmaee0xuz6
la65tNjyxZpfc66Ga9FtFk6wPaoneDe8DTwz/YoMx5YPFyooNH3bdE8f4z1dsKgtuTEu1Etju+ny
L/nMf4gLWypLApaXFKOba0Asa7xez3+CXszpr36pZ9WunOh4Xgcr+mpP88R89fiPSccld9GpnIxr
tsNwmmLZWOR7zvjgwX03XCY79KsOUvUlzrsV2RYLb2HZvb1BvHoud5tisZ86u381u9gpzvTC7XbF
K0XHeMGuyKlCcb6FO+QgNHlhcHM+v7nTXjgP1QWDNDt2Tfq5fCpGmw4YnnX778NwOBORxwh7DiO8
eQvpFwj/s13+8pI4nblU/vUcFOwstHLKyJbPmuPtq11LXQVJ+ujvh0vmOcNFtf8mBpTX07DKXHOb
rQY3Z1809zyxL3pUJrdAdoaDect/Y1d/eatwTy+CAmJjwbOZf78g0olDQDrO6er64hj8FV8vZW2t
QaUlC7J3VsrRcjxlgYlqHaPephg5MPBcosLBn35F+W+egU7q6/JAztMzXlz+yTvijj2Hk2vJ8qYX
yNLXf9l3XN0ObidE5vZwsvalUy6uE7AW2sRXigL6bw9M7emxvSsHSgn/bHyZH+nB3wiOdNS+COuF
GkzX98s6iE/tq9kIR+xI98QVj/Gj/O7/Gc/62B8aIqFUFyWecfRWE8iyBTedk/jqiL4GChki8T6a
EEqBuS6kN3GjoGgOKEto7NoTr3TII0zXHYlCS27Zy8SFXn6dV9enudDWheOt+LDNW7oihltxszpI
twCbwO/TWJAHafNgpGOTsNiAOG+GxRuxiYk/hHWgoDw+0q+yx18qB/E8lw8nrmeIZE76baakH5jy
Lr0jhdgpegxbb6PatU1vd+5BEHxkq6Tb8I4AJVioH8zYnfqH+BoX/cPiZtnL6Fja0xEHgLFoIJgs
Wqd7mmvz/KYWdwhld0g3s5XluPqcjmlko+ySfxFi7sWTxkta7YApLvUTOdcW5fFCIsd7cc7ewoPP
wWWgXfHCDBU7CxINYj7A29Y2vcLzq336e9HluFjIV6D2G3E1vyIVrsK/8O5/4dG75A9aDWjpePdk
t/wRmdxSwTBfZBMQr/3iqF245n6qm8bhXA6X4+vnJ3l8mih5+FL5DxhLiT0iXIb3Kx6qDag+gTWm
/Ju3T+ub5mFgA+U6UHjzc2xX01G38QyQvzXXZ++nsOnZULhus3PkrHgKCEj1quv9MqYY3g1THce8
tGvPxhkqvzw3pJCZLnCC8JxL60//TMtjUW447KhkjumC+dJGP6LhZOHw4lwyWPG2esaLL12NI4fY
Jl1TyOSNrbvCFYQkLcBl8S8g8n5xM9wbZQDDL1v/TZ/T1dxj8qSL2P2jC0l/YElz0m32+PL2DFlt
VNIOW+uUUA45lkth79LSsSnsKUjmkpY6m7Nd43AQ7PhN4MPiBtrtyXe23Fi/lsvo7Vffq67okm+2
2KJ5mP9ot2xf2rWlObeEzOHI1NbJksYJq/6MY6PYEVuzj5z59/x/mntkvuKM6SmutyEEVOod1rXL
/GxcsH6UY5HiymEczA9EOXZUM5/+ljVCQd7jjSQg80QCTs219gPR8rWCnesy5T9K5HLvQ9X21yp6
VBq4U7EsuI255Ue0nYfV2Uo5zyN8jmx82Cf0vPHnOMt/F+OG9tTfndwJtCNLrojOWVdshrecZEzM
uTz2i9zGf7BUzy4F+1L8Ne7mnoOSzhivL+/3Fk/eOnukq+haOAh8CQxehiv9FDnNq4sW/nK6cLO4
VGuyy72rMEvlZDhvP9O1c4S7z+LiaB/P8hkW+GM+qbULBtN80f+oN5byBrE7tQKl1Vr5nW7CntWH
yeFCnRpRy3zKxXxRrl/6R/TWX8FpHjv6HJjGdbBVV7rmFPGNPdLsOOv74nM8W9/iiSECnxKyxEpY
N1vxxoMXTwyWeJ/5e6QLFV24r3+yjb7YBge+i/snlNCdajfbYdsszggAV3/EsNvqie2kc7pDbhtE
0JFSuvhuV7zJ8k1wwXkds8P8t5hPg4cQvZWDaDOCUH9qDsJNtKEP8F/zgL3rVDnZQzwxFHvLH+mS
FWqrl9YBViMd25X1JXD33DLl3PVPeRXzQaZ5kECbqN1bB6q9AxWVcNC2eNR+5sdvfMl0i/Bdnxgf
1Hv1pB0mYjeXaA5dY40OgPPvOtJeAsMbh7vxlzdz0W/6FQ97SY2zaNfXhnM/qVbz1QtFwjG6ICZf
nIM3V+XUbc9A3c9QnvvNsXGMO4VC5Ah/ypronCWa543JqJprB3WHylq1Gfawq4JrNPfq2Xdhth+9
jfCgCE/WtN+eyW5Gpc1zOFSCNmX3ncrAWuv8HMJ+F+7zPSV2/kze3Ga30lLaIlvZW/NN6CjemKxo
DnIkZm+r8TdcFjndn1Yfon0fWddSd5SYBZAKJZi9TQzqj341AxDVR3gVFKnBEDMcMHugZ+4GGr6m
ShJ0FL7GETRXVUWNLfWG25hwIUK9ISNKr12SF5n3QQcyjbl3Dn5wnML2YGgD4hwRCnvqiacAX7Kf
i5TT1SSe0NtP5bA3I3oPrRh/FYo1nf7/S/snZ4G0m4I+wrUwnnD3/AVWCvTL5BerqCWbFDNuOhr7
XhqA4u1KA38J92hbD6t8b3qz0CaKdgns12Xad8x/lOKRiHm3VqO43BOHmLv4CUD9hNoO7/MwEWEq
1J096Jq6U1TuKmGJZCGQDR96PZJ0qdVFDIjIQqTGHNeJCRBsSAlirWjMJYgu4O7j0/YsfhKW7K20
Gp9bYIgdBmv8qf/9r0rp/hlG0u/UUvL2YfXlqdlfF8QBEEHK8bbU3FyR2WgNJVyVI72v2sr0namc
23r0d20NeWhhEDhmm6jTl6buYfuqh+qaV0YMFHnS9oN0UBLMFb2lf3aTaWBBYj5jWDVQX6ZMBZ/l
jJ+aUOlHKA3Vr1dUd0Ptq0eaMR7KY+NdTqpMY06gtd0NPZtANfW2FCfFru5oT4oGc6Up7RiviLug
ytcjiP3lTOBjehOU3CGZbPqVJm6HQkHQOOMVukxw9T7hHJcbThWJL5gHY2kLvtCvh4bQXj0aESfi
XDF9zeJb14lOiBe9cY+9bVcg06nerA5JVLVj5JUxOmOiU6qcdpVhGC+vbnyKSGWJn+SKT5NmZENS
gyZiqm9avFq5YKoXSenB1+naSlez0SFCbNoYIu+7D8lUb9EoGqP5GKIROJ9U7lVfIDpnOmeVByWp
QM6g+MF1nJn///1Sxt6rzpCeqwgecBkRCFAYSeXqZNP6ebXF/QRnY/49CSCQX8XlOjCDhHm0yFWo
Y54KkGUP3Zor+oR5x4oZkEWoOq25cZlUVL1U7BBQnKwMPLfw06NZojBjk1elYGfOf9AXxVMRkhMi
IBioJXS/88r675eiYDWCHUGfpHQxSn9Gy5raS/TWCvJ7OgJz58NVb6QDdihuQpI3rpLWqunVxFBB
PYn2ls+IrcmfTa225xDo4kpV6KiEVUacXSz/1bx1OMxkprxSQJ1q0bYgfNk4KcYcKwAgrqrvPvqM
dCjCHTwSHXn5g3eYIa8VQnWJfeE5RMZ6EHLpQ4yOJMEx+qdIE1F2HRFxB4W8MWFdI/bBLUTI/Nyl
b7z1nItSNL30rMcucEmvipxONMttoNNYNwvsIdj9zKOqQ20S5j9QBc1OVXqqPqWKAILFiVMOxhb/
e4Eh3SAkuMxT5gbDZy0iwRi8tt1NHokmUZJCJuixGZEGaB50kwjgWI6EQ1KEZz3L63NZadperwNm
yFhsQqlBOaszXVFgcOBLiv6lstAvxbqJdmqMJ3+YEhOxCLutGhOeVigRmhzCgaRCE3dKaKX7scq/
BaW8phU93iolLE/2h1NAdi3Sn+TUdcy2DUWnVRHNbEkl3CuCfPVyRhyejEqkQmW5I0fMoGOUk66w
n6wdYuUpsxLIh3G4T+d/qCickE2mo7pkyxRDEi2HLHxmHgruXOph9s7/qEJdjBqqjVRbHwICF4Pq
ng5mt4VZ9NWKLOxAEaZtFbYfQlAH565HuxbUyTUOlOBc+WF4zobR2rciuiItxrEA2zSolOYGYHvY
kP96GWT5ASIAN7TvXwzJwuU5uklLN5jTiEtrjLpKsFuDH07ZTy9I9p+hJwaXWMLWUngIsySTnDJ1
zhbrDBX0ZBI8OO8EFzr+eMGF1W6GHuQI8k0e7XZMjQrTI7PvsNDI9R3nAU7eoAttw7Ws8kMs8Bgi
5Tn998tE/ojbeeOd9Kb0ZEpwt8Ao7qpSY6eOR5S0atdQI3SYcdJ6+MGLHLlTSyBvn8QfXsCJSN5o
+zMmHWW4LGHRlyuHdyPUwq3pTwgxHo2WVCeMMQRICzR0BlCRoBwZnIXBNUGVKBdCjpMFD64mfXAa
gaWJYITEjIDgfK1KKSXJKdTWZt4a214d/0nsjdfInPxNM7qkrKy6AhY31lbkB2H7SMwHXtfBdIAv
0ZcLlmX6LLLvYo4bhl0uRtuwAgFBR/mgAu7M73HmKiEdDhlOW1g/m0acm3Vxc4Zb2uFhBDteQYbn
fIGIfpVIjwhW0Rz7egPaGWO5pIHOSC+OD4ROFDLH4UZJ95bnQvTqlHOkLWVOjgG5tSCtCIoL6By9
e4Xl927RJCAsZ9CzMH5bA6r8mmWhKuuBMbrJ6E5vHkDB+RHcUOKhkJOY+jB2QboIJvVUImCj456O
b9SMwVoRfkivpkPfj9es26Sfhs8cZScRZyNGleNF7QvEmy1xh5OQ0OfV6Pb1v0A3bNnjyNbgV07J
cgh8e7DqE8HW2BGQ0DCEZuWhutBXphmflcRba0mzkhpxLf3GCWDkvNo3cnqwNNy/YvkcYDeQ9kCq
O2xXsXaNQm0QQyu3qhERq/Iyas258JgtQRX6LRtr7khrmBTICoKDthD60DVNj8EXMZ+hdJOrbFsT
wtBrTIhlC89WFB0HEV7zaGxn3oColXRoeu5XbVvQ2u3UP6Fzm6w5JWkJFepej1ex85zZJqFNTxrq
I3218d21r0b5zBLML5gl6vCjYkxq/enGseH6EzAzX+O5VLNNLPAMpOAyUuY1RXkDKiwhcBMA1DTU
v2PLHB7mGikbuDIvdUAbv0CzVtzFvr2XGeP6ulkZQkrcEFusleV2giBIiwga7w913q6zHiVYTnxa
pS8jJsuZKsNfaxH7BI6YVr9RT7QNJbxoep+ddUvYs1O2WjMGyMq00kIMJ1G+oXUKKKcFQXl5sgR7
P9cA33arQtd2eXvx0SkwezflvYqeyQ/WmSQCaLtlpG0oXKdm92OUYlxxKUgYdoZ9ga2/ImUK/nD9
XdXUCPdockI8U80593YkQ3fBQfdfSJLlcVXrvEG4Yddo/2OylYNj9pXE52i4aKAl9Xaw/5GUhukH
qSPQGqy1xkuWvwFzbBXN35llh0QYUZ1lbvpWeKYhuChEYLzcokFjAFqsgQc5hKJjNV+VOS5DFCAa
T0aX3tAf7Vh8qyx6VbqbCGSAKaECrOlISVh+lw2uXuXbJ5J30uSVSSg4hF6yAUrTf2hdt+4D/GWi
XQH1AXWAg5FxOkZlZov1CpQJ5bLMdyrjyLh0BB2g4tMSmsUwzmlAzibAntGoJvNGbQlRFZmu60hB
PS41MI8+AnCF+LLctC2/Lam8CDrRPIjgW6t3FL9bUXXSf8EnVJwr455jsDTEP12pz6TFr3VLvVhU
ko3/4/nc1JFiZ6OIjAnzqEeUSLaqcx53pqzSTNnDpsVlSJek++VlNDVskF/m3JIMUC+Tlmf+y4MT
v+oOx/Jy4o5K+F8rQ82Kvvrq3cIEyFLU/elZjS5ynJ5j+sjYx6Vh5fG5QrBCHm27KV4SR7Cc4OIq
7GIWo0bjJsl0U0vJjareIZLRhprzFZe3ELVCNkI3Gn68rHHCQV2mCjwDducMo4RELq783cbIkpnF
U96j0jsa4QOmetG8KGoS70+hJRkRdo5YzfseWG44hyZXDUm9BOntAW27+tkRIBSPE4z5UoGw0Jgz
/2QWlSLQwzgyolbUyVdQIojjooIHazUNT0n+VHzO4uk9kZRErw47euvvdd59VtzQvgTrz5M3Agcv
sH6xQsop0yjpfzSins3HiMexcDKVQGoEDtVnq7jIuPEJ587E/tthcvCAlu8iln6CpCEfsOgyQfe3
6GIkBO6GmzT76pFdWiLSjW03douCFnZAS5YAA+UfIl6T8NOeWC0eZaxHNy6wW4qi4sYpjE1iSz7W
DNaOD1Bugo4772EYaYe2m6676WFJmfE0BEx6DJDh8jKyzszvXloXxSEtPvP2z+fJ59q2NnxURN2K
i8uIjJwbcYHGluUVMq0L4nekfIpA1rT5/JA/8/E6tIi7pYVP28WPUBcA8ZvSlSRxe7la7SvLcXrP
D4W8xRTNhPXQA3yQ+AfRqm1HfAoI0ACXZDjOZvcl24BnXMJi2/H2Ktxzi6qkAImQgb7i8rMov0oU
uj65AyOf1BOeIumpzOAHAXpK77FZ/jVsHxO5JJDM+fuRTBvZ3RyuIv5K8owGPHeKQg4LMD5Luonx
IdbW+Ct7i8kk/6e4sWeaGP6rk6hvs87Om13FWBxqH4EyEJDpiMSlLVHpjjWpcIfM8hlm/qb9X979
dtZvq19E/aNheB/NrglxGdJKYyQVnrR5QU7XUrqLSQIfme0wcy3CAIePNPpQReKZOKZh+U4e0GTs
KiwPam5X1T9U+vP5j9V8DBmuCqxsnfVPQneUerNCSYm3jF/Hwv4NomMk7pr2UHMcS7xkh1RdyzVS
bPlT7X7C7jfLvivlaPKDU48GqpqAiV+GyRRFW0YKkf8CaQHoipVFFhzgeuOS48XAKoWeR5N2srpG
m9QTvFV0G5Ej1BAhybV2oyP43hmltpXinTx2dpTGq/odM5CWle9olilyGtaessrVU5JfxWo9ZGtr
3MgKlrqV2u84lFJsmhY2U67qC5mGN/1dI4QDZ6I5RO5g9C+ZfsfsjB+BJCmsLLSneFYd+GZ2EGiO
Bqlb18iAY41hmDc0dPR4mUmrEBraoszX4I6X+Cqt/hJrp2445D3lQIjutb5NDNx3KWgIgMn0BwCH
ta4E3R48oxp8VBb9fLjQnYAXZCT8MkVan8Ksg6wpbhP06gPuWrhNISaMrL+pxsxnw/HH9oY3fkQr
QDqBIO6D4EH0QmNd/eSv4v1X0XZZOHiG8pBmf634Mv36UEn/RPgZUrivkGkXP914FmnkgO2RCqyE
v3L9B50b/8izEP+pA1BxHFTC2sIB11PD5c2fkgBS8G3qqVF4wkkDAppskMZ1NBBN3CEVt+MICAMn
kvmhqLcxXVlwSsdT137TGpm+EQRhChSZp3u7kn5cJ5DG14FymNceVXfE2zx1lzS+CH7Ij4y+av8o
uPIgimkK9hbUnFiE2BfS6tYiJ2t462y54NvxI9Y/AxKnjPc1czGd9IICUR6lXT8T3P1Lbv6quPIy
ys381Kb3MbpC76iAfQYAPjZD/l1zjwmS2hnlb6mIjyozr+5g9RuCzDtlF3uule8KfyBiukSe/T0l
W8zLQn4VWFiQyc3w1KhsqlF7VuinB6qCJqxwdRmrcvCnYfBHWtHuA/kSelsBL1+9LUEHhZ6/ibC3
aVO2gF1It7EfOFF5I6eIsG4GJrjTWcwTMYJD+NCEPy+5lAi1RgwlEh9A3Aj8UY8vVaLembwaO90V
zepk7lPrgwB6J/P+BbJJU+7LQGLZlje0jhIDJE/Y1dHHYP1ZFVUJm441FRsjQSilMrFiQ8/hEFXh
PiYQu7En70/WvqwOLaTx0tuHQNhJFHIqit8CkmKcnLn10iiUffENeX7TQ9Zru38Wm0L4YxKMHJz5
wBDOjNn/TwYyrN6FJN0SNCE1XXhteJrTPcruI8qMnFRBkjidwKQe5qyVyd/UgXcSk+EJ+DEh16jd
rAr6HdLrbCr3+YyCW1KRiVLrTPT/DPKE/GVfHy3a4vqcUnuCbYvCybJHAYgfIlo/OClMxGNGef3B
KL/6+DAT7y1A4ornOVK3G7yfDDu1Ily09CREkMnCvQ9AXvCylZxt4fOB5kfqbTZ3DRtMIv/q4mEc
Tz68Zh+xAVal1iVApfxE6KsNNoXIyErCOUudG7DzNjxBj4oviN4S57unMB6mJjH0s0GrEbXFZ5X7
12Qc/ypgQTTNfrpQuwrqOO8d/4rsLvOHZVW8BNZVHHAbloZAxjhskeKzpGodKXFNkQSAVcLfBpuE
e0fOA1EuPlW9vJ0kVxZacCcQsgaG15D9VSRQpfQd5R8GJPj0RFMDRwosS3bIhrFfwFWzIAhh1Cqb
iDSiPJBuO+xDtRZ8WDqq735PtrPSv6zIkUNQMBRPByW9ga+Igk2rfaUcH4FvbYyav9Enm5GR/fBS
TEeZ1iXfWdNtPHZqrCVIcFsuUDR9Ev8qE8kxE3ZEkSUlKVyvSA+pBluGWEiTvefb77k0wABOB4wM
+WfXfXbykVegUY5ieApQ5k94zTTu4jmiw8gfN2zCdoB0XesuxNK0AnjaU99xPd1EliMy4uuQa+gj
oiJw4v064sJAQIK+F5XDnPqDYxlb3BmPJoh8roux/D2+MWQRQ2hF29wDxlJuKq9fzAwPASlzXaF5
wuYs8rak5Gv4R4veYJNukE7L4V4IPkQF5gAsCrxOa1M9GMLPaL68+NLTgsmeIp1cy6nSbTA5AzOS
YtWQZ92cChpG2iZFnFNylVkFrKcA+AfnGpI2Al3N7hkrzkDMQRmdTG6sI/UwvXxHHd4Sn937bsV7
jJsx5xUlaqlODoH0DDoqYELWl2VBTLIbgT+OwkdgEFTzU4VfOiY7ITiKGDck80Dto+K1xCU57OX2
4TfnuTo20Imk+4l7hjkpvO7YuPhvi+DY5L2igjARV1hXud/L2FJ6PlGXMdMJYHNTh6Xs12rLIAjk
CQSd5SDd/PHaACUwO5+phY+1J7LnrmpgLSYTOwdrVAzLJU2zLbERibf18YRp45lg2qD9COYT3sRM
wVFXSH+6QHu+wNhBdLz0ISHK6LvvnHMqYTgP/HpBx9QG1M5uqBEBUa87LJRm/R34xAMiC5pl5NSs
zb9KfFjwmmNaUBYMSQOhXSVCzwpS8raZomPPqLOHfJC9J53HuewdZzoEcsUAF2qvoTyntEsQIXh8
+IqpiwmRoEedLJ174gHIhYuJJ7O1+g3cbzSRISRbwhWy+CiEbKORLZVfgXLUgq86+ZfPBz1woI6H
IUQZqKuvsa7Z7uh3Z/dI/tT8B2FSktxDXT1qoT1VJ3NWp7e/+C3tsguPXd07Y3XT6x1f2GKLlnln
FGPfaRZ7I/JnOEO4QmM0nODa68s02BN91ORRDr8ptO1uJdU9BS6SYai+FTctnlVM9noni05n+AeN
i5tuEAFGERESGJ8za5kgP/HXxLRelQiH+lyaxehWIGvV4uSMSPEge5MkQDIcY3ea2LZXmE7N9+VT
2YbeUuNO1rMDVum13JVxRs8td+fXuqQEMzgnxj5bkQaZQTnw+PLNuNVLcnSQlFQ/WB9EYxsOvyKz
JXP4CUZ5LwPrTQq0Gdp2ZCqZHRp5N1oZKPC/MXsmGmZMpsOGtPbh8moYbwaGBB0IYetfEa6r9ETS
/HfNeaOUTw9di7GBM9xlkFNaMjTYr1NhZRCjSK7lUKJRyPcajoSRa25EIthSGkGK0LTBap8CA8in
3O6GlBLuXg0ejDWf6on7ZoXHi6b8bhx+s/oLhtVSs4StERuEF9GEyVPHszSsIXRplI1sVWDfcNNw
gBaotYPo4YNfb07hPJPrX22N8k+4+iCimvIrxjXQk1uI6pclbFz08DTk+wnfBvl6I9uUGTL+D38q
PNrdr2e8gnxfGNAosHBdrOinR8WcUubosFkOSfod0Sxnc+nxOFoW9oY/wzh1QU3p+yWLdGKBNYjV
hZoyqmn7HBRDRfbevbykWCW4iycioWocFSF+hCb6Ust3mX9m1l9SIfPy6CbMQU0Gg/GgYI5OyTWZ
f4P4SLnvtSr9QevaWNxML3AOQ+1eaidAL7Tywmon5RcTsrim04u7hFLtpNZNRkETb0bzpnYyYfcm
IIKZYbMVlPPIAaVxwedaK+cwD62/Xp8WUUyGmNuBe+i+qu4UGl/MoxaleLUARNbS0hf3TbFCqANa
yrsq6TXtHmn8jPufuv0dmHOp+OMVLbAbGig9S5KJLWc6FWDyNyTfvvHq6pMRvYlmhmnz1cjHpDiI
1PtBjHFkEtaCz6ifllEbfSbmWu/oS9NEqnLZGXAsNtdSo6KjXcoy4duZZi8hNh1P2xErrc2PLeLr
pONiLpEUnneIZsjiZIwwXnsdVS3y6wc7fcr2pfAhkgT/FzAsDxxBPJx0BYLGjkmiaL0mJN1Kj6uv
g4EAS8BUVoVHC5mWFHU1uixyRZeBevSwJCf+b1/CZ0TPFnxKaN7VeO2N3oph81ZuQoKp2w1RdRIe
iDpxdCF3q4AOLcnMBnuhiBom4yfjc1EK6ZslPDwVw23F4jc4puURCOPcHZa7i+oZRx+ql6K9exqU
cYVSOBLvpSkflAD/Gk3JgnZ2R+RjRbOgSeKDVQ4NglPrK1M1F8ob4Uu20ItOmaMVCY0jMPItgHQ3
Jda6CtcNhXHCrp4jijG5qBlJbHPdnbkexDJPvqsOwNciMi2+VeOtAMe1oLEb1BmKztDFgt6r8QNn
ExxJzsTrkhBWlLRfvX8OzdROonTNULIJ4PeVBJdb4ChMAFYjqmZ6JSWjGLi2ZnmRA85tLAUVXMBm
o/crwlcwivrLTkcFR4Uf4CVOcJJSz8qDD8wwxsCKOy7p5TUfA5pqFb39GFVgnhR/EwPYeag7aiTs
FY07eNl+zOAoQVmjkZt/YfBhPuDL99561ckzUo+wc3N2ByNbddwQBGKEGywZ8ijaET3gDHznwKtT
e9hwgAjHy8Ln++gfkQ4gxxUYykvKqimukvfIItRbaetSEwW+vp/08W9qRbD09Ak9sd+a+vThwydK
dpIHuJ97eSp9M3fgZ8kZgglkahDh5hXOSfyPboAUH/+baqrbmGcTdSG0ZpWRm7wV5GOgjaR+yyhH
ZDTuinb3qbSkkUZnq3uHnDQAYjEgjzKQ4lwPmEvMQXVTo96Lgjk9x08SGIuOJ511hG8FInki9VPM
EKWox4r5TPIsdQIe6qVOHI7ewuwRwVUINUhhkjjqNZs/NQG5bXtP/EgwdMeRAeTL2ta0belhnAjb
ouHf2uLAxt0TN2t4cGl/eCHxVK5ysbfplvbBwaOjPxjvllt+x7A/A2kWiso6Ir4h8JDGqSj6aRyl
tJTFWcEH96cTn2GHo9cEGAd4qajO7W+Eqkp4gfbHi5ZDhkGdPFM1ys5pAtDSTIfGoVqPTECHsIJi
yl5Z0H+M8l0W/HhUHlKlnBqqTD2zJ3pMbWQtal/eKI137yX9KbTFsvQ+NGi40kZC6AuNtgNgm/C5
rewfTL9w1WmfefCKKf1lihKxnT60DzmfdsYIxKq0rlBD8H8Zu4gZVI/2ihulUqfsOJob5TAY05RO
kEQ8nQZsom1tWYPbqL/yXHtnUU+zLTxlXkuOnB0WsNpqbWOFybYHiCyKaF/J9NPI2CSUNLbysxxH
75Esi6QvMPpiD1aNRe3xs5S/a/lOypEd8dPt54Z+nQCi59Up+/6Wi/deldbi0LlDSN80TCbspODm
OCNk0k/YE1pOea/4yNEKGSH5gBbH7YSDkvdnvI0qrrCebEyNDEA6Wiozi6T3uGpIc8rGJqgVwgNb
VCgdl3RpY/BGq5t0wHbENGqSaIbNkgciN2VB2jBwvRmulwaugWYCyBjHUoX0jn8VuAbW7QATZEo7
or75OhaeAM4L5UIeFU4hlLY+u5kC8vZw1pn00kSfMU/yNoRyRY/Y7PcMzR7T2D9aLteEkp1iGVDm
/zg6j+XIjSyKfhEiEj6xZRXKO7qi2SBomvDeJfD1OtBiZqQeSU1VAZnP3HuueTLS6icqOFFb0zs7
unaZIGnmWG895mFa/dnQN8/5Yjt9crPLFDMRa25xTef32PHbV+Se6ewBdjUJmnb0WyQ3vV4Q+EuG
o/s89rx2SdC+2egnMuerbutDTCUjG6NiswBUg9C3XjR/AVMGqXMgTvZrlyniTu9zXqPMLNa6iSOb
2tFxidtmhzswzAwspF9wz3JKQw1DbsU11rSfJhAf7dmcXrUYJWbIr7Em0dVrgrDDtAlelXsZMhJp
XzTx2eEob7wOVUuyTYz3tKPOwirQMDNhjOk3PAlMH3uepYX6lsQBLJWaJvSf4WyF4RfDtelRay++
6mbwJ5PTCdHOXQNyYrrtNg+BWEgkf3q8N8NmU3sukEQOo6nFTynRfUXrhKLc7if/3qvkqocdGN/U
9SOScGsJLtZek+lZ0wUwjDcZ5E3VW0XZB91WVhjI3xKbxyexvurCOWgFYJJg3CgSPaf2OZA4U4AK
ObgZiZFOGMh0ybgq9NLvemfC3oburwCMZJ4tDZcsypC8Z2oarDuDvXwpyAWj7KdUDAblY+BKq21X
9L4N70xOybXmgw8wfFDzi3bhTHyH7If4ykF/GcteBLR88BFR/aUee7aEjFZW5sPUkl9V7RO+kpSl
Fm7ZJv1XGvw8IZf3ggDhGoF2/9C4xVp6cJ0JEU/AHE/KfbR14C07pwdOTeY89jwoiGIp6BLYOJMW
+6nzOU35MWAPzmWvCPtNG2ubeP2mUQ5fqNqSooQiccHtAr6nAlssviTuLOtuIZwTM6612zjPTe+u
hxbBMuvZR7ez/N4Ydm1UM+LlSm/YwyVue61lu0u4aoggYCdCSqkq3ysbN5rzV5bfhD84iXpwsOCE
zntQL0KQv2i6zSWTRdqNjoUS8cJadIqj9uwxidMmbsPsq3Ajv7E0nrzqGCr4m8bBKqqtpM0hlYWp
jzP8OIW8y5JAXsm8i1tLWJ8E0ucOpnhOiXeoT8AbX4fxhYCih6jF3ZBQ+aitR7nvLlVzkX8LWR0l
l4jd40ApPkvgVt5EcWF0IGvHrUUcadvP22Rw/Tjr17pDKUuOXqwuAXugCLi2ndwY+PDvHxyCMX6K
1b/O1nDsepveZRE/sFONYnYJuF1D52g44iT08ZyjFZLdiDvMOy8B9knb+x59Sb/IOZzZd82eySLv
dIRZpESJoTH0IJEbWn2HT7VKFUlyclX289qL8cYOAqAc4RJLG9xvbEQVJqUN/4R1zII4lY8RmjsF
5gCatwPxMfgJR+beu75mA0TQE0Swg0VQfSigwssQ5xseObuxFnvtY2XSL6IBIpGLjpP9a2VtR+Yc
fcT9hMG7TT+UZ3z3Dt+OpGFz2rcY7ZDGTg+3/TVD4KnPI3i/nU7em6PAJLAbFSzLenf4MmgiRCwv
FVllOnpnQl/tDkQX+Aozd99I7jnqKJ378ilvAtZz7IrmhRpRIqXGJesxjg2ANWApb8kfi5oFyIXY
STEJxHSFIj0RiDtzC8RsB/BnOARzfBEGgSMJSREGwkpk8fxMfTmvW/Z/Wo92dM6uplm9G/DKYHay
xOzPIXCJZIaiwa6azFB0bS5pUT/ZO6fjyurT71IuxsDMfjLpshNhr/pFgyAMAobVYWnyC2YiZoY6
UEeIbHJ7sKiYMdGEOPAxcM2hIkZG90OLDAUtO3g2H//QxieQ4bt2ZI1u3BxwlOP7lHx2HdaZeSIN
ySRKpN2CvuZWKs0P4eS4wMkyQVST4zwsxUCIyUetZ37joDzUIIcRmkEGU+30W4+gm57JyAT+36Po
TlJvleJOS12WkRLJqP1e07qNP3ELznFOH0POzY7mjrzGQx1E+FIwUBU2WUtR++DqJklw2/H/JBh3
3jZNtbgCMl7OkDtydNATFS4oK6K0qPZbu/8U1HyW+MfLCnrVWYE5j1tj0+m2P0dMccbxzaldnc+a
nD4rTW7oxfaNsK9WJh6qCBU9sBZvwkpgWWgnln0BH/WlhB4W9Q3DafGem7zQER5Tq9J2WUZuFgew
VtCjIoHX0I95tFQGg2hW1BWLlc54STTaGhpOfI1xHYH10ZbtAHwVpqnJl6ZflXY3I3Q7FvtLB/ac
LAnFoTcQ2bZXmEvlwYwJGEERZXXNgRdsW/beJiyNjUX4TT7rD2n5XhSwk4dwV8Xlqh3A/iEniwzG
DjofQuqtkyI7DtNhuYut0bokVUOAkrw44GUdjixt+si8cB/mYoWsOKZRQs26Gmx+OoIFGys/SO1r
Kj/1HFCStayyCNwZz1NMjEKc4uBCiiV2JjvVnFuLAnsBNoelvQiXES3gEsdh44Sjr6IB1v0dkdPe
ZqNkR2Cr4SEs0SSNgWerfVT61TOPFn78eiKmCpNT8f/NtZE2jzPLor4qoPQgOc5A697Q4Pl6KRmD
UmNzV9QGCuChe3Ak90b6L8+vYY9iv2ac1k7rtNFWVgT8OayP+gRzgtD1bP5fIQpSy3goo28z+2lq
ktCZvzPf1yinQhbfbL2T6V2nZohCSNWowReYaQISoeNvX+IJpDjF400Fhu9GDTMv76wH8UGwB+7q
L2nz8tD9BPClRu01smDTClgSbFlmezfP8SaxmZAhrm7tbFVwgA+jdZxa76PJqcQmGJ98GcTPDZC9
mt2fjVZI8ka73QioiyODfRIFrB/TBQwAa7PUgOmNaq7LVxPfd6qpWwSByOgpsple8Le27HGn3RSA
IbnlNhZVdO2MeFYG/vOqI862NR4cBtzeotTDgTwzMm4MxIGOhhsI1txWMr6dmRc4GA4N8zWKD9Z7
2+6W3AtN5AfOXIHiOYVxG3k8bpY6h+nr7GJiAUChGrazer3qsl+2/CuzdXZGC9Qs6baK/q6sRtAD
p5CLp0QV/mblWFcQxBEA0RefqMn3VhoivsXJI1Ap8FK5JRp2HcAW6MEWl/gCB+jeyZJgb8ExPicb
2Vt+S4TD2HR/rUUifEUqXzz7YTuxeb0kTMcUy7XaZQjEnJUlJAcSxmiaBJ1LYWTWw7GNDop4M4YS
+ltvEZc+W7eYOXQbpAfHGY/l7G6n/IMcWUQv9iUthuV8RDr7NeWfk3ySEskh6/mmLm/89We7IAnh
o2fNn8gUYT/3MZEVGbSPKoFC0Ep/TFB8IxQaw0+J17tKmJi0+L+6iEkxS6ZEnErOadGADWPQWI0O
CNJNovJDT7BI6zhHJyRrxUbbOG06lFOlHV6BfIxxebIidXQlfxOo3qb/Kaluo5a1Aa1/RPuh6J85
wAPeK89reS5NH2vIqaz6S5a8zaS2zDNqg8xkaSjPqhg3dfhtHEfrVU9iP+AItVDDirl4ibsRril3
gwnGYmL2Y7nXnkTQUopL3aYHgQahBSgRTQcdn1Cu8ouw7ec8g8qmax8W4tSWXUnD96LnIMAnzgd7
xuKPvrDE3h64KTsyHhAdG57BeTkpYp1qgXayiZnct3D3VI+Vi7IitzHft3BJ8zS4Jh7qE3dVDvZ1
GEHkF9R3xtxeEoMYW09C2HPqx5FsuZqrOnLjr84TuMgFgxulKAXo0uIGc01xqujBHhLZk4rQW+Mm
zqsfk8WNTSJ7NY/eCsXwKXXNjZWL31rLPzunR+pRMkgW8quuJT/uUAFCDXzLu4Up4XyR/djKZq+R
3JUTplj35ZmbzhSUeyJEQmVzqDkahhtZXGrOhpWNLJ1x0FOLo6SgUS0j7Gy1CPYF/4p1G2IhjF87
48M86IQY2OyNN7Z7dLDad3vLhA7lkvpuPyYev8Oyurnl13x5FoqNTvE9MLJEzAZJnbhPRQhGZ9kY
bdh4g8r0RoxQ4ZfWO9spse9QG1dm0bFuR2jVnpJAP8x9/6UVF71j6LVEnz/a9stonXIObNveLJRs
FBUo1WSImelXp1NzB7F1Zkb5AV4Q5u4tQiYZYDSb37uUmLh1g5lcoLkwTEb9HS13M9wYlqxq7Tvs
uUO2Gk50kb/ElUfVSGZD9C9CedAw3cnIbAqreS17uCZw10FE9emr3oPEQSww5Q8zC5bkA7UKEA5K
jlSnEsL/ioDVAQNE9IuvKUTOrwBur614KRyI74PfclKTaLt6zpFQWix7dNiEIw8GfgMmle9N/Jst
wLq0XAvWNg3CjtJ9HLh6o++s53yL1q31F6FKNax/tQm9KhiuGpPiIXZf9aw9egxw7fxfIc4sZYhY
qeJD6J4bQpbij5hG0FlnOEvxjxvrEOoew2NIb/gpIYiKg8NLZ96MPUZ1SAwWp7pwl0Cs0oAHAVFi
5UUL4OYF3O1EXHl+YMEw/rKxgfbODmn+ct21I268Iji6mNuHLMph7cVPwMQkuzh2MShUNfsCQK5r
N6On1gpnLSyDjGKVHR6AbncdhH7e+VGOJu4n1m+FQCDyaMG0h5FQn5A/mN1mJLaMikzr3IcSvLFH
BNp2KGGE9/we5ktHreCV/dU1iJV5CrWvVNSMTgiwqM5cDoh+zzkPo32MZ0SijE+vuv7uyP3grrPp
KsS/gYg6shEfiHWALjstap/yNdDfWtJbPdTUDfCfkhod4ZhFFqLBIIz3lfbVWvOkUqAp5IUKnQwD
C9YJWbzPTC70EPWwOe/CiWTC1HjSmcBXZJ6FDPVVTGAXvVQg0r1AYhkbaq0TlBKP5tW2EX567DM0
OIfXuo9O5KO9pHhGyJtBmMAN53RnGcyvw0IqerI8tPu7CmXQxCQ2aVDNY9iTzTUFnlciIo/poFOQ
uHo8koG6hnla5b8Od2rAvslEJiIpvfN6IrMD5beGDmzGLG0v2KjidwGjZhmJcyDlJXlVNRm3GSzi
ctxX/C/VOyGCZ5w8Xf0q0sd+WRc62PJhXxA/vwk5xofwmaaTFAKZfpY4OZzKpBT9iFI21kgijE3c
5a9NjG0Dur18buXWpeSEmQWhFJhe0W/T9IWd/7OnyDlGkBgeRCUvhD97qgcq+Ddl50WC6GzDYK9X
CK+i84iutnZQrCE/cCN27WPi6zw/s1HsUEBfbIBZQ2ahQcVVSYFA/T/+kmOy9piHJXwuGvg0bSei
t4TFSCER7tb5U5+DpnTrNbEfRgunRo4bzQov2cCybPigsdxX436GB5Bpvx3V1mCPd5a8X11orTNk
crN6KdR+EYOQrRBwl0R98CULuTe816nD/kEDBty21I9A4M177/6O/aEInidOFvIEK2LqKtJODZJN
05iIghmfwcIgSN+MHhcLYbE1KS0snEuOzpS4W0Voq5sdLEywuKGntNzo5MiRFdPaCLS4rEAgANzo
vSOX7FNosVuRk/5vmjpW7dOWQgmDwX2OwCSjQspJo6nTdO8tFWE0PDVtetNDOlVmVTPORSrxenkV
oHoO/bjWouyI2erZVogb2Ks9OhSGmmeBwBDxPmJAzcHkvbFWL4bmyE+0zQT1rW1QbBYOvDBz3MUd
gniForldFgPtrsrA5Lb5s8am70GlbF17+T1N095mVpbbzDIMFTCw4QU3jKOG5M2pbYTsLVeyFtxH
io0O7KmtnBcRMIkbrkY6fOfRcMVf+ZxmRKjz71w6AF9reekntipeN527AQ5CwLxO00b6d47Kejwq
J9pVEU1dGnw6Tv/UhxwEXetgd4Zya5jeM3pbrzZ3vVMhPMAUlTqnlKWQXdG8ePj2A+2STf0xmLzn
lPbVIrCoj9AR2YuL9pyFzTqQ/QOOFN+O2lsvhj3D+E2jA72IRl8MCrFf7rdEnc5ae5VsdeZC/bh5
8lfJkS0BK9KU2WisNs9qIAyplWRooXduGUiU4hxuzKgCqCWZ0I78RB1xANm17TW/FcFVKPUXatVr
Jd2bVvR7hQrRENnuN7ODe6B+ckCm3axmnmyAYiyzr2aXfCUEwZNEZT7pOUdkpG/0aeCjj5GIpgeP
ZwqJ/iGR6DcNC9Z7RWILMLT+qHWINfXmGBfvrqq3rIJ/qKILIFeVfOAK3BH0/J23zxZNjQV9SRgR
Ilrde2pd/iBq8oaaJH6yiv3yCXoJBvDhPdEZ/b0pem+bgagNADYy80MF263qfjz1UZqATNp7YhL8
WYQnK4ApIOHO8wRYfOMqxlVdnDNSFrS6+tMUQsnaxPWzhGc0NyKfn9xBexCB81j2/acxV5+5y653
Yt2hkvTH9jgNnYqnP7X6z+mDPoN701QfeS0OZpbvdQ5VEpIZzoUEYCbwUoNdYOOEGerXuVWvwZvp
KHjWmNG9ga8sOTNpIeKaZL1MAgONd61mbTWu93l0McsElCPOQTKKlfFpYbA7aLtEBgtNF2x/0U94
+TonN22kOJZ9sHMHfAbsl5tPLZo2ss1vOdWRLODAmiD+O9efe++d2exjEiu0EF/C1qhTwWR7txyH
eoTvslqg/h6mAooiOV/GhhonDi98v5tIwZngQDZTvh39SaPM6hmxRhyD2X428oNj/bPmY40sQl9C
uIOraX3I6Kueb1nJ7adfKrxbjk5yHHhOq4SyIGFV4XS+5z31hgRFqFvnaBHEoQm1PQnroLQfO9B3
BSTUqV8tofDeYPqhNq+NUtunSfHU1/EjOWKnkrJEo89CKuuFwa6Uxi6fScgcW7+22mc9ZsaXhfO/
bNyBk9/KrL5PRzMxlx/UapMYrNfwWFUWe3zGD06IQ+29dPRNYyU/cczFiFqlYzJhtiloY1L4cntv
WCjoIFIaGANSETBpic718G4M+jmeICrMEpHvvHdY4ebFSExh9q1Z5H3ZRzjnhRpJsoyZwaGRwQC/
shaNTPdUEviWsv0OIryjfb3v0X0K3NicbWiZ6Ba9L8P+6SFZt1O9QlKI7LOmic9XklxIuw/3dus+
cH6gpuTaQxNm538mr8EYvc7F3Safpne/BHqwlva4KQGdBRdNIHdkDcj9cVXRLiKEJTjCIK4I/1NI
jqb+ZomOhb6feFz91woWYkr01g8eIx2AnUU3ghqi8u6MVhq22G56q81ipSyUjnAdmB81YPvVWy4J
lNAPVDwrVxxCEbw1g7mX9pJPifYiBX2W0Km8j+ZvoFBN8UEkxT84zVbMnl4cZkXcLtXgdANK7umH
hlMJmSKbDxCHlDYetkFG6lzh/LnNR/DV9K8FBiZXvg3lT8iHqoHBUySLicc5wcL0o3tHmXyn87uy
z4n+bSIuNnke3U+atjl5EcVXHt9T75+Sb6SLFX9V9+Smh5QcQPY1UYlgm0bHy99MxDPp3gq3drJH
0J/Om8XZgWd5uJKt4oQn+omo3sAJRcitsmfXEHvPSiEM2/uRPt8bgLkZKPmCTSEFHOiAiUG5rbNi
b0897Hd41zPb0Fnsp0TwBeHYoWGRggWIBBA8SxC8zquomOnSCnIe7me3PCso+vwW2yblQ3YMCBR4
hZmhyMi7VApoDIODOSTPaHgt6xe7us0IXrUl3kuzNg6uyvox8K5Od8iyN13Q9+04Nge0jxnxi4Cv
IxAnmxCaSWrCwPnsAcJa2toQpzzlPCH1ORsbhCzHcqIuQXf30+GYql+K6ubV91q/zdYjiaKrsnuZ
vJ0dSKT2J9e51MVLbt4qBuRiifj444Y36jcdSxI796zj9NZMpAdwotButJACS7CDejnsFqeDXeNo
wT6fQ1/RiAtzSaxXKUBRNCoe/z+Wwh5JanfU+EWba1VQSzTOxDA+Z0AqmWthImDEYGXzdjbevFYy
lTuL7mKbiCYgko5vhageArxRuk0hX5B63/847Hy96i+w/0XNb8HeMAxv+fzWn4TD9Fhf9ofMDC9S
Ijudp52HvqZn6sv45JbNaIzt6DIy0iJi5ByNII55rlMejBmcuO1AtKXjEmcHZgMbkTu7Az/F0Vcy
vtJpzmSLIQrRnBeCULhY81/PmnVoMabrv+AHCJ/K+EmH6ovPc9bFw6HRjVXTssIaFbtF6K0TJREs
Fg7ZEvRtSVRwRoaf+h4sdrGuTUbO31S2KyVyX/XfZS93dujurDFa1zOjxfGrpNWvGHnqw7gRgpnI
WdmXEWhAjM1QUd1E4OUHvr8CJJdFsltGV6qHjCtthAUeSIzM8QcskV74rKX30bBWPRsNC0zAwEvE
Hypnkf1QNrFrtxZ/gRevvehQs2FT684sHmbm+SKCxH1zxEUM9LnvWU2p0Pwz+sPysg4QvJLiL5ye
oaDz8C6xOVS+yQ0nRJMcNXEkMRVNIu5Pv8fuM/6aYOsWZSfpJXb8Ew0fYviN9QyAJTAutF+YMdcj
kyrJbeixbsLns0gLR/a+9mKkprOrPBRD5cm0bzUI/gqe9qyGLRwKjeZ6mW843bt02ge8EgB8vT02
H6C/3oPD2E5YUIJBC3bPJRe9wVuWDVhIKlJ2QMnV3ISOyxBiycTDY8A/3iF3jjwJ3FqXUBJOJGD1
wZhHnY+7kYGlxgBBuTsDMan1hm4ZC9m8mumLJ0EI7acu6MOmJZYcsij6D0Jqlb535ovf9iQhkdfa
6GIdMTXM+MHN+Upyngt1qNt1AF5nJMh8VfOPR92UlFCxdTIdvrIF/y/jXY3iMHVfLGj1k/Pi2Wyd
VLuu3LuQ8UYstmrzMwhNrClotyVnsMtCP8c7aErtDS+G1YJVnJtt3OlEQ9qbkT92hl8XW50p76kZ
3rFtDbhCTEr1cBwPKcLVERVUGn7M0/uiEyKEq4CIMfw1RIGZVyc9l7j48TkvWr8AAyAWvgzie/Je
q6cWofgk+7WT4M8FVdK9G1BdkZ9ATU4KtGTFaz1z7xlvUbduPYY4MEBw9axd57VOiPskZH0VxHsj
3pfWhkRg1e9inVt346EmItsFGNhAA7etzS+I1I06KKTBxS58piDXLOY9KwuIOlkcHDlIrwhg5GHU
2MCt+W/qQ504YmbuamsRld7f0xiI/CWARi23dnkOkx06xCl5HwaeuMsQA3/YS883HTTJGGgOI+gC
klK9W6u/VOGTFicrB9V4RywOwBaMDD+uIgruYxD/mmDnFZt0+LX7c4WbQtlwDAN8BKwftR/WhA8a
fByb1lIz3uLxJ08O01ZlTxnPnM0kl4Ur+gOeCitijBP9DwPnOWEGqnDeBFeN4htVblR+ZQzNxJre
1pHbzGbO+5eSLGmtovxGHGfcXLX2RwoAfL8TtdJMLDLTCd9Gwm4uklFo0hmfT+WB2/6K4UUSFzW9
Ngzx70O88+TJ1UkyICqjyii/vxpR4EIj1i8jH9dkO1AjxGxpGAWXS9kCuHI+Z/ti17eQAGhLUKMh
qmQoCpoWrMfak8t2ED+GXw6XNrnmlEqcBDNCSid+6TkNbAIxMoooO/xnqpd4vtcp2lPFzYPnvxPn
VobXgBRYDtV20tmP4nvOX2MuE9IsRKDWIcexk/BTVVyx1TsT/xV9IMzuijUl64eXrP7qazgkiA0l
lj4buZFlWbuAxJUCH6Xu/dXwJyPCJfCGZmj7DMxdfYyqenn9W9BCAltbUEuyGq1/6Ncsueo9BtWd
WtfEHXVJeQnYegfkbaPkoWeMDnrDpC77yTk8BkTgKe1OC4EBOT6GnJwTOgL09tcN2XbCUj6YxT0N
6i8+6UW1dTaZKUR6z+PDR0C7Ehd8952DaD1wuLesKtpH4Z9VOlS3bAU5foueZMSJpySfKe9rNkoN
cAcRXArL/MHoW40HpDxyhHfnGZsCvV8uYLEjem05uj+C8Cn28J2Gm7RgFqXNTwkaQyJfSMvjmNKj
XS4oQlHre81nVfohlFs5P0OaGe2rSGzy7jCBMDvp6uepG/wxMlcDtnsKZNF1RGpc3Ok9DD90c3re
FQhnmuTmcvSXbN3IlxU1kWEUydE1BcZeT981Oj+OmrVF6WwGf9pAFnYWXusA468bnsr4w7XerAKJ
mkCLjUyti6y1lpPL0h3aIkUdHftG9FJ7kFeeNDKlYByVjOzDr7ZCiM9MWV5rdUUfXqLWsOlkI2ZZ
9vgyYCbK2BZHGEMXI+MAtacbF9eQtH2XZ9tjZSR1b63PX3P9pwMBnl4VjQ3QHObCObuehuZ7dhZA
vWSg0QBgx8tU7qz83MWY1acTQeermG1uYz832T2RwAnFpsJ379zDxnemX9EAedDf2/zRSV9G7dgH
TIDL+JT10Pm4W7sOVTxDtnE5sJGC2Rw2evzrFHwO6izLd1nSLC2PHaRYzMUro2dYBZzJecvbNyMw
MZA+uPVrEpB+mUavbnIh4/0wvYVkMZV4xvgnIautV6Q55rbx6MoQf+ZtRDQ9hOExYzrsDozYA2rn
+pwYZyocX+qQu7j72M7gL2Wz5bfpyRI3VwHpLl7xQnEgQ60QXblLTJPmi+xE2bLZXVRFrD1JOUM2
x2YNeKVOk9RCHUv97DOpv0hJZrJB+hgUBeQh4WNSBBtLzdsJrQ9yeuc77CDlNxqvTYGbKUOiRv6s
p1fM09iWrlqst0POVNQc9R1nOOUIKURh+52kGGJHDzNG09NKO6aR4vgXuGCWSQ4VBrrhqQJQX36E
tYtpx9zVVWFiU9zmS9A5gubhyc3fkjrbDe5k41Rm2J0qA+euUYNfTjRtO/YoN43MKreFza/VpUut
hDyuIOHcl6wkDGAFCCjlynN7Ki919+L5Yk0E8yV3l4kzbf/L7Lk44RmFhtajXE3I7geML9oG+D5i
LVk6m4iwuJmYujudjD9N4zaHBpR6tyCG/lD6KbP/njc8Qqsyro6Z5qKB/UjGZFNghLXG8dStzYg8
90Q8RRRUEkeKgsrK0hci//wps2rfTOVVDvXVdtOrvqlMcZ9T+zXtzZdRsAizXgYmmAHoafhkFh4y
R693cfjikv6RY/pz2hlC4Xs+eKwVogMi+wrehgPZOyRmyKjrq6fca5BVtwA3+bCr0VuWSYvV8kgi
JVLcTUWgnfpA4EXVEzm8hhq5GAPoDHODNn3Vhimi3pWFpC3EXhGWP4NCr07MQ7ZlYLhdvAnoZmdb
7TQ6+bkekDMC1QHGDKVmSJJ1V69zVurtnGKGmjajCjZKlfzeN2xd8Oe17QwccW425/fJ6f1wKv3K
CZ/Lh3e8K7des27me2XmdzOL72dFzI9EKMEp6+dS2+aUP2WSXEfJprXtzwCxTnrRHw2/vyidnXvf
rdM8J8GkXPfGuC4qm1wovHM1fIm3ni71IwX8G2wdaF1JvSFKeKdx2E+CeXHBitTaq4nPlVWyASt4
8Is8uNjqgIL6EOb5RQv0c0s+wgMf3RMZJGMr3owOjL3LyWEmbzVeaVvPTug0N5VhXFIVX6zww0aE
XGjBdizATNjFtkFqOlChMe4zJtTjK7TaivnzN5bQVj/Wc7APyDbXhtMY6SfxBlnqqKwegU13tBmA
j7s/Y1QnKzHXwVOv5iOctxXQVds+E6xL2BqnR35MnP7I5dbJC0OuS1cEF4PAVksLmObmEz+YGM9D
652CVcxwJUCj4K5/TYqupT3NQnAKoDUT7YzKNMFuZkXaGbwyPu6sSm9STlctDi7MLS8S9JCiRnbY
VwYeiTpFw8FEQbLICYQfjewMO4ITzpAxGxcBz72O1AUOfXyVK+00zt6WFpo4Xl5rTqHS33k8lTN1
KeOdC6ZlargO7QOqwWvGxSMJgdYmeeVovWZb9HhDPuw0Ngv9/NQL5COSV0myXaJrILkd9xpzSPjB
VPNNG26NZN4Yl2NfZBsdlW/LT+25dwP4kBYDY4oeCO2QF8mOEjs+mltyLBuqUErnIrD2rvaoPyvw
A10RbWqyFw2oggZ4H9q/rZHr2zbytg0NkPD2wQQ8QzuGXgWv29uM1W+AoVM3SbgbukMzNhdB5R19
mkStKaQ5Eai7FPHtGmaalBuXxEUVbmsr2jZxsMmEC8viKnr72aztJ0nskb0HKXkN1Umgrx3HfBv2
+iZIsk1Ipe65e1doEGLi1XjgzljAKQRbKQ0BI8vEQWP9F9kkaU1HoR9GeGlKIbALGQ9U8tzjKSwf
RaY/FqX5WI4MCVKKCHujifIaptZuWAeGhscx3jUnHYt9bU6gJewj2QoSVndub1P3HXliX6e+gpzI
4KnrwGY9NIO8xkZyBb5VRvlZyfLkVp+2UWErSCnU1bU+jUV2qKvyEPAf1q2zHu7zOjskT1mX78PW
3keg3cCSx8Y1v7UOgZxjeeqHd1oBpAVAWY15b1r6rjVmHgd9z21DPh6Ip/kuHPB+WXwcG+eYajUw
Le9UJeU5yTNmkn7kV6/Ep6R+r1V71vJHnqbjUOjHaZqPJr21FvLX4XvctUeUQduJorJWiDBm+PIm
ahQmcy3mnw6bvlaOfvpwd+AGOH69AzFHFvzeq9zD8VjM5KzxFfUdj5kPbIH8A7DKThsfPahGwHpY
VmASPaqWX2/Mk9JY5Yro0pbjRRvZlW/beryETwh7HkXS8VWpW7VPU/tW9cWNLcO1SYxLw7TY3oTM
V4Jc+UIea4U41gjWPY7kMmQ+U9MH5sw0htZnKI+lESA3BM5W7SMLVD9DapXZhOqYa+SHE4QGkAm7
mVcydeW63q2xBG0WKpK6sZU9k1XuL+e/2E7gM8xT876Oml2r2xs9jA+ztkHZ3k8gqBCXFgjdmGSM
+t4adNZN1d6+/WlAp9hzPS1kmhpVFVTHWhITkUG19MO1jAEjl6dc626aZMF2Iy7jI2GpxeizqxD5
PEWZ6/et8mNuOMNGKRwY61E065BleZJoVwh3lWp8VBRZMFCaDbcSZh7SjF09ELnifpDYYJWbMtTO
TRZcdmmmLpUZXpq6OesAe441+mnXC46WaxNJ79JXkICpjUh/wnNFCneVtNs+i3fqP47OqzdSLY2i
vwiJeIDXCoSCinY59Avq4EvOmV8/q0Yaz9WdaantMpzzhb3XRiextL6K29VWxa1cGwYP6pulnDRU
r/0CpOJ7hFyV8PbnU3IacXdp+HJKdpT9/K+wo3d9Lt9rcXrpp9Nt8mnsZzq+Mfq2k/KkL9WJsddp
nPITVqOp+Ijl8Tk30/sQYRorhBdn7xONxdxVp7pXfFIh4LC14AIqKn0CZ7i617n3J5b97BNApfyz
k0CMkpvrDjPtIaOq3hykxT1aBYUby1gqf6ULxjmbgvuw2Piv4++kO4ikuZVmfh8qknus4bHUDMHZ
PSr3ATlBRcKnvN9gOix4I+sZzYatu2WheOm641VLsv5uJv1d0sy3eIIoogRlQqQkgvUCw/PKNrPr
a9+QEDQRTCs3IHQo5YlaP47sT6PEwY+UjJNbtyDS5d5PIFvwGKCyonRnJedrQ/8hor0yEyBAJiVq
eD7TWzF/l8bVgH6YlP2tbspbg/5dVfnZbf3adu1ty/SbkvBz9cCZ+j8rwcRyhHNmcY312iTA1JET
xNboZngVpYaoPTlztVMrq+4AoN0GYUPOgcl0rZC9mozJarPv7J1uGRF9hlpchtYMScabY4p8lpvg
MMyficwHmciICUu4YKyJE65ZjnhusmABqGWhj7Uz6VSMbGQnBl//ohZ3P2wFqC/p74bwnxGL+XDb
pt+N6E+xVN4ZyR02xC8wOO9VCjUvM29p192QxenisU7aXcMCOLNYEF1yjeDS9JRTy2XJFWdebYeh
0m802MZJ+880ViQ1s7tpxG+N1n5h+YhlK5TtwmnllsZ6Ylvb+7na+jLcpZGp0XooqN5GaYWToF5V
E6GIuTryRmKNZIWazK0xAanKqAdfkEt4BiRzsoy08oJVKxkDjFeVXPHTXvYUncDc7pSkjTO55kKE
fURelG2cU0u/LMSKtvpHzjf9b+3Kc+N2Z3slkphVR/5KoVv/tdbsavnqNnxZPQJx9JJzoDKFXFE1
D0PtY3BJ/XIzUWqDraUvjsC2xOB8fGAUcF6nVTomYOeQmq1AquKmDvGks/ryhrzwSASco7+iSBw2
tACAlDLIyxR/JrjJhspT6bx0Mryly+DTDX78Hhql5TDFjn7jzU2xw0ZN+qxIG04OowkN7o+kxhyb
+tEV/jZFOyN9F8yDZIpIhTXkjFQISprBjsLWDhhJDhiYICJwrN83efFT/dhWNI8p8Yfs6SQ2UHz8
9L6M9Mh409x+1YJ0TsKmHsLYUML0nRyyjRQHghRMu0STPDsGqr8a5/40167F6dXVCqsjw52OyQV4
9jm6ftPZFKi6DFZ+AopL9Xubn8fpqEsiQCcVlLoWVNYaKNgv4/4RtdsdvjDlDsDEdr0SsCUX53iL
AoDviJ7N0RtkWhpkiASjUuPJGBiKZg30SgnrVT7DTrvQvV4a5pfjsSKivuVDmWZSTqnkKrC1ybD7
weLW6ttNL8QFSRq2nRsQmx92N5n+6699HMroqv6Tb7DGfFQvyZ/K/CaohEOqxbKqKMKT34xjUv9N
9+ZTYmMHFPmJjYC0GPiIbM+doiOwYCvFGYE50SjlNUp+4csg+EgZV1qd3ktDxDxHtEREO2go7vb4
ZDCqHnunfoWaBdJvt9cI5jEsD+jGrgls+GTz9wNtS6gOY3ADKI+SfsdAhMINBRw2EplmxXh0mnIb
Rh7T9U/2GWmHAQP2UoF5wajd6QWhXNlM9F+x342A2tgMDqfyq0d0gVWLlDZdT8gR/8nl/+q+Oi7R
ekQFWp9zrtljR1OTaHHIkgrpmhWZN13abnhPcyxLkXGLAdVtlNo/qNPM2XzYF9xSd1bMyeTIi4vs
xKADS4g66YWz9jJMw95pFqqEEWwcNjMTanE5HnGrdGQzafj/Se95yrxpaaa56g0RVqkaCDE5Xl3M
9ynhGjEUA+zqfPz8avsE1uVnBQfI9OM59XfCz+HmZCjaxahff9RbH5FAUxbOmP3fOHVc+XmhBh1V
8TRY0akdIcvPrANSpwQIkULyobCJCA/FIVlbKdIIw8o94uR0BFSqlSCWI8tBTck9VfsT/4KsK0pO
jVwEMfm6BJAMqC7WHVzV6jjbu/UfakF0E5qPWjCaMw9SqGeezT0KlIMl/+QMEJKO7DQWLDjJ0mNN
ezHti086a5e5tQMrHi+3sDzy1joz83nAyFsmk4Ll6JKdJuY5095+VoTfkVBPomrFhJWORQFMZu/H
byJdYFQogpZXQD5at0PSRIeIMMcxkY82k/pbuPDfxNqUzeJurUb4MACRrAMmcgQaH9eFC/Qe7c9n
SyAYGGtqLwmltbR/UPsXn2IhBYcRp2pV/HmuGCTW05vMarczlBN6uLBNjHddk/i9wwJHgyjcRq7+
n7AVc3ONd7H77F+XavYLyzuLilSB81dfNFm7zIxKOkRtO6V/TKfx9fuoULbpk6cgfO0PhKW1xUgC
JqnkbJpLjayg1AjlNsFp+5v5WjIfVsbzzHVFfFVb6aqY+q1IOGo2jyPJ6XvpburNo0/nRxp1D1kL
kwW6zC6s4vnUAGPCvn7PkYvwV7F1IwvIPi/0MaM6BIXehNo9hwa5dcxO5MiZjdwdhsdYZwfR9i6C
iihnUjQuLgI3yoNJp0Tga5x5QdTBlcfe7cfKpRJxR/Evh2Nv8jjK2+wX6KzLWvbKVwxJLbu5krqC
nAAid2A4VGXQ28OBXu+QlSA4mSf3GzmtEGENS6LorRzpNU540dBsTlkusZJvz0xAbaE+SWo3hfRc
XfFrXXWRXSsicJXuF6/VsabntxGvLWb2KR3e6gFz87GxMboaKCEYGs74EHgDgLomGwph9vXpQWIi
brTPhSlFYjCl6LEz2KR5xflxYlqhIe5LSO2FcMeMciCeOEcZGMOu2fFRhJBGSnt8MIe38u7YFeSH
NMZDMae7/f5fVIpABpKdCDNI0R6y+jewRCL0hMeDE7tVyAQnLozaDpGwhTg3lQKZEC0NO7Amj0Fb
xcFKKDybLRZvuHd3FRPtFvncgCJUS+qbIaFUmPdkt0zxP3pS7ZYi2haXmjMmzX3MC97W9Z6K8/lF
3zIPCiF50GwiADItuH3lHnGLYObEYvdlYvszMHAOIkaACiFvESc04bA3JIfJArZLp/YSIw9YAfxR
2+VoUvltwzkiUVLfvmtJODvNTewVbchnNLjRWyfHJ0VrTtGw8L+pp2+2NTndcZQ+U2lzk0m4U8bE
gewJjliFjORqJNooTzxsdmbpERxwVN9nLG4ZsJYo+kWQCpdQpP8pEemwjLKNOsB1VEn6va+uf6Mp
YGfCn8m5wuRvwDO1YI+qB3UPu4On1nSlTt3zFx1nhNuyElbbuT0wM4/0UKtu1MSzZAdZxztB8rfO
c7e5CIvQJFnwfzPCIaEtoKGJsBDHLGejPQP2NO5u4rrxGjOw1R1OtyqZUTxyVZWekFWvbt6NgeBN
km4ioKD522qfef75u1PO7VR/4BM6vCjK202D0bKq/17/AM8SDAy/kWZOJHIcMGxkf2ReoY6Pvm/B
wS/TOdLiK/Zj3IdyJIVGH6qZReS7n+BB0Ev70jb9NY+2qzC0K2rjtj6JBqFsJnscEYuw/XXiZCCU
4qWhyeTM78A1mPp775tkXGtLH0B3a+RrHGUXxDMZcSKzaQe9KsO9qq59q940ZPSibijUdkkjQrUf
zgPDPIk3CpQZyd5jz2aTa1tf/1HuUpSCIGeUTzjqilwmiz1mzKgupvKStn6+iACR63505FWBUPzf
mv7iluQ9BPc13w2o5jlNECQ/lrFbCr+svsNNeiysdiYTFueWBo3BCvo3CjGEK18d++mVMOkSodjI
Tjjd4EpTANfkVMGAzcvf42sNyyVjQ5VuTKwWtn7KenNfALeLyJKHyW5v/XFiGmxGrWszCi7THURe
7WIqjHynOUzTZ9IV76lYDkmOhggmUJ7GZ2tpzwgIInYWGVF1QmJ03yJkORapfVsxSBBl/JmHVcsh
nKAWoqwVlLXporoad9TYsh3Fg2BrldeG4ahoAcOzYMJG1vTo/FlXVDFInKEPBOYQjDaEAFl9eop2
v9O4ddMs5sYiNwSZKL5dTfmF/5HJon5UkasJturoYr6K6q2I2Q8Bg2tzot8IJGiNUFNZouHZ+K3b
3po/+5eRD4nDmZ6/H4gPQGOrc9g3L1ONdBmm3xbXxkgzSYbCfpA+Ey6Lha/U8my5Pr7ujYzGizUR
I/Eh90fxmOXRK6zKY2JDBgk8BJYy60GT2Xdp7TW3sou6GuHacCoTILISeaQRZJ1mZ8SddYUi701W
D9NrljaVvlaYHrW5BxuGY7D6qF80sKH3clgAmiI9yCjLJm/aCq+xAOPD2EdTyl56RZoPLYwKxpSP
2hz+3CgWqpGr771gjgXHOaPlj5VQqJielXP5FW0B5DImlZXbw4dbiWhJmtbTr8rd3mTU2biQsV7O
txY7fpf6A1JuWcK5Xp7XwcXJaPP01DSkMA8cm94kSRNXoTfp+L87uXNohk1Tc1dnNP5WqvRUeQzo
wnhzq8817T/5dl6yu0V+QpkPhcFyzBJvxbA+yia7mz101kicC5MeTlr9WiG0hSm9TTlYdCcwdqdl
L0k9KbFHQqD0+G7Vaxjpj9GI35RBfyu77L0t+vdcVO9ioX3Gb1KR6CTM8g6bqL0jD0znyufWOIlN
nCZmsDhcrCRQ6PQVuJGIr3cJgERYcE62QgWdEhTFNazO7tZCMTIB9elftvyeIqbICFiQSHJO4VlZ
wjoCX3OioXU2SPE2qGZAy3WnnTBESNJ0WaqLTkk0HdbewFtD3Ql1aIhZTc8GxJF9/KrHkmaf2WiC
emccF8eEr1sQeGMqkdPbDPF6eE5MOojUS2R3YtKh7G0X4Ebb+8WF/CXML9eu+cl6yynb2klkPB7B
Chwq16wjjqJKoZ5fKeKfEgQzdb1lo3EFBdNXcjBFJIzG8ps6zu+tUT6TfH0WKxjbiIE93cYTrTYl
5h7DpFN96LzonEVev2KINWxv2ytct4gwa4UEw5yYWVxiYrCdtEvddXVKyhBlrV0iZVwpYyOgDC6G
3kl+ZlCW7PlTSrWPWuZfcRmtn339zaoh2PbfcY/DfaJh5o0seRXpgjVEGjaVXB01bhSRqRF/6WS1
1QYxcS8UMQZOsr1pLKWNnqY+mynCxr6/qL15VfX03kzFo+PCHHKAmKt4g86N3n+kd4CGeJYXvDHP
6E0U8Mq35rNTrE8dyuHYvBG3qlufsXKTAUJY7eJlQ45iSN/LJXEtC9hMxi1d8lIzUdezN0V40iC8
JbI9iv6gn7aANLArmxMVPKBOAjnoB4pF7VB108EiWaxDlpQw+3h5z7tZwst3FfZyVDckdIDHoA07
3FU8X1ahMiGwnNqC2LfCvfENGRkpiw9vodRelyRcHSlbn1P7YfwqtpdNO78v+vAQ5vLGBOG/UZ+e
trSygQCXq5ISVHRf9pp8Jev4uYnhQ9ezi7x9XjSUu8mjJXZhouvmrq/pyQpkrkjZ4F0ExTYzRY/C
BWmS+Fsw61CbO8U/VrXOJ8nNPpMvjMdeVW8U9pV9IKm9ZG0VpcLbzBQoygyZUDh9e0iBwvrD/NdG
RhGjuqo6BU6E5XUi9TbATZhxdvbC2FS6z0RSyDrBqVHvGdmp/7v05RUB7Gw+8ZqKVwc0HgxyoJJm
cyWGkQjmdC15o5O9M+vnbfI3DWv1jNdiPZsyLEkcAfvJGm6gfS/LOJ/z0QwqD1uPI4n/h1g2Np+o
4ppn9N4wVAoy8960GryxJr+zBfoY+y9RZ7fxoBvdox/0x2ZED968x4v7nMjXzUZg3VG4rmQ4IiPX
HVzrxuqlW+kVLQnNFY2+/BmxZydWvcLdgvMSD7HJQnfqc8giPDZE8c6m6icgNNbvFVKM9ppRIC4q
pgvwxTMr4R1q/xHdzOwbhHYY2VnvIFyJZ7N6xE5urApiapuVRZotBodDic5i5YBdBfqHnAUB0I7K
CCyGU+nWhXK/hryq5XqpUpkEAKjwESOEAsVurp2FXLG5BI6lhdA6iTQEruYzQPRnn6CQfcKFpNos
W7cMFLZ+kuPxlM8iMI2XRd/Y54WNbWIjYnGUo3slfSTDFuq98tas+fubdOiRdFRqkDE1jHAXK6N+
8gxCT9Y4vr4wRVlUARYF3fQw2EUYPEDfuZadzYrlZrXs2P+57ehRfJum5arG5pEbODbZpYnHK9hB
ZbV94kc37O8vsiP4HrTk6Op9d6ca5RnkEqTQs1Sal2KBPJFJ3tpQeWH7bJu3PoreqHbHCX91N1/S
ar0cJ8RNGoKqK3EDeIRN5VjGSB1q685kZh6ulKWpNN07U7nN8Cge0r6ySCUQBer52ZcYKzWJozzk
yHM35kpVvh2W/rZSBTwbJLI7f2lBtUQ9+qvKJSfmCN2HmD2VerIlLuNnYvjG44FmYhjI1VNilqU4
NFmMqhdSIUm73+/4dRAgjIkS5krJBrglaYkziIFIMr/O8ZdvMoCYoti1X8fFqWC3XCS3Vf+7UUAa
umOhhkSgFxmj26BHyUh1fhn01cyT+9LDhoShqvMiRnVGfiUI7rp23JzZqcvlC+iC1bxgGC1NLeAs
Ok+lGfYL62+TEUeSUL/eJPU7y3GBY1AhPesyN+sFEyupXBB6mIPJPildfodqQymPo254q4YAk58q
QZhuRiupxigB9rWtO1H3vW70PzIq8JTiaeI5mIJc6LTt36vy2Wq3QaJGQb8eNuZbNOc+wvIKdPPE
SIBYEXGI1ZlmxtEbv12gEci4Sx02bVAL2zVyt1FxyeAdSbLlLc4Hsha23u2iyJEHUiasoNAQZFNd
FPQgo3QWXX1SRHzKb+TXZJon5emtLCpi0ai/SShaebpYxhf64Cx3xp99GWwPQb1Az0rAtUKgb5VJ
zpBcESfLsXJyWRPVybE9oDems2qb9lyNAKZt4SxNsf9c/2rSRLznWKi+nKWnzHxhcDRC8JLANgs6
lm8uH+7TFz5BPRLCimrm3HyWYG2rP/mkhkQIU8egNfbqczl78XFkLcuWLbAZjB5yFbmDXAZll3tS
5VXbfNK/gaqK5GpqDYGuO6AbzBo9OAfRwvK0cJfE0cSLjNU65hG71a84qg/rTRtZIL8YDYyCtIpg
zwLRimdZbLRny6VKdnvTcKsFP9VlhvqnJishbZ37WHayfvDzs2imi5gxKyY0y/mXxYbbuDw2CmG/
8yYGCYN2XZl+llZxlIV5uOGFJclattZwJN7JEjGbaSefNerheeiYSs1hSUcUnSVsUyH8u3h9Yptx
+gx8xnJX7eJb/9JONsZWuUJDtQh3VlS3z2SKZdrF3+PEs1CVLh5z1+LF6WZu7r52RCexrgWkEl/n
iJG/+CgHREEC7dMPun2DDyLtT7LEFt6SfMunTW48ttCYOzW3ymw8n2xczrtuSc/WofoEIej82OCF
hQN50CGHhINk4NYcy9Y1SMbqXW05xlV9FUp6J1O5KDgYMtatDNJ4Mpzkd23+mXmRjXEKShldVUUq
gp2HnIVhaRzrTvUlSQr29MuGq0iaGyFPTpnB4zFa+AkxlLmpYITAT8jkrrECXR89DPMB5kNfwmel
GdKXlC1fjWF//lhmRUMc5q7FD2TnI3Km3LX59m9s+hNx1Nmy5HAAjddMleMKjFALqfolEHofgNLi
unIUsoAkiyVT/1CmNAB6tlek+jamz64wAqJf17nlkpeZJZEuYNB6lcVpQN9cSIyX6eOwIvYY46Vm
OmrTPybZFT3Wmr7m4CvPpr1/PSDkvLsVJ7EuOwl/4pDiyYCU9lnkOfka5S0q8rtUKgybEj+vKKFt
6dEilTVi+1C7ODe6OeB24F1rAoX3ZAA9NcUwQlguS311YrJM8nHzx3htV9l2FdnoprbtPNbvEopw
3RUUh8GPclGVN/NIiIzJQECteB+Os7Lb8ReikZOhfv4/6XigOWBim6Lan5vzxNA2DykLYUbODh80
/9TxRijr6i1oSboZktT4QaXc5qVXg5jGK7KyzMLSm9RAHhYnBDBMBSdFl7KTsA2pRzUuDiw6+/Qw
9rNvdyNPn+LV0x2mLM/mHBjDfLJC5bJxZq3arQOouttB4ncntvN6Z3hzNfs7cjcmEkyA0GuqecyI
AiwYKZR4wKTCvndyxJ7FejviWaVuzSZMtJgUFuTixU2Y0U3ABugUgs8q4z6P0l2dpPvQjtcBgFYx
3LGsm+LNmIx7eesW465PDLqc2dc0wevZ0oIIXvQawCY/6i4zCAexTXzdg1tBvqjAqfLwsv3Y7oAA
rkZ3Yx3ql0RFbA1xR8n1NXm3DXFItb8rvCSWPRpadr6pE1KxGIlpHgwy0lQGPaQCDiqXR39VYZd1
jJa4jYEESQMi1b1Yag7z2JFGFrNF6hrn3kmQbdT2LqkQ0qwwrziNKAq6I1UK8zRa3zS3L6mCzSHt
bqT6MprrWQnyqbEJN/kSqIA0W3Pzd5vxd3zilfNjIDyJWr3M1UAhBh9ijN81gb4wl78LcKylKnYK
pkO9H739/FdOJf+TRCvgxlHMGQQYRh/dXR6WWRRo5A8IjIajVMJSoy/84q45b+Z0RiZC6PrErGdu
ouDSh/UsHdaUQeD4KUVkRjDxMdb8w8qid+Yy8mVkVrl0DmsIOWWJ1UWuEqNJHVovrxdGlbK3SJ8a
NlyIbx5G2I+m7QM1GoJj/6KjPRqCYDhewISxiSqqe9VRwTfrlePn0in9OZOPWzXv2aDurfg2tNGR
sTe/kc4/PdO/Jxk2rXmP92y8Dk/ppCqLqw7eokSHOpedgvAC83fhCfiI5bMQnHWJcpRljC4IQBtS
XnXlr4Kvj5LSE+RUltg+/L413Shpg/L6NgoT4W3u86n7/RAICH0FgIEGYR9yXQANi7+R9TJDDGPn
AnovGHEYYCTAXFs0l0LtnNhC+avtLU16Yesuye+lnC8EoaraNZFYPDk5ZehiQ2nt+dhCCV9Zq4VT
xnXVDqHZDSGjkJ258rCqFPT/FAhxC/lh4NSO82gTA9hf5AG5kuqylNtz242DcbGz8To32c0ak6Oq
KIjUkdeTegASPpUTwuCLqfA0EhUjfNGo7xogqwhupsNuwx9y+JTkE+m+JybQavWw/OVTJ9/G1mmz
gohxqHyxvpNpCdNn/qSZ9mNW/2i9b2LGdLmTHijWER+8ybnyANF+76Tmpt90PyK9c+ejQAUrPcCu
Nbr9T9fNnoWCuUwrVl3Re0qPbbEgM1iQmXZ9nAGCkCxWQ0dAf2RTuk2Mzwd0RKyjmnM7tOeiAu3K
1GBBzctldM0U3AFI/avdfLBVm0vE9mu/TZNveVq/pKFgoMh6x1Df+348TceaR5Pq1KPyJoJI9lqm
MUmVwECNmbWiKFw0Z2XeVx4U67Lq4mb10qFaas6zCJh7ey5V/QwA42LI/cVkb2VI+T151KQ1gG+3
oM/asr9hHuyZm5qnS6aJB4wQ8oYWNoOdS8Kwu3L5UrA4c14ylrOOMnNSSycmd0DmbiBCh/0GkUWX
p2Pe1wceGnb7RDQeyaf0p7ohoK3021ZCmAvTwk0ek14dqsncvUa5fEd6g+1qN21UtCT1RLzcpmIF
Q64Gol5YEuWB/Z+K0uRobpkvU5Rn/eARCooe6z/4vRYNhrB+JPHdUoeJ92SsTqJSTuI2YKmjbRHw
XogNIuKKCRkJootkORg+m5ES0EB+Euke+88xrt2yhYdDqK2pzieZMilCuN0MyQlMPVu1FfFYv301
bMkNShiL4WP7S6QQ2RLVG+YZskftlZ3lWgciY+5bn15gJhkRT0DWh0X2VWo4Htb0qtIlvijORKux
cSw5gXNme9rrImUQ2QxTMAkpKEtid6X5mL63EB/jyggbWglLtULb1acZRdnsK3t2BmIw7zTZd6NU
blm+7CpFuN0gscAXZ0mgM4TnNdUOGCxJs+BtkzC205mWiK45MgJrJEz7IjoyRsIULaWlC9pQOy1D
evgGtTQNvm0uflj6eUegGl9zS8UmgqLnkTggk/KI8/kr0YQh+z6hnUPyQmb84bV9hgnitirldYvg
5usz5ZzPU8OFXM3ZnDHiNeKSKvlJjvW+UIGOrKqbdH876Czgy7h55oOWR+eyt87xTSZGpc2DTU8D
aZNOo6GdNAgmqbQcCrs8dfr3aHbAC2jgdjJSyEt32SA4J5cYQ0Bx7RIyUhMghHv9W5br9zJRHoti
39oMBZ3kzd+6YLSBEQnMfhfaQ3KxV4UiGuEh0+vP5cS44aqOqqu/kqw+MolDnDFZ2ZI6x8gPy/q2
r8osLJT4kBFF9P25YTFrNQkeK8mVHSWCInzllPuRBIoaqdVeSm1XQ287HQ0SrWzgGBeR9J8D74Yt
NSE6WdVuL1X/d5hTT+L+0+PEw+ro9UbnGRaj+2NLR3PS/zbW4keN6kNe1k4dxQQyuf1ErPDWfkwL
gjzgLsgAisvyn3QHCrhjPgErZ9+HnzIbFLthvoVCo0XXw04ygDrFpHN0v8cwZtaQ/e5wBFq2CAC4
u2J5q7eEiF7m9y26oMEIIu3VaLuYMEdULU10ztL53BRm2Aq0ru/qiO8YFwjzahWBzMw8rjWvQD+Y
Ect6eQ8hlp3BGog4CkgTDPlutgjxioD/xpJWz0MCUq8rmgwBq46WrU3e1ooLjPnBxOfbvyylgskl
EXU0dpXo3P4Hzl8x3zr8Zok0O0UsbnodTupPbwCGZxm/gp7L9gTxecIWngJTJsZgDanNl7DCr8CU
y6rxdb7mvsQ9mvrEJ3sL8xndy1QuZNvaqSUCeV63wTcMwyu6xqt1uGdYqktEIYkn/mNSMbdewRRX
LwpQtflewWBWs9nJrdW15941F2ozZ5LNu1CK2zAD4kvcNl/CJW/JXoK81lq3pZkeOcmf55nFYpyv
nhQbXkdjkO58dcueU7c9J1N7Mvp8Jo7IXBDYThqjMGFBr9MmkoxVvgvVfMMimGh+THlA86rRDyYc
duZMGP0ApGWOAOfN+zhdfFSSBPAkbJjRW+5lQLqVj9gk6k4Nokzi3b25JS8mh85wIHHQVyXrXBDP
aYWWz3y5wtcTWcZT3up3FJwPXxwayNs6bYJG4wgARs/4RasnPp4ERbtU3gYoWDWg6JkBULJzUyXZ
3SqPybITU9Ar1jd6Ql+i6kXQ7BoPvisb5ZyPaJl1fhxFZEuwW8KMUj9x+cMkzo+1aRwix40qzatL
y20q4bIL8sRL1rWrpLA9yGUV2MkQljRSqhTYugh3y0lLGiCoqt+a3ss02ozSSbPye2s+ObjHUg7i
ag0LNgBjBe8QED0xs/y5XvvJovrDsNQPYzM/RkVGnV5+VMbwHAzA44ALk3N6Sx6qvTnESe3mRjnz
GNlgxnVisglzteqgHpKQFU84kZHZTOI8jSngWVpTRyzyhzaEbYGKpTU+xEDRuvvuR+vc5/J+Qsyv
2D0RT4eqGK+4gJfhCYfQVSZCuWrm161BntavQjQnky9AR0sVqDY+zwbzoYVcXz7Za3p88TcUy/bt
dOVFSX1K+DUPqqzFoDT4agTooT9MeetNBsEj3ba7Mf1tQGbyFB/XFhNWjYXiyu8MAGfGO6oazuud
HssrDJZbz9LMaiUWZ3VooYJQF/mE2zxeAfkNfywBxmZXlOtzKJtnnyvvKw1XpOiPpSC622booye3
fAFleWxG+aIW7bnj+5jFbwU4ff0SBZp+332lNabdgW6Lv7mAMEPUCrxWtzXxEn4s+eBNnKC2vIKf
ox3SQojSS1IwFnpSjmzKHGqzFpq6voO5eBxWLbQLORy1LoyodgliD14CjfUxxVBsYGIUeSixIDAr
caTqDrGz7SX1j/lnvZgREco1cbVJ5C4ZA8WdY8YLlb3kalvtpbzOC9W8ZaZ+E7d+ZbFzS3aElujI
pLe/yb8eiHPdZ2G3yoFVN0HUqgx1s9NaTT69IegzDHiMsU6YxrDer+ytoUcVflTFp/5XktMYJ2+d
yiJS1V8Tk5Par1gmxInZOW8wlaz4hIN8kqabnEMNtIkgEqf8Xun6RcNlWqEtYvJ55ZC8rqO4ZCRS
muj2zfE/eFEEg8oZOr30OKKmTwmjkBFulpt8TNkiq+hYO9WzWjDC8mt1zCxoV3n+wNLLl28/r5RL
FgxgJdmWfiA0Ia75SDKfyrSkwMdXQMqc0W6+FiXvTDCZArOnWWD9mee0kK7S0/jFBufCIxJGHdyN
l9aT0G6McujeM/N7IMH4CIN5L/8zCbdc/1XlFHCurP8YX3VX5OjjOgTJfz4yr4H01nxfN+sZcDap
AL1XyoZr4hokn8a5kYeYbl5E0duCf1z/SVrN66OHaXiTgDP1iQqOecd/OFzwwij2qTmyeDYiLHaQ
SCzcVS1uSqkJpmEONBmf1y4mJUyl316uXdddaVHW/7F0XjuOI9kW/SIC9OZVoqeklJSuul+ILkfv
g/br79LgokfAzMNUV6bIiGP2Xhtkr9Ip5+pafa4ZGLXCifmFc6tjIvuwI6kd30ZY8ZpToBQgiXK7
sDRpB/0mETGHCzSShyxYmCU7I+ArsgZ5J524NrDzxaZrZpMnnB1Mz9NCK1PiA2DzBBEcTVmgI8wx
gFM5VwAgOEV97doiSmTF5EmLqzg1008lyBn2WDC9J2g7TMKNGhiwj8WAdRjy2N0MjWkOlKSKtSP/
7iz1u3QlgbIpU5kvyUEuoRX5LPFDDdTavQGZD/mXKdBm/LEgoqDTXmWZ5g9dNYNJjZCBUr7OM1PY
1yn+NM0xPnA5wJYL7bmN7hISyYFBb8NWE74VsXotsiyVbTFBDwtJ5CaMmFaduPvS191He0wKUIOj
faK0l24mHg0/dWkh8SzDGFUvTTDL423TtCsGk0tpl4x7/wzcPhH5ZyAzV3caG6aTtleiTwaBDbza
Df5AvosxDA59AxuQfCv2Bgy9tME/TWg0uU+8+7eDaKs+cX6NSD4hAS6JMzWeQFrV1woRpg5yZ08j
15mcTV+wj+0a1Z+Hx8SfNqGMdK6r9jrIBEILFWjDyrDgVEX4r8KMqjCvYa1yplHeIQ6/OEeDtaa6
9Fl2GQwtWcj6LPs8ULTHCxmW1ukZDJlc3kfNusmX/4SZ+orEfj2TfcMc/Vwii3hyx5IDSMioEXmh
iWNIr1vWXha7ug6mHiwL4mWx3mezeEoa0D9r++gD1MCP2iEsbvqXEIIzfJtnnU5PKBb6rLn9wE18
xSKvnw0NyXrzYsAuXzkc8NmtIqNtoiObGHgcLBD9sV4DK1C1EdMTiGVaxIbKc8qtZF5lxoLMbbo8
yXQ5vnk4WFE+DCuTA1zNFgOi2fYRy/tLj1qZ/rVoVs/RGPt2LAgncq3B1jCUJD0dbb4skJpo2EfK
wJCB3oVbf9wMu35b1TVceTztqUFdPtNprXcJ0PdwiNhwvlAv1sp7fQDkBIzRG9p9CC0XWVRcQmBj
+IGeXZo9nnqKj4qk7jIqnCUABXMWePjSImNiOPrl+r3VSIYnnE3/crFq01dhq4FZ1fx1mPBzkyz6
EEB+0uygsICTZRd0Y75u7kw6INsYIt4OHQ1KmRSu2vM1GGOg5SIQmL7z6td78a6nfdRPI54OLjCw
pS8acthsQyxod3PHjsZUxbhl1N39r+NK9LkrQT89aJG+uRlZnAF/e0FuHFv1ppRvugIz+MK1FW81
N7iUJyEgNcN5rpb0/Cu5a4JBtqSbZv2jMYOC8+R0SNms9pKSuo2VyZ90oFqbdBm18aqGy5ziApgq
VtZpRHDERWr6yyoz03kj0rytuTcOYp82nU0dVXmSuVIkk50I7mRsu3u3pESg/ioxfvRleiuDcFp4
96+P3cgf2wQ3bNJvKnjZl+WDtOp+g8JtIqvID1y6emyoZoI/D6jEu2r56JuC0bfcilVCaVF34o6T
ccfhLxPrNU/569e8G7gmaGk0HAMZuCgvg4EqJHYjww6VC1GfLV3zG2gbmM5UpshVdqsP2oosb2+d
1Hc8JpJUvO15/t6b9bOd+/vwoS39XWm4dm3zKgh2cqit0PTrBfdjxyNOoYvEiKd2lBa/ZtS/w8vU
/Za+2qGvJl4Ji9tpY2+Wr791QmT3FLocAETOM6H0yWwgv8RayoXLmn9umQqV27klrvRQmIAtBGCz
fbAcBl6IP3HF1rhiURY/jKOPBztY0opoW7Y6S37BW4donBuAu4EAptAyQWs9DnoF/Z1FCEhl2v6x
fx9Wy83VHYOt9G61+Ye0I67a+/eCa/k4IwXZzh3nmqNI/5vW2vqINm0JS/pOjrSMUVjLTgAWf92H
O58T23gS4qTp1WqPVGA0FZRmB1XSkRpnxF9n/LHxVigRe9uamsicQ6nRyd9F3J2SP9b/WGVqrWOM
Co2+xjVmlgYVr1Qx+PyrfYiZvrPwq+qeeJt8eZKgHiGFKU4tiUBWxR3Sc2uT5XFNd9o8CR5+EY92
GS2EFjQ/qopN3Ua0FkP3erLdfvt3KGFXNWO87vTuTZU0Ufri850Koi1UXO5yx3K4rbx9npBkYvPx
m9p2R8IVMtOKU1CZpJIk1kac0QYhk0sP9cLFsKxLF0S9zmI3mfs9zgZ6ib5LxMFxiyMKjlHbZckE
3lJJe7c5i+/ZLB+QbO4iRNRgXavzGOr38jjOkfrPeDSBgQF2xABLhWGXMnNevACB5T3zLmZC2mvp
1dTIwfQsRj3pyzBTc6il4ctbGKrv+86YYnGiBVey+e40dmwpH+LYz4vm+E5D5YqSmAz7xqC4Y5iu
JR18JTufbis+wtmSAyTeriE7Se1+iKbFAbxHRWVGo7ZHhJOXUK3kIR74DlLOayiyOSDSLGyuHRc3
rrE5e+rS16zt12zSAn0a/ZZ/iYx2pxkifepuy7y89WYwN/l1a7hkA7nqHvWb9g36HYwWnYPIqbhA
f60oFvjISxdJBIdqSTOJ7yGI6iK9C+ZKChVO2jWnotlYR0v35nOttqjWp0j83E5D7oRIGl2p0r0P
vtileQeDPUK7cwnpBbEuI5JYosPEgGjy5AMUxNzW7hhBi4aNeh+3L3PoyicZyQB06uLjad+7SknK
lcHU/M+iq/FckZuinXB1Lf2VidxFxZkMyT7irPsmnCE3lFgo3W0uyns6vLJDECgUJ+2R5lKkti2u
/aT+AlciiN9j0rWR9Dpj4J7uADYJPRSfczt+8d9mjVMjeJkD65JCjE+GMXCypDNckJO0lZEoSdo5
O4wkJcd4I9sTUbKdYAT0rPR2m8vKV7JTYzkuu3r+T+XlsGwMkFqkXTX9uEw+pqZecm10SkQvzBq/
ceaJHD4B/xMyf6lG6kt6XhqxvA9gdLXEfrmVwNEuZgLeOWSucUG1RvJ7KsoP5ln2r2HeL2ISmOtJ
ds2zCyZImYhLIrwqc/0g8wjhRREU0/io5fltM0l92n7mAvVZW73pYW/M7ngWbAozT3l5NNh8m/rn
KDl0CxN+lQphR+s7WDUG3BUGg3zQN//zaWj4NAqD92kdAtbzgUruVBtI1qUa7ZsEI0iSfqvdmhBA
9EjPrlEtYTtwukKvGG+LMV+LATzEeplSMzBceGSDiQcZ5e1hkP7C2fjGmsmTdVCvSqxWGcv6zqfE
+KqYKEu6SH4YjJCdB0oneLIsmlp0C/vEGGkP27NCFpAlbaHzutzlG6aIjGlh87My/qjrjH5aJQhn
oiScpcnPysZnIRCCDvXTTfVu+M4uitrDoa1PMcs+w934TZZ58Rq8Yj4du/VaTFYiGqb6RUg4T2z1
xdsxrXdzMx+kieOxhcMFqtar1gzyGO2/Nbl7ZyYvttFo4kU1AcJDDF6xsWW+bAzfwC/Y8ggpRKMS
na37NsPcFjU442StxnCEvVR/pjetyX7Yff7NKjVc2Qxk7lT03iFBozSkOzaSXeGClbOb23yjzgnJ
OgQIaD7Up0wgOPHqMrGHtFzAN8Z40BpUUmqQIV8GLxHRgtdqFahBhVhdf4w/VpNJ/dfWFkFGgV4w
aSyGIlR+qYPCWpwhMwypqhG4HIaIDPnFQQtbfA1sL3NJumS9Hc9ASfNF/vqR3Zbal9gB9Lm7kv6m
VSRQZiqjGi1YCvKk51sb5JRxndNHcsbEEg8ODSbeNPHRdi1x7VPglMrzSI/H1wPESWLdRdG8oyx9
6s/03Lb/sd89V4A0HPFP1Sjn38o/cA/U6kc4JLZY3N+212dY6RARLQMwIkyNhmSgh1qC4m9hYxdX
dtfsftW8jG6DcwLR5A7FbmU8iZKTPFVzpuE0mvPVeS9W64M2r88/xHnO+asLBtqxONfe0ayXtB1u
jX985kb2RBaWzgC6pER8no1xCXdn5OD8dZaJqDtwweg8rMjlpjwSBrx93E0zfCJzyCPHlsJXUX+u
2b61P/BGNeItp5x10mdns0gQR1LgUjq5jlHH1U+ZTV8B50xqZQJ4XkxGdlfW6Pbo7YVVf2z9/EzF
cWcOgWcK2295XarmrfMNoV6PDtzJTxFYxNY4RMNaYo5oChuGa4sSW1YavwgUgKMrwt4sfU5KPocQ
vtb9Z2Dw0Oqw1f4d1+WaS4D2MGaGGEFRn+5wwlXwfdWQX5SyZr5oEFsrjIWljIR+h1V7CgL80JKD
fQNU5MuSkvvAokt9uYJDrUy9QwZsQgkWQzHvUDKj2w/Ef53GfkW6FQs1x52o+aVFL60Tuyk7dLMK
qtF2/0/ATj1aKyzzLtReN3SbgcJGlq9jHmwkeIOYDXjPc99oNC9H4aDBRV4C4w9NHYNzLSb6EbI+
hcB3qQ1BrEMC3JH9zRdedWoYRJlGz8tPYvaOArvm+jo4XAm8CEcMh2pxvCFdRQCJHuGdIDDTK5XM
a/4ZfisTPwXhI3DFyKtWSSSaJh5iLUPUb4aZs0cjI8DU1q+TPlxBZxP7ZQ3CleTQVtDdcGSpGpUG
5IzVaJlLpu7yNOASUg3UjC76H/KrpDYstHrGAGZuk3xNQdQhtAC7QNzndmLaS2RlEW2Wel7LOekP
m3SwLh7uZN6L/l5N69uqnyubarQGJonSymWaGSka9Z9lBoMgdsoXwBPTEGiee3Tv7UyEwUIU+KmG
pVzcSuPBGItgj+NiQshM1YxfTHdv3FaxH+2q4+s6jfYGr9664ovPj+lr4y0gYMEfr+KKHf+tHaa7
TWmiFN2jeN9PBW4NefyeSpIX9JMDSmBMdDUjs0dJ1Az34/mwpChd9miZ68ja5NBFy0UqiUPO6jYt
nHk3Ax1pWZDPhPyrXeOGHGLQi8xnbCtWWjkiGzQ289xjXOlPavd26j42rf4Y1/YdyX1cmX9Eb9xV
cMbYmK5YIi8LcuqjOhl1spNrOM7Eyvc96NE0hmHGAeqQUOYpmBqACHIebI0WHfCsaiznm5Po8qnB
3miWEsyZ7HZYkMd9h4P/dfgD/w5HwgrsnBX1TmLvDE2i/CjnFPiFRP9xYp3DHU8QDVPDEYI3ZMZA
Rm2xGit+1jQsYzgxEyV8WXqt8c7lhJ7mLxaV0Knyq06NZmzks5KWvGrPPSSQA+jSdN4XGfIvnfK6
ILNGosXKDmSTAa7pb/+qHhfHU0FjjgffbvhuiO1N4weWjUipiOUZn4NFt4qWZL06aXaT6u42SP2N
OcOtwWjUQDiw4BnXh3F1XKOkQRCP7Zjfkyk5RhlDVQ+jvGAYaXoObmED2tErj7dFu95gJUdSMSKp
0DCrLKhvCERmDQ3h5FysWdRe3L59GwWFy7mcIGjUzWOZuNkGjZjMGQTpC9UtJZWRXRCLJppuJVv+
eyxGf85F0ogyodyMLXf4lsBjiU0OnIGKB7PkCJmp+FkPnBY2/oRCeBXSBuxtznKucsIQh2dGK0vL
g0pJxunCKpbku0bAJjDAW6cGWn4pmPi1axlDS553i5HGVuGVWrpwIOSHyHOyilx9Im4rW988GRHT
4Jj3UeoerHge8uoQhcvAx1PV4lvRxVd1yJ8FEH7ttZwZ4LTaLI67HQm6/rYOIG/M33ah3tLMuCL/
JO4NQpjVe9J4xFyUlzWz3ywo/YqasWiW3RFOgwR+R5UgXrNnFggwc9VLDZ7tM2DS5ov7LchKnjX8
CvSisHoVDz99acUoZP6TnBY14HejTAFSRFRyyIwzPMW8/zA6veZ3o6ITgI9tT48Mx5rDOaYyW0SI
ZDR06cxl9iwyWWFq+BoRStt8JDYYsMI46xmX0i6v+l8to5rqZTgmOAi0/PlS54wbnvSTjrptvFSK
nMiu6S/DhK3ix3jKiQbNkzkSJvfPVsSODLTJaELy+sZXLluboj+5QxVgpqp6osHY0I9+AcN2TxkZ
OAhJTH6bvRUA1j8PZc96iZKTAnRSVuyzoFQmNDNhpx4Yfkt8vy854y8eNhO3XioHbfNVK7AMNzOs
3IUAQ10tk1IoGAQAiigbTb956f/gtEmMtbqiIORPmjt+eHcGkbCaJ4GVbdf/68hyhNBJyMWpU5VI
3tNopsvav4UYo41GkiYIBA8WwnifcyoRG64WpggkCmpYr0QXgOGBbOCW1hYaXRUuNZMePso97Gww
Xf1J0HI39SMHZTrlUEF7cZYmPV5IAekzCf0WXVAtSMdCSvAtrho/QWmqkCFPwFwCefsSAIGrZUEN
vZz7tr5v2XZvoqlAYGAp2g3b7I1X5c1YrFtnh0rdczBCmUC5yeZd72cuvkPaYZ2hpspZ7NZci70V
8j0x95AGEfSCM/IsG5xxg0a3usaFMcTde+nFae74Gu+dU9FU8N5V/r7aiKJHUtFAk7QXSqS3qR3x
Odduo5hvcrq/7UQJluDa8tm5yMRR5f1n1ko0QDKjKSTndHs7x5HaRKhqGMxD4pt25FOIcLDBp2OS
lellZYkzyMobExenS8q6IybjzMN+KWwMtHZ/mWBqzjYTzYl5Yo3JSi0D1U8ry/+PuYpfcddva+F2
Oh3D6CspW2QopebE21EsXqlBACPYYoAVLIzetSr4enJs7TuobcKy2OoCUmTgolqHlxPNe0wV1GWe
4tcFtzQMQi/NTk4aAlS2n1qBHpYvexnBP7T3StvcsRtC5aDPNwlM2TOyOOYY0Mqr9NecsAAs0zuU
3UAj22KKSCuPSAA724vCHbtEhc5jIqZrqpZXp0A5YYwXg2PJ6fukkllqy9+O/o8mORFwKZ0VK5Ps
lUk2unZPuSpXtRu4QFD+IFv2srEMEaiEq8lKB3WqrkSsdeJc7LHdO0yJ0Q6qXrP92RVxozRAY8IS
DYA3oevNcURqXyBgnhCqtjMVF+49yV8M9PW6Db4fcixagEKzItMUMbjy+ovcZX+xwXzRs1lrcQH5
64xdQjiaXbRRB0AgA3WoUHS023R24CbrTKJYc8UzRHgRt1YRFxDGM92t6jzKxBr2HUlDK/UpXLXO
+5IYkSRl8KKywQQbM3Lslt+M+b0FMXdtSq7x0oF5+Z+jtR+//yrpX/tm/QOQpdo9i+0HLFP4LrQN
rkNdDClZ340Pm82ys6tPe1wQ8p4Mub7a0udosas9jHg2ATfU7rJOXj4aHmkTqsmuhUZT/yflqXFb
q2d0ojxHNX9kTQ8LX0bLWgQbwmQozafirP9+7UA3tOYDBEQdls8sf70mq/aGqK9CTCVA/KnBkGZJ
L++0rqzEVeXitEmb5Wdkgj8aZAhTVcT78Hi5twdjYrK8ow00GzsqWlBYWhavXRHDcmJexdKHXjKh
Q0qywkokq8H3wgD2qdEByJIZq+sYE/5udP1tqXr4JrQQTR2Z+C8bBa1eH798KXunXDiMdttTSI4d
SEuhtEmF8FLegVRI7PPlkxiheEOfeEfsCKH3BWIyGYMdLPleIKaJTyth5EijqZcZGBDyYCM4oF2T
/KFDFQp2DA8slu+Z4uQTi6ek+Crosv1V8bZ7qHdtBK0wMtUW4UKsr0dAo0dmpf7/jWBbk0q7wjqQ
wnTM2fqTn/HaCZzaP1I2PTiSahhZJKf0DlJCs08Gtqk5hZNoyEYGGGGgZ5EH6v2+izgKsb78HsJ0
/lpRFvLaBZabCI6wx0D6NMnG6GF2bXQn+TdafQ9tLqlyjUfMxm6y4/dtVQ8MOw+XV2gRC6PR5Mce
Tbw4TjhDvC5TKRzG7wwFv8nVoMBVLhct3Eg3a2swKIx8UsUJGpsk10ncxmG/MtsiDwD7NQGrhjTH
w6CzvakjQAe+UlehIZX8agp32tO4kpkVo48Jos3oHxYj/km75T2VO/CUJS99MsSFFua6CPknsXt6
0368rtCe2+X3WB8hpserJbJLP3InnMGYNyweSloLlgNZ+RPHCf08LgCrC7OhBPTK+wdwJmPalOHc
7vFJcpMW3IMLAm8gzi+FHIm8cju9dTsm2ba9y+VyP84OY26M8RMbCUfhTiNfeWhv8qhcIUFf9WN/
VVf4QcCtJuMhLipUWKsawMbUETiOY46wa2H4iVQZWRi9pUQWnaZUt87Ub44Qb4Ura4pfLug3jKdF
HOWhsdDQmE/oZdjNUCj47DmtLvi8bQiF1YbrAsSeQIsC/5Uga6GxSMjLWSh2DY7blQvVKZlecaFu
XKg5mIaSwPZiBdWPGE/vosbl9vdyZfX0mipX56aTgZv3g0ckCMQrn4mD36JLAUmXAvLK6XfzfwGu
lVpc9nUC2yrRtuIihzKFbrF1LFI6UhW3p50NiOl7QF/kVGVJXsWW+K1I8N8JzpuZeRhuwUh1Bd/B
F2LiNt80qmqHod3o+H35zTTdQY+MhPTQr0p+1vcbZLXnuIzvMvlPJAWZ3AMsjYpm+ijzAau2+S4P
9TvPvDUz7F+MBBtNgQBXmY1YYatCS9HKQcEyXyVGZ1X9vcGeIvz/VC7Z6n8yiaBMJkYapLoxK8ho
eyRV9odZoTj+JsNsqN+MFGDYbABkAmBvWyeiBQObF52+OhiaMlSM74VAnpGh5s5jpqQ0AOPPC4QI
c3p0nf5Umr8deaTvpmrGEq2k1t0qY/ms/zvULEaBe2QSTrPZWaMF9UYPCdmo8lOpnMFUn5CGE+58
Npb2zTmYU37WlQwxy7jkMtLSY7kQ65w0CqRLZBSL9d5kFfJkosts+ux+vn3/qqlb7AbOg4oUk3we
s+ISkNtIwPAZkrozkgbHU783/5vSzNiCSrzv04DcPasvJo703gh0FXOXE6177lnMZCxW9EMLEsTe
If/0vgFSRjww77/pF8YJmbkxD1RQZw9hW+rn8iBrzMkjnkN05i3Pes6znvGsFx/IVyrYfi/vRiZz
ebNbczR4tkAc8U4zLgrU8TG/Ys2qTxuZomoxnkhh473shwbh9gYwzpzvfVr8EvDDK7EFtvD0wtBG
2Yx5rGUcyEzDmJywp5wUhGOVbePVmF1kqv+K6r+n+idCKtj5PjOOb4fKfxZU/N9n0wgEezRAraNS
RwIVNpRRhJKRA/UW3iPlIjaOCVI4ioGjH8JmNkIkz66x/Ss8SYjPrdq/Gmn8tmztm9nCCCFG5eDu
mEbiZds0+ho5D0ZMsQ7Vp/lBkrhgl5zypaxNIi3YCiPoWkUy2w0RbGP8R3exiTtn5cZ95Kpc2hRp
7sQ64pflZaX7hE9VEnUd8ctJXau87vAYXnd7RZQnlwk9YOX14BsyoXszZvoDso0ZHyglpQWJT30v
6ErblGcFkqNnFbSmNEyoNfIlmuAqo2lo5ymp+jzplC0GjxxnGdAqZLTjMw/bdLrlNQGn52NX2NEi
QEYbYOSr32SfR29BxcShA2FfWU3GEpZcXNRdR9Ej8Jfzvm4ZDqDuhpUbbDFRtarOsMK8IT0ojndR
MyJulKfR2A/7Kcqb3LmaiqHGm+hqrhPqUBAE06wHvT0h1kYSdJm+zbnFIz8Cph6vRVEFjf5v8pgx
nLGK/qhsn53Ft8FqQrn/1trsOZrL3bnsRBn05D2wMX8uULStD8P93ep3gzNKJqHyPEjj26DPD2lf
3u2j+TxiAmdRAMMOYonyPv494kk7I83W9vSJt9yQtmf6LqT1wcsVEeXsknqBsHmIzBTyV7a4aiVB
we1jNvI+kWwXIHdX5uA3yLGxw2eY5zhbMJLf22Lh/4W0HGeTivWmr5YIT96OFVdO0aai3ytAqCua
h0xDpiA32c/X9eLFWMezw2+9rq8906ENZbSFe5X8P2fMxxOTy/dDsaCwpCOxKIRZhki/CTk21ixM
t3Vhfsu2ga/mOOnzp2YvLglUgciUq3DVYGaczrr5nGsqFIo2KrsjGvmprKaLYfgJl5iStvq3hN4g
9vGyFjLBkMaF3QwE4e/8TiOqdT8GBqKt/D4qyrciG+wKWLN/SHr5rNr8kcY7rXIWpSzHquZbHRkc
pNyd//HXzTRiQuBizkZwHKSWgW/D12QAvabeHWgRlhldIMIU5MQIqXWUiW2MOaRmP89/zmIgKpCA
JhORijJn1Kl90rOLJtam2s5iyeDs5OFYckWfES+K5VZp442FLr+PKUxLLCbIgVXMHy/94dO5GTue
QO2U/t7oDDqM6IF1a+AGClXx5j1DdPilnbRTC7+LIh6g5xGhrsk7UodPe9yxuCFGW9Olq4I3Sfnl
9nnPv0aEMqEYPL6cmRmcKZ1LgWNzIZeueEJHK7n/8LbSJMvOGsg5exnnxcd2AnJ2Ogyc3TA/IDEE
9YuFZU7v45V/WnbnaxUiXQ9bevx9/fvavwk+r+3bNB6srIgxt/HR1Q9t51x1w2q5U8nw+zBEReXG
3o1oz3wmt1OyXLFc+ROgyY0Ak0+z4dzrTX+b23BmZ1/LGACBVptY76FUZ99aJOX3L2v7IfmPuXVY
rqHbGq04nOEVqhdZexMSvC/7y8xMj608/B+WyJ7IfjlQNayXx3pnPw22uQXr2BjI+LQI7ie0RFxw
cWP8NvCF2afsXoNNtQ0uEoafDcYAnJ8Ud5VBEheK+eZ+fO21/MYS96Z0Gi0vNul8TDQ8cbrN/JPM
Rxnpgr8NRK0xRKrmKui1BZQS2NDRXdDhCuuHzbotxJcVykJz2Sh6XBR2w3ClUrzRO3X9VX+HFkLW
SUuAZJsy/mVkQ+AhclLEnlLUEgQs5pmQYDWGnRYz7y/zZFOLpHXqxMZrIo9VkhPYUxUrnh4tbgsu
iwmHI+xZ4ZlLG6Qv/7XAkZ0/iqm92hp6c7r1PMlJCTSu24DWwHEXDJ0aQ7JeDF7DhMxcDjZQrsaQ
bENtZi+SbxKJt3a8llKJkYAeL+/+2IxZO+0TPJvxSwEqLe37td1XoLJ1DQd0pqNuU5NJ2d/lUHbv
0Jilr5V030TdX/SBJS6QOTIPprn2rHGueCxIbXfqXrnVdhb1xode4gzXnTVeicY57QuZL0rdmjDk
LLYzDqtSrXdwg+QANHNEOKdBApGUN86AIrqF9XVoHjYJFvKsN09Dm//NcFuqJMfv72D1hkx5V+6A
9YwiHkJ4hMR1zBLTQfGPlGlIzyBNAcfI/nf0j3MNO9CIC0YqvQvPF6CUPfjy1Lt8J6f5LFMiMdD/
V2F0VLKlti7bgooJcSvXCMGzJA34rVYHYkFQyCC/JTD46BjIyF00oRzhGz2POVaIMx6UGaZhi9BL
786z8QcYxEcqEfGBDcMme71CS1Ub0JzPI1Orbchi3SyTfnTC7uBOV7fThkgT+XhH8wCua9mIiopv
xvzcvuxpC7XpV1ZpfoTVQyDhTRuGuD92rbr6Tidd9+FkfBcn0FHT8FUJ8U3K6o9NMn+U7709fKO6
lqT+gdPhASuwEconbg5hvDf2+jQjAgDAKa7gFIVdQVcgKFiMt844a7N1kSMIilJkaD/+rKYRmV0X
cdtPGTrVlPCZhvDU1hbn1C6+K0bthAMwvhik9SdyKEqZofu2ckLgM8igoZQre1ht1ejCU8/dZtYY
zPTFPZsp7vomxGIabn71JTZI8v4PM11pUCAcdY8mn6LhS2XX12/ls5DEcyXARCOmsx1/LCrp6sv+
pcC65Zl/fYhznj4bGd/JgrS1B8fk1ytCV7r+cXmTuu1tnjk0NpkEkpX1PGutjCBMKX+soSSyJ0/m
43DqeF7+jGV3P0iwU7LbnjVX8GZgzLimVX+wTo2sxn0BDVGQw7UgB3M7lNCGbJ6q7Gv+/aJjt7Fu
I7IpFnB++gUAn6ZxU7ZRZQgojbmbKRXJtYKWG5GlyBLsS2RyTD18PzMh6yPkawynwwiz8brvutfn
VlgoeINWJVyy9XXphwNsN+TrQdUghja6QE5/iqU7N6npDb8Rf0t4AyHN1SZk2A6LHVsFOiZ3ZfeK
rI7HlQoBUzuq24EhhN2V6IRRNtEELZPhv5KAQGYE2BZbToECoyYhRuVwXAahXzK0/WtkFX/xcVVD
JKtW9E6+tYLShAFhL321Du29OcLdwTLldpr2tTYWhOZhNJ82rBSeI/YO7HLkwSOf0jruw0paOUNw
whoz0/b3XfFlE93yzymdktD5WMmo1lDE1+10GUKS03qWCczlSR6wQGL1hIKkYExyIuuZNblMSBDL
72DMuHSgXnsGAVwdQYAYQ1ztQ+lP41hHXQhuQX3rQqLT7l3IRAbFj0wud+0xCLr1eXlPXIMflT/E
abfYWIZk8kbCDdw1nd0UfO4oIWJUkpqRG33+ZR9+ZVgQq+m41sPILAXTN+N0VqcVWkKMMoNRJCYu
mQ2XzJqypiR4MauJW95hi6NYGaLNNEIiFUOTshxGYbBy7C+z17PHqXoR/GQ5WGmelOfQc1lzWaDY
WXOVdhPU6ejmiImZuBeemStvlC53pxvufT3fbQUaRvo/rAB32BpksLptkPGbyvYcu5nlag0JgUUe
ijIPHT69dOXNY/CVBpqNZRyqxi4I6wmzxvGtMb8ODkMh237boQFoss16pnqSKf2+bBq7R5M37MiA
4OVgpllZYu166XoZ8+BF75nlQpvQGaRlSEuRXcQmkBCtvUzGfMakxw6Ope9J2Oaz+t9wr/HWjDkI
f1Egv+TF2jGyeHaI2Pr6/YKuFuH6s+/Vp5dZoFg5dbjN8NjtocYHcWt4gEfl3E3pT0tO2v9j7Lx2
7MbSLP0qCV0nq2k2XaOzLsjj/QkfuiFCIQW9d5t8+vmorumpqgEGg0JWQikp4sQ5JPdv1vrWvA4R
I4lq2AgSFCo93syhsyYmZN0gUJ+H1Gvdz9n1y1k7Pxvso+oDTvVDDkux3RYop+0eSenakTiAlXZZ
6exHXDEcu+uCCVbbqYdKZPT5BCfU5/WpxuNpLFg3sgFacI79am1CRU8KF9fTtAvRXFBn7xRerTP3
rIU6npv5TtXR/bISSJE24qqlUmBp4rmj4c0fphXujXTc6av6Bpt3m+MWK2ugcYtW01m16N46Osic
DtKMmHdVn9I37j3rB3UTCAWhOEAJwmmar6CY9zkNQEKmNjOrQyaJMiaiL4hA8KK7xE5lds5B3aRk
L5E2eisWQ9TitgRzz03HGRCeSC9gS44BFDOtAB/d0noq+Qw0M0wy6h1jZ1GXpJW6HfNnsxE+yphN
klQbGSCR9tIBKR2EcBcZhXFweKhMqU8+6CkBfgpWfmUT0jAAQIW9dZmOQSTW02v1rJTda0MUXoSe
wSBtyW3aF6Z83Yguy6UpKXybZDzzPdtarnoajfpkv1szD9zRPtRsDSauPTvu93bCBzfc8efvbNyF
7o6VorLS2Bi0OfU9+u2xh2YQO5tVt3E7BAC8AxSEdeLes5Px2JbudZp8C6S1GxYei4wbHqp9NJg7
Hb5Xrx6s/GvJ0Rnj4Jwq5WUGzKWRzOomb53LYBEgyJsGAAb1nB/3JqCZ/kh+6ZGQXnp3hrI3o5vv
taajskg2Gd41gkxO5DPg0GlRpRqrTd+zR26KdXvoo3w/DsnBSfI9g+A4xV97Roxm8n1H7FrMN9hi
oe+W3VbXpm0Ctj8z7W3k/AhYMJE/s5sZcSZP6Jei4TQzaWqYNDUtKH4XKzZBjxHAaTxkOTM8c0Ne
C2+de23gUXcxgw+E+amTXhwrvI2TuOeNvDLTZt2XOzci/ZpQ9fFqnCefrUHyeta3Ma+m/YrgSspg
ZrpmbuVmjOS96JS7pWYPsZ49BDhIU8asQ2LfcAqnEbDE4jav7FA/dWNwRGpwpPpOdWPzJjdsEjfF
wnfEjm6TeVzwYMihgBrWbdhge4ECztumITifEKJq2MstBOdMj3d9YO3qOdzz6ix7K+E/631wjwh2
dJ8aRbkNypfiIpN07a0JPGEB4a6aMbsZ5OtYZCPj2togVTrXQcNKNj02Ce66pQHUSBEXmxl8edNl
T1nTAHBQtliUUc1nj5HGnezMG3yMbqTdokS7ybq6sem4tmNLkCTO8zjfdC3WGS041TchmBAUrT+v
l8VMnhOVlTOuxuLo8CoIVhYdJx9WoEFDrtjia0/Wg0CtmoFFzlhBSOJgqQjg8Q5usjIYOTN7ZY7a
FAR/k5xJv1QhWyqncFdOgAkUQFm6SxVPzPNk7EJh79iH7rhZWbvzjyN2VO47G9oWwVtoZ5pjCmu7
pb+OLKRB44AflFUGDrzQRPqkfoDBJF6v8srdzyZ4II/OWCLG+aMazAdD7uIKmT2Rlu5RjeazpXMZ
jd+LUNkhFoxNlUSSJzjkKazHaG9JY98XP7FwnzrIHo17rcubATZwzNujCF47a96UBHnJ728N9MVf
3MH8JD4n4DHASGw2MDbIEeclaRK1or3KcVVhoITxhE6CSD+jZUQDLtS8EvypvhcwafoAz16BN3wh
XooHZ7CfIls826P6YqGfgDTTENlue/JNx9Fg5hLor9h1jUOBF0LPSPeRm7JzyvfaZk6i96ZmTMwk
NX3IxuZFV9OXeDSeLM5Bfp4bZckyvNqxpSTBMojw9crh2hgE1UYoTqz2kIe4sc01WE1Cevpk15gI
MM1ss4pfZuozFo5DqlNJvNjACGdWSzHcbEKkI0JxapZTDAwyaIYG+Sd86W1dIrfEg9KjlY0bxbfI
bG1fiewxyie7rh+jZ6NNHxJh0KDxv36ETK/4SvRJrNCg65uMkVz86hrjFQDrmQn85qhsWniavNEY
ytZazYba067adAOSoKTTaVBmv5f6yiL+ucrZ+GReiDNaMz9rMggn5tA1c2gmE4jMxieUg88WHFGp
iGfzDbs9UYzGY7PKtJdYZxkWn5zB5KCF6cZnhwVVIaowl2CW20umWocaVlOys1O57Mx2unav3cdg
eDEhJE0QkghGJ27YI6M5OaoZHVTys6u9eFVLUoPvLqLipid8FFEfbt1ugBIu6NXb+FQY9rFEi/3T
Ye9Nxum+PY5szKgZkIwRvQYxPlsMWluuevzGDrWNwqLYUBjqMNb2juURuCgXYnSV7xPZJZG45Ufq
XqLhji5HbgGRRT9ODoJDOIhFi8lmSJ+AbCvB+DwH1F/uk4ay10HZW/MPMi/mPQOT8khVSWmBRxbS
TAdrxjUXmEVqqN/h+OEK2WE22WgWOXY7Z61PqAljYwuo3oLmeMqPPUEkdBN0W+rWVEZWlP2e+IJJ
OZbTcJ6BIouG4b5FIfoluFdqDOXVDGzT4YV0Xt4H1yLr4L1CeeVgth3tPInvoWts8lfjVhLEqt1Q
E3o2PJ8ENgXz3xLu3U8EfDw1HP/FmUrfYMpbU6LwZBhAErZfTo3/EcxYyecfj81mIaPzL8HqSp+C
DU8Kj7mqN3+qIeUX9e9A4euw5DA+oSgs5br1WZmTR8ZVXFjn0UeG/z1k+qBXILNYURvUdRq90Nyg
uHNokmdeAPr3Eh1AkmxGjs9xeeuaXYomVzJcjBAOmu/U1UTJlr13B0HU14e8CfbhNDDWVPD2KdIG
io/yce/4iwaBa62Jj5Og0AH+p5pgCZKZuRd4o++ZnXNDKFe7cVdh8sqhhMgfV961BRIjVPbiDadf
TSA6oS1N5ldQEH6/Fetj2j50mzeC0s9V2V8w+tN1AUjGhjPF3Q46B/5J3RtqhxkihEPQFTnqEv2g
+jWi4Eh8RaAGAmgiLjZQpQm4F3Cuw6BoZhZfb27rbprgrOXOrnsrBKlmdfSgHlbC9N7wbpKYaV8F
GUfTUQFPCshgjW8TVXoEurX03KuD3xR7LSujAXU7L4jad6BM58DmSFG2w8kOWvY4YpWL6CE2FYLL
XkgIvCZusjGVj4LtH2yDrXSj3Vg1u36Ydy1sCzNCYZG9cthR7AfpFRPrtcBjEdbUOQQPQnBPI4o5
A4w0SricumUuXmdsnT7G25Jr3aWgn7HHOO6paTAIhSdwCNehHm9d0d7ZFYPcj1cVi3Y/gcyGkN4c
9hHmQoBee77qpO1L/lHnaa/oyaqkF1rk9XJ0roJtYfTsICivo/yc+fVRGtG1nw3UuMijeaR0AY8V
FE+UneJsLvQ1D/k+e8MiR7ykM/IgVOlc1aYn03wtC+uZXA5SkNPCw1rm7qHFxFW6jcdgT9GCfN3Z
V6Gx1xIsRdFPBz8mOVmzO74oRfKsN+0jc6C74blIK6FN+LHyNryXa9CHZzDUsAjmC8/pa01HkdBR
ON/Vu4Zan5HSAOx6RGhBAIu411/WfdhMCmZTk9k3tRxysC3PhN0AdMaB6DVhx+ETH1ZNN0HdJXmv
x34YD6QR1yfunFOM+c6062MX2gcFiZ2F1QUwWrFK6cyiOln140dBERnSgFBGJupJsbSTthhzQiDp
7ms3WevlJh5kfTG9xU+Q8YRH7TlyyWddtzfQw6QaA/j2TZ9NdsrDQT+QGNHN53KyzoSknGVM0c4A
ozlksTcShoP/LITIHpoLVAe02IfcOLAJxzunpRe04aHo0GXDBQEE4pwTA2vOUW9/6XJJXNJOWMXB
ECsELNMcjOk1gyVYpfY9YVCvvdv1uA8H9+raHVEEdyykt0pZGujkLiL3VubypoOkMK8yeJ5e2Atu
jau+xThyejtWRK7AqBvrZG96hQH1oV/3EjzWZ4LQuS+trXVOx+8KvwA6zItF5oV9cQG3/cwUeakd
ec29t4EKpgKJLmlULRrV6ImZ+MaZu61Cu6oPIVmf7YrmbckY9NS7uhUg6VtW9S44ek2rsLW+5Ha2
SvGJ5DUR3eawaypnB4gPFFVgV6cF15VdVDBiOrf7YH2G7XgZ122HZCpgiUbHQza7LdDrzVhFIu9M
6q+FYwHL+nXIjHsYVhcLINHm7GbTxQX6DCrhoQBQMGT7UObgPKcDhOo9EZSTeRgZkli0BUdrqo64
cS0T2xz+SMmONUUPgFJjsAkHsu5Wx7MTCPeIOEWJ1yr5KNqAs85hDPve7xLyJ5X4puP6I5D1rCP+
Hgx9IxIkTdW2U0oy0cR6BBgTcUzqHMMvx5SwrRpVxcybqxD8tloliwhnTdaChruEmRPoN0tSBEhr
bYflZo7JkMf20wimA05HZAuLJ6DFxH662241rHI0FgJwvU1MEZNZZiQQqjX7unbwjTmnWDggRVQs
9QSaG+TqtJDN4XIZEr4QSMUi3puztptUim9WbwUKNd2s/Xx8w4FBpKDGpMkNNB7qvpZqt6Ktbnqq
XnvTROQFWB2fVqYHJ2I89ZZmbmIX5ZCzh+wYJaHaXZGc3lk4PsyK/agfI9YlzRPmJpLJXAcGGCYQ
VWwbyfTdot9NgX5yVcSEjOEhd0ffQMTU6QjjETFVRgXlMNrFLOhiF+BYcAxZzdkrO//IdGoYQH9W
Dr1Vc/bENGTBd3NC8QXBk8bARvWNtbrHUxavpypd278DboN1xgsdsSD3WJAbEigltdwbGGRZrUt3
hK2wYrO0FyrPhV7zEkOF7oIXqLB2Eou3GdtkBSmk/0350qORsECcfVlmG2sIGOcTMzQNvs2WGsGZ
zK19y+hZDZh/sKJc1JJOvCl8F4EC/Jo9w799qPgJMrff5dmU7SMSlwY8nlRJBb7sZTJNqJoZjrcA
pNLcdJvkOeOhFz/oggXrpF8Fsqy2OXaNfgp7hP9Etf0p+wHlS4xJ2GKdlzhAbMlkoLErlAsUdDgU
nqYuwVztJXejJccGI6SFTT7cyCuBIsurCQ3nqcdpGrbviG7AD4yrwWfxMhxaQq6i8jKSV1j2Ca6i
RWwIoCF2kMRVGWXUtPpzdiN10EFvrSabhSZoReh00rlCn08M7NyjuBSce8pUn8r4LSi3o4FQXfDh
uSNj6W6v1tUB62yHlcMd9uOZHEYCf1mnIR8uiA/HFDnD6hKNDYfeM6xomzXzyrIxo0pq9DU2wBm4
Skpvmc0FLlaC2KrkrJBpD1QoDljvtAloDRQR7tZ9bDGnljNh9Q5Chsq9h8n0oPpCZk/zIMkwH/0x
Hsjo5m0Efo+5Irz1WrTWmNAa64+wHzYNuK6xYiCFOAlBFL7kkkua/bG7jtSUMeHY52fDNs9MmO0i
O2oNdAKMH1VYALphjYz+j02HmiHwx6luLvANgEIqZqyJoSB5vTvNTjd/BtgVWoWJ/cqBvMu1ynVE
MgtznQBrJJ7bF4vowRVnGci2mA3/UsozZ+pM3dP4YtqyFdYPeO7D4HUedLQ8xA3tHRWooN/hBc7Z
Mtivs5gO2lZ4fN6b+i1jdvgn2RuopmLdInadLWEckTIqvavuKmsp84saZNdSC29apt+cpLy3whtn
lq0pyub4ndUR2v57zBE5A6sD47IJ7zV7+WjlhtMtD3/B/N1rpIensUE3hFFkS8Jr0vA5YXyvYf1V
N9J4tmlJgniPGUfj2YV0G7Ly9nua1KdAWXckOBneyup+Oj2Q9ceSWYF1BsUBMmUJnOHoEkP1YD+2
a7Ltt2GLzpnHK8vbnZMIrHQuM3dyWiUw/cZrtfCedc6Dnj46Q3t5Q/Kk6tDKCHLiqFYPjaxpQH3h
6OcKNGbCm2yRvKxH6sVaDrWkuphWDLR82rIFDI+DEcF8GpAwE6cRhKQIz6e4Lk65oTMeAjGKeabv
aDhZl0Y0zk6krWywfvVpvVAtrU/U4yTi7hOkSQrLhLZFQ6aChGWRMA2kI+R+gsZi8WB02D1nWOGo
ASPmTmmwmyaOdrJbVGvXNAa+tA5dLB3fWnaN/24eupwrZpKHQqHG5eQw2o2dHerO3I96twfJuK8e
BPlgwqSNLNfJMB+2QNXg8Je1BMCCM2xxDu7Rhf+eOlMFr/tPwLwot0lJjJb4R7GxZ5ZKxOHFHe0v
DVlHL1+ZqAatW1s/EbjGnV16A9sIAhD47GOTJC2ETrDe7+GTnzKe/NOxptSe6lIwYX4PiA2nwrcz
RGX0w3C0M9QregLlZRBb5rD7uzb6S+Y7yA8wz0AkFXF8jX1KxW2OgQmgsvv8p9UwPq0jfORJc2dX
05AE8PpnGfYoFXJ6qRnQKNlfTr1XPNUq1wPWnNEh7AIZQTlPq5BsSDBz3Ndk7PTrDXag+DGgV3+I
YTtzxXbpxqo39eSLc7OJoN2a+QXgrQkRbMk7vCDjBKtemZ44r4gDCL+oKI31EWVFnv0Kv7gjRpdF
NCVDGppHLrrvij76Kwr/AVv74Z6Wq9kgl1DxeFSRvcsEIYeBuh3YWNoZ+kSC6hOvCxcXLMVgy7Yr
ZIuZmPOe76EAZStWXdKu9HO91s9pUHsgE72BAZJDMkBHQOSSWN5gqQnZfPFTz4/62UFap58Xaz75
5XQJXmD0voE2aNbW9glUHKurJmFsXrwt0cRjsxbAbbUBpCKxHnaN2Nh3VdhVORs1WRRHxGk8oAXC
05h4s2gPB8UIc3+B28xgmCbwN0xj6q0dQQFZ06FPGPm6bUZ8blHC3/JtyXbBQ6CSYXs89YUgPlXb
0dDsepYMkxP6fcpcQetp/nHokces7q0pPwzo6pwMZRqpIggWA3yxnXwkReRUmdopvSC5Ad+g7Esv
upm2xTQRSsKLwD1i8QjKopD0H8zsMXrd2tfTfiPxn4OY0ybcrQRBKuth0tcpw4yM+avK/DVhI9vl
FayOh7ACcu63LbPBADWwM+1tPaXpbIkIW5vvxsSq0g7PQ9WeWGioSboFV7Bxn0LVaxPjodIM3n3j
50y2PDqHPqHK8hnHqP5xYbSEXh/mhC+Xh8DCSREhaXtZhGBRTF7dNB3PLI+DFMwqhJmJFapZbSXv
qUrBb4NLUofaS5i56xyDmcmTTMe3RtBy325zri8tpyT7yub5XMTxucX0VXfyOEdiX/80ImZekurp
dwydO1QnM7TOQX0AWJyhRkUd1FfEFOGkFemIA61G+qvUxcbm0rcSfW2KnIxY/EZksxW8zfW0zfrv
OqdTRF5OTPmVkeduMhrrEFAG7GmCGL8/Mh7q0DXelT78OZBv3uOrKjSGdX5v6OtY4fHKzWCXr5ZA
te8Ee7t7zvu9FR1NQOduMm5qurSUDquYFXYjGOBYlncMb6OPxlFvkvKwM9vDZMtVCMLEkuE7H1IG
KHK+FNwcNhVnhKa9ci4O22zNJGAKeViMrr6OlJoZRn82U578PYZNDgO0xCVG7VZNT2VTA2psL+7Z
CCFMDK/qkF5DoS9inIdWdo9xA16KGCuTIVzgOmelRHYp2Ttr4TVQgxtDYHUUMGQ0Uhdnethx++2P
//j7f/3Hp/zP8BdYo2wKWRj8/b/49SeIOpzOUfdvv/z7tfpVPHbNr1/d+aP6/Vf/54/+61/8+zn+
bMq2/Or+/U8t3+9//hJf/x/ff/XRffzLL9ZFF3fTvf/VTA+/UBh1v78Br3T5k/+/v/nHr99f5Wmq
fv317bPsi275atgJim//+K39z7++6drvd+K/34jly//j9y4fOX/N+5WFcZ//+1/49dF2f32z/iZU
g6bF0h2Xksz89sf4a/nv+t9MIchlozJwVM3UDPvbHwCvu+ivb6b2N1M1heHapmOoKlPOb3+0Zb/8
lnD/JlzDdm1D1XVhqa749r9/6n/5fP7P5/VHgXKljIuu/eub++2P6r8/xeWHslWV5ts1hWvqjmkZ
ti74/c+Ph7gI+cPan6pIJH5ZywTTJgpoNPYlRR08kqkYGOXBTcSjmUHhaaW5/6f35x8v5J+/scFP
8H9/Z0vDruLADBHmv31nyJnlmDjMAONRjL6Y06dESZ7MqMUX9VURfJHl3clchuqleAlGg4t9+ujF
fJVhAHDtkB+4OAOe16hqjfFms0M44kfvw7PTXnpd7MQyM2HxbwSxb7QRJ5lT3GRevP+/fxDNFf/+
JmoAGHVHwFY2TT5qk8/xn99EdBSBpQYkuM6CXkfTiDmTNpxia35NhkbbiN79MRCV4bc2xuwkn/et
hU6zLY33UHY/Rp1wSIkcxppL3fdtRDHA6dO3ZGAe2NryawDA75tBha1DpthalPisMMP3DaYnkeHq
gHzsD2KlU3bR2loY2TE2rF/MzPkPMgkwj4OcalwchTXQKUdmBr2ta7I9H78PbkRtkKwtJ/wYC5Og
IlzUnpLrJ8UenoPiy3gzi/uoFp8CPX8cEcaFMFclWAgQaSp4wSidAp8BXoqVxRsU94sJAgDVSDn2
wXgjfPM49yJ5iY0GwA1g/r79ITtV96eMsL24zWiac0iYhv0IaZF5REOSc+V+cbsRkDqHW7Z58Sqt
XbCGzXvdAwGHF3cbH4SBSrll7BdUJZNZp+YZ2Y9+O2RnuzcWgmuOox+Xse6iNkN9h9B4zK5JWxD6
OxgYlqlu1S5cLvtgN3dgruckddEGjuPFAIVk2EtJ0eHcr6iSXL2INxlnSyhSse1nDk8U3fNKiZLl
zdibKdJ5q45Pfcv60Y2ZpOPAyZkLkekkckG0h8G5VkmVQFsMg6nOEaJT82bTMi5g3FQDZ16VSfY2
9WO0qoRpgCYhrbSu56cq/oHwlTw6I3x06wBRVJKwN3T0W8raS23tdt8gkW1ykXgmc4swjC56w2Km
VF8RR7VsSC13hVfskTai8uyGknUGUjNtNoYck5OWK4E/O+jMw8g9Gg1iK4fto5/ICm59gNVMzXvk
UcEC+jSxGHUWa+wauDVMAtNvx/mpkFR5RNPc3aw8ZWH4I03BKYfK94A9rDqIag3EyfYnMuMq86si
EnVlKnG/Giym4E15F0zQTbvaKrLfqUpqMI6g/nM5ZtEbZLdeyn1vYjATRnRpK0SLzEPMIFj1s2Qi
btWPGME0phAm6Z/29FV3LM0krolJxZ1uX7OgfJOzpUHc2Vv5qjKgc7tksOPLsSHY9QjRNXmcMJV7
RdWRpydnOnPcftewts5TjkTVnkiC7zRQyTMkrGCa2UaSpsvkjJxrlDgdemo6Z3XTFXKAFoThkKIY
IJbT9O+pg4IEAxtQ1yR6jTVGmKPMPlCfCV/0ijfmOS5zNyMEUX0LO7RaBdkC6tjuRTnQBKaAMHVk
aiPS+pKpnrSt1pcLLTNzuabyjHzCVJJcmhKkatWhvoJ++J5RQggLJIxNBLjb5KtSA5IGRWLqVGR/
DnKXErt8JBVtxwnlp6Va+kXLRmvMaZZq2H2BM4/b0moeS4vs+BQXTdK7wDIQTRtlD8TJxQBVKGbr
LXdHKkug3Bq+MPabG7acg3UitwbzussFqzaotXqUWW1pX3rD6hE8FI9RHhzsIkD+wqpZCu1nVsnM
z0kVxFFookaMm3BVD0Am6aUY2XaKJ0w2pZIQ1znIk5UrUDkklQeWj6eiC3jOzfLAi4P4MSyFrxgh
hJOCDhUZ6i3oGN2rE2MdpOUNQbRG0a65MkBFBzpeVGRFqiPoa534aSyZ81uVQfFAGHZbVivhOj9S
TcOWlmjWK6QHW/4sM/V7pdjIVvIu2CYMptj49Nc2rH4YRvAeNJqBynZiU20GLZHSAckrB5HNr0ZH
NgrkWXiFyt2Mhx9EdekPhEl8RAm3dRI8M7RFzm070lMUJOBVwyjdqp4bxWo3HSsihW1kPIZMZyx5
V4WSrPI35sssBV2gUiFaaJKLsaZWI59KacNCQnLr9XP6Ns59Amsfz4qt3dMJ74xd6l7YOLCaID3R
DuCUoOUSx/pZq7i4SvClmvvCKJnPdio/ZFxxclT0zgPpIznf59QL0qBhcKEXxlPoa85z1ecS/xWp
S1ZkfSSa9tKTV+Lhml8UZLVGDF+CDY/mNyWvvHFYF9SqfCiqZQFeawjtqT5YBO2yMoCDUL03Fsq1
qoTjeSxmguq0qG4Yy6vPdlJ/tUZ2racF6xqjqQrgJ7oif6jLfJ/NwXuvZAbifKxwyLRWfTETWOEo
X2PsviU8NYCzzo/FMAf7vCpReAFl9C2lrWEQoz9pjXkjuQ+dOYDDw8J/Q1mH+rx/dzX7vVcdNNMR
Zj/4B/se/YbfpRZThRroiwGR320xuZbD9zIv5d6V0V1P2cvMTnyaAt0GtGSRPDQempwp5IKY76Fk
xnX8KtVoeRLAF0JoyRxjRK6WkpmZZw/qKEduqHyjO430IsX4gWTfS/C8N2ymOLYGxXniqPTDSvhx
NjDqwZHeInMH+ImytRKVn0+SJ+xob8NGKPjJjVvCJyhqx7pjDs6BawnH69qyXKH6INpRJERpt8Co
8nY60LALr2+5hEhVztiI3kzJ0C/Wlrw0qx4QBAcPjq386CI3XlmTdBCF22+ttB+Lhfqfg8UfmCS4
wwv1Gj9LNZHUEnG5OM5KHzN3MzPay53hEoxhuK9LeS/hfnhpXj5HFg+SbvpMQSnss4bznrPt0tfD
dI5ln3jNmGLtj/Z9jGoutT8AAZWDSppM2H5nVLnEarEJtaPLXLYIAfVZQsbQP2FrpAfec+KWCTxv
DSixOvwrhawwPaDviwSSPKPovpSgw/DumZz/BIeux5HDwhlzpqtlD1c2ibrzEDKDRPkwskHrm0fC
xZ8DREperi2Fiw7afgxcXN0z7qYis4mKr6hx2ZskSG1p71vIvDaM9fCJ2eOjwqrMG6PqpSptwC5N
5alR92L3Dr7NwPwx2vjwK8AXhXnNB9sfZfep2TJYozdesdAA/1iYcMHT4rsp3YWhAhtzHGHEuLNW
rlQmn3XV+NYIrLhJiRJPlA+nz7ktbcEqaq+GiDFakRV+EvO4d8b0wTRpYuVEbpEeX5YXozsBtDgJ
ikB9GUz92rvytYEJvKtLu741MRqCenbgWXNgUbqwIBsB6TdThUWLE3LbEj3gqcZjXDrzsWVrv52i
9rk1VHloJQnjKdPcbIpS8H7M22CnLwLRYCTph702qofI4cmCfyLcDH36JsfUemwAfisUPiZSlE0l
G/NRaPaA6TnRzzxJHhMn5IHM5HrVY9gxOwUgTde/trAZgSd1nAta/RQJvdr1iJ3PVl5iqQrmCCT7
z3JJBbLdnpzWMRoOsSX6gyp7zHq8Gq9dwa2hwqARUVuAvZGzcZ05XOgqFRO3QqyMTv+px2hdp+Cr
HSxUw+Xg+Fnfw2wjpk2ZQ0wcJmhEdoBKR+aNIJCQqK8WoENWrZ6oeLUnjuu9PiD71U05nQgIEAgo
5qdeGMqrbVnr2BbtmxA54urEbTeT1RNtOorAI6KUWQS1XpQEtFKwZ1OXRByZO16mZC+RW7wX2KM9
Vb52Ecld8dwxnuO7BW74w+3nyZuC+jMxE0aPxkwmzhiE70Ze/UrrobtlIDeZQ1tnJdXvnHfzW92i
0pvV3DerApUhBmHfCS3Ltzr9kpeq3EqJHFpzJ+4rNWrXjPIxoUokXZF2VHsNvjYVGxrJ+kMdjYkO
r3f2WWlQAxnjoybtc6XjTkDmrflh78wQnIQXKATaauRVkHTulxxN9rjFHD3H/eglAQuPMDYe5x59
jwlWPdH076VD+N7cx16tEjEbMdVlMuOKXa2Qpy5xjKwFNk9ldoAw9vrnNCLtqBL4ZWXqvBmCp1NV
E11LU3DNwYXT5GXst4BWvZmBaR4LVpA6Fg6g7Wq+EgpF3e//Q/ZJ0pFZoBQYexKtVTSoqVriLmaZ
US/8zQlCqHwXHVAbmxQLL8YMpJZknHeY3azOObJOgGmeztth0t5UGgei1cBOzbPyBBtA3zQIrVJ3
crcK8vOqTxxvakV+n5Y81zCUta/xfcoFxCsTzoJRpUxyluleytiJbK/gWZah9TCVzXNbWIdyUD6l
jHQQgKewyObjOFufCisRL1SYaatDBqhX6DNPeeKO0EFd45w0A9dkgVxjjOlnxP2wYBaFv/1moIne
VOMcIFxsXiXozpwWwF+MeeRzskk182PqEi/FzVMVs7PRExSsSd+7DBzLLWkx9YJO4JGmE4oQoIho
2Eppcc85r5MT2KcEgbcY0Vt1fu+DCDc/VXI5xr/o4zoe45QKZYOlMwP4WakZeSk20NihHU2/zrPc
z2StEI1cXZLMxjjWISnqO6lRUM79MXXsYauo5CQiM0LKZgMANkOYOqBT3lQZMZRWBqjqhkGmeBTN
/hCnOQHj2IT6hIZNWNjskj6J1ijhLL/Wh4Z9bE9BHQzVpUc6EfI0tvhIe4uNXa0SJJwOBrAAOpOm
GymlJoJvg7CEwjG8Eod807knISRHtwFDxWbEspiq+F9zY6KBxculuM6TUSulb4c/tPAIFAEw4BQg
/3VftSn+FDN7yVJDjDzhGkg6xHmfpPNyYCuTir1Z4xbGwzcHHRP+MiI+DznU7BQrNw2pzGsWB4Bk
8JXhNxr2mary3CxY3fQGaWWYKdD4fYIWfNN7FFb18GQI4u0p8WKLRF7UguygdOJH0dd4DPJvllN8
dK4dIfCvWXA4mv6IV3pUy0V3AVbCnjzTnC+dGr2ZXbeUbPBtiEobu0jd5pj+RG3/NHSN1LGcysOs
ce03GrwzUamYsee9HOwUXeqgXtLBMlZlTEpiGU8G6xCEkmYaHs24wq7fVWBS2Id3IFG3nD/hSgDg
zLNE9QQigDaOKyJRiv59gSxzEA1O8UjK0Q4LC3kM4+MQsQboObMjZH2VbannMoSynsMeNvrI1+3/
xdx5bdeNJGv6idALCY/bDWxLblKkaCTdYIky8N7j6eeDNHOKBPcQp87cTHdX91qtKgYzkSYy4jc+
lhjii9UlVETKiWeWBZgeDxz8ZTzyeB/TACnxvmRmJp2nvkXOJgpphzUxtRnTPghRnyYT6zQvdBsO
0kOU0yMKeOFpeJMJRPYcqeSpamVRuG9GjRmaEXEmqSQJNMXsBlVXK8MAfOB6iOFmBOLs1d4myZXP
pVAsJ1ei37onPYgh5jE67zndBvnLp+ggxMt1IG8YObgMXB1RkolQmKnq27TRD/IUI3kq5NZtRec/
BokKobdUgGIHueWAvDRQNWrg6RfiEJSIWpQGGj70ze+xDOyOeooSSapillEl7UMedv5DAT2Bv4eW
KwymStKhXyJ316Y1nKJmqq/+/E05b/pNLbWziKdonaDDYqDO8BwVinSTT7Hji752/S5tdwWeGKZp
2Z9iP61dL4oBRzfmA5BK+6pFD0KuM7ZWKmy4nvFe86unNsRF9+9/eRqqanSSC20jK9KA56VmYbyj
QiUBzzcpOReIknS7pBP73Ja7TajiF+115a8+1h5wl4QXa+v13rPK+yg0g41cxljQo8FpIzGVw2NV
dIEIuh2eSV/UrSXlwJ/Y/KDGtc2Y19XtkDfXY9ReTygR5R3tpqlWvhp9c9YDvJtso8N4BzUBWFig
6sh38isKIsomKnQeyeiWyQl+dgPtvprGW1x+airjd94Gj/qAEV9ltKFLkZl0UP3UTji5w9K4rzPM
PlpUKU3tZ1zgCYtns6yGZ1+mppePPb4X0pC6Ho5YmT/FbqWRxHhzJvHdRJ0G2C31FhMJo9GAzlMD
ws2bEhm9mgeZl087X+BdbNVQr5GaQs4biQ0UaRBat/vG8Y0CxmUguRN1Qmjw1JGT0LsKc+6uLjcF
WXRYO8ieSjQLMgQ0soFzAgwRqkpO2sWnFMwPJgxVtqm98WtBcd4J0mp2Zwz4xccX/qRAtbKG21wG
oJ0HsYFQhP1g2r5II2lCm/XlZkoflBB08JCBozDLuHX6WkV0UfFQxRI6sl7+NhmH79T52XjkJkUV
IPymVPd6V/7QhD7XVDWs1zJk5+EI1qS+lVJ0VxUaqYkkKeBSsMgJS4xOvOygVrzcQOKmVyFIo1hV
qUzoys+s+J4R9sY0wOxAwUWgyoz6TTzx+KLm8QmlVbTM8YVFMEjlcPYbhLrLHgPmKzFgch5SSVJk
A4E6trHG4qkEGlpRSO1BFfL3qp35mrHB4e/dTwlqxo0cRk6iY8hatAC2PQiKKJO5Xht+CqbxrEeY
9hT9qO9puSO8i8U7Yr5P1mD/tuzuJcOkyPgaqSVpWet96wcBWLKAvhTQVncV6jkpJLEgG+i4z5Nc
pQbF3SJ1wqJr0alRTk2Ta6cibQIKqpZ1jkVzKIYZXVNQkcxMNXQTyu+Q9HkrJFFxaAAu9zVY2BC/
I/AINFAN3IFUOcLvLkTTGz+n3BOz5LV5O/GgKOwUCJ4UOSj9ljis04qdWuk05I9jEKTY8DDR1OFd
EJLo5dQbvqR0bzWYk+IA7xiDJVFRxtS6Bk/STBraxCoigVGOCmOJWH3YYUQBGSWkReKYgAuBZdEp
f0pz3n5DjTCBQYMuHa4n3aIg4x/U0A/vWjm978y82/DuPNkoBV8ZQAyH4aXvAfca0Xju8pq3Y5yO
B1UDJNRr3wxqY0mgc4D58b2WZeRRSOtwAHWdm+D72CX8vkUtJh4l/kObbeiDvgQDp4IdDbem36Oy
HvpOnKBHrIET388fcoLdYsT2RouDxxiA4laOzZsyAXRLIhkhfJJnzTaw632koMVd1cZzkdrupKEB
GKult0+gxe3CMJd3BpVeJ6niM6rq2x4Q0zEH+IVsMOp/A4hcTE1dpLivjHbMXcGhE5W3ZpN8LkM0
L+spvtMMK7kDBHsjVbLjNygZlO1NNNvAYTgoZSYSqTCu/JQUVmsPXjydi2CUznn2U2noW1t6MDhY
HJ6Q6k94/szYMMH7Xy3oCGP94ehTzgmioGpcU4J24IPFDhmj2dDZTZmqHiVgcGPtj1ake0tCpcnE
BB00vMKNjmdfYHSf+qkG2qGCeIqlHpESY3DtgbWVR5SH4iGay64+8AsMlymomSnfCs00KQX0QB8W
kR4g1y0bA53fTFV/hI0VOJA5wMFxWFe6URyKeso3pknOnRuGQGoPY6LUMkJQhCSDshmJTR5sciOD
u24bhaN6qeFQ6t11HrwTTTsbJU/AyqIykIRN7GT83WxrfYOk8HQw8BfDsrQ4Rkl4LrKA0z1PX8Ie
CxMuumc7zyUeL1WFp2aG+0aXocKd6XvYONxrMZ/Hll90WNFVb2z86QbHyQPSuBmq5EwrZMb7Sp0w
/OFmqrRnOeQhK6vgYKNM+40bxV4K43DP2qfY5HM1ACKDlKZZRzHxQE0BBukigkalIVNWUk1HCz1z
LX/8bAJHa72S4w5g5DjVoHtsak04wQBU1dA+oxyQ2VC/sQWxHdvsunPq18+ZDsRQEXy+HMaJLoQz
lodKMicH+wBaLLpBiUQgWyhnwHar9hbW601RDFgMatNXQ0l/q7X9VKFpUBiYngqTx4FiA9P009Lx
9e7Z7sVTGxRbej76vg+r25qnWYZOAyIJcHqnCnuOiW6NPzxQQjoYrXkUNDkcnBErJ9UQ1U/Q4rUD
5bOh549xqwPmVH8CCwPkMAb9PtaxDJsfF3nd9sitPokpHZG9xrcKd94sYlHrdbHDvV3jqhcOBU7p
5EvVN2Gm1PDGJIYIpWzJeMgxta7dNeYoztBPkU9mAY1mGCDgA100bb6g/DUeW+Ay2Nb1hyyTv3qh
in4Z/4di8hlG3tyFhzt7qTSfcoC7m7AXCPYoqP01YQZzR7Vd4NDGCLxIN8eTGvXHKUKR0DJrnbVE
fdMIx9DJS+nbaGDiwA86hR5ATtysmza4BU+XOcDljb1u9i+GiRX5oA0bFI5b6iE+fOkxeJRiUJmw
aFQR/sZs3r7VMg2RakKnAyLYM8FYzrF0S2HgCVN+AIeLRiKF8BT3De7CetcChffRUdh4XltdWaNW
uGHOBlN7Jjqkbrdpi9jlTqU+xL6lvYXxnLDoIlrKacwtzCmo83C9JBRjt0ERPXUDNLZZ+6yI/S9S
Wdi3YPA1njm0F/0oOrcaNhKUrMl8ZDRdguEhGov7aLacRSDxHh+m+7Aj11dkybWj6UEZKoGawKzE
3RkvniYciboIv0T+iDSNgQoRPBPu09+ZYX4aPZ5wfjYwUbzse58HSOAZDXJq1swXCfd9DLBbLqe7
YlS3ns1zAx3b5jiB9WrrHE4t5eCe/hvq6gX6u2ni2rbZbkMjLbealQp4dMABfTZM0Ay9C7jwRSnL
x17MtYUsbJ0JeAz/HMJlKbB72ztNY6RC6lQ/BVLqxH7G2y5C9Sz1k96t20456NDZuiaEkFYf5BwP
S2zKodiUqDODIVNNynE9Ji7TaO2rqrgSTaO78kAds2rMgxcmnyloxcjvosPqpjGwoFxCaSXzoiuz
8RxR68HeMIdPdp892ohxbCQPBxYPKqgcWbsmiQMS7EM6jPe08lCtt9q7Dl6l04SPumW8yDm5hjEI
9GcB+g86wt1FMiOo1AhXprOXQusq1cmjmwOyoWvlaSPV2T3r+CW0/N9te2PnjCAKJoRKAczlJfJg
Iw86IN/5VVEm2nlUEpy9KtlyU736aSZVusG26GvbqHxYCyFHEler+aS0XYAmQP8sT0PhVphLcff0
m+FcpdBpG2g9XQkwSpLMuxbrYEqB1c9cUR4STAuthNpLPBpfypEDrULdfdJH1AUKC1u1hJwhjenw
izh6SqYONVQb/NJQ5cd48hFLptW+C4fyRGmeSgl3u2NmTYIkOcoefkA/29RV1P+NyvFNhJWtCKUg
Id3aX3YxHiYOxhzedgjpnJox+54X1eiUdp24YH2frLT9JUf8Qijkmhu5Gb5V0ohgIujH0W69Zw0X
1o0iSMkk617Lg/BmkLWTgegcMjH0vakOxrsKzi842uzL3eTjidh0kBKbcXiS8x5Va/QX9CHA3LQo
UZeWHrsaCqFWAFmVK7M62n5x30DyajPxvZxv7T9okn8FoHrIU/6zxES9hkT935FTb/6u/a98hifV
yx/1/yG8yvgQXuX+ytLvVfwaXjX/A3/hVUL/j7BNYeMFKDRTEYb1fwBW1n9kU1MtW8OWTFYM1XgF
sDL/Y+oKjRNFMUHv8D//BbDStf9g4yUbBqnSjK9SrX8DsALd9RrmpOGrbMmWqVmGaeiaYahvsUGI
Z/VpFMPEKWWSzms/psWhp5sVDBK/7YdRFmCqChfd1heyThbtqrvMzfc8bIJnXDj2NHeEE/3F+f1F
t336CxB7jd66OCpbnmdPtQGizX/+CjY2xrAF0dDSHRuKFWaFxTk2TytjmlFTr6Bpf2fO1vBFoCci
eDu9jWGS7cSRpOkQ8NuKl/wGU+oTNq9b9UZ6QutgOFHpd+Yc9Rg/r8RegNP+xKaYZQoAaEjQm4vY
oR6glVnCoapca88jYNtHUFwmR9spVyTiK9EW+LF30Yy3I42qIe9xUWeNbCFnOJozbmmh7CiqQV4+
az/RYTvKLloL5QbAuv+yEn7+8cuJFhQ/QSMqOljkxWAbU+FCtVg8mnigOumorr+FK8GJe0VxjLP0
iNnOoUKTbyXwpVVrGppqqobgEy8hgKVNyR26Jf0OeJqTW2/EM3LCGxPaTHE2VwCHYt5py2G+jrYY
ZixNto2rquFQntkOLmnnS3eQnGpbHnFh/JVffTy6Sx/1dbjFR0WWyC6HOZx8Cg/iUB30PVnevj58
HEZc2iav48x//morxk3iD5rHJGIRdkP1xFEPGMU74dZz0dDcyq5ymL5RClibzktb5HVcTt3XcQ3d
tFXkXrGchYVLClXHGM3yeou6nxY0bhvQhMYzD4npiOt2ZdBrK2ee/FeDnjKlUeOS4DhgHttHz4Vj
8oAX0yZ2/V2+MsUz1PejlWPIb6PBbBr8ZCJaPH0zckir57ArdmC1NigFjBrMsoM50flrvpNybDxZ
xp4wc/3C8QQqpGD58Hg6aKIhAcZBM1s7Pi7t31dfYr4ZX09GmQD0DCt+vXrr8eXzvQe48cWmHrUR
jrfBPeXzeJgxU/XaZ5i/8Qdbypg/06vPIOlZT0+MNY4iFiT0+fAKnPbM+5qe2p4SGKYv1P5vsTJZ
G/TFb2IKBUKrbtmWtVgBWinx3u8YNGZ9B/OqO3Bu3Em4FkO8+/TxalPm7/tumP/EshfffyAHxQWO
WLo+N0KuVTmDLXDsbJU23KHuTob0uxJfQ5AkWUJP+Qd+Ga3xWJv7gp6QKt92ClJB/drxeXEKLOrH
1FdkjY7529kvSmGYlDk5t/fNsb7ztxRoN9ZGPJHBrkzBnD+8m4FXoRb5RT6nXeO82avqhOqgka9d
9hcC2EJQywcmbwH9WKzhEexoOEDd/bOGKdk/hncIgboT67e9Re7nZm0B6ReuAyRltT/YbV2R1cXs
6XEallJWUFWrA+1RKXL5t2aXnTtUfngT0wo5DpEMtLAO0LsqcVvT+8F8sid5lhlm8jDGCxXa8JX1
KaPzcByhnWVukkn959ZEd05uutnwi77Cg5mm6qMRKxRvpSopeDvr48nOZER12rjRsEbyWukb0iEo
jk9T+tTUcrf1E5SXkrhEHsNWeuXeLMcM71NZN5/BseGEMQJzlDSl3ueyj1JLSfkqk9BTtJDOO8hZ
TKGyKrzuSwcyD2CuNAu9RjNMO9K88REgcYlsYNjagHLM1kTqdTqVJsqYu493j7j0aVVd2HSnVFOT
ZyrD60OiDOUxDPuJnifklt8wN3eISR4GfzPpm2mfH63/zq34/mSC2wCpwVAtWRZwV98Grcuy8oyC
oMOPdqvvqCO69nY6IXWGiXTr4k568LbyXlo/mN4P923kxboCCqeGSknZavosnwZX36mHdE9r64eJ
RDGAd6jnKxP8/jI0YVCo/GvOk43lUchTRjaQEtO5DI0TSh8HDxMub6PMl6Hbrp357/fNm2jLw9CS
w67y5/GVW8RbEMU4TAebLKpVNlz+2wydp5XxzYnZ28OHiHRd/571pr1YQHkIwHqavUkad05PAeAl
5WYMTl6xMa6b7bRNXUu6MjQT1aSV0Ben9lXoxTIyYZbDsSL0sFN3xW6+Wl1I7S5MQua2tlfivc8Z
TVmXUVDhBJQ1zsO3qzZQa8kUgL6cbseJvm/IGbVdhRz2yrDeX2jE0cgZWDaKIZYZvxemipHLxEHk
aI/A4sHb0Y8iU1hNui9NIKQYHlFYG878p7cjQn5bzzOfSMY36oKH+pw6P0Buji46GhAWV8Y1z89y
pbyOtpi/ImiKIMiJJm77LTfvQfsK12MDDfqw9gK+kHebmm5pNi8nW7a4hN+OzJtSDcksarVz1gVo
YidpexRCOgflEm6u3gUOjkesBreyWhnnhSPmTej5z1+lXV1nFnYjT3TngsesBCIar2zyC+tQm5tu
kNPYdKyVtwGkks7mkJvstWvvJA7ICOzEdn0OL43jdZjFE2kyY/zYR1yhaKXfdPK07/v618qSuHB4
MBQSRMsy4cstr/kgynJIIsTAqfogl5u5OgJ226H1egwO41F5yc7/kxNZVwQlJ64gW+jL8kjMg4GM
ETBE7yAu5dKjO9sOQNNttg13aw/NC7NIMGqWhg6VyVoej2QF6iADeHd0MASKVToJttIfz+JaiMUx
mGoV/SApoBziYeKaQTDN7z+OIOYfsdi6+kwF1A1FE6puLPJ5M0DZtg5JxxLhZkdtK7CPSn6bj4A/
dsF2dfcuT0AVIiarQQPNw/exl28mSS2p2M1I+0AHAhtmd14Gwb9L699yg0yZiQuSLHlwnGbDI8nA
U2NlvMsp5RfQQNVRrYTIaSrGYosVYV6ndI0wKSJ5D09auUGd20H6T8FRHmXjPcbSxspD9k/J7PUk
L4MuNlzuJQ3dMLp9U30qjvPC9Lep40dbDcsdZ34/F459XN0OF8c6pyEaFzk008VRadPgUegHCyd+
wkPtl3aiwnTKnpUH4zP6lof0dq0ocjkgrFLZMC207Zb3QJIPnmeGdDUBjWwyjI43olw7WZbP7j+T
af8TZLEpSklpgjZiVNJhgMiPW8Up3wPRO9Quz+4vQLdO0Vl3P143y5N5GXQxlWOOYv8UEjS5Rqbs
YHAyo8S3ersti0rLMPMEv7phVMh2IumYwEC/xwUnyO6CDL092Un188cDEmsjWmyEyu6aMosZUXSc
qwcoqXQcmXSNe8e+AVbZkpqkP3DGPk/Rv88Y/g7UJBcy5nbA8tiRPVtXpTCh83sqb+o9kPKNOJFz
OZkTrIz08kD/K5S5SIXMIS5bOl5gCvbevt0jZ8zIsHY/fjyhywtvMSJzsfYzyYgypfaFo1uB8tBZ
dfjLDjT1XsQBiLz/t1iLLQAvSYlsjWUiULuBLBv5SOhnXz4O8i7TmkekyxzWlm7bNl2Mt4uxDLMB
cwgmDtqtsUG3SNlOB8wogB/TAEBh0rUc8b3iabWa/8/baXlg6rypdFaH0BR5/qav9kErhXon1SwP
3KWDo3WnOLwkd7NS/bW5xwkE4dOVwV76fK8iisUq6TAVGWSJe8G8HbfFLt1HHtgrN77utqoDFOCA
4Ip8V/QrX/LdK/3PJP8z0uXTAyXhRrEieEKRltmPikC3mEb1TMpKsNM26uQ5z9vZlEAvD4YVkxp6
Mch8oaEqBFiGeyOGcSmpcXy3MiPvD3MqyRT4yN/oxinL+oE3eCiZ6ID//h4QY0t7AmdWPI+u8+P8
DcRXiDgfB30f0wJ0olCHgg+EZMOiqB6VrQIKGgkaoNNkb8GTpTT+Shb//ksTgwajoasUoehCvl1b
WSgXsWiVwQns7wCLNjblJKsY1j7svAffLmFLAE1UyXYIwgy+DZMPGRoMRjfCXvAmbERDw5kK/0hG
cjXRchrA30nQfatuiDdGIP1Q0JsOkqBb+T0u3SgkeDZZD/0uKhVvfw3Q+VknKRxLPbzoHql3II3o
48lAgFPz3+arfxbzq2CL62uwhQKYhWBlh7wRnP+oX/l4F1OpufRsWQpN5j+qHq9PBi2oNYzQ2S/y
qTlCONA2OPo4+AFuwcw78VzTelE/fbwqL2/SV0EX+VuhemOAu5Rw1FsLpw0q/k7gWtdI7O19J931
h9UX9YU8mYzNEGTIvN7fLdJyinMpyYmo7b0TAmv79BpOARLXq/2k9+vUYDPI85wapqot12mfx1Kt
JDMQ9HpOEKdD7HSOdMdcupAO1z7fSrTlMVuMbQXobx7X3eDO3bLmRXM50t3msd9YK9GWxch5Ob4a
2vJshXfE0TlosgOXFEEPgEcZxmx3dQJbO/uqqyudx3edzmW8efCvbi3RlpEPAw8aMd1rFIi3INr1
Ld4PDlyx28Sxf66sy0ub+/UAF5u7z1OYeBbAPAiTrnDn2YyHbiOKU/wIIXGj7JSDUaPj8ILo0XYl
+KU83FCEMPm3rPKsezvawbMiFfoTZnqbaVcbG3FdO+pVug8dcz8/pHxnBN16WHtjvD+++ajcDpZJ
7Ue1lm/8JkTWGkMJ4RTo+FlljQhsubWT+nFleGtxFnseychQ9QUrtftS3jQYegAMuBf74Td6szzX
8MZ019Ke97cfQ2MjUk3micrd9HZGJ0ntKhlRC4dyGvZVCAQ2+uePh3VxVBC5QY8AzdGWLzRTaX2r
KSzZybQfuvdoD/eqWCtVX4xB3kBjyTIROloMY6xTuRQggxzdVA5cB7sSFhmC9yvb7f1smQqLG+iR
/qeWsAiD3pzSmrhSYwZSIsCbSdktlibe9uMJu3D2E4AWCn0+hfLIsmIRRbVVe0GEjAz6Dcn/3tiS
Y9pOD0jShQDvrFdUL4zNhOmo/Ak6VzrfroQEYkhVhtQGGvmHoT6hxL8yqveb1wSipdrCArtFoX2R
7paWNw422nHcL+kNvLv9iHVISv1U3qnb8Qow5mNEYr92r10aF6JXQLKAZaHAsjiwylCvonDMJ6RB
kEs/DvrNyrje3y+mqYNb4i9ZvM+66qaw7T7ka8kIfWwSN7mlnIWPi7aDXSH9+64MNSTiWQq1aCQQ
1WVFH/OCWLUCY6Ti2G+Dr3MXCDen6nvuzi2ZtQvt/c56G21xJpV4Aie6JdH/AdIeebja2KhKKNJa
verSZ3o9qsXWyumGpE0KYbZsdXGbeUr8LKGc83noNBhSQekh3TdAWO+96QbgKhrTelu4bV2Z0F5G
5EsyyRo3SiPFK/3qS7+YaZikfiTUtm7NE/Tqhm0GpRmVmckVeNIAhw3l7UCTg5VV9D5vYEvw9CRh
5hAWyxZDKfq4xNqlQ1JFOlbeo1p/pgM8Nvu6lw+a3668tC59VRvmh8KrBwrtEk8w8f7W/Q6NUMP7
DBl1Y7VfjGLl3L/wmDeBA3OAmSYvunczZ3t+IafYyDjVl+hhuB5vEDTdmlsdCaYTUqyosLgZ6K/0
xfv+77ckkenXqAA7deo6b79ZqUH41CelI0/o3Ft9l+3iPTIvp2CLVcL+42AXpnJGkJLOskaUdy1Z
OFISqtFiREn31va/mgpM2JUQF05OQth/FAQ1iiKLvaHneTTaJROZTrdZ+Wwn2xSPlWolCm06puXt
+5EP9irO/Oevlnpvh0MAzJtpE3htyL2OkqR1tKfwpqv0u1YfSjdX0EHKRtTAdHyrkIFtvugpVC0z
lkBo6bO7rHyKEC2fzC77YQrvU86uUUa5cwNFA4CHYACi42dY1w4cUjcO6qtMKm+MDhbiX/ZXie3H
LEcxZsNt3pa3gRp870XduCkK6d6UYLSc2p/mHNOX7A59de8KwvNNp1Rb06COH6F5kmoFaKh49F2O
Lcw7QuyHsTmL4kejS/ea6blV3h/VznvIOntjF41TYFfX9porpx5mm4FjFj7aqMrOV8uHzAdel7+Q
Bx5yJK8qyTtk6KFmCi/O9mTX5dHycJsOgk2nI9uN0OGkthjVnezpBer/ASEUtf7V2hH0ojuUDHcq
enWSZzuNPvMR4IwUzQGJ+La/yTwq9mrGECXE6a89DMmn8JcyIZTXgJUx8juv7K8Rvbgm4XJbuQx3
o02KmBSw84rqdlLFzw4V+6bpj96Adl+N42T/NUk+mwkcYSqtkKU3EZxlQaMKBZBJu8UBZUPZEF5s
7RghIP8o5TTVUOWSn+Wa12Z4jH0MsSr7S6M/RL3lNvanrENvGRnCpubu8dujFAblJucM2wRt7WRK
+QPbyh3kb+iIuvQp1hueePb02KDjIAoa6wJR2anAmra/RZzwc5TjN6Elp7qCzztEt2EIK6BX9qgY
OQjmulb7zSyG3Uw0RCUW1J28tbtkqxtiVw4cK7L3VCeq2wXhKRWI3mACEWmOh4qbB31A84enRGng
+gR3jVV9mVCSAut3jqwfsc4k6Igax9UnjFqRyphNZX5LXXsACvRT7mYm/z6LsLiJkUrqIIPhrjmW
yBAk1aMd1Ldxey8l2VWabxPZeuoh8vZ4DQ5Z/LMvW/Sv4EDpKCSlaDlV2W8vxcqU99MUxOxh62Rp
6Et4X5REAVMZ7MM+cdV+3HSx7ob29M2cb7mZgA5nQYamiF/HVJyTRt8qaXiNF+7YxLAOtRo7NbgN
UwlNEevzMjjqde9k8p2ZPkgq9JsU0WN1r6Q/83wb1te5zQwk31Fp21uJdj8O2XY0y01hy2cRpk4n
fU3MBwv9uw6NkwFptDq/0hp7ixOSY+n1NsekT0ZfrDDuPbzRRpSyuv4avqXbeNbWMIAz59jI2Psi
PjQGsu9U3OFJ1TZ/VSP+N1+y7Far030rjc9l2yGAkczrGSrgSc8e4uC3PrdwIXKotn4K0Gg0u1M/
4d/YnNIYUzDYlVM/bcbiZzncRlXmwkfdtTEQAIwT4uGHyZPbGyt0BmAda0gtQCWk+u9miO37lvok
iuYzj/VHEVkHmOoYVRfbxHoRHsLGOKWlZndQS45cvKPKGIPmEeGboPoGAe5cWr7b4SwkhRgx5OYX
2GawFKeNFvwsi9ZBnGNPxQHRdjcztBx14s9CH+5zfGBSUEmzWCD0UbU9WsExh43U1+Z1isl0Dxtz
6H5iAoTvtiV9DjWcQDTxBb2pEXnQCvcZzQToOcDEHVuFmDrOUTOjvdSC26hJvk/R86ACh0ivikT5
hRTes+d1blNRTQ8OBjmwVn5rgGOJ4b4WeEuWxlPJ5pxwsg6M+spmc3VjeVKyx7i/11VeN5mELnV9
qoIXI2h3NpaF/ZizKZJzlio3UVA9Bu0pVlEt4G22FUY8nqei2TacDKHPWYkQEoxI9Tz4JWY5VVhf
+dC0kNvyY7SA1Kjd5ijeYfKSJbedVgVXWizkY+vLGchas4i+6naoXfVAzVBVF1ewor7q4Tg4piKp
3BDdz0C059BvIf7Yn1PdQ0Ams78UML+71LpDC+Ye/lPHXWZgQIeIXYXOpKHiDtOj+iT2TVndGln+
vWwQfwvKH01kb/C5SuV4bxhXRf3ZjHvUGeThBRgy5921mfVXvJlR0EhsNA9CTsrZV6SoPdxOS1u4
otdnH72ihWopX9GVLk8dOnFSWPxK4kZFMab9lPniZ6wrT36PBIKmPfqIdEvIpaGd9bOZFOwcVBy1
gqC7jYL4Nmq1GlVRk/KDJil7TCaiU6HlkHbLKfqJglYIz0Sk8DKkal5bUd+BzOqj+PeA7AlIQS3j
sGpUQ0cgB96fhaLfrvHL0BlaX7+RYMacCjnur2jdjkisTknzFSpscFBCKJV6WgBdRK8H3dcc5ZHI
pmcND5ELEpPJqa6AOhsNZoSFgbzrVAmIhapIZ0WLcWcpYwn1NtIR6oAON3al8WCNSJqiKccd5XkV
Kk5oFElJK52HJkT7Xk+8PVgRjFuMHhMRvZkOvT0bzZWhcEvVLvxN2Q3179DX4UqMSr4vo6JyszLr
HWEMw1nNfazJy0ze1qFmOl1iVfexH/vXGCuF21JFTAYtiQb/WlmdWH2QwV2SOx6+WTpI1u3sKsr9
jIwpKhANBlbTgLxbaoT5dTnK4VmDyPhs1cmvoGtQQTQxSEiDHp328VrxPRc67UHS49spNGe1+h85
8t2dj0d6hpg5WrATNoh0UzLSlC7by+avSMq2doOkGVrHO03DsE7leE1FdDNgvpApnbydos6sHSGF
0kMW4P8bNZ161KZB2n6cys555Nv8703/YFkpbfJUoNX0p39wjaTLTqhnST6n+VOjFyvvvfepJqHA
axoWDx7jHVKUnFLFiamh2hBBWa3vqJGO0l2ifMVDtgtXHlcXx/Uq2KJsqOpe0HoRwpNe9klLnifl
OzLhjiy7Wvvr4xl8/xiYh6XSwlSMuf2xKKLIQRaPiKyNjhVZZBPFPpGbnTKV9x+Hef8mncOQqc/1
NNpkiwcB/MZKQ94AtiQO9Mr3tn7++OdfHsY/P3/xEPBC0XV4IY2OlLHqY3EVWHApudY+DnOh0PV2
HIvpygNZiQ2bcYjSLemBHv+gReBz45XA6/BvQ2CtIHShZv4m6h8OwKtnzhRiydli/AFZdeN/nxFI
/lZy8Gsn89wqboG51MfjfP9+extw0ae3W+6zPiNgI25GzUbpxG2bX1q31jOaf867/fvPslAW69yQ
0CJWJ+JUUP534kC2Bmi2uEFfYHVMF/cUzVqhUHG132EiqfaG0zTkyD9kio5o6tDoN6Hf1Nd1FCPb
KGmxW5jGtPayf9+koloBb8CGP6DyxF+87H2Op1adK7Dzy94/zDCOfoc5w2ENW3Gh6ze3+zAfpVhJ
l15Z7DGpn6H3MQPEV+VvKM9FWGajnykFHWQsO5UV1Mil7aDIFkUZyk3s6mXdd9BEbeaBimicTX9D
hovY3sQnfJbcAikDumPhKob9wk4HvWhY0AHnEv0SQoIyLSXbsEUQOfktjFukEFEuXvloazEWy7Ky
UZ4yY1TRy+ba1o5h3NEZW+sAXDgSQUbKMIBp0HByzb/Eq02dKGlbiFwMTtI5Ze49prX19PEuvnBl
US2zaAFDb7Co1r2NoPphQNY9kSdkzXFQij1azOSo6HT6/ZVZ/kAMafPvI9Ie1cCzzo1SexExKSej
JnMdHFv35I3ZSd7GUjz/yawR/ypbMYefoiOycD8+Dnzhi5GZgsCg6UWVedkVCiwVgyiAOkAUeUpa
0TayCzzO4+2/DcNPt1RBsXFmbi9bDpD3cbQUAwVCvFWGvr/S+zhBv1ibVibyHeSUmjkU5rlGp7PG
30Ews7gRiCJR/ZhQtgcGT8HgBmXaGetc7Y37NWjP+/mDugAPBoQ/DfV3jDXf9GLabiARzN4Mf2tS
j9WeFlfB0ddzeyWTer/w51gQwwQYSOjZi3MKQVKyx5JSLhgw4/NoxuWjGvwvzs5rSW5kybZfBLOA
Bl4TSFlaixcYWcWG1hpfPws81+5UodIypw8f2qybTUYFEIjwcN++NsSb06/qaDJXpoZCycEgPb3c
m/LUhLmqzk/wZu79o5Pgor6SwB+vtIcOIQRy5xsPvyHOgtMjH53fl4EXu0cR6jMu1iS6r80Q9yUA
GZaaJGeOaBmJ2c/Tc26MtjUkEBxoyuJoyYteMwJPgIdSpnBT2KW4AGD7aISNcjXKxj1mG+/wvXHB
BGWcBL0FzNKg4KKMH7yct0rRhRsNJQCysvinToY3ubXepyz6NV8O3dBIst+GFeg3hdb7EJ+UK7Cz
0NOT8MacqwvB8IlOQSFFSDYB1P3eJmdgq+rFWJrvRj3ey3mJfWaPakLob4lESmmwyBbaxUQ2Ejy7
JJGa9KzXrrU3naFSIwy5LMkSsL00DbGeAhMIkdOEORXBaY1xUb6naaNxcptNTEmb56xQm1Ut/PsE
kIHbdLHmtkPH2i0DhZTEKK4VD5tv3FzWRpZokFBgAxeZAsqVviyMsflTdWvdY0/SO2mGV1cVmk+1
bu2ySlyVY3nRjfaTn9I2YY002cTikYwMoKiJ+hJJl3+m1qfFVi4R8ma6q075exEl6jYNjZwHJfVk
6dLOuzNa484UxS/4KetOAjdqyenan6beoSsEYzyw6Y6aQKCinF7vilh9zsvqQS374mrCuOAwqGa+
lkPTuKxy2XrQCz3CmC+61RrvLtWD8TkcMEHVoqTBoWwyDnhOa0+YfvRuEFQNZu819hd93DdONxq3
diTuFaMnsyoSCUCc/Zlk6kOAexPa+QFOTlB9TEU6bDUydm4c4pOlkV3VRDitY66VB2wxcZDgYUeW
YgLpqQAAJApWvhP56zioICLUHo5vphpc9Baw3bIYqIlF2WWXxlhteDbXb3/S8TZucJ9p9OSaEpP3
0GEdEG8bb+ZL5sNjXqQ+KBtBc0KabwxpaFzUffu6DW6hdfLCpGpGy7CsMgMslVrsm0il1ucZWNt4
5srIaG3V5WnlhYPTqR4kIf02rsqLPBuhqMf6jVxmbKqk+X5Nuvc5duG4a8t8dvL5VDqF6eUPkMmu
FEXHKLdZJ3rw3Bm2g/lIvPaSOsTMPPqMyzJ6Ks3ceigDBlA64CyNhtNHpuuXgSVvYswVuTyCv6yM
InbyAhh9S0K9LNTLlpwVh9emjP4UXXdh2cO2k5JD0uIjOJrXoq69a5KzrlLX0n1g4YqCoG6lytmF
YdiP0IQBg09Xqh5ea4115TftUy5IxUAn2qm1/9HZzeckzF2vw1SuwVtiNocVga4H68bOtrpRbou+
gaQWb9E6b0ocEkGZH8jS07mGE8w9V/h1NrRrLCK2aOUPWRrTDQPwXu0eyqJjfZcymd7Geqqm9jYE
vhznhEtdCJIS/M9TwK08aKvfhdX+BrqDJxt1CpCyxUbDmUcKjWsd6l3USVtPaffdKMFo5t2uFLJ2
blR0sisinz4mC5onxFk5ZSeXlVu1n+5LUafkGKEIBv6br+NAWSTdIwo0ciYW8GAPL3uj41+620YD
gqibt2qeRKtCBL+aoMROpH7Hs+VOxrISDOxF7Ee/vMAETT26Cf6uJS58vj1ust76DSb0T1OhAtCV
BjdBvAq8BBMbG+cm20t/pWYjoCB1kJgsQKCBCd3OlGVXielbJS+HNa63nnPHGg8+w+etMMRlE6W7
uA2fJjnCnqWiB2hKnQrTIDK/0lUE1r9OMRcfySCnMgPSA5cod+VIG78kxO+6MbHqgH9OXy+9Eko4
bP2cG2FmY6nQj6SsdS6Nj0NPNSGpJL54gFSgS4EfF4CHW7l8MVvpvinZH0TwMJSTM1o9loOijVyI
ijcKTumJql2rotl3VrntWSB138srNa9IC1rlg+/TctMOBv2Gho+5tG+7zVhthjg5DGn5O6l7UlqB
viptPL4zXshaGVJsDNsUorq+nc2jm6p9EyUsUqUS//QgZjeW6MPLiAT3Lhdq95ngqyJTv4/h5I7+
wUu9rRRQTxylpzKpLkYvomDQ58YqE6D1mtJ4KIzyvpCsy1bJn+uwfx34zLLIPkzBeNkIfa/WjVTg
DViu1dgjkwjJ/cGLzGgj4glzJK/P7qyWIQplOkC0/6NU0dbopNtuJKaVC0Nb5W27jsNgZwN24568
D7D4qDBcXCVyxgaE3CcJnMjs42u7jrFY0JQClDrOvoqOS1SEkB/3GFolwPHXJo7JWeS7yiQPUGjt
6LIJfXuvFEH2ZE1mdZFOlX4YNapIPSD/RuBKm1og9gacjWstrBLYqzJ7Wx9kG7vTMbKv+kIzSG+G
BfoKOWnws8VrGrCur9CPrfb/+LUME3EEnAltvPclfCzqndykN7GQ7rPU/6WH5j4jT6O207Xa2ffz
R+vSqqmsM20uYVWPONGoLO28e4Pqhh+ir2ouSp0PJdAopBVJszYqCe55BKlUVW/zeHqJg/h5zMZx
S4IN9ij40jb1Swos04s8wKgrpfpCFYAgwLztKDbistWWuG0aKacwnLrEwv5FFhMm8VM5uIoBqE3B
LgAveCXYtdiRu7mHSXrjPbcFVRvatubiCb5VQSu/Y2WUAqatID8a1qWOA5Y32gQPVXgVW1RpaoD1
o27c2dSecHhsry2BobYIlY8AwqUWaU8Svm+SyfcmjzmY4Kw6dEE5OLFCyaapHpIgb1xTGgZHDMbv
QLKofmL56phaBq0GQ+ZqUg2HFuUrT4PrXWkA60R6I+ziOoOSQsI5q1e1UcLx7EssbVGsY1b2qeIh
Iqfx2mhtmk704bZj74DmmmGjieWzR4nK87P3Ni73o+3f5JyvBG6/eKrvTQclGS6yHcS/KqlCgZvP
QGM9g6GqeDd1l//2pP5aSmPpoAUCfxAQmg4378smbsY1mfG3akxpGMX3PKAKTcTxkgQR7snWc9iK
N0shmKaFzFsViTaS8NYfSlyIMoCRQ608iTh8Fnp3B13vhWP6wlLKmwq/UiPr3iNZfYIUfygl7UbP
0MtDEH9OkvwGsGjkgAu4kVK9XKPze8rTglIKBt4rgM0yhi/DAUYBDugjdLk8aUDeku/wIn+de/pW
VirN7W0ca6oB3J3Xh09WAgOv0hsNu0z0tCVnCh4yBRXruV6He9B6rKTNYOnPNf40nap+5pN0kw6g
T32jTJ7HMMoowBmqQ2TxhjxrbdYq5rWtKLYENgetiq+kqtvIIS55/AimXwI6CKeXsOx3NGiEW6Xy
ADlWxpXQy9adAv0xlER/MXYzgNIDkQp1q+W1B5BqPOgsUZXEm6aJbkXNK0qnXRdUnaP63b4A+YBx
D9hQTTPWWWTeVpX1iR/NbWSkHxXVDaczyud+xI5AEvG9F1dbLxS4iXvRQ19TrzDDBpvT9I0z5U9n
KzfYdfQrltKh5Eq6Unkxq0DH0ZpiAUIlTY1WmJUcTCssV80Qf8SS/E4puV3DOL0rRfAPW82rVqKW
b3v1rR9GmVyeeafIEh7zfY5SIGj+kVs7dzsq85fQOreR1K59kzek+RSVE10HKQhBsRDZK/k3PC2C
dhtryrPNRxgJVbvzB7mEDO/v/QmvQS4rvQNvIHIjL8EnMKUQRmNRfEGRB78zSBZUry0Vyi/8f6wV
d0bhvXAYx5ugFLgv9QGmJj0hxyjcTBle9LqL3Lj2wBGRRuCbFLi92Em26VK8HHXZ69/70uecq7pb
yQMX3il56NayJ2GLYD3WFTB6j1iqraI7L/F3U+27dqZjMzEf5SkhsNTTq9L3rbHj20IPWUz31Npx
HU55UFMagKA1HxUJaK8l1GscHa4tc7ScCfT7Clc6DtyEbg8NWeomU0v42Uqs/8lnAEiNqZqjD/hV
md3InjwziSOSVWrzS9XC0Inl7BVoIPDiimueIaLUHXLKJGH/x8tDqDRxum0gbq4m27tOrfSxnLCS
yBV/axQqmM4QPnDcdvug5Auqxj+Yx6zjoUWlzW0whHBBNVC6r8LmuYgN4p5Kuw6UvnSrNsO2Qcdd
ZdiboXrf+t1LamrNSqTyC5jh3ql6q3bbgKM+VwFNGmHLx254WJsAgPa0cDNQourl4KIyqss6z36x
MQSoBkao9NAjHbWMXB1vchgmm9hOYeqb6VMEFXXVltBWKeN7QrsSSURRVBt5O130Qt/MPktpWPIT
78pMSFgi1zO7iYY6amvu1GmzFsZIN5kdYaTNAZ/MOwZuyYDDiY+2RYWLQU68g6pPA9gIMn2q+/gG
J0ieRKM8jsBR3GJKbnAauPHs9rn0i63nYzeFeybnVlojoeF03A9xRcQ7iUfS0hjxFCEmjx0iYJbD
KhgsulFbxB8+jRxQ8K1m3cewUJTAtq5zLdvZgb7uMmsXtcId9cJVBuQIoJafQj0i8pSz/BDG+Z1V
jvekMWPcRyL0QugFLxVRAUul63gXehkGyh1LbCjF9AS0+87yJH4EqkQUlvGfKac+W6dqUt1Hw5jy
t5XyOtYqooXWzlZYYLz7Y3iX8M2YTfPQldqhKqhNlP5FNPAkpaSjzj5x3x8KgqluCEmUDclmUoFP
IeGud7Hd/B7K4XOYpGQTylZ8aBXCyyrsieJTjLZT/7PKM3IAaffaZu1NE9TE2yQ6n8xMePfsivk/
+Jskj11Wmo8avnOPnH3dzlDaVyUaUu4YmA7XKHypxYvHKFe56csVWpzSvw81tf5HMeL2Yoom47oC
YO1o/RQZIN0Nrgl5l0U0kyg2ESt9Z+YuzQQQ9jCV6g+BwA3RYzIA9B68TSYGGcy/wq0yDH3jprIl
67Yz+wFxuupjIk/B2iDvtq7UPuXP5Q+RaQm317XGVdVEPuTQf50CZm4f+7sWRSVXz3Qt5wranaha
W6OVPkmGOmws/A73Ih5LeNsWtVvq7jDBZaIhL+hzJ7LMcN1VhryTouT35NfeClfMapXaXEeTnLM8
4kd1ytrIL0zNzy4CvLY2Qa8rm7jpiE9rT3HMkiuUFwb0n2uSvK30VsL/PFD4UYZrRY3RrBpUgAkv
V1OgXheV+iYK2sOwLld0pD1GoX/2nHHWNAeO+QUJjA+tSGHuS/fYoWrch8V44BECwi8aaumTBQPI
wI1uBahbhqGdNm4mF9a6H1uTiFPVbhozpGNZeBmmUsPgO3WYdhmY/JFNMB3N6QUPFT3axK3Z6tyA
2hhre2C0+LoMo7nKIx20ZWuMAU6dWr8WXmK84G1Xc6fhslTPJp9WP+7CfOQs1aT9gBMqhV77dlad
jk6ohOmb7Kn4M6aVyddhoYxCZrxuQrpmnZQr9HsgcSva2agUXptGZhM2zEC7ssfaugTcbKCuQE17
S/pE2SpqW+/UzowupCahQI5NJ3h1oHhmhO+n7Cv+U6+Q3VGaiTvFFFrlx9Ra5pPRsjkzI5zMtMm7
HyMz+ChEYz6Qp2nx3sM0geOdnJOEsmrFldZfNXKfX3mG1W5qr/hozWq6FfxVWzz6Elc0rbEWqa89
+xISB68zlCffa8sHxc/CbRe0/gqU+LBuaX76XXcKP+ug56pbk/16xzSZO0NP5ssO1btObi6Embyo
wSg2tQnImk06WbMTsT7L8iZr87tJxy7RTviGWmna+U150XsVuQxzuNc64nsMiENw56G1NSqD87Zs
tceQ8k7TyUB3vUQ9+MobgHcELP3BM+sHr4Zy6+97PIyUnNzWYNv+ocJS+oCDlL02tMF+Sa2ivDZN
0OyKRLjX4hRQVEV/kBUgWXr3J6oLGkMTHNn1Yp93NXmknusJ5Z69yqer182rESU4y4TdE6Bne+Vr
9A8l6SVdiMJtlDDfeU2hr3IRcSDZOo4dxA0oEKMHj6h+nVN0dETTt5daE0m8XGvgftO9V4H52xvi
T7OIPace6xeq5rR61SgpcW34DacYGHwNxFSyA/OVmMA4CPaWvV7y/SYhvh1lmYqnQNKBONYBKHcp
vPUMgxO2Q3llwq1H79RzVRWvyMTHg1lX3i6vE7x0bLN18w43V4Rn+6LxyMWRP4sLrXZrFZp0r/W3
kiqt7Hj4JTf1lY69ozOI+NnurId05GolFeRtstZz/dhDLjZOYmsoxu+oEdAOwbw7apu/VIMU77Gu
URxDKgTofejYkxTdqX3zDLrVHVqwnqQinkRTh6uxxJGui7BYTCpuFAmSNWxuS2NtkCYUhQhXjcBp
U69AdWddvEOhSLNx4gH2j5J1rmFvKOczCVXzqctL059BLxr8vtivPKVb542M74SE00yaZOk6D/SM
KMtyJ1Pb5UmHLW/Y/Irowsc10/ozNP5TluQPws9uw6R6qWKB/1gpDdve6w4jOnFezuzOglH1kIC4
wWdqFvf0yhsIavztkxCfHBlXN03nRDf8UrBNW/2VJTSfbS/n3hiR7A4dI/eQBYdh/aqGVusmalRc
yS1QPzD3uD2t6CYoCQFoo1EBXt+k2lBf+RqSfr83kuvUrkI6yNiJq7z9Jwlq/DqCDw+d6WoI1Fcx
JsWmUAkNTaOQ11hcaHdGFkFI77URMx9sf85UJX7WPmjzQFVOSwBKD6qO30uO9E01ZV3SWpK0a1yl
yu7P6drK0YqzQh1dNQ0AyZRhvw+g9ZJoRVhNdPPJm3Za4XCHDyDeOuD45HVDhax2uCKd08wfEQ/w
7mlSVvX/NAd8H9Yii55rDTa8k2r+EaF8X9mZiw7wd4eUqzfa+9PT/FmOs5ikrRtQc3icy7Zy2O99
V7UyHP0iqv4hQ0/EKPB2lWw+y9ND/W3wXGgwlK8120W/TI6ZG6TMCK3HptjPvK2Zezd3753vbD06
LYjFtmEKixboxcvLNc9PsFueuEtRgZG8bZWAUPSsM4vw6DAm3fFzT5rygxAVRS2APZ3yvV6/Nh4q
tgZtjv92+rn9ra79eG6ws7nHUF6HsvV9SSQ0XiL30BEXut6W29X0O94K+MjmRel4rrKn/9/lbocT
oGOtoKY9DVf/B77e8blaioV0i5K0tlTqBDE9NxIY+qwF6EXyZQ/C0JX8Vci9g29CdVI3255TJB0b
lWnTicMvjfLH97lnkBqNtkbUQtAf0t2h2QTehnP6Cf8tBC+fMP1iMMp1k3SGtlguQYz01OxRTarZ
XMm0/dHYl8JkLx0SEx+cQPb7O29qkedWtSEFkP07446qUHnL/xv7nPaN/IkWEZOBMm8t+aZvBuuZ
O7T/SIFd2uhlrryXFUYOctZB4eL43ZSpArq7meZAtha/pDl/qIdxfYl+Ojx4Nm4t6mDxqKnj7X3a
oDiYGknuV2owiGezt8f9kMC87IsweY1VEzvinNxZbqoqzFnJFuu46Qty+ZMnPYU4vNAL0lnccfK8
36XqHIXEWvKuKR73zQBuSUMKbo+UQbkeJfZ9c/Tst0HHcETRg3KvILJ4ziadQ/n005+VbKce/mIn
Jy8WDTbyVJofZ9wfZPPtzNk+t7EeETogqBQzBI3D0gb7930pqVpCYiFC6a2b8P7MDapmF+DELFhf
c9/cnGvJPrJ0KW7zxSocIFD5F9V5uiIDalq0M4TCpIPEgIkQQ5fIAvXMAzw30KI63yhcOTFppGuo
pNRctRzmcqk9FCYS7NOv6sihCxld8EsjBw/N8PsjHG3Ds725yVw1jI1Cu8rUVP9+S/06hLFohU3i
iIS2ovJlQKXzP3UCDAu/utPzOKI6ZBBVUwGjIkldqgHxufZTfeDVNEG+CQsy26ZXbg2/uJH8cn16
rGPr7ttgi9fjswEMykCTt5l2G6t78zGN00csr8pLz7r2uo+sfOomiXj/xdfyc1vbz4/r2+CLRZ/E
XoSBGY+zUp+9+JZtakU64szjPLoAvzzO+fe/CswysxNjwOMc5P6DmtJVLRFF12b/evpRHl1+hgZO
kAWg/sBwJBpX8c7nSRrKu1Yl+6A2zsihj47wRd21mImvdb1tl4wgITsXVncbxvHl6Ukc0dJ8E5At
oqDM9khdEFg7uaZLXAYp/UEZKmRQeyEZcchHpHKl+9ODLt+QhjsFQd4MkOLDtZdgaQkVgJemErSg
blr5Mk10GhYK1ePpUZZPj1Hoysc5TJMZ6ge9UPIjs7Zlr3Vq7yHLrv3yTL/xD0rafwYw0CABtKPI
t9gc/EKR/UK3WtJP21mcPF1kmxyYcQIMyXamwxiuqmsT1kVxOE8BOPIMmd3/Dr4MgMqkUWuLwZW2
SLgF29JqtMp+ExnNmYjvbzfB1yPxP/Okyog4iLUuFkfiYOfUsYWJxy9HYv80M3VmRGD+8G9pbMuB
Fht6lhtjWFILd/zrmb9YXFBN3YiLc2fv3w31xISW7RPY2HtFozAONnqXxd6/GPzL8ZnGtK1/1XGz
2s2Ic2tXW6ucJPduxjgE63P9+tbybrWY7ZJAk2hVPzYp41lmT3YkquIWI22TFtckVuW9nuT5U2hV
xnVEPtDbe2r1B1Ur0YFtNnSllIqfrpTOk+6jcpJx5RyDmG4eScL8jsyi8qIjQYXGHFGtXdspWUJC
L6vCP72GRV9QOu/kAnPJKqnwoZ7kTdVSS8y06rkFaA67XM42pM7rR9K4EKUFiRMyDWXHyZSVb4FO
UsZsxqd6Kj7sLjKvRDGNF1FKpxQ5FKh2tIL1V3Kevsap/QYyoNvg2JC7OfT01djV5q7t4toRqF9i
z0dIVbRUoobqj6rgXIwNqfQgZY39HqQDFLmsQUjhYyxLdiAenXwwK3oBtew607rcVVst2PgWuhuy
HEG3LhCizM/DPNRaMSLIsmTVlSVLopheqOmBpl86D/sWUywDG+PX2ATzlel5cG8SPeE4TByb5RFS
rrnF56GIwp6Gp2hKnrXWqPYZKthfQSeZypmT68fhvFwSyvejy2olXSEBPH9p6ib4ILG7tfC4mQ2D
UjyUd6c3yB/9FcvhFrFAqqtBoc7D0SYLxLvdJjfhFne01bhP7s4jl45vyP9/H/mb4/hyMPeDoqRZ
xnDJMGzrsbwW2XRuSvMTOvVpL45MTeoUK44YY4aDz8SNcGtddtDBFVfsavPfvzBuwDAFYB3RzoHU
+vsLK60GsbSNx6t+Ixx6Cncd9jxU49fd1X+BeScysjgxEfaawlB/tHJ4hm/gj1CR8d142/5q2CMo
vRgKuMnFam6HEdr29ApZXobmAXFFBc1gAtUwlyROLRx8vWhJM2FokzjCjN9TvBC4s9HK2kXdC36C
21bDT1rr1TM9Fj8Xy7ehzcXhqmLsqtcZ9bsEmIHwhheEJ2faHf5m5b4vFhwQLNMgDUQuWCw7RzTf
GHtfRiUhdSLbTGOAWkyoFFIso3SlSqWhO5NyKsHpP3k4jCRgheUEk4idqAm0a933412lY0SN8DnY
qHIyOu0Uf2RjJ52LNebj/NSPujiD8cztq2Ti1c87A6m+q4wGl/VsXxRv/Mk9/dqP7EPfH8ziILbk
otVtwidnPBTc8/fJZnbzoYavQis7T/45shF9G09dvOxuGMRgpozXHqaP8pcG+w2DHup1a22TrG33
nOz/yOL6+uLVRfCUiC4SuPDWjCDjrW2ubP3x9CNc3un4cvBg41pAy5XxM+XnJ4OH1ht8QpGFL3qX
7hQ9/IXi8VBb2pk979hkvg61XBplrbU5yiXHIuld3Xs0y52ey9EB5t4PWEbcztRFPqqUTCsodJuw
LCzcJr7FmPzMCD+SsX8fl4KcX2W7+Zm6VLLGaiLU26S31U3yRkFxndqreSMttnK0Pj2fo+/my2CL
Ow91Ky6hKfOxpHszqV0r0Nx0Ul0rlt3TIx39kObUuWVjR6yZ+uI4Km0/9dHwN1C2w2t/h7m9o+G1
yXdEj9hZ15H5TS83CRWnExt8F9T5ZYdJF3Z+hui/cXRpHK7bkoiNirfqhGrXX4jMD9b5DCPJK0l7
PT3Rn7cRlvuXkRdrcMgCvVASafZcNcoro7L6LQrP+p5m+GB3eqgj167vYy02J3PySJrGhMlzKQSW
zSbuaAGAWLpOEdo7ygZDFxfiS0jxjsrjQzGQhTy3YI99E5rgvcLj44655B9HiQ7xRTZQIgOONps1
jMN4Vzs5tmelq0AsuNF2/0W8Nt9mdcyYeLd0mS3iNT7EQbNKGkbMm9axtvYmeuAUuILD4VRX51sO
j67er+PND+FLwGbkhioPE+NBEfmlrGf3Q/VKvvuPVU93Fnc8//jL5Tu7cc5IejIDxmJ6didKxFtg
apQ7f3Ksw18Y1BUSAu0Vlz7Hd8+5NBy52fJAv4y4mGBJgXhoUrbOSAafoci7WsI1t/60rc6l0LoR
aX5AWwJKR347vYqPfTA8PTJHNJ/z0S0WcVdQPU2MlMYbDal/Uu2HDkG0NZz5WI4OQ61mtnKkdGgs
9h8w6jSOVgCJwsrbaEm9rrSBKlR4e3o2x74GulJNTnHylz/ixNBTPXMMlJqezm2o26s4K53TIxyb
CNav9M2ZtDITsn1fislAlieMOjZStJxBbq1D0smhGrqnh/nRTDwfRCblVfx+dMFIi0gELX0fgLzq
SQ0oB3+nXiYuLWFbeVuDhVdcrqJnyZ7HjiNb10jJs2XPjZzfp4ZcoMKinQxYORQH+B1rExwU0rEk
OGch86OKPM/O5vGJmUxIhWkR91RSnQ+9z1Datn/Ogd9s/EOzemmeY29OUwGrPNfte3QPYUwQEiTh
ZGUJFR06YCd5RceXdWVtaeA/QAM60Ozyf2qS/plSYX5fBlO+P0qp1+JA8cLa6bwyXQOK5jorBy0q
Mc12WiH1c9IgXP/rNcOtgDN3brYU8g9eZmf3CZZtpDMpia+R/sLPcfxdf0VzorSuOQ0ic5NuzmWx
fn4R1B8Fhy5xGe3O9uJdSnXURoNX4iSJoHcYqLyhPYiQz5yZ3c+bh0LhmsvtX1T5j0Z+K69loyty
ehowhK32xOYH/VrflreowM9QW+co4fsBoPAFqDBugU1DPFxMSZNLvVNao3B0vfALAvOojx264stt
MwxF6zZaZ98NjYhd2beLx38/0W+jLxZP2mZJloh6vmL5uFfOac5kBUMShIB1JrH/o4hOfIZxAi8Q
KsOsd1hs/0KA7A89mrFCq0OXS1uXM0kmeP8gNV9hVIjHVEpMug6J6cM6qfdF5Y3brMniPT+lfJ1N
Qee2OsIMmBXj4zSqM6/HN25rwx6oiQvsRvvIG5VtFNhp52LmpD+Ndmh8nH5oPz845FmzXc+Mj+Qm
vZhHQaCiyz7AOrOn+bF41mswf/IqLZCzo6I9PdiPFa+xBnlmhAbgA2hu/v51IylMc2FnxFyqtrKC
TyFP7qCey8seHYUubSwAWIV0bH8fpYmyNk7xl3MM+6WRf1cTqY7qDGL36BiG4CqFmwHVicVjC6VG
8/uUMeIi+iTpvU+D+t7OzfXpB/bzNNNoNTdNnhc7v/GDU9F0XYFw0eaJXQ0f3tZtt7kjOTqkMTyI
nQrWyPRvI4HZ3ocnZ1EXg4ewtBXKE1XWy94o6WR+mLPaKkrOM5P6EWwshph//0tUGhCVa3SwgUC8
Mrb5de1MKyhXYl+tZy9wsbMzpzwTRv1Y5oshF2vCKvmYG9WqaAbYQ0NypKK5isrrFsQdKJczO+65
+S2vp16VepJsls4Y76bwsbXuTj/AI4vv2ytaxBt0RsmVovH3K/Z1iv6/VBw0vf9+EvhKcZVH0C1m
cu33l5TlQSXbtBE5SpYizhwi0zHb4ZxlwJGpfBtlsWUbUYFi1mAUvdpN6q6IqJLsTz+tn0lCvqCv
M1G/z6SQiHg9lTGKj2ZDUdlV3XgNi/HWQEH7LG/HjfysXPib4Ko9J3D4ERkuhl6s9D6tFBrYaXeN
6vy9nTsDhuxGScbroDPPJRjPPcrFEtfsaexjkyUu7mhJ2UefmZs7xn64mw7gUmZFSnR17rM6N+Zi
pRNpaz36kMoZK/OxkSJqweZrL1mbM69wXgbf4orFc1ys+LJuEsuD4YCFZ0ir1K7cSvhYFCVORTOg
/dyq/BnzLsab45yvO1Qe5n3QqTRC/rUahAPnenvNzffJOr7RzyzQcw9xcZYMkknPuWB9DrTgJsUr
LT10ffw+/QjPDLIsdY+BP0SRzSCSgUMdzWVWP2xGXTmzCs8s+GVMqw6FXnQKwxjVb0t76JMcWbkj
h9vTszmyw379pO3FtqEXpl4m9As6Cjmb/LI7Z/Zx9GkBtEXpyc6nLG90BdFXERU079Xym9pvWsT8
Qj7zRo7OAXSdzq3exkloMYdsCKUwj2AxB1X51Mbo/Pv0n9OP6ed1cV7HX8ZYbH1akkH4Enyf/Z3x
Xl2Sb9oob8GLuBlf54OW9uZ/ewFYDLjY8IrCaPo8VypHZXmlUChX9BLQuhuju8pCU1pHemOsSmgs
p2d69IUZCElVg9jxBxq8UlW6JFQmOuSPU/uZfvTnEoZHXxdax9nWEnPJZWo2Hs1K8bu+RGyJYZj3
q56m9ek5HB0BP18ho6yxSaN/33QifxppWJ5H8Om4HGMTMqYF1+L0KEciITTMKNUI8v5Wcr+P4vd6
KcWlWtKJ+kdvitUgXYgR6K6V080arU4Pduy14AjKJYkkHf9YTMksykSZqPvhUn6nTpeKisDdOBOw
/iw9sOZmARdKYlJkpGC+z6hJw65TDQaZLQBVNmpvZ29nn+7krMPRse3t73QsRO74ui2Coqpoc2uc
h+KOi1oHxIwA6L+VwjOf0c962jyn+bn9v4EWm4NJ461mQvV1gkvpwTrgSXmrXvt7et/36abdnQv6
z81rsU9Ac6Wbr2VejfxHGVyRjm4rNm33+V8shy+zmr+AL8eqaMcecRrDFCgjw8fUvwj0M6vh6Ir7
MsRiMVRxUTS2zhCTfWOru2mm4p95Oce+U0x1+UgVFMA/PIqCJkAuo0Yz471R30pg86uuT8ozE5GP
v5P/HWb+/S8Pq88bI/HmmagP8xJor+x7Zf9Rf6SXqhOtorvgynw8/XqOhj14pJMFZqPTf8gTJP5z
XyncNhu3c7VndQfKyunzlbSd/U6GtzPDCWawjOpU8qXkv5As/1ARWsEEEUKj70XbzrWCbtfCl9R2
53UXxxbF/5B2XktyI0mzfiKYQYvbQslutqImb2AkZwitNZ7+fOjdM6zKwhZ+cvZm10hbRmUiMjIy
ItxdQxUDzrH5uhVLmFVqSq2R8eCsii9mAVoUfP56bXY+JFfLObMinFnwlyrkLiTgwUm+i5mcPsV3
c5pq6rzV5zR1jex0qTpAMR0eRvaOgczXKHLmIuUEg1ie2qWrPNkvpHWb6Cl+MB61B+MFmSlX/mSd
1trii1t5ZlI4wr7UVYUCsNMtpj18ar62jZQ/OF8mvAbUYbkHKRRdOr4WS14ILVjlpvGxDJ+bcSVH
nf//4ncyX9UF6Q9Q9BUeEznsLKqeGdyzp/kTmf9HHfYlMxYwKKpD9Ik4TZfLoC2US1IYzQ3G6jQf
JSj1YE/9XcU05ufn0R76DlyA9IeE1bRZF0nQnNLXUPOHSf0hSfJLAix05awuObc9M6baFMg1WxQS
HIyp6idYgOgkegco6tI75J+9Lb1wmipKsYcH3b1tcsnTZspq1kUiLosjHoXR5Eo461trHpx9DnPG
0teh+/06ngUBCpU8VHCpfgq+VqeNZBcVqPS8TW1odCVa75Zz6laLkoupONjCWTUNklGkZS7dwZ9k
sDYjlA1OtQs/2geVEkRzr56KXZzs/zOVs/qMndMR0dNfV0V4BZogYqz6EZxAZyqUBOiEZUgWBlto
8N+Y++hlrbW9dCmemxKCX9crWRC3LC+AC665Q+Lgtjf8j/3jC/13LUKKIrf9AM0nBpo9vS9jPzMS
S0i7++pG15kygi7GlVeq/FeLokg9D7qjQze3ekXYX2zGfWnWHXp6qQGfiEp+PNaI36ws7crTBTNC
tQGiqCKyJjhg1YP1w3yZUUvhA6L1W+LFjxkH9wctS2RHbUOX5zkEuvWvIxpnN0chyfY41nnrOva3
TP4xZI/t+E4tP91e2cL+nVsR6b+brq7SxJm7lZNznPlCKqdfqYWumRAycoOgpDdQbLhd6P1UzOlv
pW32t1ex8HkuViG4tmb47WQadesyTODAc2cD0+1tKMA2ju4X29vGrm4Nm/EpdPuIFDzSCLaXYWJy
0hJlKBQWVEbNugT+JvMUj4/p+DYo3qa573ZRsBJorxJNwaSwvjgph87IM9SQAJC3Otwhht+rbpuM
iPbYp9vrW9jMi/UJx3jwNTWwwO2ibHOfelDqDU/hKkP1dSIrLGn2mjP3jqTGMvQeK0yjfbb29MnB
kG8AwM/6h0doDm4vatkeN71MTwsKc7GLNhiKVbQhW1htOcUICE/HeezbOmS77BAcbltb+l7anFHQ
eyI6iejS1NYbWKZGuKQk6zRAyNc28de6Nd186ldMLS7s3JYQmmxnsoZ4xFZWnpKTuot39taunvof
8h4VoyMUubfXtnCcX0Muh4AOniwW3pqp0lAMmWS38BiM1dXTmOYrJ2z+yReXIr4xR/X/b0JYEg3D
oIpjTIzeMzxcxhd1kEYEJFt7G85oB43xwt0Y1ytR5PpJ/2oXeb55hkKm+iL4ZNjDLlRiF7os82Xc
QUm4Tw/FrtfcccvE237tebC8l78MCocgtVHwMnuJB0ht31fJuInaNVrxNRPzaT87Z5CbmvA9yvLM
DsgzUYFLM9XW4IDa8hf7tZD5QJxZMf2kGRlPwkrfKXvb62Hfm9ptnVQZZBxq+neSSiNYN8ejKtPY
tbGD9G14bqaiPmYqjEg84qE3G+vPSp82H+JqstFOc1r/AbIh9Qm5G/Q9lXo6qkplHhw1QsxNgvYV
qg3N2dSNTDOc27KDKDIv009MmTef4NfLC7etp/6zWWZmCtvN0LutVcOJo5p+vU1SH9o8NQHo09UI
9QFeebp9VpbiAC1hRkVBFFCnFnLXLq0yO6iZWukN7WSmvGYc4/tghz+0SP1y29RS1GbA/h/fFR4Z
EQyzdjV/gWjKzW1q+Q+TNnyQvXElHV/70sLZrJUoiRjK5/bLITbR3wbQh0jVo5nI0PEdNdlfiQVr
6xK2MI1Uf8x8/LfIgMTBCFTsoVBeezutWBExyFrTJvGUYAVGPDiCmI2H6Nt+thgtcg79CYLpB2tr
7m5/svmTXIe5fz6ZWKqENTyw0QEG3CrRVjItHlCOHSGGONVwBpnasdPb30V8XEY4U0gkpiZXdcbf
SJdt56dpOI9Ira6sanErf/m82MYa1EnznCHtXD3ewNyUOc8a1NC3d27RCYnRkP0zq3I1hD343VCO
FmjJTp2SY+hnf2Hz/RDJDNh5UAwbE8CGKg2Pt81e17Hn7eM17+gOJPyyOOoJ1zAAcwU3iW2mz7I9
BHB7OCanHW/7Va3mxY3UaT2ZlI3mR70QU3O1qxoV9xiVhyS/S/L7QHt3e0GLJnhkQKDEyA8sCZcm
ktRzzD6EjwyWiA+AKXx3SGFtdLp65YOtGDLmOuPZ/SB10LXLCWsBCsCQ+6a278z+x79ajCHslw2l
FJxO2NCRxGusO413J/RE/86IcIDUPgjqCnpP0Fowg0gDFODNA0F+5eJY2y8hE4HVwgYhOZupHqYA
lj7tm7oa9eavexV/fn19Q8g+wthIyJQx0u1NirvDcbiTDogsr5yatbXMf3/27Q2nKOwpx8mm6Bts
mxtpZNora3f/7sMIGQgMElJIl4wIDqscEtl7mE/umXVbSbcXY/bZngnXbOF7deG37JmnHjTlg2d/
hG9PBhLuxO7tBS0mbsx6o2lu8ZQQe2bApyJJafsR7QhmQ6aPPID/pQVhy5yw5z6weCCY1bcS3nqY
ff7dEoTNalQ9DPyYzUqqh9pG4HSt4jQf6SsPPtsjIRkZo2QIqoSPHp3MnwW5+txXDO5h0lyNxmuf
QwyVmiRH9mzK1NBjhSpUX+kmLZ7GX2sR700YjFE99zGAtMa+rSFgj823eqZuJFV6rFLrseViC7ph
JaCtrEscB4nBQ8dgUBm6smY62vxkJvHKmVkKALR/uagZxqTxL3wl6H6zAOFrTEjfmgF6IvmJW2fF
15YO5rkR4ftAdxHHhYoRFS5Y6XOd71p4xlvDQ5skON3268UFzXBAiBMZSBcHMKtyYMxuDgJQn+6d
9mBPkDgWa4C9NSvzlzuLm16r9N4rWWgBgatVABBGVih+ub2Upc/PrMQ/S5l/xJkRv4iTCOFtnrzy
sxp91+MV91p6AZ3/+0KMkVS/TsEEsFXSdpRfKkjWY2VXx9lKLFtMzc4NCbEGjVYPQSPk/gpAK4Vx
8MsatttyA2WwZ71XYMkulaegew+B+orptSUK7l03RtQ6lQ2Juh5KSNZ4prbrtDQ6+kndHcYWDdYV
X1/7aIKv65FawZPKphbBbhq/O9m3f+UUupCtwVk50ZGh2k1p+EC7eZeuVa2Wgh2dN1p88/zEVdtD
TmFQtzssDFK6GaF0hPCpsx6C6L1SfEy1DwXEwrfXdN2dIHenpKjAy/VKfChumga9Zjcvqtsbmmv+
rF3ofelOgA0bXru/1Yc1+Mjid6KbDZZg7v9Zgk/25tRl2thyZ4DmCF9Q4F1Z1JoBwfUqX+kbuJtl
F4bYTVfv9e7n7V1bMyBsWsyIQ2jD8+oqwRvg+3q/8u8v+8E/O2QLnqZ2UxF4StDR/vLu4rvw0O/1
vXq/1vpaLJJiRaaf8splKIS53PGSorRZx3gXPM99PWuH3BL6psHO366N3C4u6syYEPNif0KFZl7U
DHLRjjGLQj/6uMY2t2ZG8C5VyVsE1VmTrjV/VYNRF8icDNoxceIfcIH/SC1UwSt0w3ZKCi3MStRb
vJ3OFim43lTq3eQnxCAv/zFM+w7ZnmhtSn/xTj+zIXhfrjZIAknzCsdDlLxUNrzBjD6N027667af
v1atxUzyzEHEB6oaenHSzQ6iP4QfEe6BZAqxAgiNP8C2Tp9v5ifyIY07QXB72/S8Ubcsi89Wxe4m
ZQ4SAMuhepaPvjo+Bbq+jwbF2iDBt1Pr9P1tm4u3JXh5YtLcPNVk4dxF2tCbBZIdBEP/OOO7UzqA
G8WNjsFd80d387k1YYlp50jRqCMzoh+iZwiSD6X2aDzUb/J9dlDNlYzmeioLaUvNBMQESyv/U4RF
5KWRhGGPZwan9KPab5P38D5v9S/enr76ZxSHjTt0jfbaSv5+lQYIZtXLTMqqW1QW8tks3dQ2Oapx
544lgjyH29/uKiQLdrRLO1C6WUNaYwdheATC3lTy8baBa/C/YGH+BWc5YcKgqR4MWNAfrHdVvvmq
36mus9eA65lb/4020mff0GyaN/F02/bi4rgrkXKk7kWP9dJ0mOaKjhp1h5Sm7IBmoayfDs3Ks3HN
iBC6HKVqIg86Glce2uytjmIXc0ztWqXgKkCyizP812CSBJplsXwX+YHSmWYHdXc15m5RQ2DU2Jl5
CsxhbWD4GmMv2BJ8DziHXGaaMjMyNaf0rjkmG5mLVL5fu9rUBS+niQq9KUUJKKRFZWE9lSe7t0v5
dchoONVfs+cMKj6YctIP2ZNzP7MzlXADz6TE0X33Neh38XY8xVtnG3+67StLB525f7I6ZvMpuorO
EkBfj4hB2RHEtD0UZI26G/tT3m5HHSYd83UmUu7/NuLH9XnF64wCLiP6/4xGMgBJCitkFL5TK1qo
wfle6IxbIUS4t8DLb/rPMtwYwW4tlVy2h00bgpMZ0iocSnViMknNck7GDsfdITy2dd7W+/qU3Vmn
tc98fR1iCU0mBTVsk3F68YVbtI4c2x0ynhS390hibuvDXPPYjU+2gi78jOlBO8Xc+R/X+AkXDuc8
KU6/j4ufsS/hzucPgo6hmMa11FkdZxOXa1SwV1nFvLZfFkTWqz7XQ3ssgxacTbMJs5+WeSjqt7b5
w+7S7W0XXYgBF6aEi6+W0JuUiopnjlNtobhyVQ3BlMD6/Svhwox4/Ku4TiZERF1ZGb8wAN+7oTU0
u9trefWwi0RF2Dfh4ikM9ADr1OYpn23mEQrjWP7stsp2/ArIaxe702PNwQeifOy3BjN0G4QDD+sn
7ypfEn6GcBAc5hEhbCQCITvlGuaHGrrqDkWMgD+haTz4a9fh/JHEdev6jFowMM3M/+WdlOS9llYJ
Suoq6Xy8Uz6lbrPJ/4PXW+2kXw8MY4MpTiQIQNgqYGUurSEXlDtyMzYMeCMs7Gb7ttz0+mYe854H
OsKC4euXj7c/7YKbAm6CRQtN67mhJty6Y1YbpV2heju2g7312+Hn6KAaLDnOsHK/X49YwHGAJAB8
zgYcEtC6Xi4vaMuxKRoEVfSv3VbewQ52GO7jh9lz0i/rvQfxuoJIFepdCMKoM5gWa7w0p0I945uR
wvsVIk/0KpHpgMWzfFvGv1uuFy0JSUWqTXLh+FiyguGIUuJLBtBq5akgfqdXG4DdALTLkAGIr+Vh
kPI87g3eXKW/rzR7r0j9VoGA4/fcQTQjRK2wL6rB8jATwm2atO1+zPINcrP722YWv83ZaoSo5dcO
2qwWtMitafydeEiNWX8Bc3k7tfmK1+lzaDo/wuKKhNCFzGkdpTEZ39AnFUhmJEGfzRSC/inWtD0V
awReMtM86J2c78FUa89x/2a09mr/4pO8ZT/yuNpGUR2P0C50CGBaP3hjeLvYUG2XqesvDsgc1I1r
YN5+ZbngxKL9MNnpcXDa5p4j79/3atN+0VOzfde0RnkyUuANOfJyG6kpi42XVPbHwmhh3kkTqCC2
dj30pxTCn08SSswfu4FKdupk+X3b2c77219iya+AkjBqD5MEvWbhNaj7Jdp89Tz9EH1IVSadg295
r7u3jcyBS/wG50YErwpsX5YyyIcoY1N6U/QN9/wfnI9zE4JH1eE0GPKEiVCXkbtBcBFd9uK3EfGz
N52bEbwpyPxc67HjVjD8OyAp82DcJU6wvb1ha19FuAm8BvrWap7c0vtvY526XfIphqH2942YgFNs
+jLQ3GjCllVjPTmNiRG5Rk0isFAbKpCnW+v/i5f2vGXnZoQtQ8fSD+uO6Fhou8CON2HzaNdviuR9
3qsH53epP2Zrlm3N3B8WtEEi97kBhRuiffRnDNiITSe+t+3vXmmtRJWl72NDSc/wJa8QSIMv7xYt
Dpp6CiL62vWdkR9952nyV3AwSyacWQQGxTOVt6RwfdUG8qrGJE2uFOf7OlHdAJ3Fzlkja5xzavFo
Ong0sy3z01/MiL1xSOGe7kaXLvqxDkob2V/lU2R0zwFkHFaZfJVS8yGT16Ycrh41fCiwwJTjwd5Q
nLeELQxGQ9FjzhIYSnRbgQtYb42Hditv0y1qkSuJ3IIPXhgTXN0xa8iuI5NcIEJ2BRXpXH/TQaSW
gb7I4w8893a3z9ZCxIOdA5sKnO4yE4CXDtI2yH2Z/vxEjD40voK2XLES8BYs8AjnfUbqxl6Kj1C9
I0+rbJWsW4WwuP/oN2tl3quEjX/2wsR8i58Vg6xEpt0kY4LJOBP0bjvnay7C2E/JW56Bh9+tar/a
o2VBqwa25ys8spnqRp7AgPzf4rmzmzsCf6YNY8yshP+1IxZ8kXoslCpBBovB0p2yTbaO5zqwPENt
eaDQK/112xcWTjLmSK+BJNMMEgfvuPxAbUKm5No10rmMxqqpvil+u0rwunv02GHvRCwNzrLLr+VU
na0CDR5c4908xhjvgqfhJT81rnq/zsGx6H1nxoQDVYR6I3PjTu6ovtfD3B3NtdtpIUU0zDML4rUR
j4aOrjqKbEO4neph4/SzHDGc8fmaqcXFAO0nDMIqcQVp9KVSRoaND6QUX2L1zVisRJ/lf5/JcprU
XE6irBXU1h68Z0ihtTlMuEmLmGT1ctvHlsIpT6tf74P5N5yd1T60uS9m3RkVrYxpm+29k9xvil0J
Ih3tirWjuuDTmAPRSHsTgKuIXdOLxMwtaNRdv3sLnfc2Vh579XdpI/DoV4awmZZSlRHYvFxT5bVT
aUokKGrTbHRaTG35ZEB6dXvrlpbyev9p5n8omC+tTGBm2ViaML18l/WHWGK4ayVduGpAzys5tyFE
0jHoGb4PKFzAELpP3qBxQNHQe1PsuIlOhhvv1wbvFv0BMulZFG/mxHAEi7mpJ3Erd8orraCPZtmh
OyK19fZVbIOy4R/soc6TnpI3adHrI+zM+0AcK6Fkk3VZCYrRKICXMsWg9u9/Z0XwcYRJ8XEdK3Jy
l3V/efWxVr79OxOCyylUv/tohp8AOkF6Y+NIz45arnjcQmjTjLPdEr5NL7eoatQYSaU3XgXxP4Kq
bYe8eb6iPrTo2meGhByyT2FmsiDUd1PtfVKiVmh/Z9BsZTVrRoRUJ8hz3WpCjGRFh4bxDp1ttw33
t7/LQgJ3sWVzGnvuYEZWm6FBKAh8eFeSnSW/D6BWy/8CgOHmRvLv1iRmCNBAe22WNry/NOekDc5z
5JuulWkrF8O8/2LyfeYI4tiybw6RP0o4tDL9DSLKzaPuKCOm1XrNtu2aP3hRnFtTL/cQ/fgY+Wv2
UJMfm3LYRsMHWEx2tz/UijeIOKrJt5JQnZc08dSz9HTjaKjb2Guc+WtmhFAQy0Eg5ylOZ43WU2lu
+6F5N7ZrgjFrVua/P/O6uB3LLEqwInNKJ05OZsobNIhXvO01AbjlB0JASIsw9lIvUV47a3NCCq/o
s2xu4BgC0DOrQ0gfSbW2jJR9ygrXS93sbXNo99ad/tuMBa9X1a+YIRaEO7+VlHL+gJAbbVIPuZWi
huv0j6LGr7qTCHGOEivzzQ5nHP0Xxzc28fippJxy2xkXXzAWT2iSOrpZVz3lWB29wqrLOdPX77Rt
uJNc9TQdJnfW9UD9e2UOYOnWBWFKSUXlbUGhSAi4fqdPllnWExV8ZY8C/CF8MWFhmAWGir9XM/45
BRbcZqYngzeFUQ5aB0JQ5J5FWtRidbW3S055vbGOyXbuFij+w8g7el0BYXlDycQg/7AA3osLLIsp
bX2/GV4ljRQ2dDg6j/7Dfx5qtbzJ1yLkHJSu1/jLoHC7RE5D9aCkGxkxyfrT9ywQk7x/mGma6gCJ
38Lqi78Nr8/aDXed8jz4Hv2ZvGeybJOkWRdsynzs4NKDrRfOXK1+sb3C6zdjauXIrsolWGeeIffz
a+YD91jwrqn86hmePNuVY89+zsPA2iFRlx61lNkHg1EPNIEmBKt82X5smAzftPngQMQz2O6g5dOT
6pQOmu2J9EWpsgjpglqTkb+KgoOljcZuSDP1LkwR59LjOcNwhgANDit+1ou8izgIcngcVbv8WRmD
/+wM/nDw4rI71EDbKcUP+dvcN4sPTVzFuynw/H1o5O8yWkffECXXH2LJGN8Al213vWHI8NZN/QfZ
j9pjr03pi2wl9icER5ARM50O+mcp9ABBjnVY64ear/uUTGEI1jyO1bXDuPgpZwo4Xva8T0WdEyMs
RkY+EfGO8g158Cnd+bvwoCqbWVJCvv+DJwpkIHAXvRKvMIN5GbxTa6yjIsLcID/m+d7z7uTp7e34
svSwOzchxG3L7IvSzCGXdnLjmPjTxtPLtYfdmg0hpOBGddIo4cSkQ5vfV38pGx+Ud7WTrO2QMps2
cz+tbd1CXmLAzU8ZgcIjlB6CzQlssiYFFH7GJtlQgwIUbWwa0wJaVcCHPq7cf1eNz7l0cW5POOR9
ZSmxVM4P8Ce060H1zrOTc6u1CVz1R95tZoamzNVXCERea6hicDm3KwRQbdB8uSiYQe4+qz9NUN+B
C7PyIQg2sdvcGXSGXDCZmD6oK57zP5asvwIjkKEWBReGkI0P5YFpmXfmXcAUXrYdjs2m/Ty30YkC
W//dGuJ83sXr1f4yKeRMkVV6kdZqk1va0j39va9q1d6ljPYSTbeB7z1YmvT770I+7C+TwhkcTKtx
vEIeGFIO3+XJdOr63LXj9svtc7iQp12YEc6h1NhqG3UyFTYjdaup2RQ1N4O51pVZvN7PlyOcixr4
7FD77KD+0DgbnVHR9CG5Nwra81zwhzWq9GV74Me50GaKZHGcMfPHtK0UzkVUbetvNMzd+KC+M5+M
n3P5dTWfWArQ9pm5+e/P0l3Lk6jqBDr5xG7ceXf1AbEddA/22Vv16GyLfu3YL9ub0fEKLRsaEJf2
Zk7DVGFLXT+L4g92nufvInNsUfuzfOcUzQyyua1326hQPsMWIJ1KLy+3UZ2Ox4iLZI3pZyHSItvB
6CjdCO4NWfi6ox44gZbDpoHE18dyMg5aFskra17wVKIqvLXgiElYxGNfm6g0VkCIXDNFUdAng8qd
TVf4h98+EJQZGYWl3DizZwnFU3kYDTRjkEfrY22jt/Kmhm3OWxMMmL+PEFAurAgBJZ1yr7S7kjFH
hjcfq8ZrN142VB+bIMzf5GnPuyGxuk3ZWOOPqEUO7vYi51MtmAdW9o/7iI/0eDKVkItjdH2PeTTT
ez8h7rlROsOt28pb+XDzx79lTKiuT5GvtmlEwbtI92Z7lOEX8jK0SCRaPP372wtbszWfm7NzOHip
Y0u6OqCFOPWnUJ50dzLafiP7k7NNh6SUN2qtr2kgLrimYdN4mRErtK3E/kHtDB04xG4ONhSOY8jI
UI5O60+317ZmRVibjQpHIhnEmMxoNnFjb4A6b8r1War537n6XmerEU5AmtAKsXiOkTaNO/9+piRv
mCg8VY/RnefWa1Tyi8syqK5QqiaYiaNbRVaUYaY3E93EY68rmygsydXXWGrWrMx/f+YYdGENtQUM
TqntVJGGpTBfV9aaqNXiuTpbi3CbaomSaaXNpW0n+nOs1Fs/+DpJ6k7N1+RkFyIu4OZfuzYfhLP1
NHEUGUPOeobmczg9y87+trOtrUTIKz2r5wXY81WyFvCh9rXv3g4OY4nVdLhtaCESGrBbAwmFmhUS
PMFQ5IdqITUYavpPyRRvRudd2EVu3+6aei91FFL4w9smr0b156QZ6VgGBRnbIVEXbk9ZN0Il6tk8
LzqmjxLczafkPRrz22DvuMYIcCV0ZQhyckggZ32BtUfCUlODQT7oI8BWadxowhHzuXfsEaDb3NQ4
SZ8iylQdUXEfn+b6ynhU2YA1+ONSaIRHXEf8k676lYRR2MtZLnc+LSHYkhwvRE3umNXdlh+z1fTt
7S1eSpjPjQmxSoYsSa2jfHLjsT3V9eeggjZWfR+Fj6VUbOsuWXFXZb5ExKAF8RWZHhMRsyjw5XnI
mRcGiITBYc8jXEMwPfpubmwKGZv177cQTJgfoH70KnJ15T96EDVNXGTEe9/ax8ELqfmuttew2Vf4
BNyUXj5kEszJ25RSBC9Rg4IhgwIVl+g0K0Z7J+UAYfGmcNd6UEvZ8oUlIR1hgA/eb9Ck1KaU/Uzz
NoM8m7t5dHad5m1p9/hUJIrzbA48LZefijKMriceQnaVI/1lBZXvZnW2LTxnDeCx4ITQav5jSBzQ
Ua1Yo0dU8BY3HlVj2wRf/OoYd599jdnnZsXjFwIyxmY5MhjU4a4VspzCi+zGmnhIKe2h0J+k+A8K
pBcGhCNVKFkcJgZT6k0o24diaCjD5pOJxHzDVaZ1D41s5VsJ3uQTY7vJx8gKYtcMoI8YlDpaAQMt
XA+k+SBZFM4aw4/CcauiIK8KXiBuX08P02lqTYjEUESW1h5yC9s616EQkuC/TMqml86SU+2mKozo
ppr9XQfHEoKp25HqCg/DKYNvEN0uk/HqGXp0aSFtdeqGHogj4yn8Nk9Tmc9Vux/c8o35Jj/l2/5o
Tpv+Xl9jz1qIx4CBQASB5p5ZWAW7ZjL2mVzqjDbY7zLlu1m8b2XNncxnJll/P92fdXchB5QBjl9p
oaVF5fhNyJtGcZ6y7KHoPtjpfvxdiN28kVxl0FXMehXQAV9uZOPoTTEmRgdnXry3yqrb2E359+2v
tZAtWDrHS0eWkmkdRwiJfhoFQzypdEy7Kf1q9HViu4VfwVk05JXaH+ROUz87vRZ+b7ORJ2jU9r8r
av26zLOfIMRKA5BIrGcT+CnvoSuOcvv59hKXGgU0CBi7nycfmC0V42Nb+2muJ8NrLcGEcVPhRJd7
AFrbHImE1rmP+j9wEABZTIu8kuaKIXmAshydVN7Who8/lnsbZjUbspF1fp6lwIE0DLIwGtVRMr9L
JxkHT8nzwIDAVNW/9aMMQKr4lE3MJ2nlSkReuGfmyohsMkSrG9eaxL4XOtPEG9trS3XbA8DbFLlW
bULnd7UZZpdgAsaZybyhJBcX1TVKENcO58uJ3sjRIcjvlTU8zVK0YBIOeQa4jUBmCI4fjsrYT3nO
EfbuPLPeRlq6adrvsvx2SrOVjVuKuee2BA9XAXqOhoYtzdtb9ZtstXg8/1ghWePe/7UYIagrRj2p
ac5+DXutda39dNQeyx/WS/uGys6BGZi1W2QpbHAxk3DIKqCkq+sq5anc6rTCErPbSVJ+0Lz0wxCm
oevJ3bOf10/9WH2HL/sPzhVE/ORwODxTcoK3x11bZqFJXmVY40bRT5Xp7CTeuP3w9nbQWPL1M0Mi
E2OuD0XcZ/7gjjmIB5Q7IQ+Me388DqMcrTUdlvzj3Jhwc5VJXZd9QDcxaJNp084liLxay+hf4ROi
k5xbEfIdp1R9LzPYu/Dj8NQG7vjW/zZsZ5JJiXmS7QhdlZt9TB6nnbmXoa5aI5lfOnGQj5Ld0ACD
uEX4dupkjplambSE5Wcuk83kqFAbvChATNzUU6eVQ7fU1riooQqHIs4DyTZnrlXDQlN1a6sv4FUh
VIhdALIzTbtmwaYrb/xVVbjF73lWvZ1j9lktITOzWs4bciy5vB+jR0NaY5FZMEBqwFQ6aTHUTyL8
mT4zhTNlhDe6ucua52ItN17wfsQHwBTwpJgFV4Tg6DhpbwU1l0ouQ9TrWcbe1LwcVsaVHHzRDrUK
6CUN1J9E2vw6MYOpKc3eLYAEov820+b76qOcmyvP2aUNsykC8B+C1ZWuy9CqeWp2pNeNGjPbhv5J
OqyEpkUTiqwTm6jbc6dcfnStKGJlhFjbbboKXGa7Cat3t2PSggWueJDeCsMqMspilxbSQUqK3Ibz
NtcGRAZ8ltBo3cu/MyL4bmvZiRPZfPrG+aA034Zuhfp16WnsyDC7W68fgrf45Sradqhtp9Zg7gUL
cp9EzLki7vmdbla+K4gb+LT5UlvpcIjymhfQVFcfqiqTDgEs5mtTVUu54cWvmff87KjGTZL4g+Z1
PNThneOhnjx5X5ojmcch2WX8mO3t7f0fBh16aGRsoHjFKCjbEYKvfMQ6NePAnby8+dIOPXg7WdIf
67K2HqU4zO4lRW0eEtkJPmmxFe3LIoDcbXSSJ2CKjFLc/lVLnoUKNz5FuRgeLOGb9ExxKHJFu2nk
mqthR6s0dXfbxEKeClkthxwUikLoEpy3iRK9pWiFX0n+UW85HiOZcUDtpVhppS8tBpZii8oVBXCk
3i4/aSd1HfM4OJgyxcgyBhu9PvzBWmyqVeCGHCa5hKMeWYUj6YHKIBfU3/KbXjpRv4K9u1gJKQtZ
FhL3KuWPWXOGQa7LlRBQpNHPyAv0wyz1ER+0A7RUq2N2i0dyhkEDDNG5VsQXe13Fk+I0fP6ZwSLb
RnvjsY42+qbfztT91Rrh54I9MCYqDMZM/RAKbCETKXMktpqkVFy9+C9/sfYIbvXl/8ZuvzDSiDnq
o5aFOjElRsEcM0CjRz+ZZDUfvuV5Ee8pYt+XQZ1vszR8HzLzuNHTkT5GVj1XfVZueJV8S01f/Q6g
yb7LO4q7vUXWMHl1tvG6FghAi8JRWJSfy1qO7mrF+uakPGFNT2l2w5SM3zSVycU/OKbsGxVujtD8
XL/0hyR0MsuSAcjJcJQptpt0a33MhQuZQgMFAbwbGJ4YnfRacSK9IjrFyqEojr39c4zXVL0XqojY
mOn2ZgXOq0HIvHPKxu9NUmu/s1yzj5L7IqxSlxcDA4q+hVYUenZPlu11K+d2qQB8YXr+aWfRPi2d
oqtzgxesdpeZ+tEI+02nphvVftGsj6VkufrwfUjXKlMLDm9TNkWdnXomYV8EyI22Vk2Ownxf8sY+
QDdw8IZD6CYfZ0iZEqHNfjs+LcWNc3PCHa6kbdRI9UwF6RzS/qucvJtyCHCQqkIQddfZX5L0422L
S+NLFysUQlXr0Cpoqm7WURm2/dvm5LwbdzocW6FrvqNGgDjXR6ZAn6T3K4bnwyu8ai4MC59Uqr1Y
k1SKZN1eh3t3OP7o7rJH8vpjtirquXh5AymBMMImaQUveuk/eTTVUjDiunxkplrlwj4YHXyK27TQ
hvdNH3ZbaIsgl578rD21EDj/XdiZ9xH9g+FHzBA/7A9anq2lVEt36/nPEr53qQ99X6pwp9U7ZW8d
azeQIFKlZWPT4Rh22s7od/J99kFbi+RL4QJhSyQgZ/0OQwxIYetLUtDg11kabeVh04Tx1liD0y/u
Omi4uRZKZfeKHl7z9VELLNy5dJ67CehI7pGkvB17qGKPjhdveOrtStpF1dhusgaCAn8N4bp4gnls
wbNETsEsixB6qyl0tNIg9DJutZ1V+uLD8Ba6kF2yQw9+JU4tbet5OiZkMFIqhSUiaT0QFmsCJmN+
DlKl+67V3losXrMkXI0lw7lT07G1cSR120FD0rUwe32T+Awqr5zU67yMrJeWAzUA7lf4Ty8PjzyN
Q4nkM4+WWTOUVFu2d9ZjuS1P0wPyz+HWfixXuioLXcxLm8L68qxSWitgSm5O71UXjrA7/zALEQJz
W7E1R7jLQHRpSvAQNdAViopUR6eqBe7v984btGaUbR2quhurSreJ+qH8/cz90uq86Wc3Wqzko53O
46qo2EbjW6k/3f5q1w7Cv8/L+RW1oFBsuPz3PavRI4OhcreMj37wlxHf+f1ft00o1wkBNWUGfSDF
RS/ySjGyz6aoqyKiSKW5eYIaKjOoW1naSJ9m9ssGoq/0ff1e+5jsoq+/TclKcxEtLlJD2tzzaL/w
Huvi1uuHka4Rj59d9kX5FH/QtzLqX4PprleGlraTMi1zCnTfyICFM6A3g2eXDdtJcvPYpsadoUJ0
4Wlr1e1Fxz83JDg+I2J5KkU8gvRD92YGR3iMaG/C05xxoJR5+wte3z/s4dmqBNdXhqxkmt4e3Shr
XybF/9n72aMH9ZesZb+r+/X6vc5sCQ4fGtBEIa3Yw5qIcJo5bstqJfouxanz1QguL5faUNeNNLqJ
12wqJCTjFe2ihWkV9gvCDt7CNi0isbVtBDTjzDBm4NrfzRRm83hANiEDN+x0yNkIhf1mrfq67BFn
RgWPaFJDGjyDgY4MYdbA39QKaIf+S+m8hbow4N3f1W+twZWy+HjbOxbuzv/H2Xc1SYpr3f4iIjAC
oVdcmqrKyvLmhWiLBwkjzK+/i57vnlNJEcXpeZiJiZ6J2Skhs7X3MvNwrTn/Nemc91+eIZwgZ0pA
m0f2S191fwKcHiKvoxOBMBB5Wy2CtS0GuRV7Bq4QC0/ny2gqONSjDqAiTO/sk1kYd0ZSeTQutlSw
PifZc7/NxEuGQvTC+vQ4L2B5F6koL5MWIA91F8o3m7+PGvphAJ8qwyk0Nxbm6iecqU5Y/rNQzpKE
PiTQX2nn3n0zTshCclSroI8Uct0PLbYjhbGPJuNJcgKBMUMGfTK9ff0pl3OL5h/8E0AnQ7tWY2h+
X86tAQZvFiG2CxQIhPpBzdt3jYmcrym6fxUKk4u+NHhsyw4qfOYpVSxcp112ZECsDdOtFH+7Ef8Z
z3+CfAK0VBqvu6oGJ+AOHKVvE9T0UP2Y75wwdzvp1M7/AG2fT8OPicIy6GIS0dZXUpar/0jrEWgC
h2f7zNxZKLQIbLq585en8zLeYuMbtVb0OdfwGmyGIwr7T+PEfgyGWgRaZvz4eoEsz84/sWAUhScB
ipufEFYkb9OuoxI9JpEezEm/yswtXNDqGvwQYnGasDBV2zaCZnSlN5FnjsajQl7KzNwYyScYyzwU
ii4VHAasGZq2OEco8P0y7aAW3eSkCTrSFreAI2VzJUgLvxUR8K4QCU4cSLr9jBMaPUGF5K1j8klH
IRAOdKS+yZJu2Keg17xRCBI8fT3Vn0CXyx+4ePUVQ2LiRWm0yFwGb/KKvQxAYYWWYbWDC57+IH3T
LW67WyiuPG3dJmsfAbQB7BzcYuAQzMnwh7QzNtPaLonWulPFYeR47Io4ANHR+XqIa1FQuoMykwmx
wU9lkx5Vwr5IcSnFVuxYPSid1rc83+hBrS3Zj0EW09h1Ckp+c+/cbEZXtIHs/paHPn8oVDlRjgY8
FmX/RYoZE91K7FmCORNoIqdXUf1Koy1w4+pc/TeIoV5+EUVEltFpbMaB6F7dKd/SPnd5rW2sutXZ
+hBmcXhFXUvbrMfTlIy6lybsWEVbSOlPjds/84XLFYQRrK1POBMdyKOcgprihjevvXDnIzK9TdyX
a7v2Ijfz/oWD/PyFoBwDsJUGdMvyaToAN8Q1gYgMrl2cfY+kP9b2Rh60dg5/DLI4hzk6k/qggWJk
ASxWRsxTefc0FWDzEmKZ3tdbR5//b4tbhiDrmhurwBTCD/ByPYBwIAAMwi0j/AgoPG2vl67cCw+V
Y4JGf+dBl3tf7sy3zDGdIlBSJ98mjc2L7tOPwOSpsA60ALldrPxEjFPVdT3q4m1xJDLxq5Ifqa2d
M65lDhwGztrQg+GoVg/c2EyX1qYAjVh0Tgj6QWD+XU5BMVoomLTQv5/LYjA93mnGAWL4ARbuMf8V
cf/rKf+U52Ldko/xllOeGFMETuM/Zbj5zRV79uPcsqmhP1y8fB1tZSNeBFucwDaEghQ1BuhXt/t7
LoK64hvmf1sRFpXVacZxqCaGQ2KQvel3Q9p/f75fjGGxPHSpTYTDEwksNwZxjinAZfyo2ObGmbX6
YbAGcY+jDA+I6GIkitHHKktk51oCaAa06jLwMiv7Rbc6H24eh1hG+5qdY8ofzSH0oJG2MdD5Yyz3
wccfsBholUCic6za1g1J5ZScBR3CWH37wIrGKbeMzj69E7AQofCGXq6JC4ei13658ONhHCdpQYd/
tGx30kMntSLhwug1gKko5DXT54Grr71COieeILBcid1fL86LHzDvzA/pAQj8MqEJfoAcCB7qz1z/
+9U/o/jxLYG4QLNqsbVD+J7ltdJ3eIi8hd1NJTbNQlZOa2BFAeK3ZrUvc6mUJwrW91zLW3AFslN1
L/55otuQTwebRfPV/VS64mVW7vjrqUORG4vFQCMeOiGLpUIHvRR2pgMlFX/T+z3lW7SVtesVBS+w
vQGtBDx7WcoOdUUt2rHEo/96ep3tYwcUs+1r853iqEqPEQTANkXHVo7ii5jzWfNhQXRx10BqHASh
sk79NC3cZsidIeYO1e/C/pbVvwztzWY/C6SUxtZ+WPmUCI5KgIE63+zJchk80ZMyBQUVyarVXmmV
fira3o9zSPQ02d+bos2lMNR0LIAPcDzSRTDoEMqMxFbraqVp7nW89jxVWN3fb7CZ64QHCrIWEynL
5ZC0gtCxqljrlhEMlhonqh++XoafalQ4QyxwvbUZaQlt1CXfuwHbeZAxUuLCee39OQeDtQScHuZH
avRQbRTPN8MtTowmUdN2ZPUIpwcwqBqHuBLGR3+kMAcfb4w2c7aVI9cOyotBLqYRxGQRjhaizhZZ
8jYCEjJ86A76vr/aejFtjnCxBWTEUzNW8FzTITk/eI3TgDMDcQfozAIXPqsseN3GtbO61fFssuar
GlijZTvfmDC8eGhHF9uqtKHGSANYiqNH6QCAM40u2gbwjFa80P169aykDpjX/8Rd0qHroZS5Ni+e
qNF8mWdekm8kJys36kWExRUHtZpMj3qMTAWrG95+3hSf8nKfNueu2+JhzJfJ4va+iLVcm0QVCdwU
8dBOwxtRtCcz42+dUDbeB1tfa8mU55kiNRty23/2AI09aNhBOTWYk/XSckSIgql42MblrqVHs3Qv
06AejXrb8shSbDGm5khaNz/UjwYKYNHOMAH+0T11n7rt29drY2028aKHZzqagQRV2sujCxXiUSQA
t8E03Yw8mH1fwSYZqlgkuf860Ce0x3yEfYi0tLIt8zyZzDKSqHjL67Qs91pugK7DiJuS7GfI9H2t
NtftUDJXjuXGMNe2wMfgiwWqJqbCpYlFw5veGbrJMbc0MtYn0oK+LtIFHfD/y4nEJMYABSqdK3TT
r7PbrNN9m24I9a0uDqICGoY6D7TLlo8ovW+GxgxRg5kP5snTnGk/10fpzvDHq61X62o0G11GPAtg
uwP94Msx0XDEsRJhKaq5Z+8IdIOTHXoFJnykWkiTbvKG5wN+ubU/xFtaDmTJBNeBGHZG8QHmgYdp
bx/KK3Yzov/Hd9ap2ZjNtU/2MdxiUQxmZtF6Hl5fB0p+I+g3sFM2Dv21hYeynKnNjx3AhRePHdJZ
EdoVWHg2ucr5m9YmG4f7+kcCn2pW9IA8wxK+FyaNFbUx9CfaV+mZgbY3IoAFgXb3LMg7b90la9sY
JCr0WWYrprkqdLkmoABgIU1LZ9auCXRL7GWusVOv602H+JU8EVLVILSAIwb8PF1sKJKTjMKConVH
jnSj5PmvRm3fNRZecT09bBxO86WxWHn2/B2A7gTCU7MXwaYaSWkZ1ngS3iT3M706Q1NsgpjO/1Lf
+gShwVF4EW0xh9JICjOMetSebkY0HFkQ3Sm+6eMBKAEPGvelsrEKV1Y66mhocoIECvGXJW6gNTrV
zBjE+bKO31da9w7t9qDWow2sr7aSB1zEWUyjLtKhoW3R/jmeFMdyTeAFVEcLYSTuQMPKswJs5MjJ
yCEsNmlQKyuGGQD1AVyKDIEue4CJICzPJzwSzXzo9kkXQxo8bPiNqQjoSzFZbKyalb19EW+xt2mr
JkMBzwBXTaiDm9wtGvHXRxRsJPCwBswUwI9PvP8BfIxK2rAlQ+X/nRRakDXpqS7Hjfzt80h0lGNm
CyZots2o8MtN3Sd9FAkDsL10lOqehHm7D8mmHvB8XVxuMrCpgS2ZBfxnB8RFfq8CHJOYHSwPh6A+
dABQ1z49/g8A6vnXLuJA+9IAqxOyNShHLL5Ll9taRTisdossvNHIEJRgFPQRhA4T+qKHKL3yMsqc
Qjfd0Yawm5AvXx8nnxcimm0onELFCR4qaNBeTmdjySzrsgLejmGVnrJQhF4a0/Fa0FS/yQlE5f/+
EkBEW4MLIOzngYhcnCh6kaFqViDiAFGb2bo1U+4Tt8VpwndNfkO2yhYrC+Yi3mKKpZTAUOlD5ybj
MelGf2LF/us5XIkAj0xNRb0Y59Yn0aFYAk4gehxZNLFvmowcq/Lx30TA9QIMBLTNlqkvQBBR1NtZ
61ZgBNNnwHM2Tt2VJ4SOMfwnwjLlBZAqhJ1EgwPiDs9ocO+h/TO1Z/qnZsV3rHStyiMnY2NgK3f0
ZdzFdp4x3dJsElydg0ZfkkEx3J6m1ckcCw0bu6ochbA7vUqtAzJj5qaiq+6+ntzPNwF+AnDxc81l
loucb6QPJaa0zQ1cc0CZKBGBedVzar6GMWQdbkf77V9Emumn2G3zl1xsNkgSxyPSlcYdrMyxVaz1
ZyJGj7DUEbG58Uk/X6QYFlx3ZjYUxA2W2Q/wchOp1BBoyQhWhiDINWx0JHv+ekhbURa7y2jINHSQ
94RHjLlTQbYSZX1M8nRji62FwYEBKv7s8PcpK+j7yOyTAgV/aheGGyHt87BkhUdtKOp9PaK15fAx
1CIxyLtJLZN07o+MB06PprgDtcCp0m8K+/11pLVzA97VYKtDgoh9OjeULoJM1QQqxsjPtD0n5cbC
XqkcgVMIViHuScgYfFJ0SmI5JV0Deo5Z+/BBBkzRSz3orubeUDsDXFDV/6U2Nq/ixZ02OyCjzAju
kQZtrMv9hLbMqLfwX3ZT5tjjwdrRANAYfxxO9gNwavB/3CpXrVxiFxEXn8zWJk0Z0h6w57g8G4yf
s05cDSFzhsLeff3N1lbHzD8iEK1Gx3d5e3UzaSAdZrpCD7dH7nbDm8ior8l0Z1l8YynOm+fTTAIz
BaoLGKhY+pczGctWUaKJ1q49knNB4vfeLE5diG4M+uej3V13+ZYc4kperKO6gtcZKt4rRf6C6ebs
USHd5Hf0bP/5diR1tL3iNz+UG/0HtOd8BTdB9PL1xK4FxksNgA2oy0ANfHnHGXHbUcEouiTuXC8o
PZk4MAyDXqh8+WHBddaf5cBjX6UbB+XKNpxlzwhINmh3f5rlckRdvo9QDjHJvjYobK46b2NsK2ke
uCZzQ8gATBmy45cfclDUEibaCAH0qRu/lUEBegsEip71/RYueWXNIBQzVZTkABI1FmtGHwUkowvU
rmrSOInyOpkohkNLTd53SQNf99eNoa3M3kW8xd7rOyaqmiKdqwHOh8+yC18oxc1RBQydYZdBtKfY
KPl/vgswiX/gfWhjAOCwmExNkgpUTbtz2Xi2tKu0Og9bFdXPuxxZFgV1HNgD8EH/rNUPKUHZijqE
FB6qO4nxOunECYGBbnoYaiamN0i5MaLPc3gZbv6mH8JpJsKpDOFgY+uWinBCtnGSrJReDBxX0IhS
8ej8DEozOdQnuEQWzCCrtDNRzUeZ2Lhl77PMXXrkW7Jzn0QjQFMGVB31JOgBAIayhMdPuo4aaVx3
f7RzyODYx/isuzyQeyRZiSN0pyhcMG4g8B/f1DhQrK0Xvv7p9MQvALcIJRL0Yz/1MKoJyPI+w0km
/BHwNlCm99kNc2cSR3q3VVNdH+9/oy07F9SaQAfIoPs7Nhm6ULzj3jShfhBZoTOlupPFP3LRB4bx
lLPkNoLXvOwdW4mfY/N9tKyjOrzaQN8Rek0ivs+77xv7dGXX4EhHxXeuhsFKiV2uMbXu1H4szc4d
bltvtsGLPWP6Pj+8Zl1FS/MTuIIoztbVvHKsz83T/8RdImWzJtYqDryj26rkuueUBq1p1w/2pCRO
VJry55TIwcsagwYEttEOrdTsRWvbMoGCSqlrXt+YFiyPieJnhInnPFGrJ71ot9ChK8kSfiiyYuB9
gDsCCvVygorYjlXep3gJw7ha83DtTCgYNtB6OqmO6tjVZoHyc9pyGXGx7RWrimzg/joXBE9Amfa5
atyM4ZMm1ODrjz9/28s8Yg6EuiR0cXXwRxZD43kEO/V5aOB0HLR9vYcstB/7W0QmLKTPgXRws2Gf
BcIbwJ2LQH3fJDyJZpi3abbEiZCeH6dhCndFLH/qCvNQIbpKORook54nN7lRP2Za+4P1dRbk3FAd
VNTvpJpCJj/pirtqmgZPjazItdIp3CukebB7fk4n+5dm1t8yhe3TKP5tZOGjFY/HYmgBBArPrckt
b2A0P0ChDPoIjbKj0eDbeqiAPpM/tgQ+x7yob0sD1mUt+I5Rcm5sw4HKjCO6zLNqrrs6vkivjQd4
dqiutDSQ6Ns0e2jtrr9mEWuC1FIyOCXH5WGos/eEZsInDP4JqdW9maK5JUo5OZkxgl4oYUCdUfuX
Innmwd/+d9zZL7XZgypNj+mkUMdQyxI6JvSOm1PlJyKCYKbR1C4Qy8oDDzlwaKQQbjP18qaShlfV
zZOimT7Yun5Crf005Le2nrcHaA91TpdUaH7gIzl5n13lIs33Zlc/8Wa6hcvIQ2R2sVOjJojeUn8r
NQYCH3uJauZFnN5kKv7KlT1Xp2+dMppOrijHts/fQ2mjlW7bxTkRvHHaWkH9UjeRZjTtQ1HB6H3S
yteklndlM7UBqbQymNqQ+kpLtavZ1RaeHNa9RaGWbBk8DPS8EDcszsrAtsR4pulY+GXeDruRaDeU
K8ItYZLkqHpaeh2vAKrX5WtrRk+WHYP2XbNyj89x1BMl9rTQdovWfAy7LnMz2VW+zPipqSAdi4e/
fhCwYTAZujUw00aJK3lt8/I4FvXPGC7FBwyP7CdO90kI1YRMxIAOCwi/kha2XIWg1BlpnwesKX8y
s3+3yKggPvxQB7BbD3mdPxWKjLw6tlWnNzri0l7mO1Uff2dt+atrIas5IKFwkYjexSEE+Sol7T2R
ljnMS2J+HUV6DCCb9i5T7c4c7bMsyOTEdQoCdJpbARRcFT8MSYkPnj6HVX0eORrkdXcYerxChC49
m1sEase19pAaAv5iA41B5uh+Fx01z5WufJP15IPefa9ESgEo6QCzGSOcrqjBnSlJfzaVPu3advyN
doaJFjK801NoT6OHpkLMcupf0xQ6Bjz7CdG/g2JB/qCKjxFFtt6h5daKPagdTpxkP2A9cycrFjqc
WqUj237XGfAxRp5NoaU+XDeN/p4MaG5CDiNztCm0nYxBHbbW9GKHSs17GyoH29auCyhmdsPUOJk1
CIdRPjp1Ub4ZfDqa46wJ30weS5mfW3icNFmQ2tGv2gx9a5Qvw0ifpw4OM8L4XrPwGZD0H18fqisX
qo4qJlA0gJOtQCRS2TTDKNCHEY0DbjY0Pe5UtfzrqjpAxXg5/JGzw9tkcaLqVhw3RY87ItafFXlU
09zBQ2njBbRyEekgJyMzgO3qnPcurj6S9zLmGEpslweiDXu1DINYA+1V4e9fz9pKoREcXmCDwNqE
+9InTDunCXpl1dC67CG6B/lpFwMhZKZugkqjFWC3VUG0edOuXIBzaoZMFDV9NDgXGPe0A0vZtDtA
B7K8eSWjtE5GqqheFyYlJDxarfdDKCR56lRYblE1kKXdGPbazfjxF8z//kOKb8AhLzLDceZc9L5x
nRzJofPYzgriI9swTFxLRdHah2MmoGToMC1vYXzEDjV23MKNb9fO/CarnvonHgDJ2XrUlSj8pACP
OtiUrZt43fdxS0l+pawL1RTIdMDQC2Yc+KfL4RaMDkbe4yf0KD5mHLiJfB9SmOg171G3i0LDUWni
RZHcWMlrgcGQgQgkhJqBPVtSJlBbGLhkOGnTQ7gzvPAQHdhO/x+UmleWFBTOkEejFQUhtU99KD0u
RBUlmFNGm29cUbogigo4cYNF6MDyNfItIjUPeY5y7NvMevt6Qa1s2T/oOrQP0Q4DzuJygq1JTKi+
YT1pvRKUagVL+ri5ixt2U1LIu30dbOWog1IDSl4znwZfdLF4ydh3eqnha3LdgkTEY9yGXkWqfxVl
Lo+gygvmwWJIkPYJrXheM5lxNySPEz/HxsvXA1l7Bv/RnPi/GMtXmq3HUOtnmLZZSkD1Z3AuOzUB
27W78LT1JtyMtpi3TO1l2cPKZ5ZCv+92xc64gTW9My/HbZzg2oKc5TT+/9Dm5/CHEyY129GIBIKl
h/agXSU7E6cL3zTYWV14H8IYl2E61c7iAumdqzf3ZXxutGDS7maJo40v9ZkBAiaghZ08Fz8pW1aR
E6ZVmcwRB293N9uLG+rPBAz1ausrrS7uD4EWR5XA24MkFpZEY4eAuO9DSNixcff1cFY/zocgi2s8
DOceQI3++8TG6ZqxOgPbj+mVK2PURkJS82NrYa87IjUGmB2E1pay/EqN6WI+F4/NggykFybmk3VH
i9/o1t8nKhf//8XurU2S0t7ENA6p4vcpnckBt7LeVGLa+FzLqxxd2ASrBXHC9+jecvNAAGI/Q3uQ
sd+PXt04fLcFrV9d8//9emyxjykss+DSg5hRyYPGJseQGleFOe1SZUshboU9erHu2WIbW5FsBEjo
M/2KV064m1XVtMixzzUKZ+Cmu1VArsYr9vj1Al0/qz6McbGvOREFsOHlnDT8o+2Kqj9xzP8jISXf
vw43r/dFReLjamHzav1wWOWtLaxSw4x2mbxKR3GjjlDEUUKPGt03KtTz1+HWss6LePOq+hBPLWNm
pX8KE0BQ96fZuxxW4jfQXMGMFl79q9xt4ra3Vs3iYFFlLyhv8SXtd3Y7Ps9aDYpLPOmTAOJKiIvk
K9hS8Fqrt+HYhKSzjdyLaEtJvkFpklgdARVofAARvo9H4NMfck/tHf1nia6fOwsBopH6r/jpmGM8
VeZGCmrMy/Y2GQmrohEftY08CxhMOH9o7nDPa2cMZuILBEvoRq67dq5CGGg2kYGw3SfQURlBNboc
JGAL9XfFhnpC2wWpOGf575DdqeO+Rd/766W0do5+jLg4R8t+CklqIGJT82trNI5T2m7sxdUQaPrB
stUAyGmZbo0TEQLKojhKu2FXS1Svyiz4ehSfpHNQngef5b8xFscMUccZW4V+APrcx0p5mVdJ4sNq
xKGg8wDXWkW7/ITc3Us2VY7XjvCPsRdHjS1QO0w5NkaEVseo7wqjcdRpY4Rrk0hhTgfaDoCSePRd
7ngbzPqcmgC0cP1+II8ooH09g2uDoCoKxUBuYcP92YcfTpSO6QVPbXwkfXpv0rPBz3p+93WI1b2M
Hgq8/FBTJVjll2NojZiQpMGzdW4bQv3vBD9mKOPBzvo9jPB6FMEe7bXv4a+v464P7b9hFwfXpNV6
T8B2dJUw89T8nuqVk2/1RFe/j44HKoA30LRdKsBBGkpvjQZBiqHSnEbpOi9lZNjIu8B7wxwtbxr6
Ic78Oz58pzzEAyk3ZuhUZ2cuejTha5Tw6mz2MCpyUh5CjmHUo8LvQ9bf1gPtK3ghiylIopF4KSBI
hwZaTy4oMY1nDXXXOHbJ+CtnUYEFPAIhWrbfjAiyKVATVJ/GVtGuOSnkUVAxOkyM8JXiSX9nj2xy
WApDclskvjYagKpPEFxQQqeL7ZNNanh6kRNDvbBHl7Hj0040xVnPAEPNs8OYhrdJHvceOpbeqGnn
LkebqcqCkdcBBChTpzKpX+STnyWcO1ULdLU2eWg8whcJBXmldBToLBgFXMMjuAv24pQa1V3a/O6r
xgsBQ1JHCr167pnW+K53WNT5nczvYUjvTupviac6IGJnadRer/pjxyCYF11XKMN3E4AkmjbvZNlQ
GF2qQaeHQWjA9EZFkbF8zCMLlNIEMO+pTR1TUEeLyTVLOFIMlEhzMYBOioNbP5FEC4oaPXgawTdX
nk1dnGI+7C3zrUnJy6BJv9RRUmhTxJzanWk9w1wo4Jrmip67SUlRI469AnjaOPIktP6VkD2XVfEL
RVG3SipXq+ID/vMDou9UteK7LrQgpEXjHxJlw87me7Pm/pBXQUzSG7uufigKdMTG6qYnJwrZ4YFX
gam0N631s2fsJ+HGdY1rQGYQeFXG741AezUpd5pyFMV0k6G2Eo2lY9qpE0Vsp2r8eqiKADJ3ljPQ
J6mO17q8NZvsx0DLgEgD3ULbKRt4bkPYTMcnK+s7W69OGuWFm8AxAcznX9lUnaqoP6nF7wn8REGq
GzmANdXVD4auADRX8tSLlOg9MyPLbYlyE5WNI6s46AfTNXosvqzYReoYDLRx6o55nfqWx3BeS9Ud
gRnsGA4HWDWcGmqcMlP73Qttr4bdsRJ6DqvD+iqrU7hixvyQkuexrQ+Nhp4LGWFUUjpDuu/NF4Xc
2x2/1VClVbXCMev6u92nB20YkO3JKzh7/4JUyj3wA56uV1d2WLgabQKToiBsG+NO6av3mk77UFa7
MZxOfTo+tnb+bTTrKyCq0RjSXls2Yj+ZKgR2IcsfG16eq24eN5MjmIqtYT/qFRIw0cEgXaAYXdJb
A/Mhcs+IfldA1RIoI6Y1dZPirCa7iD2lqJhXMWwUuqA1PDjA7Jgkvl0UXi8tfLafpEGlxy582TYe
0zsWTIpWuSKi/Jp2InJMrVau4qisvRB6YzBRzIeXzNIVV0cRDE89hWDaDK8U7asY0gOLo7cGTcDr
lIUCeCnLo0r9bRbPLdXwQWrA7xXRPh8AoWqrI9zbB2dU8ydomh+ZOewb1FlRblKPijLS8yiayu0L
NE9mF9GkY2+ksB1GZOTCvyl3pKyID7zl41RlO5VkV2bFfVWB4Ysw43sqCHVMLjW3kFyBqTv+2/pN
KcurPCkjWPTx0isItJZV6TXDNJ5a1tJj0Y3xITSF5mi8R7NEjZ8MrbgmqXbC8w+Cm031NiiWukvq
9Gh38hCF8T6iqFTgFOkLNGUG2I8M9Ao9px+DLQKWWdd6idWMW8MJJ9UPReKm1PBpYbvt0J7SgQaD
gqaxOn6jUJIaqLKvGwIYXXECl//NjuJDw5XvQnbPLAMyzDFlMXhKa/wcFb1z6NiPsKMrd1UKxxae
hDCtaO3plFrkWdDcT8pRuKYdo0OBP4loessh4uOUBBrOkGlxFDS0ncY0FSdVoBCZMIqOGP5+y2Md
OVRn286fy6VMq2RP1OkRnPMgzLNdQhVfIrfS+7o51l2ivnWhdie59GLbejBBJ1UF8Bkha4k/TuK+
HtTSySX6L5RCmCUZhXAqkT9D9qJyiAGIHa1Bxow05SZWxEFpCVKDhD1VlYGnI3jG0JBkoBdIUTuU
awX+UKlvEjG9lVw9pgYRfilYvAeT181M21HrAR1aXrlRERVeMyoZbhoj3EkzG3GtwDt95IniSIql
lFjggAzIIXdaNeEFDrsrrBh5Fi1Bj3QC6EH2DzB7PQ719KbqkR9W5a1Q9WszyYI41wNTi5Tnqk4r
yDmX7zC4RDWaJzmcCZoCplIph2mggKW621f5cKVkKfNsfJOrdhTmOTVFfOzVzPqeyuFeqkDQBGEW
J8kJyeD42khzvMYbs/mlzlf/SPPWF0pjnVBQitqdHLvUMzLtrU6szkvq/gU2Sz/CBtlcHJlA+ORk
iP1oyrlw1HZ8MKexcLG3wPumNN8VObrbfmZCR3Yq+85RE26g8VxBfa8kMFiAfIpxToboR91r35Uy
PlW9Zr/AXnUsAh7n0pcRlc9lQavEkQbH1W3Xue4WqZQ3fRSDaiDSGKbKJXdyi/jpaP+MB/MB8JI8
yJOc+zgEhl1egj1VF/wBnmIK7mQDZGu8oB2t1+pTjW6ZAYPdRHMKJp6apFamIGNigmy+orMrtMjj
x9iUiuLlUgmtKy3uwJITJQvSQVT4khY+cWbEHoMY5K5LiietmK8FqPZi5RHuRZoZO2ZTaIbbAO/L
nL7NR8tJSmVgUEFjQ8TcUQ6q8NoJBs7XiMLoVRczHbCX0ZC7wcj6q9yW13izqShjJ2j9VJQ7fa89
qOjgv/cKZfEuFUZiuTpRwS5lNbPhxFwxXHCCGlBdAnjcckvI4zgKNSEMOJAsgqxUq8SBJfUS0m84
ue9hj2fGrlHAe3YPiWv1VuMjgwKYNI9oVY3CiZKIFDgdhxy3dFKp80CFvFWirt930PfpHDviqM4Z
VU/uWuAprljMS/wUPb5C8zvdlZqlf4OqUazOjWL7cSw7tXZhhwHhpqJsyQ+K4fsdOP7AOCiqdshb
C41z06xVb5jQNC5onPojgT5SljZeZyo3nWife3s4w0YI+3/If9YyfdKIdPBbkRfVVyJX7xre3qR1
65RWf9NCWbrLrLPMY6DL4SmQ9cZJB5upE+QqTcHgVsvvnZoE0TAEqcakQ/KyBWCvjuc+bNTomZMT
VQKJIWGw06Zo0FB2lEZroqiX5b8IrMsPsZ4qyS4PU9MtLc68MKz76a3GHi18kuDZFVh1lZztDCIe
uYBlbRyGb5lOFeLlbEi4m08QyHCasI1ST7BC8XXVEqE70dF8tAcrqnywULTHBkZ9XqonwtczzTzW
Gm83KpYrNSgCHwEQiYH1g43doinIdTWKC5yPblyojrBSN9QFzFGuyuZkAZH/9Ztq5bmDxzyeifhL
A/tl8RxNR1qVQ4sDhpoKupCNk9MtvNsyBCwR0PCCXhJsH+Bmu6z88KZT4j61AZp4HQJyJK7mKPfR
DX2qrukxP9LDVqNxK+CihmCGDYV4dla71qDZt/2kak4y5Ful8+UD7s+wAF60YLwK6tcSBK3hYhHG
ZDZuGPplGF3b/E6gsjxI4ELOjZ7/ZRdqDgfJKQOwBviy0z+VxA/vRcMecK0AHIRtke+jpg26GtlF
rm1APpeL708YnKLQtNYheriE45nwe9AjiOGBN6Ff86i4mQr+LIbWSwYjaBtr//XyW9bJFuGWKDwh
mG217f8j7byW5TaSbv1EiIA3t2jf25DcNJvkDUIUJXjv8fTnq81/pG40oiHpzEyMLjjD7EJlZWVl
rlyLVUUnMdzTHPu9YJda66Xc8GIIOwgZEe3o4PERZ6WdopYns60ZaUgYuRXCIyGXuX8qT8kuOYCA
+Q+bdWlu9rjXW9LEojWrjaEhHY2whpOPdJbbFTM3Rfn5smaFmFrrY1DhJlmhK5NhueqX9FzSz+NF
75/6bfoz34d7XdmtVXPnlZi53VklBvgFHehmrOFi+pK0pLBovlf+v4yDb0ZgaqGPLXRJ533XMLQN
2OXI4ZqgjciNpBNkTyCd5Yck6b5DlrHWTlnyfXKE/xmcB15nMCd9RLYW0eaXLnwp6m82meZU/w5y
7L7b39T939aG9CQ1OgD+N5KynpWVhj6ycfb3CTllZasdRRU+PNRbilo5bO7SKo+w2JR7FaeZs8hp
HY9dBjKgiMb+qPcW+MUQDS5geZPff1KHLl5bpjhWNyYh2FVplTJWNg/99hgIdWqKaeOhoLIh9NO3
5pZHgkzLNH7nb/+t0IAoHzM0CvwJrCeQ4tkakxapRWei4lKqD5JkHsbhIVWKlRg5v1/ejBAdCSYC
4TDHcoR9BCEx9/7Gll4956UYP614h7ig5p/NRv0Uhj/GX6FE4s8vYj0ZPAVkIxPHuttKLuzxHwVF
hXPIt8GHNcqIhdXoTPrCRACzoH5zzJJQidVEgzK7qG1gqPqGTOv+eubRgu+FBdAopEa4+7wkXTiF
VXQT0c9QvhTxpwZ5oeQ/fLIrG7P2RyHr3eQkDF+oh/hZ28IAtmmBT/yzRsH86hcLIvuDs5dOiA25
2fX+KD76AnnuUbwZwq0D/WQ21O6U/ZyYxrBgWQ67NaTL0ibx/cC6cJgYtJ2ladUo5R01HVLX5rXx
Pmr2l/tbtNRmFRv0l4FZzjRYTVsoAs9X/T5uqlO6Sw/jN+Wg7s1jsHp9LESiywx3/v16zSHq1BSv
Iy9xVa6RBNmicPrDntYEppbX9XcyPQd8NZGUya06tpv27D//0hzT+zNT+s/aTjopa0OaC7wUOPqF
PXHHXBzdQZ5gAdBqvuMWuSAghPEf4efmrb2Z7kseWWtSOfMMSvjipcGZ43tj2qutNTE/sacg8rP/
Q92ZZ2UrIq324h+6XfzeJDFwfXlr++5avF39vrNQFXlRVXkpfmPR0ToJriXjBVDzVvoAEddhbYjs
ZhhCiCXAqwdakoYul8osj+sLr4cZNhbkPf2OOYidGh0ay0VR3BW0H4i8+snKF34L55fR+JdNMYqH
BDzxfralzHR0Y8iQ8tsAhr4xjhbNyNcx3kWZ2z6Fn4dj+N0/dw8C6qFsKld/CD8iSgtSPou3NKoe
GUxExWh7/8TOg+r8V832vYjDyJnycNpYqnZ2guB1HKV9mazdDjcOPbcz2+A+G0MVkI7Q3TC+Modz
kJ4BVYkpOpkmbP269s6ZR7pre9xK1wcoUGqVmjX2crv+EU/Ovuu9z/c/3aIJWEQZl1WdW9L/NB2r
NBgN1D1a2EQdb2Ot6Vcvbg6dEsiKgR0A479eRBMZXth4aLB42Zcw/d1X/xyqlUUsH4ULG/OjILdh
7GiQcFvv7HFHYbU5lQek5lzrQx262fSPJppv+vNv23NhVXzbi/jGNEWYaEJdBmFulBX9c+RtnY2/
0xv+YR2Ch+CsvyQH5h1SV1tT57p5xv2yjpiIjeCmDs712ro55OWo+AF6ETvvMHwKz2PvUvNlYhUY
R73GfzwPrViDc5ZWPcBPy7gZGI8ymz1kcoa1+kft6OzE4xQGucN9d1xwFrIvOs5C+5jHqfjzi086
9FJZjQN87Zkuep86DPz9V0dKPt43o4ocYRbHruyIW/nCTjGVvpS02FEjRFOMgsbbEOgJFC8UdNtu
+hxAb0Q/YKpOhTcMKJJVFKGz7lseOekpSuxnKeQZq3qNvc3lil6UlFn05waaAl2k73NFypDctqt/
y5ov9oHdJj8Bn0/wn4WgeIjGKRnQGJqkKH40wVkfFGdQDkGfrKWqSx52aesNx33xkcrGCQALUsKt
dyPTduHO7HlKg+E7VtQMNve3ZCm4khEjfAIZnVCKmp1hRAY8KSiLCa0//yi9RvukcYs/f2G/UO3k
ZbaGgJ+nXuJbaiThqA+QvHKKrp2gVLOm6lScQDfrD12luonj7JTiZ70K3Ftya013qLfwUoKra7Zr
Om01xw5ZW6RtaOO6ovKSWpvyQJ0RTOvJOjO+8/4/HCZKBUzjgNAFgD6Hb+iZFiLkwPrSkLGsKtgM
4deuX3nXLiwNyARTImTMiAW+OdGFk6RxRcO9CiBbGL7rg7rpBw08yr+EkPHFoEjRVTEUa8OgPIt1
ij6CZ4vhKUzATZeUxgRY7R+UxhZuQ0YyCHSaQ3mMsYhrj7CBZw+SanUbiu47I8rfybEE2oNeBrrW
1KCrnSl7eymEZK1FhXGsnyGh2jBkeW6TNXDUTUHrbdEXP2Z2vdTjaE+ayY/RD8M22ATvBa7IASiw
fzVdZYPHnGLXy3f3z+HiJ4BMS8i8WLeYbslJ8qmb4O7yJ5on0RfZ+XHfwPzByLK4rHT8UqQc8pzN
Kq8btQylut9MBZ/aVTKz+yLFVfw19vvpmAgZxsmP2qekptzq3re9sDgxIwHpCSJL8FDOrhc78Gkb
eibAzuhzoyNMuOKnC4fh6u+fXSvMl8tZnKCw240pAzypqcAbV4CK7+g331/KzWuD4wbojDYFZw8w
6TympKHcjqXDHInzka7iLtpbu5A6p0yavU6mPF8YVK6wxaDxLeboIKmZBTAPrtfcMvxhU2n2PtLe
KdoralH7+0ua5xgzI3PYeGEaqWV0jHWOZyYQD82Ddhgf13OMmy+HHYSWFQIjX+2WMjxNKm5swFIb
84P4cuJQ1dv6UbAzrvPezF1uZmxe1VfofasBqBzUZ/qDJEG82wVrV+c8m5nbmF1kSWYN0xSwoGpS
HTcZu22sV+e4gZRGKvdtPz16lXHitL1mMmpbvhZ9vL9zy4skDcUhYRmez+Xnkq0HuuCLCxzXAjSa
a+n2voWbaPhrjX+bmL3xtMbqzByc4kbOnuPpZH4QM3PRHnbf8DV+pMUkMgVUu1fnEudZwpthNOcg
UNbgFJo/s2Xfz3pZFLgkFVIrgL6V+aQx9jxlK+6/+BEvDIk/v7hJR0PKh65gkJ2J1U3DY0ZZ1RES
9+Rl2vu2FlQPBNUYM2nz0llWVVHS9ZiwFNXtyldzHPdT+jQ0yQvyJituuRAzaHQqBETAXSSiM68M
KtPXwSzKmzzbFWhpUXVxkpf7brHwzRCoEkA8iOEoQM6+mSyPuQx4CSZStCIZI5+CtanQRQtkHdBm
MqxJBnK9K5E9xR28/1xX48fUiFyzWZt7WHAwHAuCUQPeJrLDWdKhZ21p9IiXbLoEMOaBrvDOh8c9
SHdmiFipCp9Sgm5kvF0bN7pJuXEHsKX0usmuBPPE7Dqs6raUCwk03uh/MKCw6uQPcWQw0zKAK4Fn
1dnY2pOcchXLe2gF1GHa/evtu/oB4tNcuPxg2mWZ69TbQ2A2thLA7rByqJbWiGfQNRPUncrNDGic
BVMhVww8xF/aXflc8z4HgsuUPIzGQqGyPt5f0oJB7hQZEAFkHhSR55O9GfC9OA0zhTn/LZPaOzAo
Yj4ohNe4+lITo1c7urcHjTTqTUmN/xJsqNdfUXHKyG8R/qBM9GyHTI+lD5b/b2VgmVUGSQ+xOxEK
7ZL5kLvfTFkSebmyabPEjXtzO2lH0FB7tZi2K19QvYlS16Zmod6s/LANQW1tokfpo2iFe1vlud/H
7xnKPKzVDm9PH8YIIaKZoAkSvuuPZwWmB6SBeUK//z7l7/KSopH85KyB3G/DiOCrh+AP8AccvPPM
U6vrrG7AlaGi64c7rZ16N1f7TytfThQEr+M7VhhhR6LEUM0bMXXFyJqmbxX632n0UhjWV7BYGqJn
9TGuO/BRoD9i712tr/j8kgNemJ03i4um7ifQecxk2qPLQne5xD+ZnFxZ3pJjEKXYLRbIHO1sr9K6
lnvHo8DO3BTFl114FuQ/kuEab2Kz5m7Fnoi8N5+T20VIotLGeqsiXYSneOoSy6o1eQM2c4Tl422y
w9rI70agdCgohKsCQQu5KTt4YVJ8gguTlaL0Y9mSyjEbP7rDz4gZuG4j74dDMbnNauhYcEteu4Km
2YLX78ZhMg0iLKksFEjUPAmAlQz6ua5W3GPhiIEAQoWC0EQUdmbxKcoaTW7AnQr+WOVz3mjWWbJl
f9OqlcY8gOXrv61s3IKjXFh05oVzp1bBX0fq8Mbk8CZvA7p/R9Fsx8hAuSrCegNhIDhe2ZslCTZz
FG0q7P3ipYp3Fmi1z/b7kgEgsMr7Gp2+1cT09rl0bXTmKkgbGBncLqI+wDD5sYExShRF1i60JRdh
38jfkMpC2mOWnniFqdR9iiSrCh2i9j3kAfEfdguFdmAKbwCyeWwEcdiFZokF/UCfkJcsXSzdBap8
rjbocK0NfS4tiJuMUS0U4cFizKKI2QSxoka2jDBdd7SV8oPEAMH9JS15/KUJ8ecXpxiiJN0qRKOo
6CDc0ezks2QnP2VF2kulsjaltRQzACsi+IVYlKiRzXYoH8yxGHPezf2GhAPBcQ+di0RAJEDOrLVz
Fr+eIigdqQXA4jFzddB2aWw5JBum9DFrfthrejyLfz+TopS24eu+QafVtT7YnkGMhwbiXE5/ql64
EtbF/s6iOsU9Kia2BRIODvnrzUk8UwmamkdQOQEEH7XxQ1JFJ1Pyt/ed4Falk6ggJMkE2pNW7fz6
IAah+UO/epOq6RnM4hOcreFGL314q15t/2FU/1C7Y96/UrzfSsx5qkO5SbrHTj5PVvRx8HpXabV9
AiNi+60IeO5SEr//G5e+NmRz/Dj+c1vXQRk1zWUJGHCFbFtBWiwNK8F/6WtfWJgXdQaPQZ9k5BUY
MOVG3vOtMscjm7OCrF0yI65oCwiAAO/MzgB6uIjcNCknrn+N0Uapwo3iVCtfa+FYQ50nwC7A8Jjh
m/l+0WgDRGCw/8dq0O+jSG32YdqkW5tOoCvB7PEf7KH0QuTVwLreKBzodmCmXivBmdwWuz5/zyvu
g9aPDDEqK439BT+ACvpvS+LPLwKWrxu5FqcwY+ZJ7I7NqTHWXrnq7akjv4YPh+IvYrj2zMKoxFM6
otmwmd61IJFeesgtY2rAMEJoG3W1kXjTEuZKvrInHOZiRU3bK0UwYU/M5Qppo/JQvLbf6Ne3W4rn
+/Y4tLv7h2nJPXhNC9IsGpgUt69NOtY0+V2etZtsMlw9/B5JH0Ntl5rTilss+DrIsb/szNWgxUUa
S6VGyyXukPflZnWTuti3Zrhydu2FPbs0NPP3sVeroVWprqBtsM3S7h0MiNtyCg65Wu2MTN3Vwxoj
/kJSw9ooS4gnJknjbNuSJuk1tcWkmldbM/qZFp+G/jQo8Bk9lNk7CFpWPuaio1xanN3VauXEjiRQ
SqKPHifb6qNwzH5Py8ydnhjsXieAWDptuqmC56bxCBnQDNdRKVLse1VKwA/l2C2N7suUOj/vO+NS
ViDgtKrgSrUNGPCuvVFyKrMYelRUwVr730IrM49qZzZfAjX2/oxGjyE/5n2gwqU/kVredBqmrPoC
H6T1ajTF6mcW5ma3LlctmqS4JyIc83e2PkyWXxsRVS4kRZhg2kub6bndvykUPbSu/3p/+beVTopp
FAStN6wltdvr1Wt+HnqkRHBoMBkcRk91+bVrXmSndqW10La0m4ZQc0WOF+GDOSYqLUw8SGNlTOEF
3W9NvaKmc0sxQCgD2iae9bR7bpDDZeikRibUDqCDJH5WW4XStwAPG8xDuYzgVdvkWYhMZpu1XHnp
ZXNlW4T1izAa9g0HRC6FPlf4Z5q41QmepzetcelL9We/Db/B6biSPb/VC258RRwNirr4y7y1VRVh
ZUlRQjprdJXk+o5RbKM4l84Wk/c8hH3/z6lQ2hcfScWNlyj5g5IqnpvEfv2aW3HrEpfe+0PB2GUX
tXtLYFFRbrWPzCnEp9Dsh7OnSWAavEbdZlky0N7VYfWe6uC58r1iWzGrsAl7MjU/l+VT6DsPncVQ
dpWhDrmRoFj7mXuy9ejJKWjNYmAebNMoZh0x4ubFO7v10rNZF/lRToYOhtLKzymgqkz66XqvbXu9
t5+S2PS/6n3K8O/oy/0734nlc9NOLCty2Nn750FdupwuvVTE+ouN1IqqyY24ljdhY+w1+GeL5lOd
xe9LbT+NnD/1Z8lIWioNgFpAETGaHGUfp/Q3r/szGD8W4bOvMUSk7hyENnz9hzYd6+ZbqW0NST1E
8lqjdumKu/y1s6u04taZnAJtJ105jtIfjf7Bbv+4/0WWbpq/TUAQfP1BlMpvKOJSdhfysL+ez4KL
7V+DBkUiIgRaqVqJobI5TouH4DDxshYiZs4776BvGG94Fz4Zh+rZ+7GuqLd0Z5tg/okVxtsler0s
KS60JikBXfsSs9HK+7L7qAbMpn9P0td2fLn/DZdC36WxmVOFaPLItkSUjWvl4IzqQ9pbK5npUiBH
6YL9EWTVtjXLQRIlHMZELmTab38Q0vemXbu9x302uo0zrJySxUuTaQlVpdkjUEGza8NJRfEWFgyk
9AyHYKcdw8/Jg46A/TnZ+XtpBS+w9P3gcBFR3abqN892lM6btDRms+LAOhbt8Nh2zcr3WzBBN0Jw
jfINAe7O0gBttDrNDDz6V43yqeoMsIqGOZ3u+8FS0wMr9NRtBKpIOmaOUA5VTxMQjTTYvd8Z+2Qf
P/kHAycPjjLyGWuvvYVgxiSNACEDWgXKMQsPYdrV3aiT3OfZ+7o1drWdMbv+3bBX9ucGAsfhRdWF
kizOR05viq97ETX7iCuqUiH5AIPz6DzAWgJgq9/W71OE1O9/w6WN4mX5VvN4E1G6NjWoXCtj5ZBv
mvssKd1aXhsAWPpqwMCEbCOylAiVXVtArq8fYSlhmHZQD5aggYH72TfhJp3WrpvFDwfCB85ldF7J
w2a2ELlXkDlhNUFHMzFQSaSjgz7EblC3j2V8ALvSuk7tffcYx3erNWmLW45Zoi6zjf9LIebYRbtV
U8mRVC6Qyfvu1P3PnhFwF6ZwYOh2su9567qoxkPjSD41ZvA53t/NxcSJU03/j+jFv2cu2lh+6uUJ
P4C0bZs/m3R1h2MEiwXI4OQ4bu0H6aT9XDG6sMP0qtATo2IA4Ho+XZSGYybZE/3U6FH7lD2a4GjK
M8QPe4pQZuui15BvIfr9vHYeF3z3yu7s+OclNAm22O0UOp78c5D8a91bsZ00tjiNKJUAX7h2XaOJ
68TMmKswg6cp+ur3wdp+qfwNNzknU2xCig0BhnmxTkEbU/FUISdzsiElRiz40aTJA2ud629XkwJx
a92zJn7NRVxJp1HKUmFNPtgHdTcds4f0BMHHf4JuCVgBwG0U5hDAncfKzGqDRqqQG7fG57Q/5ip6
J9aHFcdbXs9fRuZVPtkK1ELPMSKos4Uwh5O6xa48pczc5itPu0Vn+3tB8yqcn6VJiLNATWd8is0R
PvtVzMdCHxWGxL+jl/gJF9uTo2zYQOQF5sd3slNmZ83BLsL82IQlRdm4q9N3xuAoZ8ANPUxBFdIj
RpJ8LYraegn90jznHmRshZI3J7gElGdmTfNdHWvFY8oox0uDQPF+skOGvmo9O0l1lW/7tHBOpe9A
WFPLf+ZGCStFIbX6c5zCKxXQ/Qvo0nwHE+RD59Or+0k2NNe2oYfyRthCxml0fkp5m2wqP7ZOraIh
hhFna2/RhaxZp0kOazhyqMBHZgcx9BR90gfK87wHj3AJfB8+Rj9NkMz2lkEkRAy/Qvz15Plu8cE5
rb1GF3YerkBQxsz9owY5h5n1tuJRQa7kjc3Iv5dtgkLe3ndkEahm5/LKwiyQoWVSWE1A1LaG9hyU
lLtonR7H0trLVfipthmSr/WVb7rw1rmyObspilFOg9xGrg7tzJPV9edEjneE0JVX9cLdcGlGn713
IEbSY2XEjDXaf0CPt49Bhhetf+oM5+X+V1y6/QHcUAaFjRzk1Lxn2OXIv4OMhvkc0JfV9wc/sL51
gepqnX+c8PxtnZkl39Q6IDX7mSf4ymKXEtKrXzA7weAfQwT4SvltdsHchDuQ/S+iqSimY5JN921l
xYuuiUW0u6hfUnS6jhhgmZOo/nXdd9vivbZPue6FRLWdu4JL3N+vCUIsuQ2plU0uR+OU8H5tUYvz
eDI8UW02XiS4fSZzn46/ryxr4VYUqe9fRoRTXQRCMPKwEEmw1wnBP1qL8NS40g6IzCHbpZm7VvlZ
3DYk2slRaWhyXYnX4IW9qKhrP9XIt8UQSFe9c14DqADErFG616138nEN/rP04qMZ+LfF2YnvJ8ZA
IisVoGP5z+E0HeFQ3GgwVICjXu/ZL20aQCOK2zr9IxCl1+srTHXQClNsWvQiOd+kroHMSzn9h127
tDJzfi8pY+DA6Lo5H0VDPT/IJzExoG4FPtberFhbcv1LazNH7COtqpnbAuFsuMWp2EeUz53fxm/9
HiYn0k1rO7y/b3LN4twrM2RZLVVoicafneCdZq38/Yvx63JJMzfk5YLEbE1dI1Tq52qAIbmnkZTJ
Z79FncNMHshB9naP8JgaM9OzJgq7FKpBgwqiCJqNN89bhmyjNh9bKsp9udUcBDJK46XXq+PkGGuB
cskjqciDzuHZfqvVrk551Do99QGRuUluvXGUDTPF3laIvWib4kOOVBNkj7v7W7holmMABp8hEyLM
9UEwJUMy1EG0Awt7E+rTBwhm0ZxaoU1ZsmKAtgODzL8YLru2Eiv91PklL97Km7ZJ6jGm91kiObm/
lqW3nmj5AZ9yAPixmmszTRjFjaZR/ej2XbBDuPHsbNR36qdfKf34KhRc1kLlUpHcZCiDxoAq9Nzm
xBhDnCndZJro5STocqVRqXyF3SmNd4MVMrOXOEpVb3Ml9TxXj8es2JhIQEtgEbQxQYZtcNKdrxGJ
4myIH1SBudx0tdrtAzODIlIZbbmCR7+DFDMrWgfOzCCqj8E0hac2VNruzP+veY94Y/OU+kENXbnl
8L4e622lFx2UrhYUlY3XH21Hah4cr7JdaPOyfVBX8i6VTQopTun/kY+J7Zqy0u/N3lI+1KZ5qJQe
3A/qOCh31fawm3ILer8iH1Fe9Mvx0ZOi8AcMZ9K+igYo47IwTtZ2dOE9c/UAEI51cQ9JRdGnwOZ4
/cHNbh39HdWCQ/+oP/yDFsvCHYstijKga4GKzLsdJUltEFRVt5EehA5z/ZQ17lubWtTOrJP/4763
LgRPykt4DDVB6oLa7ORVSSZZZslT2huBMkrItedrDeolEwx5MQ4CH4gG0/z11+sGz+8lE8y8gyqC
HPysgq/317BwroF4/G1gdo1mnR36nQxK0vK70bURp+Ot9dlMtRU7awsRf37hBkpdlGCDONhFFT1p
EZSlabFyfS7E+qulzDxNjzUtLhLQaPqEUiIkiYasvIvrY7JGhr62ltml2SRO26oqL7dR/t6lB9Ne
ibULfz8gdOaq4HHn3pqnbmo+jmboAyWNS16GRnHS7VX9z4WjQnLNVDNc6zjwXKM5t3PNqhBJ2Yxg
65mW4LhQqClc3Tx2bxqpa1FWHIbZe/DK4OywFEZr9lBxczfqlO70D3L0PpC/xYjAhvpvTbhCprTg
C3SRKd0Z6ACrrPLa3WLobuxoBPzQG1+1qnIDA/H3/uhYX+4fn8Wkl7c7SagAQN6Q9iRQdleJQ9Kr
HpzfIZ0ER226VuVC2P0P1OYXPEOMtfxlbeZ5Q1sPeQe7Ly9P6YcsnUNJ/vcx7crC7AJW+lSrwPDT
y4vCjTGcmnjFwBJKBAtCEQGadNWYYyz72le0HoXFTdCcoR4V9C7xB/M9TMVltS3hl2FCJ9z/l4IH
NCsCekv75EbUCxyRqjMmQPPGrqJHC3ZUMIJwWt93hwUnh76Jm0cwugDEnX09EJC5l5VUu1rKPh9S
O8k2FMRJGOIs3hVNKD1YDG71UJSuKUi9lYtm5+vK9Ox8tUXcS2lKRSft/VPRWvvUKbYNE5Jp/bNt
w32bPRrQ3TedCqu1xlhtC14GodaKDEeSrK0Sy1sv7l2zOnvwmMaUAv2AbFVMaI+vmgpFpPFDV549
E2Kl9p0GDWvh/aFG3yzkShMn+/fB/Go583xTDoMsqvRuo6Tqs6Y3j0mhfJBk45uUSJ/ub9rCFXhp
yp6Vc1J1bLIATdFNVj+l3nedsSLv5b6JJQArDRQ6r+hOQpWgi3B8cf2NcuWk1QQ0CjXLFg4I6PqD
b4LKqYgRdZJ25VbdW79VMIupH6msbBqBdV97oYtvNnORqx8xu+tTs886Q+FHiD59tqeq+aZ3tBbp
18yIIHaxVtS/alQaiL3NZG78GHHX2oU4r42Plno0g5cyWoO6iWN1b2GzaG9Htd3ALNpv7DT4oIfT
o2n1D56jPbQGRGOBvFKjX3CYq+84i8KM6BQw9ZL3Ff2DBEcwVMCrwlgLabOo+Zn0TyjeMGR6/RHr
UMigDrybo1P1qdh7pwR4Uv4pO6/PVS8u58LULHKkZYxamkRozJPpLAf1l7Cwtn7fr7TP18zMTnRd
mDlCCKxIiykLBYeQl5AfrNXyFi7+y+82r83W9eClCkyUm3yMik07mudumD4hJH2q5XQlcCw5OsVz
tDeheLgVmYfWIQwmm9tYjI3E55DzZEIza5zuBw9xXubeTV2NmUvxur/JZQLeiE6iwCabIo8Lcq3w
NynsqPeNLL28rUsrM6dWbaN1GkkXJEjjDpbxj8pj9FMEiWoXFc8SwzftcVrD+a4tbebleiU5bZDq
jLknvlunL5698u2WutdXy5o5dzEWiZWrkfx/XRaf6jUPZHZpDXSw5N6X32/m3kPmoQdSdlAg6Tyn
CbIJSPY4XTlES/W0y/XMu/E5kgRD1fXTRlfDd11aHHPzax8+K+3nNPQPapYdjHijdx9leQ3AsXSy
Lhb49ssuwnqGQHs/5XSmKWbslL0QMo7gUVM2inYS5XmUdvZqdur1U/p63zdXvOQtB7+w3KIs4UUJ
lp3J0r9oemrtusjQV15dS6n81aedXY9ePmoScEcqFYfs9NZJRi2kcGs07BAiPzntim8uegzE5SIV
FrMWc4+pjKFIEspOicopsxKXmdNnT09XnkKLuQczg+S+FrW1myeKrlK6Swtf3mRIuv+e/My+Sa/x
OdjHAHDEIB9895/lTxIo7Z36ddxCtrVdY1hcuqChtSXzoY4Btbm47S52cEypMSsjIayYvljmD6U4
w3X7UGUvVblWBVg+IRe2ZqmW37ZSytAYwwrn8Gg4e7FQNB5EBBuNw9rkv9ikm+B8YW3mNFXqd7FV
ZcAPzoIHtINqnGG7dYpKkYTe2BFU7WBRxMTuzI7cW4Md5ho1yn0EfZF3CnlnFs/66rjHolcyyC3Q
GxZybDOvlGPHsX2JhuMoTd7R19TmrBQIZTLiF68Es8Vz/bepOdRB1fxUMksOQJY/NX58kmx/xcLy
mb4wMXM8FYRi2DYkHBxrG5FGZDWe/Ef1nbw3NvFqgr3se+DLBUJE4ZU+u88ap+gbM2GXBMVy/oJs
Ep3LaZO8CEGC+0Fx+Wa7sDW72Sis0hcuuTvb4HWoH+ThOSjPpjbujfZziWJKG8HrbKyE4kV3vzA6
844+H3w1Be21cZzfGQwCZ8PM/z5R4vaLnWivUaco56GDJK0mHV9LUZZyYlCE//u682EPW0ttdDr4
umI2uH/O9g0isf2Waa7jGgHu4mXHuI8MzBjs2XzGIreQ2US+C/Eiacc5cSvb26q973qGvb+/j8vn
7W9Ls7zLMYPGSUrOm9EzfyA/ZN1jQwPhvpGlkwbeltgPmlkAqGfxt+/aTEefClqBn6b6sa3MFQNL
fnFpYOaMdV91edxiQD3Y5/hcEQb/Ca3c0rYwwEcMhGvQYmuu16EHatoFOduSdeV7OhhPthGe/EH9
6fut5d7/ZosZ8aWx2c5Uo5EyjMrMYL1jpDMoXOmr4ElCSMbNvtgo7rmN6apgclfsLm4WKGZso9UC
BuJ6kWMSoVAgDnZ0UjfBRh0PkX60t3D479OtqvB+2pXK6nyK2KH5BQPL/V9WZ9fmFIWdWighLmLs
kiBzLe0kt45re+dkOPTq2iLFfXVjDnyluGJM62Ygs87bKYsH3B7a7K2GeIZgJgnf8pHm4G+V/9CH
hqfpb3vio19kII03lqonszyRu5piG8Vk/LRhUOGp6tdcZ3ELTbyUViZj5PbsOCSZjDBURbFbRKr0
mL3PtjmzHe508H8K8nij262CBxa/KOSbdE2ZlL7p0E5pZxlxq1Hh/NhsheSzv2slF8Eueqc7FBq/
rbW/liq5NNb/sji/v/u6L6yuhcJa+SgqSoLdXQ0PlOz4quOxfJUe13JZfdFLL0zOzkbnQJI/5A2X
XqjkRy1xvF2CgNyTatRetcmBTvT1c6GhUve+tvZfCzVDFwwlMkrZQ0GS3dfxts2taKf3Ve2qIKZ3
UR5QpjXiqHptmilFaBHqtVwfhbwPimBljQCoaUkS/5u6tLbNMOkf5Tj4Izd7ByY4FT02bfwZyVm1
aY2kPLQwx7239C56CXqpSvibJe1LVsHG57Y+tL+oxfGtfH84yq0So2oKGfZTS8yLtm2q5bE7JQzU
bOteT+rd/dCydNeAToDAyUIzGwqK60Og+NFQpz0X6KiiTfgUes12cpz/cKExIgHJITITDOkIP704
aRLFT6bzyersmvGxKnNHBr2cxFpZy9JVQHAEiSsY2G7YqBpTj1t6Cd2mpH1FP9ztlQdRsI4RmLv/
1RaTSB0AqiC+omc4r+onnQldWTPy2c7VqXr3K6drT78FbrVZKyMsHiqKPRCJwQ7N3O7Mw6VBLrQp
pBrd/d7u0DZtQRBAegVR69dG2v1qjngrt/dSuGKKlmETJhQhmZtldUE/apU3KED85eCp7W15i1Dw
mnrR8mdkNIexSxDBxpxYoJ0CFJ5TcoThd1jv38hn29+nzbhN9/7e2K5s2lKyKAruYv6I6aN5AXVU
PZR9FZ6B+iE8tk+AJFzlbO5lN1sdTFtyRWKSSWpKn/4GozkpntFIPRe2Jcfv7LZxZQAWkpVt9WlY
e9AsBcBLW7N7LEGSHrYEbAWP3dY/0lDYincnAoobMY0fbkae8GhZb9eaB0s+Im5qC3Eymtvztl2D
DGZcOT2sazpD/x20TWtqK0vRyVEgewPHRAttDsOc0joNQrlGCVU1dhYKzlobnVDy+w/OfmlmltbF
PkBMr27HTdiZ5rZySmULUHLN/UQonec3l1ZmGTdsIGjHCiuOttPPKFignBF4GyXZoje/HY/5Wrq6
5ISXBmcph5l2qaT0jDbHsGp40kckpt0BeUjYL1dOlgjgN0vTqEMDqIMAeJ6EW5TYoRbgFhF8EOER
TRDgqz/a3wWSNdxr72EWvW9x0TFg5hV0m8i4zm8UZ4qgFVPQizXKD735HjaKjSMFK/fJkn8DGvrL
yOxg6abmwarB10LFEy1r+YupFaf761jcogsTYp0XN2M5hgHDKiUqB5Ydu430gd7Bg1R5T/rao3Jt
MTMfHxiasCuHxchjbLlq7PiM1K9hOxe2xUZbAI1h2ppoAMyWoyGFaaXcGxsze69nL+PA8/94/4uJ
UzJztSsTs3XQAVbj0e6pOTemd1QlCeC70cbWzoq0wfXKvH4MFG9NIm6pjHNldnZ4ozjNnExlal6k
tZFz1h6EhCCXR/CIbOyK4y2RElxZm51cwmqu9An37f8hwzfRVszCPCEK78hvQ5LqVj7G07b9Ma1p
Xyy8221YM7i0TJiiSNiuXTKV07iQBVF0IoZQjkyaHrRdcVgT9FncRy5+eGRAd96wyJXweFqSrAOj
lj/GuWpu/SB+KJLwcdSaY9Ct8jgv+D/L+tveLInSS+aficA8Rdpo+lowzPfs5023khguHoALK7N0
upUl2QlKvDNpDmn6AG+ja7ZrD9eFi0SItlG9p9GIQsksN5NCzUvUlgqmdBQgLSF0kDDh9gtUv7ZP
Szka0BW0CqHIoKo99we90QeUOkgvplb+vWckfZMwneVa+fStR6G2TM1dpMUbRVIUV6vChz4ESm1k
KxRUS9t3+StmsbipPc+o4M7fDM50NKrErSV95U5Zmo+4WulN9CqjSElpKv2aswt33Y/m4ZekVnUw
rVVmw6UjgFAtBXwGeahczWJKM0RZUERkv2MRubry00OyeEj/qMz3vW1v74fNxe/HwDAIWMFYM6dP
qkqZGeGa4dV0cqcGnqZojU9rxcKcOAlCj6QfLfwEMMd7ubCkT1mk+l/+v5ahzU6xU/Z2GEX1BGlo
5krxoVjjg/l/pH3Xctw4tO0XoYo5vIKhk2K3JVl+YckKYARJMIH8+rOouWdGovqIM75VfrJd2gII
bAB7rwBx6zMHzMeVttjCZQJz8ULCM663DdjVMGMz6ejbOi5KUPy26RvaCry5lFi56cyC+4OWF7/c
UjlqZPwNCKtPQJ7jsXyth/gmrSeAsvOgNctTpjUN7c1X+NhsaksWfhcNhVdD8oz2o7jSZUxb7C6j
1o5q2nFqJc6jDgm5ALaGUIVpso0zaH5rV+22s8CUiKaLGtCtWB83eRaNl3jyKJcV7Bypa8Fr0zQm
mLOm3VMno5eiq/SAMSfzCvALfcPIrRCQO9OHMXXqAcVfUhzrd05ml54SJb9TThKvyKOXHKDxMJMC
SveA440jPM2H0fBMLetCZ+yN0EbH/impq9bPautejWwN+rjsVEmiwrjdespkJHzdYH4rouZOy/JL
UaJuwtDdL+1uBy0hquf1yR4zSR3ZMojk6eFgRdLvjRYsTYl7a1Rvsw5E4ZRc4UYWDEkawkN8b/Y8
yM3yx5iZl62SXlqFUnqqUj5oCmgI3aDsbXu4lqzagi5/UWrOfQZAgTmKnWZ2GyaMieo6cPBjf3Bw
PcaV/1bYCcogQ4LybvsmtA5GdrZ+MIzkVIviXs1NRp2K4KzKt3XVXExVS2iZgXKuu+BQwW3wKq01
FJAaSP0RXZ/8qVHErcPt7Kdr9z8myMHSapQjKJzoH2xEZaewhzdqL4mZ7uUETZqIsWyj8IZdqQl7
7fRGpVaEJz/hMoDCREHrfgRxxQJpFRAn3UPxSd2zeNwy0uzVOIso3LXLwBSiQd9H/632+UMFp/TS
cC4tGzVxqJDfGTzLoJyjXYBL1d7rVQXJGlWixOtMvl0re0trdpqsoN6pXkZmv62Bn8H/UH/D8ue3
ho899O4JqyX1LCFv49EK1KkYdjaYuVRzZE3jckSNwij6ALeMoO+Kgx6LR6uekgCfbqL5BFbCKJub
npOTEFPqo0AAyCEx9R9JiRGpkeVsaxn/6kFH9vq4gwcwgIYXMPlWQqbV6U0PC12/1UoXQEb9xUxl
5TclsS+LYuJbdGaibQns5SualAaNmBv5MOkOG6MtZ58N7hnReMSvs4875RWY40PvdL/hbvLSO/1r
4zIszx65MpPupda6ARiPD45enng6EV+RYCYlqnvSJxF0afKKduJFkpv7tBVXbaH/7h37wSbjQe3V
JtRj+5hqKPvZojtqoFfkinVRqrUfJ/oOHiSnZIQ+mtJskjji1NC7WyUxLnWznmCCUx/bmGAVavLC
SHqfq+YNGD8nfUh+SMNNgX9IgyhzXyq3ORTQIgG+qdq7ieUbPYSGRmWTEbzFnC69cgyYBw1xdor1
+rooxZPaKiWtTAO8NQG+KHQFba/LXfA4y+wC76KjnWQ8AKfuaCTmJeRCDJqKcmOaPdRaiunnUOsc
qOMc2k4kvqmyxqZ4rFU+Gi+Qc+5b+HZFtuXLgkPuqXamRzYUV43OH1IzHehg13u75adWafot6+Mt
i1PU34cphdEaQMCOywVNC4KSBop6QUrqINf5dkDDnrfTNtJNQvtSf2vGSfGgq76vpSWorsQ/a2M4
mZYdgO59qlmJfJ2qVGjyMreQuNWuUh7cRD2lkV7QAeVclE6KrZbar42Rg2PdlT/zWL93Yhd45FQf
A02rtrIaQtJ0A40IElamCqxgHEReoxWXIofIBlp1OlVy7EA0Pqk2jYdqxFW9FTBqNKBbNsDAjDVh
2lrQJ6+CluhwNYz1TZJMMhB1fQNtw6ex6k0PplI9zRrjRMpMo5rNcNex7QpShIBfZ2b5VET2peV2
v1I9Rt6ox53dpm/4MkMAiKVFjR7zLdtJeLGVMUyNZYakLwN0FD0BlFClG0c9Lp+ixvSmrPOnTr+G
blao2qIK2aTHgWpkF1AiRgIeb3SivqZudxw0QvXYvcqBc6RarP3qBpAo3KqB/R/BfVcqAAHrmVuA
CYWNSIzKoqzq0dmIIG8lW6cwqJYYkKTWC4hHQl2xKQdfRTKVtGC8D9wIf+tqKcTInOwB0yngbttc
5+54W5LquR3GCgZy1u+M4KE8WPhSuJeSYGrQdOMOuVLBevOq0WjoGBu3xCmAd2qOaiGeh9LeFyhN
9cK40EDKoqJQX7qcv8BLCQLZ7dHKFX9U6p9Rlj2nPer7yYiVaAo8feLeftVT0VwbHPszQ8Z2xmfX
HjewTn6yGkuFP1W0x3HT0lghp65Lf1puHqLRrgZtq9d+iZLuRiiVQeuIPQxte5UT40K1m2ezNH6j
/SQDRdGeekaqsJcJo0Vi3kQJeXVUZ5NYfMPV7AEyVzgXVecGGPm9lkw7LbGjrTSbjGpldgmlwpFi
VUzUiIsHhUzblsjbPi02GTDaHOxKV8svTKd9yW2lDNPIri55ZYu9KGz959C4NSqGqKlvqoIXYdRK
7UmJUtQQVUkOadlnB9SCO5oM4xMfYRYNjrl56juju9f0qrzMbUfZjVDEoUM78Gc8TcZ9xyL4qzCg
7oPeqd8ckkBxwbIr6yiraTxyU+suBzZam7zi+SnHubxNIgNA6Lpxb8gAx8AumvhvEJ0cTpsqm4Xm
dNz6JTorkPoyofPssDTrqSDSnfsjc/mztXDxLFQ0ZKKcXYsmk3uh1v0BQBndd3DEK9CuG1RfaZWq
9G27H7e8zQtc63AhTqMkxWzCOsDpx/smNfeKCxlVW4KWZAS2gYXOcQ7A1uw5UdBU6gp705fupjKS
a5jF4qrV8ZjWSoEucObnE9mTDJ2mpmqvo37It72maPt86nakwy1cN6rC51WhXoyK8ojKZhhPkWf1
ONBQT426ikLGMmhH9XaoBp8p/NHmzaGZxN5s1NqTFhR2Mg5QgDDyK8uJEs/pnCARee2PTnnTKjZE
h+VbnhnahZ7UOu1aB70JLX2INKvyM9Hewa442402ZAeLWNd2AiwIOsrW3Yq4UrH3RepN2KPbGjuB
coISXllUUzCk4kehtuW90vbFoVPKMqyjrA6cvnKoUGr10jAlFJfbmnvZoGV7rqHi7pQlVFvb7tAK
4GwsSB5KVMV9MjVFUOdYqFN2C8+r2Bd9wXDMTIyqUlzbABzRTrQZhcXfT0MDpHGE9kXnNn6dx0D0
CoE1Ml4bdsN8u+fOlaln9fVUc+BGR0h5mE+Taj62ksGer/TGuAkdu86CPmpiOg1Z4amc4UE0FfUh
6YoH2xQnXpaXWjHBQ56Tnci7QJYnRzg+N0d/ksp2xFFEsbmgTMxcy3fd5KlvjRaSUq9Zhf1aNCd3
UMug5s5mxEFMomZrDto1iohhqXCIT5g5BVAHOzrFscnAdUEzUvbZE28MgQZk99KbFlIIqsImasTw
hekEzmhSesPUnpyqgq9bZI6U26guRKR5y0zzzoZEo6XFBxDd7qd0vCOTEnaG+WPQpvjgTjAXy3t9
q47qD0jjJAe3Yi84Qu3dBDFAL2cOA4xAG/280cCCieu7vId0Ext1iCoycV2YcbUZoQjiIW0Astfl
Kh2H9o417JgYEHTNRcAjZaBKBY2VFlqLUTNcuCrMLF0rdCO+Adn0ok+158hBv5Ow0Rd2dIot6xZ9
vCsgN7doAmzThrtbpqQbIe3DYCo/9aJVAvRcK+i4mo8MF0FwxKE7WWCppxCFbE99RPzajvAWJJRX
LIyQxqBKT1km8KpK48umlyQYm+iW180LDtuLfGAhEIE2NKVx54/Za+SObkCEnuEhMtxWck6Z5abu
DWDEBbBEHI49hj0hYYtwLjvTpqueaqJNtHIz3MSUYzHZB9zx3yI35VdqqflZT26zKvYd9CRxHecq
HUqmbxxittQszJo6usxxwLsAH+eY+7TXkNsU0lLgWgEbxPVqpTB1DvLpoDn6vwUAffGsxcXOzgFf
Ut5L9DOIZFbt0KBnn/JLubV2f8lOxPYN2NQw+0oD7q31FM+XknTwYqFbooJhuCiw1CO0PWNVbcEk
2/N3D28CkTlvAlU2LEPG6f93xEW12Ew1+LLEbO6JDUFzxGghMieP5a4MlfZPePewMzGAX4Ft8KzH
/bl0KvgwjKWOBnRicB98cao2zaFNV9C752qMH6N8KYUNfZ/CYw9io8+mg1dgBGnRzlpZMGfLIB/G
svhWuHsSOKsCjZNVzy7vqTZsFbEVcBr/g4rOhziLLyQEsZIoAnywyE59Gsry9fuff7ZyD89bKHoD
U62h/fv5o0CNtcvxpgYXH07u5ZHD8yXZGaHYrxs5nuvUYwH8E2uxyaKqaku4C8xaBXKEb3W3KTzX
M07JDu9gEOvouj/V+e/0T8jFmhu1OM9didUwOYqGG1wBb9XWgqL40LV7txvHle91fhOD2wptCahn
4FH4eT7j3IoHPHJ6r9tP4Vx97ul4gx6BV0D2fQ3CdHatfwi2aIRMkD3VR1KibKkgiY6Fjk4wGChS
5yvL/Wz1EkZVEBkyYWi2hKMnDukaB2UST8mQoo0fg3L3/To8F8BUFUitAvUOjPGiaG8qk8XNHPaN
jdm9qbq8MZzyD/rY0KX9O8ayBJuR0kxcO0MTlhTyHipjkInQcz6uKbmujGVZhWWkriEXSCBK4yAx
xEc3X0lxZwwpwQwA2BamOLN8w3K28slFJWcym/cGWGPRv7rl5QBtJD1IfBf5W3h/xHtDeXx2zkVo
QB8XucJmiltXAuUYNb+znPvE3SnamivImSUNzUC8yaB7ikL8ksrvTpmdTDFi2E5ODTzhLH0KM/7f
G8t/OQFDYQpTuezEwoSl1C0JSzQyXjFlD0bCJrPczURW+jLqvAMX/VgXQCh4CrwblC4dh2UBKxiU
NiG3/wtu6aHuo4B6g5vFLtrVfq1BEqzwRxoF9WG4/X5HnctECG3bJqQ2gIpdsmXs3sjqdO6DlcEM
GOW+3Go3Bqx5wM3xrbWBnvtuEMgEVxxaIoBGzf/+oVVv9MQuoFM453axm65bH36HgKhGoX7sQvUe
EPTLNdrsufNkFuX8O+bicCxyM6pRlvmrI2V4WcDFA9jBqYfanueEyfWst7PGlzz7RaGfpbgAm0Es
bJHga80ZnKmHQFKvvuXx9KZqAe8tv61MSDJyX1VXNvuZE8wFBfrveIscbxKuDA5pcUdL6oOZ8Mu0
kgbNlOaqsdbQoueXK7Y20jwgdV+YkwI2bZoKaw/08dsdkJUDXL53+SHZzOvmXVDrMd47IeTJwlWj
+vko/rJVPsRefE27SuFf3WOrzHzKNKW1Qef+4gySGR8gGv8v5G/WQi6+pSPUEdWPdpbaaZ6qUG6f
oX/hV1cCqnnrF/xzWwQPDOQ0ZE8cpYv0aZROPqZ5jft9XsNgr03idmPbMSrRso6fV3b/uaGhHj8j
IhXkN2sRLDIne6xcMLzn2ZzxkLmxk9gT3mxfX20089cfsG7hPPNPxMXtjveD23Ym3q8jS+mE4nk9
rHm2ns1ppgaZb3SF4RCvLT4Y0So0mcT4j7le6ovD7HSH99GqQvr8w5YL8mOwxc4zzEHVqx7BVHZ0
p9CUWJPxTR0/sWKNDXLmygBJ03/Gtbj+KJno7VZg7mTON3nsekz8+H5BnIsAT1g4ssBwF7egRX6W
QzmaOcPiG6r7Sjmpco0x8yVP4e6GtIFj28AfRVuIQpTW2EGIFggqxm9qQNzaHecHZv/+fhhf9tAi
ymJZ93mkaX3fNF5V1jfRYHm6XaNyVhy/D/MlyS/CLNZyDtPbiDiN9Jxxa6e2/ULqybmqXbXa1MTQ
7hpSsa2h5mwNvLI2i/O2/nCMWjDT60sNs0iq2xzV+tnFd36Us53FjoX7pDzL4N+ZxZ+bWbiMW1CI
xBn+xckPpa3OJW4rocSC+qTwuV2Evfj1/bzO6/jTlpr9AEyIxtnAH5pfrNIiZsOepJwx6GpBIRbn
Ccv12nI/VfdNednx7CKffn4f8ituZRFz3hkfplSzJquJhwaE09sWAOBm06JFS1Fk3qfb7Dr30EZf
ifhlr71HNC1DB/0UfI/FIh3B82ulbb9nqbfZKtb6kVPov5oe34/0tPYKfN9ay1kFdAtIYBzbQBsv
skfdV3FtzVwyVJG7N2vyiqsYpRwbzWxgnCtIKzkPRmiovgxmL+/1g/TM2gFTDkLzugNe3pdHrz42
4DZMkBR3Zhw3G6iwTlDm87+f13cnh+U4DcijK0DeARW3FLq1iDDqEgLUONNATfUamu+ADUALkycB
6uIx6p+WP4vDsJ0WolNLcIOAszhoK2CjgVAERpi9R2NxXRDxzLL++Istri56W+bg5cLzx2HmHsV8
VFTbneXG3vcTcG5dwbED7HfLwhG4fH8lcMghhZhZB5BPdsegVKeVCGc3y8cQi8SnRNFImIoQTSD9
2kXjEoYaJJB7LayKLSY0DtZw8l8P9Xc1vX+Gtch5YxazMRuhQNKH0Yb742vqk6MdoArpy+4Pv9U/
0RbpYJY6yaypH2e8wR5gi8epHR9Np1kRR1j7Vovztst0ZZASg7K0Qwz72sRZ8xI9c0apYJ6Atwal
Ew2Wsp/zWhL36BhKlItF2jlhgarnhWXUySXQhbQArFLJuumicVv36ftVePZ7wacAKFh4ijtf7Apc
bertWEdCbf2/VC10NBsgtkM2qN/drUnuf2WVYnnAHAFVcRwYAGktxkmiSubqhHAzEbGAovCYBm3q
JXcJ6uLMQ8J5JGQXrY3y3PR+DLvY030tK9mYaEbOoP3JB07C2EY7iNVdqx7z+juUV/BGgEoTnigr
ie7LxXMx4sUttx6kMaQM4N+ajWwD+I4TRG2XQu8lgR2WULPHKZZt+P1nPZfDUZO3cItDEv9CojUT
OCpFEFECPq2nhZJfKC0aVtaaKspamEWCieycz+oykDBwrp14bxTX0Zol/LlLBtz3wOnETRTAm8Vx
mLYm7i4Rvhy/YNts3251mFPjqbX7fsLO7fAPYd7lBj7cK2wmTKGCxu0RqdJIB7TEffw+wtfiPBYC
yD0W4MWAgUMo/PMWL7q4UUcdzXvSmeZeAM1/1Ttt7uUm8BAsFeSgNNVtESXRj6QV8AUqXeOyHhlM
1b7/TeZAy5MXZTkYz4JRAvXLxR4ULgApQw1g6QjRDnUrDm2A5uWqJNC5KQU7Yk4umqMAxb0Yb2pY
TEJAwyMFvzFHp/LaHr4934/lK30AswpOJ3iQqGbOnrCfo+guVDTsCS0Ptd1AN7xh9F3M86DpVL+a
rpIL5Vk4aPIVfrJKCjuz/PHMw/MfSMC5RbAYYSkqaaL6jOMbQkSiRjtdwl6sU5PN94M8845AggYe
HeKK4NnZiziRq0aRPetE8fqyI889+umwzqC6Ma7cGM58Mg1iPLiQQMHbgT3H58lMSJXhajjh2del
e6uqKvjP87VrybkguODOvQGU5fHdPgexiKW1EP7B26SLNwPmzZcsXePHnkn4YFv8HcRaPGBFxVmS
17j6jPC6dOp8g7m9L4kIncm8mFprO5XqyiXh3FEKvLmGyYNOGdzYFrMneBOjcttCipwFiba39jxE
b93Pmp8yKP0kXOv4nlt+KOxh2WvzPC5fJgStnbYxksHrxBG469q+F3L3/cpbC7FI8Gktp8FwQQVq
Wp2WjTgAakLVqVspi55bEkjvsz4TssWXMuwIMjOre0Dr0GyjjQXEw+n7cZwPgEqJpcL9CVIdn9dc
DZtcmEI5MAIl7LGX3AePfu3zz0tqkVbBH353kkNWgBfE5xhpZyg5d/DarzQT+G6Nb4kDJHFj5QmF
3vtdoRevsiMXneoEjptsvx/hucs+HuMwgIQAOPTjl8xpJy8ISAhCvt+sZokHPryAcmnQ2a+h2hTa
nT6s5KVzRxqwcrNAjAUPPZTxPg9Zb21plEwFNEvTaGodS3NvtkFRAcPOdxNIOskNEcVFG0fBymjn
hbecbLzGoRI9O5aAFfk5MontxklGjBYmtmjEpGHD9vlhDBEzJGlQDX+QGaEeg+SLlshXW3iITmQ1
JH5A4QJDyEuLPN7Ac6NeiaLOue/LsMDmh8gxOj1fig1xK9uxS6bOM0+Qsr2qwtg3gby95D4L2Gb4
mV5NePX3l1Hkmbs187Vzmx3+Bn8HX2x2AQ4EHuQKtPv0N0fqD6Zwf4Mj8P2XWxuh/vnDqWkmiWFD
MUzbzCod/bYL6926bfu5/I8pxGiQhy34QyzCaHllTmaJFjT6jxmMZlkbMFWQn/2AwrlMWnLEJygC
MB2L2+9HeC7XfAy9eGvIHi7DVomSbJfHMJXUbWo2/P77GGfPmo9BFusfxcpU1VsAxMgWxex3XlzW
wjlr8HkwbKs1ouTamObp/nA9lugEWHYzdB7Ln93qUEYrB8DZpffhcy3uBG6nJPD9xM8fyM2Q3nfy
tFqtPHdTnA9JfdYfnp9GizPAZszqixxt4r8obzBoh/j6rQEk7K4JpaDAZflkZ01UQAJ+5Rw9u+o/
xF5srYoVRq9baMW5ynM9PNgyoqj9UL3OvaZ2/NL6FdtrlO5zlcRPA15utRyVGL3BgLVb+zk75o/i
pkDz+FDgUqKFybNxod+3iUc2s5/PnyCEdOVT/MWBSDJ7inMXPUD7JH0LQs9N6REUFzpf8bsYBdRx
q6/M8/lT8MNEL/Z9UhmDq3KMeeYu9ye2j99cNMshysOhAmS/NPF/f2l/GuRitwsVNwqIh+OlbYBF
MNVHSP37lTutJJWv7fHFZC42vANLsFxz3huq0SY7qFtJ3aA6JLu5UBPX/0Izfm3NLvY8h/4X7wSm
Mt71FwAiXQL3erWeqf+PkUGTBwIiaMIvX1ExEOy51qAIOthedKftUWMPoPc1UIDdQUgCWnK9e3s2
KLjLaP3goj6zvz8nNDuJYjXVsCHZ/QBoaLcp7wpY7aRX7xIzAN2sKbKcy3AfAy5mU2uEShTcBz03
2juyQpIpL826PK6cC/NyW14gPoaZP+qHRG3kYM6oFprgA4DsRqA+j9ZhhosAfAv068FMUcmGJdm8
39eeI+fOiH9C20sf9FK0SlszOBugeklVVFCU/+6mg00wiwVAXRKQKSjpfB7dxGuQ9WINxsPwVp19
cMF726XQIVqHR72/dZczibIFSguoVKLutFghRM9aRxZAgJvAUs5CVV51ASrIBa7WcJLjh2xPPHbR
vRs21Jzmbw4tbsDMCMw1D/uzSQ3ip9DDg+7IrGT7ediqXXG1I9j748basEOzARfoyHbgtobKtjm4
K1rH5z7kx3CLwyprsVi193OjuOcWrp8VWbvnnlumH0MsjiZFK5htzCNqguLK2swY7RpWYePjDBGZ
9R6MA5Dia1Hnn/rlk36Yx8WBVGiOmJQ5h86AmLEKiafsjOsRpoBio6kQOV5r5q0Nc3EaST4ocuhw
S4Of1awEBs5ilWt3pI4nLwK57vvNP6/I74a3OIqKqSyg6zZfokC27NWWQk3Zr7FWFUgWKdZ/dRud
9+KHyVzsD8GYO6GaCUnejnvgZidwtwOv4L8PyUXtEBXTeS8uzwYOTkQJh28IMoiaAuwQpRzUnCvQ
tmnpTpvvg51b92hkwxtnbk986U0YXKRtD6tcWKP8qvh9rQXf//yzl/aPARYfKBWZlfYTAghf+qqf
+5Fv7LpQC9sNC9fgX2ujWXwfp2PZ5IwASwuW2xvSgbOYgAa18oHWoiyONYv1tWtIDMnt76G8R3Xw
AL+ftXMH58dJW5xoAyp5UBOcI+jSH6LpprHAyrKy1+/DrH2cZQegq11ZItN1nnP3l4Bkv1WPc4+Z
edVmrSl0LjGg3gTGOfQw0Gdf5L9GKy1iA4ftdQSEy0xJCATs3XqjjqXq61U9rbyv/o/R/RNw/o4f
7gUQaWM6hBHwHg70MPb4tdzawYwDhNMKONN/ttL/CTd/1A/hXCst0HfGvi3fmEXF/5NoI+l2TrWR
Z//BifVxOhcbq1O7KWob4FVls1PlSIHyWVnn2rmz42OIxXZqHQ55LLTVvDbEg9t3TwaI337jxaG2
i0P01vHEyLfA7N9AQJbOhuX5JVkZ5tkn7MdfYrHbuoJkSTfjco1NR4JkO5vM4gpEoOU6+IIC02nQ
En6zaCqtnJ3nHgPQZFRcBX0OuHsuFqwBgTUem7gvv9t1b9vttI+38b7efr8Lz6YToICBWQVrCn8+
rxvsA4iNGC7wuA4awq6kSVeuhDh79Z+Rxv8bY7FYBpa4KnERA1dkscsCYsFl86+HRuoAj/Vv0KJn
r3Afgy6WzxCLvIwjBM3u57cwuI6ciq2D9jPsvqCxseqA/FXbBeczXlQaWo2z7vUSUZAqJAGrCSlm
Bn+8HzY7rtB509deeo3DAC+C6QoOCGiAgz//S4FS2gb9d/QrvD/LBx9+mcWcW2yUVZTjl2lD+PkF
bP8Muvhunut/UXc4V4j/OPLFXPO8nbquQTCoFHjyQt/OVk/xdt0s4GwW/zCqxXYEu1EICQ9hLylj
SrSbNt0z467qfn+/Kebfd3mvc2ccJtoLOgzrF+Mx9c5ImjbqvNKorRo+cSn/lUVTuoHgbmJ5ZWS5
L71espUtf2bNQroZ1TLLteBb8QVEMOSjJmqS4IZnBGazN/bgiIe2N7DALDbu7eivq39rxpl1C/Ud
VNqh1I5Cu7NsD3ZlpzWja9UegwkaZfDdLeiUNCCx17bmE8YlpFcKgLqnRIezdxt5UQllaxpDlYXq
YJ36AFV4rO15WAuALnMm0/2klm8ica/crnlSc3GntBaHORfeUCJ9LAuwx6FC56WOe9XZ+egBNt/s
S3ScacmzH6pjhCTOQI+d3JtIbTU6cdc3Z+K1rcLrUIKgzjI0eTKVh0N3AgX7KmfJS91GkM+IQjdn
bEOKaKBlK3A4DSX0XWrpUKn1aEvXJZrGKLNwAoZRlpBQqSpvqLN9riZBGemB2kLUN6/TV+4Uu3HM
XzqDeXbMwokr21LyHemB0stnjY/S6TY8S+JtKosLqBY4FMoQhsemhqKbMvk6byAhaJE3VMlUrzEG
SXlqZNQu+p/CjVPaxfivcQW5btGn1DWcg0WmgNnZNWA9pocS8I0RZSk885phY3X1UdUYCtzmpGIe
VGQVeP3RFOhxzyDawbLGX6kEzVr0JD0oBRwAi17ADR1W336Wo0NEZjkBbRJxGPME7BloFuzJkJpe
UffMK+XQ0KioDcoAzqCqm+O8AwUno7kRp4ETFWaAWxZY7Rp5YaYN0RiNPPVT/NuGqI+j9MdxzC5H
bgGOJm0OzVPBggbvFqp2HW5A6BIEvFZ0b4pjiDC5MCwyIWESFraq0rYu3uSU3xaNmvq5nj0aZQsG
KhjZQNI0AGdm5Z0DOYyQ8EJAXaGBwil7AnqTe7WNx12iTNBv6rEqq6R9KTl/KmHPGwyKWV6oHUtg
w6jqWzsnZlDqWRq4hes1Be+32NQxlZxfGEWcwpl2unPlm7TkI4miva5wCKhG8XU5oK/RlK0PUWFf
aV4yqQTgQITSnDaWJTfa+CMbyNGKIr+y2qs0bi+Ytk3S+rrq0+ve0W6hZXCEUTN1a+NGaDMnPCNv
TCvtHaBnLi20WqWxhe3HqvoVkl3oZZbFm+m2QaJya1c1ZnEL8SYrkBZJvbrW3iyYCEG1sd/qNU4R
6OLAF4noEWDqEW1hDe2NTmT4hdNxv0fFBVRzdEpJLn6JDN80Fe19aVv7bMofW2cIowYVpFzIve3w
MK9FR5XODnILf5vEZUfjFgeWyGo6qslLIZvc1x2HbarWOg1Guill6WK7mHE4ZPhmpebeigzFGQHG
U0iIkvh9zNU7I6obn0EI/Gc0ublXJJKHzShiUIJwRudxeSc7bWvmpulZVdmGQ+zqUJdAW44VppcP
qGSDsxU2CjvmmX3KGufATWh7QVrDh37BFjBtKFfcOVzs66nb5L16tF0T+K8KFaSM6aDBCyWmupva
l2aJmwDqrr+ycgRiE0a4nuHEeSAaqCQIUBxp05ZPMAGBWXWnBHIkMO3GB1JsvmEVOYDl4DWqApGO
iIpJXtsTbJl5p0PofDSHK5NVmmcoUHgjcSpAc7Yyj6SPai5xg4TYDCW9i4d1OZ5SuNPQRk0UWmks
DUnXPVhO4yLFWZshJQ/pqBVQBapewX25KDSlp5bUruQg99AguNShwjy4WDvKTWximlvgmJqnrDZz
b+QkomqbxvB47A9NQnaKOb4KF58TQgvPkP8+9p0G/xgg22mdujB/eEr0nNqtEbTNQw+lFXfSfqdD
f2em3U61y+3AZBwiix2nCqK/E4luozY/VlHzVjvJ9ZSzjRrHBwltiMFwbhToMWnmEOSluakhQ4yf
9LuACgqq6ycwHspAB4fIc9sUMniigVP4kEKrLkk12lbldTFCQ0SLo62ls0uXVCcI5YdGrgSDyraK
lmeeAHJrzN1bIio8fLjhO4JfD+OvIQHmz3IT+7pPFcOzNfuydhkch6MaaiAQgWqbZ3zPjTlUl8wY
QDTO2ns7yjb9ZD+ZnbZTCr32DAPLTUGugg9a2EMNhKsxBMzI/1B2Xk12K9cV/iuq+w650cguSw8I
J6fJnHlBzZBDNBqhA4BG+PVeh5Ztcsgi7Srplq44HJwDNLp3WPtbLwtxTFKVY5SGavLWPcmPlJEH
PgUHUco732d3AXQIvT3shLFX8KNaB3VQrsgI8SxoTVYa5cNpav1M+oaCbs3VVjC4Iy85K4HDWU5q
zl+btr1rbIAA4QgQB/iK8dhIiK7YFGRW7c5n0NVkOs69l7oOGkwdf+sKsCFcUm4sRd4qV0Qxt8HH
KfwWkKRwfjWz0OteOiIOSubiLlBnhdLYaczFysNOsfGIus/bahUNJbAfI8MuZwBU8HP4GwYB+mdw
MnD5FU+P3Wvh4gvz+jc9GJVFY6k2SESxP5AmmXmY0iI8Wp3JxiWCR0/kxXoM4S4/MJoU1sy23tie
egv4oxarPgl5Dngqk6ms2/YU1KRNpCnCRJFwb3J/ztplAYt5FhQwnXLtW6aMmaGZZnrXSQPDSjO3
ScTHM7WvFBg9pJFl35KcblUhx3gGC9AJOpISgrxN6XkbARiVdjVYB7zdgFvipyAsxLBG3Jiof/by
XsXAhqxy0ONmT+PclYokM2rUnFT4uOWFOUQlqnMQBQBXc0Ecs2NGlLED56JVa4/FReW0SGeXiGya
2ldmO8W6rhVZ57l/r7ibiMrfFE20Ns7w4jbOfR4Ux3kAFbdnaV2CNFVhi7CnfheOSxB3o39cHHPR
Sh5512w5Rl4ypSMUqKuwfGjaAfy0iXgbDUb9ni9w2WVitNIWXbNj4XUk83hVr8JqqjdtUz/2HO0J
K2zdS0sqkQLdd7RdXiSFxGEnPVvv+cj9ZDaMPzScEZwq3IpL7tAEDJ11F6HexfAkD8giX5eW7kof
Y5yiFE+mBUVzwXE+2xXCyHIx664Lxd4be4pAygp3OXU2wObfyA5dYOjY9whRASkpB7xJGlWS+WHM
DYsNA0WLj6A5hdCz55OXME/fYNk+lcUkYsHJO2/t7jgEct9G4amkgh7KJvhKC0fGcIHr43lQOpsD
EDH9erCzAt3q2ND5fQ6KAy2uhVtneJC5hb7U4j4DT0m+AFQ1rKbJiuKicFUs7BD4OyYYzrDRW+k8
qF54zjyRRKM3eVh5rfnKEDMcxTLwm2Fx1F71aDFbfmS9uWFVXWxbaayGCiimkUYLiDrG2vRewVO8
dr0L6Kym+5bp4tEZgmkdDWredyTIcUxW9a61egzc2NqXu9yuZsCpwsq9kXn1DC+S+lDC0GzjtQaX
6dSb1gEwZ3IEUmzEljC2NQRYlqNAxLTsPCGwrce0e03JU+cJZxuFnb70jPmbRkZ8beHtvlP5ZJWx
BJEu9StsS4OrzBYE7gGbpuMmIVFcJMESeBueLz7F2TOMz07V5cfJD7HxEVf7MeOjtZVe7sdNW877
dqowljAoEnu5NWZF35LbpQFiT4fhG0Icns3TpE/NRAZQQCfWYpOUFbiiNpF3ywy6GlCooM51M0QE
s+ncG07xuz2qqyNhC9tElQHBuqy/jMOEo8F3gDGLAZbqkMRNHCPxZAD1CHq1CrfP+VpKBfpO6138
oH2ANdeNq8s36s6bGU8TXDszx5GO7kk5XLAmHkYRhjCN66eVrbwtr5uNF0T3CnFeXtUSzHCAUWeL
5zEsvgps4ewIvtmKiWZTByDjc08WWd/ma69cvrb+cETOs+XVfGv73Wc62e/UDfuMjmCG9fmhKIH6
G0MJ/mUBE2yri8tmoDEyCODk+Dms1WOt4ac9B/XXwkwHlIQRoAmxINMhB16Pp06LLiVBDciVI/FA
tPOpa02Bcw4w+GK5D2bEnFXV7hcnim5lS49FyJBvCv6wGHVCYoSfpTOOjoo1KXjRLG18cGRdpHVl
AEroiKiZSAa+fPftNBmgg+kKUGdNcCeHCSzQOchCC/hXHN6nCqS9eC5hB75M67oAmm+MmiewN89c
NIhFQTXEBPzjjJxlZUFmvxmhrcsKP9rRzhrjxqGAUsq3SsiVYlBTFM4lREAca489otJzwx2Lb7tl
auGCKjdLMT9ZoQIRkAAuA3MMfTKODjeIGECN1BU8rTSWzjjPYi1zXmD/0mTTRqjokekyXEHoEbq5
HeLsgo6XugZxElAqBEN2v6q8hd/jdQFospyQ4zXyFfxoDHGMuFt6iF5VPdVrxmCgoqfQXs+ewNxw
aYqntqufo0Hyfcc4DKtHji8+zEhYauya2rQHCXAoJkfUWTX2lEZCkK1lCT9tMeOTYpDF28Kv8VX1
jsb5peC3NFkkQwZ0GeoeFoMDQ8VH8DSkHYcl8egmrocFOWGgBbk5X4e5tmKmUa0dfP/LbFtn1vgv
I4L40aruqJJrK1KbYVFvM4ZEBuxNQcm/AF9FANS1EMA1xRdfLxSnVpCfm2Ah23IcNq7XbxcgyepW
bnQXnGmAy7QWvfEqv4irkJ8XgCJhhHSGH/2mWAiIXMsBRaMvNUFqvKCokg/BsBdlABDBYtfbrsL/
iiIG0Bibxj2f6jckdSJe8khsSIe+nqNldQe7DpFJW98MFZ6GCh3IXUAq3bMmHB89wYbMiYY87eDm
gPvF32eDn5h6Pm3Ax3PPrXG6tc9dDdWkL9+oxlnhKISeTSFf3d57BUxjA1/sDSmqL6bN78NiTIdA
v+pQI5Es11GJ9GaKNh1Dc1N6hz4cdj73deLq5p7PLBNMW4kGs9Ym4CtXi+9guzIj0mHr2SnhndsV
AtOGbnd2GvU2IbzInNa2tpPiNhB5TX3Oh0XuwXRElaBYgPCzHJ0V+dJB62lcvIxVdGYhVzferKy1
LPrptERB8US0WDKD7TL1xya7VmhY0GQL9BBhX+60i7kOl52YkdGzWWiz9ivkErKrw1TPjb1pbMZf
2NC0mcLRn1mLRY+qL/0tcIIBixHMj2+jM+qzY2jxNccwFYubUXPkkAbDZxooyGI2chMQvTaeeQHl
+TQhKgVsF1mNyzXkq2xe6TEHjbHrkW2DUWAVvhXLouvXJemrfQEsXVqH+Qqy8zdfeaeWdCiNLSDJ
sTZIbOFuy+uiaQeENtpD/jDCu1wvTzbcn0LYajS838+IngJRpl0ZrHNJV15pPsHoBVFx1cLwqA2m
eNYiNV7LQdlsEpAw+7Qk7XhwgqGJEQSjmsOrgys8Ad6tT1YV+NWxRlXiSxhaxwIJpFXOCHnZs7bo
cxShphO5jxgy/IwpmiK1CL5sElbLtJcV7MM6mdZDey7pdEMh9Q+Vi7rD4tETiKYKgF/zFAqMY86k
D1YSnwZQWYYRVJuYFeEslaFFdzOf11Q5B+mrB9tFCx/8PhvfJQ4G88nGVrGhFdxvsdwSadXZiLjD
mM+hLb+ACAdn96aErMJmp1IgEZV46c7XnT3F0EWJp2jugCHuUMUdXgWJtm1Xrq1Sj2tVWB7wRU3s
Y+gD6YZOvaU9wKFzg2LzZfQLuJ7uuuEMvk1XInosogNmLBCyolyENrLJY7fZIIeMqNoh79G49ZB5
YJg6BhQ9wXsXmzGPJXsrBT1a1rgbKy8D0RPTf4dRvQ8GsaztpWwZEQg9VtNWuyfC7yR7RoUkHJxV
DWbhNeuzemBln6JxVbBmDWlowtByM+VrNH8W+lB7tw2OYwekbQsHWEgSz2aJZocQga5nQ+3Lq1VJ
sTgA95asfK0wpLaEL67zHOTmgWJ7qL2v4fDqeAeJ1N6ZQaRmty5sYkz4BmJWBhlgVjU0gcdaXIRe
3DrvpXdvbFib52tTeHHYPGiC6KpATnCJnAtc4vQsX/yiXek6hFXLPockGTtiFnF+7zC/Aau3PiGR
O2lfbzyRY9EOqwLWO1EuNtqrwI/lcduAXeyi2MBBjATvr/HQwEXwSoZtg7rpCJpzHT4Lv9zXQu+W
ocOGvQMzCJxZAO99BOERpnlmjhj2yZQg5hrvamWfJxwRRmJGtA9AmVr5bSTWpvNMgkeM1JdOwFDj
7UOM7nbhM85LkKaHFmx5nEaNnbuxz6zEnYrtVF1Pci9APUsr2JXPct7Wy+zctCgCpRMV8waTKiEq
trxLJ6tnWRmRRieLcBfMI8+pAPQo0zUfYrcuvS3Q9AHiotpDMwAo44qC6KlGd4VNQq+KaryUBlWn
xQUuZCq+ugttUwQTUVyq4AY6QpKiyJTxUd43vX5gfblvLQyTOBHKH134taEAiAoWTli+CK68vAkS
twu+TGBG+RK5yLyQa4h253XWDhH+UefXtoRlg1mpPZ7pGQlb69OHdhqaBAXgTy7Tn5U1ngmnFKJv
gDxht5EnJuiOgYieIaRc1rPDzqiOVjHGmkhMi2hLB0ROWqD02uXtaQBDZF1ENsjh47KJZnPUzIfh
NPyYrBshTbuzojrLO+2kc6Bq8EijTh5k39cpZqJJZoV2+QzcCL+vSPvFykW5YThtUYxksCCofXc6
tDiMT7kJxhcXOuGkm5YphV9hm6E+uuyjenbWAwwuN/ixcGtqLzpPUZHTzLM7gdqhGsfEQll3TOyx
0nBTwA6FNw55dMXmkKLKxPQryJSA1DIaHhw2uPtlQGyFTuhdsMwMUYcI0e4lYRu9N45ccgSzsAGj
1whYYUe70y13LoXw4Q3fmj4lMBJ5GIrCvgtyLneIllGn6Gdun0U1XWbSgWLoFIyoFKkD7VdQ1RW7
iiu94WXPU7RgmRdLsKGTquvme2SKo0I5uqpFnJeybxLiFsGeCqMOrW8gZDbOq7HAE6VkiVaS5gPA
Fo1165aSkURR0gFrFHjcnMwwMQaWPkMBckTiduPjvrYo+NsyqaKKHRYPSF8EgYOMKwngLd6V2bon
6DxDSSSqLuVgp7+MlA97TLkMmReVV6uyOmgPinY5DPt06cwpiP3Dilv1vQQY7AF+f16b1rNytqMg
9RZTkuIGxQi5qTrMd8SuYnYUe8HirCq8X6kGlgxVJGjoY89C/SWHZmaD2gFl19QrX5m5CjcDrfK9
Yp1ARtzkj3zIa5Qki+4OT/Fl9Ba6BRAzSPH+8mM7m+pG4JzbVQw2AkBjjLdDTl6XRvufe62KWA3m
DmWOcGeaiq94OSObrEcKyi8Q+1cauH9bOUW7Zs5QPSEca3ByhzJ15766XTSGmlHLFhBa6qq+eJax
4ynq26MzUfKYY7x6I2vlrudlhufBQuBFL5T1AM/SamMjs8qiHjFYZAf1qwiZvdNDPdyFQwcLpFop
s7Nbb7lvZONsOzOo1OWmeUMBjKKIHC1R3JKJoxnSjMLEGIXEQDW47Eld2UiJXQtVV8AES3VsW5De
/Q6iD1hFQA+KWjwWwVL1z2FbtM+SmXxf+TMsjDsA5GdiafjD5qY4WWzqsnzphy0r+mAzRMZN7S50
Uyp4vurg+Q3YeuXfckLItvIR6LmW89UfOnttpqVYq7EdzxYHRJYhSoA/oO1NY8zyBpawMJXwMqvk
45PCiNYKzT4grZ0I1alANG+jFNiqK6Nw+gOeO8cLK9QbjMqWYzgMZWJfufArH0VMVOqxLe3bEC0x
1Zl2beyAPQ8NKVZIY4vd1cljj/mWdqurrkSwOrJtJ4Nh0xZ9/oIYkjgxskXUIscggrWGBMr7OZ+j
8QYiPvc89ShkVTmsECCpuh4F90tBnkIG53YBK92BDq9Bqy7IVDKLhhxVoBZ7VDOV0JJ5wN71xWOe
D0D1LvJkV8026oAKHnostPDo4mFQjrdO+QtyeUnc7eI5bGd6q47zbj5GesKerzrs5dZu0f6KReow
wGUcerl9ODQvIw5YxPMwuOCZ4MvWK8jBrRDrDc16YkHqBm/jIFH/Ow8gSrZ1dxgoO1lODVzx66Lb
2xo2qALe6cD4n6NIgdnbl2j7WK+guXjzXdvg/CvxSRZrPMmcpr637lBxDVGsk4x9mupHZHOxwkHF
xi9ecxc0/Sry6zWEiHHvD5t+pu6q8TvYmUD5KDt6AhDkpqrr0xjQYxWwvew0j0sfb2JY9yuKCFaO
kNKGUCyVqlyNIeKJ3H6rA4YKii1vfVnDW3a8UDhnhPAQUWZtglvP4ObIpz54E/VFRbsSh2u+YGJ8
6V/L/kYW79orNhjNe0SEcOP5zw366Xg94wr1h0JCcaJPft6BZ13iFUUGDVcTa8hfZh2kBCXcTqKC
Zi74SST1K4ED2BLWzi7Ya64ceBxMd8ADZrmCwBph5Dg7cHowaYP+oQ2RjvSw3jH5MYV1GiJohyXX
foRmzqf6KOaXKFcJuvGfbIvDxkHhg/Cs4AYeKDwx/nap3+XVccLceuToNkOsrK+ROpf8tp2RU+Sf
SB3FZpGAd1+x0A2o/gBVlLBBtMS+4xAKDwxtIMg9QMFGb2871WCtoB03W26qmw3cP1YBIn0HpQUf
leylOXFTpjRHTRgd0rYASp2g7T2EaV+9u0LshmX8DGTOeRYobBuaINdCp6vZ9a7I3IFn3gwNj9Nu
GwPvgYKsbSDkMTAIhvXVOEluLHaHEal9SWE43CCdKOd09LtVGaGhhfKrA7MghNB7R96GPSrqKCGE
AQyKm/t+RkGCBuliF+kibsvRR0OED9OxWXCgJyzKy9deNgTYmMLdV0jxUqectqVRNxQ9oWFl2UhA
ueRPWJgjaj0oQc2o6SK84RcUTHFCVvLBn+ubkM6rcES5keLrzojFRbQPInT3akKQfOhhw2XlpNgb
X7s+OgA+jiaPTY+B9DPD0ZV3cHIHnXnoB5yK9ew+UMu6BxMnBMaGouYp0LyPYFUSGmi30N+Z5i2p
6pMe2DN1vZ2t3WDFFEZKptLcNKP1hVpV2mMvs1t7PbXFFkMFeGea6VMxKpClBjavB2rnew/OlauA
j9UWTc5pN1uRiD2kFICuc4RiLCKxwqiyhcQucUv3EWXleAjGXRhiprIvstCFOBWKS/hQJJjhhptR
+MRzG+GylwTB9cwuQWhEuqFA7YCfCGZ7fMRIbJhW0wj/Gcd+niI0xzi8KpEdBG9GsS+kHm6Wmhmk
RHCMKxoUsV23yAKYe6DWt2+mq0bCVnQLNGlCC7LResy8oNvX7cuCrNmDYGUN7/Q5YYxtlc2nLKIo
sdVz66WLFagtDu69g0XlNVVi2npXaH+4E/DMWVofh7cpMg2/DNDM9aeCqmc9m1dY35h4VF2Nqrle
Acl0P8x40SCLWbl9u4eM6jiY5Yb1843rBNu8duFZ1X+egZV3c1kg2ut2bYOZXjgxu+50D6/tte2X
J6ngZNHI6Qy599nr+anR3utQTQ+i9hM4eDzUfp+JJj9VEQCC1B4uvt9+QmF9BV+WB3TsVosoxpVB
ifDrYjEoREaQEJD9ExfFDePY490YmgKmMV5xV9SsQ27pnydJvsLpxdr1CoqEwTHmHnHYAo2X9IL7
RunwRXTXwE4NVu6k2JPCJIKEIB6IW9nZwHJUwjGRk9pVYbtx3dXo9JrZxfnkk6ZL3EAva5ErnlR1
U6/x92G03o9sPwfI/uvQFRdMQvf7hqOo6Y0BmmPo7hQRJC5lvWoXEmSwrcq3IwKr2xzWCaiXTaj1
ekGN90mGawfF6f1UzRYccdicOqpfEqqoQrPrqnzAhHjCKn1ribI+MtphZyq1lzaaTGsMLIUbIx2K
xpErbqfWybPC9TlsRxokg2OQb6PS0Zsc6hUcV1iDZyIjFBqmyrljdrnAbWPAJgRopkQpGUoYQjis
6ri/VQQGM6lyggvB+8pCZ6UQtMe0V/Bb0HY0LI+wkB7x/yxirPaWHJrxjlg+xq+7Bb1U6Nur/C5S
FJAdww2MFgbHQxm1oAeV5+V9P0xosZctDh4UEavPLcJ5aAXwnEQJkxMkpChyFr7AVK7C1PPcOzT2
Q+T4Yx3BP2V4R3T7Kbq29j09+djjYTHWsBa0ucj7xFBk6USdujJPQ4MW0uimCJpOGMS/+Hnx7A/F
o9fUqUE3EUHHbdAiKAdYW7xFTIRJEAHbAcXF1XileJANwkbEwg+W625dwy6MQ1ruBpytC8idL8Hg
5HEpzD3pfAtHdIMuEjR0aU3hfIMvfdF+tR5YlC4Qb2WLmHfoFQQJz9vouCBqUnOI2mCN0+UqTYbd
oy+TwpsOxnEu8D5CLjzaG4t0qbTmDVGi2M5W8F7O5bVIVbaJBVt3jVpznOdwpwE/BfOPOSQx4bKf
VfVljMyJtuW9bKK3Zllk3JX2bT4jBIvKG4pHvlS4BhL2/rgEOCE7xVMUDrYCAVFNlguxlL12JYos
dUWPQ46UifCvIQA4hSPSgnaPBIMQXgfeztiE71X16vvN2pH9i1YGEl3epNTTiSbqJIdrtDHcKL9d
RRzmG93n0i7OqK8fJPfuaVid26nBkMqyPDiTe8xh4GSX/mmC8V6d+2sBT4gZsrRxqB/tQK/m0llb
GnQcuF+MJDyOHgLwytmUjJ96OqA7CkQfk99MXlwr3yyRyxIyw89hVPtpgNkReGEPdh+uG+XBbn1h
KVQtYzzn4a7x/RoAWRclbwPH6LxeuQqNSow0gPV3rRFR60RlDQstFJwmtGN62W1NwdBHnOrXysDk
RZk07+cDIfnZL7pz36CKwFEmbXscIyGOAgj6dByx8diSaGPGBed/CU8NOEFJTVfc8x6hkAtjGNK3
64YRjCPyaFVOSOcj2IOtaHOB1m8DtX1iqA9Ou9Wi8A1wDCpNznIooDrcTB1qwH6EqSPdl+k4XVsZ
S94e0Ozzd3Mk4PHHi+ihyUONlqbtdAnEWPYKBm8+dhLXx8ern5ZIIabv7Wh5oiVBXtW8G6Ef0V8a
sqAfBPD0npWEoZgy2ylhh1MaMEBpsUD4Uu1IKNcTXhE1CKx1KP2WNvUqCuKdrxpYrFhNWojJQUUp
9G7IMn3uGi621PI+udgBY4nCVUbZYC9x39vyU2e4QllKwjWljcbMNQ3iaHS5kBVaSUnVqoNtEOKr
CZ4myBCYWLd5jQ5zWebvU11iayQgEUcWrOIaNFZiX5PuK6nNGTI7ay9phFqzY2ckEmnu5BT/1GV7
0qiYJZFGbVoQA1QghbwtqeEelPYNGrpFeelV+NZVJd84UMb0M/ZK6OUmVITpK1xlXkzJ0wnuAWkB
udxkB4hgeQOvGT2/8qg/zn5/A89CBADCnhNhYykAi1CgjYtWJgxl4Ge/oPcXLvUmcqYcSii2QR8F
gQaw9hFKOMfWRewPMCg79b4F4Rnh8zOOB7L1PJEtHrr6S2NbsDFDoSenkIABIo4Tt9JvBc7sVRlo
BPERByJ0oXmqQQtFP81a7lxpHXxlQYzI66udx+juPRTNNqito53v1AI0zKVJAjyS5wgOansNRtan
JXLgOlg0ovyTSPdnsfMPctmPoJupwtyUcMTVrLnfNjuRoNqHgTZ3/ydC1jeAyI8yZLidA2xr478+
AZ3iR21+XbfKMx2/jpA0r3qLkdlMH66mCGE6ruwECr81eN1xgELZ/2me/Kr9/3h9kNdtxHjXMeGP
1/fh/JB3E+yBIqlWlphheoNakC6r1e/l1j/PIMA7I3Tt6Nv0509QE8/yZ7+hQZcI6h1B4rqVI3X/
ME7y7cN+/2U8QkIXdusYQ6AuUL70x5vpFU6vlgkqZ3pTb+VWXmDSeQPVy75L7WTYTut+zeDa8Sch
/sd7eL2sZwMMi4cYAvL5YYxDEVtrMqAhyMos91DTm+5UufzhBn77LR+/HOTEwM4CWO+Q6IPav4U+
ACFRqJMRthk0g3ppnx/g1rUKdtAEn/4EV/hpouPbt4IbUegFlEYY7PjxZsKfxp7AddKw6QjXZjse
nSd+7jflwWRzaqaYv7i3v18j36bBfvqK313yw6BKr90SRlF4flE+ZTJnWwL+eoxFmVVLu2uwtWNz
6Sw/bZiV/uHaHxfox6/74fYKd+wdLCBMPT/anzwMd8NXdT/dzp/5CRv1xrn8f0cJP17ww5sfjqhh
VQQXVGgrT28uWkZ/+ErXj/y72/lhkkJXo6TV9QnOa7IjWbPBrrKVm24Fos8KStXYuvC1n/3hqte5
6Z+u+s2XwsVgE/04Vz2I0ixlMGOdJiYtN/Ku33igC/r7Pw+l/PKZhRiIc0BLCv2PGMPRaDmohgNg
2w8d2rgiQ+j4+Pvv89MO/e05/e9Fvi3a76buRgJNgI8OG6bugjNS940V26vl03X8p8zKY75xmszZ
OV/brLmjf3ojrjvWzzfzf77hN1bUdxeHARkcHNCWSYrX681cNmFabvNzHnOYmPxpsPqXtxMORyFm
qnzQGz6sSMw1OSiyL1iRFqbyXbOrMB7z+7v57QP/9IUiz6N4ZpBIuR9ecR6ZxdEersG39gp3cGdl
1Tfgvjj/0fzil+sfZrYglyCEgQvMjzsYk9VkEPfrBHWF3XHICsgrEpC7s24VWzl2MZRB/8iPs3/5
yL676vUuf/fI1AwvyoZ4CiDIK0QLU1kaoF76zS/h/z18/21xfnexD7fTVV7kQruJrwh7MhdmbM3R
7CGKwwxqv86bPzrO/2qJAMYGpghwfFgpH6AJCMUkZKG1naAkAVdpgsqVu/r9Erl+5I8rBAAyG2Kz
ALQo78NTc0aheeNUNjR+MPGI3ok+NvIPvKyf7IGu9w2AdYzaU9DAw4/YIjiXk4FC3YBOwgtp9//i
Xqxgoc0ex09AWEkour6tjz+9ZL8MUjAMAY83O8CL5nx4y0YV+myYcQvtM4vWR1JtZLG/ouWgyskg
sIzBJqbxN2LK6k8X/9UbgT4goiNCqQMbwx/XZjujY790uLbHw9gxoDJZn5TEVMWfAO+/uBCGWiFV
w0UQVPof1ok1Cj4ZFye5xzrIbR6k+Myqp1o8/H6t/GI5/nCZ67v43bvWwyO2EzNiIjtYULxtV71D
st9f4ldLBX4QQIRCIYkb9zFCVhPkuT4dMd+5LTc2/Lxj6xYTM5Czwe0a0CWo5u7g7v4WOX8wDPrV
l3Ns2EQE4dVvIPwwox/Yc8uWgKiEQMMYfUUOHP/+q/3iTYvQ4IOVNSjOgMp+uIApJ6O86/5oYzUg
CoH6Np6Cy+8v8qu4FVcJCXGu04c/YSiNP+dlew3Kr4QwN2lTtvIvJp6S6zj3uHf+63r/9nn69+Jd
XP5rp+j++R/4989CzrosWP/hX/95LD9D9yq+9v9x/Wv/82M//qV/nuU73MH1+3t/fJUff/KHv4jf
/6/rp6/96w//As/eEjXq4V3Pt+8dBJjfLoJPev3J/+sf/u3922+5n+X7P/76LAYUZ/DbilK0f/3r
j7Zf/vFXiAXyb9//+n/92em1wV9b6df28/vHn39Hh+Qff0V/9wCvBEbTBSAZYZKDSHB8v/6J5f0d
+URII5BAvAAzD1fLyRZUIfaPvzz77xBGkWtPw0ZSA7z4X3/rxHD9I9f+O2a9wdfHW4HuWeD7f/33
B/vhCf3vE/tbOzQXUWJg7x9/feCXo34Ja0XMpWIVupirxnL/8TXGDFOuc4lB6roZ541xJh80bxt2
h4ayw1j2DHou7azEEJg7EWbT2L44UJ2jwAWQNbrzy3yaZjkexILmwHc38V+f9fefDX4R1IalGwVk
Gnfxw3ZNGkv2negMhFfSgUczpuwwMgKPm5lA/IAJuHJGGZ2PDsd8yxIcIgXFfwtXSsywYJbBkB6t
vcGrDgV37PT3H+763L47K3Grrh5UgAfj8V7/E3w4K4XySti9QkQeyQUq987xUNc0+pS3oZfNz2OP
Sg13oiar5DSnGGZz7yoLFXLvwUgjToN+lfWEOdwQPtLa2+Ugkj6IvMRYsK0wSKDQ1Mq7Dpquq7a0
GyG1XeoRISjUNuv6Oi9rjf4OQ4x6bYXW1kAenAEHKEhsy+iAXgo7f/tHFBWoKYLCBJdd9ScG2IcD
9XoTMFYbwTUKqEMn+MlzzxH/Sdh5LDmuJFn0i2AGFRBbClAzk0xdG1hlCQQQ0AH99XP4etHdNmYz
i66uelYikyQi3K/fe7z34o7OjQHr4582E/OAaDyNS/Uh/cq/tiOrmHP31Q4T5y3IrJNVNMHBHPOF
8S/fTaHN9NLFYXtTpD0iIa37//02CR6U/36b4NbymBD35mEKfe9x0v/HNZX2HkJ+i3w4D+KxhTnt
w12SVJekdpdLZbduVPvBhgQUrtRZVtcit/LtICx2Lgs1RlM+W6smt6trtqBmLpro4TT1ZC3ULF5k
WnyHrfeUu6yEbNP20IYzoUcjf3ZUbt3R7XbJWMwnmWXY5hdE4vGRrwlFvsk0wp60y+SsGddeayI/
RCRKds349Qq3ln1I0OzPFtOYxMmtbwhLb1qWwxOL1raB6VA9O/ayqUle3kMVQgNIcjLkmY2ztC9e
nX5Z/j8+0v/6xFNThLySnsuhxWn1eKn/46V0QeMWo8cEh9Tv7wGh8a5F2m01g4pqma3jXIvnuLTK
57aVyL2qSp5qhfbaxOMTtJ59rrqqWRXsWd7FbXjHjUV56YU/+LPejmWn7cM48V0tpb5YRB62y9DQ
fGHEIQXuGpeqSjb/fjtGh5coRLLc5s0kXya7qyOv7c+uazzlMe5imYrnpN3mQFOvYnJXfhC/4kdv
vlg95qx7ErGrZYpVRKPeRUGAJwPEr+kY+u577W2AqfzUFsVLupghWdC0vkpdYu+dGAlO1jERffL/
wFBEGPz3h9WHie5A+DYpE9kuiaj10Eb/4xUughRRUHhqZY3ZQnYcN3vbhddpItuMX2hlsGliVczC
3lWB3sS2ZPf1co0VQfmkO6cVe94Ny3POc239CEhfi3goLrX4RUKYbllimXUr9u7MrD7LWDZ6Ya0S
Q3LLsDdDbX23CX40Mc3M0qT9Vz4eZKTir2nMt74PInuxkIBgpuxUSXbdN2e9KZk7ox5TM0tm2HgD
mxW/61w5RK3wfL1KA09Ai3C/VOIeZMEbWdEV3ukfDStV93VlB4RFsjdIe8R9m6PT4+v1sMkIaPfw
Gq99zch1JoCYOQzs2rtvqksq8alByT25GvuS4awWV99lMd6AVJLHXZqz7RGddgENOCr4zrOMtyx/
YY/LhxEjHZBpNHIKb9ZlYTO33rRqX3zrZSEUuaYzj9c5VhdJeGIt7OxWeMPPar7rotuRXUvWWlnT
UyH/DiMeA8tFHiaPaXJPnJbQeg4MQjKhmYb4rUrMgeQbsFiI7tKWxJokoft1VunyVpYXOrzsLtTT
xPrE5TkesPYVUAJrJuFevcUNYa04BayNYaT+uvWCeFmJGe0xGYlBmqTCA+PnWJgh85D5SakZ1iMZ
o3/9wDI3aInCf6pqu9r7GAI+7bA++g2OmQkwxtFdknwTAhG+E5QZt30o6yefzXg7p7HE2ap0uC8J
vQj8CbuxF+lO9HX8HDzyH5j69IfFakmZBwHTx4x9qwRbPfuqDUs+/fND2MXubpp5lZM4WTvWEJ8H
Rq3OipCst+UvKNZFHSe8zI8jt5IjNiLl/nHVR01gXGIlqQ9qmpPfMFa+MsSlH6mAn2nklfseE2in
BRbjSzDEGyafHlyIUl9NM19PpVW8Mh+C3cB2wbMfH63c9V+lOXy5fT1drQG3cCEYuS0OtpdpeO7Y
XfmaDmpre437oajE06RboiZ1GiyniX4z/PBds4dx57ZLu60bKZ8X7vsw7MStFd3yNHQhca+pujZ9
SdwX9uLGa9WW4zM4oLgE6yIQM1O3CjJNwESmZ5H6S9vNci35DJHWT35Ovl39iBv7xlguewalrUnv
DuGR5IW1dbv27z+/0lkABvmfnzbFKsbFd1xMiVm10o5x/NcPDC0bJykkZ4dwN/LxjDdpnR6xs95Q
B59tVZRPid0358Yl496UEh9/fM0nFW7NusNdEC4PTkj31GnvQWJ5zGGmknXY2h74YE84xdJhbNcs
2grO//oBWvVaOhig1v3AVuSu6bvLv3/Qdqz2Q4XLLWSr2uug4x2z/PETFoK3z/hSGPNJ+2gMTXxW
rnSAi7jDybets5LSvEH9KXEx1f3Bzvv44Ifue2rdYLj8wdrVwr1Wt3Kc2ye/aLyTUK5BmN06W41l
//SGqJrk8J02QYyvgYXEjHjZ0NA6pjrXNWYkN9Orf35VSkJMtTuTTHMEuPVB3wIntc7ZIC5gKdpb
17hk+7vukCqTOJGak0dIrdm0fWXvrTD7qwvbfhQ4FYET8VGl8qWezWld4vH8rNkmz8h+Bq4Qe48q
ySQZwLy2Ow6W6o4WYIU95pFNiYmjWIllvOtsCjZJ55o7VkwZOZM31t38sVr9ndqjfpIO1YolSqpH
28yPDfHidVwX9i3R5bGe2u6ucB7uvHYXTra+KwOcRhfe86S+l477mK5W3fOQmN1zO4OEsGM73mdh
ib2wy5KoToKt72bW0aJJWi9z8QvXjjpPGTFve4y3ZnU0Z6sgmQsmJgch9ilId68NmCSTy2ob/AyJ
/MyHcP4RtU5XvoqhM7eLUxnb7vFLVShK9yXw7+Gc/hl63j18CzurIMAQSPfFHOr59M8PPau4Mdk1
+bvThcumLPrqPLU5O6X6FsSFD1/ODWfQG5NDYTG6A7nxFGHHDeKfMBgr7J0dlZ6XupyiwGO9ETMt
7zLTU6Aod9ufq0dSC2YBzuW7kSXFOQnzj0F4/b0i73n3C0r31DUVIAlMjIMrm8MSm+I0qxKLNdR8
jn7HPY3t8BhHc12HfZmd4FTh4jYeP/3n1//8LCjJ1waWejhlkud8TFM8lHxrsVb5uXU/WqcZflqZ
JmoDKkTzlo5Ja59FDfOyTtXEDi1QhHFg2Xunod7k6Qh3EkIPbp3JiGpnoVrlMoqKjMxXnM/juZ1V
u0u8Wfyr9oQcgRnVJnRrTtvBXnD1eW27W/rivYlL/2ZMi38jwCQeN93vf75PM6kPfRYUzz4XydrX
LcPo1G9vy6CIrDZyZ9kdEbaxdt5kVdNEkvly4lw/hePRtkQTpXlObhDeyXnAX0tUeDgaTVGdbbPk
gJ3HAqOaLF/jplnWJDhJg7JbIUr8h79KwpwpPKd5SabNjJZ4N0QZbGbWMcAxyjRZ4rSRr0tbnbnS
hnu2LN2uCAAhZFlww5cKg8wcywPpTUr4BYTAGC7XtjbrWxcAnfX6nhi7t12ypP7CuX4Uw9axh7e5
rIOjOwVt1AWiiKqq4SYOnPz6SGOT2K7LCOvcS0i7cOFprO5J+aerLe9DuTgf7GnKgc9AjVgKU78Y
Qqabckp+m2JsoVTw24vWTo+J96g+9PiN7yE9g5ppXlJl/ahmkmNhx7qQvkgiFi+LDe1NFfVBdTMp
STf9mP0JFvzcvfuUZRBRms7DZkyLzK1Sz4X+tWT2b4Rc+eqIcdhKl3hd04ujnodrOwAd9a06uPi5
qs6t4uqiAckTPOfJ6H+lWdfBRxnxgpTDM56p8LTUprVaKta+Ou3d5SI9UqKMV1uTxOkGdTbD2nrY
MFeyTu0VtrO1nb5AXcik+8OdsuQw2gH/ZkqJWC9dGg3BkzP24bryabUmqFNZUaQXM6Q0zdvLKDP1
NnfDRQ/VTVsGD8uoFw4LJ5pis9pUjXrPrEScNd01EBNiZkLbL17mvDt86k+8dsOSR94Ui3WWd6fG
ndNjjYkti/yhhgkxzxcn66otM2U2fC7Dd8jfkyQDrKJg1ScSPEhhFFu2mkQdK7oGwCFgC3BvGNvQ
pCckskiyr/UZAXXTvF3q+ckLKJhdEn2lmXl7t3ej3u/KvcZRo8YmjljTdnQentGwD6drn9zTHoSW
DWtlQ0SKMs3GleIE066qnszcXAW49m+5/1h11giWytHDOP3LlAwVn62/RmY6OCiPsSnPlgOfqqK4
28xgKMKl4RZQAxaQef5hKjO7O8XOwAWKcxARgFG1CVXCrvhSejnemoUlAbVTnzpVR52NJcpLHzWb
ucMd5uN7B6kpSBVDTZgea4xTc9imYtPSzgOlGmBPTfGLVxrh3lisKIEktPHC/ocosXTivfvTk6t3
vSq9ThRm7dSXke0mzQp4fVq3Yp125rKf8t8LzlSD6NC5dJZXmYhq31R4hyf2YsbdNO3TOT/3Mzne
go+lP/NpD8BArOJsfLV6XZHX+SJmg16VggKSvhvsY6v6yHLJCDQ0sFpJyhgFWmQEyuRgKEpFTCJJ
f9FZc0qOBsFFXURLPv8JZwWzfWRPiWlhH/RHnItpe5JGfenN4GaPprGxnbje51lxSVR4iVvrze+c
ZDNWIt41OnvKCI+xKsn723OIbKUN4WBsqdZm66tkc9iKG/4zxZ/OeyL6aK6XoxMYceTGU74p3eXY
eB3bj3hWz3M+Elv8NXrtNQ3z4mlW3yRdgx113fRSlOYP863nc78Pxylfy6Vcl6F2IlMmfGKb5XyJ
IRhPMasYel+nQBi8p15M1TmYsVy52fIdsDtYe028tRodbLw0EcfJYpd5nc8oNrRQqluzckRFg2ym
reycuzXToCkJ7SN3HvV7KTguu8MoMbCWdeuTLyrNa6aCi7bqVxEOBFka5yqYEx9zBMN+4OPstBPb
kYd5m5c40OJyPiVEqs8PvJhJdMF2R1x5M0s2U7WzcUkeSJ49gBoFl0jYnrRDLKGhmIRGUB1Q+d7S
wn2ep3qJht4xN2UV/mGF5grEsohMXSS78hWLJaOlzv6RVGa9ahrpgWvjOE1I3/QaQ+RsBceaHIEa
Bn9vLoCebA9STUKLmS/1a6L4buOccKajg3NYqIEeN2uJNBMi8dpjUQz9rqizN0hQ4UtI0sDLTH0H
hTWusX2FBJm+8cRhHEwCZ+1JZLsJ+IsZqv7w6Ikyg3ThaPq8+RkPicIfKSyDhAgZxWXhIxxyHK0c
K8ZyyOXtJfGdHMNy8pomXol62rcD57/szWrnh8ZPok/5uvQf1t+mOOUaf1kRjssa9fRvirYAgEFU
p24y1r4KzhVWam4D5xQnbnwra+9GUWXaRvUzcIPbRAdnVxgEK/+WaSxvAD+SjfDbcjcHVCOBU26W
zC0vmKpRdnTerMuRZmoB2bY0eNOczjrLoflVhSNXIw0Vn0n2bfV4CssY2pI/VezK9Ht18cJg3FIG
OVXYbQLIvhTL+bSX3fSrYTkVB0JzUH6iNwtggY0OriIroOgN5W/SV/dkZrlwCRMMx1oCoqoiWI9o
R6LGorgz2S3sNGChHALuXcjLKmP4OlV1rvTCEVEqiA5ZcWC3dbCJPQnKrwPJVkn+Js8fQdc1FyuL
TSJ76qQG5R7mkfdMtLO1Z9KOk1vYK7dNyqPTiS9EgQrX9A9tTWqXG3kfdYlxyG0fcocID4mOCau6
Sw9tqdgDb1H3soJS1X/AckjWhN70Y6fbLYgpk/Glgv+wCQMEdkx/K1Ja5cbibLSgUYxk+mep5xWi
HRSvicxjafIaFLpA+LbSbGtjnswrztJSusMaPta2NMZ5PQbT3oLjspMFLTrt86YNcI30JumEdk4/
WSQjh6H+7uKS59awI2+wmrUjK8KYVOjTtBQHwwFIGI5fA4DVRPyZ04KJI0hP6GIAag5V61br2CNv
KmlhRmgc1mAdXKcAIucFIEZG+9CLj9xW6VqQvV2rQO8yk/oVYiO0SACYwRzCJsjcnY2wcPfr+ZZk
Dw6dshSkFI4Ekh+kJGLOsjHdyj6DM0amSaq4A1WAxC4arqIAMlSSTQvcDsdZJ5q72zO6g9L0LHXl
co+5puaD3auNRcjFLNmuyNxMPtBJsJfLJ4ILKJCMG9KgiY/ZgF9TyPxttPyo1bgp2KJV70zZKFIv
BIeW7sGiqC+t3tmWpaOx4FWfinBDU6BPSEPeBVm4HThIU9uGCaZQg12zPnYBHjbfmj7mkAu+Lnnt
+haOXkCLlpIVmWsf3wkMxtVoe+fFzcaN6fTdtiV+sFG9PZMuS06jxVMR1EEEFVRwnlYsE0+HYZM/
PpVeWUwEYYYfdjGcXDv/UcJhjarS4CsQ1YPJ6V6kW22KgZlD4L10s4XzMjB7Hrh1CzltbetlK8Xj
QEM0d229GZ2AkFTR6XX24Qn5bRp+v0nT7rWY/Zeub95l2cercijrLU3SRgC/iMTiW/uE3Tmkyrka
4ovL/RAF8bQPutHfuyV0w1kQcM+E+U0gLt40rQXn0nuUdSYyd+Kql26II4pTjzVtoXFRHb3DQh20
KvOA5GOgtu1I0IJQK/NOglgupwOHf0KvNU1Ip8Gy0j5xq24qMbGXDXQC9hhI8u55vRiUbn55KYiJ
Mba3N5bBALjxfeM4SM64wMXDO879SU8Sw0eS23yDvrGOHe7UIiVrlGmClcoCZmHyZ4zhzQmz7igT
nivIosD1IBJo2GNDw2aRRDDP5s/vdUotr0j3E0cejlUMBmKhrD7rorpqkxgbu/IGhjn860sFxVRM
y5ZA6JVKHzmQdT01iRBUQ0y5BQffuHATdmJfOwg4dT3V6LpE69MObMIAw66ev5pgfDZr1JUETRcl
Rtz0PME7UcdUmBh8DbsBrz7MsbHLbemvauVecPifGBJAB7CV3gVpDYrVTSfABqaOLG9xr8j4W9rZ
V8jfC3oadwkfpQZ8CsO0lrQcKgn9nj4aTkVz0WY1x0/CdskclESnErw0bVCerHphv4sfTxTmHIDt
GEK2cdv92HctJUy/sWKfVszGr5hBjiLM14YRhnlITFl+dLvmq+H9uUxOf1BCHmKjrHapIe3LpJb1
MBfZsYUVkljNVze1GIY6A6aGV/DQm6QGDetIGzm/O60rNn5tOWtWyO/ingNYD4nxTHuZ7hUInMgF
6rICyuKzN4kkhjpUQANWrbf0K2ZJz5P3DJsEuioUlsQjAd558ipg1vUgXojxX2kONma9pey94jbq
NvDtfmrT6rcgtK4UGqtpriIs5MT4P3VT//RJ+a+myBtjsVr0NpM+yDD+kwMwK/DmQ9CPBwJfEWCO
174Rv6jG7orek4t9yL0/sd5LJgNfNR9w7bhb+K/vWsQwwxL/3BQg7gki07NP5SsjHmvlax+j+Nyw
bH2BCB/7X9msfLIE9Mci+9MX2X1u7LOVka0uCdOK7TDnyMohlAFrwNKMNun9qkf3Ww8WY8skq1ZW
XKHXljg8/YnnqcinD6uADUrJ8Npp2hYxH+yHT4cuHiqzV2wy6jK4KnybKrR+S3dCT7RekcD43D0o
hkWzTca4XI+GLLbS44uEDrQZNZdQ13ibee4xNfnEhRBNGmW+dWTx18J8PBjpk/s8VCXct7jSqyHH
mu9k+Wvnd09Gccvimsp2bNtVF2YiyoJBHMjDvuSqfM99Ayl5qq+tijWQNfJWXkZbwQ4ESN2udsmV
dL9U0737aYH8C5aTy8/lXBleIEC2F2Ebe2n1XuRgO+YiAV0Zk9GIeiO314OojqOGTQPf8m9IauMh
uCwrUIn+qCPFQE23IHLzBr+Wdv0e9Tvh6CAR2IWeWJEj+abWmaJWfjNO2jpj4D75v7R4KC1e5x4k
svxmJqz/WHS0TlrqUsN/3K/ZlUR8eshGZnAltwvR/5jTPqc0z8MpvqZF9adb4oM36YthTlE2ivcO
/Zyvp25JuI4e2LM44KiO8WWLbj0VFYw1aVdbbInDrW5iKDPPs1n1lzzpoV7xZwmuRny3xblkYYSZ
Nj/G2NjMY6CfgD0kq8nN/4wmcoKpfoLF4Abwp8+a/nQVaELbJXN6mBzwb0YE8k2YFuusS6dLixa+
Tjya8spZGMvb86nQsfEROyryHU0NFhvpUXjjB4TSU+jP9cqoZBpJhQRMtP8+2ykWYatL1pkgi9Yx
gj2TfuUuT/a6CiLCFsrvvtnV8OZNrrqbJf1Vkqj3Ro/jbrHfyyAzn0zAo9SqLZek5jXJJVGPcZ7S
CKcaopnVv8uG9jUe4J+Oc7pb5E/wfo89uAqHpmxXDlMI8vj0RPGYbhgY8yGzdXN2PGdTYJkLhq2X
duM34JM13jLeqCQkCdTKl9jmwdE1sWte7+AFwOhvHeAlaPLlM8vjk8dSFRTbU1AdbWTFldn558nO
PqEQIge3L10uzI1tqahKG+PZXdJqpcGrbtw5vmu7H05tVd4rmwFAqINyrVhBwFMK0LIYj3Kadq7F
RvBWO0gEVVUA8SJ1Vy4jnaDqj7hHsk0j+GDhZYMNVclj6BWoftZ4HXzz6PVvflURxsBKvXK9gMMz
CVEWAoolsCRdC6qbEyuLGiSVoMd1wciYENIAhbb++Zgzxu6nk9TpnuwxTJ9ER4trfDSPdYWk4h5l
or3Bt/O3k2DPCsJidulf835ITgzdsQOWtAhl7jy1xsXp+2PTm1FCYqupJ3OjWx+jfBCVBSEmZn7g
VWg9Cj95jfv4k2D/o2KO/ybIMqPNPT+QoGsNThZBpWpat2IQn3B3uIuUSxK/a0nmi5oCIKNSRz6L
QxHN1iNKdour0N5mRB0exsH7XCE+U8d+eT61P19xCPsJ52JzrxRkYRw9n65Gt/QuVkqWzGsUWpmD
irWUe5B95OvmUSBJjJHdBR/K7H7lDWmvoMZOoPVOIx2tp8DW0A7q5zIn15R2YN3jB8R8oDqZyIMO
Q/YKWOBOTbqGZNmtGlPEUce8LhpAkD/6J4ftUJFtD1RxDpO+cYTZkpUl5Qh55fCRa7IdAOd2VjLz
dDGQV2FerkTnQpWoMRP1yhmfkrpEHcsW3i4IJgsLj6GDAZpfQIY5OrtWZUMmf/bXkz84qwnAG0Qz
SEVIq6t4qqt1tXKhnK4Tf8ijHEDNHH5I6d98dpDvKyQJZImeqN1YUWRmMO7CMT61lv2CASI5FgaT
SjdPXkOasY0QHp4BEhEhOQogktJmTwLOxNwBl48Rh+fXXQ+m9jd8mzm5fnO4WAh7hkTGVRqlcSRC
91yD402m+L74NS9SU0Qk7nHJIFeHJHY/jKjQOE3Q/Cwt/TXtyF0b/g/P7v5yNLCtQMt8PSBprcLC
+szRldeiK9U2y6DYMVee2MKZ2khJJpwdaydZJk9p5qooyPuvfBnOIm9iAM4kN+fwjBBaclUt8abi
ugKcn8bxcoTSCTGRLHT1F3gywDXDjLcEg289R6LOma+Gfu6S13u0Lp55kAHVKxPRFWa2ANRdyrlZ
HC1yvrlI/yYOt7CZIsHFFkbEjNMppRWbZMfW8lpPdK48/E0x5GtnqXu6DmYp8fNox99Dy7zMBzv8
4Dw5nGrLvEv0+CMzy20/Mu0LRNMd80Wd9JwXW4+Pw3Hqp2O1uPYxc9N4l4EmqmZv5/skk60Z7oi0
f/ZGz4NmMnzxYmuN4jc+MKyDPjQlX8nc/cIBN6BLhALZt3+TPBnCenCz7Nm+2E5+lptKiR85k+l3
WTTPjQZfMVqmu8N6C20jm8JHUh33iunt1IR3FVM3oUgfCl1lPWrjL+EY5WF4jjuV7WY0rtXUta9U
/C4XtTfwbuAN9Vz8VDVpKwZME39ZaVwTM3xSYtI7AqBE8ghxFiGWK/m3YrKkbUgTiUNOp+3cl9Jt
Tj6LFv75/2lpqGK0BEXUfhjwMzfCrTsynwzuhqI7irn1dmGZvwiZ3ZQCWjPPTEeZsmwhcFlbK+yM
aDktSPJBETAUqzK8Fhmj9B5bThtCxyde7a27OFVHXXxQQZWnfhyOhWuyH4YhKg9vFi3waqtm+Skq
+ECJSdG+AAtDgi/c4lNp5sDKvtLRN0N4yWkeLS/5JWvNHWhM29jDfpBy72361kojptgx8dUAJ1Tt
8oksKFTcP7TcG22h4COFVMat8T6zxPLwDeLy6PpFPE1JvvNAdZKtjqOwFYhm3ossEIQ8v662Dx8f
pCO9N3tu8hk7iA6M1y6Oc3acV+SvghHGA/0sEO32DxQkpLSmX6UJU8UQRZrf/kniuNpaylh2fTAY
27rCBJGlI1F1Sx1AKMJsuth1eFB52wIrtAA1KMFh8nPIy+dgAuwFP4xmq6WXVx5PGxLmNhQ8KUpL
3BpYendCNhd8YcZ5DD4b3cBZVsToWdiQr1XTP+UjPo7Q+13o0j/6rf6ZhC+yAhKArTQ45q1nXoRZ
vC8tn8tUBCP+DDlc3TC5yRaFQ5u9+ZnZxbsh7H1esz4j7Jj41s8uddd6rEAOUi3/VjiKG+9DG1hS
OioPNxBHu15OphLZuadPl/03MAcKOfbcYeDhZzpOfxfzOgvB4ySeB5aiHE7cP+e89ACNKc7qVLdr
Mbt/WxnIgwT1sGXqsW5CdutAl7yWQuynpgID2I/PrUl43/eKJfInw9qHbXyq+7E9uOXEKBMHgCOe
ym42fs4KiSxIqKdUIZLbFO7SgOOeAbF5VG06HGWbxFtnmoA/gCLzw2PRWwA0bIwRrv7wSrTjhfXb
xtJdMcFFdfGgY/WpswmSBvSILD34HCjCpD2XyIQjgKJlljcLiw7LQ0tv5Xhjh+JkRK1B26FyR25d
GV46n6PcMZJlkxbFSmu/WfXQkA9l8NUwYjx1s39wBO1VbctpU2XV1luMvzlsdGuWu5EPdmQ2ep8t
zNmqseHZgDOAfAaoaLLkarFFc2Bev17GBd93GOCIq5Koa6FlTuwyGQI2Lti3MmTlp6mUikCPOhvV
BPZFa3VVwIse/4PrvB9FmtPXUgYA/W2IoHC1Z9S0usvlep7UOStAFaIkAIR9mzPvdQ7z79ki+uP1
4uKg5G2wOeGWQiNeDw9V1lB6QdzH+R50BynmN7Cmc8toTrEWITMCYEfBVpdYDvPM+C4ttizU0mMS
S0snGxjfag40etRxUimOiNyvedCnmzS6Z+bG9s5uMhCzwVOI7IREk6DW2sye++peuf1F9yrdOGaD
+QS8NOPO72nKnucKbuFIx4exmHbQdGow23O6iU0S1i51aAJTyTTMk5n1R1+6jK9CuzgbIr7ilLo7
MtmBnKfs8pbPnje6kqa5Cj/9Ry/bbvvGgK1oOP4F0F26wbTRbqxHq9pp9d51bCXIWSRVoUnZY/tm
LPA+JSDqFo5na287RohHeKGKMqlnXazJYZX2ATjEi+uGx3xibKuzlmtsvnRW/UWq7JzmRQ0FZXxd
hqw8uk176ucsPHjK/924GX44i0K3QCuHcOgDcnNcjTMMdoc906myywdiPCyDqp2w5MX4axJnYPEW
snj6oE1KDwZSEGMvNty7EOfcj+FWLDHib93vK13sTVVzJmHb2tP/wiEO5UpODugsD2uPOUNqYUrS
rNy0ehZmvg/a8CfF2bIavZrNviF4SpiFnCUN94C1mHVUuD5jPSjWLF3atOW8rHrX/pN7qbFPW/yF
bfg1Ng/v2UM5xfkNV5HuqceUB+CWKSVFAq69nnvKN4B3WDtvwgYpF2hfinsMC8HRQUZCbjRO2m0/
EmiQfCEJZaofHObFQz7BB5OKOccKFB9SoMVlwpRtTqjPirCTeC3F3pH7IMeqWDTGr0r6MAtsQAmZ
OCHusM3E4EZrcNWvxrF6spA9iWqE674SdQQ6RJ3SIH3nzS9Rv0y5tQf3PgpvZZWTuUYlh9+O9YH2
YxPHnLxZlWcra8rljuFovGEYvs6mJmR8nvKQusWpGC+ixw7gLX+K1LpwHs/wD+Gd9+qH0v5HJ1jg
GiTOQfb0lp0FqUuDTZNjQQUoXwIXWlZQl7+CQjyzk9zdDJqhE2iTbqOca2Nkt6Fb6ogNFYwdXVTI
3FigmJX3AgB1rEvvGUXWavxdwbg0NyikOxRha6iYTsFhjsU1MAsBxpJZc8HN0cmugLMat7u51BSI
+KHsmNAUJdQ5EyMBYS+J6OBerSL4ufT5H0YwUMaMssdBkm9wccOfpByvRscH31D+blrv1Z9qZsgO
H0CGnv/D1HktR6psW/SLiCAxCbyW906+X4hWG7xJPHz9HVTHiX1fCJW2dqtUVWSuXGvOMeGH//Qs
pAhRqzPJT92GZSiAfyXNtStoy01ZeaUN3o222lZphrYHXASnmqFZ/2lNY+PkNYgCKZhWuK21bF1g
4wZdRGY/NCM8gnwgUObreL5dLQWJRqelRsrHGvk5e2jnLxuH50wU2psM+gpoFKu3Yrqu9dDWDYHa
ai5OLfe7ModTOB9XPRTUa6eddoVeHUkV+hsp09kALNxMzbEO/UtYIplG4vI7b6Epd90XhRkSpb5f
dRZAiyCv6aapO3jF72DuFbAdAVNE0QQFQzF58S5GxLkV2Q9zn2TK1t4QxXT+y4+ENqPuW/kGErtG
h6MFfeONy7yx0CgYMPit7gOShr9Gr10skqJnD/LyXWoWx2EGoGUMkBpHB5kSKHClrXGCKP4odKdd
l001Logt+Bo9xlHlCN7D9JqThncCyu451EwKn06+K4bkjMg+k/CvAW921/ds6V34PdYTlAjw6SvT
8X9xI9pbP/JoEKZQ0kuULgttTP6q0tHI6pDbzOquhautkN0etVTPNoPdPtgyWOiS+e2yxEqW5q/R
IT2Mgw1nXhTogzWg9oBtNs+e2+kta0LiAFRPuhG8wNGyymVZNVRlGNZRHzVG+KcNteOEhwUlivMX
drQN2YHmfIvA2CrQKhgc5wc2hxVjX5DdcxNZz39Z+b16z6w/iJneql4/yZ4ex5DDvHTc4Ccjvd4L
0dHG7Y+x8ShVhxSpvUoixO9evep6YGoo9RZkOiWr2JRoapMjLSgQWC43DcAuL6TUxI60i0co764W
nbO5Id7ksdj0TYud1Rn+Jl04J/kkn24ayN3GmXjC9lB5HJTcReGpb9fSv+oq0La5OVBelN46HpCs
FVJ+JwyPNp2cPiaFTmCgy6VlKGCrAXpnl4uf7dBcfaSIonKqvV2iuqINVNIFC9/9ttoIlE8rjfuz
9hm/tOPw3naM0bCW1OsHEufPXPgehGgn2agB7Z4z0HYddetALz66RLH2MAbAatzQiwk2/cdzHl5r
44tohh9pmzmATpx0rbfVH6b/77xqKYBOIHGSApr/FscLG54XtoZMLJfDe2l6Vy8Wl9BJnE3u0b7L
S3tfmIIsPYZqJNHo6XaSHGgZ8ZYrlt2DFjDkom41KGYI5MDktQDJFu6NJH7PEz4RoVdiKXctAsCo
TLbQdNEmNhikR/nppVoCQh+JZKe/5lXxu2MDXwWBe6/AL69ar3+fl9rFeHbNZB5G2OyKzHZMp/kw
gGSvAazfdEiqbvEwYPSugMx/aQWsdb9rf08Vh67JSIutYqk5F6o4TpNDzoFmgRw0WzbWyVj4BfES
XXuJ3eCvDKpvuoWPvtUn7nu0xZUJBlrLTG2nzroZz61hPyG/Rw4MfOO1M8fmJY3ONlJY37Z47Qt4
WhD270y0AFa3/SNyt7YlgxPW/43PmRwpNse7JA8Xfp+/Oc5wM2o73LpkIVZVdOxbFNd5EnKr6Okq
daZ1on3M0U1uIRy6zhPnnpG731ck8oxoZMy15fAXKIj5awVTOAhmsWUacn5qdlWQHL2Kohiu2s4o
FTGIkH5Xtae8hUe0H1KCmz4irWH8fNB57adMHnRJ3pCXR3TZBT1fU6k3CNDfqMBYWkMY+CP4Zhsv
1yGWzCJ8j3UtAo3FKIjWqWYMi6EuNMLY1KlDLdd0UbsH2juPiBjBVOI+JAnRS+TjbXXOIYKUnm1A
+U9GhHyE+cxL9TlDFNK54Uz9a1lGvLLw57JSqjca8PRMJ27rTn6rRnGeGCpkeUq84hSgyojjVZXE
DyxZj4hPEfV7RRdxeiUhaN2VNpC3ge4JLiUQW9AXO5/6YoJNf1VJ8KmmUG76YbpEZfxeJGvmo+ke
P892Yup2rFzjoAtabhKfArUKm6t01TED+zxqEy74QUCmSw0w1y0sTzDrFYkCyGNbrbuWyPo3iMZZ
/rRDraiebH18NXhf9Dm0jHuJoPcgDy6zHrpwUL7CLbpOrkYRwz7YcYIaQwT9bNu1BZBI4BCWYNmO
Xt5+C3Mi281N8iUxZBfVUYWytac6uusx0CEbuj9UAHM31nLa3klhLzUHOUAs2r1Ln+kgbbCkwYqG
NbN7RXJJH4ff0kTeUs4Hq8pobo3g0EUweQ6UFfZ5VjO1akpyEIcvwxn6XYvPrQuacZ/b6lP52UWm
XrCe2py6eUOx54ziXFpdu3G1GCNhLNbxSK4OUpEBk0r1o5yV/Wh8l0QUgFW1axitcbsM3XaVeuPa
mLLxMOXvlpmDVYx5obEa3GQlu23idPXKzH/XuHuwL2VvBIK81L1CAOjyiye9WpYc4hA0Ovtu7Hec
oF8by3iZJkINJ8DAwFybj2b0tkNUXSOFn4MtYe334j20u49OKcZ2urYYAq3cK8l8qSOLwQmdd8fI
/obW9EWPPFxGSXNJi/4KmXnJSpFtsBD5S5cP5EIbeBMUyneb4E6fom2p9xSyqjr4VfthO3Z3RhVB
pG9D38N1uqWwil2RTSZgO6tHGVVHy7COHh3aYf77uHZTnToVj6hLCbEYLaIaWekXJdUBJdnwQSWF
YYyNrAzYTTsd8XaMcW6bDyMySfGXwRvLVJQg1LI+Bnj+mjRJq0z6h4hodtIuyk+Z6e1676JVzLhk
i/tOJ5Agv8vEIrGhp8vYKaKPxgoOKSPDtV9Aya1S7UPibtoA1P72wjkaAYJ36Kq9Kkzr5NFM2dkD
o/8JDObAZkwLyQO4pTyKfOvc+8jsG9IILD8Ds+lBDywlH6CSKtaJxaKrOaq2NjdYV1gRfVIp6GRh
DWyQElGuTuUuR0gQaD3TJzQmS2Qwv8zGvcQtH2lpzV3GI63FcIHEEiEa0tOVoyiUizqQ23TetXEV
wqhsHXoQbk/1jiGfvYee+0TWSCS7G9MboGP07pYu4GVPMwDLiozeK2lWeFg3uVZ+mxnMvPSvdKxk
qddzIoQPTM8rI20dO2FLX5/SaS6fM42zkjYwyWjj6OCWHnOwdKTva/3CxqKdsxqYN+f3HXr9NwY3
DJacdQOIDs/lLezrS9jYVIH6ssyGC+aU9J5M0X0kUPFglvFLp10Gb3g47QjTSIuOYTIS00psFGcG
Z18W0WePuIUohQqmHlmrCflZqiIoB72Fc9QhhG9HqwZ2PEt6NPMjMcJ8S7m5LfNmjcHwNDJThjIK
5M++pAgb13YSvnUyAWYMUmyw38mnCsmoY732IpJHAnIf/Hi4Rkg7WYzKb9jfVhNwO8ppVfkIK20Z
76JAdCsLm+LCykjycKPskYU2s+AYK1vo/IhTc2cl2UgjCLnX6E7noSdBsR2Gb6fc+tLtjkEaHOCX
MonSs4cVBdGdThD3n7vPh1MkifJ04mrjezRs2vh9IKN47QITNiwXDC85AgPiqtQt9l2HzIah5ToM
u/bkZvVWi7MYErJL6ibBMS4pmAtLpEBc0ZOPclzpfrhyafXTfA+zw1i8RVOrMeqTYKNDdRoRAYo2
NFda9TRsE/cp8i24Z14H/Yi+J19LGRPDIpN1VPtUoBPt2KHM9qGV7/gZDpFxVxGhZNKnmdXFalDW
JhVs9rHrnhXV+iyLsQ7lPBYou/aehChmGabO01K1AJIwLkiftBcAEqMRLw7iCoPaVZiLFlx2jv5n
aWnyC9OLh2h88P46dma+N4zXzNhZqX60t2mLfCCaxrPWRrdMt+juVCRMcBteB0jpg5mBvXYbIM5O
8JIBwd2bJfVNYf5MIpd2g9C1jbCAHY1ttCeCVK4BIRpDU6zmlLli3efK475r1ULjjJHomyyID1oT
3dLJi9gd43leyRvmSl5o7GDiUpQ/9d7+nZqYlmNapJpvpUeeE9pK28h3kg4+h3wMKYRG1ANAbaPs
jihPtrmX/1K41fdDZYKJFM8O5i+cE4+GCm9Ts7UudQpsW2t/lmCru3m2XjnkVhaDIBCDbJx0oEAW
9EgWY/bKHA2f/jzLVGP1XWUFYlAPbQms5TWHhHRNHmm5FOO3a3DoivBGLRSqBKYJ45ddknOYp5Wi
gZccfMK9luzMZPHRUGlwdhQ0wde17YE1mpgzxgXlmZ1G/jGj0sSSjwQYYhloUU5gHh1YxITmNu9J
OcUav/DqEumgsHQAfNNmqtkZyoaQqKkmmRluXrIsHH6ZSUlloDc19OInv80iTLMIpoTD7LDTvRqH
ztjP+UYQHSFknvG2pCWaRiMxfmuBKpa1f8hZdPisTVvdvBV0++gvtdEKDUW/Kdvwra3k3zBRNwQY
pB8gkte66jKF0ANYFbQegak3HFXPGSKCE2hZ67BmrCHDRGeu05z12vgqOz48Oj9GnMpJ+O1p1Izq
mmoQ2YWkFEua6lMUrrmuvOhMS9lBN9WO7OkoG4dXQa1HZDf1G7luD4Nxw9a3CGzAmPmKO+9PTJ7V
3sI3xVnY2I4GzXWaqbgP+969xol5nEkkOxwPXxrSMeRErhFDgqbQcEeh1gDQk0sgGNkOSXgTGmjd
nZZjbalm1+hkuXCTJF2VpK7Cay7ZapLA29pwSJkVJPm9h1IcN53+3XHQpHkUHlCblEur9RHwWure
+65L9UQqhtWc/WFUx9Jv6pINZnwlW1Fjuk9/hFHtgS1W7TRfw1OCTmgUzTElFPng5RoTpMAggxwR
hAcEeSARJm/iP1niRHvbmwg4n7xkZ9rIC/Kme3DqqZAF9ESiWiL6oZKeHKPeGq4Sc/olacwfhKDq
eXris5zu3aT6hS4Qui/sX9v3tBszjO9SDlhq5kcdeT+jbXjHgpyScx15waajs+0zWNk1GNoVSeK7
gNDJhapo44QIbtd0QFAowmldd5OWH5qiqEFF20E6J0Z5G6YY41IkqriY8+X5VSf04FB1/vm/71ea
lW0x4qc7gkWAy78oicVnQsG/bBG+CEQ4D2tASZSApK47Cy1/YwRb+slAvWDT79OmCrfKo3pAhY5F
FSTEKhNGe0NQ6GJ95edwHjFxSeKfhNQaa0p+sdZokgLl11xcipG/0xtq7sEd9hASVtzP2Teqf9Y6
BHCJlsvXMZvQy5vz+bt2gAnn3o8qiub6x5jeTeLp6XMl0cXKy+k9Z3Xro6x5RL0j3wx3+5TyMd6M
7iZYjuf/UriC2KvRa+jLgoSBabA1Sjs/ODYqRFHl5tv/e8i2d9GU8161RnfPKnI+Rf6w5wuCjmKP
2OdbRyhhjq118eGXHs2xJ4lqQKYmvGOryeDSZo1z6UwTKMbgb3JUmEc/96x9YuivWTKZpHlm7qEP
c7T4gJrPXmORFCHso5h8+8gdzws7sO5GqeMc/7sMXUJ4b+wi6nKiaY1ngh6lazV7THnWI09a8JSO
3HkqM5bEuve7SObpW4m7PfEH8zH0evoGUOViJb159dw0vEije1cjb7zUW7GrGm142JBY7rn/kYzT
8KhHYq+tbIBlaMTOWTMKLL2YOerOfZR2Rowx7effgrvXtdLsYIGX2SdTYi8c5aabSTrNWtquv7Nn
KZODbmTdUJ3s4jRRX2XMRuhW2QcGs0PRefY2wegBczISXxFm8UWRZ6xS2EwXoyc89HU1s6uovqem
++vJ0ECgN9t836KkwKgKpMDBSEzrf/SQXCaGne/I5ol3bWPpp+el4UP076vnQ8EIYBFF5U7QDNtp
vechhUKJ7GXdmzeGwdn1mHbZSB9WrVXbyPf0ZIM1QkdMI/t3Q1VgmNmk99Jq1mFbtsfMtNX5v4vj
86HOyXFGQbgXrinQiPzvEszy1N7TzxW64X3+tMijjK05GkEzkJYZLjFSjRwFsFimfdOc0CytW6Ql
xIm2859bHmXAyHGhFxiJbA/FONKoNDzJrN5hSQ92lqnsg1aHwl0/v+wgjGf4aZe1BzBC9EUysgiy
QRAzz3mzvo8p8ru8HLNDP3NaNOl/QxEqt8JyBaDtSRxj7dMoISesPfLl3tjYtQX3cnPnwIaOJZ5h
QUiqwBqOx9HP85Wu0ZzVSRJaFnaeXB2T3hnwZ5h0weI5SVBRc8hwK2/0tDwhrG//GKZ9djJL3gt9
+iwMKNO0dPSHy/qGPN1dZ8OkbQ374uAfeuePI2fJHnpAimKVxdYH8UE6ntV0zo9t0R0rOqdkX/0c
+jA62tjGGS6MjAp9Y9MRpLvvsBBQNoQcY7KymF0se1A/yO0GYV3LEii/kVGJZ9j6lk6eob+bX4fn
JdCR4LRq2NSWTvkxm4WBd59R1Bt7a/aABz492ijCnifEBI4bv8omab7+LRYp7oEJOH1nxek7Exj6
BDMFRqEoWOlT2S2f77w+1S0pepHkLTQR+GMlUkdmV1W9MyqS+3AmMfwysxuDRmudc0tSEUm1SgYT
j3iSn2MtDklwDIejju9m2c8d15rxLFIT74jW1z8KA9crqYLDKjZ0LMJJ+0BATkyDsoMHirn9MARs
4N6UnUk0EiRQOdFRQ1XRt060CKptKS+yEtX936UvymvkFMiHc/LAfXXr6YHc4moiaN6LvG09TV+y
lOausf18a1D60SlzblntIOnVW/I8/ak8TX1csJIN+7g003feqPAQGFq4wRNABrASh9409feVlTU2
4ZZqWriFH5+GoiJiarS+khIsPOOdnrmTfK1k0L2VThWv5ERd2VjmhwBKWCRsqVZud1uQAsWLsBkb
MVmIGq19dxLavX2XoXlJs09zMOWqrst0TxbGe2ROICBG46USfXRJ+RAF8F6+p9S6xbRr94FguuMm
ffIBx5vQnbEmuAiPXUCE99Gc3JSDqIutF8IOSnMeuspVu6lvdtZgLgtgK/t+4gyE3J1Vu8Aj0+Yd
JqqR1FOgxbdCWfSE+7qieauqbYsS/JIi8rxgIuG5tPpvEFYTeYdMCyVHhBUj8+wEPR9dklMbiyeO
KSE17kZbD0cpja7tZI/2axUNEvY7tq1szJKT0shSryKHUikbjhYArjW3I0OtuBkvifuOeXHm3cOL
T3tkolmiiRN3IUHm741eaGcK0e7V1FoO1eW9I91mTcOI2kSGZF7IsU92Azlby+fHXqSkNPZu89PW
GvvFin/3c0iUTWO6RHQB3QevnIEQknUixCaXATf3i/isZsADPlTj+G/xScAvtDOuiMbhK01XWol+
X6PGCYurJVCdFyY5gwGJRRLJh0E84bqajxJDCydqorQ78NEk5hm7lWAe0+/DLNFJrG5+ixRZVhmY
4lRFBTHbQ2W/GCo5hzivEWaBbbCwrjrQ9XkBhuQANiC/TXGYrjUUNij9MRrYovnrlCZaLP5KUsry
7NxCjNhVmfnoDGxHdZXjFyoIMwt7cx/J9GlDppHXATORrg4dprAp43MPE62MiKTC+l+gMVlgITNW
zzfWd7uHqff44FU2HX1JwiDmyYwqzTEJa9N8DEQeR+Cw1U6hOebz4kAbVK/H00CYLB4bH8lEXf6q
DTb5gEPAc4VqWQs3VMB/CTYlRCR2wZVMBDegK/X3IiTsAscR6aR9jwFirDFih9FXAOHipQhoYFP8
OXuH88lS70wB84GLlsXzSJgVOn50iJKubu1x4GLp0zwzxSlOQqlIU/0wpHTIS6hqQwi4QtASfC7+
Y0jepl1zH7gpUovAa8XxeRmI2sYSnOU0YTzK5EREzOkrzd6GVv+JhgNzWEVWXe/Z0JHCBi2za4hD
yChxPcphOvXzZWjc+tDQ6rR96Ayco53xEM8tvcSML5LendSoiQImQ1c2+nox6LI6lHH2mcIoO+Mu
yQ85Wp9FDbGRmzQEse+ojk0WBYWN22+b1vV0GYu5jO6DG7Afb1sEwvp39qlhpr3lwC9mU+M7cAP7
3JFufs+nXSWp/p5LzhDWB7slhyYXpBuPfrO3zZ7GYFgNF72P0ROzFG2bhuQhDd2rvpi7x7TDGMX4
WbJqEzHu2qAkxsXFrN5A0yv5qW1gokOvclKHciUXaUjxQVRDc/IG2XMWS18yFh4SV7r+nYJGbdKK
uA0nlrB0uvGE2UUjCLwmwimInUc3B0pMyXymtyMOmzJcSWlEWyOVq8bvdlbVhY/cp36ocRcXsbOc
VFSd6soKN+ZMv/j3zIeo/zHMKyDy3dtkk4zhjBxwQEcQtP4s5zTkwSrG5JaTabjS51tGYOTYpfND
M+3C7ahFaonUxCcYSSk062TFqjwGe4GqWdh1S8VXwC6rfbSbDU3BSDeQaQQksJSIvnE+JyfGnvGe
4IePwqJROZCmc4gzGZ/4Fzn+qtK6zDnxKydtBsxA2buLU26HWzDl6A8Gxx1Rzpf+FJxjCF7kzJ26
/qufWudqF/QvdDqVwFab6/Oec4xSrGKncc5+b+WHUDfeqtg49NqgfxAyXm+a1nrBRFtdLTrVhpRg
vqhKFzy14SaJOFopVcwqXrwiGQpkkQU/iBmD4eSlMK51xZ3KDUtDMB5Oz6/q8DTI79kLNMkguuL6
kjdBWXqTRDXDEDoOqS+Q+fzv28jjADOBXUuJHUZlRgRsUmWHNu2SRW/aZB7p2laPpHmRZNvif/PM
Xdx55k3UajNyODvTRdvWJKqd4pmZhwXBPzpEkxHVRMkD22KVd1UCXi9IzhoaQZaz1WSO8lUvOveI
6UcuI/rYX2PnrNjr1sQoyTu5zsa2bTALVLIsmVdG/mm0W3U0pqq7uXGR7YlvBb1GAtXteVHCPAd6
9kdPp7uVOcy8KS49MdxSf/KP3VjDoSL9HdhkeYxkcyxiOz9WcevdbdlvnptBPym1+vdZbQvrE7bZ
1dD4OJCbkrwqIqJWKjDcFVpgawv/M9mb8LtXAwAodM0jdKKqXbplbx+NNoWsM3BXT3ifjkUpGJl7
NcUf9Dzkkkb+iItJ+6L7yczClsFW5lO89DPMVASzz06qKrg8L5IAk0sTWOOhSqo9Q1d9VZQVdJe4
h/sZmQNiDSPW7tx51BKJ//DIKMWzjda3cCbFwBDPdEwoyEoLPG2tdVHyMK3XFGAcCm8SsWdaUMOU
dGsUpFcuSpVQQieWOLaCkU8s2Ksrmk5jHBb+hjRWuXFYtBfh/JnGAwu4AQTGWlJ2VEFVH6ZoSE/D
fJFt+sWiQBxyGyXH0inUxisnzN3oMF5HqobWbhmRDm69KfvW22G7ucua7DiigLylhfT6UOM9XUTz
bzJnEZ5y1I8c0ByRJ234EuE2XyojC3dd1wGyQTy1RTKEMld38LHTato4IICQvprprZfWpQtSe22H
HkHrfp3ePCEvTxBU0g3thmzk8Ri1iLaKyHK2TcJMQKY1jLUqf1et6oO9bZcuuoqOqJomLY6IxIJV
503E+3J2WpRt021KOqd5YWSXLLO7O7ancjujYZAOGWc/su+0eOoXc6KXEcXpH0rf/ivBm9RraQoQ
z2NnhaakiZGzl5Gqg4BmHI9mdWpCRY68x9yK+e60z32UZlklwpUYXXWzat3Z6vgzD5UMgV2MgUnn
XVtqcZ5dc992V8SfAuyqXHfxfOotDW3alGm4ej7EYMOKlof0eRukFQiQkpWdczBsJbYmntMZzzHt
dsNbFb1NpKFwCvzTJlJYqaGd9gH7J45vXlh2QT8oYItdhs02HrT61jUQxcwAp0fZeO8mcaPUTszh
xeSiTpgV9UvTqOSJck2ebNOP9kOYvUhV7BLfi25TLoJXsyeHdapjbStSJIMF6P2jHjZqE4Y283hX
rlrdiD5RkQKmQKB5GQftZyxrbU1eYH7rnXD7XFA1sJOJkD0NiHsZBPpROlNy0kJ5Ruo+91PnvzLC
dGKzp6w0gTBkas369UlXUum+9wbrAinJOqEFgzPhWMHZMiJm+x7TYlSpjRpvlkzMa+J+EXBC9VL1
S8fQ5C6N2osQGR2rht+BgZChC6cXWiqmeRjrY5nFRGsNOknD5V1vO6agc1eLU8uCjol2EW3z4pV+
woJpf9ZyJGY1xHXMv9gxKN9zrvVX/w5aBrlTE40C3C9esK3cdNZselm/E8wtj4PhsqmxTtNMBtdo
Tj/GCazGEwPVGt6tNPXgmPl2eJAppXpQyz1h4n8IKCboL0YnDUK2Xttp0jGwLbyr4Ufx2Yt0ABwc
fSujA8xgTbuaFFsfYXxBylUSHZ7cNmk6X2qqmBTixl7Xym1OEEffQwyQl3i+yFpeB6vKDwqeiBn0
W9NJ7Ss3QA9iaG5k4uPLDqqWtByV/F0bBbiFpA9fxu8WO8cmzflJePUQziVZWB17TAmHc2yE9q5M
emQwnwLmoOLdb7LgBiQp+lia9JuPqjLSjYHoYJPFoLOeVuQcqvi5ZV1L858OdI9GoK1c1iJyr/89
zBTpDxZopn/ks4R4vm3JGBcnT+pvQ7nM26Z8EwbaW1vTxnULpIU31CKyTm/creGx+dYJsuRiLii6
RAWgCGJcr1H5pgfTQQtjVGHpy6xYvWDwJ9lqviQjBYFMSvOIJ1l7Qxy0yPSb1jjhN8BWRrBB/cdI
8CZ2WmLvRDHQZrO2YR/QP4JxBUVgDjf0c7yZUvPUutA6n/elpOE+jW138P+ovugOlWqaTybU3Kvu
p1NjPC1TP3vx3PIk9ZBzeJVPGz/xLJTfqtrZelfdU6LrHTGfU0b9q9BN3i8vergZQ36n7l6TpNvl
kwbMTiEJcEO7PrQuubulssczx65gE1jg4XzZ+gdE4ZhxHKiGplZ9VkHb7X30VdeIw/EyTT3oaYM1
HZPI/0unCs2450FaY9FkMUZ/JrrQRTvU5hdtONi9rsCyAFrWtJTZENWwttAs40QUXfLIhPyZO2p6
2JF5AbNqXQXKfgEV99+jFIOsKdJio0Mn+JzyBy1U5yu3dZqpQ9pvzKF2vlp6Q7An7Tf6adhUrQ8w
eN26GB3zJYuhGmqMz49QDMDAMvNso/TL1Ea1rzDxrHLW9xzKz4uGD2r1/CqKGRQ+v+pp+eHP7ddW
g0yZ0Drj/rxYUYVi0EHFNH+rHdz0Ms9lK+kypFTNkWIxezTZpN8iduw2rgGasoNTLVcjwIFORyc2
XyYPwAC96GZJTXHvJdG1VsL8H45dgUQHS76LZuCExMhZxBaIBtmH3j4LJ4GThhNB05vMf7X+XLjD
SUwIOi2Dcmho9xxO46M1VxOkcE8YPpJXCfHoCwbJBz5jjWIAREUk0uacjFTfPfP5XQp2emMrFOwm
lBSsEM4fhcXm1lFKk3pK6zG6Py+Mba1dOD8hh4zHm/53cLB8RlrQ3W0TT2JIx/6OapnT5VyVJQN8
lUIQyBTE2a8ELSw99jq5KswEK861v/pClq+d1q5RywGfTn0PepiUG7yNNxvlmZN2LaLmYjXp3p+h
zvKTSWzzx8pqKaYQrLoP2fAilgNIh2K+SYpE3TleBd9dRz1WwYFCn1BvHbvM3lTM5B7FAZm2SYSo
EFyFPjXrYdAwLdSOK+gzWhBgJpvPaQC+gBQ7a5l24AY7lINryKv2aSjRnyeO+kxwty3N8E+FmvlY
USHYdXXPdfy/zzq4K+oLNGQOAFrrWYi3SslGqZ803f2JbRnZroPqlN6bv+4GPT6qwYtR0zsIjXtW
6a7MjtQcR0ZCGxix3j6cu2ViCovdc+OoIyQuPpX3OtWKQ5f246el50S1ZR7jDoqLRIPUXE/6yN6P
Tm+ySOQcMJYfsGAZ/P4/ugIU0g9e9WqjloRskh0NkWmwuNekcveLVEcPMI6FeHUwJ63jphab58PO
IMpar8QLGC54iC7TdDsc3G9VdtfI7Ir3vi6rba25yLCrJn4N3fGnWQv7Uid2tsB/Zl2yEXdTjqZm
V0xI9lZtMZC2PupnZsE4Q+a+qCrq+j6DZDg38j3NDur7YMj0AJsIMFnk8CNBo+26jLcz09qT4Q0j
YEF6oVna2D+J//umPlWPBlWzN9VXlrtyB8CTnOy0rK+1wwKjTVG5zQx64zSicCzPkHGr5kAGDBkX
4kjnuZ/c91gzz+0ks1811KzAMjYggfQHdbt4IKZA5q+jvLY8JgoOjIF7VcwySOUlP0XRbjtF0aib
TB/cKplOneVgOppf1swZjp0LZMhEQocctjU2pam+sYXgDCTllKXHPYSMeVfB5HQvOn2bChPvB0Nc
BCwCi3xQx8aRFku2nnDj3obyj8sIbAknpP+gCIBN7TjK2roDb3BUFO2mNYroDOAoOrt+waT0v8dm
G79UNC12z2/99/3nV0XYMFPRwCp5md9vgNnYc8DORJjp/y5ODWjbkf7vWAua3fP7oewGhgTij240
ibYbaUIfB9TLx1HWxt5vLfGAQdq9tT8rA4UgDgKcmlUz3nilmda5erpgVauufg4yyWu86LMDj7QK
QivZi5mXXzX1DtPXTh8oLSCi2A/f989sDuNnxyCUOkMAHyu8lyJGymOYvwsTX0Wgt9abEbPBR329
kwL01/O8iiTf2reDsymY23K7oZqrPVqGz6aE0uF+jHhi/o+4M1mOG9m27L/UuHALcHd0kxpE35HB
TiKpCYzq0AOOvvn6WmBWvauU8knvjcosLUykMsRgBOB+/Jy9136opNHep8He+gifuvuiJ4swzIRu
guWU2RkpBZeDAxeyp1f3/jCYI5wNBLa84R9oCxz9svNv3OXB6E1tbsZGfOe6VGD3RWlu/vobHNL7
ZjAxgv/H/w3uawYXMFOG9I2+G935Kw0PcXz/6v2hAhl9YDvU7DSlpbFDoeWqnfHsWHW5URLXZY/z
F/lALU+0ze+bNFDX92+9P2RlRBhaBW7np79wg/aD5VTXWoPe9tooujFmGUJcyZ69uepOvdmrLe/u
TKElvg/JVL3iXqL7P4ckKdt5/koW+jK/LJVjHd1a31Gs0hl2hXpoZM/pe7bURxQzXGGGqT/EbvEw
196u7PT0aVjiW7FqM9iG13eETbebcPQ+zkPJHh1McvdeXSfFGZX0uoxDeWqzCr1jmxmrbKoDC6co
Szq9qq/KiziBiaI9hBMyCThy3+FYLca7uoRuI+tn0zSPRgg8q7HKR4gszVpqvgI5ytAbUBMj9BnL
GEG46i5NwnVlyu+j80zrn6OpcJM9+aL4pBCarzuVSATzfXKSJN7zi9Und3EfM9Ly0RFmy5qKRtWl
jVBHrxwrTCz5Nu1gRTwyFnCUIMEmh4eGEXSud0byWTIJPsjYA3THZBzRyiZyIak6Ce5zn3LTQzPH
cBtDhwamCJqlPJuyuQuGFklTE+l1OaGtbrlByoFAWtdHEmwbcjVV/pIeHcs1askUzsJiT6NLh+y9
vXeCimH48sQC5CctinTrG96XYul+qg5RPiP+dWfVcDs4GG6rhpotijgjD+HXkf63TZ25xh/MlAZI
cd0X1S2OK5jGtPcC/zpJIwGI6XlHErePsQJZwgBUnzJb7j2YKmuvrkCUjBd6mP01x7xWJqpaVXpu
Maa6Ah1hHm1nm6N1hxzNtxqAmBhenIQCip3sLQxo25DU0yKFWKyfanoNkL+Rl2vpm0kjVQ5V2x9a
7MjZgC2UBuRpbFR+P7csFzHzXK1ohS0WeF8lxz7IL01XXKqwGdYtdfpqlhIKRsweSf9tM5HHE5A4
Qk0NYLcM7zpD+oQgL9CtDqBKzyk/1ji1qWboWJrjKu6w8UYusvOuPCaWuS9Hgk+U1xi70jbB+sRj
xYKPqcuGRr9u8+qTaQKQyPoK0IvQwTZQmv+D1qZh3cZuqtdRiIbVQSU9OlJ9Msx+HfhNsiaZHHiw
1RxzlByHMsah2cu7iNntBy8ivDuaOnptSNeli2jRboM7tMI0vxei6Ey2LVNpdjQOQTszHfxj1Ysr
PZhszzByZYDkPwZlHB/7ytjUnGk2HjkDGL3Ar80ZEBBipV+jOl+3SrbbYVbuIdabKPoW4Bt/CCBc
Dp2Oj3MHK0B5/Mot9sBT0eJRCBNrlS2yb7wydot9Cgjtpi/c9DJAZKzDlnYppqNq6sC9hO4IuJXx
87Sqy7FGPZE+QDdgcpX3X8HYfQLCMYFQlO1OV+N11JjkMIhmC8fSQpm1mdzx1VMRZMTU9RaV88mz
0w8I9tQW4hlrUU/hOtjfOERthbC/OmgiNr4zU9KMOzWnROv1TbsMSdONwyF4JTqtsJLlO1P2wSmo
EE1mAOOY9IFbBEHIqG+miJP5h9RgdFzI8BWHKq3G8ht5LERUD6K7SnSkroKWOOv2G45z+6NmoSx9
uZ/n4DnJMYvWE4NKGyPmaYzFq+Fioysd+y6MrRzTHAZsI1LfYtflnY6MTz6N0l0xdgc36u81VGHK
4myX1vgsTpbrp1efE5Ke/YvFsf+TjNp90ibu1mLtBRXF9aaqb43XfwtSppBkhnTrfklE11O1By3w
FrnF59HOFhDIAkaCur6OUHPdlMut4JlETNvwZBG99PURGPDzzLbcEzKx7dwnTf/gKhMI/KEAtQDF
fieiUl3iOEA4XY8AVEisYQNgqRIaso2E91Wh03YmHBFmn2WrpiQzYlAkGfTrxtGfiYa5jaWj7yCr
0zNOABzR1QAUWadfmwXs4zBHpItrVRurdpFg28fWNLpTNzjXqVAXbSGDZ0Z05wk45cqf42MrnHiR
dy9+ZUoOoKAoDfqbjmyqVZog/Tb7/IEEHTzvgf7UV+gwpgoTaDD31SYSYjvXhTpBP0T0nJwL0OOL
mud2dIs7v2vjrXbCc1pZ3w1aP9ti0Id0yIxTPXnByeHWo6kzzxsM/AOdHdLLq3JA+N2hRga8/t0A
/gj6yz9XrRejSTefuZKeqxhuIdq5nefAQVGN5XKrDaSrM+hoGqvelAIVnypRpBk2PJEu/wpzDVZh
vC6qEDO1JcDtfmw0QNks7x7TyvBPbXCtapzW+ET0GlUpKiSbCYafghwcB/eaVRBppnBAA8e6s5N3
RsPeQY8pfKh9tJKCgTz1njjKxsiOmAxx8Uf1xcwK/5bAJ4KLPcIa1EMXkgABWf1mFtxrVj0lN8Zo
fB+z9qpxn+21SXzENFjfdVE803lBFxWk33XXfyjq+aWexa2M8LJj0dEK+TMV4UI6lXBvfA7ZKSTj
unodW9A0nTm8VJPjnqwGb9rA9zHWwrXNqBhni3snKqfTvT+XDOJbszjkLveH2x6YsG/dIbbO3FqP
AH04ZWQNh6wJQwGEOMTz+2QyhlOCJMxLCucIfvriuMOtg/r/hE4BLngQn3KSrzdTiNOkNari1MVx
t8sLrqUUN+o4cc4Iqvw2HZwdRoavc2jetb2+WmEpbrwmPVV1eHDiwnr2FnkIMp0MuXT8yfdjXlRM
1C1/9zgEYUHTimUdzZyghbsqjTjZEVRv3orpw2RNiEuji+2aiBNL1mAiKdf0adCLwE83zAd8eHjX
cUMfxrj47MPxSQyyB+02X5umoNssynbvCSqPyhjMdTCF6Mtae9vhbr5RmvN7AQ7KqQVyESQjfZl/
o0XY3/Yt2lZFhgINrLW/2PERWW7gs97PDvEXs5vc95jAgvEyt58LTYhE7qhdk5t7nYWfAlN/LewR
NRNYBFrvcCGs5LYwVXpgoLBKjb1hdDR4jTDbCvwXeyYt970hPkKpS7zys0j0J7IHv+jRRlmDJWdH
s3ZAzDzdDDWIWDfT33HkfU9kcY8bCicCM4GDN1IR9q3PeN+P9ckaa32iZmKEfFPhf1lpH8KPrMkX
QIho7zxmFU96FM8WdGGs3EW9obucBYC3i7QMsDzPD4hrcVCnxSGNAZNGvXefZIii/dIHyQSMYiu8
ARGYjYLMVt261eMx7+nOuhb5MAGF4EOtmB1YJjzLcZMm2MoZXd3HFjiEjvbp2rbDc1s36jgY/d5p
3LVTe/OlzlPUVbXvXG1N93a+Rohkv/aDcY8BfDsQR/OhZeWqFwClcJ64rJvbCpn9nEH5dXpvN3xv
Q6vdCgXUoUVFUqIUbntfH7XArKLG6JI0JQ9VuHexx874tW58iqtVm/bkW2hnV9s5gEbDfPNCbV11
HphX8N2tZ4QHH4bkySrSHWoqSp9p/hjNEEZrlX7C8mM8KqtpjyFil9UYOM8tY7tNGlgPNBAcxGh2
dkBpYh+mxgOnQCSOy11yYFAL3VhDJgnkOFxzXK153soTx+X/GQ0MhlS6IFTaYgfWcjhWeFGTkFSf
yaQLBmMuxtRu0BCxB4TqxMTkob7F6iefnFKfexca1ig3qHuERM47WtexiJJDEbtHztK7MvMZrjDK
PIQpKQrl/OCkAQd5Rc9x+kN47c9poYJID0EOvOtbrrAh3y3BqD+kZyG8csHvYdCuZ5JmvA5wTpQq
d+uRqMP0C12Jy46IaDAstg1vNepmZV6KznsUk/05bNaeiCVDM5QnaTz+IVFU/JLt5Unb5AdYEjuk
wwj2768OVAxnn6nl1YXsG2kyQusPs+C+s3eYC3krGzfe2TlZ4amaHizZomyIn20rumHbMXaNhqpH
9+2CdcACzcJKUgg6y7lxIP7DfJ7x8eBF1n8IJVPWT1GowvQ90/GE6zrSNF3aaH9/3XXjgP7JOtB7
7wMTOLTpLX5v9Gf+5FzQaeUPLE5vWEmLw0yF9ZcmBl4OfDBDkRyEe47BtT3Qh6unnTHVzmnw/OZU
j/0WNVL6pET6FPpTvgvRDTO06nas4sS7EqDxgMXRfOgwdhkNDLoZszYpFpARzMoD0ph97E27v3RF
MuAlbgTsBzva2C1IUMxKwCAVcQZlCV4g8OILgu/8HJbzuKlwUVAoSTLLq/Ku7azmkTdAAe4iAcLQ
gL6aRDMLt+hQZmYRn2O4h2v0czbWySFmyR5h0rRJzKoIre3QgOWCIYf3qdKex6drQ2WrsKFz1mrP
fQGZKI2tZcALd7P0uy0INtYGkfqnEEMgxFmQtvwbAp+TMPZJKZub2SmjvYqmcB1lqt2hp69OtjZg
8C8P71+CUf+YoGPc/ftbWVREO3pnH2E1MBdrU9pobBLkUS3Pen/++1PdyCHHgNwYFczR1VkeqgIL
sBDdZa41FoySo6kFpnvjTQXjTcZMrAHiSzU03h2C/1W1NBPrcPAe6Q4R7mEBOxecftK+nYCk85A1
cCc6G2U+Brbb99aXtuR0tHqkJCGNjO1oFBkleEcUSSzoKpR4c98fHMv5gB5Z7fFKJVvcPCWklco9
+I3xpUn6HB8ypA9CL8vT+5cqja8T4xivMcfTnOcPXWtXB3q19FGN27klF2uW4qb3kYJCEHuxqAWP
UyQhtls6IdEAzP7YTM69qDXSDY+kB7ATweX9oagyIBVuA9ZURcYlN0tqYrMlOYY6674etPwQA1T0
jWR+nItCICicxSaklrKi0P0U+mLAtwUCRYZk9IiRUVNbDWsnJrkmo+PNjBOF/8Rn4c/qTuib1PO9
aytKdddMt26qjJ3dtf7JGxEUDHULuFY6I0dqW55Io4HyruvpcjdyVV7wKNeonO0QfkBTtztGIEG3
mt1YXVrOZcYyLMXqlZ3edZhstnRg5vNohMUtgWIV48P6G9BRskzdvMWTodeiGqzTKH28pGIyHuiW
MBalG7qmRZnQqCZOoaiscZ0u90m73B3F1g+d7ECSX/nc6yJdhYy3ZJ3rBwVWEE7GTJTCAhJgouRf
bAwQ24HlnEStCjI+GWOAdc0XzwJ8oXqBPQuO9V0W4hYoi9LdRM5yhokzaH2Ni5Btzpu16471SWC3
XZG80OQNdNnaw0idoK9gHBufJi/82rBDoE6ZLvOsUPLCqheiIijDKY+tl9RH4WtKc7pfB2OKm9s4
aPCSlijJgspnYrJ8L2G9Ib8M60ndeBxVKKFRgHpVxedqyLNr+LcEzaW8Wh1d0FB8Cex0ZJh9Q9Gg
LoGyka9mxStzePvsBkMI7ajGEJg2+bZWWCInzp7BkggrteJ4YhbNNiaFaz/mBQIMw/qGmmJ6iRZc
ul/mCrbgwAAHRnBjj1iNUYPnSKnQeXp+9B3Xrjgwt9THHIrkZmC5WTeTAdNzMPVdIufwgGX27GZ+
cyWP3aZY1emHLuIWMdpTqfLsgrgw2fWNZ94aLm0Or/azk3RR8apyuJG4wLGkSkJdygSyzXRKvSR5
7RaA85R2LjEGFl0N9A7Y0dFyiKD7/O4DIvB1XiXGM3EDI4yqkzchCoIfa3cfUfueabj5Bz8f3X1s
tt/7qM/v42ysbgvLdFetlN0tCka1nVoZX+whnQ696F/Lns5HP2AWHt1xk2PMnAKneW6Kl1gh2Q0l
Z4x6yErqEwiYWX/b2t0yXTHKPXaN/uo5/imIrJuYCJVrECjjOBVeTaBItDIDSe0ANeuWWoqJ3Myp
wxoKA/9b3e/yslve0GVUKTGmGYQp0P93vmrYQpdkgBrVhuFwqpcHRQdt3fXC3kIzYQd1K+vAsC1/
mqFzH1wOHGQDUSrKADRTJmAMgcY8xuRjbAzaBZ+N/gBipzjTq6n2uR3M63BCrUSPH6V1nt8o3oXn
fAgAmgbBeGJQK/6KPf5fZHX/OzD6p0zvn778309lzn8/p3b/Le37v5YCvv9WLgHazc//1PJqvvwQ
MP5/X93/zwBwn7LoPw8A33+r87di+jEBfHnCXwnglv0vU/qeS2HqeaSKUvj9FQBu/wudp4O41aWy
UpZt8pT/l//Ncxxl4Za3TJ7EMfd//Ef+t/sv4dqu50pb2hbPt/87+d9iKTvLbArLYsk1dxnJEqCA
rZjX5dqeLXkNPxbNsxvkiM9R9HUUGX4A5R92j0vULH0F5hvsRNi5mk2GtucGns68TzJPreZFyB5a
BLzkclclomE9ygi2qIL4oMD0XSzDqugWabF9/9KNg3Tf1cPX91HGjFdh0w5OS3qtPP7wxv9DaLj8
qc5efiGXSolMddt26P7+VK+6Q5Myo0NjWGj3zZhVcGZXDc629jee3714AgP8PLkpJwID0h1q4wu9
2eESzLjaezfpAUnEDFK5eSmykZSW0xUlN4K5AlRWBghDW3a8aefeXYsywhcf1t7FUaZ3qb7k+kC+
ULmDWzrc5HFZrQOR76O+mO9+/2uKv4cxL58bhx1lS+kL1/FN+VNUMFID3WgHOMMo23z3robKdDav
jbiHoWfQuUAJgC1e3NQORzq4RmA5DZbFlLrtEE3jWz6xnPJ2LLaVLtyRQmk+mDRvb/rGuTESA+Tg
onGIDcNfh1kJkVJ0MfxTFHFe3FhnN5VQN6Etb37/q1nWL5ekdAVnJGHy+znee/L6D+e43iyzqkJU
stZAV4xqdNB/JdnHoSwhEA7eWYMlIQrDQsk+6fBsQ15lRJKuf/8yuI9+vjN4GcLmxKNMS9ruT3dG
Mw5j22G0h66Id7VFJ7FSE6Fy7D0fyKEpLsHCfYyWP+HaqPZNoZ+jmDoRGsmjb0Oh7Ilw9eAyvv9p
tKPgrz+FDhEpWJAAfhldfcEWj27eYcLRNcO8z4u2/tOv8g/vKBegYmjm2Eo672fTH95RPehh7nF4
rTNT1lgAoZEwOclvh9hFUraYTKmf3P2IrzLANTIRPpozXLEiSSZAQxGoUadDzIlBCpY+udCCq5pD
48u7qdocbEnXjFafb0x/OH+Kf3jprnIcrnfb8X1O6n9fn5rCcScU7+m6M/REJzntz2SRNVlsnd6/
6ETLd5Zvzxz0DnXZTId32+y/H5gfUF4nmA6rOPb+mqZmNVTZoT4XitNe0aR/uD3/6RpmXWc5tXj1
vm8vt++P73iHuGFK4Z+haCDYFWEOiSzppk/GdBtiUdhkYfIVvS2ip8BQe0d9N430D0uhtawBf1/b
JZuOsBy4u65S7k9rxDibnZNJiuqRWI7dXIVfbEJpyExmBvne+/BDOK5NLOioVfGdGzH//P1NZP26
TCnTtJn/son5JiP4v78PPS71DpQKNJQss8+R1QL5aLLyBrHyysrMgNyB5rPDtGI/+UZ4jlE793K4
V1UBzT3Wj3STxhvHDjiGhLAp3u2pud+lN394nb++Vcp0pWvaLids23GXy/CHz6uQGJuEXqL0yH3d
WAba8NqCoi6a5RpZ8pJdAAQKb8UFLXFdWtHp96/g/Z34+4fFdcKPtm2wpUi4fvqwXMNKi4pAqPVc
HywVxviamHMq82O6CAtgBIo1ftAKUCJwXSeiVQDeAQV5B6+BA4PbpMUu9WAdBYsRDJsSy5UU0ZZO
crn1WRNWCLmAF7bOg7lEFyiylI/Cxhpj2zv8L+WL2zvdKpj0CO07lB+gtboQestngciVdD6CfUQN
Ki4em3T7vmiMTtucf/82iF8/CNcU7N7CYofDYPXTqgszGZdNAOvfS05I1IHRmf5g3kaNa96CuKOX
GvVHu8tOXd8wqnTMp3evvmVN5zmrs5PbMw0XNNp374Yak04nzTz32LYEDsRLOvDvX7D/yz3mMstj
F0YZ6Lt/tc9+uHBmyIMRSHHAMMtm2VZmvHcGEV5qiarAS/yXoXVwxyL7zOr+++9/tvtPP5sfaXps
UUray2v74Wc7eaCShOSENVNUf/+X2XEGJb1uZJc/8ZK5mRhk/+me/odf2aLwcHzL4kI17Z8+ojaw
kCMW5HfRppPr5q0gIZgA0JhBph8vBozavNRFvphu/W3WyQklt0Mq8hJuWi+pGHmTn1IoSEiD5GEp
cx+bcw/k+L+/d7gWt7SiSKWQUPZPewcUd7IlNe/Pu7hwoNET4mGrROd8SGREtK8dPSDhbO6xemE0
laQD1gwLur5KJhSAEOFEbre7LJ4/a1I08HXX+bVLgT81UHdRrI0zBM/sD+/vP3yq6IIUcwfH9X5d
iqrFWlUETs77ZGa7kFBkFBLZTdNWhGAt5pR3R+fvr6Rfix3HVBxRqBBYrgV//PulBNtrTmbewhUD
WRZr67WrOnpxYrz3IyYrHqO73C0tZHEeOUVhulFxfgo8jEES9tqK4e5dayaPUxN+ppvRsr1E2DuD
F5mGOFsrY79wWmp8YKs0iEyGr/Yf7kP1y1XJ/uLCLZXLKspv8FN/veSTMyS+m3WRxP2TX7hguvz5
bUJjtcIIdAZgnd0S0etjMZX11pqdt9kO+8NUOd39YLqPZDiXL9AumFILAHs1SbqL0vmsWs88C9C7
JwMqZ2pokzZX/IhK3nyoalRgwqvLG8kJD9Yk/q68Ku5g1zKEgzl/V4Q58vwSka/Gs24nKAjCcfAu
msYfcuLxaoCsw99t0a5sXWSc7vavMixup4XEwIGRsjOFbyO8Q+VP2P5MYt9+//HLX645bhMIDY5k
hKJ+PTTJMkVcDwBrTYIibu/EcGHXdf6JSB9/Qw7btkxNANczgzxNtJ2tpb8j2/6VPPvFRhaEW8no
NuvicJca+AAmViS27PhQ1ymgCZJQPTNW+PbBryYj1GpJa63CRom6qxry9h4jnsKYOu79XKmzLDNO
MIO7MMlD/8mbjM08R9591Y3VDgRW/IeLx/J/OQaTtOSZnKnEsgs76qerpwcii2YCXWa8pJsYpWPd
lTT/k9aInm3NwcNOQ+uRuSa2JpqcL2hJvw3NiMYhxrdiZnElSOLxmrUBQGPr6GnCo17giFcLAtoK
o63s7PKuq41Tlxvj3Vzj60G/Gblec3gX/0YOCmDReBHyBC24ztCDuFX5hlvsc1MPLw2++Ct0HmTO
Nf5dghlWRSeSD4NPgkvfehXOK2fjm023f5ffopVCZ85HAm+abqeSyKIkKe6PWRI+DnkA5VgmxkVG
Znm2/Aylh6vDUzXN2TrIGNIa9dTekpDgVrW9tZYndgNZKjrJTOifw6rvtHVS2G2ASwF6ztsY/kDQ
mlcn7+bj2ON7q0qMI5WR+cu5st8OIA2J3A29IzIYd5d74nNcJP7VztqtL0QGNX065bUTHCqLvdSW
o79rVfipVACfe2avo6fndUO7chMmCVGzgjP9ezWZpYQfzqzbm9ZAIobR3bqtTVaeus83UZZOL6MC
CMQmWUlMwpNL6zPouvh2MLw7IuacLVtIeRvZULqddPg8tSmSZQeuHO6H7lwiuri8P4yFY11y33yY
yHd65cWdIqcDIyaHDwHH8c2QERry3nSoFsN+2b45BJpAyLEP+EUpDQzbf9NW4pNcID10m7LekMMt
9IJPeXdvdx3cMFW5N2QjRrcxjhYZieY6SLAFAzyodzm+pWdwQU5T3EW9mO6yTn3G0wJ5j74DChFV
4zwuv8pptPZtjz4XYXF2P9dfJmtxEMA79NpivhEi1Fu/CgCFAgxCy1dFhFIhpCkJhaMHa24iDOf4
zYj7I3m33ccAmW480mkQhAuCk2X9lM5ETINvZhCeq2xJ2q5eTZYQ5pu31Vjbj4w8B8T67AA1OW1i
sSs7DSrkybOrzRwhGcAx1hwzi1+m6V2CcBsLWi3mAdqrvQ3UMgKnq1BYlIuvNCYEbff7xc+lUvt7
IaW4+D1GnHTCfGnZ3vvf/1BIJWzsrV9HHjIZzseTp+7rMdV7LzZ23ZxwUvSiAMEo1EYZM0UycA8r
Az7BTo0wLsK5EptWbU1J6rCCPL1xDKQMMyRFzLIRfOSJSVKE7DiyoPDFRXanW9CisCmrzeD1xY6Q
9/t5pq9m9/6OD95H5xQee6vIwMgY32yNGNCKt4ZjLFxeMoj99qEQtvfQKIa+nsAJ4tn9pjiWiXEC
bGAfmwA+OZl6KBWyoMW997Em174q4MTDCoXWazbRniMHySPJbR7EzdnqXnqHhRyKqNjGvc/lpme5
rhjyDKqdcfxrBOMDWiMFYUpH3xpkkmXDrKGgt7AxQ7fatkb33QElvXeT4opkRDVQan3fOA/auBTV
B4+RyuO9Fmi3y0EXW+pFHEINpn8vJPVvJFZYigVcQasQwu1biDlqxZDe2fSmY5/MIMWcM0jmQGR1
NoPzIliut01L3YJyL7eS4pjxY+s0BE0yW3ejofRjsc5uAMMkZH7BEQilbHBkN8/S7MM11INmm9bG
LhrzXVcyFE5Q3DKqXTIqccIbeAT3jaVPyHfGddLdN87QrbUFayVjsLYPCkusBmGie02oF0KtOw5P
tPHdtt8a/ohucfoMZ4eUh7wLNgaDaj5a6nP3rZ7klpJEbMfULjZTP5+Iq4CUNNpyh+l5QfoIxpZj
hv847BfTFIavCSvwdiqML+kwXgJCLK+hlUECR6jFhvK5KbCOGky5oizjnu1I7oLxjvgNFQ6eoA1M
Aw3p/a0NOPKDZw42Ou+2owiiYzPG1w4lwMrD6LWhm0D3lwPxqlkGXbo7Ag7HLVIxzYPheY7x7azd
GhQ/ysTG8L92TpUvUtN8JXOdwtNNu03iFXrdCUYf1qkLUm+B0n/zM+8hJxhmBf7q3J09VtoVM5z7
su6tmxCpATLs8V60EK3DvvocMXa2x2A4zeY3x57gIopFYgBMcBeOXOJ5hugvLOxV3ZFOrEjQQKNe
HAfbJudnM6Kd25g4l4gcxrMKhGtpczYHO46pdHrWUEmybF7oL2HCe+9zJ68Ew6F14TkEC8NV2lm8
24ThMrLtwnqrOv6ZOCM1Aj/wAJCt+JJP1cEPIfNoKxd7m5RALbjLkZzBlJzJtzKyft4H7azWFdEt
66pO1baFCnqIqTuhmzcN64k/Wfm22yKAFoeKpbaarXmv3fSxowQFtJrLzaJyW9JmUu3suzE/1iRR
bCYBOg1CT7kxoXRsMOGz3w8+FQGGX2JBUZFaw9fcRWAMDCWJ8FazT0F4cLd9ypU2CuJlOpCqrlOy
Fdl2fuKYgJvBtFHMJ1otKTjdmmJ4WzsWyS6++SjB+yw1IkY6RHDA2YiKM/LhKVJfgtavVrXzleEF
TCjPfKpYkVCEUNWkeQrpIqWwQFZB5hCfTFDWKCxlsmcGZh69+dW0Rmcnk+Kzw68mtAq3NipeChvA
0HUwrT3VBLhwnaeoIBkpTQhziVGAMdhNt8G05KAFl8SACuCgXBulnHaDieseVZ/exgrHS76QaAOr
/erTu9Y53Kum8DCcFHe1nyJEzJ5EeSSn6jWXEAoIdS65zEiZK4hpILGlBCe5iWKVYYx2id71YTrF
qJKRfJMll7KHRlq+1MB8uNGA/vv9BXlNfCjLJVKOlYIYb2MOSR8fYaEaBCluKMztbTzpt2nJ6Izh
FlxU63yCO5LvomH+FEXfI6QP6zSNJ1zEDieQvI/vpsa4g+ZHFKVZFdBysJ4SgPXqMUb0Sq3uHN1V
BE+wgQjfnOA8CQRqc3Kioz2uyO3t2BfihwbDXlB4/tap7Zc2mdwrny/rIBKZMWJO4trpC5QZi4jX
16xtnHudldlGwtMDl6pW9Rgj9fbQ32L6fJ7F5KIVAwuresJkbJxCWfZgOBEhfOSrrWYjfUTn0nMU
yD7lMRg7ooefODFFT/QxvpGt09yPjX1pg/rQ2LG1c/tKbAFfEI+GomvtZ1B8w7zM18Qj1Vhp6WLG
I8VXBhkeiFcoSGEkvs9rgV83Knvu7Xvpj8xJzXyjMoSAkdsc6xJ0WoenT/nEacWkzq9rO30cy4wQ
blA1uEpSsc07cudkTT5Yn3f70v2E8x5rcdNvbOdCfWusUMrUp6a0A8T7V9Murpj0YW922Vfla3nf
xeZhGDkcTlP8hskeoG23QLERbdowMl8xMKyoReMjmXEXcOj1TtrhLVvlsQ7USlNZru0hfIks+GRZ
CbKsUNHVVmSSOwPBbq73RqMLBGGXknc6DiS6Nc6lsc1blikEWYv7RfC6as2oWtQXnRvPkRc80aY9
Er+L8ZvxvPTlpsVqfUjHRZ+ELKNWWD7SwdhIiSNCx3RLyl4dCo1vgVnTjYUeE00uDL/UcC4pNpq9
VcNBn0sXd735pag53/mc9Efk9KscleAqKpNntMHGuvb4PmsFpkHzKix/3EY9ITyEDyATfyvU1B/b
0ujWWYUDDC9xrYEWkxGUNs2wDSySQZAucpac42QjTHdnuWNzDdFncJlPYg/itd8qR3yZuprsqNEX
axLo3YOA3cWNLD7YeQ9XiFuJRKzSX7nLNWpO4lB25ZsgUK0lCS1vGjamqZdb+BkeB62s2fYQr2ht
3MwWtGhcNms1zvj1lleZdXZ+b3Sc7eSFnHb5yo6X4YBJKCOqnhCxhHsB/HVIKbhpSwzrXcFzGW9t
tRxOIQrjHX0r9/w0JHnxue7Lx4I+2Mr0Oo+Jq2tvWLPCbXgqdfZSSOsxTbHLlCVOOnzqoOPkoe6d
oy2Sb7ESBzsz3sLmw2ja4S4ivkJPLG+TBwLRx9mRhaBGWLVXggSnONi0Eee6njC8TcWAcRuFLPNm
enZMuIx9UrLcjWs7dIMHy8RkqxBJTU57IBa8pArxozs4Z09FwvVfWQXyfSLoW7j1aDzHK5B7SHaW
mA64A4iAtsIvrSS/Wib5IQyra5GZACQ8+CEhEXRDDtqy0TfgGV77/8PSeSw3jmxB9IsQUSiYArag
N5IoylDSBiHX8N7j69+B5i2G0WozrSaBQlXezJM1iDU3IBRbV926L9ib1haAhZ7PtGmHLdQg9p0t
nVrzrTOnPfEY4elj+68zZzgFoWKLqp2swaBr9ROaVbKD5pCgqODtbTp70xkD4DbNPGsUpYylIgMi
Mu608KnuxN5ZKiJoraZSucTwU7kgAZV4xvbkJd1onErDDtYTlZ4DhDCVvmduyO4qx/ahDfGdgXKU
CdXdqcZ/t5ZbIpX6PYtpvksibfbo2ZAoau2lB+CyaWr7mruBc4X692JGsjrk7DukFJeBKj9sc866
XkzIAvXl1HlVzUZ7WIqMJ6WhxhhYRCUi9xSJYT0VlwxM2iHGg7ueTcs/4mXUXPyDsU5gaDLaJ23M
V2DZmz3EGvBVZuxuOP2/J8koHgp9b3cZFeAURy/xdLqRWUxo+UxWscj+QcFb4f/m7iDOTLatSft1
aFHJivgKILHJdwUQFIIjTFLJEWrBBqbyduC/UdR0CWjz82CaX+Nf5KX0yGqS2VhQvpWzagZKvyyW
eYzNNCWDnI1/oWmbornPkyXgzn5QduYurfGzSXFO9GHPqeRiOhRFVc9WHISeDfot5WydC59eJBxy
mf7BNGXZoX26Oh07yatBkHtK2Pv0+QGhQeD8LdnBG9p1AgJn2MzBRZ0CPURfAAVzX8Jhpg21J/qS
JAeKVx7Z6USPFfuqTuRQhPz2xqEkIWux1ThKedSYL73IPiEndz711MDkbsx5zU2WDT0Wo7D5qGMM
eEk3qW1iQBhmFzNYpABTY2OkNNzTZqw9N/lwApLGVeXDZJ/8mRZHvtMCDNjB5Z7uZbgeOpjfjuXz
/frFLar9rT3Jayj1c05uIIcHb0oioTBSi1b8hIXxWDQ62QQHQxzx2mCf6/q6Y9bDM/od94e5Sjr0
nt4KXwbqmG10HNreaBqqAHZq5i9lnl9CjDV4cyB1emyQutJGz3fzO04+uedU4D7yNnrMrOgcCwrn
oHmjDuS3NPFfuDNSDxzCe6ScL7OjCFnKN5N3NmMnFgKGh0McU4BGeyIs+42ILg1bfyanxT7MzWFn
o0kGN86WU119dPP0HpXlY9va+PcoT3Vas8J1FrQYtXiYJjRoztH8mrrmLUvkXUUC18slSF6zsoKN
aRxVXS3td8S7ADviu+UAXHbJKhOciXN9KQCRD1GkePilgEXtMqp3Mzl4SAskiDLZeWwUxFGTFKRo
uo7Orb022A+sbURxyqHrxbNP5qmAGLKysTh6Qob/8sif1uDlXyfp9p5DVYIj3Wu5uOR0fJpOWJ4z
TndHnrlbUzboRTmCna0FOCvZ9NkFsP0elJNbpp9Vo70DhI43WWv+ktsHLMG1wzrnF+YtccNvBVZ7
zfP6flIVG98u9RhPcfTwl9QsBsB0hBnWAU/YTG60ywyMz7LZcwR/MhIwHuTJV3a4CF8GH40KohHQ
P5z1fGajkzVUPUfRdWraz6i/49Ft9wPFCL4fUJwxfshYZ4CwSHNh4R7zWgMQla9nLfzQtKzah5J2
qB5vGwe+tsPtUB8K075CpuYYx1a/3LumcnCzjrx5ybBXwckPG8wHQbgtphYGoKIqJs1hvySMIgKp
nqaU4IsdMbeeFHRfADCI0zRiZBOV2j7m55tpwibPqhSaOlLMxvahGFnpfOd0JsmdKSEuJA3BSYkC
RNBgaMvOboppgIA7zI3n94+JLYe9TOg7GQjBsvGbeRY54E8mizNtmkPXBWzIk17rL2a/Dy2AamMW
gdnEuWc2RzKRDNn7jTJ4PIauI1ea7A/gh44ag8ktXQUflWx/KfqgyY0wSDcQmqvDGwA5dnFk+zxm
68DeTD9fW6n6BQGy0a4z80CAihQIVqganWORRzEiwrSkNlqXameHqg8PSOZjAnaH3rtuV7XFAU7S
OrEAWpu2np5ERbtmUnIZaXlgw1o3/D3Z4n8pGUSUTXsdOBwXpiZkKBGa72aMTDgDV6bw67VieLvU
B5k0/hV0H6R3ps6FYgcYINnD7VsMbiSfCHQ6eauOPvFdlRGqBRd6l3TN9zgYq7iMbU4R+sD7Lm0Q
Rc3F9Ee6apSO6XaijVyTtygZxE4rY2PdDfCO7B8C07TcD6Agm2SBXkGhPNSZtp00Bei6rN60sXbX
FHBQWQmt2KlM57nC2utb2DGy+muimoAgP6UjPg7+TdPka7dXPNzGkeNMLSPE9wNtCOOJcO5dmGXo
GU5H5yoqy0Bq34j7M1D7LXmIa5OLdcXKfkzJGnBt8hRw6x83QOzrlP9hGOGOet2G8679kzcLRJap
EOCc4BFay2s6OrTXm8tiNvKgylQiNuj8H5rfsRDph8medvOosQz4JIHaO7jDO6dXVASgKtERs4rK
5LXM6aDOUj4dgl+aEd4cHU8LWvZ5+MBFxfHXyotdCFYNVCXdqzaZ/7QqqTdhkVIuXRywYQ6xU36h
GRwCqhVW+ICoGi5oDZ40F2hsTe13XTkgJyzeEH8AbmcxW067pf6bRZFwDVbwggEr2WMOemWXsTvF
35cmLw0tkkbCSdgq88NULWcHGorXMiq34FgUpMb5OJLLgcpD51IyN3JbceZg2LfLdRaskPTLhppd
Nr4+YXQynLB0eKxaSzxvMogesCPtfVCcc8C1n1hY/GfK34ShbRRBQKBOwTGSdo7vpqvJ7rHhG/v5
FYTbv9Y2b+gju9aSH66kjc10ae41em6fXtdW2GoYWETZTxr0O8dGuFPDRIM9Zc+oj8ihMvwuOvOX
NZVZ1sSHhn1QPghOrOkkXM+waGXKqtduKB7zHKcPlwfIjZiuNgpDM4AekkrINGwa+Hv9rgrNa5T7
v9o0FLRGLZWRMtjWGom2ULbHnOpxNhrscgS6RWrQX1VDq0KIVMGGutQ1Nzt6AL1XWoOOPo7ddSDA
sXP16tnQovzIUS849RN04xIfOohzf0VL1gmwGyheIjErnXoM2PfaAzHmSCpEpBS2eezDFO7yEuuI
RgfSxAZmmJTLpcaFSQTuAOpr9IYmY9yCzKO51zGf19VUXDVHlYcxwu4ehme6Rzd2S8JghCuXLs2Z
s864J9FubnKzq+duwn6Zzuaj0gdEFkHbtlUcsmG8QdvMV349UaW4JO9HIMhGys8E9RtnSupgADkz
Y65fSOl6EdFvLwnbO/L8X0YDeKWmnGxuFxj7sJCMG59gTwCkOB/Buipymk24RxMHuWC0LxWnsdIa
mqMqGB25fb+EFFnwpEA/oT3N7W8uvXtH+D5uQAK3VCh/cScOWetyqHT9XSrA9kkTEx+lZ3cM8uHX
EspZpUret2V7M+rwhwH2wtjTLK4Owz5EqbUGYBid6Y/gXQnvtax5KkBpMkY+pPH8AjT1zpXMYsAE
z/dz0UCMKMZwO1Bj48AbapQ+bozMx1UPTcSzFF43yFPf+TQR3vSSrfIt7JR2yuwLwGkFjBHgywJF
ys/dyFZPoOvmOrm0FNrUnPfRNgUyv9Ppd7Ll+2gyF5v0uaWHZ16gePNDmy+KpKt9L+VLVYZDeM4K
WJBdSsSiXzZMFaWmqUsNc1b1b+LOT30evAFjlCxBFRD0zCQl03r2MietTh7aOSXpNLAQcSjHGkZu
0ICGCwOou2oJUo9VERWiygBGT65hP8BVk9AMB1QDSH6Yjl5qEoR2XLBRtTXthCD73c/ZtxbyV1V5
+6j9tXZJYCdFRmqZzjZAwWA6EMrkhLzO9esMEPRsO842ZqPTDPxF6cgP1crzqiIo6VUOSm1kRq5n
WuNBzsOO7rZnVRCPDPsWvD+zxbTnqpAgrdYzhOsaVhxAEj/eFeJT+vmMJqjTkdvFJ2RM9kg5D2Dm
gWttyplGkPrwxrK/BuW0FZDT9n0yEqov3BIFFkCMHw7csk26S1LURDXM6S626Q3V8GrhOm3ukC2K
nRLDFxULwS4KZ9AsXFOTohloLExto9vODwcrVmvTuKtpVd/F7viDwSl7mgIL+BDPqqakZx2zJ012
iSVfbVTfXq6GNoVWT2nIBjWXGmy9vHZVy+9J0yN52ierVd88RFASetwWSgY/7lC/9I5jHSJJrJ+R
CloazVrlr+0oZMniZjrsi0P/tanjn0bTPihNYYDu+8XWbk4T6LVdwD+DNxKrr9la8zZ0MFLynKtY
mjl6lznCH3X18LJ0hC7ysivwA3GPPYVORno3QSxZPeAvuGKrUY4LCbj7zCtOCTK4G22uOIjyKzL4
5rMx0Sqrpuy+0zGQOvBkBvNqcxZZ0XpAnO15jnvgoCT2WNV2WhT+I/B/TavFfZVzDHR8CZbZaX5r
jXgmJcfbQSMXVrXHahbnMucDAsOMDwLvrx/OPynJrpp+Gz0FWDZnOigIkW0Cu7xxI7EfSH+D5cA2
yop9QcCDLxTQVHVncXNuU6tsV71iZFETwgToYL60lE5w5mJF4lHd0u9Dh9cvgNOWxnX7Z0KN8Mt4
EUONO9ocgHLW5dYI6e+la4BDHaJjvQC+28I6l+O4FXXgns0e94de8a3n461vKwaILVkj2WGKzrhV
VkZHMW+vNlgFflKtfKVpYp+4cfBMW+rReBDyMLo/qir5d/jPSDtPWMWKLSWSV/BYb53Pyrx0/KA2
knzaKYvPCzYnRcw5jO1pMO7F+KFUYaxsXTO9wfXXfb9xUxgL4fiZYzHSa7EyIA+hrjKe1qdvc2o5
D6Pdl4752tIIIv3ZPjLIOJBUm5ee9JnZ9H5UcXCO6gzQ2LJVrWfeZLtlwcgWj8Xwj3pDA2CATmh6
aK8WtaELeZWSuVtbc3/bWCqHMAT9BmFg4nWV6zR0gGJGpIF3K1RMj9zMqkid4wJJoSuQUSntElkd
rN0GMJ6N1OmEDy44qhWfasxUYqD+DaSTsBpzXcXOU2nXCC3usAmBX8NNTtN1RBQNSr8S6yEwrmJq
5XngeVaGPC/hIYqNlTU3fyeb8KPRtWFnRvRqyqQftjH1OdSQZU9QEOe1idy1Gjjr6TCYVrZVvhrE
kECPA2tJC630Kk0NXvIlaxBKZslio034ddKOAqjUBt1SZdRXxtjA8MxyfZLZtVyq33y0KzY09SWX
Tb5pDUHBnZ3dUFzNnVQwCXJL0QPPAXzlFz+AoiidQzT2Bg5ongQ9OLcMWeD2ywhJPC649Fp6YpWt
KbA1iJcZKQyODYLLP5efii0ddR81D1yX7QqLW4UY0r9ZlGST5aC3Q2jxjz0zPbDKgbJkqINoQYuR
iV4qxeF4DpiWMpY72K08lRlzKvhWfCtDD+0FOLgpDBCJSUJW1XXCjV6BGsItceRD/56a9EC0BNBD
zFGoi9dhQE7MAv5jpUTqixmxuB0w7aX5hWk0pZkZ6WS/Mf8NJoyBlMaSVWfvZeHCZYNAUYeoVtTm
NhxnO860njxmw0AhcT/wxwYQfJwfLFOj07RoGOA005aSvmPgk+lkHrae0viIA4TBr5FQOUjfi2up
lShm+i0VV2WDNUB1WPgoUo3psrOoaAIcdjOb9ttCbUYkcGdGnNpbwLEEYtVrp/kPTu53uGepGywo
IcRAz45KQoKoxgCQLfHCbefidihUew553EZaWew5V56i3KQBhmvFZYe/4j2d7TJeRxOVoEyTczSs
YfrRqSFY1ZKDwzhaDNw42ta0ATHLvpMkPr0BqN6qmqu3Yu5e/dg4OXX0L3blTU0TWpwsXm2XUryq
oCMXlAhoYFBA1WyB/1iI5iGGJYtW4aoID6LXXI9pJHsUdRh99240MXNJWxy56SIYDjG3S5E2pNCb
GxL0o1HLhxFt3BPDq28G49pnMV6JmoIkisedXea7G2RQaq6o8AvG4tu24iOGAG51pc4kyVcIT9Ou
c9qnno1nnvIUh+7ibhA+3j+Fo1H0OMI0SzJSq2VPuEjEz1HhP0529RnVOftKP4eMSrAM3yoBfNiy
j4zu4IkvtfR0Vo78COBzGM5v1IhzVCqc7z7nMI6vEQeW+1P17drSm1vd+DopavOtZBXZgCukubCC
auPLdcwxOtAf05SEaM9BPNYLjof9nn1xEKU3v8nKo1P8qzn708HwLIgUHqw4fxFQsOgNtM5Ct591
V3vDYH0se0BwtcXCnDcI7P1os/3MxsepaO5kTdNB0iHV9elIiSsYjuq5T9mdMOO1t5jcvyGcT6sC
OT0xHxG57KMfZGCuAuprnb5e+5I+bAxqXuJ0v+00YGWI3aukYgJ7U3bQu6VfIGt3c8AdPmjZUyxr
iJGBWDMh2NQKXHGO6NA0otpmCZdbgdyLU5pUuV1D3bVsBMmYR7ScPXeeH+mS4KrNE3sjh09iytlG
aHjlsCp5LsWGHrC59yJpH3tyx5Qa5f1SsLkfCiclZvt3tAnWRkFxToPGqozaXEZxmAam+knHOpqk
H1Ze79smf2myZM2pw2A59k8TcaGVSwZ/40TsPaBtsu9nJuV1UKsOZda/KmYCSEUZ3NmclH7McWAE
9gx8pYfnn0fPMKh2gm7osMof/YaRk65Xn3aJkFjkWJsti8aACBNsXuiTN8j5W4Y/PaOOfcKYM8hM
yn7Lp9juN2WMzQMwF2YYNsv6tfbVPkbrZacBqrQmfYw59txzzLMIFqMrRj9JLnsCwYTlcJwgDk7p
ZW4elzLo1FZ3Vp5dcFAvDYIcVQEzcAbYUS28c0NRbbrW3s+CWcnEhiv3o7e4bDgxolu5Zor+plS+
SY0DaOOPTud8Vuvzp4WT0Kda0UWpKnVqx5tkOmOPGWHqsFmhSR2lX5tegnoSNBgq1AX33PktEMkl
LWFqkIZGdTKC4ilumOe7iA5e6yd3FnLJ3rTBFZkRxwXsu9uCqW1slJih6l1s8K0VfQ+TFoyhxt9X
5sHJ7IMd/A5Kf5vqtY/sehMC5PEEqBkeEJaKPeol1LEpfyJzWhfssJhdWK/sCsNNrsQEoo7W1Q6m
TlMKByM233MCwo9aLNiyrDTriGoCTkU1LmXL3BY+FVvmKOiFkluN7Blv8kNT1EizHapdU3xObUxv
ZMo6lsbUjNq9duQZTMmJeSBIj8MW5btuMuNu0rjPLJSRMnUIsznPMvqGNXKlEw60GV2rnimRP4vR
2DE9/g1DOr01e3hrcz5rmhA2DefJrZ3Hn9csc9iqKeNKEzd4dwN0Yt689aJ7ocILG8QryQT6kzlE
9PexIkg9p9GmaPJ805Uchzv/LH00M2ioqnbMPV3n7HFACkYk/j14u/Ymwp04Z91HZmC4nJjOeFXb
fgUDdiRsYVyuP6pHEqpbZd7j7PWiJj7b4XBkIy54fsFpCtPoNYnFZ+AmmWcRrR8SwXB+kONqdoJ/
rVbOpCYxxOHgZRHjcRpPk79VY/E26fGvoEGxBufhUfuCuz2t/6H12H16rUR8TEb2f5Q1cx8Le1tA
nIGcnyOwMP30RJe/dyp/NPV+a9Pitumg7kZJyu1omdCS9RfY6Gu7wnhqlymUKhwVIL4Z10gseB0n
dZkNRPNr+Sv8qX1L5pU9bRrfbBBOzadoYv2JCmidVvfaxekbvaThmrnBc5nMGh4ksjUjuVz0GBRb
thehrYKdFb8bihIYx04+1IilJELRQ2OAAlsy9GHxXkvFsplRB9TEebHKLR1uYY6sUDCJZ7NF/0Mp
031tRN9WfvktcN92MYCA1sIK1xnxrTdSLM8bYjDjyW/10XNBRFN3Ud3wtGJQ9gGTaTa44xwjgcyM
xX5krEuOUcst8q+Myjc9wRlNu+0l6FHpFVD8pOqfRggV69Ho+zU+ogb2VcPn2DyKsdxO2bKAaUm6
dooOEKNi/oih59A4BkjFhhUSK9laTtO7i9NfpOrs8M3cjVEGwCMGwG5I+jbKCVqXtdPHH6cwrRMu
o68KiCk1yTQeidm4DzLD2Qz9QlNs2Nf3NSyzCSBgO327ZFzR1PngekTJ0THYW/ctyEklVmNYmauh
9MHSAdlZjR0eegT3Lz30l4nH9DkI217N2Ctx0LpbnpvTKpbsrwhKYtBt+svU04hYtxvDV75Hfu9b
bys4s1+RPQJ2tfuOFW/CwkDv8aQzl8oKPHYxloEC+zdISS9aJngIcdFJV7RP9fiG4DUZu8niQ42t
BT0Bh23jGjTYufJLo7jm2AhnvuQQfi69ET4Wuv7qCCc8T+mQP8E4esbBnDICEyauTRheTa3BMybV
Fg7xg+5aDUowDp0gZsyTZc2xqlFsR9946MLhKRH0o0Dzf6eM47FIQzro5nJtzAmTLiK+vhVW93NS
nyPJ87u33HfHpztKRCW2PA41W2hlB1FXIcq4saWssDuQx2CM65JJASS9Hh2rYzLVV7tA5FCChsym
IMKgE0Z/1DW0UZOuEwbtVfMKH+jeKWVznqn/IOmSPDZFsGVgfRKMlU+h29QUw8TsX+ebViGZkTKB
BTZh0fJtdFl/nH8V2/Ix1p7CIjn3bch+3UHVdSLjKKwYU49Sd/k8aFB9sWBADbpCVHcXF7U3daj5
PZC8w6yaEtPcDFrHoiXZsnqEKhOwp5o+0k6/G6VtcPqYb83gVmeHUf5qCOJDG8mvWs3rsvbl3na0
U1GhsBr0xK8Iv35agjiwwti2ght37RCFa23YcOFjB8zP1QxwngU0BLX/3fcs8HDBHhQJT9Zg+lLY
irXrGsFXXnB++hsEwsNsQNasH0a2xEfdocLTKvueEjXngZDaorlGxjq20Dgt/oVwWtXgP+haTIKI
3g50kBD2StpBu4Lc74f4XUz6FxT1Z+FUbGkKJbJs7pukvxMOraHdXO2tQT224FaYJxrJUdT1Vm/n
h1qrxYkS985TKPLsK/1jVo6A5yPm6mW1gVOHZgzOmrcyc59iH9AW4Z5sn9X1QUTBM1Saq8EjySsg
3m2pPlzV3byvZpiO0WRdciM7lbI96Pivpnh6cMye5rQGnuAYVAdXQzdrE+uWIf57iV3guQNwSXRn
GTvw7Msc2gDKyHjRJQDdQeXhv6Tcmnb3hmyZeSlJhNMwslXrh+zf4EbBWsRE7iW+E8/MtNCjEuZS
j5Xc61BgYMSam2io8KWwtYJ7wokvRKMtyZQwL8OYDOLne5znYwcp5FJQb8ZtEdr7btop3tlfp9av
Tm16kT83UMeA6ndGG3OBSeP49yW8XJgqGVZxyy+0kwxgI4ki4KNO4Aos+LqLqezmrhThDjK+fumW
l/9+3lCXUnXTqQbNjXmzpyXeLbtzXMT7YKY7PKvG8Mmq3PCJDkJoBUsFXKWUtWcHBZ9WLc2QZcHR
Rw8nd2stX6pRBFutR/1jAdIkt9rEquomd6zbxv3fS6sQixwzQPZmEHQuu5ccJAphqrB5GKNoxCto
lFc86KU5kLIbneCkQRR8JcT8Wcjcv//7CozjGhZy8DhQUtIugcrEHx54gJv30YJscQZKxBir2ru/
X4zMID/E1p3MTcpCluRDa89kZkwGFnwRlDyasyq5T2IqOMjPXw0Dcp8o05MZUJUmdCiWfgPRNswa
c5fjz8Csao2X+imrmYZS6uiFrWJnPYX5OzL4cz9UFAuUvrvtNOaWTFvDlWT5P/DcR97+w25gV4u3
szVRU1eV46lZZpp/L8kwMd2sSusQQ037wxCIJTbylx35+/LvJevMO6Hoo+JCQhuM8xUNhu7RbaH5
e3+x46rSGEMr/7scpvpRvtu2lTx2S1GwBdxkFw8EhuX7JGEctkip+PnfoP+B3ovBqg9hEr1Fgp2j
A50XySi8TOwcN/y7m61tDenJMpgXGmH5NeRmcg9hVr5A7vrqlq/UNLvr0aal3JwHTs0qfM2YK5z6
wvGxkzv2I37t5Vf+XqqmMSl67264c38ELrbnqUOk0QkUvlZplK9bRn+XtByand2IFz8gB9U72O3I
pRZbE1FgES1eCyfAY0b8ejWOfQWBGdDz7D7kCAoPqAfmA72PS4kRMet2wyEoR8sQxpILNk52WBun
0e5+nNBAQrYQLpSsniOgk3R01xTDdPEqdzv3RMN42wS4MyfoU3/Qwr+XJimOwADRqJc207HxyYM6
0SbzW4v0r2a+pznljHL6IF6ubaFy/f+nE/Z3CseYpYnHWk/lJQLW6rgj2MkeRzRYPe4p/FntyqhM
LhiCGKCUVf3iFKCO6PtpX8skxLwAO5NH8Qr3eHAGF5e80bzhkEE+iKJKX+Myrw89wZkrvRMn4uUD
wjb17rYaywOdDdu/Uk9N+WobdsbIiLBk98iQlGcCVho8oSSFwuam0936D522Hoi+DoK+WbaY/WnZ
FoAOpU+UI/nwkFT2L2KFCbS8gUGr5xpOAu409lvWE+JJaurdk4qz8qEox+1fBaiGHajy/n749/JX
Sseul9BDnLi70b9poSOfOOWHL3J0wFkI/6Eo9JxKCBpdUwdkxzDUxsHMH8Jw+DErGZwcMqcbBZ3w
WBbttxDMepKG3SHpN0Oep+45c6mOIqPCVl5RMCZrIpPmYMVnOba7TJkXmg7FJRltY8f/r9mb3dA9
4Qz0KAPfpqYb3P29JEt51N+PQPP9UAhc7W2iUp5KquiLVC++UtbWa2bE+rFvx4bNOZ0ZKQoi0/HP
Af/Mj3BBO+vIOk82tsSdrYt+B0sh3v+tw1I52ZFa7d6rRWpuc4gnGy0K7oO6t65W0wYXHPy/I+aV
+yFs3U3ghlsNA99JNazQkKFtzhNqx04122kT5zc4szheCxqN/haHv/rweeBDZPS+1XHkWAKB/a9X
Rll1supHqJCAZvCXxvWrzC1MTC4b+gLo+psvwmhbhdWw0+w+elOR826lIMetBsCuVU7NKcjK5mQs
PwqraOuTCbgEHPeZVZfvSoXtDru9uXUV3sNmAmuUOMwRu3YQ+BWN7Pr3YijzpuGOPf19RY6I2zkI
KV+N8/9+AymGeecAIfQNJqk8te+1cjcswd2/Zm470py9n5i/JVxjLSu+s5Ie3QLuyEsbjgs9p7/W
WjB6kj9y0uDOwFSLR3YHCENDKYwvQSMfXib9xwow0OdRgokdfPfFTMr5vp+YzAi3+LDCqV5TvwNB
Mzb/pdJNKRNmoLiyRtwdfpuy0wXWv/orua1LH4Wdod224fmOlmvcl6IXtDTzIhO0Ku/va3OAHUm4
G5L/8itu1uVb5ppgD5d2N9jlISPtPD321hK6UuWVUFqMB6fyd5rB6RbIHI4dU4RPI0mMJ4kR2nMM
l/HbgrPoJwkacPktfadS6kVxqTyCOLdvaKe3wpHNV+EUzwV98gwB7uylkNEwAaTBm0tXrvJtSnYL
RvkWqs7fKodnAj9FTQckPuYyvErQ1nty2PY+ql2fFKiReKq5DGE6nRDKhxbZZGjO//1woMAs0UeD
NH2I/6xL9NdMTfp+DptxrRfsyXVf1zZ5hqdYRJl7zcKKEp6Cc1VI3IqJmHPDZnFp/cy9NC41ytSH
Md8JBdJayOjVJ+XVDE9Db9lbzDcMEUHypTqjiKArSNPMMPDM/oBkNbJzjI+2sHNc6eSflL2nZ+uT
5YQe4ncpOq5G/xjbH9cDGej6a4i99JQtdRPM8tfyO7mY63I/3hqLRsR1jRb0k90l+/lEeizw6ltb
rhtn0927KM6NF377JNyxw0WQ69ON0axKfVU9Nr9a/1YNgiklpeq8w/y8T6oPk9qDNcK3WkNwQYf8
Nv3hcynlTburO6zFdvA/HUb7bv5Wvc27nB4PTFoQGME2rmOY8tUUF5tL67TWGkP6pmDD75avJTpr
w0nLZZ0Q7kvzxQfggS+8QzNBF89X8AbuovKxFDEO07L+orecYWVRfpuYfwJ56TFaO/fGO/MDxykB
DIbbjCq+gZoSwUithV6gy/JkXYVWscbg57iB5phje4VWTE7F+QfjBJJVk79KJiQr4q7b6Vx+ufZa
ueOrAYJ6X1r5p812rgKx6V7t52BHAsoWgFApW6CpLKNEHP+J1X02636FUx/qMYD0VQzGnz8tnpXT
7/BtC56KDw1k1YTNKsUsnq5W32cCzH12sbE7IZ/IxDNBCCIl5ai1bktJ3XyskovE5WOO5nEYq50l
OWhtOO+f4nXXaLssBafmdRuK7A+1hFvLaIp/dVEcraSnf/aENeTE0wmbJ0rDxsghu2gF05lDWSu8
Jd2zuzxgYzZoFIRQ7MI0zEu/tGY6UGHAl/Ut+Q0Slna5pSnjIt/le0Q7RZtMjO9KYsrIUE43bUJH
o+0K5LZueE28SYisoAY5z0bGcDR4Q/icLK6yz8x5Db+4Maz4jQuzYGBGMx1BESprff4e/t9X/R66
b3qa8ZgyFfGns/hxzuplfNQ/hEHqMhv0+3xaLXUugxfZ50qmxypmDI4GsMPiVk3ggH1M7/ThYLnH
PWuotzmNv2xa1MiYDnTTPZpPIZZgpD1h2OQ8N5bYYR/EaeD0q0GLL3o05pxKx810Cc5mTBZ05N1+
cz/DMdx17+6nIUHgS2rGudWqwVveN64MNh2h1V3BqfP2QcagGWO8jo8JMYNw6u+0V4q9L/IwGZ79
gy08TDa/vrGsUfgWtOt4io60aR2c4xQ8hlWa3vfaSA/PrBNOjd46YayyErEmxT849vq2PtkHr91r
yxpRqPApwciXDI/JrsUljp4R23t/MD775A6v/GLhws2qsVwCRfV6zj7knlrPK4ZH36KW1o5OjmY0
x36irdYrB/x5L9Gh2VKnsrsa2SHYBTt/T7+p9ukt42m1wXaDxxaKa/c2xXSvruub/BEwg3lykPdk
yV5pr7DuDwRajOy3Npn7e9pNoxuYdW3rHKKdONRk2tbGx3CZLtZ98DJxdhZM6Fb/4+q8muNG0iz6
ixCBhMdrVaG8o6f4giBFEd4nEubX7wEnNmZjH0YtqTXd7CKQ+Zl7z8XzKGj853f/Kt38XnX6LhmO
oVr/k32xE110MMCRMsSSpbl120c7PJfGHrZVxlywDcgW4hkg0SEI8bluwwWtezGma7dJ9UOKZcSN
12w+OtLX+VTP5SppkeqskAax710bLAJztNslgl1WTCwnaXLFqaybNeviK7789QCI0z+IsntC08+T
6unNuvEvGSj71PZWTAPW0ocaDcWCSD+IKjwlpA91nlhlLyxzTcvBDLiqSlJS/HtUbXtcTaNQR8YZ
pEPwKhzrJZKi3ibIeGbcbsWuJbcN11Qq42skXhUKvvtM7GZzcWVClvoRzzxjjeVgCsETwtnwQNZn
31F7XHdwNtZsaBmh5OrLdTeG4MOgEY0gFQIAI36RcjV9zBdTB/83Qyu3f0dkxRwcgOLCy9AjXLej
S8IYUiOExU0+KbD4xDzjhHAP5QkZAkKt0yY8ELfK+qx5c6yaOmWLn3szZu/GqO/9IM0FemOiNARK
Re2ACHg+fsru2uWfIPi7Kf9GckSG9pIM1L3FDkhKE1fF0Iv0pc3kfsDO9CePoGtrusvVhDzHHdGQ
D4kMIdOr+oK3Sz9UY23vvbmG3a8GMml5Z57jYVmB5OT0gc0A8aGNbyUj7a/SMv7zk+V3tIrlVRJh
scOQTVQv2m3CLzKfdOvxscc2jMkIjbuchxwcIo5qV3kRz5FhvPiOPlyaLHzC3LSd3lu7rt9rkihO
HVPQtVPXC4SCmwCbf8zHNWPG94ZLm7pvfcRIl+nNeGEuMe7mpO1XaZP5h0IsxRfx50+jGOls4G3Y
nfaYde6rhd2XyZ/7ZDpAyPuUHXIhmvqOvfpPl7KzSlT0LB1D3mqJf5nL8+n3B1yGD0OmWSfAnx66
8IjD4f81/b+d/+/vIXV3EYr9a5SoH3Dh4yJPMnIulbd3MjJrZDvIrUnI++DYyWu8OEJ8wadM8R+e
EylccxsbIPadZXCjKPOumS6/DFHRdiyQst8fwgl91OSPa1OZw20ED79NLYZX/tTYd80bisCvjJMQ
bnxqJ1ftiTMgKY19DLqAQu5/o9KEVvYX6lYb49kx1uWZ55X5EfqHaxwB9fXRVoZwDT/SudvHLd+W
gF15t887Hs4E49BHI8TByTP/pehSsi775Ku0q4uR0j3pSomb4WmIjkhtSVI5XWEX+LtpJKVlLKFX
505PApiX0Lm4TXT4nQjUWjzeUjBnnOAD/+Ke3Y2Dr+kO1k1evWFJPRN08AVy0YPUWZEZPcCVdsac
ObU1rTMk4q+M50+J2NrDKRYcNHp1kW1TXeym2epWMx1/fyWy/ujreXaZmidG6+497Y3wQXO1pxHT
jZH43PZiRgBip+LeFmQ/+lnvbJrll7+/5ytK/UEtMIlpAbfmdUNaeyr5KWOmz9qYyp2FEOH8+0Pl
ONVx4CuIY685d/Kmxc2SjFdZp6mXArWqLfAgeOPJJ90xaOChbLywNw9oPXn263DsiNOdyjc+HnRM
1fSRpDE56nleksY7IGIhA3w1AMXd8G+yMS9I9zl1hjMoJz7JzjDQwSlm4jkSz9+gvkTP0mH1G9zn
grItuiH5U7a44nRRIrLXi50Ug7dvDad7qnWDNzbrjY1dI+zUKq84J7V1HPFKoyXxznJ2AJ6w1om3
STdigiyH4jZ3pxDH+6vZgOTI1fTRmZhyo9qZDrE9Wg9O7b8k4AZgjc0+EIreub4Vvo/YTdgIRmbb
GS7s+q6TTMCMwM+Bjx66/1CSl9vejIwTRuR3BKRI7XKVktFYMGZUCUsLMk6JogqbQ9eD+Gh/w7eF
aTjbwr76fTST5WyjWhqj5MqnIpE1NfoedMG9XLLERROW2zkUEJzQ021jJ3dPDc5ARuz0H2hVpw9T
cun75FvdCHVqbq5KH62h7z+rOryKKeMQF4rb3POsx9HKgQzm03QuQ0bK5BYZu2hCeBjLWt+BGUJz
Ofj97fdn8DjVjWjSZ+zDw7FqWFO5TgoFbDn3utkYzkX7HiaZdW1Y3extR/1EKb/6neH+/r4adHsX
xw53+FRSJ1TIUPUKPRHPENnWqDPLDoP1//4tbVB+oANJhEjiGkcLAfUvC1FbTpjfn5mJqXaw1wh4
iqbTf3+YVf1/f0mQK8O/Hl7nf/5Igqq19pslWIQZ8++X9vuVgnkiUy5GJPn7N/qEJl6IKT0NTXgi
BEB9CJNzKsMYy5KeTF5yDuNTSAbouXcowXVcmChXp4c5D8eHYm42VdPHt1AqLv/5k9yU5oH8u+lh
NG0+So26aPmDdjzYPMEG5EbXyI4eNGMgQfcGgdW5Wn5ISuD9q//+ukC57Tv5TQNi8ik8F89Z03YP
0mcrNaquxlGBcnaO5wCu87curOc4AZuguEa3iTEcAOb8Qd8IZMVCUwhGixbHAmliplseZ05pnwhy
krXJL/H8A4FyTylfZRQ99Easnjtt/EhYLUtiAw9ps4240C6u7b8jk9J28RjI2rUuvpNGOzCm3toy
Nj0yo3VtkapagDp/ngyFXxnhT1NYKJrH3NkONbEJCsHVQBAucenlfBADnzzhkB9DOUKKZV60j6Sk
MXBasRoj+VWF+fBYpr29xpN40I3cC9YFSZJrFJcJ/kutP+mV5gW+h4lFT+YQCn8dnn0I/woTEAhp
foUAdg8o4TV0kQhCDLQ3Q8LAYRhq0hqje92B+CBzUdsY7GsYGcynGkN0oSfbvkEMr4/Qc1o37gLA
s7fGmeFbLmW5O795NjIOG1a+kbZH1iM/po4QycrluLJl9FoXueDMHzeT7NG+uzLbmNHYINhqR0ZB
DqisEayU6ZoboKkkTIDsA1hgrCnq5NKVj0uYEEwQDSFSmh9JEapYXWDCjUvAZKI4xR3bpcIouqA2
mn0ZZV9u391JV5DAoG6R2bwlkB0e9K64SF9dPLtx18ph18AVho9Nqw4NQ2OKfTSmfbhqJ0gr2IkU
alt9eOmX1bfVId80qKM2kKXqczrbR1Qv8ypC2L0MWdd6Mw3PDPzu0ZTMy9aDTag+PFkVhWcrEkyY
mq/L/ZKYF41nO0V9CjrAo9TmxrI1ViAtNLG5JY9q6HPzkiVvbVW8NrPHPJncLvJM7aBLiP1xouix
aRDklGzdWQOc2B/e+hCfVyWInvIKrnPcjafJmKyAo3t5Os1VGEu1CR1Z7Jk+6UFTiX+NvXNsJMBj
J8nJLMrD3JRIkSDcBq5e37sCKwuhwZewa/9WXfKpYUtf99FQ7u3YtuiuIw+jyUj6WOt8jSkJdoNq
20BNQ7sb4tTYZMkW50bDQKr4G83+iRRJnFjo2VGxh9jRYuRcRcbTOIMI9LwfR03/uOAZ9Rr2v/qz
Kbz3ke0GHlZ2pmRWXHKdLI0sRP4KtIDbyJox2TYpo0yHr1L/E0VQj3B43XsW3Xieig/D8SaU+UMw
ipns4qgd1whBwwNCw0Br+u+GlIkHRC/8A6fphGJvTZnkYeJq2O83c3dcnqBSI0irad3DQqVj+EGh
z+uPSyKymWMMU6FWlRfTJPasuUUDkj0TE14fxHwLYeLFG4yHkZiR3ZQ0f1Q5pWtTAIuyZNhv8FZU
m7DflobnXaGlM7/oHby4Brk8tf7Xl4yikfRglCIDYisytQeZUmznKAv6VsAirESgFaSPesCgcMnB
went7jNrwGVjP0KrOL+1RrWjZWTk/apKwrbQh5OBONRW4Pflkz3Y3aFIo2umGkhYqh43Hcktupsh
4WAPtqlzi3NRPQkjNNfa4GyqcHy3ZH/yVbEb2uqguoLrXxYC7R7t3ZgCFAjRfqU+ql3dGyY4Mpr2
sCRnx8Uu0VIOXTXO4JHjH9J+4iNS15LJEKAHMg8DFevmIdOR5dHHkvjdmdtoIHmHuLm/Mjef43Em
IN5ztkZFrGscG0ySRsZAhs5wNrG3NT2zUtrOGWnydTkkDPTDe1OLcHFr2siV6da1QbtO3rMWUhU/
QUiCNOJ3OLb912noi1VU4tH1Bmft+P2Hr9Oedf7Jciy5jzrADRXaJd5sLnESR9D3O+s6j+YjuMQD
ybhJIAS8oNGl/BjbktEkYSybcsKZY/v2yWMQidgxw3VhPdRmvY4GcoexReIeM9Ba4AYMV6H0bnmr
JUFedDTz2Ll6ZLPTaCBvNZt0nxtmzjyKAxF1LsJteBMpci+OMU4MqksnIfug4IFw6Ul4SYgJ9qdI
nqS0LxNpABejV9t0EkFk9K/KN9njaPzXWjV4n6a6htlgbYRrj7TBRgnRNcGpvqxiVcVOP+9IresG
hjpOLpvARnCx5rigs6eeQBOPx7lHWepE2TFWdXNGdPEOpvM0lUw0NFl/euzQm3LJ3uNO3GSsJjUo
AeiPiFZklbnzzT9Flj5kMf7hfmZK18xf0mLOXNRetXHr/isccMwUU3lC7bSbhu7J9JKjpUXEz9pW
s53kEUIAk56JjSFsJ//kt/1zVrjv1RQTHqCe666JkSjaKEBzl/W+rB+8eYaLqaEiUEX9k4cEyqVa
GGRCGRx0m0abcIm3GOQY5e+LkgEgIh9qumlZatPmVIl7k4OrcL03+tbLFv1b6gDjMYS429gaCLeb
N3NC5peTjlvXNnCfWenOZwLBQYDAT8PfvuIv6O1oBsomMJowP4nke2Ikv9Fw4pHJ5T2SI4dyCrte
Nev8yrkXnLybZBDmyScOA2kfsyv89NvJnhAwUzCXPj1OixmhkEhhLJxQ2KpaM6id6C2P8T5E3kui
UZWO7Dx4TcLxUEZ8UyjHuhGVS0W2ZptTTqY+RAcrM/8lNouDax2P4SU9Ueo6a8KlMe2AjOT6e+ya
lo42wetW2AG4YMS7pDPoE1Y9z8cnlJA9hJEj7oNENAcy3iPeRWY6Xg56TRveKrtp3zqjfIYR+RT3
TN94pVEaaiZe/+gWF2LmJptOfYnzxE6ZyHuTvJRWUV+oR2385353AFqJ29MmjKtcRC5f5pBSckBG
A7jUE/I3VF+1PtcPjfAggKTknftRwmSZRN4sJ1VMLf2xGUq4OI4XSIGvyTbGLz8Rj5mUV2V3goCe
8YM0sUuf+SaJveLDeTK8yLm7o49azYFBR0/KzSMeZmxCG7exH7TMWI3FbCOnAS2UnI2aKVgT8Ux1
bRL8soDz0F5IKNji416/d2i960/ptNqNy5jxlg3DJZ5XKDFoC+rW2eEWQrF8J3/C2GA34aQIX2s5
nKbGtY4EjjTrQnR/eZW+VfaeebINcs1AXjsAviE85Zozu8PiTGy76nkZyPjRDZZ0RdWiNsqC2Xfz
jcCTsrG8XuctHG3cxiVLZf/HKLW3ooPZ0lpMD0eLIV6fssZXNqs1POr+pjd6bJBdd076BD6xw0yO
wOUfxWlAZhIyRVMBftFRTQ0RPiStQxnbE/Qojd1c6k+DzTHlhKG3QNzcIAFmAoeFes30WjyTYm1m
yIFx1Jg7LWz/+s6IkwQyJErickvemnWqrfRTaFyf4NZmInNnS3+XBnii1LqFafwKySLd2gtUTScU
OO6yPUc/AmCHZb6FyVizMehOW6vwAchX3lHrGBQImiYrj9ptMhE3HGnxcfK5VyWGNgbs89969pDM
tSiDEs/4ROYtVqrsb/oUuxhnM0ZrRMnkQ+ClaEg0HU/HqB6HnDfTKSZ2SjHzWEck/otvr7mpaopj
xNzxp8ptLCipeh3CfF8W1XjIK/XhEWzdEj0SsYpf016R0i3xCoWFdUCyWawYiEZQGMI/df/H0xml
19jq0BmFTESUcSo7uHL4WRAUI8oHdzlzDlfmrlBzeFDJ/IRuEbF04r+nnvYDhLXapokHNqy2d2GK
UK9OvT+Tk9FyFY9OSNDnFCWYdrP80Jr5TfndTzUYLzGnJybyMNw2p7autHPjgAzK6z+kq+6VPe99
ku7WLCPI+qypPPTxUdUMi7uiOuZJMWFWT3akx4gt1i0yDOHErTJ0nG7sfCaowzd5GDP4UC/9TCBB
HUGp7ambqFpjm/Q03vu6xbrY5gSyTNVnbmK8H8C0DLCr6jhf1S9E7p3KCUH5RLxXedAaT+wstzLw
91VvkyseGrx+Ck08LO3sHWaqoPNAgOJPDLuNxuZbKSq8zXieQ2YNG+NjhrjKXYiZxCPdFVjrpVPl
rSHNfUv/8UINw5xfophwPV5bvnNBOb5APBwWzurnb2KslaivSIO8oLvI35nHWzYn5CFXTgvoBg6u
vtTEhl2bD27p/fG6AkV5d0sKOa6bQoa7SnPZjOb6hzN+68yVU+G8pYI5OPlPX21Vbwja+GUSPg9N
n+BxiJ49McgDLvF1ZAxYeWdneRW6oFO0qIDID54+PQG+WRFvcQ+5a9fpohYfpLlOnOjJhvzARgEA
rMgwv9Cp1BJp+RQW6WYwB3tbUTTnbo0wJsKf0Kp21+e8gPOETw3LAF7wFAegxHCqSJqEE+3+iJkV
U58/9bWBBbGzrz2qMMFUEXQFWzikttxzyjk7Jz6vbY9KYJVyyYEuojvU2HklPg4No+pBnlTWVgma
mD6rmiCy6wAGyJPm4YzGFoxqitVIy2yWyk2HKyOQnhomtKkqQTrL7NAhq46keqxagBoKH1qUFoIg
GMYTlsMN3/0/iQ83bOzTT61vdmEEFdbFSJySV4+YI3ALGjqV4Hyp5y86XLkKCR+HHUe+IYPeHtR6
Ha49Noka1AQ7+RwkfsEsOcZd+yEb+hVX6zAT5NlfyGzwmCGF1k189eWZl3vn9tUfo8dxi/rlnnj5
p58LekWJy6Gft3OLOSkV3VcxNsco68+d1cvV2KkL9CJqZKN5mjUrsLQKz49QbxEuwtWUhj/JPO6z
mLPJM3hY4EMQhbRy3fpt8K1LaFCwx4L0v2k898qKttbQLWfzXzdOAlWfZ+1JbxkVGUZJUY8ZaMwe
68E/52Z4nBV4fruvnjvbfS06RJozCxzUJOh3c/niALIpGCclfxmPO0hK2RP6WvVaj7Q1jfWi9RKv
eMW4xNCHnfBVx6ZD7UA+sYeMZIVwcSVH9h9kxD/G0zRsuB9IHPeDxjr41EkR390NMb3afpLzqyja
cqtzT+K5NouHCZ0Fb35QN4gcpuUAgeiVUipYK7PVCfJGSbatIaLAIoWdqedYokv7RYtZyzFCI27Z
IMGHE/vcgyM2CZjdujpV2tQwmSwWL2+OJf9iaVKuKG3btYxqBs9ufR99PARN03/WsfbGVKDZhtWI
TmM0vx33GacVoJie7xKGOREsp0UJM5KwoIiwPjzPi/21xF0RW92eceoNHej3IpaMIAFtS9MGaaoh
TXdVFFBvGIjeMKC3o/M69/0zujxAl2757IrinMfhLWq4j1z9y4x/gGqzyW8ZnsdFfM2Q7wCPekd1
NKyL9DogGIA/9GKyEZ2H0VkbLq8TRtFlPuP/1VrM92mLT7mFCkFShWGtIw9qKGtKVzg89iJ5MPFu
MlsYdt6kf1mOfB5xqc30JikzY82qHuMI5lUWx7gtSshIelt8eVrn74fSBmhviy8tYTWToQfa2BP/
pf5gfTOGYaNs4v4M03bVFzSOLnsaHiWfj6EauG+oQEvtMS65BNFWVoFJO7ASYp6AQmIiV+tCasmm
HsJ3Q8dZFrUYHWvXDkJsMjfqxmNeqotqrL1WEJ+W+wfPZXZeD3+KVr8ZyNs3yNyvYIjuZj9tmCw9
Wz6OZnDpfCYQ92tbYVGHtg4UGn6r4RHCoEA+rTtHYJcpkdhK09h+GzB0yYeG5tXkOE76yW52lJmk
Dtc3V7TXxAEF6Ub9fiIefEUNOcGgqH2Wxx8LGsx0mE07Iwp0isfnOSq/MRgyHE0VpuFcUOCgy5KA
FS0YjRRj+T97tj9FLp9p6mDoDOkG3vQ5bDvAEBoOTIfmD8ZCC9mJp15jTLsqCl4zHUze1IX2Nacp
qthfAMashcmn72rMzNwdrmofT94917Uf0lYzyMO7wcIU4g0J81RJl1dr6UOK9GvyJEMCR60ae7I2
XWne3br8y7Kg3tgqfoqQnUdEEXEIJYGcYzQ6XmQeOvhYaee+tcRs1uiuJxaam8I1LmIy/lk96sjh
koBaGAYAcHDx/KCtQJZ5yEv1ER9HAkYDtQ8k36km/8GKnzvfttZ6yYtYKZdqxnk0DDsO2h66Tuwl
rwRdZidZ2fXWT+A664PLNLG5JX6oVsTHTkE280DmlnMaQpx4E+CostH+sgGt+cfvtdjel76ML41d
8C0JuY+TcNhAQWVjM+WIV8JgnHnnKBgOsx+xT9KW9XzWv+lFFZ1RwYIepHqBECsWTps9GtaqccSu
dbW7g2LsiD1mQQp3nOJ94q9N/zVhIhWAoSpX1cJZa/w/cZsy1bUbRtmj/Q/31bxyuV03vO1blKFr
fdbrrVYjx3Bmhp2zDxBEsU0CFISAxW39T0tH1ZZU99Fhf89xRh4IdP8VOuEu4IyHc4ZZIA+LBH4l
dz3+2b0h1L7BPbomdxU4hn6ePeOxBHazihx/F6OF48t2B0QrploCyFYlVB3IPxTNSLc5+hzPutjd
8FaYFPJ9gVcJEx8wjYxZwJQw2mo8/xuxKjivpj3RjZbHopqeGfzVzESNcyfqP3U5sd5uUbhN6l4R
fDGIS8O7k3ce+qxZh0m6vK5d749HvTcDW/TcN338GunH0JIvSJ5azrZmeXqvsVG82jF4S9m5LTYS
HeZwlngXvJlqJXCUBhRfr5VEwCYhC9vO/B5ZBpMFJ9yq3n50RYQmm6g+VYBw9nR1nDXELF57LTVF
drPO/jidaLl0ptTJgJVuosSeXFsn6TG+F47+FSp6ao6rI68A0gmrv4i+ejR0ozoXKtrTmxcrRgA3
0aSfttmwGdPkgjN7wFZWL1+tZNB5zJAqBNKPdB5Wd1OxkLvCrY+BUmhfbUlt43sE/Xo+F26yGlsB
0BAGtT29DK4nCc6AakdTkULx2nQGRV6fRxzUTmpt7N6+OLjCgCJXzJGd5/ZFS8vFh+mNhA4UZ71H
wan1ikctGoPWt9nujpW9jlyUfSS379Ncbpf/tV12TRvPuGTAVTZzluEZQQ8HlMR4QNTrYVAaPwhG
s9k/bkE3BmVsjZSSvNuGzaJyZGjJyITzNLPzYJAtIxcN4mLT0ZyE2ZbebYcP4m7P2k+JOrAyQDFz
2aRIAt1liRCfCu+PLLXk0HagGkGwIUmJoDq7OKPM2L/gYopZLPOdZiS6NRz8bcgnseoXOp+cp5cP
s6XiNZkvMxUsHI46ZhjhRg1Nd48PCSOcuVUEdYazvE74W+0SwdZsdW8VaVJBmCySUO0opXsyxjGI
Wv4jdR3rWCo0dHmdiS/A2HmujB48j3axSSixUu76T8s2b2PU0+SqB6R47SE2vZO2VL1EIc1bBRpk
pcnh7o9JHsydtcdD2l8THq20YbKuJAkMkR4fhCV+phnegLDVetR0ya1anyNdMiRyoMD7TBoMuc6q
6NvpnBB2Kagri/d9U8n2CzkIw7mUBdZ8sizPPvboTr2ovAvffFuCAKri2xLcOqbljmt5jckqXdv8
sJul2Ksue+28SH+nAozwzoX31jH6K238cC59KvO8zV5Z6uoklY/e0V/Ab9bwZNr1J+HDDpHY3xDG
bKQB3Q32O9sOHVxxEsWo6fp3Ixfa2YqbC6B/Z5d2MVuFuubwNrJAzziC/Qn3nDt3LgIzpDMpeRnT
e6VY3sQohFYpjoyNqNmyl+hFy0ddyuxQksIj2enQ2YKLw+0w78bJqAKdxFfOlXUckRLajcB0oC+f
qrz9Z5aqxA44xAsDD6c7JNbA0/3nBEZV1xTcQZbW7nUPxxuqksAfqOyUZT3VibVLLNdHtpnsfMaO
9VTZtxzC0hPvFsDv7r3VcKDkDExFYKBw96t/I8e+oTO6sIVgE0j8Dl75HkF7OXK+hqyRm8hmEwoi
BlT6V9Y3r7XySdj+cmv92gGpiKameHdAbtKODfSvRD2z527mTzNismAlW1B409qQamQcoo4G7PdT
Zr/G0kmPdlQ5yNMyNnn4gsdFoQaWO8fZD4Bpgu03YWmUjJq8WgRJ1wbjxDGiT5G7EXH8YKfpE/ER
zpLg0h1HjGy5ZKDpRjAxmrZ9c4Yu3vBxUndm9UlDjrn8tUtj62mI4NksjkhLR0NbxT+EAR0cmrrA
mMlHb7pdZbi3qvWvQ8RAWKjJPCXKmg+AqJgPgySDlhOBmJTt8ygt6k+Zpbvh5s9meVBV9WfIUQqK
wbiCnjA2+i+i2Ka2U2C1MJhuOK5AeONF3dUdjsCoaO6Z31ev0IU/oo0wAR7TBmFcYMgc1TM3Q/8S
uz72cJ4o+uwvJ4IXKJfmOuaojAUaQ8eILyJGxSbdYW0cScCluZhAOzqY7yQ7ftwoyS2xKRzsVkRr
Lu9/meN+hE16z0RVbieWEfCvm2fB5A2RQ76GV3OIdHZs1AC0PaYBlssPNCp25jLjkQWJ0z4TGA8M
ZsJeBrkFKliHlWra2HKyoI0AJNKMbDta7bOT//OawboxV+uRxyfzouzNw+oy6N4dw8PZNpNm25Xf
te7b265fpDQcJQVlHgZsTjO7qtim5DVz4PCeDvJjjMRLaTuMIGl988w9a/iII0DUTce+dIwYVVMP
gfZlR8HZuLG7DyQrkD1wUW2GQX33QNgCtMyvGCRGcG28XobKXmaHV8JjvJbjzh/rfN9Ug4JBQMUc
Tfle9vktdTw9aOtFaoWsBDR/n3GgmB2fUIJuheq43uplehjAAhZ2F+JqdJ7rod+w3/+gEfkb9ZSw
c4eUUDemXds1IMtGOEEmewtX2texS8AAjW9Wjgy5a/y/ZJr9sxaxhWtBHW+ZgeitrhjtwBSi/vmp
5vZJEYnWuoxX6pzcADhmCWTXH/xVWLx7b14JbkdXR8XIxtGxrDshyZXeJDvbokT36o8CbdUaAl/N
SzMV9Sf+pr9YDbbtBEJa5z9Wb1FIGuUwcfF5z6Ml/hRK+xaNdUx8W17UuCvr6NF1xz1/+qbRdWzK
MIVdaSRjgL/igsB+eWpsDd4Pi4tIaM+gwvz1rI1br8VcOCjSm2t9i7XyjAYFQAULLrxJBaMwSPoK
JYIpy59iWMY+EqmAZ/6EyvxW+ksLJ1Sx/Ng6LZEMcedbm3IA0tFq4tvP7DTQPTxVjTmPm3zWh0OK
GMD/lxaP+Mk+MjPvGO+cqoElrZdP6b7B4M0UCYTjSHNgUeONunMBWK7y6N608xECkc6ah/ykMnsP
c4dRE0f2CrDZz6iBbTOLIVtjRXp2E/3dYvWC4MG6OXnK5c2WPI1BUGMnjMn9mcYdKK9VFa3Rz9xi
M1s39U/l7skzSLaizf4S/M1KuemRUsxuG/jSblgA0mB7KLwZjsd4KEzCLDJ64B7Ak+ZY6CvK6UXP
9JPCezIzmN/FPlZiA5hWhC0HUV3yzdLrhK0ftImma2tyx/42JNICPsYfHEl+h1ITXNeT8ErsoxJX
fL+MdC13m6J09/X4rXW8R2J9tvPkxQdD1rcShYniz63dkC1pBGjGqRrewDT+4N7HZdDNyEPo0aG4
DhwGKUBLz38F/t6dw5gTXLQi3Ia+dRcNRYbRqpPhE57jJc1txuK3TZbkLx8kiqPVG13FHL9kUJq5
+6nbD6haj4U7vk0Jcr5qMbgkrFbYmzct0QZoP3ax22yiKAUW65gYmNnEoHmH0Loswnqi7ZYj4Gx4
6QlUhCzTH45TxTo4sCXPQNoP5i62QASUCVDELqexN6FW9NhK7IHEgZBGiBSVRQenvjqA4yXORq7x
8CMr8ca5aIQNwk+PKtrQ/vuBlHyJjsLCGJo/uR6R4dJMr1rPh9hg+QEM9+KLES5B1ZbsgCr+gd60
l0N2d3PKRoXiZBwmJIkRS1ttJvYLO+F5GvO92+9r4WfsBtCC1xlYvKzXAzq9CDmE+IOGFOt3IiUO
GjJSY8I3T1Vo3R2UQsmAm1Oa5ndYM+GCw3AxRajthxnfsOkW+sadyuGBMZZsq5OHhtBJje+MPW4f
RXumNuPKZQKJpQBrDvudox8Je226sU1fgD4+F09hml/7GsVszddeCswndm9+mFbzMPWDEZSwAO4z
GeWwjg5xac7HfLb1wJqghULNkEJ/rsOop1yPh+00Np9N1BX7BHmhQ27mjrL6y8SlgWMQj1VX3ljZ
Nsc5qT59APRQRcqdF/v/wJ28z2Cq09T8O+nmtHcnGHiC52BQmccKYN4IZ3poDQXykRFB1djZqbOL
Q3jt9Nx7MIb5NLToz20suQGAgnzT1nl/qmv7Ea5/92gtcLbJbbkOZ8WYfHCWlhlxAUXnubJ9GG3C
sraeKI1AF3p5aivSlTUM32XJSYJnrNhVtmXvRsqUutAQ+qNhmcF4but4YZxQPO3GBlKH7w3zZugU
biZD8+mnu5NtEDaqoE8EGo/7ytSWisk6LihS8niMEwB2IEGY1NcyAY8p9XpHGIq/QnhcXocO/3Z3
5HPDL6EZ/H1mYf9D2nn1Oo4k2/qvHPTz5Vx6c3HmPIiU3a72Lt8vRFkaiRQ9Kf76++XumWkpRYjd
dYBBYwqqUihdZGTEirV8gjq6Doxug+LkW7w+FXhqHJZZqdsc9PLCtTVYT6Fh3IfUqY55sisNnmAq
gC9IAoagjfXfK37kslNJ4ipaot1pCjgrfdxbjwVY5jApumAkbmRNHuN9Hd7Zyf5DWg+7NNuTcMpE
w0CdI4mUvDu4FA6HNPsKA+Vq6Lo1CoIvCZB1N1Y2KEceF601HJ/cElY8j94Im6MNNyAMGF5/WkGO
CZ37QA47N+Hlsoef9cF8SCv0ETpgg1WYJ+swPDz3R6hHVc5BoCXuDy0q7nszNtASOGwt4/jliKyD
75Kppqua4rcD+kFvtG9OqPdQHe5JhzSrRCscoOGdvhxaB9rdIvrp7vO3h5EqWSWK6gahjjV4H7w4
+RpaSJgZdN8tvIFTkaspumxtAtIFf4PsDkSTKauJUgY1cVzjXtFofOetooCvoQF8g9AMJIFdauEo
1IfawLURbEPFVakkpW3E+Oicv++j09veTOjujL94EZjdcZ/BhUx7HI0Ra4cAHl1kOwhB3Ta0RIJ0
de1dv6cjrdaGB/VY3sFwCzoHfGpLyXhG+vBa+FBHZlhVXQcMkOO5kkLy8dg2Zgc1K9oCKG6WRQk2
YOBtyN5J10lCohaCfb+KauUuIRe0tujZ9l/VwdvQqZ6a7nBviMaFZog3PMlOj6/tn1Gb3afW+AR7
irZ5lTtNnawKbAiIw0U85JAaw+l8Z4Wh55dltW3dEE4JgXenDJrDS6WH0VOXWcqGeqZ1550qgAhH
9UfRRdrnJkVwyCi6fNMPlGJR+nqsIZGikQftnBMkMmiDJzwol0YS90HXFg9Jk5Ix5T1U9DB6sYnR
1WlJG9Kzn6AFEEWf6s6Gga6mHvr6xyHnmQnXMN0DSe7ekduGZXtE0NYolO3esD+i7gQRkd6ExhYR
50cFrKKvNAfFD0/m/p7uu3/9J9HqP5Rq/++34f9FP45v/hCEr//nv/nzt2NxqvBPjfTH/3l3zPjf
f4t/85+/c/kv/uch+VZBx/izufm31j+Oj1+yH7X8ly6+Gev/+nXBl+bLxR+Eqkdzem5/VKeXH3V7
aF5/BeMQf/OvfvhfP16/5d2p+PHP374d27wR3xYlx/y3f320/f7P32z3bGeLr//XZ+L3//O3bfXj
8CX/Lv+DH1/q5p+/KdY/PFiW4E1RLRvon+4Yv/1X/+P1I039hw1kwPJ0i/jKMXQOCIrKTfzP3yzr
H6Zhep5jWa7lGQ5Ho+Y4iE+0fxiu6zqqjuy75bia/tu/B36xgH8u6H/lbfYGTfSm5l9faI+6uq6Z
LmrVOkhL14U6VOPzb18geo/4y9r/oZnCGY4KXP5mlfgU1I9cPNH+6Ww6/mX03IjGEIs/NpOYPWHF
0iybTA+vDZv/J0nFm2qUZqYCxif/hO7eOlsefdp2isXgUzFfKkF5N2NQv23QUS+HBTuZ2tgOBqug
CcYA4kYfCpj70wqw1Lre3LZ2qf19NTpHmkNQyVHhpvR8pttqa2y6TbvydvomnZOJnppFBypZ19A8
1dAN8fnZWilZc9BU+KwWw6raQrD10XuMP9AauqJ1dOm9Cf3bw2IjXa/auT3hvs/soaboKA46KgtU
LH1IxplE+usCZ30MkqfZ0V1qYL/Oom5b9HGRU9RhoJUugwNvCbtTMpqofTiH7yF42uYr+436ZvC1
R/hiPxnL0waajb8/yAuzkvS2ajophJ7Qn4tBkuOFAnf/QIvptlzla+V+xtr0IB0T3IBu6wz1ckpT
g0QTjIVikMcP2oo6XdA+HoIwQGmOEDJo/CSwPtvLGbMTK6lzkl3VZDwOas6XZrUi2gMlLYVZe236
ZB434b25gNpkpWyN7Yw1cbik035hDed5vm/MqqeMlGGtpQwuAFCVGgcOqas8UTYVEEs02xLQULQP
eMf2023r1w7NujAuuZosMsLKCIsINbkaErSgoTwKB8IvGHFoN7M8yoSmfBJjx8x0q08gI/eMraGo
XxIVNYdBn9kuk2M5MyMdwFPXookDEADJnq+lfe8iI2cYMwdAfMfVYrmgZGDEMTQgkpeLFdm2FkNJ
BtyseRclL3o2sx4TzlF32Ot4fVVntiSnBRgXVKnIQxb31mq/gwtoDQhj7cxtuqmT5RgGsaRlqSAY
pJNV0wmihS7rTmqOkvtaKJw+6b5N97HffCQwLx5hdvYRXJpxk5MDPDMsTaCGOkQdiw2HbODG2NAl
vDJX+mZugPqkHbYaG87RNceTJjKCdCw+QeAO0DxolzDr+SQC7vKtvtzv9mtzkW1p6n2v+GRb/XBV
B2gML/e+80xm2T++BcP++fYZ0CecCuGMa7maoaq2YUhO5UAfM8I3PLmsRRe0H9QP4AXHlbpE+xEN
FL8NTkH9tv/sPMAct0qX9dfmYfbSmDghhu7R4OLoHEVVDl/25SmCMm0PcH2pPAFDWx6CaOkG4Srb
6kH1IK7GdubATF2Lhg1TpO3SayaimssTk9EtlFtqSdJrFa69u3EDoEilsrMFobSmLAIp/+2Zngqf
DEez8NzsbNg1pZl2zCHdn1qkd6qg2Jo+FXvwAEtyZit7tQ/y9/rj/9KgNEQLfA5lBgxS2N7CmLSG
Hi9aV0t9pS3TZfRWe3Pb4NQyng9Q7P2zSAN1E1ivdXCEo3L6PUzInwli3fgYvbttZ3omLcNyNC5D
7erFmcWaFo/oAvxnYJDzRmuKZGu4yP/CwCYOreF4GhqOyE+aqnxRmM1gnA4lGdsU59Cu3W2/cggN
5yLQyfk7MyNdFJR26JDIMaMUdGiv69PjId7NTN3UceeOcCE6sW3GIjnYUNPNpqj1P6aOQ3/HJhRT
R8X9qf86tyMmriUm7k9r4tec7YijglxVazEivSmVd4mnK/eGomV/33dfWJF8qqHkQO3V1+UJ19Ym
WxfL/LGZv5ymR+PyYjPhQiMAuxxNPxzdEWyHaF1adPT+vIjALwxAKD2QmYCJO4iXTjCzYNOb4j9G
5TdQXRXgiTMWrPeNT+oy29G9/zW/g9twUW+194Uf/0g+zticuIWZ0D9tSpvkSINLduwZ6LBCQXuT
rmj92lLL8q11ulE3UJbuvGD2oTJnVdosZfHv7S+eDuKh0myzJU8VmJoW0KEssiAJ0nU2M9gpqzzq
NU0zXFhBVTH/Z1uUtlIjB0PCFkWoQPlugWdOmrcHx5tZSOFspQjNcNG0sA2dTLDqSnMK+heGo5B1
RJ54c0LFLXBHXrZhm3/sjQOViD19FcV2ZiWnPJfIyxFR8Wh3bWl0NMTYtlVi1VxXW+1btd2TX15o
jwm0LjDZlNtm7e0OS0ibP6tfZ+91cfDkMXuWCC4IHQnrpIPp2eBJ8sgFNr0eVtFmv0z2d8Wd/aT5
gO/3wQhwdeaSnTgtpuWYnE1Ld8ChSHesZXVKGaZHZWEcneBAT2sEDW+avL09rXNWpIvVbhVAuBFW
8twAdGUGGXWzLHx328pUaHYxGMnfqGbbkDbnsdz7XYCegi/EtVC0XqQrvffzj9ZaDfKlumk33Wf7
BQXaJHAfq96//TO0iT10/jNMKQtjjQUdizmjhbPMTzbkYH5UW1pVrEB5hI5+bT3DehZ0D4mzozsg
fpgxP3FAL8xLB2ff7veJRmMTl324Tr/l4E4Cinn+uKyexyWo6rW7zNdzfndu0JIzMo8G2D0Fq+ou
2WibamMRW0AGvL09On3iiFyMTjoicFkoSgikfHFAYv3nAGFCgEzaOg3c4LiGJp8jOq6tx2Y5LMPN
8HLcDo/8ihnfpE1saAtIPe9cm3fXVVRQJcDODh1uogqMT1pgbcQl496LSybe9G//yiUjTqLkGy5M
ShNc6CWyJgMesCFfb9f7Fx15gEP8EcTounP7l9vzPDVAOjFtnQoFb2T56i6gBIa2D2vgpHbk9FEs
bB/Bra1um5mKTC1NZIlhMqFfR5WObNmjERvpNX4dEBfUVttidVy79/TGiz7DpXhbzKaFzImZPLOp
SeezdAmSCU8hgIgX+nMXUHldEgNt0FQl1RDoAUSmy5lxTtk0TBX8sO3pPKCkQ9klh/jQIaq62P8M
hk/FlpLrEg6+JTqCIND8ZH6Liv0g7xeib40eaVPj4SZ+0dk9rfd63x17Rgmtwrp+2e9o4P7dfSvG
p0LTtZgZ4JQ5S6OwpZJOt69ORG1ZTkxaS3id00/0XqCuy+77wF7RdBTMnj8xXfLgzq2JX3M2uFGv
HfLFjcjR9iQFYF/dGg8irxet5vJ6E7eKQzCMFjh5fF79r1v4zJZ67Cko2y61grX+0wrsdUOGNg6Q
12Pp6nQx3mV+u9J8mrW0xWFtPuT+37+lL3+CtJaVGhmZFnuR73bWJ4VmxlI/7oYmW88s4rVzdSiJ
eMR2KsULV05GG5ptG5EQomx344qbax3eUxskkyIWcTb2uD4Tl9bERXY2sftTr6EOmxC3gt9HOvKh
h2L09ojmTEjhzSmh2No6mOhNOwBltxoP9YyJa0/p6IZNxZHmNN4AVx7shJwQ1A10vobgNyBGH8d3
+3bOgUxYMZCRY3WgJyY0lCIo5xjlKBDqMTgT2FjoOYY2CiYpZy52mZgwom5DRU/X5j+iane+JkmD
ViTkBqzJN22lBckyXhnRgq78dwT8i2SVvp9LJM5ZFJ+f7YIxPEER02Kxzw5vunH/0SyH4PYumMhd
MWNnoxKze2YjJKd10DNhw08em3fG5rjOCMTKrfMlWblzc3jtCh2DwMB0dZVCpq1Jm06rbQUhx1Ps
H2F2fLJ3MJkjj7YwIURaUnlABnbmdrkODTBIjpQyEj1NxlWyOVIPtV0itxrSJwMVYfRQa3fQ0jud
O+Pmrx9lWHLAX0NmT/32qqJysgwjMg2BxwPjV+XFJtWBJUbQpdm06o6ZCVdJuLm9fNcBrTBq6rh0
JpSDdrl6wIcQk0LFEW4sctntXag1yywJDsm323ZeL/7LW+XSkBSMKL1LP9geQ7qXfy57Z1HTbdlF
4L8PY30flda2TdFa0yA+KMP+NLdvps44RXNXBJXwvruSPzzAwkirtw3h94hACW2eit0u9rVz+MBL
Ealdo8r6tZoXB/pJUM6oa++0RDEFgDDwVLiUR0iSQGEt44F8GDCaZGabTR0j8jiIMziWSfrblI4R
EC4dRn0VQRfoTu4BXK7QQfzgPb8W8H4lgoE44cycNB+JUaJ5m2Muhp+3e4LKwK8/wZbo6xvlzWxI
MXFqiVqI5nF9FvGoFKHRJg8ApsTDqs+RvYg2+Qpu3a33Oy+1x+ph7h0zEfgyuDNzUgRT2CZCygXm
lM242m+SHQj0e/qcfZWkWBTEM1f7hJclD0v2XjMowYKJvzxDdjZ6fThwcOnEWuQRPYzWjAVt0oSr
OrgFD5yGvH2HfV00VucxgWt37ayiHW0JXuB9gVbKz5f5g/I9Kn5lR2rktW1SJqpKeflyWDVUicYJ
4SLffGiX0aZeQx+U3NPtv6rWoZ99nXEQ12GnY2qmTnjLAXVodL40lxqRh2oDQ1Qa0kNEgavEB9c3
LAWaw50b3NSEomZA4hRNBmog0nEzT53bodpLP7lmQly7B82WblEAXLVW8x3B7kAZQHVo8ebgDi9J
NzzSbRKEe+oVevJ+ZuSTv8XS8U4mjwpCncuRe3WoO10cJehgN/cARyGh8RX/G01xL/mSAL9fzB3I
aYuE3SaqRxrPpkuLhg6LDjJaRDzWiw1TUUJj4sygRDAj+XuTAu2/TcipYlVND4cmx4So92hB6acr
m37ZZR0IfA6y6LNLKqbplkVpvxZO6x2aEYtVAIWQtdI2zZ3QHaVUaP2VR+DcCKVlG/sMjtEchr5u
1S/1Jb3Fxw0KA3YAIwNHRNffzy2bNnFbX0yq+ElnsZYe9Y53aBni6bn7hMpFd1/wWmru1O+p4Fld
FDwnzI+iI+pXlpPoxxTlfGpPhrRjaBGHESOH7LReDqT/6P7wmw3wroWyFufTnCkXiuMnr+VrgkSg
WgR+53KgNCWj3A1hGuyocBOvaBZajI73K4OCwp9CL9A34NLSJYhArqZEx5Ai75rmyacR7i7KJ3RH
+jSzvh+f4HubORVTBw/3ZpISJuqivHY5LksNLcDCinhbo6H3HTZS0PvB8GK8iNIrXHX90n6ZsalP
zKXFq0MlTcD7xpWvp6NWamqLTXC9W5XMrQbHfkL5BKK8u7my4dQAITUFSoaApKvL1fNcH8LBLYBc
VVZCR+kR+vUZIN6cBTHcszNA04gxhCUWMm1n5Q9W8eP2fM19v7REo3dwhkZ8f2x8GPvf6eW+/f3i
pMhbm/oH1X5qt6bnSMtxUqOuSo8Cr7UT0L79Q0v9tlnXM9M0FXBTY/nTjhTZF44NX6nNOGg+32U7
BLDX9LrdUbbybw9Im7q5PV4RWLPIUcnv2lhR4R2DxAFHmD16K7o3dxS/F9V6PlkzGSaTD+AI6YxO
ld9/dl8YZbev6UGk95Hyd0zF076nzSpwV0CAgpmhTbzJWCLiEuFwdEd+/ZmtWzX1AJYVIle//mIE
ES/O8r39ho6spbE8bt0VpJXuSzQ7q1OpsQvTYp+e7fMcylfIojBtP9hrFHyCct0/6h/ql9ovH06f
O1/zrS/es3lPK8w6/EoLyszgJ3ww72vbMag6ekTT0kFwndjoTjVdxqf0rVJvcvRmZtPFExfahQ1p
kElpHZBbwkb4EK4RuPicUsPudtDClFuAfkuEfwO4Upa3l3VqZFxm4JRRYjeu0kqd3tOk76BtapOH
S8j0RzFcqvYvOHv7zIycC4dtyyk6EzM6PaNkUtNPFDyhVIBTyQ+frC+9u/gLp3HC3WMV52sCJyJF
LfkXI4qOJ/t1cL/n70x/D32F320gcFy2UJKt5hz+64mT/JlN8haqYcQKuWAke/RlD0U9mOKIaKvo
UffhNBrX7bjWoV7Z5XcO4LwE5Wrl8DifiRf745Zxycl1IJsiglyiHt4O26Qr6BFrYLf9+/sFzDw7
VcDjr97m+wSijCohRRxGDybkX2GzyfW3t21MXAtkwP+0IcUi7SmC+ijDhsD81WjeCFAjouzr22YE
/l+aMQgFXc41MRxt37oUWTnooDfQBXG93RdbQTLSR0AbBcbhBFE07w7z6QccP4H24vwOTSmlPvir
1Dt7JsC7dqziZ5DucJlOm1m99G7loTNoe+VnQArcrvXB5UhUbrOCrM1cd2oND3HtqquSvMzL7RmY
noA/LUtbJupOnaodsFwWb5TxuW5nRjb1/brJ+xXwIDGQHOJ1qPEUrYVyl+IMy71i8H77cnsE1+7L
U88tiF9wdjPY5khNRcOC4X0pIHUx0D1SofL++1YELsszeJUT9otfcWaF5p9ePxRGBEkSHEY2xJat
cQyQHExmDF3fAdS1zgxJOx/CDY36K4aqmBsWoE8OzTFHOYIkbc7zX58ybAHWw1+J9rBXROzZoIaE
jvYshlVDgOfylQiKlPV8X8XkkP40Y0hV0OYQQQlk4JbaTIOEmO7gKr8LnZc82txepIl4yON55AjP
awHoFF1F56ukKqPSotrEcd66XKAQZfq0HG/hGQLLO4uKElf+pbtF7kY3qSozgUDVpZDAPHpKp2dq
5I9P5k4A9saN8kHkoIA6PgP48G+PbmKj43LpMjA1FSygnDZ0c7QfOocu7cL47u6DVv15zJ5vm7ja
EDopOwPHa7HJQdJJ7tBTqpKeUWrkApMkUM/0aG+AO/7tdZLs6Jfr1CSJ5fXuEX2uZ9oD1+4b7Vnz
wSItCr/fzO3y610hWZPWyYIhSa81rB0EfjoCMxIG9apMyO/S4D9bMhab7GJb6ChJAybWSajRuyBP
Ymg0tLtUiO+69KYbHic4rmH4/VaoyZNXHP3qMHOLXflYYZBeF0OnM4OHlHR70CNpaRQ4c1hwvijx
x86e2XiT30+Wg5oPSTlkYy9XS7GUJg6hMUcUED68UqvejZkb3N55czaknXcykJXMNSbN6yCR1bdG
+/m2gSsnJCbpbBDSlkOHRjmoBy33NZhuF0bvwdsefjtVPY39nv4rM4YTN7FIi+ErqOfMsVpRax4b
DWNGd/yk6/qbJvn0C8M5syBdE84JNmfbwUKpqKsCeBCK7OmiVlAjaIrjzOv5yvOIueOZaeMVSLm/
RlFnw3GaviDjBTuN20ADGSOzKYC2Mzvg2giyDdxBIkwnfJYRAXDk5YZWEp6r1dd4vOMpRA5vxsb1
Lru0Ic9a2aghWnkwHTeQ8qfvFeQub6/LdW2CXM/5MKTDeLRjOuxjTNhQgScL6KWWmQ8bRErHhr2A
jAB2jU358bbVa6yaZFW6+EbDqeGdYfIEQPe0hLtz26IqqNHjd3wRLQ2U1wNeWhVtfhpyAy8Idj4r
wWFm318fMjF4ihaiaiuek5eeok9c3j+w3PmnhpdW+aN171WoFE7pXOrw+qIywMIBTxBVJirBkrto
kuwYokt4BCnTbLW7ZH2icWL+opozIzmNqIrHLq3hLybrsGvXymOxTN6YoDpvL9/kpjkfjnxDqVox
QBjF0/TbuDp9ED2SmZ/47Td05Nf5LlpZMwdh4k4UE4iH4LBZOClpm/JKrfSxYmThg7YSkVJ+JyIX
QkHy138/UmJ7nluTt+eAsNMJqYPX7akuKUIuh40NVjR9TDfF2p5r6Jk65+f2xLqeOSwdsv4hhlPF
h5sFcYl3ijvjfq+zfBcjclTpTtTdQ0UP5uuI6M16TIiVoEwDiJq9nXukTm/Cfy/VVeOd0aQ0dhuY
+gPvmqx7upLQgFv/0ib804602Y9DGelqK4a0Kz90W20h3r9lsAdbB0vm+i9si9vLRGLtcpk6bTRK
qO4pnoBtFU3kw93pM1Ia96LQF/rxbi6JN+WfAJPARQQ20rpqk+/ofPKsUaVT/fBGa9+M1b1CLx+q
MzNTOW0HqkRCAGgE5M4Fva8qmA61o18uvafuPltGz92d+R3Elo+ud3B8gu5jo6xmrIoFugw8DV4/
5PDIIQDGlPFhYwUTaFYyOjryVwKqGO307TdvndPXPUcAMLUpmUgN9AIIBqopl0unNaOuxxCBsCn/
SNCIfPp839WUn4K9zwMqSOhxnT+AtX/IoX6mw+WtiQdOdmFQBumXU6Av4qX5MjODExuSR6MGmwQI
YTrmpVEdQrSy4jxkVM8ZmmqwMXOVHtfQ+aIjfFp1S9FZO4epuq5jUnU+typ205m30sBUQziHVZpq
t9bTcZPfN9vjs7IMV85DnFEizlbtx7mzcI0L0el3gekAfAFQP27SS7Nl2ybo4e5zv1lBbd6eFsZK
9K0Xm0bbDUsChNmRThwLnbqbyLSREkJ45NKimtbI4hg1+imj7RvaG8dyFkZiL9JstkI7cRaAlQIP
EW8iGxKQS1MtdH7GoCI0L8rRAl2owanA8avf6Rv3Uft+e+NMxK7n1jzpNohhzAvVPdZqp7fvm5OV
I/8JK9RJRVrqtilxMUuHXAf9adBfCfj5KlXY1U2rpwmx+Hj4fT885eb7lEShXb/tDjOnYWq1zi1J
q9XEBazoGZb2yFvwfkXJy3eND9Vc1kZ8z60RSUtFp38DByx2tPi9UcPOfVjDbhfVcGetKxTGb8/f
5KjgzxIJL4GSl+6cvlT12BFvmX33Xi3vDw3tvslGRTzrtp0JV8Kxpi/VofbAekkB1qky9T6MeTS3
p9Dvy+b3fPB+3DYxeYJtemxVYFakoSxphRIEd4axOuY8mVY61EfLGrApCqzd+3GZBdHTfMJ8alQO
r2guNRJRupzbaOsGbtMRYMBQxVvYRTtd3cwMSrgdeTtA50TplBwK+A7pLGH81Bl6iVsKTj8RGtto
j9k23egLApDljK2prYeHwJpNufaqbTRFWcFLbZF1iBefxhUMxD7kGeZC8TuqUg4M4UFGD0MU/Jzb
hhOWCQvANxmiRHxFNmAnNsjtHldIVbqHTf7wGCEU1IaN3x+r773VvzNOp7nhir0tTa0Bag63SDcl
gEfJ40M93OlaiZtKtwK2cmqD7D2E7cgvLexVvoP1vJszOXHcLkwKP312txX7tNS8BJOifQJFl3F1
CA5Qjt1BwuYjf045Bb26ykdjd+4EWjOjlU56qadwjnlNDob03rEeBJd3PrdZxc+XZ1Tj7uRCE2wz
puS7EkgA9eR4Ynjf8vtwnVPuH56dZ9Fo8xcajietUX2gBgHo25TL/cgHndwuxac03+J3xkrAYkkq
wMO7U4OKXruZ0zFx2A1dVx1BkAIEUb5D82GAeb02cz/5MCCWmkFrkwZl75uLHj7HRbk6ruLlHFJj
xqh8lfZIKsO4jdF9Pz4Yrf1Qg9W5PbA5E9Ix8Eao9soSE9ohRwGHjtTu3W0LU2Hr+dR50rZXq1N0
9E6YENQdCRXMZH1f06Kkbg7+99u25kYjbfP9vrSOrTDV0ekaNy+nZnvbwFR2AuY0DU9lsRvw/Zdn
uFazkLqARXSz1FbDNv30B9eXtRZcX8m3+Qz61MV2YVEakztSyg4bLLZ0lEFieQjqH6IY0d4DJ9aB
L85lKKbc1PkQxSSfuamjlYR7XGbu0/iyqLRyUVEOPtBBnP1dxiFYxc4NCad1Zijeow1dahiKMqrJ
6se9wPJBEDmzZFOe4tyMGO+ZGbc/AFbWMYOUuA38YJktga3QR7aP1pGxmA/tZzeJFO+g3FZq4ZEl
U3fNtkK3ixL2Fq32OoCeapF8g1Y1RXB9zgFPXWnnAxX37NlA0zFDNalioPWy2iJf+nHYCPRgHxhg
mBfx79672zM7EX5frJ/k8KGsLpERZpidvU1HuirNeyRtlzVnL89fbtu6Ridcbha58NIUelW5CYMT
kARrdVihZPO1FQWs+MkO+hXF2gWUbcsEv1J/VTYhKdDDj+jr7Z8xdY+eTfFrKuxsiisqhtlo8iuE
9C9VSCgMM8i8v9y2MunGqC9RZIDNkYD2ciHd8GiqiHezf477QI8zIJP94raJ1/mSb2v9zIZ0Ksw4
cRkNNkTW2LiLA0jG39qrdOf90in/czDSYdCd2PVyC0Ne8RwZd63xU9XmbufpI/6nDWnnH5IeutpR
7MSVZ/jwhm+8JVJrp4WyE+1zcx5y+kqjNMzDnQDyGtnkjY5Ra5640gB4+6gmfYR1+5WVqXo/l16a
3HNnxqTBDfT4h4TOuV+VBWUMwGFro5jZcZNHmYcToH/ajOCautxxXpEPaJwrxIfKQ3KHkk7vPSk/
99YMS8KUGQoVtLe7JCIAMV6aQWETzfcGuvsspeJcbe2TvjJ4sfffXSuc8ftTh4iLmsct2TLSm5Kt
voKYvw55z4SnJ/30KT28uX2ChHeTDxDdf5CykMaxrrJ+A6I7FXghXi1kq7yDhyqCsWyinwMKwln9
sSt+aP2Mw53aCSZsrC4MaAxIfq+fVPjhjxYmIwpqqfV7WjmLQ/EL5/XciJjXMxeXwaBduANGbNrW
+3dNYSzs3vRvT95UjMHbWXNUoCI6++HSiF0XSXKoxIENqccZu17Z8DxZxPbn23amahMGcHoPnC6Y
zuvEngrTsW444iom9IT3YyUwlqcg+QRl+/a2sanlObclvNTZzJ1S2xkjC1uojC4qa1skH6s5TpfJ
2OLciBQO5q2i9sPBFZd8v+whlaY+dvjYElmgcj76+wCcxcy2m3R35zalLXEovRG+VAZGYNEtbD9/
CgOEf0/f0J9eeTA6zBmcOlvnBsVMn82kGo5OrUcMchxWKmoZYFVI4ZfUYIaXaKuu0g+Cx6HAvz9b
9CXOvfbEeOSjfW5euhvpe/VQz8B8h4JVEr+UZXB7p0wZEOgRXYOZAj5DyQBM87YaFxG1dz3dqW72
ucn0mTmcMyG5vxZ94H2cYyLNfm/QgUYm71fG4NE64uLOAUtfrlFmR6csMzGwHx5ad1N1v3CaXJpC
//39Yo+c7YE4z5zOg76I739W99li0HeJVs0sxDVGmQvvzIrMGoQsbWrkDlZqavQ+SlcPnn8qgx4N
HjLk6R0Qej997/rVt9m2xqmgxaW5zzOAnCLtIz29zX1sqgqscBTG0IV8KcAcRltnTaMtqNrZiqb4
NnlPn1uTnFOFZHAN86ooiFHkvj+sELo9JsB4adl83H+9vTdescK3rEleStlD9FK6WFM2zX1xL6op
0TNYC+F9dy4dt+XW3gh6VCoty3g550AmXwtApk2Bc3KsqzZG0x0KpFVjAGak2lBY+iLolu3n8tFc
it8yLuwtaFUH3lDnp70ydu1WB283h2WYCHfIMJJMFWGiQWpa2sLUxNE9RUy8ObxL1N+RjjfT+1P/
eLLmMCCvKCppwi9MScfdOsFGUESY4tlAe4TqPBXH0NfaASlD4007xDtbg3hhtHdmhTqgpaB05BSb
gwNiqjg8ZJH+6fYWmLjhL36Q5B7qQ2QclYIfFDaJ7w3fTi2J8hip53EmXplwdMRDtAKCXSd3LR+j
Qa9T5EGzo2+YL2H40mV/389R1dVJ+9HMILgQLhcxBZ5ZGAdwPHoRr9VKCeJ9trw9VxOBgygcW4L9
w4Q4SLruUl1Ly77FROa9RU127yLwR2bitpGJBeHHcyCER4XhTzqSaYGcUGMDxnJj1tuJV6OJ4IZX
/0S9bebumTYlEHIWbQS6jM4t+0Nl5AOmDoagxfZVZJfctwdjBoo35bxdDeSTJ8QLcKDSpueFkTYR
gl2gNLQVUsHaJtqJBkZBEeT9TBfNA9E/OJu5WsnUlju3K+3twRvjxO6E3RAlTYRtwufbazVnQNpz
qL2iOdZAJl3DK+7tn8d8DhU0tUTU9R24jHmG8Ri73NXmIeobr2yxkH48pKswRIF1XMbpt9sDmYq/
Xfr2bcvT6Ja7AgA7KVKeCeLypG0Ey1i0056P+Np42S9mW8YmLtQLW9IVN2guWmNdh7oniWY0lxYg
x2DXV1eoxz+VM25hKijmhoF9iLb8CRIE003z+jDgd/6gPUR3MwfWKHju7U37dQ7wPmtOGhx+w3MG
C39qvT35KDKsw89evTDWzu6w6xcIf99euKkdiLvTOFjC88mv56gyIyUZGV1VKm+L+BQtrGw/84Ke
2oOUNWmwponwmth+VNyjZjUMKXZebOQhY203wj+nzkZ5k4M5MyQ+Pwslo6IGnI4P981Ts97HzRO9
+TO+aMqFQwzOHYFHol4ruXA1HamvGbjw8WQE/fC5KCI0RmeuuqlaAPkmA6gR7Fc8nCW/UEOE4Q5W
z0Aeoi/tB5MnUbexlnVLy+dfovWdmDmPdA30LHRZXNPB5kYXq5FmifA4y9fZC6nzoNrkJ2jfq8fo
Ow2Ms9i7iV3x2gCPX7IdwYR4uVhOX3VlUikikjnS2DpWzQvMOkMwIOsZGO7g+bd3+lToRA2YFBFw
MdIEcsMZoUWEmCYG7f645sURINj0XYv3W0WjRYtDjZJztKySFgG6/YdYKzf0bKyQ8riHJ3dOvGZq
wl1uTAil2EpXfTSujWBoliHY1jnbVEdNhsB56VEAvBvRx4TWL93xIJmZgonNS0saeRKBNNB5Dl1O
eX066t0wANET4oXecdudYI7e/+0TQpUdMBm1YYDzV4g8tHY7DzJa4rRDvTH6dEfcsbXyzpzxXBOH
BEOiI5NOV1GslUaD3FzVZT1TeERxNmi/CCmZGMAT6DFBmTRfi75eM2GQFSNXj2E5fFPGwapGB4Ou
G5TKVks/3N6hc98v3dXGsY+PPVL0vjVyUzfuuj8elrdNXO+AyyHIkVQvAkaLIfTem31510X6ov7b
4hzwuJ9PkxQ17W27iqH5KvyaHL1R1ijlqm8jC67YukG0LEvfQGe9MSL1918ZG1sBcDfRtRz4ak7V
jEcCEb/r7mpEZL2fiToT5kyv0J8mxOdnF4zTGsPJilihIXokPZ+VM8wQ1w9JMXV/fr90u9juMa+R
jyx8PamQsr5LlG+dujyizxIBebg9XROVoUtj0nbztGNR7Q0GM55Wcf+j1J+V/RPrtHKyXa3dG80p
iJU5BOa11780Km1ApIVDtTZYJDdL3IVZj899tTQiZanEw8vMAA1W4/KtjC2UWwRRBM8T2d2BgNL0
qkWGfh8b1jquaCn2or1xX6el62uh1wZJCYrs0JbW/dpK6L0ZMnepjIm26G09mllbse2vfo3gQ6H4
Qk5f7qbN86GtjDpDYSXjTY4oabEryLnn4WPZPTpqObO8U+bIeNtkHwHJXQXkCAkJ1TQx0do7u3yT
GRZELOvs8GwVH0r9/e2pnjoX2quKDLcLCRBp31on3Ww0nX2bewc/T+JtoZze/u9MSLvV6rOy1SNM
IHS/SE76o9ba7/53JqS9WYVjV9ViFCg8JaPhj7Ee3LYw5X7P50lyjU7sdJFiY+GktEHpDHd2a/i0
D83c81Nu5NyMdDOaiZvoRomZ9hC/ZIr1UBjJsLCT8r2RaKsa5dlfGRbsjsDr6BOX6V8GiuN21bO1
T2Nj+UgmkTwxedGqw3GOxnFyp5Hpo8ZDRpeS36UHpo2cnIOLKT3tnCW1A1BgveLNvMsn1+nMin5p
xTEL3W06FONd8467ysketXImxp8aiK6SbhIsJND5yUeG95CZWTin0/GNbaB/kH+9vShTnvbcgHRg
Osc59XsXAwWSoG34wc2fDCg5zLn+t8l7RKTlCKtdGuplWYUoFt5HrL7doz5SCs0yJ7AdZVPkyqf/
T9p1LcmtI9kvYgS9eSVZtqut2kh6YcjSgN4TX78HrblqFhpTuNM7sTP7oIjOSjCRmUhzDumV7yZY
i028LVJ3kiAtiJwcYGBRSYMve18TRA9T8ZwRotEt0wDpGc3+og/YBxwK46psVDOsBgtMKNZcSjrc
4s/3JpmzkAEJfJH0kKxoJ9d8GWXDALK/z2LbKtPoRwqeew1/3yjcg12ON5P1kVu7Pjz2E1YiEqut
WxBi1EHb6yAGNkITa4ueIRtuFt0lRF+sh5sG+uc80mBsz6anDrhLeaKCSqgII6/wwU0ffsDc38Tw
aIOOlvad1UJMvFAwxBubaWwwY/w8trKHh0Qhh3NB6QBEai2GJDW9diOQZneFrwBC8bI+Ih++OjaH
M7BII0TvZkiJlHEHCukXhwLfCuT2YxaF1BolHk/oLVbHx9kbRmHV2ayYODA0Jz97EItbewUjDpe1
Ep8dMMnYqhamKrgQaylRlSw1bG52jqVJ/QHcDpHsA4l1QYaFlh+mUPhshGpe1swqdDFJu6Vo8XkA
0Bxa8NMSSaAV3lKsFLGuj4NiDXdqfam0hWfDx+bKre0d41gSJITHtfr73BVVc0rT1sPfj5wrNSrB
N3hVwL1d/iZCJ7oSwn7Eyg9EfawWFfsmEVaSkt4NFu/nlOwaD9CO6jW41C+LE1Q4UQpcyeMCU4r1
uj5hiTDrUI6P3S7+BZx/RnAIyExQwUnUk50hZ3J96SL3HaGesqD8/bNqN+0gCQbCu4pQrsPiYNY8
5GGiKLScKUSoKT1W7nCtpi76Yc1udpcwa5tPl09QaHVYX8MeOJhX33WqLCsqFSODuHIq72o6fCtH
8nBZhPDQAHmOoiBA/d5BiGFBY15ABFMH2XD0MqyRRfeTIsMNEB7bSgiXDRPLKOzGhRArPXnGNy37
RIffo/0pjx2J2xHaHLA8NFbdfGW/PrfxXE/AbJ6hJuFMAPbFm7dOp003Pw7urRm9GAAnmxvzO2hR
EaGajeP9vHycoi+GV58Jnlxkx1jePxfvYFq9GAp8saS8j9yDm8rKiewP8I9LE34IXXD23uPT4mLU
BqDkQADxAXpdH+yAHPvvqIV9M1O/D+pAhr4gqKYC8QCLSWj3oCuH0ZBzlZq4pfHIoiBrwjQ+gITr
kGwY/dwQRv43YDep/wLhV6znX6n8pgSoDIosYWHKxiLYZgJzbdhVXhO6TuX+ypICPKWoeyLVoF8d
kzqbxASAe+90ZJcWmBLQNNORHP17I3bw5mFXkc2XvRs8axsaK01SYmGEJu13eGfFb7CD+UDpMF4V
TadexaadPP2v9nQulEsO6iQvywkkxEHmPMX06JW/P/D3Mc5gvRK4v4tr3pI05dQW2AmeKMCQatsJ
06mVzaq8DzwowLBFag35wHs8hmSeC03pENamaqz9yEh/DbFxXyjes9mooNkj2xEAWpc1E9jtuVDO
6SzOTHRSYRonuh5PAJZq79DRA73VsGX8ZfW3GKAlW9mg2fuMBLCIqPJje5AxvPLYyaY51KVKGhI0
be5j+9Lrbiz3UyWD4BGUxIG7gyYl68IyZFnuUqa5WYNe3SBo40S78ba+TbZa4deb7lD8QGa8jaTE
RALN8PZzXPb2Q0uFhzMw6gWcC3FC2DYh61dWmP0ZzR12TdlcFRDdgGGYHEfDb2TD2TLJXG5UEy+L
3DJlzb5bzUqQhtMwL4rDCLxvic0I7viZklyGxFregLiBkiZgWAG9HTAw1jzECEIW/rCxMNkHQPOF
o/kiEczu8blbh8XAdBiUMpYX+UdA0uGdMRYYCTd3xU0NohMARYCC7U9fXfaQF1xHCMNGKNCIUDLl
3/FTkjh9zAb4HftHOR0XS/XnHgiDjW+bHQrQ3y4r9z7FAOM06zdi3AatotcB2FXaOSm17WZzhwKI
Od0r03SteuNtNLW7y2IE5QnIYZPhyM4Y6SQXe92qz7V4xoiaCUrluXvsAUs0Gcdk/knqxwEzpvMt
a7dfliqyGNxEwMoxkGKLx+qhHXGBsoU41XTFKa+Urd3WW9NMD9GsZKCwj2SDYcLTxNI1a4cxKHNu
sJ8SRxmbwSEB6cmT2ZlAnE1Q0NaVzWXFdPaHeJMEehfaK0D50rH/eR73+3Gwprgw/iy36jdsOtnB
VqayGb44N03mY0PuWQWqbbePnqa97NK/x0TGVgGkMwIlbOWhbXwuvp6zBXGD3Yh7AHKBSiS/Q+px
FR+jR+PePFj3FBQf2WbaW4f86P4wAlNKmi466vVP4JxsW6HS0BE4ntnFnHlx3c6F7zYysxW5t5UU
HkASr+KsrSmCo3oc0R5Wr2ug0zNetCFUK4xz5l+znXL43x9LjDRMR7sE7XDEZC6xcBWTZESHpys1
ZxenrW/RbmPHluR6COY2z+Xwl1JFZVrV4WuWY/fN+jEctU99iGjM3CoD9AabUxNibLV/ZvgxHeix
GEuaHGNb+C2B3oX3u40yJT/+kpntWFa2nQXJTIK4pEAumLEaW4eXb41MDGe13gJdURrLAiMxtGej
AqGk0uHVhY4TimGXZYkyHAyNAI4VaAXA132FXlk51rzI8H9Dg7dO4pcn99jeJuHs+HQXPw7bCck5
Zt1v5ZmASEc8GAEojBY5EBr4slgyufaCt2Jgfi2qKz2wg/jK2Me/UoOlApgjoX6/i6U0d4KnHZuR
eZPLmSyYOxtAHBEMNThBeTCLI5uksEOQWTk7SzvI8SBEWdaZRM54K8UhtZvjOaGooXkkoKDF/BTo
WpZ8y6yUjTtf/qTvn4/nKnKpjteaXanW7DWuFk9ujgUaN50kPRzhOQJy6O9V4NxaXNNZAwwqsvFX
vmuGx6bcmCCxL4GO9oEHDPzMP8KAfXjuxkmbabHi4Ajj4UGNfs3Zz8snJtbGBBsTSvQ6Hv3Mva4u
wUKdfqztGMMAW2NbHLNtfUVvWEpqMGAo2QcS2T4ypr/SWDqwkuZqSpRTlouOzl7Vr5bqtjAPlzUS
ZRRALQJ/GfiBMHzCiXC8PpqKAXF3sCzgJDshqWMUThx/rp9z2RauYJwT/hnLHhjhQTAAeyynkJra
duHAP7vXjNmm2al37HlUbOXGLTy7lSj276uzGzqL2JPOXoHgCumm24iNV3wA++9cIc4eps4grVLD
O8U53inVjQE8XPow/gbOVAjzlkVvmVLc18qwkjhOCS5TcmAMys6Wgf/lYLTqMcpJg+ZnctRlo75C
mR5MHUtwbMCAk+mWydJrMWpcS7an0Y6wpF222ClYS8M5roRwkawD/7dlUzZAFHi3IOkKm2uy03bj
xgjA2/4vZtaENxnFFRAPITybcITn9mHmNbWWgd2t7fKKagXCQLALhMlevfJC6/HyNROlXXhtYaEU
ZI+YEuSimGfHlJYTK2t5xUvWZvtUA1YL+j0/nbx7vixLAIIGdVbCuNBlpkNfezqrhG/NHUAfAnBZ
XqcbNzR916fPPYApYylUs8hMwPiF6T/A77O1mfPz1CkZMzIjmESTHhp2f5riU9uqkpAlDpIrMZyh
DLChPG1wAxiARlFtBhAapKchJHfNXUv8WkqNJdOLi18Abmk1snRN4ES3s/OYl5sq+XL5gzGvx799
VkfHL5GNFgqeY2OC2V49DtmpVx4u/3129Jf+Pmd8GDRfXKLhzAxTR/adYZ8G60q18aWt010dpbvL
4sSZ4ts3Mjn7U4vYbOoEcyIs5LPUu7SvcaMD66YBWUgf0HrrzLuPBMv1KfIXeq4SFRw+8FOGfp2Y
zWM3WDcuDFGiHfv1l06Ti2FtbupRX+J2/Wdw3++e3EOKrBBrAokvK/HJvh0zz1UYi1MrHbMUWqXZ
wY5/ZbaxibAKlQwRYEFk8UVi6zxtGQAy9KxN3CyI3Dw0BiDHGd12SmTrq7JLzCcdNWDD8wLUJ3+2
qq0wSUHJ+Kfg5WrYignKa9kLX+zv0cKAg0Kq845ZHTBgqhaxRj7L3Mqw2rV7/bHdAP0yVA66tIAp
Pso3cdx3qwatS62aOfzXPoYWMh9sqa+AT3pY79TCvzc/EqrRBvqrI5eNuFE2NvCOIDlv9gPKBw54
5uLoY9cbmz+g7mSkpPz1rhJaLAk8fWnv9SPjJyxQzgv1R/O2Oym7njErhdXm8rUTn+ebUO52qygW
9LaNBMEj25qeiujaGCXt1v9iIm8yuJtd927v1myjFlftWG/nfbcdQlBQoHIvH5r/L17yTRpnIX2t
EnfRkDpOQVOEHQU8arpJd0Xq19/K5xIMhSHbxtclfXIWr967rzexnI0Mo9ljdqEHAplb7QfSXU2W
6y/mF7Mr9rCfAGAVASbjJZ9PHOLepDI3t3Jjmpkabasg2xqArTL8tmdJziP7+1xa4JjKELMWXlCl
U5DkiV/JGnLsXC6dG5cHgOpjpJPFuuO5d9NrEeil8+JgJFaOlYdSii8oUYhHVHGtrFIyivIDS0/p
IQ/nF8MBpTsIXEEro/QhkVI3CzVkBSMM66Pp63FnWGGmLa9LeP8qSq5js7sqdXPj0bz3zdzaX77O
QitcyeJOs4gaBcuPCGQVKna/hiV3fOTI41ZPyyosHAVcVfnY3ZNBcWpfbUxDYo9CXVfVHe7yae5i
G8BwxPI8kkZLcUPLVrDPvin76nBZU7FX+auqwdckMkVV69yF6efgxSqwYlpv3NvpdZMkD6R7fswP
vjPTlTQu10scr4urDnbTbfJHZP7hfOU+smInSkj305Uh044ZxSV5XDAoLQZ/0CGUN5sFO/J4Gz6w
d70StOjUA28Ir1LgPYcEDOB39KfkaMXKsp0j/EfDhsa5V6k0MlZpbpEg+sUwy8xNHmKqMcElmTf2
Xn5DhJdSf5PHHa5mLNOYdwjqunZP8u+GjLuMWd37w3z7+9xh4mlfaHWKyJoajCX00Cqtr6ePl09N
KATAawC0QTFe5bNzWvRYzAQLSVDQ/GpMtG9eZ7xYM/DlLssRZ3krQVzIrpC3WiSCafxT+WPEGXbY
ofaXA2dNkSTmwo+zEsf+fRViwH8bYY4DDhpAos/g/Yr8BLv3Er8hOzz27yshmhk7QCNr0fQuwzT+
2UVe0C/V9vLJCXP+lSbMea2EVNTGMDrFF+rMDLkccX8lRfl1amzLV42i9T23+n1ZovRbcfG5mdE/
HAh6iFZ9XY++4gPxfgPZ2TFnvOwZSAQ0GbC47INx8cbpML5OElaBMZ+K6FZ3v1xWSvytPIOBo7At
ZO62GvNsp4ULg6j0r8uwfOuXNpiW+PmyFPYx3t1ZEyVUTLSxmXtOCjEBrjqm0KLpT2nzLcHpDV20
q3ItvCxIqM5KEOccks6d5trBS7BiBRY1fvac5ag12ctlMcLGNgoBfxXirq25OBVqAjZBDy3aFagv
0l1zMPeoEH/IQQDsV2UjLO/Xe2ikKpjnhTvNT+SGwVPHu+bE4gVB7VQmTXx8INQxMSkHgkju+HSb
5i0mIQDqXRyb+Tjr9432dPnoZCK4k7MBCD0pM5wDGCv2Sp4cSBxdUdLKYq4w7KFT/Y8qnKcb1cxG
5RJN+Q7M8Lf9EEQ7VgYzP83eJ+WeIclad/8/zZjmK4+EYk6TUbeHR5rsg4P5Z9+1f+tjJhl6E7uh
lWac51PH1OqahhAwGpzMBHM/zP7Mn54NZ7uL/CJMpXVLcbV0JZNzfUPjloM1w95ZmCJYUU837Xew
6aIigTXmHCXT6TbFQ4yq28uHKtYWBOquipE4Rrx5fqox7XRHqSCZTSw3MVBPfTcc0dZcQsw5grYl
9v/3PUnW8nsTyflco6+8SIkhEtV+YIVTLDaTCk1cVw2sRpr6Ci/ESpp3rmALR9rTGoaqOKhDO1tw
MB/KT+Dw8hNrS8HtaO6TjSwFFjrkN6E86H091JHlKAMeal3/qdJgQU7/qA3kqXIsWXNTmP2uZHHO
X6cdcDzYeAzmVdRrRvwZhfn37NncslmVTdViZTzGmKwiZbAUttLW7XjO2ZRNrU4jS/QZ61S9rXbd
FsThQYVShax2JgzUq84/529mTFrRxEI+kluWmvlqVoPtUYtKyaK1OPKs5HBextBSlyoz+nR6NW2J
YvpkeKiyq3Ru/SLG9fA+Jw4yfPpDcg+FZmpjqwMJMYaq+IVepUbvs2MvtO43NjT3berroH9QgOaf
5X6N9/0Rq/8vMhQgsVQ2FAcIP+wMcx/QSTMQsIJSOqiKXYK3inIyapmHYfb3LjlxGXAOw0fBEt35
BTQHx43z0iiCqcD7qNwmoZ75+fSHBkf1ZSV4oaF4COdsEwf9PC7Gkhj/VFoI6F5WBMn0tab3lz+V
8Myw4IOZaE8D7iH34CtLU7FzFTWzCuiiVmVvRlP97IwyFlCZGO5aG65iNHOHzDFayDby0uPQdTtH
lb2QRGJMTCi+zrthj5xzj0ZcWWqCeehAmzFapl6Vauk7qYwFWSwFwBkmRq9gAtztLbtmTOgCaJmy
xnvce6zMn4YMnEPojUwgGYHAAQN82KI9N7SeFkoOPAFATfc782iE8dF9HMjW21Vh/ksWxIQaYRwR
OgEFE8sk58KIVswlBqoAnT+cyOACoe5Ugz7rsqmJbBnDx3+FcJEyar0xJm6JYzO8Z5zf/ex04f9P
BPf9Sx0PycackNEXzo1F5zs1lrVaRMEQLLaYqbRA8Oiq3McvErDnWjG0WDTwwG6W6QBeFD9Rfl3W
RPRF1mLYv6/ywzQpsNejLpgibHpsST5WQ+MXmcSbyYQwXVdCaixodEWMy+9mfZhpXoBK12mqo4+k
12tlOPNyrcGgi46Xt7rLHo0TQ38xQ/fW9bO9CuQxWb4iU4szNKtL3DbGWn2gab+tMTDbyW8HiaXJ
zICzNEdNjKyzYAZKfassGW6M7Y/WC/3fF5KwrPZmbvy4sBP38P85xR5UPQK6r2yc0FR6md8UllTX
Yjj/XCF21nqPgE0yTLGqAblKN8rGbo/FIQfHtqx5ITm915+zMrwx17opJji9esGyGljeQ2OKdq6B
Lrox9h95A62V42J21GR517Uwc23w2QMovlcCx9mawMxi6R3YKmX1JqF+2DbCHjUGYt6hnYJ3vXCn
lkFUasfCuSsavAymb0PVf8ClWm9y+HKtPcdNqkS0Cdql/aFZY+ZreSyxdHY5+YxnLYMzDa3SczpS
6EK63AdAnZ9heHzJH6rkNNaShFV8biZWdE0gbVn8+k1DvZlqHahmq/LKXL4RHfT1yl1UVxKdmJN+
r5ML0Bmg9AHsjrOIIRsxNKdhmaDPIs9XS2qeSFTFMr8nPro3MexnrMy8oM1c9iXUsRK/x61SfOuU
/9D8eGMA8BZERa0/f9Wu650snovP8U0wFz0KOtE8yRW8orroc2KYz2YRAw9fWx5LY95/IFKBZ/Of
s2S/ZaVkZdYjzSnO0l2sBJou12AVGDaZRWV7L5rocQhEkb+i+Djiqb02TDDFcQv+tefEDDo/39Lv
/b4Jxw1qardIXz4XWyCuy0qrwtICSAsYNyRgGE1+zN9WzHg0Bq8JuuO8ZayiQFzHkMoQ0s3rJPHu
8qkKLXQljrt16qhZcUXwGNX6x3jBckEi9fkyEdzbQk3sRWWgwNhZUkyQZjDwQqDPJGGsoN+jAZ0r
LHf0y2W9xJEGE20MSBDbWPxUm6nHFZtnxVDRrvvNymxsVWLErhb6d+n2Q6nAShqXCjidS1WdYYIa
5XBjOdXtnMeWvzjx9kNqYbwdbBAGe36e3wIVTGt2VeDG9dv6oG8Yua3t/7MM8ZHyAZJ0YOhgkQiz
v3zyQZJIHzTcA00xQN1o3WaWtF3OfvA7F/kmgw8tTqclpoJeMbhtMapHMBPLYA/BO+iAvYigbCh7
6goXllZa8d0FrQZfJBZN2fhGeZhPxTd1wwZxyyv9y1BjnQ4roH7zydiQbbZLTtLmidAyGTgNYME9
zJQ6nHeJ6tlrtSJCj2ar/jbxCXu/+VwcemgbPcg8tOjy2SAwBSKipnkg2D23lxFjx51iAFB4qd3t
UlvXSqzLpm9E7nItg7vgsUEGas06CXJMwGDTvPoa7RKMxDDsxeUzyjAA3MHg1PjkhZok9IlS8LVo
7jp4iWZGKYV6BqmOnQEWIECijoUMS0ZY4FrL4SIsGfQJsOpx80qalH9Kd4z3jTU7ZBmrUCHcN4NR
BLOH//n3Sl3URkjnojHe9T4wE31bRW9+lpWwhGHGNoBujrIZxPF+xKamlavG6wwTmzPuAgomqPpq
DliLN2/8jzjItTzuABe9RkEAbTCMkE4/7dTDmAq2uVStlhR2hfa+0ovLSKJIsZXWgJzSdDcZife0
keSOzOnxDmutCZeHLIpSdqQtCICtWdl43LfICORouDJFOC9RqQ5RaYwtVbA03o6m8bz0sr67sPaz
VoWLWiCUKcAdDSPIT5hvDLrduB99Ap7Zf7EjxQz30rFxsYSaC0DjYyQaM8kCik7NMKKXoPt5fxUb
n3qz8ksLySoY1i5HTPGF+mvo/MM2ceYi7yeUatTReZwXD50aG5zUbi1ptAkXIVj1FJt7WJQEAP75
zQXumKUq7YJx80/TJgn6OozC3sdTxkCOk+8JRitbGbS/+BozaFPXdBnMByd09JSBpBraGBaoeXY1
ysQemJU2Dih8MTfEphBl3VihXa4kcuZvJjrAGWZW+tLIFm+oh8KsP+LUVyI409e7ZqK6OaL5Es/7
fvxlW6ellJXwxC6dUUMx4gXQAXNRK3I7UFMbrMWl/crzYAZJpObdGToAepqtZxG/rO4qT5a/sXj7
7hqspHIBa8m8IVfNFPu0YMotNmCHDAeGTryTN3/Yl3gnCmSlGiaF0DW3eZcbJWleTsyDWFeAF22B
LRrPYLkn/gdu2EoOZ4MOsUExXMDlAvsZaPFz8xlAo4HRyTZIhDd5JYezvMFtBqqnOLpM/z1YYby0
fqVIwodYBjDpbUBS2Yj455c4axoAczTQJfWcL3lLwSCTkttkGiV2IJaD2TdAxIAOz+POTFtI6SZs
ZdxFzgRyFCOlgUW+X/4w7Me+MwAbBOwYb1ExTMPZmuZ1y9JNENKjqJu0t130NZ6ObrVRasloslCd
lSTO1Ga96m2Pos7mAsYfQzW+6T5NufYRQ1tJ4Q6tGtHMaRSEK6psNfUHdT53ywdG0fDZ/x4ZZ2OV
p/d932KMwSKgxYQkjFhf/iji9H8lgjOxqBg8NOyhhdWiBDqHf0qgs3qsDsuBvTkuyxP6a8z6g+cA
UMMITOcWnRcY+Td7C8g9Mbgcqh7IVqWpbi4L+S9KocSlYvoYeDNcdC8GLRmaoSVB/bkPq5thVwSj
D7aAeVOEctx1sWH/I+3dsrAytY1rj2haOIURqANohrrfneIFrXptm5Kqrti032Rx5zfM9UCmBKZN
UozCkmwGhe+ofMWEj4zGRPyl3iTp518Kq/ugNe9Q4AJxm4VBeK2VZK7ifA/zIX++EohsziU0lltF
S4kqRWSZd20KAPZsODk1CMhalGG0JYySEYmz+jmh01PcKBKnJ1TQ0dGq1x2sG/JP/RETJcnE+pmD
e0Wsh9mRXF7hYgZA9/4K4L5Vb+aTm7B8FuQNS8BS2iTH0yYJX8ugLuokC17Z0vF7oYmsxHIfbipS
p18GfLiIGsU+VdPqpikBfzQmji65aEJRYI1zUNhysArFPQ+rZcz6fkJqlFXaxKBtTzOmFzViyEo/
IkHIjByXjQOYGh+guiazsrmFqTRJeoO+Wuz3VbvF2N8HIgd22HXUQzwA8ticNzRns9USB6VrbSxf
MG91q9kz28tAxLrsokTGtxbEvXW80XbmCr2SINWLE6nVqzn6SMt2LYJzgtaY9HRJXXS3q8WP4k/a
QP2YPjiJJD8WPjUw5QlQDWT+6P5wgtq8QvnbROMxOdj08Gc8BBVBsJxjEm3DxpbkeT+LfHwy4WDa
E4Q5LuSq3IdaMlqhWazjbpl0O6bdDqN3mV9E+h5kQVKALXZl3kvDNgs2rlVAJLKvuSr2p23m9TZK
BMEYh0WD9YQSDFJUxcg2uJa1a3Uvq5MJIxjo0VCOMw1MtvJcHmTGlF+sgEMKVUGUplF4Jztlxmt4
Cdug/yULy8LjXInjEo1sgL+YSxQh62i5S/I4KKl6UKfl5BJb8gKWqsZ9Oo3ERKk6mEvu7P88Ekff
+ooRt3kDIM+trMD6X+QB3BIEl5glcjndxtSY5pl0JMA1MDy0QlmVpPqhAvcFO8QQuLt8taUCOQVz
FEtKzUjRM/ntfa639AUYj+5t9lAC9snbV7KuntA3AuDuH/04VwJsOYMYLA9NStWvbHAhDdEuTWTI
9uxXv7sDKzHcLQdFhUcNghun9ZofjafB+zmTfdvcxOTx8gFKFOJBNBs7LdOZwje29sOsPenqHR2+
XBbBfiyvDBZ9PIzLOWA+fcV/Wl1ot57aAVMuIHc6jocGK7wWcADVfbe/LEb4ql/LYaqu5KRg960h
C7AezV2kPtlYyuzqxLcbE4Cud0Z0mpEuzjLthBa4FsuZfOONldYaUM++Hjbpvtm5IWU1YgA2yB/2
os+1FsaZez93jh51yKMShJYhrW+yuDhUJJaEZmFxyQW8mgkWMPzX4PKa0UuqciBxHhif7B3Zp0c3
tE/OV0B7YFA9C6Rs00K9VvK49LRuS6+IExTZxy1jbXX21VG7YnzPytfmgLWqDd7+snq7cIh8rSQX
aYYlbrN4hCN+zRnnUPGRM+YhIo9fF/9pnmOeUN47F9vMSl3OVHutnoZlsnC8twwyj63eDdvq9Acx
6iP53FpNzkDnROunIYWaTfELQLlz+uJ2B8ndE9W2XANzkQ4qTkjouO/XexQYh+BLCai7c4/GXsGn
c4odxRtwkQds9ovfeZSVNO7DRa1ZFGOZNQjY2hYIvyi3tnv2vz/mYAq1jb4frmaJF2N/871M4EUz
sG1V429EM1qOh2lJ8JHb6Lk2n538ePkMxUq9CeCOUDcBIajFIFDVCtXPyePs4Z6RUNUl30qoCODt
GIM3hj751VbPS2IrSsDOaXhD8uAOALprtTiTeGMWCN8d10oK9x4DfYRjL9gTCto526bRjTc/O8t3
Xfnq5T/QRZFk+MLnrWuCTQk7IRgw5RlUjDnODXMGSaK+6w/OVYaGf47ZK/VUbB3J+Qld1UoUd52c
wUv6emIZx/QUebPf9YdklBib2EGshHB+3irt1OjBTRg0i/FSKNkdm1tzreQ6a/WgqOvfal3sbS//
pjpJ2BfzvTcpsnkUgaJg08X4Kao6GjZdOINMda9aQKfTAIHmh2U8sZr4JIkzMhHcRbbSrK3yasHL
bESz3e3nY74kOxJ5u8t3S1QeYLAXOvb90KUBq8B5bpAsJB8HL82xtaNoYQ8qVW/T5GwohIW0Ze9u
lvtYmg4L1VtJ5aJooTTKkCllDnDAZ8VTtpWztckiOUNBrnimGveZiFkoQF+HkFrNHpp03KZFFsTm
Fksuvt3LWl1ClRiKCEAdUZZ6R79cLLSbZyyVjZ9BKx4Ye3vypy8EFJL3WtD6JMyvnZ+lbJBI4LMA
YAnfCyeroYDEftUqtdOraBxjWuUByK6vewrYSquQFPtEL+tXtGPVAXnVezapSXWbNnI9ZAOf1IDB
N5AN5si/W7v6pvXNq+VK9u4UHiU2Sf4RyFlHg9ZkRmPsPOlx6xusNKcg35dNaIilgPWNbavgScZZ
/lC0WRsjtAQKHoDkd/zAZrBYZtX9MG+TBwOo3LJHmSCS4STfRHKKddGSdklpNQBQvXWr76R6XMhX
R5XCtzPL5mLMmRzO8isHKIiZXqPOt6ljZKnZNg8zdEFz31k2w09MfW8uuxFBUDsTyLmrtMu8uNSQ
SZURm1O1gqg56RR2X181GM4G1ewH4how/FAztbA3wzAGzg2/IV6p96rL2vQMKgF7lSF5tP5VlUd4
x1aivHNR2djp+Uxh/3b9G6BViiLj+xEFNdSQsKrFiEUBLc7d4kEnIyp8GXLsE9K2TbXD6sEW0MJo
VsuhJEUu/0waF6eHds5HO4a0/nO1H7tNhwkeVITnvf5TizaM2ia0UBFWHi/biMiPOAzKnC2mYdbs
9XetfJXTuG6BNlIeELpn9OdVUARW55s+lvLZtB7mU6RkvqL3GjiHNMwNYXoU8wBcvlCCRaeyFThI
PGX6eFNiPpBN1xeTjygXP1KkxLJbLno+ncnkbNPT59QsIuaUdxOYDECo+TqH4B4McJT/mUKwjv/G
v4i1xUwbFuRsjHjyDCdRNZRmNxY44ufyoH5jZX4vSA8FaluwJfmDQ+BDGcfGX3mcQ+sHgPr0FiYF
VOuzSY8R8IRrWR1BcP0gA7cDSjGYVf76aUWZZhVOc0iAEqr9ihtJTikRwFd6Is3JNaOBAEpBmplv
6tH5gLeCDowR3QTgNDqP5y7E7YqqrwEjGHjGhi2UMfjKGDOdO7CV7WRzbIK8B+wdFjJUbMlhT5Lz
/gk1o3pyoc8yPg3dk5pEWOEPE/1Zc0PJlRYEtDNR7GhXV1qz8rlC/xmB5rexNb9ZL/VL+Xt+oLBu
d5vfI7/bWl+K75elCo1upR/nLec273q1RXQDDpc/6Nu8vLMcSTontImVDM5HFvkyFCSHDOyXB3l1
VDrZhIj4K2G9FJ8IbonHUE2qZsj0CEdHqqu6/xSpz4S+TM2PJZWYt9DfA3T5ryTukhY5nkxF2uag
lgQmQEd9rJGECtbWsTJQPjhALG6Z591d/krsWnI5CEzjTSpnhVidNYkxQGp2YJPmxW4+6tt+J3t0
CqMK8jfMwGCPFvRCnHvAsJfjJDGy/OXeBF2w71zN+2hLj+YPHZvPKOUn197+smpCq38Tya8jzKDO
A+MTPt3gdoHe3hTJENrNLS0lvVuhoaOiDVYOljTym6FOUZaxSnCEY1ygd7Y3SqyN1xIhgtQN+e+b
EC5YOV6rdGPSgR3U2Npdv+3ZCCq9U9Ibkr1047y5fHbiELWSx32vkUZppRdQijy7O3JF91gVBKxW
faP7oDMKZTU+4UUGaQHQ0dCwxVjRuYdqSKd5y4CUOynQFQS8nbu0khMUfSZdZZRpDhKbd9vCddMs
VlHqdaB59f1oa/uqabG+JyUTE5QS8b58k8N9qW624rpJDKRJJ6C1b8Bzc2TtewA6hjJiVZlK3Kml
ywJAhAyP2ar7ns77Kf2at0+XDUFkd7qOF6sFojI0urmQuBg5rTJngTYZEEsZ7qCSPlYKPcU4SXUc
+9BeRpnxiayBjXeDvcPTECC5N1+RGpgJa5GvTNkeNAibMsHKDRiLPulaaB1VjOVEN7LhUNHmFAYh
3oRy/tfAaeZLOqP9gqJKaFS+CuSrQA/GTywDxsIPDcDGpFm+vsUMyEcmMc7Ec444NtAUR/e6CbQc
3krX/cU72LXE24tc4lpHLhHI665JNcDHI1Y+xsP3ZQZBSH9qs/99FPFMF2a3q3xDT007Bid9E9i9
E5D53u2vC1daM2UnwocuzBGAIAwAGljz4azfszrs/ZRAPmIYOuxphJJwFOiPQ4VPlDPaHBl4DvuL
FyTyKC+5Sj3d6iDRyE4NQDTmPN+Cl8Hv9XunrP1x2VWadE5aJpS7DNQeqG1G8PyNhRUV9obOvveq
v0y+fmDI8ew9NoAaxDqkv707mWMWW8zfQ7a4W5F407LEGuK205Qvo61clZ2yx14cIl0mo+0QujMH
qTAuvmfA6ZybDbLUrq2UHGPoQ3JqPfe5KeNrjdiHyy5NlNLpKzGc3bR562S0IU3Qj3p6S52ovWu0
ygDCHWBI7SKqr0y7iMPLQsXuxVMxzagxAjT+bRHXQDnVI1RwybOh+Wa2Z0xIy3W18wLlKb6jTuBY
Prn7d9RAr+/nd5a7ks4dbb4ow0SY9H5rxJv8rj4kaDv9SkLtXkHjyVexHBoHKurIErWFrhzDXhq0
BgwIP+WPYRxsnSQlGqMYlrlFEa15qalWbaqon7cDIY6fRPVTDABp36QJqEu7/GXuuu9ZF724dvUr
r8FLJ/lNIgMAJCq4C1X8P/BdntuZ545NNeUwAAaTTcH0OQPulkEvY+dr253KGx1At3I0adFRrMVy
VymPXTtfKAbgIs/4URjG3TD1EtMWWtlaBhdFbAPE4URF5GyAit3uO4aojhhWbLKtHTojSKpRNCoq
7FWjsPEv2H1EV9hAQRhrCXhFu3y6ME7/R9qXNceNK83+IkZwX1659aJurV5kvzA89oj7Bu789Tch
nxmxIdzGWF+ciDkPjlA1wEKhUJWVGbVmr5nASSaqO8t+R1qMkopqwnSnWG/eWmG8uSzyHqkruKFo
t8yAktjojkcF1Sm6pERgjf/Z3pbEhIsIBKyD3qGznkjyp5FIx2YViXzz2n9QgPvHhsP2NJV4It0w
wsYaB+qLEebBuMdI0ay8Ik1AqH79BFxfEmZ/Lw9AMThTQkag/dL6xo4Sl3zk7a8B/4brmSoVsvKL
EBBoioFSlDVQ8IVuR0j0+WBLkqDlzK3Ibu3QhW4SDcDGh6m1ohaOkILMkeIQOmifKpg3F5P2ccPG
ZlFMVjN2ZtYTeraW2SCeVje210bKvFP1s2nc2FX39fpX4lQELmSJ2dZH28p9lStgtmqJO70swRJ0
Lnjvd9F+xcCPZ3gZ6IZFZSnOy49axcgXAJMY8mAvqjkdFoJBbYgI3Nm7/p4S7XehRl6VQdMQq98J
lkm97fI0XxpkTjOKYyWxJABV5jC7n3bRIT9RWVAZ7J8ifB89q+9MmZT4zABJAmicLv1FX2IYq1Hg
03cEPdR8RyAnK24gcfwSS9rYYepSujw5BJyS6DIOrr1zwvkG3NSB9dnZvZY6RDv4Ph5Sc0A7oTeB
5Ik9z1qpOSVwrZTTlJwoHCfeSed/4qEoI+Q7yMYac4+tk2M2tgxr1pMJUcVQ2dMq1fT82owD1En0
0d7fKRg6U6jkODQkMVxMz+XmkC+1OpO1ATOnTv5Ky9sS5cSmFRQH3qe5lzYYHyxVpe/nCjYc/Wfe
3ub2KaszV0piQeTlruVVRZXiPCyW2qFuy3ayCifxkt4B0NpIj7mh3kv15F0/VDw7pgKCT0r0BrYF
xtEzYufa2pngjFjuIvtEQGjfFs/XbXDYCKDgRkew6XMcWTuTbKBJFFkgmU8BelsBY+owOR/tpLsM
5d5XIKHxqN8hSCaP/a19s+zNx+v2399ikH3C0kyg/KnACmM+HefOLDHBAMzWZ6tf3az6cd0A7xij
Z6Lhf+AfwAASM7IAkd15SYw6RYNWX1wrXNG+rAdAgamYyuDOgmq2yvFCB603QwOaG68Ntu4xDDMY
ZIwOKE/IxRi4y9QbiL0/QoXdG7/q/uQjTf887IFK+1b6ceh8kkMoUgfLV0y9l4Lbh54qJlSC7RBB
kr5YNACtLk9dPoG5GpjYBLCMF8Pa1XIwqntrdSN5FpwJTm1Yd6DwoeGAO5ZtsPl4VwwzFB/oNmPq
CihGyDU+4T2w3haFW4Guya0C59AtvuDrvj8jAIYipmjQLaNdGNZ/gHnth3jCCBYod2v3N2FNddP5
5SfMjIzHMaAwX0WkFysyy+QsfTuraxGNqVdokpetPWivPteG6Ep470p0cei6oxUH+Ct7JSSL1vSx
OYN9h4BPOOxPCWATSWgEy93wE6MIHQYdQetl3ecCv+G0Vall+A4eezr6/ky+7JSamZolLGP+oV33
NQhy/Mqn74/p5xrdO1BsQOpCexkiQMr7gABeEkxDIyRgBhYvu0uX1eu6suUebdV5uleiJzL88UsA
z1V4ymti9F5gd4i0rmt01MSjKjqtpYOCjykwQe+Zy1MHEzaaJJhTsQxAzi+X0NkDqlrpVIJkTtEw
wtn787gGVqU9ZDr6QCA0P5czEcQdTqJ5aZW5/VQrGoY6RqcEaeVPWktboNwXGZ5hgbwJyfRuBGzj
TlQbeG1zX1ss4ynq4khxnTipl79EDykqqhi6GDGi6EHsG6w2iAfEV/bpTjKQXczBvMtD0W/gJDMX
S2en0nqHWHYi2ak3pVC3XH3paxKCw2c9o1eE84F6ouALc0oxlxYZL8WwR9ODIwnnX3+kxW0q5zp+
laiwsFfrQVe70k5GsyC6FSVSvPOB+ArdSQePJmRSl841WrGuN4Tudzy7tvxlKsPrIVVkgAalTaZW
9rIDOl4YKFAfrR/X8Y+zNLp1bwtgTscIATcMmQLiU+VhDM7adgXpkf2I5E10Jancc/hmiTkRjWzP
ZKJuIT8sUUDLrtQtYnIAjTHaD0I3FNljjkJtzEtcmNTeLjobYfc/gcnF/y/s87y7YbONCpvWyHpV
ND22cVIbN+tnH2LJvqqvn2THv+4QnMIG/WI2+ssoPqpIeC89Yk6yJstqeISBOaD/MZl1hUdbzHFI
BO4ntEb9c+N/kHYwh2FA9OyCcvXS/YqXSbXPD9UKNTXRQ5l3j2+Xxpwmq4OYmlPhky1TtsuzZYc8
8lDmookt/pl620HmTHUOJBHXBjvYNCm6b/FcuY4yCtKF9+/iy8/EHCy1LKC+rGMtI3me16+J/ZCP
P2Y5zBs1WMbElfqf1x2DuyrKCw22Y5oqMEGwx0yfPVD+ZFWb/HmSPK0tD9dN8EP7xgY9cxtvwOOg
iHUDi2qeFzxMtNc6Yfv8W/JREms6cM4wal0qYFYodQN1zqyJzAkIEooYSqd7HUp+2R0uzQNV8iOY
aRXFclVkjVkdATuGkilJ5mVdYELmoM3dOwohtYIF93hARYyRZC2h7KtU1eEWbHQCp+E8j5C0bxbM
HO7YcYpi7ie0ab1KfS0EpICPlAfrCKVXIWEnx2UurDGHW4H8iJaoqEuRXHcVYH7W5NefewxM4EFp
gsIMQuFMFJaHLM9JjP2jOr/93XxIjw2m/VR/PvdnMZ0fb0WANWNQHXnrezY9Y8pJZw2QxgUQ0TWq
n6NI2ut1NJHJsEAIo2CiifKkYxLu8gioZodZj64Aa1XxitrM3SloH82jlbr9PU2t0AoghUsBWpDG
UEALB73e18aAsGpEvf/9T7FxEUDmB2x+zI3q5A447TNA+xMAjajCCqa+AzWkkHvhJCV1vHe2TExK
gH/8dVDoctkkj8fCksvqN6ksOSzn2S09FHRm3DzzTnx/c+4CA1DOfwyy2EQbSpADShE4jLKxJ3kT
WJJyjA0hSwTXYzZ2mBCz1k2T2xoW1vuNihcryB99s8HYH6b99NB+ZeqKhI127qez0CYAXIoqBjDn
XJ5mCVyMEi1LjCc6GxcjrKFniLjS/TFywEArX8V8MgCY4P1hFjhAK6nWiwWU/hlQmHZzY1vrfp6i
zx846XjI2bSwKNOx3ksPsUxpVsoeS6ri4LdIjP3NCFDbWQGrpl0kkf9zPeTNIFtKGvXaiRMQyQMz
MH1KeunBspr7TG1fri9MZIbZvz4ul7FRsa4F08NLcUPqX5IqivtcL9yshbl62sJKMoesEPjwsgGF
9NcZ+QxDC/4QzkF330DDOVxETStO1grX+PeTseWadUi1Ordh1UhParKXlVNlhpkVXN9AXtYARnIw
nCJwwN/ZF3hkq72jdfhQxO+Jb4SonewB0u0DOouHptK9CGHKefJfGGQCYyRPWLUOxcK4BLw++lJ2
iqtKxyny1/jREIpm8PIGEEVQBldMG6K5cun5Jsrc00A6XAl30UP7iOJ9QIIapPII+wiM3vXt5LnK
1hr9900Olshl1ElrXaHY9ZIu92UkSPl5/m5ZFq0cKiYa38w57nI5SQrMtXiz8XfbfJa6R2kU0l7x
F/GvEfa9tCxoTmktjBBfPZ5f6fEDV4ldqlHX78hnXTARx3vHYFDMUOi4H/V55hRr2VKl9gCDmdx3
t0CxIspPWurmcdK56qjpu3gEIE1qVrl1pTGD7k1C5hDadiJBErp/7E1KuaE1ywGlzrtmINQ1pKFX
1wwcH8qpUTAwZ6phOSS3jdx8q5Y+KDBG4sbT9Pd1v+HUhEEii/4FZtlwHwCweek46+KUSaG8staa
i2sXSC/zIA7wkHxYIIeg+lVQ7XoR2Ir3pfFWBWkA5HHwH+ZwJHq1pOqagP4jAeNYHqt+5JDH60sT
2WCORKZnuM8qbGlt3zp90ADceN2Awv9ob6tg9k5ey1aGmGvrFQf5i3MHRPLeuVX8wh/3PVStwG52
G+D/wbBJRKoOvFKi4WDUBA8rAPPeXeAQUB6NWS5LZCgyuM32umcA6U1J4JWgKfYGYgwEiIPrK6YL
euelG6PMhTTqRtPZGB/FZHHuruhZdMrLbIrOAu/DWWiEGFCOBDyNndqp5xWXatNnXtGDawfySba3
drn6kYi5scKsxaglS7PjFhEte1Ttz6q2v75XvFXYYEIC3ARXwLumnZlGZi4ZQwYtgrvResobASaD
d01v/z7j3o7edVms4u9Pw6Oa/yV9maRPxiD44DwP3xphPNwhudQTC0bkI+0/p7sl1DGiI3rhivaK
rnVzew1lVi+mAzOSbj/mTbrT5NS//jl4rrtdCVN5kRdtNuiMiYfJTHco97aVu5ki+OYiI0yKoVWF
aab0mxfD9BPsxX4XzUHSloJPzw3aNpAB6GCA4P8dPfw4xJEdG/3/3l0miiB0tG10IcvdQf5t3omr
AtylWegzoVWpgSKSidgAoOttWi0AbpqTL8nEm53bcRDNVousME5N6kaqURiAUrHbnJwn9fi7WYj8
mgAWTuUtsu+ioMZ1PkDCwH6PVtA7+vt8LbPC6BFukupbCiEtIZ0nf1FvBphIY5tpkXULLiJDWf0y
n78seLzacipqeNBPwEZn9LJlREy0HWS2qmKmfUHMZKQX3lMqBasPmn2MzprLfTrsaIVbPDzLDUJv
Jlmgdg39jCJf8L0UNcLs2cmuj6r9lxGLKCa432hjh03UBschE8HSrEEPFvtkTKkgwaXn/8rmsfjr
fsF4VgtVc5AZkl2unRfnSzXaft+mrpEJ+oBch9ishjlLUaNO8qhj1yJnuu+q3FWz7H7O8+B6yOM+
sTYOYbCn6TW5sxGOJq85Gb/zk6D9OQCTOu9oH/C6PdGy6L9vonhj14YUx9jCqEoBdWzdGgUxuRER
/4l8gbksEiPXlXq0kYsrc1jq+WEiHwoJtoUSGkQVaSfsciWJs5iRpM5whkL/Gen5k5yJXtn/n4/z
ZoNZxkq6uTVH7Fal+O2C4gjtUDpe2R1RHdFDsnN8+fH6B+Lv3JtJ5g5U437Ohw4ms6WFornjpqKk
ipsSQ3bm351jbsBqsZy+SODa6m72IZriJ6F+MBAfIDl/dALru/NAUKdPE9dAOc0OyMcixdsPYB6q
lkVaTJsjRQVu1NXyl/kDbBLITB1w95qg/7YMNj0FK6PZlyC2xKnqKVmi5rde5OsaeKwCadd//wiX
8aVF5gLpklSyIESPtCKNZNqMzdxUT1UXCDd3NubP5vz3dUfhnuTNEpkARbSl7AGeA5VatleLzDXM
PpzMSRByOSB6vD2h1g6CGEwQySyI3WlHshY5nt+0DUCnwMuX5SW9oe9P0x+JC+Qe4DOUfME5aB+I
wcBMU+g85WDQ2CMOdpqRZLDtqIlbVJ6UQdKweLi+j7wDtzXCnPGmVUcjpgWNDrP6C2BIWu1dt8At
YWxNMGe6H6s1zboGz5iw+FSCKyPa1wcK+xGXVnk4EsyAve0Zc7gnHKk1pnum78bTincusICAHJUP
tm8EJobBzNMCoFzjJZi78UCv8On6YnluubXPnG0IyM9pi2ePNxYQBjEPRo/6q1DXnJ4mNhPYWGGR
Kl0+RCQuYWV+noIYE7nNnoJ89ZBCAUV1O/47/m1P2QbtYkhDt6Q6um3+Eug/RjWAyPhX5/sEDTLN
9Bxfv03vRNwjoi+pMxHFsKI+6RWskV4CtyXI2KlVCgZab+3BRU/lF637GH56S1C+aDD0dv1Tctuq
211mQkxcTJI6JfgF2WEp3PIRyDWUTRIQRdU7/dN8HDAsRUd5rYPyS3+uHtW9qGnHbatufwI9vZt8
pdQHNSImfoL6sD7/bri0vgFJtlf5t49kR1trTMApF7nPKpPgXNQFOjrz8CzF0V9mUgl2VhBzdCbm
1OoUK0YEOw60gFdJcQ3ny/VvR//CuwOiowqMUWWUN1iXNfLILGWCB5OdjE2oqpW0W5exOo6S0vmY
R2nc6/a4x35jj3HWtIk7TbVhb7I69Ftum4p49mQKrPASMtzokDcHrgCKRyyEZrGSpE+034/qDoLq
OrIXcBJn//lJzflSGF1A/RPSMni0sfvYFlMPzlkkEqOseBqxXOS013eO5+IXJpita1fLiB0dvZxu
eZWIH/crJmoeSaBjcFeCBqjgVhUtiTnVbZZE0zShIijXj7WFTK+U/etL4jjfxYroL9gcWgOT+Is8
0uwL5NSxfAdncC18JM0RYOBES2HOa21JdW45yGRb3XZ1wy9VkWIufykgYZAh5Skj/7lcimPNjpK3
Eyw003gjxQn5a+ybh3m1sp3eFsaHdu5fc++6K1OuVslIX4O2ft+hsm90tl9rxG+nWVCg4pxYfCS8
nCglGTIsJilZZkCi4xkPjTGp3LI9KYMKgfrP1z2BawStEsqqgpkBnTFSFLKSDSayYsUGz5/seFMy
uNhJQVzgmgEnAyIDtA4AxLn8SpW6aElFk29luR3N8yyf40ZQNuS5GialMKkCSkELvFyXJlKC2kOq
0W6INN+NcnEzAYb255sFNQDkuZaKER/W1yJrjE3SJyWqQdUcdl2JGmsXqX7fpeTPLyCUJv81xfpZ
lkprqg44obFcYRhm9Ej9gS+/tcBUg5zZmianBNNz1P8V1d+lNegsQebOO5tbE0zglFugAJsY7ZV4
zDtXml7icYWiddTfjeDdErgYL0xb6MDhRqVIGjSNLx1AX7MZVQYaa36HaVrLTV6yL/+tlMtxN1iD
cDBKhSYkPxmPXs21VuZUxatkjJ7Lvn9aJ9HshcgE49FK1ZuroSklWjjFt0KbS7caCv+6S9PXBpOG
YHASR9/CCALwjYwXNGlclJpUgUq66HxNuV3sHJp9EH8gwWDfEm133RzHI2AOjTbMzoB4ja2uOrNd
jWunAhax3JKxhehmvpvyB7P5et0Od+uAcMLIF9YERNmlLwwqWco6x9fpUerMRjRgRTcb/QvvN+7N
AvOMs51lhmKvkkFFfXFcO9bv1xn8xLnW+1We+2aWC7aO79+bNTE33URIVCUr/PsfGnMHo64l+Nr/
C/U9bzAGaDRsIEbyQHLEVu/qotF6hWB9yUk2bnLLp7U1DFT55XM7eDV0BR7WoA4/QrqPiZWNYepC
m9zE6tYJaSUMG4l9sNc7TKCF3SDiuOUlqhdmGA9B1q3kUQcz+jkh/vAFEFiQ9tiJW9KRudpXbz7Q
n7uwyHhMbZNsJT2+X4I3hWJ/1VXBWeZcshcGGAfRdXnpZCPF+J12Iv3tMn811K8fOFdvH4eFDk6Y
aSj1FecqARfgOVLn4ZyOtujjcE/vxgoTlIzBGtvewrchNfr/EATGUF31dH0l/OO0McJcTp2iT9HS
4nOUS/BagqQikaR05QgMWCZq7x9p0OL7gOwYsFKKmGGujDgbrXokQL10o/UlSY0bSRKif+ivZsOS
QidMdVRWNQyXXZ6eZGjaJl0gmdIF9Q8qW45+ZkBJbClYVgTr5tXNLEXHxISpW1RpjPlQ2Ygu5wBF
aKhxzL7uKTf5eXTLAzQBboY/T+9AVIb5VhOcg5gRZkxVvTKrUIyEKGULCluoSunfrjsEz+m2Bhh/
aJdVseK6xLS99tDpnZuNn/5vBpjPHymRJmerVHlxF6PNR1yxLhvv66vIgXCjg03iXS14iS2lbZUc
lE9QulD89JieHc+8o7B+ee8I1sM9QVtrTEADV46Wt2kGdSygNwMTytZK6fbu+AI1Fne5Sf+6vn+8
hj1c4G11THwzZ2IafUcZJl6mQA6MfXyUJzcKh/QVD5iGqJeKXJyXsADYhsEM4GjeT6Hl2VTrTQHy
FrlToSHaBan0HXIYrrOKdHK5/rexxNx7ZNTj2rYpLUJVy245q7Jrd4l3fQ95V8R2OcytF+cLhqfR
bfY652tqP5fL7BoidgL6N9gQtLXBuMVqKraKewgp5YCsIX/oZX8Yz0l+bIkmWA7v64DoD8zPSFFA
hcscKVA+yuBoQlCQwMuZZ/d5cUzWc9Q9XN81XqXXwlgylYFDYetdkUkxm7KfIhtQkTsFMrJoGuF0
dd8zv9yZvrEzXqbQfvVB+a4AHxMEdIQzfjz32P4EJjyRXo6q2kzAGgdlxR8gVwEsYdJ96Qd5AZL5
UIZxmMru9XXzvGVrk9neakgxJKSboI5TT4t+b6LALeL445rAGxGVBwsUxmxYhy563MsQcvRM52sx
L/D7m9IWRHaeQ0IgzdBB8IORDvZOBLmEkZAIspFtfZ8lfhvfSfqNaYI3ezxc3zCV7gjr+1tTzCGe
S4toRQWyPcee530S2T+6WTcO7RxLx77JOr9Tm37XoBoS6LMk+7JZV2dniL/n7TLf4JlMtS1NKDoY
s1SGUWR2odU3w2E0lmw3Gonp4r6tvLVX+9u0b0BG281rcH0RXE/bbBcTI6RCInGU40noQHunAMvI
kEuCy5z71W3wtQN/hSkNFh3fJ9U45Rq+yAq58cw6W3a+L2ddEB24ViB2iS/uoMbOguOTCWhlu4QV
KKS6ars+K4XtZ1oqqNNx3Wtjho134AcE2y14FnUbhM6JrECYWcaMi7GCrc5OAzmrBAvj9bsANX5b
GXMTLnkLKN6KLG/y5hp3b4K7Vwezo0u+QDIM/S7gVneiq5DrF29G2ZZelWW4lOhHi8fm01zqn3pr
EQzUcF+dmuMgIEChFONQ9JNePP66iqQEVFzKnbmzX5TQ9NIg3aUnOiFYBPlhDfqdaAKL9wFxtZvo
jkCPGtC8S6O1nil6UiCvyDFP4a61rHsqIHxHeY4RYzuMueOtT/zrp4x3dW2NMp9QifUFTXPwSKVK
c4rtZj8Py88iyY5dIqoc8M7BxtQrM85mU8Hik4ODDvxOZdmdi0X7rFrtT1sShVkebMUC5RHY9A0k
aQAFXO4jMqQMJB4WVKh+QjI+f1zxiELiGdC5r96dHLdO/Owx/RQBjUCnTD8wtQT7GtIBjLcBjs8E
LqNOst6sEUILU93LpN0pVhQ6rYj/jredsACaHY3KIZiMu6RRVubg7cATK9/rEpUoCwdDhGwSGWH2
smm6ZYQ8We3Vxie7+W7ONyAR/MD1vlkIKxMtkyjLrQx3r1rEbrOeivmuKkXTIYKFWMy7LWqsAWgi
CL1PXqG61T1V/IvPBRjaQnA7+tmZVq9EbWLe4QIzDyCccAfzHbeKZdcLsTQqgO3cGssp1vzOPMnT
l+tHmFtDwvgtVNBABv5+1FCrdLvBExjcYtF3c2e8Kgsu5E5JoIv3e2RB5OJ8kyAfAh0cBInfDXw1
S7lIzQTpv+mY/xhHVwFXjeS1vpV49ScMbwsHmbl3jbmxyLi7kq9ZDz009Amgvla+Kk0g7/XUT8oD
pvbUJ2sHhZydCDzIfVyCGEdFt5/OxbKlhVRqVDPvoMlG+ZJXn6a75mH06gOFVEiCNiXPSbfGmOTa
grhRX+sgnNXrbrhT6l73BrnLzquzikgm6HaxGSLUtSyw76M6gzf6ZZAcBsUY9S7CI3Yqj7GT3Iwj
qCYiJ0yH7i4eNX8YuieBn3JtQisEY9sy6ATZTqKVGPEYKSgMFofpCJVxDCfNN/axg4CCVrpg8lW8
2BvP6leo2ok+JHdrLdQjTHQXZAywXq7XXiup6HU8oOPB9idNvQXnSmitUiBYI6UBebevIMnVUSEC
Jz9b8Z+dupRVUqJ7Abg7nfEEbuOVuUMkDsFLgzAQ/q8h5jyoSm2PRTRhQaRHGec8yCISDb7vQ3oN
u0a1Vtjau1QP44T8CEfu+xT0B2VvBeodBRzXdKbzA4mIuTHGPFnySp7IZCE7sFfcz8Y0HcEjcr9q
GF4zbVF+x/WGjTHmii5WqOc1BCnCdNSey86lEmLkxj4tzyaaKC4VBzRvox/XfUNklPliZC4zpYLa
j0emOlSKep9MWqjmq+A64JmhrxkMP0BXCLJbl54+VrYC4XuUw6zxyXAOEsoEQyT4WFwbqonBBKgq
AjzLfCxtJEte5vQ2RUNVm0LosrqWFl7fL/pH2KOECis9rygjAn5wuZAB4EB1SSCRB97k+Lxm1aMD
Ge6wq4bIi61OhAXmHSiwSkCOCUP0oDqlb+pNepqsJDWgN5h7mvbL0c92I5iHEf19+u+bv48BSRTM
HSynIS14y+uk81cz/0hcBwIXTK2gynyvkkXUZHKWBKsYB8WtnftuOBUJ4Lid4Wrkl16LAPy8mL61
x1xZsgXCp0Gmu4ZxU1W5k0fLM2uQL0rDSYtzl7QC9+ZvI0YKUaQBZQyb3a9WM6dGpUOgJs39ITl3
xirwO55z0/oMpQLU0HdkggOgfW1cO1CxzdfvkjW4lXQaR1nwduYaMam0pazhZW5T5994A/hSlqyX
oN0yL/dT/CJPwJ3nogc6PSHsCUI1EtPEuIrAZsKcoGwex6WxGyjuAVRl93/1ShbYBPd8skuS3G0S
cNCINHd438e2ZUxIoalFyWcvF1amYJ01Gsg0V2aQKidZRKDKXRNaPGioY2IOFZXLv78oWWe1NCEb
QzpPVu6mUNqJm2TcDBdsNv/aYY4rgD3dGhPsnf6993MwhYD6f9wXNyXx16AI4jDZXQ93vI0DgJ4+
GkHjAf5ZZmGFEefxAoNGKnt9ZwGoIhgq4wXUrQVmScpcKnKGNzjGJsf2W612zxrcwDOkdgJbVa7l
ZXB9SdwMgvbt8QqGN7zjTRhMwx5y6oBr7PenaVd7YO8krnk3B8Z/EU6ge8Q6vPNbhBHCY0gxmT2U
EGBTTUWLEXw5020cSF58KH7QWcM0HNxOUHLjHWI0Uqn+OQBfYEO9NIe5JVSQJtT9G+vQSH7dIWcR
bSHXLTY2mI/W16s9rgNsQOii9RoQENm+fDCgsl6fsj2FsUsfiH/bVTEnWJ3UdKpRwPBs0GOBUFeq
7uNRsHOiVTHhL1oNPXdsAspO80ZdniXR8CkPkm5tF8F4QqcV2dSZ8AR9p4SqN83uure8/qU+W5hu
GPBEpWyReHX4XUApLM2gERb0uO6Baj9KepTw2WASvlFNDCWni5TSx4Y8zpiumAUvRrqMdw6/McFE
+NZBbSYxccDiNpldvfjlZGvoNBHi+2hgJEz06uCEEGRjlMEPNAW4HJkySh6RToEwCZ4EkMVALygw
qvGmMiDAazoCN+QE+gtTTGYBIUTMa8YoC1W1fZb15TzF6y2qkjfmJLuzlJxxtWluZ63e9aAlWiJz
qNPcMWRgXmuvz9UAnEv7PgMILc9vKgxPXTfFqzOj0Esl/sDnR8kzLgPIkC3GBCAvKO/D/jBKkH1y
y8+SN3rtYXpK9sOpCqab9kYVZR+8wIxUF1AcIG4N9OgZw/Ey6UqaNKhRHrRQogPnpl+eqOTaeLYk
nIrrC+W4KRWyobUNGaTg7JsEKrUaAXVQBl5shJXlPEbfeh2soORbDabq67Z4frOxxZJGgeEjJWYN
JixIoh8WENuMxPGleXQLu94X9vCI0PCtGURSaJyIhnTEAHG0jIrKuy7PpLTDMvRoN0fGiM5L6cYi
tDz3o21NMPGkc5bKqGNaq19eRa3KHfh05F8j2AMpt7op8hLRklgnaYmi5gWQIku/3Ml980RiEfEF
r1O53Ta2m9PnqYwpEwkISX96kYMq7FGqB7lekN0h9XKX1J1+Ym7QeRWMrrxur+Euj0NRQVOwVDau
mRay9GIF6maaMRyguHSW97pbch5KFwtlwhmuuylWLTTOATpMw4qouHWUqfMVMAX5azmuh2oi8W5q
yN/XDXNuoQvDTDwzMrQiNNqxlyakKFp6sOWCdpIE4ZoHwqKcQwqkNPBeBz7mMpY1Zafq7Yhq0eRJ
d/2h3UX3uVeezLD6LrqFeC2eC1v0c25eT32SgYgBFQjYsh/A8IpYAiB3tKNDb1bQv1ifsx/Ni+LV
99JR/Dbg7uhmpfTfN9Yta1QwI4UGT6b8XetHKBK75SQYvhHZoLfUxsYiR0OcNhW+mnzqIoI6YoI+
a6SWH8D7XGwlkyhF6pSnuUyLfOnsyriKMtGImWgpTNha9UqyltJEllzdGdajhadNWQqeNiIbTKiS
nQW8uFTUU2pavzamRw11CEjkiAqHnPLudrds+u+bz1LlPeQ7aurkkMetcalYUZCPwEmh2SIvuE7t
ICue1HURXGq89seFYSbxSjAKWBs1NrELlpflh2K7duaCDwTV5eaxuo2RrWC2U3Sp8a+cN1e3magF
4L9kj/RQ2+cG8vLIofHs+I0xEhOQcIPwxhgTQRCfnLxZEKnU6FZe7hNbkCwLnMRmooZhSdK8Kqha
kvKbnjypORpIhmg4h1c4uPhS9FdsXMSaOrvWFgy0lC/tFzqJmu/ig3OOP0GBBJLNokkw0aYxgaJN
gRdVKDKwVNpAsrJTrYvgRNzsbfNdmBBRg06lTHI4Qanuas3wpLxyY7MIZ/VblQvintDRmWhh5WDU
1i1sX1oGw+Jq4eswsWt9zms3h8qVjH6tmBGJl/RvLi+2UmZ3aU7yFLV5KA2ApfDzMt5kzeIOQoo+
6sPMg23rHSxyvUNnCrEK55hA/gf9vTzIJK/fz552bH+lilt9FuXe3DMMgmYVY28KxEVeHXbjkPLi
VNYy4yElr1NysqQJQBKlc/xGH9D6LihGopStsBrmmzSpdN/Sivy20PrStU1dxGPDO4PbH8OcwaF3
HGlMVghKY7qnisJIUTwrC/485UHrwwaGFJwe7wQVDUfX56giqJmYGCbtbzvncxYfrtvgnbutDcZP
c4yUWn0BYUq0x4/1AoRdlO6vm+BxaqCj/7YO5lZb+yRuqgVFjFdewNpNvPwoBb8PhA4dW7TaKaXG
cmPc539dt81dno4CO94yDpjZGdNOoiz1JEU4hqPqNcWL0wgQGbwTh/fnPwbYycLaGHuSxD2G8ozn
Zrit7H3XfKoWwVfigbXp6BAYNlXA9d9xFssKtK7GyIRsaeL+MwiOyv4/vNbNUczwwlsZyDCB80Sr
GxLgzNZNUtFBuclqvWlqA9vB9F+y7ttCQbNM9Gzhnu2NLRY7M4LXBfNlDto9PxePNpz7vfw0g465
xINQJN7A8wk6oYuGMLoW70EfclvkVRxTEvnxQc6NU5YJ0jhuYr81wZwqTW/WrKhQJADKAyrpR2sP
1iEfss0txLq8FvUevzuYkG+OIYAARTtXNB3Fvb7RPNPR20S1AlOcl9d3KRHwMNbwy+Wh98lh2CW+
/A24Kswkgg6FAMwlCFbcXdVk8NWB+xP0f8ztKjlo2NWRCr30dF9Wn0m5inJH6nDsnQNA3L8WmE1V
iLMQZQFdzXQEveBz7/eHaQdhK6Dhoqducmuo92KEDuCZaS/MIHkXHrTZQKSPEXIMeDNJHaTgCMrk
BpWlP1avKWT1VQI1lupSMU76IT9mEmqcgFCiNfyuuEWoypYMdWqvlccnrV3vQSO+cwawVzV9KKXQ
shga8DNIdytyzXaUAolE58RwRPvOXTrYeNGBk1Hhs5kvC+HqiJLDA/ibu4vXHJyb/0UeHfWMFtSb
oqueG3mAXqfyc7KK4fBL3zWSDOMb0wAE6Vr5a3M0m3inFTtAegRLExlSLw1pVdrG0YohkSEubiOi
3pTZekhr7bmJG//6RcQ/kJtFMQ6URBjSVh1kTMvDQFEoN4n/03xaIblAZX5EHD6ildHTukmWyszS
I6dAZcHJ5j1GkoN8AErJ0dCSc7q//49LY2KNtjR6bkT07f05vX2FC91gmNZvvqyB6n7wYtrsJF37
Zm11GltxHGOyOq5jAE8eZK3yHb1+MEQ9YNEmMo6/jsm4jgagqY0VAReyI/Ljun6fkz9uIqFT6kBC
wrFNAETYUN1MhWG2pQZNjD6wpl9aLmKZfx+aLw0wG9boTTSnnZ57s0b2aZrfl4suSFDoJ76MzZcm
mK1C71QvpwImusYO6+Xc62HWTrvrjiYywlwAS6tXvd1go2LVCIZG2zn1EHYigjSeFQu3DAarFBkp
NhN9pq5pLDDZ5p5KstM6KodZGveZYYlqMLyvsrXDBB991qJFKmCHZsWql3hzC54tKJpCXmPercN/
qYPQz8B+pq1NJgiNEJ7IVhU2dUiLFtDSPZiQYPmcn8HSSxFx2t/tp9qf/06fRDGdk8ECRbjZViYi
aQZJFWOF6ckbArrcBjQsuxSlnzkwwyJ3cYN6f+4v6FyDjYEibgEsvgwU7ahZfdcjLrXKnaP9qLqf
ld4KrhCut7zZYNlm/x9pV9obN65sf5EA7ctXbd3tNY4dx5kvQhJPtO+iKOnXv0Pfdydqmq/54sFc
YOYiQKpJFYvFqlPnkEHLclIgGLlDGpElvxlLJZpHW/KGEujtYvvAKgN0NKPk50GMK4CuwKkgQ6aB
GswnT/WrRwXEi8i3UDTTgvwwB0yYJflaLCc9CVOM9h6Wb5c3VFDVwKnAOCxQbB5epfyOZhVZJyhG
sl9BIwUPue5x/UL+Zt+RQKDW7kKwaMpmlQWvA3YWtbeEGm8fHoxKaLcAcIuE3YJE5BZqEEJPIydy
DkaU33/IUffWuCgzdeWcVgusoZUTFcmhcw7jlxpq4Xps9RgiDRvcOkdpwi5yJBdVE8axAUofvnRD
p6LdSKKwymhyKO1waG6nLiz/NsPkfovS+TqncUVC97OsoyM0bOLqd23MkL2bcXfRvK07NMiQbU3u
ZysvOz9VsvKOrPrygQMJoDZIizBD5qC7eH4gDaMEAXkLkdYGccCy7qn+aLV/Lgtis+4shhORrgLV
ycVvYJJolVOgz/Ns8A19C0zle+nKJkoE0VvXMArxNmmpvmsFr6jyor5UVAEmd641pTyCYUxy3b1P
P1CsxIQ25FqgK/euFQtEXzoZE0woindV5ctJXYAvr3PvTikrWSos8IIzY5zXF5YxKw1TVhtImTyq
FJb0HqHEm+koWZdw63br4sKyoW5T6eY9yJJB+Zui9zuVf56NYDEOiiUAwTIWo3M/A+9BYtJsglhv
92l1n9f0OpskMFi2H9xNemaCu85KJUly0K9VeJyd0uk+A2Nrm730aRUO7rXV/HHJH66ACSkgD+Dc
Fk/GVK5K6+YjDs7cfrMsCKJoadjS/M/vsjMrXJ5It66cDAoro0PD3qY+Kk7HMZVdIsLvv1sMS1J2
+bvX2MuYNjBDA/NqvGtCBPM79d65avEQck5yEnCxQaaCZ4Ip3+Pf7tMwKWOfw2CXWsNx6tfm4Khj
Fl2+HMVWgA9htU4MpHBxZ3K3uZkzyEVtCht3CekqGyUWnlEo4vzXApcxFvac0Y55gWJadw2EeCB+
FC7NLClpCs2AouhtgBPG2J/vvg/pgZFARRMXgu36/frdpVVUbZJHj8wI52stQOT5mOLW0WsG2ryf
+p/eIgkDwi+yWwjnaPZSeNnG9mvQzNuuGwJCZSV6UW6CdsTvzeLipqlsljc1XQ3eG3+JjZgAytsc
Ux2MrWCzlL7rhUvCdQAnYAJJPLp/rAajSJoGgSCnVaiY03IYmrIJP+DKOyvsV+w8wFm8EYNk2Di7
oEdvzuOklPX72N6/i58Y/EF5mSUEfLqjTwV1J4K2JQFhslp8GpL0oI6/Gkv1bV32EBDepHgJgGwC
+Q003M/Xo0J3KXFGKM4u1uhvqQ0KQDWckudpkGGNZJY4d4BowmKmC2TibfIlrQ6r+sua4tw8XP4+
wsPjgDYRlwGKgDw4vSxSVVEIrKzrccnDYfhcybTiZCa485mP61DhtYhUzcNcVlEd68GLh0LGoCIo
i+Fm2y2F+zS0Upul8pYaL9L0qPm09+cJgIAF0ME29r4N8tK40PN2FrlPZM59ThYdm7coSTSQxwqo
8ZEczcL1SSW562S76J07XuZBpheKbpC03LIAavfhAM6JXpcVeMRmoIKHrcR54ocJ1KVb8yarEBW8
K3tcfS+5od6HMkQQ0//XCBcUqpKi3swyxDcNxseCQJFakxRFxMfntw220F3gcVO7Sc0WWZWZA5Si
lPnDaJSHsZlvaL5ImjQiWyChQVmAlQZQ2z+3Rak2jH0GwfBJ6wOzeW30PFRy6IctMnys6POAwoeF
Hmh3gEz13FIHEUStBD4Q87CDFsz11kcm1FzjXul7ybUqvI9wN6DSgiEwPGO51NfWN0ddXAhfFzke
y2y0pDyojyRcwz6WZ1bCPQRnJxIePFDevcxVr0yJruAsqYY2vhDTaULNHZcjeEXTB21WZLw9orML
vqB/7HFnVyNIuxPNxq1hvlTZpykzgwIowOxJk03Aii2ZpomJI/Dg8klQlSaaWXQ98nvd+tsrweic
9eR51RaM0LQQSDHbpz+P6dC+/ccgF3CbfJlqw4NBqzWAcbT8NFWPTnb8d1Y4V/Qa0D5lFG3BAsqK
GCHezDyapPRKQoffrYX7THmnKuU0wC1IW911yXDTO14atOn0gXCBfjjUOqDZKtCzS0czVXqk3Eay
BSotfWWD5Lnyfftz7B97S6IuY6D/Zb/j4hgRRvqN4ARP3qJ810A3Eiqj0/q9N/eHy1+IhVE+McLQ
K173qAWh1Mc9I+ZSU40iHyuo7nSf3BJnaSzjPzaBgTCwb5kY20MfnHOCbMybguDTBE1J73sNOpS6
8+eVHjQndcwYoI2HIgkXyM1pIgrRsWE5WJXGLsbw4Tp9vbwMUUkZJU8M4SOLBG0wnwZtBenUrcI6
EOuqG/sBNPwAzoLYt6p8LfB+ySGzogKoaekYGnFBIs7kBs5DOeoNPQFGvgqczHfSaIUmHEj5oSMd
ju49msFMIII1g2kqeZuzb8K5xZlhLjzkedJnxgbDEB3zTedBK/+arM0fQWaeNh/wj/0iOf9wVNQb
DJZOZPkNcV+gvizxDtEtZeGr4eZV4ePobZ9vI1UUiKXrOfKilzUYTiOkPrS75FGPC0wkyp4aIj85
s8Z9NKtt6DyVUMqlwWYE43c7KEIlMn3S+ssvM9Z9+cUowDwhJO1WyH8v0q0DBbYbLIdRc3Li9EGB
3jKSDd+6atkggPtG20P9o2zUThB8zyxzX2+2h3bMFuytYn1mDA6O82KbMjCG0AhGFG02wYyIyJUi
BtstvWnE8rb+KTfA0VUeG1OT+LwgFCKs/zbC5zIYOwZlMowo6fVQvihSHn2ZAc4NN51uQ7fAABnM
B3vZwjq3I0mQYjvBHVwsAqECHSg0wHhRJwDHNiRIYG0Hxv/Apm+TTxZ8TznUYHuWiegwr7pkjPM6
vNo7uy9gbJ4fvfErhoz90v2RzDIct/jz/14U52NV2WVqZzGl3+FpNk6d8eQaf15gPds3LodQVHZF
GTChKp9uLWjdqetd7Y7+8pdtSOpEokfomS3umZZuVlt6HWzplt8+MwRDfQButL4xVt+OWTy3ni67
Bfv1Fz4UPy+U2I49pEtVB572TCwnaJ3rZMR2lqlfbI2/bS+X7Yk+mAYWMcg5YKwF5DXnAVcxdYf0
Y1MH0MLzFQNX1S9N2sISufreCBcUDFrOYzrDiHmYTuSWKQa4j67PKNXzcJMgrEU7uDfGBQeXqvZk
aTA2DBiWQZ5U2NtNbi2QeekeJxVXSfP1I3uI4q5ngy4Q06Pne7iSdFIMF17iTvbBqWNvBEvVB2qW
AJf9NsK54oQJJ60osKyc8blYV1Uv2Tfh3buzwM9+pO3SgDq9RVSdguSBRaQ0QrOYhmyYXX4TimIs
Ek2o6QFCynLo811LLL3wUHuF5y2PZvW9HyRfRbgehsoDcxh60wDHnhswy6ovvAFPmsqM7Ks6gmYX
RnpBSBF4hwYMOKUjuZaE+cTeIucIjmJTZ8Zz7a0LnvzSv2xHFCuezTQEryIstteudCxNdLb2Njm/
8DJnKnIXNvUHGuXH/mB89m7x6AlZxiQbnRddI2xWH08DYH9t3kUgMruuPWHh3QE8I4vVOq7JyzIf
Lx8okWvszXBBKU+U2stb+Hq3pL6S3ipSjV7hp9qb4EISGz1zpxIm6JX1soVMF5OFJROELiDpyqL0
IxV6gE1+7x0Xl+YCKCV3YYuid4vxZKmSN6/Q3/cGuKRF3Yxemx0YMA9sqmQ5glFY+aLGergex2ND
Jbk6Oz78TbU3x26WXUlucSadKmjXBRs6tQ2x/GpKIT9chhMkbrTvlz1CujgugUlN6iYg+GBHa4Cc
Iya6H/NDH6oxTvIPGdRD5n9c5NAp0MSZjaU51msF9j2v+nF5OTIDXKCYpgZUvDpWM3iFrzSvQ/nz
sgHRtW54mInBg9RiAKDzjwNG86qxIOsQ9OOPyYuL/NSYEn+TmeC+f+qhOu9UzETzatOT5YEjnr5e
Xsb/cUx/r4P77JUNFfcenHNQnLR+LqHijwcXECMrMEZA5RdE1e7QOw8Sq6IwB/V41FowXWMB1H2+
e0PvOYSwm7B8piD9rWLlDswFCfDkoM6G6sLR/ZxF5NqU9FeF6ebeLheURi11nSlHzxBQH7wHDqxn
mBzpi32vxxOCkszPhdu7N8jFpGwemq4rWJMSFPIAxYB0/e0JvASUBBYF8G/6f2izijxnb5VzTnsF
h81YwarmKEGyNieljOqtksQnYcjYm+Ec1CyQrTmsn2PfbjG7GfNDecPWxPRmZWApqTXOU2ur1hov
gc94j4woGtXTH4yJpbpz4/W4fbvsoaL4gUodnBM4eMz+cA6KJ6Wlrz120IR6uVLcKjKgjCi4gxSU
EXqj0e/wdZiiyLpa17Gaalv8Jalic9D8DDLOq9pjZEpyzIXL2VnjvpRiTZY6DljOZEBkok7JFtLZ
+XMCPBCBQrcMVTrkL0Dwnp9q6m5W0lWAF81afzfPGPJUvOT58odhgZu/FPc2uJVsed+WgwUbjtXH
mEl8LJbya02gy9nRqKHuQVfzKbxsU+x6IBIEmBUdCVA1nS+MJMuk5BUyaYYQrCPo4gI6dWUCP9vi
6h9krGvC6PjbnM3NiJvNlrkmgTmopkHHKXPaO6jnUTSBu/U46+Vfl5cndA6QlTNIHfjqDC4o9tls
GwMbpMtT9YYa29FKVkmoEHr7zgQXBvE4QVVuZjn0DPBxkfy1af0ToG73SdPH7jZJ0lth/NuZ4xxx
zbMSms0wp44LCtSODkh3196nmiKLgbK949xR7fLWKzzUD1bjUKGEYBfSISChCbi84bBZHwBQzp1P
NZbEUkuY8DLfLv23kuYVFCh9nfjqS3Zkgki65KIUbqCJ/puBswxlXy78ZY1ik23FBjqITr3R+5XR
oiksY9oRugUCLEqNrLXDe14Nce1uAAd5YEDCu11Pi3Haisc0fV4tSctZfPPbYCuCvBNgYgZ3hMdi
MvvRQ2Udytqrv91oPsgwQhIDFfD/mwMSNSwA5PrH4rtC06xa67oBypN8GX9pQ6iFSHMi7/ucRNBA
hZJR/Yju7QfQsWdWuS8HhxwBXsKWplPlE/JkylgGxSkNxA+RtaEgo/E7qdK6rGYPkJ4+2mIdpPgr
fchBomjGwwFgXwzet2Mgm1MVHoLfRvnNJJu2eoM5IwJ3GIVzf1mLfzkIimP8zgK3cYo+Zw3wT+yK
xBzsiKlN94kCgI7+PQvySyKJUcIgD8wIIyE1gDTmHNIlSQaZAXQbm+S+aY5GcrKnl1WmbSU8Yb+t
8EPS/YRQmK9YlVK3L24K1ktrq/Q7cCbph80h1dPorv2XD23lP0vjS55g9h160wayCFQj0fKKo4bM
0DpoUU585QNqCZiRBugCGiiAt6MteR4fyWpAaGNAfw5KA9qnEfQfvl3R4qbZ9G+XFyaKitBkhT4c
/gHMlG327kHepSRBjQH5rptn2cEAXj8qimQ8TLMnI9URmoKaEPTosDIICp2bmihKldME4V8DjcD1
QLrb1TpcXo3IAfH0At0YWLORtLGfsFvNvJXYusRAUXWAyEv/hTbQo+vDUkZ5I1wKFPyAwoHOxLup
gHk0BqUwgfYhGTL1NEbvBwVcSVooNoKRedNCT+wd5e42QTp9U+AEs3tfmd+T5WtFJQeW+RGfeeLF
Cuy5jg+CZPp8vwprcWedAN8zjJ5fjbdK/Ymox6GH0krxlNIsBK4pvvyJ3o7nJZvsG+6+ESlqKJRo
+Eag/IhAc+ZXSnbqMCcy5N9L7x4NPF/zUsj8yVJQ4X7uFsv5X1komPqx4H9dcpWad2V/a8r8guUt
l9bG5zVNPbRgZs+Bc7wv5ifP+jyqBigPrrX8eZRJ4wg/HigS3/h4dUSL842s82HN0grr0Q/DiTWZ
tIN3mA4yXjHRtgGvgj4PlGYFKuRO33tDichXIkqUw+u0FAd7+3zZKwR3IRNww0yaa6ARyyM8ck0H
DVGZFtCl6319/dS1ksggYGLDEM/OAud2qp2i75zBQrlG3al+Q1l0dQS+xbCMZV1zsTXgacG2i0D+
brRtoir8fKJIlG61uItboLhbqAGzIoIsjRB8H4B7XDbLB2J4nQ+r64DZih6830FrAIZsdpi3OGiy
uq3ACAMAYloPGTRURd9fSG6yanjGb8n9TAvfMq6I83TZB0RZGExgcAyKIriM+OgNugcK8ndQFNAg
vzMgSAOWC/1bciRh/zqBuEPODSDKkMDjgvgKZSTw9vPyc45N3Q6EMiyFHp9ZhTi9an44AasQ65NU
b4P5GBceXDbnY+AW1LBMLh+zSNaXm8E4GLrpm2MDnGJj3kev4i2jD5c3U/TB4A8gHgS/xHvkpjWC
qQYP/yJo86+T5lvjL0cG6hatxsbXwnQcSF3egRqnXPOKfFaLAFv7mg7tneINc7DN+lc8ICVIVEF8
AF87Q4WCpwhgM7bc3aVRJarVpDaWU6sAc+NW12TURYJoCgtQJHIRoFEw4L4NNZuszSsVxasToOPH
6ciSO1U6mSn6LggJmG8HyhXDmdxCtqWiA8pnDVgACp+JKi7bk6LGf/7x90a4WFdrRZ6njILb0bd4
1ifAWqcA2ij/0gx3Abn9CMCcg1f82Bg39vJlc7zbJpe8coUbxkScHMcFvQ7/bAcHqLtAYBG8kinx
0/Wwgrkk+/OBONfZ2eCqRTle8vnkgDDaAz+0Ml6vmQrBC0vyHBOdl70VrmCkDovn1ozJz5hOlpn7
jQapcQfILdQi/vz7IwfW2SMM3Dk8s7C1jjWpIFkbWOqvkRZBv93R4fEDNiBo4ODtoON/XKpjb7Y+
ahsbh0+8qIGaRtZPflPKoJ/CCO0CH4lHA5KDd2UblPFou44gauvIGy8zOSgRGrzGQQuy1C9jGZ8T
c1o+Ru/tcb6wENslrld1gZ5CBy0rfF29U9qrrnxE4fsj38nFOLoBGC7wDNytWmEYKlcbRtC5DREG
sX4w4m7Plo3IvmWC/JoYQBeaNLjigJvgoickpspxxkE1H8AIq0YlQIRGPLKuDWi1oTG1/aI30C+K
rdNlJxGVqHA/gDMBcFMQYOhciJjcFcMFBDoeYwQmgxwQUzQ5AG8NqXKVol4kT4cENwXQG2A5ghY5
rgt+cLLOCqNARRb8QmQ6QEg2bDtXsipBSDozwblIrefjTF0wudht9bSVGNZtmtLwl6r/wAwt3rFI
iHEfeR6Gcc4/XEq3ZZu2FfKlmfJ3Yah3eYJ5Egy5vUi+k2jXUEZE4xcVSwBsuNiESVZlKkCbBpqS
QQ9B6kG+pZr6WFRrdt2uUEzqR3sKiWcud+7g2FeJ5ZBPJVmmu6q0XjP0dY9kS+bPl3+WaKP3v4r9
6t2trxltp0yUxRglaudv43TlJH//uQlAyyFlZyOPcfjJjF7Vhi0H7Dug6QLSWu1qmb0TyYbvl80I
SO1BcgFZSmgQ6QBA8Px3jbO4C8pWrH40Ptu3/yEtAelGoJ+yyp8jNRwC88cH3m5IlnB1vlEY4DFy
voGturoeTdYCmFc0rtTHjuIEupIbWhSiYQV5NHiHQOzF5zTJsmWYRYKViVSvgPhGY2mGZZvF1LEO
StZCFKHb/DkdvjRZcjup2bWC2Hp5g987MIaUkFUz7AIbdeBCaacoKZIEpG99jcuB/kVciYH3vnhm
gK86Fg3Ie+rUQdmijyzj1lgPHf3jJBcm8Ph965+CQYNbQzbVILmYCe5r5auxNH6ySs6TaJMwX8x4
X+Dp7+YonJ5aetMqbbCqxYkY5peil1VA3l+fYLXbmeBSz2SZUZbQYMJWW/R2tM47adSqCsx0mT3x
vUExrr1MxofGdub8goNVDMWBSYZNsfKaMyad+0GjSg52Dsvv1WgZoO9mvXhb2Kw9/t+nppYR6on8
AfO/eM55wMC+K9EWNSpzXgqTZfJJH/4awKGRk0zidII6AlvYP1Z4QqB+tWe99zDy2W2vLgBtZf7S
bnfF9sObNt+YTEhaUxTOXhAng8sH6n22CstofLPCMIB7fGDUy0ytwXeC99BwVN3I1e888Mk3Eo98
XzA7t8K5C1gNgEVMcWyd4QrsOKMG/oZCDd0ShG/VT+NjX223Ki4gdrPRG62LVS1Fy5h2lSzxV0MS
7IXHbGeES41Rt9/qcoNrrOCFXsfZ71MJjEr2cbhIMdibm9sjilnrdpvq13mF5qkXrJ2sgyR0cpR8
MErIlF75oJc6q8pKcy0+z21h3af2q2PKEMSi3XLQLvUQvNE05xnSHCtRbKsai2AEaRkImZo4jVQF
oEqfhnkB1dwkkNRGZBb181uxTEd11aamCdrutR6v7Dq+fHREMRAC6ZC2B7kVxlg5JzO8jPSLjhXN
ZYFhkKCzH6rmb6M9FIvkxhB9n70lztO8NDPsscIEae8slV+0UBFoLDcywJv150tyDUZghyYBMkRu
SWtluKM2Qv9DhV6NmR81twrJFIzt6tOmlRgTRfO9MW5VWwHgQGXhHixO08lAKWa7Yo3YUXKIBN1s
9EYNTDbDv4GG5qWoyOSAeAlI6MA25pai7Lx8Sxvcu9XgaTczcSjURyB1mA1mEw5QefJzeymDpncw
cLOWNphTFycGhdl4mzuDjAtE5KT7H8cd8WSCmmhuLDgW4GY1MWex0OjyNxUEEU3TkPei2orTx8/5
K87UGUumY3o3q+qr3uvzwG2TLEA1ZLtSld6U3CgCZz2zx1a8y+bRKmsznWn54epEbvMAEjY/nf48
GQXCA09drEu3IMfF3ShJoaGt3gJMVZzyY/fI+HwXYPftmGFKWpkLsXcRl3jgbcYyNkRJdEe4c5GS
kZK0HjrUj2lkY/ohi1MgjEETBof1wj/X1mPwld/muJOhUPS3ARnEKHSWBcYc2xPws+3psl8IvtOZ
Ec7znGTLSb7CSO92vmG0ob1aR9WRhC7BId9b4dEPpke0evZArMZUvpq4PBBIVurAnP+rxfC3SzqT
zRuZTIOVhe00+0aJf/192cZbbfiCF5jchVLnjqqgYw+hJBAZqlEVLj/UT8rn9EbBhNmVes8kxAZM
8kK0/BUC6U+GEV7+BYIn2JljmNz7vRryzloNeH0f/ecXgNf5tFzpcR2nsczrBffb2afjDjIgVpbb
OHAQgNIOdjH7lv28qFZUWsdR9p4QhEHQO1gI0KjMv9fWa6dcrSCHhcIEBHMOM2Tn4tRe/rq8fYJI
eGaE+34Qh06WZQJz8zqH5Fe/HJXtFu+Gf2eE+0RbpQLaOcPIxBDTSgg9vSBbjguRZDeCmht8Ybdl
3OepPUVR8tGGStJA8nhZ5v56WBqAO1Q18cvBdA8DboNAG/Ufk4rHUlqtG0jWrTLMLYseGiQ1MvcU
hsndT2IhZxf6HRtj7paFAf76V4pb5sqAXieK31ngPZhxFeWxjLFaugncNUAWB4yTBab5tXvyi82E
gyBb68AEBCphMLrLZpxkbsrdA4NFZtcocSS0tHnIezNyySDxH7ZH74LMbg+52K+j7laomC0Nhq45
bN0EwdrmrxEvUEn2JTsMXPjPoLBVGxm4YT2vMXw9qa7mDALwUFoKU6+Q3DWSfePftxMZ9VRNsG/6
/D0j3+kcXz50Aqbbs8PAT2XohVIP48qQVBHwmM6L+VyFkEn2Jz+7K57LE/n5n7486mNuZB9sCehU
vJkYbAeOCwUKviyl59PQzBrI57vu1iFX6rL43XK0ZA0/oRkmrYEuCeCZ/IsDyjXlaC4g1Z/S+WFQ
+6upc4AItczrFsVNiYOI8mbgQCwAG1Auft/DBP9B02rsNNPAAScHqi5BE+YPXkDiVAeeAiiUAO/F
w+VPKfT/nVW2B7sYMhar0rUE3MhKjcpi96lUp8iQCanLjHDneCUgYlUXExvZP9Gi9Esj9fOCynZQ
GA93a+HO8krHAjKnjK8QF40bbGEJAD4CI/gqoawRM+pK2fYJT9rOJHes+77MDExeVUELAo5lIegi
BJc/kNgJ/3EL/iy3lC5kzhCgGhSdgdMtnwzq/VAS6K50sgKIMAVheuCqhXLmu7J9vmZTuY4Z8Ci2
OwV4DNT3SQaaFEpzIzRtADqyQZeh5YQL3BnlPFCHGFYPnfUeJWAQKhWTn5KnyriV8rOKLy8bGAEM
Z+iexvMyttnk5voGYDcdfBqVx+rRQ5+uuivujACKdrFsDknoGzt77M93Ryuly1B6eA4GfXnctC9k
ltR4xAnyzgA7djsDWalMJjUL1gZc4e1ZsB2VNqSH8ZCaPhLH0xoy3hT3zrzWb+p75XXrJEdOvEQw
xOiIWtC/0s5/gQKy6Ga1HJS+q3Xy1R5z3QTDa5dPgDB6oI/0XyP6uRFn7XWvpiiXFVPvNwN0oFcf
KgYfMALHRzLsArnEi6XNBfCAeuG2Qdb2fYSeRO0XrrGCDk4KIBdu2s4Ut2nE2RSncgFz7bVTNt6t
3rfLSxEeKLRS0QBHR+IdTsFJPEXNPcZOVZbhMGHq6NMEllhdjy7bEX4XYEcwyQX4MYA359+F0JJO
vVcPgMZNMcX8+dSYPwF4liQzwqC0M8NF9YUM7uQSyLgt40RCq7d+lsU2+0u6PWbOdljsXPKGFgcK
sOVhD8HwBQjv+cLWeVNov+ImntNQpeH6JoOmBNtDtR3ZIBeOlGQrRR0JB5x5+GKY3IGaPLeXzTi7
dWGCVDFvrlOrCa3hpoJyyuMUbEvs9Q+ud/hzCmE0FVFGBXO5qQJ/yG7TXfToV1Q5dWVBF3yNhuY0
rp9SImPEErkias/Ay0BuipVYzm0oS20rSsaU67LkWq3aiEmQ+PYw3JN+k1SNJLb4i9JSlTq1U/hJ
4ai3WvG9MYzbvFKONZXBNtmv5t8Mu1Xx2a+VaBaACkhnrFUL0uxB234YeuqP9IGAhtmsbnvycvmo
idfm2oxdAlVFvm20Zl42GSmpIPq6hN2KKatqC+ztLvdkxBmi4GSavy2xX7LzCnMwNUxxwRERcDN/
MpYvSZuFl1cjChx7G5yzzwQjdp0LG6X94phHL/m0LcfLJoSlG1arBP7UhJu/nfHdOsBHB4KMES8U
6MPETtwfnEg7sIljvMelE8eiTdsbY3++M7bqpEkmG8Yc8Nqka/qotv0H7qe9CS4mQSwKmSbjllMz
jBGA2a6AWGI6SAidRLF2b4X7+laGyZligRUlU7OocyZM+deDHVtzfdMTeoMuhixEsPDNHybEIIgq
AYmDEhe3MCurjSRr4NqjFXsAI2IKqI1at/Q1wEUViVuIzhHwOED94IbHtcVfvToFJwzIjAM0vCH8
3rr3dgqWyPiy88mscAlL2q+uDj47nFbPju2qDL3ixSzUiNr2B1Kj/Xq4GL702rKsKyyN9d/GeLC9
ytftw79bDefcKMHatKmwZ7R+TdGP79TK79LF1yVRQXSI9mvhHMElqdMvBdaybF8L7UFrP19ehyjq
7P9+zreVITVVuuDvR0HUp/NNVaG3K6vJCRdhGC4AJwYe8zz2MCs6E71dbJapovQxf81k2ZAAdQjs
6W8LBjfy7VTDks85LMwxk/fpWkYhnPqaD4VpwJ5sKCg8g7guVH/I3rrCCoUDrUoXRWPW4uK+UAP+
9660QZUyRtmn/FjFMyDdXrQErq/8YpyaTSCbXhB+tJ1J7qPRxLWWYkIPYKyvNTtS6xsiw3GKTSC7
Z5ksSAC5M7Rujp5DeByNmSrx03byq1yL80SSlMuscKfI1afeyDaEudn5oZinMv9SOZL3oND3kJf8
dyHc58nqWdcbjUVS4MCU6kHpV0m4EQa2nQXua5SALI/9DAuZuYW9cSDWD90efSJLTYUrwaCrh0kN
zAK+k5pd3b52NBzVtR99XZsCOf2xyISrYYYC+AjgBvk2rbVWXkZHZL/Wdt2sjZ9JtVBFm7W3wH1x
w86onRrgUlHbwq+r58pYQxMc1YkVXQ5swnPpah4IJzBNBh4VPsvWVqV2PNQBWLt0CxlZHGRs7dMG
ulb2XqHHAYgZSTgVL+8fo3wcIsbM8DIauLDHl3QGwUa4YuowdT7QRNqtzeBu7GypdasAsDGouzxa
V0S7uXvVXcd3mlEyryB0CYAdMa2OAtG79+yKnKEaHbQzAGt1o0Ephy/UqTXJ61JmheVDu1zRUJRJ
zwYFhJVLGWFE+OR0MiE6mQnOH+oyzaGejMLTVClf1zX5VhcfSeGhb/K/ewWy9/NVACagzITis/Rd
7/kZnn8+dbawTWXcrKKMdG+I+/7NvLQTKFOrALd3qGzVd01vfDupbj0P158j4yEWhem9Of18XaPZ
K/NSWuhZ2teKS3xqvbqrTApCZ1cKn/MyaglAfzCz9u61Tx0zTSBq3QNNoV8tL1BpUN/qd+Pf5SGJ
tcMEHbvtqn4a/LshoNcFBFpll7ko7Ubwcxibhv1ee9qeV0OrFacLZnqt420EzXIDMr49ahveHBRd
LIlRQp/c2eOujmLbarC4GWBnj5ef3ksW/EcUevy5BHqcXcuHEIVfcmeQe2TqxlC5TcWGa+fxTk+n
g9UiPDpleHlhMjPccV7cvJhtamIk1VZRBb3TSRU5Mo46Ac4dc1q7xXAn2s6HxqIEu9e8WGZE2mvt
hc2b1BCU7NyAFDfjEJoMlRC2X//V+nisYqFVSq4qmJXYOif0NrRglfIqrRtJZiFxj7f62C4qAl2k
z3RBVKyrogO9UEpOU5rJwAIyK9zpLmlCKGo2eGLgP8K+NEcwng4Sj5B9LL70YOo5BIntDHXRSAP5
o3YkRZgYvh0uwYKJhBpl+QrN8ir/QAFs5yRvg8C7PayySsFJx6caHP3vxv48l9mpXszIMQfJaZY4
/VtCsrOUdEC7u6zUVm/trZcosZUsn2sQG1z2PWERZ78iLmgoXYVBOQflw5Xk0NILVfvecn701hiW
xWdveyjJ1bx+d7z7vnm4bJodqPcR+p/wyCMzk5WojTrgGw5z/02Z5rAulc1Py3YLupkmQVG0UT7k
xwWDh5cti7M5E9hdZDGYnebrsp6ypU3aY3P7zfiaxSf0Mz9NZA3agfgW1V50rThqWRupXdQofxk6
hEhkEi7C74uOjgECJLAo8/AummmYDqzxExqsMYTMAEQ7Ng1SFIpksTJD3IFce2fISqAXg8Tq/GK6
nZcFNbTPkh0VHHtMhWM8GJKtYB/mBSHQF1amTkdDBBPw3xkzL6NXGuOm8hk5b4moKWMrF6wLc3mY
lMPQM/qN/AZW9qSX8+ohA7OqmFZfUzsLM/PPpVqBst1Z4XZvadHl3By8YRIweyTm/LBM7tVIOwn4
U5CCATKLgQyMpaMpwsMgxg1en7DCDEmazg0TUnWn2R29AFUCzKmD5FsrfXW0Xy9/NsFX8wz0vVFT
dAGQ1rnDj6nyCQVDRkgEduO0dm9VTSZWzv4K7pSfmeByhDF1Rm2mMJFuW3kC6d1NoazkZitU1a/B
CRt9YEWegUE1NjiGNvt5cgkq0572CsyV/WuuP2PY6fLfL4qXDHH8jwG2pbu4bGbUtIYM3FdMhFlF
dSi/QqnhZETwcWl7W+DjmAhj73PM6QDlxuUkC0ht7Xpk3E1LBMI+H9A+LZehYkROAMpZoMgx5opJ
Te4LOcuadlOHFa1KmR5NO/9Wt8SUPPxE+8am4C3MOmmq9m4qh9ClBWkYPLy6GZ+Tq/zK+DxEWlB+
YnxeMlo0wZLOjHF+7aXqtDaMxGTtnq05hvTHZS8QfBdGumF4jAzKAQ/guRMkZdGjUc/qDq4a52gi
0lW7I8X3y1ZEHUuMMDGpJRC8vefJUQ3Qdqcmcim9mELTiifzSCuQuvU3LgR2yfpzrGJnPKiyHE5k
mDVm0bkEswTq9Gz9Oyfvy6Tslgl1TpNxMGRtduzc4ZdJ7c/eNAWGRk6bjq662sSgxULqUMnmy0VR
g8364d2GMbV3U73mMMyKojtYuZ2Sq0ZfptgtNAeVPfOx8Hr7f0i7ruU4dmT5RR3R3ry2nRl6SiQl
vSBkjtp7319/E9y7qx4MYrDUPuzZB0WwBuhCoVCVlelf32nO9wQWR8bwJQ2GiKnn660sA5WjlOAF
bKUPuWm46mZ77aqG181wHoSIS5j0xHg37TEywclJO6cudIzSbpLxZmiK75RSqA1LKGX14sqjGvZN
fbhuk7c0DC/gfsTZpoJx50tzukoDtwFEfwrn2FGyxfJeEgJ36S3IBvm9EeaFliV6kbQxBGQmSL+a
Xh1ZmAnGFJTqJyf9WSQawjndzvtSTJAq4HXNeGehmSQBrR2lE/8+5tGGJur1PRMZYMIH2ABnuaUK
F7NyZ8lf51TQAuQFQwQNmoDqBqQFWCjCoCgytGUb0Bv61k/Nj0+6T1ko/0WzJMJI8doZqKZh1hPS
O5BqZ2uX8lLntV2AhXLIw9L21oBa3O5lgCC9YYVCbxV0r9R2LKR44u0kKCKAtwCpMkbkmPRJstJY
W1aQ5yal+Wau20Obi8aNqAOzvrfPYRhv0FDzkNoRq1ujWT3Jys2suWX9MIxfrzsFz45Bu9yQg3jn
wDk/SPrUDBUqsthFffZy/WbL7xLji9k9jeXHk0FIcQIbqGBGF40g5tY3tHmsQIME8FI15JiTzdwW
c5LjrN6vnXFsS0fwqOXVymDQAmaPYnBBqni+NJWkkEYyMVuaviLtDJ0HJdQDFI9C3aec7JM7+vRl
PbzK/uirIfg2HhSROCj3TOx/BHPozCYtmongR/RNDxmMoQefjRNWgC3YifXkOH1gTrInpbqXDvZR
q42DuYoY4nnuCpYw3ARIwXWZvQcySANh6ACwsUz6ViyhPYqkvDhMYSDSAfMMvWoQkVm0Trw5i67L
yOiaL5Xq3q0BgIQBiPAUv3Hv34Xf/etuy18StJ4p5gArYkKzRWw92yj9ZzJrJxJ/3tpE0BPj8CLS
Nf0xwfhrXeWyCa0PnAzyUkxLmM2PhlX4awa97Not6kgbvsppcH1dvOO4M/oOn9+lKIVSxwrCBPqx
zvI62PGDaf+eM/klHpJAfCNwdOywRhDsIpLRJxfLZ9IvRKtVA96Z6Y4yurazqcEEreTHnFhWWEtJ
07hJ1oH/L55Nr4vj6rOVWQCNGvUcJobdPTpTLwGmmiVP1SxVlVtmxc+iyItjNq/kww0Q5I3ojyuQ
bQUvIXugJd2aNadcKi+rwn66MQ1Bx4gGhPOYi7oJ5QIDmgR9CLb8lverKYPBBuisqo/0Lv1HW6ST
U+efr3/jS9+1sQqkoAr8C/0NJl+qUmuAkC/QxFbx0jj3mqhqwVsGJFMNE6858DSztBWYG5XTethq
r4Ysa7udemB6x487KgQFUGOijdb3Xs55cO2A2WsVDeOCUqsGYzYCZB57xrQGEwrn5ON3x7k1NoqW
xdbNG6xp0022vo7F9613neR2EqK/6OazPrBfF5NYbvoMGeIKIKzZU5DzQQFigKY8pt83D/RzN2bs
riI6bc4pxOrAqIVxEcz1o618vpfOOk7qVo3UpuypXo8OR3lnbL5hYSxm8ygWu67c+S0PncdNOPtA
9+5ixaCiUYCUhWAnW7CUFYIbdMZ80faQ3Y6BEeaBGqSBEzgv2av+k5LuEWEPmOejKvDSYENEIfYC
/o3WQEymDtMPc21GJYBOpb4+zlt4/aTxrABLQ+cUQSIINoPzjTXyrJaqXMHluz1IWeta2ymuBUGJ
t30asgxEDhUlO/b1009VrK01QSkt/8eWAjtu/MUEDbYIMM9fyx87NKrsboZhHAFm0TAdvtRJQFC4
hbCg39Wq4JFAbzXWG/bLYbZsnZYe3T1sWaXHbuv8Usbftv29bE71cDt1uqvrgpfc+0e4ZpE527m1
lvUWY2G09EQrrD0Y+fzyKX15V/OyXFpQ6dziyfHbQ/Ktv0EjJCTPyTfRGC2nPoC0FLIi4OlDqnTx
PC/aFShMA79E+rRgJgLD49CttaLkZj20glXzvGZvivmaNsmTJZNham5ezeJGgpRnpUVaK7jR3kMH
u7l7O8znbMZlJr0JO/KT9RNH+yR5wDZHYONODl2EK0hwt3HXBWSMiQIrpGPZ8jU2F9K/dAu7fM1c
LbmBRu2tMTlR28+v1w+3yBTzCJsTAEPVCrzVIyg9ykpyR/JdNn9D9UNwJHgnD7oseGSqSAsuZgYn
IyYa3kh4uAw/GpB4JiVxjenjtMFwPqhdAzoPrcOLkUEocMy5Ehs4BrJ6SKo5qBXJco3x47Ib53aY
zBmCuLqUG7BTG/UrcDjuNgwRmGMFYZGX5CAmgsScspBdDIRtWpVhwsNEIpvEt0AsQHRDVN7imUCL
CSyU6DBoNltGltc0d+QFCL90i3IpKkS988tcHD0fDPSA8Q7c9eCDPI+4St7j0WzTWdG8OCEuBAZU
JzWVxG5dVm+1On+67tCc/h0uENxXUJbWONMjmQzNMlJCzcOA6kp176DQCw4L5S2PcjvSulB2UNUo
fTFHI+cogWLXxv8UaJ86bGJdTWtilz2BT6hRgunKTLrt5q+K9FOwQHokmWgEBSDc94C5ahC0Y6KR
mtYr0GZF5Q3ZLYmakPi5NzqurUAEroLSpahgznl94/MBpUL5kjRYZrI5qZTKJqvBLJS+AusKzGka
qQ+btwWlH/uiZzbXGijG0aKh1NUX74cMbH5WNTeVJ59ItB0pm2fr2275iFk6X0SkIbTGXCFqnKt1
2sPa8OVfazOP69ehA3ch1UUtJEEU5NtDmwNM4PiEeA+eHwdLWlOtnyFERe6oQFUd5d4c1keK3hXP
RXBiLh3BgJYxTjfaDYyxHny8hVHV+HDJGNpACfbJba68XPdHTq6Dhy8Ys613oRk2gOQxZIZLqOd5
Rf2gV8/y8EsBDNpsonTL3d74Qtq3/8kgC4nZZHVVc6WtvEV71T05fRy0x1hKXMlAWdkGlDQWkQcI
lvie8uyyxrF0jNWZYTFJu6c8b1xwdYc96KgsafRXrX9OO+O2NjVBrU9klrmbtz6X5LHEzuoR1bnJ
Iy3SQzF5NydCowRMmxsoxKK0xcSTYSCrvpkw0xbYTulQobI1tmFiTXcQeLj+7fj+b9uAFkMsxcSV
cO7/kMnIpD6HS1a32y2Vd5ARSShnbuqPNyI2Q14uiqX9scac7sEwRgfckJW3ntJnNYhPQB18V10Z
DL1CW7ywvLfFbKPT23mSgu4Y3BwQsQ+gw+FLd7RuTymahHV7CvBkLwFIweCiQfcG7VnGWuJk1bCq
Pf7ykcYRMK6AFgeahO4oyLHpH7pmiN56O9+vmmGVVx2G0tXAwM7vIlncVDTKyklCQJRn6raGOxsl
KeaGqefM6GsbB6xIvy/jdyf+eB4FMivkzSDjo80OJhAWCQWEVYjy7WD6ZfqqriIZFt4h2ltgzmq1
5QVxbHiaXMRhGa9uUv9qO1A5HCSUcgSHiJNpoFsOEksk5wYQSsx2ZaYxKeqI7Yq/L5pnl0FHoFaa
BokPtgUplKGcpkJSnjqeKMG+/FK4kQGrAWW9gQkbVk23rO2x77sEOFLjNsvfGkNQML50N/x9SHaC
nRMJnMm2JFE73ZSF5Kji6J+tbUO5toBQmaiFzLMCjDkANcCBXFZr+rlIm4aOaK9xIbvGlgRphvfI
YOuC+55vCJ1jtOkpVp8Jd9Ug5RUqfxhrx4eqzDmYnNY1MEf9YY+ghAp/7DCBTlrisnUq2IHy3+Q7
NdwhDqz7qXRRb+9cGbz8gDzaQfVTFnDBXDr+uWW6A7v4sOl95yQLLM8TVPpAXl/JGE9qnyuwPBBL
kPvSZ9V5MDo3xgYj2UktY4AxtXmtpNKNHXC5pbVfkNkvhtARAZR43m5QFkVa/sKLm/l8GIlTVkOB
N8bNoxkn7jIJSguXJ/m9ugz8joGJNdxU57tXq2nV9CDggHoY5L0wMJToUHLK31KNCDyRawlHlrI4
AFrIKhvYbd46owpOosF5WcrnpnnY6p9GJ/hAfCsISegx0HuXWU9ZT4tRElTltf7JLn8RGWAQG2PM
XwT+TgP2hSPQ0EftUKri831LprkcpRIfZsDIjRIi+J3IbXlUguxJhNTnHuGdKebu0OIpQxtpAlus
VPxoyPiMqqRXxbbgiuLkKnCFnR3mBsmm0ojbBkvSIxA64UbPPS2qj9tdKnxjiZbEuLWeL47ekKX2
CnLSSFhvj0kRXf9C3JOK7ISSYEBfSWNOajsXcrus4IXL1n/yznZbSL1VJ2WMYi0w1eN1Y9xjujPG
3IfNUtt27YAbzm5/YkSxEy1G9PfpYncxrqic1GwT1NnlirgVyjF5I/j6l6k+Pj4eahRZZQBTzXwR
R1LUBqcJ+g6Rfaow2NkF1kk9iJI5Tvp9boe5J7IiqfA2BaKbcjpC5xTF2TRaTlLURXEowkNyfQB1
Mlo5QG7EvgylrcxMZUTpp6tlBDYUZ7vqNA5PSAXdXoGKvCTi2OVeRn8ssk/Dchh1uzYdlPdV5xXS
Om9yfqs4p9w+TVX4cZ+j0DsL3o1KI4vBX2TNcKoVsuBdDcnMJDTR0r5ugTPIAEkFtAVpPRMQLYOJ
CHMlqfKaEdBBKW76vb6fPhUohti/rG/NK6VS0A+130Siojqn2g2z4KympCFof7KqVAY06VPT6aCr
8m0MyucxGg6YnHim6I4iWG9EBR/e4dqbYyLFQExJk0YcLgARAmsyfbTC/2Yj6dtMgxoNkFXMRrYV
RE5zgpKgjjE5TGjmN+mp9MzETV6nQAvGkE5pSke8D64b5sVZ3LT/scuc6mpKUag0Ybdf7JvObD8n
ox2itSuItXSH2MsQBA4g1aJaYqDNOQ9P2qpt6yJj3nBN3oA/KMwAOqdg/fx9fTUcfAocY2eHuQn7
nDizOTqtt4S0pJqF9qP86NxP3ujT/qYKFcK36ya5vgGhGBOKTBSwwATesjW7GMOHAAZPiW90tp+I
XoaccjFd1B8TTMaSgC5ASjZQaDmVu6JzrHsgoKdxUdtAsWzjGbUO3t+Mx52ZZZXjt1a2u6YBx1Eu
f40t2QX3UDDEf+N/ULbGCxE4YZzlc8cws6xPjRQEik39dRrerHl0Mdr1PxphrpR+iU2SUY6hwVAC
AmAUNrIZZEH6yvWE3VKYZ4Y2rJKVGzEetH3h9toNWtUCC/y4tzPBBKJmiBeoAuAOnsLyxnCpnGZ9
h54fOFHeSadEtWfusd3ZY7IWgiWMbUpqT14CtfLzDTDL5fA33Uu4mqUBkYM2DMoGjJ2CbHHaUaQM
nYcDwfZNtfkOOGPfMaWRkwWiGgF3YcCUOShOaApO7rnbKWZLus2EwRbanS2AeV2HCfzqq76KyNe5
+Yy5M8UEiEQyJikZYcq+038jab5xUE6Pf/13gFV+rICOJ3iIQYqgsn1ZRSlVSV4RaCc0CwzMFlLO
j+pH9dsEFbbhIYfy44/PguHrgYNdNigZ+8X0j2K0SbGoyG2V5EVyIhKPnlP8r0aYbazq3m5SE0YM
kApnmusMluvYIg6l93v24qLarYWJteVUraDFRaw13ORz+rs5QgG8OaKDdSze+pAmGNNpCrZ75anE
0AzaLx75fv1C4R5y3CQYHkDpDOkAExJXW9usaYXDVF/UE0D2P7ZD6o0/rUgL1DdxVZgXtvbmmOCo
Gktc5RW4E3WDhPjIxxmj9NeXxEsyaOkAHU9MswOcen7aMiVbB0sCG9ra3cbdbZd/skUURPxdQ0II
9Cs6mxDQObfRaPlIFhmTweSfPuiOOsjg7WMX44JUwyUSKw1zIsi7yjCk4inq+P337B5caTsQIHVg
Lyc9VM+R2UjfaiuKMe7y4c1D/Q8pPCrpiFYsbGtMzdJKOugiLt1Rmu7zFYxBgqcd72F/ZoM5XEjZ
MOcqw0YNEa+8nsFp2bhFHsnNnSz5lXRbtc91frKmj7+Kz+wyp62LlXUbUF/ytGZ2e+lVaUWzshzX
g8wwXiiAYqJqyzYhph5AFWUqUQ6xcnexvimmX/S/rn8hujtMzKBSxhiDhcajbF0c2NFKzUyBjTRL
3dH5rnW39nzQlM/0JMWJCITNObBn5pgD22pVpeV9Dc+zdB8Xqm+P6cdL3GcmmFRmkDDMK1MT8vuB
nedPTXq4vmn0zF/bNCaVKQhptLXEp1fW+1W9G+McZdl7GfRkUiICkHAg3pi42X0hJgA1uDzaBRAB
z56+qaa7ENOXkDyTNeox3yMtbpZhqngWeDff9/74BXOqFmQF+bBgiW3yaVI+Z4ZrjgLXE+0ic4Di
Wcn1eIIJOXkrRkjp9K07kbBybkpTdC8JlsPS+ZCy0pRJxSY6JD+qmelp201HHpV59TLIFxg6eCfR
XbIBaO3z2Dcl6PZU5ptRaZ+kZg2vu4/oxzAPvUa3umVrsPDYuRnBIa8tbidk5BcZYR7lzmYmOkWW
eFp3qsdnB2g6SdR+4d4jf1yTvbcSggdQTp1kqu7URHMV/UvZPDhGGl3fMG7UACLnHb6qXjy0cqcH
StZoYWe6GTDumwjcg7tXu7/PRCVDK5Qps/D3iTq5JC+DUmmCqRH1sPnLQDkdEDog9DT6M3bXrjWX
iSPniEyDNbilUd+2svZyfae4Zwplzn+bYCJTAvqo1ZIaXLjac7O9tehX1RDfMovxlJX53/ixDdgS
2okQCGZTo15bdHOwYSxzvvXTUzpFuSa6A7kuZqM+gSF5B8Bi5tMsQNhYjtN1Hog7DxLaNkpnPc9S
8iovxo/reycyxXyeRp6lRhspZ5qRuXpbubVVeU5fua2QIon7mXarYj7TmqiabcUwVQ0n07pNKelp
rPhmc1SnX9dXxfXtnSn6U3ZOV001MC7qCurlqQu37k7rH8tUpJghMsLeFugor1sPTyB2HNnd4nVm
d8y17W/Syd1amBsjHZAoQwcMcaA9duYx0cNB1OsQrMRmin25vDWka5ASj3G41a/KnS2CHfEv9D+r
YCfdWjuttpk0wAODmE/TEyjEpdE433RJqOCJVt1k5LlWRAeJQ6ePPGJnlrkQhljpqjoHWkJ+AiV2
8hl68jeY4fB+uuromoBaywAJparbvqPlYiGCR7SzzCNHXhWy1it9bEAhrF+L26m57w1V8Bzgxtjd
Kpl4MZvpQIsImNkg5H5p+nvT3gSVLF6cQFKO3gGAFBiBZryQDGq26qPSeGb1OmxhNYyvtQWJ5JYI
0kzeju0MXRQxe62P21xuvGL5ba0b8ON3uk386/GB1waB9u5/lmMy2UhHVDm3KxOJwqfh6+Avvu61
3+In20dlqcRkNHGnl+ZFfb5ulvedaEsObB5ovwBacR6WCkfL8zkDqeOE17vc994oAj3xP9MfC2yM
tZS2T1VYkEzT7dDMMaSw1F+XpA+uL4VrCCzzGPejjPPsBo5ljfhK386j0gc2UNjTd7t7yBQRiRiv
TKCiWIVmFdCttsHCrOY278naoOFHh1AoEeZkRPkQ0VIjZe2flcD6OD8hhuV3JpmgUaO4QgwDQUOd
dL+aGrccTip5rSfHzxdRiZjr7ztjTIQYtQE8Ci1YF5NSOshp45eQJU3VVfC04V2++zWxIaIEmAgp
FELE8lKMJCBZaKyhqWvupAneoryS5tn+MW4+5JVaNBue0mbu4oFNkYs1Yq4J9g43/Rx7GQRM+h8i
+CJ3I9EXQ9sFoD+LLUnP7VQNDk0vJkDyqzvbfpDI63Wn5zvjzgZz5a/zUkkVAYUYZAECqria3zUH
iskEbj0sIklAYsONFztzTNDNpkSTcwVBF8qpYRw3t2ldCc4x1wSqbxgxRPYFTfrzkNRL5bC2G9i6
ZLO+JzHG/kVMPCILzJ5pS9wrTa8hO1fV9MYCAjlIlXr6iywJw9L/WQezVZg5BwCvSztP7ckYZKY6
+2BYNCOACCT/uhdwHe2PKTZbkq0YpZbFRpXAkp8mqQhVvbrfFiL4+Hxn29lh7ii7NOOSDKCh1CPj
y5aC234Dfsf4BuydcTLQP8xFJXvBp7KZwKdVVtq34FbxtDHaZMtddBFIkn/xAlusOhjmBkEHc0Fl
izYpZgM5KmDu5BfStVlYzb19qFGBeC5XIBrJmMW3nTX3kQH4oW9LkMdIhsEKx1gbQtIo9mOiNPbT
OG0Qdp83kUAh7yeieoqnKvIcjBqygURZEr3VEzDl5b/jey2kQ7+ABW43UtCBw7W9dU6dlz1pX697
Fa/tdGaWOSfzLJPCyWFWMXo3t06zrPu9DRb46d5JHib52Kupa2qvzRYBvi0IAxz1P3CM7RbNnB+7
TRBtLFi3F5eW48sDVeidMXFUucSvDv3XIZAi85AEWuUdKkzsCk6VynG+/S9gcTaKPiSdg6ve08vM
xYSyu04/BigsFNVnW/7a20Gm/9zk+6Y3XDLdVtLsJk3Qa6duvt2g5r0Q4qndV7OYIKHx2Z4Md+iR
2n+cieBsn94L87uXpd6m0iIr2CdL/4EKU9uCxPGvkrjdGWFistP1wBi3gAHN4w8A2FGhvjOKk7yJ
XpacHVcpzv/fZ5HxODL12tAX4NMq8m9JeUxHgVNxc47d32d8qsqbFiSXWedVzsmUn8Bz2aePxkx8
B4rl108P/VNscXq3FFYoSN8kWasMLKXbapohonjmUhHjNqvDNf46lrebdLxuUrB7rGJQ3eXFQiWl
PEX/FStiDQPR32eCcW82eqcU4AcelekO/Iw3ed+IAj43i38nXAOYHKN/TDRutR7i0hbW0M5IBqVA
Gu7X+LlIJv/6XvGCG1yNMrv9yxDj0vrgTOraG2DpDRHmMaKm+0ZE6RPo2IzIGfh+98cY49eqZrSb
XMDvMHTgKepTVnwp+mcot9cAQl9fGD8X+GOKcfF5lEZM/oNye5Wmwyhp/mAVN7LwUSz4ThfkMxPe
RhWlAV778qEg38fkNRn7ezIITqxgOSzPoJL0itwtsLMB5Dh1QV9KD5MlSmyo514e1v9sGguds6B7
pUgxNi05yp4c9B45as/9OxRQ8qXP17+QaOuY91VdQsRJonS0czrcNirY7acslLVX2xI9VUWbRw/0
/mroNwlTprCUji9jfsyct6SOri+GY2J/R8qMCTWBYzs0NYnVQw3mkXW92WTDvW6Es2NnRuiP2K0j
7oGKHmsYycEGVg9gVCpXwGzvrbYQhAWRJfrvO0sYHKz0eYalUYqj2P5CFry19TyqupfrS6L7wnjc
fknv4WlnCDjG2F5TGGoNaLCjK5TO4XULvI78mQnGzyZpcqy1ggnZNA9zk7plp7m1hqntAXilrxLe
CyWuPaVOIVQkUq/j+4WOGSpEcRCqMBtpSttorR2KZm35T1I85GOCHrOIpVBkhInh8ZYTU6thpK4e
F1BvKIlry8/Xt5FvA/hnHc8DqCnQf999qLKaiLXlePGiXOyO1a1aPMmgh7luROVcEPhWf6ww2wWE
SNHYI1YydeNhNJ6G6XWRbwxQ66DMrhZHyiQwaA9E/9Eb5MYob1oJXW9oAeuetXlDddLmoAOlheNK
0rPdnYZMimwHwBVnc+diE5wS0a9l9j1ZHEXaCDyLyBXo0kNHPch1EhbLse0Fg1f0ZmTPCVhWVAw0
2hDVZZtbamHXy6RhMLPUWujdS5NkBlWmp+FIzB9kAPlsMxXK5jqqlAsGk+meX5iGRDaqUGAhABbu
/MvXQBOOdgHTzmB2LogIFVdNtzGCVh2IIp1aBCjkhQQHBARopIEY4IK4uYihdTMnI+YdU62MNlX6
UaAZJmA65KSluqwCigM4Iei2WSiQhJILyLzBi0anravwX9PWXfQX40RnZpiEx8gVTOQ7M8aEQfXm
y8PQeoqkJg9OkYvKlbxMDvKLukbHatGZfCcN2p1QtdrMrZOxpP43iXoX0wP3g9v79efqJCYbeJcC
YrwCtIjYOAcvvkvin6EqnQQzP5XXYRRCkw5bLgP4/mqjcj+b3+LqU21lmCKOiuyojz/ManSl7NTn
97b+XMTfVLX0Kf8gqC+9cl7u9PY0AZVXxy5BUGmmNqzN7zr5ohoHY/qkG4IXgnLx+cFWZAKOj3I/
mrkYFT736XSpEpmYSuXlKxV1k736GUhjGRxe2wEavofez9RIf/hvJSwvK0jUvkWr5vgVGOpmslMd
ZZJuyfFgBy9goHvNA4q+pVt/aXGn39fhfFhEoIXLa5CaxPQc/g+cJfhm50t21rSS5UIFrQFmyBvM
4pODE1EmCnFv7SJiwAZ4bFQF1wTggywQo1VnKvmEdrWVfQMNndupgws6djdx/rl+X3D3ERyswKQh
TmBCmrnbx3HOSCOZlD4k3tz8EJ9M33jafiveQBk2Xj6sWERXtrNHY9fujA1x1o+pDnuljGFbB8Px
48HJRG+Xy0IXNYOdw4AYbYZd0OgUSt5IuUPn/Y3QjiinHp321l3pZYT0TBe1b2bw6/peXlzw5zZZ
GTh5Kop5KWEzdpCooNCxHefS7nzgjw1BV/SSvY+xxRRQq3FdczWGg5RQtzxWfvuiuMORMm0ZQfVd
Pqo/V3+iU2qK5wjeOBe3y7tp01Zpv/TyNivTTK5qy648UzO3YM6kNJLUDyufUiO4u3AEKGUlSw4U
O6Y0tB3B97MWv4iNYAExkTFqeBdoH9Zsgy3KuYTFoFVwwXYgxbpqd6pUeVr7QPDOxcCRSmrXELVY
eBsHrj7whuhofFwwvYFbY+jjPK69ViYaxb8UYUtax7/uhZdwBLocUKHhTMPOhQbBNmQTyC4g9LJJ
kw/V3WRaw1SLbPLd7I+NdTTVF1MWAK64YQRnTcaIn4mgxX6vpJdSKyUphkG+1Km3JC4dBUm9zct/
Jb2rH+JPoqLqReqIZe4tMolu0SxTnPewuOpvUvc1BYvNuGWBoyZuA82K65vK+XRoz0I2ADI3IP1i
IR5pM1eZluBoF9rvNPs2ikbuOKEDEDI4umIDd3UhgjCr5ajOOlyj2rIQysMnNNGlohK4Bm8VuDWg
lo3bA2PtzJ0tG6OO4kRTe72i3VtD+aAL4V28hexNMOma2W9g80V8wEMqc7v+OBffM1lA+c65HEHw
9mcZzD2cbxqxemSFnq58TbfBHcidBgQoxH8EjynuYjD8AN4OkEFhBuL8rtqIZK9Lhv1qpfFoO7d1
PoW6/eu6a3GNYOoRJUpFQ1ig/767EBunJFAtGwCaGKfpzkrM9CTZxQoC6Kb5Cy+GcAF1MZxRZG3n
pmJoLwO9X4P1In7C3EMr0kfg+ZcO2gegaNClxlPn/O9bea2jyQPYfL5ON6Tto1EV9d9V/ImzpJkO
9uxM0J+w2y0bnLFyXsLEfLKj/NB6GGK/zdF4z32xZIxoPcyn6YwMRH9VV+Nb3Bmj5FrCaSVengK2
ZMwN4zTitmMhQVWcERu6XViP1x2RMJ8MaL9LEBPQTsig72UfEc0X5WCXDx26i1ARQBSAW4M37nwX
+440VlGMiJ0n+8kKaf9Pd4vvEJf6L3j+eE+FM2tMrtLnG9GHHNaI5emn6jZ9BiLJS3z6ZOy/zqF2
MjHMpEE0IQk+PsH/PgkGnmOMoTkUcnq+VCiR6FpCjVOMjfo6RtNBi7J7zStOIHgRHDDeWca7APUd
nC78hzkASys7XZ3MCBhl7hv9W290wSjiPrjsZ9IlOfSWR7YCGQpmP6dpXWqrxJK0T5YeNMf2uwbs
EPGjR/lL6hnRjATXBlcPWBvTUFRb4Hvszjo9obsTOA0zZFlkWF9CvD7x3oOk3n35knvpUYqWCHU6
4A5D0XuTt7N03gg09Sg5YIfPrY5dmen6hJ1VSsefe/V+2qCpawn51ugXYuMLhNcwTYVwDPoX5gua
vQzga7xSYon3qsY38qg+DuACrh/1gxm76Y/r0Z+XrQEHj+sMNBbAc7ICLDPYQJVCgcHs2B2pd4I2
3d+CIbKOAku8a9OgGtUavAcgPebaXOdJ2VIDONTZI9F8mkG6TVXYbb/1m8P2+/3wHz9OhglnpTIQ
yOFlmtIz50/HcJCWAxTjqVF5T2latoh2x2KcdTybBeePl4aeWWPSDziH7fREpjPJdOI0D6R7/dHx
er8/1g9xmAu+Hu+CoAoU2FAL/MNs1msaiQZ5cSRRS7xERZ8dm1702uI6yN4Gk+dCezmFxgZsUI9E
n88DZ/qJvmBtQYGUvxgbU2MOxggvnieNLellnsKQMt9IaesqleCRwDWA5JYS+AOeyibR9VQ3KTg2
kX4O2m2adid4jStwcl6coDJb/7bBRKe5GytJJrDhgE1bcjEm+NxKLlgue/9fTjcf6h9W6l83K1oZ
GzWsYpRrUBt7ULNzQU9yP6Xp1+smeC9+pAhAMiJvw/QqW281OnDJLwQ2Zo/WMwDN+mr+Io0rP/5M
P4P8BnWo7A4Jip67yi+Bbc5bC8OsIEWFeh7AqmzlC9rz6iYrFNgL6MkRNJRed4Byj3rU7udwC6ZX
FZLPhadorjBD4n1QFHJAy4qnJci4mPhR1vlalMAHAmL5Wx1HPyZPZBIJ5nCN2Daoy6AWhXIsExrV
NI8bgjc/1NeOk/XJkoLG+S3YQ3pDsTcL6v865GpQargY/mxLw4lVHXs4A+TzXj7cnq2n2a/9JBC9
jenvZW1hs1TsGYqIKM4ztyVU5jS7T9CFnlu3H+JoasvQThKPrMrkzuoY4sWBrcwEjsLbx71d5vSp
lWpnTgG7m/Q5B3e1pX/WnCW6vpN8I7gz4ZDINFhnzIsmri0jpSOn66Es28hYLE8tReFQYIZliVm0
tavLJAM4ezh1a++qNkgj5Q+zgeB6BDYFb39wVKOgxkSOMluc2QG7oudANTTV1ACTJL5hFoJ6IS9A
ofSElwbeZSDKYBwCorVNbzr4MLZ6aq2XQoR74OUWgCfjEYOFgDqFOaWooI3y1uPuWKf1TsmLx6QG
UnlsfaeXw49/fuwV3rB0Sg2g2HPflluIwcUbuBc0J6pT5IHBkgpuQm4asbdBt3OX464lKlmFhlhL
0wjVs94TJeN+O9lu5lbfRMwm3PfY3h71xZ09a8J7XaVrmv6fKUjyxq9GZEIcbHTnp+sbyOtjINWk
jFXgPqJKOufW5q7POyWzaEqWArBEmfMKd0AMB/LveN0WLxDhS+G2QkKN9xDjF2VVgjhPhrhRdowP
DXjalKg9FieRmUtYPo4R2KrwpH0vr+rMklDTkKysdnABf4m/f1sgteYmvulDCXoFWRU6GaEoxF6y
OzEmmViHV5jh9NRkH1g/U0xeJT56NHcg/T3S5HY+GH9T+9gvkvH8BnjvXplg0b7bQgt1AieAzEVk
eLRGIHrKcr/cbkeZI5Cms60tKa6r7Igb/yGN8qMZ5mEmaI0Lt5Fx/SalDd72fRvH0u/d3ks+gZ8f
Tdf4EZorfipc2btGI3M7QnLIBAYDBXLTZm/7EVWYNNcR2fUI1XEPQPon6UHxa1RCZJxAcId72w09
EzLmK4FH7+FCdJOnQPbJD4ApBIeEE5z3v4cFeMbQt7M6B7/HRCdzeJBm0R5zrrIzA8zpGCXiDFUH
A+mr3SGBgyLBC1BpIfA6ZmicqiD3i0iIGeNFNZS1NAVFcwePTpbuwjZXe5RMEHnoT/qJ+qvtKxF5
iL3/Rk2Cu8adMeaZNJWpA0UfGMvlw1J86bNvdip8XdATduE5OyNMOAMIyuqKAjP4xa3zsNxCrvoR
QHZ/88yw/CQmj+bl/Gc7yDxnzWxq0maFPf1JPnVo82Vhjx574ik3ZaRjyNM4dfdQMUYGKfBJ3iVx
ZprGh92VVNSzDv5bmKbyYCBRcNs7Eq4haIZu7OD6JcGLAbSJDylrjJ6DIZKJAcqkzUXewpb9Qpdp
ojpIIHnoll+MSIqGuyISPdw5+QoG/Axoj6DkjqlP5kRoU2NMkwyig2TIgnoojj1KsJOU3mpN/Hx9
dTzH3Jti7om0TmJr1t/JIWY/zVDyLDMP+uSCTeQFEZDH0qe1jI432/BuLKLWOeUiaKzN39b/I+26
luvGle0XsYo5vIJpJ+Vk64UlJ+ZMguHr74LmzGgL5tm44/NiV82U1Wqwu9HosFb7harT18uabN2y
5pkMvsGtztpYaw5UWWOvS2GICJQvtlf86mtSAfQS3wqQXqtILPMq3utYC9hQ0PH7nYExSxeVtia6
ITQYToxvd/bQzz9o10ug+Oouxp+dK+anYRZ+SSwXUYba6sEv+i7WPozvdBJOWByEyd9WUDlXjwsq
9VQYpVJDTu/rB/uAhcIQcDAWYGYZ6fOy6wz3T77j2YFyYWXVkrazF9gKqBfujKD0s8DxjVB51W+o
z0Qm4SD6iKLTZP//LJ608SQXKMyxj9jsle/gqwsQ0ED4jv4NGF0ex6DZjV6yU3fOV+OHQGGB8Pca
25lwuVllvWdwBkOQXjPGQYailgQao1hkO0C5a96giOEh2gnxWrejG+qDKp5GFviHuFhjN7EhJ+v7
aWPgmCmNWt6tdt17+aPq1bg3REsCQpFczIkbS+kB8YyBzzv1sHpNkN6x6ReTOAt5H1gKhCKZzfzu
LR9acslpDjLhcgFzK74vdn3hovM+9cvwb0q7AdhnhUnSjDSh6P7YjLBnB8ylqsokY4c6g+iChsl6
L+U7mz4LLGgrvIInHUAEjBQDGdln88XSdLNKM0609//iIQLrsJ+igWUG8rFwO0+0H7t5AQOPDI8n
9IRBIsWFBTXV5yxbMLQrH9Jd81BjmgJIniczSA6ireatA0QHAvM2bNQGl9Vn5WzaGUo34wAt2Edb
PenzQyoizts+wA8ZfDRdNPhADBll9JD09/If9J5BTfHx87njakwtSfsIH2hdroflJP/rVV8NlbSz
n8/FzHnugGFP8fs3a5DNN0UlSBO2ag6fBHAWhgVBFSzD/7Gw4VbZoQ50XTyz5qi8M69FGdB/sa9/
Dox/ddhja4yrBoXAG/YOod56CoDNGUeZsIfBQhwfHFBaVUyMT4I66V33s/hr14ta6TlsmbHvMPzK
MVhdDcvy4orDpi2fieKCAQUwcNEVEBVPJyU6Skq4UhFs+nut/ZI+nMPE6hoVC9On87oTkmM386J9
Fsx4NX5nitnH5HXaCUsOLGxfEsv5kFx1qlKX78fY7Mc7ZiJaSfJT+sh4Ne0kuBz0Nl327Cg5l7Ko
1KhaBnGOFPtq80X59ySXzKnOJHBOFSdU75CM4NE2v0ljCrTlo4lezWU1tuYPPknhPMvIOjnOmR6d
pwTlrtrTU36cd/rjetS/Nv7kLUABJc2VlZE/gGuHipjGw1Qhprp+n6+dO1nS4xmthdTsgmJCCTFy
BIUh9tl5szgXwZn8FNd520sToJe7UxJfl2ZNBjlcotm7fJAbWRT2JzCxzgYLsd/OJTLlOJeKzVI4
VsxTdnk4BawPKZr43zC7T2K45CVpTT19fzAN5rchUt15FfmvSAKXq9A66p2MZWSNfEuzO0VYcNlI
6T+pwH2RKJWbpUC7ExUm4KR+Z23v5BuDdVFB+YPpCFH2tRH0Psnj4lEu2ZUDMCgkX91dqh5L5dbW
dpc//tbUyScZXPBJ20XJxwmPv8HLHlcP3ANEdcEM4Ede448n1UsOMSZAVMJgnUUKbpj4J+FcKHLi
yezmAQpW+s8EHGEr9g4iKVhErDKig+QCkpwmldNPTI6WuHUR2lZE7PjfD1B/UoaLR/GYTZh7hpDC
/F42d6OQCIOdBhcQzgXwV7tKVydaGYwjGxno3eJGxwsv3607x/9uhMU9q8D1NrFEbOFbOcUnwVyE
WJbKxBQjNANo74HFCPOWcQJkRxSOw8v2uPXGQV8YrG5AdkB45/NjuQPgns4u+oTWryomg0w1+UHj
IhxM+ite24Mmd0FW1n6dSqGhNJ7pZKdyjf3SFnW/Nq2GoVmqjDEDW4r4HmfpzRI5o9Oz/brC+pEM
HQEYBVFrERz49umeieE80LErjKmWHTalwfTKFs2rXb0HpYkrfkFu+tuZKM7fRhkaSQyg05kVopiH
0X5r9Ds1E1VUNyPxmRze33oHo3k5VJI1lJDm70osmBUWHhrnbB2mj0ZM2TOTXFFx6EPpmg2q0Svx
0o7ADPiOcV3l3QqgD2QzvUaS+VbtJmKWj5ftfksIoLdh8phEx6AtZ2tzOZdFAcZ4YKydVPuUSLeT
aMBw07XOZXCG1lSjJEksQE1u/hbvMGzi6UDQJPIXEB+hlxY/iOL7VqWbIYr/oxZncIORLHbMrmRG
UNbd5j7dyaiUJIHuIYJ8yQjmKSdi+5EvanS9b/Xx0fJcNGeDjZHSrGUvU4PIB2fXfHH2jVfsZ085
9W4dWj6LnvqPAe0glGtqQp9jtw6wmuVd/rKbN+z5L8KZaoqFkLIaYKqs67x6+56A6G7yrSB9tXwN
86t+7K5XavB2QLLvXxYu+gB8bXeYFTwIWU2Q7dOtAXvUxL7kml/7YPJKtOI6dyGFm5xE9c+trPJM
a4u7M3Qrl1SbXe16SPdt2O1Y35uVIAUKbrxBzy3M4tLK2G47ybbxmauTFoCME9RQYwBwqysxSIfw
MLkEs8JwXTUyJ52D8g3YnC56taj6RR586Hu7L73m6v8HD7JVRfikJZd5Drba1lUKG9JDxtxkHRk6
3RhENytq5Piv94JTZZPiF5zH4sIRwrZmNho0VQsHwyU7TT7F2W2tenT4WWXHOnuq1+fLMrfupnOD
4aLTqOTOnIETAENGBVHLjmCUgQBuNVvvLgvaejh+OkwuKGHBYSkzB5LyZ/mXduoQmtDGvGoy7BFO
HmsJF9eMQrEMxJeJKAhbXFiKx3juVvQF8NrSUfgjLWaDoyDfrwDwrDGoPwpRBrcatp/05QJQokxK
WbAHXuNgRA1tAc8AP+lRB4RsdyeeUhOpyKPN5Qq7LpmxshkDCqTS4SbaU7c+VdfZDgsdnqiruX15
shkKlOKBCsj5ZbzEbP0bApXqRlo9u91Lwt2Krbcf+KP+kcF5IN6Vdr70yAIGNDryXQZqrNbL94zw
hm0KC29OFrd+98APeZwH0tlRl7qFThNap4mbY891JhS1/u56EL7Nt4P1hzDO9xzNxqwaU07Fy4L1
xNK9Hqggyr3seb8z3wCa7vwQOc/T9SSFd79bRnqf35vP6qF6TJCHdN/mu4oooBggb+hYoYRYB/b/
owjxzpNx6Vg59yuiXNKtFJp2njx5Ef6a/HhHA/ArRwlYz3I0Nxp/+WIAMwQrvphrWLz1KhGmJ1vz
35+OgnNKu4w7qZjwi1ToWk1htG/88nEIxdw7/+Xu+Ofj6txWkD6mrT6z8iJ2itcgemYjTZQUZKpB
1zTdiMsWAmviC0qSSpXMZAmPjLWn8vBXQQkwnbvL1rR9YXzoxd38eJjlsT7gBMvuu6ZkJDb9Znxa
TRG40H+JZx+CuPCS5bM1Uxn6dF4Uat/TXRsWL9LViAyKbVfEN38wOXRuGzy7eF6MS78ynoMpedCT
+1k0sb9V6P4kgAsuo66vtOhwdHroEB3pTPuGEdVdGoJ4avGdsPKr0PKQs8fk8jcTniUXadZ4qoeK
vdv6jjg3YGALqiD2bbwGShWnCdwUcSgVXA86F3UiZy1qY4G2jPZyxsxL91dzOHv7q1fhYFTbFGRQ
mzJtrH/iwsCgFD+M2XVTVkkxZI5dGgx0fMoKlViLLPCBDefGWpaD/otp6Fja58dmm3KJsBP+H9tk
g0Txk479iBODW8096+sgmjL43bk/C+TuQZDJd23ZYeQ426eoBHU7Nq0hC6+K38/vsxjOQtUpMpS+
NlAPHO7VNbTKY14L5udEIjhTbFmJwjKBDzCyodlCnw5tut6tVv582eaZeX2+cjC6I2O9DSOJiqq8
zy2elZFWS1viXlJLt886kms3pRX0zo+onUM7/9doeNhWOpPF8+fU7dhHxojXUO3IGQChmmuaNNj5
kRZBsXNTKWyastaHrgIv5nNtbKjkQhqdGJyaqhqaska0dQ3Xrl6JoWOHpdQEr+jfgz0UO5PHmZ3W
Nfrc5QMQpZrc12OsP8Tjfuzn0HBKkU+xn8V/MNbe0S0s5miYcf6sm5IqgJhEMcat1z2jv2RvSjPF
Iw+ToqfVjd0hFL2WN3J0Bq/wIZN7LhfNlLbTaud4p6NC4aV4o2vXWqgH2cHxJAHG00b17LM07upM
bS1BUxfRSavqQ7o0hVfV3aHt4y9pVD3YuYO3Qm9a3mhgcmAYq86v1zK87BZb7mfJ2M4BZLEB/C4u
Kks6bRfKHkJV/uqgSbjUmgvETfd/k8LleyrQz+MlB+KS4jD7HNxxGHdZK4Jg2IzD59pw6dxoY9+j
NjDrON8MyBLGEMy59+n78mzhx4EI8XnL/c7E8X6u1HLitDXGYoESSBDH/DHXvxja8GPpZTWs5ioT
NCO3fOJcIGefquFkrVQj7Es6SLkMmcyJMDdg34L3O0tFsGAQJ/pvO7OZvKQoGWXYy/eWX8lX4Mii
zQHa7Qy5+c4BmJ2v+AUyk8YT9x224su5bO4yKJyZLv0A/Zz6sVHBxqQfSk0KhrLbXzbITd+zgHmo
weZNE+AQn6ML7K8FcDSuneXQXpeH4ViQ9iSFjNXFFC28MD/+7UQdBZhSwLnAYgPnY3ZvAl3NBGYM
K78ynnu2ZqreMAbzIhSN6mw69JkwztXWqaBprwDbp5p0LLOq9kR0i0EpN9haFxzipqmcyeLcLa3r
yClUTBlOLkW4xMBqoLryFYvU6QnIyX7pYSEFtlJ+uyx5K/3BLO7fJ2pyd8Nk6iPju0cxN3pVV1et
3hIVeFpW705O0IO+fY41clnk+9Tyha/Ib3llq5IPJYXF9H4ORAcwxJPloAVNAGy06/S0eNIv+6YC
qEQXJvfZLjmIhtY2ow2QjQzsmWOYmwfQW6JMqg0TX9aRgrY+6cuNgYDdGidKHy/ruhlmziRxbtjY
+oDFcqg6gf3IOY1xKThMkQDOI1JQFwM/HMmYpT3N42k1BXnRxgNHAR7kx1lxXpBnsW06FS4CObRD
9qgq492UkdabvMqnP1NP+Qp41f/t1DhvqDW64gtBJsCOAkP6MtizIGPY9m2sGuKtgaV4/pkx60UN
5vEesyhAA4za56xMyGp9uazGlhCsfjKAS6xCY23yc2SU53Uqhwr97UhfXsym/zGb0tGURMMAG/Vf
rJeeyWFR8ywhryxJwxsGy5mDGQetsgT92F5Xqunba3M0ZsCwt6NraA3RVeyYN6WPtr5PAVDb9KM/
WsjIjKwkppO+rPb6hgXJXmCkooPgrgjAZaTxmiBsV7NsYrlAGlCsSRayrI0Ihnfr3js/C+YvZ2eB
RL1Me9amMUFB2HXDYbDLoDTtw+K0uz/5vAB21PAMAhYHZ6XgIImTnj1VLSs+9s3yBvTfxyGXfv1P
YvjUyKGSMVQtQkikHOLiOCiPSykwVObDfEAGstzfmrxDgJ4dWuUUAJ1jl0DutCQrLM1z2v5BoZMO
evLslEnSvlszUduCffVLUjmzxdOy7TWD7V2hSFsApxJhpcoAgoFl86AKjR+pCBRm2w7xbHVsDKJh
RPqzcaAGhWdBq4CXsv1OncAAIn0riJciEeyoz44yTrNumd7LoElxSGNkXl39kGVUlAmJ5HDGB2rI
uch7WEW2n/zJ9rSddF+61J0X0u/HmzZgqP4oIl62xc1nAXDl/nOCwEr5rN6aNq2jsWSvtjy2IjAc
rVfNQvFVOfR7/TgORBVpumkmClbOGbQCCGHYSZydKNC60yHD8CCyBRkF7QqLNfZt7jKO8joAhqzI
SLZuVIDq/COPu7LjlipxZQO2rTcpwEV+LELadRb3fzP8MwmcGQ75OmHYp8Dq5kkJ2NBdfGLLuLnn
CGuFm2ZyJoozx0EpmrTSAUZcO5FbptcZfStF98+2DMBFY+dKV37rVhVak+sVK75mfXZf9mlJNFP1
pNb61+AAuOYAdvS3HC6052ZkSU6BrE2Ksp2dA9MpioPL9r397T9EcLYW93aXzSXKTc6k7PMqCtty
/HpZxLYLnanB2VdSdnOMnRe8rL9PvuorRwlt2vUgB6xa/P9o8m9b24dOnLXVTdJTq+hZL4y94wG0
HYL+832ovRdkVaLj46ytw3JGmai45/XutKQ/a/On4OxEpsZFPatUU2ntktwtyVECOaCv7Mr30zNv
bOiE89uLxl0EOvHdplhOUqlTNHDn1cfZwmhE2viXtRJJ4NJEW04lq20NhIPFTIlWOCkparr7EyFA
6QLkvg2IK04IBq+juophBZlitMTpTJmAH1Bw+W1r8iGEu9H1UcpyxHAgqqYTyKYzLDcIHJR94N9D
54cELpO0+qXE0DVCZ+k4fqQd6Hqlr76y7IviZXVeilYgb9vgPuQxjc8un3VJUsMZTRQZpJNhJCTu
vnTx4+VPsykDxRNds2y2tsoZtVSrjbOW0KmtpQNuO09Vim/S0gkuUubnvx3dhxi+CrxIM9Zo2HJh
mucWMasYZL/mfZvF98uExdhm+aOL9EwgZ3KWkmLAQIPJOXnv4bmBGpQqyEe2dQKUGjYW8SeP21Gl
mbKaHR6KSpO9ShPAKRVUtGm8B02uP2uzwIk2q9qAKv5HHhfg6EStcjXxqcbFzwZ/3heB5LPJkxII
6xiV2gnHh9lt8PtX+5DIGQdVcjO22H67fjdhwm/dVQMpviW/rJAtwFo/ljvblcUrPJuXxoeifNQb
J62lNZKH93HUxe/BvVccSzbFG4qawxtIjbjXz2RxdtI5tFgrBSquNyO2FrUduiHRo+HHOtE96rOw
DrI76cckmknZDFdngrlwlWYUm+gFAq8sPaT2t1kRBI+NRfTPmnHRKor6eSonaEa/2KFyKm7iJxDY
DmR13zvDD8lhlkgtuIQFFsM326NmAA8fhVB1UH4V8nNXWK9KVdyaVSJIyESSWGA7C45Kp9OhoEj8
rB4LNliKklfUGuy9lRiCk9wOkajVMeAm7Ndzkuy0iSy7RxqLnHy3SIsLSo8neZ0ECm0bxIcYpvCZ
Qq1p21LOJtfXEdCk1Dwsg4jBZ/vMPkRw2ZilZlFnr1HmlnMURIZXpmqQYuxRVLcTqcJFKq1fVGlS
CyANwbBB3EkFR7WdxgKg+e9PwgUmCdBTczSgYp2dlO9awBpEjruGxdviMRwjka8KLIBfje8dujjN
jH0aIO0Bc0MBVRAmHyRFEOE3LxSg+GGTGezgqHp+tgAw2ILDxYIF0GzdG6q1Q7/jOEnjQnS59YDp
9QdtKHRO/pHHWdxs221U6yVgfzM8BhIayMso8J1NizsTwVlcrq/OYrHiTtPcFfOzZJmeVX0DFJbg
Lt78QmdyOIurUJAo0xXRtFzM10SLY9J36FfMzsvldGlbHyATAmQXT0F+Gqvqq1KWUnTOFUVyCwcB
NJVBRxrOkchXt43hQxJ/P0iSltIWlQBa9QmJ1M5vgRKoFtndBK7GCOwBlzXbPsEPedx1oVW9gfQZ
BcWx+LUaI6gXIgIgH++ylO1bCRwSfx8gCx1nUa5mUFaFjbYkMKTu5x/WN9Zlik/U14PkDWOSgD4Y
qH9Z6GY4ArC1ynqhmOjgogWw8FN7Lu3MldAVLxzq0vr+f5LAB4hE6dQqnqDV3D7GS0iTu8s/f9vs
/tHgvQ16dmrDoqTJSofSxa4WGZPiutALcNtiArkSYeRstlTtj9N6T0PPZCXjlMyoy/8FBh4fsZ+2
NzHJXeyaULRvwA7+t/zyTBRnc4pRV3O+vBPQMCBphjqO5Znw3882IhM6E8PZHF2pJg0G+i0DSKWH
9TSWr7b5lDm9yLgFhvZu/GdH12htgfkPlCCoQvRQ9ttDc9uHEZKuvPOsXyB7EA4bb4oEThtI04Ap
+RszQoSqkaI1qInisjwBsDCMV1twLW1GhjMRzDjPtCrNok87h6GG9UFjXKnzMY0EaeOmFiZIbDCq
AEBjnhRB1TrTnBvYnNQtpwFkXoO6CILAe339N2M7k8F+hzM1HBs/t1UXUInlEehajaOSIrD2g3Mb
Tf3TlIFDelGUVzqZd20Ve5I+ml49Wyvgeod9hyYFQdHbl7JJIX2UJEQfm7doaH3bKEYy0v6m1ZyH
th0eikyxCZXll6kFSbVa6w+pUQZdk90qXb4bawAl2cq1EU/3ZgecJtpnJM3XmNS58TPOYoVg8uXr
2NFHhSq/HD1LXETmiSwlOv9UgdPXILTN7PHHkPQTianyc9SrfTtqgO2hSR/Sfig8dc7CMkp2oLNA
V1+dwi7uiZlNj2kFGnF7xP0hjXNL6sqJr2a9l+41I7lH4vGQ1+a9JfVdMEcjJZUmvUhJ8TqVce2P
VdmTua+woaMVr51kXGkNTdy5WcIWYGEEi3f2VePUIXiX7pN6zIhpr/ouo8uhdtDA1bMAK7eP6lqF
SVwHvWk/5oWE5RQZTN25/K1e0lvUoRzk9JFodmk7Zzz7/szMz75/s4K2bq2QImBUBHRwb+yxN+yW
2BsWsmIUBt9KVL5jWcclk+M8p6K5rK+slYwnBNGT/HaoFtds1hHU5XVH2sgkdd18vXxXbCYOqEa8
w7YxspTPepqNFS+mgcoHaOFIO9Gw7dtdrdITotNVOsyvl8Vtn+uZPO5cp2Wo+tREsm/c9M/6c8Jw
PgBpS1LcVMCqql5HUc1y8zY8k8gda56Z9vK++NA41amqgYZpgISwdu7wccLL2m0EJkBvAAAGKLrA
beABxaXZwtQES8llSQMotCNfyVUhKFxuxNdPMrjcNZqMrGq7Mne1ucWkT0l0/T7TBQW4jTMDxiR4
VYFoq2lob362CieXk0hxrNwFxw5Jpeum/t7RN2cRnJdIDJe10qWdEArT3FXmF2O6HZIgtlIELMHG
skgMlzhY06Kq2oj7otJWLzE1MmDY0lqIXIiWrzc/DiMyxKSOhb+43LGf0nzE2w+XXxP7yTqFy+BP
w79/iOEp948Qfik6lWelUUfk+nm9fLcTwI43Zez4f2DKZ0J4C+iNWgaHFswsr1EwwarFsL8sYfus
GDGoBvY2gCd/trGit6eyxD2O8I1RqsY03SGJ9/UYv/1vcjj/B+R5q2NsABEnctx2LGKS16M3zdGf
WJnpgIYawJvQikXasxsjG+IagzXIrQbnqVtPugPs4uSZCgu7zFq5awKwTx9yuABA7UGS5RVfhgbV
HiskQC1IMYlQXLP9V/HW5OZnOhPHmbQj1QAU0inrxpjHzm5uJTqEbTIKQsFm6PwQw1dx23hG9TOH
UXf9eBjrxgPBr+DZxT7AhYPjX+MaUM7nYkDLJ6dPSnxifNEVcDuQZZTjv38e4x4AHqrDwDR+owte
82VcujGHiwLXM5+S72nsBGb1B0/VT2K4yztuUaue6gn9WUUlQwtMZVCiX/aezdh5pgnnpWafF3IX
Mate6HMzZl6/2CDkUDKQHqqCvH7T1M5kcZ5KqxWYSwbidGYPJNUar5z1L3X3B7Nun06Nc9TOMeOp
WhB41lLyi0b6ock0rDRbEN9EJ8f56WSrdOyWBfMMY0EM9X4x8KIzvlJRu3QrpfqkD+ehQKqqC0nF
sS3u6Lf37GVM3QkbcjHaEcCGFOQGW52lc3n8jnGFh8qaZHKJhosSSMTYRXsgOhBwB3jTNxGWxEZS
/EkYdw9ZkzJGoBjHiEv1qx1ujeV6Tk5tdTKj3IuWVGDt22fpgICbsYGBDowT1y9RtSqMdNPMyYCx
IUYDRnd1BqxNNQAVF1bzLvvXBrAB0rkzierna0Myh74rhpVtnyS3jWeHumtgyzEN12vtuvENIFMD
42rZ1S+FJNIW+x5btwkAyLAIojKsEF7heojBwgSsaHA9jl5r20SlYJ5ZEq9bv4zaY5EOxEwdNyoH
ry7yZ117UDsNpV/LdYovupNiCE69HTPjWK8KieKJ5HRxJS0P9Sg0RsdLqe7Wpk6ienbXNj80do9u
/ninoqfglKs7OjQs0qvJrG/rpTzR1hrcCBAhTfu1Uq0wwryYaawE/V8ASR9nWu2H/Ka2I7eQXxqF
7obppyM5b9i9CFFYzaYfhRFd6035DAawYzsllgvaLgkP7Dygy7Bb0/Kq7zJitNWvtSgOs0H9sca/
AxJHmt1pahP2iXWljjHSkQb7yam+0+ud1sbfVTNM7Hind/nRxL+SR1DzpEY4zPnTzCZnl1T7Wldf
2rH2+9zadc5L2d0WRnw35289koE2OZT1LxO86+rslSu9SsYXx579MgYNr3ybxtI1osVdrR7lETOw
hrFbIo0oxowp1FujwxiM8jSYCRmb3leHN7keSIah2STK/brYF/O+VWVPx+oUgGpPThzoXezLjR5m
1CFaZZOpunKSV2OYw1oOFG0MUQny5ek5yzJ3NE4TXfGlf+I1eGX0xX7Jfyxd6iXlF8ywHLMqJnMz
gVn6GOXNPuufE3zPAQkVNSp/blUflNo7e278wVrwWv+R2zm4Y09J+ZX901SlxNG/aJhztUA0udSd
a2cnWqJusnQ7aUqI0ic+ysl7G1NyQ5STqn4po5cZbBNW2ZBWuu8rYBmmh7j6Ucm5Bwj8Y1MqXpnX
xAYCrmFPfqI+dbkeWAUNOqXzdJBhKza29ivsZNI6zPXpLsqVq0VHdm5fVat26GjqY9Q0kKT1FHcY
v8XWZoKTjH/2se3brUN6JTtoFjhXcdiyaZ6cfEFnZXVnqfDswdh1KUC6YYxIAUgzl/4aq55R9GSc
HVeJDNcxk6DD6WjL3brmYasd9a5z0eIIpD7bL0ntoQgdJNlAbGCMdxEooKZ9VbV+MmhofcTetMyo
4ua+IlfElgcvkUB1NOzVzHEb81ppW2+1bLLmK+kbIyeFHruNsZBswWootiEc80FO4XzVfBgGMJKM
N71kktlSryS6hCMbbrYar9VlTCXcrKNZEdrJX52qILHW+4WO8lAxfFnHR119nrOaKAtzpZ9UchLX
SZFT0yJzDeeRptaRStIBtHVEVatw0m03cZYDbSe3qoanZmrulfguM0dMp8x+Kv0Yo/421mwA7ff1
jT3mpC+PCT5qhkw2q27beYABSYgfKMQP2hjEw4Q2p+XbEjhPBofEyouOuLBmE6A1fjY0xe/Tg9C9
d+e0QAusi/xRHTyjtm4wJI5oVntz8bXRjkk6Ez1C235e/T5uvbmb9smk3cyFfsjXJVzoVzN6GfUp
oM63pM2ui3n5ZcTVG9Yw9liNDeXZAmvRN6tVb02TXs+N/KTkBpZPMBJcVUeZomludmTs7rL0aKpX
cfmTLt2+lOLQAPN2WTWeVd5k081kNkE+2/tSaY+1/ZpPETBX9EDLvpXd46C9DEZzAI6wq+dvXfoU
qW99azyu9s+y7T05iv0lbvYDUpg8XTUiFft0qf1F8ow2e3Wya30A4aEOfntsvlLEKSf61RUvKZJ3
zKjuc8nZyWBzgKt/t+PxxujMEeFk+SUZY0+modvXvXWwZ9vEQaVPo1W8WWsO2Kp5fusX+ZSjaECi
1Hwdq+F+yrSvTjK7Gu1bzxqkHU26J03FpHRey/CN7Ms6qQ9D0vqDjSUhGYDkCvUKXX/J+vxYV/V1
Y827QbZJozRhrVSHrJlDfJyr2QQ1pZr4YMEq3XZpvvbx5Pdz0ZFiLJ/kfHnp5+ykJtHkzZbyuub1
916ffa2s96mFFD91TDc2nIeul8ZwLZI7Sx6xgI6KLELe+KTpZhMqHQx7zBKQach6aElmxgxvIr1T
PThqk5FITq8Bwuen2bJXZ+cbKutYtc27q0yvvLLF9KUqPwKgKMCr6Eod1rDrsHW4Yq850r+pUvMk
yf3OVMt93E1B2S+P46DcGOm6ElutAHQzYbtVqwMlM9CPrqwYEzrjQ1nFgar0XjLEsCXVGok2Szd2
a16Zs+0ugJdGTsno1aTedqlt+joAWECceJqw6e4p47ibTa27k+sp9XO7GnHxzu1ujBA47Ej3xyGG
3wKuMNHGkWAfPKzM4XtZT20QZclN0mGfPeqP5ggyUtyJeTQ+SVV9Khw5zCnYa+RiCcyW3sirdQLV
0lFJcvyag3oCtaI3ojKOXWRz36amXyzGjTRixCNLvk5FiuvVdMtxeJ0G6qoGSCnMQge023JV2RYc
ONWueru5aor8sVgcT5OrZyWT76MS6GBWiWskLU84PyR/RnVTAnfCgKnkrXqY5t7HkwQhYVAkssAL
7Wm4rxpl3CV6/5In8YtaW08TVY/JoKDSbmQHaTURVOwna86wim53XhrLN3IZ7ZOh3MUgk48N6Ziu
KsFW3ROdm6sZMPCktSdKWsfaFTbA73FHF5mKG0naOwjxhSx/QRUXg2QlCue2fQcUUQ+0Ga6UK6+O
JR1WRU1dakWhCloJ32l+1U3+lCzl91KagMug4J6nyp00KafImQJlTBTXjEayNE5CklXyR2Pw7Qm/
QVzrM+kNpGqKLj30FDRJteoOOfoQ+vqWdF+VytpPFKy1yXyvS8pRRu1+ndtgHOVwzgvFm03Di6Y4
TNsCtTf8fKnNnvvRiJlBuVFGd7Nev66I5+Bi9A0NSw8mxqWzfBhdGIBDJqrvrDQ/2uX60AzRRMYi
I/2MolGmuVhgOIAqGLje45PdlcQx1hOQ2YH+OShh3ei+M0u3Wg4AxEzGKsAYKaes0k9lFF1JqgqC
8KjwB9V+yIYokJEjI/kAxmaNZ4ap37aD8U1JG5I1iN6A/0175D3zhHZE/FSulY51uZ7g07qR3GK2
s509J8m9ZjJtUpbpL2DxXQ+N+TguhkTilT7kWe5axfxotZk36hS7R2o8ksaOsLgcyURL/4+jK9uq
FIeiX8RaARICr4x31Ous9ZKlVUqYAmEIhK/vbb91d5W2XsjJ2cPZB53I1CMmqsUHGmGeeWHsVGnE
X4ZRvqKnaUZTCD96HFqSYLvieSXIVHXKFLM4p1b4+USGx8DKQ2uXwqkxn1nNQVMQ9rCF0WltbdH0
82FdggumpnPZ+0O8D8PBa9A5TYswCC+I8o017/vsH5qREuRI7U8q2l9kZx7KXR3Yivo6hqagUMyh
IA7XnvDHtSGx4UGuFYJ+WvrTReQyBDgxYx9brgselE3eRs0Wu1K+rt6M5IJRXcONX8K99lNdTn/c
qYoXWj7PC7yXEVmv2CJ36nn0bW3VpkFFXwULErcZ7hvlPQadLWZNToSrgw2bLKrsO5X6xYdHaebN
/WrNlqFJvts5kmAZLgTpRT8CH5XLO+zaFPJhjmgWDPRpKIcfrzMs3tVyxKobjuewDJhWZxjiUOGV
Krvez4P54WN9YVufD05wqTaVR2V5cG39svgO6uYsXjRYHzPJL6ezFz/UsTchBJkGp3F0jhTvGdt3
VIn1X+NsWxbwIdfL+LcHdPF6iFqSPwRmvsOFcKg9fFRiWH/mYC/wg8SY2bqTUf+0bXLEM3VOgmGQ
ZgvplTttQXr/yV3cMnYmJ0e4wamm+kSNdOJtJpk7siv393zbfztGN58o+qExwByh719paWBOFmj4
h9Z2uIW3JQ4m9EsMVcbxJI8dpXrQJO0LJp6xK9TB4uFZMbTSYTEJp1gbdFv4ff7UPmYQoukRbd+H
G9iXBocG71P4r2taP664XuNRLHcRad9ss7yBhUn02GSqnzH3zTYSI6rhay2lh+hNP5dGnee+fqpR
E+KN1d91ow6OrJq4d/xMBPRTRHhhmpDEDcIc4l6Uz3VX26QyzRS7c5Stbp0REaF/4UVkpwPT3R6P
u75bh3/ITMTVvqSePJfddtmwT6Se72X1pIUT79F7g4uwZy+jtvFY3fU0BEB6lmZK0OP5/k2A3R37
h8kAkroZ1dm6Zz7PLFBcr45WmMSKKaG6PvZtV4hqvVL25nZBMlVFX2IPE0+cFgtggalEUyYL9dEU
lQgaH+LOmS+at4eSXuZyiBs6J3UE1mN9r6NLbf90UY1XDa4BAsRugzu+3vemznZ4wBAJECNM/B61
FwkI5X7Hl0yxM3qeGiDSR1clTsL/WcVHMIlMiNswFbz56r0HisLojbDR1v9m9Czhnk/sS3cPerjq
acNiiWcrnwEXUDDjwWniKPoIm7c5eJ6d89gY9FrApbN877f14AVlHGx/F9Q1uwAEoNNeutMyyOOM
6zra5qcakXyyTdl0dTDWvD3q+TDYLVawANrAAzMbxVF7GgeSd4AlnVNl63hZvDIWmN7yFUuE/rd0
D9TFcEOFhhh7tzc/d6ImJc1zKfes9D9K+Owhw2Q0eF6n2MBmEU1oD0nhYj0PkdkkN2CPTz19KZyQ
1WOZy7rYGWYAnL91kO1ulQzr01jnoTwLQ2JZPY4mXwBh5vKsN4IFrVgHs1xaXT22uzirEIFmQLJi
yp0gM2SLtyjMAvcaqJegTFaFzIhgAg+RKypidI8vkWpgXgCGqM6Wn5uyiXV9NbhouupfoA+/DEbl
ofPC+98rGRuNh9z/wS6eeI4OzCn4jva09vLJFvvSFTPMrMbla7wvc1JG/bcwHGSt8y9YR1i1uvkZ
HFfqrFNazZDsLdr11tyFNDiUv+SHuajun6+uQ6PivQrjaT1xH7tT9xOvXzWCo8rvqP3QPJFdNkZH
B2dpH1lc+/g+y60tP/3tNqxnG02nlplU4jXt1S2s4dJBjATda6Q4LwfblH/Hpbr2giaODVNsYyjC
HTgD326d7KdFWsLus3TsTCZc/4bhurSBxm/n6bVZod/WZD+1c4SSEKL86AeF1TQKCcQu/tNswRM0
p4WkvPLihryZrnDlEXnThzDoYt3jRRUHH5u47QE+idhWCt/GwQt3N7ItRqvJzaFmj41KIwMiAt78
XRwr72l0r79FxROflb11S5ltUN2a1PUyJPEc9w3Mw/QlBxN7CyaJLckFQqsFLs9gP2I8q4gYQiA7
noQlthaOG360OmlWQP3azSv5LPENxmGMy5bHlZkOUbO/YvtCzuv3iJOcf4VjeWS4clxzDBrkLmiW
GJ1O2NCzZpanW3jx1ctW5qYsxHTHpmwfvyneLtcwqF4OYPqL061FubzVXpmUav/FdfnQ42BsyLW3
cxIgqMufC0zbJL5zFFN5pPVDqL8cMj6260ka/4zOI23aPYFbIdFkJsgkcU4+RZSgu2erqa6wMqAd
ccGM9Oe6avJgOrdgICYIh7O/XWXww9R4WqyF62PNTIQ6D5gxd9urnNd0DvcHH1dE2Q4fCAhBe2Da
uNMR7jTUit3kGkfKVrBQ2iHtNYoBv3Q4SViqlobVmcj331HvqNryfuewg2BH04RxqKaYeXnYfSwf
i+RFLcuzA7sLRyHwKswPd0vhq+d1xhbADujddbN9ukj+Hu3AYUS+6YBfXGAUYB0z541+4rZOWtXF
of3hu8EHAetEp7KZeCjX2CjocIA80GV1Y68e1h9QuZ5qDWpkxV6lpU2lfw4bZJ5o8J1grJh6XlCE
F3FaOW5RHCintwkdLBw009GRSJTCfi8f7h3nodJj4pZrSsUl7IuO60PrT3lQdmgtYGMZUrMO+Iai
aOQ7NhDFzVQDjdOLXfzcAxW2o6ASdC0hOIAqiru6zfrxcRifJdqocdjfrb+ftghs1PCxNSJu4DJi
7ROJPqgP5gzvbCiHmOPJ62BMhOjj3biHFggRuHPHZ7LZ5xA/n7u352BHwVJzrtrt0Crcx+4/vz76
bq79JZk9RFwGeQTaR1ED3R+z1frow1Jkwqw3S+x0ZdyGl20SCWe5v713c8aX667gjel+RNMDv5bx
Mt1C/mPtjSEOw/2YnIeAnPY1PBPx4FS3yGDqEpxnYFFY24tBDDMk8n5XMdpm6TSgf/Wp824rbKVj
Vya17TIbHIflKrl4Yv5hQLc5e3COTDVeuMeyd2IKBY8NJUbAbaK8G9EkqefzNqC9GfJ+C5KVyxT7
bi/WY7FCDZ/cuBHfYW2OsHvGvLlaTHIQ+dzrV4egbNhPmJ3PQB503WPXeyN+sUyXOepihuvFrLLY
sDK+f6mrTIo+K4fLsEfF0N/76riBlWs2H1Qn7s6hyhlu6s45arfF8V5T7n6hAcmiGhktysenFWU7
q5PeAbXb/VXj9Oyi0NFpgC3GAunf1eBEo+gAQ1oatc6hnFAIJehmEYPaPvAWRBLic/Xd7v4gRSoq
Sebpv/7q5nb8y/BFa3tYZHTc7RdhHzOukFGaBxG+r7+OUDImBh41Ut2q+TLIMqEdDFWlKvy5flxI
ViuVhPMc8+3V9V49XSVL06R9SE9jD3uXMwAUYhRWxXzFXY5r4aHhpRf3/piXPsnR8aOswjMFH1NM
7Pqyr1qCuQgehmF245G7xTStz8E4fXt89g6y/f1jHr5al+h4aGC28txiW0KwxL9vf/2Bn9FLJ0VO
lsG+YZT3b4uGL72POBTeQFGEvReDHLbERF1OxvIlYOIU+iPQ19bgwTo/NbYYiAVb8rr5c5+9CUea
7rGDoHx/8nJPcfRSrvvZBOoqev/oBMGTaHHUBUKDh5F+MDEW0z5+lFAaouZ346t0vil+YSwkXwtp
uquRoFgs/j8gubxnu8yfqxB/I0kfnaD7q51pPiKHEVQKXrpKa/gBEb2o6E1BoEFP1N+Flbghvh3x
RHV7Z0sQ5E04A9UBSHqa51YML+uGfZHzHt5P8waWfIMTqCP0fuDOKxI5L6QXKiaG1+lo2DOKVjEv
7HGm3dXf5L9BzGdT2cKvqhfJ+C0Q9otP5CXqgidWtk/qd3G2O8D9WJvCsGrB2UDzpRR/2IPgyJvx
aIfl1ojxRy4TGkrbV9k0+k6ip/audPykXFZcE2b55nvwWC2A723jvni746IHYnfwXd+JDT+idXAa
qzl1WoTm7XOQBpa8ECnPkP1U3PoIMRKu8PBsgZt3iiDVVcU9B4abovAhRLLjzNgxpM4f2m1FvTsK
+kH7l8vqD+2bm53KKgGb5yTM8EcejiiSpefGqqnGZJ4ATx350Pj7H7aANvea8GFY+FMECyT4tu1r
0c7Fq2EaWoiJO4HgVhdd67bLSy1KhIJM1f2kAvAf8h6bHMakRn5R7A3yu52s+9sgpTpq3qa1K6Rt
njfSXMjmJ8te7fj29T/VU5FU0XzvVW7uAvhtLpj8XXnvOjBwh5qfGe+Zw4ZnfHMS1476jmh42weK
a5Zg1eNvRhzsezdkdwGskE9tPZ3YZfGA0cn6yIeoLkoZrF2M3Qfyad4Hcdyd2klDuDkSYWt1zzQw
hzNR8U5XiAxcdRbXM13Wv8S3WA9KkDXECFluK0E/QnGBPAZEVFU8tfX82tsGGxjZ0OxpwE31GGKP
F5DUoK6wqJhLB/h43AXEHscdAJq0brPAAhpFK2UnTwNP7sO0Fn7vdFdYaCOebUh6z7x+kx+ls4cP
GyLmq5hui7kKLpH6ui78s1qC+sXfxv5FLWsHqwgAYCVdxCNFoTgFQKVvvEQ9XZetenYCFuQt5WNO
cO2kkV8yGBzdJdFaDPgYbZBLCrsWG4EmRWhkWiLtIysbf/7AevTfyLWgvVStnjAVKveUzT07Y3R8
PcHYVL5t4VKdZQSHBAv6vcLLQd0z3TgWQPfmu/ulIwCkzdMYbN1HP4LN1SBdslZA4CAtin8FK3Ns
6gblzgY8Xld/Pjm8oVe/VPh4kCCwAZJZ9Ax+Y48IcY0+XdQnkq7hHh1ApDUpqPU56Sft/uFiB+8o
I4ol98v0p906EJawAatPTtUWgSm1LzCLBa8RLtO8p6orlMQdEQ6qzt15wEp5g+cvKr7Fzr41uVyq
XxUY5y3k7pZgOvIfa8s/vYcvnzXfPuuZ7J89olDHeLUUysDU7AX13PKEd6U5ut6ETaSm7w/tCqaZ
D/BAEwDAO8E65KK5ZXWYpt2JOacy65ch+hjdDpxcOO9HyTf7yECLfgQoJxlmqn6M4wmwkmz9qR3f
8xNdU1A5/uTSa0knmB6wkOA4mRp/0JVF2db0MvnldHDbDadeOIv3HHgMpYYhFzR2mIICvSxz1k/I
n8PWWLTZ64LdpbKpc2WMSE2NfyWs5jH32F6UFcjuZfIB/8JhyYLIGQ8lbqQi2gS+Yuj3pF11l7S+
PycT26ar6Zufqps5mqwVirky3n0ZyvA+sMw9g3rkGK8zMhO9hDiDOMHYpa04k194ToahqeLRbcqf
LbRDjKyT9tC1aPKGWaJFoBba37gGUwrt66O2DhpwT2yZdOv5Irx9zIze36H5e98+rdRXMzFx05Js
aWu8g4N/Sjvk2ibYN7Cdjbt+ldbBq0ixmcTHQnfgLx+8Uu3rdxn6axaoOTp1utKFbIc2o3Ipc3/v
JIutED/N5sKo0Oz9qVFdf8dMeC231X1axvm1xI/sSI6j38GiZBLQqff9VGVQq7FXbU+mHlGXLTnC
pnBA/UV/hTIObTyeZ/IR6O59EuTBmYOYQxWHuJZvaJs3d8tR2jKkZuW8QbtqTDFMLC6jCKj50emW
0+qBaNBV3td1FO8hila9zcfIm54t5pX8zV5avG3ZHhrkX5oppSuMgRDCDzC/wv/uL2mw9pnffASb
esVTP7kAA95m7427dwmbBT6KQTyoyr0Qb/wDKhTphR79W7a/lwm8WP28PFJGTIIqC0xbjrnZwjQs
wVgIUh5s5VSYBwO3jDmCR1Hv1SEkv0ke3jvqvIF2Z7/clWeDgDK7qDWF+nlcfe6kpse7NGOnSbsm
a7Oe1cyTbWrTdX8ah+bmcfJlW/0V7PWj75ZgsMZ9iKO5z4RjMjsAzxCzHv0mKBgMXvGqodf3Eqvh
RIkFF8sYe6tXIK6twPEtVshLvvuvnJFnUi6PW9RmZJ9hI/DOG34TGqx5sFf33QAZkJDfZkTnNcgO
O9BTVetn+CWfl8Wm7eS+8alJSunH+EKsmUK3wdil2/zMnbzPkbBLH0ZtUtcAz4rE86oeh756k9Yk
JfwR+Egvyl9Mqhf61AH3buWSuZJ/cQeOMbDiWVPTeEZzX9XI7Ie+DGjRP2uId6TH3zRTrlRTxm7r
/XJm7RvxMNmAh/mkfxUgPxJL0rg8q/ownwDFnNLNdKXyLhzvICsX1cLQH4CIs/MgIRH0594Jj5Xx
sIvXgEeYNcBEOZKXfhCFAKmAUeCCdGti3ehvr5Ce0uJgIgI1bvV28gW+LgxYZlw3Vww2miYqlnE/
z2F53pFpyOC4JHT4xJwGLdqlv/TYmoGIX6r+IK8W2u189H1fxGrqDkNDT9KyXzfCwanYa0mCR9TV
guguiBuJJzdXj7JVn4SM5w3qs8FIBWjDfNFgP7vmtlvnxXT7JVD0xeHOR6h3Nw4cgeiipqyyxQig
BSZAuAqIqkFpPsjkARQ9NBL4JzIp6uYzBPTXqqqPDmJCsg0moaCdzxjQv7GpzvzgnrftHRmb+wY4
DUO/f1bdfAwty1RL8RG2PPGC+qna+JF24YuZaBbiSUBBMAkNm4OqJcpU+YX2+jQN/A4C5teGoJ14
LEESCLaprKM7MhlhjQgRmwisyp1kMPS75+6JgDJDutUv4YrTFAzNl9b/PLeDhZr/Kjx4UvtcxSqQ
IIW3n8GU0FSb0x510wm5jHfb3vyiMouWYX1Z0bPmk49xlqrErM8eRQCpumszKyX6eQ3b37TBj2MF
Ge4WxIB8TqGEy4HgWR/VJFQRUXquA/+umhuwV+1nq5wLDdsUezWzpi2zhgiThrBCtW57bfR2s+4A
mnCi02332gBAk5mrUt50UO5uoKrRejnV2JUG1YXCOCCcDw4jQ7R4T33nvEOrwAnvBeRjxFvMvvOo
ZudplUMX7yiq4ASAxqhAC7tF6i5CGGBstT2PTGJA2hHAyQuqx8jZrZ3rF/giPjArdMSniE4WAHyF
cp8P06biwfPqTETSfwRxhU0SgZDF5M3ZoslBWMjOhJd+vgUY94l0oNOBi4+BtyeUtvdoiMZrWBNM
jjnbFW1/KsfotZuaMG7d9Vs58w1mIXw05LAxhtsG/2ekRScurgOlSJmEI8TqmfAHuSnwpzNd0Er2
jyZiJyPBS7nNpYEI+xQhRPtXrTEFq8kHp55NG8992WTzx1aEQ6IEpsIl+Y93nUk5R9s3tioN8Spw
Fla4P0MR79DyYu0KAE8f5dNfyzpzFWqnz+jdXm3PlRfhlVs3+GK65WlpJX6V/YHvfXuQCP/DgAiY
z9CKnyHA6BUF2hdleOs864BYd5s4WIHOKXdgXa+6P9qrcfkE+mMOlrQCX9W5eKFUN7/92qpjd2c/
gu4nDER9RCuanYVOiJ7116eOtFU6g7lfDRRnhsAjmBzPUT3NudzEw6blfRcFPxOPvkiE4ALMFsAq
VIZO1tsFslxPPlvL3wS672GZRTK1wPRK+9NVbW6ZyE1CdWf1pKFPrAx3VAN1sxpuywK/hY9RNQmm
JvNJqAqhIqA3RtQd3QfnOjijfww3M4Cg8Wv4G+2inEIqVV2jCavYzGT63NAWK7Ishs5Dv8EF6uhH
r2ogEJcwGQ11ddO2nhOtoBQDB8ShWx6RcngZu1BCoyDQ9vSFR/ItKMWdrZs3DGi8z9Pqxx3FHeXq
3YDF0PY9sPZXhoPF2Y3UiK2ijk3DcfnCvR9mTLT0HsX21Neyis2gyoxzaCMdCUHqACZpfoQPt080
Bwj2l+aCP/2mHZ4LW76qAE6riqIlDC22AlRe8FcFZQC8K+GcaMHKh7gTQrPZ1GgoaXwN7jUXV11L
bGVoV9DKzHmqIfUtUXdBAm992uGMzHaO9oRSLc8aBfS8txOsc8S6j2Hzq6hb8+27Wr6AXA5T2fMT
YhJxTVZh3pYtSCdxaCu45LiMQL6ixm+rA+2LyIK0YW68qnCpfhTL4Mb7bt/VAhcF5WcXZiRezk9+
be9cPp4qTLDu3gCq3JBXjKyBZ2SvFUOvH+i6qAYcoK3rPvkSvIfIPEepYHeGRk+ehUGONR2CJRiX
b2uLqTOgn6h56DyXISy82wuHDx8hjHZxGDnDATfrg27CrNLNXe+YvPOfGJ5jqRaUku0u7Du8723S
6fulL39VlC9PPk7tDgWcs9TFlcUkyRsXtsPKFKsXHRA591yNbj5uQPUA1Q6IoFaGCJf00q7sUm8w
I7gsDPvtEKjLrUuQA4rVl90zbTooJfu3b964P8cOsfke0MNY/3FLfablqK5eVcHmEz0Lf3WwVQtK
UIlVN4Riy2QEwOo5EpORmC8PdntA6v0dEpySyYQPfbTDSqYn6IhK/RE4QMQxD/CYvW1OiVYCi5W3
y//2hI3c+VV3t87SAJ7ZKpEhzUkdXBxoUx341dDq0yKCrEE4AdwdXcr76tQF46Gb7mvnM4B+pjaZ
LfULl37azHAW+TL3R3XaGl4MNU/qUuU+sOlusfXUR00lz2LRMEVj+gzMyH2I1miE3Tck8iGAExOT
MSddBm/jylXqmx8Xv3uAOAJYLgNvvZcTPAm+SVRJrvNe1YdBQUYknkGmIPBsalR9oK74ZpyvCfYp
HPHKxIL2VzpguZzuOhgAzQEYXieNg/x6MmdaA2rLqAI7reLKdV9AHT5EpvprmSn8GWJzOWFJdcj/
djRiIH0q/OBg1iz917vDo+MGWCKFGaF4/F3ewKCRRdiHhtbNN/dimGIh0Oup8U4K5EjC20LKJTV0
TKW+mXIEr2RSQ+ZirrujR7+jssscyMct3kAHlN1IgaNKk63bsRY3i3zlOJzg+VPrcweEc644hPld
+DcQpGMxSFy+QxTcFA9iPSx3WPlBk3WEg5nAVJEw7h4sAesf/e+GgFV7lcvX5hhQDiOpC7O0LtSA
iKdVZO+dGQZ5MMCnPmQ3UF+gWYJD6I0/VJA7zkOIhR7+Ik0dhvapgTkbSGUPxQ1nL0NGQQJYjVZB
37yWXioYV5dqzjyGArWoc+dAqEXhHQORNj30meZnnEHurYOOOwXKuRwAbz8ie4s8BxZmkw5uCz4R
6M6jQIAPsD5ChoCAwI61+h4hiw2Q0+q+gUli+rBeh7+4Hm3U/Q163GbteK+HEGRMCPmsTfjO8mA2
d5V4mTykuQDP7bhGWPk1suYebrQ/7QhiYIG3WkIU3+RfYx3gMLzCepFQwdnjxsBde+J+Zd4f01Po
nR3uNR8iaGOuw7i/arGFMQDeAQfiOgbAAX50cGbYjr351Hgs6dcQjT8W6tB/GsOS+/5JGehEF2qY
F7Svw6+dCiIFcq+vIRvT0P8KyMsG92rVdAVZGAyWuHIccrDGlCdSQWtcxO/c9t69rtQkAtQQbJYe
A2BYtvmwDVv1V0YMiXiqgnuG1ivWefoAm+tg/GJoOqgAmjOcVIAOb1+DlOoZdW0X2j4TSrx8UAEr
6D5hzxhzx0NUcQnxm3lOstr9DTKWiB1v/FpRyPN+JFATxTo/UDbpfG27BrVnIubcumNQbJgDiRff
grNzqyVZNgeNfzlUx+3Xbt7Og86Nu4X/mqZFcQYFlLS9q6+hv/lHxUr/xqBirkndogLVk2LpJDic
bh0OFx43xu419meljIrlNmNiWEJjluX9ZlY0HqhW2IjwtPVrC1fRUB5DLJgQsWHTcpx30hQDcktP
zbjRo3Ca/jmaJgwW2FVrdOyzlLngih2NdbuUIbvlc/1t44CXTDGBFPtc60idpqkCh8h82uLp2b80
Ws17Oax/lZzG96DGYiMYC6xCEEADEx586r1C11CO99HAJ5x83noy9rvBOYBeDE87bx34dWqYqNyh
Z1/YZu4hs16RfU+4IFGq956cFItWmNHpdFp4pY4e2aobOsMdZw6ReOchGBb4tsfgsrih/ZLuQG5d
g2/p+3ALt/0GX+A2gUB14Y4vN72+lWXziH1I8y1wSfendUuMDjCOXWvawlCgIh4rzn+iHkMeciQ2
9UspHTyKcUwBA7FEkJbgTrBQFH0+leDodzjVwehCCdXhnlhuXdQJtCDIIR3PYvWh2MNeBeZALh6S
55qfGqGEIF72+Z100J2xnlDENbTY52lGN+lilFAo8QE74/hVtgj09iuvLMhausXs1dio0XuIk+NR
WdS1WLLBVs/N2JFUgxysy93NYRYGoT1GIX6ijkCx5+I8uNxAeKU9f+0610JKG7HMrwY08R3fwp/Y
fe6+xA46I6rMbyvIcmPv592OLSgbLGdA+JRmjjtuR2VacATGb/IqWN/ULPhRYmbiQzMDrR6rh+AQ
3uv5g+hwKdpOKpEIQIOvQAU0xUZt74yJcO/g0i64OnUpE8etwNF2vN4OvBQUbNokvoa+Jrc6Km1u
9eLD043CtoB0vnTtCIXEqRrMPnGeeiRwDhunT8zD5c2r3k2ctaxiz9Hm0iBaJvY9NIEUJviricYG
B6+Fy3P34GmsFFgbplqI/ABoGZZsyKJacZkzO91TGjpHnGuscdwUqA6NacXWt5DQfYFAJtKxJxcJ
FYUkYCi8kaExrRDUa9cR+QTIBE0l08s5QiU4EBL2eTO7iKLo/D9iXP0rPhHyPY5g4CLBq5dp14gP
Lf2uoBKhmHCE0dPcAcWUntDPshTru+8Q97taKIgv2lUwBS8dzOwtqbJxcRoI1BY06Aq5GWWuwcvH
YbDTs0bQhvL/jWgcL5o5Y2H/4+g8ltxWkij6RYiAKbgtYejZ3m4Qauk1vCkABff1czi7iQnpqZsE
qjLznnvTK1Jmty2gtzOp4omFNP7OvW/7MRN3DWsjG64qTdKTNC0RdbrlbdQbRYIXSk1kYQyeWeyI
wpz2rd1OYaGL5loMa3bsPceLaPH9EENcGQ2OqCOm21SvCT6GSqalv6s6HcdCWhQ4tC1zxxyqfHRn
MX6aGCL0oEmGrD9kg0weLH1s3zMFyrVa+icHLcDiakucltpcnijjusifrP5sbK5PKT0ZF8vKUoJR
mXPvO81KYm9O02vDTfWBiOjIHTUm+v4K3E5149k/viH02FxVwgvPfHjXzLn1H7ACVJmTy8Okln8J
83J9Z6Qga/TvY1h4QxmPRQWSRfQgVomZd2xK1maPJcs91ZvHqrPCKPe+Www3s630a5Um3WUtqvS3
q13rBcY1h8sqmysSwNtUdoKzT5oHWxC/B8PR/+140eewTDbtODdJ/9jTSEIWGOuhlHn94Rrt/Oiw
Rfk1G0wVVy2JMLBjbvZQ9YRbOZzT4E5ov2aJYpEyuTy39eKEkCzD0evz5KKGUXv06pY9S5vfHjQj
852wxGv6J+nX98meP7ZqPLb61UEnL0A1F+dfKYbDOJlHQE0KAAlrIFZ5SDr7kaHYeZzSQ1F6QWEb
8awgAPDJfA6lFizbwlhHugTvciYqhYTi589OwywBc8PVG/JDramNx2TogxmBvpTjic1UcAboqrMb
dx12AJU8d6KTgYL8sCaqrMZNorl56O4U1wzD5NUmzjP6HIApQ/0iQWzomfbujs6VzhLQ20a5oUfu
+AnUx+e7J1J3V1KYVuIdGTkcc9bsluWR3VIeYv4A/oYTgeQatAgAKSP9ZvnpUfOTF5nW345ad3VX
hmafX4q0ekxKJFBlZ4dhK9BRKifo6u04bV3kqflWD2bo8iYBcZ7meXyfNz3gaTECvABsGy1ZWZbq
IwcfZ7YxrTjQyjQqsjYNrSWpwRvzw7Th8LNqaEtTHhMmLft+8p61bVKgVSYLw92FmWfdPXhj8ixn
OV5YfvZgO8wUW0kbLG1+Lk5ygIOsPDl2QTWgUq7irv0uUmAMPbWQj3OzeakceUbEsq+F3XaxwWgL
n9jSPnXO0F2yqZbfsoLIH031bS00b3WanofpjZ8CKFxQMjKun3bk/nyU/pj9Uk0REIPFiy5SpXjG
1m3En0QZFYx5lV6FYf9u9Xhu8nJf2M0xW93Lavs3iTsF3ftQL/gVCyJxULjvg0YGfTuzID5cbRuA
Sb+ELFeAvKQ3Iv2DAca2t9Msru0Mhnt4odYAjOqBG+k0fIRYK5E4V0FN58R/sboxBAsDJQBm3rEJ
sqIGsL+T4W7KavzDlOrB0mc3u2Ad6uSFXTo9cJn/5/vipDEq2QndP6UI1Xnl3FhIgnrpAqYMUxVq
wOkqa76qxOTqaZI3KxcxzuqDX+VmuGXyyQHO39X0+Mz0R/etqvqDwxoKgZQOewJFaWaloocdXnUs
VrncjqnVYxDTUS1Uv8digkqlXBgelACr2d/vWsUYMKnMP/4mcX9IzFntaZH/AdffcIi8MXCAw6tC
UdDW9VMZEfsQOULsUgarCHr7sqq/c/2emZcwyzU3D2KsCLqV00/Q59Tl1YHEg8kodh4XaWrXbEdx
H1MHXtivjAgB8yY5ooQdS/pEpNZbM1rRABQFdiap3uFnB+1UrxswSo/WLNeb5Tc8MOsWtnn2krn5
CqpfP3e68b4wimm1YghIKv1b/P8lE+j42wpQVNih3+vfnezeVJ0+pNpy6+z2uSyqU03jjUH/S+gj
FgZZvratxQBz1f/OKeqjk8LKVttPfr85nYZksazk7NDVdBYuaKtucYVmFaBNkqtr3RZXvfKjVBLg
xTqgx87snZBZq41TjeFQbgKtFNZrtlpvve118TZ3GCm8U9Uz6uJTP629fZ3tmnlqq6OAIogbI4zW
hgfe7fqDIZeL0gF+KMOwGTfM3NdrteoibkzLjdEWOpILvccl18ydbyZgBp4Z67W17bqCK+keYntK
Um0GH6PUM5c3NfDZ27VDB47E1PDg9owNZo45irBzZg/Wvnfbn3Ws/Z0yeNKGfL35psF5YPmwXf76
rkqOFuTtXTrfF9HgDC4yxI6Co8tNvRskVBvoJGsx4nV7DrL2ut71Cr0jESxJ04QNhXNULvDVayZ+
l47UsLQZj6hMIF1WvjdHcU7VX6NmUDUypTispGpAHvJAecPQRq5Xf9pd3vPKcXIL62T7479ZsNGK
qQcC1HqpFb64QZ4czbgMpUmOska4Mvr/unO9at5J1qzuttr8xXoW6Sn6Rr9BSZU8ua0fJ2x2IsTL
PqDixjyIHx6UaTtDFOD82fkYEsuue5nnMiAj9wGaNxaUYnqmPRWWdXRc+0crINYlizt668zctrLi
2USJvhgr0H5oyTouoL0h2Y0eV7K4reW3y8DImwR21T4s82PNpWEyG2/1kpYamWCwQ83Two6A70Lz
ufY+k3E+TKwzVeauSUeE1BIM+TdpUbY/1bhPxm7XqGsx86AZjDFNXAI4Etumw/l9chkGC0ZlvTu/
JaI+29lyt1zGQ/eQz/9sPxqYjHTUPaXzr1j7iOo/4KiBVuWDlFkRCqsMMt4jRffpQIplPOpVxlJe
0Aedq6vr1VFu5gN1N3osEgISuKw+h0V/Gwr7QF8F8p+FSdZQ9cTS9SIasVCrk12dZaG3beetK16m
RfvWnbcRoAbrVRUpYPLOo5aC6ksJAUiWYa955RM71t7dCrSlfBwwL1mjCpUWSknpxVyCMSC19GXs
LNYXKApFl089d0KDX9qYaQZTeEjZ9fgte2LqBMbTNWJYEbhTcoPHj4E2wtSiX+DQZUgNWmBgiqm2
FwESY1n9wd76oAcATpyQTam8JimGXt3cGfhh5vLvUm9xb4xPhlWfLfkiGNZQk4awlIxbtqs99Xvm
TmDw23ZzMJaZCsfoTSkR6bWBRKSdB63aKb1ktvWVr/q7jtbH7Xhv4KHMUCw1CP4Zl4fl9Fd+X4Rd
GU79dDPZfjZVOIylijU3izW9OvnofZ1V/KYV0QPpExvbXrtaRcjz4VhpT4mmWxFF3DWVDqZA94Al
b8fBwP5xlzS5oj94HfVR3e82Vj7VyOF4eJ7S2Qq13mW3NVpKwdBw7ufQLoFhpbM+UQlHqlp5/9VK
C0u5t9YQKCmAaWiMDdE8jAW19GdYnrZV3ASbUosW7+bASA++UFeEszaw9zkoWeWvf6lrsfHk+yrB
fIfYY2x5TNr4ARf7W6qtv4UYf/Sl4+Uwdl6JRAGSqZDok+FOKbvs/auPVC9fnq6/D4k8F2b1it3s
YqRblM2XqbtD6KxSlUYW20sZ9ll99Gz6m2yLs+a/DEoZeeJcSDrCotsvGqBr8i8T58Yfgh7hr4U3
umuc7vcofxe3DupkvCbrP74ebynwqtOa3KTBIkXCB+lNqI70oM/WSEdyqE0QOUXNaYWbc5S0jW0V
FXUf3ifNZbbtaeRotQRiA1voeV8e3comkqXfL+tLuuZH0Q5RkrOgyHjtGYWs2o2Qw8Cl4qsJaW3v
Tjpj+OOjRtXVd7VKSiAcz5mDzyL195bo9toKkq7VYd6xPQ83AP9yoHFJS1we+izCkfFQ352afI08
adFOGN8dRIyH5y/l9kMACwv7Moj2lVzK3Tyk0TBCI1KJCoakK95/bW5efYeeq/RTkBCrCHD++7uJ
pOTMW+Lc+HIJccjoMAb1k+UNnmLvLFb/LyJu5OXObtCxk0ofCycmB4P7UfdceDCeAkySmAvhEujE
PT09JdVHWSYUYsiDGb9DZ546AQlouCfY0vtODu16NymNbh67pnrmSdq3a4sGxHuJ1smwkNlhch55
wYZG8eYZt0Z5L10zx65dfY/8NP09BIAqb0j/FiA+Hu127rnh5HZPhjH+DP0a2og8ADW7+7h85kEU
Y3/R/bcG2FN32EJS7p2ehpGhmrD0U94OobteM3Gy5N5u87C/d3YZLO8QWNjBKmt5y+fDwPKSlgnW
VBlX1172vIOwIPTSG+agajrYvHRF74d2vRwMHgl+tcbU4kX1/1yD69Dvn4UxHYY8ox3sUVmwcfaf
TfbhExxCcMdOK5zb4s9cLhm8yIL+XRMw6Y5Rls9HMOcGi1lSjPueUoRpS7gSjjjjSGHsesedaaTK
48wyuLrbcOZqe2DRPx4ts9XmdOLaT9Nqh/toFViFjEujCFGfP6wWxd/76fTnHGB4ATG/l+f+EpXr
W9ZpD+yY3Fubc5rB8L3pXSNz0tbV02L/hbp69IhWhszUIpd4ThwBobmVddAJG1q2CtcVgyxZAiNr
rScsr2Sd42rp99RkB2NZMCFyxNCALWO8Ln8sB+Z85Ak3/yXVzRD/nOx7aerAYLzSrR+1+JthYNH1
JLzfbPWt1tprP3gnJh2gSkGdHU3rn181O3OkoudMnLvne2LHPH8YVA2584K+u+uyGni3OiQuOwtN
GuH8qXbLeMhO65DFnf84Ao9vlYv36dzfZwHJe+W+dYKhzQ97CKMEe7k14bSxg40O03ThuhIrXNHm
jeGxxMRf379795dRrOagm2yHUYIJ1i8mDVKKv7vFtZaDlhTlsylgnqpDL//SENIGHtg6wGD8tgyP
YsaxN4i94K42QRHVscNgzKdtTHunehbmvq5kVOVt2HBxSb86S6xQOedfu52M9skQTtwxGjGosBkT
eDQMQNp8JW/WfBkwO4v0U01o/7dCveNKW9s71Myxv4XAK431M2IeyeTLffXhAv1c0vZN89/M+k22
/ZxR/Xkfi/wp5dnL32lyEM5kaJpeJC39a7NZfZqDzOmPPIccl9jOgEGxcLh45jL/LbXOg3/q1M+m
I9DIqEmzkOymp9TIjxlns5u+TePShflQDBQ88sg0swkkdUfeT+dx5rjKzX+Kwr8bxd6Zl/yg6umk
jdkN/vUwC+sh3YrfsZDXdF6/Vq7MYprRvFqT56uYdvoyxfOAYNfnRJjQf3ZTQN1QIJVQjTp6BGNK
FAaSegOW0GrbywJt3Yz5Xp+qB+UYtyLPkIdYPLw1MZtYj8r3Ae+qd7sSz5sSR6ULbG9eDIq+QHQ0
711fnfMqvySeEc4l5tCsp4HpYpY276bNwu8BeFuxA5N15li2m/bRTfKL7tXPUy7/IChE4/ZWbeIl
3XwzaNd1i4VM7+aiqdxtdzO5UIGjxtiZSA/r17duOpN4fDS6BWvLdvJzspM4m2wjOZQmXYAD4ts2
MGt80w1bsLXOfd/IwE0mJoQChQ6PQGDa1lXV/WnIrP2sWVe/ts9QKTsv9a749cFNyz8ahq0md/6o
Rv9o+foCM2XLipC/TDFSkmHGZ2NconlGSTF639nBaLHMBo924I7tQ15XeHfH5iQ05z93JctPgCS2
2faFH/+gUeilnhWY/YRXabTzyG5hLfQJm/jS9aEjejyis+FETNayk+zhHgAto7Ex98Uw/aha28Jx
NOH+qeJqYbwWWXfVKg3xqz5Mq7u363ILCA96JUch6rJ136Q8gBqMqpJkbTXWc2MNt7mwYXgH0Ig+
e7P97SEn0aYWrLgQa1Cgue+EszxC/R5TiPJd5vkgVmo/ypzCff1AZY/7tY8Nd7ht+Ci2iv9sajxI
feLzmJc9o2WiKSzzHRh57/kQHtbnVnTPfVkyaXC2kJTAWI3mR+mgq2N47Dz/RxjImZb4glzvg9Ja
nk2NGR2del/yKaxYkZlj2uI0zOc7k2KtR8/fKBdIB/GO/J2dgkgcim9dvxXMLwTvemO9yK3YO/lT
QR/TDl8Nru4sG/E53CP2jtMIecsovWHUU2Qs7VkuA98MOwRC1DXuS2ZL6WfKMt2aLJuBuCFvwF1n
Ccq2dtc7n3ZyzuRl4TdcEveRcX+wSP0ReHLXrHmczGY0KPl4Fy8ZEF7cVjwZgBLFpH2NWhZt2Xiq
ia/KDAu0E1RW0featMIdzs36v0YVRx/41XQbNtd7AU6Ag5VTK696d/aFFpn5Qz+fS9Dz6mQN/9mY
uxiT4L5RJw3NLELE4xtFPJf/+aX95NOD5Vy7zA9bT746w0tiMXNG/cs9woyIewE9fprLCUtrhcHL
jQy2nWhAeeAKt9rS9zkNz6QwJ3GTQU1FWnPamgz320NTfKYFdcqIbziJCWbEzvW44kHrVhH0BJAk
60dr/qjxs0nOLhOPiQkkP/94l45hy5X7996cdPNj6h0X4zFt51tCC1Xz08kmuRhO/1Msl3V+7pfv
zIyAd/mHGFDaH4P/15/3mj/WuxJWQf3TJ7yEhDo3WhWTO2WvxWNnLNFU54zQmXDpbah85zi5WdBy
1BFTbH9bhb7vPHj+FvGrztIItedkay/NvOF5gJi0JBvowcZH9izhsZ48psND+Zx6PHMokhlI92BS
6eTyBUiXAE8imFmLDNRtpZdJJVHqamjia6Ty9pbkxam7h2PmyOu0l54/HvrWjhTDpXrGjgZUst2d
cL3Ymf4cNTWgQkITO0xaYJrvKwkvvWPs1855W/s5381LDACo5XJn8wyOy7MjrMBYxbH0qwfZdyTc
YIts6/uwNMcGR9gV/3j3hHTLe9U516FJQii290qoP65rXHXGLEOKq1Hbtler6hkpSPfJr9cT68HJ
iesLaCr/U1van87tQ2Ptfgpl0t8ZaSw3FQxl+snfUkTga/+YYx3l3MVr1T0WSHFFvXKzkS4DixUU
Dl2tb92ajELQ5MpzJzhddLW58Z4Go7+O0iMZTByHFZgPG1WG6N3QadAOrdsTG+DDbCIgzmbXvKfO
eaYHcvL2rqYFZNR8w3SfMqypjtLfTJuC9k5+Z+ySWkxrN2/Vvs8w6OrlbWt4s7qGzrswrSsjrH0z
1YSGebG35bek6A5WwRjfdtYTiFh4/4mEYi+uwRrNEevW1LUK6kt9TcC0hbWeysp87VM7pWbDYL5W
lB5cYnOFgAJBPPjqZmB+1LTiUraCfD/7K3O0XZUusekW0ao3QZdpP3kpIjU0H8vaHksveUk7Dpf7
+q+a6R/RBzejM7/0uiJ3qbuZ3fTAr0H0GyMupS2hJwB7KM4jn6ksROGb3abfgA7UZst5rNoToUn7
vHJTOnr5TTN+FqX/Xi9pSK8VLpl31JkhlwKCZXSo820GnLtsxOdGFYphKCmLO8/tP5DocrGnBLyo
vWRy2quNJkXLDy2BQRjqYf76UiGgNGhbrVMt2Hicy8hhSXZr/1yn44PKEcnAc3+E3yS7JR+PowIx
s8XFyLp939LwlmXOUJZQBYJEAnMgjM4wQ7MZGKooxAhV8qYJ42fYWPZMCEJNTEFr+sPeXs0baunF
bcw/9VS9onJivxeAqCLmjny5S02Gg89CKMK+iRgy8FK7QoN2dZ71oacyd5/GtmKNEWPS0ixiLUtj
YNwTEuAX7q+/s4PysfjbBxq3jEidireatAbmAOfNMQ9iy5pYGloSwkJxRwzgYbJ6LdyRbACgjGD0
IRN9pgVDjmtm7rtj1uAPmeyCsAxcrKK8yKTg7KDldz2scK6MW8ShVCxXTAWfkmA/VDuGpS6iqHNt
R8oKxzqOqCyiSv/VuoybEW1fABuX9ie3TJBrI95aHxlsvmR9jcNjrrApQWbOTv7HNJZdr5sPQCcv
faVdIGWnaMHji/n30GXNx2hYjy52vhDxYcWBazA3oKAZjeY37ZEA5upxm2e1S3n6LGs4JWbz5k8j
HkOYcl1mzDTaR1IuT3k+HkrP+jOo5Ulk+ruvKHRcZHGtfrBK0odSLX2pOGeTSV74eG+OBhm7VAVf
l32jO/4Zff/alDNws2DwiF/VmrND5pqYMn3SupIAkYg4ofIw8f/NcEcAqPltIXULIY+XljvII43G
tdJXrcPLoqex3W7XviCTSl/z02ZCdWOjg2gEEw9cvfvSDOoEw9E+F+XTd41E07VD/V4axU3bEhUy
KNj3StzaQpbPqjQ+Nmc6teQA6A3XNVN3g9xDozRjGsU/fpGHtuYcZo/wSoLVyhnG3KIAWeWry7Ok
+uI9MeCW2XDhc1ylLhO4mrG2x/GVYw+AtZDUeBaeayY0WDNSwLIk6PLtxZIg4KNjP9Rz/gqRx/lN
HIexHPTl6Cz0f1XNygtmbmBbklyBaW1Cp/SvllsFnYmjw2s/wSSw8FLv1c7JzbRvpRGICP9lAJz7
0z+kkC8rSciQ8Wba6uGoSGoSKcMuc7QeTE6FvO2OLbGkiDCRIHXH9Dqi2thryRzHbWkABPZ6BjPP
nsvJrsy4IAvWWb44wrDZMUBDSAq6do4JLLs5RfIn87QPa8tOiuTATTyQmULy2kZ8ofegY2IEbCLV
aWHFlaVpZ97gn9bUxQ6D2EK0kg1sLEU0tA5vYHNQ0I1N1kSTZFg6emvcEZpKdNVvg7uw9LXDgKKZ
pOxqEPqT6XE4bZ7Lrrn1qo3TUabJ79q3r+D2zq5yh0dHI7PXp1vGdh74yojSu6t1cp8SycvLDcyF
lrw1xIuuPSW5YS1Huy/fByZlvmdfWAV8WtL0mFTbk9O7+3F+WwTVBEP8clsO3p0j6x3ia3gYcVc2
uNACfTBeoWVPc8Yn2TLSq/SnbsyjtMH83lUx+UzHShRB1szMuUm56tns4zvc/H6+BzGlKkyCuWg+
nXJ6dsA4dTkFBpWP26DSMQqmbw4UigqNFROrF93orhMID/7JWCcBjF3c+1JrLxuXnSAkIavJ5FyK
uG7eN7Wdern8Sn19RMA/4V46ABnvRl6mfEBl1OQOP0DUd78aUYq+vXxs3EbcnwEm3y8rn1+yYf1Z
EHSCxGsikfCrMhIsy+XgkHKBZhCuU4XP/wur9q4noSW951aiewinZVgjiMKbcO0Ox9GC463BvSfr
TWdDGBf+nRk96IiueFRDl6HwBli9qg2UmuLKm+MNsb8nXbOfoXk4iA0+iLmZltCBSKmL700aodXU
SC972HDsMmlgSZMIiTzIFztUpRtspDn4WRaNigAF5hJ+R9GgjXHKB5gqK1gLEgrhCRYGtbkwDys2
dMIODpK4KipLckZqHnHvRTTzEYvXv8atz+49KGY1nzJiWTTLfR4R33V+bd35M7QUSc6nqiuSOH00
R599DNYr9uV9nuXHqip3C5Npu3ueKeYz+S+Hf2s2MxYDIga5NCnnQ6ZtRytlruY/V113Yifmm0JZ
akeJidfYjSzzxXQZWHjDqD6p539Xwi3GxXyQmFGXQr9pI17h9Hsr6EaH9EG3UUPW9NbS7WiL95T6
5c9irsjxybsnsF/iS3nJs/RzTsGMh/q/rnaeGltAXNDtEWNiG/6zJFe2KLiZE3mg+okxtwQbmUPt
cL+pSXMhUhCdAUmmQZJouVENW7Muvg4zwoddAIGzgtbfLbNwQzAmGd930jWrc9pyFXNQSuSJlyk3
UVeK/VAR9AKrYRvNk+r6EzaUED/wbtYr0qdcuBqGqf37OpCf0RPCMYYghl8LSw8kc1RImEAZhAWg
c3eSEDLlHAzDPrYMVpj8TzNfU2LiAfAnoses4VlwNK6bRXJiH3uMp4z8PzxRh7VrA6t2bqVX/sD/
HDUIEj9Z3syuf2xT/VdUNYkm990uFbKoSzE27VwS5Uxm2FnP8dxNlDu8L571IIqV4CDFC9t29s3E
Z94z+d5Q+oxk+qNbU1RDJuulebRxa2weE0T+tdXUIqMpzvAiscuUY1nls85Uq/AKipQmqtuvppfs
e5kB/ZztoWQi58aiA1BeieLcCb/iOLc9Rhr5EI5zuxz7rNAOhauVqBOmcRu35qnPCOJINpZTHIvO
41bzDkODz0lXyd1pdcrvqjRpQNDccbU49OjDE496qDr+kNqYOySdc8JQfGlbL5osRgEdBViVdodM
G+IKXz8mt6ck9wlsarczYl6EEnchtQ+8vYj9iuuZcCXifRfUyjqsZPtY9sAb2Mp5b/+l7baj3Amz
e8Tc6vw1C/tpqxlDpNojBh0uiuIieXU6LXtwfPwJyfK3JHtnJrNawD3Z/Wcpyp95rp5YGB7kdxCb
6TK+3hArz0g8DQCR9yH8uyct5zwDWVisq9bkoYev103FM/P5e1Mmzzk5YQwgKQUTsjGcF8FDXebu
dViNS0viZIFSoOUJne83y46CyQEzauvXhW9bz91/26Sf2kacWjxdeUO+sfowBWwLhZPCYZUtMVnk
iKoWua9qg8iDtHAYKyBGtzQ6tbvt3Uxc5lQnaphzca33mL2fE089zffG9T5oIs8OdfmVHVqBblj/
WV1HMuKMc4HdVAe392/W4LxA8c+omdj7LFHH1X0Hqi9RqP7IdsGV7MwPm3Re+0TYEdUUVxAioML5
min7a/XbG2xLWGyMsdvuQ3c2orK9vz7EXyWN6SYH9zdbsZS0jjq5CJg7aUsu0aSMTeXst8w+Do62
Jz6g5Z+WCjNV+rZKolLNIlhaM7LyL8NFL3Tpz9HIsnr8mpKem2vmeXZ3/uYf5nx6NFVL2oXNLVkZ
HPUrlTaEGmk3uXX1FBHFWd0DE40jmkjftXhY/IMw2Cbh0gGlOcKSxwfcM2u3s4zAEsk+KE8wg/rU
uRKgN3A68YCp21DUb/Do48NsDC96Qlx1J6djIviEvJ5vttFZOEZdEfTjcTDukzHEwMEw50O5+KDB
m2DAXPsZXLo1HbSyckPfq2C1+iGiTF0QugWxwE5+3jBlxUuKCMmCoh3YRRcRNpvCZFT+h5zS+m2a
WudGXHB71BfNiIa5TSJCR/vT2uE6TiqpmA/RO1ZEL9H1ND4cQCqltvdq/bV1ufRLX6Z8jgTAEZRZ
UkpQNzSfxABMN8dMJ2YFzV2Wzqo909CU7IaZjyxT1nBuMeT/bC2sMUDGZB0TwivOrmzmP35p8jtO
iiUT3ZaTPkWjBfo9GEclSCbyKSzmqZzf18V038FoxgPynU6wTF8FgzNqu0yDyqnRPezAEx1TQGYO
eeQuln0oivXvtoniVNNC79amsnuiws2F2f1gUAX7pGDXTE/LzeHenmF+Z/X/AFOXNY1FOr/YibAO
cw+KL2x4xxxyN4R6RXYDG4t81f3TB4+ot9nwYL6ooKGFlsBtKUIda8sZSGopgceIwifC1zmTS5LW
ZD4TPO7dxb90bNdzo98zQcjTIeRo/GoxtEZw2+7RH6z+CCjok1grl3iYe+a9Cp/f3BpbMG+pcfRa
MYQDocg1oDDTo6K4878K8tkgAjMiqoLUzMnJuShLlutpgr/IH0GT1AgsUCjzOO/JmcsSpLydpS/P
hNPF6tQ4pY76WBMJx2FzFZWOEa+zsx17QU2svioLK32oUV1zth3Qj1JNV0SJ9hJHGRkDy3u3HgfS
1gL0oRYfpDO/ibnMn+QmwuWBpB9NwXhB265ourpL8S8Jp8IVhGYKtlOfGMjkD75BAFJelP0Tpiiy
C4zknjYm1+FFS1b3YSpm+zAumE5dUbpXYnLKuJ9VfrPFALCHxTTwOu5YrS3rr7SwSsZf3k9j99lD
4Vfy1m0C5mmqyXIl3pnXeRieMeZuH83ivIMDL1G9VFqkcY8Fjpv8ZBOw5sbzv5tM3z2aqsYuvJKS
ZPNwRmSMEKoJgR3YeKojQtA5xUmMYHuC/+rI2aCukwjek1FcpSDJPVjm3L1pnT19aNrEnTLJzvlD
Mzty2lMSSJSHoBQZQLY9mcxAZ7PYjx4Dfnp9ViXYynguRWq9YoTIqAf7PGh9srUgaHP7p1ZvE3mW
fCSL7Jm+XPCNvKZDf04pbMF6NhBxzBENXcFchJt40wuEsprRms3HSZVNwt8oX9qWBMSaQYnqG9Ig
9MCyvnsaPc3Ww4I/lsnvAXMRJmwKCMN4qsunlf9tPkz4UJ21oCk/odTg6r9zVexabb765qiXKkzz
Fb76bV3POt1pS7aMS3zfl4sYZyXMmqbfmlknk3f33sO7fshhebLy4TurHhbQRGJrEsonI/wfRee1
YymyBdEvQoIkca/He1e+XlB1GbyHxHx9Lx5GuiPd6S5zIHPHjljBu2TTsdrv0aLKFNyv927DFqvA
nBUuXh23OQWVBg58BUDhw5LyJ1LhqfNw3Ott5K2AlCydsttFyXtPaUKP9SHG9siF4dw6xUuiqmNj
PzJE+Kn8MprjwCgDKWVRscEn0sDZqr4rr/oZe+sj6lCK6lcn8+5B3mxNuPMRWMkIGwuRWG14yStM
xgZbaW6yk9ffcw6vyE1OfczStoUeHFhkFXOyDbx8/vqGM4CNeCpYaPx28GyHiz0vOzAZxXK4FSEX
IBY/7aMIuHOChRu0tym86gQgrCb5CIcfwf2R+w6yrXyCCJbxQ5o0MEY5sASk/sHxNi0ztGe0a/Jb
i5Y1sKP/pc6D0BwOCRdLbYeKTgx5wEquxgVtl1++ZnBRJCBUaquOjaYdvwEdXyQsM6Q6a9ZD47sV
dgmj/W4EGqbJ6ZyEO1zNR3DSixg92CaAriyOsyq+6bBME/+tjP/hLgD9WEBntdctbCg3f2RR/wjD
2SIrF7FxmKVUGUPxxKlbGcZqlNhdOx4m1FPJpkBKq0Id90+pqzOolaz8rDY7eL6NZspvg0vVIiwI
16R3QN24lDy1NgN8ZOxdTAQrLz/OXiedbZy4YEFchkFxYP+4ruuTGdyDGlItbLJiMPbsMlHYMXhH
2d7r6cRhcJzKO4n9sL3Knq1W3+5D5TzT8AJ/BYNcAeOhzI/SxAPSFfIxE85SfFllV17GZkJJhKui
8MfmzXc+AEmNbG4YExbme5d9tf7z0N6YbXZ8hSfq9KDxrkJ57jVSflTPtNGOlMoKWXfvcLhkkYKo
oa9biMURcDEj4GVbG8s2r65li/5fPMh5M5X3VCSMHLcw5rV3DvV5pQSdaISDttPA9ug0dTjjLZYU
UoI6HIkP1dgIXK+8ZGQmAm7LntXfxym4hulfD0k4quEX/el4ETP1NSW/Wcbqetww8Y5Cv/u9XEaR
sWItRughdnl0S9JtU/uNEr3yoWGZJb/k0WPtx8vVtwkjZ89pc3JEdhCz/Xb2ZrbRyWpnW8kis4x1
57enNvce0pvBZX98uijehojyQjFETdwRaRwUxSsog4NwINjobre2quy3NjCdkLlmQZcMn1DZmF7F
3gCNX5PrMwn7LX0T1PJoAIhxn1g6fk3OwEdpgljC8da2n3GVbknnX8fSX2VF85RrEuEsWiVZeHBM
+0PFUFrxm+bO8C7t+OTUVGwEcx3LfiqHhbLJZJ77gvUFDMhdbReLQHfQg9pVhlWEcAIhSrS7hIoT
c+N2+WZA1YlNHT/smZZ27r7AX7UabBD+lKcYFFvuswT1sUO4uBrqjviHwsoEBOc0m7Xs9I+U27ys
J4ARrVAUcNgu7fgz4H4IiW8Js5DZhRm9Bo7Szsddw38NPdamehdcHwfq2qTuhMBqiJzeHSL3rhQ/
Qe4iKv3xuSFtvEr7slQGghLt1DLM1248QEFDWkZaHIeXeI5x4HZCaf8siq+E0anq2+0QnEKpE1HI
l6EkuuhzxJoaahlzKkV4u9Jkeoj1k2a9GWhhs0Q0ev9EUl3oEzs4yc6Fr9qLf9zft4rYMR7zXiDn
OeTRAAppLD/jysNB5T6U5KUyBGKTZ19a+2/oz2HFrNKSt0hyBtjUedWYHVVNQYPKMVq7FzWkpxHe
MvtpVkfBI25cfRUVuBcqOzzQqLGmom3tYyk2crWMi2AdYZ9sEWL8YxQw7hKwCuTNczF4V88Gi0Kz
/KnNHp8DqBbF6mqipIzTtWsIb8Fbxy8P84k7O77LWQHw1o4Fd9YSS4cfDHYVT8MYSTyiT30+f9G6
tJ8qnPo9vrnRzQnZPAmbdg0GSlEVqLM4Gi0yXvsE2UHrTRN/9imLzQXSalCEBcADGqBM20AewmHZ
VUeuKG8DKRgwhriRMXpHWnfvumaZlxOLbf8OV+RkVrPZCQmX0C7rq+onZUtMLvXA+LAKLPBkB4eV
n9ZdPO1pal/SfNPlLz3SwYAfO69ODfc1ooqLqP6M7a/CfK66axSQWZ+0D4MzUNMqhnScZpNpv49D
fczThy6adWu95LhWyx64kOv0x0kblhG3yTg4uSmSWIi27acIyhG8S1RC/dhQIuLLfs6yYpFw9zUR
48Yon8oK+lKYQR5iJLXK+tMY2lOIn9FJsZ340WY07qAXS8vBh3CzB3Wsa33NoLdKaK9hQUVuZNDW
Eu8JppBNOY5nOwVZU7w6/p/Gr6N0EaYJcGkR4w0iWCOxcJb/mIFgWqTLoMTM8hvWD0GbE4CLVQ48
vOq/tUnfkkTDmm8vY5KBU+ViL/OOeAVVSuBntNcEX9hM/GYk18VwCdibgollnEEC5vXZ89x68PKt
SrITybckeQj4+5sKt7nLCWtK5x2n7saPLDahyXlgoWQ3xMUR6VAE8ObwF6GQusPWbd9ZDKP8sFHP
N3X+U7XHwPX/ASFCyXnFT7Nv6MAOXmrKYsIXgA1bbdim4qQS4Ag+/EJ+JSxss8i6OsHFpgAyzoKd
V1g7FE8te9Tyj3CWUcSEeQgfldtEEOHl3cwzcvU0LvshHVe7zLridhf6xwBvqu2rZarhIWoczBYL
PzyJ7NeKr153rliLy6+uUStCJfG4s4tvcg9sziiziYf9xAGSbygk8av9HAGPVoo7mM1yK+V2Aff7
uYmfyDEYNioMialsU5Ur22/xKLCaBnjaHNKfzln72RVFdLRPdrOfZn9cwG/0Emunvjv3z6K9JO8h
4QqmNy+6ZOPNIvaaHV0f36FG6Hzbsy5j4CTh7+bQqd/AECz78pXdFxr/zA9atyGOWRrCyKhW8cOv
1gYp2bb6VwZ3nXwAJUDjTkicYtiHojcnAxXvonXu7eiDgTxssPGehfdqoZdXT0EeLdMUBR9cvBVJ
kAFf8acNFcMC/ZCM3yZAFHEQWX0mLxWFu4jAKtQpvV9gtz9YTnrWteHd84Zi5c01OSKjtUWLtI1T
OvtJIoWNwVOBFVnadB1YyUfh4lt8HTArFMP4qU/mTXXrpOLP18GjDQCjXe3S6AA2DP+tsiiNQCNM
g9fe/yXxv3fae+U9hf5npCjWtBeR2yNItQfLfY8EF9VntjCsakCjpWeF29KfGItPdQfwGst/IJEn
P+iUYfhaFkRbrP7VVOrc6TjFeXD4TeTOYeBSQUE8rQGE7XRjlaYvtfNEu5I3mqB4ep6kO2cSCWuS
IcxZka3vrehDufGGuN+5IV9fWZwTRMjUcJxMYzuZxVGkCOixQWbKXSmTwjq929j9QTOZrZkkQy/Z
cuTuato7BjyNQYA9pTxO1r+BNIzWs98D/oanY0BP1apnhdGc4/TkmXeNSoxheqEeqqUoq3kQCXDo
0YuAIoWEzoZY7Gu9+eGu1aoPYzrW/S9Whx0djsvJUV/oD/4y90j95+zibevFJCgzxuyK24QcG0Ya
dQQPSS8bEbl4EVvkRr6L8ie0tzF3Oq6FifntWyCsxI8cy51kSQaQFGz1UuPQCyDL8fGkQMisVn26
KecfC3RucGrVaC8Z7wnfVqxitlyMMXcLqGf2n5H+kW0l64xFodkr40vZhIzQJisoT76Zcb0+ZsgB
HqCDlqWQjcjUrzLlbWrM1q2PXbAJufZNjrmRGUxIkgnvHiRe1+Yt/+w7OocYeb45HOVnXHtmWwKD
3CGNoH3wFEH/j+pzpBvY4SP3EKtT6YozpumJREFAqaaCO+jxWiV6dGUpsUkpSLActQkMIEs4iVmc
N7y1a/8XWHUZ7/1QXMKOqqaqkObC0iVgPvZUpUq/6rAmEBPLQx84xEsD7yyG6J9ZU8PYlVCrGELw
CTMSD5s4J5zS8suL3PegkEff7z69JIGSo9vjPpJVv6D2nCZAneiXWZsvuaTOexKYpueGphzWXW4v
ow4KKfy5lwAn1TQOp3Akiu0mf1Pon4oY4j9LkQHIjPpBIPgbRfbdjglUx/RPG7tfzCAchVOPTUy0
nA0xE6TR/nlj/DsJgrZOfRx4sjeuk8EiSH7ttm3Z2PIOlsGHQ7leag37IfKR6LVf27WeMaCXpFz4
dLsMIS8pzAnYPdwH0StBq/HqqHlR+FV6DaweF5l7bMvoXfWs8tsiSxaYKnGQUPIgy47bfGzvBg47
owJ9l6vz0BVv0Gx2npX/BkV8oeXwZDY0zRUYO6UvKNUGnuy868lrmlJ7yRIhqiRQhHaHu2E7cAIF
AGxMNEZWqjthTv/coEbOtv4RuHX5I4g4aWV94ja7AlZEZ2H/UxvmQ7fML1n4x5F8W4MizpqJ/o6A
OBshRS6WDQULbYSHoY+fHelnKEnjY8Qm4yEtLlpqrST3poWN4C5oRxhG/0041SpOLR5oc5f72blV
8bPnuly1TXzuzlLJ6ihs5ziN1hWrXRfJ7yrWn3Sgi0qTz2bWnRMq8UoHg1weN/cIqsoKD8me9/2h
bKF1Oj4A/wJIBw5EgMM0QBgN9UxWcFDO8BoI1uxWjdnQGl4Cw8Lv6R+81t2NWvav8wqNTrl0HUx0
tZTG1q3LLfleh2JF+02ncsqLZ/ZQNG6qpL/kkw1WBmjQGIOaUlqK1TP6nlL/3iJwNYoPQWMUHf4y
KGJJZJ+D0r/0U8lSuNd2PnaMii3wVqbDt5a1nBhavid5eMIWuw2rBkRpnnJo1P9S+C70T61Q1Phc
aex8RIOPbazPBrQBbHp/veTSEJDwI4kcRgc3Y9GorG+hLC4kxSqQEJe8vkTa4OXm1gBcuiGnJrM4
1F738CS75B4RHnxZRZoCVqAsHaY1i5dqV6x40G9loO+LbHyKez3bj7K9eD3Xul7ATyAjp+aaiMG5
UEKIpE5Fhl207wWPnZuyQA5Vd0Atpxy7uVVcbE1YqiQcNxGKgh1jBhSefsbpuR/gxtK984Tbk5Af
e8zBWrUqPPgUKQESwVojCPYFCIlpcswiaFslZGSH07ECfbzoHAM3VxcgDaU4+Cr7njrUIKb1UUzp
XsyIr2I4hNz1pc5JEIKSIA60y1uW2FMCH8SBmu7X+6oN2ZrZuymTGE55gspy75TTEYTUyWh+8kkn
TpNZJ9K8UMbN9yqleA3vOqE5uBei3jKxRGtCUdqiIiqblyxj0Bn+ejfnWUf1KstuH6aofG04vo5V
8NwU/beLWSTR8hvAg4cTOOQw1RGO4DqPmJCmIvyI+vHTpX6vqONLNvwD/nxLQu610tzaUMd6la8D
3/2KHUVqlhJLTfRb3GAHv6NjrsG2bbqgG/1TFWgHGbSEwXDwWA08UZarJhxg2xttJC/ePKPHfbvt
NkY/Xkjjra2kPFZ8qhf9XAPbhO85/M58fJFOs+q5VvFX7kRGy4aDEcImIdly7BYT3qL2WlFiG5lc
MVmSQWZkH4X8vM9H7zj69sNUVOVBRBfzhc1y+l1U6wfDDbd1/DcyLsLLJuiaPmmG9gVCgI2LLdY9
+8mwCTYukxYkcpaGzs31Par8gkcY4GAtxrMho5som2s2sSn2uCDH+akArxHm9CclhAWsVLvEWcaG
3JHox+gdtl+uNesrLHkKumSCGuvNrLxPIXRwUHhAm+5o+ckrlpGbZoZ3hbGrSeSxbMxHJZpN7J7h
RJzNyVy3sf5mGQk+tWyLw+u986dVB1auZAhxcnsP+fPsJOGhn7ODCYVkxjAPZjvN0/dmaT5gZGwL
LslZ11AKGgLVYid0IBZjLfW4IPMsEHwV91yiCN9N5K9ZlwrXulo9W4C0HLpLlRf/Mh8ifBgKePYW
9nVKEUjvDVxd4XqlQf6PJPUBHzlddGSruSAdywnQft5Mr5HAnyLmiyhB12EjE+thdN1XqKc3w1JP
qegRdlV1rdx626rSOU8M7bDBMD6HscMHeYDjxKfzNU/oKcgroOY0+TjJnXjul3QU9H7IownKFmJA
chyAQxS1HJZFOywT33rRzRixkLgVxWe2scwmKGH4BDZpZQa8qtxbNGKhCDNi0g4dPMiwoYPE6any
2Yvdi+YbxxTGz0PTczVbN6FABpG+KmuNBHhQa7hUgmgLjyLfyzCKTxRu1OvOY9ZThCyWBgD9fIW5
GZlWTb64NlMAcgkqjE7WJeNiPje+b2U/Jxhck3BIDX1HM2d0haLSF0qlSThOKO3Nx04DEo6REn+T
NrMeaB8RmU81s/vSyslZV0Pk3eomMlEbavqI2b0d+WE0ECH5nLMYLo9gvjDbZ7Z2Q16PoPNrVKj0
1i2wJLXRhvA2UUwbprL5GARw12b9gHirwiw0Jm5PyU/brgE9ZJSMjFQDOCSzvUpqX2nAilDX1LSx
qtTb9Uakncy6aNicJvkNOJDzQaGX/jAbWV5rAWgn95MW+SnvrrKAC9V6lKTgZoRkRsdIyVETsbgw
oX5NGW9xLJa8cXvJw4AfhXsuCk1FOmds8m/ftsoPvib67oC+nJ1UL1etFpXnqaKQJE+98ErRa3ga
AKAfdYVrBDWTnld6YVZjMHt5Qy18k9A48SWTJzX7WuPiN5abuIqRUBJkLIDmLPqYeInC1lGPaJQn
+wi2+Y4lTbXsM8LSfZoSn9Swblqso1GWAYJKgXLZaB6if+TPfc9e8OiUne8nF3fV6KU97joj3dTh
1L41umPw0SpMkCrdeI/zAmEOqvjGYjgjaupXl86Kz2UHXyCuMucwSpfDy5/mV1GgQnPN0pDBlBDh
Ncn84dARruWJ9pu3KocGHnujtdLbTj/gTmhWhUnTdwwECd8o2guri2gFtwbEbMxPJnYJA7QlAkIV
sn/0tN491ART+VNSCFhinQUWvhLuDSVLza8I6xMyM2GVYOuikEp2FrnA7Gt/epSUD9169J4876+j
gQT0JE5QHw489kk0VmdHOBg2CkrWlJ5LgBeey3msyVc76fdpzlquswXLYXYqjIOFxVICT1+FMUeX
9HjwnA3O0tGze4EkoZTJJp5xdCQhVktOY4sF6Lk0/wb/x7TfYM6/dDbY4HI5WRVKJQ3SwwemWMbv
ZoOlD9mcfkHlnnJGfjt4dXDU1jQT8N/wVzkEtYkFblq02hFzn53jEjGlcQAzEu0wMaCOegT7GxQw
FTJZZNsU7krGr8gMfmXaXB1aGR23OOJo+opsbtBVIlk+m8i7wNe6OVkZLUrdmijUK8CsIIwrbEGx
a/1EBdf1ga6aknMgbxrtmrh58znZ1FuJ0Un2cQLXC/KKgiCDUX/VZ17JoNuwfia7cphCu5rnhmBf
N763MXQ6QF2NuC42aLMwHlmBsYAtXjnT7IKtZ7+DFKP6b/Y6Q40gmElDSzYdCbRwsSLsaNDaRtmO
MmnxVQWcMEqEiG5gTB7jc5RRmZC9BlGJV/mv4t4o8B75IReynsKl5hFXHzOcMqHEKeM2ylb/IeO8
eyq8OFhlWnqzOr7wMt2lTbMBe7bOrOYOGf/a6Aja1kM1fCJMG0cXOT6qS0rdfyZdNqcHyFvpF8sP
Oc2aI3v0TRHU78TV+STpazOcN+FfWB1AGYa7BGSPz8bDhGjRe6d5uZDyxJaYAynXYoX6pXhfp9J8
8YGU5kPzwA8OPxyfR1E9mf5nMfyk3tWFLdXoH4ITS4zlwcmnW5vGO+4GrFH2USvp46xWBd/6/Own
LGp7MIjlIPmbvnKsjKKluy9YSUwlDW7dnoyd3/z04OTiHiM3rybAXLjdac+L8ZptMgmYZcJaCDxC
eEclPiiUjewPlpGwibhkcVZnCkhCeCv0nwjkrEUtstD3pHlYePFWFSlNVyBLuedzZC99XsGSJ02v
EtBWB2+4O92vOdwzmk37Ir5Tl+2URBroyDFL8PVsLYYhOGQdKwhMEthFqn43YP0oYV4I+zlvu+dk
Di0pKkKJNrmYqEoiZE7C3CJpScL4hf2RahHMBhSTi345pLtyEqeQIqVRHU1QnfbIj33gGgwQNloG
PrKcwpwSrxunxGWUbKUjdlUBlQHZTyeL7DYlq6eMq5aNHnsLJyCuuK5zNOxSBGxn1GLOw5lDituV
yqkad6cyXqasYtyAoxxiOTeOloN22JW0nDXprxhSQP/NDkf3Qp9FPyQiAJ9EkOQq8PUdBuwCLceb
vRP1fJ1ivbU2p3inyEAFJtJEcShEs4qrn6AkutOMFzBpC5nSUuzoRO7ILEEN8FkRpiG6DXknzTDp
v/kJSCP0MbRMrqy+gOxnpK8sMRCU623BiNJyXfXC+BS1REtC/416743EszYfk5oPMbXCr5jF1CPh
Xx2NRcEidaRbqxiuWQSXi7B0qLMQmK9p+lUN3SZonjN+Xznza8nxPqfSWS9venLSPs5Kn/I7bPtb
i+pgTyBmk78PAjK0xqS95gGL6L4Ah+2wxJESCyJQDubeQS83gc8QryQu7R6+6EYLItQ/q5vT2t23
xjfwHDixt22YXe9UL8hVqCs8MBarG5cSIkq1icEYFa9CQJJsnhN5h6hfbkNPIV2bmljSHc7aQUbT
FXskZokRSEAHsrCBn2vdo6CDogXUgpCFx5vbEh+DoqmTm4XWy78EzGQ5YWJrFO1e3nDmBH2dArIW
SfQqam7A2H4w4sSUp/XW2RTXsv9KaYCY4je4fBsdWVrP/hjeNjpzH7s5SpXR9dQe7vqV2e0eSJJA
sFEgl1rddw99hKyDh97YPHkuiQXDImZtRVsEuyMWLL5jYf+GWJUnDcEeSQJo9qxYdkLdqrpDa+ie
XBaBlOHQ65nipfPSN6dHX8OdjAXsM+TZdggFzO9ACT8tsR+CM4OxkpjgeNJ1skZ93qCRsks3+GGX
JMTtoX9D0sVbYFq8P+SxCjUqK7nB9lW/70oLPZsNU2fyWk0OcyVT4Li3UZ5M21+06qTIUrdRiwTu
nkgPcEybONTrl4hPJTEIGPIbIENXu574dys4R9Zw1Ty8DyNNFsUf7cmsFvs3MZlbX+JFto2fsDoG
VODV+pUiY9zy3QZX1Tav9A3pvI3Q+aLnL5itXF7gxlFu9tXVxRL2+sLiBhBP73qDbsP/v5i8fWKh
grMQ9iN67LxdKfC21GA9WgeWju/vArt9ZCRpkgkmpAtGvnUJL6TrRnvnkF4p3ud1ne7HQh0pxGAb
cMlC/zihFIOYXgVIcBR5PaWgvcvR+tbcz2HkeR1+xhLPcVCtnelJYIdIidzaBquRiW5UeqOJ6CNx
mClXyHBBMxTc7XjdShCweNFM1NYUEyK2onUUa7zBcU656jvlAxvRiGhnzXkiyhho2P4Us0BfbemB
WzJOnXRaA5vGPQ5BsxY96hsTIM5KUy93ljsudSUJb4NVQDBOixbDlQn9QN07UG75V6vYuOhO+TpG
4TGr0a1142eAnpawKPaLn1pCGsr4YBYMsoHk6kZjc8SHw0mmUx8yHjTs7kSE+NU3I0To6d0qxArC
HzarCVQJmn+dbkM//PVjAIMiHvidkYcZk982bUC6/WDYX6b6LEnXLCv7A4FmVjbUQzIPU5X+EXTz
itF76SbziE/pOfPtl9p236VK3rTkpARMMTv8l5b9cyqGVVCjvUExOI4tnSoF3xEHA14oijaxo1EF
QKOayXtciz8F8MWhA6Jaq6eifISmuJkjfkP9NUPSjmhTz/3plCuPBC/mljZ4mg+Aqf/VJ8ih7IIq
zB0mmNhR7AQEVVcTW+UGdxUTHAOQGuOi8VLvNBoWTmXuJjxZ6KvcLXBKiDqgW7SVl9Z96uZ+vai6
0Qq6d0aBE4jdnSj/UVK/HKnmrPmpdXQWWTlvBdhxdI4Y7/D898nIBbhHa6rj7VBH7yaRnp7kY+Xj
UU4IXBMFJv5g3iNd7MJEsKmxPyztRob8FAtQoZOxzuqRUNrwSY0Kp7r2HKc5Dlp2THpyx9W+DW3x
V5DZCE1EJWWnywh4t9J594tM/3On7kQQfuN51Y7yeE52Roag/6Mm9FYbtLsqzGmZQ73AcGkyGvsK
3GIuIouT87eOZ0YyTiiKJS135/v/RKC/RJHLVZCQKvjzu8iTW+tZx07nQtT4W1v/Hskr+VqP+X+8
1qbiDU94rn3Hbbu3YZy4XBXhgdPMkayJ5ZG1ZoKrw19Xrx6dZzwCknRDHpzdKV24afhezQGW2ISt
p5tH/Ay40WcGnu99mWQi8IxSUJScrISMnVV2X6p1DrYTl4u+pbgYJEPa/EgTvDZSXi7fodTqbJ1p
UDxRW5RgA3FZo0cH6bR7dIKPrMhOvMP5h2Y62Z9rvM85dd20W9s0GZHNfccJuKBbbBDuxunPFjk5
L3Wpj8NMEYQvMi23VBki/Q8LJrFdMT1RhrKD3PRi8QYa2RhrE9kwV90HCTtH0o/hugdi6ug9KxNn
e+4Pm8QgrQAP3x5+eq5dxFsYELUjq79lUhIfbR6k6U1H7EGlLieedVuKlUvkbuwJK8SQSdL8M1fA
TiPzISNrW1XGShbVuS647xLgjCIKGgf/KSsSXm2jeWODsWMg3IzxR+jvdWqyfaW9B5M4ijlWz11W
06+z7DfJaSOwk5iMZpIWNnZFWglNPe7YgboVEHf8FcW7qnBwKhiHVLd4eEwYYy+V2d5TqGIF18Sc
dXDtaGT055uyXMrooTIGbqltQdO6NJqQEIiiTV0++xTEtYw8Fu6LliRJPCY7Aa4wrhxwwuBPmIcO
OoigTH+LnBfRYwJwdkkOepYkz2AFK1LEi7FniButtYkzS6+8VSSuxtxQDk5kojjWQ7ds7pb+knvZ
waCYzMc1i1d2Q0UdTAcSMTBHWQxZ+wDCkOl/cA2gdMz7UmO/glqydwz3R6ssur3Ks6+l7J9l96eX
vHS9gqx9BeY9pAXX+aLsY1oESfRrlNHRGAgjuEJ+2ppchvZwR4muVuyFFm2vcxaauK1xfPi8aZH9
08/eQdWcV0pm1a7tqHjn9kX7iWHf7LB8Ho3uKbCK154DGjGhuRu2v+8cMgWhcAHj+MFzkgU3Qhv5
OtW9mzeQNOCKAqPGiHdeBui0wPbEst36zcU/St66m9GKTyMvNrntXzOXH0xhiPAmaHngNacfUlN+
+WO8rqRJlkGb+E1PfoGZ22QXUlcV4fIghY1Ppm83kT9uGD+c6j0pkuLJ4oT+LGoPP1sJGT7nAzdE
3bejGTjj8g4ro1dqPqlfh1ISERZfowtZsTHcgVdU9O4KLh0WXBHZtgc31JiqibT3OEmrGitlPYFH
U50otqOFX3lqYBswss2EhdDwgLqIs4borjfaTTL+RqbHzCAOfYJnkig7tgvDZeNlv1GDsmPhiM8o
8cxNrtFcTgvja9MbwNKMvL1UqcIHiMrZ5oXNcd3DlHePmc+NoNX5X36laTtW7PZPWuJJ42Q0GG4C
50nWsn9nWAm4yIVq0bo6qgh8Xqye0K6Tkp7IsdO7XeG68i/w4PQZRdue4nTML/T2GK9gbLRd6zj+
FwUeiDLthAu2auHWOBHbYfLS2kaxYieBV4UrOkff8mBChkut9mXwfGObmrm97arWWhtBjqjdGuVJ
62Rxj0TKWdUoaHqWZ+OvrsUxkm69C+023WRppm2mJOe+3kEUVz7ffEY7/FLvShMeYGw8w5vNPlWZ
e6tY67JLiQ1vg93Pmgkn1VsrGD9sM2Nv42TtpSkFS8p8VBelHNHusjK2L8Tr/EsKFAYMHKwRp4n+
an9ky9OoAUML64HkozfEfWyJVvkRWboh1KuDP1KcIDreVpRsaeQPooJCySJ/xF6I6GFr0d6cAbM4
ytFqBgJu3DfwDrcp8dAQO9PozyN+wrrUazS5MRpQwolK1cWGLbcW4AnW0PghIdVhs+2lzfskgX5Z
Kb4MTeemTt4dyJwQ7luWhP4lszu5w24jV6adexc9xmdqQnyfB81dFXmQdIMu5F1WccljtwUpc7Le
PL3uSXraKOWA8QmuAJg056iKkHtDi/B8KSrFwpTPpRPwZs+w3W+F37hPAyxdema7cRcwVVzSrMN7
pcr2YXkkfkdfpVsNBkpuEg4Qho4okmPmxKyTHwI56k90FRHHSwh+jSqv94XrRLgvQCxkiTJZpXH6
hFB114FOHZ/tZNXGrZLu1fHOgfuRsvwzW975GlU/XFni/FlxapRVf4P0PxPfZivSh4he2urRkqYi
/ZqSCfUlTUGxv5T0b5pfQRoszIlSvgdLPEc/s+Oap37MbTg+W51CLvvoh7s6/xAa9e+o7GaOF9zT
NIhNNvsO4XsmOy1kJSsnj5LEqt7rbhhtZYX4oJGWPIiwJjdiS/oSbAslZsz+WuyhpN4xgLiMcPpE
IbvH3bG49f3MTWJAszezUdxVL6p4HsxNk5Mr2Ne4RwJW6WPCBsdKVk4MNqxnWjR+VM8LkyWssGGV
RfmqlL96ca6EcaUtYzm4aw0BjYKvbYWD34KTMrG9oi1sCm8dFX5d9W15D9sltJykr+lAj04Bbabp
iQXz8USTgv+4nuB941tfGsm3lT+VBTC45nswiWvQUAnrf6w2ImGh5IJhqbFSUbrGi4y+d58ivhYl
eEA85A9eqxqnfRvszfFu5HJJQARnA7+v+lpHuyhItp2/AeGjJ+Yyd9TJUHhcyd2M6ZtfiSWRsHQg
uTi0T5jqHbzgnv2b8DF0uepFfLsxBGOHoAJPm0z2HrVQAHxYU6fRpS4+uvZJywCP/iCuRukvheZB
fHdJQaX93S/3cor2ojdOnU8eBcLLTz1CfLPkJua1ABLSJTQA0aot/rH/BtcLty/BoPIBtn/pZdRy
v5rFa8zy08/+iKktSJBAayz/c3QWS5IjWxD9IpmJQrBNZqhKqt7ICsVMIX39HM3qrV5NZyoVccH9
+Dzih2d2B2bdMxtUNSxDF6IkQBdgyajcvrvx6IkfJJCLQhIifghQ2injMRp3ilQQS9GKCRQZVwMg
DU2G4UwoDjRj6wa/MVWo9a5Bp+ktZjf+Ju3gWIKGVIyNgd5pYETvq+uSXBO4wFs/XWGB0jScRh4b
KHYOk+G2WYYA0HXoBYULAmM4EiiGSPEndA5T2EQZ3zmswMEiK1Yvlfkec/GWSGMy4LA91dYEWKm0
F6OaIRNL5LDz6bfqjGuNSMP+pLSPkflqbJ0KxpOM/5ceylWOOgJ97pYnnpA8mKyA5ysV2jH0BBrF
ibkyzE1f3Pq2tlhjmM2ThFikWYTCLH22cLguJzNFpbGDBYnOgNFlipY5Fh8KEmM/5gV7sjzZpjrz
BDfRoWCkwEcyMlYptayHUiHah8UYb2GKlCsmRjAOwikhsPglntjRrpFEn8lIi5B1lmYu36HbfrS4
ZXjXAbxSSI/UWfaZomweshEq64sVMYH56yREjMiZdf3RQ8+lgRvqkbB6WFHtY4VSwhPfIrpY/h23
ND1gvvFtDpiW+9DE091ACwDpi7GMmuJsKjuH6aW71MJ/kIhy6wstxjLrry1+KLTGTJ0/4SVBMcM3
COzkByJRoO4bUmRT1o56xPSvP+Q+qxq+ApCjZdAwML0qBU8wmVKW1CXG2BSpVKQdEr8j6BDzjn2x
lB1b7qx4IFCY5/anA1W5+RQg7xJlL8gZDdFsasW+8PNlFG6sgm0nsQojDXUr35Q6hgyA1zT+IiAH
6RLGpBQ/HIfmtAmztsYEkuFYmHwotnlV8ruNyFErrhMeP5VnZrazsVuOyS2hip8gkrp8pPaNAFhK
N+b15YF9QhV/exzl+ggnEWm5DXt2WjQRt7FI2WeHGRTSdhUXv3Zytbyd0x1Z5s4Ks+YTIo+nTUh+
zbxZ8v0ir3TlLbfwt1X8yRyrqkfHXItnxKp3NN4SqBUUv/i1+38xMS9+uE8wJPjhDczrC1QCwHhC
xpMfYgMshN2u+PVYvNm8Hrqa0NrF8zoKUaNvRvFpCPaDgneeCJwR7PJkxKoB1/1rM3uTae06xjXY
NsVbmrY4mx0QDYgSybkJeP+LbDj4Y34H0zwndVdTDlRYc49fwYgYoAcH6/f7vH0L6gZ7a47IiE2N
4UKsSTf4TyAYErZcq9s0RhHWr/sRR0zD80J1bjPOcdoP3UK1W60EWKH4O6U3cvx3BceRyrxaD1+I
EJMAJnfDVEXCceFVYltKg2OygwAiAmPFtQq0JnLrt6SJ2HelWJUIuAYMGpHK+ZjBifBwrP7UY0Ax
/5NGbL+g2XHjKIJROxYmB5FBk54RzvsIZsCGCfcnmkbqOmXl+OtxGLFx53gf3anzuqgDmn4J59z0
IFMx7NFG9Ibtd4OVkT+CdZsr/2n+bzCsbiPEoSyyrkWgzxSLBF3k8jx21YVIsptM0GmVL9D0zxrl
l0XO2o8YpwNUAx9u1OVHN+16YLUzRChDTiPeJG7BMjt5AZ9dJRBvw659rXPfQ7vGCL6wLYbKxHfF
9EDUMXU2EnRRbXJx0zGUVt2ubv90xprck/yGWetB6I1JhzXwZ65sjT1PDTSWRM+YepBPhQZSh8mg
Ya5llM8TaOMfg99/och3t9Y3nr7nQgrG39C/6gQnRFCHnfjbUuDnGEAOAOu/0BaoVNYg16ZiQDd0
WByv0D2rBEW0HDbGmxQULdz8zNmxWbVMXPxV5X+b6W40L2NyCMfvvrkbPBwUq5iJfdVZleRDNwnO
VbY7nY8+HNSWvSUGZunw2oC2zuyXEn2b/YiaY5yPcPf1Ho2ijc6I8PjxErsZYsmX4N/ZV+G6Fxge
s5MmLuRcH5vgXVWIOIvOBmdbw4g3xButq38+ZVDAyIW+g1b2GBd/AVnzAodGPx4T97NEch9D4o5O
QFKsQuPyfeBXOLa+vvHpK1urxyH3QOm6K/HXclxBEVizl2XVEKIJuzWsh0YnWRuAWpqQsD26PhsE
2Vi6c7AYyOp/CoAUGFHl1CiCJK/ZvUwHlsS4ZwYHg72tUb056r3ov7RRXSvNDaXLLHDdlYPULBUb
L7qaEv0KdlVwwFFD8Z2vK4oqKxWPAKgIUk0iSjjrJ74GRvnxqEFGTk9ato7cW21gkAN6SNSuHj+b
7jbIf1b/x0u2VcnFjvaT18UHpxS0tBcvUGK5NjkPg2PQF/+EqaDLwyBZvDvuWRpPWe90PVuZPEmB
lrh1ybR/ryoFZgJKiWTfI2LJhq1ZB4s0BKwrYRDdTPeLgCIGfaC/puKZRsSKt5W9CoW65E+Td+vV
Z6OEqX6LvHJm6IjtJFXYqjDQk5cdMACw6lTkDkPDJodD58XvoOpDDqVgPSg/AwliFjEeCUkDXXIK
fPZoMMWYGLTapYQ9rr8SxLHuHA4bu45VHHxBW1ejTT/8jNVZl2KJptC0rzWSqVF5D9UvGmX2/fdK
GzlD8OWhmwpJI9QbiXz3p2s/+uDImLgzmFM7RFiiYu1I4QjWDcSH8kiQI3u3vQ6RyYopppjNS8OA
tY7jywWfH28nAUtC9l7D5jd6yq5cWMHWQI9p+VvCodY0mUvbXhts3bk/Ei1a8cTnU+x45Z0a9hl9
f1XgQGvmI8VNYLylTCld/RnYb7bypqKKMCeRfnXpPEYPt97Yhj2UaIsjamMN3P7s7CUW23Ru9NuQ
HfSg7WPANT1iPsP4UaJL5e9DpnsZtxHz0Xk43keEn8j13PxaFrSoMkEPau6r5qnwuqrl3ghugnl6
Xy8lohlA0KX/y00/A3Kkcjmi/mgB3EMkdg+RWFdEX4ev3kWGcLahFo5fQbb3+13L9RKbP2aAD4Ev
qGt/DHtcWdiinEeY7FSVNEoycEJHnRXwrJKjXoSLMWRwhHbKRabmvE8DSljHZgHa+hxkr8JdywDj
Y8VG5VNayG5YrBTqKmTRIcUq6rGgmlud2FAP56zrQvh9ddy79pHopZhdIBCyuTQ/YQqqrIrs+JhO
Cc/WNSB0ozo3zZPMwDpGiWK+TOZO2IOYuaU+uiKgCISkqxYDD4aYY/9CmIli6JQxVlX6PbvMpIMK
N4CwUC6J8SQdVxDlzv5XEG+JJyiuDoGzNsU6MrUDw4RNSI6FhZ89kjwKid05usR4yLXi0+U2rFzW
mwj8JCxKTha0S+2bo7+buDam3WINPD7ikxfQO9OeEBUm+QmveFSBHxHWXvh/evFMtIF0O40Sy1zY
zpUg6hlFMQsLfJKWj5uWSae+MxjDqngNdVDfJETWmBGH4C90j5q60BENlPpjgHoImaxV3AW188ov
tk5407xdivQgLKdVCVxf9l8WcYIsObQ+JRQIRqL3p7vUmpLWvVwMwTlGAs34s4kSoDE2MBniTdKv
DmtnT4GStMlhSr0AXWvRhWLqVbPflENaMLax0ndT8kKAFYMCFnok/OS7oCVvp7gOrAZy/VNh/o4o
LSuGQ4J1Bng+pXB9YMOzbNFMpGzLCx2NcfEkpnA+uHiwcLS4IDvCbV+V69L9qtJfBGcz1SK0k/pk
b5olloS1r6On4T8b5LT3DpNDeQtwLxLu0+Z3jQm+6vDVKuw2qLlKgThTMpY8SISzPf1igVXQecjk
nw8VLVfuLCJpLa4DHxJrljluhvaHfGBOYdbVZMKN0aUG4ucTP+OLV4EHeEpbL2EKOTeMFeDGvwne
ImxhVlJOZ1PZBp0AuUdjspfPb3r7UUb3OrgkPV46RNPapkGX1CWHTH6OyqsygJN0R1wocbat0K8Y
JGtii+82Nh+OIGDmNpPo4K8PTK7GasIa5/Wz5QT16BdQ/teccA2rYCUjoAm2Sn/MowM1peXuDP/c
KGtm9RuHPRrNdOBz68E9I0e0kus4+y28h9ffbW+VaC+reB9bpMsAcITzqGmYNO0tcj5Ufj7V+N6w
savtk0d96rE01oJfkewGIqTJSrJxmPuu+h527zG9jS/OoYNtFBhWepAQSyrSVxLOGhVUH/q0HaT5
oVkPmIB9k5hpcn90srHzP619gRSfefj8o2oHBZxB3M5FQhdILo7ziIOJxKzZpJricC1xr8ZRvg/h
LpNzbQ2sNmxYBTtprhod8feh7rGEYqgiiS2/+MUq74plVOab2I7XcLc2MXXP2NsgXtoDs9D5wAZ+
LK1Fph789FPjBZAU9xXyrd46TEyfXkccmsKT1aj+trG9h08jBt46/T4VG/XDJh4w4rNZopxj7h6b
GuofRiV7wl+BEDB2Bb99Q31Vzq/Cuj0x+Fus37VH4vzZNmRklirGBFaj5Y/ohPtz7qYrQwjOTnst
GwAaeXqumTMwMiv0gZlEtRyGc5FRj/yB6SBPjwwyCMx4Hpa+oF8URMkXOMw40YK1MQ1yGDZhmtQw
NWwyWMRQw5mOL7LsbmX7yLa/e3PAV7uMNBT+052xcppL1hyKfqNlZ0us/VjlzFs73TsnwAs9NQ2h
fQ+QFwwb7iG1x6FEXgovzYAYEa5l072RejRmeydhqf2RIThi29VcKs4/299hIe6Mfa5++TqHqEgX
Bb/p9hpjyUQMZpEkFSCE8EXAMB1NmXrsBJrYcx7ti/gplM1YChqzdS+/K+NWYyZj6GCq99RG7vwO
9BRVheOc7Jxq2eBrXROBMdPtq0fvEPmXxv5qmYo0vFNs0q3s7CMBTOSuKy5eu3Gbg6EAiejvFTsb
celrezaYf4DdteobApQln0W7cPs9XBtTOWCnI1xLGCveQvo5zikyoZQfO1kLIrkGAz4u+MNLwLba
ROkQqOPMShBGJgsj/hr9o0p/mVCKu/OuegKmJx1yxSYOI+E5wbhP4ttsZHzja3vpbrLyaVc31R94
6L9OSH+gXuLiqwTUAdrQ5yR0GmOj6ysverbuMma0knCID9Kl8uNHxocYWegxANXjZY8mE42upfx0
3pNBp9NuaAltWhMb0NQyZ6FbrmVJdN/WxI9RfGcOB8ohx1XeOeSgvGLnEcs31sxhz9Z5G4Mc1/YO
SUT5QyvZuObnwjzTEYNPX0/DxMbBM3trw7VDPQfbOL5oyrlTb1p7Ab+EWvLF5TSaW8BeXJQ3FUR2
JX+JxrahuHTUiNEXVIcp4cElKYl/A4zXUWyb7ofgS2omZpSMD3oD2oOmLGvnF4I4VZujnEWyLvLf
xoNtqfMiAH6IEFaOoI6Ye5S4jbuPAjVzGd5tHd/W3UtYMX8pxgrHeIY0J1NOmvKntJ89nzE6aATg
YQSvWxah8VuQ87O+WTWBhf4b0J+FiQU/6e4IH/RCYDVslrV3s8ajjC+h9zTiU02hyXls0ahAcACl
KohoxLirn910wTJRwUWo6NcmvID4hhULse/Y1Ie4/CB9ceCl8veNxkWNZUB/z/H4CDKt1ql68AD0
ovMor4Zgo1/+K9QtwBYX2FPIsvoPz4Mr/FWqbUv3d+KktwRtCrA6MWZV9hUa7pMKGmHZfeCJg0IE
LODkStQRAH8C1BcfXv3lQiw3CVwbLaahFElmE606dUoEqjGsI1Gqj1ihse27zj2qQDbXwdy2HAgc
MGs4mSXUkcR0LpX1D4XJprOUfep+1MqtYatY9k/BuCc7+bjaIhtSATEzrmSXy1Z7/FD9vSFJyQup
J3HaR+hlLYtBAsJ6gGqfnG0KJ37f/1jIiycoQDFHi4/24uZiAyz2Znu3gR6K/Bj6r9LH2BR/psFj
4JvUtXyh9luJlo25NQX87wS6YE3QOrCfUBNVtUmCyIpwbiXfD9Ers7WZVbECjBLUSGQSswRrJNaw
/h9pCYAz7qUez2UN+M43VpJbPeifiv5uiVePJTYhcWzItE1ssR7NZ2CaCcJBbwz8TzkHOC6i4oao
xVb3FUVOMHwO3COuewKeoVT84KaYk7vDC97Vd/JVbOYI5IhOYn2R3G3tzx6+bZAdgc8QTaH31sxl
121SSpg68uf4a+vqnrMfj9n2Z9y/DdMxJdKgk6/L9rdAgF3vmvLQZSBlFtMIWnFbbo3rUFwT61DD
45D6CzmCbTh8SOC+6GX0W46J3yFmTU+2RUBR9YvQgPUzPVD4z8iB4yaLNqmZeuymCKSi/y6DU9Vh
yzGio883pt2dyl2RNUQA5CkzAInvmQCjWoE5ht2ZRToyTh1pvk1LgemUvpAgLSyzhgEgIn5gM4BS
kuxjC2WygIGIFNiPSYx/diqbCva05nBQOCGU4qLRBhkKv6QpkRgYCcAXozsk8ELj+manh9Ri+sUy
qARXXKG6qtk0wkSfVenZHp4DowH9arikzjsw4cMdJrGA4BVsGbOYM4yFUgHsWUnuiXHy5d3TCExD
bGE3/RJb0+h+DPxbC5UupBJLmSkPH8i9h8jVs/DFE6bAIL7IPwzyH9FeumOyhDk2T31vqQ4fGoMT
r7MWbY9/R7LENA7JiCzomE3eOue3608aXshW+W07uBg7zePyZM0HOkwLaxIcv2pagv7LQRrW1j9G
fvWh88mzJFCrVa9Fr0AITVH+5UvpKRjKScgg4SkjAQeoH65wfn0NZdQpmLYs0TmxvjJEFh6RGXhi
C42qyZurVCnUiuopjXaqf0tbvk+HiYJardx6X0UHD4rsSJOYvQggGYGnsXfgKwYp57NR40xiKtH4
4ArY37YSUx0KlLjVzhZBS/5uYGdpoJCF2zRT6ZIaxtMVbDB8sVNeO4be2D1kkcu3yMDZWsXTYdWC
YaTZavqt2bCgbH+n/2Rj0+uzY54y91ae/BBToBIe4VSnIMP7NIXdKHNGkUVPisfSn6aHhwDEQPeU
qHstfot4+xb8Ca/5SsxFXHVzJf4KxBvavqD48Pqz1+J2nYRZqyw+xuOaMWwUIE9T6buvDa2jcI9g
LvSQzNGzO5zZHOOUph6tc8hmxmwATGpk95SCtcVTooTj3LXWcfeeinFlW2u3iFkb8Xj8c6/+1vVt
yv9Tq52mGItGhvO4fMrqO+jzdSm2MVl2SLcsbC3YRSJz3oLmlzG99wO60Gh+iPjErwQtNsqnp0lD
25HswqFFA0b3tFSNP8u1AOknNyJaR+bnAMNqN1yoWI9r2XNOOteAFag0h0+H3WygvCVwRgMQUwpf
aBGyiWnyG+rtPmCw0G+ccDu6r9Q94g2UsE2GCo0AXCwOp56VZsJk1z9QY6Qg/bNLVD9a1FG2bRDA
gsQHwS9SUCAza0MDBctFU+TfUXWQgr6DbSdDe8ia8Htpl1j4DRWJmd1ZZzwyeqfAXGsU/CqbeggJ
Y3OIbcoufe20x9z+qhNaTtIpR0Yq2OIRQDHrRHOnHcOYj822yUkKILPMv4aOjSZ/ku1aW71pAKA7
7yfl/6M5YsEca+kw42oSconYO3inwj6ozFs0632g+CucE68ufwT0RD4RdKA4tB9JcukZ4JD5Plc0
6m/+gNnuyv4xAApLiquXr5mMmxSlLIsDZheYD+d+BnSHyZ0k9ZN5BXC7GbMPZQIAFIe22rMc2WlY
ArBWzc183WCIntkkomSwRKR78NS7pOpIKMCb2l4MVBqF6Rw9WM3LZtr4UCBXmThJWK4rA9UNDhEq
psiKFlnsAVxCb1Vqa9NhFFZF5EONPMhuGHA4TQhZdzwRexCs0wGDT9Y077jo/IWrN8DDJ6WUHwTU
h1A2lH5p6LCaGIfpqv1hmjp1jrFuTO9WhAC7w8E/FKYG9Nt59yNivDVvKBYyJ0xTd/SbndNiBeqm
KVRIzoXNCJTVT+RNWeikyQf+PUQzGURsaLyYSJlMJPq+tOj005bDvvTG5+DULQPu0Zr1Rf7TGcmX
7dDS24X5pjdilxGBq8Bgr0FEK+hKfGDLYkzejDy4T1IeJWg3IZpCsz/BPlobHQvmkphjx10yh5+L
FPdpaxOzAhM9jDDU1FzXA3fCqD9RM7GQ01RUWISGJdVdDNWHGVCjtTTRkap/hZMw2wLXhhpQrX7g
E3yJtvkryGkwWwKSWM0rzTEVLZeVw3iMr1xV+JfQNGeazoXjTrqQeWErMyHgpqk9f8/tpikm6zV8
e7xHFwuUJLJcZGhA6ajEyqpZNUa0KV0dmqGP79TbIfAg68W3v8kzWiTxW+ZNBlTz6IHwbDL7b8hu
IbPkxL/6DMAEvWhVvBUp8LuiW+tqttRNfelk1cXC0uoSx4ValHhR+1nU+dkYAg4Q/xPAEjhuNDGJ
b6PbY8kKp1Q3ieEF7FuN+dZkduwn2UK4AkF+92V6hEIzjb0EFadwIVeFD+UOO5/u2ZwHd0XGeLL5
zcG9icrqHnUnMwnevH7cBZFY2kRFLHQcHTq/vILSXguhE8WfHuOuFAlMmLk7h829CnK6l8Hc7e01
Oq+tb/9hvD01nLAaepQR5SIxZPOwSzEOKNoGvyXZ1T0lLVeTZu+rFgE86h6NqX0lch6Hj9EI/xPw
NAdAczzhiQNyyRsv31ooW5HzblIm/ZgqT6X8CPT4nUihmSpaFAteyfKtx9bNKEcN0YybCxWRgiQg
wJTG1vLqve1rO/h0K23UL/5YHAMxbjOfS7G03oUP73IQN7T+aAAailK0Cqwo7eo3iG6yRVWZ1tiB
x8Wg6XuGwkFZvwcyOCImsF6J/weB5BrF3aprCGj3HW5Wp4m/dK620kWQRLGERnOKa6ksMnXFfgjs
NcDQX181jk5rUvdx3tXOD9bZ7wHjScI+vAkYj4Wym2c5N3IeO7OobNbVVPsVXn3tMLozYCp8/82w
CeYS42GAX6NPBBX3r/Q5p+toHdE+s0bV5njmERQXW7UfViZHuyIcd264PX4vc+lm6SZo/VNBSHId
IyUp8bRIYmaRByh9wZcMUI8VpIo6G74ajzVBgkGkp0dPMcCNVlgFlSIh+zFiP+HGLMZTBLS5LHeR
LPdC/cpCLkUsxQHRFZi+9pgFJOpu4wflEjSadufL6K1CrmzAxHRc9ar7CF+gUeZohdNlkQJusCeX
CauksdQPEG1pldlS1+GzYpbic3L3yYenRv9Exdft9/anxsCr4pzilV/1sCqFiJN5IvUH/7uR4XgA
yrfPR3Fpdf8Bpf5otoTTwCxeF1H5PlZIlllnpnV0jLLx2Wnje1HYt87OdxA3t4Zk/2wgxlK6b8cg
XVNxah5adtDCdJ2xYYx0eXYi9V7pKXxSgDOQ6gxCYrMCOQDXlM1ma7rN07Q+B0A7sxIpAVuuHAEL
djPWUhTVWvhj5ZhIg54CNmUENXa4DEYEB6LFKgqvrf5wqAdtBrIOkUNKXW4UxV80A211SC5PVCO3
I2VI+0zR+OQArSxGZiUZa4gF5wQirsCwLwgbX4OSXlVWQJzUHvoxK2+sW6AeRaj8y/qYUHt8GFk/
r0W9jRz1krJ/lx70qenm8DgV3HQb+dFdKrAseSXoW0iiX6SOclRtcaWEXdqezuGsbGwoq+FXwEQY
BzUPudgH+PMtxh6tmHLSJe6BJ1pTYts4pLr6UchqnjjdIjftmYaK2of24gAWL81+kcf2qsZLkNp7
l7a4rP155RlX1zjoLnPBkcrLTI9dU9NvDcu0jZhV/klkPznhvfpkuCH3pi7qezWNCkkhbeuRorRY
dXRwEaMJaDqbuEwPqkWSDE6wFrY03aQ91clmyv25TV17EUOkbTM2AeTuZNGnTxJ4x8C4KllPjDUB
ER+mB6mzNmaZlHM9PilcdMr45fNiW2i3Ji+pgvgj1wH3OmedNd3YCPRZbI8iVnd+9aiw/0R1t26A
rFXhdFUX1DrIo0t3larUboTXpqG2bpN8UaHrQBfABfsPW+gcd/Z7PKWv4pGwhuwryu5hKXbYz8Gd
4JdHtiP7/IvoFzx3inJtmEibrMbLsTy2Esh6GB6qCDlMgGp0VkYsXkrGP5ZFeIYxgL5TBPOaWiSb
AJ/MNBnRJ11P74hxNpRU2AKW/MzuKkJUWGjjSVwYbfGSpndJMJgrmX32BPWaNj5wLL+VAmloY1Pe
tLewg6zigw/ONO/RVMa/XnhEh1QVrg1lI6UxQ02Dq32kIQSWDdWdi4ryjfJXKZQ5kW2z3MHBipLV
5Q6O05dV94e+jrYcQ4NlfhbgO6EvkCw3LjBFsoVhBEcPWVnlqwYBH5IUknNVCRpZwI+rmmQ4tWbZ
bJSbkJ1fRXFC3NeqDO6K9k/VwoWlKEBySBzprLXOCkCo5pOnfih5kQ0NDS2vV1x4d5t5SxpgEBW/
eCJtHiAGAbqHUc0fVQaKXCNkwsB4WfGjLmwqfp1Qrbb8jAsmoxynCyON8Y3gcU5lvhpqRqDdwKSw
McBTWOXN6EH3JlQ+asfMR0TQx3142rQr6BzABHxCsEP9n3gnSyuBfbgbQwcNzY4+Dnf1WO9UPl/T
83AajDpDem3HfhcTeRPG9aqxVOYj+G2hvWhSe/qAbCweXuUWmzIa7/2Q7VroI8UYL32neUrhEHTQ
MLWyKegvGjIHqyGmyEeLUqmrDqxz36VrT/eQWXgbxc02ZRO/depwQJW2xRUwM/J4B6jkREk7FwN6
S6LiXoNePVNkALrG1aBr3051r6N217bJ90A64oDyItQjNteQt+zi7qLsJXdTQxhfomXCAtawbYpa
F8unJLEI9kdCFivQL2TWSyYnNNnA3wH8PHEdHaKQVAuIjklCiI1BKI002nugUYSgld+GyCHxqOhn
L6WVHhzGZ5ZDhabVU8ixHUG7EWC82lHB5xJgrh6U8a6S9rbFPfvjl4mzUhtP4VDTt9jasR3iZV1a
gMm3XpSuMuheRgYIh2M6LdJPaYDfL3vvIxTeh14Fm6Kit7MTNDeF7qF8nfTQUrKZYAQt0dvomTFe
2Bu8q3F2jz2kPmkQbeDxTVwh/XeMZAwTWIfzT3dCMD0tchBY58ZQxLLTUTnieBwcNFk5MRFB7vrr
mM7XkQypVRd4qxPjCMpLH4YPUUK6WR40euWA4rafFCMqUkZ/YqzkNrcCRqXQIlwX0v1KeIW2IAxw
543qB6G2hAzkJAspGJtmJfXy6GZAqhtakjZA/WZhia3UzmOTbfyTWnmUenWVZDesCjt3pknBm2i8
eSfcLQKkPRzrdU1aSVXmgvZPg2WqwyxCEpFiRzQX2lTAWBOoeHSUdtWZzOENaUMRSLe9Gb+POncD
Slz4avnWF8q20ZxlFqvPEk2D49noCASrMwCVZLMOqGfsaBXa7Up6CMkqnYtd2LjCpnMrTK7N4MIT
qxPCr8BMCRBimWi+Ap/EelevN7XqH2P1Z7TILA3Fo6QH1jLSPp3ynxKbi5rpXSaGGyL4RxNYW9dy
NxbxvKjZz0iR6GypMUxMNTYkSQanMEfCmsnKdMixDeJXxXeIfkPzC+7weoPxgHTmdxlXx6ahpx2m
9yQllx1Bjp9F10rDe0e2qrVoGsx3/fBruiavYmA8Rj0mZE6me3x2WyNML6MfrUUXnCxhbm3de0gc
9dmo/XmD9eOQJngcDJ61Y7RH1kJLbaDCiFRlMRoDEV8N3p/SpluvQh4/0Qx7M9Jdhp/KQRQeijdm
MJWYgiVV0nJ9l8WbNzRLOWTeHHgPKOYyfIrWuIusn0ZhhH954z879ZdmHOwzuqlZZoTjTErlGnrd
lfvwoZcB8+QwWXomDvZBdo+aIXPRM5jOcUcMSa3eJzPz0DpTzHS/LJR+YcBNFV207jAb0uwj6CT4
mRTUBakcrzRC9OJK5ir1iErQVultu2FXF9mtksgvYtdcIzTvAc8p1TziZQbAGSIEpscJKl6N0YAd
aXFjhANmjsxEYGeH5yENNyl7GV3TMfLwdVW2z2drt5URPNw43PdS3QO8viLIPCkpSwNIuTOnnmi0
LCCLBHqM78KYNv86Pbn6gKTUQL6IiURojyIwCuu9ZxlnuuE3w6EaG5HqDZb2q1Wo1L10K6xsY2nM
eH1yw0YZ32FL0nQiAkLdFrfmrpAIDkFmhGjRsVzsbDVmDNv/hLpv7NKKOUU3oNmzawpTJDQuYnsT
Tkup+aS3G7imqmgSub6ZFWYja/hzNfO9DIuVaH2BRBs+XoUQOHBy1Fg5WarJpQlBFZr0p7FBp4Q0
GKok5Yy/FGSWuCJB9A/LFQV21qSHUi22RJ9chEHQXKysfOmk26xvvgpZwn8GCWL8Sw3tZ2ghKiTN
wYPxbaHKhvP6PRL7zTAqiPGaaFD6Qs8lkgvp2G4YHH8j07Lcs3KmYapDTnyOPeXsgIxKEgaJmQ6A
36xXo5SAcPvPsIE2mZfdj2kXlwzHGWRuq0VPlAquJKEehNo5K99lFYQqNChIc9JNRK8qIyKdblk4
5bYP+lNZyn8Nbp3KxNAuNPhO6hBtO5VGWvbOyW0F2qz+krTaQrKbHPmubWVAfeiSh2YEvbfUWreA
CAi9wpTpm2dVr1GzeesCGKJS9T8Gwy8g/SaonvnSrEDZK2XCcNR3YG8294GYqK03Tk6NlJjgvmOG
okUqXan55pjyKfRx7/TM5bReEHYxbIk8h9XlsvLBmtaAf2ulduhApW3gmmHBYWVOmuC1M0yUzngb
fFwUCkKplv2DWehYiaDiVo5gUUQRGkTFu1flmwEFeJ3BiohB1jERcpb1JN+FuwgxXG1+gFuxkvWT
fiGtdEnLdLGqijUiECjiEGd5EmwyC35KxrHZMKNa8J9iMYz9eYz9XSSSr1rvjxZCG3NQaDhpHea+
VS9Nu38FOqpbA4Eti9U+oyFxNHjFDoW+R+uIIocES8raTVmFFyXmT1QtXUxqFveySLGIuCDYyBPE
GocejZvOYwvruuNFmqX74DxsUKASteSqCe4WgzV13FYLrImMLZTIXcRGz4iTv5/KHvmsA66ki905
gWE8iZR5YOik6rLVkrdU1cd1ZyunPEj3vkzXnVvS5U6afefNiH6jGgejbyoxsQaI+3XPW+sQ0pq+
WVV6vqsrxnQG7TZ29VXcyj81IiwKURxDX+TNhb90/uPrTJYjV7Ik+yspuX6QxmQGQ0tXL+jzQHfS
OXMDIYMMzPNgAL6+D7K3JbXMlxESEU64wa5e1aM0nLNJbnClYEXvRGeca7v5TSVFLVnIKIhSuS37
4c2fUvIAabkDezCtkEYo5XJyfsKsWrI7J/aPAQSQJiGrrGTyUmCv8UtyxSNc3QUQ4XkdLC90PklH
VO/sdWnMx7D3acNKz77GsKsBUrGXqvoTwLFbXxhfEfYYq3KeTNYepoMSyju9ArjovvGZ3cKYxUM5
flVN0tB4U4EenfTOaeWxMwLKYox10GBxxf67kmb7QWCVSbw4jLbkTpo/cP3cWj1dPY3CaW4pI2AZ
KVfzSHq6GRAqmk0a2i8AYqh763Nr08jmtSpzoEfy13HjC26PdebyW0vgTslISToddJCbBpsa8WIQ
29aQKLHduPUHzPpieC1FDR3XeawKomFWeRYeNxdn0ly/9XMXmbtRUCE4YWVZfFDkGs2VOcJL8Snr
rvpHVuF7u2DATEO+R3YD0ILhjHTAm1VgUqIjio3RteLWVabmV+RW3Z5P0Vxb0awPSRF/DUlHKLnB
r907vL5wdvSTfTankUaO6ehoqP4+G2yfBCYh/M6HmZdjiB+E/jEb/9BYfDdCGm2cjEcsItfq4aKb
SFON+goG7dMo3NNoTsc4yQNUZKYk0RS3zOsPtcdakbIGbuBEuOXw0SRyC7Z6Qj6fgZZXBKthM9dk
dMgdgumjE3UYrhkMaree4I/W5TFp/Dc6GhykP8ybadqdfI69u6qHtm/PHPSSEM9g6NdGZNt54FMY
fLBuau+BSGhg86B9cwxT/x3aySffw4+sKYlJVlg7ISOnPSmueSbfpR02MWnT8gPkJj9WzgVU32+i
o4uX2levUY9ZSqskrj8NePUOMjFmgXF8CNoe63kSPXEhnfAic1z36rdySV73ATfc2vniWszQJHHm
xFsVj7ewz9/T3n6lcOOzLXvSz7JAh8fpFU4jXE5iP4KZfVDdfajtzyT3L9Fcbt0ogq7PfVoP9toM
yAC0U0vwROgBQlOM8jxtHCPC/5VuaBV/z2wLXimzpxlSDIVBArjCQNIjt3/ioaZYVbl/Yiced122
3CnoX7mEs33Vc0GbWMaSxCy76IRr0F2BfLs3sUhwYkcvecFlrrNnUnCG7Z1z1I2zyf4CPcwh47WM
KU3erlzHWgnDq89G7al1PHOZr5ZNt9liCFE4z8IGa4vpE1aaxeSyHC6xD/tZsiTBQrZatPo5868w
uNu0NjpvW5KIN71aQ13H7e5zhUq7N6phXkK+mRt6g5M7PwwngnPDQ6uaB5amX9zuj63uASWVbIuC
tkVzsuqHgpzmRBTbJUO5Ytr/DIF1ey2Z2Iae77sZ6Zj0andq8vRD0VuXzv0LLi1CKlH9N/Lx3Jkj
bm6Hac2iqoqUMGjHZri1Sfvu2SR4jIb6heLQld1VsBWoWv9msqJoW4yL3Dl1qCPiOdmfIbAecItv
KiSwxuxOKalsILMfvtlt+yi6TxPjQdZLojt+8rNwG4DanCyifSUWPV0cleHhXTW2jFQ/Ja6xQZb3
Wef+VjTkEWy4Gd6wr0g622P7nHUWjg7Wawb9us0YrS0Z8IQhsEXxlt0zgwPcQQ1xQ9FmGwfGPRyj
/NBHHFipy5umGS0GPJy9LDAP1NYtw/b4xdV4M8EDw0AFfXAML0YGyHauiepUVXGIUlK4CdJwHeCN
5g6FwwyJNKFZEcyWk3QfGUAPsxw+Z6D64WJrNPzyUDkesTn3wVbJptLzp2V0m5qH6LWIku90MOhJ
8dltSpehpm8/B8iDd61dGAfDDGAD0B1/J5yUAbBhSInS6UN7mtWw3d7E0O7UqD77BLE7ltTyePMF
XPpNZxWHkM9HMKifsZ33pjK+/Vw7Z4JUK6uvjoVBZkWl3k+NEHYaZ70jWo8h3dzarLxFZhm7OERq
HXoHwO4g/vhTPl9mSbQ3dkib5SUvFPiKAbi1PE/+jB1rSF0+FNp9oX0dOMEAfHpqTECsqEIlrW93
id+bK+qJud3SxXIgYi44zg2ou8Sk95bff5e2V13UZAbbuETjnsHUrdwairxvaYwRzXEe82ud0enU
cJaXlYvqMvyl+Eisq4x0c5qw5yIPgCmlxhGbAGGaARlWZvotaQzGIT6ax7QLFOE5vCF2FiFhdi3R
gKSO1a7wKudYpzU7o0g8mCCtmMCQxuOw5AagJkhL9GvoZrpQjfVKRAmTl/Pd17w68xyKkwCSQeYT
X4MoSq7z9tWsAM72grolLDHkwCmPpLiuqgnXlWZ9H3XB0VXhX+UkdK1a2y6G4THT3+mMp8yg4SzO
WQ3ZXvvV+wGnBH53traVubFbZg4vxIdP0eVPKOCipt0XBDj8u+3FlR0NIuoRoMIuqJpvg2hYNgIb
K3lBxTPVZE08HXwnxByYbz0EXgj53IUIvGC5wGKNIzaX9aFNufViVDvLMj47xXTte/1TqunS4+cF
pn60B94wy26xWog6Tv1MbyO4f3sn0Y9T0bH7nvdd+yN09jjGE7sISU+HiWp9Z9s92Id8xkopZTw/
h6CuWaP3FM221FapkCwlSisB8P6vN9PWtpY8OjDjMaFE5SLZxkReSE3m0H7WUxywEyUYUKG7U2QR
RrBqpo22o5XllJSw9NMfaManKCgS1JTfsSnCnUy7AYfIeDSb/q2yfC4ldf4MRxz7VFC/Uzf61MTQ
dNLkhBL2QN3WyrE6qCrJUZjll10CXYmqTeHyzR1MHh2OAnKWdpOeFEa3dnLXzYBZzygutf4G6kwQ
hp7QwDgbS584HcR3fl69JSFSc5rOwyFrIbBYKa0SqGjq4Mahc5e0GO/8uZsem6gkCVtH/ao1WeAJ
7CltCA5TdWc9TjuXGFRdJN+9y0TI1vqSDzl9ciOMP8t4GDvWO75hmyQRMh7f9GdYMqLtyK9xsVOa
nc8tgCS7Ly0A/K4imj9AZVnAJSM0nC7wd2nenQLBTTl27mIQjo07vvoVod9pZMXg0tGjZ5MIa8TF
zDDeaLTcwTLmWmnx5xDcCPiWkj5twyX/Gm68RG+5m9EEXW51iJMpis++GPWq6QqAeCVyR08sq+fQ
GPPqqxpyjaZEJ4Tun0wFTrLwuUEy6WSa3tj4vW0AJ9D2y9WT+YTOyzvKqFisZjSkBjTa9JS1Sv5D
XUNbcKUNHch89NmyTxOVXGPEpx6zKVAuB1RRjACDYuvRSWmwZLJ7IiRPGkySN3fGvD3nornQ8NPv
W2WfJwebtT+DPJISNHA1dPs2ILg9uGs3hBBJsZeHfyIicRKmJbtPqI2upPev4dSEisaywsfJ4nOe
86+pMUfG9gQoytr2dIL0HOZhDsSkyJ+qgJRXp9qPZpHli5iedN38BJyTgNedfRDTZKQSDDUMye+W
wz6gUvfx6D/JrP7uJ/GL6LLra87FsIle+4Sj2cvAt+cq64mfDtlb1BbmJhuktzbSNvwTSiPCoK+P
WWq+0EY6oEBj5bVxMwJs9dnTdn/EHFlbSrvp00i8N0d6w100JtajXFJUaZqebI8IPwgWNFo4lT4M
v6BKHyKsLli3q32ziAQN7sPMtx6GqXysPHKzDbPcTNae4zXe+pA3+iTAlE6cquo+fU4i5gh8n8P0
44e4MItuzPBm0m6oE9Qj6jlExDYoWioG17LnwmOGPSwWtWoxGQsOdC4UxzYFTecD5w4zfEqOS/Yk
7lEZK+oMnEX9xIpg9zbkT45wm9cVfiGQzCeaU9k8+1TqFuNiDMxBfRUHRrldhLXeLebtzFo20vMr
PhdORpqZtLxx4wuoBLIwRciH3GNfYcWEdUnJduivvrH1QVaUxM8CzoS7aqp/Cyu6VDL9sJIZP5UT
YM+irKlQ9OHlKaJfc7YJDFOX5cBXnDdUlT3oOtgNdXgMAg60RABIaTlGPLtGAXGKDQ/9Q0HSu+jQ
ciLokv54zHw8JHPanNygv80jqSjPZ2ddFt5PnkNAceVuLPIHIZ5dvF/MhruRUofUMtYhTo+Zbhor
6ljlMz+YUR1uxpCPtQOy6cJ7SclUToQTnFnsTSdZu27m7g0TdSSAXBRG5F2QFgjtgRbNuaMVgB+0
91rnWCM7YnA6JvgGXKNz07d2ln9aL94ZJvfWyUXEn5yGjgf5Q1P7Ng76nRMQOVFSAeFIL3483fBW
XKOkv9JzyM+kwUQASoH+EV4vCfehOqZLAkLPi8indeVY15o0jwjTnckiJVF4w6X9MWTQMxv/JcNi
VRAfyy1rrXmskipZxxo/W+U/mqnBM8zGUfT0aX2SwMKcSPW4GklbGPFrGwPlmGjb0CvP7/eS4aAg
DZDDijYrcdAWQ9PwHw08pcio2dZ1vC2Bds8iYaObrgo8i8Gg7vk4GUfzkx4QRD0oQBAwmyMdGYo3
x3SeOD912G4DlTh8uRDZAiM5V9yACDup73HqaYbUIUO4a782I8Zus+5eZEXXu/ZOsnW/k4Q4HJiZ
Wc0Ht4GBB3GywA0LhJjtILUNCbUkqYRZWIqtPfWg7Ou/iar2lZSU63DD6cx317pViBQZFpEeh/c4
xW8tuBdcZ28ZsDoCF6eBWhqU69Uw2/dZ0j/onL6lFtTlwM+R8RtvJdYWO+C0kcsiXobLXZzO8bQt
PutFulkui56xgLYDYiPK3jueQ4g9D+9t6vOctry3F7h8xLpNmfcdz18Uxhuh5j2NxBa8e1Kb4XcF
tH/K5MkEP2ykcj3Cvqhl9jaaDiiDYTOhbEKDYlCGJBwaH1XlX2QRrVO41JTu2fvSrwmIqVvux9lK
JCwJREMzlTW3I0iMCLqQ+TZGS9osCL/jvvoSfQL0F7gtt4OLgpAQTliKjEJsae+e2FmTbAMeBfYa
3ly1jSFvuDWqN2VuY0gcE41AufgmS/yVcJGeBgZS8E0XCx25C58HsJyYbw6wTB8ATL8OmMSqTB1q
lqia6+IqMN/cnu5Wka8TUEpRo/YNpSRzU1WclN2VtSi8F/E3DFoir7jo8DHJiHTBSB25KBiGx2mV
EoYnJAlqJwh/pCakmbkZZiUSCGlU3DpJNbAQF7intFzEX33F0Jrl76bsHquUX013FiIiPa5os+1m
llji8ZjUq3FOgMXhaC+y+zFj/ed5PX5/ufw9ieaJiorfnO0mzc9KoRakm9GmHmhQgDKwjLQxmlIv
cXj5Ac5hYT45yTivUEjYEtP8AG3Pr7c6615BeGMMpsVLVh0l5IN97R3DPLgLOzGrKc3r+argmXsr
khgiRK1H92gLE/efgwHNaoMr0y1cT/OhxVIwCbaqqDcey2J6eXJ32mNI26QolivKi0cc0+atsMu/
ONGAc+Is17RHrl2HLFo02n8S9DWmjPCUhBRC0de2Uul/LO10FToOlt6xm7oT7UH37tz9BMESmq8/
kvw70jaL1I9y+c5UrL96DIgsh/rS3CxUpdLSGKGzswdEryNl7qabdBa/0rZXQSfoaGR/IXEYLjCT
0XWuBgwS7c8nqZPVLH8agck8Zv8AUsLzaVqgjy00zfuapXtc0TTF2z0343uW9YLji2IL07VOqDnz
yhidvR9gghWCqTWkciG/n3HmQgyjn8c24YMAhoEwwy3qza5PA/iSuG2XHye+w9x41OyDgLTh4HJC
+eqwm8lhLZZ2dsR9wfHjVw9yET3yGZm6EUsHXndrO0xn3aKG/4hpeA/xGVKRtFUzrxp8lqaAY+Ck
BNWt4NEZ+72gQ8ss/5at3PsJq3Dbe8+n7h2S6ipXcA8Mg5zmMBk3x4xuNbqlH7zGtIAR01ez8zCi
X3OMI24wQqU0H7f5Q+ET3qC2NOnqdYRvRjbzawnA3LS8n7Fq7hw/uFB1aCA6zDbULMIXmIlWASYc
BlFpoVU/e8o9jsZLNRM74mNDE7OaT5Z5OKnsrSyy1WCTwZDtVmSvoUwgSnFedl6682hGlEgUcVit
7YzNm2z2lhqLTZIRFPPpBCiGYVoNGQxw0zbPSZ4esyD5w3KYbuL6iZQ0rhpcYtgG234CWjhsW1W/
FyxilceqtFqiv2re+s1wiKO/7HZA6olrNg/bzJnU8jCvZFBsu+QjsC4F9pdEwsqLga4D+Mm7aWMO
N4NXhK5y7isjjd9QB0LxmfNyrbOArpv526IbYDUb/qMke9qZWOtRlS7AzEtcx1xPlJNDC3esM0aS
i7WQVifG1DUr+i/TM5+NbsH+gKqwXH4+7ZR/ldm8iwtwRSQP/JJ0FUMYc90OIPAGVhi/FV93neBd
gMRL8JtmPTwjd5n/18bhjhLw3UwkgmO1dpOBEa++Oi0UlCagggfnt1ttCRqy+K+NN3No9Mr1FtZj
FyBJtOpsIxoBCPkxA9qBRE2DlQSmj2g+GlgrWcauiowQqWJsFyL8sDzn3gj7y1ykT4oa7KV8Cwqw
qK86LP+GdcRqJh9wigWMRo10LI5PJjCEfMZ/ynU2jBreOg4s/26gDKJT3ZahDzGcnlBTXCXsMq+d
WfskzaHnFSRNIGcKiQuzT11fZ12/hhlug2xUf1PbtXZCdPELphOqmftgPACTCvdhHaSnydAxPuwm
uHeBuuC/729U0LLIgdm9qi3uZ10NQMyCJ3/IPe7xjE7JSSV6M5WGPE11dx+NwQBLjHIsFJgftXxB
eovYRMtydoVC5mwIs1H2AqPqHCM/3fOma1etCq52MUUwkrEU6ZzkIQtOzbq9SfcBt4OVGbtcOEwc
tNhkegO/gMShNQ0vnl9M68bE9yaEHM52iy1fmfjzkg4fer8MJY0LEYqdmrN38xJnYGONO4JAOERd
P7x3WpLvQZMRP0gMEon08C2vtt/ES6h8GtNHCxlnDYc8XCWT92rAwevx0r2YY+GynfIXQNrwHkSW
dVZLppqaq37n8uNdldEsN62DuwCfQoezSLUHmfWfY61JjtmCsIiVkO9UXjUc5rnst6pq2/tJD1/9
AIzAxhDzZuRzBaYT46lPOWsWYyX3esPhHI70rja0cXVCt9iS72f5ElDbVU0FcJR6RNpG3rjrPWYl
0S98NSPyATLa46lt69fEMDAj5NjCWgafdyZwGuYz9cOwU+17N4dMFpoedNwWsJZroqEIHJ/GJPcD
xCLgOKUbblWDGN6mXnkZK8IYmaabJOrcaO9U1nNiEQcSJMLXUTKRZMNOQdW1tUXR3mLBfE0s8kj5
4EEZV+2TK1KNstdLLJu95k2KG6JpJZYpK/SfeF04axGn0zqMVQempALrkCKaN67SxygXOFd6Mjdp
xJfOWTAUGSV1y1veQXJl9aNd7YJ95zbhhxydkZsinBJa2Sdc+3xHB7ug5WXGfdUBD8MWi/4XHhgv
EzhcgxFlP9rMmOY9yzgFfXuKIit5cTzs5ZZb4eTFL9grTBVS2t5RsVeYIrrsM4O7TG236hJaLTcm
C1d8JH+tOOOObmzj3oy38ZQTCYbzjVG1IUnhhqwk2wgznP5ozOYm5h+smZtSUVRNGokVEsF7jML1
bB4H2uDTgWx45VPjViTPYRszPCCgc0k0u/GYVAqj0HhvKSZQmac5iDNz5boOH2GNs5C3ZU/rKp3j
hvRfBz/Y+YBeKnJVOdTGDLBrkGUXN67xufS4ZaKb46qV8Nkx6Zgsn2DuEbzSKILbadl++NL5rJTz
q/vhFFfTc1pwuuFTg5KRHGj/q9ZFKLc2xmgY0MUhZg+mWPBmA3c2Zx7Jlg/2aozdbCMIx95NMOEC
Q/4ZKGTHoUarHkd2A7ex71lJDqXxxZpdrW3gKLYT3rMxfREBumTrfFkFT4PnNhuvGeE7qN9uBvbc
zdkb9ohVFSYLM/Bjbql9ROjmcE8umV8++J1eMmdc4IeMSbSVb0mEYWTwsC+RN70zTbQ+IiyPyAcf
kXZ2fvKdx+G246IlJ/kUGuUTfLo1qva34G1ZCYhn9pAcMxHZB4Zf7nDxDGd0LO90k30ZpCSbkgZO
+uGueQ//AwW16EA4G7lx6SP3W4dszdvhCY4rDkSwixGJPtn8mbT7oTAtsXtfjT1ujDkJzhnFR7wA
DxGmltLxmISKzVQA4KsAho3xtq+CbSjnp7Qe9jMuSrJtTIPeLZ2WWvARbayoGzRYVhrBAK6KEkXq
KtQC1mcwmMAszYDVuDdQYfc6J8meylA8ZRj1K/WmUOHvpp58hwNotYlS55Im7yR8ZpZWpssDp32i
E32ZnVoWcFuL+zdfChe2IsHa7uL2ZKRkJP0PbzLUU5HTZWU2uHLztjCglNQMEpBreMHEGs1uCPyr
7+nxeXAKOiB1LZ88+qTuBQuV+0aBnnCXrnv6Co1T10zdnmDL+KFCGhA7N+to9cLKCNIWHF0OlzQK
K1q9/emzdZzu3k/Aps0K50XndmyFKodOebPPGVdmLsGjwEdo+90+66ZoV+kcAaOPQHQzLc/7vOfd
NWinO0d19es3UEANDIc7mw4SROy5BCYmcqqducXPJCOk7V68IPwFcn8L/UvZMkX0g/VudwBN8MoR
KROGxQkVmScjRvKrQ4YSE3mJ+G0pU/4FnvxBx/WB2JXDg1G65X4eHQk0O1MbjDUfRlsWW6vRj9Hk
O6cksPNjbXgcOVWOQAzAvqH7wlPpUzhZYjMX86FL4nWPXkpIlO/wBLw2rPOdxTY7CLyXvLR4CsN7
noGXpexB1eY3PSLnwVef0p6Yrjuas6Jk3vSF91paGH3m/NSMyc7JWnJjJYqOR3YnPhHzOAjGvQoU
JHzXk9cmGwqleHOIdU8xToG0xDmxkSmvAYMfKH/0Rg/1rnAtMKn9s2VEnzn9aNwMueeVbn/L7OyW
zdazRcqlLdWl1dQ9suuWBSYUL3hQFqX37BI6bt3xQOFMWiAieFy6UpLDHOi71PT2nhZ/fZk+UXOz
NllC1tzRQH1vspoOdApG8IK814HaleZMDZnxyKyNyqd4U5eS70CoAd1U7CtdXw5wQ4q1xRIwtPQu
T/nLxoILaUj0gAW/I7a8QT6nivq0wc/2VMTffNKzKzz4gl2TezHEvA+b4Sft+HuQuclr+6VJYVxR
kPltLEStkiVdN+irMRbw9+D6SH/TLcXV3BO3raD0h0oFVp7clVyu394+VrzVBrYRZsxjZJBgLCfr
2x10gSvwt6NmR9b42DSswM8Qp1iIHZ3R8jgKb6/N6p0Nz971og93xhIZoXZ2XUBLZf5KzzJM6ZBt
wFhy2omEhWZ35r7y1I7FQxUs4UTrj58QNfLhmPZhsWnd6dtkWy+XNoxcqK3NwU2p3xNxqM1s0KsU
9pxplE5wpBoCj2OqTlnWrQGgvBSRRfeN4d0kD+KKveuPk1d7Xw8voJrpVYYRTyCMq3XdbJ1Sa3xX
020pTx6xhO3ZytDVZXIRMT/chE6HOsq4gIslKLRh/9HfQSvf0c9zSLv8JZzBkk5ZCncn/8Wkf09D
1r7DPkyFBkA3RE/HMCyM19bbCJB6lXvJtSkXLC7LV8FfuHKhsfctNSyNA/FJWiSQRvIwmsSF0U7r
wKWiQMVvXZB/jzUfpFfgnWeroUdCF5OyNySI0lUpxM6HHHg35j1f/OwYW8Y9zZHH0k3JhUdbxPRd
BW/BwHyosKFthpzhJQCbC8xyqrptGVFcA+3CxmA0zJvQeWF/tswm46VUxRn0b8c2zpLOjrK+bWhi
g+y+m9F8l9ClIxQQ1U2fJcVahVEeGuZjK4MkX0KLtn4Sjjmp06szONewBA8yQU8zs62MvMtShmH3
mA8Rh4yJOggezWr6KUI8iLQCSUF8Ipp/KnBZND9v4uZxlmUDjoJebOx9osWpobiKriZGnqS6zuzK
GiIF6LXuSAmSLLq/TBHszsgMktF9str8ag6s2JsgBodoXVvGvKHHDi2OWBeXUg/kJvsDaqFRLhUV
d7T77WhauxpL8KIanM044w5/Kk3xQa51AUn9CaISKVzvbFy5PCCkhpFmnfxcRfXKzaxj6kRfJLW9
FqDT0nxSFqcK43FID04Wia9KlYCk2O1YP57AJ3UbaLJJ0QdryDkTn5iNdza3orUPv6aLliRYSD+Q
t4v6CgLKeKyn+oB3dx+l0U66bKO4uMHfbNEokFhhILR3JXuoTJoHuuoSDyffOG/cOSqgnQIgo7Ii
ElePEGyu67uIZyJlvTuZX6a4Ka1uVvjHpJDZD25q8fwHVJcRy+HAxL+lDwPMyZ7RBsRzvojV0z5z
6I/AZYkOg6X1WFNaZWsnWSVl9icF2G0yQmFA2xm2cW/z7i2VfmyGxe6k9pXGkDcwKMMTfbanc87P
JijONUu2aEROS/9Mqu7WmuOFyuO7cW42g/vM6bxug0dsE31LdpQvyGTfY+n8dN29x66hwnazbSJ4
SfCkZPdKGPIuggBpE9A0PjyBRfvDKfpj5LyhPAX6E2vQKfN43ZkEG+38yUaeSYlwgio9zk1zzOx7
N/L+0tPLd7HYpP2vwBHvUg87qltFpWBYX6esWYPS6sh7DthYRvwkZUec0v0ziFePL70Ol3kYWxlT
kQFN1ETwB8+Rj8usiVEzbb7r7BX96NWw7hHLXnoev4Et8PjQ0FEYAGibRfSqe5s0LhQWm+3512SG
qx6SFmpDvo7oJdO0fnjJO3SOdWKZ+IS6fUzo14OIagoNz+Vqwmxr5BkE1ZK/d6GrzDiDY+shsGBH
h4RFEBJN8uKDcO8FQawyvLg2j1zzpphWqNGqm/xMqJaAK1fF7cAkc1eYvJyxZUS1eIyrgKaO5hzn
zXs5vifGfV1E7355NiZ63YpDJmdK8/irMm1jcly7tfs0VKixkz6reTEDXzgl1yW9t6kr7vr8rSI8
JzPaUEZxiQexieliKEyF7qmh/cxbXeTrkYWUL0811ABAJT5jDgLyIVbGs4+ehKhEH3O8atOHMjc+
XeStzov+DkZHCCy/dhzac4bPhJuClyLCFYCjcyx9RXILEBsHjCtBA7EA6+7IOJqVMT6tkbp0IqVU
vXwHGSd+aYg7Y7gGQPoU/3MmiOrMaI5wicqlkWikxOtkafALMvwtcuMQhMC10JfbPrsZZYr+1b23
Q/23bqv7lNRL3L2rymt4mKZdZSMwwa/M1ANUTAL+1Xs5DDjMMNMzxCz0HQ92mbSzH4sGLNp9iXPC
Nge577VPaALnAYkjhENDLxtZOCXXjvLePdI7RqehqsBcCtSmm42dXrY1Y3T6D5fIJM+kis8OemjZ
lFeMYisbj2w5gEI2WWcvsbCKKr+6Pfv8aEp4sFMLOxYnhWkAb3fcZwxo68DMPvKWf0uOybvrr4hG
2IeXPGPHKPtkLj426bfsMgpm/GUZRgHHpgRlmsofhyel6/Ozyl8qKMj4f0hWK346QOtCAwNJtoYB
ACvxrbdJ3sNnhDDpYMrjW8FQfarYDMYRLwb96/Et5BRf0fSdVooAc8o5Fp3bJNq340R7Ygjo2H/2
zfCQufyuKjqiOK7m8GQPb3SzbNggnnpZE/2BPYMLaMr1lQpt9gT2Q254D4OBaRVR1MQRyt6B6weh
757CF0awFAiKrr66fH5rZPxkAv5viUTqzjvVRfc+4g8Lqk+PEGKeP7II3Fr4EmWu/1A4hJxsboRx
zEvjOlmfdCICvTx2PLwGjEE3ob2zGI8xvvLGrVajdSlr5MrF1MPhwbO3N/1nS1bncoay1vVrNoab
HlDmxKNdiPpmcvcOCsjwGLXCmloY5f0dIgKrUDKt5Fcn3ftEzu9OYScXOn3BSUpP97thgJA3gR2B
CxJfeY9xBwvObL0EQf1AWSOIjuXigV2e6iRxtlCJ+vRd8Bbh6sZLElNvNB9Hi1yjOhYgJaz2CZYx
9J9nE2paBho58o9mQDkAETEV1D8+RRs1HkczA86UcV55kXPnkPurwhfBsFCi6hALDdf1ZO8M5yLA
6oxUNbi2ejCS73h8IOa4LaI/iAqwm/Q5x3TOogUcCdqiPa9VnCEiy60zPdkBtLz5mtsf8XwDt89F
l7oKahMq7oRw2dzGxj+DtSe/wMPdFxEABwy1g6XWRsiRHt9ouCF2S7BFxdRX85r2Zgy52CrsQyDM
xReHq74gKFJPK8ODEVpklLoUa8fn1ltgteGdU6vgieN3m3kBFtMtWK3t6Ka7FggMk2KqOYtSciIy
+jKsN6nUZmq+R/1VwcHsm2dJRDcL/I1dubhqWbGizZLrlQJt6Y0yte0c34f2sEdL3GfFjU4bPoX6
MRIkBqz3gsd3JAY+Edxh8jnG9SFmDTRxnRzp9oyGnhocfe4k5aj1W+C8kvD40a33qkvvhb02W9Ka
iyx70AhNw2yeMglpOU82BKJqzlPCksxYeowPodFs46x6GCDBNrATepMpaY7SB+jajJQUGQ/eecy5
BphQaJrqsHjzNb0b6L+qizalOIvE3aMnzguq2iwpf6UWK+HTdS2LOBhZqJniTpc7n3wSpK1h82y6
2rva1XhBTGLSiEmic8gQwn9KGv2Ghkg8AO+efsUKtXGbW1i8/KOEn7vlggLg2ozWPX+PAylyV7/p
0Nz8Q+AyVB01NqusPzCNzM5txuv8T+f6iba4ZFLP9sjdHcO5ufrHm0hLU3lUrqbhw3beY3n797/+
1//9P3/G/x3+YjDKprAs/kU/1ENJJWj7X/8W//5X9f//6+Hnv/6tbNuxLFvZUrq2J3ypbP7/P183
ViT8YuufOh/SrqprSpQ7mLxVvrWdZnl8/+c/xfpv/xjfV65rucIS9v8j7Ux35MaVbf1CR4Dm4W8q
x5pcg10u+49gu92a5zH19PeTD9BWsnRTp93A7g00qpEhksEgGbFiLeXSTCrDYNABO3cN1UWp+gYw
yRYwthvsebFWJybapRP/sGLVXhrczKowuLTMeieqLeoSH7yn9ryB0GmfvXSPEVbh6oLp6UYB2e8C
Oz157orx6cfFmdVUzXaYVlWWHetyyAT60J9KoC53lB0caxvaaA4IEdwFx+DGfLhubWl+NU22TGqz
rKKmXRrLq+BMKzxFP/rOeez/TKNn2g83140o5sKQdEvBV2wNbVpxFW3dlEbS3IVb70Cs7QaWkINo
C3bzudyOLvBuQFPH4ct1s2tWhVWU6ZPnYsWjsAIwVUBgMnBhrX544/frdpbmcD46cQ47P2yNDOAQ
NazQf7IVoPP5ildMiy46xdyGfrlOGZ1FMTn0nBL9cLQ8tJV1yiJ/9yMsS/7x+niUJQ+cG5sGPNvb
Z0Vv4VHGWHI3bKVNfTAf9Q13wn3lZq6xtsWXrcF2qlOzNk1D8PfRUrumsGqkq+8tcvMHfefvUFWg
a3VHVv1gba+PbnG1bMUxIPewDVkVBmdoiuqAZs8n4AANlx2RWLk3R2cthkwr8m7FZnYm75xNYnDu
na6hOu2eb+D0fKMTbYtaIr4eb7MDtOHbaMVFlpdtZlGYSKs+S0DnOD/qXflq7ccjRDqH+o5JdMNV
a4uba2ZsCqGz4ck0E0gBRC4c2Q++fwMzlFpBXrGyWIqzMovT32dmEnMAyFMECc/+DTSNrukWHyEE
d8kGnYwdAFX681zzGB1ptDkEK2u4YlyTL433jmxF4wjIGRaN+Fjk2hapAPsIZ1j2lOSFCjG0DXtn
Rd9slWgrUUVZcSBNOPpgWujqYMBRwfNygT/QrOaGX4PtFDFD+EP364uqTCO64rTatFdn093HYYye
Ojajk3eT7aGt24wuvdyHtSP21za7ZkkImpakVHZu4T/QnXz0gD1vwJ7tjL11DPaIP//g0fyQutyr
XQDvLqmqbeY2h+RQ3/z7cGBomu7ImmnKhi6Eg/hs0fWSwThUk0Uw6nov8WbIaIv4AzOGbFqyqhkc
7oIZx+40hGgbqMzhv7HS6CjTJtkN9UroXgpuhsGrgsq/6kAoerl+dRBQaqIb2G141UsfY5CKCCpv
ro9lyTEN0yJ4KjIkf2IELTSb6lJIH7KVfQlIhSXF83UDU6ASfWNuQAidkSl7PfU5vLB90+3XhgT7
Gc7jKP+s+9bKwixus7mx6WNmLm/JRlLFss9d74V0KvwK4zbZ8lKmYWCHOtqTfpd8XfP+xWvt3KgQ
PXMlkMhU9KkLW3zwcfgY3tA+eXv+oD1pNyj7HMGafMpvr8/q4vkwNyrE0pGGSbmL0IajG//UQv+w
p43bVdzxPvuKvu+Klyxe+mbmxOiZJiNdnAbCvWayLV8hSTSOEKveQgfgbOwP/dbcpx+GT3Tj/ck5
ODcsbILQ9n1TLxBSte/tQ3oEurVF9+xAyceVVs/BtaUUQ2aqx+1IgwTsRE9nFx6vY/yUw710C3Bj
A4SueUAE7TuExiuLubQJiVembtjKhAAR3NZREh86BAr5wd15PNEeEbjxDZoV98Vrpfw69eO9t1sx
qi5sTEshVIJB0sB1CUbTMaWILVEKaW9IFe4pXrrB1vwLxoAtsPC1nbl0GFkaQzNtuEltW/DXKjBz
csB0JXEYHQCzHdEa26sbrK9EzaWdoapgcyxLVRieLniM0+RaNqYUWgCXbu3Xkt1PK6PrbZondPlW
rC2s3IWxaZJnASfvWsWC8YqVs3Tp+QxO5Smvkp8rS7VoRZVN7tWcbjyeL60MQCDOYwXXDNwW1V13
kj7D/EP/PY1EHOnKTkYlb6M8/oFVDY9UdZkWCtsUrKrhOIZtCHEQ1bSex2v7rBzDA1QSGnSlhBr6
uI5keFesLrilxpGq27JqYvjdi7mrcz/MBgpEQew8GFNeKUiCGgUmq3+tVVioDU9H7t3Kz29jj54N
QrcmvPpUf6VWqVa25sLNmLeMrQBb0mlXtIXTa5AptdnSlCZSfho+kuB02STRXzlUSNfHvXA9vTAk
7EZtiCxI2CdGBlkd3CiEgyX3B7euadLmTUr9StFogUXJzFFP101P6yic0HRpySZXJkcFnS5smNzz
aI+M4IkE9wCXbvJ0rrsvXtu+/jczwlZpndFEahvY6Wh/A1QOGhhIBiy3/82KcBWVR6nzx5ou69RH
4y/+EASg4+l7uW5lYUNqjqbYwLkIMPqvq/ds2zde6+Q0XE99C2c4YvYNTMPXLSjTh4qrQtZIBQzo
6DaKEpd7vq4TWQ1U0izevXzQD9q+PXRH+46+LnTu9/IRKtLrFpfcwLE0WVNIH3HjnP4+G5Ndd0rZ
JjDpOHUGS1NHGd58kQGGXTezsKM0x3I4dyyNa6cpeNvAF5RSS/kC1WxLdxVoG8/dwQpXLkiLKzQz
I3gbBTyvlKfRwBD5okFGJUfn7fWR/LqAv1uimQ1hiTLgwoXtA/Wqd5DNn/QD/Ba6ixi8e0JfFGHP
/eg+WDdA7A9Pa5nFhfHpsiwb5D5s2bZM4Tw96whM51HEGwS4Y1EXB72pVl5TiyYcrgf8vq5zd750
CMPxTRg4SLkNhr4PpfxYntv99SlcunCxezQoQC2c3ZaFYciS7UXxxP6OviB1lPMOkW1aBbfQNm29
DVJJyUO+LQ7GytmmLlxH5nbFDVwoQa8bZ9xjoH/woMBpdNd+A/zwwXEH196wAV5IRz9TWpOpgm3W
b9RTPBd85+IDhG3gtbQESmcmN+pp30BUzTkWmj/RdIA2a1c8dWFrXxgTNkPktVWpqeQAHeVnN/4w
qaMm8cqGW15KRXN4FyuW7vwKaLP4QfUY6qwOjtx6Z5Nl5+HF6b6RdtUOLumN9S3eHjsgon/wSqY0
89vs5MUzs7139gGyEyc7jbZQmD0oDI7p9xU/nZbj3XLRiaGrJiNTbWG5QC7FQeLHoHcOzcn5TD8g
foJoyWNxqFcmcnouCqZIZ3IQc9NjU4jZBQjgEhyTYk8oa4eyzHetfL4l5wGUXKbBeWyDDrC99HJ9
hAth2VCo/ii24zgaDSuX0+g3khpLWcQ0qg1XZW3iBtfBwNlK8kGyq7VVW4gt3GVlqAU4chRbvHO0
cH5FTQ9xamd+d/LPdFFfH87S8XlhQHD5vAn9qkKm0NXi/dmlH+2Zgi2rBqcr3XUj6ae1h8fiDW42
JGEG6fQr5KCjFbSECX6j1/rRzJxvdqK/Qdp0grcVqbW+0SFPRybm+mgX9vfFYIU9kFGsCcuMwSYj
bCCPTf19HN/+mwnxMAgko1F/Md0C4GgKmLozB37EfGXdFsIiI9HZzg4njiqeB4nt9VUzmVFrSHDB
z73EqHWFgI/O6cqIll3wH1PiETBaCY0bMeulw6SdQEoqJ+HX65O2lDbhVq+opsolDmYBYdaKc66f
B5jw3e6t52ir3fL5/JOeRRPKjk3wTGPGoUBpZwNW8brlxcHNDE/bfRYVFSjfey1JC1cKgk/oa9Bk
Hq88fRedbmZCeLHoOhwHto4J+jHAPACoSC2U1LPd9ZEsBqaZmSlczkYiF0nuWwFTGHufz/kh6hQ4
iyvAnn9dt7M2HOEmMjSw7Fbl9ABLP7J5N03/3IBFvm7kl1OJwX3mEMZ0L5mNpotGD06yadKa4SdN
/n9lefpY1vruLI83VU0XVtkect27j/1P102veIQhnGA13W+VlGFZhaErH8xHDXaNFa9bmUNDCLqm
0p3H0WCt+uiUd18kkoWxVWz/20CEOFt7eQtzBwtVDOFNa/ffWgWmoOs21gYyTeZsmeDBrWnaxIZm
fhoaeAw/ts7K9ln2a4ICmRWbQqUwjMEaPKW3MWFRdpLVL8bQbBsotcvgy5+M5bchYSzAZYYocTBU
yWimlOpEAgN6uVGtl+uGFmO3/tvQNKmzSWtyuLJbCUNtohz6sTtUugGUJjgag+NadCBdN7e8Rr/N
CSEuiRLowX1SM1l3E9Ilo4GFSU//zYYQ4zrb8HWo3wg+2Wsf3oGd9NeWZylfyRnxexxCgFNAYxbD
NA5t1EE25n/xIto5dr7LUTGt4UalzeooQ8TKUYbAqUnrXfp8fZhrvijEPmTuijCBWhb4rwHJ/2fb
fvVihCPC6o/m83c6TQhCjpdbRmFgqM7+UieGFihxR30tyE5h5n2Q/W1l+vvMEcmijQq0uxNCZcpb
xrtgq35p99IhpVKff78+d8tx9bcxYR8jCeZImTZtr+JmoDEDcbz/ZkDYv9lZ9aDbZjS2BBnaxKBQ
Bp+vm1jeub/HIOzcLqyi0Bow0ar0WSLsmwE7lCqa6B04yOLm/rq5yaOvrY/g8Vwls440fYEGwsEq
j7b0GiIU2UIjoh3GoNpft7Y2OMG5YRam5bljgWKqSGc6cgfllDlfxvxBz7MV15t+68rIHOF4P4+G
V5k2hywdpeAIoHT1JcjVFM178FSIjMLmg2XB8piMz9cH+ata884yoDpLpoSkyrowSi3uc+NXdlWn
qXNT3Y0ADJCMQ+aMtzhAFZiyKLsnh+rnn2B+MAyqT7VM4ODigzXMA1sPgFC4w947ZNtwp5IR25/3
tC9A9bCRV1Bui+s5MyfEfYRgNcmCx2ki799VlrKXY5jP5DJG3cJ6GTNz5aBePGdm9qbvmUWTktwY
zJEMb+yDrZa+WdzSUl1b2eWKvJBiMBSTmwBoLcV4h46M5MgDR0EaXm60neR7j3UafRnsMxqDKTTK
SYP2UgbzxFgf+yA5Nk6wH5L6oLTGHX61o+MM9T4gXlK8K6YuKZteyKDU7pomfJaC7HX0FBrzyoNG
y4cUq0ezUJ+J9wcFZiZ6fVE3bOnHg4jxxkAGoOrShwpyNfIpk0pn1yCRKD+HSfzQx8nXs5nQcw+u
GfoedcjQRMq/xT30CpH65HnpfYJWkdVp+zEJj/QqJAZEog4kypAqPfbG+cm2oPgFoz2mCIUpwVMT
lJAvDLQhgcbV/f7WRCVg1K1bi2ZktRlhD20eJNm+pfV1bxTmcyt1Hzu6QPsAtS9rOIbepDdBNrRU
Dlld3lh9f+fTFbWxSs9N0LDRJZigTXkP44arKA3SK7yNlOEYt+bBhlA3i+nvKsddJQVItZy3htbB
AaUXJzU3IF6IqudytSKynKQwbQssCVdA2xGOwzaVM0TAWHK91bcqwOIAKkN4Y8fkWOd7M7w34qfR
+hxaR1Wi7b78dj1oLO4kkMgay6yjDSLEDNVIwt52yPlIiZFtGi+6VbPsox+mW3Sh38xMPVy3t7iT
ftsTQQRBSTMK6kgg2GhkTRGbhCciStaO/5VRiVArYygUR8mxQkMVctg0UI3fezqYPfND8UdZkdmI
1MvYMI4+iVAZW91Zu9Ud5zbEh3UU8q5P3KKjUIYlt6qQKzfFWr2kqnIMFQgx6IP0QuvTAcd1Q41U
1nSpcU7qSoxdvJTODQpHdJ/B5g1TPcHoCUqZU3mID+EddE9b9vx+rZahLIU+1ZwQ4Q7VrnelJy+o
aNEfeqzdGPsKylWg2fmdskPwCF78lclc8kLVsi1qXBR2waherllfjucqk6C18MPiQa7tg62UpzHX
VpxdXbrlAK2wbYV8uGaI5ZNUz6wuCJjCoUYZx8hpl2petXT4CeHCtpC1qXnssclQTpZ7bsGaK9UT
+2d4N6rdTVm8mWawN5qpB1jaqfTaBsXYUPCvtlkKfrE0bjsDpoL+/KppykfohXd0AawcSkvvAh2Q
G+o+sgkETbjbKrHWmWe94+pZPxcwUVjWrayqNNmmK2uydImeGxLuuHArt8ggYCiWUV5DVypaKfi8
Dwqqo+qEOhLO+oQVvlz0tteBaQ0lxYmSJn2ETc+vHf8mp5+k1b3zfjCXtoQLStuZQzRSknObffig
bI1b/0n94h+mupK8TZ7Cl7UnyHuPvjQ4DX52QwlajYdqmCfwkGmboqUH5Qxl/fZfxyCsGKotTxce
XRPhiCh3FS1VPLo3WnoZssf+AHf9qX7LXpVd/vJH0K9Lg0JwrZw8cJLcRuDnJuk2/rE+SG7DlYbb
LLeR1biwuGyz8QnOng9IStR9l3I1uEk9ulo/rEzg9L2XV/TL8QhOzj3COEO8M9WQzL+z7Xjsjt7L
eT91nhT3wcobawEKqTrsfHtCrlCSswWnUGghjhGYpBnETU75c/+QbCX3R3xXdptoE2+dL2tQvaX5
oz6mTM8AEKuOsFxeYyYQ/vN4lKyKxkg1y/cVNCa7P5jFuRlhmYrRz+MamRM6DMxDeFvfJ4jav0yY
CPXoPawm0pf21tycsGgw/WnxWadOqzalv+1zjdKO0g47NHCslSC4Zmr6+2wbIxgX106ZJq4uPVbd
Tyeu0bGSV4wsnOz4hWkqFCPAecA7fWll8EmgBvIEwr8b9+GRxoIdmrt7aG634dZesfb+AMEYiA5O
WdW0VFlYrBzAj+wEbGEj/eLor1HWQIL9VzKsnLWLMzczIywS/W+OXuEVLjBntFYeUUzeQwS+YmXR
wWdWhJlr0Xqs5Ja2cq/4K4cpujCUlfN2zYJwcuRS14QtjB6ulqvfJhnKc5/96+ry5YoIYcFzVEjo
DCgl9fNX6MhV51GVPhv+XR6CNILk5fpuXVsY4RoZwp4WoePHC4NWmQyd5/OhjM0VIwu348sxCe+Y
OHHa3G8nmsx99hEsh0o3Jh06KCybiAq4lRsi+7CyVAvNLBdGxfJhX8uIIllwAGvOvfrVDIALo8hz
1Km0bdofHR3k8OodnPt+i1Tw/wGrvOIrv+7Us2jRD0McoTSECgx6d75cbcJw/yeLZ05tVQCNDBFi
FBeBFBYaF1gfCihLh1joSYKl/7oR5f01mXkkIkG4ZfIrYsX3XMm1HErMY/dmH5w9lDbZNtjTlv5G
n3j/NuyyXX90jhBAVwd7d9345OziiTyzLa6hV8IzQuM1Esth9uKHpMqQ6YKqZlR3noJEPfwwn65b
XBuuuGxeRUOeBRWvGxlJK22K0Nchl4O6qVB7Wil12AIqM+0+6gl98X7Xxp88p463Xg8vtzckNGoY
k+BgFaH0awcUvnIzfUWK2Hlu9aZdWZyl7atPGBSeMMYED708K2otKbO240TyzsqHUPp8Lsp7FW6G
63Oy5MkzK+IqaGRG1RbqGbfqdKBsrdvqd9ctLGRHVUCUlNogGOQ1Jj5kPMeEHilLpgjhH+UbKObv
/GO2Tw/jg/S18oFUVg/qMXHB1163vDQ2g24kOLo0dQLXXM4gwN08t2HndQPzh+HdoZB5/fcXUFe8
MX8bEDPOnleUnolq0BT76qP0Y8q/Ojv9Q+wfvA3Cl6fGPR/XUO9LfjE3KuStOjRl2rQYCzciw9aY
u4Eib5g6K3O3tDsNME00ctmy4qja5dxBW6OaUSlTlaCbyyx/Nt2nCA1DZPJk8+f1aVwzNS3jLJhm
PU4DGp33pzQ8G9Aaxnl/8m3plMH7WlTxx+vmFr0CdUnQvXDIAm64NNeGGSx3rUdqwDlU/Z21+tRY
NuCoqu4Qt9/B1YbSVAZfZuPa99CY76DWiiB82gI7oVOnOpjnbXOwTtcHtXgMc6f8x6gwqkLLlHCA
MnbqV8tO+m7qCS8Ql3+EM1ndw9W11b5cN7l0vTTorQeQR7sxtYfLeUwHQDdaw/WiDyFXe/HtXWc/
hO3n61YWr8xzM8ItBvG5UYqUyYw7bFVQPOSbD8kmP9H5uy+P160t7q3ZmISIEcRtW1ZT2khpbwrr
yWievcZf2VmLNhwcWof0AeoHYf9KDRynZU7rT+PcqIiEqN90dSXhsuSBU7KSLnDHUAm7l0uDwHMn
tzpX8hQeYhTuvlVesPagfp825IeVCSZmTqhMMdMbNlVcIIs8oavGLapPW3R2j9FDtoNDb63TfClC
zG0Jzp3LcRrnEJW4SX2fB8CTxzsj+JAgE8ub5t97gDnROOh0hBH6hKmT1S6oSxqlXQo3mnebaE+p
tuJki6szMzH9fRbv9ArfkKEZcoOmPcI3/9ZI/koCYnHCeDlzddRsegoEHwM42lnnQp5kErxjhSoJ
CRY0H/2fhZrC/uSsvGsWzXFQwDhIHVuzhcprmkqIOCGX6cblq4Nswei9oey6Cc93dtds/2CBZraE
oQHp5FVbcfwh64sIHbU5pODWoPFLe9ScGREczhyR4lM7jqRchTkklO4ys9sMdf9HYyHlTiuzAW57
+oyZJ4y2HyWRjBmAJXmCPCOMh+e36/M1xUfxmk3GgR6yqZlAEasXYaQZiVpgozJPMPluPJ8gSl1O
z6R9FL/USG9fNzjFyGsGpw+aDSrKOrnWJRbI6GCSTMe9JwePAYqRiHPQfW4a9FN3bqc4a/i+pUWj
u0WZ0m6aYYmNnCG47d7LCN69tj9br6j6Qnh9fWyLx+zchjA4tHhaWx7IqUQnZKkQ7j00x2oX3plc
9vLt+bj2SFq8Ys4NCidS7jjl4FeE8uhk7AHTvIBSGyNUR2k4Ll5hVt9RgHqm4Hp9oEuHO1GI0iTR
433To+3liQc1IV7j3afUveF39MNvQyavPHPX7Ex/nzlLbkE92prYGYv70n+pVFh6tdsg+n59OIu3
iPl4pgg2s6MOil8qCm+Q6o2XJdns5mh9arfjLt1K21VQxnRIiFtAlzX6rCbqADDVl9YgPe4Rf6OL
oNnmx3bXnOqD9YBi3a8XQbBbc5KlA2VuTjhQEH5Wzc7keNS6nwXYofZpZfaWdtbcgBCnooFSWOfj
hNJRvwlcunrv/U/QHKV3zgEO86NyMj+t5tDXJlFwjficV2VXU/Iw7yE6utOOVOI+1ntzAyM5ULK1
LpOlM2w+RsFDSMya1AbJYzWZFmwN8Eqb2A4+tWekXSM/ePKR+1uZ1sUr1Cw0C3vbz1O5Bj/7v1A5
k7RZAxj11EAPJMMJumJtyUnIBNNQrMkqxVfBJ21YF73GVtlpGUx6o/7V08w1VOjyWfPbhuCIqo16
eqdo3ANaE8JyiPT8bp+S7o7t852sg5tRu5Wr7pJrzocluGYgKXXdZgwrj18SKwRA/lmyVoLh4tQB
ELG4rju04gmuYdhhoNiwxbtnlDYr+PSMNRICdbpQiBHDnJkQzhWrqLNRb5k5+VCcvL+dt+gHElD+
TkHk6uvUPz/enzf99+QY7BCXhIkoe1p7Qi4unmPyLKFipVmO4CBqhvKpDLGpi4jQ1zRRn4sMVa+y
fg3P3eNgJVCBNs6XlS2wOG6H9BDPIZ5C4kslQZ06rBrGPaFFkURVNtA/nMBF7RAd/z/Q8ixtOQsm
OEeBEs6iLHIZmbs+16GKZZDcfiYuOu6QwTY1XOuQjOQ419qSlryThJeqMp2mYWqCd1pKUk/8yMxp
QO4wdbbSUO7YpCun6OK1ZG5HiJWdJBslz0EeY/thq2yRAdhGyK0DPswfqcztIAVaWbilPQEPHVAw
MDbTyXo5kb6Be/egp93zU/cGIeyWygwdXujNGk/qvjnA7rnyyFiey98WhTHazSCVZyT8XPbRKdOK
2zjtd3KnH66PbHFgE1sgCUtYB6zJY2c3hTI11CYbK3J60XCbpdq+srWVUDw5mbjZqcf9Y0LYaUFv
J601ZQCAS/rqfS8DFDVupfhHeP6T9K7F64LFp1UZ8MDlaGzFhvOx5WVWIOLaAwiFpP76fC1ereYm
BE9A5lLJkH5hNBW3A22L9LfbwqOPTO8h/bJOeLW8QL+HJPhBZFBETXOez4UBIUz/uVoFDy0GCQ2v
tmyC/bt2TE06I/9W5+xYiMs3TrChuXyr7OHvc9NDbu3icBM8IKfh9tsbBPdu6lv/+/VJXRwjvmc5
ljEVwIUwVVHqHKqcZWu0O2d4zvyX67+/CFAgyP9jQDhv0sKjT2RA9x0xdQQQz/D9b+jRhHsUScmt
BiZqg3Tcdi2RszYu4cYDLsKW0ramAOrVRwfC+yAsPl0f2oqJX83ns/3bytS5FQDg7lgrP1o93yOk
9HbdxGIkwjsAfHOGGCJjq8o9I0IlnJrtWO8a5ETiSTJsdWNNk/EuTMzMCGGiARnbejV9wEXitjvr
Tf1WH9KD8eCd7Ltmx9MFOLJbwNo3MbqF8lqEn37+mvlpomcTWaL+h66fBWC0eR6MdFNC223Cmwq/
N+pijXys6xpF0qekRvgbHs3hT2bZoJORk1qFoElIKqnNMPTGJMzQIyc1SfOZ+SmAK/j6Wi4fnQbI
RwND8K8ILikVMpolEcCg86HdnXfQEOz1R3NLYfCQ7PrPfwLUsX6bE92zJHuQ9yWzqkYIxiSnwuvX
MrOLOwBhCURQGI8ikpd0dE2FhqVwpwKJRinA36E2raOQ5eqb8GNwTPfcE7rT9Xlc3BOwWOpkC6DB
Fe8DTsDbooaQ3fWt+EmV1N25Lu8bea11fYE7QgWm+tuOEP3zuNUrJSFwyU/+A3dSBzT5c/c4HTrj
jb4NviGc48Z3trKR6YFYJz2dfv/drpjZFyKzOia6OqbTTStWUZ5C/LC86aWvpbril2vzKQToQq1C
VKfZ/Lb8JYgVpCx/JOGP/7ZmguujuZJ2NCNwozKHZ0fnqEuTjwUqYtfNTJ96ZcrEErNTGrCpcmF0
UQccb9IOfVBTCtUPXtk9xWUV3ajJuaQnu1lLFS9uhN9rJZb7z2hj1d60EXqr/Tlo6n2ZR7vrY1tA
T0/+OGXZqYApmilEyUSJcisbecOX9kN2Unf1T+pu56MxvSfS/dobbYHs89Lc5DazoByg9Sxnk9pL
cKe9ea4KL58FO516z1VlJ70V+/wQujZg1EN46N+qW/OD9wG9wP3aPlzeBsCredfwnBIfNmBUBzNt
I6SVc+MmKYdtCBmY30Hgkq61HC/vhN+mhB0vhST51ekupDlwSt2r9qnxnldWUVt00d82hF1dqlmP
1iIyA3Z0M91hp+ppQu/K3+WdvG0/hH+EdwXbMVXO4HeDrPlyHY2kb9IKNXN3dO7t+FShbHR9SEub
DhY33py//hHrWHpQjREhGIH0OzAdyU1n7zUyn8ldq6/UmpbWB546vF+xLJt2lsuheE2kW31I5M/G
6Ghk8aFzlNvyvMZNtzggnYeG7CgAKEUQudxzXaThgwMmsG/GztknEWILRrfRI+ceZb23zIlXsv1L
8YOUFcAom2MUyOblyMoeVFCjE+sLzfu719tmjw518AcHpw1EWOe4hs9dTLtYtMtqqc249Dh4tAFP
blA9c1tFP153iMV3GopnMPtBiEGmc9oDs9ABkYPXIZFTuk1XOZprJGmK8EMQjgenNZRjlwTDpzFA
YW4IHR0p7HF4HQZZenMsBEnSapD21z/o/exqsmKQI9d5nb4nvUGQwPbrnLwIqOIXzxyOgWH+67m9
NCEEZxmFqygti9K1/GdP+hlkB2NYy40vDQPctQ1KRiFvJlKqhUZeNPRVT1BvZd+c4t3wWX4c3PJU
7uMtHc/HtTNgzaAqrOMZ0dRyoL5WAZWRQ0amx9FK9LDeb2qyxLNRCc7SVOhsxnZUuo6R1YeuiP86
R7H9Ca34dFeqybAPh1h9bVIn2DlWFX2ozUY6SN35pUg9NOwsA51RH3lnFIWSo5fk1aYvzPbE3XT4
1DkVrVOWoiNe7zWHeEirp17zIHQag2Izwoe4UyTVcZURARKrj6B9T8/pPo5M/87qOtqSBvPs9mNU
ozFnIuLojZX5Yka1si/PTf2M/KlyX8vFeIqNLEKZtyPB0nZF/a1uOwnNFzXdwBijIpVkyLc+/HT7
WouMZkM/o3mUePI8F6g83rfn/pvWSLKCRJCdboam6N0RRXdYIP3zD7kfvR91bJcnr/eb7VkOKrfW
ggEpOGTLs6T0jkaYea96nUjbcCyCk5Kn2WEww+wQhSq5zjIZJFfTeufjoOnFLh8bY+/4KCGuLOZi
5JxtfGEX1IZvBHU/vXDMfqvl3cbIjlYM1Zl/Gw+3DsiA6xt78UnlsLVBqTngS0W2E9up2qAZx4Qt
kZ2Uffch2qau+mJ/APmEyIhVrBh8vyNUZ25PvdwRdopIfDOVpxyjPahGfiPHa0Q47/fDpQlhP2hF
MQ7SmaNAdT5rvvbcGpA/68FKSFydOWGpcnscpUDlHpI256NkdSfZt9DVkc4fkNp1kyB7S2gxSpDs
dOz06If5jdOct3CXrvXtLyaIQJNN8jR0sMjicZsCB82yjPyu1Qz3YV3fphpyWiZK0rn9rOYDBfzg
vi3zTSKbm76HIENN3a6qb+XO/rjiT9P6iQ+I+bcIl6U8gTVnQLaVIoEXncJjebC3tNt10k7eQjHv
ais1pcWj0iGpTT/dVCsQIVqBN1ihF/EwQvtzJ0EIndOCqW9QnqTYuaaNsOhaM2OC9+ax7IHHYHQ9
inwG/d7S3TiscaZOU/RuCmdGBP9tlYbDlp5c16+/F8r3oPtLUd+cduUquGZFcN9zr6Fj4fEY8gKI
5vuTUiKgrT812ufrHrFoh+hCHz/cPRTZLzd8mSmxr0w6aCpyWVV7yz2Dzm15o49rjXeLoeW3JbFr
2i5QLfTPWGqi+luslE+o4a5Er+VND1zll6c5tHtejqY3qmw0E0TQesM8dvQzF3FzGwbGzvFhXqu7
h6qOdz4Hb1u2xzCqjiRgTmVW/rw+qe+HStoGFlBYLOg3BRp7+RmROWgtMsnIuYzlNi7qg+qZ2+sm
FqIKFzKF6+70+zwVhBt1hyIZN1si9VTuM91k61CRODWbdqu46iZ94YL2ccXk9NmXnn9pcjodZ9de
OTOcPrHAYsjk9/pX4zh8108T27p/rx2GXfdQ3/kuBZiD/YnyyHXj7/10un/C6kuSmHScJgzXDlpJ
Oad4T99/DYMT11Eu9htjFZ8xpULFMYI2plfYBkdGJfVyjKoqlXmpc8L3ruyWD/FNdRxvgiM9G2ut
6VOcuGZJCFaIoWVZdcZStYWdwQ3c+uCdJjpO5Nnvqvs15np1mqFr9oS4pVuBn5Qw+U2qNerf+nMM
G6xxat0aWR7t2N0i3HyTHpUNoGBIa+Vt9AALabObyEHX1cyWlnM+zdMOmrmSVXl6H6sDHxMYB6v7
bCVI2RbVxu/sf/9YI6zNVnQ6NP4xpf5Pw7tTbyDZciEq24LvjCEkj7/kFTj/3HisPN8E8CB9+x+r
yfRE9/kP0axrvAc1Wssmvz+eLr9kmpR/vkT5nxTKvCIbyVT0bgfBMnfuvfklaR6r3SQZJx9LeTNm
LqXt61tnISpid2pcpL7CbVxsf+n0WrEjG8SWDvxnQmyl/N+PbtefyDS4wad4jZpgWr13rgYlNvFJ
RipBhA9K6jnUk7QiwRA3iKc3NAkD8HevD2txNmdGhGhUtGWShZ6BSI6eP/lVtpWH7nXwtdN1M/+f
2fs9GCGYD4NnQUlksk8pH53SXbQfrU3weRIfk7flS3JQn69bXAqzk4YhABkVcTqRo1eWoP0Yum4S
6fIO7cE+IZ1xag5recfF+UPKghwQ8hnvuDjSsa+13tDoc1abl6Fs9zTZ7oaq3V0fzeL80WWv0d6A
NAhqFpdeH50dm7cN3td4iCl1pwJEBYqF9S5LNvQf7+L9Wml0aWSg6C0OC9VSbJEDeMyb2Ck1aKKz
ITtpYf+tHPSd5WUrV7QlLwdsbBkGikP8T3QM3tgGMAM6J5Fq7qXyUc3jFR9fMkF+CcABE2eZv7iW
ZhFDNVPJSAdKykGYbSyE04q1mLR0Cs0tCKtTGKaf1OpQQlkydYQg+9671H8ejF9tV8V9raz4w9Li
kHukbkceUMfvLt3Bi7LeTGSOvUL/MTiWqzTfQ0qiK073HncA6GBmRRhWdrZT+Twd45O4Y0rdDsyG
f+LNzqsDxejr1taGJJyslpPRshcB1jd7Xjja92AceGC+XDeywMF7OaTJV2a+YKpGn/yy0rrhtwg8
7BQcOLzoz2120oFeJddzg6e1zbRQJmTfwpuPFhiVYxBBl3bDOC/hZe6ZyhuKhPFDl0NvP/UcSjgL
GFL7BxXClpktDqAfntcp5pemF3gA+jTEEKjZhOklE+F7jjKdJsrbaD6Ruuqcv69P7lLI5Xjk1o6y
NHtNMFGldST5KSVC/VCBMI4P/X6Cxq7dwZZGMjcjLOFQeIbR07LkRp209ZHCQF69T1fSqEsxY25k
+oiZn0Cx6EX6hEfRY2UfhkBvomDF4Reg9DTd8LQBAcusvasg9NKAdLCnkADfym7/AOvWRHWkUygu
H4Pn/20Ul1c39bQK4rViblW4P/m9b+Tt/+PsypYjx5Hkr4z1O2d5E1zbmQdeeSullFQl1QutDhUJ
3iQAXl+/zuze7hSLJm6P2Zisa3RE4gogIjzcLViFhhaEAKWLKjnDK3udpJ7iPfAMme59vC+W5vLW
4izqyArdjk0JFhN2EtIXlr18/PcX0iPvJ3L2iJH7sEnwApiCAPs8BQF0b104Gu41nz+vQSgXRzMB
b22Uy8CkMtvlsYJb3pAJ/JRmen1XH810DWmyeNujGQ+g6Alt8ovYUt6BQFETOEnFS+c2uyLA+8It
tumx96EPsYqCWoojUFdC0yTqWHBTs83e6HFVtxHw+jZPz3LPz0TtvTBRnlKduitrtRQa3tqabb9U
xY5vJ3XRBm/tymE6BTyiFFmgdy1am1Kd7ViooT4oIHNkmmN9yPhqXnPJhdx+iNmOpHUn21OB1S2j
UzH8nHrDmPLt45Eu7RM0ooIwC/DlX3Uhq54pnRT3mFSoBo/tnql/vzUQtVoCAbBJ1wyat7OdSJWh
UpgFH9X3pafGscvFcx5bwcfjWJyrGyvTOG88IclI3agUOYO++5yCBLb9TPpPH5tYCqpvBzLbf6Yi
ylEtkd4syLZtHqvq0YpOVXqIoVP/saXFRUGzAUoBCsj45olUBtn4uFbAGmUrPwflh7zGkjF5mrlz
BUz3z7+vvp8sXTLsFnrbQC8qP7XKF7GPNzuKldu+vhfix8eDWZ62v4zN1j8fSCmBvBuMJomkOHr6
Pc2tr3wKCJTxK1WUlSz08kb4y9xsI6BWpZTVhHvoCgpWFZCBitrJ6r9d40ZBXVYBDcY8Qrh89rJt
7bFLlBBAjro3TyxWA0llKz5oaSCoAxkmgnlQTcgzF6SHlJdSiNpJPJoqMot2swkpWD/TgZD/YL9d
WxhM8HEjfps9+woRKRan6O2XRu3cd9bRAL3fx7tg+rTzLYeO6qnTHslnxDjvt1xSZJWhoaDpViz2
lS4YkyrQ+h0y7CtjWYAWYWnwrDMIdGBx+802gNrrctKPEnpCSHsy+9YbwDHSNaPbGtLdqFVPIqn9
gte+riGzGWr+xwNd2u7odrFsHW9oNI/OBmrlaQeCQ5gH2MLJJtKiNAYSgno6A8ypsFYC08VdcmNu
dkeUCcD4xIK5YaABssegth1AZrC2GRcjEhthKToXUNXC0/n9+hGpakUp40LMjuDpdQbiqxPaB6Hj
CyrASCE2G6tHUCCvHLQlV3Vrd+aqhC0lpFJhNyVyUDTRwcy0H5aAlmOboAug9PKm2H+8gss7iABf
gRZj5Ers2XEQ0MShCUNAyfkuBDsXATlTTi5l/9muPkvyq6EaDi/9rHheMTy5wl8OyZ+GodT3fpI1
bjIT+cvfE9II0R32LPkcpA3DrtqE/lrFeXHv3JibrSkEtvok7mCubgLLOEfGRYgVb7wYUdo3Nmbr
V8bKH1dNt5eaHQHf9vRQhCCuwyAjXhxKGzK1DALf1p4E1arM92LpZBJqs3AOQA8w75SqpJRIcYur
tEiR7B7je/TToaE0b9yhVb5HIn2CptkdrQCUiJhXh7arhtRrW5DDJGsc8ovzPTVtYVNBU3a+r0KQ
7ra9js/SdHxnmY2Xpm2gxdT/eBstmFGAJEbKBa0y6JeZuQTIKjGL5UhR5MOXMP8WW7lr6ivHcs3G
LJZJ7CpjXMBGlhF35Mi7xOi766ztx0NZOP3vhjI7iVJVVUmEUgawoXEQNqobRva21gZvHG2I64gH
IzOfPzY5XQ+zM4j6qAq8F3KgEBGcRn77kFQL5ICrHLNX3bP0m2V8/vjvLw7p5u/P7ofcrGMNZWsM
KSqDuDY+1Yl5BG/111HSv8i9tjfStZzVmsnZhoj0iQhEYEhYMgiZC68uXocksFo8jsJTUefBx0Nc
3Bw3Q5w+z80UmkquFFYGe+jhcwR9CaPczYbXj41MH/qXdUJ5EH32FmCU+uxZqRuNzIeuhK8c7Sn3
URrbGJTxXicy62utDuYli9t27XGxuDturM4eF+gR0JU6r6ZcIyOu7qYH5VAd4k/F6Bpu4senYrOq
Y764fDc25zuyb3tzTGETWpNu85SqwC6PW9Ozv8gv4Qs9tr4G02bk6Nv/oG6AHNlfkzzbrFRpNJUz
mI6MF9G9hsNdO67dtguX3jsbs92Z2+KP4XFwDOhuEUR7cv8dvN1BfFAPq/3x04Xzy76xwVEDDisE
QPOKSxVBhNRWMaQJpKJ4zG0Ppsc8G0lVsO3vPt6kiyfhxtjs9os6JYqTCeVYjHcyoFx8b67hiJey
MAqU5/4c0Owg5DQeJMmCjTYYfPGF+u1B96Z6VQ4spbTDIf94TIsGQc8wveMnpt55HxdaWAe5s/Bs
GPbNkwbuNslVEN0h4z5pw9Wfo7WeqqVZnLqBJylxoEWvrOU3/iSvaxsoRrhMnaRbgaqVLolAi9bu
zWkzz3fGrZnZZZPnvBp1BWYo8Dc5sJKg75i6pxJjjSVu6YUJ/c8/RzTHx2gW5804TJeA14KdS0cq
0LgbAsVXD2ssFwvsjZi0G1uzV55ettBn72BrqkQrHsgqJ3Pma4ocruLGBwbSehnwrG671rS1sm7a
bPfTJjb1cBqlUT8oysWyhFOGjffxdlxZtXnFoIHi2ZBNqzbaz0LrHF29K9PXDIH/x3aW7huw/dsA
+6BXi2gzV9jwSuJShfuGoOnAjH60KRiitpH1PJBixdS00X7ZiDemZh6xqCvk/XTcn2n7tUt/VAmE
s3+qFlAqpuLQ6Juhx3+7SRx75Mbi7MbWYjvJUgISX9UAHBF8EByApr7bfjyFi/vhxsrsgA1morXV
ZGWkNkJh5WAZtW8l1QrvxIoZfRZFqWGjo/l8esHJpzI7jHLh1NrKUBbYOacZQ2SKy0KBJPhsb3ed
bgIhj+1Q+1C5PVW7BJLZO7GJA+rGn9LS6TRXBb134a7Co5YKCcrUnI5sjY7s0DymUWqb6lELj994
Y+ngMXCYoETQfonwDijctWO8tPNvzc3ePJkYURTEYKGutTW54Yr+EJOHMTy2abRymJd2/q2paWlv
PH1sGjlvFJjKdnyngLpG28RbdfVZs2TmmvIGVBWE83PMSqzmKFlPlZiEPNvyUWdfx/yEpgo/SoMa
oPsifvl45y9N4a3B2fkajNJSxkzFO4rmO0065CRy2uFHKo+gzFnjZF+q2E0UdoDh6mQS15qdMyMl
IXRyJFzQeOKMoJgI7NwBERvQZpr7mO2zTbniP5bSQ7cm55SudtM3UkVhcqKbHL0GzBaRT3by/dTt
3zjlGZwowVqqd+klAqvILuB/SPTNcZF8JDGXo6vVSbUi9anuRJB8meq5euQgneB+vI4LrgWE8DYS
Q5hbsB3OZtYcrCIue9q4dhG56IVAd0PuI634sZXpQM38PzLLMkrxk9AmxNHen4JGhCORJji7qbyO
6pmupSiVyQP+akDDPYYmcf0XNAs3G4L2QACOk6bf1PldVAo0pzO3SlInHlDqR7eICWCwvSbqvnBZ
Y2Qgpp2IXUDxOrvZqhofk2kYGXRgGl/iNg3SpuzOkdX3W3xauvl4JhcO+jt7s3NXW7xE0zFqD63M
AgCSt0jFKs8a7jeKanbaAmatr1zei4sHLiAAGJBHwNXwfvH4UHItFYAl2/RZAv8bSFpXnOTiJryx
MHuJ1B26gNUYFhRWA8JzUSIdIIO1cSwu1Y2V2VKpUYwKBIWV1tyKzG8gewkRtnBoVpZo6TZT5RtD
szVSBFPkkU0TJiWQGUzyM0ouYpflLSrkjCeOilLLQy+Sn7FaM2cEp5Ib9zK4ENE/vLJ4a4Oene8W
9M2stLA/7TQg6cEWP1T5mCcPH+/KpccDyElAHz/1foIvc2amYSASaVPeuDqIlFqUBhQT4mk/reRE
mi9ozXImVbtcjt1Cbx0NZJ1WsYnDTxXaeLlfSyvOe2nH3nyaue/uq3igw8iw0uGplV4ycyUHvPj3
8WjWJtZb9O7OdtLYanwoTIEQcYi8QbsvUcdemdDptTV3aIBQ/mlitodCwLJGosAE24NhEgnmdis/
mmBwzj3wBq5cAos79tbabPlaUYE0SIc1u3ya2p7rDUiq+YZEnhygUheshnALKZJJZuyP4aHR4L1P
SQVa3hJrGh4QbiANDog33umgqVI9GQzw4+PKdC7Zgx4nKj2AdQD3M33/5hlGmJlCsPJqj2zQ1h3Y
/ng3PR+mSDEB8Otje0sb5Nbc9P0bc5INmmIQMTZuYu/s6Myllb+/+CACfdlECIqLGxHIewOAtKVS
qJup27zwK42l/sq6K88X/wpxOM/2ipe1/qQlV4K+VvgqFPDB7zGbQxFGqG+zCYgNYenwJymfLOEZ
5VqsuOhLbu3MJk9oEZokUz11+Uu16x6KI2nQeTVh9soO8ph4fulBCSFVVI/9j5dtKYuhQv1Cg/u+
tmLP3im6kAdB+hHUc5vsXoBkRwc2UNoU+/UYZEGZTlPhKmUQtMBton3p/RJKY00ylQELA6lPj3vt
sTjK7vTky6fDFygXBR4TJA7oqvMUv3d7f9KOFVDhYN+GzRpQcmlxAUFCiQAKmCZILN5/GksLRV11
+DQo/3vob3CotantcyWtoe+WjgYiEWVKVKKcM9+5FlOKCsTqwB1XENtDI4ySrty/S6+JGwvzVJSZ
s05KmqJxM4P7PaqAcu/o1o+Pt8p0wOb+GSfBBFAbtThwcbyfrzwbO62iBZrWbX5qeraLqswBctGL
6tSt9RZwT3QJFmsYzMVlujE7uxZ4oSa6XealS3X1wvmApmY7fKp568qJ+fXjIS4+qm/HOHMyoQ6t
RK0G4g430FPu99sWmzG7FPv/ICk/aTD8MZmoar6fzLbgcsMZ1GfCGpuPbYHBc1Xt7ePhLG+Lv4zM
zjYpyMCGFO6L5ntiFq6s+kJZK0B/vD5oXHk/Ej3OrWgQKIhCh81Ja4qO8YM0ng00kXw8mkVXBZ5Q
tCQCGGL+wuIAKF1YKk2IlIllvdiSfCc1aIY1Bz/SdT8PS0+yLL/jfN/biauReMVVLgwU6SKcYBOB
AdAv02zf3HB1TjVhjAhU4wh98aWU7IXSPUfCOiuS+fcRIUjMA/kCbBIUkObRo8jAfW1GONC1dKTm
5yj6moSfPp7OBa8EDCac3wT8RDvEbKs3Qk+KsZ4iEDAPUHImUby2YAsvulsTcxozM5WlfEwQuckb
stFxmoqt6YTIcE1tTGth/eQHZu4Jxia4EIYEgNLMPRHSEzBpAHXO7WfD2ocYke6TaCPVOzH8/ewk
LkwAxxQQ/mNHzq6OrJCt2gR/k0vUYhvJzOXp6NKmWtlxS28e2EHpDiNCT8kvMYZm876aKGLTTxN1
t9gU6B34nLrDWQ0Kv3jO9vHDmmda2uaqpkzEwjraCObpkYhkcgh4GtRv8syhEPYxDwSMCX1InY83
4FK+SUOicIqwobLzywVcgSbBYB0Qa7g4hFOP9JBZiNTIuFGVyMsmCoy6fstQCWhsxbHH9qRDW68l
4wXslX6Sl+ekWmtbXXCZ2DzwzBNqEzCp2SEPyzwc9ALIQ5Yfes0P4yMLg5VxT253tlOhZKoBRAL9
EAhHzNyyKbF8sCLAvUQFdd3wMojUYRE6MvKHDAtc5g/U/gZqYCddM33thv3I9MxZsxgIrDGbTqR0
jNTKKasfliIFMk09S9Rep4DUwIydMHkc8u9J/5JxPxf4/0IGdTJxrrTxnhEWO0p1NCAdpmdepZ0S
swvS6lyk94Tar3i8O4kZP43KVk1edO05kp/N2BetcEDe4BjWWaqdZpA93f46Fl/rbu3RvrCE76Z3
djhlTiEHamKMtk3vs9x6QKfIzqrTlbfCwjl5Z2byrzfXQWmnmohzmFGhNw/eFaeM91SK9+NQXj7e
MAue+p2l2Z7s0rjS27RBaBVmjqr8iKTfHfV/fe//O3or73/fAOzf/4N/fy+roaFRzGf//Pe5eise
efP2xk9fq/+ZfvXPH33/i/8+0e9NiUwGn//Uu1/C3//DvveVf333DwAzKR8exFszXN6YyPjVAD7p
9JP/32/+4+36V56G6u1fv30vRcGnvwbaj+K3P761+/Gv35C7u5nr6e//8c27rzl+b8e/ZsMvP//2
lXH8KvnntXuKgN5IBjP4xBrfvU3fMf9pgh4IbAUo3wDaDbjIb/8oyobH//pNt/4p2wZcNgiE0Gp4
9Z6sFNO3NOOfaLKwAWuVTdQrcOf+9n/jfrdCf63YPwqR35e04Gz6NO+cCETEYR1CPVMno2wggps5
EQjc1iOHpLkDBXHbSY3XQS1D8Np0PZjnR9Npi/zYWNqTLgdWAXHcKmfQizHNjSX0z0TuXFV0j40+
bsYuemN18jf1FcHxDCVewOQIaETQXgJ60ffnI+ki1GGpNjjEbCvECWqytQoCnSRZyfb4DxUCMxLR
HVDL+G3I9nGZfGdFJh5pnQ+7kqZ1YIUxxA7gkPe5PoZuhD+yKyv282bJ/5ja26m83tZ/OUV8UhtI
X/CsAplgYe3MWYSRydMKGvXojHZfvYIs7HWMh/5Umoxt4kaIXRI1D0MljV7Jifl5DGUD9E05oAxg
sw5IVKpbJZapPwrQt+d1AUBbttW7MfNLeHjI/HVbtXoNWa8+WKbBLrjQn6JKMw6KIG3iJjmjG24P
32qU9WPw3u5YHavmJkQPqadJTJwJewHOzXzq64QHlpyeLH0gh1CYUlBrUQ4WdzgH1ZIMnxZop5Hb
rNyz3vopcSLujazNUQ0jZulI+tg9SomowL80Bjy0mwcuktUG4vf+6jqfaBFGSxFODgCb85UfJbVS
eNcMIAiQzp1ICKRxq8GzS6kPUmJBHCm0d0kd7pBSVI60MZ6GuEi2CURK3DAxhweLiJeP13hWZZo+
00TNCqJKCExBFdGYvPmNt67TRmlpgbKIVuv9fddI/bEYx09VP/K7jsvSqUAcm43mBSQkP8ca9bwm
a4cveSl/LoWyBoaZZUKmjwN2WgKGazQwgsplDlBsCsqgbwkWr57LlW/xOD7lZtIFHYBpjszLV97r
473Gc7l1aGdCr1PP+Yb2hb7rw7p6VUmrHLQ0UfZ5auxKQ34lICJ60ZOSOcB4fwd9qnngvay4JMoz
D69w1VHUNN6JVi99Be8PkJKx7FBo6VpfysJUQwiLYIwTqwuBKPf7qS5q8DXVvSwcVlefdNIAUKQM
wmnj6Fs5ym6v9e22yMXwTMKveielhw5M00GhccvNS2MNWjI9+98f7inpgnzTVO+DO5q5IXuASmXJ
FNi38yJ04hb4HJzR+yGV83tdSe7tPtJ3K7tt5pxVRQWaH63sCPEnGZz5u31oxySBs0FdvyyeJSOF
M9HqyC1aHUeRD2LEKup8F1MKrvGwaB/F2NhBrmo0oNmLkUX5MUMu+aHWlRdVicNdrExEhCbR3Y8/
6TX3dDs9+KQohppgugIMDMKQs6ipGBRaIA5Ai7ChfY5Sqjh1r2gnRWlfAe5AX5xcSWxTd5X2rJep
10d2eDE7MAMkQrxKcgL4N9O7gxjVzyRM8fNGlo4+XpnSieXaXlRteSfnzYW0ooeLZ/uG2+m5r/pP
di+zOyOPUmfgSvl50Ot+JcBAWnG2+MgxThQG6hTIIGjXZ56ddiq4+iDU52RNau8k1dp0XGvuM86k
A3plkFsdrKcwV4tHJpXRkUgh0v9F9SYPufowfa+vaPkYFap0QEUJvDkalfwurhKfNby+l8PBE7UW
P6al+SYGNQFH32h5sRKOAVjE9hJtyYMwGuLbUvkS2mWxlczkSxd27Kkl1mYEB12YyT3wC0oRJMem
J8zPrcHe6gKNT6Y6Rm5oy8a+tqziMQ+1OyCxrC0L1TLQ1A73ppGm21iuX683V2pGvZenJwm5kGMZ
RRgeWop3rSi0p9w4KXakPWcdwJKyFp/KXMjO1cc1odU7xZiPaEzs0m3FuhbZog43U4WSso0q5a7u
G+MRch5PRCrAPioDp2rXtvZZlmuIlVjUAYqGX+A1x3MSVrse+L9tVSZoZEnr8q4ScnlnqcNRTzN4
vLaVg3Fglh8lfbNNjF51WBdHp6gQ0IxtOtuRYXyHkkbocHoWuLl3UkfQpqdebIVrJyHDIdIqBeNv
kyWIQEJ9R8wpxjD15K5taeMTKpdBO22+fvpijJ1rk5Q9cdVqnTE05eMQ5SYLFF2q9ryR1K0u6QNA
8GF3qAb1RTIhgKjmsXSwCxNN0vr08jYatPxOX+qxt30pxIOmr4vYS+ze66tCfsOjbF8YP6I0+lKq
vHzIbZkccjNsnDqtO+jPqZbb1qT4pEJLlolI3hEVHgDFDu0Uh6GMw8a9lOtvgPvVrwISecCccmik
o0aayKV0QMZ1xHrjv8qBTcLm5QNPUAax8yemdsL/3cEYSh6jcm01D8Vg1VujZGBINlSPklp5iUjc
O2bRjA9c5zqWvKZuWhXqnlNb21mt2gUWH4ATGrIfTaE3D8gE2JDD2XTTRs9KPT/bwBCFobZTx7p9
1XW8WpCnkKAFzupDArLJY02Hb1WpmT/yovazVDpdDwISHNGFRVsoE6cHJoMKu8cW5kpFPPn6ENIt
iuAwsoxAlTpjW7bKcxIZObqhosItTQKURgJAcRTej1hC0CGltNunZWgcUkBZHcJBcc3syuG1TDdm
QdSjJes8KPQi3akNabY2CVFuM3V4tekNd/3VGtRVDxIJtS1gvuauTizzIJnVJ2q3yRFFQjMoIXS8
KeXxJQKx8L6ReLvpM2xfCgLS/VgbwtfsyMCPWa+VPBgHE4/UqEuP+fRliLU06Bu0B0RhsWFcNx6v
tmVumsdcbWvsYU43UoZaFi3NxhHaANnAtH9TiF69pgSEESOgpi4jRfOMOwW8QwYz/etvFUpjHBKt
NPedzd+oSqBdEUmlT7uk9MpSQtdTycPt9cUAcGnhsNHSH9sRVRalGzeQAU1Po4Ves0Ydq0A3S+oq
OYVHUZgKQsN4zzWRP6VQDXrs6TnSI9vR0tY4XEcQCfFoMxE0BelOudRSh5qydS9SCpU+IwScPqSp
k5QKOGNU8T0ZrdhhbQOyBlwrp6oeD6IwmiPYRgtX6KntokeE7EJ9YH4FEQtHih80q6Kbssi/RaWh
o29reK0jutNZM9wLlqRHNAi2XhujVsZAxlqXY7cn8XhnozXjbiwh2JeAodmjVE4uEcfbU9jllknd
uNXyPjzY3Bbb8HuU9eauopV1Hs18D1lr+ZAl0pekbQGDUqzCa7ukP6eDRYNO1ryw70lgRR0SQ3II
YdEeXApg5Oter//FoDr7yRjaF4XuMtkaTzUnxZ0+xKH7+/VICmZuQdip+NBzoIE5QnLdimwwfGvp
cyXT9oLT92oZwxDUKgetAFWiILHUOgCAqtzKRmw6VdmGh2b6Yinl4DV0Yh00zDxoESM7qoWLSetB
0qL3m6iS9Me4D3291e0djo1xoLViHFCJAlfY9YJPoz0fc2mP0KjYDAXQnFImUsCIevuk0ThzWF/Q
jcKrjZpW3Q6pop91Plb7KBm4o1CF3sllyLw04pdUaj8ha6ruoqRT91Gaw7+QPrrotRE5ndCaT6GV
fgsZXDmg025pVCjya0W1i0VXOGHVxI+KZPly3+8ZqslPZs/MwNg3o2EcbDTzB7GuDV+odO5FdxeW
4h4gDBxylcUblDh7p9XG/lCq8Ua/xjyTQNrxGnHZZiQAupXdlFrdPbQafCVR2J0q086L2hSt4Jxs
Qd2avqZoJOtMXMCJVpxlxAybStLuDLltHmLcqJ41WGUgssE+6sZhkJXQr0a78uwQJON21RmHsOvR
qqVovWfn9hCgSJBScU+NYrgf8XAKiFxuE1LYG1Mh1KuNIt5XlGUBJ+E+srh2qRAneVmktP6QlJAw
BqO94NU2tnrXSNv0eP3SaUbvFhxFyzLO4s2o5v1Ws6v4CAW61LWS8jCSPjllcpY6Rgqkbm403Wlf
JDE7VtMXQ7ZSlwCxFSgdYRcjsq2g5KBYDHKpiT0WttpznlRkm2vhOUk4XnZ2rWxSPQdIVdjRc5oD
rN1Fd0kxONiG9rlLWHvGB7QCBgz+oxLTM8ROt+2kbFaq9rcOjyeXTFPEelPzTWtMjzGaAo4NNIUi
LR4PdZSnF0PoQADK8aPRSYUz1jbUrhNTuHkn8aAi+QnCKAL5jrF7InVYoeE9y4JEqUA0PGjNUY7N
ZJfK6g6avPhXTZpjExnf46LJ77giOaMm9EfWlZFXdUPzMErRc11YQM3ZuXIBm3Xnp7mSbnOzSL2w
gJA05FQbBb3nPV55BncSLS0P6vRnQemiuImA5njXM2nPQP/ugQG6xvAo2j7hZd0+DsUhTUj5GQc6
MEuRX0IqP9k1z89NWClOqbHJ2yTRA4pL2AeJ9kzSTvGz6tL3ZvowytajiOLcu0YDbSYMIJFB/zp0
VXffMZjAK2b0RCUSX/T1+ClXVDAsI1I8K2E7/mgJXlOltcfbBg/eaBjdvKgKr5yGrhXRZZgSHq2e
4RogIZ4/tXlHErs4h2P7pMQt9eMkjrYgMmf3qnaOyiyQkGa6M02G+84Ycr8KOfXGNkQRaeiPSh12
AaLd0BHIAF5GFko4fx3dJPr4AkbtH2hyLgK1sbGb2pInm9ZsdMSgo9fWGfObFEdXaU31ecx6qAvl
9LnvxYvW2xcC7sUnNt1GLI6RhnEIs4dLI8fRgVLSOaqc5Y6hh+pORFiulSDpPdQSuTzwqwDbArwj
sQwICs+y5raJ/IWmFAihKd3LI1E3uej5BVFe7GVS/0VjfX2IJbKv6zjxWgLOUjwY2fn6Jcosn0P+
94GJ5tt1wmOqavu6Mo2d2kEjLBtXkh1T5e5dTAeuAeRdIFE3wS3UeT5L7WoZCradilAuG8CxY0cn
daThluUWNMRpeKe3ZnsHnajIL/WhX0GKXYkG3pm3QSSD7J9ho4oEqMAspCSVFduqFaJ8UXHidhUF
nN6OWpdO2K5KliGVFteAw5UkOiTUZneWCGqyicsqUO3SPraAWW8FMZmDDAyIgoYYIaTVlHdhQsnm
46W9IiPef1gTXf5XbIalTNyH75MVUZjrLU8AF6dKjsd5avZOgvdLX7YHzTLbwxinl1oN0SHFo/a5
T0EHMKra5+mVc0yLiLpWmw/O9REJlxl7Y6czR83Tfmdz3d4QyUCHIeuGfVe1PzrK8secMcQzbUiD
mMnGa2PZuCQb8JCxUQpIbOv+x0OcYRqwe6ExCcgNSr3ITKPPYZYpBvdT0ucpFEmvL8oR1Ao91DyR
WCJ2V/qihI68Nu1WyWLgUygk2zXkMFnBJ0458febEp9ikplC/xfRAR6eVWViESGY0K3RiRsF9GNS
0kLwtYkd2ibkoSFgn3Sul0My2qoDUDHxQq2p90bP3JiY9Y9xUDM4DTDIr0zPZPj9DrCRO0WaCrQZ
SFfNQUmjPahSAS/qNMiUHXmuHCF8XtxFHQPSP6KPpZJ9F0CH+VKBKlnWJPpOcKCOc0uPTrKlrcHw
kcSffSL0LU/d5QDET/wkAAzO9mRcFiYLFXi1hBGnLDe/5xjQ1T7wyjP6sNvXQNxuIp3Jr5xU39Ht
1D4ykYtdYWdFMKROXkZIwMlVsudghdlLMROjA2K2Lajcvc7Iioci6ZSTXbdo/jZE47BMdZCdsz/F
RbZPQZLjRBIb782wfKNAEu7rnjyyumFnnkf5+ZoCN7+0UV/eJaU9QIx+eiFA7GhbEw5iBaqYd0mc
JtvrybgGWqSVGMJQHI8xir/9nlz6/U1MiUI3lErNgwWVVcztJeNIy5YK9MFs6UAKjqFQqj+lJuBZ
U6ahGXn2oJIX2f89uz0WMXcqqVKeok4e/Ix3eKhOIV6vGN+afgAA1+DaM0WJsqxGtgsLdIyEBN02
tA5khel36vSlVBFV/xGLtrG2w6PNcCxEGn7Vg2seDRJd4jZozPcENUOnMq3+u178ZIjK3rp26sQu
0KSh2Tk9gLKWn1sCd2La8i4bBfgfEiP/jEnXEX/RVOaX61DAHrpt0esBcTn4C8VATAH+a8OjmlEd
CLeri9aGP1GA5UFshOWuAIDM6Wy5vsiZjDR/a5i4bKw4yHQlDPI+ea0RFr1xTXHl1OpjZ8h1V0/U
0u9Jl58au7mgC3P4qg8JAhcq7M9hz8GN3uT9U2c3zFP6gj8Muaf1iIk1pO99LWqGl2hIWkftlTSQ
RzN2xbSHhh6ap9H0JldI8TTkSH1oY72NUxnZIpxvFQ9/vBhEA9p+PIKE1VluaXVHbQCCTGfkoGVx
fYBAicil/t7iWX9UY5mjxmP/L2Hf0eQ4r2T7ixhBB5otjbxUUvnuDaPakSAIWoAwv36OVPfNxJvN
bBSl7nu/rioRyMzjcj4JIcMCR07ngTfk6b0BYCzmryCCvh+b2HE33twHb3cc/DQhRjxzI10kbZP+
ZANFR+b9TkdvxHEN3RNWz/HM8kAdZqpDUBNRvA+xz6+vLI5xhMT2cG4vPVnmGwXYM6drnAeGhMUU
D3hUmmCT+sLDIQGgnYfT/HtyE/9t7W19+e93gsOwgt0cyOBBpNt1MSsGxFXH78kicTD8JKPGa3eP
f8R1fDdr1SDwoJobW1xVIortb+QEMUIRaH0kOnh+TO4KQ++hCS1aTsDEBWLEnQ1Wx4ebMBy+Ut/2
BfVaZ1sFK/a/Na7aN5NNMgut0tPMIaT4vlztkNASfpUPFoT90STNflVOfeLofLK5UR0OINSXOJ8e
RISWlGtfrR9kVBfNwvmKFNA2V63/h4P3e2k6TM6jCOsSc8O2Ex154WuF6pV6f6aWvGLwDy91ixd3
oB9RTfSJcDyJnnGxi2Zd9qsnwVp5c11SOI5OlnVnrFfR11mxdBOnMxoADxKCJBDLMe6xbjLzMOUd
aYXo54rZg4Zs9WTD+Md/noQplhdLvDQfGnQSlIqs91lyHO+fLeI252AkpyFVcu867lm0Cb+i6nBw
ADD4ea3E4altvW19u+TS7cRzUy9r7kRujRxkBdtCPZwfL8s8Deca4zKows7fuxGnL9DVcR6tL9q0
MQbUVufevVlxOBDcYBnJFslM/7iM9RkUor/3kg3B8Jk/JvPEgn55lOVI4JpQOtlGq7NuXKddNo/v
nlv3tZ0Gvnu865MLQ7pJe6+Z1bpv56Tahn6s3xO/OsD4DOH6HQ6zqlpKMF713gKnO6yx6jaI2V9A
xV66QBv0qq63mcm8HB7jMY+BtMpkyb9v68b4WdgHSIYUPMrk4m8f//iSJM42xacNJ2ZgT4HLt3Zo
j/Ten00wE7qkDWGN9xUOj2h3o8G6ZwcEpMtCi2urIlkfzOfEhfNKCD5tNci1IjWR2aJcl24dsku4
wLQU1OSLWOG/taLiF2PjLxvHzXF2gy4Dxh6ffZyRcwDR3cZ34aswZqqOXWWrI5mlV7ZaBkVXjdiY
Gc79ThC25AEwksJf6vHUMLIUopdm13WaFLPrNBtnoabAc90+90OMMeTRjDw69TuaQ7vAubYigCrp
jsiNMe40O8soS7Xuj0lTbxnROAmTMEsm0FODHwheXC84VOhzt1NM+gN0ZEcjB/OzD4HVIL1j57Ta
LZ0B0jtnZV8u8O1SL72z7Ub2TlTllwlLg6KPW7ad6qgrerCqR0DuT48mCYE/3o76E1yVaoFb2tpT
qELs6UCN3dTjmNwCObZZPanfAab121B7opwjDNph1wV5lVTuzQcEuFmR8HFKu7bLHxNmwF1WpCA/
O5N0vx2DBG0y6Hr3QDaw4UcW6b1ypqP89CNlMyx/mgsBR/DH6n7Wk77opcG+7ZX/Slhj/nb61azr
a8+1+HJae5H9n34EBehOPYxjj0simECAh7Rffghj0Ix4S3+d42VLeij9yeiCCLM6yqEjSz8jGTyb
XTvp6tkfOXZF1NS3OzNFT4/vSuLnPnp391vdsc1cO/MJze1wxDIT/MjK/R2HXXJAhnZ6XDC4DUhJ
3CSQJR1X6tbHeEVIWyXjconm+sUIeKhRA+yPvq1fsYTVm3p+C02wbsE5rHmSVkkRJ01cpusOC3Ho
L27UzsVZuRkUYpSJcZk23b2O+d0qtnxSMmvXHxUj9MMNlr1xQUT2yoNWNqzjncJElTOC+EbehuvB
G0IsZpjUl8VVCGDVa7Z+T7AnxYKVWYwBxO0ttwehE/bNvkvoYVpW+GXUwEwWQOaRC6zY23rpBEJI
hf+6lZ0FFnjmNejGDZxLtZf52uaqU8Mp8vlwWaKW76nv1nKP48APj5FgbkLgB+iEN9AQRAWtnSh/
jGI1wrpNI0FuolnNGk83T6ZL5qdehEd8wlul7PBBh7o5KRxMqNv8Jgsiw55llX7ojq0/DEekWghQ
+BWm+CkPBv1GXOBj4ZQ2L8NYTbcp2jrOv9pzkWLcoyEFWRoXIYTSB+sOaucJOhYPyKTt3uOod7LV
xOOPblywTaP3+oNYkKhacj4AZTPNta8YSKB5sLmD+26/ctnsYF9Xna+BZIEa44PWWSw7smH3y0Te
vzWZCgB13Yejw+4gidLnhtbnOXaGV58sB2dV0w8OAPrBv3kBvFGRjYYzMm+TvEZo1r5vWlwuLK6D
LZsAfiDG54dF07BBl0YzMcds2967mlHiyULK4f8hVMUK2v9fp4YYZqwSSKAf8yMMXwjx/l/ghR9y
NoeecOFRG9C+Eh+KfUypaLDYEu6dB8a1ztJusa/DHCOPYMm8Cfa4yczxvGgifzkAxd+ttDpTMXbk
zZyHFwX33knFn24bOrlZeP0l3L5swtyDY+ak13mdin5MsriOIpg2uTgi4JvuAY0nGWyIoni87fz1
P3+BGdlDJy7e5WRrDCAe30dN5Z9COTkbkfLwKcbOzZIKn4F1wPa+YcG+Vh0nOzU1/aua0nYHr50D
7XgW3OuDd38BrGtKHcesTLGkLcPMM13MkK5Xn49w94fV+BLx5ifFjtSKsLvUAx1q2AXTLTCNe9f3
bKwjhvP/vFCO1YvMuNN2vUNcATIkNwIBd2KfQsfR70Np4t+p8tocy+E3ARNsX2E8zxdsQXybIPSM
WWe29drH+WOqI06S7lxjWcYs9XTm6WNAZ7Z/oDY9fiJa4/62EL/uqghpRWMsvdfBS5KtU5mr1wwB
CggeQmTM+vm8AkXrI/7F2VJdHi9O0Cxn6qhMuTPN3A7Y1f/8esBifSWTQiLA/QYgU3Oa0J7vuWkz
tqbmJ0naaM/vQoSoNnnQDCUR4/KaNkxfwzZ3fpPZnbPYr4bbsBJ99Ps2zRwJUe4AvcruAeWBlQLS
r8+cz/QILfNfM0p7NU37mymUKBn63VOc6uabFgIefgHTdx+89TtMHw1Ci6ZvjMBqN7o0rbzBDaxL
lY68wCmbT1U8zwfsBdyR4LR2IUKf1xjbAzpWFaFRXVZN4jVu4/S9J/ST6GTcuwPIYVCawFHTlWPK
ru5O6elDzjo+NyrGc8NTliFTKd47nNpdmy7gqB785586jfpvdA9xXGbjNlCyLh6CdBpgsmfs3NXZ
IE29aQY3fEnb0QfKkbJLIt3tgynDRF1EodPklTRg8RvXf+vJ4Oe2reQeVMIvrQU7NL5anqyLqxOm
yO0QOkvZrpLdgL5bA3zXWX3zMc5ym7bDVHrTqjGHI6HI4+T3iisyI+l/emOTuvJ7oGpUGBTQLLqo
Tljj/tTe/w3arc4BF+I5SKO/adSpDzei+35g+28umSmrXsYk+rRUQ8zVeP+6OXBPUT1DT+FyrAyE
hyGDHt7dCp2qI6tdZzffvwLJ5ezsQqscuG6d1y5Pjqtp1g3ubHZJ52QnvYmVvmOxOI2sZkMcQV7Q
zSL+l8HMWgwzuRmqgw8i5rdOUIPy5pEtcaoXOAGdD2Rxf8bMeUkbbn/OJDhqyuhbpZh3oBQT9Myw
oQVUy+sApwPGspA+VYvbXx1DinSZ3yykU39d0Ntrb6B59sBoOIImf73Iyf2xOvtDRK9aL+mrg7Dv
mBeunRdbKlHLDexW4G0A2YG0bZtn2brJjrQ9No3bdA8RKHDq+3YOB/sHS382aQZfo3eI0m7YsSRE
alVSeXjojCgCAIhFUN1N9GyNgPzzZINU376EXhCQXTfFWSfXAAKi3UOFwdcAPWPv1LswXKLDIOJo
S0K64hjiDHfzput/dZyU+BzMJ+MLpH+Rem/ZXR06K+1maCmvMqFR+YDTZTx5O8tBJFVY6F0TZq6p
JfoKWEJs07Q6OrT9GvUsniMsXz7ZnjzPDCr8hck4k66DGFtrfbn5LrbLtAgUNQxJC87Y+fEVfO7n
KQy9744i0BOyfYJ9jfqRW1anpTC8uUob19dOW9AKPgfhdX9Lg3AG19mvew+p3dBFGIDESryG9+fE
dXSfYQNAVUA/umLGTZsdmtbpakYABMw1+2aOxesQkF9mwi6JKFmqm7vAeU2cqXRF0GMKGOf93EMq
O0C97bqAIirwzSTVO+A47YVKCdXmzD6HSNRnUPoUnIcMEH7LvXehyiCk44ffTBufyaSc2yq5NJzG
hQbx+lqBD0fu4dujuD9eEgOKe4rP+Caa8xov62tTc5k5lIMyuq9W9JxujzA8NHBREIq8mqF8CGu6
NciA/8GULuUEVl0jUroU2NEHDIp6JwJYrYhD5RYd/JaIEnBwG/prh+Y17XNKPIgVHL3cZAeLJwp5
v3mocerhxV+c8YxWNVdBY557U7eHxmGZSHVy6NC5ZSbERk8nretnz3zMlR9C+6Dqwk8gyona+gQB
FfZKuElXJpopYEm62iXMdk9e4xTesgYHTBxhQaIBRz0ZF7RGBOTgguXS4zyw59jx4nKAebAYQPxl
NTHOZa077E0JIStrx8a/ADcTp7BKk5w5oHexQ/0L/Xs2r+nyY4a3AlNt8k8PBDviiDseW0hdKkgO
oj/36B2UvViWbiCGV4jc3Iyd3WaknyjCfeFhNjssPYNBgfibsAUs787V8QEw6fohBTZVjtgSbMeA
w+06ITE+bzGAOlrGtyri0w8fsEdZT8/ToGFQd9sEZ0KQw8r6/MH7SG6CkrYRfpSKl8bxkjc2dsj2
YY7N4dj8tXgWeg8/cqZNAKgoU3c9bsjcf35Hp4PQ6pASpi6oSkjJh+hkSuvo7Pjyve3xqxF0GXKr
PP+Jk6jPXI27JXc1N4XqCC01tqlkC4TLm+/5HGvEoYISSxGq1C9WotKD8ZuX9XGCFfoZ2E4kLVB3
5+3AmT0/voLCBkdwFuTYNOIYYWL70HzZTLIxm3ip2g34k/SMbOtK7AUh00ZjK8kVOp7t6NfrGdRE
dEmtBaJU+xeTsk//3mijKbN7hLB8BH11G1s/WlAi5tKjYXuj92Y4dgRD+0zeViWcYkpJ+/x4Wao6
w8pO7/p4J6YoxJ2/fE5uExdwBjalMq3AYA6iCCsYibf5ft+3g31afPlzULNA57B8oBhUMUhDkYIi
hkAec/MT9ErO0+OraaqcQveNArE6N9vKYnBA0DB5UQnaAsVTe0RUDnkxnV2KXjmfw4okGS6oU2U2
ZAaB1SOOA83d+0/r1/3wXKfNd63HOQLJoEWdxQjjGEeV4Pn+f1ThoyJHps69ARUKBOejPZgqyJq0
Ns9et/CrbzqIioYrtgYHJyb96hZXVXz1phfZx3RX6xQiuvvtMnsgq+Kl4YcOZWvn1q2ANQ7KcL+S
PHv8BnsV8a03wkHJktJ4Q/VXdJhKWpxmbRzzHA+WXTyn3nyL5QSJMtuZ9mWJJCQPdoWHZ7HJzuu9
Kg+W2N3UMyW3OBXkpn3AsbFOQ0xAXrpn61hvINbI+FA1W02naWchULmEfNwsXZuWyp26IpQOOweC
+DB7tZ+giJab0DHJSYSO1I178hJIbLitEtxidh0xm5uf7Z31f7w0fXBshQTyZYMGeFIdbRc/yNc0
nm4qdC0C30h4Xj88ZMu/e0lVTKJHas3SbSM4eV7UfSAkhraoPhYavzBNnqbUgYkiAfOyVDR/aHnI
vcwyQK9o8wTd1Kn0jo8XfxzmXeCbQ9RZc5D6Miz1hH7IjpDbVyLF2HMnuaQPyIS+QcsqDkigaLNo
nHANMCyzK2f8XYZB/xJi7e3uG7a+I52riMWp+aeXWB6lZgi7nJwE0gfyS0J5epw9Eh65TLLR5+5t
9bpdjVUr1KRb6qWgihQ5Pl6W1v8iKhlxW/rcHIapA+SJHvDxAAYcsgrfOO2+ie4bIwc8TJB3I+d9
IeGulaiho0OmZ55QfxevEykDFmEdgDAX61FzeXyVjO6Gom8CGqZhGbxfBo8XLwIwB95kwD6/9atN
mums5Kou6yJ/pMJ2LxOKFdob8RwzXC9TzJ66OdrEI6sOpqZ/vnWWTGPIr+7dCfQuvMTybFssAuHT
yxKbDfNHgBpzJLMZlvFSr6kq26VeX8HdN0fpCxhj+i8YDcLPe2uVS5gA8gBMVaFa4D9+0rZbM1e4
wXv9GQg3KbpotE+xw9W2CbiCZBF/SU1F8rXBYFbNMQZeO64fleO5OfYX+4fHW0iejvUyA1QegUT2
ndTP+CiP7Z03tjVzgLJgV2swQeper6E8Tp346JvOvK5YvrtTTTBuY8KDdxg1TsLt1KbtevQf+eRB
2prNDLcuq5u/kWrfxiGNf6YrqHJBg/aY0np51NGjIK3Oprue5F5W8RYaicdbJpt4F0xAFQP0uyGV
8Y90ZlhWHlPvort+vVm1/qpEREtEaS6b1mf9dZx5s0lliIja+1s4OV9oSMbzhPW9hZEYhj30w68r
1sUeoNq0mUCg4yYMmqbkd+GM39Ij4F0sKbuDO+MU9lsGFmtt5ZJX1ITPuuMhwh/iT8fo/vT4o8XW
pFih3cyo5OT7m5+Jwo6WfvrP2yEhE3TZTmlS2CZDSjAGhwL6JOtAiY3ImrfG1WXNU6C2M7LhKujE
BoAlSOPR/LUSIrqhuOaPd5Rb9goAPNUmk3Eotk1qcTKAJj3VPf2NOIQBcgo8oMtYyYOy/sUae4wX
P/rT8qiMBP3reP36HCUgrPm0VMeBzwcTDM3L5La7JbU77IX7a9jcAn25N3nUU1Geou3AvSi8re/i
Xnhc3LVF+elx2WCXPCr7o2TSiZATmpr+m8js7EpOuoVG535dS2o+J6wKLQfVhDtAeuZTh2pryDhf
VF2/Es3rc4QBPMe47vzgkRaZkWZ9GmYzY5Bn0Pi1GFkHEEI7OjW87AwqhnB9+lnX+qkzDtt5Sokc
DV168mBOgreSLV8RWU8T782bXGSfkSYBs+Njl++9kQHQN9/QefdPfMXvdemHbEwMsnPvdy2MDJha
CdylUhQ85gAr/vslAKmRj94XkcJBAQekh/O7tZ7L3+ZOqhN20M25JtS5RTH+o14bbh5a4xrtGCrb
hqre+2GBTxVNFKuDK5boFQt/si72yhmPVpMhaCiDvWb8FzTzK0IklhefLddINpBRrmNzowiz2CE9
PIBXjQbXiWoQzn1TLq1l3yegux8DWHancwgCB/EtWzEF69ki5vEaNTy8QrXZQJ8dZ5Vp+D5Ejf3E
3vAptdP+u5ZS+N9YZYazVBiFssUg1sAPlt9CJwiAlI3L88EDOOF4jd5X9Qe9K+UiMWEvU5Mk5TBM
2I8cdd6JG9A8U1B9aozJ2Uz77kqoGjaqEk/izs9HtDt3YoEafYzg8E26W8NHsY2daT6SycF4eRcI
dWZFrhMu5TafgGeKNqqOvQdBC1qoYP8gB2KINorAhxHFIq51H6d2Aw8YcjmJTv+exWLCIlnnaRO1
cXxy3adY+e2zM685l976it7bfW7mYVfXiX9+XMwmrhxseOn4LoDAD/4l9/RoVkds2NhVKrkBfFSg
fCg/h/dZC78vMK9Dm8Fell7xKMoi4oYdv5EKd0nYTd1vH416tB/MvY0keNTSeTcr4M+m5ceax6cw
NNMZo3t182uvvwZKZT10aUAtHJo/OPkghk+xGsWNDyNUDVTNX11L91gd1d+obJFeEK5vho3yFlhU
dEdCLR3xIAcaGF477CjgcmLndk2Da+AvG7JafYGY97OXiTo62sLYU/XxrUeqaEWqZRf18Cel9z9f
IwAPIJD2j//V449awywUxuDcUbYkJMka06/2wmeRPmHPHpj2EIg18vUvM3j1LZTJWOd2F+4/+ica
wX/htT00/pGE9A50uXLRbw0mcPLvof0Ovz/ImNDI8HK/FjM0n7imYjsWlhv3I/bJD9tiWSbx2Hwh
tUQ2kZ2HM4d+scQSHTjK7mirbOE1qIB+45jlXiqjTQUr0XI3+elpAgfc44lb3daACJxIjv/LWqiV
FbxDV/qQzDeraHatan9WSzDvjYkQ8oek/f0EvCuvOgAvRHToEyP624RO+1z1TnKCr+8qINI86HlS
51lBLgkUeIPf7FffQWvULp0tHgC9GMenh/bRcWdkDHnhAG0jmmE4yMwF27InVCNeH9D2wAgRyRum
o38NA49SQcS59f3xt2We91Q33a/ZATATj17zC2kB4NdQG8G9v/foPXMsH4APhMFR2Hc4Hx6ZUU4o
IF4gd6nNJmR9n4FqVxGAl69Bruulh2Au52t94MQAMye/1siQTcu851BRIHsN+B0RgfszzQkI0aYy
1bpL0wbwDxz7feLqrVyhEe9r2xbJ0HxCDMnS8Amxm32eQl9pA7eF04BhR4jqr2mAjxIYfIRbe1zm
0h+w9IFjukek40hK61hapik8NiEqRaVS87Ia1aD/g1WAYCXy1vKRlrQS+G/zrSasg9mBApFqOpUb
17eb3ukwpNGvZgQBDtX5bY5mCzdQHGVmBefhu+D/h8b/gZYUwhmLC72Zj9WK4IUgeU72ggtWCuF8
gs+AziHxdxReyH1dMbA3kkKKniL7EaN7lDrIgARbFjhYbzmhp9RqBYcbiEPl90OpaHtYOqSC6L77
443oryx7m12AwwEA4BLCGw366nejJshffX9HNLk/lFNVYg08AxUiS6mSYnJHfQXclPtWvIFq/Zx1
/5PqnDutU3ZBv8Bn6QE+XH8v1d8+1beKyt91oPh9yJgwTNICTw4/1MtT5FbDpuqcAQhw2u+FvfsM
KifdYID+2zjYDY/PcDJYYQ75G3CS/sJpknXdp1C62ggKgKSmbQxZPiMAWeEyto75x5xwPKZV7BcA
7QFpM4wxs6uPkfNs2ximUA+enn7qGe5Z5GrMDgeRmHYIUKMMSwdq+Zz4sTzHCIgooRtCcPQMkkUb
TlHqeXVcSDpswVWoLJ7o2x1nP0WcjYUES1ADBkqC6Ng7DciXBEqPMQXOu6auySydAfIry7c+nrOO
VmU0pcAIV9wyrvLTLczIXsD8PXRJOsEq7SBobisN5612fw9h8rt3ZlNAthOh6x5oydCHWbvGBQX9
H7szz6oYTuJAlz13ItC/C76D53lpl8KZna/W5SV0cZjOq/hriHhYAG/zsdMCA6JEw6UW8yddIlLC
deVlNfQM8KcBr2qWVhRtCA14XLNtTd27DjWJD5HeWZIeZ5FCVWJjtkfo6VvX9WKnI3SxA0oDtBRj
ChNJ71cppG50W3N1cqznbbvO/K1YlZkOeCM8FHntE4CbjoWHoArhBkcxjkiozv2+dnSXpU7fbPDY
DFlIVnmtiNwnzV01zuHnW2FXi5t6zMAjpoXbgjquHahngH69wNHSndK23wpHTmidwMz4MBlJO7CM
pj0y19DKFAIa+Ih0ecTGM/MVVmz1EJqbhe2nnuDqhLTCm5wXM44nldI9NtIclhrX0ziRMYO7/Vng
B4agFzeDP801loTQnRPKJ3dI5SHge+hRAKLDttrCR7+ICP4FMm6SP4NXc2BzGneQy6fSTviNqShE
cj6QKeuSPyRplg3cU0tmAGfipgoAMUZrkLsRa0vHmXasil/QAU5Z446/hyiCLlNBzOJH89WT75Xr
NXnDIDgRTneBaPBn4qq7lYZeJfda6PorfJxYmmy87mqhM0zDLI3rDnwSsFfL/6RTYjdh8ozYNpaF
tuE7qUihJSoriJJFTkc5kryL4tz0zbTnOoA1jWMiX0PEgAQtyYAYvzhwfEEY2b6bBZLItQ67/RxN
dDOD4ijlHH9AGR8/EXzmFgIWJQk74RPvt9HY/hv12pVxRCEenvQGXRlCFRNYZdtpnUqoSmAhbbdh
i1T0UUOBGsgYu0GDl6YaAFV5/eWunCjA6Ms8JQt2D0saFJBvBLCQ/wLoc7bdMGziJoLGtJb10UWL
gcIw7pwE6nlSoQftm2XbGxxXmz43yBPeu+pgqDufYfCdMoCfT7iz3G2ID8j3rZe5Vv3xYbrAzLaw
ItT+3w6kdNEyKDMHpz/7BMI+gNJjphtPbOqB8iyqdFSK6VcVj8N99gGKJ2FDHcC7ZmFipswzaZer
BoQNRlMOXqTnkOmqrdsB5RrABhUcRs1sjB3YM1cQ/1W9rlnqxTUC6bBjoqoU3VbJVAPrAxpb9zYo
4lFcOoFDUIU9rtIBOZzSgj1AZOuKUoKh3qjF2yAkJxtrpPYnfVysFQEfzUpDh7WoOMRLUNAkOac0
OsPkNtX/HOx7PFcGbXuNC6mYlD9vghF8eFMlG0TnleGURlndfroU1Xj2vS0qoMwMdGoviPr5AXve
UxxEn4TU75BRj09pwhEygQcH/XLhNUi+iPQNaqUfLojfDFzgr8AhNF9qtK8hYfumjsitXb9WXFbF
PMxf3OvqjDd11sCjWI50/d0r7L00gUaNlXfaw7OvtAac0aa0JEn/zI10MOKpFYg1zRQif8IKMldE
Zfu7aF7e4xj2mQAJHrp6sl1oiqgDpxxG1i+iHvpiQPC0aIXoyzb8E6xoMNAjV0VjxdELKFguhiKL
QtJlgYSiRdbOXzJjI1xTeReoE7E0xrnMGIN3MCt1WV+/48c+hr6rN2OL0cUCFAVqJy1GONXPPT4i
6mMds0xzz/sR4YhCD+ahQkMC4E+gTNBzwOipCYJDVomPFjQCTMMkq4KG59OE+mYWICG1FnuOQIxc
tO0vSLKg9nXoSVfpF+Q8UO1FCr+hdD5MbDnxFRfq0tVQrnwRiiYuieIZw/rvJJ4/8OS/gN3vSg+a
EghLG7hRlBte504UPkWfxmHPg0IQblIjfip0WFvkYTLgkiijkEUFq6qgb6TXKFnXvBpHZOrVvC9B
xQdZbwJ8lBX3LlDIQxI0vY62Bijk9KUOyNVj6hhAIv/a98uwQZsKsXjyBYlT2SxJEbjiTyMaPNWY
YpwZK6ZJ+gJbbJxDYucc9BiFGevpyYs6H504Qx4V9FvQM8kob5ZO5MnC28xp0e6TZASeP9ii5Zqd
nB4kpWhBYs8xyMpx3Ccm/rPOww9X6bWsRjDEs1Sl70IzqRLp7xSQRTgPxQkWbwRRY0ZIow8hUchD
w1WRpPK8tgoapsn5IOu7Hw7Y6xO4N4jWsXgUxx6a6s0YoyloBvQQcDu+I1ABGYp07LN1gt8T2SSY
U5tVbTRrPj0UXNoOB2PQa4WwSKN7L33WPo9rJ7KOuKDqYUwbKwdPpDMDVXW78eKYPV08SOuGDtby
Cvcier+GTvBL+AjwjEQC+alJdhSU6f0ghKjmnIZ4xpf0Ftb/RdR5LcetJFv0hwYRcAXzikajPT0p
iS8IUQbeFYCC+fq70Job86I4MjyiuhtVmTv3XrklfUvzwJT4c9OEynj61bpeEJMfnZWZoBqvDFxF
TuR+ohbXNaJuXVww4Zq6m6wSn2anLPZzmf8qdTyYjaEZ5BO9aJp0J2TedUdsPdvWnFxH84GRRBat
NZLfwCrMxaj6Mx2TT92lSH237s+47gViBoepWDoqI51vtpbP0kw+ytrpTqb2K233mgo7VYIH7mtu
1nkIyUwcB6W+AV/PD8jglF7lwkNDqBrLQQtLRb4uvllGGUGYTHJ9235aB5q1fVg85+xMW0Vd+v2F
GlizDYYnNbd6ntDW804tu0rvCNHHbWjnw9tSK/1guMaRWIQWYTF2g5mPAw6Io1zn+YB1gSdAWhHD
tuLkDAexZr8HsbjHDvCo3SkjTE1FiGjlWTIK3Tl2A7sf3WIMl5yjoFkdUC/Gvsl8KqT8oupzHrsx
jz2UIe7ghx47O+qFiPzBtKK5XppwsM0LkwSEzyILK4EQJfVxN9ZFeZxJM63x8FtP/Re9cZaobExi
sHI6WXH3HZAAQphFVMA1XWPnLwdrJQDu5v3Z01wRsh07yBEjCnxWWPTl8DoIDlOrtsSusobP0q+1
l5kZWgY3w3G/6qr3f+guJqYhq7JghPPqxWyCiyspDnaZuGx9kXAPHBA6LppaxvgliWOHIUEs6YIM
M4yJNQdzPU9BX+vFodAuzpDH58LK/F2tYdcSqOLDAHfCWfdW7AxBNhtJ4Olxui/x4JlLjcKMRcmu
1GHiLQar6+9r6aWRM8bpjtzbeWzYo+yBD9sBrXlqXGwm3eScM99eKdGaKmyIoan5G2D6IvCrVO0r
TtYU3Mi+aueffm/C/Mt9ecj8PxRa6aGa3Sck/2AoFWOTZpmCPKtgZXjGU8+hfPCYpCMOa/tWqDMv
9y0t2LEjxvjZm3EgllIPIa2IMB32K+6TwIunFPrUikGoC8mdgA0Yrd+th3axeHjfGXntZixMiGs5
eiILEYnaeIFIZB8pk7jvKoVD1eEp3pVTUegfssyORArqIK8LCwgq/AHV4nMMyh4TCibAIsyMAnot
XvOJ9G84FPKTZT1eyED00SawdcBc2uERxr2BfG96PI84aJOu/1YT9IxoVHDY5Ah+BPH3PS5jbRmy
ox2POzXQqI5excSQ/yD3N/9MISsbKDgSI2tZMeBoTnYM3WuejAfewfWolg6fAoxMKr+TtKpwcuMv
tx9PLSyePRNjsZvwQm+eTUY+ZYNxs9QEbih+CjexvgxMBfFl/N5WUoUo4Elkjgdzqs2DZMcxbJxk
16wzzT7hGXL8C9Lvre+TS1ctw17X7PqpW66dRs6st1O6zYENNI0AQJDotXUd+rreW7L90wz1c0MY
iPOB4Ylb/8Dblx/abP3RcLbwmjmBkzubmZm3zey5M5KEj6x80YS5hhntHFchZ6CtL0if6QEYE/2+
a9l74nmR5drHEXvwbVBzGm0Irl1WGZdlnTjSL/gPvaMzagtxFY9NKEZa7vpZomP/LEyj5fxHmuWA
GFBNnIdsHabd0NbTJVlVlOvTa2x6/jXNlg9rFcteas+Gln4urvXs1mpFhEyLKO5ZPO2svEaZVRnk
DEys1hxqpofnq7N/FaaYnlvNecfeZwHUVa+6/M7KoAesbG7AwBOLh1SM0LU48qjDwi5LuWJHP8Ck
pQJbr5oAc6bgSLAZ2C8P86hVD6LWUUSXDnRt7u4w6aR7cKpoZPk3idl3T+WbHsqZrq3DFhJJ1kfw
v0qPQNgeyjmdCOXS/bqJCfjgjhfIxMEweSvHkjHoBGKs0vsnPHEYvqqmCYRZnONUuXu/6ldm2vOn
rJtXn+88mDKcTgortBRCBOn3Mqsg+R6bXd9nJnOB4U2HLvBArvjItDLD3pe+Zy0WDGEPVlQbOuAV
PKOdbe3H1oo6GD1L27Fy0HZeGtTofTd9rVhi92lFQrOq60vfjcdpHNdHM+eJ9gW1sC1fGP+QfvP6
QGA6DhRbVfhITe+ZbJ29q83wtA0ydeBmQt2ouFhca6trcT0QCw1RzfGKV9alHH7mbeFeDRkYdSyj
NZ5PPY5+lsz43R4t4GFNdSNsRXJ2RhOnVd2HutMm58zOMHitS8AO3x/t2H/YsoyW0uTpqPIx8nr5
6CaNRnmwnDhT20Ofjd9jlRrHRiu+GOQmZzRmKwAhv2vUZGObM7X9KsbsdXSdMzZbGGO+ngarC/rh
xwhI8Tza6pco8z9jafHE+CMNwzwGcUluPevf/LoR+xLD894v9T/lZL4g89Yh3dxML+Xi8c6/HFWN
UdUlw+5Q2uhJK+b/cAA+JpN03bHdhFbBztVZjMU720CAmpZNFxoFOn8utTjM1pFHAFuVnpWH1smG
i9stx8UYE056UxyH2n9irfFu3GQrx1VzZCZCkO0YxI4wCFJCjnPBntxDKqwiNKkJbXtcb3o1Hi1P
WMHoo4XHCqmJBpRxjz7moWzd5hDPi2TyiNDTteNBqrU5mYP5HVvdiP7T6XvD+pWpTDta2eviFkyL
8vkDex+w05SvEXiWbHSSbCBw7pgvgJJurYvhv1srY7cMK/bPxV8eFkls58HqeWNHnCy7lJU5TBJM
VGqLILk1fc1r/zAwWQuKiTTCoFH+1ZhqiZtBaCJWHzjlchwY7gbSGJ5j7BGUz14o8hJ+fvbQkge4
6G7905Tl1W1LGxOvcRuV+NunZYHroXh0xs5H1GQTFmpcHZdxAJ4GuY5JHHSGz7m6dj0uRHpKJelv
0x7hy6XpSIuuRg2KI6Q3FmquTDRFVl+FW94m9dbWGRHSSWuPKma+JiqBj71ZfzgyT2+iwvBhjCUF
Bc8nLAGyivvWyy0ODgxko9T+LJb5oVLNjOi/SXmRUPRaBrwGcYTA4m/HXnOjh4wxEvMZ4WP9mcby
mJQ8+RVOc1Y5moh7XaeN57zdhFkwuQvakDeUV91Yfo56q59Hr/6JGKMDbkAtro0FfEf9gKXuXfi6
dWxk/mlaDWyYcf5SAqY9+i9PQT9+jLXmXL38YPEY5vBj9vU8svG6Xi9+P5j4TtJvKI0moEbQKHEG
60Aizx8A3v1Nl+4Jova+M+biEuu4EcbCbXkftYurd+qbVsqj3trxbtJUvXfsjMeF/B2H5As+K22n
jcnPSZ/so1knJBS5X3c1CA2mezqCdj1AbdSfC6HiqC8spphL+ZlB2TChQqiFzkVZRH5iAIK5y2ex
q42nfKzLfd/V436x+ps2pI+j1vyyMeXTx1FFegKPYLX8nmKdYGHFFbow0vqWukP+2AU1w5jElOYh
FsRa2zmfdgWR2HAUKpL9HFhSqVNl4R0jYPlautUSaZP1DXLnArJkmrl2dmNBl0ujg0gyTt+k1v/Q
yroIrNVSBLeQAKeyek00HlNlzLfaOLc9nJ1VEARRJl4+x/rdr2DQyJs+ezGuIWll4Sx9kBGWWYSC
fD5kP6pTzBYsN5LVuJfsIDiPevZNWdkF/L06CjOj4Ms1gzNuU7sLlYEqtgO2apvBwHT8EkvxMLij
zqs2Kvp5WaD5dFucXyY0v8a4W5v4Z5rHageMinhcrGXneXVepibXosp2ge+0hGhyY30xm+xJVqxu
Ne38ufCm18FFhxuXj0WN7Su506hZxh8kGZorntIPhwTVbMS3uY5vlZxfk2bbTdnFr4w3aPzMn9mM
/l4I6m31s+tT9KnYqK/jd2XoNPOkSMs0oxsYEp11xsscuFlfXBvV4eVURR6CgOF6pdvlvF7+dLER
6mZuXUfc2WKWn4a/oJ33/MEqB+SmjPh3LbP+MuW8Uv4KjaWQTA0yvS6vRhkX/37gJQ4GRj77ZInX
w1glvxov32q+9LdFBv1gZ2mP1cmPNNtzsTpQI7MyssCxTjvHKHMS8ri2Pe98UR0Ki54fKyBQ2C9p
4d2TgkvewAga60+Oqde7ujE/8/HPjAgQTIlu3Ppx4TJ1UxFgNv6aLfU3q2h4rAXTaf17SXqMARPC
Z2k733OfhrswumCyaB9UaX3WqeXBp4tPRseYSdQJqiI6bLtQBRb5odF640BO0eRpgpuHZWOfTTY7
DDFbkFhiTXNhjztvdd6kMnFBe7TjSa2HKkECTlQeWePcowNP+rEtKaVWQrg6roBgnZAQeUgnm3sO
P40WEolnwxqpkLzwjgV2oXYd7H0vrT8D0waYpl8zrWWw6v2eAr58HNFIGVcoavw1OalWR+rCDETL
ZaU7lCpU+pkLQ1oi8GaBCb3+sKzkw9Y41PLuG3xQ4k+mIk+vqvdYW7nwNYtubzTx23sGzX07nl09
/zOkcXmumvonnd2Ht7rZCcss0APVv/S+1x0kQnYGQn1nzR76pI0wpH4uYKoDnRNdlPP7tOBRMv+k
YvjNa26Ebo4cnmdJ99niZTbnOKbZ6mVIUu7gz7l4Lu061NI1ykZgIWt7YKQEtbP3kj3f6KdwGV5Y
wv/mc1zJbGu3sWiZ2t98xoMztGeSOyPnwDZScHp5Qn374bWIzMKkLx67Zc8G7nSn04TpqIGpGO3I
daiROCpLKF9FZ98sQVlgl8QtV8ShiB73M14GOHHDZ1Yn8x53IBKIADoWz/TXlHeA9ZLci5j/ctMA
AYL0sYdv2oS9aLg6VMwwUbOvRT7x0nZmFmZ9GtoeIola6Kz81H5dfVWePWP+NnppxvLK5oyeVoZd
hYmjU6jnrhP18eLcJMOtC1JPqDBr7Q3DwCnXH3R9am+QuJiOjeGa4qZ2SxxkXb+yC8zgrBFp+Z4p
lBNwSWfMFoGjl8ze5hpEkCCQFafHlSZ+p1PvmvNIt5rDaPCVh2dghc1GLOOkST71fcOFpGWIBOwF
RAhjkLtzp+bBsJAKqInm3WCmt4Kcz95SXyb8+81BV5F4MoowaRDhnXahEzLSl84xD0x240h1JBcG
SsZMrwy6+v5gNxVLf8yCyb/41qYTMD183paFsZnI5Im5B7mJdUuiOq+1tJud8MoTXCsikTvIfmxu
ScSfEU+8z6pzugtfd6uTUTmvZtr4WDFYGDpQfPQx8WyGBe1XR4u/ZN/ZxzLtO2+RTHH5ICYcJ7qi
OFUedg5tWnZgLvdVypqbGUpCEBv4+2Mi9bFAn3c96tKxQVmfVgOoxNQsNF8Un0BC+Os4DZikqaBg
LrcDa4QsMKT8Hz06tn6xnlFGcNo5CY3z+K3CPtmIuHiRTXmcxDDuNRlT+bTeaUYAoJH3KdWAYXGk
FYex/GxXPpV5bP5IhFWd/U0b3GQURy4kO6auwdzlWUxIiV+1po6g19x8nFEBFlQr9NwioNntQhcO
WMjrfvJqjWV2rWIF7lpdVS/MHZPwYJSQQwdaqV1TobShA6ZzUe48uC77peH/5Lq8BgRIBOedeNHI
+vqSO9abH2onwRqkI5QPOFuyfCVJOsy/qricj37FAia7YZrf298wXuDZdMfihngDacNqeMiqrtkN
DOaqAZ18cmQd+qL+lZNA1ztPh2KwgJfC0zpmvPneNjXCIVDf8JGHnbV0/OmiRrUjy08jnfCb4nn0
s2/T5k+2WYFrag0huAPuqGc/seNnp7SYZJfrzSm8az9ru0YXzcUR2gYE6/6W/rTuSCfzQLlrdakg
2lRJjSTsaz8TQKeHDrhS4BMLJhWJ9Kyy9SKS+EU3QfMZAMvmpdOo/90MNSjeUInsXyCQC/nUp4jQ
XZYI8J7hHA9WvxhPEzQXkaKhycTDzLzWduBWXzO8gH0M7Z1GSO+h62ZBpcXomkROKqzuh4UaWFAn
w5uQZC3h1QzK9K5j3DK7cPkUCfmGAediOIkTriuYMICH7rEBEcbnxjsvY7+BWpbAz5vntkudUKsp
tZPB/HRMIuT5izdqWkSJIyJOuUAqCLijpYfz3K7RZoHzFu+d+7g5EZOCwNBZjOl8eVk5EayBIthI
xHzKsuKgluUPrVwZrA6fWroTTevnq18vF2K8zr5Ty96W9CBKiX5fcQcPpKLOizIe/L7tokLVb1bn
3CzLWx/kBMUp8Se2xDX9qcpTkOjaUu0oTMANoXskg/XCsiJIGa0oIpwBw064l85OlwCH4d6pLftM
dpFHYS7ivTfNR1tNX/pYYcRsmwYPk/OI5Ei9iWYQVrMR7plnr9eVQdtaVFZEGYx3AqLKwKbs4/rO
rpjPiUTQa7xFRObiK/XL6hHw2YMsfs3l9IRUoa6tg4QE5J6Q1FwSsUHUwXxzbgBnR51wbTTz9HsO
9oaJ4Y8JJCYW254YOBHbPXbMvwzUBIJH+miLOT44g5VAqzHetdy/FXl1M6y4xcGpayG+5mdWj9yy
PJMXu0IrLXXjQ036zltArdSD+jNmfRVhDdG4JPhH9T/gzuBIsfBTK/lZF0x6es7o1eEjnJU06T74
5oRn6dhtrkZntTAsIFaPfbM3u+WtZw0KvQR1SVHTB8QsQksJMZiVwI2jeqREAlxJIhpYg+tbnKTA
eUEqwp9lMTC42xZF0iOyYyfIMzj2ookgPDdQRvuckCAo/9i17+5wcn1qTTOE8WpEAowVDXHyRnIW
Z3lZ2tz4pMV1tSflJYHkT8IRUYI91UsZNBhurx9ERmAg9s4M3qJyM+8vDDqGdHo2GnbCGbqFcSTx
3bPVvEgQMe5wKFxMaHgvPv1CaYG3djbZRT2sFc503TI2J3B+zamoPMeKrPlvWaD/muOrnkgGwnyc
507SVOlW8lw4OvrDY8n+1ANS3FXH+BIYvtaGGYbYqOpf2Lq+oP5lbGKJnTNR5jgiNBHEo1EfG0NE
ZFKco70mewY0dmhVOgKAtezFdnc7Y6Wunk63PzvavsnBc7vw+fETTtBklkqr9qbmFmE6u0FD08vk
DIuH+oJxuAVkh2bvL+RaKDgPpOAm1jLbS3bOygFMDRNkT61l5J4h8vSXTugfBjIjZMsEiw/VoCI7
diXJ9uE7VEYcIZHvk+eXBnqzVM3zPKjbJE3s7JQPLSIUFuD0VsWpHyZ07fAbkDHmx6EGmMruHLqv
gVCwPbvaUVPGp1p3RvY6Ib4nfDHKN5p+UxnAZmlWWAgesHhTPSRojudZb1+spDookqQceNK/zM3w
ZBgD7anVDkSp3R+U0x3uk2tXkNlwygI+AojiW4e1NZCLetDaUZwT2yaZ7Qy3luxb5OZPpvZkiBTa
o47OZvXe0aJ2CtZWS2gYPZ2IGzBgMbPwRy6eH905F40+YdWSafJEyFcEWDJw+fkQKLZgH6Qg3g5c
cViT4OvMfOCseQXVm4Iia0QyPN5xXHWhuLtKZp8oeH5HZh8KsnNxNUtDiNFogDD3Wp3rHD2rSoJa
uOpA84TL0sXKWTHsR3R5u/tCjZqjC5KQfQB/ji8l9S8pTvpdgkOcAT6S3v2PUR0WF1zAXnDPd2/a
1cZbHvKJj+Hak6jLsD7jVXvHngSAFrxrT3gKURCGPK8ilVmW7wlV5ZzPfvLWSG+rXNTXDGLI1ryD
Tp37zL3VP+PBNhHZUu7LypC7+wthiQnJdcUKiPUVTiSG9QJbszPOtyLz9isGqZPE8fre18Ts1tYO
ZgG1oomJWSYpdIMUK+87ABX6gVV/Uap+8UeQZqbGQsHtLzVEQ8pC9uoaN7nHzVEQy1Rp/ab8n7iZ
KTznpj/cqQPUzVkI8ETsU77EIP9D1cx4pvOtb7JJJF5Hk8h1zpaT+zvmZM18hsj/JOZpud4tqbBK
7N0dJTdhgWCJh5VEZB0rYEkDwjc+30dgEvYjcXYZxlBZiAotGU5HAz+lMnNzZ3bi1z/8WmUP9ptD
ybxJuVQ6VPMkiwmXIZaOoFV8l6xYh6UMVO2Worn/UK+IPOlgHYxRPq3MUl5n/9DPDJ2nvNaOULdP
OktIXpptAzeLKphhasSCndq93b9+LLEI+Jb7IWYyiwk+JEsrDy41jkJi39/JMe4C02hqZljtAIvu
/1ol1himScNfY86EDxeVvxPmhBSWFphM7/xeXRHEBMVBHpeLmpq0FGGO/HWknvpTN9QQMD24yhq1
HBKNvRaJJ/LrpMq3qW8nQqx+T8KOIE7hEvLj4bG4wHpCc7J744z8Yfe6fhIzJipsIP5bX5/kFrMb
gWffd6NUrHbZF2MSUyCBYkekaYO2chfM08XN0Ps5tAk/XOzGBU+7zPEuGzgfJ/xwmmrE77m0SLqh
746grJaKW6kkKBwaRv1nI4Bc2i3XSAAHbsS65HhE0/kGWPyQ9m32gEsR92kKj99Zy+Jlsr1oyQ04
R6v7atxDlH3VPdb8rJe4cpu4huhjrjtXF/JrjNGIcSukz7UxW9iseOtyh3HLnA3r9zmn4qumpzpV
7fsCnYoXaU5uRf0dWXi6TRswvzTrGBvs+DRP7g/dsulgxrmtduM/hkhvVNc2XpanvKPMlmtC6KZa
LsTd+2dpUyze6UlG6oxY9RqctWWVRHaN2Yqjx7lU62+NX98vpCUJ6PLpwsLx6kICCNPUbz7Mpgnj
WDVPplk0cOUrLqRBuZBl8i3iTk4Vjx1jbLv1jpqWYJndJt2mGCwSo9PyBIufcQa5+jseJlPYqZw0
vxllroxddSeycPtmF+xq8moyWdhl4MdCOeg/UZuq85JaM8tX2vc7YN1dMpCPpWU/sHty5e5ynzRR
cw5YRnlZWLkd14g3y5Jif+xzm2DYZCCZKh01/IccZ/rHfIRLAwtowpkYZGDHorIExEwO7ly4rHVo
fL+MbAMgdGKnbBRP/PwsakrigQP4yWJevGWg7y8q1oR92+Yr/0AXyye5hnssUaYwDiz05l3DA3j0
lkkdceJWtMmbU9CulmuPVpVusK4EUpZhuY/Tls8DTZ5GsUXaeXI1c6+XKY329pbEaU9gvUCV58+R
DWFw+6BpqR/VGx6TKIgxO+2tJikejTJmkrxM58YWRnBn9VLY+UE9TfULi2ndqO7x5f3vqxNd/wJ3
4D7KkbEHzXN5LK30J1bzU0HsPZsbebBRIfdzY4CDBwb+wC9Ehd9d7rjqboNA1hmCTVWfMl18NOkQ
3fFc0sZhfyfSzVWFM2JYt3MjfZ1rUwY+FJz7gUigEvRFXUZOX2IdaGl/WEtBk9x4aFYEPKc5+YdS
a6p9Vyn9er9sm8z+JcZUQfLIp+uw/TDqZKCgcRvHvH9kNHLlkt7O9///ofJ+uGajP7ZT8zKhJVAv
8Vu2E/9qJ5BC95+tVl5TvE9jNB7pCJbvVuxJ0tYDdoSWD4FYbOtFq/t9N0j1WQ/UuJgJrVvSVNkV
DwO/oRA0BKY16p6PwcCC4M3Ld2FeHJX6p9od492aVPn3cnQZ1ToanYV0DESJbUVLqX6p2LN+ZG53
Vfr3uYuzPxBt8HEYSNT/qEF9I+CpxX8SPSVs4ZAAYLvNh6bBEMeK8gONV7kdqZpuTiKjwAVgYzW8
M2QGDAKBgbJuOd244R3Nd7EYH0VVWTeZfdwP2jj2S0hq/XdX5vqOM8V/nNuYb6JOnqApihcTjMVU
2HsIu1z6U1ffMJU9w6TXQttK+Mdt9E7NiD8nIiBnEo/xsQbpt7+jE1QyPc1byC3Pl/a0aG76Xi/+
ywKE/WHpjOx9zAxUNjcH6L79prXl4QQ3+jB3lOorB/cgtPzi4Ta/NXPRor2R6l974M2aAjfaxgaO
Wpe1KUMp58OUT8Vz33IY9zaK7sJNd8oX8fKPjZZPEACSZMOrlAcsItC4YySCrFOPmSQqrxn4Dbb4
zlrrl38XfucpH2c7wyqCftrAtzJbOqloI/r35pCXamiKea93BZCJsnZJbYOG7OvxPUd0xOU2a5c5
JbGC97e/JjYsyay43c8TLalnaHSuTWIFBKFGFRJUPCjHO6B9Xfz1hE5B4zAyYnSLLvsCZ/DscmJd
O0KDgT5I76TrRbefJhc6CrHzfdLI+daVf+8VTsW9RvsK98mcBjcqSqO4/Lvfm8Jdnhqv/VC28NFv
OY1Sm2Agho9ub+XGS8v2nQeP/c8vObPX1WlZRaLbC2VpYiLWjCfHl0xrBismy7C4aI9LfOJDKXej
H7P1mIBJyPD4rOOoehzihrn4BjxnluQ9//sWMBVq+H1Ue7TcpP22YA7czHZgXfq2PWv5tlMFl+vZ
Se2PWIvLg5Exd8QbABMPrlCL0/7o9zI/csUiPAEz4rXcvohVK09sjtmWLDTPjkYQrSpijCUc/+SI
8VLJ6pcNjWDox+YtkfoNC6CDBuTwMwr4nUYy/q2e6K203Cbm1vbX3Km7R1Jv9Aw8Dpwly3cy3nDY
tn+TS6pqVBrNGnH3CLXAuLaNE06mLq93bswo2v8iff4hySwz1wN7SqpdOeFiZsLP+EZ0KHstq2lS
+1fPSIDHan+H/BZMhKzBsp9V0oItqMQJm89DXqYsSt2o7IbK7adEpbhecfrhdf8LUISng/+YRHog
NQ2mQorH+7diILK3B0VujWM11vbpSDAXOQn3Wa8vP8aU2W3V94+kcMSrP71DOjisZZ7+TMpG7Qrb
QJ/MHD8qdOYp8GsOd0zqqLIqGgvrqRlZuuduawcM8pEdAWxgqPkWl/9vy0J8RhEAbZibu7N7ugOM
76e+SKmVu8Q9GTiRyFJmoHg6mMfgAgE89pST976tVaa5wyyBcXzr1DBTJfu+zJrDtjiC8EP2Vwfp
1+D/j+aKkhaPn3UkhYyzfQPvq3iyT/mkyEO5DvbDbpj3ymEYre7cASMvT1MBRRHPWbbvbXZZ07ej
jG1ZY0gDDDS6+avXMbXUhbljaRKrcOoYysm//9RIhqC/yNBoOvFheSyF8fNMHHE4iA/lpcxdzfqz
7t3iWoOw4jRiwetYO1ZobAhMQWDpEmfdr9km+3SnTS4SH4u+DPB/G899XfrBD6X8y15GIqlmyQ+t
yZgQRO0O6XFiiKPw0hL0i7zKzk9aHL8JiEOPkrOn27bFYEfljyp0l2bS/X9bqHh9KNExg2SE1nNX
2NFChYhdi0qHvd+MlBT0hNZz9RMrR7R1wGI6zcZLHdsoqUX31XaLxhgeLocApxlIrpz7WXk/NTk9
23o0GQlfwKg1OxpBtr9NUKa8BuHg/l2VRnrB1JuEQwsoW7iwkibN8mFdmUfdSP4qZOOoXCqGq/fN
PtMVI0p19LHzHBbfuWbtkL1Vw5WKvv0+2BX1j3SyN4Ag7r9zx+YDsH3lsEU9sjXpI6/x7R2PrRtJ
r6/PrVbzODnWqw0OpRvYi+Wm8hepzKuhMyvPCHI/TrH3l9CZiRDn/K0hFT71jvq2ZvYYQWFEGojt
+K1hzadKncOKkWWHM3p8bAbtOIPRAwDOJJTZEUnPMoN7ndCQVWmMVXsEJbcV8NrAOpL7oZLoHreF
GEIe3fUhMVcGiZxkk8unW6XLoe4oqhaH0LNIUXzr2jkpDDJX258/ExbeXVyxehfOyAICDDOvkjP2
teU8i6t1eutNmlSvtD84tvLfWTk+21Xl4Q1JzkzWlrBF1T8urSEfPD62QSEZnc3N6Ib3234bciOz
Ldf797wMr7U3t0+G7NCmDeqC+5YTC/b9aR300/0yE1t8Wto6jzFby0zWtGw7SO6/unTJD7bFKPCO
/sQLwn7pLJEvjTGZvMuefxbl9GyX5rHb1lp1rfncTxohAEedM3NDIqxXkCXjHvdp9bbEywooggqq
pP0TW+AdwpHFZHH7CENcfDGgs555YPBFrSM1usXeFaEr+fy/3yjKWBzZqIYs2aVP8SYpLGX8F7uY
iAhc/0JetSI5NaJkrwlMSkFSd+dWnnempfypsNswGufs0qyCVVVtjNtvqyrS2js7GdiFyXCfrTp/
JQ83wJtJvC0sxnHSO2nIXlrGYARbEZCV3NV6eUrnnp1yYxnfRh97UecV7dOQMJI1uTSG3dz2Vkj6
8zveShDTRLZ3wur+rhgQTiXeQO6txKOTS8P7OpTK15j+sqvqtOZEI7kfk4NgPcCtrRVlDtMMIgmQ
0ts4xS43R3ozL0etY8Xbxmp7TGX1+A9JLGw/GtOCJWuAYLcGupBIg3B+cDJtq1ah7aRbWoHGGtQV
U5WcHUpd9+4US44IhyKiGfmZFwYaxUiW9f5LSzy+C+g0O1EZ7Ody6ZB7P/vsVH0oq/LbyIjzQevF
Z+GgC7Y5535tvOINnN6FAhDXjBtR9H6QIFk/VAOqsN4I563I9VuWwvUfagEFvJqq038oYc1kmrFg
OsarF7+kMzOnB0d8rR5iza7ActeRIjuYneTyeSriB997N7R31/yQ1kdvv+FQCaTpBC7Je9vCVE3N
Y1payHnLFpnduTaOLAm2QKwMh6E+ekM49h2Z9c+lf+7H503o/Y9uprWL1CT+j7nz6JWbydL0X2n0
ullDz+BiZpHeZ14vaUPI0nvPX98PI1W6+lSFKtRuACnAMHmRhubEOa8hsjCvuQXLXUkOGqYS5Hn9
18G3yHtMq5KIa4DHGOKvAHi7/IHKUDiFe4A1O5Ldn1R3BsxWeADUI2KbpVgEBmmOHpOl0qhf8Zqk
DhpAHgScfqsb8wnc5hp2Fk+eSH/qB/dLodvrLEdXaMoLZRn71q0umpOOkAg5fN6FGe0SuKJ+3iGN
51jpgsrlVxBKL3gT8uvOfkgis/aGE81COyZ43bh/DNpm4ao88iOvemJTifYRVWPY0Y2bP9cwLpAj
i+GPNCRdxrUCVRu4c+/FsNoDfIpQStUElc3SoII14Ytgptra1wC1g9xUDBWXMcHPh4voLqs2//1f
/+cP1+ffrYn1P80pdNUyNFWjOGpqtqb9aVubVWXhNkNUktXOVz3prss4N7G4xTXhfmmOBcUrGkcr
aGznZ1eO+Q3Ol6oLDKYCB38me3sw/BKRAyVLcHQwVKhHlmU83JuC6Dbv2fbIj/DT2/t2d9L4w0z8
j+7/e85T/v1pF/4Xi/H/L03FcRjPvmfNXwzCVZBHv/2I/2ApDnMzL77/k5fcXcVt+2+G42AazuZZ
1WCzYN7Tf59dxRXdxFdcQy9TB3FtY9mCUu9PW3FH+xunszBdl4sQay7BW5hNqWdbcfNvrg73RvAC
7EvQ+f1PbMWxNprdRe6/4myYbgHj1czZvFw1VayaTOsPw9zE93IoTprDnVpalQUOwJqpTI/IkaZH
dAQTgM0qNDyGUHJiVk78dkjVAJQS5D3IpZU4JSOw+IVWONek9lRUGueunDGDBt07rNvEyR3SatWm
An/G+TVoCYqTnBgGa+iAg7FGcEvh2vZ3bQL8gby7QZacjL1M2xcBdOsSOCmxGmP3+sE8ZpQWXHop
iDHEUITgNEIBwrjC83Jx6Ga5/7wIh2vWEhXMPentZEyqszGyIIQBLpC7YZ+ykXIcqSBwKCrD2VpJ
24AwS9QXUyvd33U9MENzOoGz8DQrevBUMt38KCU/7uIfDiE+W7QRNUFWoDCBXFhXnWrPqM5+m65F
NBXZWglAlhCoquBo5749gK9UdCy1mhFeRTCgOA5TH4ApSBGxyOPI3WlW2yLtD271HFb5AIwH/zQq
C95DBaHoAdUbSPOJfjGwCHio4BxfhijfyDm5Ci9V2CfAmNDwZ/39lX2Xryn6oGwZnSbHVV+bUE3Q
YdX1tezyHifwwsW4k138QYxFk/Y/F7f++IieJNDY+aWa/3mw7PQF4wvx6IzmRo4qiVNcqtH66Ian
WZWRgqxim1crbPCHr91ZX4rue+P0BbyFmpTur/EWMtwxa/B8cxKLR59pXzzteYrU7olCOfu0+Mkm
+n7qcaVZVUnfbtvZeDlKmwg1GvU1ILwvlo4hyLWaw0muTQk3Ab/k03qwym+jPdibqed5gPgJUqjz
0XtjByG7m0rwsCn75ls/LwbQ9fs6ucRTdMDutigLYxFVHoDEUHvuFM/+VgXOsU56+wMCCdZK0brq
3KawtIQAMBSF3YYyPBWFvNQeR2qNj2O1QeaZEtY80vN8hFKcojPxawwzmafK9K2THHIt3T5OKQwh
RDk2dU++6LHyK22TigZskam2Vy1rgQmUojoNKP80Zh9Nrzm75a8+l2BOlimcudk/j97H3o/mWb+A
KmfPFL9cR2USOalLOKvM9T0OmYsO+QQ5JvOwNiicDaL7c9EZqw5ZrAxSJ9rGtfYjJqC7DyGbEyEw
+qv/a0k0VzfBn6GdzgNwIX/RkhIsMMrM3Azzjx9GUXSBgXKVk/J8aCY1xEEwUI+y24KAxBrWJWs0
nxG5mRynboKiP5TkIRWAWhAnyy9OCxe7bZ1vSoVdNppx4wOAC2r0Y/l5DMkFL6SxaTbbQtVB558H
quBLfl1wSEp10EWLzWDmWoeCPc21mbMmKifBEvOIbie7cYGLI3rp2jKuc+yw8A2R1QEe4JlIm4tq
T+ZFjsgG9+iJwueQQyRhYhCNWEW6XS5NUiRH2Ux1oN+PZNfvfVwIqrRYvy95X5eIwdgKEqireGyf
q9nextHC/Dr3yrl4a5AakD1otg47swynsHIw1zZf+dqfnUaN3E4uwiLBPfVJtSzd/lFVG32dT079
GCMj2iAf+pbXbr+hNGrigi78C8gStIG65nDXMDUiUE0MQb037eBpakrj4jA7SoVTj+LJMkTnDjea
Pt42PUmOcxH77TFsXwwdFk9V6SNuofGSknX9KBsrrW3yDYiQkB9o7mNRprGhHkO2VqRLc1dAqKNU
WnG6Aj93D7KXKwkErXmsmM9l8A84xHbtUzCf0FI78decXE+Cs77LKf4afx/69feN6hgD+WYryueL
mrLcV2xrASyjgwSPYXzCFCM523LfiLnJPmzI3CZVWV7CAgvScKxGPMFsPKh77pifpFKlpWHBSdTu
r6zEBsg4q1fKMXkE22hbjeSq3seTMgGnCb9kSdjxw+twIpaWsh6qHUdtNCy2FbPFrOzLI1sk4NC1
76JN3GsE6OuqlAlg5jkRyQYN/JFGIrSohLk1GmiHyO1pnP8N+4Fo6qiA2sU297wJ0D6mt509uz25
wDPkbBWPxdNUPMs5g9vPTUV7tJ3/dmwBWq6rvj92edN/mGkLjJIF/B57Wjy9stNHgGa+7N4beSl6
XqSfLPavvy5JNkpcp+/L7CRLVkWvHmJymyurKMYPBFuUsESsnclujy9OU6JTZIwf8HDu92ZTYwg1
d/9YRhJhlQ/Jo12Qeh+1NKfeeqiooD8SbyefIt1/MpzgtSN/fpLKVY2nlTcLDA681vhRDnVWU+yN
Apyg7MoJlB5hm/WIdbyP/ad/KKvy7MJWayqRh+5QBBUdPkw1/BJqKri1R/MDowgS46oQe+Q9PPxl
oivqmgIvwivz4jlwe7SVfBfqjXOx60bFNxAxlh9eOWiYRsTAv+uixgUgqvcBlaBFYEXsT0je/GM/
j1oERLDEwtxggo2sldoTztrBLSDDuczL0PuYjtWxRWnxe511B7fu0k8q0h3LUrXzm5eS1O/G5KJH
A5LWdUFUFGXeFb0bnGoTdyVKQO954UDGTXtEq6HskIafD7u5UYkFD9mYUrKdehCanR4uO32XzvXZ
QWDWgkQD9RHZl0eyQYWtp3YRFYQV0IQWUPZhtYuSj9djZmFgVNV3CkZV8tBwcKuSR9p89N6VY/K1
AmnSpdZMFg6zJiWmLIdAqVUJwAbtGM4HvkpZ6O8jEP+zzz3ITd5w3zpnfBMMxGWScZ8YgpOrNJ1T
mKov8TCL8sjZqG7GvVSglLMJhcQ2uGSOZvWrJDP6s2yKMfT3uZY+vA/Jo37OpqTa8JREjbMf5MM7
bPVTAd/s2GtKh9pybh5cfV92nrfzpKPe3FBWw1vvV6OgbHGicrYE7q0+GqFdXmzd+KR3tv4C+6JC
3cz+dLd7ojiz8ETcLsr52RMYwYdRF/qlM7t7r8lGIlcQtU9qMBzjdHDVBzWgADvLK1913yRVgP3V
Mpm9K1DE+zDYQnskIm5OnU9NpcZP9FMA2dZ3M2StBLWjOiuGfBtWwVc1TJWNbyv7+5nbxhOxOF0p
ZokoUL+qA4EK/WxeLm8gVMDULbigT7L3Pv5+t5Fjf13WWlC45Wes0TLdttEQr+v500auAamiqsAx
B+IzQK5yZ4eUc3zi2jfMNaJtg3zTpvFK483JRpWINknOmpuYbwPFRMjioLMM79kV9kcXQZUngQUH
cvKmv0HLvvnk6Z+nUA2+2DaaKZQnzGPv4kbS1gICM3p6KE1mFLW6OkLEL5izs0r7qenL9KvRTgDp
hfr8xwIcKD8lgUk2riGJ7RfqKpqFdxbYEK+w/hY+ceL482hiLJCz87q8dIwv8ylhCC05gc+R54g8
ZdDZ0E7vXSvG5QxtTAwtS/UmCmAnvk2K2qk06iiFfnPtCiQKPO4rbuq3wI6zhZTmlk3Hdi80Y+Um
e42hJyuvblDzzQ1vl+tUE6m4Nsf3V8kYZt4kOkH/81WxDh63ROFpkSi60z1OENAWlshfamwQMDLr
64tP7RFFIUB6bqFU67R0/E1TTmjcyscTHmreCVVf6p8YcB2lY2GdUw51rSY8yuvAiSexKGGpHeWF
MFgFFnqQAWKlhYNpR0tj1qENyNB8JYbuNjZlv1VHjWfN1iu9yQy0rebJtVSeZUdpzXwVVDAF/cIn
W8vT9SBPM6WO4YZOznCQ15iclRlg3ZwQyhNjgC+U1gUrYDUEl74fq1vZn6izLdh3wraMk+FW9VW5
N0Wv8qhXw6dQQNWRKqyd9zEu9GRthmggOiru5oNAid6W8SBIl7DNrEdzFlOPe8Rcmh1cKQFoIoJ0
ycjKsMLkI+mpPXFd9U1tmu+YwJjPDRXXrZdP1n5sKlBJ8FWXpe1l34KNoxTVt8hBGRAY1XRDzUfb
59TrsVMyh2fgRj8AJEU7Y6zC6ZUSSX6UefES3CDgZrfZ9XiUQYMPoCXKvue3yEqrZ4QrmnPSjtF1
1ldZOqCjvkyef8lH3X7BobWGjIiEtmoGwYfQQI6oCFwihyI+yipJYF9SEyaELP6qVgjz2Y30nZxz
tR45T/nszLq6eMaxpBfO56xCYMcdfRWdwKZ7HELUR+FeB198tPYXwoySRy8nf6phOLY3R/alCOXh
TDPLvEoUkDNjV+SRorYTwgMd4OdGANeJRXm0bJ+njevHpxJJntCp3VfyA9ht2r26DgTqgpkWBJse
lMWtUcetiC3zqZ/1Rq26/KH2TsJvxJDlWdPG8Na+jbRK1lsx6VSrQDqktm9ub7iXqfLfbDS8o6HD
iiHSbtgdaW+cmTmOgCkZbp2SVjYo0RoLjBUhfHTmEXkCDWg9ye9HdShpzTCPe+W8ttKN1VrA81Vv
7wGUQzyfatKkG2+1EXPXB/WzkO4Ek8A/GRMSbTtGhfGGHvmP0STPzqUw+0cgklFRLIGDHibqlggU
0QwN9YzKsX2ivqQFZkIVdJk3BXs1RyRXk6riEQkjZaXnnfPJpCjImZR+/WNFa+TKKiis/ti6nU9U
gqiAC6riMdAdcxsaPQkfmOo35AeypTZZ7Ve9fyBGWd/VgAMwO5fIBYssgI/rcOrOsgfXsbkFaa0C
+GlQ3ERDnCQX6lzInLTbBEkLgBIzxUcdIG9w4jQ3gKbOAZEDe6e48P/RuFhLGxbL08FhyEPZSIOW
ImpdMsRFRziHX4sco56mLrldRfu6Hj9C6WJflWHihWul2OM7qt0SA1VIimLRNxSgOmrjXxMP9yln
CMOrBU/mmIWJWPt9FWFQkY8nrH2fp4ybCYhhPEKpAi7iJL+YwLw/hYK9TRM20bMZhiXS/SUCs4hd
75QiVveeWZdnUATIrsBSHR0H28A6yc+yEQAVAX9a/rBo8YqFtg7f5bdBb56vSsTmbLtWl8js5Fb/
IQuQchcpW4pxhlrJKd1L2qOU0UbdZqj6D2ra/VwkR31zGEBWUhzLs+099qkzF4R5CRz23/XlNrEV
0wM18OY6TOK1hJYBIFEorx6XZ4F9p65N6g1uwGNltcoreIHwmNZooaKPorxqpqNvLAhpCMI69SnA
nxexc9PZjEItV/dtcRwgAATG9CZ3jXIWdb9ydd9Sz7MaybYF8XMZf876YVnP9m4WsrrYWlP8mrpi
PMox2ZTz7HsXCmlRLn7rO+icKS0uXciLqg4kq9gffSo4aDzIIzn2PiuPat2IlqkNh3lnwm28ygSQ
zAwhNFNff47KgbaZnC1M+G5h99p4Q3ShvcSIHTVzBm1dj0NIaX1oQRaUuBoZZuMtEN/ijM/JQbjJ
jPhtkRs15seMil3rRTcL3E/mlATw8Rff17qzRAq8r5UvVUWgyrVBmtfr0E5g+UZFd/TmBsup9pgP
TrdKGwvRxi5Hy1AOyun3hTjDzuYMHRuQ0vNRxHMa5yyNS3lAoSvRd0+y9z4uDU3lWGhD7xgAsW4b
901vv9uWzoPNz3G/gZnS7B3YTo+6sLNH4VJUC42HCaGXxwoV7UNnNvmiK/DQoDyL00vU4v7y/gLu
uRe/GLOzHGrKMboAYj/UBeDOXi3jTSu9YLoUMg9wygNgOSEgFsOV8dsBf+U8XEn4XpvOX7XZ/N6V
s3E4TYecfeUyswuwzK5A+xtfsZVpKf1ZNrU56VvLmG1HKNQ+hvCzpL697CWxvZaWKb960v9E9srM
ua/MhcDvssZLIEZIRkNbWuZ0gCP25zZ0yQb+PevT+SPMZhTG1pNJpRBY9dKFNXCEVFU85QidIFGv
IvVD0ghXyXzc6OhCwU+jCAzXeNUh60B9L1L2OPwEV2vyT/esluX1HxC8Cs8yXESSED4glm0eVP+t
1Rflx65MCNTT/kVvx+JkZ5DFSViXH/2Gx1TQDWDjRls8pdDvWqQxl1WDQ+jkYBqszQ26Bza4WvI8
s7HubNyTSb9OlKSIR+xZerh441sW+OuM+SJO7fwN2R1/N5SIuIVzt5ol5BJDDw9ydhTDE8R6rD2S
NDupdkmVEGswjF5AK2Cv0D/Z5jYnd1jzogBacmyWOOUyaWsvYXtuCUyyA85cMQjmYxqNdsHdG9FS
0WkLLHO7b7WinGsttB6x8ylWovKBY89QT2GZ+fHendHZ0Dx+diWG/X12miHt7105KxejNmpDg2JW
FRN8b1BVS6hbTfUl84bpUHEVTA0ydQBY1PZFdfzxU1LMvJeuA4urdfGTYLyad37v4zkCck/z+nje
KeozlKOkBL70jQSJyCK3XltHBdo79Q9K2KSvY0EaRAM91RjdrejiR3vuCbZZR3+2N5Uv4UFmbn08
TtZyFrC+saKUFKGOlWkvQGXGT1Vv9ucyAp8VJWJKeTpyK/cimFRs87DGtgvzEtbGrihR/pZDVLuj
tUHVZx3IV/SuMxucY9XhPCczcpw6Ape1XpMvFAMAG4Zkk+pkrRamn8NuT6EYyHX88OZ9GmDS/RV/
jle8fw9pPqRlgKUlva+tSk8llSP7uZtoq8bGNKOG/MMDtcYaCylJ+QWMCLZwXolgKb+AOEP0zlTw
eJCz0US22vQrbSdnJ3PO/KCQdpKzVZoflTizb1TmgvtbJHW9GsKA6vuc3X7/ZG0hrHUGOn/5PoHi
F8VADS8X6HfVSS6+j9Xz6iE++9VeRARPXYTvt2zGOMtu6KscKsjWhDF/H+cFxRbqws+1LfIb9xfY
rn80M1CDEKKGPZqxGNx3AlUldsmQwnXnjSRMvNYcu9+ZdeGgB9o+a3XgP/ii7p+UugST0q4t1EMb
28iOKvWFbaqA9Dbb7Ih8UXY/kl3ZyGVIXv0+Icfel8jZP8ZkdzT0ZxB6+fGOPxrVHsU/irWqzE4K
+CTouo/X99nB9MUy1E1xFcIv7YsKHl6dwwLZKBrmsO9dtmPQPeYxAxV6q9LrnZys4olIwUJS8FC4
pI+i6oyiRXWuyxzBmA5isuNMNVbljMnZ90aOwatWl3o/jas/Jt67SqTnyy6KnnWvxs845zkCAvsw
Da12nXM9t3K0iKOR71u6bYbq/dyVE4VX9Ectjm5eNr8IHSt0+Mr8gELyGfWWWdUIIbEB8NcHq0MD
Ys6X1FYcw49JrZOfhvbVmSYc0dl+fekK8TCXWv2ww8MJADt2I+hlbX2zaFECiVIkBFx202XVVkc9
SWbyQutvE79r124dOgs4ANaxg6jvdAVqR0Uyuyr2lfKzH5o1BfNuLyyF2TjI7Q1VZlhV82ZPGnvI
o0CFf4/0C+xhlKNIrbEBlBPyqK/h/A1qLA4yvtFgNq8Rvkk3MvoRDdFAWyNMJOMmH7fvvh4tAIMo
TELFT25wDd3bVORf60ktPkbZgO5EauMQPXd7yKMWzqD4hXf7XhnthTRhL/lMqODNFspOgpPASveR
+upr/6GxU/fWTD+zHL966pwKHKPRval+cE+IyLm5J7Mlv1bK7Eg/r/z1V/76OrSjOC0dHc0puERF
M5gAVDPzpFoCnQl5KAdhI5unlit11XbYTb4vHOBedQvZf19oG8VrSL10+9vf8mzt4V4gTT2BZPc4
XhpDjBcfrjGxoWrdx+SEOc/yPXdnYX6QIwboSJiN83iP6s2moBC2qNftCcLjRkAs/ab2/VelcOqX
Mhigo465d+j8oL8IhTOrTQDTxbENN7d3RYYqPBR7qzTJqKOzB2WsGuJFTl3nkM6NPJJNgCrswQPc
nN2nZR/rBQ/rx38y8/4nBlvTf77m/U/6rXO03NjYtY2pYgdJfUkxnbFlP8fhYOJcVuXiDUr9uJVL
wHzxWP3VyBVyrRyb13rt8HOtHXYgf+UElnHgNqd9id75qfHBjs1ojsyqMRiahyy3vsmeHP+1Cnkg
++DlvoIojTnjAZy5RiYwH0cOpglW7+UxOeHmzmvgNOkB0UBkdYDG4wogM3illQ37SWbArakGL9uC
MZRJpBgQ77UpgVkC/1NX2IIPKzlRoIBjLcYJ8IY1D8o1crU31/Y7uClZ2wcviqLkzbMLNbJHU1P1
9I2q95Qc8YMN+bzNKtQUNCbmlH04kyokswIKRLZ1caddRMOIk5QclPRByy1fbccoEneraG/qXHvQ
5ybznWF2CqBm4cylCtnIGbnGzhoqF/JQCdcOlPCDpRhiKyz/h2j76GsP2sRK0TDGvWq0rPFsliTg
TOH9EE1Akb5T2WRHoM2UyfDPckweIQaR7UjmJGRuerLVc5DXFc2tEO1Z0vXwW2puGT05V00kMOa5
VJ/aZaWY6lrF3aVapDHC1jrS29wzraNs1KnwahCPAzyA1qy3Ej4L7tCCaNqjfiaDFgTsqo1vYjLU
pcRhufbiFtbnXqItdKTtgI5+0qGVrCADUB5qBCTrQnuRzEzJu4R1VWwwtUEdbWZryib1QPJPQYCy
xa+xgWDLUML8JnjEuoY4Bl4UbzOshj4MRkV+1DQfKlXzbvk4fqiDYDqNAjqKhdWV7Sjd8xCb6gOS
eRcZr+tk8XEXRmxMxvoUYy10o2AdK2DX3xqVOsksjqgpPtZ8ilMXa5l+rvyoPuGA9k3m7OQQgIWd
UFKS9NA0tprq8WCHrR2up3mb5Drmmy9adL/nnhUOMQpm40FuqOSQ3Q9464ZhdtUHDEvQUc+/OuWr
zOvZqgouq2yVxybz0duRQYPL9XYwQo3fzAgJm1Fa5747/2jpWONU2MRuvVHYimOPzpO+FL59cI3C
Psgj2YykdVHDnmfemz/WVHqnbFo/uBkDYhj3xX8s+ad/632NbWE569k6VENUkzJEc2dfxcHRu6Mj
zRVrvemOuAZ2YBaY0Saj2rmeubdJqcCvm8fkbE/EubDJXWPYTGbKiTOe+VEjYD6TfnLmRk7cZ+fu
MADErD17+9u4hScMt8NuIZkI1t0kCa2qzhmhDKKtdJYTsqEczEVf/H0WuR5IPwZ+ZFYJpmuEm2Ig
b72FKEnlwEym1xS0GuktrELlkuXPGdx4jrptvMoZJbce1VE3r1PoABdlu+Tx9Aa4AZlU6031DV7R
Px+HtuQUUfcRSo98ex1spn2hIPE7Uz3ub1Yeyo8hZzNm759RHSMTzd5Ko2QM9VVbScY7ycJuS4KN
WsQAAX5qfIsTkCPTGTjt7Vnt/NeYnCiH/hz5OJq9j7uoA61SfzKXU5dj5zG0X8M5KEE5DTFwiBPe
UfblkWysAmJ7me4RdbTPvpKcVVxvD0HUjBe2gSPm8zTk61sUQtxTPNU8w+WYbNyZbq5ms+YOQnMX
tZqOv+FIb3cI5u9gYO0PNLAFedaydVVYqm7buoNSJdDNr58fw8yv/+9/a/8T9RPyV9TRlkLXk6Mz
4UKJVyvGaN3Y4UTva4ig4pMWjr2H60MQnHpPsx7wiuq9zYSHV5hPX/imvO95GeGtortfMXXXeJSN
KYaOBnoo5vgMYoM8Ey7P18rEwEcWTXMP+9Q4EeUVy3IkB6ykvBftYnwAgUjj12EbM1MnqUjoD4UF
+KGIt47Rmz9iRdlxBlafIwt5PWfyxsc4abSN2zgaCoQR3shzqflefu7ZDaMVM+VHkuAo/PPIu1ej
/QjDRkFBC89UY9Ob1jOMWv0wJAqWuGmZ3WzKVDu8xj5Po78XrmU9BmVZnkgLOcvez9l8l+0bZ1r5
MAzX34KLIvUhFvto6MlwpB5spIXSHz0yZLdRx01WHmUqCnzjPNbPY/cjFwnpSvtuYwnqrLD9aI7V
VOyseZMthK2tW9NjH1Ohedv7ZK2kekb8127iIi35PltYiHrLrtTWkK+dJiRwfQFOf4Tl1Nui/ZyZ
9RcySO3nmfckD+aRTCVZDuqioG5nf0s0NTr5Qds9+Wad7vwJylUEhBgHEMSVCnQOXCdgch7/1+fp
jIcu7qfvHUE8n6amyvligG82Ldv+62maZ9i2pqWCHK4888oC/Ns6Ux/D1K2vE06KuxLdkUOP+t+J
q5zE2xDoDxCC9aUyiAAZAvULicL2e1+2KEOIL3hKnbS4zHGJVLKLPIqA7LtOc7Ii8jZtGLsrp53C
nxg8Jcp1QhFcDkttOnaoWH7XcFkbY4R+yQr2qwzU6yWzxHTwLd3eBHZnPLll1SxwI2+/q/hCZH78
by5fY/7Yf/la+CocTXNV9tCA+Y0/gNU4ZUAfyJAbjDVUIAqErnrDJsWqzaevoWVvutY3B78ar+gq
4mdKjfDKZhTdSG6Pnws3peY3j8kmILq94mWLOUYR4MP8a2IInGpfdyZPhVbR84MU6cBDSr2OBuf9
ENRrtoGkLkxhLkeF26MS2ekFR0MXHA1HCsYk96OsTtJ/Q2iw/kpo4BZmAmN3ALE7qgWmUhN/PTe6
MPA8y8jVZW/02MWjdLLnCpx9SDrjRRNFureMgm6q6y8Jb+fPWQRDnWUyiRcgYt6e5K330KO9uxkD
DOVkVza1j9s1APdxC2bFe5Bjae4/elaPDtKklsteV5T1EEZbKgfhh2mAcEjCPNxjRRQ+x3r7kaQv
Rrjw1LFLSLLHtnfLQ4Cy0rpzRX4l9/dsGyPw8Cq3dzKWlSlx2ZXB7PusTG6+d3kL4f5fX3K6Zv15
clmcKqAwDNt2wVE7f3yvbAZFknlIR0/VuHSjGDehufELS7t6MxkMK2h0Nn9NNCnWBkrm4vud9Jc4
VLCumRv2GgUqEaDEAOQ3TwF+NntgUw548FItAKuaG0MU3hUF1O5oJuYXKWwjuMd2ugKbsMOqoXLc
nZMN1rVTs31hujMKmSZvmhdkgdUzWVHvCc9lpHrbAMeNvnLPfu/80NNGLBUvix6QFgy3/B+PY4Kk
lKH26ZY0gXOzBbaVmp4Ob70wv40KUuKNMND3hHi1T/32c6Ob5rUeI+sqj2wqoQtCSe2MD3V4NNFi
XMd91X3UtXwdRFP6lfQNwozwhXylFZchaIpr0uZE843jfQpilcqB6Su3zBfluQsioKnzRGYiLxw4
yZNtqf2R6x2Unt94n8BXHNldp8Bzho9NCYW/I8uyQwKiPg0q4jd5b8fnACf3bVHYWH2anb3JMnyT
WozvTirSdFt2xOZ6yFz/zbVRviqH2N3Lbu0GfD69unbzpKIBiTWj16zuxW2h4AYqsSR2VHpXu1Lu
PWo64ylQgWKM/lzRAZg45m6/9IdW2VZUhqPmxnfU3BrF0NYKhiArxF40yhQxNjmtkRCd5coDAXz+
JBuBct0CU1H14IqkeHJcpYFilrVQvZqcIKKKkZsAjKTyiD6Istz0qdbn26QLy1WTZP3SiUkuCezU
v2lc7F6jig9RE6dY8yarenRRt9HNpzgy42v6lGmTckGR5LWe7w6ENsol6qJXSRE2M+8+lxrmx5Kr
2pKbWBflxb1tsbuXXWtaRGKt9dpL76KgBzcA1w8vLZB7ysK93Ytph7yjuCo9tw8jMEBRmXm+R48R
PABYaWi8F8j35PVaNqFtemmEGZ+rCL6IXZfo3ySLIAXvnGihcxsJaW6YEz5ZI9JfauqdZGor86Nv
kRtj6uf2R1nle6/3oamOqA6CBytDS5Wjh9HaVi9gwiPbkuxdtoZnrZqtmSORPaYd983OVsy3qMHb
yx7M4Nvom2sHwNbXf31DgYn0DzcUgiRYZxDEVbJ81h83lCm047ZXkUPNuxANMA2KWxoMhbqo0aa/
yEatavNgKsYOe3sE6VPydWRSgr1XoOFTpsUKk67mqchH5QUgi0+1Y61MuATDhH9AWyr8IKKx2hlp
Wq/vXZu7B1Ljs/gq8n+Ds0OKFbhbGz4LNVVugIrdJ3VUMa5LYoyHgrNZh/6hH9wWx90OIw4bhmiS
9tpz5HkLEP1omKRG/RGI/bdGVZOvviaO5E8zXAayDqyhb5BDKT7aVuuil1XCLIRCgXMFVg6IkGOV
PbtSl03nb0UD8oO0oXfpRqJ7Ms91q1ZUXOYUd6rpApQ4EIX7IHZ7x1B4zo5MLMpJlWiwMjI6dx3X
VXB9b4bCvZKuqrmChuQM6HhbFaDildDTT02ajBt3bNOHyeghVISdSzbAGVdo3OKH/Ktx3Sk9A5xS
tCPa5fqXMaxAGjmKuWptFC4Tw0KgZ4xxYJdNITAT1SuFDW+h2qd4LH82smvBvVncUaZham6UxuCr
NAKxFJ7f7zAO1ZC88NyNrljKym2p2XiOeaNuV+x61AdWqMKt/vWJqGv/EE3aKCWaKNJCStOxgPwj
muw61+rtKMuXH5JhDM5T0XdvJpiPNG3alzpW8hvKVG9yOMXlc125420Ie38l4+2s42Eku0IveZzE
GsESKmVpPnjfGy/eIyY6fYomtAuMqB5v/cTJNIFeRGBuMK+6hUJDMinQUqfCXcWpIrQN9ZFiD3du
p/nmR6UzVBvOaDaeJP5GQnY0gCFLxFuw45xBPdxOKAxYGnLp8RZUpIjARkY5NNKCnRoBE34mKAUe
9VJHij7L0SEYjBRdNb/hF1SoQERG/BHLlvErV9op8nr1R1NDkJ18rOCip7irAeI3ZrLMI587g4nL
VEYM+W00tdccYtup4C6ywBLDeITvtI5q17nee76i7mIVv+a8L8zHsjaqjYYgbphY9sloup/NUMXW
Pqmz3WCix6R27c6vIzSbiHLXTqMiiOSZ2DNl4Fr0MFC30G21hexqw7S2A9t8ThCuN6LOeclqPzjZ
EVRhae4egP+FxqfZZ5XgG5bGHLk6KbWIglQh8jBoJEoZnzFAzcrHU/yIVLSA65Poq2Yq/pew81py
G8m26BchAt680ntWsZykF0SV1II3CQ98/V3IUg81mrk90REIpgGoapJA5jlnr72qKyX6YcTAyYcB
lQnQ237X7WTlAPeahL/+xZhzz9gRap6dvnA7Sbeuo7MDpZ78YAROs06cKXi39GcY5+1HKuozKupz
QQQKJcj0ZtSgtkHBenujyszHsoBl5cCAuyWT9uD4VXzEYys+ylfyEJSZj09svFaBvh4pytNY75s3
bNdR3FYFGL4Rp7B/j0Dw6++WitOyr23EMZ8PfZOIo2zKV17gfBMiqd6sYGeoSvBXPDkHnZiPN5bq
VQHfea0KncfWAHa4cARurTiVTh4XEV5ZYmnlRTWejYOyaEfonCuEbRBK+4BOBw1EhXGjSGd22TB7
hlFOrS6sAoRNZ4EQc9KOpdTnsdMBE7uVfU1UPdjbuh5dYcSimWm7AU52ML5FGR83pVbFrsQS5a0d
+x9WGVZXrF3L14Ki8qjrjjbykaNbQBMOcQ26UMitnxKNouHd/7iHzHGRf9t5EbC3DINwpmo6nun9
sfOKcMsJwphaSBfLyVDhs+3RGpyHrIV6H4Otln1hr5GZH+cRTCeppBov6LDCU+kYFnYA1aM5wPTf
aM0o1tguExiN22TnpTXaS8f4Xzc+7hf/8a+eld+e52qubjj/8QRG45oR90Ztqtc65ppmdyudaTzI
Nbzrt/o1E2F37b7LDvLX9VELqofSm9ynYXroU88mXk0j4iECn1DFwZSykKe0rqK9S0ZpKUcBWKk3
r38jscHD3k1cMKIa4WfP1IPrhBjtVIbDxUGucMqaSPFn64sQ6PrXzp0ioGdB95yHjb8l00cK1FDC
25AIzgd5ryxKp31NlR6Lu2Gh1iFQmyy1X6jZdL60DgwtKlQwHFEAs/d4FMFvJLH5onjm+zC7u+Of
qzxiPByp8c0QTjwruloWc26NLXr2McKfOtq9vtZqIk8EqUdSaomuXuq2pAQSkG+nV+pFdskDzuUH
JagrYE0txKyeT/3Y4vJXzGCSDlQ3+UCrHj7yyTQXMteY4TTAmgCHUbmS6wZoBxVhwuXnUlslJN+S
hjGB8O9HamCQVbb9y9S3b27d2N/VWAHvnyWvRoh1oVlq+CKrPYnSJnCrRejhr9JV4FEWJpmPa1sm
h7S0ovU/f/sNZON/fPs9jdyNy4ab763959YwgkKmxlZKrly4+lbA57/Kg2dp0dWzEwpXbT9aWWNA
c+4bUZ9BuYMjr1AavSBz4J4+X/p873YofR9lX0VV8SnzNeqKPEppgaxo3RNKRkhGtWKd+mB2oEfV
Cv5tir9p2SVWEv3gmo1+mEKtANQyt3XSPId//pO1/wwzzIEWzUIEoxu26v0ZgkIx1gdOBbyWDbvY
uJUKJWOirPboY3L0eSixMSMTh2Oxz5d7bSS1swucLvqSdPZ5DPvoDKKWUBH53bnonUSAb+Tt0iQo
tdSQdl3TgNyQElsxHhrcWFZt0lRgX/QroKRARNxuRfFeqsO47mPP3XudWz0lyuxtUdXTDkcSDd2v
hrlD2mIj4EzWBuO1lMKHOn9QxsimwD2lrGnUs4dwxu7VmFJc7LZe2lr5rbSp3J0so7rVgLNW/B/6
9arPRbsfE+tHzw/1LASocjGWw6tnjcMhmmEvbCGHV6scwfFjFnz+FDqStgAW5vQYi0CXHbmJkmsD
wr8yVtVPtqsqBk1J8GTpNYbyARhwS+SgM03lpjtDdWChztZJNudDUfXPWoBtBGDQWghzL7dsPHSu
pZEPByrL7BPo8rJbTIVyiPyxPaplWy/svM92MhvbJYVy7rH8HTCyWZeO0+EVlVpvSte8qnZLkaRw
xPqeS/4jtawPEQWRdbsWY++9U9zxkIR68rNQHCyA5/rRMDyYAZyqRc1nESKBWBSRZhwlhE4Je2tN
fWO6wmVuZJVn8Qycyy762TteBMDAZHXFHxUXcrSHoUJJV4UMye4c5eA4QJ0An9dUy3ZusmrjFCOm
sKvP8pU8uBiERtXQHO/9dUYEENWxhaXOgDC7ztprOKBjU/Oy2KF5s3DM4sHzz78b7z9uFY6pU31J
+oBIsG258/hvCQakHa45TgPWgkUMLqcu4r8k3GGQ6IeZ+CCxD7JZjmxNZkMewwYDFIfldAVSPbIA
E9TIDc4XDDBY/+LNvZFNx9CvHWY3Ny3xumsyAxlzHheXyLB+soLXr5GKrq5RIEA76mRCtPFhluNF
vlaMPnhrGpb0tpjiRxKh9mas8EVHtQs0qyW0G0Rpd9GN6hEojLGXLdlPES6ZsMwgMz1n57yJsrG4
qvzVvYz8XkuuJZR3NyrBDN9x+ls/Rfq5haRgGni5CL2ztlHjhT2e0oG1tUrtSwi4/ayh0Tynlf8d
yUtPMJWfdVi431MwSedxLLRnZBfusqGaETQgg1NnAm5vRmelHCMPHNMQKJg+YCSXL2SbuFu6EU7+
VbbQjRcryzb42c+1PYEsKsLsutqMeq1SdYWwLZ56iHd5+qVV8cT5H9+JP5chaOS4iZoGnw+JJ+vP
sDUhk9HPognrYCCWS1CXIOui3N8QFituJjz+G5CxfeZXyWWau3rNy45Km6/7kVqKuciumFTC3EUb
IrTQQyBLFhvnZqr1Q+Nm3AFS4xHoR/VUI5DBTWGMNvDxqycjjdWTl1W3wT1gCVmd8yHP1AU2muFF
nQ91gaQgY3e4ZS1CMDc3bUImrvcwNsWXDNbpQbZUSuQf6tEEiTypsHBrHudOx93jLplBdO/tiNa9
SilNVDTZom0p7WtFb251WLqfZbXCtgx+1uyuZJp+cotHF/Xxo+3YD8FUqb90JIGtD3s/cvtThHfm
E+4u36jZLz9bmttQ7lmjxZCDBD6sveNp9t4Qw77qvexZHoCUH3MKjkTwVmsphN5ypJBHjAKRtz2i
z2CzMMcFCIAMF3DEGtJcstODWyVnvQzbddaKGwyPdS8lrSM3j/+xrrDnCNDvq+r5i2Eb8/JUs/9L
hCggM9OyzaBozEufW6v4KnxpetnWV5iskOwKrTvw8ARnbE5/uVr8UeRe+Vq1GiWhGgogCpZsGMxF
uOkaEb4Q6oWk6+0nTSvfisqzl02VaI9KrdSbNHRt5kOuFkp584NGe8WVbV3acfHEztl5rm0cv/Af
eB38KjolWes8uJ0TXLyRmgqpiVV6lsH5mKu73ijCJyeLtE2laz9TVKgLlPfK6zTE0X6yRLPqG015
RfRxnvS0xwUt7I9lHIc3ItV4baXa9J7BXwNAmLxYfVG9DNjVEk37AgiBIM3UPOE7oK1iW/O31cwz
vDflg1A2W9jHW1SgITChf2JGOX/exB3T5ePQLAfHE8q7/vzBYtqsqzDaIYsEWYsSF9h2kJcvLsnY
K8i1iyjt4oWFXHoLKcyRrbSwjWfhrGTDm2cXhKxGbkRPJFJ2gVVdCr9rNgFo3c9XhTmYuyyqgMMm
47EfjIKyz6gdj6nZ42rOxhfpQX9sVapL5OpFocriwdGSeqvD7aVUsAfwZyKh0cuProBdN448d/Ic
4gpVWM75ro5w3MQ5EF3a3lUTvg3yg51+slQs4a4dl9r2yNTat9bGYtrqymPt9zhSyD2rp1NPoltT
AmKucM6SFCtmXKyZkqwXTW2sI+zskVg+T07vPVO7yU09pOQAIu5z05XoA2Z2RWF9++dP6s+cDRgo
V3XBPfGfY/xHZMtyiHO6TcIXzFOK5P1TCoY3XZ68fwrD//ntdMvT//jNUvtFEI3frGfZFnzyP6O6
Rd9pWjSUP80xtS6m/0R0RPne+mO0VFu1f1ANKz74lPVuUGWkr64zAhVlBsHcF7IgwWsPWF1TAa/1
pTKc62oa4cXzysgKZ6Fi4rds8tbcd7aHkDHMpm+t5RN9zJrXez+VBuN/66+d0Nxg/9JuiDH2BL88
9qlToj2zbu82/qRWa4175rOl4JNjWuDgZBN+mnPNcv0INLKDLEzJXeaNysHGZylnB8oirJoPtWYO
O4Gji2yNVhIcB93Ek+4+RY7Ik38blp3/bY4p3yCgTDrUcXHh/0CF3K6LLgVJceirvXgrzf5NFlwA
DVnWzeR/kP/xsCrzm9sERm9beTxMIObYiIUnbHGdZlOj88QeWwuvYUBZ2KJ3Qn9BanuAeEX0OJ4P
PmvXax3k6sZ3Rozk577P2bk95acxCTay7z5ZXpCSsmPUpcHxc668XmewNE08XAfl5CLLyPmg8e+2
JvXrLDId2vL9PFY9BZ7aL6EdJssyjacLNgbGpaLoZJmV+P+JbHqZcOF4wlOrPHR50Kwx7u7f2/5V
SfUAx1kN5zWDFTeS3O6Vsr29EQbVOTTAU3puTfw8sEqoPNZ4bd1ULIuxHr4nzYenhPb7QFBsVUxZ
dgbm1MN+FyyMNLMASE3ht9d/Fzp+NkYToi2r1JEI/FStibZC9CJ7xJqtv9wPIpmii+qt7j3uvyY0
NVkYk6XLQo5ihjr8duaI885y8mOVyOe/DcRqyzsQfQywbz/eLyynpdGkH8wi/rNfTouMuFxXgzYu
ZVP+S5qszpYuZd/7OIn8pa6p6hFDo/rFMNHGhYr5VXOmdkPuQwERqddfbXcZpLsoG7rvM1x4GZmW
cyGS4x+Hqo3XqVNE31J/WMkZOvxN9K3LaUyecdkSL3BBna1Su/h0GpX/bIz1q81S/KNHz4G3cR0/
mY0o9rBsrY3rq8Wbl6ZHxWthNibQCFwfI82I1OG1VNoTVsDdmxqWxUY3k/LA49d9wM/GXsSFAmx+
wnaOsMPX2eNiXXS48Biq6V6SHh9AOSOud7Fwp4+wTRHfI/87q7obno2y61YmDqbvjvEXdfX9d/kl
aagIv+KeJua1RL8e4jH+Kgp3I2c4aOuBKIjpEX6VtQ5wT5iUpjibUfLr0JCz2fZD+3Hvr1mODGgs
/57SmuNX4XTuVnWN30+9N22rTneOuGYQK5ZNgTmsTEjkYX9lKTw+lmy1n+1cW8tu3/a8o5f6KGV0
r3szcLTYJHmZbeUooV18Lyt9OH+O6q/umCavcB/1q2q073ISokdjp7ADXclmSgn/srUwvrWMvEM3
qo/r1C+LY4sbD64lkVscZft+0GPiWGj58uVvE5OA0ivZLl0+QB7TXOO3g9Yo28ScqIdLAO4PVrsq
KtZLJoziSyNa21m9jmpiXPS5Q05iw9St487CtzuosbWZRbdJADWfR2O1k/Jaoeh700C6aflOfAXa
jQ9hq36xAwfMRekFLzVY0lWfJNO1DWpjO5e24SGSDUfuM2LrUQL64Fg48+Rea74EaD0WbaYmHy3R
pdIjFI3Q7ZR1XXXRADgtsRlxIJLozqkpYM0uOjPBrR4g7Pq3zvsk8KLOqYxFgl1RdpL91EgWu94M
0uGRvO+TN/l2jwtKZh5w46O8NRnOLdjaczxNP2MtIUlqig7XGKM/ZC2FUHpDJJTq+ZCarQhb64Sl
ZWZEPLNMXNddx0RewnI28NVvIgaSVTm7KcZZZEIx9EwYXpz8sc+AfHvucyT69gH500FNDe9ZduFs
iRZheoYa7j3z7D11ITUBn7M7Kh2mKfSOsulDkgZCE/c7OVchk79JM9y65Tt5Dtl8tKDTUk62yIOc
qjaIF/Ktxgm5P3renRyU50/ulpBN9vmvGHRxUfVm/HxjNyWw7AuArzprczjbDYHp4hTaI/GkuZGA
MV/mGIbuZVPP8XDAiJNb7TzaT2N366PvUYRwUvZUJaQ90638QzD35VnWb2F55/AaDeXs6eV3XyQw
qZC3ntIJvITV49xASgt9dVu/iloXf5FA31IBYXxLiCDifUcIo1RidQ9ActqOoNVuIT8zXLy76YeN
c9x8DjsUhJNUyDzV1VwoNU7Noc/5SZCcLVcao1/9okD6clZswzgmpoUIyFdwMOko/r18eHGWX7LJ
Ki6yUx5kk5BW49X4MlRb8osXl7zYzwoL6BgsQbSAi0GBoomJqhZ0p6HqrI/AN7Dn69Ppy5Bk4dLI
HePZtqt6ZWG78tjgMLmZrOTqYDB2MzFFE7qVfeGBitYM/+xlJ/L8S+IQrUXPLA6AcbMvRFFWqVmm
L0iZrEtv4ikjzxpG2PpRJtqtPAsJ4xuRMougmuHwzcVIfr52RGHgzsZDl2AJza4l9Ks0qQLvIene
/PzvkxXvaPHLXcpZZgFwbuxGbf95aeI1wSBg4yn83BXX/Cm7A7vSN8JNSRQQdN7VtWhxw+Im3Sde
9jAGaXV2sWlZDkXZvOOFcBmLKHnpqb3Z+zY7hNaw63fgGhGWpN96M+821BXZpC9K8doV+l6e17Zs
qHula0+wvvJHEB8zN6qu3wVp0YXiquZDiaybZCrLFXnFzrOPcc9Np29xCXMzDU5FgflkE3kK2psJ
/hng7p0Gg+K5V+x0m1QYgulROjz72HPCLlfThRwtir6/gXddkA+I26WfpWfP6oxL0N6C3IivYcGu
uVdhaZbkCJZ9VtWvYQ4+0svIX4/J+JKXU/rXqIt1WPFXLnweABbRCyOJ8SAxWv/mI/3FsOwWG7ZP
zX5Yb6wJX2Y5ls591HkvWw9jMNk1FCE6SORnS3lCa406ljgWdoUD/zfMdoCYztft89W9L3T+7pOj
WDb9Pk+O5nPfH/Pk9f64yn+b17OZOlpAOZbFIKItmTPQy6NG6lOjNm1hlTFhEjU8J34L7yDhHnCV
w0W1MchFX+498lWZlE9VW4UH2WrkNepQUKcshnrz2Q7yIL32UdSvKbvTEC7wbnK6HAgFNPyuT3/I
rs+3JRGdsi/CsW5+/9//KUG3CRp+L3zff/3D5BS15nauFVm8kwOyT76PB2xvFWs1pQfyD/r8W/71
l98vo5DiWXSa2W/13nntJ737aIE6EF3z7Mc2HdXDFKTjujawP9fMH3JCRdXCSu9q98R9Jrnq5BuX
oZV3H2Ux7BxvUN9qG6qoFzbWboKd+jxfWg1snxt5ph88L3Bv5qMMY8lDYLQNQJNuWhMbjJ4KRXVu
9ud4MAfC7uNyujzfusq5f5wvm/J87wkwIFVrhkkM9n7tX+fKefICf1z713t3c2UDT1axw0vDerQo
WDomdfMqW25vWY9qlue7cNCUhezzQK8++kFVr5tiDNayKQ9mHBZExUNzm0JZj5eY2r67nZUeVQ1X
SkFl1qrsAv0sD6PWenhpe2DT5z69wl8LwYb6azjRCuzCxyDYDAn2CyF7FEy7FXzLvcp6dwkw1znp
zYF6EU1UJR6VYfOI9qr6HKgaE5PKwHpil/1WjtrJdkPv0ph4mrLo+GyVleFemrb2LriekL3MgT3K
afKAAbkHdy0aD5WuIByn9XmN+QTf674RYoJOO7wSo+LZg+cotzuR4l0DwceIeu9nkuS7xG70v2ob
D2Ev7n/UWf0A/1F8N8rpRQwi/cis8T3iEfvemhB74rT3v1oRTh7sap0vPbZDFGwU9lulAwvwy9J6
rUDKLNOqWUYgUikp5YEJ40RMJ+I4/UtkhPhneLZ2dBWnfwmm0V/A7bEOclRoQ7UcYFfuFasYXlQL
x0nolslejvKULSk7K+udHK3z1lpRpqhtuzLF36ydg8FTiyepXqb22dZEvaxrjIzUuRl5DvgyCu/N
M3YHc488fJ6Qmkq9T4PwLw3qBVDDb3nqgq/temebD5X/Jc0KSkkD75vRuP4acAUVzV6svkYgPPm4
vG9hgZsKW3ztgElN/Yyh2UOVe963ZAiDVc396eSXTXEbA1R483wT+s7SFFHEnxePS9OOcRPy3WlT
D2l6BW6TXuUrMZkKRZAYn/wxwHbS2gZY2S3+GDCGVBxrXT9kRqsRmZuvJw95TFocUUOoJc4eWRy6
Z0zPLH2myUoTNHiu4Wao7XLxW6ecJId7O19QgjlwU+Z2mKfk+HB2wnHhX3dSeVtLjalaENQrL57R
JFvsMdxdpBbTk+Hmf5XsSj/wpaMITOFZ6hrlrsxdbRvCKXsxNO9mm673QXVwiieeNt2o7yV/5Xr9
3sb75yoPLIJgZ9VtsJtabcCzZwIFpbNSXsP01m5tZRsPimrsfNjUzzz53Gev3ymVHePcMJkYQXg/
WqWtTvIw9H/jn5F8WSuDfcpSDijFvDKVYOj7xPt5kasW66Ec9IW8wn3g3nTtzN5/RgD7XH8MBCZN
FjC4FzyZqWHJXOsl1aEDuX6uvnC7rZahjtVXYPQN+e6wfGmNFqyr1cUvaVAOS3fyiWpi/bj0iuir
jnp01eUhOmXEOKDHlQbbMWKk5cGJVfy/5cs/2ypriU0wRIR38FcJFhLVHEyI0IopLlk0AmK+A5rv
TTTM1cowmmg5KWF9aKG6HWxV/HoV5mOXLoZ55D4sX8m+Bj/bXdkdnGayeN5bwZqtC37yXYPJvXzp
Ne0ZbXd1UANsMwZCS2zncuNUAh3WIfaFC8v+HrQspeu4eTQinx9cOP/ka0d9UQyUnxUmIw8Ycowb
tbOwrsmrbh+7PT9qL1FOqtf1G9hT0aPR1vlqCErrhf0O1SymG70rofFA4XmJvU8Dnrswi5sXUE1D
DPKk93UBwW2cLr2q8FCmJQ+hmcJOn1Np3UCecknxLfl2Xyv3clheRPCg9l39UfZkFRgXKtj5cc1v
IPv8DiNlM+LflpBSfUQwHJi2dnFiF7sibggsCvWLMx9Sm4AwPsT5nPf0VoVt5yvFjV0VO7UcLCye
QBf8aql/YN+9dEXHntuOx18jY0qBn1vFCW7fzP7tRN1o+41psLe5z5YXkxOdHGa7jzsdxWi8wf2t
hvkyAxC0nR2Y39VEDc5CMfa6I/xtyRomRbtgLQln+tdGsYsbUPv6WLfxd9XIypsuD63mE7Yb9bWc
IQeAsz4ZoTOcZBcoCJjbIVy4LO7P98PgeD/5LqCDzazuXDdZMC6srPk1RY1wV48StduUIWhcp81s
Qv6+/gD94esYKuMhxQPkAZUhdkein9XeFMzJphyAwv7gKtMTDxx9erVy6zmOhA+9DNDe0oom5JGE
WlcJRg5HdpnQWMOswZcVvZbdpemjP7n20xBi1ViFghy4WzhPgS30Q1DkPTa4jMpDo+AChlz3Vw9C
aUVEOgBz5tulsPZJSHmk2zU4k9pA5RLtSV6rm/IAabJJanK+FrRQb1fUxDI/zwRqRPKv2iaJ7hwA
pP7KS8vktDwkwuhwmZ6T1fLw2xwl/QtZT3RGP8n6Fnnrri3L4asutkPZim8NzljbOjPybTS44hsc
hDAq8q8g6+odObpqA89b4B5DDNjOmjdgh+0+IfHGbZKzzZICjVRVX4ZRoNcSloHAkP7QoeixS5Sn
LA7so1tWIQY58H5Glaq8oU0QNiltyOLZKdqFkURoyXoWwicDC8el18PxAGpmrVGT2tta1aMvWSgQ
U4TeQ1E44ZPXU0M2d9cO1pcdrh0r2SQ9U0CS9VxyW4w2OdFlgfsxkjPMywUsurmbBYu15gmMcJ7E
4NHqDf9amlhhD1H1E8W1cpVdaTPUeJS2yCw7Jb5MPK4/D7BGkr2RuE/3fqUFK7FwlcY/jcbHfWpl
wJy+N00fthYmB8f7mZ+DkdHszazdNkXRLVqcjs9sBrS3odjYQvVfowpOWu3iCeNaQn3DX5cMgLDd
tWwKCnYXqkPEZipM9c3VqSbj6//i1m7wMArv62g46XVSTbGqWHE+FmXdHw3X/9L5oftIDN59LFNT
kPqPsAqe+8xgnJ20ScLkDrddCkZOaNSNdVygrpdNOWBjLR6E5rCwSMHpSNoU7WIbKndrVoyLphX6
JcRRjBF0dxeHChAiSu5ezpOjCeAO0oqgyHLPydd8tsV5LMPo2DauvglDUT05/A8gh5ImP+rpezNj
p9PM+G5oevnaTEmzQEl09Xqr+6ZNXyT7pejZUzuxrR/9sooeO2fggT/TYrIm/wahSn2yUlClyCuU
ddMl3WYq1XYL/29rzyZ+RuZ/68zCfin9BJ2BEuXHOnDSiwbJdIUkimr2OF5YvRtRz6hUfK08i0r3
8KdCIfQ5zoT90lbioxm6/CLHehbUeh/pny0Imy+qObLxnM+zOhDIpjJ+tmqzuejEyXxjaVajtyEH
zQ4pTGqqg5UI4E+gGo/KqBiPVSPOAaXoZxM6TbQ0LXA/1FGkeb6F/VAce7MJFtI0Uw2BOvmJY60C
/CPeCq8TRGIBgctRwZcD7y3jiteh9pr4K9kLJce6YOe44kf3QyRY1umFoGihtBvIfFhvGkWlb4PI
cB8gKuhL1R6Lr12YPNqzpLilNhGTrexHVICpHx18l7QysvZeWy771re/anVdUDzRp1vZVNVp2RZW
9OaFqsAfjU8v0Gznq+MMbxSTp7cuCSFjiwEx5lA7XzN89Sh7dN2z4TXi1ovp1Zj7YbpZOLLg1Bca
Vf6WEZ30IX1uCUe4G8VJp6tux/pCN5pqaxlqY2Oh29OZ1bdhCoOFB4JumCGd8JLaQ4DhrWwlBClJ
Cjrdg96A0JJ9UaI0D/haUhvh9PYymZuyzyyzBoHbLRix60rT3DsLW022XWG6+1Ina+3hBrFs2Up9
IFPit5bZPwoX4EvoEyaVc3s98Pa1PX+r57nOVBMrr8Pf5o557nFfVT4capCO4VzXTxRco5Jzru6v
ACguEgdM3kJNWpAqFcsJsyrU7e+dbrmKTfaxogQ9kvHrfBlbviN4qqPiwgB6ZzXWsFd1wzpbAZap
1Yjj6Qj1ixrhOPoQ1bRrzb4KFjDnVyHSxodJ8X4OFaqrAHPpva81P3SqMgjq1dHa7SP3HCozD5L6
c4ulOEVUbabg4z3g85zggLc0Z0R9RA6APDJG7IGFWHpp9Nqvdud71aN06BxriGkF5jefPvCCsnr2
675vhIuw7vKVXUfDS5c6WDI6Q30I8254oYyA0FiaaXs5WjmDR+TB9HdyNDK7inVXWO7kqAIMY4VZ
Mgza+VIe6ri1G5jBZ3N2HFr7RdJu5GiY6TUc58hdf57b58omVIdqbfdjD5iuYn+vTv4h6VPlIF/J
Qzm6/qGaD40+sgO7t+9zfDsY15mCOktOlAOVHy1UoTTvvgkAEQNQ9TlIDQNGkVVTppalV8UQ7jKJ
2/K9qkaMwVVtm1l4pXZdjYcTAbGjjmX3rU+jnwYf6rupwKpvPAOHY0/HvCzz8qUemcV7mjp8KRT1
KSSsd1DrMlwXeaJeqwpgQ6dY0dEIil8HYYt63/Ud0NEhOnaVwCuA2qdfo/KVHMGmlBu+PFlJk7JY
yKE8LqDkRtrQbyK+coDtknAVWVCJK9PGyj0Zm71sUpr+AAGheyy13JydTMmTDpnFuicRe9to7FtU
2SNit+wgW/LgDVG5cnLN2oQIhm6pMMvbZK3uEzRCyZssw2NV9llWaN9I5W1MIKcUd9bEZmL31MbE
yMifvKZuOJ4D0+QhMGnZq11Q2DCZQInkqJkZ494rWxyg59FEy92tVRXeKsMlFlevJzAV+iGdD9lU
/jrIvntTvvp/+/DibXcq0Tst4Xc6YhN+mvw027GINU9+2sxE40icW9cW27H03HM1kAoh6tldplYd
NkMANJtvCr87lplX0ibWWg396mGYDWfJyAaPiApiZDea9lgSylpNeCriQeFB3gY+uXFtKEm6CTxp
UvxggVyf776qfJ/GkTyGEwdvZKVwA61R5mqm5m9w/YO5o3v2oQfmsh0DR7vGgkxiHDnti5/gX5TE
Tf4B/geL6wa9Vc9HNuZ8lGnrX/qsd5+UznWf7Fx/QIZfXniCuU9BFhHwspVsIwe9yNZP6D4/5Hx5
SFUsazuneJCtquXu0JQUNzemA4YFanvkTfU1mA8J9J4FMkVrKweITVIoN0+5D9z75EAp/L/PmLSD
GzUB/M1muBk1LMUCTs5GmYocgUiLkwE70isIt/EWZq2+10iPLuTkAZrwBfnXlQ2SGa4dy/8h8N/c
DfiNXNvZSXzRqNm30nPafeaZyUUdQ8qMm4htpdEuoIM5O9WL40fZZ7I3Wk6lhifnPEUOtMKp16nt
qeBP5r75MGRjtx0zIyH2+HdfgT1lbQw3DK3QxxqTSUoUKJAkA3WYXh/vTct2SEzCClzqKtLwdZgX
xoEHhpMtBhvxHz61+clGLrtsEj4xkinVrhjqeJ/DlcGZpwpWWoPyM8jaM0g3PgvhZWvdUxCmCOrU
l/IlCsGGkurQfvZYW5+k5ENT1S+p48KXnRr9pY+Mz5YUfLjZ+NkKi4KdWzHBq0EYuXDsxjgampu/
NCrgcMLnxt6amyZ5/5XoFG8rRwXcwXWuq2ITjJW6VgZ7RDmY9Qt0yNMlsnClDyznOrhm+rWlBGNT
uBOOX3NTn8TGiTuBuCTRTn5MSDwhzwx+wFROPfdCtQogt3aTucLovQ/IBfCbUwwqZFWs63rqbX46
ndhVOk41SqW5O0iNMUs94yscRfvQJGbN9rBQWQnD8dxxg4gf5RRWvJB/zJkcX5d7qzB+BGbk31yy
+aT+doapezd5cFow8hQQgCT/V5/GPs21p0d5imF3xkbRi3rVq5qR4+8Zb1pL1a+9Jbxb5jg+mc9m
WMrJg+i1w/8xdlZLkivJun4imYnhNpkqi6H7RtYoplAIn35/iuzdNbNm9rFzk6YAKQskhYf7D2wI
cA7sYLlTWDXXCMGZx3lpVlS0V3nmlGc12rVwNJpZ82HQA5WQs/wa9bl1tTuRAjhNr7LNjAf08yne
ZYCRUOFY6VWvXTwISBD5i5Xv+fYrDgHOvetm31S3PTbTITV9tK2WWZAhLWA46ZdB2i1gleyV5L7x
BWX5HAfzbAT0hhiiJg5oC5ZbHxnIY5Q70yGOR39rD53xZRDznRtZ7nODVs9dr2PUoi7hRJmzmj0t
vxasQ0//16Wb7JBY2r7Sh2g9x6LbQo42nJUmannPDhpBczwotti6y3vVpz5qOxEstkUGqE448dYE
54BoZjTsaqux4q2egh8jBe/vQKJyX5qYp2G6cbBzWfz+t4PMacvfcuoOApOOfx+SS49gCFM1FGlx
N5Siqe4+P9pFXV41hzUKmMXt+LNXDalmb0BFKvB82ISgIkYoCP975ufVcML9ew2lW/95+m3Sco1q
uYZTFTAca10cp1yzeFgc+WZPJmVz0/V+AdWqx8H93Uud9aSPP9LUSzdlV0YPee2Vh6TuzaOj6ck1
Rihha9WnDpGYkwWvaaWbE67mluyurFWvsdDCl9LX8VEqMEJIivBFTdDMhiCl1p9UVxbwQtE7eVXT
BSSdVRNPzkl41Fi6vKfgoRev5YQhWD2mVOiXptlhUcIjTWJzaYZe69yFSn+UVpwE4qHzxrMa6yar
eO5smLdydof1nCAkU+cv8G15MSXePoHO+Khmun1IPSWZedeXBchgvVmlUZZf1GAONXktnDTagPgE
sZOCy7WmzN0BME8fHNSBH5Diy68heRTV6lk6/FUBam/TkTTdqM4CSgJCXRCIpOndFXWLZ9EU+Xfu
5KXoNAXfVL+zDH7OUEfIH3yxba05qFZYJ2yaCoilQsvB2zcGOdNKQyB9aao+q2ntNbSleQe3DuTD
MkBUKjcIkqfrQbOTEwvCwF7TwNUBA5xLvXx4Q8P6lnS1cYaqs7Kbwdug7mZdzD6Wd54O2GyshIuT
ebSBFBP/bHKcJDWkK54CCmWI1yALobta+hIgVYrYI1O6aDjNnt99YOgmqcRHztlb9tzY1mnrnvIe
JuA6Tg2j6x2xTl3gb132VfgaubM0f0F1ITzHPcC81PCzr4OV/rKRyn00nKK+QifCJ3GZH7iUD/og
B58VQ5TOJzJ/5aA9E+Jrz1AIjk7Xuvfl0spRmNikkl2bmuFztZNhkz5XzSme7efmXR27fhW9eCis
kWssjZPqyzTw2rbTiY26WINV5P1URGc99kOxxo7hkc15dVXf2yRWuKGKMO/UqX1/GM2ZUuDk48xC
wIHuaCjfYFpRRuzc+BqMIw9j0Z5xVO0fVUuvHmTmNiTm0UvucgkoWydGMI65EWfvDT8XmHotfYh5
F+99F28wX0+siw5PYJd5aYjX05iuu7waviZGcoXgB85K036x7Ze/LD39nWbOdB6H1Nk4aV08RGmY
P9Satp9ROyD9ZNokAPop20f8kqgdMjr0+cnRJ3JboBy9UGvf2DZaD2YV3Rc+IMncafs7uwPZpgZr
D3N5gTVE0cGEFfYcg24i7Jk6/u7Z0qcGquS+y+L0UTUGscjzVai2L9NVF0q7/a508mLTo12GYw8F
FdQKOwxf/14DfN6+maG7Ygoy8Lf2+32vQ/FjkXuI2mR4rcplySuMe/bHw2ucZR8eXhn8s4z+da6y
CKkNTd4FS23V91FtlpKUuTqTfbQJBz9sz+rUEGt7OI4TunfLuZXXT+u+C6N1YXsAhNK4vdS9WJGF
js7pZKHY7eHQvmmoia3qOHJ2cHsXYnXovi1s83UJAeElSUVDSbbwH/3SljjyNvq9Y3bmztJITRr+
kB1EjX4OdELz2Fmmd5yQyMaZ0IH/1ugCVhbSOfBMuvuAnfTWLxrjEWSYxKSgj18AP3RrkkXzm5gN
nbKtX3+Jqffx2KThA2TIfqWnw6OhN8UvN0r3ITmFeKXFX9BEQkshHB5RQjIwmqnanQF3/Jeftw9D
PHXf7V7+ovRo7gReJ+si9rSHtO0j9FyltilFET2qPtQx9D0sr2j92dfhDAH1tf2QZh6hY29U7tXM
x9tFbn1+ZK5dnWJr/fdKfm5/kOT1Tuq66oNgPYbSjbxVGOoGm2Zw1T4c/i1BXI0UNo9CG/g/5SJU
nZhQ+I0ptR5jZ4CZVXjRtl8GqK6Tvq2/aXajAy0a61M6i+Ap0LWfalydOP89kdjwve3a71iCxk+J
9KMnNyx+DiQmgFQgqL8GjdbnlfOoxqa46bmpsQizBJZTWliIXaiLGnvaZW4RR4haz3Di1Gx1zUiP
D0kQiOu8fENYu/21rGY4d3xVszwajgxGNDh1H+LgclHyHc1mZqe0u7WzxkbrGKeezhdndQaxkv/o
YqDJJdR3zJrIz5Fb/Pj8LWBMZWCD4n7z2VfrJNfaJLYP6mdR58+jsZscHQur5Wo9ElVXHTr450mE
xvXBB70LKSUJT34uf91+dgiVKKPkpB7+/ip+330UQWGeVRckuuERhKhqqAsaLv9v3Bp+4/JGHGmm
zdqq0ZCyHRR4w24GfFJ0R8K69m3IY+fQogKFRdJsfK2TXYsw7BGlLHFsdA28Kyo390jNBBcej4Kl
DGyQsH4DbDO+Drk1bWEXzier171HBRlSEKAF6tPa7fBS5blzqLmv9k5kze8iIiGwXCH1nZwEl0k6
yPbcxeS7ul26Dr9FvufAUI7GLUkfgEILgKj1xx8TkjlHys0DYpVy/tCxNagXlTXLxvIV+l17NYdh
upsNwB++mZnrZELwZoTTgv0JWN07mAYp220zXdlLc0TI7i40WsoDsJsgejoBe9t6OM94EDcrdag+
HDENKHv+HfH+tr02n9bEwMb6c46jOcOqIHG/pa6OEa+H8hXqHv/7US6b1s/m1JjzybfS27Rh2cda
CY953zQnwyowpPXSO9d1+qsss+H2wYIpj0YYv3x2qaNkoRAMrvm9dtEoCmIiD9VfpjV5UXVYN9rP
zJfN4db3eeHbsJpTmdG0GxzE3kNteIXGUX8ZB43A1GstuNnoSSH3ld+lSL4cKaoZh8ZxxmtVyGLb
FqN4gcVir6wax8kC4GzPqvqETpWF2On8VGfky6FfhZB50aRU1F6y3uRvC9c8kAn1PozQxwaonF7H
yEjuoGMhBLH0TyXFTR89r7Nm6d2H0G/dDXaDp9Jice9qzftwBgHpxdf0u0m07gt5o53qrwOYz2YC
ARvMx26asYFzpS42UzMErwYL7MqLnfx70+PuqXkgjnztMORg9EgfJU9VI8TXlsITcZ7dvPCPibdz
Wab3QWtHB9uX8yrBk3yTtL6LXAr6uQ3ymLdvcDvTf51CijzqG5CoOeXqG0LtMJdOcnHzWtvk+mDt
RTlCsJ8DSLHLh9kjglHm0XjQvbF8UgNkYwFD2d2D6vKSLj83vvVTzVcTyFxH2xhpxi0PHGY+dla9
BVH/GrX6vLes0KAg0WPFpgcfTVCiw11OQDtG7pbbKIxt+7HNQQMMNk6uQftMTm5aFXXs7sskKt/r
rJIrDROVO7+V5Xukt7yfDeul87rpsauqq+oepAxPbRXKtWW55ftQFtEib5Ht1ehUO9aqgTJzUaP6
XOwqO5iep9nVkRHqjt3kBhjZ8yaKUEA/9Y1VASkS8kl9WAJ50DBEg1s18ZeRTz5QzsEDfpovrRrx
jCPkpJZKfEW50dLY0jgAHFah0xlIF0bytQmtfEeeNtoFS9MBhrkvhjLb3kbTpDqQ2EHxLZLs0ZxW
Hk1UONfAudtXCa3k1Filhjwgo7A+owugc/4wy6UEkjcrIvd0H7gUbNX5VAAWDDc+mEyQTT49oFN8
Vi2n9KgDx9XtixcPnRfP/yL0egZ9g6EC6dEXdZGI/2df4D6jTsPmExtto30ccLlsIULV8Km2ppaM
T7AhofDo0/Dea7zuBsLeH7GIj8T7RCWk/wi0tEXGrLgD9e5/EwCVIY205oM3l/fYCmlr0SKuUvZa
uZOdiTKssNNjYRFNxSwUOFKGJGPsxHqAwI5m8QiCyGo6fTUGi5Vi3grIWNNw7dRHlhh3dX7PQzpc
P7tVMyILsi8tImDVLKU/XNWR+nAdb2RvFmCnvlwIHQdeZOowNFGyGvJx2DSenh8Fhb39EvudRObq
l2n28p0fm+Sg2a6s0UBsv+oN/Cq/IqZv5ffEtcdf2E7+GvyphPdZFRvHLX+zipk4HcZZuLN1vX2K
Iu0tGoLwC5zseUMycz7l+di+dVQbbdvRvhhpNO6szEUOURfal9zZF+2Qfwk38IsddO+EeOvLot3L
vG+3qpn2cAHsRlZ71SxFFK4NcmZH1fQqzVzZCFOeb+dmxbcoafzVnHUn7Bhz0KBovakjNtDvtW/H
B9Ulw9ahPl7gu0368aX2vqvsFZyA/kl04061Jgnbg2LLvWplTTheYap+Uy3TbpxLMqQLJJu0V+UY
2Tk1QbaqFFmcWPMxzRcWyZJAixq7ONgTpgVqclh0IXeDo2/VaJbCldKt2rl9a43U4AYl0Bjg3KI4
KQQKrSLujupcCg2AEW0kQ1XyTcSDXNVw6C5q1PenHyRlm6v6KaTWPZQWjjqNsOzLQGVhlfv1fkYD
5ncL84Gs/O3AWHoAKeyqQ9Q0mAi4knsCx5S4MZyzOVCZ3qhDKVkbb4eqHY1OeYA7d8Y0Fvznppr6
8KTwaFU4/wdGTQ2MZrEBEYiDYKrtcfceKDt4wxfbr6nlUa+nbPgB3L94IzMUbluBgWA5hh4ZPOgm
BbQegX+A097rdp/sbGi891GsP6V6al/Ap7ZPVdTIu7lvr52eyyfVNUnIjnWFxqZqsmokZ161J3/w
ozsnm8mRqsNAauec98hRtaKkIuaalmBDVRQmLcuNxxKv7lPkI6JUmh0gLS3+cwTp68+RGk1IlV//
3/OGcNhpVZqQpP7PK0XL+f+45n+b94++23e7rLd91mHUx35xZZn+AJItwGtgkV8TPvTO5s3DHf27
1NqSbYznnzCVRPepxabV92BE5ej9r4TuX0pnNJ8nCyVra24r0GF1/W7VkMGqqngCIBw8O4Hcqu7W
Bj0cVS3uvamPc0KWQxnI+3Q3pal4KOb8gQA22DtDF63hMmDKCjSCatrSRrNvKQ8v495n2y/hJ1cW
zsoDBh/6mCB9Iu3u0CtH7BlPU+hCEfpzYc4NoYfeTgd0uRGC7eiM5Os5TevkI3DWSZdMH2U3Zudp
LGgGwfRhYhF0mxUvs7Q/s4bO/TNrXNhz6lqhpvEsLLNw+FIng2zLzk4l/pxUOCDDdHNuD5h/DLvG
eQ2Qr7wI7jwHZZzXwTPHSzZ4jXNirGjxHdRl1RzixV/ZVf7KVfLc14N3Vi0MnFinkACSPCl7bFdq
NkitcTZcp7xYwE53rsizl0BrhpUDJv4n3K8VG9D29yD818hotPdkwJGyK/3yvsir9NgEEIHR0gvu
K5tAd3nUPsyUCESf2t8y9TCj6rIf08LACmcD7ST+LTv1naQ4jLWUWrjVSG2vmsU0EzvZ4DD6+HSr
JlzrDBBlgdb4MlpMkgjI7J2LauI7fcjt0nlyyPwAjSVTHOO0mUxOeFfpYIi9vv3puhFFD1DBLZh/
4hDX6uJn9ZF45o/Y8f2zsJL4uXanesf7oVnrpB4XVxZS/mRDvHk/m15AQtkfvpRxte+1Iv2pW5gR
ykJ0z2SttD3A7+nggDp8MqwYLuIyJZzQlqNE8ZVEYL/R5EA2Mm31S2qQ3dJL93Ge+Zvj45s9Sh/Q
Nb6i8zctwPPHHNnmh7Kyzz3CiRuBLso3oxs2Nv6DH77wur3e5iDTgSO+k03bqQlNUeGBsVwyh3Wo
hUP2YqQm56T2k1KyXloV4KzPlhozY918Xcb60LKeID4XZy81cyR8cAfwgaIAGBPVNV5sDNXRpNwN
/46qgXrxN/yc4hSQg0s2/WZWPvB+8HYIORXIxlCbBQhCZ1enh1TX7Uu2tFgmbIqDiEkKMVSAR4Pu
PiSWPUukTLcY7fZfRV+sgTkWP6b4CwQyGBvLMkIqPFsZAoGttFjW3MwReJaoFUR9fK41hRrpk71p
j+Z6wttkO/UgC7cS/Rlczd1/axd1/SXE7Qy9PrQmwIIimqgUJ/REs04YS+w/9Sfw8WTbodomurgr
T8fYQljWvPWKQpMQv3XiHGgfCZSwX0YnF/hJVbwGgqdNx9vhnI4iuSOUzrdoiiXvhd29WcEsf2VL
1orN17dmMI21zWb5YXLt/Ki5QXywCtt8bDIAP2GXpt9s21u19r0j85hSYGYcI26qTTZZ0RckZcj/
zyR9Hc0XxKTFk+ofMhMZhWye90S4/FVj89A3evfSorp5Z1U4NqppyKWFa/wus7NrJd57nT54y5ek
d12n29cJX65qFM6z8iLDHutdoMx782Udx7DYhf1UbNVgbVVy7/qAoazFBURfvD8stzbRbuamL+JW
y7bDQHJJC4x0e2uDVfiQBLlHdYpvNPiIILF8zUfcxrmIa7H5aMLYQDgG0y5tS/qpfPChKofpw837
dIQovCmcFCldZY0aLFJsf2bki0rb7ZS4hIRd1egaL+NqIE21agfSaVr/ma5mhosEiv93uur7HFhY
I3N6u6bqVV//eeHbz/DnemE/ez7bAH5ANePzWurI3wJcIU/eYEbT461+TMBvHsuqSpBZQZLKT9jL
AOh6UC31gbKSEFbzohq4Mr/0eSiut9mTWa/NvkfjcDlZ5mHC821bW9UMddSa5wC9srxGfSWbTesd
6+l8M+KDdFRNH604pEe6p4Yb9mkhKanuzJHe8R8nUcZG7Tytrff/46S5IBUcZAOp8RkCOfuecAvN
U6zqwg4erBA78DBo8416KZZJuEvlKN4R6dH2OczpvRfq40cj2B4tL8fQxzxB82yqAlEUPraE1iu5
DIyWgSQ8cE6nyAQ+AWVKSsizo7sUCNydOmqD1tzE3aK5P5jDxbfv6zrLvyZJ9zh3i8n17RPN+Ec1
oMNLXDdp3z+npj1v+9R073IZl0dZ4IJgs0zfqQE1RU22Gq16ijv/EeAtPoGzMT/j99jsu6g0EdcL
4wdqUwNpHTl8TxAqsszC+xm6GV46FQgyl/9E2IX3eTtmLzyg9RlzA7lR7j4YhLPsBtlLJIM//WM5
eIeAJ4qdIw6J//IydOKeLd0c7j/fire3pmrfXpBhg2VtrA/UEUYUoPyp6y9VVuwGgv94+9kkZzqQ
BGrlTrc8ucZavXkdG+vPkeqLW/pIGMi1g/ICeqLhVqLthoJYPX01yhxWMb6mVz32uMW5o1bxoijz
jwG91fGgEiy4dTFsh8IMSC8l01cC51PXonjRQRk8qX5ULel3B8SqOnHrb8yQFMz8AwQjqHH0Y1fK
dUT5j2AH7F2WgQKUYNKm1mkIfaM9BWTHT/BqyEbP087BCXU1dk3/PJTwUafBeavI8dTrIum+ponA
AawOu+cEFv1e8xG7uo0uaqImvgImOdbnBJrXRpsNkDTkiY42aPcVjlXjw6gH27JynWdbk87z1MLu
thvfPqsmyJ9yPzt1u+mt2HkmYVeu3Fm6R18nOGUfA/M6y3mpCa/Z5c0YP5uyzo6z1oQ3qSaon9Wm
9GW7LeDhkTEbULss+7d4eUPGlkHu0cmTHTf1KM5BaI2POC8gRoFnzQ4Jh2czo/pTl5n9bprf+slb
VkTbPXigureqGdTuW9J33mOJ98l9gq/NSvX3JmQIbc6tU6+jfmLEdXdwC8c+5nbxQ73YPl+xdUYZ
v3AbgT4rP5bbJ+6lcsxzk8t0DUBquvTFEtLp31XQPGPPc/LwtNqowNsro2Sd7DB0z58HfSJ13fjZ
c4nS32ZYjqalT41qg/xz9P8zDwOFR3OCKVQ3MvhiOKDBkqz40cCDo6Su+/e5TNqzJFZCDHs7avWE
MpW0XtMo9s84MU8rFXHdmiMxq4NM4iTm9C3Uc2eTGhS+SOWGyMiQH0Qp13uLpP1SVZb7Myrdc5eW
wz4gQt8gBqJDsxxJ/yBpUFxAzkkECDlC6QUe5HKkkQXYYEZ3RYpKvCbIKql3w6QbwabuZHciAKHf
GE7KKFn162hznJy6JDC1U9xT+DXjxRvQ5F0ZjPb4gsl1fOhKXH6CuZlf/k4QQfa1SvLpv02Q0a8u
7eerun9xR8w2JcZle3X/TnZYn2XXVavPOx5Vko0dVjg4SPbCug0dgwiu/5mzaTtmusPamEmSahT1
fquoUUqEq0xoZO0uI0Zcay5+Tqk+uhAXJDLiVIQK4iUci/LwXnROc4Y9hcQ8f7PYNdyt+rtYU7fR
zVCgfQPMOA+zJ4XSUx/9ADwHx0rYngukz7So76em03yfG7weFwVwnT3TN0wbgzX3WnrfTAhHaG5i
7dq2ZlGNnXilsg0LLNvO3Reb2uFL7hPUixLzi6XVyXyl/1ur1vJ5l+p2uWNLiRZ/+Z4lRX5dUgaU
13j/BzHITLNKux0CRCyq9Tiuyq6Xd2qN5SToGjgm5i9GpeFO4kSAyxvR3j7SYGpAsxfa3orNP33O
cqQGOujQm7bXQZ0Zo/Ocizi4Q6/6aVxaGK07z4FrPszhXFxVVxjDDBe5dLbalJZr9JLNrZakOMRO
xgD/YGnD8QnPShndVt6x6lB9lK72LvKgOTQCD5qRNXOVKZeOz03G54jaaXwOqCMMkwC0+OUjdX6W
YCQ8rLWY82wrBkGysIryA+JG9sEciubRye1ozS1U/kxJIS1PV916eErVlfuQhGmwjUlHvzVaAo13
1jqUu7rqkBao+ZNrF09+PNT7yhTNaRqC9DpRMti4sy7fG8t/S6Qd/jI8tiz15H1XJxXj+NUahbZV
aYPIHNp7BB/jS1ZF6DrSUl1qUPXPpOIGlYFQo5gMxJelT82oyR7BT+/LrQpTPj90gn6W8O6HiPvo
FsN4RmNdcM2lclEH44cR1Ccj8+dnu0uqexBpORbiYvpwdVffWq3otxi5mOhEoaX6+eEvroZEAe5l
xIfi75jq/myGy6y4r7y1lhMxqoEqSCXxe1hu+N+tHKcMvjpxAIykQLWlxVrxvpwxpY/M2v6ehdPK
R5gFZyzsmwwgkzGGHEiW/+3LOktfdS5MrUqiyoyEnfXq2/Z0SkeI5coRIFya/xj9bBJM/evkz3Ob
0tsGqA/cKU8D9cG+eyhD/f6zRzS2s7dtXunGwor4HOhL2PQE992+s2PvHiAQXgYvAxi2VUZi/SyX
ptCsftdmSEHrpRG9oBrs35Vp8tKiEv6iusiSHwygGA+3+cFEMQ3myV4N2ubkHP3FKlqd4HjCekIQ
Vo19fh2VH8hzcTE+5lKuBHB9hC/t3wUKtlFgFF9HEpTg5VDdlFTI9hUKDwCBkOpsqWLyvy/SlylA
UIuQJv9hEmGA1OkPnWM3aGP01p1BiW5YaBT1MIlH1QWY4Z9dPl3d31l9lv2grutcZoBmTw0CylFj
FS+OmZYvrI0fJfyPO9WFlpmzqQXW5WrQwIAIuDdgPCoN7lOpk0PKx2wTIrny3pYm9US7c46CH+zd
n/wLGLb6SW/JPBqlc1bdXBbZ8uUkp4kfkArCBciYvbNigQAX+4Ykj3OyF94IQpu7rAXdp7JhGgDk
xzK0gbV4jX1QyTE1oPosa7IPQYoAdluiAjWlM3CyGQ+uJeeXNR30I2cYj6oJUQtaMfTGcMBX9x/T
jBiKjJpGzXvT5PC9SzAQ4NgQnveg/bQeXHeZu94qJWr8IWH8jEYV/uonVIEmQFOBDtNFj8HoAzse
TpPjrYDM2CyDqPBf8eBaZdBNEwpM7X8cjdwjmpZHz7yv21UMCO1BLaY5uuCr1B6zo2qqAbbW2tHP
4281LNGHQKQIanepgwQy4dya/Zm/t2apr1W8aTdB/Owb+L/FYXyvujLvLgdOIg2XpKtZu1hDgv5e
yQEdO2/4rvskWsu5j5+BBEdHEEPZXifTTrpDe6gro9lkfUPZmAjk6sjSviII7G2NkVhXYtl060sx
UaSIbWiQvv3qouZBn0/WuYsXr4dc2UUTiLcTOVmvqoldYn9bfz9H1QJcJyuHx0GsXJWpsQp+nqRr
fpklij5rcOnVxrC8CdIMFU9kC9qnQBt38+iByVxaOsX18wSxrY5cXFZdPHvU3/LzA9TP1jZh/33+
3QX3827+pVmLfEhsVv4xWdBW+iB7uXL1KNj0BEAr1iS5GrNcPA2AAteVKLWDytX9S3OJOVXTALmK
xoEWHRDTJijte+Myublx6Sgn7aW0v6qW6s9nE6MFdVhQDB9mbTp7i/9zqKHFIc2q3vqliO/c0ma3
rEZQsgi3VLHrFY8E/L6lzKTimXAMu22aQt1g12C+2mO1jQbD+9b4jyFQrl8imrIVyGnvNQHGx0aE
qCatQ+M45kiP9Oj8PMCDIm9LHPORhdHb1NbelVTruCmj31SycHb6e6Bpv7nnzYS7+c+QBt5G3qi6
2BSK82hxp80x6XQUaCWvENs6KiJv0VYHaXbWc0Ns9+BFzlfV3WWD3PcizHbtQvfNilysxsKqrgu+
+s1KJEDNbHivRVmdLA0uuBd4JD3AxIaYIm6KLvFOmfTsl8gILtqy/yx722DXIP70L/P/0T9ZBJyF
azff27DmfxbjqwdAzXNZIaumzVY9y/rFSkckpMvB2Mooplq1KEqTUJ/PONVRgV+aE3nuA05PsZAb
y026daE2gb1cGNJDdVLNxknRp9K0b73RAFQPYbCu7FIrT2D1UU8WbqJG1dzITzBABVWw+5dgo+/s
zaTbzfqzT+VO4NTASxum7egvou8ZkfHyRKgnhXcpoZgHru72lCwD0pKU4nF6OKk+w9LN3e2pK7vK
wsPbgMkl0GMrW5cIbzlKlj5g11g0I4e5itzUXxdmLL6Fab+Jus77qWG5h8PmSJ01Me0dOSU8DJKk
ICcC9RbystV8v+nxakM1kywk9V+Y1pp8p44zzFIIIHu7qylxbjCE5g9k8TBbfag/QCiLn6eYvbAa
rW3MWMgwH1KNEhiwv/LDz9Fxd0v3p9vYj2EfdO91K8R2GKf2YtZ9cAHAiIyxrq1mB8RwC9zr3fh7
VM3iOaTY8TgOlntf+8aDsjfCD9O9R2b4QYU9IWkF3JKth7yq6gPCdTA3WiJvXhvpwanrhcciz37c
401ey+F+7gpAj3EZAB3NX5zJq04s8Uhr/Y3lrfQrW5D+KYNkQHQPagrYABjfZcJspDyJjWdtm/Jn
JL34LlIy9f1imqBk6y3zp0CDCEVLNOw/u7F7qa7LmNezZcp58SPBN0z6fJ4N0EtaPNUI5OAhseTv
JVISaxNBWYR27OFYYl2ytnAU/44YLsl4aNuO1z1D9IOznybDRkc/HkZFHBxrOIb7bCxAbHiXAETH
zk/qaK82SEk6Qgz0W9wdjDl9n/utg7blu0/R/q4ywa3etlHLSV5MjtftOqBq/nAz5Fae1vg9jrdm
0ZAwn2t8v+K6XKWhkYE/RTmydCNdgDiNrPxKCdN85chHvMeeg11h5VD3lifQmcv2HI+IlvQqS+Pr
RIhxr8/HwdJw+7DYkqI3qPNiKOAAlQFH/6XZ48+1s9LuyxAna2MyWAORTCZkFhQDb/duU4trrTdA
uwQ8onzB7egf3fInjIrpJziT4o01td4WZVLcpaWXnTXq8btgJHmZ1+m8ApgBACzuX4o6EJfYnsXF
jWJtXXquuVbNz4GRiitR/jIRS5EImMZSVxuSccJ+ZUljN6UT76ncQURXGablQ7mg6HV15D00XECO
wfCd2quKK5FtyFeUqu0jgktdvFbtearsY8ILZGdmswtTV8hKO6S2I9eZG5RkTaT5iE/aLzJFxR38
1nCNiJ4GWUNqO6oMkgIcb5u0nDcoCJj3qoX/knXKzJm8mR6zsBcorK5Gr3jPI+xXEk03SVfZ4dnU
Yu3so9M7HlVb2r0HDCNpgpUTzq/syad1O5b1e8UCzduKB0c145l8n4VD0jUt3OrdL8nQBuLNC0T0
IMPwXfWGZTgdO2MCpNDieWaAyT8Axtip/1dfdA9zKs2P2ibmsEuIl9XydJjlDKKFItSjNToNOrOi
/9bCI0/8Danf4oc2mFAeBm98aKfBPaWFtLaBGJIveIHv3MwGNZLp5PWnRGyDECvEtsS8ZMllmQXQ
W1GFuH8hZHH2U3jvb4DJkA9O6hdRddHVXNYgN5HDxvfZCBdBXVIb8p1j3QJ7Vv4GQFUHpP3BTyyD
6gQzM9CNXS91q40LDG1Xlj3BoI0Vz7+21fhIwh8skY1EAUSyyQ7mbwhmPvLGtV8gJ0LGsrD3ZdEQ
3/JnI+9nylyogQYJaVCjzwXaLOOtX8zkC93etK46xNBrkvoPgRf9BszlP/WFYyEZDNRDpzrAu64g
7V604aVCR2CXabrzWOm2vUasp3v3ch7cKZDhjxlPzhsE0SQeR6FQ/KJU+hVOhvmBt7lYD77f3tdA
+ubc/e7UOY/+sqiSSJCrMg2b2wpctj4OIa7/Xb0c1Ic741HtW4W4rcJqxnIN7CSKjV5T/JSFS5QV
2b/TwDxZnu997V28CKkd5E+e5kLSbp2KDIsQl3yhTYyJPT6HErynNzjlezUHWxd9Ou+laMC7V+h6
/Q9b57XkptKu4SuiihxOlfNoNNknlMdeJufQwNXvh5aXZ/2ufULR3UiWR6j5whs6PViL1IkxP0b+
EJh52pzcYapo9czuoGh5qWN8GJpENd7Yu9ap3rL9xU5GTcW3UOKFg28LbbzqWlVdi19yQh4kl98c
bZU6bh/tphpqv5xT0P7a6mX1q6BP0qXhShjOAPgcb9GQ/H4tC/ZTOW8l3bGZq7ezo4PuWvoNldm7
zS3smmqdojyxhok3+843CnxI/hQx/JpvnkCr1+LPpOf8vUZXfA4jf4PeSMYnL0+TjcMj+YQcfnFE
McTdtIj13KxBRIu+Cm6gwx1zn7joAKolgEBfjGwaPi7wSjsEG/yRQdBVgPgTxzcudLhJOzRTZzul
psON/4EBT3+ueZ7s/QZ1NQNr27dR8cI1bI9qZ81Dv9SSRZI11UWuNtkjleHktfDj/Apk8BXt+/TN
utohv27Zh1PzsLy0tv8sXWYEEg7Pg7gvyXUo8FcUZYKHMMGFBoBxuAyMPDzIyyky6Gss3ZONvNYe
246fEHWWUE+74z0ScpQQeCV0BekYFc9lKXlWBUp1NlDA/5oK58U20qozfG27pMPPvnaRoSmkCbh9
Sob3xRyLwpCK9mpu1sizsBE4hi2u/JK397DWV9A0qW13C7UxXaTksStQQOVaifvmse0r6zoNW1kx
b9xx2hMqQBiW9fTM+Xc4oxTcPlbvq39d7AIl2Issyg6KGXrfiQPcCRwlZoa7NtUrhMpTGqfQeC8W
5nQbRzVvuiKa7aAiqS6f5J5d/h5WojRe4BY/jTzwLnbRAk+A7CfjsbgyMfAqaaPNH0euydH8Wf9c
ic1Wdi2y/KMoOh2rUJPRfFYgGn0Nguj32ddqwJ91UVVBxNP12nUIorsagH+ybeuadWqyt3OcBdgS
rFui9wOmzr79k0tpnc+ujvwni+S9rIMMft5sePwFxjB0Kij4zP6F0ZBDZXg31aVVuOXPyYdzbOLr
9eblIE61ylVwsleVjTMk1hFYS3C0Gn3cNi4IhN4fyaysJnk1ZvSQ7xT5DwFdrNG0uVkK4KdXq+6p
0czrkIfDOSrq4RzMh24cFZjL1aOclwcMaRMwzJmCbesYrs3JjYBy03QYzUg/fKG4a6Xpr16O+obE
idsZGyiIpeyzZX9stBqceCL2d5x40gd3nLgKXQg/36kECDO/eY4STx9GSA5PwJPlwU0Uaj9eku0y
cAr3Oa2dKT+TR4llvk4xk/GKXGFyVanNzzOwpAJ6moMOpq8A369H1gsaaHNV1XdObqe22DNU3QYA
ifMkAL2Ao7TMnxa9LEGK6KvBdgDhMKscK0elNalrDdkS1bfyBcCl8RB0xqecroYo2CVtINZyWIQ2
5dDU+bBM92YQqMNRi7LvzUh4OXugT7DDMZGK8ToGDEOxzwM035jmWWZc+gy67nLL2H0lZQiyTFQx
5ohJrniSoNZ11UnN7PPEbV1hmmJqx/vpGGEPlwV5vZaT95Um1I//GcrX6HEGQwTGv33qq3jpAW+d
b4Cv7z2iEDAuClczVmU2ga+YTH3pRBilNXn/VjS5s8PIrUZkmaSMJs6MozEaDw5aa6onlIupbESR
dpJDRdfIag0nL7bZONGq5BN1TTvD+qoPvYvQbTOV/tQQDLwUlCpCIaqPMjGaLcYt5kZeRrvwUDpw
N1U3qc+BVQZL8ojm0Is2xGp+xtelqW8fLRDdzcxoAXcU0VLaylq9PNwr/OW88bTd74Wvqn/u92DP
rCam0j2HWjwYonNjVKBf0HXc6mFaPcUWKBZcHPOfSodMMVCZb7YaDrPaSHd2MEJAMQAGcw+y+H2I
1H2NBuIuqdViq7TJSP6v+4g/2sh+KdbWIkt+qj13euyRlCAQV9/shCSkobm/MomW1cws8asvXvzJ
Q0tR8TIoyfLUGUob8RjNX5s0Bc//WSkUMzsrDh+X+b6ZZVflJXIc1WWx1uCOEuz978vkO5iOdzaE
oe6n1Pn9pl+v9aPU2A1K9SKnPJ4Ma5VAYTtpOIODwPlm6wJKWD3WB4QICLn+Z97Sy/pQItHzoqfR
/fo8qpWVhnvkfX6+Pq90CjTzvDq/j7x+ni/8MV2XMJu2SHtET7AUej/vn7o5D009HQtA+I3bdp7z
vII0xs++y8UxVnvilRAyupqc5YvKsmm3FNJiNIe4fqBvt7xrgLa6HV2pK+bbuvHClad3c0YXkKh6
UXANtV6s61LQDTYKGH2Kaq8k7CAP7E1uoi+OKpS+TBpfvQ1Fpd2cof/opik6Bamu3QoR9Scrql+x
TVEB2vm5uyytpNzKa/0zQjtiC+MpPIzABC+ZGiHhlBfJG4H3R4nv568ByEzgVunPEJg48uU1OoW5
UW18z9ePiaM3J42wA529Qn92w7hapI0o/smbnZu36S+Ctn94EGSvk4aOAp0EcTbdWDvkpM3b0bOb
GyVEBdkQzX+oTKqxPaLLELZK6q2BCp5YDGmxM/KZVEOT99qHxnSd+rJk02XPZvA13Wt5s8AhGbTa
vEByq149wMHA/0GifM25oNQutTBWcqqYL5PXFsrw0cOGPsh5eUCJuAF+pHb3a+VcoEfKMa9jzFfQ
SqQXBLbYNdzNYMfRC84fnwG+Tz8jJT3axO3vQT7l6yBS8pOrD+oZyxBEcPRQ0IzJ106plT8bEqtF
OwYmRQYdzJ8e33S/XKYo+j0DjmmeQddAsf6QGs491PRLMFYamGcSknLyxvN/5oLKqrGwnKy1nCwC
KI6YsR6bZBj3Whe/Ab9IHgz8WR7kmW364SXoXytk7R8QqU8e5JkS1T7eueV1QrbrhzHp2xKnFywr
IYG2jZv/yoLytYz8+tVTMm4KwAT0ukIsfct0l2TFdEq6EJ8OP7DdQwaqXc719jDhzIEOHaKse9Mc
7KsSeDbhAI0EaCG7ryl55vvAF+o2v8gRuG51h10m2jJUbDfAd3UU18zsYluJD1Ir6mu6nJBh5aQ7
WUid4jk2rTPL4QGnWv1Jd5xiZetKv6wBfJ3u6sWmna59rRqWalUgoagAp0G2IX7ErN04F0n56gQU
RFEh+u6EpbNIgkF/yIMgPKsqpH+7S5TvFAVoddvxu55l+VZv0nLXxwg99UF6MjTbp6s1NZvGUgxz
EaXYK3uihuxopg95rOGSFljJq4lP4p5kNXvQx6o75zlqT02LwmTeYxeRWBWaRfOZPHgtmGRb5Tfw
14IcYjNur0nU46W8WPFUseAD25v0zxuQDDbrHE7K/ZK/3qWqXH9V+R6Oj8k/BWi0s4NP4Lnt63yE
beX+UOzM3so5Jxr0s13QEluYGW4dWfUSRHOXmZgLyh2K89CI40WxDaFNxQuv1JZJGLi/9Dg90hFz
fmhT/6Y6ofINe0pqagjYvotppsMbNM0IXo9YV4IBz+zmqTPcaYUVWPMYt/a4HslfH3pj0jZ96hhn
D27QVhhRfMITJ9u7KAhCDJnwEuuCZF9CM9oXgbdwUoSzvPkgz/4a4vn7e8HNFKwPI0fbTEVvPmOE
Xobu8CIPxlFro/Z+7ifXeor6Z7lQA8gcUVI/Ow4qZXGlOuV7GqKB1MeDvxmqDjh162NXFZtus8F/
7qi78djQyhDJqZwPquEacN7KH3I0oeq/gO4LbsHiZTvMIPwj+Ydy1O2EEpRXmNSOBm1tCdc/1h7i
C2yx3R7d5FFHZBWfdwvX0mpCFcghh3oTWfgNPU00FrOVqbfJr1YzfwG3GV6R7v2VpY7YT+ELdePx
9BWUyRhNhutyjgtSK/CODWIQBWxo2140dYNSVyDMl3x646EYvyEbrF+yCHpmJMrkrSOZhlShdYR1
rFJH9Fc87eudXMWyjoQBs4ezXI2xhyNSHZ9dVBRu3qAetR6GVgbFuG7fKUtxI5nK2/2kbd+dmipW
AYl67VnVNDzmMdCmbPT3jsRn33HYpqhwYZph6xK6HaB1TynBi1dmYGHjKArrgK4QyHodya/UiJur
DlpmBYTHRpWFvczO3fCzHPJjUJCLL8Z8a+jUIUme1R21OjLTGPFlQJdugVCWMBehWtjJubX0LQDQ
5lElKF+KSbe2XoSyBvVqctw4p4areNb2Tkf5GsvlJPSHbQm2j3bzZNyoyvbYF2ruGvEcZ93hefRc
j8OIbs1A43NeRR7cvupJDKLHUZ+S7jalTbS3/LA7YrAU7RvbbP8+M75WRbQ2IlEdKED3Gw9Jusce
Y76lnfQ4rrrdd0dP9X/EkC2CsSWpi3BkLSvDhtqjfXaanrr7jPEqIO87icheKL0ffFjCUXYWj7S1
HHai+lWJurpSzWwf0Z17l9OO8Nx1Q5S4G0LdPU0tTcWmyjrCIJUCoVZ4D/00eQ/ybFD714aS8EFO
NUFhHV2RHfDXc856NShQ5EJzLYeGYjhnbT7Is6AOcc1SxjWmoP+PqPnXnJXnyl51kp3klX3Ny7Ov
YcXWtc7M+9dpBJ81FYXrb25R8MmtF13vzCPWKtQ1KXjjR9o3uvFiGeBZNASZj7LS8DWc/D5/Nprn
1m4xC6L5zLYYpu6W5tIDdlX9RiEctw+k4xxBc7RIbKUJUgli2rVQ17Ywt8XToGFzy2L8E97oNhzN
/qOBsbQCwjKdTHyHz9WU3jC5SBalqyvffD07OCF3O8JR094WsrSWBt9Nvsco79R3cB3+1oN6v9X0
uP6G3Y58nV223SZ3enXXK3b7Fg0ZJTlep8bYv+l10xxMJ6IiZSR0s/h3kG8JVnRMqtNIrwF3Yf2n
ZvwT9W4AlR28hpt52pLEqX91bX72QPlgezlQH4JJK9bVaFFvmIdFSNXd0dT0IIcTkvkLnFyzsxw6
9vRQEFXTIaPenLOPrxQ6DJuiM51Dk5QYOulOwlwzoMNTbwaF2omqFz9rJUSh5s+l5Yh0m7x0xI7n
m8a2jdogeLG2/jmIei5Hgp62EhwVhI0tnvHnrGkwrJFzcrUnaHkrPJ72w3wmrwtKX3/01HYPPx9M
v5cPWwshqzcdqcxFiwzUQ9+oyatd/mPo+APdnyKhf3Yj9IWkOYoN8/5URNn7l80KbpMAK7Th9xUl
CiSnmt/v3WhFrn69vv53tU/RCKYB1G3/kvmXt3qk58FpNN/l4OsHYbv5tHBwnNjIlpnslvGICgiS
wnYbpOonCRAYxqXuVrt0zJITymTJaZLPPHkqD4llNYvRHrp1UEHvvVcWVLX6b/1AVhL0vHe2aVl8
p83Y18eisrWX453aU4vO26VpsvsPYZSHLDpCDQAVBMa7RZAm4zs183idC0HBKYvLo9Xl9saPy/5o
1KkKzBIJlxIcGhNydtt6WvWYWw2Yp9ioKa090rrIL6USbTzf5KsIq3UDqRT3JgvFil5HZQtdaB80
iwbD2zfFJk5al4dOr4xi4eY6tWOtLOEfCnZ1RAgIa1AFRnEYqqEKImXpm+olSqj24pXaPxUpdJ3a
MjwC13+bq7pnjlscoEso4VbkLNyEh1mJ0/EulWSZzvwGpWa8QDWIHWgk/swWV9WPau5N1kGKJHuQ
Hsa5Cpfmhjg3YxXsBzV4FH+mvhblXDlGwV5Vo0d5vVzME01fTSEYiapAHBzAyqaVXbShHtQNpof5
KkDvfqfRhVoUfqOc5aGpU33f1CY+w/9OybM2wdctNSPljLzogY59hWghUz3FqrJKqyt6JtShe/0U
d7r/6EaRMtuK57vCrMNlY1X+o1xQ+qFfuQ4PezmMmgFvwMo9Fmn0LHu9emA6u5g29p3LEqlIsY2w
RZYjXs+LURjjJUQ69TJq0XhxWr6qdLB0ok0WUvBSKPua41IYnbc1lfQbQtm3aBDVWf4ezTLJ9lU1
enz/iFou/6yqPQSOfqDW26zxZi4hENBAKCm6Y2tTpZvWoBi+kJPN4L2lfP8EFPQ+5C2Cwq5xK7Au
Cbgj5G1RabG21P0h3qV0V56qsc9Peqr+yCk0lu3OovLx1jZ+f6gHNDUkWxby3rg2akvbyiHGFO2i
GrIWALnbPucI/mdghy3gGHCM6Yx7g0X8OCFydJB1rGoKxj0YqwTxEyxBZqCAm1jmEyXYYoFqbHlM
Xbc6QaD+R0vtcutiUrAqotkZ0w2SB9qM7FSMQkKH5zKnVV509kVpGNlePPJMwL5dXlHbk31QwwjK
S5w/dW6YXEqS6ienOeE6gd+COuW/FIWSi+mp2TMkAT/SprUIURi+t4e86QweNb7JzhGQP2Xdg+pY
363CI59CnhvdXGGCRLBxUwN43606IphtIRrruauafDtU2JGHsYXRQyesA5XUWSGFobChgPctvNb5
WhSjm2czXUYNLTG0UKnJzv8jSGwxTSFNOcr/UavODc+eB5hc7cII4GA0voL7ixta9waNt1xc0esw
rmKG76EisBwzuztQwwbLFZTpMvSi/qDPcKqv1c6fdlqXZv5CdZ4n9MdlYVEJ6fYt6jHqzvOc/Pb+
vzm5kJl1tqCkJo41Uj8ork5w1wuldTadX733pUHyQcs9W9eGmpzkAXUEkhZ5qjk+1h5NuAIyn4O+
fc9qN9hgrmJv+XWO71XRnf2mQK8YfRqJ/gPb9zG6cXy8C3SThHyEeYqXrEaFVMtDOrwtGWYAUxY2
1AnsePSeBu6wptGpHpMpFRe639ho2AkltzQGkqFXtBdVW3uUYLM8CHc+ARbiwAAHfewBJSk4mbz6
3LpRs5BDqyv6naLX9sqYucGAcvm2faPfkacGx9y33JUSm/C94SsAYtAcNztIYGMG/37MtfEObEQQ
Hq1C6MV36CPK8uGpLY3XxI4BeY9V/zlNgq9HUb1q3eYa+STAleqkL8IwewYzqR97hDqfTKcBxtfr
s2MRoPUUCwOIjM5z6AILi9omfCgniuzaXLpWeIisSkP4BzNzVAQtcL6cUu0oWQx6MSv1k8UcCluL
aEFrR4iJE839qeHuBrfbpMO4xCHC3yD4SAf+a1yJAMqcnj5XtLgBzoyfZjpbVHdifAp5fG6yXsMf
qciLI+ES4RYaapa9MLzQR/i+1Da10ebPFu4Ih8yg7yuqkJ4fTtI3xUkWXhCHCEOru0oJnGNoO/0m
gbF7i8IIe7bQMr6XHZnYnJ0Suu58PxvWdVbkm2Fu/+bBCNpH9e/7rJpl+q5rEYuU2y5NzunRC63l
wAPDL/pPnDS7lRkb/SlEDA6rdzugeMsCunEIb4XxW+c35Tbs037Xl0PwAsfrKQPnrAOPP404hD4m
WU9cPXSLmvblozpP5aFN7cdvF8jITqbF52n8+6HUdR/0ClXSGONeOV/LqflgZpmzDLNZHQ0X8GM0
H76YD19zU21jBGij6iMby0V7rT1YxvfWc2w6Bjo+c+DPpvgGuwwK5ozOymMFh6PBWEnolqPo5mM3
l42I0ZE7GG2yhVk2H7x6vG80HeBuGQIjdVvoHXkV8IgD4ikPEt0Zelm5tZXpZ65RxIdfEt0qozaW
jU51TEJnrTD/PZRQT7mquALFKxFmu7bSczDmc78xSAJ9g8H8w5g759jQ/YIEXbzmHiqapdcXy5w+
y0URaLC7c6fu60w0yjLK3H/nEt36offE2ghGiu8IBTjo4gsammPZLkdPz7Z3LImH/AGWDeyEWBrY
B3qRzQYIfRZ9M1Gzv+dLThB7qwapfuvsZCbNtimIDkkN4kvUR9kAlewSeXZvj9q+ei5wEaTpfQJz
tkPq6UjzVP/HKa3TMLT1h6GRSsStC95+IL5LU2BIyPI942xmb+uhG3YdkglPVpCi009B5nNIKtc+
TOb4YOTeUXRxcKfmSYBUYkFdbh3sF1K7lTJ44ZqnX3OUBxBe/hpj0l9KTES/sMqxOSa2wI7ADacU
vCTRP118ZTPpiO7bda+dBVbt6zCo7Nc2r785Ccbh901Jrzrv1KLdtcnDrNzoTlC+hRpAPYTgxdGc
h7YbHWBiDTcFGbTCmsJj66KL6rS5fqiNuD85tSghixfqzXFoTvtFmHwbcOzGpJZiZaOTi8yEoxzD
HKvWxpMYQf0Qgf8e1vMiCg3RCnRrs+pkG8/sUENQLEjhpfoxzKOBCj0hEyZAEXb1o2p90woxoUnf
jrtKDOEbYI/NWKf592mm/JpuVR/raXIRDCm/yfmwwdoM877x0lUDt2Th2Au5EPHMIwQ7TFVb/mzN
DB0HHYvleJXkZDYL1bW2U2NEPwOt/W7wjXzkQQ62qunTFxB4JfDWoXrslSHexIgyogkAGJRWlHOg
qTj07kOXIoduRp3z0fmAiYBihKfI9dRnK0AxYJ7PvNZbq1mi7eRwI1yIa+oQ67vEUd01Tr97HD7M
RxP0zGo0q27XZvoMqv532EQxFLI/w9Gr2x19ekDnM6iffQKVhWulzyILufDsVV84JoJmM4+OJB3k
wpISfLmb0vHd0cHKZ5rdru/QzwhRpiRQ7hSvICA9qSSNIkxw4QDgnSPmPw2rNkzZi1vV+DZOwkCd
MYhOwB+pO9O3W7hFWL/Ls9zvfp/Bjq3fIbSIhTyTq04SR4APFmWsepc29YrXvP3mz43wuMv0Ez0I
m9JJFF4EnS6sKOzmZZhqdMeA3g2DYpxBic++hwwT28VkKx+gAc7QuyaCghsgl3iQq3ow3tQqdq7y
PTAEvb+o8ByHGkKVrcXoAP6ZH7aZWxZI4bbmya5895locafABvxw8Q3bmqn7u23s28MeCar+2fCt
6CxfLtvJyfzyzPHFyrGASUrynaTh4Txk7LTGRu1q/gmousDmrQk0YxcMdFkKIFzcgYmz+ntFMvSi
TuBuqWEzFmcKsK00mCkCBhbjbs3OVoJDW7C94HWXsoHHaXrIY9d6HUMtONPD6xaj21mv+CbZO2Bu
/UoOU9zD1sK2221EaPzQOt1jSod2q6fQhmjdo5/z99hnS7uvk4aXeLUPA11RNDSEaZFsZEK7AVFQ
b+0MCC8nLJ/nkVUnLdAobFfkUB7SbED/bQjwiElR/3B6azEi/fg2hHGwEaJtt6E+JQfQmfFywjJ7
4ylatZY8xNYT2gXm2P0mlY/BcVJe/JDYU97FpsXu0ZAU8olU71iNsAe6TKNnENevvx3ccD7OgsF+
lCGMp+guWFxHW9AyiZfZoCCOgpHd/VFsRFhs8uhH/DHGKqUE7bugg4Qa7qwYb8+3Do/o6lxGSUf+
DmoPAcqPePK1tV4mzk5eptcLPSzsfZib3lL+N+hmLxK2gkf5mdtSMYGfeTH7W/agxWLcqX05HtHl
4B6Xp3+PyaJeNZw1LDPzN23V2c5KJL55AG58NMfOvDQoQKbmYO3v9P4c/9ElzHXa/lJwSw8nmvCW
Sy8rMS+2T/ZH9DwtA1HF/Jgq7s8e8Pf9nc0/y2LKrLU5hOYCclxzlAdkBtr7mRxqrdMcp/nwNVSh
nR/Hculh/3VqN5Ee9idlPpcT8sxK8wxerxaO9xUEuKpFND8K5HLQ2iz/5xTPq+fey2DJmc0ImKb3
kqM8hGEMO0KeBiJLjwnaXveVrzk2TRoEhfcppyy1Q7R6ToChpT2IYvAePHw1HhAZHbcGTBX+Fmgm
rjGygpQY+tGWOPdoxGV7hCrQABlWmvvZX3NyQZ1XLa9YZy79W0iaweNof3Z6bzzIgTwkcyUZ4SmU
5qLw8T6lmh2Wcyp6q2MdkyvkLqDsFFGCr5dptcrfJ3NJydKq3vT2RAzhjlG4Fa71Njaxh+NaGp21
jO/SKM2pWcnTTuR71WytvRwNXU1kXKjdmt4LNReMmqZEF8fONawOLVQXHQSKWavZDWHlYHm7kWgh
ebAJu8rKod7L1n7AUA/HytY3F6SG1pV/Wz3EpeOs2yzLVjFOD6smYCMbsjTZQ9gP7PcpaUg6iz4L
LtZc9KI6kF8w7G23pLo0eOchJq75BbCToi6q1la3ceDgp/PnanlNNV+j2pTOyf6xwNTWdOAQMnbj
i2sOdPD/nMk5dsPVkEV09+b5PkaUdaW34U8Dd6AddX7UEw1nvCGx1KwHVNSqqpqelNgfnxwFuFjs
jiVwS4aTH1d7XUWCRw5tbxifDLTwclpNj/JV2uxPU9ZKvpVXeFAWT2Gpf8jFbKzME6qGu2g2a3Ty
9vdBrxPn8DVnJ/zuqoRYBUoVhIGZK+DNrIFg8J6C2FK2uTNWBz9qj4o+K6/60cHGg+6nFho/4s5T
MKlXnI1bJcq+s6P8Go/8HDuomz/4n8or1bGJlgjC2NdEKD3kLD/YuhhMOMX42iXeoRZD9EkNowIc
mgwXrTMVwmh9WHY5RTbw3+nKqbwRs8+FdBn7OvQtmj9Wr9Mmm+3HNM8PdjW8c0idyKiUCnhsSRxU
sxi1SJvH4Zqwa03PR3v2g7jep3nbLKEX0VmwU2pJmfsiF1NkwJ+7/n5lMK/DY3gYEcTG7sDbSBCr
UXbZJSBzHdoufzWtIl3oQjQ/zZjqq2Vyr4dUzpRS675PpUfM4bXmU5hn30zb6w5thur6IqNWd1H8
eF+njnMQda0CKKHJQeUTTfbRhW8ZOdljDgX1Niguf+e8Kld6Vfs3efC0aGMjLvggR5XaIB1V1epS
DuWrGis8oSdQXtL5PVLQUbvUscM540UsEfbJOnHDfa951sk0PHHV54Nd8TT38RNYx9MornLB67r+
mJrmfSTne7cYrnyEB8I/4xhnlK0aBwPZUShoScwHVF0RfpsPQzL5q8Ak6JULYRJ4lOvna3qjRcbD
m8I9KMHXorDid7+hpVqClnjw+rjaCeChe8t2Yc5VtHy7KgCdMvLx50KzrCwXedqfAf/Odeiv2am3
nH3deXuFGwVmgqOTqekFHuidPYCXC5SCPd4Ldw2knT5rp5cmDsqnogMeO4/srvafEH5fyLUsitXn
zjnJJdUDo0DzEimi6UUecvj0np3eB1PyGCRVuqBCl2+6MDEOSLKAQCg6uqdufMX9oTnwvSEIU09C
XcrTdCrKfSOob91mUZDB1QTq4RnSfTP+chyf9Nhod2WM3W4u/HhcCCU8iLzmkGkCjYEovSiGWwA8
RmZ/DfK5PqSI0C+8aLyZeEJs/Mpqro0XnaO2LF7wWIecbboRYb6bvwQjdkNRn4lNn+isal60jcwo
WQfzxXmaHYreo/2o34qSeAC4rDuDWOmEplXxoOSa8lBDFH1Qy0qZlQmyFd3Xaj3Ow/tcQaHDc364
wXs3DM2zFVMEwa1nWDiVQsPEhiRHu9ZTCwpBjt4f2yHpkYuz0W2S6ULrKO66nnUJJElQcgZR0USB
uDcVODK1BQdplhb4S1VAzllWfIIS3MO35oqISHHlmPiXcufvbccxbzZg6pve+PtgKvs3xemVQwB+
YimHmY1cpJ21/lYOGwxsCI2N6SKH3F3To5sDxsdMqQElC4czULNffoRUYeqq9VnEKQLKXWmsRkeA
Uxq3iCA6/1R6RfN/LMtXjBftVefZ4lLC3N6TGfUbwEmPaRxm63v5HuGJq5gwvJANHiVCHd8jMNzL
Uj48V/zcen5UrqdcQhpm4sXsY9hsWvgjdKx4Id0pB8f2lr4hQBd3UfwSJcleul+6KTwPFKeanRyi
KlnAgPnItNzflRq4f4TlorPXsbfTATipsFCeU/whTm4PYwirBeUjDaMYDMc4XTXEhR5CH36v0qOq
awq8YsKgzBFD7Z1blUXPxqyqO5aZvTIBKh4iXzUvuZP9tPjgs5jcuL0HyS51qT2S+Y+T0CI0N/8s
S+bE1DQqFZ4SxSCiwocAsb115PXAvWdhzS907NfC15y8RC4Mlvr7FVJAo+gLHewg2mwinxDm7Pw3
cvP2oFquD+oIicoJDNIKna7sIFfzkF5yn9hPpmfCS6jzdzldu7q3FQAt1nKokHsvylwE53703MuA
vWtrEfbzI/1Z8TnwYZuUG6rLiHZEjbqzkcO7RRammfIZCimQkM3BVU5HCDQMxvBB+Ip7aAIM9Pxu
aF6L7hKl/UOtQi4qsvAFka7wNQb3QlvVCA4jMc419g2oVfMVkf3NGaLik6oHaga02QjrJ0oKSZWv
jSGMPpwmoTTKUxwaIGC5RuRPrYjgOUdQq52hKNgYKUTJS9AE3Ski2HqaEgNX812koTXtAT+Jem/W
qCYDFp0eLTowSyGE9ol/6tKNFFjq+vi9a4z6tWvtBgKRIH7pIQWUMdJR5mj4zxkWlwt/vhYx9Ezp
MIerqubRH306NThJHShfzc2g5kVquTW2Q5CgQWAZhjy5uPBgl25HsR8wBFRug3SyE1hwqFYoEIx2
83yRowxEIdGKb/IAez7UcPaQg0Chw+BG/U8bwON9/e/3KD5J/1AimgE7YRBqp0SrQI5n2I+XyCrK
ZqEb5+miqPFORmBae7Xby50vao//+DI7sCw0a3ASQQF61iOJClRadQuOgGSiKLkS34cZseii5RkV
/0LAy73LQkG43qQO3Ux58TyyEE/eoGXbHHTyIcgLNt30zIsdc+cqavUylmm8rIQhbq2KKQjeJ8OR
vnB0AiyKKqfnmrfKK3p/k3ymOLxcsnbwL/LMdT7qNrDPf023fFWLvCy7TZWi2T5NdbjV3I4eW5w4
2TOIDAfwJm1WV8A4KkOU5i3NfvbaFKscwOJywzQ85Jbq9v9I+67lyHVY2y9SlTKl187R7rE98UU1
aUtUzunr7yJoN3t6vO/Zp86LSgRBAqTotkQCa002+Pny5NGctR+2E5QLwwBUma8lxUOPlM0HMLAM
YBa6TLULIuSqMsAGjX8MyLOowdBiFdWyE9U+TjYuXC+NQ+Dm36hElwhRKFvTqFdRg51YdWE938eI
AdorEd1NvvOqBqrIqYUZlLXw54Stm2PS2hDJCtJ+FZgdwoO6X7KkOsTJZmFubHC1753s/2NJtiBz
wCjDgUvnf1a9kAcAbXC8fRt5YBDvTLxJCbcKHlegqxYDS/IJ6Asg9u1W3EIcsGpOd7EbABxRjQ3x
Q2BFzkA9D8Ik5gE38I/JMYSJWhi7GZJNmvje+NyHeA03O4b8Qup9crPXOVMW4jrdGyEOyhoz+Jnp
RX1OzaC6uZAsGK1sU/ntgLjkt1qlnNl6dcZ3TXDiIIX+s4+7YhEjxDcsgAJ1V0H9kqxFAuoGIHC3
tuKrVdJD8K5/AiccsA4BPaSaKufu7JQG8EhYE8U4+Io5wrBxwZdwUSyC0Y1k2UEA7LJFjuJS6VRD
86pNMlK+k1HFnew9PWlOdU3mirK8NXfXV1WU8JD6Vm7embprUvrzR2YE1rEra9DUjj+H1Clecrsp
XkY7+WakQ3EO67B4sTVAPGhBFG6pMmGIqOyCWpzzQheZzvUHDm5XrTGidtm46Yc4wTcgVRYg4Vq5
/ejJpoC+8nczOJiWVNvnTANd6binEplH2NyBFZw9yuZcBK3GABWkyrgFcHvsOzivEpa1IjIeQE9/
oRK52gENWnfL/APpY/MdEYBjy6QB1hh8i09tc0W1vBybM8KQvlJzusz4UEgAtfAkRQaOz+x09A+k
33aAXwOXFuKlhfUSkQgnXwOn35B3vF3iXB7JVnL+XBMwNm3Uc7yuQjXDl+e66UZslYjiVHbREdlk
vZxAI7fcp5H/DLy62Zux3QJOw8n3Lm9mRIFN7TPAzEByY2rTrzJEUjGyfr/rWcmWtjvyxxiYB4dg
APBbmujDR0S/fa8Qq/nLn9I9djzqrwMyUldeUtUiggafcx1+onnqmZ8LkMU7vJ9/AVfnyQ616HMD
qNi1UWoWoopr92zOVrdKWzP8hqTwLakavf0b7yv+i22CvheB//mhnILpUXNiHd9lY/fDmoEBI3r1
cOSEz5uYPekD3rlBx8J2OGoHaKpb+AvpIwA/RDJT2grA68H0Lr0dFXuG//T4islPHFijoJAM/V1W
InXTQ5QzYr36aVshqxWBRhhJ5uI/XTtpOnZfW/8TWFbqxZBZw3c97S6dM47/2IC3iADYCsDXBB87
8dz8o4f8w2ClzfcISZ2LqC2dTwZrkV/GHP3JA/Dhuu9n/yGvAScBeBTj6Lug2zKwK7yL5rA+a6nf
bkKvZJeZg8o45rrz0rbY3UL8dPrVCacfWcC0n8FkbxN7xtlRvtRxYI+9ZgfQXrru/oz65mePfLOv
dgT4j7jCKdA8Asl76BzrAqSSflO2ADPARjlAcMKDZ2JN4qleCG+5AKz3psb+NEL0gN6ML5o9wqqT
F9MAk70fAb+O8Jc5jutWHAeCBz7F2Ren30lQZ+S5I8OqMFcO8l++AnAcD8zDJp3nJzdG+h4pm+XV
SOt7N0YGO0CMkmhORqK58A9AG8u+4O2SjAC8x5NGyBUvATc8GSmRIq5GUomRKCNiJG0BEFuzLrwz
IOgAp0b41GIkZAS8icrIIEZiInJiRVrR/zgS8sXEzwEZwReed1YjSYQRbbofCRlh0fxqRI2Engni
9S80Dx4b4gUIR+x96Vb5Yy4uWTckSALB+bQHmqRHncXAMKuATrxHQM5nf+g8e0GKU4zkrKqy1qSn
OqCik2wGuzcfSLNADgviMEaEWw/deGTUB6m1tvk7wULc3eg1joOTmi7sNzeKvY4QK4QsjvhRgFey
RxsgOpvQHEGMIIR0IT8CfLvvyhwULEIufS69cDqak4UYsD90x9w1H3AorcQ2UrFkZxnOec2g605U
KadizIzPeWmIWDL0o3TxiQjiH2DVbskF6XsRYyNbjz2+VorUDkxWDN8dY7e8q9DxZ74rsKO6uKvo
E99Acp//cCfvABV8xp61fFw3jtYuPtPnsj2TTHnLLfviJh3oPMQA5KD81gGEc+8g4PQ6O2QHP4XW
wh32oKowdxyw9Ot5nuMvg4ccF2Z5xskQRZFGEH+ZbMc8OXELMBghRLJ6sh4dZiCHC0U+9dhhaMon
q8DehM7bJ7BuJF+yLst2XtMMsmP8UwdDbNlW5zAE6SQsU+NaA5EVIlnSJTWamWuvCrz2ydrJYofS
0/mzbhXuBVEIn6UDhWsiyyH3ZddIru6QPOtoyBu360/GxKWfaNkfK8cGI6NwKGzETgd+0fY0KHvy
tqCt8Z5nS+OXwcwREYXR+NhR3CIjrtrQBKQe3voChPE9aAkfP+JnHN8iUAs8yzv0XgVeG1E0cdS9
SoMSLIiiCNCjtY9Ac/yK+jUY4UGZRPI66ZwN8yd7Q8UqQCTJGBf1o54N5ktXVNgQgqeNG1cH/OZz
8COgNw1xtcBc1JHVJ4qe1S8BDzWA/pebD4Aswce0kNtmhwBaxnPw0OOhjWP/o0KGxcXlIJgPkWFL
WkZa2SBcB9oYaflh3yOpfuiOVJsCq9nsa3w+B234ADwWHN/SwxyBf4E/AVN2EhgFsGhy51IHTQyM
MvtAree0yvdDA3RfKvpBkS0dHAScyBTGFAJO5nMSGfUZwDCGdBto/cPaKyzgoAq39c54yuxw/BBU
fQUC4woxIWJwYpnGOvYOaQ7UMqVaJKjZ/EvbxZZcptSToTsI9AeHB8CcMakA9HowHetmmZIW6t9f
prEB+rG52FNjuwEsGS1TsjcBPwLhtmUGwns4B5SJw4DXRLlMtTn6LB/jdZmSpRwZUIsmTbFMQbL+
3jIltYL5eDYcXO5y4FimLLPYM5CB+KXDMiWTPMYZjRN2lVxJapliR0MuUzk6sUxbsUzJI7VMqbbr
urU/VsZLHM5A170u0wnQSHi1xDIltdnFluIslmlre3KZkmtW11QHfeg4wCvFumy5s7QA732g2hww
IHfLlHqjZVo7LNuSS38uU6TDydVr+K69B2pYK5cSIsH7pXVdpkma4IwkqD5pif26TMkmyB8B2n5d
pmMlIJOwTEHGHAO1zjqQSbVMySGe4rTAATn6iWr/WKaWWSNzTqxLqwfba2/2qfzR6+v5CbbHD07M
5DIlrShj5q7yEMtP/gBD5PXXlIobWqZjXQJttQ2ibVPm4fMU1NMaB7fgI0LY9RNdimKbIJNDFhxs
zmx4ECA8TOiTArfyxei59Yeh7LWnIAZJKFiiwN9y7WK2gcsEPhnAf6CR7fNiWyP/5kajHnIkLTjd
IzXCfxv8Hk7+vKQitdL65NggIvOBRHiHGhAJxMHSfbWCRYltlcw4k/6YdBnAORG+Q25Jtdz5mNql
e6LSgHSI/az104KK1Cqpux89j0KpkSFi52DqSLxTVsBsgzNU3cyO1GA2hvYIZKTwRmUA7yj+uObu
QM3KOs5P1Tx8U2aw+4k376K19uSchu3W86jHL8qM17oaTlKbcE9mhtJB2FQzydGTGrOSemnYVb2j
Ivi+nIfK9/fKCoI2Adc39SZyfvE0PRNZuYAy3FCPJJq4hSjZMopfH3/J9IuT6ks1ZSxJ5xUwkYcN
NSiSWP8QBz+UEYRq8TV+7AK5ZAJQzT+1gOAVT5q6UWuK1c52wCnGjvXgF+6RHvpEF99OwlUVN8Em
A4OwlCFeAkfekYEgcqghi9I+/IdWUy7g6WrjkTpqOrDhvteqEbaU/autf281dSEiANL7VpqwRR3d
2aKeXAP4TP+xVWc72PCMfb5rLd29AGyqPpXcO5kBLzV8EiJlsZmzZenVeMpUEpcObAELkMKASUoU
W4RkX1o2hGvbcL2VkuFwr9gnLYLsqHfSm/05fGQMFJbX7ugOcN1nfK0jK7tzYDrjY7HUxO6j7E54
V5eNvsHSmZYko4uFLLGj4/InnTwmE7n2YgaW9UgF0pojPVwAycjdKxk23kfksCNgoBGekJ5Ta+PO
iIphQXrkNUcIxEOBwG/VlBoYIYJuASZzlnPVj6mPgyowkVJPpOy6E9/MQ65Jh0lm2ZF9sIzmy80U
O7sE2DkXMif9dTl41K3xIPsSg9dAmLXqAryDKFlh197W6AZXTiZVeJGVnZGLspNq4tFIecfWTll5
ZzWMqDWmRQuYkZ2aAR97mGvkmrXAl3+bldwwtb3ZzL+V5djzgsfJP5GELqQeF+Nz3cbggL6uC7NG
Xnlv4wBUyWwTFI7pgDde5UzThc2p882TUbXzqh8zbeU30Q+EtTb7KU7HR7pYXj8+4uT6MI2mfmTg
rOfrlOENMoiyB6Ux6V0C7ATAePUZAhN10b7vivmY58GB1JATjopyGqp9y8cfdxasXqu2GiIUFjd9
ik5G8LoBytOyl1SRUfd9O6SrXMMSuek6nPFLyuMBezJkSnaUY3NKMwZjd6M5dsMjgqfZgdyUHvfI
C8OHWHmWjXnmRI9hsb7pSiSXntok3MqOxbzQXRzh/Hq29Y/SN5J5QaFtTT0Ach/N2OT06WbQ3XpJ
80k6UjEP9VXmGvqKKqQv8Syw3scy28yVO0grpN20YIBhdQcq1esDojuutR/9OIpBXiGmXyr3HgiB
WHe6kcUW4F5Aqamaj11UYjMaxASiR6mKUHX3gNyD1yLVdJmj7wQ3kOxcKtqBDk4H0D7Ih0OKNA7P
0uO1OWqp7FbOIiIHESvPDV0+NaWd4it4MYZeLaeWKujRZGHyw2udWsANYFheFiO5l72kWqmBlhgX
JBf7+UKVE396rbmTZX9WkB5Ojt8aU7ku3GjvIjOB2v5rV6pnpae6v/dI6ah273U9u/1PQyv89b1X
qut/7eq+ibL0XhMlawMTWP9l+uu/OK2a3XV/35hGp7x+b7BTjvVm8GT/X7pSOqqr97qXs6B07trp
E++XpTUPiNvFynlPT44kLOtymYyWvgydGu8Vs24f6I4uecBvZTHCjvCt3oWpt1b17zUkWWCjR7rT
Mvbdb2JwnFEPmm2HQPz4637okDb02j8gx3Afu3Hmre/coC7/bk1ixAGesUVcbGW97FH2dXsv+/3L
BnVBF5qIWz9vW0tLRbWaAbm2u+39b69kH3fzqoo0NGVROaDGPISeayE3+G0ySQffEhB6SAhs58Pf
VlU/d+2UZVJRVlQLurtrRjJq+x8cJmUASgGm0AbHh1hX73Unh6B6prsboapRNpWM7lTF3bjes6fc
5wjQ3wJnAImIf6z5/5NxuUAs5BqBPIMlm4JHS1D0gbgeNCxLZBHaiP7wvD0gn7FJDFDK5xKnPotE
YAqk2LZ1HT2RuqaVO1IXKV1/6SaAU/aErjPbgB75U7fmnf/c9ECBJFiDGP2S7n/wQfSLN+T/nQ93
/ZK/vAFTr1HNOMsViOxiHu58MJrU30/mCKgvodsJf3sBwyDm4V99KMXY/tS965fm9z/64LktvipN
gJH9zz4Antnf61d/aWxXf+98eE/3Og9gbNA/VRqitoCjg5Ar5NGk2D8ossFHHoo+L3szAf5wNjQX
qgma0Dr6dvdAJSWvahu58VHSA9jIrS9UAQqGZJf6EcKRRaeqxWhWmwn4mGclL00P+cgcgQYzH3oA
Xvu99zBhx0Op0F1UOQlObstoqyrmPLMBkNd+TK9mqNKM3C+tNtcA4HlzvxizeosT5wB4t1eZcLgF
83uW9IipucqH3DRWsTWHII+A+1TBAU6OPA62qmiGyCAwfPBxZ5qOdIn0qt5198gN/Km8JLlfxB86
EE0f5Sj1kc0bAM63ctqVcsfxUuiOj0rip0G8qmOmS29oloHUbWHP3gPM2dtgqEGEcM5FxRwAL14r
APAU7JrByhby4ZKiU0dHJJCUJ6WXTCMI/xrPky5RxdvaIKPUkMRqfSg3a6O8WR9KTuujFutDyQqx
PpoOIJtKRnfIenx3fdQza1fKVVojyMuQzZXcD0EsaZoDNtvoKVW8tw+RWX+kzpWeMVtfOt2rD0qu
1gfJ1Fq+rg+le7c+qMICPCitD/l8SUbro+fB6/ogWe9xtvdc+6fyhuRZmX4w9Lg6qqVMawSAzQCX
vz5MaQupSWKNKHEIBtlVEeINnxSo4rpGSKTkao0omZeAKIfWyJ3ydZ0oecSs13Ui/xRmYO5dxtu/
q9CurUMQApsAwX/AZKXrXDJ+CpzWjldGjLgC5PRsC2+EbPCbcUO3ESYxXvFu8pdWGeI90EriUzSN
VryiW6kaA68KjHn14yi6lDbkreqOrDk5CCRGAMEBEaVqFtQFKY7MqseNbGM5A6LmegBikG9SifRv
eg6QCrKuTCAhAwIJQ7p3nFr1gesepiZDio8yd2OJpqEp+ufWaV/HTi7czMyNdb+w/GVisRl5sBim
9JsGLEZJiuSFHAX1PSHkegfaUjkxcpBKUU4uw5wEyPtADtt1Dm6sUpcgfB2B1VchwUQpyeZkDZiB
znrIDcCl0bO7H0DnxuzgliJ8XTxPalOPVnBogxhgHwVy5KogfACDyrBqZh6uqEgVWmZxHYmqXodA
OutS6HWsL1R1EOshaAwGMCanCMdQtaTiNS1Dko8ZbWSN7MypOmvjg49wIcs3vc2aearhE3U7R2Gi
y1upkvifwwYf31SbkS3y8c5vUpYGezZ3+6l2bv2WNVefpQ9qEgzMjvT5ph+6VX5T8dZH4fcAiBSq
iPw8N16nEC5b46jvZjG/0mVqh/ip8Waqbybu6vJN/9JH4TJiA+zj/bQNQHlGNIkXbd512XaqfnHj
ACmxsrSUy/eTUMFv3SoByiAWx43fGqDaV/mQvy4ROVRyOcbqoJ7pcrN23nObvJnFTL/rtoEkaKDy
gcWHJuGmM1fD/9nrTFOtsifv3lyn0s3EkuuVWN0FB2mOx0HHWY/GBQGtj0HVNJ8QIDEgkcJOASXq
NJ9A2modgLwCGiRRm0dBsfPayAJ2CIo8R66bVw8DcjBQTKIaaLAJdteomOLkd9kWU3qUbZ0QQbtz
Hj1QsQLSR+J7OQ5ZhdnyH83J3RcQ4aUvYLdcSKlwrbcK6Vrs9MO571kqK8m1oGevrnGwcN24hpOi
dNOH1q1rgOO/dQ0BY6+u4fwEwFzCNRr0X67xnAHqRrgWmtqiL7T6E9JSd34FTIUi1ewLECDsC4LR
A2SeNP7K8Wf7Ajp6yDxAump+CvBJUSS9CPnL4NOSWiShPsqw+Y4n1RxIROpIHhzALF0A5U0YkLLA
DfdglET0kOiRZJpZt488+0d1RuIOcA9BGScAeHrzkSWAEwhazwd24JuPOKOqd4gBRPjy1UcTkXMP
3HaAx/rmNt0VefUYThUQLq8OFXlkLMMO0TJKpie1BZwGZAorJ3U+6OcW/1TvvMyYwLTyEN0hTJGr
GQLilpntRVslY1Mbb1vAqkmXqAJv087JnbIDlXxtiDSMwd3EgH44k4xsAW7RXwA53tiqiWh9Pm68
Dim8pEduNh0ySluctCiRvDNxgMCj7kF5jrA9ZJFrbrlTg67cTlsjhj9ENPDb02p7PTsiDPlFzYP0
CzyCM/DTHqlEF6CWgAxac4MdeUmyopq6ddIBgUkWxXMsTK09JIn7TTWlzoFay+uikCuCJEXmYmd+
KIw9qZJXtEizZnpdpFJ2XaR6lwNwxreN6uKlN8uY2v+5QMnJskZKnTZjgSr/gNcf7pGrBAAO8UDp
woBM++gB9laJyDKb/ZcIBG5HkkvRdYWqh6VWqJJpVnmzQm+mF2lbaoXKqZw9vLX9uUKL3jO34cTx
WXl9WLRCk2m6Wcjkl1WOh5APCOy4DkitUGlBVGRzBlZoHgGi/LqSp6K6WaHK+8xyblap9D4x/UUB
IFi56MmtofAGvDbgaFZN0HWVyoclPcQKTbv6dYVKEUivFpXOq52aG0C53q5Qcgep3dkx4N2LmgeS
GwACuFuhjYkc8zmoAFl6nQhaob3pvK5QqriuUDU31PnbClXTkJeAiUVEs7EnBaooOJA4cTaAWAPx
ZNx+qBcpm6sT64xFUhjsG9hJvHVnpMUex0n6Jx38BAjh874haT9al4Mr2LsBRtaX3pn0XbcvgD4b
20cT9HjPXdV9JvlsVpNIUozPbezUH1wTQ6YKKzSBGtbP00OVjkB7SGZk87GMfRsNH8SggRNfAmzf
PGQaj5dcuGQE0z+sDe0PvaMj3ScHDBA18AsAnyMw8XkegDMbeho+GIV+NEZgMNPzj8wHSmcMLpw1
yQOQUWVlK8DIa23XIJxIDg3pn4upKPjXpgSVgCWQRrO5179FL2SGjyEDTAAQETwT/KcFAKbIrXgG
cizY40RIVG3QTJF+xgE0QzOF1F33hQ+unCmw+IEmFxkpR8RA3c9U20bA7BUzNdr660whYeN1pnA+
ZQP6CVwr9CyS0n2dqRpnMg8AA+FLGqFuG/90TLduZorkYqa60G6fLWd+nSlytcrik8vy15lq7AnQ
8OJRsMFeG5rGPwPH+nWmaMgaVtQIPsSbmZp9X/8GjFyxRvw6Z5ts7uKd1YX6F0Q9LPBfYPpkNAgt
RO5/d8G/5/ZiN9zej0n4ewB+JaBQcCF5N8ynODSik5K3uF17DCFIpEEVuSYO2Wew01iN4SO1B+2N
HHdt2XVb0qPLjBhwMqMsyI7fzGg+nuqCIyB+DaRlRONSuRTdFzFHLraopsaW6B7s4t2WelDd92+j
UGY15MTTKGR76h4kRDjfFo5S+xsTmA4lb1LHX4CXAHgDV93rZJGFACBN8OltBNKqnv7GywxY5sss
fKySUXtowRx3xOEK8KLyEEHAQuabTHuYbA3pzV55W2FkLn4CwV+1JhW6UAuvd9odgnSBvy/aBsmk
WQsmblt7a2fgzSO5R3ITH9QLbdbG7Y3NKPBTAKBgi4Y0yUG6i4q8QTYDgLnIK+E43ZHdssmePKOP
DkqfKp0kAdKVZ+orqmAA7NwblvEld3P94nWAnhlNlu0YXpqRLJKHfAvKwXyZimrSCQAf+NAZOBnV
PQS3hyDdpDujD7/HIH89kBbpA12oWc8j0psc6i4BbtMx9rSHYjR67HyItnGVHFLXNU7SIpDZ8CrD
0mD9WraEf64RAU/rzQMyl4WAdhgqRG1DTJIhnASaamVuB2BeBQtkIWEe/ThYSOtzkMaPyJlcSG3S
yWznn6ztLRCoYDDUF7YuAfU9tHxdaPtWC8JT0oDCHdG/4HwXF5KZiFEESoAol/OE+OOiDD3BP62D
zuNNqUem8gAobvyUqo7oLot/4BNJO0wGXn9X72lIA7avIdwoQ4binX3lkzRPZdkmR3x+oM3tXulI
R5RjZBB/QGyd9C5gzWgEGrJ0V2wEahmA9ZJ20dK1AewWWHdykNjUfqKtnSkvTyZSCOTF+rNItSTz
W6SUIZIH6AxX5QBY8TdtqUJaoXYG21Qud46vJlPEHCJaTZiXSgZ4KBcpwA/W0kGyIxXoVkrjIDE2
+K35LRv9PRbyom1/txny1v8Y5I1FN0fesOdmyfo9p9Wo1XQgOjTZapr39W/3lbqnAXGxFQgoHj6x
tMCsL+aU78HlDnxVIaJL4DdAWCstEERfZQAwCR4LazkjoxZvYULOxVtjiff0BCk0j1mfTo+mmYKc
TPNPCAOdpIg3vgky8QeQGoyPr2LtsxMB7w0JBPo5AXfDme6GKdXPHWIsEe2V4JvgTa7UgJlvHudk
XkbA+gHg0Z8qwVCBWKJsf5KcejOTZnrVK5oCIJ2jN96YJR3qHsBYHj5hgD5iec12nsKgAD8q0Ah1
/EHvSqDgPduF6SLBEnHDE8ufSRRUIvB8zhBYITTYPFeHDnjACyrKS+p9AAjoCCRGtEqiKNnZsQYn
RAO62Jq9GpGdfaFSoSU52KPCAKyBaFBoLpKh2E2HgWPOq3oy540nFOa4th/TiW1k6xExmFlTPiA0
uV+6ozP+AF7Jwm1MAJQbYAXJNGt8Nv2i3iZ5auxza+YX0o2wD4Esc5BMshQnbnb4vY1AlxCUK6vH
lhFoIEsc7rlWtSycEf+hW7sAcyI4HxZN1IJ7kcqaXfxEmJVzCG2vOrN8/sGGqVi6vmX8MFsHWVZj
/hssiXwB+HmwEYLAYQP4qPyY+oZ1tlgIbq4ybb8g2+uhRMLs7yhwT8jj9r/opiM+9NkLGDHHZRgN
4wEJdFm2iGeA5i20MbjeW2B8QYBpPh4G0pB6t/d/S6hDulBD6oIBXHOV+ynitwCXaQxT+1XvPfxj
mPz0kMZ28mSDvnthao7+o3Cyj3gp9F94WFe7uRtxONyV1SdgIDxYY+F/d+IuWKaRMe1c5owfJ7DE
rAqvCGURaBwBwslZt83NbPo4CKDn0aqCTSmKmcvcdW0jzZpqa/yT2wR6qq2pK6tskAiQPNuGoJwP
+vjAxwZczN3E8F7erqg013b/5OHdcJM1c4nlhmKfdjaiWYCw7ujddEgsMAjJWx3518AnE1KtxGmX
vDVJGjTWdKAqdSHZTbW8pXrE/mXm0tMmE6zn7slnc3LK7KycEHXY2ECSS+xT3brGfhjYsOsbAP1n
MXbPoiQJPlaIpF+UicZ/cQ/IFAUYXRZtbe6ZX1nf9SF0BD9u8JyGXF/jyGs4A+bU2YMxotlpzvBL
1xr3Qx+naw6C2Y+1z8B8AnbSZZnU1dcCSTcAji38c5PPLfb2+QPJjcyoQfqUsa3JneqrXenIIZjj
T0DuxbtDGppLW8j9ObMW3qzxhz7KvQ95sM7acu5XRWs050xc8gjRb0Y97qM0bLItVWCHRVtoIbYs
5q5uzlImlEFzgy+o3iwCpE5Y+IrD/33zkMWgVUjNfkeKUodugVQyia3+DoT2dXYkmTSDOHXQPnaF
sSEheSI9CwBtgMhXA7kxV9saKBDPDcfGFug0Ytkk1k19FwXZM7UNc+EYtegTC7cjQtRmUztRU+mH
smQOKeCZ3fBvh4VJhojDJfBygT4j7MrG8lZUl3qSA3VRRxqDKFIF98Ld4LB6C7x3/jR7TnsMGv4d
P4H8iS56OISI23SnlZI5ZSAmJ6wAE4hWVBHiuBjh3OGFRImefwZX2Ge8pmOPY0CUEPDJjQdsLRgP
4FzSzUVrB3yBL7Zo50e18UDVdKcbWXYEMsM+mHrDvGnXYH91Wdp+tlbKTLSlZt5wcAxA/isJiYHO
E216JK4sx6aZH/gydi39OEVg3aK7uKxe796TgTr6HM5zsL3TVUXQuM0VQqDQ6XtdpXOrL0wgc62k
ytX4IDwgk4DwPkTYRdw2Y9oD+IOuQwj2sjQBwJgsB17BgE6KU6ilXfk14Kwt6JKCaVcRcDY+j11Y
nNWlqavXoqvjX61mAyaKaqkiq3scZVHZ6mf96GgOAOCEzE9iYIK+1vscgWet89ryVgEYn7KV6lMz
mhLsaWRXNAzT7tYkKQZh2+MHHVDuI45bF25t5b80Vi7zpAAZkQ8YXWAs8u9ZgD/jusqy57kq+MYE
0MUpzZvpgH1xA+tp6i9RqoUrM9Sdz/WgfZvbcvwnM1eyH3McXpjjBF/iNNOXWRa0H/QB+xVDq1fH
PrC9o+/n+iYbWCpwcYGPlujsq1nkl2hs24fZZelajxxtXXtRj+TDqdgDdLreA32kPledHW3wUlA+
GbY7LZEbHyKrSvtlj8P0KzcRNU3EpjoCgoepsn4lLPpV1Cz5YnTtKDDRmqdJ9I0fRWfj9fmLoxvO
JQIapK6VFyroXuhewnj4GebYmiERXSaWgUrVKea1krVi6zxp/AlYuGhFFf6g+Wc9GNcksmPeIBt/
h1zx8jzXfXREKra1cZ2xetb5BIQ+BjR3nf/qBAc9oFJ/zvj9/1R2gKxRbfqgtDa171fPVgcAOiM2
/2wzija1aJOBh/Ns45vmCATy39wzANK9LwDX+qXTRusU65YHQDGNf4kKJ1/bSNLdjVHCvzjZfGGm
wT6A4yh+KubqkRpFlmaARkKL11Q0yk5bjHUOYhXRJc5pQjc0PrcjT86lF1gLEtuN1a9Hd8x2Umsu
n/1seCrBJtHb+Gg9cR/Z6LGLKJ/OATJkh/fhNO+L4ZIzO935ZnnyRaYoGIy0Q9Z5suSIzFmSa7rp
nU0jBPK8yB8mGV2aHCSzlvjXI5KNldwq/ceUFyPiAOswXJciA3YWubCyzOyqWZo2C9bUJKAU4qIH
5XKIf38r1Y8+ze4q8YtypeWls+nCAaekwlO6kNGRTdHec9wfd/LYAiUsGJH2JJ8yB44PYB1+aPG/
NamjUNoum2TtDal+uhsBc7SXChT2+zs5Pq57EH65/ZYqEE+zMlqRFyAmQGsATp7FQ/9qIemjeq13
EcOfnJgHM+6rLefIhJLlInTwpuLbn2RxBqz5qfSR8ECp2+RkDWK1KL3gs7HezvhVPYziQnd0AYKE
dchEUOy/yu5UqEjK1EwVSXbX/XuyOxXVPev9XVEB4VL1qTyze99Yj0BBWhTzYCK7g5lg0HQDpFbp
4YZkgOFHhZ4Be3rGlwPJZAUyQx67AZTxaEladOdO1jc/8ACBJ+R0wdu/sxoMLVp7YA2VMvwNBft+
iH+TBhmmO8veAD8lvihNRDQUiyGu+V6p4rDVXDu9l61GgD4GC9Z51bFpgeZ9NUp3fsuWCAJrH5R/
zQDcBydFJEvBAPg2IIU7KcEBmph4a0o6H72Nyeie5tna93PUtkggtPYBc92Tsp8mbrfsh9TayB6o
M1/Q3Ut/rKppH8LSWxaaVuPcEp6FU1ofpXY24e+JN5W5VuOmAdJQpQ80CZgMZZPuxIxNtompo3FH
Db5cgE8PQgcaSVfqzaEzvG/SLp4O0NrHR1lJz0/vO2Mny1PMQkQYGsFSduZpsXts8QGvbNoAuwMg
WI9PwciYP/nW2UlGfpQlvJQ4R14ZzrFukfyCTZpkj+1kgHMKtHE9RNaa3SciUhPFSRRdUVS1qugg
F/rQZJm30Itup9egeGIFeHfDuThW3CuOjbg4RR0DRFDcTonDy0XW+m8CUpVluqWLgZ34jTmzL1Ri
1Py+OymlTqnKd3V3AR6JZOekCHUydOuZsVJ70cPv3K67T7bnRB+asDtretB+QiiUOGMFghtVeoh+
OxQAc1lSbcKwxvLSBZw9iF3D2jvUTpE9JV4cPmKjbJNwP30i0eCD4s9OzHqpZIYZpMusseJdK1qR
nqezlRY77SOpjV6NA6FofpHdit4m08T/ddOqV9zBBsPnPGB8PYzhjxRvD+fS6YGyBFBceSEZFQEB
s2RRpB+V6E6tq4xwCXqyen1XQUXqGJSO1rap2fd/7eRPW3hNa/Ce96c7yo5y9q6//8fYdS1Xqmvb
L1IVQaTXlbOXU3t3v1AdiUIIEOnr72Di3Xj32efUfVGhGQS2l1nSDGMEXCGvHgZ/3geQ/WzTRSLe
lBONicWrZu2icXCviVdGM6DxVNoVe1JnbpCBCCHP94WcXvH/HIAMEx0QzH1a5GRmIfHYrAD+ARwu
t393Ez6quVWZMwC9YClSkAlNDXJZ1vEFYMNxnlLb2CjGg2930YpHJ6OMih8uyJQAGpmmgG8DubdE
c8MR29HiDhiaHmTnvf21G7HDZbz4mdT1dw+Foq9Bon3ss4BQEpavAZqUr5U0ki0al/s3GcbPWcrl
T28cjo2ZuJ8TCVRlZTOOL11fnTou2M63LOvZq0S9opWr8tREvZifJkW3/C4bAMRrDWH32ABYdtdU
yESArzJHFLsyXRDPgVOL1DSAMGdCf0z1dpGhkRAYizpsd01ugGkBsBdiLbA926M8s38kQzE2PdJE
LMRGETJSJDiPIwZeoCIkn3InfWQ+g3k1ANAInoaGzHOOgyP6KzmYtVejx0sZ69iJvg1c8Bc319ZT
WYPxSLj2Cw25qwE6odidZpHwJU6kNTvTFOeRcgNyh2BPUxStyn1g+3xjTKuB6SVDrjge5+Ui/Kuj
c9s4j7a1EoibPZdocHzQef6mjSx64zJrTzytxjWrbPaptsGDNmj0iCkgsK4Cr0H1V2coEDxM6M18
HFzwFcZhDCLkv+ezkIzG1nNnI3O6agpZ7uyuepuXIG2Z2Cy+0OUsJfeIAxMCmLZY0whcZ/o6x50A
JQp43Kp3cej7AuRP874MMirRa1mjpP23vOrAtWiC0noz/JbhxK/PZuI9gvnMvFdOat57xOU3gQNk
Qgct6TtwitcHMJHztxbRE6H86Ksb+8UWZ8cCIanGfanwFd36DbgkPfz3ogO+vDg2T55EHvwgeabw
vVI1orsxFqICOwmM1eyQoa/XTr3wjlhAAYZ5OdHZ4w4GQAiZZ+FsH6b1IQjKT7nZdBdhgCitVQJ/
rs757nuxL9YyZsUa8fDqEDrMAmhKN9wNQBFkwEjCZxTB1y2vu3QbmA6s3crYgaapeiDjwJbFMU96
EC2TdYwgJRKSJrC3prWwRRgBC+XfaAYOP/sp95XYJAkH4DPdvXrTmepAnwLdUPQpCAmHaMPoXpmT
AjRNyOu7O/BwYxuAQvO98iibYGLtYH5uP674g8qnalncmYayKNTWwcF0O3sAdXczqBKsHmg53BYD
ghUFgiVXuhITt56R9cCuq6PLH3KyaIGpvZbI+r27Tv6oz79Z6G3ae8yrTzSETodGMbrUIwMDPV12
gGef9UXVvF+RgqYukG6MtZ5sUqnhQ+Yf3D9czqrfy9HUboH9XCuvXn0wnC9JPzqNO5w1jlegO1T1
hu784fZoNUT2tX5NDCQNSxZW5r4CxvSms0Z/Pc+byLPWCI1EW68O1U0lhrqZlQQuRTuxqdXxqHaz
ZZ80QBWzTHf/Pq/EkwKyzJEcWx/QNhvT8ndAH6vP6OVV6PQ0eLXiDWJ6FKT4MKCha8MUa9YkmwMg
S2SFhKCmXDltG54Xt7K16+PoxvygHV5vuAFw2w641qIyil8dgOctoNd8t+McENLMqZ8b4AMhNii6
c2jFONhWqbsNgWr+ogRwOgE8nv+MUaE2eYuMfW+SoQbfJ3+LDd+/+bHkF2b6+EoowMviod1ng9bo
dBUrOzsMk3C0rPHaNQBOnxyUD1ZNMCCBMG+akhtdlXYf3EBVgtpmA0jHf+toCekizeq1oHb/Q8GQ
2Mam0fy5LAEYC4Uy6LLZyf5HDmS8XyIInpOoRxK6AhVSrszmHlZldFBmDxDxMQQH8AA45spw21dD
ARe3qwz/RxD/GI1GbUcujH3bCneXsKBADUfjlNtKgBLEQ8s3q/wiwHe4Lralh4CtVQjMbbuwH3QM
puWal1sJmCPQMQz+dtYi/ZZeA7DDzFM0NfTbXNsCNkKuLD6I74KxXQus6gg/NZq5OjP9ybLxu4yb
6K8M2FHrBqwEj0DAqXdGEluXVtvJCXFofajx5ruBOjLfNnlTvqSpRqOw1M4XL0we5iWbT0bgIXrA
k+qRNYH8UuYoetNj5T6Du6HexlqoW9mUPyOOeGYE/Puk32vHNbeujb8DoHrHAfxIQdBvgFKXgtep
R1LPBhVWPg2zRoANIeEWcPpMw7gKR5pXHrrW2s4y41CK9hCDtvqTZ4JpT0aes1OO630GfWtlq/Yr
kMsrvLcqhe9D03tWYnwtJ3kKeP91AcLbG7Z61q3iHEU12Cx+xVfSaw2g9ufMwcYGx6Rq646dWg8W
QsfIO1YnhnrOHIhRH4Y+6PmN9VKjYJ7LPTq1QdbCm4LfsHP+4EF2i69XgW7MscRfdejaOykM4wnY
usjW65x9N0a+7Qw7/CxBOrjxQ4QOAculrwiv6k0/luwLAx048vjsO8rS8E3WAVMGgbV2ixfY1A5p
1/surweQRFY/aEWUMly46fC33E44PnipPPco/X1IJgz5tPTL74G3aWhBjmQcwL7bk2Yg3RhjL3v2
7GIAipsYNwngCJ5JVvgvxgBkYZIg+mFv+2jEB32y5ya+JN1iPYZJhn8auCQmklcaEHwghsXUswCl
6dUW6uBgQT5IxEhwM7TRnmQpM/mDjJAC+r0G88JxbXsecNanNYJK1jcH7KuLhUiiiU2iYMACxbp5
ECXXPuVIuMGenBoLbxU/xWsy4U10FiaLzoAlTiTOX/+c44UTnftpoCtSS2COY583CZXJhbteVLRS
ASrrfRsgbPPbr0jxHs3wvmZWaq7cMhsPsTORIrYRXvw0t/xav88b8KiAys2FfrEHXwbggaZhkdGU
FKDIe1+HTiU0LGvP9yK/HJ3RIAJFMWvW6gMg5UPggnvuhXWoNrPqKPwU4gUGGOYBMa1pKurc2vQo
XTnQ1HeQOwxr1VxtYB590mO6405SoVVS2s+xTrbmJLZUZV/j1kfOc1qjdiv/MKIMekM3BLhrvpVB
F+5pDWCFgQCp8bsLTUcjOBZRI58AAI4i9tRakZOuC+PGZfPLVt4vnLG9sysrsBbo7gegg/S5aVj/
lFu1BR66/jqMXinWI6A9Nvga8be2n2Le987WM8HTQcYiRASkSFBbN1sDxZ4BG7/mB1qZuVny2Ey0
Jzl6zdaMg6q0DatsY9JaYDJ5S61OXjzTfgvYkB4zxDoRvEYD7h4f418lb9IQxcW5xBYwBe48Ipbh
Cdm6PfJ0zolLc0BqPQVAIWKRV4G3+xroHd0eHyn+gkqfeu02gGWhqet0/nZMWratp7OHhyroozNI
jQgbjIvCGK7Csr/QTINsB4S01kqHZYy+fDDyVKBGfySlChwBhp0BhKeTJ/JZ2SZCQ9qBpoZ2Auwc
0nhLU5ZFxsl0LWc1G2eWeAj8/sHLmd40vsd3PaLZTx4orDdeBjrZJDHSJ5J1QfUyZK68kAjH2eSO
yij0HVptto7bMT2aQQwAwd8OyyIZgBwzMNrof1tgcfivi9R2iBx42HVny4iBZs+leEztJjyXeswf
azfMH1FLhRxNMiDd9FtW5QBQlNxWB5LRgFzLuAavj7MbfQXOVGB0oA8nzPSWliGbFOUMGz99LEVo
PNCQiWyNllV+XURDF/UX7If3QHo1ZytSykqoQ2Wi0usPxRjbMV7+XblZFP7kGxW+vXISWe6X1QEo
jw4nZ/gr7tV4K53PlRHqKyBu8WqVwIK7KYB07sPAKVdJVPfOPiwzMKggB9W7T6BIcO9GAowvEJXj
ZW1pRBorxLmLPHefaOjQNeWyMLyLwnGedNaO+14m9hqc4PCww/rOWdBcSesAcegkGg3622l18q9Y
WQHQMapOZGIMQl0tB6Q1v+/g5tiHdKaw9mTBDdu927W3Eqj5PAh8ja6MLEB2UfWXovSDWz1t8GjI
p6m0vHuWF/npDzlnVrwF2RSYPyczsiWT3sTZxG70blljcW1E/8X1wvi42JMyqFBcAQZTJC3/+QwB
NjhXjvyop8CgvVrWLD2Rr3BMjA/L6uSLAkhrF/qpOxsvHuG0Y9WolPnnD0hTRIPHVR7pBDBv//gd
oJHm7tdthDLcHqyKkUpWMhnAcO93o4lveNMD+iX3zTPNaVim5AP0GbznSjDGXSM3ME4WxxvZ6wIE
Jd1spUrpfMqdfjiKxgfM2DQtNJgo7RyZP681nU/alKiHCkx9Iq2Tt9/yAeWTpEShEkg4vOZFtUX+
3NlyR0ZG5AVX4OC93yDryo83AOLE+w3ImG5QF40+DVbifppu4NQAiQ5s5wc6geNmZQ6GvPho2/gw
BEDR3nQtEMH/UPxhvExRUVKfzR5fPliIxJlqq3xjTKWB841IpUDQsAJ5htj+sTIwdWrUAP1+GFfn
/SEpgvenCiOUSfnZ0zjw5DGreAjuPBP4gaD0fqShNbpgVxe8XdO0n+x0Xsljk8pyZQRpOtsN+PWe
k0bfaaVY28M+L5ApjWpEQYZcn3SA9FEVIYVg25G+kdxzEb7tp65HGIVTvISuaOBcoV0mdN7+kJO3
EUlQNxlI2NOK5LAsixbHGKEPg813J4VveqAi1xxZIDexD2PpZ/s+4dEbG6pzOSTmt+lfHTHyQQGT
wBwRM1bRNglT+2vfHcmgVGAejYrMvahgXPHYCbdWbFiv5hiCBMsKwP3tNParzpz3KfFbIKFgAwov
R1nOZExamYKBrAfxPImwK0S4avInh/+HPy23rP5vvsuj/HFvmtbRsAZ8sjqOg25Pvpe3J7rqp+ki
I0Vd2h9NSPaH3WLyb0tZzL6EfEiOoNHIhhW2EdFVin1sJpVzsr0iv5ToBFffsk7mD7oGzUmNypZ1
GoeKpgio148oEK4effAOkohmsRuBWIUVEsEVnyU4fyl5M6fBdoE6knYDkgTa6pqN4SXY1WfPaQvK
QfrOVqhuPXPL/0LbAxKNYeZtU2QZNvO2IPFAstplzDnOWwCr+zf/2TYSlbdNeGdvwOkrd2JiT1e7
AmgL4URNR4Nl+MUpzpqtnfadi/ghFCAUGSdqw1yerBxoqTQlje3heLv7rSGZa3NYf3AEwJxxQrYT
tJzZQeKH+2QB1vBkiazY1nk7fAmsHCWg6l/l1SQH6vif9jagLEFeFvvbkhtocLCq6gu2P4/mOPTI
y9fr2inTeOXxEgVorvrqe9jrj4Doe9FV4qFvvqiRbJMB8NpLDvSl2AeNhB3t486x7wJlHegjTa0N
a7Jsg+xi+2T2IC7AIdg80LSOKvfR5ns7zVDhB6ZFZ9+rvAXwGAKKSg/tk8FRem0hAgS8Och06euH
GlSr5E4WbeCAF8ZEQ/G8io1IadFqBQI5OHRuWl6VbTwA2P1bbaAkhpdVgmO1aF+SBB0yjOHdBjg3
/YJcZvmEYMUaFQ7tS6eCCVQqw7nTY3pV5oH+4WZfOsMXv3zP/jKkFvuUiNBBo40SNznUMTjIQFav
UXTyiGJMBeD/WHx1k/igOVp3wsCtdiyp+w326uqYj5b9ZmXyHnjCeAwdWzy3MgZGX2m/jQzfZmnu
e2uyQtD+o1OZqrurvPERJX/OU/U8RIO/ckCGdhjmf6ZM+6sSrRAHF//e8Zr0NPemfyyUetSPiw8O
sfUjKf6QmUGa760ia3+RNuNCgmdZ5oNG9VA09D+iLAdZvUJ9LHtGpup7P5jZA4IDzZWBSJXj6MI2
JIvaZs+8ip1ploUqe6ABhH/l1GaEj88kW7QNCkCYBPGGyawV2BJHsIh2wUU3WXipXWa2K0A5Bhdn
GirUM2+NAdVwZAMkGXD8VIrhM4RthwDJzlnqITkAhAifCIhQvmiqleMNqB2b5nS1DItMAEDcH53s
GnctyPWi+l4VBbuhz8B4aeImXdee8I9A9DZewMCMsBirgy1pC+67R3cEpRS5gks0uKFH9U5KEiFp
EfMqfWHttHTQffJCFd9I5VoeWETcIjuSuZVl7S5VCQJa02OYbBhPvolkFmkjNAE/lAWCntNjkAXK
cFYAV46e67jXN8Zx5kjQmSMG5h1qPsZPuWbxk8T/UFaK5IFEoDGyrnGPIk2nxxGiMEdv3zs+WiCz
ssjWtnDA62VY0R7pIei7OkOdLnbE5AzKXHWPEH+ihWdRZrjHMrDVB1mMaqetjX3bdl60F2O+Auaz
BOn6tCiXrybK8O+0gD0O8aUf7FeaqemxSzaYiCYa8Wb25xFiLYYXy8O7f2UfhrYBWdhkzVoHbHVW
t6cZPRm+atqD7YHeBaH0HH8bFIVsapa2u3mBSHpv9Zg6YJ/DLwgcIeUVf/BLu0riprszng33cHT6
eytxDhqrxN8HDui9VwhUh/vEccFOkfRxvf0ZkT3psgi/erL12xK2XVZvkbF6IXpzIXh7NAwPcdCw
tV/7sH2fqqnggKaBRC0vkZ8vU/KNUbV0bCL7P3wlQhIPOV7MWwWU5WvfI7a8osvCxD/OwKN6N3QS
QqeYMo7TAFpvZF5RsMfjoVuHJSg51656FlZXPc30fqHfbHgGNiyaylrzqyzCR5oRxR8b9C8ukvCM
gEj7bKNm6UCLkUUu3PbZHZ5oQTKXtv2+IOky5Ux/PCVXg4ODRjCMDzUOezijtH56wp/xFdHPPt0O
EUO8GVH12YYMBSKQD7yL200XeGB+RzdRutXVRE7nB83+w2KoCL7jUwfUU1rMdR91aRm3ZZXKCSq8
JPR+NvBC5hxKQJit5nlSC/yDJ/2wnh8OQczxoR1ccw1uT75d1qGrsPcBSJJXBsCIph+FhJnVHDKd
5hd6ahI5pu2h9au21pUXVBsuQ4RftGgv/jSUvg9qienq32T+2ByCNtPHxRY1oR+9yJ9kXRSU+zrV
n/+rrUB757rNWLphOIpdY9/EaS41un1sVPaIKiPbGlfxUMk92ETQzjAZDSjPusbxZE5GCp12zBya
M8mS2WVSJ6iSwG4Aiw8iC2e/9xVLibKdNNq8Tyfr+QGmq0GgIYQFdribb0V3ocVdZEj33HN/0uyD
li77sj60qOg/0Wy5JxmjHx/bcLCkr+lG843JpsTB6jLhWc2yD88x/aCuXY7oUzEbZHCmX0mJxk30
Ajqo+YlU9vl9nclyuSFAYi8ytsBy+PvnXh649G2xjfwa/Ky01Lxs7RkK/18HenSvrL9FraP2VZF2
F4XkBBq+DKe96Glok5Hv8Wl/Gae/O1PIs+FDN9mQOdmQqkuRzW4AQr9bnEm7TMmOZC6+2Q5O651n
f4UvNjC8I8E4vVKU7PrrfDVN0TmFFBzYVbd/KOa3jDfixTirJ2t63yzO9A5y/mmyaJcFP9zk9yrk
++EmIcqZtx+Eyzq1AqtPlED9x+3jIUHYFCGkDTC2NfAr+uakat/KV3RJQ167SOlOwyL7YEhqmi82
XRKh6eyD0eK5rJb7drGJzG78cC9aQnvp0cv8YV2KWoFHp/HPQZcN1Xz5YV4Khqb6WcdR1WwDGu5I
+jCz/TNdDV4PdOEP/ovKRpJwgxSjXM/qOKtZvFn0hviBwozhggNzewmQdzCB9wgkZfD8rDrlYHSY
7lFeALyUxGu8q56iybMexG6zD8lIa0/eix35Bhp18fNas98/70UubiZRaGbyAhHnSD4Z5qlrGY4o
08TKyupUNI1AmHjSdbV8in3dboxRFyAzNAsUmEPhgvFTFWl6pRly3ugt5P2R7EmUWgnbxa0O3m8y
LWQZ1bBqkQ9AIBxr0GBH2xi/hvnuTjpkpyrg+M38vnuU1dUmGPoaYa+/n6iq05tSWTXfvW4ku9YM
RD19H+VrhsK5XdhJMJ3+dgCBfDslScb5zvRzjN9xFojmpzBZHh55OIU2pwclRzARFxsV2f2uRHyT
F2Z510DB2/VmCA5L4YIoJ+3Ry1SU3aXui/ItI4yC0HlmbqGeyjg+kzgBdzKCJEgd2L5RvtEaQIFn
O9Ly/1zD54XGR6MQn1prVVaV+u4n2llHSTjeANUfnIdiLLaj2VSf88zbmdVgfy+qQaPS1JVPWWUA
nhnb2/0gKxRHN90Xv4v5dzvrnsTYV59YHxu7wWrDYwpkhschBz4UWWiGIkUn878gJWSgJbcPL4PK
uytI4PGCzKJTGAf5qqiDEvEv03kROmHrHpnkiczUfdF1Mux0G6CUWmr3BXuK8CgzN0W4bjJuPLSG
IL3YP4Fxu0H0MfEuQ4leN38AT4UbsAe6MtGCs7HBQbopjMgXAH0oTwmyXZfFBLTa/Bgp/hVo7SF6
JKcFgsqU2GV/d/gwHNGaGD6Lwn0183b86hcStfnjkDxYUZXctC7rNSk6QOd3qH4BOvcDkk1Tj2yG
xnPsiP0VCVOX2Q90pYyyXUuRZbvCEBYYlmJxN+0uOC0mNlqlb+30Q9JS5IY+huEQCbz93t0Mq92Y
tfTnmy7Odc5/gsotPzLf+iXznp1jpwEZjS4/h8yMwBFbmo9+E2z9aUYioI0YkVG80ITx8hxXWt5p
5gbg5DCiKXI0mdsNMt7YYVpHpsrotQFQ0tZs/GTPUCPwGqNoeQ/OckA0TVqzVs4RFG5ozpm0jl96
aDWPgQ4/aQ2FBIFbmEibQ5nafvXC9A4oUUm3xmF/p5kJdqDppoCt+ILWAh9HV/jJwPHQ5wZHUvYC
jXmxGfRPCETHlzjL28dYKvuW+AyFKY5+pEHVo3ltqxCVYhClk1VY9ObFldkNZw8fKFppZ4GU0n0h
C1onjFyUFQfWN7InEZCQcKz00xxH378X0kD6OHqoEZhlpEhcnH3QBOGtyI1kuu7avYrjci0rG3c0
DbCMovMHGZPBTnboCsUrf+zwZGGQ7NyWFx9+gEF5equVQjG2Lj2EVR3sTF2BIga6AT0hNulqIyrO
tvOPVKIic61Ebe7mh21QXZQg87+2Ipmce6Doz0NbAPdkRfOm/pWbCQOaQDi4axIBhTHcJUhur6yJ
Y7g1FEhbwNp+sac4aouO+JVUoTFPtdf8PZ1isGRM2j98jWmpD8YUkv2fvovxf/Utp6dabvThvr8f
ElQLat/mdrThTtoDJhZFWdoMEKYrAH/bGQHolgJ8q69Mx7GvUTMhNE1TX8v03oVeC86IBP28bZDc
TWS5ATgBRdP+qOLQudGExIkQ/S7tkBQi2aKwvOEmeluflyVipKOONhAv57sstmjhL1epDPrDskg1
sugCzpEziZxQ1z5qFQvsaAq8UhY7o+vbB9nvQRyW3mWY4WeQ2m62KvfQ9YUam1lGT+FXYockT3Zd
3GsQAgOFIkD1wLTAoojM7Ivv+uy4/PSh9JpTIfNPi4jsEd/yV4oPak8KulUQmcbVa9oNWSwOFsch
ttAxWnOm+82/dDX8NURFeFvcPRHoXcMR/GRGJdcNWr23oBM3yo0RmaFetXmInFJmuciPTtJSGfZl
vgzCEBTbGtVChoKs91xvFyXgH27T/guXdYpEcLgiJXkVkytd/SFDR3m9i0BkPRvrKLRR+Ik1yXh+
DpovD0NTMmyNGI9J8wZd8VtRpWKTN7nz7HetuYkqx911Zu88W0geXoq0BAWiw5/JohfRzhWRf3bL
Nr+5o20Yq2pw8tvQ6nNse+pUxTkUk3YwI8vAuyf7ARJ3AAaQxzSQCQ22LFFXGmZyZ2a1iaUmZzJs
hiFcx6ig2yzW84KjQh2Wh9Lm9Ug+sycqJvJ9jtjuvAY50VPQajW4udDs0j2TaF5xemq6GjO/P3d6
2C72i3sYaBTL5PEtt/3ouWftL3CNDufBlvGzE9rWieNEu6IpDS0shDUO5xhxyWebhy3qUVFPiixm
wDdu0qKhStoIa6KnDV27gM3ZAEQAr0yjR8e0rJtkYxS+sclFjzSYBv+tbeFsR1O/95obDfjoNLeC
ufs+zOWZlGaQ6xtd9ajLvBSIk5DpvDAp6gbf39ixfyV30i7rgrFbbisv7NeO71tg7kzsZ6stsU3q
gDqYJ2m5DpkrdtjhGagzd6LmIa5dVDN5GuxR05QM3RgQcE4LwLWkqtxZMbs4oP70OqM4tQZDgMas
cnOXIVa9Rm4Ac1AuFne/83bBgKKo2UYZoTHbpFatdgL9q2v0DkZX5CXjq6cBd4yi9oxvM48ZKxIO
KITo5kuybMsgvQT8C85wX1D8aZ1VXzVPNdAVbj16Hk1Eop5o0GUudz6wHTaL7H85tQBeuTP5RimY
sEbQIyrxm7WntAxisMaFt4MvN6Tu20Hue6t9V6PifzinOl41wm8fEia6B6fBN5ppRdmBZDRUk7Zr
9F9NYVnoi8XMbfBGJQccT87Y6+pzauZo5o+tk+cnCCQgwwsQIFwtA8kCVF9v9ajBJPMvdmpyU27+
rI3S2i+udKUSfKWHtVuuFwVClmY9L0XCgqfmMSuaXYrisEsVFM7BC7obzbqcuZdhGmhKVySjqT9a
30UcF/t/s00D6c1eOYAnuJGtwqgvweCDzI0TF+1DBtRpmtFg1VUBUAmUATah2T2RrPbZs4yxN6BZ
GOAxWG7POhK1Cjy6vUDNADkNgTBQvZ7GgPzuEcIu/Uie8U2KS3QAoxTFs48ko8HFdshfN8rzABNp
Ypfvpd65nAbRu+45Fgg7lnUVr3XevMtaK6pxVv9tQ4akRpB9iDeB2f5MAA6/I8Wy1uKxyAw1Yi0y
JLVnHQF2/hbHtUY4COGUeZgCMh+mCk0xHb4++RTbdadhUZKs+tuClLNoWY2uYMHbJjotnn/e6u81
SP7HrWoUEGyKPm4t5y3j1TF2ucYzxe1JOKEL7OZpntFl5+Te2rGAehZPveSz6sPl7EC+5PVhWOzn
pWbVIv3g+uG289ppCoROP8AxaWp4wvbCQGvodEmDVZebrpHVKSonhZgU8yWpU5bhSOEmx9ZBC4sZ
+at/t5uXRbrP2LtW/0rLLDehq9mka/p8ZUoTGUYV3vB6OTAbhGwByKZuJKKBJ1G0ATxqtF1kdGWC
OuVYRs1z7qQgcUc5wyGZ2hppWLocbQTH1lqjzHWRLXaJlZyAHGPcyxZgPJ05VkAqico3zwL2SoEI
ox865aPb+g8kjupiOHGGngczRLYSXFg4bWgRPyQg2LLGzn+kIe7L5GTHA+offsusMRO7risRsSp8
/xE8If5jkzb1uqn1sMeeZUjXYFZ/Zaz0z3WRY1qofccrOdtWhh2gVhz9X2Rqy7E+pCn4MeNSY9uk
8mLtBwDC2yhklC+I2aaHMLKfaeZZBb/ESGWK01gVah2VvbExGSozV/iP5RfSk6XIfHenENZFa0MX
3cZ/Dg3f+WXeAmPZV92+LMtixYrW3Hnmq7addIVja30ZzRjEvSBT3MjOCAHYJM2XpgwBusfxDosy
03yx8to+N30IRM5J27Vp9jiKcVcwGb00/g5YB/DJ5MbSLHgkmwIVpe/rTy6y1cUGfb6oSibbaf2q
BHJPsypVDmh6t9rqzge2BvLR7ZXJxDzFYYeQDb4VVqCeAKXf4COFnqF/fhXS6FlDcgmmIXKb5iw7
MD/zsQHWSJb/HA1star8B5cMeeeU+4/o2UwPbZEBwFG0xh2s96BEG+z2mwcOePLRaZusUj66L9Jk
9c5hPDqnnRffWjRwocA8jT7npgAQPdbP8/7eGIy9hR4PNmkUosJtTK2z06CJ3RKl8wrypm+WO+Y/
3Y5t3AK8G1yHCeJfvBUPFVqdD2Efo/yyMfmTOw1Fw3+5nkZgq0OFKvqHxstYBq80o8FsJgzRZkDD
y2QBELX0sQYiP3nTOjE+D1vOEAAkGZl5qdz1vd09FHn1zVblZ96P3l2DVWHXCJy53WlaldIDt6Nw
T6xO/qIZDZ7g3Z2jVP+3EYlFbj8nmarOH5wrX6OrInZ3i+2YGlfZdpcwzMXaixTggKadWVB46OQK
ePxfhGroqh2aYbCHm8zpiqxJQTLp5FhCgS+385Jn2bTjGSSS4mW0gTrroxR6aweGeEGML73UqkxX
pCUZKt6Aa2E/06TJowqfQFWfaeqAxmXXN347uw91r08mIrVlqO090o7VE+sxIAK+0hI4YySqRKZR
EYhkE4pJqieSjSVO1qId/R3JQp5VTwlaEm2zyx7Iwq39FsjW/Tea0aCmb318E6azUwSe25ul1K5B
mViHClMtrjaATq4WgMWuLgD9TxGwy0j0wWS+LMcm3YT5wNbm5IJSknxbqsFbNwIp1E4h/Qh0jOEx
MdPxMbFBQZgOqt0tMq+rorWb6BgFGrBrMj48OnZWrEzfRTSLl8cY5Ypnq0I3sKwdJKmGBAiY00BX
YcGrWxphx56NwDHBZ71Bef+kxm81XqW+E+y7Ot8WcvDOZJyEdX2jKx7lJxtlPyeaRRnvQM7YMA+t
oOILYwxF4DUz0OyvrFWOdugfNQLTEZu6aICZmwd9/8zZ/xF2XsuR40qYfiJG0Jvb8lYlqeRvGK2e
GXoHej79fkRpWj19dmNvEEQCpKQqigQyf0NG2S5CcUBUTr+LnKpYlVqivg6u8WCDEtxg/kACW1Et
91Q1sXcq5kYeRRZ6r6ZGFe02RwZlc+uPlCCOBT7rf57neFO3EMKiBBdcKO6Hd4km/q4ykPyy580h
eeQj+XFnB4NYFQAgV7fRXMnUhZzThHq+i6z005MxvuYcld3OG891sMZ4FKREGhePVHCSVVE61Q54
ePKcNh27EGGU/OFG/GzHBamLEHNdOTqkvb9vpiJfytGyScYTsLV0IbvJ1HYXgHEX2Rt8xXiMCmq8
uh4u8ULqtyN24Ad1biAmGIeq9zKFkg+HDr7jkRap7Bp68FURi4QgirdjbZxdRLuP3005qV9db0So
YfE9Io/kcAff7dDqH99jMlwEwb8n/NlXeUmvbWWYzoU6lQ+W+FQbjfR1VpQP1RyJyDSC2M1uIRkH
4AzwGXwn6onlgwzlfrLLukg/y56MjzkvJOSFTjIkr642zqUUzTPp/35rKGnGx+PrTyxWx6OfdGm4
VNviQx9i7yDnyzMdr/tnBAd4GG2XE8ISITjVM9Q9NRL6ScNdW3dtsBk944N0LPnetEPGTkHkWQtT
Z6Wjykc5pzZXug2sxVIrbYWUrXgck24EqqUOj23XkQdHF+dxKPUa2F/lQy5CdDATUXoFGZatbM8R
16iH0mCN1Xj1YLKssrILHz22VYC3ucXg9r15ulHN2T6BQ0rovbnpUs+C9s0ZIuVQWTxRZDgO8b2e
Eq9EbFBNn5U82KDn5b6Ntil2Rl8aa3kxswp+2o4x3QeKKR6acHr9uiimbJmCcIOcFZn6LhiG6qlU
qDt9/yr6MFYrVlr1r18F7aXmzezE168iz84bg4ylAx124aSwd1BtIH9c9iwOGpcXUAUkzMFfti7/
Kq3K+ZkMVbS0oKvfx4i2HqrWF5tCs40XKKMPaVPbP0WS/1D6xH+qnIKaducm+zGPw8dRgwUkZ9gI
C8TgwT+sqvHQRwn6UwAq66wOakp50g8+DfMvOTNghbIMnbxcKrjKzQW06GpTW1kX0ADBaJKhkbGy
WDQDr3UZ+Z4gx4Y500NxNeCuuU1owvH3K1SQyhpfHZRsneAvvAR1J06yoR6E6oFSrmWvc9OOPUQJ
hCSzx5Zdw3woh7I27La6voEihLqd18f7Mo7CNx42J63Nx0dYs/0D1mRrJJDFg6EnZKJMFCSz1kF7
Ue+DK0n48MJmY2c1Fsr0uZGby6LFCkFOnvpmvBjtjyiBqoxkY1WED9XcOIobPPi9utUcczw76vQV
Agb+t6qV2UFOkHHVUDMIFeSiZEye7uplsJbNbd58NSopYtuo5V+CbwMbNv8BiVj/wWxB2mvuEOyo
ofsPcqDs/Lu4NPyTDIHWwFXFfv0+J5hS6llan1804V+MIAruArig14AH6DacsnJlOXV99WcR0ugs
h1gfNlcPQTqSsVMFDpHpsQ14zYrtBzkoTyF7QiphGtQFj/ELOqHx1vO9Yc97PnqwAoFdgECwcUw/
kMBoPjO1cJcGhaI7DUDecRKquq4he70GeXCGsqR8al6NLGyhrWcSxMnDK/kUTEl0srj0sJFB2Ydy
ichp3PzgBVHgCjXPkU1KsnWXmeRAk0wNlvoosp/k81fRFE3vThbgFl3r6ZGiSoInHDPGbIrfIL8N
FzEI69rUwDcUk/KTaRkWhEjAeMVENisoFfNqBkZ2z25jKwflCckwq3KQ8ly6Y9YtrIAiVzOq71UH
A85I3X7fQm5767StDIepNUK9Y41r9a32HttsbczKvlKeDVBvgzJcdIH2bgcJAqmQqe9q/OUe/3vV
1pv6PeUYZ77qzLDZIAvsLkUBsdufTP9ou6l/lN3vGHW/HDLjSUZC9CvRB/017dZHHZdHQ1mOO/Jj
G1JL/r0543dZkGoLo830g4Tz5iVSoTlV3rUcLVSkhEZIdgs5KkAlAUn2txLrK0O/riYBv/JqOA9r
h6ZDqrrCcRKoC2tYbr/gTtXt5hV2iy0i49UCUw8Cxulu3UBwD/gDaXXhdMbr90lDZfbnugYuvPbV
6rURlMnIT1rXzgJlFHn+ZzH3ZKi1yv0UlupF9qows1ff8wuwk0eVJR1InGEjJsu4m5kEd0FM44yI
DAVoksm4AbTpTh7JRp9Km7QzZ8V5CTHYHTVz6SI0ubOmstgLbL1WcRuNb93UjAtDs/xzyjL2OQsy
FI69kRdC+DUNlA512tbt4iWC8/bWVV9svUuPoKsTuFHiq4FQnpxkDAnngQ/y13AavcoT5IzB0aiS
4SdwYH/WqWlza0wXvLSRhxUPv+Erhq4qBuugwfcyNoZ6xRv7t5MCgOYA1pdl0Ccn2bQK6gfBdFTd
eEQs3tRpUWbk15HD+a+JYb5D5450fumIpWkhxd76Knhq33G11dRQ+w46Nbn3UUK5l0e8+7vEiS9l
p3xF8tEH+wQBefnH1LHutopHvlTG5QlGBZwumlJUXefLFnk8sB/q1aXSO+7ZF4N7BoK6gqMPMn0O
KSVgyIUcAAdjrCaz5PtTCoKiIJFuhBcK9t4ZjR5uSeU2U07/vqLstj2PgpiiLPjTf3/U9zzwOumx
zLAzB4dnep+d2enPjjpbKWnFz0p19Wfv3x5sffAJMUxZ7julHlt3KQ9HC4rq5s9oOs9KPG+JpNNj
SGngFKKb/hJq5eOkJsm9OwzNi+2byxZRievQFfFz7z4XtYEvlR8LYNw8M+sasmJkoDDhaimGoloK
azDTHN63sMtRNuwoAw69o6OfEq7mVM39LUaFAzFF36ZMR9IuXytoQEwTj3B5HTmxr91oVeTdXKPx
PyMALptivj1kM8n7Rx768iZKQfHdhrwi/Nm5KJzJkDu03rG2yX6VwV6xgNhL3oot6m6RB0Owl105
YHgF2tu/YkHk9gBKG9P+aBrnA9Np5RK3/5SzApRVl/XDv5EbldryO+UStv9IAvZt0hzhDMnGjlUK
xggWL9BhGt7sLl23oD+eQdT759BHZlzGSUd7K2PAeqUMjfEt75J17RcxUB1sN5IpqC+yCawWC8TZ
+uhXqJlzB05EnvRXXIbEHPeIqx1sYo9KK9D0Ilih8KAfm3zSjyb+EKtmcjCJUEr9WM8N9k2x2MSl
061NG3CLHyKzGQHI2yMf+il7ShrMprHI8wQtv4mMUc0W92hxqBvfN+qlO5/Vu0G7B6KAy54w7WUb
eP0xjqLxpQ9JUQ5R9Y6gUbLz/TzG3F4t3/GcuW+a1Hscgk7c5R48LxnvEs9mCTv1xz7rbqdHjuPu
dF9J184wIX4jnOY9q9scjPwoTnrlipM8ks1tCrJI/LWi3CgdxGrhTd6uRG8FlZwWMknuWT/1rCBb
qE/vOEbxT9mJ/IQXR3JXBEmIenHdfBrNo5ypFlG27MEm3WsxHka1H2abOgviV7svAP9zrVhvfoIn
HOET8NNGX3g7Mf80IGJUgudlt8pPC4xEfbdxq1iPff+U+PkuFnF0VbXkxQ4CNMwrI7x2eanu8VAz
FnJQxkolg5tfW7cZ/TB8zZCDv2Z8XyOuwmKVdvarrgll1ZH+eNeE/pdqV+a9kiX1/VAg3CHj5Lph
0Jiquw/6NH4vn2TUyMxpX1aDskrS5LeTUxXb38Ju4ociG/bYjth//+eg0CtHRiavVldZxgflGXq2
NQ1IYfImlvepPBotL9vGEUuI7wF5K8szvgdgML2XIJofTLS4bSvw/7bN7r0fHfQKQraSQvgmG9tu
Ogy9F25zlX1iXmX2IuSJ99PmpHLo/b+Nsnk37EJ5ASXlc2dwkjOfNM0n+fpoPE5+Yy8itRA///cn
ufNPkicZqeduXURIcA4LLAekVFAdXTZzR3kUaC18pu++DDba4G2Mrnz6I/7HubKrtGV1DDua26W+
+yVLZTaolOzdqjTv7LlJHZ+lSJluFXAcxz/i5BUouQqKunLa9wmNmyaIBebFotAHbeV7JkuKeVvV
hJaDgJDcScntkxMb2grT3a/xxFOyfYBB1oCG8QrfXmcjYQuTFZenFCSDxDXIUK8EuzpSUYydkQ9/
zB8niGCxoY/rIOVxZlv1I5JNzaMN3HEdhn6+ljHZZP74UISld5K9KQmL83ySnC9DfKt3pu3ds1fe
+SOoL8nHLOkZqhWtb+u/1hI2O0ijLl9LFXcTUkPZLlXJHyr5aNyTgDLuqwz9b9wNwdd/x9w83Kaz
kZ6MySaMeYs2xrCPMoPct4zNlyv67utySV2LZaZCApGlasXFKehGOKRo4R1j8yzjvL2oZiP980Vb
nNrqcVIqde0p4O26KheXtBybNXwgMmIU7lewO5rnykCAS68T52202GToOqYMY5fctWo4/OOQqy4q
U4fUrewqgLfhQo/H7ail2ofvwGPjBfvp2vjmQe37QFS/WKdjVByhWeAtY9oG67TA+rQ976DyrAWm
ii9YpTvKDnijhsaf+VNOSDvzs9Fn+CrGY7u4aZ39LDyNl1jswyYIva0H1vqcpfmwoS7kXKLRqtZa
X4aP/tAUMC7QiXCsSiy7Rjgvam+Oi5bU36xOoOFOcR0Qk3qggrIEbiGuyOKJq1akzbIXSbeTsckq
q1Mu4k/ZkyexZv2YvKI/ydBQoyUfed62iaN8H6hNu/LtqnpFhXtaIXOj7GR3FMqncEdxIfUevjZ/
wyetXkdKzp1TDiga9c+/QR+yGRoh+zekhBoEO1a6LzIkB2Vc6DY4CXkYK6G7zTvvVfaMJH0pk/xS
5C5abGmqHMjG+mh+0v2OfXflqJynOsPBzjKl2UcJGgKqI4o7/vGyZYM34Vp2sdgu7sIxLO5k1xg7
/D9c/RQAQ3UWaaqa69JP7OWtz3fvkbE3PpqkJe89Td6sFe3hVjSE5xxGnZzwHe+VZjZKLu1luFeC
VLOURS6cf4xBVY9y55UVmJmbwnlK0W6890fkKOYNWUe9b6eETbn2K894NWdwc2R5v52k5zpP7qCL
jprnkD0qxw9/SEfEhLx+X/iF+fLfeGWp/d6tYus73uIMt/bkc5nqXgCVivqKYcblgarKo3zFyJA8
Uuu6PPT+9GccfX+UK53hsdG1kjJO6h4d3Ugeg8k4JjOG2w+07FgakEtlF6/AaOOFFuBYuy5eq9RC
sqbM1JOYEd5ln2HM4/uoHXENyrS3a3ShloEEDUskSM381XKf5AYQ2Y/pACM2Wsl9n+s46bLLHVTS
KJTOs1IoZ4um0z7qSYinMuh++KGW/sSP+03rQ+tJZZGzbYsp3U1wGykQ1T+aKMn+/xNQsH8rwyzY
QSX1WIAqJDA2QQfgGbMP/zWrKFTlivWXGXX3XqPpr2h55uvWq8cTsjUG2yumGlrhv7Z9szd7BP5D
6KerqBDDOZibIQ+/mq8uaYk07esV9YN4XMignC0n9iE2O/IKoWSxy5GiNf+qBjOG6z0EkbatKMI8
TB1eg2k2kgYUdmadeYOjiGlMP4yBGhFrevU0mK16kkeAw3jaykPu6fCQuizj5ikyJJs/uvJcORdq
wEbO+L5cE0Xab1dvw2EX+PYbpPbKPQKozX7AuLxMTm5dtTGorrG3xIPausqIHxqYuyFVu5ddpDaA
h0JnX9Ys0K84C1XXIFqhWuqhJdj6zR5fMLHoyq64c6xGOxoT0vBzT4Z8Jfk6QvZNQ1nKWJlIF11C
va+pjSobdcTTSoZkA5oLFUOS4QiFRI0/Lo1ZIkQHen7sjI+SNNlBdr7D6jwmY7Jhcb20R7d/jAQa
1GFQfAwxHgeTr2s71+q8t9p6zJwh/0hCo9gmkV9ti7mLqahfYSpYKMG0y2012UxqnH+EJiULoGFL
nyzR0vGK6bHAF34vosReyO6tsaBAKSnUVmueko1ZcwmCeCMH/XymMPpCja1lYtqfox4756p2cIlR
QmNZSNqMDN4Om/aZzxVSwTyP6pBzlkeQHJzzbDR0O00OmK0NdNvu8QuJ+Rylm1Y52Rzl+SFuMow8
oXWAe59D89H3tDYrsuZ2WtiCki+UoVl9T+zlsDTv+j5HDlOqRzQjMN9lHLkTXiF29QZCb1hT+kgx
qaIQsyjZNiIDsqyV3L3cQmyMZkW9MMbxtizvQySrcFrC8snrhQmHKgLvTkYWzxxEonJU/ebjWyRo
tLspExa3hRYjmRFMTrUuoHEuZaFa1fsROKndfQVvxW5Z9+50igalgqv9d11bDshLyAF5iVvB29YS
8peif2UfOK1sn0ShUxTta0ydRmZDA81Fzdroh43siqTZTSaZCQ0+7qkYVP2WDU3NmgyEI/KLqnT5
QyaCn3I+mkdfl41c0oYmjqfW2PQvsOYXIziWEwQmcWLJIU45As6LOccGKfffATkqGxmT875jmeKv
x7qHOD+od63uTk9txwstpAawb9i8PQ1GnqAmYWrreS/3RFo5O0R+4y/kqJrUzWVq7PPt1Pl813zU
c7W7ykjIOm2I+u482GG+CVsFH12ze57TrA+tUYt7v3P+qmvTeXOonK5Rym9301ydaiZrzRY9f9ZA
w5xvNaw5LmKNNEDuuAfTSqY39U0NRv3BjZDU1OL6Qev5DO1RJHunMlEr6F2qKH/2k7rPdpBgZ+fC
6FNDSrdrqu49FugotYmX7YGWdE+qsJ7C1gk/VRaNC7VWi/tQ0+uTqVLqUpB4/xyNrzORYiMNgM6V
yMUpab1iN7j911E3H1lK96b6HcyfWSSbpX22C8z2Pq2dhvIOIdl8d/NfAzIWcI1VBnJ++T25d20D
k0AjwpG3mexFmQF1pNaBu7bTj0/9kPgXO/QOljEhr2aBMvcozD4qtjE8eQp0ENcss1MlkvFp1PRx
Bc292aIZjKC6lsH9ml9IZdLfZWA5TrcPM1GGu85z+hM4eT7beXSEnbFmB9ssZKYYdT00Fshg50tk
yLz1H+njym0ypB8TZEFby0GDEpdhhKSPeg+ebzDGa9NH5UVxlWQhSm94U/xaW2OFWexkd1Jq/px4
uiIP5h5gluzj3g6XyJq1nykS1QhT+3+7vvfkhLn16lkqyM7cqu/0MIgPARj+be5SG/QHLOh9GEOf
Q4MuvCmq6wDOYKH5OgVXBKl39Zyh5PGfrJy5KxOWcnQcOn0nqJk+f3c7M+wecIWLF4UgL2cWjxLa
XeSo9VV9kqxjXD95Vn4NSmQ4GnlwYE0fDrosGM5NN+2NCf6dhIL/v87+vrQ8W869xcQ+Ll8g24d/
WSO/C9Xn+qkuY3eTY2dwCC1DXIwpsZYTIus/BsVH1rizb3OB5JfHmM+DBE94DUW/zcoWhPbc64ZM
BWwLBc/XdB4MCvg0NMeHVTK6zdIByduTZUholckIcAJuExQKerKeqPWcZUw2Q7oXItFOqtIby95v
wk8HpmJY8UX5TooInMuqOo+t8GWkSpZrbviZRh7iEbGFAu6kjOf/nhlbCH9aqaVBfkwXLSTptwzB
gG3oQS7koWR9nAx8ZT5w3/M3KqZX3NshBSq3XMh4pFDFB+0d7908814mM+EfOF3FKi5xWlk0T62x
NDzPRYs7cZ+KYtrH8dTfB9XgPmlZki1Sxa1OcrDyKILorWvtZFchk74RussXbGj5FZm+BZsFf6vy
B6+a3ghfJnW0NyRjDSh4dBEytdZpM2HmM3frQbiroQmd7W1y64bQpvR9qyfpygMudA5rrMQQ/laH
BTkS+g5Qu7AO+w1qokbHbHM4zY6DPH2dH1p9bDCD+aj7NNikpoatNhuJJzeNX3ITnKennX3TTu4C
69/GwyxwpZSof8mBMIWkVBjUXqhnnZ0YJyPA+zC/dC1fya4c4PWM19c8mqutuqy79CfwQ2NhNLr7
YIeR99APIzAiyIrrEa2DeDn1wIXiNPZ3t76eCny3VOMsZ2sI899XUM/lBWTjGsnJLxFJt6GO9F57
sUHD+ltE6O4rSy8OgCLcO6mZfDvSSozwpsJBbYQB1PumvdC7+44qfQUHKRmPwAHLr0O17e2Vo2ro
V88jnm/EylIe3uarPWpWUWcPtgXq2sk3Vtg7SzEBAOrwJXhywU3tOrvCD2xGtLUdUpGpjhh5Fzng
czrBr65XFzlYefrfljWn1lxARYamxRfHsTrcf9AL3VWwYCieEURNvDfZ6XbqidTfbSJewImyyvSG
zW+LmkMZJBfD6Lx1jC3YQtVLk22B0yF9WuWPBRnJUzU3uShizF7nQ3NUn0pPB8PBDjhuBvuSul5J
ggAnEVv3zaOMycYlT33Mwuigl659yWEwZ5H3VuG3DWIs+xn5s8kDruf3fmZER9M3h3UxBO37rxkC
t8VFPs/QKKYeufow14R/myGvoQo/v8eoE62zrMCG2sF8KyjGjyoKj2XTZs8A8IbDdzzWot/iSas5
K8zWxo//SxzG70nTRXSBHlMfU0vgxKkUyVU2EwQcI7FwYZpDDjsyyPm4rTmwxq5mbutQKtSjYr9B
a/b/aRT3PmgM5UPnjbnIY0d9jvsEYEHme/djZI0bUY0Yppbs54c4r9BfmsJz5mftRsej7D4x5iI6
pudYJcXvk2L2gBxYAxou3ilJQXEd7d53te+nXVFr07pG+BO2JCWxGNI0FRcaNy0mhMdD/Arp8dWY
Z0SU1HGFdJ2+CqfYWEKLN8AeIr89jV6/cIyu6hb12NunvqF4DvTRT/QpvnYutSJTVZE5S+K2WrGP
KQ4a2rJn2dg8tOp5GcA7VDz0mgNc7n9Dsaps5QQ5dZrPdpmV5R0QbnmSobi369zWFBH/+XVlxuvA
EEnBa6MIj0BW/nGryOBl7/viPlSJdarHMADf4GjFjb612BtEIKgvCn6eG60GkovuXk7tcw6moTts
hw7jq9+Cnl2MO8tXwt+DaRho+8EeIaMnnI2aZ3XxptA+IDp0dztZxpAVj061M22jrCtQjp208qJb
YX2u+xwVyO9YStXcHTa/hdRYTc76gItCs81i0FLJ3Jhm8EkWKToDb6ye3NrWVjaCpNRa/ZUf6wVu
PyLCQbgGGFxH9/z4rwaBM9g4wLiWcuBrbiIOluknpzGMKghRiYJEf/eMAQqCuX3tXfu5sR5i39Gv
QEK8a20HDoAejKbkUKa0+S6tfV7H88yEOtCDg3mqnCtDHSn8BdL26UlYCembDr/M74yBTCAkls1v
FaF0EFGH3TpNe6qKcjx0Sn01bYWCoe0UP2CCHaI4f5AJHADKFP7hpF6T0lV2paUk27FJnOtkveWD
iVDskJsbvhrrsRrr7tGlwlU21qNsdNOvN8jTj6Tx4wzNVu6+SeOfW86PcDDbc28jb9w8xZ0DLrvl
/lrJQ5QH+xZ4MdIWFoDSpQxGwOHsjR5jrib7ZPRI2Y+Q68wU8caqj45G1gXFyradAcPD8asxTXA6
fePub6NjNY1QFnMgWcu8b9HZQHBjdHGKk0dK38PfAhxKYX4+mkcVZCgQn5oa/RkVaf3etpKT7AXp
oN9nXXjCqC1eqlnorL1UZ93iNIii5hqujFne2gnbF6WsVjClIDTMeIlvqMR3Fx5Wmawoq++EORfZ
53mKcClf+VoyveTwqs9tBp9hpiVQyWPZwSsNQMhthR6XVI9IdoV24VAObd4l3GVgv+ch53uRuBcT
vdOllZn1Xg6mbmBuygyTJzlqVbGJDhjSbHJUiKl6jEflhqIBC+MfxshDgInFKMWX1nxp3fKuxoD3
Z50NxcIIRP/ojGoN3RjD2zD6O8CLDew/9BYebGV1Z80N799uzf+BWMpY3yjlnVlXpbbQGjhVOHZm
q2I2qJAjoxjSFewQdz1WouEdrJRPOtZhm6lQ4hN5LpwjsjHdRKqv7UOt/dttLfWC+OfD7esqE+27
18w97MAe9M7mq/xP79d5aaGy/4riYC9rPJMexUtzyJqd7GodO7REC7OF3GngN22QXXmWqImku3Wo
Vd77Ln4rgdFZa9DG06IKUbm1ctZ9Cy1PA8Rw5sOY3O3G9qcS3duZ+9i3wT7tkH2we61/SfFZyWxV
+7CpXaxb/sJ9lwzeczoZu2KO500YcvlMHJokEs8Gfqde4BUQs8tyjTclDy0jNrNFDe5tm41lN2zL
AmydN+QF2rLzuB0FsAI6daTmo9fHYW5MysZH2TVB7q0GA/06SCbPrMk6/D898YCEnHio9eBl0uCa
mzNU4VeotYPuyC58P+nlJgeydbg1tfHv0X9jOv/6SGPMDLt5IGtb5ZDMza2bjuc+70nHKKaGIM28
+Qpq/YdVwUGQvbRSMgQ3efLIDVaP7Q9QdEAHRTj+rQ0+Fgpd+VnGBWI3lpI9pG1Y7qqsCPZJZaT3
atdoyxwy9Qfb0+3g2pi36yqAgsmLPhP00A6yyX4didpyD3EmvgZkF22RvUUZB307rT5Vk/hqil9H
MqYKFNltHrakJvF1AyuhA4p004nncEKptCmLN4EnxqrORLmX3VB0u0mM9hVSqnXRsunvQP/0QuUO
kYj6VXFTY1cjI4MWOF0YjMmqJiu/l900Cp9a19bujTHPn0PwvDIcBnZ2znub268fazBrfbYdbXZY
chRlLAAzQHfbYue7tvVD0Sj5OSVup2bOxktMfntS0BU8Oomabe3CUg6R/MA6CAbDg9cXi6o08CLI
QuO9xcOljMaPqA6Qkfk9zAbtf8JTz4/0x4+ws/zfZhOWs2Fa/X6Rf8PfsxVPwXTB9ZJHL6g+q8Hw
Hk2nsw/KqFCM7dzphxgxIHIV/b21PQOaPVYe2qjmL1GlHeQEVUvNJTvY/Bw7vXJxRaAt5MBADbBS
2p1R1OIwehhyqHODP1mbLmSQ9Zs4yKNCaZRd6ATLMB7gjKb1nTaOwS6CUCUWtxjK1TtSDa91Vw4X
peHJFrpT+FGKiudzH2XnAf48RWnzScY7z9NWgPf7gz2M9QvKhmsZNwe33jipke7wOSk3o9qKMUC5
zXjyS/Mnkv+s/1vSgSZZQDTFAJ73aP9YIi+fM7fJz12a+QsZr7XeX2aRGx4xD6jeWmclzxbchQfH
pF4Ssi97Q84SNbioi+5KGH+bqZ3MRRhF7lqxzXivKxDB27RcpYnrvI+RkUyIitudCrqbSrxs7Iug
3HuN54BaUfW2QANwr9N1cTLdBxpefeR9ezbibETAUxcUHzLrmmh+trU6w9r7aeleKOmOS9M0i880
tlkAWOMlLZx+DT0pnrKfgeCFnYLYPAs7FeexifJVM5rpe2h3y071a5gkIWSnEJjMDtsD9nBpSdXu
VxMFE8puXZks3DoINok9WhT/fXhNE4w1eZTPR6EDbFUeyVgDxPtkOjFad2BVVkOP2OaQ5Pn9NDfQ
K627BF6h7NnpmN+3sYtCz5jv3RLjilSNrA0mbfUDjsn1g15gTu83ONVCEREPsonGTl/KebIrJ5de
pS+n2iL1LKu0QxY7d57qlI/ltJNPSflsRCM2WQOpINcF4X5j5BX6hbIMppZI6bcbZF9MxHTVh941
/L3Q1GTfj2oFCAxrF3nUzLGpE9XRBEm+1+YjOa9W1W5HqhrDiF5/BIF+TPXBeE3QxD3EcR5xO9E1
3QLCOQ5Ge9ltEgMwrR4/gj3ExnQCUB+kz14WWU+j1VpPZZft6yIY7mXI8qkOJLppH+VgnwM10jpD
2crRQmsCwO6gjqikXmvXfQc5Kw6yUdCgShfffb/in7ioEoKeyQPPD4thQSIDY2OwkvtQMbfJEMbN
YxqE6oIMhLXM6xkfN9+mwyygkSkqahmhuJchaE3dKuQL3wYYHlztovePVNVfQ+c590Y9P8gNXSNE
urc0G0rLvKNzXEGht9fKjRyd9PG+CrJP351hu7GVH+UCRnaVZIZJzGsWKwJeJEc1kRvPztzN5sly
VE5WoTuQdMr27FSzO2ZZgD/Z/7fuPnXa7HMKKlZZbdvhG5v/Y00ifgnzfyS6ORgorIpMhRMm4cwt
oHAlaYet7BqQNRaGq4eXAXDEzGZoFpNl9+fOboezPELuktesK5K17AZ2MpxNfjtEBeCvRwkZPB0j
BwWV2iuiqOmC7KT4azTsNbyJ4iPrkn4V5h4ONLALwoXtDePVMtLxGgaI+yp6lu1kN1ZiFH4HJcI6
hSlynjZFpykJnLvbWVXurytb4PnZ6Aqb+zTfJH6218lJPdiONZClcE5sqZCJ6qfxOXLSB2Ocposc
s5XypUtK+06OBb3yY9DL6E6O6WkfopIhqrMcnByMNFpB4kKOJgVGChr2L0c5WnW2uTAmLz/KUcxN
IjYA1XQo9Wx8btr/w9l5LEeuK2n4iRhBb7blvbzU0oahNocG9J58+vmI6tvVV3NmMxsEkQAptboK
BDJ/Y+Ca6sYz6JHfCDA2kq95Ve3lKN8kqESKiTXMPIoffLUqj+pQqhvHssSDbJJGeCvNJnmm4gd6
jU1ZWsK90bylnCIHLNBp21ANvMUtlrOj3fOlihdmTeF3SbaC/L47XJ9ynafMCjCRvfZcB1xPOlkL
pUENY9zoYWl8kqXRQKYjgD0khv2UpcFbYbrgMnO8fsOERSZAmhDqRIp/Y2mF/tKLdRv329qe2k81
0PtD0b0VRfdu6Ec364p3nBcfSayojxxsIGXkFRzNOa4LEwb8CFEC0XHxloAGtB0PalCYxVugRuCg
cwXahevYb4LM76bBXmQzVK39Ftl4LGV+A5ES26hXM7+XYZsUH1aBnLNltzVsMsMUzzd+neBa+Kdx
KHZfu02PK6vZCWt1i32Zl5qAgZU8w62Ih+QjViX1CHM49oDpZZhIkV5WzcuUc6rMknZcIbaRnY1B
z86ZWzrx9rV0zfQMqSPgYF62cMVnUENgse5d6pDfsAJUfZ0q7zLU2lrjAaQvlHp+sqV4Rx0Ox94z
MqVfmPN03H43U+Yg+BKrw/W9bqsJg1GDa0MDkipI8TmZX/CC//4tTKMGzVV2C7U2PgPAch46J0nu
OWr/I3cFhia6dde0+nVPEWraSmgsR2S1XPJWEMHk3abaWMuyRFWwGoT7NgZn3AaD19oeVxrgrK0l
andn2Fr7aBgo9+Ebbf1QKuBnPiDd3CFxicq6dzRqdbjkOdhccMTxDz8lT+GbP5TRaZZd0XR3Q+rE
R8yP4YC4XvTNJ994nVGTm2VG/zSQStip7CN2k5oMT24dCj4+PASw8RHyfEhp0jHX8kF+aHZ3bKwx
4JUzQAqGVfRDtVJnOYxKf/Fdlnc3zcirOn35ropwK2c6bYGrU1C2j03ouruQd+lWD2PtGWD0d/mP
M9gDUFp2XhvQZ5tw5snprdfdkzZEIm7+55fsJoNYNz8h++HZAQPg3NQ5oj9AmFdF/9z7dbtKegQY
ylbp32adbY5r/fvQJ+kOfqnYeKnTv7siPcc29CDs6Iuzo0Nek3G83qCxZSaxIjOfkHlkGkpEDdrY
fGn5MtdD0H8UKiVSJH9fO2Apex985rrJx+6jDRNqsb3/0ndeQpUO9LKMw7o+WJScX0qEBMm7Y+ot
42WRnFXTGrd5VpAvL2fl0KsYaKj8Cnzd3P4dm/EPecyJJm0VPkqz2OhUYL/e1Oq0ads4hk+Uhqd0
3khgELfkYFa/5Njw3rVl/MNKFOPNrnJlqwCIWTtzdzLjDdtBDxALvgAPCofEIEzjn4VamQtT1YeH
DomGfdMm9XZK8/a5sIN/5AxFeAekKRu2z2q91iEZHAuESOFeT9FKR6fg08NZYjKKY2J6wVk2YszC
69Ut1lv8noAF/5oW/7nhX6ZZWvlwPX9GlLh2TgBMYVGYsX2mYocdbVEith6q9bSiPmuf67kpev05
aEp7J+e1zdhMq1Bt9aXt53zHI6D/ZHLUc2Erq9Bys2Mx92To1ihOiVmV6V2n/nUXFkrYH0K13wWG
+fZ1AJUe9Wy5/jYu+GAlJRC1zE2PUTqlR9kF6mnjcPenL6/kHKHq1u8RMQ/LkWsz1SanrrmO3i4w
UgJANDe9hxjL/+obnhXCgUoWJSpH6FlMe5X949p09CBYQkrVNpycpyWUZUVZdFFi7NUiRtZkM7IU
n9NCvE/2xKtR0Yuz4tPI+K0L8L7dqKnCyW2eYk+ZtxGxhaWmjbGbBTBomUV+elfUJa96R7UQerK6
dPFX0KL+dwjCGMmQKb27NZkDeMrWHm+RYn4SKqRgXTJ3Rgz002ZwBvvJqflT1GNW/qIE1pPf+KX5
/F2NSmufA83K4cZZ/RFIQHDuc7dYZ8jgvvZ5/+mJVv81OtGyUmv/e5GYAX5opv8geBVupyAw9kLN
YjTXw3Q14cX1XoBylj9AdyZAn6r3rkcBXlZk4pF/KYu9aarRTlGV6sF0R8iBE4z6HE13qpPRXaPB
b88sv0B3JR4WFL2Ge2eWzpdXlJ1SDXNFxYHntwBLjcgYX9mtnUycQ+MuNHZw4LD6m29DxAsRcra0
60gME7ysqly6iRJf0EtA+NTSUXHVwgzu1hAlc51Q3NvzVeY4B2rA4iRDstHmwkcIGHlxi8mrqRzf
rGLwZvWSZ9wljE2WGeC550Z12Qs4gt1o3yMIJmMBYL99VmfhQsYC6Bb3kCnri0DPwrMVnfrZfG/p
sjJmIr3InpyrzRuo1sQwwNKrZMvG0zkEHBKXYGlmwzzMret01hQCwQ1Cau4rjd3vI2suKRWgrRvL
DWo05EgfjnMjrzD5C3bCBE4QWEl/waUINqDenkWiLXMn+FlDFDxAMg4fw8oNUdr41ELNuJeRJMzS
k4uQTMCmcqNrpreReWmZeZbkvQEjpI3lj2IhY0MS7VIUwjEpIzdNISAfN3LgOjpP1tiqwDSa6X9B
3ziHsBnCtx6t29RCXrXgeH8cjFBZqizL72POVhodBfPecpz0jmwuWjwsve8IEGOigiThOe6C4snw
qwcZR8FBrMekMAHnRJB0dex25/lTbTSQX3gTy+cKT18iae2fUKMddnXjwfJhM7XkLwDLb+7akdWh
Ppml46qyMmQ7ZltHPDaVfaDz0Gb2dZRNMDUkwBPP2JnzFAdllAdc+f6akXn9QxwZP+z6WJP++Rmy
MYZ0W+iPBUpA20Ep/f3guAHqbhFVerC272YXH51q7H6RSLqoba1/M9LiH7+JPlplEJduqFkvFMQo
tSI0n404ihcJ1PpfAV64HYslZziNv88UwRzw8dD2mizZAX93SL+xhCdTFv00YlQW8ApyTSNnNxoc
DT11fkYecBgw3K+Nbutr9pecRvOyPyPcrK+wXA/f56nw4I+pMmu9m3b4RALJW/oJ9THLaMMn+Pb6
naJ2m6LUom2b+OY+7Ix0i+k8ovyiNL+ZULGw5A0/a8VS17lrafsWC+uXmM1Wb0zBJwtKsSLDbB7N
oNIeOax/yHhotSTNycNQlNPXutorL6ZiHZADrD/joVKWSmROpzGvooeqUvMFpcbq00S3iE+BZ987
LJynqOv4vswDjuEcY91yV5gpRsjc/e9dvVGGP2AnjNvb4JedfVs66c5os9dbHGJziOUYVYGB5ffU
SBzvjMiFi9lwwDrWc6f908gJcqojYcD/mWbDUaH6/2deFrGLMuoU3W4jfYwb1794mEBHTZw9yhAJ
HQ2JyZT6g2s6YhnAeERiUa12cjiFJ7tVe+xNRFX+AsAr9vlskIFMLx4UIfYjGBegyDLHZFNaMxtU
w4ByDjXVUIPyqMH+UPnGSyP41FGyXGdKW+71gD+BSMBMzHFyTBOWDX56DNS8e2pK9UXGkwHjpCLN
yrNRJ+69UVsZkip8DgC9qwvdjKc7xda6S6eg6BEUWfXSm0q/dNNeUOTV2bn7AyKrWf7hm0ge+R5m
aW2t5R/dDq3b+GOEkb5rfNQl6znqIb43woFH/KIsUcezx/X1Zk3d+WYwvaAWYByiPFNXuDdnh2Yo
myVfzvTZ/Yc8v/8kr+1azxcO51GMwuLsWRECkGXSkDOduxr/3lNok7KT3arQ/WUOgpGDldkc+ziq
gCGJ6SP29XuVBPETyYH2qHguFfpSHz9Gz7wPA0N5MjzKalSVMMeZPTtbpK7vWsTOTMuL12pXD4fE
7rGeGVR7MYps2VWN5TmgY4W99xXnfsji9vtkqz81CNjvijVCJI274q1kPVh6UHueDfRxVn47aI+l
NSmrhLXtXinNaGMJa7xExlRCgNeNk0GycNc4CXXohuQT9B1A43+aBD3if+1ak//WjFWwlXO/TJOG
A19jrCDVYoDduNX86eV2mxhqBoSToxQiDBEtyw5bjaotdUCt5i7Ky4LjlWlSG/dU/WJbeLnoLduC
VlG0SyPnzQOy2032e2O1/k7eLwdlA9pt2Nsl2J556vWm+XZzMCiPjGo/bnpfVR6wO83FIvzGQbA9
T67TXBvZhZyy09G4OnyJ37p6EO1a6nRviYoATO3Cyc5xqtnDE6+24E7sR0CGGrgJof/slXVuOBQo
Z+x777kBRrg+vkZhbR/ACwQX9nnqSvfd6hvHTKzO3OaX07YHFamm9zQKl+mAOc+XnzFiBf0vP6ML
7N8/wyqMv3+Gz4Z9VallLX+GEdet/BnoYxrvtVrDwwXYdRYlWlIzQVRozqUsLPfczgRRIPUw27ow
WcquUsQ9Hz0lIstfKfAy3MyBXpM12odZ1UfbzM1/Qhdj1zwxvmOIbSxKzDyesJ6KNsKM8bXRc07f
talsfBuspyiAvlw5B7jILZKyb1dlqwMonSGeQVT93a1HrV1VyEfvyhniKUdlt6v1390v91p9BzlY
jz+zGpMyw8B0N+4R6kFKK/3dv7qoyb5bK+UuuY1XZvcMoH4l9MA5ityMr9/vJNefOiHapywov8Zh
rTVPQMWsdTF5L0BXHLKPrb6FkWg82D7qrhiOIKAzYR6QD/6vMY6fOJ8n34ww6VZiGvSLiecBMslN
gBNRTOl7PaLHsdDSEojW3PhADO7zsHzD/aU+kMJCbhe7OhNJb7GwzEJssyKMVuZMYZNN4sBUaKfH
SYPZxiZLX7nmMKIuxwQNiQ9gAjbEEHhQy6Hlf2xyAmevNHht22oNQDmpC/Ry+gaVeUe9b4fWOct7
3clutm4J/DFErgO9NWBU+GvVWB8n4CcmPDYyiTKiYPBffTlOwVrZyIpHnoX3gzCdrZkN+rpyQuUR
ZnqJQDGIE8PIP4TgK9R5/iIRIg8X3uzsElXOD3Z20cJED/LNLMl4w0szHoIONpEWlBA4fdfYWwXp
ptgr/bM1ofNTbYcJyTlJzJcmk4ibAAb/E7MrrXro/DFHe6RHSmTuyskAEfJdJ+dhFba0ur7eW5Gd
AoAY0x8G25cgzodXs2/9jYHm+95VU+NxTL2vM6aZ4ChneIatP3aJdiZFsrZtSKlSF8NBjH6ZVeG4
u8lkYO5bQER8lIIYeBx7u34SYIWo3WzIteSApNXwCdjIr6KO9KPsteOgHtQCXIoUPpIxoVm/MCHV
rjPqeUYxKJg1z7e7AbINlh8IZDDzaReB2lnksxL0jUqhWN3vAcm2kAOSgSHv8MY2Wtxi8sr7c8e/
DXSbTreziycSLLqdvlY36ATisDRTjZwhRehpjIDmzXsVNB8Dd6nX6HcWfq0gD+U5aPwVVb2PNOVe
xlphKOfrbNlvOmfXKCn0IvkErbeVjavq5d6CIOoppYHoDf9wS3OcnTqgfo12NUhwMVjXUfmHc+ZR
p9XJ4U8g3TnoKufokcJT8A+r+3XB80sWa11/yxs7p+Roq2QGonGn9V25R1FxupgO6NDJHptXtaBY
q0X9cAw6+CcaXu0t+uFaF6ysJG4XnpUbex2XDwSfUu21Vzu+qRB3NtM0aa9ZjYZSBFBmL0e1qkHo
pNKjsxwNckwX63h8GGbsEE5DhT7uUKZkZ1EW7aWZG8XSs2NaKVvZq/Wpvai+jxA5lIZNZqsPAL+w
PKhcDe37+VI2w3DXKdS1x3n3W4UUgq+D13lZCHg2hx40zqpcy2Koo1Wgl+OK7yLodORnkNDvm+al
i6udjeD4xxj23gqprYl8t6M/t1YAQo843LpypWrexLHKLJ56r39J0tT68FVK9PCQ9FOUG8hPKcNP
GVeQA1uS2SNVJhT1Pq6GRaNPz9Bc2mcHmsOT3r6LMLCa5ViWLNpKeWl9u3kmtWIt9Tzrd3Lq5Cba
VontcsUOLFnkozucGyVAeY11e48LavymAbtRZqBCJLKvcUre4wdcON5VxqMUkhZ+kR/l1a1rx9Eb
5NVvNZsZktau/iAbv4ec7qkWh7k/sTCxP/y2T4558eynOKs0lTdurTnpW0fFqumS9jUBL3KsqzRc
YUjTv2ejKBc+25JVFxX9spxVtPKMPWFpG8lGdsMs6u+9ErrWPOiMTvakWxp0PCeKd3XhiC3KrOha
IqLyUKjTIcGp9ix7sinz8qkH6H6MXBWo4Dyra5SffqCDRZp7Mm4Gfc1BGTqdNZBBMbDVLL8P6NNt
XBY19KlnQoIrWxzOw3Pptm9hOfhrMCZWtTbnYrwY8AwainivKkixbSBxp8ODAWs3X6ZVPZIny9zj
VOgRH/4uTY+4C1RA3uvwDJY5R1KBT0PaDNdL2ZdN0POCxP1H2dxiU6Wn3QpSF1j/0NjWztH2lXal
N2aP3qWjvbWNWPRW1b0XhlXtplJX1rKrj+zl7R62TLcOfDd6N3D3KCc+tJ3p8J2yUvh7c1xVEeyt
zV47JIFff1MR5pjDtc2xYAaDo5xCV1RauqiQ7Tinox/vZCZ7JDVvxw60pbLvZyyU84CoE2tWm785
iRkd0dqul7IboRm/CQMv3spugKDOIhPhdJJdMRrrqfez/aCgtDSGMbLNQ1kt9FmDI+qQ5KUglBwa
yErv/tbRc+VbbPTlIWqDduUOinUyoYxucbexNyppD3YDwPWnaHQv+ZD9vnL7g+rH6TUsx6ISG9Fq
Nq6t1eDTJRMwvc4VuaSrXGehRKQIsOb4rhalcneN5XZZL50BCGlVKf6dbMZ52G5fit6AIjCHZaRV
VWvrld6IPVSMq17MlmSRhcoeZXwfunvl7JEaZ3tgN1Q5Y/yfTsaQ3VuoojykWiUe2i4YLwJvBtmT
cdlMJ6gPwQP6WPXa7bBBwbU4OTpxr+U4oIXJ8a++vJTBQPh8wmPrSYYwEyBTQXEtOcpRYFhp6f8o
AJ6fg3QiEa8nxrCaej1aFR3GcNe+HFL1+KdX1cMCwhjC4GPOcq763sLqivFn+9opvv0z1ztrwb4n
eGRbUO7sEBxrmFvWwU4aznqwG/qZ8dD3oG1bM7qXPafshqXwVXMnu7qd5DsKaA40Gm4gWVGRNuB0
PiO6VNVotwYabN9SB36B56VPWdWBquQ4TkoaraEI3VKEIxBkteS0FsuSQgufxt617tBBApE0aw2B
AkHOEtnzrbyrGoezh4nLo1qhazi4bDQzPNcd/QlOsfHkQnFdhnkF4X/uhh6GFZ6RmAvZBW5uPKlZ
xE7BTh7lXVrS/4jVcbxvJ088kUO12sJ9jOGVPDlFRNGwcdy17PaG3z0gy7fQa60Gu+3kJwqy8V4o
GGxPiGo8kGIC9Ml+6DsCYnBp7PZX0jT/eHU2vKDU46690vaPIyoaJ89mqQozob56bvKuJ3b3a+q8
Ve2bxifptXYZZOt85j6xlVDvBZKhC5kxiPyQI12KgTRsLvU+LODCypRBMmdHGk9JLrc7bgPyDg2r
R3j+IQcvK7aUR5SFlkOjKa9lP0M+qAMtZDcJwO0MmAnyCo6CN4514EhjxdnKUcQEtAXYp/EkRzUt
A0Ar+se6kozKRYpXlqq19s+q8eOFNbn1c+JRVHeTAfKxF9ZA7Cnwepk5ftYwPZUApRpL7ayL7nU7
z9LVH6Iqfhmdq37D/0Isa7tPnnPKMSu3dsS91fnuBkWo6VSHNfKBMxMDGNt08rLa25CJEveqzl4p
1CvxHFHJXMpHzc8sBnP6oYXqzhlNLL8E1aeIrSJWRlpFhtfNJ3Dj/ggloKFgBlJvPHlQLSEKfehz
RzalHPxriow2mK00jjLu/pojL+UDtQJbxLI2SLT3xza34o1VDc0S2Pl012naeCfmKwVuH1s8K1/L
2G0gieABN11J9WiefBuwo+IR78/+8CUe4cLDHyI++bV5yE3EwcPKar41b3bia98czQ2OE/jEZeVX
JJGjErjB5Fcovqj+68BKIKcZQRkdVDg9ZEK5a4oji4wXivA6yvwvVFNW8vZSkIcLyM6vm9pQV8ik
j+vMyh2ceQf7wYTetcsTt9uJmLOVpmdYjQNW/cniJliHIp9TiFd79kPI/9p1ZqcF5sNox39m9mND
DnqeCWY0XCQ51DSjR0lQNtqfK9ltBzM5Rn36e/QWK+KMBVj2Y6Mj1UUaBZNk6wjuGa2CgNXvKPu5
lv6+UtUhWiIlUa9usesU1+EWealShV9oKDqudCVUjsqsW1nOCpaN2TkVSZz/9JVsEQcWMn1z5BZG
MIfduwFMniJWvYotpE08dM6+VRR9QhVJTazY03sjqT9l2DHzmtJXnuIz30XsBee8EK89iC2gJJDW
gZHO3YYVlkfQlgPijVX8LS1NdemP9DBX3LJ0It7qIfGgto+i9lUML5Nu2wWxubyOla31zQ4VgccJ
o4Zntie466Bg+ildIgDtXR/EHy7CK6UdDiVK10HrvPO5NreGloRbuaf9r7BQ6xBbhjh+yew2ChGN
F3Z08GGGTZTsOJLZHDaPvJJRv/wTA+2nnOWoUfgvpmNYO9mTcU0ey9BHD9FfjYelDHpCi1c9BpMI
YJX5uRgccndad6jZtJ19EUP+kgOyL6+miVc/R5V8U8Y5CSMZDMhdrlwRwm/YuEVsrkosvY/G/AJ3
M8v0drIvm3wekVdqUqOwoiRooYx9xWm4SG1vlxsfuqa2B5+d4dGLAcQ7cyOvvsT+6uaBuVPsYftv
02Qsnfwfg4Y/tdP6iOMDZ0UBqO6eEe/T7+Ng3A5zTzbAzzd6NmeE51AMxBXZEUq1suu6QLUQ8ffW
IK67Z9vvPps8VLej19wDr1Ue4lb3H9LJM7aaiT617MqBvjVJ/tlGt6mt0r/OA9XCPiVBlj1LIK6k
zkMe1d71QYNi6Kf5sYiJ8hyYoALmf6AvNBituz7vvIXWu/VjWebNY+9Q3mVLCR97iqdkCcGkaqpH
OWHSkmQJurW9V4I+oKjhTa8jQLVlBoDuVca+XPV/Rr/O49D7aIhir2sjNi2xZs0ekjtJTkScW0DP
K8XBDSL7RR2sv+IpMikcw7SHxhudszOVn5PbJDvZ47TlnOUV53v0OtKu2GVR9PElLmcget1tRUi1
QA2n4SIbiorjBeIsOwWSOTLkqmgEX6fEOjytBtDNdUROvt3rukG6KHIX46bW+/08OQqnfnaS3XwJ
RwCBt6rW/BPasMctMJUHjRryGwbIp0xv80cqr/FTmqi7NGj6t1aU8VERY7s05lkQ7pu1DwVvK0fT
ogbxqgn3Qg3Nf6X0LJ8V4iZ9sUAnLUonG966VKlB3OD6gbPMGctW+yBCH8eRxr50WuRc5JVsiiaF
DtVm9Q4lA2qkFO7si+6rmKVZOOlOfPCQHpxvBOxnXzLD2KK0ObuXEGpK3iJqyq4rNM1FK0T8kSch
uhMJbgReZIpHUbKDUnK1/+4GylttDeVzifDCzsemeNONxfSm1dpOTsgSNhNsUIq7nmz1yYQevsrb
pEcO+l6MgX6C/BwtjDYSGCFWLBXzVdypv69kzB+mgT1Lj7k3emyZba5MZ9SOt2aIUbYZW9CmVRds
J5CgVCkbjjOIygPLRZBBXhVToJ48HNqSXHM+ijxCyAAHmJOdTepjrsYfMp5PXb0sgbGddWqy9+UA
oFIOZBwbFwo6DXd6E4q7EqbfdSCdN5S107JQ9KI/j1FwZu9934+auJM8ZNlELaDlyiLlFvuluGNJ
jTZJmsyy6nZyZ6vYgIoKq1AXpsCdPzdyADnqfGtGyshuvP8dMy1rj4aXc4cEIinnQGt3UEqjFwAD
BoBz2ECO0kYImjXWNo7UfiVHWwONEs+imiq7wO6U02hXwALmyeGAmleFuI0czIZ42+K0uJDcvuwP
wU929SkfTvbM/Ou7oTn61bq02BSa5ZRseR/k6RY4bX1Gj1BdNYYxLtsW8vWAV/qzU7V3qQqr0fbd
5NQiQrfMrVB8lE4RLCibR2SSAyCIrgvbIdWalyoVa2Q5BN4bul5vWhcaRJE2SI/ApasuQyDyXVo1
0SFNHDx4MyhjmZMpZ9mU4fj7qi2M7hg26foW+jKt1aq3QdfV3Ze47FqqEa9Ijerl9zp8bESSXkmJ
zYDQqOyqM2R89HklqpqTnCRGXI7KrkSQ3yZLuPmtm3XOcvKwPypNz71jHxgu2H9EANiRbpMxqgIe
PJV86cyhW9yqi3KTxAjmyYHCR3upjD5LZ+SwoMXV97CtVvbkhO/jNNabqIpgWyWJ/pSX2aec0OpI
ADVpGT9WuNocNFAR6wDZ248c4b75CT0HK4jQU3XoYNpiHxPtNXAcGz0tqs+lbJumhuKgBvG+9Qz/
pYMcZ86jcVUEq3HUhpPqesmD4BOwkDdEuEFc6ROZGaEaF3vBXe/0OlSUqRfRvROLX3VQN2cBte+F
uoAB13WKj1nSpy+DmpvL1HBhlc2jop2CNRs9wJzBrHRkDdaAJJ9nDiDry/acxfamRXP6YMuR63hd
iW9hX8GGVFv08ES7NxNP4BNF0/naOdfx2JKhYEAGvxsish5DkTwbut7tG6cQSzmKlH/7kITFSvY0
qxfPTZ0gcvcmiS83jgu/T4/HHgrMkTfVV/JLMF/JAae2gBuPw7S5AhLJqiAv7i0p2fZ3mlV5dyll
gru48d2twbK7ICnm3VWk7x3yTRTwpjGttjIoZ+dsLi4WhQQXex2O7Rc+a+T37Li+q+YrsA63cJbV
sHOYac0z5bicKZv5AX5anRP29OGcASMp2CyBGwRHEbv5G4Ygp0nFnUqpKeGXCgIoc7h3XPukpoUK
Y4Ku6JoMGwHK/cjaslIjejQ8TIpizxg06ynT+RdVivcge0lmmihT5OI6WE+zQzSC4qiqB81DYKVQ
lD3jPg7rbAsOPbl2Sz03wYINyXnQqp1IRixyhd3uu9r14DDPN8yNwbwlSfJoW0qB0KRdXsl0JXtN
tG68JF4XcwKncYfxm21km8ZQrWeRtfnFzRPpjvMxBgCkOU2jYJypxksPIHsP18JeavMiUOXUoTqj
/T1qBE22z3v3GHgwrPlyQ2m1xzOZsuLBQXd0IQl3NYjLZaGL6V8HovmO4l/uUHLNXKWRpgNQzApM
200LwkSBRtDAK/7gWEO2wuF8/IaXd7jMXEM7+bzUXgtE9uU0Lc7Lg+7qf09Th1DHf7uyX22epgUt
EDo1IQ0yr6ZjxnYITGG07ANB2XCO3Qbklaka/rYCAfUlfutOVIX7dBaK+XN7apXeuah7o/zuYnWx
S7zsexAEqNFje42pD1yGhRLU2AsVGH1TzsPBClWfEyioPfVu7e4a00phbfM459Myad1R1fx658A2
wr4FNWu11uGi4DcrezLeA2Xb9jE4ehm7DdgBdB+DreAt3oGeWKEvFaxvsVgJvHNA7rqHZuEt5ECD
euaCzNS0vc1zvEEcBmQ4b7+NHExAmoM3cRDxKNnIFw5KtJPbieWXeRPE9qLqjAv+AMm+BdQ9NW1F
JasCNCeQOlh7ah1frsGyieKLFdXDOnbtdOlCX9eoc5nRJSQbtPcU7Un2/rolydCxsDDPnW+V918f
JftDqtw1pT7tr0/Sc4yzxpoaO/mHl8IS7sHVJmVx6yIno/AiDP5pzAHxmuATA24gOCzI6hHdjrfS
z5wHPVGcB1ZuFTybU/JqmQDVzU3rTOPKEghFWQmbpmWisX0IAqj01/4UW3s1tmHbz7OVvhzv+/az
tTJEKWqqe4FeWKe6V0RJMm6+nFx2WQH/ebLroDhYrrx6sk5xqvKdjrXXoo3toxy9TpkHEzko+2Fq
OAACEIS73iyDc84WtYHYs07tIN5GC5D97RHXR9/6lu1X+2iqD/IHy7gz/xR5NfZNvEtGhNbDRVf7
zhJskb5qolbdtH7WPYVFWlySxrqEXQsypcwojxjF1B5xqOtwsgMuVttVsZRdGyX9JxJuCwPY/4MM
JXGvr4JAuZSohi4CsPcnpNiCE9JQIejRW58PV7xyOR+smoCsU+j0VHvk1Ot8OX7ryztzfXwrYKBC
6eaRMnR9ruxfH3ENwGMpD4mCXBYmTjEoXuvN1YsQ9KQbPU7j5Vrq1as4XLueGmzKamIXNNTtAuVe
Ns5IEy6aRLA6/VG/HWcx3KtKrkuK4s8gRcv8AqkTQ3F0XpaNUmYHLXGzQz9Ov5v/Z8yvQ1+wZ57q
DcSZl96u+5PR6P3JBkOnQSLYy96t0ebBW1dejVHI3rjARPN2vxwIwmC4TpYDTVi/ii4tOWKrAgoF
iprJICjLY4yBtAKNgeHGoZm0753pU3KZLMs45WZxkjfIaYZqH2y9bMdfeqsacKP15qgP4nfTVYqK
iIaGA+X1EsAzqEfN2tcxDkSL/3v67RnI0+VrMvT5IU/QKNH69s3SGuMI30gs48hvYaMqytrJG3RC
59HJJK1ugDo960gqLysvgeusVcPBgYB0sOZGXjXOmKApZmtpyvFC0F6vdXl9jcj7VOENuIjPM65j
8nY5dBu/Pk1Odcrqcn3bVPOi107vWq/rT/VgGntjqMJNhCLSRxX/mCI1/F4iig1KqLGOsKeV+0bh
E9ly5Pnu+f073FZtVdg+aNL2fyh7r+XGdS5s84pYxRxOlaMlx7Z9wuq0mTMJhqufh1Dv1h7PV1P/
f8IigAXKkiUSWOsNRnfWXHTHxeiUHw6utujKkSPW7Kl5bdweSEFZfZDb6LCj69BjmcNyrTvaTRm8
uEbwT50XoKpYVrf51XYEK5wOVG0b9spLaabBAW+sFPoSzRRy4IwV+yVbY6xHj05nbnPD8dHGwEXM
Zq9rjdHOMFLVvmi8hYM9DsgKsnjTDzXiI8ZS9t5OMzdf++iFHMOhEQ9YRuPxYA3DR0XBYDlhNgqc
NXBeskrZIaQ0fiAICWEiE/pWhrF2n7UdnDfMT75HvvMz9icytim1y2boPqOcMvMizslXpL2DxUg/
QoIZ54PsvB3mKbaVJ7tB98+yS0bI2P/MlZcuxyE7lAq1baiUByrJ+fNgW++W4tffx6wLlpphWw+R
jUvHYHcuVldoIspRoFvf0FpvnnursA5e4U1LnFC1C8lUcc7TWUMbHuFHNGFK7aC/d2z5wL5ZaDPP
3X1kDfuGp9NKNkklo7OnFuMlB6Lw5Dvhs+zHw6DeIF4HDiiJn9GqxjrFo8wCDMI8gub3VpGh+d8L
5MqCSvvh606zaiuUALG7Sy7AbABYzAOR12wAwIp3kWIJEydUmCP+hEXEQhK4YvQDOTM8eM1CnDTR
pNfOMPRF3pOdo0z+Q+Ah+JHi3TLvsY2Uf1YLopIdY/eUWkG4rskZvyu8VFjY7ymphoPu6dj86CCE
9YSbtRnp0wGjafV2Njj+nP7kIOSZL7S9GX7KqP90f4mamzIkaVHAWMjA+xR59cnITcSx2n0g8vhY
Cz8iE9THoHX+bcozxJR9kIV+BRE4VsymWFCSzamFWpcvkX4nJwpW6vJCRqw1q6lLK5h+fCfBFfOj
nTcfmmm6GEdm2IT2ab3s8uh3PHUsTedB3Miovfs5D8/ZAUzGGhUwyXlQdvX/xpuW8Sceo9hXrxkD
cvWpEVKjCXOkuzgoIJmuSv8zCnP/AZEYEIRqisbzODqwFUY9u946k+CXDFHEhEehDEH8iBD8BC4p
mA0pS0ZdfWHxqD86mA0j/udk9mnoVG0VIcmxlM0O3re3EZ37XPlRc+jr984MmkubKcO1C9XhalVu
svQHwIv3vr7AVKGbMkDAc0igVIW/YKrCqiRF6M+i8Gi7C0WQJty2HiReHyT+TRiJtEK8mXpSTFY8
elRzQ42dyWw6BBUnA102H6rWzR/SHpW3LtCy9ZeB+2hq2+Rr5mDNVTd57eUnqevOjmrca7n/Llt3
0XfTSEZ+mc6t/26Y8z/6K2PajFHsHdLc6M8oiwxrv0azTzZROxhQbZk1y+VpSCVx7c7DHe95pOSP
2LmMvM+2mlBBRGtMxts15Eid+Oj+ocy7MMvOX/Cds97kmVZW9u1s+nt2H72f/f/Htd40kaiUtemk
i9g5+Q3CWI94lsbPde9lLxl8BIBqA1o/Xpm/tIGL5Dsk+rUcNfWS7WAQ/C61CSlGAGxpbY+HfIw7
9ZqrTXVGT6ue1hjW4uOh5ue2jUtQp5VmHePM4gsyTv7fU9y1UsozclSd+wtPR4glLp79+WsfzD+A
bJpeQi8xDrKVwse+ZhgC7OxYekMSkStBiXoZi8leZX8Y9dblBmZtAV6RKzYuUoVj0NitKIhRgLgq
wSAPRW9vEHi6yeMYLcnZWN/WtqV8KACJMZ79tLQ43lJPZ61T5Pj4lRArwgIcqOeAzCwC21qP+N29
2Rl+A3MpvrRKSsSOdbxlqjo33sX4em/4dEskSXlZI3fDDU/0ciMFqpoJtPWXUSj55UYqVsm5sBkx
RZjY7BQl9OYhryrWKxYaQOOwS2/7+CHWkfbTiqsyxPDNejyBFhaPBjKONadh5XE6t20H5l2ACum+
G9Q3jXsbzkRlty1bhEPqyVQfPUp77G7a+BduhwtU8vTv8KuTlWE1yQP6KTgGphHes/bYv0dNd3Ab
P/oF0PifWEUFI/PMt0rX51tV6D+ETrspTTYOspVS4rz1jy3eySrIu/WXAbvEJ8Atom/3WFYW+dG/
wdgVHcEYIwqfm5FUD948YqmNGjjQcuwPqdBgI8wUKGSocdFLjf/PKFLT9R5lnWIFgvW9afLq2vaD
+hLV6irsTONb6Kni2KFKPz8vjG+U3rJ1jVjbTo4Wfocu1MkdJuMNia1+XRbC2JpOUH5rASYvkirH
zKCfyGUZgH7yKH6tAiyROke5hnlXfjPssD1U5JWXoEHsM7wVPHCVollB+RoOvtKG7/UEiY0FXzkY
CmCXoV1jaFR+xHnzrrPHfUzLYrh0RViwGqIfqjHokRiRBOjtiCKZ6qZoWvUhgHh0OwvnvtiP1Idi
RBUFg0D14X/FydGgN6f/HYeKLpgW0iD51GfmYkR0fcXd0MeKAAPUWtHCizwb3LjcKRka0F8HNC97
ENNZdk+OQKkxLJw3UTv9Xk7XYnJD/xpNYMqzrifE8yLuZyhMIx7gz76KN1VsoRbtqfU7xEhm60Rp
tjhEzbGfhT9bJfeujYsUPAuE8qMOvattm8Y/XkcpNqwySHZoAple7b2k+dQhtxS2Z2A35WHSBnxb
zdhdWiq2w4UGUCLC33WvKKlxGbNSWdqaKT6CBOfN2W9qROEfWLL6qWnVBGArnK4e8gFx2MdIh5vo
cod1Ga/h37OikG2zzU0gxr+8MevPmbA8HNAgpKCLABAUBcgr5LJiR4U538e8FIn9PuJdqtlHV+QP
UpU7F9HOhPT3nmL4VNTBL6n+Eo2ZuzVDMCHSSqXju7Rskjg5ydESs02YH/1rWZvDZZ7E7yZdgr20
d2NoDFe2AB1G6CpSi3NzyqLxWuA1/lAJ49Y1zF2yPxNUHpsAny8ZW6kYHHkBxjDzNdz5GjJWDrJY
uF1Dd/OgWRs1oBfoC3+mJoDWL+P0Oy0CuHZhELKU9ZupY183G48OA1XqZMSvoDbUk+WVzXoYcmQH
hKEd74dudrIzQEtXtxHZlsNauPc8Ed9i791Vn2GFnpIJK+oieXLxKoEclMYbPiuyaJ7lfMOz2jlq
mFQ+aVE5XZU0WciWnKB0ptinkydufQ0rmG0Y9uPSjxw4Cbjh7Cx3MhZ6miMc0eR5d2sDvkIBdkB3
Dz9oirQhG1hPtL96/LaMpih/GOTwlwU1Rkjm8zajK4tN41rxmxn4bzmp7F8+5s5W3XnfyDy3a7Qb
rGWAcdNm8oCrqantfcRWbSz8oeof4iwQj1nk/AD15n0A7+e2F+jJ0VMQynRLlsBh433YifEOOSui
moT8sgztEbnHXeoD+IfFX27aiNfIK5CIGizrxUFW7tjF6ezpwBWqoMR+VUu0q+HWxSUO4QnJAd0Y
q6Uz+9T6QJ+e9cR4VBtKvk6uA6DgEXYYKY2CK+fsfvg/6IuCAhNWK8oX9+AoHwXciyHu/z3eL6nh
EVAY5IHA30XrqdS1lZYjaTiJRFy0+dAYVncxo8yD1gya1FJi11rIzpDV0tIo62pz62TzgBtPYp2E
MZAQn3r1zGM0eTOs8mUM4vGCPHH8hsTmPkZh/FGdW82ULCs+umerQ85pKft06jfPSMktZZ+rVdUu
x9oH5hMW6fMFHTUaLuDFX+QFFfTxgD7gaiNnF0bpHH0F87zbdF/PDlWD4oqc2oy+hlcr0upWkO2H
GahVCM1gMT6GGYkDLDMWUWr6BzTNRF03zaunamKt+WYCZJSQZLxSfqmWmhMMqzp3+3NdwDe+ncnm
fDAMLE9lCEzt/46ac1P25XWAK2qKHbKca4FA2ArLwcu6w90AMYFiF0xq8CgP02gBAKsqbV16yp8+
R7d4aFWjSsKHPjmgRemwrITVP0Cb/WllU3DUlcR9VOdDFGuL2nTDq1NbDhbbLooE9rCTY7eouu32
Yx91i/ukcnAt/LQbbRVDwr0WBvgpkPD1ez45sKzRO1KaQLtqmELK7iTXlI2nhToWmeRz4UMrm2Ck
1heK6RgJt7uUEMhecsd0lxQc050crHIF4UGDFbccpfCsXqsU6f4WS6qlaxtXRedNydioVDCkz7J+
K2PRBDT2o6GAwJlfxoprbYECS43lUcOy2Yiso4Zw30akynfZ4nkNcO7rqWyXtm6gTOtqS1+wC7sf
HC/UUHf424lCDfxwPYWtMPd9HZadnl16szSU+meiplTpoRjb/1xbmUNk3Nw/ZJo4+VmqP1Btac4Y
qy1C09YeZNetfx7kaS9WfefUq68D8ygfzgJobXaWUz1NMGHu1ys13DhIZi1l8z4g43QtOVEKpTQ4
x95fFYQz2OiQ/LiuAQCh7H+pK72aKRf+osr8kvQeBLxmTp6rVRYv5GjQQbvLcutFtcZ/tBCxnbEs
qBtCL6I8EI3eSbb7rilPIwTovz2yWx7q6JvqFf7TiNDFC+L9w4uBJh11QIouiTG+AI+bltY0uTs5
SOXC2ZhRHrDrYEKuGO1RqSdUjeYmIJXyMR/nLQkteRAs+Nwaa5gogY2TpVezyrTlYBXKZ+lYG6O1
+t8B5hY56iTfasScUFto2KdWED+1DgsX1H2rFzVDCGYUTra0EafbTkmFda5d2vZpFGT2IJyyfNJw
cinDxDnJgfsBe+4faVWX24zamrcBHTRuW7f5kBEBXuRbzAF/qajKC2QX5yvfzuV4V4anOJmS/f16
7ay9Ll8IKXuSBbFztlEbWyoOK0Y1CLuLVejt7VBFQ7rEsLnZfBnIWhuILbaJ23ZwWarLKYNeigUS
9Nr2S/TgeOlM0ah3ms7aKwkboOkhwn08/ttfLK2pN/x9TXnWlNE3E8rfrf8Waxr61a3S6XBrytdo
K4EcgdscC3RuVyGPW6jw/PVyMOyKbeAg4X+/uOzvfaxVUEc8f+lveDZousXC4u8fI+MBT4EVqMij
8HRPxYOrHifbzi9R2v85TPDyL1ESrMrMgrQy9zs6Kgrh5JRrlj3RSvHMYp7tvKiuM26S1q3Xw2ja
L2qN6VbSN9lSjupRaJ+xffyQg2hMD091VqHLRehMln1BgXdVCMr2oTXQytSfhWuUZznWe+i3BS16
tkZelYsEOXOB5mUUsHW1lCPihdRyOxXRyWnst7JPHmRIg0AnPxVQMaU/Bfh4tC2uiSFMZvSfZNf9
gNAbb7NHZFkhf9bWTn5JXKT2nFA8Z5ktYN4O7SINdPUg+zzXFzyTGw/zcULCsBPPSTmuKrA/Vzkh
KU3STik1ADnYN/06Afa5NNtM+xx1ij5D+90fPAvNQ4SwLb3BDcWyL/BCuu+hCQtscnX1bKIgcgFQ
S3VhnhCk02+KsdWThuLt0lXH55pH/LHW2u4oz+w++XNmzmf3ZqSiAp2N1Vb2z7jKTatbv7zK8kGI
mFW4ZSv6IuNlhLyaZsdmuaAqwNEbanM7zYyqHC3s5wwKwAIshv0LKBuez8L6YeCMjVweIrCe12D5
C0yIQgKxrZ40C5kNSbwEoRE8Q2Us2vzoqWrJsEc87U+svO7f2C/X/RKbGCcqJg9ZUYvTpIV/DkOe
e+2iilT0mORQ3Yv3ItGb7X/67uERgsAnGTcAjN5HrcGu799r3S+tK8LfaiXq+iJB8S4Z0YPT4d0h
aaOgedXUxhkBavEtEJBU6E4wIEVVowSnNyscTj2+NX3bd1vh6c437pK/E392neRp/YpM1FJGKYPK
T3FQyyUS3c43Z6SECXqBlVtY4aQZKnzp6rxaJzlK41jN5a/RgCyy7tTtWp+bUz81rCcwl5EhTZSX
SwEjit0t9JbjIE+RONqYARV82RdECN4sGl9BrrFC/3AbCX94aI0M4cnGRn3Cr4P3YWPYU/Ie+NF4
Ck04j02eJe81Islr0oHOTo56LIFxadWeMjQJHrP51zxP0rsMgzYQSzpIrPlQV8Lcm1D/ZFfsg9DK
cQQ/Q6lQ13WVBqwUuGnBVu35sQfTIkRQh1qSCB/kgCtH42nkK5+uZX87QdpR1EbZ4u6rkHygYuh3
mrXR28IHzzJ35hvAn+YqyXzjaLaDuOhYengTukzQ9wQ/vMkDwKQe85CskeySUYZtdw+N/qzJcdnV
to7Nb1v1rl5qLywf4JKmRt5zwFXBwZvarvI77znvXIAnph4uTd7kOobQufNrePbV1MbrIhLBCzQn
++zX/UvYOsGL7Apqn3Id4o112r2EPXjVFDmqiw/nSUkz5QAVL7pkpkAQr0K/bhlnTrO5tWWgMLx4
UxZhjlIw8+AgRhc5J0gpzLSN+SBiuCS7oZ2pzJF1tvlASNrYTrDAObdHQ4FpcoY868y8XTV6hiZL
jyn4QjPSmB26lu4A01DBzpJ0E/aJdfYaCo5J/Oo00fDqDb/Z/irPUS6G1zp08UQPvSd71PrXorGo
QPXOoxyzqOqkRuVc5bQMce3Acf09j2LqHsn4DmdNPUZK4j8aU+8/1sZSuAJC6dzw0T87JXX9rDiv
dljyOfvBAEVCGMdeuCjKhw3M7JH3Ai5meFAaVvg3SOyMgZVnnm/zAbf2xRs6y7yNGn0Y8AX4fgu4
90duvG51wL9sPqb9n6rEGGRkjOHAOtt+YhNrKCiufKHL/6+BqMynB1XrV17vIkeImVVzO5XtoHew
ksZdAKuxkV++WtgJcEJIx90Wqgf+XkIgBe0oxhnJXushUBVIJbPhXj9kpz4tijdc1ZNdjDAOuBh3
RLW+ozoDsLrl+bHSDAWkf6ShB2R7Z9mCYVac3Cl/u40NdfvklCM+cpbtrGUfNLrXRvOuX2ATZfaU
K1V1lvAJOSZRE7ezDC9qtTrf8BVqVqNBBe7grqMoJRiHNv2VmDnGn/NjWA7K/q71n3p4C/xLE5QM
ZsxhACtk12hQATGa67GTbX4BqNzogLde/V7kT1ma/KdV0DJmeJEcmyO7NP6e9qjSFEB1MErJ64Xt
Qz/62g70vKgXXpcvYaklBzncOrkDNkiPt1kfwyRLhqx59OYMj1qKcX/7KjhetsLicngKsqx8giV4
zmb9y9AT1j7Is2I1ao35rXKQbmmg5wJGQveyto1j2TjBFiOkHjZ01oCYCIsXEyeADb4ZxhGnrfGk
uRqsYnYer1lax4u2Kf3fSDcb5Vh/m4qWKg0IuycpNJG8TfaQ3VQpSJi5u9o1nIUckkHDwH2WbNK0
s+wAgEFnhbtaDOLKwm45+qrzlHuBi+yIF6zVEb8132ncWx8ecKIu81sD1DHJ5MpuVzJeHmpoUr7R
J9sJkuhB4WaZNxnyrBkZ1dQPlQs05PYlKWcHOtNS93mIw23gD9bWt6mWW9ZQPyFyK9aI9KDPE2Ud
nvVWdNK73uChlYl9k43NaUrbbNvC49iNmZr7pGcVdWePjzm/QRegWogadNpWCDT71rrQa/gNLWIS
i77zoqNlVwcr0+0HGScPmQxB433RWrW1lc3ObsJNbrjaYuqEeTQCttXyTB5Uw6SvrmCW3cbvvSST
MSdky7qrotrYKm2hwnDOqEX6Tgl72xmqXVhoyoW1nXJBG185GxStatcO9pFIw4NV9m810sIHkKvO
RR4CvWvOKqzne5eaBO4FCw4yev70beZ5FmZizXJg3xOdh9Ki9aBXIecckKBPT46nhj+9wv4Vm3b2
ERWahfRfqL3Waulju6Q1s71is/b4eC987eKtqcSPQDS6MxZAFPjTovpM7Pk5XKTBoqoQKu1RSjIC
Em2ZZYZvoh7NVV123oOGGcXO9GdQK5iDByRsw7VuqO2r4jXVIhsN72cdWmSnzCTghlDhOOaehTZu
+1JAP4xrj2Wt6b6FXvGAuF/xmA6kwHR3C+Tfe0tLxbuURfJ2iwkBJwVm1ixlM4OejnZ4nm5k0+kD
e5nBNjnIZjBpP6uq9bjFc3kXNF6a+O6LhyLBkz5Ue7ut3TdLH+yTrSQwuecobTKUZeUnxQZTZE9f
ZWMMUAjFZyXusgd0L/MH+J7Z7dBRn6OS7eL1+W+/PVTpRgw+4BidvL4Zt8BIQzfa6xBhdzW2d48q
zjgAb4X5s4MH04nyN7o8BQYDUHAn3dM2Lmqbh54V3QNQtA50BebIU4nhqasUv4UbXcgFNu8eTpKr
qCusc1UqCRZ8BnYxmLm/2B1WGjLWCuFPpm34M7eo2/NTLin2whUFyktRYhZ5zwUFk5inK7k8Mf4I
Z+Jz1Re/kYbmf2V02eukYMjsx521RbdubZldfnTmA2ASj1I9kOdjZaR/OuWZmWHOvpCnPOXPheNO
W9m6x90vY7vkmYKC768cldfTYp1L39v3ybdLy9ePSLyxnWy0//wNt4n3i2tVsO98rERZ8vwYKac8
QjMNr20j4kUzqeUHuyB1BdUBStpYau9WBpcB3WgKzTUbzTBd983gPWFABbgq+KEDLnksgggHurb5
7xVquCQH3XbUd21cywtXo6DaWKc80eP4kkQaJGpT6K+6TRJGNmVFWDZDEIH7ahbSujfvozI4HDv7
qkfd8f9+flbaPS4KyZMCMf/o4G9zTIshSTayHeGmhn0iNy3EhuZT2RsEoDAaVS3X3BrYkVvRwZ5D
ZJyM8Ced+/ds4DlVdnlmk2ruJvRArKTyH9jO+g9TmVroF1JQU8l+n2SfHJWH0MdKaQxNa23PwfeB
YcwRSQkRDRdR8tTqOnpO5QR6POuSp9KzkifkYLQlW8liK/vkQRRUgWxqKk3enqvOLg9t6/Zbv/DE
Y41WyVLYvv6Jzt0BcHv7D64XcM/q6rvZQA+wvdp/bFoj37a9wrZfRNU54XGwHkgkvKYI2y+0rB9/
uy6EGGabsfIDDzebm7ZiogrnNQ+BAQ6w5PaDY3FrXMl28CcK0/ywIv1siKj9x7Zxfi6C8kdkusgC
e6s2BpmUWZHKHo+f2Jqn9JsFdv6ASrSPlmgV5xcU2ryYQ1RhVOiBvdnVsVYcWdU3cNtcOK85ClqJ
2yOnH7rGBdB+uh5z232y2XPymSX1m1fa46IQRfRZdsUHN+jkV5y3O89XjiOl5wOQIf8k9A6ZL7X+
8LPEO6Io4Z8qEAa+k6FCaPdYZjpN+4G8w28jS82rqoYgx6o0XkSO3X44iitgxrlkXVisf1PUdxle
1whid/WwNYPQWMsuHKqfMrhpT944dg9JEqjUSrmyQNKcamir7Ln9rsNa5e+q0RNt8QHaQFJPnm3P
mfE0QfI9AeaF5wTPuUGosDGq4FcaIc7UkOp/pTDlIwKejA8jwMJ9BEZy3/ulwGNLsdZkJ+wr1sT2
tZtNXBEsA09KlzzAyR4XCPnhJjZHZL4/7QtJMDCc+vv/UhC/91WJ0HgEoXJdKFSmrHA6FDbw/sbF
FPfLWQAe+GtfH2wdnjjD5H2Aoj1GuBL/dkBg8WjNPp0AKbM0sYsrnCZthy+CvcttL7xGqW7zzR6K
Hc7M0zIjK30KpyQ6KW1cNIt7e+ZHsiL0oo2fOsi0/w1MCp1AN8XxikKz2EJDUw9KD2/RKyPtxWsz
68Li4ORHpoq2afMeCnLj4FE1zKHrzyrREQqZI3nIaNh5KQ42kpW2j8b6VzPf0ZS69c7CKX7J+5uZ
xd45YUzBpgqwTIOQf2i0G7II6QY4S/rm+VOyjmp/3MqmQJtwpTtltsefK2Hrht6k4mYaKgoppWJ5
CsiNjZqulzuEXB793FMBKY0OqvfOq6nh2DU55nOQqNYz/KKMN+Z3R9nXYq65zUSXreSoOnnudZ6Q
J62zqLQO06Ws1qglNcVS8HZ/et5LYOfoKcChWuRN4j/FFWpEUOByaCeEQp0EZQmf+W9oqudQSxrT
ezLVwtj2c2jUB/xytejg+nV8lAew/n/OZDNVoviY+ROoxXuMpq6HyNQObJ3olyGar/6ZdguWnfcZ
8qp8+6UlabWMCsUHjRbCd1bDV6VRjbM85EOAcbll58FGF6oJXtQ3zsz6MyxjZJ8bU/+gTlpt75NN
L63Offce97MJwITxtFF6/d5qHXPZzk38lfnPkFVdyVE91dIt5oTtWo62msbqAlLHZtYteAMdm+HH
67TbW7Ma65WC0RSisbAAYgMTFmTgrI1bdNq2VVFAr83vqTMX61jX7Nn0YIcwd1um+WD4qY3hjzKc
HCMZlmqfeR9qpoEUwGCjV3Rx7JUuPg2oc++M2niQrTB2u2aRt2Z8ku1yPsP2PUJtF3/QAr8Gap+K
iiJNeJAt4cesLOWpX/SYouht5mxGfI8XmUnKYCWH5EEB6XhucLNdKSPK4gGyQBh+z51yeHK66HY2
Op278PKuZTfDC8Z5qXKDRVg4qzs8l0F/j0d5EFjtlpsJ0aFj4RSgvzxth7gCMbJPxqhNVG3iuPIh
65C85GbMV3KWr7DTzF6LTLO24axyYXfqWwe9+5piOv/shDrap3QjXFfuNQRaV3JS6drFsncoQcvR
wXueIPS95ZboTo5TLtTEokQibP11GNwJugrKG/emHJV0VjlaehqjVvBDuJbg4da2SyjN/iq1WTia
ltKf879nsqnqRct9qPVX9wFNdUBZmvYEA7sE0DU+3dMSMlWBDbKOxiIu3TPJQ6Yr5EEOpgjdykHZ
0iLKdTe+YY3qRq7n6bGFF/iijk231jQXBQ5Qfy94evh7ezZEk6OIqwXXUC8PclAegM6vHM0ZHssY
zZ4kivhiaH5yLCmaIEnsPlYB6lGmlxlQazrrLdbHOSFsPEZ+5L9a0172os6JFi8FyEgPrTdjlrZR
TCtAk4kpYZ6qWxi49Xqam24mEKltcD2Wo/jU/sCIdjjGo1Gf5CEpsIFYFVAhT1owezrV6baaW/aU
KlutxVGr8Ptra47ORVIV51anQRyXTEXR4BI82Cs1RwjXsXtlhegXivfYMZ0E5HG+S32Fs1b9JGVn
fF8/D5R3V30eJAO45jm1hUM8ZsWzQl+XNQfqXM2r680rBzDOK3V4MXFjR1qMlF5VZe+RAAqLvJWF
P9RRdUAOYsRKqnCyxNLRx2wF0daCH1/uyWd7v1lV3k6CvvhygjcgT/PPwOpnZ8CyzzEbJC+T2Aqi
OXMTbWDnkEMV2OtF/4bLa7Z1vS54lAdwH/kauoS5ArODY7LdB9Y2sgHp+n9jaqPzDq2avVvk3h/T
wg4efXRdHupIWcqL3EMHrMHQhE8v91C91F5ix6+O9xetVM1cqGOW7GSfjPX7eTVP0Wgtr6akUwGz
WAQbJyIblVZmDSa8FRDqpxCdeNc55hQANpPt4FvHvWQ51LOjzqR/F+5o/1b9715RAzjuAIkqQVV8
b6oJ6z2W/S+Wil5TlXcwA1E52jcjvNTGnSVavQqXWMfyniHNOIsiQzbOc8KzGjsqyYfqxcm6+B/V
bD8Dj9rJgPbISkLDNQW6PIKeVPJmpHiWASF0TTGuSGDpl24cl2ms4MoylHl0cLyYhVSgYDbGnQsE
OutnbATj5VhE2zAuhwdzzgw3TsP+HrsP2Yrn9HEnhm5fzRxAUbjopcx9oxbWa+9T4+1BIjWM1YAk
wCdJEh5SmfaTnQ+P/KDyrxmAjIOwon7jdY32hlLJNRVGfgmQu1iOGjczngP5SYud5FW4UOjytnT2
Q6+mwKqsYRWOhsk3I6c5YNWjp66/lqO2C9CgRh4MWH7krzGNnzZoEPgHNcdMoyxK9ameD2UcFTAY
2feg/BysnFlKCOYHdwFbXeqUX56MKUN+IkYCB29ZluZzUw4E6Hvqhe+fbTGqT4M+2YcyxU5JRlTG
Mobu9JTzxF5OQjQ72Y16OxUc/R85RV4l4+e/6aFW366szZcPLffq6yI7y4jC7YZj59g/75OCAj6P
4SD2FzrwnIMoyw7A2cWSxGDIjz71Hwst/VkhZf/ZDyjc+WWinNrGDvk7ix8gfYbPyMV5y0wEOILY
SdGeG77L+ARPHNaWo70eESuPUsc5DrMoOnVbMauY/z0VpdsckOVZxEODjLmMvIcbmjZth9J5GXWA
A7GDpRG2NMEK0FW7Ss2+RR9JOhs1NY6LiiDvQpyuGKAMuuojBXi6C9LMGdFV5MuIwy8qluiljqxQ
AuNM3VE/e1YBxaRTfSp11a8scYAHeHwEC3TvdqL/XuB18Zvn5gIKhBksvIAEp5smPwAlDIsJSeFX
Kkbeymja4OKHFcY+fhcdrN5yTgXZ0c0wRpuKZ/HBnNU0hi4dT/LMDQfn4FqoDPy/+4e2KFgmo/K9
cAdTX5cW0NMRgaSlrevOqrP6/tzMB48fyAhHjVM9RBAy1nGy9Ip4bbqR/kqCydp4Vo1h5pzEMAt0
QslXD7dRUZguhaG4vzW1IfQ3StLWqGOnKCBX7MhHt3+CIvI2JF7wOXn4jqs2Ow3dybI33JQ2ptIF
nwHmziSZKaZXIt+JOVQ7iNawP9h1A6Nk07mRF5jLso5eOK96M7o4oqfdSl4A9PV7r0FvpL747HuZ
hcOoa94Oorf3jqWWh3uXPDPCwTqXbZHt7Lr9vA9+mT7FYlr0GgupLwNyPshx4+QLkvv/vpyMovqg
bPuCRTM5VW2vjjiIUU1AkHW088e4SvFgUapP7t/5ozxMZRafVHu83rsylsrn0Uj2lEJBgCH/YMHU
RmJivoQMC/kfX+PiNucWVZnrxvIOajsq38IktJfqrJ7iqoH2PCbG1cNx8RP7EhO7MiS7kmoM3ioR
/T+cnddu48zWpm9lYx8PMQzFNJh/DpSTLdly222fEB2Zc+bVz8NSf61v958GgwYKXFVFyq1AVq31
BjSw6E8gGa7dUcV4R5n6z6n5w0PWBcz8chC58462YLMGl1DuKxFqn9v2Ejq6816YeBj68AI2aA/Y
71ndbEwNKTHENsKjHZI+ThAGmgUXopdhKWYpS9lMxpDwJG6dowxRTFTXCi41okhQXOUTlG9kxCJt
4lFLDIh6PQE+PP6tT070axz5+s7vlskU5CcrrChyzY2Zun6zkLEckZ3QxJHTQtkWlg1z5IBsPEes
DR8roftceXS/HpSkfaen+GXOZ8r+20vIebrb9Meufrx1kXtnOysUA41ynf+SNqp/fzF5BXB+AV45
YYm5BB+avIqcl3ddugr6pF9rQwQDqrS+GGZjfBpzM5WRrIXJCO77F+4exicqS9m+sMolBZXwGGpe
cGzhVx1lKBu7jmSymeEst7vVjAo4qr3+1jkl7oYFtLXKG7JN4KbwH2bemjqa+hGrmDcJbLth3P4G
d1NF0m7afFbek/C3O8St86GsDNW0i/JpOHFzwShrVIvhVFqhuqDGjP3kPCL7LNsZTjLMRjdp8QAk
TpPJ3GDd81MOyEZe6x5OoVcdeoy2P+Vj8poBw/9WdjbyvMHwI9LVbRyO+DO1Xb8MR/4t/AaLWhsV
TiXajmAMcc5EUZxfBqUUO/I2k5GKJyNXKJewuX6KpyJ6Cnnoj8K83HuyIt0WWiUegAw0/tKxtbec
+5M0XVlqqUtK24E6iLKnfjYUp9pViqPug6jxH8mip+swzPNPKjWIRZFhehcLfBsUbxUGUO/4rUbY
y2BkFDZK++oPCve4hDzl0Nfdq5XBb+m82l7J0diPrLWHl/pGhr0/eUs2tM5CC8yMJ7yDi8M0JUdV
TbCEmY/+0z45YM5nyCPcOJY5u579f3qqnJZrZbTyee93UaYmKyhW2laiG9I6Sg7oTKDLNCMeTLPJ
r6lNBcSKD5GGhremHBtX8AscQusA6Dn8ZsUVpSaU8T6bmhYt9UkAQBzRwByHAUoCWJ2FrlbPPh/P
kvpoj0Tz7FPmlWTaIkwfd10D6nqYG612Q0pjVYLkmdpgesm2NiVHcxKOOz6xLJ9YJmZrLFrEY192
5TZUFH3pe5NJWJ9IhkzXXrXHq9MiuaIOtnWUoYd659byPWwM5lFP8baoWrdoLRjRY1RoQCUaFwFb
mrK3o/1I0XJhOA3/HRGV5TpJ0bpzgtB9khP1WcM2NSp7J0+RA2GcH4raFQ8ywhmBcgMiDDJCZz59
0MwC5FxSHaaoSY4oJ1dUHv3+oR+cEbxFEeIG2oZrNnDOc4I4ChKopfcpHnzE2Yw4f3f65odCbuRr
V6kPpHLHn5RpwHc6ZkjuZy0iH91We4ITkrjRj0Hpr2MBIs2ME4TNgkp5G+ZPZxrGfqnrQtm3WBqf
YMQ+mh36ArKZejAPqdutVLtMbl1Ojf6/C3bgrw45sc4NfGcbB0kG+snDxWA9tFNkIGkvJ8j+yBVf
EBFjwaA3SAjCiJvBSEu7t6cPH5LPujLy+b1u6rd+6CF40W+FNa6hYVXs0TYO34y0WINV7B7aVm2P
pN1njxr/p4MoEJZoxRdhaNXSROSPH7/tbr0+V/eN3vKHpUO96v0w/8zO/bnIev9nNzgrHYLGPs/H
cdtlkOYcynjHrpmoF5giW1ZWEbN0IdQzgc5PPQV7GcbsXDHzU/2dShb2U2pQU8PxNNzKsBu0fJ2x
+3jWXStYWRgvbYckFc8DbwMAiaUMprlncqNpU0zfPSfmtjl4mLvOCGSqaQ7pKjJVtecW1KLI6i74
307dQk6K5plg28BxWggYyj7hunG10h2nR5e0xk/YQk4l9DLevvmnJH8xGbjdpRVa1fb2e8rBJizI
NWf7X78v2/6cxrwH8hT5O3Rifd+EMBe4gfErxZ0FP1Q7ucjr6VNRXOzq6/3nWApTXVldwgItM87K
6GLulHV7ocHhjBVHP8v+arTCra/Cjm/mabe++ahoq2lpJJ67/uMMNl+oVmNH5a1d6NUnW8W72PFh
W/1usJRaTJYfnmUdQPZbMbtPG72lPZu6XOFhlXsrYJTeSg7LGgKYEDzQFQ1LQDkHeIh/tvmV9Qp4
5D7rlaVuYkk6o1KwmUQLmgiUhfEp87O/Rb/HLGtiCf61TVPMSoLBh6UAl29tKHDdY9cuzpHXKQcc
D5xll/TjZ8uxK/afPL9n3YQ3JPhCfKo/y1nVPGv411m9lllvarmVJ+uCHa/+ffRC5dTWnXfKsCpc
AQ/VlzKUAy6lKLAmiemd8FdnTtlXG4F7DQ6RI9sYOTOUh7dxEbo70WPfMF9RnleGCX4ARSLWMB4x
wq2idpOIKPloWvzscRp/RRmFmwgU0rXsT4IcrqCIXqxa846tHrrL1BuSD98uvude0qEE50aPbRaT
FZD91cDOLQE/MmhGd4myMlkkenKCxdsfME4eINPTTHmHqDsKUKGZjb+6RImuP4jEtZyB0Mwmn5Vy
0gInz6y2RlAaqM9HoZs9AlOrr0pR+9vYQ29ThoMtwiuoCywjmGoqY8SCGkSMHGxs9oNeaD7JKAyV
+qp2SYJ0JZrBsi/FRYFlJhjLRL5WKlh4t8gQpy1EbUfHPdLXI3BDTjEuJtQg8qXppu+52zSntsuR
bBmyV8mMHjPIP6EdP0qKNFbc6WWMam+d2K65bFUF4QA5z2zxkZvnyUhOvs+TfZJ7XQeF+YiYIqZo
FMrs+BqhDvDidRibNeAvjzW4gBfESqpNRqV/LcPBKdWZE/BDRrcTGnYaXXx1+iy7ne135a+z61St
WLKIHOFXru1kmLTPZ2tOC7Wc102yLLmOSmeuhqCHn1O6yS42QnYBAoKSZyqZByJlOQC3uMgud8LK
lI8LOmzhqVsZJvzNl9rFlye3p24jirE+To1dH81WQVRexogJjzAx514ZY+oC3or97/reB8tIrCJD
f9biMsfklKaso3ZfJeWzE5uRuv0dykE5Te8AoeWO36/iWafELFzvOMwCJqY/dKvSx+75jwEZ/tFX
lXhAK2yNV7CuzDXWtcFF6eJfR7JPifLgIo+oAlIVhCD+/zyPArZbXsJctzdu4MFYdOpKXRaRa2/M
mbEoG9nnRMkIG1UXZzXI+6dRVZFh517mDk4nI7k3kZHr6+CYuev9nunUrvMYuLjJ6IWeX/teqza2
MKyVnZb5NalBjFLwkGPqPAE51X5lKqbYyAkYvVVnlcS2BSv6nPbhs4HfwJZqh3WlwpYvOi+1vk82
IP1ST7+6VT4tiwysZxi39l7ODczCvoJ3R/fOTuzvbeIunHmub1E5lXOpKcVLrcyjhQjt+k0Nyo1d
9ca1mDz/2evFKeny5o06l456mTKBOk4vlq70+7htkVUysS4NvGQtI9ko0Huf6p1pmvHTvTfFjrY1
6glfWk6TTWqO5yZsktN9akJBdYGgiXK7ejjPzVVcB6cAkMH91CaNvWWFgevm3meHnljgnAoxphZn
2xBUSr25SGrKQ3eukMrG7rNuV6jBWaMWV2/IFA4NioJtN4rDOMbeJi8c79kIc7HIkML9Rsr5hkS0
S+8DywTjNS3HYJ0CudxlvdippVOdOrzFmsVgtLOY2pw1MMe/Ohs5FDciXGuzFajnmdGu7fCH1VQc
06tq2rL2QSUJXv4yyiLzYQp98UjlBWukeQDj6FNi5sXrFOONqbHIx8u5cTY49o0fVr9MLSP4UsKn
2RgQ3Xa4kCGzlsbcptLwi6WhjJQBhDt0k0Lu2o+vpdnAX6rNZqUm7Vi9JlBKkWelEDp0lrKuqkps
Jh2yf0VW5EOfsk0CieXVsMtpL/ujKcMko5xe+8aataKBxQXmeADSpoEc0+IPTaXy61YpyjC4Inl5
Myyj+eHnegb0isEauNGNymNvKPhAzSdMCeop1GnZAtb8zPpA+Sb76wbcnoXE0DEN8+wltIyHsnCd
I2p2WM8N9Qf1MOtL/9cBufxbz++D//85/FkFaP0Jf6MipOY/tLhI8MsvUctoRPq36D42z5Rj8j7w
X51XMbMSNoU0C0gH3i7VqrcL95NlhpDbFJF/zYscAOeUBlAaT6NpeD+rsbpO/A0fnp+ShPWr5kFj
D7yshn7DHmQ8NdGEpGKct9E5NFZG3o/ntEt+NbitgbLFO/I2Sw4kLvZ7Tf3qAJRyWZ7Bgint4thS
Vjq2XgGVE0vl8mjqrYGo7Twkx/HmTaHNzENjpXe7Oox3t+n30++z5dXkgJJO5iEE/I4K6iyg0AG/
ZDklwzxs4WDNA/GoOXvDd15An6agY//qVwyhkc1T4HYx694vQwAJNloljzK4NyZaN2pIjfHeJY9y
z//eF40H6IVr3RuXzxsLP9iioak83fvlqxkJgogwIs3bX3C70Pznddiobmo1L5ayb6pKl+Vw5Oc7
zHGT2//vPltT+pOnoicseOg+hLGnHFCoYFtjBO61GxVoR3U+/TB8Mf3IM6fGYF5zrmhFqxs3Uo1N
MloJqWMHH0y2hXctHnkEY2J4kHo8ao4OYqv9miEHlcacNmGOFkQrJXpYr9wuktmI8mLQisrP73O9
0f3rXCnyc7/8fGXnPirPaiN368825GMKQ8wxgnwnVHVaFHViUS4kR4ZONwZySqlf1HmKbBpLvAUk
9w73rrgYplWLwsla9skTxqgPqbAhZW/GJI9mW4tNrg1d86gqqrliE4TLp+F7JKPBNyzk4djozbYP
kRynFoSVSdmpu8EP0Wgyu+LZyYFH9qoolkkovK2cIgeQEQAiisa37Aq6ATnlsf3Rt323pD6DApQB
XqSFVEB+0bv4VuNd+gm4oJjMcY/2icBw3WcP1CCwh1fhHDdubmxaEEtLOT2f/dgj7AYOfup8vV8m
pf782CRQ0ClF7D1jdthEw1OB66rM7KdfL5n37nCKvHxfRI5+ShF9AbQW84ySh7IzRjqOqpEtFvE8
LAdQ8umL1X2ODYEP+1OnRpwWPRKFzO79gvfT7n2h7R9HvUr392vIo/tcGXrkdY7pjICeX/p++n3a
vc8iy7QtY/v7fa4TQB1KYlaJVlp2DyoS9Pu8osozR6EOSnclD5H1c44Zj8M/B2Q8eruSd/OUwmAc
blNuh7VbbnqceG/X01K1ezBbgSSmPM00esjDyUqkeDOCDuseZLds5FzZlw5NhHc0nmN/DNxDL4DS
6TW5tr5f5W8vFqg2xlZxhIHB/Bfc55gNLIEFNa9wrbT2LhpCND3dongWmlY8p3YeLV10E3aRPcYJ
e6WSv3tSL3KKM0NXDMcj2Zt4+e0M0Mopmzkl3GHLGD3LBul303X0JxnUwBwOqRL8HADC38Yb6lDr
wumB/uQX1bCpC/9WprvL0XU2dVGWjOje3eTq5OG9+Vvn36YO85X+uNx/eI2bbp58DXnol8lfLyeF
8Awre6c0ym91VC+3QTkvJt1GUXz+s27XlfH9FX01iXaVVzyJkIKOGsG3gELUvk4sZOp5tfNHPwYT
m2TWxfqjP8zMP/uDWHTbpMlt3vAGBBDyeNuiUj77dUT0uwmQFG0XfZcHIK24ZTI4idkFFFxsn88i
roU8fR6QF7qdICcixb7EsrHZDqJ4mbQnx4ZJ7yK9+RLBvEANXwkPyhy6nT5tkwGkSNj64YuYdJiY
SX2Ug8bU/qjUsDth0vKYZbCrZLcOZ21FZRdbgvkciyw4bDrqf3K0m0b1OgXLAuR7vYR+WKOYBUpI
Dpasy9hm+jAC5lfX2kmF19W/wmIZm1Xna8lDXaHXWelBsxJxReh4yYNd6vGG/8O0rnRwVl1nCQQ5
9DpaGqXVg4Svs/0tThQUDBDngtaMIrJJteYyiufbmIhi61iI/DXWUW7WbfYOJtpYVajNrOrYfany
oHhspvb1Fo2x9ux48VK1e/clnJCs99oyx40HcZIUlN0yC4IQowi0S/puNA71CP8Vzw1UD4Hrohbc
W0/om5pX1GPMJTDUcCfPlZP9NiU9JCcPKJXIyfJS98lk4x5azIge3RbRM+FEkCz8UZxNNCyXEVuC
b9qyrpTwO7uACuE2zT3rjWgOOiotGxdv8I3t+dqqDRX7qNS5g3gXR4BKAn6OPaNILQe3YS/wgBYM
NZB1G8uDFlb0OhDZnEfz87Ns5EAxc/o8k3R7MGZ74TsYNcbQE4dR2ybqiCZR5DfOPk7Sb2nr9HCZ
xPh5mNRhG1sGUIwCBINRenq5raxGe9BstV7gkqttGhtFpVWVlxZuXyo/gxmPSimoQnvTDW541In8
4lbwmS7l6AjP66kQw0y0tk45G6BFy/5k1WMLcITBWlxDgGWImo8f1AgXlNIV9NO6LtyMipKvvKIK
rp30Bm+iVelM3UV24TsvVkWDYWrn9N459dHT1ccq/VZo7SoeIuvd1P2GIqwLYCYrP0tfZacOqsdG
c9cyUrA367pPdoPXsz+LGw7zWgsVqmRcyMM0K9GiUsbvNX4dCOOyZarVcZXUeKHErSuoFWnp3vSg
H0dlCoMLJM+nXg8TOEqV+33kv+obrPMz6gmaOTbUk7txqTlx/ZQFYb7FbMUDyT9BC8zyaJM0Srwt
1OGdzTGCT3NjApvHt2Y+RKQ2OpZR286x54EMCm8DmpydmIgdpAU1wGhe8g5urm9YO1XL0cCB8NY5
FrvOF+Sh0Xd3F+oUucteV9kPmRhWDFOmoO+HfGLcX4J2iK+pi3git2wyp7HmH/VoSF8ityVdhuDb
upFKi1Gknnq/+iEHc999baKgOEGa+IA7NN7kp6gYe5dxfJXCU9osSCWAwO37hG+VDOVAqUf6ygOA
M8s1oFklm3zcoAakoDBBPmUB9GV8tOGXwzE32iVc93Hm0o9o+uWlvoiT+GPMW2untlZirbJBTU6T
BfdpniJU/Tsqi81ORrZFQhTW3b+7khyVr6OowYcNMv3X1fSwSk69adyuJqd1WYfYQ5El26Lvkk1f
RBH6KV57bfG3uuSuspTR0JZoMjQeHHT81ff6pHfX1rfNQ6w01SLtplnZ3LcPQ9n6Zzk50gHBFYaP
264bYTjbGy+lp+IjX6OofESYD8cOKcs1h6Znv9xyXnL0j8lziGpvsiunqViAUp+TGnMq42/5DCQq
Vxq54gNcmOoksx8+bpX45o4zd9CicNilzXOCliw3z6ReW4nhfkG5bub1YumZg7Og9qlqY/rsNnCS
Yuxc39sQM1PP+WhMy3j1XTVYl543olmhi4NwTXejYhUFf80zFhXGp9+oIy2kIp3bKR+5CTLSkrcC
Q+17+PWee0qgry4k/UiGMPBRT5nR+TL0fociVs+3c/MY0PgQxd2yVkKxbVMbazBs6BZDULgXaQ6m
9gqA2kCHdIi0q75EljA6oysVXEa3/AFvg/pEpETkZsC9yzANS271cbRVslagvRm2OLRTzl86kare
vAGAh/wKDUSjXxD8PpJidSGePLaz23g/N/LIzwS4cwzTTOdToKt+uw9NHsyFbibIDFntQeJX1R6l
OxnqiCh9kmGIeMNB/dcwc9EYsCDSLKSlSKk08dIvi3yv4DpH2hDVqMKEgi9HjVm5t955mlD5PrYq
9wynW0o88h23zIZHw1ncfwFhg8hrOwXgwihl9WlwbdXKPjqUi55kehWML09wFU2vuUv2O55z65IT
kpl9PM+SJ96+swYENNQX1I/RGO2l5eTRY1AVGDRNDWoyQlRfrXJrIM23rlQXhtMSYHCyCiwwC46l
LaU/jDSAkUdwjGEfT4ga/DEAFv+nitrO/t4PntRfdVGCE5ONtBFbDwoWvkDlkiM/qHcDPgcP9/7c
LZJlYKfo5M0zbs1Qo6zhtVSG4tk1KhC5d5ovV9SiXnt19LXBdoi6t/IoPzgTjPE98icrvgR4AElU
shz7Hf3reZNbxXuPO/kic/tkWYNXXvHcxtv6zj2/U9Qbc3xiZWZuh0rMm05fdXuSms1B6tYOFa5b
XZfBrhHqc0yuac3uqMDmzMGuEdWVbQ6i9SxHdcVCAGgSPSDEeXTEaBUNhozt5XyyZiFKUajK+jbZ
qFkl1FW1lZaI7eyg6FTIJg3j+LOeI9l/b+59elpdMyBoOzl47/fqalyYtjZSdQ7WmT8az9Q9rE8t
brRJOtVXGTnA9b2cdaqMjIlsRWPcAhShrZby9dhNwyck/uSM3GzGc6iIg4kaKixGRAWtWAM9PjeN
7v06+o/6wgGBJVFVkNr/+8lySmfqn3W2eNvbCaZtHSK8jIVQNLhKrFyQk672QJExUciD9NmxU+xQ
2zH5boDKMlMqUZRhqKeilK/1JHIdDU2f0MZbPo9Fg5+HG77jK3rKar38YQj90eqy4XOMmcDKtTvv
QU9N5RAbCSnFUFD5D7+nSaayt2j0V6tGtK3x2/zFRTpqhf+88hQkkE9YxFiUke1hYwahhbeQ6WxT
jzpmz4e8D5U0P8SF6x/RUdd2LHmtU6d5eIW2YpFqrfrE1/TUh27xKNdqaZ43O6RcsDSJj1ZWvtaR
lb1NY+mvFZZEpKjs+KgHab/Bqyp6QQSxWlRpP/0IPgKkNn6kPFQXUxGqW5jD6bLvyukMNORdoAL6
lld6dshIuC5xPFdexwkRzITX3sjRoM7eQfFvZoeuFxwkQA93uv9SBDV+H0kdXat47FY8IbPnymxZ
wvV59dQ6SNaUTQRpoPQo+KqldvaHGmab5tmPXewZGy1QwkdQAflWH/USwanc2rp5Mp06gEHLEksD
N/OKz3aQr0OSOS9NpRmPvihz6DD0F0njrjF7A33PhpQVbHWOoCsdyRO+a0WN2QGs1WwNoAqFTJSC
n2VT5PmbZyn+yY1JCBhoEp5n3JRlOlBZ4Nqt25ya8rbOTH3X29pTPQ3ZQ0R65CG1sWxYRG6mLf/5
j//5f/73t+F/+T/yS55AL8z+kVECytFWrf/tn5ow1H/+o7gN7L//2z9NYTmuECp7IxMdeIviC+Pf
vjyj4TbP/x9tbJdsOvpoWaM1vB+jHU4uUGZTKZU8N/BY8UCo8AW698mjQHNNijPkrVAO/esUE/A/
q7W/zS1mMWbU6OdyBgm+qRA/x1A1dzaqNMHaEOgfaCy6d37r8zbqM72DVUK/aMp0QHyETpUMK6Jv
nrpQc+7FjRWjNwSseSVDxaqUR3mEc7SxHyLzBeaeY2AD89dArdvrCkwiir3zgGhdd0VWUF8FerUT
NaAprzfNJ/JN+qUocKCuyOzkZpxiNZNd5VgQJ9YT6KB2l1VYzDiFm+JWUYl23ZT9i2XlcI5E2ies
xv0zZETUhprBOhsQlc6BK9STpsesYDL71iUHRR8h6hSGqDFqU4nl8XxGkL13VXuAUju9ALulvFvY
MUj4Ghkv9QGtdvOLcLsU6BH6rKlo9efJD36E2WR+qZK+WWQo2e7UDOGolP8Fi6tiNahZ+Wwp2CWa
Q3NFzJO85my82NYo9yE6aB3lYKiVsMKtCJTvPIrpEtsEUfEFn8PedvOtZgXuSobW4Gv7fjLx9VRh
YZEPioA/kAgYLD67LIr6nY4rgbLwZ8prCCIGEqvmvgKsg26RJMir+V1BLSNP0U2Qh7feSbPTvW4V
Pz1r6k5ZXnanJhzR1qKWAuTe9NRDkkfjtcizEW6MGqxk2Aw80TIb7CZjVDfHayDiD+E4BiniBYol
GMcI/DZRdTHLhe3ZX/MhEhsd1NVJC738b43sC9IvjhM7L7YSodnR2t+1GgXckTzjPqiEC0Ngcl/T
MVTWBhSnrQzL0EjRUO6zowyRX9uq3XOqVfGTbIIySQ6j2v/kN7fOJxttImQ6NhiUWFs2sM67Mr6h
9Nl8HqoIJSdoUmsDMZ33ocfjsmr7q6XuRyUCYhKpkAUVVACjCo1vKm86tkNJw/pvri/hEaouyMwL
KHsqt2ILFYVuyNBUxWVEbVwLikHhXKuUYsaUsfsfmmHaVSza36f4U+9k8WeMabJDYVg4f8/dllX+
ZI+oXagcxJdGw+69mfsTBet4PdFJB4mifRvbZqFZdXdgx43hvKF7BxLlP5vJzZ5Ve8ierTx2VpU2
clcuRuOBvMIJ6jZ1SbgAeM26F8wG0uvELXTTdwIxsjlUOhd1mM3MOIxHFG/xpF7ziOh/jH54tach
/+L4DIrKKN9q04LRb3vtya9EsXYRZghcHMZsA01+2UwzoxmV/5cQJte5MbXy3PWBBYxDicl5OPkI
89xSN1hBfPR66p+El0fRCi4OVV812ZSALU2oRc89jMlnvSx5h/Fq2MtQDkRWu9QyW1/WyWw17GhZ
s+hdtTjlXlae7DpbtmY9HczGK05+axRrts3htsFAYYl4aPEGsjBYuOIcWSE6K76xr/yh+AxTX6zV
MPRRTxDWucX9bulRsP3WR9/GrrDW8D+SoztEl96z1Eun68NrY303TIwwHbgSrMGU4hFsL/JkY5xt
hFGwBom0ApUaBmRjtMA8rGjAHwBxdFXtTx0a2uiCDgk1BK1Z2apTf3Rm9dw1yXAdsH4+WXrvIbFM
P5Drd7hV/bouEUAZufs8s5SzN50VUBTVnPBZ9uEJEkC4HstdAkSG8nPUbp1Myy7gl42929vfZDRq
3mnUu+Cp7oNLaw7uDzwUoFw52Zd+zc0yHvsrPKSsfyz1LCWfAnTHbs9Tb68Mpy+eq6qMtz4rKlKw
UY3tAlr/0ZTj+IwECs5cdv4T3n7gJj+nnl2MHbXqp0xnewzENX+o1Mo66AiSLQt8yDci7nde1vJV
GaLyLI9cA0pcrYz+ikVU/UyKEDhwZFf41wp3EccYMRoJ2gRlbfgomlgXZ1Ry/GtYAY3p1ym1nB+5
qL+PpZq8cnsr1wUZiAdV71FWKFmD+F1wgLVkHoKJKq08Yp1vUjX7107Kx9us8OIdybgvbgV5cjRC
/wWBcuVitGiHzJHsMjFSYJ1hn2Q0Kqk5e7IY66DRlavLNvlEhfljIvH2PJEAPhtm8iUOdf/DrsZ8
BdI5PRaa33xCSQN9/Tj46KsUWxdy/zvUKcM8rl95F0+u0RZfcYHyl2XotucOj7oT9A8s2tMh/1pj
P6xx+91bjU96uYz0x9B2T75rYOM6R9Egqq1qRs2yAV68RqBG2UUiFp+V1FjVINM+BWVUPiQqjkd9
KMo3RBRWhT8B3Ym1q2yiKnl1+H4/yIht8bTB7MBchWV5HYdR3QFQyk+R2manMRLZ7SiECkYS3W5O
PRu7LWpcS6cN8k0R4iTgq1ly0hIvvjUyzHiqkwGbO+/DIu+NlZsVyp8Dcp6R9h0+Fp2mkKRVymWf
8ANwHLPawk9HIL8l9XIe3PGrQn1pf4uqmi6z0RdJVQwrl+0B+RwLLOeEYpA9h5LIXFa2dWI/wGJq
TipA9/oVStazDHs0PP+cHFLSXAkcBrYJqBZs6MW7r/vuum/ViUWobbzDdeQLx/PEccpFPCfaEwA9
e3YGQKWsKq7IE+9isLVXe07ZQz3Fh7qb13dzOMJTPWAtTfa6nKJqOUyXIq2tXdFPePriFQWR0UO3
YH5GYkb65nZetvGaCPU8SLKPitUMj4AD1zUyhUfXxQSYOt48OrC1jfTkqSvjcJfgGYhd+lC9QWF7
0Y0G9rA+jZ+wGiHrGFVviV1oD0JFWzpEkffs2s3ZwsOmgvHYecfqd+NNgk2S5p8tY90apnoGAa09
RYn/NrR2/I5CnlgLHZEtGc5eD/y3ulfkPpbAxhpWJu58Q+gSnLuU7vEWBjoCgQkyTkfQsBnJq7DY
mOgaPxhzI49c3VmgRdUfZaQqo94v5CE5E2NjG8j/oqWX7srAfDELgePGMLP0M+RwWGz5Y7NpAmcW
rGV5hsumtbp96gJyYBzDTrt9J+bQRe7wIL8xsB5+hffR1sW0Qe1qgd1r075Erd4hQWhn8KkIM01E
hwLRD9wRCOMhrMFAstA0+yVCatZTNZeDWifs93ULbibv4TXMRkyPqkkFuRbcM8LGe5qcyPAXymxs
hQhkoCgXbuH5B0Lt/jIr4/GqZ+24zqETPeDjZ20bXCQABgTPaClE256S19GDsg4axp7sTS30due1
zt5uUOhjG1pfrFJBJogFWq5wc7BYNqzRHlPOshlS3794Q7xk6xg8xmGEXEiC0NquLigWaQmlOvTh
YR2VWkdRsU5nQZtogweufY47Q1/3udJfJohKa8ezfTLcAfaEbt5cyilECaWOw40MZcNKDbSLpp7v
XUqLmBMUzZ1i+dEpm2VQBgdNkN6JlfXYGOGpnxt5JBsBlXvdQA5lhe1PB6U2xoNQ2xHfwr9C2Seb
e5+ccuuLPtuwcZppciH1+jaJfcQE3D49dejwfcB2bNdp1df73hTR5xbtmJa6zYcFx2Ubc3/f2hhx
PWupjddlCHHej7zd2GYUGtBBZmlKpcnuBn8p+2RjGVp5MZ4Qty5PBdyUDaoD27hjb1T4IgTJ55At
J9N4YPW/soxU2fdxQ8oZeGt5GPhya2t5eItDs4KzOA8BO9BXnQuT5ejk8UixmxcBqXwJe2G9Js8O
ZYlX6PNQ7XzUj9TOW7ZWNr7FhgL3QUkpT9ig9MC3raJcbd7YjcYQKEJ7LXKjewusbOHBGkYPhdRz
GAc4hkVdSk6UvnvzX/fpff9pqLr/y9eZLdepZF33iYgAEhK43b12J2mrs31DyLJN3/c8/T9IuUqn
6q/4bjhkgnxsaQsy15pzTATmqAV5ioagHXwQdZQkHRbFxXBM3ApfAz3igQB4KH0Aoyp+4SGBX8tJ
OuehM6i0e/42D4tgb8dlSyuJA8jGv2cm7TzKZjnbGs+1tH0feyfd6uPtqDVrsRjHm0mnRWjEw6Ms
mnmFlLj5qLRub3aR/OYFtrE14yE4aXYh78AWzpsst7qnPhvdg2Ma0LQJ6Xiqo4Y5rOChk9xMoy8v
USzkiyj4IRSjc1Mjj3pHDeLhCcCC89KMcF4TM3+u+HXetzaGZp9t7Lboq+HoaJp9q5L0d01Y+3tm
iHLV20ZDZEI0n5IqsTaEDKZQ7thhEdwCpU6HPkKpMNiyeKbVvMx1YUT45mzEh0l1p6GwPpd2j2fV
KYio9F2fFjL4fiMn0rEDoBXrztGEsL9ppoY/18rEdkTzca1yY6PHBdAOViDjnPpnAtHGtcjKfvM1
py70y1V1pi7IBMr/1GLuV3N8K/ytYFVxKNE0ITALovckdWxoRySpNHXvXDu8dyt7uUC34k8vyLTW
xs5dRzg38Cwuazx1mDqXsyJhUp2G1bht3YAYbIIw1h5O7E1Ky/dsAlI9W8tBDQ0ouUfdreLVZP+w
cba9ualDOdQh1lMNaSaOWxvS7EENR6f8UYBwfxiIt3l2gW6qaR3Y6MnKTcIt9Mh5c6d2onuYHwBc
CJo98Gs6YrffwhEBWN/p5cfQ8AEfM5MIhWHbaaghkeKUl3FO3PfC0eqVhjj3DoAqeQ9B2R51OhKf
B6BNf8/aiX3VKkbRlc6adQgN0Xzeos5qdfUfp33ZRtsC/dbKZ4nmxyXx6AYsQ0927GSLwYbJqRsP
1nIIXJHtSDWi/ysd7N4jSTJwyp/LTLfPbR3at3CEhkJeYriiVW7d0PZZN8SdWBdhqd+xJrdusjTr
+8Cyd+oif1frHhyluHMtq7gvgFzd53VvXoa4W8WJte9NI70XYdY/ZIRRPvCDgHIaV27/oM6kbYTr
iFrg/muODzjYSpb9QLD+42ZzrrcZjHeWCmAWOzpWd+48vjelm96k7spzR2l8XXTl9GOZB6eS3cDA
ynOEyBo8nTOq+RIb+zZjBweEAaceUQo89MqmvKOwbB9ru70lzs+5iHzCMdzmkUAA/aqAMVVD5x+g
g4fmHd4MGAki7vxUbOKpyJ4Jshxomt85XVdueD61b+RJTZt2iqM705Dtm6ji72QT+feT6/o0yL6r
m3qTxJrYHVltL1/ThKLZC3N0tuprWlniMEmt9vT5J1r1gcTh+ImaerF2s+53KK3u+HVAnv/P4TCE
9NXi4f+by+Kj0LLpkTgvInYCkfHKgk9hL4eyY69i5DdzoUwYpWHu0xkNRUzW1rqqKYKY0YSkHtjC
SiOpe8hj+buq8jcp3e57whN17Re1fJqHJNt6g+VdUaeE7FpaiwQAVwMk1HQ7IaYNtQSTZxccK5LC
4ufP4Sj1fPGoETrFbh25j0N49cKTiBbIhDqEwWDsG2nCYJbNondJ+IWxcufdTPtkweK7j/1g4+ih
Q7KB7hm9jUmDaBfJ6hBuB8pgdM+R3rV17z12BlEBrhX132JBt2e2NGiuLA9CVskPbeVee2pyh7Im
v2AmgAEjxnKahKxvhykGuhLOJJ6JgE6guZjdc3ISl5G0YN5n0G7XaijMRruFUXugQHZh62ewXp/A
58Vl/FO37e44WD5izeXgmmwNBJE5+wbmyD6i/rKd5RStQ/hnr23DgoGVX/QtNQw0q96cfR8rsKEx
q7MfmZ79bqhcJ3V1a0KnOlbLQZ057cC6QZ3ih+dUXYL3dyC+We6d0dHSlVsnvJfUqac7PYhJgsXg
cpJ9EVbiRPjjdXSp3bYjgARW06ZzDLzcPRKa5hw/h7AXD6UtCZWkjqS8hHEzTY/O4JaXpspPaqTm
6ZcmJ7crfvje4hmeZZzejTZNKXMxBKtb5qFv9gW9VvwgGMBEP8tnP37JtAJPiId51Q4oD3Wau6Xq
ZP2Oebfocen+pAjyc+i95Ic/lRj5NVtu3L4OLkFzKJpSfjfJRt63pZMCIZTGD/YblYmbABLnfsLf
t2+sSfuO4gsITYQUunm0CQPZi078UK3Ar9be11DNjXr9Nhhu/Nn8U1Pqjq82oLRJXOE7/vH1Z5Dn
UqzgadSHvsOR6UzkebZlvqmFO78DxzTXTmIY91bpSaL5MuAmvbVTvYD2G52E9F6dYxjlwbx0CBrj
WQt7Gvv/nlHTPUTBcUAVpEbqUHc4U3nG2Z7nPrOWabfdMIw7fay8ZxuQ76Hw63wTVCOl335uTr7n
DSt1lcDY6r4W9JKWiz0xmk8S7YqjwVBrCgy8CAQeP6/NeAjKRLKeWP4vKbHh66QL2rsihf8RxPa0
hcRSIZ/iQP5GdaKB/3dI/rG5D9zmouYrxKblSt1n+OIbuLTh0NMlR14tSfpYGhzqMFDCuRZmpu3t
fs4+Ox9q7usWcrNDY5yv/zUNTZbmXBt2+/+6UFvRuMsS8nDVhSpGej0NenUicLrY1ARqPc9ZQTCZ
iPu3MvF51Y8zRmgvxqJs+B9mrt3RhgR70EiCKaFKATmo6MhTsl855rTTd7VjOz95JHTYhA2SKvkY
bE0t16+JCctZQOW68wfTu3gg2baymbKnOhiyQwIi/pI3eEFW/QLHgX6o7aSgA+O0vYTsyGV1QZ2p
uUEAOqh066DmZ8wu6yqsYa3LoLmqQ19Nu8Y2+pM+Z9f/u8lmO//dYvMc3ZSudOmxCdsU7n+22CD2
A7Jm27MGDbROhJmtunbIj9Oi8U37Orl15AlrBQ9qz02wb5nYRfzyZ+tLHFQdkFM7hqXtauNI/DYX
wuwxRZr8zn/tgRj3ptfqs9HI9iIqXjIYkYMfQht2Zi6BXEZxQup0km5Zj2c73RB6DpV+hJJaO6Tf
6vGdVrbyIem1TeKa3RmjJpV5ILQTvZtcbmi3z+so1mk5RUGy93ynOUTOgBqVX8zTVPXT3uJRda9F
WrIl8n468KWv0VJiS5YDbZb881DLvt+3uf+ikSZw/L+/ye5/9zEdHaIikBfblix7HW+5/o8+ZlDH
s1aDr1g1fcrP/6uJyV5n72eDgIfy78YmJRKMXyMpF1oLcJaCWWHM+rbzA1pCy5CNFaBL4r13dZlY
R2oM7ppADmBJk9s8B/A5eGp2013klNaDn9cAwbSg+ZW9154W/jIss1g3plGiD0m8O90K/F1gAv0u
i/qXrrfazW54s+20wHyjt2mc1WFOXf0s+NacM1eOqOmhFzjSbm6jAQ7WHiCEqKE6FIFtrsIrQMr0
3MOZeq1DjPP6EHwPZk8cagPVuKib8Du1ng9iUQxEgWnE6ge80HIXOzcTXjyU/Bxm6Jpe63zIo2x8
1IfMX0VBM/yq37tgdHeGTKedEgLQIYEpH/WPamSaNQnAGoBBvAzBk2+Aqfu/f6bCcez/+tVxLAMO
isfLE4WfMJz/6k73vh8G01gJahfXLgzzD4QrcOG9drzvw9g8BUWbbnHINz+ahhj05Q49jD900uXT
ysVgEen+Nuq85lLlzkFFOpjQMO9My/iRFyHwjc4bUXeuwcOZj5Cd45szebStAud35LWkfwj5Ziqr
rTYRfhJ64T9a48C8Laohg70DYjhebPJJYBjWYkN86s6uRH+yx9Rf1EkAY1d9wD+QZxR0K0l7314i
Ciscs5eR9OZhw0KM5eUYTdTH82kFzDj0HO9czm19yShiXnr6dSPpSOAOUhvzuCVPQVJVp4FuebjV
BLLrEFe3HWwiM2koB9DunNw0PIDevDjDbJyQwz/bs2jPAOWMZ1d2NyRaxnWaCuOZ/X66rqbs5MRt
tOndZDp9Hayom07+e8679sUoDGpVXULQXAIIWA8maLNOat9TY7fuq15c42IgvW0ZDS5UM8fWyBgY
W/TfqWU+JixmDyaP9IPXymVL78gVShb5i1AieNGbQHM9tuWs4Cs9jqjhLKcwfW2WcscC4Z/rG+49
unvvXp0BXG42tbSyTaPHRwpp/llWYLkifParMMuAbQydfBlk+6sax+CqRETt6H/vSpS/DWgB4DIh
7WjdbG7k8RZsYHg9sd6rNyDxcZcBaLq4eR1eJAjwsDSrE6Ic82zMD3qKchLqV/RS28gwoVVA8FqG
lMnCXSccbauuIlXK0eG12SbL3B0h0MPryItyLgtrJwcZ75CqBvcD+yVMB0Wxy4MwuI8LFwn41CX1
3qDuv/ocq0vQhEiRQTG6t8AbyfXIM2Vvzf0Rrq5OgY5lNPpLkxonwYdVhcSevb5xw8goNoXECaUk
X+rQ8V4aAYs/qBELc/PgV9m0kuy0AI5AEZm6Px3+9FPY99YtqfLp7AXxa23iexKFN28qs38uyZtC
TZtOa7vNtfuCHs1Llfhbyaf9HQ0ocR3Z4J6MuhKPNDkTVrL+8G5ANyT6Drl2BRMHK9/ZFD8IjYU9
7Xp2u1JTcpnvRdnxOrGqNcJiEhktk1DxFIquxhuB5vMydMFOkSW5kKqnY2Q701HyB2crNdaR+a2G
qfulHrVoo4n7FYl9GX35MS3c0ijiId6WVs3vDMPU0Z8tA+OZnhwFlL6z+hVMhV1dMo/mdlzk9kbN
qUPck/EOqWXfCjxiVKciGFrOPJPtsZwSs5IdoQcplR8ixHQXSf59aqj43bWBpgUxk7HFVtFeYOND
hXeM576206cq/z3ZGb/MOlSodvxVE4sVruai2XVNo334efmnnXryKSCxXX2/AQ9HfWer8Ad1NE5n
UlL/Mg1mDVvvwWicCvJIg9N+mm5qhDm1fgRwEgLm6wd/hxBwAO4Ezxp78B7roH+scfjQfFpOvw4Z
bKX1THdmJ20CQslfc7cm1bj37sS2yXgPkudQJt1TYmcRv9XleMPAEG2XfsIu5mO3TTXNOtelz8sN
yzjkysY6L4zQM60pwKtFbHd3TuwepPB6YkBFoJ8mwmX3jcHrexkBV9dP6kwd4tCMiHKocEVkpIni
9pvTY+hq56xyACZUbraZ6fVt6Nekl8Jyon0HPxsac5BdnLZJL+qCOlNzapjK2lwBDrX4t/FlqNn/
3kcN0F0HTV+hJ8rNC+D3YN/RXudTzX4fT25t4UaIEpMozidQtMFh1OKHLBgSmm0cqII99EEp+UT7
44aV7PSt1zANt9lcXibbC17zuWKtynyXCftOUuoBFJ5Y5yakZpUQ2HJJ2IHgaDr3BHNe8oGkhc/5
GhzjsMpCkF4+KuK1uhnAUL4Os7be2lPBt2cY2HVn3vBA0fgx8D38IEuPLzfr25Tp/kVN5XX2O3Ad
d19ZzvfKY2vM+jXJN/rQdedwCbRDn43kQgTpLkbhH694UebrIAcHb3jZk1LILqMR1MrT5wKrnT6v
KYV0/q8RW65xq7uALtywBzltfYTSgy9c52l0qTFGiN/xkDrfoxHCF7sjor2WoTmB8Bi9+nUQLqKx
LC6TnUXU5aWWhbnlFzPYNl1lHQ1wv5vQlkfZF957rCEgrbG0XMeZilcyDPlaXQBXdcQ+s+m0Kj/K
bCBF8B+nKMt5rNvZWz/U3tGpPO+ozvRW96AdcmDx+PdMXYizHmtQAzyyanlONboXrsFkGRu8VpkL
hzn+aGgY6563dyafzPaowbyKnOUZqXjk7ieNamtMzDVCnkMNMfdag1T5PFTobQC02H+supBXAtsJ
HFJXU5LX6OQ0x697pbpl+Ei1H2Efi71hyI/QiGr7qHUMpSbg/UzoxFGbpfvASIh5YRmgXv7qDEDH
eNKj9LUN6uJUV2P2VCbkFcjWjI5qODgkwuazThw3LpGC3Xf6ERkz3SwAKE8+aq67hdnUFXUOQawQ
F91FB6TOcqu+zyqzocJZmieDntC+tNPRXtUprVTDvUpKbGRcO/6pCe3HXvCAXlBfpjpEpUXLpOV9
yJQW68lj2c0FTJHr14w6G0GnIjFo7z+/mNXaPjItWDpzUD5NRf+T4En3DWThGjWfdlSHZDmbSFt0
w3i8d1Bu31WdQ9yPU5U/Sv89HkEYZ3OMawXpIn79dHyUU1+sCif13+e6/ZOUpCpjBroV/eyuWKME
b3R2/545yxl1huBNnamrSRJXUMxpa/+Pe9Xc15/Exu6ItKy8g0iwzazYuJSL7ys1bf2ihnGOqSnq
0rdpidlQB58N3udZmmZiT5Xku6Fn2lksB3UHBb/m1LnOtqiBu1dxYpwBBtU0r6bwYOvQQqYJOxUA
6+CVkGuIs2M9fdhYndNpFnvX1fujZeWHjuCWn44ViNVMwOQzdu8ZbX2CsY+29qNtl5c6ku4bTvRx
m46jeUpkU15zNy7goLgeQUtD0a+CALYche52j75xuKDhaWmxj84uMcaPWSvri5eAQ0las34vvPAe
Rnrw0kepQX3NtLeCCGl6bvFzWGoswvRkPihSDGj8jLo6YgeFiFBX7Zamhqwzbdc5ro4CJe3XiYeH
MbJ9WMwRK9VQ6ARO1earQdCHldXjU12M3aFO6EqQ32Sc3GW5PRAzpmlNclQjNU+R8+9FddbKiFz4
Xh7UHWrq68u/7m3190B6+lFOrYt/k6aMR+f8pA7OclYAHpRrdYq0FuMhnIXIaoNTZmjBaTbNgGAd
huqMfkJABzgINjN7vfWSmpS4FIamvg8xSANozHgYzkFz75u/Rq0NtsoNonwhdkYWPYLYVZYV1S1m
q7Uklf/0C3D7aSe2dOTTnb5gjIKs/HtQQxZi+IAwYfAO0elFBNafGQxTVljWj8ZHy1ZbWXJjs82u
OIxzWKA6RUwvw9AHiSu24KrEwsu2vA7jVRh3RPa4VkBNQ0w/EkfelUE0vdhZeeBN0W2K0hBPIX+F
lWLAk4azaojReXNidvVQ84+ZpH1qSwNDEctmYGOu1+xVUF1p00NMKcnSLa4289z3a4w9E1xyAT20
bcfPMzWnhl0BGK0Osnff1rdlIeQvy4r/1EkSviSBHHZtJY2j6Hee44wvTv9gWVH5RjcPUE8fPcNX
ObSZ1B4rmzWKU9BiU8bnwAw/2K5qj1MzBJev+TrUfn7d3wLkX6GspO9Y209hVSJCCOrdnJQZvbGq
ilaDWX6zKqBs7YLLwvsotg5tbdoU4LBmx2NVOehLXdvJnkU2jqsgn1BqZ1G3jkY7+2iHxVnshi+t
Zn+UYf0WLp6q1JuwMvDE2tuwJJ8CXTdvKPCS/VgNyPxdF0JLs4Z9Nv1Q0+4s9H3p4QsQsXXxOsgK
hYy7o2XomLEYBYHnXN086gUrevFQUmPITBMhssZnUg/0NzXMtZSYzj50/StJEMmfKmmO0VyGv1CZ
vvqdEb2zjKabSp7Mt2CR4TVYxl6SubbXdkN8D0UsuUkgbjy4YCFXWdt8UGANb4koxdpNou5N5i6b
RnOaPqwx2I8FQV0UQ/7kPYlLeGievazRWG3wRw+CTFzSJVu4shqRlkV4LxaLJco3ayUnwp68Truw
oOyOSaeD8c8C0BN5CNN38SmhpD4Pow9DDRH5Qw+NYkPB/Y9tzcRqLwevz9NLOaTfLT1w9mqq1shy
tbWDZZneLWV1euwTY1iN1PTyda7lVKcal76ZFfk3m3iRE1D8P+pmtxwjMnhJf8ZBv9IjPfwZLy89
tJAlqr+5eaA3ptOLB280ZvMLZuz6OdclcMmcbQYb/XZTzEs+UIDrtAGz+Yjj11kKWP4pDwBChDwT
9wRmO/csZGGXWLH3MqVRTU6h4/80inKPKAC1DyzXdSEKkqDj5s80W78pz00XTTf1a9CIQ9DLKFu7
0ja3Fpaibe8bA9mMHLSmvYZuMVzUlPQqa8c6jDRNLzsY2Hnvozz+e8hNKJgs9cJNk7j1itK1u0K+
y17W7BIiCuHZnaJlM2v6mjxXRfLsuAZF6bBJCb+IaQDHdNqqHoCbGlpopB8r7Zca5J7YFlnRXDBS
QSqkbPLMI95flWnqfyuxu3h+kX8YIWtMRwsCxFEQMuhVRVb23vSRs/E8LzvPWUmXsMSxZ3tJ9iZZ
ONdmKsZNAEDiEi0HqIKg7xL5lM/Cfwo84zlLBnHpAq2/FAUcE9c9U5kY3zSW52dJIC2JgbX+GiTR
OkASRhjMaH37OosR8NIfr8tbQOEOeJB7rucZYmcqrqmQtM1N8uJW6gL+Z9ok3amlXbItWs0/RWhj
T4GFS4hsBPvCx7ddR4ne3sqqaG+6RpZQPdBDcLaV1+boVSvjubVpm+bExuzUUGi2tsnT/gaIDusF
Kjds3Vj4I2uYLmUfGS9WGGGMQznbs2Rea5lzGWnO2KyN4nTbddSlSME1D9SCDB4Tmv0c4aAPmib/
1vp5eGyMsEQKKvNvXm63a2QS88lrA8Jtysg/VQG/2rYu2SvRW3oWlpluNDsj0qxrez5oyEbA1Bcr
8oy1xxg51BElg7H1p7D7YQNfNuuh/zkUUcwb2HGxOXeCppkzryrPjzGDZ+G91mSJxY7Tm7d2eB/U
aGBL2iVgEjhoeu2D1/IGcUhGNNlTfe0crXhSB8xWvNS9Fl6rNRdPmDr9o1fAiVNX/anqHhYkHnAU
bQPJG1/4yNJ8VTqyvmO1/oFC12PPLtuDaTjj62iA9O/ppemRtcnqcmbjGLvHGnHRcdJGgkYEVijR
9enecwd28HZPTZRwqWHo7aunGegMjMHaA/6aHiX6sPUUSxQdfr+Vs9iYAwnoBMyG1zBKSedcorL7
gWQCak7vap6ObHaSnrcjW0JckdKFh2iG0/K5v8EwXB80VvByL/qYmC9itrbNVLWrDugoZjQnO4/L
QQ3/11zjH6gYgyHAgbbVFIxxIS8isAxOsV09ZwtzEY7y+OD1TbGFUORad4+fJQ8x1+VGmLW2bX2v
ftTtprugpjoqsUeTdeFjV1N7WpQgShOiVCOGrYVUs/4lEXExtPimNd+rL3Kd2Dn4I5Esn1+VzWKH
bKPetGn9s2zhvRoWXoXeaspjXiSYlfm7P+UG7NFwDMkhRrtZLHt8EYvsWEVxtREizM/pYP9RrUHV
DBRi6XGpcZHgPKyz6uiHgJlpT1NXsPHduMtQzXlRCI5xpBlI/qM4hKEIHz7nSrJ+eMHt1W30oBre
MrF/LOjOr5066H/SlkIYbspv2G4bmBE1eIiQ6qu9FIERKf7z0JjIXAxNnOdG/0gxsf3W448hGm8s
YrxjVyebshop5xmsGgBFrRySvZyMTobis4fRRHCg0Rn96mucpYhhXEOe1JQhk/ZUReXGFp6ziQ1Q
TDys8+/jil9Hb2+JeYZOb1BlCbXQXDLdSR0VQcXmgGGaoJ0JkNmesXJAOZ+CE7ooLBRyQPelxn9P
S7XVskgtKtnaxjFvIVRn/muSeiFydAKJNZccWPRctA5lYt2pq36p/cZCb1yV4afvKToxeh7J5rhV
njwEY9zg6Kz8beKt28Zxb3xv6qeqriaKh8DD2syrn4Kph0uZ+sfxrMeufKtqkyJsamR4XujRzy6A
CyNMv6n5ZR23S+bIfcmkvHOr17bSxc8I2T7m7ya9r3klHQevi9myTfqrZuP4avLil4QbrRmF9dqP
RoiZdFi0f3a85ZvgrqXheeuaV9i7DlU66PA7TUOMC0WS5NpWwtjNE7YeY4hIeF/utRIypmlroREn
Ba70zGtuoBBfeYIoSa9peI4LybjmXXMgq/QxddOP0PXiX36q8/FLtLcIwdzWGpEjJYSfHMKUN4oN
leInNHJaFl71lrR+s2eNkB0yBEQvgVZco7LJf2YZWTyBE88Y7Qp59po03YgEfHJSt8POCXmnVcI/
114zPlKgG6kHaBt0E9RNlimzr5oHq7+U7iPO9OkX/KhxZQyV+ZRXwbhzqyHnwY4dto2R2GH1PMeO
B7q6JRFo3c+D3KhJdTkwbPdcEM3Fe150W5V0Fsd2XsD7RtsROt527olFs6YuBiBc+Wv6g8ZRHVxf
R/WrZ7Z+NMaMpoo6VZecf9+khsFo8BNoOpg6tNBzSyfhfMwAVdfNtK6HqiY2uKWukcVoj9XlhmwM
tCe2d1xMFGYXh/0mGdho1qP2ojQ3U62Pd1pu09KLKu2vDkeMHcVNf18uU1LvohWQ8BKUHyX4YSnB
q7Os/T5PKFFjVaQvXLc7E/kLsGQq2XvSQLwr8P2sA1OKl9TISW2iNrcuR+2X3Rf+PopKFE6CGObc
luFJ88zs/HUQMf0O7vjVx272EGT4iTRpJJuAyHtEK8ukTRa02bR4eYUe4BZwe5JuQtHdYypAfuY6
/k4hgOyiSc514fyp9LG785DbrnjHxffqMIvoowIhegAX8nfKWM5sw5XrtPxwCcdbh4tFsWiC6tTL
ACWGGktz7YVF8qY5450ZAMmeSlJr7CboHwczJFcg6fOdS7yyukM2i00vMT9kiAiygjbHqwGSgspx
/5pTw1Ebm8e4IfNA3Ze0ZbajkzIdp/yP6m0miQ66s+EdbfVedYZQaCHAogFXdpO3N1qqTHnkIQcO
6FOOut5j+KJ4FiwHA7nFunB59o6AL9aGDdRSw8EQL0nLFDn5P3TVy0zeBJuMcCDhbeouGp4zDPbw
J/qN37XZWR28f//I/tdw8LRpX5n2S0rV55L/56HXa7Afed1uGvFcC08GVA/dI1uu7ANq3u8OVMg3
HM3gR90heKFgXG68fkjWRYFoTjpszKXmTkddhPNTksch+qAwW4d+Oz+pub5EcJPOay/VqjtbOB0S
1+KnXRLYZiZjvdN10e3Vy3YO+gccC9XNnYfuQWvG/SgaVL0NG4XBK/3VmNX+Qb3z+bn298tV10mD
k2h4hXu6MJ6ILqGLSYih11TmXTz23YYys3lEhIxukifoNnPTfq/q305KIrkafhbAJaLbr6Hf/+tm
dVV9rd0TKTF04k1bbCneclBnvUuqYxqbyZni+Cvd6fmxcYBRVPZiq+j94LuWh/k2T+2zD3Pnki9+
zSYxnO8evon1oGvmqQWS+aK3GUQv3ziWKIf3pfyh6jKuPj6buYs7XRtY5ThRd+0luQRxU0c/jb5b
mGbmq47ffq+hfCH7z4W+aJBjURb2K/F6PyZAC/dOb9ivczWufJ+/SJajCn0sGt3a2SUAbBy5f8tD
aggrLQYib3+LJzaoVOrqx2Y5uJqXH9ScGpo5BQI3z5udScuz2lh4UtdBHRWbLAnICKxnWi48A4LF
dQIkYa7OUU6LqPL5QNlOOZLuiIgjL+vknLfRqShb8yD7zD/yOv9H5a410rc6NbzdVzVOVei+Cnn5
3OoAnPCYjlan4+qMaCi6znAyhim8M7055GUwVevAbvgrdxlPKy1PnwdaR3etEAjCl6kylcMhM4Pf
gpXQDs/3uOLbMV3BfQBMIkWDWhcCm5OdztM99eybqlKqUThmN7a3zb1VdNd2eSxWICF3JEKKdTnr
vHu7aMweREsCM0uea8aPdY9CDDmnY4ktb6tpH85l/5Z4MKqMSI+uahhHO6eb5IMTheRtLmknFd7q
M3E447EJzI1DlsRZTYERtth3BgVyroh8ZWJQ7gfyHMDHsTIPzQHIHZWhs0+yyMYapxTUsrNAjlsC
gr1u0WTTX/XLZ62Ycv4aTXPWE9Zd9VCKLbslcx/r0KtmmG6XqTWKN5F262JycuoDI9v1qp/vaFeX
d9BD8S5G3rCrhtJ/cPAHQn2e9Zs1mJSATPMlSoKcpbYxH7DziZdJM8g0WoZJ1NApCoZmoz4TmRMm
588ujRkiSC9HrL9l2/vHirAeI6jdM7FMLrZYFjYbs2Cpgekd4GymHyhTbyqq2USJp09pGcmdSBzv
mNdDe7E89FcRUoNXJ5x+tk3p/54jMs3rNvk52mjdpGnvvj4W2AOca1rPwIAD/13Nq6kSvxOfCt1d
p2lO2LWcjIONqfC1zkdSYfVMP6l4HrTJP8JhDO/VxQL3khvH/q0tcvOlE59fkhiEGAQDtgvd7l8b
Jwd06qIslSjdj+qAxIIixn8OWcZTf3K99de8h3Nn5wkZbeg2FSdskfG1kfTZpBO53yMZH8IF6tYX
OXs2RDaNoFHq9kX9hIJn3JcJdNaUSMcno6vEdal6Bb3TyR3SBdpGhc4Dv0EeQ3qbv9Yxvd9YDCK4
HsLuoIbqAFyumdEo1GnT3hn9HG3NQicex6z1q9OOUm5SNMzdwIKo0hLa9OEcrHAn8yByaHM0NjqP
ys1tRGH40XcO4R6bwkyoAg/RfLWt8KRPQHDXdpl1a63UM2KeQ3xR0Qxwx9bQTlExQynfQQOLRLiI
a0nScksdlX8h150gkbzDhb2Z4PzfqWEeBncAIdqnKQzdB6eQL7lNbkCgQ6/NRC92VUZVslu2qIGZ
kWzUZSi+LCt04CgWv0JcV3d2POATn7L/R9h5LceNZFv0ixABk3Cv5T2LRnQvCBoJ3nt8/V1Iaobd
mrk9D40AEqDUYhWAzHP2XjtbD3lOP1FVuk2ZxcN2CrMAM3ay1826fOjcRJxLt95TFDzVbtBOzNlr
GwZTGi97i18nosXy4FqegrIT7KbaoFpy/GKXxVTTdb/4oY6Ofm9OaOFyyn+rEsfCG2CiVaFo3lOM
JWcHwkIFnVK9ezPzz24yAypxi/OJoy+FWBH1yOR4d7IwWbNoqE4I1KsT9Yx2V1Ir7bLpzaSXleUF
EUw6STC1Y2SfMGRS3F919Bjhtl9FjVHcOCDgIF4l3d4x5xAGIr2coL8yz+K5b/fCoKKN6yOruK9U
wIkW1ewoPIYlvzpqcZAKTYgFR9jLdzlisR8x9+QuaIt2a3iqePT0am0HrXh0uyA8qCOl0tB1CTXJ
fW9xm6biVyxcn7rO9NcNCaVvA0QwYvGC5pxFQLqnKC3fe1tZdqpIXuBeIZkzxxaQVWHc0+Z+dWxF
bAfbGKAzIfn/3iRMi74OgdqTYO6mW80v1aPa4VY3Fa+4z1EAsFBSux2V1elOeHpDqb6JPodRrDLL
71/dnMBrg0CJHRbefUa7h1rLIPrl1JBwF9dVcFPxiL9hgRcsta5G65TwrJObyYmpkAy2GA5mskb/
iBUebs22LpL0JS5hrKBTalQa714XKrfgnjcyVcYzza8jATQTNpXaDq9xhk6MiuyFoLCTmkI+Q8/W
XuRGjlNFac6V/UOOlPO7MMBLv9MHnvO+rqbHLEmsu7w2+bZo0bM8khtLQc7gKFqzQwWmnfgY0UQx
W3XFfjBCdMeisW+TgewB25nqvVmZ9u0Qh/atU4l9F2jWudGynxULWB61A7HMenqrt+64/xKPlCro
FZBSgDU1PBq2CURj3hMmkA+5x6T6956mQ+LIYqgyflP+KvskepAbpQG+3OKflEe2z0xEL0lrlYeV
SPE7YGZY9bnqrcCTg7MrkXZqUC7u3DiYdsoUJbspq7S7KitAwwm7+2RqQS+ByM7WbMxlHCn+qvcQ
QPqFlmxc3qQ3kd3+3vMHt15HPshJwds3tZXsUrZqfkFzicky0/DAiRmJQnTvdQyK8WIakbPoSVN7
/T5B8OTvE9TQpo1wrfaQj08UvhF7sJPgled9pnyP+OCV7rJceEscrvFWiSbnPKIp2PYVvaV20F3+
BdN75RoI74sMHh/qRnojTng7eSGI0/mbrMf4O+rmnYgd9LpqmS5rE33jSLfl3sbWu0mdiBb0MOAN
KhHL6XHqrxK99Jmv6B7fqBLbzr+ocPA1CdcyEWQK4QIEMsBS+IpeXeUm8aPoioOMVOnfI3K46+9z
5B8ehdZfsUufz25/ariHFo0W5D98x+lIqjIiHAbMsWM/vcp077SOXeZfcbRR7Sq/5EG/qBt9TW6b
TnSEHR9CvBC7IhPKRfSWtzLN2n7AYjgBi87FW+97h96a10Yo6nUH3PGoK4+jFz27A8ujUWc2Dr5G
v4tBkK2rIYIcM/mrKDz4IjOvDRXdq18M4lqp/nPblwXTl6C9KB4ergCTsT8nqg+tmR0ws0Ur1Z0u
U5r8omd+6L0meAdsih+nMeuLzxTt0g1E6MoTcRzuHV19zMU4XEG4xOFtMmL+KtMGoCdi0zNUTnHL
1OVTfoHyf4/3HeXkrgT4buFuAGAbpah06StEhHV3Wk8wI7aVTB3C51Hj++8RQXTmw+2ewMDEhSEO
/E+gS8t9q/tCFHrTk0HLAa5w+xzBRVnSM8jvhTVHHUNXXItAf6KMguAmrGi2qcdm7iyYE525LsdG
0TQseWY2lYRZtSZN9CK9kPnSYJiqeR7Pn5wBxHHBjMXd9CH9yKHT3wISmpZ6GSnHOJ1oNWi00Wvt
STMbQf/WY8WGBPLRhlO5cQwv3WjYxZ9K23eBjrTlSR0M6y7y0tuIG/Y61iVImFmVpKBRWyll4lAq
HMwDYcvQEkLPfOQ5F24rm1imgmbxWSum1yQIxTmpfX/LOjVfhJ5BXyiuGZtPWFX3E4a6d0iHcNmq
sf+Exbi6uFkXLjSic66GConRqvqUhRCPH0Ss4FcbwxkvuoKTSVVOk1kYSHaNLRJLjQ6RGSyVLutu
xMDrE2SqdyYro3hyW58C0bSuVYdJdTLYgCCEvapHu1h+ibAs1xvWnoNpbrDBKbjZmF8K20+WoyWi
NyRyrxFVyLuKaTEqBFA1vTM5N5HStDdBo0LNV9t871Y1ZBl00ay0by0/PocCl9LCgX6ArGHeHcyY
T813x53Rg3q3osZ5DkcD7383oM4qzP4ZTk/hWc5zjqD6APqyWNl7Ea/KLH8kAau+Ie2dTpNIsxbU
2FA90LAjATYV+U9DuRvJ9lyKbshvzCZu4JMpzp3ilTiQtWZkAakld6FFeIrv5cWj4eUPdky4sXDL
V9sJCNqMLRUZrg+knMgSQj3QcSd61H6YEUGZqDoeM1v55K3FMz5JQBTOxg2vT5eUnqY3QbDMKgjs
/qIjmVhHZALtvTrJz9QuonXno2GgLJKfy36iahJlHYqAzLwnXWKf1N1wgxrKvLcs214lE7kWlNfh
uYl+OJJwT9OsDzEXJ4P24FtNeMPS7QrxRKxtKGgHQ+T1igVUta2ZpT4IpcCxbtIpbudDJ7fpjzku
Ibngq85NwopJRXO7STK1uXpKDlzM8e9GtNB3id8HQMCD32PyhBbmkD3CJl4XOOo3SFVMsdNdwjra
Wg0uRQsLRK+Zyxm0/bnTqUIsgRaUl5pX1FIxyvydSjndqMD7yRvhQdUC77EXNm9YVe/5l3pVsPF0
uzsh6IhxWuFlRFd1a2GaWQyFpaE+a/sfRlutMgFCu+ydXV9NzsWoTGebZVSZxoBedhtrj11Sw2sp
IvPgFwZNVrf9MNJSXKKGPKzJTPJNOWF07sv0o5+QT0ea1d4KZPKHyamyTQqRbWVa8HLivvZWEx8O
96lbHhpT106+OY3Ldn7j0g57J+gmukMN4pwmdAdo6ydq8H75kOfq+uutkFqoriOY5MUEdk2UHZ9K
zdzOzJz4EPdxsNLT2HiqWmJsQGtMexzdxlNYZfhFyks5GeV1dOtqm4xxtE+DLLyjN0n3qG6sj8xr
mfoCRA77qTlFermWWN+q1O8K1X7wKWoQmpx8wgmP35os+uyHchP3Wv+iWOkBaIp4isaS1Cq3hldB
rWGRTOGLhbvhkDi0m+DpZ9Uyiexg27eQpVvLS0+GV+nXHHHfJglzZ5eiF3mMlXprB378Rt1XXZFc
mx2dtM/uaRA/dUoQg7AGyO7ZvX01kM+v3Q7UnTyUG3gfYm9ZtIHbawFscRFgzXhkScWvjn7+TVtq
1U6PmmNr8vlLwi6NXEJARu5jSdiVY373E6rAmklt/VhMMCzLKVVQlIrwOQXqsIDCbR2BXPOdM3Kq
74bWM6muMR5WwL83fmGjC5nHhknFmJCp0bkjZevOqXqLprFxtJKIgqgf0bQFYbdVnSxfy8PGaPJ1
mg/8lfPZsknNmVIlfuSYJFGqe8VBKtVH1f3w+9Zi7so0Lg0HyoIueS0CZONGWjtsh/wMMsW0JWmp
1bp263itD5q4KXBr7J04ey2jLrIXWse9VjUOFIm2nXOe+umJf+SnrkUtN1hKXvykkp/psHCanPat
apG6KIpxnZJMAfXOl3+hOcnImm/e9YzawbaX/HJFM6yjPC/WvSm0O9UPtLsm7OCBsEas+W3W5XC1
kTJ87blyTwmM89BFS+nJCUqRbQwva1Z8iPGdHMNAMNNlh2L/PaZRQFPHOxfp+/4P7Wqsq9laGEwS
vblxXRcUwv2iZ1I2H9pmyVPNmXeL0tWXcRBsh85IV1WbG7fKqBi3tCPT1aBoxcbyTZbMDTP2hZVO
7i6NguaGeexXvpkMNauDKUM8VlYby4IeIBzaj6MduM91bQVr3dLyfT8fqgYPO+b2j8o4VCtAwfVW
1EV9GziBdtSZrjkubGuBaWErkl91WdU3PNoQQanUjy4Mmag0b2h4xgfP1CmAha5/oaCXLRWqz2+j
k7/yKhd3/Ia1o83qfCXH0eAfcr0TPzBYj/s2H46TSW5yZ7bmHRlhZJnEOe8uYVww/qk81AEY5wZO
RQ0cVJ1OZbN0p+LOSA1x8uHCbC0P/9sSbcynOkTNIfXjZtW7Gut6CITUxa3PnuoiUyOh3aPpwFvd
gSHMPBZmYEeOSm6lP+edrDYxO9Dy7a0ikyN/P6X01dc18mIvLY8Qf3mQoeKIW/1nrU4EuWeT/eAI
5l9VVFoUfx1SfOO6X3tt5T+OQfkpryWlbGEUVfuBLEgrbr/eqPK1Om/kGzWy12kL5AutY3cCl9Gd
5F79xaPUtBQ3I17ufxsQolD39vT9dpqhNzvFmSfYOn0aE5njJlKt4FZ0cbQaEv0zyvT0YJHifunm
dacRvqaWG1M8ZEQPn/AzoRQai+xFRN41TRA5FVPkEGcQpScS25KTT5bMyTFTa58C6rzvFNg+Nfz2
GzPz1T20Xm1LBHhxN9A1SzRkl8hrrUqrbnM/SA7GECTrVE2Q9CE7SGwNOq4HbzXM3O5ANoLFCyyk
dY0QIbVTA8U0da2xA5XOtyZlJuuB/O7woKP/o1sFYnILDc3bBnpwb5aFCctM97SbpiSesyd0njRX
Vb9pNZwRrAYpoaksT3ljEiruBuEND1GxbO2pfFeqeBFqQ/VpZKG2GPMbpwzTH0PKd1Lp0vhRpUtN
Z8WMvvaCnrFuPqsW7XBj1NnAXQQIcpy6VTT146vb6NY6QQKwb4ukeuoQp/kar+BomMlmLDIvTd+B
0mmZwydxFWJmdfJN4CvqU9FpOu/UiUDj+aztPbH8Si+wL+ITkbQqzK+GMowy2quecusV1lmxobU1
F9s9d5vENm6udtHVKJWUYOM3IcwMpbIeTFu7InQJb+QpFhaUZeKWbJP5pEOFj//1Ot3Ks5ZTvTgg
Gw5MlOOr4UXxdWLKkegQueWR5bXxdXDjbMv7k7fQfAVP7ZG0VbCUOgJRRMqA67Sovo3JEr74npfF
AMP4Ymm4Nu/BFC0jfHq6p0+nigrGxbLM7sLTveMfYk+wdvHLwA6mkWiKV0AK9VKw6FxkiZ0eeSwg
H9UiMk5Mu72nGd0vO6uH2uFl3X1es0CmBonPgt6b7N7KjWxYOAbrEICi4yZr3wqvIhSiDzoyy4rG
+SzIDZr5FWWEUiMIgx6gkNLhV7GCfYaY99TzxSPVZjjII7mpPUja5bzRmuASpoa9hyvCxMN3rVXf
dvZrPNU0fIP0saK2tA+8TuMODynxISxb1GE7a10Q8xxTSsbHMI77pdr0RP/Oh7hIahIfRv3DzFzq
eFEyHYFCkK3FTUu4ilW/KJgOMGUCpw5pdjlRT/ZsRhcuzJSl8FY+7ZHFpPvdXRYW7V3ngg7wqVts
a0dt78p5QxYS09Y9FLEHKZ/VnQiG7sS0LWmDDhAmDGpZorXt7PeJMSuyvRqXtzOVbVthr9xOXq69
jN1VnyznNaJsy8TxFviHcSasxkNpRodt0VdxsJGDSgAAcFS8iKJ7+UhKVfhe4qdeqG6SbQY10JZ9
GV2dMCh/mJUmdoqC8cZsU+cZI+Rymnz/PbNIN1IF90vPVDOoFzpCj5dYcexdrmOmgOkRb72kFdO6
Q1NbCn4TTZpS1EsGZRPgCzzUc8AEb0sSmCNjepwq700XivKzxhdb2/RvzTr60C08a3lGPG/VgAvM
bSCxZQzm2KFo5QVMzxF6nsxmjB1c71W2TRvk+4Nddw96U3mn2ig+5VHU1p9JQ1VNkP2ABRltauQp
m4J5wYdlKj+iVN/3qD2OfRlkD8jL/c2Y2dPacNX0QYxpdBI5k2+eY+a97odTfYnNmNzOdNJ2oTI4
W6fox3uv5YVkisa4gqkM10VNm0TEXfUWZqD5+1qsWq8W25yPcDv2PgUw0rGv6ggcpNOs8hNxnFll
6mqkgn8gfvKQDE16407OdI93e1i3mibWyO/Sy6hP+9o29KNKEfRYRdewLfBJ2DPx2fdvjMwYXiyo
1lIJhwVDUbCykGdsYw3GBR7AMXxL2uSqJI39oPiDugcYZK/leEa/JRXKaxm4+abt2nmuO9EaxzKW
xol3n7SDd09azWnI9ehGDpHKM63cATJDKVzv3qAJvw+9DsVlWC7ysPMf5AaZI+zw5F4e2Dg10J9r
oD7KZg9MuTSwSHXaxo/1kUnQ7FdD2E9MeggVTClseiwsxDBa6IJYo3mOZTjNe0uD4Fl3AVfLjTwc
+/5dsdOUZ7Se3TuGdWjCpHwmeVXswpgZXiD4OTDd8EnVU6lCyhyVsd3ICn/baQDlDcVYWHN8MmU6
Dw8iGcpZMR1FO9k3ASEFCZW7X9ByFcPVNoRixxvJRHQGzFCGUdUHkbQNDH1YZoqrJpeKFIM5Bc5U
VOOcD+VRHiG8Dzc1BQZqNQ2viNveEi+por/KzKMAXsVtoqAijvykvBRM7bZQocKl7JgnuFisBEoG
+ez1pBYvRIaLjZe6lxbFOsnWEQULx6n3maaUK9cIir0WrXN6/fUSjQB3mUqwhLSN+sSWr1l6h6jI
wgerbPUTTI7sLgyYejZ9eZ3UNL8zSzc7BqnzIc85ROgtK+KcoHa7l6n2qBO2hrOZgtYkiW2uzBdq
/qrFYXXLxOu9IInsRROdtjJJKz1krj0+WSOzXfB3L2OIvCD31G6jV2n8jBgyqsloU5QypXo47zpi
CE7evKFc4WyNpH7sSPHYNXZExqdLWWgdlsVLrfVbjN76TjqgYTdaZytIz9LtnAl75PtJttYAyfqa
qrq3qdQ4JrKew2neIIz5AUJfO7JkDx68YPNlneeqbRb2BsjDBAC+0YQm/ToPsxp3vAeSfOF6VrFT
BGa3xgrCeq1PZ5BL+s2E9u9KqUxZEb6EUziL+hPLaAqgqtmdWt5oX3t5dcRJybqe4NJFPjy6Jjlx
Oh0Bqk86fA0aiSuV1SItd2fauUhOab7NmUMspe1FEcXj3K9RfjQ4DRfgR+LnkVTwhaOZ1evUZ+/l
2OrvblJfRwSyG6y2IPF5fxRQ6McKeD2brrd/79mefk9pbNrmFJrMM4jk+uTm83LTDUEqNh25REXf
PSplGJ+b1hzWRlxhSsP+/dBmw61QII+PwYhvGkjnItJ98yR0M18RhVdujIkIncrNkF0TfZjZHonc
LEWBchUwoPRCzFWDpI8X3axZ44bzqLLn3pWUPX+lO02EvrwlmLNp+LqrWjks5elsviYr1fpAAsUz
MseV3irYdOAJrMq6VpGzu/2dXtrvctxWKU7nTexcTD+6GS1AQIgjwaP8sxza9Ck+iQJvPU+dKETY
VPnJbw31UBZi6+vMiLAngu8TRoruiWDsFZj9miCvwjwUQdIsS2hJcHJMHzhTQEV63iRz+EJom9U2
RmLCvONfY3IvBj00JuXhv/lN68Ty91AaVt8+1LFuZnrakKyYpL0XppvQb0m1k9skLMG8OYxbdKwW
Vwimvk73tu7smYrS3hjBZLm6BharxYV3kJuv4/841814yz+v6gqDRcX8oymiyUWf8DFlsxtbeBhd
RChJHAZK4XnIGhcqOJsy7MZTPW+6Npk3JsG75djsWV7jgYt1ive1bT5QC6HhB8F41bN4fZiE8tNX
uP3i1MqfQjV7SKZiuOoptkx9oiHo6rZykZsyHthTfUwRGvKV/zgBI33IXBI+55+gyvGghOA71ACV
5gr+XsKr1ABqW8SOd8Rks1BC7lKfnsbGRgyF9LPV76zQonU99zqipoSQ8/9cAbnffNSy6lmtQGFO
6ceAmXzpJE17UbMJZCFflgzp0JVIhIjnuHEsR6W4yiHyEItrbHMD8paod3JMjRBMEDk+W/E1b1l3
eb0NZsm5EhEvCd23xfQFxq439zKbL7CN8YRN7Sn3S59cBgKjwir8RYekfLJdB5l9PurXwKxx8QRR
jjkP9IpHnAppTVnOC8lbdkxo1mOm4XygMvgjd3kgeuE8z2h5KvpZ2p6atJ8zolztEMz9J0PPVmUJ
9ykNuAP5x6ITsdUGwIB+ZdGX0NpucayAI2j2loLAh3r6fWkTra5pzteRpqLLhiQ7rOXJOAhBfbnB
IyKRijnXQxmk+qUIjZdU05UfU6E256hk0jbpBRM838tOfRT2xCd+VhMy0ykxj1lumffQ5nlEeOUi
nNHNhieMI1kW4mtPjmUmrY8pAOQgz8rNpMCa0DEpo8oVZFNF8QWA/EfgTXhjWxyAtmi732AASQuw
CI89y03tqpA/IjCpFV6qzI9yWCvknCyy+pU0yvGhcdJng0sPRVSmGwMe4WIYOn9rseTB6JdW16kZ
qmvbscr+ZwiPbvwHggd+jm4bqrA1zXZkgMxfwEpxNLiKy1xzUfeaxcolxsAnpnDlWWmO+74g2K6x
i9/HVV7Xt4r6UbNGLMug2wyYQO6SiNDpWMvE25iaW57L4peGM1jzUhwqbuIvzYrC06gAYtMn1DP/
/C8Q2gzY+s64sVxTtVXXthwNNJJhmNofbCi7dkc3J1qUh59TblQvCVdFaxsrS2rtvttfSojlsGr9
Y+Fk40WeHUJHWdK9t4jf1eOFIhKCuP4N7qL55lYgaeWIkrd8doH3K+molMkhir4NGapdvP7+mT/+
HN9CUdr443OgD/eBTsj3d1VIShJkfaipm6+TX0dzyUhexnujRWiVW0jKiacrqLKtYwWJHLFT/tIo
m/CAO8M+C4D9+CJ4mZBoZ9OlZawvTYRAfYNOfUyCO6xx8Lb/ONvxxPj6Od5TXP190Tj/HOLuO/kj
X+MlqpIS6gkVASo/MUtExYn2AHfqIyKU+qhNMTLBSey+hhxrFphAuwDQUCFSGsJtYPGxKER0PKRK
bBPKAi9rPik3gC+xETxUuL0fIM36C6D540me6uuMYJo2dDAfc3mfRsaedttXMyjNmPiMvTECRMAL
nmro+IOoGS9yI0+MWshZ2/xMvbHeyXGdYKF9EKb5wqEGtwuqWN8wM/BfohDdQDuHJzZlsgq93jgp
LTMRQzWDHXKxdcLSa693iDoS3QTppcL8lAiPyQUSRHUz2SaFilBrZj/p6ThHA/+UOKipm6ZdRwbw
osCe6Aei+oAo8LXjVPr3ThJl9ce/R/52DRqaDz2OrU1lqNSp5nyCoUUdg/eWY/GFoOAJt6EC+Ram
zLE2pEu9WbpgLRGWAa1dRVuYiWI8tQECdILJ020qG0i1SBZKXqIEMVvjMQDUotXiqaGieG6QI+Ad
dJ1tR2jySlqvCu9ouopx40qJVgGNkvJhzKvIjEe8SacSQgl+Rr7LSUvgsBmTJFI2VKjsuQpqzhu5
5zuxviqLylt+rQHloLxQnml93nFFuu2TM01q7QVYCxNIMPsHLymVp8j/KYdtQb+2pZa1CXquIuz8
oMAQfIjgazkh/2Nnp0U6P4RVvWigBBx4aBh3KY/Fs9oNZ2AHAVKjqGMKpcXuLDUVd844DXfOvWE4
frYEnqxtUiWtVrGvLqHproPceI5FHr5kFgIVr0rT+xFCH5DDOoYfAKdtChIXiJxLcnwGbr6c2v42
4im8TBriS746ok7CZKBui+LJsD+mTDd+zKyEq1nWD3I0dkL/kAe2t9TyetxMpivWqcfKZkhKyAeB
qv+Qh70SmWvuG+NHPJ81J/8N/yL6e5EjBUw6bu/GHXkueL61sQYmS/JQDezp4FXRQ52E2QpRdHcd
hFVsJ6OrjtbQ0UGLi3ybDf549c0oXVl6YzxC1UQ108A5q6qoYsVvTRTmPY2GwL+03RGp2AvNJDj0
S9oxoRCgWWjmGBB5lsXdRKBxZV0t49P2xqepAfEhJnoiNeAW2qVd9kUldqYGwl9HaLQ8O+RjcnbH
/D01qt1QQpGRFUegPBkif4KFKKGd3QhODLCvFL0fsuXaw7KpdzZfUGqttzJPus9pm2DyPsujoZro
87rc3dJaMgF0upTOeJVp0nIIWutNg/QwhkDpdAuWutVZbhQa6wPsqbE651SdjiZWrXY+kmeRLHFW
Ho9q+uEZlNKDIYzOcmOTlwWbpHxPx0o5OlUdnb15k6oG7VV5TGgluh/YzoCL154pkE7COF5Hmll+
dDVf5qpM0NNNpLglnRof5QbvXEz2LNl0X4Py+Pv09zW2dyJjAgBbj+/WivPd/3tl0ENlwnLy4vr0
s0TWkUYZJQ9F2oh7HxlBmQrtEUmUcxGG9i6PcLcZB83D02GjQDEpZJ68IH7gf1/fKjQtmgWdz+Ik
TxhmrmHzyqx224e1fTQF63QntYb1aGJP4ptielhhO0yTBgUz2w2e/8c04u+ESWYRutANi34dchXU
EnKW8ZeJkB2jnytt1VmXReGu8j4y1CVoBZIEiHbmBvkdK28a5njyrerq5TXetzk4Xg7JjQyT/z6U
Z5uJoorL7A96hNhXpX+tkbQEgRLe96OwHrKifkxQXVyauT2Qp/i7c6eKDvIwQvBBdJBrbOS1GKrj
XavXyUqeVVTbOvYRgYxUgCx4D8r+n38p/zGz4nciHFWdKY085awZffqX30kalfWodzo8CTtsEEI1
aDza5lSFM1k5OFWeYx7KjDnqP/+1mvr3WenXh/HXv/gPpur3X1xriW/Z+1gUD3EQFyudjMktypGO
lljSnSmR3Ocm/ZBlkfufRdPivcdWcE9GRLwjVkhdDvOhHOunPR4oAvXmkQz238ppU5tHsf+phSJ/
w/MFCEi8kFESbusBWLCtttg1O2cl6A6/DUblrCISItFgZPU9U4EnOZ7BLly6pDddQoBtNxXyvAW8
52ajdUqzMqvRuDruueg1qh00+LWzSKc9tVP1Vm6i0nMPzMDfySHTfg+1+EZcyGkL2jpEq/TN1G7i
kSaM/ImsHvEi4v1egvWw5pCj4URhzQvGIbp328Ii2N4MV6k76tmhmnx7G+T6j05pK/xd7gM9GA3p
BTUeOfS9GXuBALcoWlZp8+58sSpybfvHJfLQEBDuWHpaeE24I2gy1+1C7tJVQVycn+Q9I0fkfUAz
ONwrBJKASilHQnrYBBk6ETSr9BNxMt2Udfn5P75JmvXn4kDnjnYwKqkYqF2WOn//CmutGVt2W/Zr
FO7NUfNpblHdP2guE176MAPiW7V51Uo6ulWKHEaKJw3ylRZ6TmsQwILzBIoSAO1z6feYW1PqSNIU
Fs9N1rpWXqm5JssvTCdB9zemwGJB9bo5NKPi0DBmKlqhmzr3VH3l0TRPVuWe3AjDjTdlpdDwma+N
Bh0J+BBom1FO7GrkM0ibAXnLQ9/N7C0p9Y+Tp/kofoDASIyKz6vhoqD2nhpL7DxiZly6Z/K9+NWT
041pV/YjyrqgCveBnrTHZBJijmp+lkKSIFGne7+9ygO5ccL0nBT5iMgMpgImRsxbMV3jYAz1LS22
eCEGvdnqueFO6O/AIJBqhdQ/N+INvDPyZkX4m48gT0D38jYZ3ZCF/Oa2mce7Kw1INeMRARxx/joL
iyokYqUsXmaZ2yy9OSnKRqWzC2vzw8XNi+WDDdM85qRFBhlJHeAmyEF58ddPyGuK8RxnZnGQQ98/
G5nGeCwdY/N9vVU4/HEDM/+147YJJb31P38Vxd9htxYrVOHqzM50F38Pqr4/vonCrrrAsO1gYwS4
4VolfIm0jAXrVAf6cYoo2u+nTstWBfEFOLbSd1kpj1Mk3BWYFkTiBsEgtaJfxLxRFRTrfAMGV9Uv
cljuWQkaIKOsp+X3pfKE3PRgkIuIhDenNi9OnxM8JfzgKBXXbqDm0KHoZ8hiEpaf+yz1WBT33DS+
nvU/5F74773MsbqvMZ/1xz//tiT696+LepvKge7YuuoQ3GWo1h+/rUaLiQgw22Kjz+aVZtWkL8ls
yvjeSLJmzPNtF2fNoxwvenq6X9xNU58zTMIFsNT8LDdDEWlLr0j71feYMysrvw+THmPdkGevdoW6
tJipS3rXl7duL+YOt3nvF4qY+2EEm5HicpRjfa0b274lGUweUpniYVOSLSGbV9+bv3S0QPtrxJKE
9cHXgLKoxlCfh0bpb8dh+JWTutAulPZf3mRUouUx9icMynL3vx5b+bkzyEOTYSEwu3gdOARvsOyc
FpViV7uKMAJCyGbgEkjTegdeK2HVPPNXqjKIVv/88Tl/vsBtW9d0l1KdcJA42n/mDgs4WzMUHUSs
2986qvh0zTD+ejerXk7UWTuRbCLf3FZ9KqKIhL/5ra6VI48Xs4i38jVt+/pwNjJkGPJSzdU+vQzb
t7yW/LF0Fzntv/6gIvr6g+RPTvMf5IFKYyVDtFoKanCLdVzftw48Cm12msnNgBEIZY1iblEFNl9j
ufIJMxgYauhnEI5ofUsoN5jc5i7ErF105DzIoWj0sxt/jDbyXE9/IykNdTwqSujv0SL1x8QZfkhz
a2bW1W2AS+e/DWVcJZdO8ioR4kzux09/hnHBtTn7QgUqnrbEfrc5JVwVuA6+FbJGCE/wxkk9SVma
3PNk4X8u+aPHxznrmeOyx73yP6aGNF7/eLM6ILttpoYm/2EV+XPCXOZ0crqEnpqtvPIM2kWda1y/
NxXyFFsr/fNfhiro3v2oRttSz/+PsjNbbhvZtu0XIQKJHq/sW4kUJVvyC8JNFfq+x9efgaSvZWvv
XRW3IgrBBECKskggc605xzQuA9Z2Cmy1swLgHlyrXrvJioPmqM6ucsi56+cChBdWcwvfYt6VOgAm
GzLtZVxJGnCPdQj35tPdanqykEkmQ8LvvmQm2G1MiWG3THPc4/VuD+rMi7L0NrjJjT8FPyYozkc5
0lXRHiwHRl7sXe+3VGl8zTul/3mLleNCAbt6Bxf1CasZD/xOm7kzWR+ywIRT/H6Tl7d2FdXH2mnU
chkbOp7fENjU4r6MxGsu9oE+UC8vKvOuZkpz69iFQ/Ai9ztG8nO/7dhHXAg3gCThhNlEUc59G7rH
bKgsrN/hZSpS/1FuqPUqDzXm+kfb0NYYE/OT3CUPyv2DQxw4ToI5czfzifeeT9ZRLWD+4mIkTxQd
7rVFNwzOORpf5a5CDaczjIyfF43OpqM4Ati6X1PmoVUU9kk1NWXnx93noBTmUW5iNA7V4n3ceZbY
gjRBNAGkqXdgDkp+uTHEOk6lma342xgbSnsUOP5m1JBr2gRwKUVEzpWChi5TooapTPkvdx/z42LQ
1VkLzhcw00WmRGXiz1lj6wWVT0Kag8W0LC/y0wpY6RMxZO7h/fPcAI2guw0Y8Ld9vVMCVEgOjV6z
Tq1c46ul3+ipp98du34Cw6gsuEUQjvrrEsQPOuU1MzF5BSL0luDG1E0ONbKB5y77y05mHIxnVbcc
kG4fdc4LITbNU0boujwGBaa/VsTkylGo6tOlXYnJNA5WGfgPY+b6aFnnh55hNEskSul6UAlJu+80
qn9Zv7kfr/788xlCEwa3bm4BPPjznw+ifxWUNT7isnf3dupPWztJ0QbOoAqJrJDwCgm0IOVZR/GX
RevEm+O8K3KFK9yue3nKaA1PXjVR7TUs8WCLVoOBDiwhTbQHe97I/XLjpqQyRFNiQY3k3J/7OCVD
TH2uzWNiGeDI5H751NSllW+FCCvly70fkMMM0g29Zh8TK6/GPePnzyrB0G81+tULx6vfyrByli6V
gL3iBepttOtvxRB031RmdE65dSoMagoR5HZonFjoY7dvE8WCTwUhE/2KE8xOXfbyhhKyGObTaGNh
1yFHYP3dxlH2iOBPewwKUzzahJ6uEhxYQA7bNMYqIrh+9mGJz30eoypbD5MN4zts5gzGqSM4EHIA
lFXAmXxIFr+RAzSAifTWsc/Mp8iNz3oF4a+3nCC/IQ2p4tu/zAr+jEphDWZpAgWVaZBfZziG+eFz
4Tkq7IihIXbcJZR1w50gR+IDBX9OybhT2+XDIda6Hff+djkN2RrXWPmm+JO+pVbZbuTQt7ozAUzj
rYHYc1ZwgpQFvMD1oLlbF/bJUTcbKqGjg6p+HsrCqFv51kIetQx65XHQ8zfuCZpk4VWvwQkEx/uw
mmv3xpzg0DfJ4x02qNmO8Qjj9lnqnXU+UMGomq+EVZirCRUuzf/kMBBEdZvK4Lmg4rxSGx0dydzo
l019cmMPbZRHRzmqYxU9vm8y4098jcy1yu6pc+TqJcpZZ+XoRh8arO4Xl3TOuyiwbnQWYPMBr8vD
i5iKmjluD6g78c+aNrFuqHJ866TsdvfrpWGl3Wlq1A0hVnBWC1C7KJDG18Eww3Xf6/5+SPrxlT4v
ETvoWBsVpHJs44zPrUb5l0mhpv65BJr//o7N4kc4kEf569sfyjqNR+amkTCfQnB5QdsvtppKjaSw
WwHWJQ5OdaRlC4nGh1HaX/EnruVB1Kbac9cDIdHH8apP6Cnu9GDLH0iLrjEXVkHoQ4n00qfGUZ/l
hyS2hb52XX/aUbYh66W24zVWQvraQV4tSxXy4aJsI+MUJNVBQJEgvkxOYsphS/NsPKY9mTfCV19x
v+/ROFnfIYumkGNGZFiBWe1cH5N2DF0M8zxW2XSyre9pWBxp4YavIX/WNf2GWUVLqWBuYVqHEcb7
YhoTdKNp5q2ysCn3aY/Rb4GCia69PgeZESDyUI7c6QlqL9+YBipLYFLFcZhglnUAw+BBl6+gYOUa
SC59jKzSoU+NxUruy1hZrsyssLfYroY1C9OBWobjk9/twnwc1eKlaqAINbAt/mqCr0pRON9TjWZ+
N6lcc/Ebb1tyvQ9KB47IjbxiJRTQM/1gnftcn/4i1OUgXx/No74uUj7kOmXJ2cKQSa73/9uF/k+u
MTjQGvgxOUvSh+UGF2f96KozTsehHfqilsNBVRJUUNTsD3JSHQiteRz1Zi0n3GXQ1k9oYJeB0abo
4oKAMIky+MRiA5tSYiOm89WN01TWVg4z7c2AMvSKZm3YF/qYrcP5LNeJr1PZ5rd6Qiwcp/mO6QVi
JIQkbzVTq2UbZeUZ0Kx+47J91tO0h66D6A+gLBkgYKveqjmRmZysz6M6DAdQatxy59MKBGGLlu/s
ZVY/XbowDRdx4JVbqJ8TjubQ2JIK64P5V83bVHXVlbk16UO2cYMkBZrpnFnFQFXGhAbflV/AFifH
oIc0DFB2ydfSRwk+qskyQoxEhoDxWM6MTk2UGy5R5kutWnhisQlczN430Ue45gIlQ/MFDzx8+qVr
9RBsZpZtZk7KNspdf4UIOn0Os0J5iOPyIReh9mD17kOUhMkVGTO8Cz1g8gnqQW2scVX28bCR+/SG
ZG8bcoVikq/xz3cL7gl/rDC4XMyyBKbnujBBYlofpxH8QKWh9KGuuKlku6ZsLRtQiL53Qy8+amNr
PCCe2Ia1QV949kQO04AcvRwIOK9966YKPIA04J9DMwCYPFU9kRJt8yAdk/LcxqkXOUnUO8Mj6QWq
kLovIguVsejVPTGQ5iFBB0ME+hgML6EXomx2WZYnZrceEWkEx6Fs6MNTYlx2CQLd+dMvLTv6/Llu
oLJQllLzldwnj8oDqZ57q1ZV9wQBhis3EdNXgQCqqvlY+aNvb5Ji6ndEVzcYjZW9Z0Tq18ZtreVk
NNHZcfNPjgbSm5nERk9jcZGiZZ13RpMyTvd3DXPU21sk9vhRXv1YxwI0l5koiYvfNh/2oS9IMZta
ES2p7KCBnjrNHBQQkHUGls1LtnlLlVLp5vud3JlbCZHh+J6Vxi223ML89WBQOjEtLbm4+Az5LQKY
B1SVHgCOheuSCIGXuizx8bR9srD6UNn+TwrTO5Spt7tq7WNqXBTAhs0X/xd+3HHOiLbM7mlI3Wvc
oLZ3lA5KwBxzMVDQveqtRo1/lnGrOL+aUhHbxJzEMq2nZiuvKXIzAuMiH625UI430fIEXKvxskAy
mUS7FurgUbej1/o+rMeCmRjKi7WcLshNTMjXCte5upzkvELutOaJBITqZ5oS4bIInfQwTkI9IWiq
N3ohgqfZJYGleuhetSH7AoDd/csYftgzAX4xBsYaiV38JKtyplkVywZ73k7W7DyqwfhZ9ZM86Jea
ux7doNl23Vn6C6j1WZvAiBQgf1H3Rg+dKIhpBRKp2wWUW59b++pT277VMz+8psK9GKFIHeQxnVwZ
tO/AfTALUXTgk9ASHwemb8yfo9xQ1pPnBhTBWj7rrVnt3dp+sNLwb+Cc7TMKXcAamZvuVacf8CXh
YHVqL/yhksOuiN76Kvo+XEH7E+t7h/ifLx/CmmeT7yVEShNMNwxDWDOy0lZNa768/Na9GjGKVQFq
jaWadJr9PResE3u7UGCm5u1nIGariKSAL02I+T6D6bB3bSQ+fal+jQcPrX6j8Vmf3dX3TU7pIOxv
UWLGS7NwZldJpq8hk6EHZyEdkf8IMcefNdzhvJkMCNIgyBTuvm64imRyCjGHOqnolrMKbJMo27gr
XmjtHRTHG7/I/d4Q9odaiPzF0OxDVZksnYkrWmR4FC5RmNlLZ0zJaelU1GyD91dnRodC96OjhWJ0
rUXkuTtknN35YHJeL3sAo71PEt4e5oqTSMuMWDuRXRqhmJvcwlAI7y3eoEtEAjLzdm033GWqH56V
O4BHS9IVBlla0JK6m05vrQdAYCTQm2RFrFuryOtbTPQQ4JoOnrJdGuQPBbUTz2mW6vY+BqZPapVw
P+HzyrkEUlCT3z5yNeZqrXqRI7cIkDwQAVvZ+kbFpveBMkjaaHBG60jFx80DQmwS7C5j4z4kWW4/
JjaZl5JPIbqZf6kWfKY5F0eE9Zap8284P+r/3BeqBJ2kDb6P0g1u1C/9nU8VZsYxOitziJUthCp9
22gllHbSaN+yuDvrVj3gEPPtM8ZMazFScDo2pU8FM4HXraRBvpd6+9otTFCnYbKS3zPAXggXW+ex
851xFXWKtq9hGrAeKrVdpvjVixeXl3rGtZeDCnU2LE1+N88zX0lnth5HHChLWhjTVp2LCHJjoa20
UnzWiZqVgEV8d1cCJN8OltHtaFqJF98wHqT5pyoIHC9z3HfR8C+FE24lH790zE2FowoXQZFjCu3D
l46M5QFXfco/HHS3tTUDh3SjIFlKPpSbJjLImHJ1k1LY/PD9iOp8hnF60Eh7xeiosoBrrCegsNZ6
MFWPXLxsvICPYVkoVLFJkN0QZqhGxX5qCUo2JqPbjylVG4JAIPMBmcLSTnCl/5bRbaTINGrXjInr
plU87QhWuDlqQgV9OZiowXVRXuVUWm5+m1nbXr2wMyu/aj2RZNA0vK1A/rnOI6M5pQq5y/Nfahj0
dqUQ3XzK+m645BXQYpK/rWd36s+pUzVctgsQ+HMHAQAh2v/UMxYGDVLSs6KQzjaXJ2Uwpn0yeCAO
JORhvvoMsIpF09zKii9JrNTFGjeU91xh+u4s7cUq7Ac6nwbL3paSPlj4/ADQPD/Unc8mnnlQ9QAf
1o0K4iP6dgOwvsPi14PhkTvHrMEH16YPqtnkF2KSUL3G7kHLAvVgzKyAqkvDz5mjP3akLn5Pe6B1
9ug8Ww6K4dhOMqZKnnWFujktNCBgQuH1dWtC1KsW0cMQTvZSH6v0e44+MI/0DYjYcT3nPFwGsmjW
nuuwJqgy5SI3LT2KXYt1Ko+nU1EgkdWwMcpNXNifK5M2mAXCYQUdDeAnQFiu6k19dmoteSlrf+Mi
M3xt+W+n6dxc5DAcvR9xYlaXgeLUteurF9XBQ1g5j5VIu982Q6Z+sxMz33/Yn3nFBUiEduhJYWOi
yBc9MfqLjalqR4nym1u2Swg05RFnK236rNlzl3adO2P2t4c6Rpi1PWXmAo9HfMSwmvK9Lcub3AAr
uyF+aM7+5LcIzEAl6iKCo464aynPKEqtvA1ZOBd+zGtDRMR5tIeb33ncGPrK3fXDVCGGxnuWBPnE
XCetXgKN6OdsJG4e5A4LaZXIDA+p1zUhTGMjEFKf0i5R+d0Cl79oMT0ym4LK4GXjC+UTNPS9uhmx
OUFly8thR2JyvtLmT5/QkSoATVykXb0M7JI77Iy0c0bH2igFf/haJ0OHlXu/HeE+vDiVSe0RCN99
KIaQxHEKrRvkveqLNd9R20JVVpYemNtY+d4Ovn8UeRmdwF9Gp1Kbfj5qpqw4+Pq4nH4dfD8t0pLP
9OeQrUVWTZKg3N4fy5Pkc+QjnT/V0lS6aDX62o51WniJNEd5zjJmpywgOhgZDDtz7Jh9RzUp5wwN
uyvWdlhh+5Yn1zEVztyZVvejZV8fJtQfOGHml5oU9Wxr+teEujs2KQIyyNQJhfmW6ZW4WRjT9kkl
WL+aBJ2K7quTlv021u1i55c9XUW/NEgacYuz6GxE9SqWluFvaTuQx93Y11ZO3hKRmNkstXubCGAV
GfaymtcjeqkVp4hyj5ij/eQmQedyf1RzU/vf+2Yo4+HDKapSE7upEvcePBoFXE/Ez8guzjHwC4BU
znQJUiCKzPi1jdyntsN06fRQ7CiGs8iZT8HQ0UNs3Wtt6q4LzW7XXm6ln+bKdzfXoyLDdPfMwX7A
SuLKrPpDsxyaxjx4jaFDW6q2bq2Im2mMyTU27ScttvJdomTVuje7Il3Ju39D3Q7FPsyIgZjlXR0X
BaLPztrYoumepwhCpzUHkzYkkxdK2X0tY411XOrkj+/nAiK5r/5YYysrqRy+y4eNaFh6APkxGOOZ
2mqEF6F/8E9BKpJ1lTvjBs1CsXVJk9g1jlHcJpxxiOzpA9j0ARD7uC+e1xXb1EB4OuWuYFlvPdtp
md/kxhFDsajBSx7ksKqKmkAYuyV1DETJv8yVNfc/btsus2XKs6arYcH42G6HMMF90yi4V7TZBZ1d
/4lp+rAVeVWu5TAkdZVHqbqVQ2WiODvGKMLcPiieI1VfkYe1z+lekFvokbqtu3/b+Ocb24+/dBUA
FVKFomev0OK14jFXS8uK1WFR4PAeMh/H+2QsnUs0VyetwSiPRhYjpFSK5LkTFb0lrJnSlUnZQ9uM
Svrtg1tT+jbT6Ftu6pX2eJeGT05K/rWJPKypgYa+r9PGCNJknXj9Sxgk0RooenVqIyQDEZzv59nc
cdMdBAetx207tq5I0Uko7t0M0TFha/GsRHjHQ8ohDMYOmNCEPe0XNxIChn/GX9Xs6mb4S1pnphGJ
utUEBzfwmCBX4Mua8lrF/XkymCPAx4bhMKd1qqFyqjrYypIY8msXibfmSY7k/qJyT3JXw7UqWP56
0vvrYCo9vz/pz9eRCRmBE+LfTNqTrFKYQN12SowZ4k4isYe0WrD+hN2UdHPuLATI4/vGrTpn06fm
q4pFiObqfDTVur8jy0HAj/mZMHmtUU9yo9d5vphKK9u4Rv7/2Y9muYc407YsXagaQhtLRoj/ttwT
eKDJEaNXXHN/WXiaI8CoD+ahA/q1MelyvKSd9yPPYUp1TkCQZxN49gXPpY2UCQ1BKIh2nrTsbLV2
/TUV2WKIBgxtPoLMmVaLuXJYYm6BbB9b+r4f2milzRRKT2+Uq6fRbDcDtQILx1AJoWZWovih5+Sg
2U04W83iMxWSaj86wnsKqUf2VRV+R5EFWlAI7TNU+H5ZKon7pHrke/uQTR56ktx2IfkiR6eO46Ph
2+62B85DFfeQWBou/nLQSNkNbb4Uhm6c5SYEHzMtIvCPp8j4EonGOKeZNmesiRzvZnHpKm16I5hb
XSuxau9+Dhej3/S3BMTUasriighI3VpWYQROrmxIzo3t8igPyEdyn5u7VKk9/FwtNcJVkWfqpp29
nsTKK9e8y7+kjt8e33eN3xEN6temIH45BqzjVIV9DH3zk83XMVpquelujNAAqju/ChB+6utkYi+j
MXi148n5nPlc4C0gOY+AzgGD5iEaTo1FnojVi9Nr1ouCXGHbVU24m7q8fLHLlMlVp31L1JaYwNBz
rnEPmyvtBemHmje9hT4ZGfMZZkWDVfRK9dB43MSmEVhvgqWe7k6XPxkK2SKRHNIdTHdGW9HPkxWR
0fOr4z9fkz9IaObPs67SU1IxltCTcrQPCqhe9Tx/GGpzqQ/mdLDAVD/IDRq+ZEFoaQCowfQeVLsz
6SP5NVHcaTlc55LLUhVdsYuqZHziQm1dQ+U+uO8ZAb4lDrFALNPGp/s+E1COpRSbykdQqHjO9MkT
E0mexmSf5JCZGtNeLbzKUZ9v6iJSXsooy58EJOv7Xr5QZ1QLaMbmV/D7UdkyQagvInSzRVsIZx+U
jnkN9d68Bqm9SyzAwKmbWVfWIObF1y46fAVMHGsQV+EzZVtjq6qlvtMUpXvqOwyD1Pfd79HornWj
sd8sp3QBYyrDyUkm7VwWlFwwFLtwcAnQ0POwPfcqDRCIBjzUw62ik+jRZRoDuefXBg17e1Y0LtfE
IO3fD8r9ctgqyd///CfmL/rxtosyyuW2q1kmkyTH+bBaThuICgYyo5XjGcT9KFyBQrT4jxogs60G
O+2o0989isDstyk4DCJRErHKeqA5yYjnwuhxXqO23arG8/wFvMmNbpJYUWmWso+qKLwBZa5P9Ti+
vZ+h5t6AGgwTt9ynKV16oLy9HICgc9kbyzfHY66ZG1w/W80XnwvzrziJyzcv1oxdheZl3c1nCZv2
iRi9a6vr2aNGrMtvz54mCuilUh+ASeoXpeRWNhvFqQgTZpklCnMlR1ymPMf7Ox8QFhqBdHCyqz02
UP1gB63kgdbm3aVmvZmiWF/7fuagWISd1/tt8OYUOAVczKen3G7bF7NQ1+O832OlsQP85a7N2A/w
iAav5VC2V+cQ52p+7Ssx0aDtp7XM5gjcoXwIrPJE0Ue7RWMVrOQj9L+fldoxXirRJMvJjWi7EtBw
MIaClGDN0z83moPVXIjv2UTweeabzc2yrXJnB7qyRUWj3GLL+LuZUvF9avqHSkFn7nlAiLrYLA85
imGYSbSHDHeaNo43cNf69YjOlrop8DM9ZKr1H0eLeZ+akmteKsahond7gsVorqGLGS+l1v9odLv5
ayDeCwnx+I21foZ1vk2viuEjAJwca+cCaTziWz4iU1A2NO7M3WCozI41+1MEsPPbwEpnUSop39Cw
VA9Dq4Bx6w3ti2P+kCeEMJ8QSjYrsMQ9hSbAhPg1Pjfh2F4iuMHP5QjhlSb5jggxXNVMPs913mQ7
e6jf8s7XznKjD+XPR3KouSpEf7eOVvIJ7+f1FEtp14v+a1YGpI7p4fgvXWohPnapdYFvD1ICkZ3o
ddWPbacqJFA0iEODmyDl80NodzfPbUnEVFP/SEIxDWdbpES5J82nQU++t9zwnyId6zL3O64wmHXe
ez33SVWSg9bWCCX1nRs+ArJ2w47Lq1WH5EoEYUWkyIy/Lb1QX1DdU14gEyyUebGjJM68BhXOfRga
tbawhbuVdSRlUlkpamgZZB0JpqlyAcxzF6JKNWrqITjjvtDctaowIPttMzSAFfRFMGc4yFwHuWl7
CoeiMRUwXxxQtejq6T00i3oAw5C2L/Zo6Wc/wMaFZL5bZ06nkJJWRCulI4YkqV2C1kzCmrLR+G5Z
RrO5r0fV1MPUY3ERbub1qFyUyuavPDBULNBqn1K02yl7dQaHk3PSEhepNQ9VQ1yI5xbVBuGqYqzk
ESVMzqajFgc5kht9fkZBwf/sj/enY9+Yg4l0f8cVmH9pU25r0qJUJ893XD2gIdx3OhKS8OuQ1E/W
TmbuRlovy6InPmYlcyUg8qIu7r1gOlQDPoIM1kblstzzvWqW8+7++e6gfVCMY2oGCYt7wTB01ONg
kT/cHbQmB1jRt3SX6yRY1mNvcRlnoxeWRZhG1MJvmx/mzgMS6OCUFw7SeblLnmfrXdktmGBVKzeg
APr+CvcjI92kg2EXT4HavCZh6P5ViXI5+qPyjRIunu6irp7qTi+3U1NRVSROB98e1YZBzbXPalK8
yCdZEdVFD060a1BskZ/EzDIv9RCnD/JjOiZwoQoN46I8OJApdR4j8SQPyo+pY9q/nZ9E47SG/W2u
5UF5fs/5ciQ3qqVfyBdJH+Tof50P4jKplvO58r3IH05nhvdCQX0tf7pBRNu58uHrz4VYuevXe/9v
5/967+/na3+8F/n6ZG79fO99NDpnO9WfDPle/su58veUr/brXPk29Dy3NgKu+CqzxSWOzJ//mO+/
7H950q9/nPfzhZdM6zYHKicPyh9i8obuI4KT9jS7wf8pvf3JHeqHqI6za+m0xSdL0N5kr+e6Gc3c
4FmOQoiQcL1JclH0yP7E/8m2LhsTYzrnitRPVnZl1Hs5DPCJo+4ioEaerDThenBG9aYbkYaWQLn/
gKSzggc75/Z5f1JqwoSIh3gln9Qhzl6nQTptoml/v6TgdI9PuPu38ooiLybB5EIO7IJhlU7kxqqx
VjwUWiNePL1aKiBbX8tsmg5tiL5NDgEz60tPZ3Umh3rYLJIqyD9lk7DOuoHo14Dv/erDrl6XQZPu
UCpnr30k5aDBU8of9Iof9gayPHvVgOVtiyS01/LF4vktTFZVPDiDJV6mnqvF/GL1n2+hm98CpVmT
RYbnQUbQLCR8hhRySbmrHUcvvteiC5vFr43uKdqiLXN/5yI9XtzHTAKMh8ow+g3xpiQLIPcOIyOu
ln2IMdCKxxD+5txzyGcF/BzHgsyUrkJQN9f55Dsbd94lnzCQbXPM52Hr0LSqAvH7ExoaO2M8x0/D
UqUuMJ+sz9+cINSb7T9f/z5YQLB+gHGydMdVsQqhUdQ/qMXQYjthIlgdo21xl/0s6TDL7sLMMbtr
OHrfGNc6XdM1yWqPUMZzaMZ6u8koTr2lEwBImuvfWFuXqwIK1gmlUEXN/4uNCWSrFLG/Vme/tBzG
56kV7krqBP1I6e7HpYpQDlOl8NcWIMRzYxCIkOn9uc8wuMtH6kyICdxAWY/zvvcD7+cVodCo2bfK
Wu5rmkRdJvjNt6INzAcgWAsiRFwiFp0yO98nHt1gEG6rHo2IPFB0EzrrqMi42BqsXjUocjrUIQo2
pcTxI/jLrOQ5Y10e/LDDTO0r/r3gGFJTpFdmvNSxXm0zXndX1WV7k2dAvYv/ZQqFo+nPdQ1SCmcu
J5q2paMB/g/7R889NUlUbCy9lQ5X6IHRwlGNAhJ03j0LM6M5kVTxFhtv/zxYxL3yF6FwVr6VyuR9
04h8yYMW8cNgRpTOMu1bSVlqNpyrL4Ubq6vC7RwA/WJj1F16rWoHKx/O+V+jOdKZdniyoxsaHtup
Dwkp9YKjHL7v+29DeZ6aDnwZieyo7dE8YzXD7gb2mJWjwvo0FPkxsCnbC6+PDpNGs8wPYn+fWFFM
ZJY2q6r0+jxZebA1gtFfBgmzISg15aFi2SrWOvXmg59oNXzKeS+gN/bKh+Z8KGoHaw0/waUIp0CN
jpNuM7HWejMq7yHy4vhGhbohgGcARW4ryVsB9XJVu/bRFR419GHYRbphq6tUxyrg4maYIQdXkavA
lPJ9gEwVVF/UnTWz6c7FoGf9CkQiGuzQy5cUwhx+/fkQHcEOiIW1aXLnWSe64ODU6nDoTcSxZDwy
lps2Y7Vdp8kb+jm7WwQK+ZxyMzXJEXxhvX/fJR/FRqCcUjW3MD811noqDGqgBIO9hD1madJEblMG
FqHMJ/JW+nonAt/+4ruUsIgMsi66P/Ub2J86S59+aYW4TZMp+LmRQ3C3qBOUAYegcMg8VevqcXAD
otbbxj1A7RuPuROUW7K61KOnYRQLU/XlHjXSGkyOo7oZ91Jjo5OsclK98dpE+xHBxCcdJdqx6QHM
yqE5Jj4X1pkgOR+t4thcqjZVVAKEIbW3+Qu1FnhEYKKoQv+A+uDerAZ48hCq6jbzrA8n+GggFo4V
mCcWiOmyVwf/0/sjpCCvORw/R41XnVLqP7Qp/gF4IH5tx2ZYuo3A2ESM4cZI2vbsdVa+B/ldkVlH
m8NgLn3g5eun2ALdWNTKgxx1PQsX2BOataVcQ8Sb0SoHgIx0OGaK2GwmCsM82w4p/blQEX81c9hG
AKpw4+bUaOKhX+ZdKtZJM9DrsuFH5LMLR0evunFnIWsdmMkX2zb9ZZ5o7rm0avVKJst3uX/SQIOg
7ylWqWNke3rW45WmwAionDjqQETTVe5jOksooINJxAz8H+XQEXRdus7Gn/MJgm4Izvgki5iEWrP9
xDXoKPM7Bzh1xJJE7lU0urlv1WLt869+Qy35nCM6JOC6QThNMeyc+7jh+iR/RMiZPxoql+bFkJ1Y
1HQP91E3UOaNXX+OR08OKl+ceukF4hyqgf/oO0P0HLtVtrLaaf5lpv4ZEgTLQYvQcWEE5i43VOzY
SDRvalCRVdX45meoJQ8AnokX4DovBSJ8XCeAyaXYSfnIBGV6Z+Nia4VH8XmeC9wnCWZZoIGEolXO
c+uko1Sfmh617LmBYOp9the0jRYICOkNTHkm/uVCb34Q9KOO0DVuzcJF0a1SypolWL/V3AmxwfxQ
dD/SqQ02yeg8mUwoX5OyT7e+RZKQHGp5/lZliXMx28ohUcZ5aih63xoz/UQJe1zEM0C8Ds4VZpLv
ijnAJ29j4zgQm9y7hrNHLFas45n2XBrqttGC9JPcX/bR10ggaKT1yMQooqa1RjDdIjZAGhoD+j33
4Yv8DidRdIqHpn6QI9aWXx3NbVjt8oGQHw35IZEfl5HPTTEgEENAQGrFfEYCg2CNxgr8op/5O1Ds
f3tTUZqH2sy7ratMf+uzxC9oQ/tf9DTIZj7cSYGcUeywbBe4Dpja/zBSko5KcxAufz5O5mstiq/9
lEQ3vPraoVJQfEn56GT8aChsv6EOFJtCafRd7UXRnhX2N52a9qXyfMDLnsIlLQ3Hi9zQQ2k24aBO
SzlMHOTgUSWSQwCGfGmgIfmkcCleFobIP/nQkpcOf8n7o2zeJ2pnifQB02mqud9alB+24it/KXX2
2a7S+nNS5ybFAAKQ0GsZy9rQlynm+G+1Qp9Xy5T8ybKCakvARX6AHZWchJug6QaPauPcnLKTXwVr
wCz6g5VAtXOhLWw6tymgmRI4r2cm9aQiplHmVVcmwPkO+u0ctDYUO4QQGD8qUWEhQIqXhEOyjpog
fvQxdhJqg+yvSlqCde1UPedIoa7laD8PkGdWMCLCZQZ++VwGo0LALY/kBpV/cdIEDow/98uDvt8N
0D7VmKzaPFiYzGifW0sol6qxtnKEZsJ97siGGnwq2/PxBA3vpNT9oxy5FMsWXHFGqEocnIIwhjON
iZEC/c5uPP3JGlgiCM8A4RhEOBHo1cRa0O4d0AqbPp6018ao4ZFxAp7VYTkEBIcFllYiYvPUJw8p
0NbLVdCD3ag+yX2set4CE6Sy3IWJuQehzM1qPr9ouG8m1U4RkdjRuksO+J6B0hvNfOsom4sSjN2q
qtriJY1jsehT7tEQxa4t/D9wy/mTMowkvMVls44mA98qtriVqg1z8rhN9oKRGA8ubd6lijd4iwuv
XfmIb28NZYdLPY0bUFrmLU28rw5VwEfFVi5hEGdz/sNwqVPxdWKZti4R8659lovnybRw7fThYTKS
4ND9H2PntSQ3kmXbX2mrd/TAoRwYm56H0DIjteALjEyS0Frj6+8Cgl0ks8eq7gsMDkRGZoYA3M/Z
e22X36Mo1LRYjbMGaqNqr2CmJSXQLveQZ+KtjouHeT8zBbAroILS5MkCWnVSZMMCh5ijt94m98Ap
o/xcjqhl+XYdaAruCY8hN2tq1eqi+5uvvPGx/ohFSmCRsgjVJEzUYpr2+0U1supeVA511+y5Q7SA
MYSY+CAmFd3s9frGCJvq9ucJDRTVAtFvc4MItLotSwKpzQJEvyaL8tCko3djF+N7Mc2uFC8HGOBp
74T6eoe+KCiMmQrytMlxUOj6F58S/AbeGDcS7C4gfRNCjjqj7fy1MGgLBtCo1jk6oqDs+4URl/nR
1CvnOZtmndMLZiNP2o2wctdTqDKNdV7YuPYJauuIS5vXmgRo1+fRD5+b3nyXSaLU+6hWH6w8xjBc
1uXS0ML0UXEqrlNGuJ1Hw1hXByJgYghS7RQZlcJ0rkBaWWpsn5uyl0zSpYQQxkNsIDHb63B+DEp4
edZ8Ya6t0X9EKHlC8FqezToEzTTv/tzYpXYsZa7u1R44yCLSI4XUNQsIUNCdAqvsTvNePvjE/qpO
QcTebyfSmrCz60PI0SxRWuH4wdxWOFawtRTjfR5ViZEsraqRS7OqkoWH9e3Ns8l8RdxYH3Qh09eh
O9M/yy+Dl1gV028nv6Fk2W4GOhrLuWVh9YWysLui2YvEP1pIg9/hCDXcTgfrziflb+8Jr9nUfebd
xH0WLYe1A0Hyaf4koAEn7uZpXjUReD4dDxO5Ya3l3TuF+dJXvkETtNWfVFe7joopW/fP0Xzuz0dm
hZCnfkzjRWMZ30rK6iev0cVjAR90qXdxtevtQjx2TkUukBo7K7fmbErzAKtvT+/AeP4pnAaoY+0q
0Fv4pDBIxq3x2CjmcIx7FRVJbqrPbddHO1vv6P1NQ/zA1dr2rX5bNIl4rkozW6bYZA8139kAWdWW
BrxO0l+6pUuov+idYR1aCxxEP+j5gvp5c6RebV/gAeE2dJBOJWPmrVQjovTZo9oMzdRazF6I1kEF
wHPCmZutEfjxV44bVicvf1MTTESLX3fsJq3v8ARiWo5EdSrGErKyFWrrpgL6S4hGdZpPzBubd2EB
e6Q8Kxblfuy9wWKMNHwhsNkW2ZT81QJuRaCdLRQ6gigSzGDBfRfdSmZ+HUDZwu7Q37h8kdZoh08N
dBQY9qiqu4zLrwW3Th8uYZmrj7MWhQEdOPVxVvIxII8Oc5sXkfsc6N69kUTHblrSqIaMTw09TN6M
THl2rXDYqoPareWEWyWUhqjctJ7IMjpw+q5V2G01sc1TS92pilIdbWQNxDV59PAwiA/Pbt7se2t0
Ed/r+VLkMNo1IvG2REJ0hzG36rOtmsW6MdTuySsjSBWADlemjajEMX1/CvTIsyNFyl838zGtbFH7
qLEk5Ccv7CU5OOC2aKnxQxhVSOKLPX/tD352gx+L2yXgoiVhj0dL9TBcll4zHmR7J6O02Qcz/jSW
1mPVpHKB6sFYMV8L70mfjO+09iYrM0JzpiN9Jp094HL6nz2RhqSbDBR6mvo+ASe/TPN+0psQDBVR
kjppOB2jXGuPLIU+g0mqNn5Ut8eImLQjTFkHPNg0tswsO3R1v5Ugi66atsEs75GZqQ9KnIqjMmhP
ejsqxybWWcbEgXHTVGa+m/KrMSmmyU3VN/UhmNjAlA67gy55gyejVEkJZfo6m0Zv3P85KmRs3Jey
txGVNFMwlRowd8nezKiNTlqMYJV1aTGuU+SEp9qxw6k3Uz22rSIR/Yv0AFqB30ZQ9NsYYlZrs2x8
CqzstSIs9mvQhrcoCKIXeOj0ToMOMQUYzT2/VV/6dYx79fp/aHG8BhJqLimXduRO6sVaxUC51Ay6
v9Ci0hsRFdnNvMdUDK3lgMN+WpFKP8XtYYwW4UoQ4nprOaMyFD7TkG06c+lPlY2uGGGXUR1dZ66t
HXI1Lu8j3h2CB1SEmZnxiB17oU2KZadmqqD5/mtaZrcJ8rklk4+S8IIxx+LrUjqkwGhJY1y0plpS
6J/uZoEm1ranvqdZqO6swTXlKuHzs4v/jrLyUT6AWo85gmqZGjJGPHAfG0RYRD3fF5a3pJi59ajn
pARLciXt9E2LSXLfF0OJOFLmi2a0kvefj6CMCaewuHgGqayKNPp1Hyf+IuiKYNGXIUDkvu+RSdXj
51xg0O2gV9eqW29DP7S340jmpVrVm/kBuE0KVv8g2OBUn4ZeEGFjuRqvCKp4IZ0HxG3qYxZ70R6e
XwWv2kBjEmrDI9/PZqGhMSApJ4DWnY761bgxnyh02W6vOj619YhnNcpVOwNsRKlZLMIZqxWx4W0a
4nDFt3QbT0a1rhL7Ntbr0+xYkivR0zppVNb4Myh0VMNimQAoBy2be4+Ia4GnmeqbZcV8KguMUfNQ
5+vlZTd/XdI2P8gspzcMJ6jGutiQkpXdB02PICsN7FTnEQvZd8yJJr1MWYO27O38c6bQn89F+BXP
DbDOkJoBeGJnRwNA3aKtUB4QMASL+SHWEMM0kfZrg2dvjRQkOTlqZp/5ymUrGsrF/GyKQYzRmEXh
Eel2qn/nDrPVGucolH5niLT+6g3xM1l9MMzAkyx8N9dfoiyNlzidtEdXIeWs6x37LlP4awUvGmpi
19tKt3FOuesbkJfwLqmeJQ4WM9pd2NUAQZRwmrX1BJkUKvV5qvx30vVxWxHrt0yklu9w5EugNt54
GDv1OuoQbY0rO5fK382nP9aiBc1gIQ1LmibcAexgv0+nZVEZhOJEFEDmdn7YoWeLG3KGK8NKV8GQ
xMNCyfAGBrXd7Z3U3Ee6Vr0Zaj6sjNw1qO04w1FVqxvDd0D4h4OVY41lpcd7dey9hB5rHJ2zoYrR
hMJAmzdYfN5t3fZ380hRS9J/591S9MBIfZOF9fRgEUV4cmeZs1U30Srj6fllzgskmTZaahXT5qk2
RcnbDO+vGxMAqSey4G+qOddyzS+OOU1Ttcmyw5IEgbVjfISBswZvXORoMNN1NPhOJr7aMuALT50W
SZlJAi7JPnKV10GBylInFRBRjGeQ80q1QC4qF8Xi6MvwNvdkiV5Sfm8SvdyXExSWOB17F7JOQ1Yf
VnfDtJmPVUXWL3yuZEeETDq+7TQmGJAsrh10/PZiOSw/uQbD3Nc9FowA1lbCCcfnPKq+Z+ZLTsK0
Vqb6E/7X+twJ8d3N++7YQva6UYjp2BuV5SyhiUSLkTvwjkUoAXs6ANuT0tZrr2SqYAatsupta7jh
u/brJjdJ72mJkez9ZLhRiIBfBYE5MjuNnmMh0qcyNMW27BPodOHokspafi1qyteeHT3BYXFWJWz6
dYN6LsUn/H0E/Htn+IZxbxWDIHa1FEsAEca9Nh2L0uIx6kbr5EwG666px02KLXBoFfvR7JRmyxLM
AQxZDfcmzuuFYUfaO0iMXQK14DXIU4I5dKc69hhzLtUgWlzyU0kNBw+gnDuU32JRgD1ZahRPLh28
lb3CTXWbB43z0LSgF1rFtb5OecBtH8ZfJr2s46VPCbYCYuJBRntGvU2CWjwkKX2XSrfu58PU0729
xfwDOyePwpqiLa2QJIfAMj7hj9d2IC+oBKhNfQYMsXS8HvZR2Y6LrMsNotPZEGZLguCQNQezFsZ9
4hXDWW+Ty3xyhjWTBciXVpfhtubiuEeOmUVrurXONifefBGN7nBWFI0uYRyexgka4ktqkEFBIl3O
QoSmcoeqM8pEtemmxWqquOdYceqHLJEOhsKAaq/jxDtaH8GShp9ymDelhYoG4SHjHG7rASE7i8Jq
jA8ljarYyu+b1gjfXZk8iVhvv5hR+arVlv05d5rPg07JLov8b+GYa5/qATjAYKFbbeveW1LwDC/h
OPKfRmRq+WV46caoJel82nVD1BnxWBzn0fzYea9lbYRtvXQ2iLO14kuWV1/CXOk2ZZ7Wi0iTpXno
wuylDAeNWHjHvswbpaXKIuPBWfw8Nu95IfiMRoWY+vMEUcQxrqgDmDbnwgz16JkJibVhtE28yrtp
ZrX5n8PZ89OMjbUNck+Aeoo380JLa6b+MATk5RByazEiKFFKdkBPQKN8dpGD0yGth9VUDX8kW9tq
xtUwtvpNE2LccgpyYOUEXZa40saCS2WaZKSv6lqs7bGihgtHHf07ws38u7oPztZQhMeSr9CdTIS6
HTAkLedhr0XPEIq7vW9X2RfTz1ykxuqT1g3+OZjCRAri4i2ptI/ZSGvCJhe9bDP5ZGkPxXTh7VQE
tZaHFlyAaOC6HBngV5M+3JLjOl4kxaOF45cnXfoatFBdXHAUiwtOSRoreUWG0HQCQ3K+N1ypblJb
GBj7k2aTGYbxYmfavvZq/13BqblQSTS/w2sxHvyGKgJrscWcqSGE8yVIPOXi0Pl9VAuA+lPUhjAV
d69KOAOKxVBxaC37UjnWdeUfx6n6MGBLP6HlUvGJZyYRqWgHArn1Cj15TCL6WhSGSrLqGEKJ7W+V
NCGolFpCq/T6hk6iQxCW3PJKBHv6Hi4heGyUuNTLhSCDe1VpGPaMqG8uYUWgqAscm5ZBc5kPBRi6
9tTbSCL195Qp9Zc0r5tDENss0qYhsIx+1Uvx1rQ0XEp6bRZRgYp/bKZNnHvYBuax8LLgOO/NGzNU
66UMMgd7R6pscC9qm07JytfOzd9x+BkqDI/QVwFwlxE1p5SPsII+fRpU08aFGrw1qa8vitZWbpgU
PGuTyX8ecef7ZTSdE5NawM6NtyYolS2uN+TIkQUBRHjBdhQEQYdDOry4IRFN5Ic3p/kstr2ltLPg
qe/dCryA/jwfTlFc7lxQG6t5GNmhx72lCg8GwLNDluktpfDCX4B0cK4mNJqh+TI0CfWt/E55RCzs
wwEn22+2mTlCy7daQRD1dZiSyK1BMFgadtLeGznmkKhxLj0N2mXLHWvjMx268Lucy3zCsOi3Ikw9
eCYJ1k5UHCuvKY4ALyhB/hzPe810Zj4NdGdV6159NHqHxZaf3s4bl/CU295UNG41RUBnaNLQw5d1
t1Td90rIK2eVXvslG5NHer/uYwxVdKfWcbaNFRm9+ADU5gfIsPOXVsrnI+zURnkQWO12qYxeK3oN
p0l4es/LF1OqKg+131k7rwWYPDfRRgXiJXh+9zgPUVnra4p/0G9GT9u0rUtCCLMMpCTNfpyLPiMm
/KWo+CtZFQx3nnxs8Hsnq8azPpuK7W0zRZM7ywxPYA8LZKzDnPTO7jxWATbntqOzrP/3oXmPPnd5
9omE+OvFhDbpX36frZEgY6O1EEJO3aEPE9vCjPWSSRW6CM89E18cLPuy1Q5i8mU6FV0MldsDTSJD
Iv2z8kkQtNANWxxnrsZfUzf0gtQdr/oEkzS1FXetdJp+mfc6KoPXvWHaU0JUCn/9j+nTH/7bP0Zb
0UFCgu8BmxgBGr/P2DG/GIPqwjANDW6evSceMwNZCIFyBCaD2A5dNybmgayH0GSZMe9ljZ1cwumY
Px3LvDrfjP34dk36YqZgPUxclHFpSrV8uC4rlSbon6OuxAAGsffY2kN9YYZHAEG68QyIH/1011Ls
moq6pEnryC550XC+KuhK1R4rZzpPJmnpnP76JbA/NlY1jbUiXT8hENEY8uPKvun0oZCudBcCD5u/
ykToLCjmVJfECbmBWqzWEhQ9Dxgi6dILT39zvexJL4b2ex68OehXaRVV407aofxS63pG2eeSJd1w
muEJM1ChDXS5I5fGCNfVveUN6YOaGuZRIbRhEVRR+1BodvsgEmzahQsIsu/ah9zItPVVKSAHJFet
/sKD1iKq8keClMZbABfPagYMXZjdKx0zpgOK5fbLVL8EX4cqUx+CWAUt0QevjuWLvaVbyGunYTFg
KSSMiJjoaQi1YpGF9HYIQ0jR70LtVOXCiGxxr9nlwCWqz9+u1XEnrNUzKRXmoyp5iN4pz02VNTeF
2vko8l3lufbVYp9qYbaKk+HL4LTxltQ4/rZI36stcbM/jf9eB7oVWsuXGaBitvsA9sBbEtO374LI
3dAE+Jt1l/VBcM57bcA0BVAy0aHRcX3oolMcqqFRKM6iqfxbQyIIUaXQgRJJuRG9p75SGFlxRQ6+
JFNLzyJP5TSqzXiprQQ6RCP9L5mi3k6W6KcsSn78pGzowgeIJNZ2iGg81kNQQtJvH2q3jg5RHKoL
xWvaB99nAxxgG4c1WZfTKIiEWIsR5eM8tOwhuI0IMElIgn6Yn+P/ekphELKuOjBMi0TDozW1X/2s
c05OkZ/mbMtryuV0KBMpJn4eUEyRUipGvV3f1puYPNBr5c3E/hyN3Mux8/ib0MiqQwfe+e7DI/4m
DusjM0YzdBuXIJpDc/IS2h8JhXWd01EQQb0sqT2NdXJsJdq12SRjR+2wvy5RbYnK1Wm09eyJQZWg
YvTte64XeGJ8V5zGrGkveSbjzZxUF6Y1IdOZcqcD8nmsOnM1H6agTHCGFTPHYU2xM1pV2QRDV70K
0iLUqRjpe+27MALlOMOBhdvH5zC1DyzD8Y52lozPlAcPlGZ7WAdTM/N6uahE221YQTV7maT9NhyC
7IHfVS9k3eU4+oz6JseE5w35SB9Z3BmFntLndQXBo744+dOGtbiK0TRwthkZMHKsFvhNkm+Jtq4R
TX3TQNEuCtWvnzj91xe/q9v41xsARQSNIC/b0KgP/qf1jaKL4RVCR/ykG2Ixd7u0RO0Wq+tMZSi3
ZMHxd04zmHnTdXZ4wBiMO1AfbzSvOFiyfLDo11H2qRLr6Of+7nqxUNSnsiH7eo7Cvu4ZhQ+eJ2A+
MKVgQyRrb+a9+WwQWM/k14ZUMcjONjr9M61ncZGeXA0ic78pvfmQGrH3GmuIj/W2+tRTOL8kZRMi
73HyEyRiLMVxO1m77AhzhWwfI7dzdlYrEWzp7lpAXjuYNPw7OCN2fuA7sZ8/cvOmoPC2zYYiXmdQ
aHxlqHDX8q5YQf3d66bijNQ/eUF2Zp2wnOu8LdGTyw5Q9iUGS3McCitYs3geSEsnzW1MSWSUWXZp
La89zku30UuVHXGVSPdQBfpLPcZ/ifAHzSKSljymCIVBEhiWhdNodR37/dgsm8yqtoaihkTDevJb
0IzU09sS/Koe7N2SuiXzErGtIwparDIhl1BRTmEVrOjqeKdAm0TIClf6vqa2njPXPCDDjbZNP6gb
yMDDK1jX1ziX7i3aJ+qIZvUgiHW6hAYwHdOmzBBExgvqFPMY8EYDYGY9YfQ0fprBb7Y1eJbbdtr0
plZxNfMmkvx0LOvSA+LsAHsEyXFtkZgsBGrtaR4WWv1jSN1uGxD0BJA/yA4QjofXiPATNaj158qq
jVMPp285H4eyla16pbsd4V2tWswi6jZG005TwzmV9kC8cWGw8E3okq2KEmaQ0TR3ihxVVI/PRZF7
L13YRxfT7Fmg2spzV7XOFmfvEtaWXDXTSxfEzmLU1OgNejvaUqYBO7uVxvMgjR0R1MUnvwCiwaSf
mLaOXJ6BfDrcVjdZrHS7Mk6iQxeI5hS7FYnmY5ZQE7IxH5ok36plLDahH2g7K2W68HMuX+ry1taA
29hJ3xOhIvqT2TjOxgNMeoselrxMADaPfOBRcoTW+Bp64zetVfv3vtN3Wdko/uK7XTQqhqO62IUT
vCmRBq70Pze5GNQdNNXb+ZCj+hoYk4AgbINV5rTJlZzLHM7reTQfB6+VbSO7qRetW31pitG7QPQw
n8HWLt0ubx6duI8erLLazIfHJHNg7JNnYKdFdaMngb8wErvYK605EViZJAzCrdd13QgoNaX3gi7G
IDu1A4KXxkgLAxrSRK+slBBL87wXlLx68573597Ps0OvWjdeg+A+tIJkQc/apuqJHB+Tcriee00Y
IfGj13+zMHA+Lgy4fBJ0YmMeNiQepo8GtpwmMTKEgYqjbtV0ceijRL6SPwiKH/zTZfaW2d6NZ4ry
Nexsqr3Tnj/tZUmx1kvpbufUMBKB6nGBL4iEwZTOTeC70VpV3ccGHQoNb1wFTWq/Fxb089lOIsJl
bxtvvjNiLINsfAmnPYUF/Y4gvQCbe/ejqtO1NhgFMRT7aMbQkdC2bQNCbedhNOEWTDEeevMTGWb5
iys0+2C5OdyiaUiEvSTQC/GYQi/otpJ1shhkQttfiDr9rEBVwJXYqeAUJgVSbuL0AH77zdPyN8tD
R40EBa95r8mHerDDtS/s6GI1JgaJadMpk961s/ddbneHeU/x4h5ZPcdYynbXvfnYfNZTFGdZQuoh
ZLlJ8cNNCXREUtIFZ8kP/ca/ZRZJF7sX4q0OLX9lU8k7BjmoTh1H+Uktmzdutd25lUTZh0IPVjUc
sl0/DVXWAVt8jxE6ifH1r++14j8WWwiN6IlQ+jWFoYGc/rDYQlzQ4c3Taq6k3ibJMdbMoYK6sOxd
1Th7pgHRaT6OH/N7D+/+0NNSe2hZnPhDr93NIx1faJRZJzciGyxon1h+JvdWrO9dEVnPNlLfMzaF
mlAdvqK0weydUGuyLW3PezBreaYT+9Xzk/Br5fZH1cJp48kUBkKu6EcVBsyNgOW0SqgbH3JtBKTj
+fG49UyYKhkYhU8Z1bBFhqz8bOnVS2dHw/HnxgyaH0OZD2LTJ9HbfLJtinBRac7GFj49AZN1Bu5E
M9hBh7bWQUqwoxYgnGw7p70NBoEsMY/SM+vW4CTTNF3jTx1k455dWW2vJdEstt9VTPQXp3LTNfpJ
l/ZqHzw7zKNMv1A25OX5m7l/7aGtOif1nR/1AFjv5uUGlyuHFEInOSG8d+8LrXnmUpsthDrIwwz8
sPIIN1/qOWvS+LhVz+PYrByoKgntK5XcXT1vaypm6t5oM+v71UkR+yM6wFJq9ypZzxsg0qtrtxqk
dbEbMK8SPP5dj4b7pGq7T1ao66BJdOURlvS4GhD33zZTaGGT1MoxgKS9H5iueKXb7xQ40icc28bZ
lE55MlOXD1LvEYAy1YPUtvBvcqqCc6kpiH1+MGM9MM3drtO5QjQHP7Mevcwa/mYd/R8eIj7dEiEd
BQXdQkj7EeQfBSwBc3AaS0XUewrR6l4pM6poSmo9ikoY5ymlPquk+ZgHqn6vJDa+LZ10u6r2Nj5l
zbvwa2Ii+xqnEmqOqJ2i6NhQ8Uykv5zFXPMZvW3FCfFKujGs3tuQcu4tTEFBOJgub/pA9m/e9PGm
njibJpP85ZA5tfLQ9CwUsmD8lMIkuymobmO/CN1DymJ6UdC1fQj0zNkErTBxasbDmUsNQt7IqDYR
36V1lwVcVlUTICuBzd4thjI7itxHdNvRDWS8DsC1llxwpL/rUSgO7dRliQm0fMBQmK4z34g2sfK9
jNvhE4b5fqPUSr7T6YVf3JQ6QNZ+nz+YVeT1GytIuX8TUoED4fojVVP3/HHN219flYwPFEGNigd9
SNb+JjYwYX2UQOqqbqdjYCXLQFO9Zt8JSHNlI4Liduj0fCtFIFZ914xnrlz60WCNCJjS7p9Jg3lm
ZWN9VQwgml0fv80PTdqIhzoEdDQ11ATTiV4oDtbPqKisdaOV6lFovn5WmFyvDE/kb0LzDkI01tco
T1/8iIe61sBDE33qWQ53Qzs+sZr3L1WiaU9/jmCl6PMI8UXzNzhk+qwfymIGhAikVo6p8+JoUBZ/
L4tVmezJHjdoG5VOqIJ+D5HMyDAlYjNWwLU46vdeuIOyF76j7Rq/u9EVnUurHNuVFWKxaL3IHFdJ
GOs72gyaRTqkBmub1gb97WkT2swjmVds5xEg3xwkoRgGADbxGw0o/FY/j11350dqbTrucNHsxyk3
ruzCnaFDwBN12xLyGJCnGjjjt7okmpMKUHae99SQeG+zQ/P280SpaAG8F8NAt6wfqbCzADDyYMeN
z1rPQ5/540L20XAxPTV/iJNN5b30jqSeTLzWQplEUPMmSfNx6XBxXbDeSJ6yjFTRWOvMQw0v7zWu
T5EL26HtlOjkaimichV0TUF5adtJ+kpEyiHepupzHtIyXoJ4sqkUT4QHsyrvooa2XIuWaR5VU3/b
hMQA7L/e9XkQkFtA+5F2RrF0o3EkgiUInjrZbJXCHp7zJllQdoRjI0hBsESi7pnL9TscE+gdiQeO
ejf/EnJPhddg2Zeo9IJ9EzTxel4QlirVoq2Bxm0lKnlv7dVZKqBksjsoOre0a4tqQGS6zpIJf0pW
qAvT3ygJSeUi5U4mjPyMOmS6ZLl33FDdO5rrya62en85H1PwGi6NutH2UZM2GYLfT0pLTteWGNVh
NUfHXqeH5RQqq3OLPCRIXG1DKZe0LXASNUOjHwE3FyXCm+knxZB/+Yl0DrT2bixj+AWqpIkQdnq4
dSGeZJchDoMFpvJxCZZKngwRxveEM3yeqW5lPy6ASQbjs4MNZ6HkmgH1YtFFJA3N4K0mnlIs5tZh
bxDfOass5o1lSZAfVEiuyoufJ+ZsOjhC48EM/f1om0czbA5dNjhARt3EoM8KaX5VlUa/BXON3g1N
RJVWJ9Ur9c9GKDcNb+fnpnHL5SQDucs16kNhyHwWQnhw70WKuys0snp+hr4UE65LUqPblYZ6M2Zh
fZgLBUGa3TVhrd3Mo9Cld6pYmbu7nrSaYmHZ9ffICqsL1kTjJOoRUWVXVD7QYCKHZdfEmzR6QWBq
ntx6QLAfJ4uZfFYk4feg6rT9PDWfJ+kpOoMI7O2Jqn69rvRKrtvIlrdmH1krU1VZp4yxvHVlJ28j
pCk7LA4ddNl/H+sbbTg3A41I2lDXsrCSnRTFX3UKdS309/4q1Qr2Ajv4sTcd89JJ9lyN6p44VtYY
syBIFXW0zJSuW89D2xY7C9jqrip1emNzJNC8UaceRlg3RwIs4j1KnJug0yAc/R8Ly/nYEI0kJhre
U8bliQUeTK+urxPzZFVJsA9bubH82u8X7hQVV+rGpwJo7nYeSVQkZ53W/fE6WVIUxdulQTZB0FX9
WfG6H3vzsbQhdqXojKOcHHOzbW7eUEWDjFpGPpgeGo+yvLhz87tE4nAt2/317dOeCsa/1c+mvhCt
k6lMzL1SfHAQWDQVgtAR+VLSJFqpkzrG1kYa2AlivlksMw/RxDPR0a2EvlroTjLwMT83fcKVdkje
E7tXFtiM09swyVGQuagEhVpmx0FYzoKyRbuw2rp79EHbgLi2gnNs0bKmetrgpUjqg1bn36jx9cva
G4w3QB83rCqN7xBq6VjMyhWeIlECOJJ2t/Or0b3jo04zzbFPeLaVO/zJ7l2eDsmuww+5nIe2VifM
G9Xq8CNYwiV5vmuL449hAWJEtfLrMV0ZumPjEcKpJ4W+MgqJfbHDcSKn9HEts7/5Sd/dj/XJl5n6
PXa05xbW0xu9gRJsNUEYmMrDTUS14OyM9XMZKvoy8wPxpvlrwuL9N6U2q73ddRlTKQ4rRL9Qbxnu
CTPpDwUFP3pYJpUfP+QujSMtHp/n9/q/3vv/9r5lt9d3tfrf/2H8nuVc2Dy//jD833PwXmZV9r3+
n+nH/nzY//4+5Kd+POvqc/35t8E6Rfk03DXfyuH+W9XE9fz7+P3TI/9/T/7j2/wsj0P+7V9/vGc0
LaZno/CY/vHj1P7rv/4Qkm7ff/36/D9O3nxO+Lmbb7X/rYw/p1+r//ipb5+r+l9/yH9qGlN6ZJSm
ZNWPN+6Pf3TfpjP6P3VLM7kqIWMjRN0xmUClWVn7//rD1P9pTmf4QYMGH4SfP/5BB2g+pf6TIokz
CWj51ui0YP7491/326v/8934R9okt1mQ1hVP/KFxhzLPoH9AOxZ7OE+nTgrQXxyRwh6rfohKejmt
3m+EmtoLEav3ShOF68KJzxQInB2qSdYZ0QgVmwv/Gmqmv+9UEL9e8q3FMQzIorJPsNMl6vpCX1pq
u+WSCfUnxmeZebm7HqRiL4tyE0ZVe4nzCUndlhAFC2dbGUQSVWV8S6rtXgiXKIAmOwImKBaNCa6R
CCJmdULZKqHyzSI0/RYPf3/24mzjZpKoOjcYDmFvE/SMvZaJlXocYzfbSmZyK2qk5aNldtyVnJK8
klhOjij464Rs7Eh8XDi52qJSoE6JVWf9y2fhx6v966sr/o9X1+Q9mmBplq6jV/z91VWNwS50u7Qh
FYJjToSyTjNzWPX4T+7zZtkbDqvWoljXtjIyewlfNbNpWL3WALXjrNxVof4ZYs9Zy7rnXqKX++u/
72Mnb3r3MSGoWCFMTQek+qGTNxhwCspusBed82Ji4D9QRLxABzIQVHuHGnQZE0tofGZYG4sapeAi
inJjO1rehNs4OXZXrSCQugeJl+BovipBeZcbnnaK7bin00dohFO8DgHTi1pO7zfKvW2eR5+44rVr
N7Iu8ycgacfTWBDqxPKs3SIbeVN9dd9LVqFDXSTU2G+RMm28PB53feePG0UWw5G6/Y7EqmHBoqa9
0aYKQEaKotda8YNJrxbBK+pjc6iJNhjp9OXBd6OtlZuM9fHSD3XKIFK7JJ2KeQwkpee0O+ESg+WP
rE4H4I0bs6vdw/wBIZe0/ZsFkpwqVb/c9aYX36JeTSqlCenyilP65auXepJWboRNLgijFer8hzyy
cZ144jbDDnlsiYlY6IhBKT2NGxTJyub/MXdmy3EjaZZ+oUYZ9uUWQOwR3EVSuoFJTAn76lgc/vTz
gVk2XcqazrK+G7M0WkqZEoOIgONfzvlO2q8v9QaxcSjygg7uoCjqOsIahPGBajkyaumdrKJ5Czzl
xgJG6H5VJ7ja8m7xg8IN6aRnun2eK5ZYwnIggmyYS4xvmsE6SaGw9gx1aCcCR1p/YReeM89XHjK6
MYk+HURsIk9uvpKeQel3N9rBekqSidyPqVTYXlpxyDHixOsyzdzUdFBDavaHYJh+ZjIvyCiy8xsE
nK/21LsHrR0/iAQRh89S+BM/i/+1CO1eAnndoCVDioO1U+mJ9aUJBoRZkKg3537lfclcxVYqkOYh
cSgaJwNredKgp/n7u4Q35N/eKeAgjB0DNjSc4g5H+L8ekmz1QMmOjRWKNlv2KeZgT7QFAq7iYcrQ
lA2B9WDP81uAAl9n7oZcV9U8Pv0bMx5vt9aZYlfOaF9f1nVvjz8wyLNpQpedQMwMsdbg7VCDG2lF
x4Nas8YLb3MRUptXnEuiJpGmUtEQaMNpptvel+wIDiLQtfdK7y+sYawLU6WB7LikO/l5sRxoYqdL
Umovvi0a/kWcYc1WUd8z1ERxNwBpxea64X8tEKl7SY+2K0s5QOZ+yUlHtaGknLJkJ7p0vShn2TV1
ORwJMWovSB1dAw9V3ZZ3LdImsBosW/RpOCpnPI62/0vrpiVESmGcjBzfZUKntcfN/7HqRNIDI//R
OmxjkZgvIXgzL2ySO0HNFned/WE5E4q8YZkjB7gxPon0MWlN/1qAwMCvFi6VI+Mp8MWuFA4hOy00
uWCe2P874xJmC6jNPNVQurmVPAqBKbjThBYJk5HjPBUEBgF9eFAI4Pnh986QHgngsamprCdEbD/S
THspM/5L6mpvm0ofWgMj+RXZ/bEUBA/but3vQBMWp1nv8SDI8msurAzQnrvHF1jClUJtPrSobfKU
79mYgzg7ifm1NJMk6nP5k5IviKGgcOOSN+wUKv58mUGv+dey/qrMBPj86P/Uu3I+ToN3mLqkP5u9
skNvrtJwNt4NDy3IYPZZhNhmsZyeTIdFv63Z4GFqciKlTbtKLs+u0O4zKz9Os98841jcV4egaaav
A5EGJwtbe7XJKqy6urCBQqzc0i7WBQnlQMajMRiDKLPH9NLr2ks7OviOFxep7OxaMcge/W7l/IrS
RD8tnnHuDWfFkFL2YVFlecyEoCUVMPmDxIHrjKDl4PfElo3W1R3HPuqy8h2WIchjFSaooedNSVtA
MvUN83lySCcAD5NFjt98L1brwYe/w+i7jch8HCJM4qhuEoglwrvv5heYRONeZMm7cucPG7Qxc0tA
GLN7kBLjRDeDHjLc3diTDOaxabHw8SBZamJflZeETJbjmowPEHxd8jaN3aStBGt1fXPJf9Wt0Z3m
IHhldQWjxC+PsgGhaAdv5ZoQ8WQXzOHPzfq9yL02IhriRRPDXWXhBP37U8j4ixeHeCBaJOBabD88
10bh9fshBL7QAtFOF55kHCcBP4zVIapnyjXuMsS4kcP+P54KUx7J/FuyzxyVVu1TPqt7kV8LOf0Y
Tee7IjLRJL8nym2HGPravP2HF/p70LL3+UJhuZGmEoDacP9aVOCzaHmEmgg4H5PBw0oNO+HFMDk+
K6SM0dQUy9UOshCugogXyCU7Yh7//jX8G4qQi2V5LupAm+aa5+xfCq/OTXNJpQXKqK/yi0PqKZYD
de48EsMmEQSnZgxeGIrVFxKB9HBAxbJD7X3T0Gqeps6lCGFAA9/SOJMa+1iRqnfJ8hCX3szqAOBC
og4Uk5ggJ3QTBpj4vWQScams9JsTCHlXUKjGFNwG7XjtRSYwoMhNbcZ51eycuz495UNtPnn1LhiR
3cBZWZhdTEgOtpJ4lP0x4BEXZv4VS+TPySEH5e8v0dZd/FZ+GDpVqedtobcc5gxof/88McZOTY11
b5gN/WmU5XxBx3JoA/rTmokcgLtHyE1fmnloDpc/qwfYqEPsdGmJoDJdubsh3X0i1LFluDjAGpQJ
A0bhz6JudRmyGlZ6z36FOC5iWKKybBGCNKQ9fRoTSEP8p0WBN5Hw96S86bWjn9ftC626fu6koqVA
IhvrYB2bsJD3c660s5kVEZgjcQ9uGEueD7JhTeNPrr3bEanEZ+zsiJyFlu+GqPOAkKfzvdvL+FOY
p4ByTKvmH/7+kqKG/7eLalDtU+7jcYQCp2/N479WCsPi+U2uMTkblfujHmc84UO9V4tEKtM2T1YD
h2qmGxktbT9O8xgzgxji3ijfCPZkzpB5etTX2AfO0Iibzf2C80CWV6Ps/IMvs0eZVEdZzK+eDa/I
69iDSaSTirA2J2J3EHyB2uNDUF2NUFY+8hnvSflBE5XrMkNXqxhWkfZUAqbSOu80lMt9qdAssUz+
7g4mRRcZT+GYmx+dZ0xR79EYsUE4rwtAeasiwpNHc5QIxwhHNzi3wE137qGQM0jvsoxd0TPEXlwt
QpB5HHVbxG7Nc2WagSkU2audukS15Oe5tt6tDkuZSQSY1u57u/jOqpJJ1NQAFd4g9a70wlQbPrJ5
sg4Y24nBGowIPRyQQFPSyoHoVrwDO9fj8dEGnNuWMJ9tE45WSiRiuaDHXHhMgiznmnfWjDvmMHi6
dkGU+0u40xyS3sBOVwiyfHsnFE62+Z8K9BjVwtvjOHksbLFGZj9nh0nHoLsEtBBNiD+a9auPRIQ8
2CLmRqtit6S3A5EE123eKRYA9KXzRIZDEyFSCuu6q+9aIKWZm4Bkc2BSwMAiaOcPTKAftuP0kew9
+9yOy0UmrwCYZNjZMzix5MG09ag2V/cwVMHM4laFNYgiXiROMNtkd/shnAYZjINznnILtJvDK+Dt
S3KZ79ye57/nlWf3VguG5NCmnJ3nYHgVHgMsBm7AEB+rYDIioyJg2cq0k1kK9yF/1VbrGyFN9lGz
wQVZ8ttCYhjP0vGOg/GJt+EHB20V2UFAtJ5dPHiDWqOqaojMadwoSYkskXO/hTDAGwSR3j3afvWj
1Ztk3200LFUnS2wkmMq9Bi+9A4QpAB8QiFOjeENau+5uwTpiegIoZNZE4Q2rfslrQx3nLUB+ck5g
+AXtc1uBcyBC0+9w7trD2zSot5IcDeVAFiHdJ33pCcNpsbjv8nomeFIjt7YknSeqav+mTcHKMSic
HUWZH6j23E5P7J3cfcnwCW9f7UbWtc9kcquru17bLYHzc4ZAR7mSBzt79r+NzB/Iou9HYgxCZdUr
sVhbGiJYkjjtXokx4baqirdxlNbOcbgzG26PSA2aF/PhvViBCpWzCham2Z6H1gAygCCjYjGsCwFd
Q2y6D1sc9pOdII03PXO3NJr/lPrmnaKVi838D7yu1aURTb9LzZStW8juHgXDSu+bre4cNykImdQX
sT/3cq/DAXEaFbsG6FDLMB6I4huWMCASEo9Mj+2EXQjpj94900IjrOzipemsJWyabAx1hidwnAla
sE0HZB0adMOMS3hEuzqpdsjaf+ka0wLI4Mivg7F7dCtvx6qoO/VsW/aBOb/AJAmr2nuX6/IiWz24
CB/0T23SlxJbpXqt3ztaWsc20YUQSZ+zgkq46i7aorq9FSw/mg4m8oQpNhzUj1n5WqhTv4ZTWQHr
/4bW4zANQxoNAHOiIvU2boYLWNNuI47isEjFd2KJ00NHr12ny7uhrf3VH7oSFxPCuN4I9dJit7XQ
4CF1zSMHM+QOjWATlgJxx9T2bVj3nbwQVzfGRmM2cPQcVtLlYqMXbO9WU+RhJVnjLjSIGeIIvAPo
w5e9QrNym0bnlhBhQe1tFCGTvhSHVplx9OUibmzLCz1cqdVQNEf7Tu5RlPeRXUSlaVWRZvbFcR0U
IY9Y30MxI9xFikFDn1NQ+MCH5iSk6OZS+2QsEzEabO9qxJzykSMJ04BU3wnUINvb4I+1GW0Eu5KQ
97zCOlvC7qmHnCSjjJsG3/McuJHMaasaLRCxTtQZVFo6BzAktEXBBb41C+vpm/QXfloBMVDJOszS
4NVYM2Ji0uH6Qle23vGk8kR2P/MMCs3JdHZ56zABkekjtHmusaShAbt3DKR2c1XnIBvQrw5ToZTr
B/1iYKxR+PQgvnaWwnmp8+IDrRPHvLNaWxzEDgswLcjoWydftoh/CcsIqrSN606H9qDKX+7iqRuM
+DJM57Y+LGfSNdInDG7r0QIAE051HtJSmwdVzwDqRgShk6jXcB7akz/XOOimSyr0dx72sSMKG62G
fDZ693k2kNzo4EA4XvBpOZNkArL0O3KX6AiykS6+A4E12/QNPFcLN62PJEG96j2dYEfJabw5CmNe
1dNpD/P3cT6ziQoGBj8NBQ9YVIPy0NhSEXdJodV7kwaRfOh2P22012Qkwsvq9A+tQSNUT+6LwbKF
hD2fVfBESF7Txm0FtQrk4xouMKEixdbXqDl8g8V8tGTwZdm5IFhqzsNTlq1XD2N02LL1DJcU2/gy
tOjrpFnE4sBy4ELeWh4NZG6c1FydvUy7dzWPTUevyH4aEGT1johW31svI6Ev2BW7Ry+Tfxg536Zf
klMmoZAFja2iAu0+bgIVNVn3rYYyhaUfapRWFYfJN78OjFLw8N0lnb1G7sp8rgQFgAvbyGNrACPg
k2AwthnQEz15Dz5g8f3kAAAXNa8/Pf+XqUz/OAUMesdgiJA1B3vkGkBDy4axlgouZkLOVcVDuMr3
MivMeFmX4SDnYdhVVm1EBHT/SGaZwyKr/XgkyDVMFCL0AqIKHXD5vc6njznB0e275E+r4SFw22pH
5CqP8bo5MdK1rh4lQzQAKW6Nn6R2EGZDsNxRy8Y5RkTBZy5P+RCsNkn37SWoUcoAA10gg01laAzD
fdY6m7IBfCJdZ1EZ2iPGkmsv7d2szZ/thYqspHj19VeJivemD5x1BLSPO1fLokL1UN+ZSF9czI0M
LkisKHFajyO0NNkSxShsLou+PEvGezwycrXv2pypPAc0jo8o81Oxbz1dhdCjzwj0umuNeI57AAID
IRMs7j34N/D05mO/rgLB+JqE3vrcD8mwNawnRXG+n1ymrT6jgwgvz80Q9a1gCPCYWf3bpCGyagQ8
RfGgVP3DyMTRVELscoEod95A3k37MFnIpbE6tdyJZ99YQO1BC46GXn/N1j2VaZACjRO950UoGSNR
Z8gzTCNACuHugcUSD5CyW/C9kYK1Ui6cwDVua+TEzDpeLcZDW3ymCrW1/VWYm6nZOnCu6/wJ9abY
pXauMrnR8Cl7BKqVrW8SA9IyC1LMuSr/PlgsdZl67hwj02IMIzlKtvQhW5buPOdgJ3D0x2bPMlPz
g1dnyI4GmO8rx03J/l1wV/IrsnaSq9QypBeyor6S7XwRtmQrjYYg2uvJgDNQ1lzTlT2Mw1qQR8kP
wwXf2aYY+TNY10cCGVdGeMM3Cf71gslDnRYh1rPFaoTinaA9IbgmZNCfHcwwa28kMaJL4yWwhMYO
n3Sq1o9LPQ0iKEopkygPvgRWO88jLMQJ3uHgOLey38MsCU7FimBMk99mUGovmI8fS4kp0cIEqZ0Y
OOX7QvNL3NbCwTVU7i3KjXJyvGjWankwRx+Urm1/dcv15IH3IHZTVAhk7Re9bP7ANk2GC5s4i+X3
Md1WKnT3ecEjpcXlPHmWfJoamRNT0jqPzRoASaAiW7AVHFg20NiAH4t0B1T7suMPmBjFhjjPaPdl
c9d3Pk5KdiSnoOzkLiMXfG6IwJochn25wE2R6EgUiy1oAi45d0zg/rTxXPuae0t1KqixkuJWp+te
jc6bHhTmOdf9xw7Y+gPGYtzbVXf+fAnO6ryOTQbngTEVOxk/rrqdbSzZPTgFL5QWCSfjah9H0kTC
iQV0ZEyv6bSyCdnMxKu9lzAjtKD9AvpjDo1N/O6ORXp1SkRvYW3CQfCy8goXF1lxYrtATctQGoO4
8VxOd4VjFXExSvdeyxgir/m22REYbl3zrlmSJ/J366OZqfn4518YKAmcSXiEYm0zgsar99PUB7i9
zOHizrp56K3+cfTN4dS6w0upEEhh5fEuacO5iRIFD8imq1ynWwdk+65ARiSybD6luGwPPfyF04r5
nxgQJ+r06QMb0Xen+tmL9VuTiOkYBOWxhAd6TjaRwohnNUl5tuNhvhd80K6rTpp92/o6VnvNvXx+
Kc2q50mQ9/tPvrkzal+qDhAIwviX/6Zh1nTXoQFcc9/7zXqXVdsoUjBLlbJLIyc1mqdsQsu91s3F
kOw2+bE1/L7rD2dzYwinMB50GOo8jyyUtgRWmIE7PSSjYBybJMYhQWcFyWe2D0uGK6spOGuIDcgO
zCvZjiFUPgpCxWJbgnqYZP9iEudFKX5vB7TcpIBz6iOFkF23b7WV0bPdjrs8o3UztNq4ZC3VZaoB
X67ZmJnuU1OSeeDoRKfmPKQGh3n/ygJsCnZ46Zn1Au88cFL+0tV6xb8yxZM5yvvFowLFGiNMnvLC
pbZU+XIQZXslSXB6wfYcK1dApOy76SIY64EvzjdEan5MCnu4DKm7htZI9GuTauWhB1sAX5HuU1mt
PJfIisIyF9OdWQ2vAWy9LZZWvEp1VLNVv20/RGNuDhdDj8d58F7UrHJU6/Kp3/YDldPlkEgUj2XP
WRk6+OZ1yMZrj1QP53iaou7p67AusmknUg6tVK9/6tbrknnymka8BWvMnC/Yfc7Y8e+wHsDQBxjM
6OIl45e45mKpxrvCLtqozDPG+GM2RJaGil2tDf1LNYHrq9FxkU1x8JDCxMoAAQ+flOGC0zEv9nae
34EPmVx9J8x4WKYn7rOFdTnO8BDfWrArR5p/opFugqFpXKqeG99CvuPLc6v4wHS6ex3a5Uyz19xo
Z7vc5lgNiJ/sxka+YF7+Obh6cLUr4UXofrmBLFi2SHyX0+T1N8/RgofG1uFR+CisCioUVG/6rfAr
KH2pD1nR66cbUkv66WmmzB1HqsRFe4OiUZyKpGI5x2B5HYv63rLt6j7h8GJYlezpg+xz3TIYmm2M
epuPfK/YPGD5T6f8Li3UryUDeOaOkx+TN/MrMzP3OCfmnVGRcmGkiRGl3jhFTgMCUh9m7EY1dP0F
slTMnXFSObBPaxyvuIj7fa/4+9sq0N8D+gOANRP9V94+BR7gHc8yGaOZRr3XMu9o23ly6IY6fV4L
Dj9ykIklsNfvY2PQA6Z8ql29vrMA4oflmDWvzFWnOCn8dzC9lOPZBqMMMKdVRa/HvW0PR10V+25U
8q0aCOQeFzePtbWrjw24z4dgFrRIM6ybtF2/ic6/5eUqX6yZXsSZ7F3fF/6pS0xxFaYJ/Lc824Op
vei9Rdu26l910g5RJpZn4m6H49yhTbPS5RHNxCsbLGO3kUs5zL0fWr6ce6ICD0nHXA+ejR52BAQe
gnn8mqbJEnUWd3in1/wtXs+zMFjEfuaQj4gEYZe9Nl88uxhPus638FK2cbo5AA8SwZVEg/aiyCWA
IZ86y0ozZ7zVqQ5SzsbsYlgMBdH+5I53yotWiySIGYR/FdAvw4aI2nSnWg6oEep2p0o2hwMj9ZzJ
GHQ6tuo8j0lIOjQSrxAc1TOuifPnJ34MkorFzYpy1QSVSBv0ZqPVv5Z9LTadByNTza9Dw2PDOtQe
FCmUk8CfpzBZG9q7mUSYkRHA6JASv6AH2S96C4el7Wz2Cv18N1b9/dL7y6W3+w8fiHlWBify3QlX
8Ybh+HkTgholJ2Uws4OmeFlS7VFguBsp8X3Zfg4XUe1JnXU1PAmXX3O0zQ+G1/6Y1uBL2rH0XDIT
SsNgXjOj0hjAbsPPHhSEBeeyYVFFx6j0xL9mSwzixGaAZOmhnNqP2aOLmpo8uxjEIZZLfiBzYYn9
wontmuhxgOHn2TH0iJOmCp1pfDTBoofdymXTnMbnlhnTXcv6zJ0V+3JEZ35Vljtny5JKxyT/c90o
cfxSHpkHpl/txZLAnbNGrvukJrgW421Yd6I72oKpLCNqbOX1dsWS5WJayAmSeeB/Tfw+ZuZDghjq
QYNBEYPHaTys7q8GAf7JaYyavFLMArbHu9M1792kG/ciyB7nFvPz6kIubgd1SqXmx9PErKSXK9I5
56YZnXczLCwMFeu7gHRAFfUdFOp2ytIbjCsRsojsI7evomL79CnvvXGt4X70UpxezRc8LhYCaaIl
V+6gsRXAHbXkQqa3Ua/x4tApAbtcDsvyTds+6AP0xbxuhr2yXBn1XvCQWibwFou9cO4E8onastw3
yNCvdXrjiUx/q0yWHI0pT7WuboWSM3vyaj7q/WzvWxe1yWA/alZ5Zds/QHWd8sMkjWnn+KtC5czS
Erl0NgRPhc4LAL1IolNrnMse5rQa5jSazbw4+1N+GxfbPJC79wcjBu+UjOOZHL8Vq13DSAZLK2tf
n0EQwwVLuzF4arlXnZaiVftGTCG3pt284nGbQgMXUNTJpNxPXeXEY7khUUTT7NttJzrqwXmCMM7H
K2N2H9AhQQf7Y2oRYtWQN0vg/DEN/AQEhsMjqUb0QF3wgZpaXazuNvqdeepm7WNsXFQE45eVDKEn
V0++IFHq79D2a6HU4VGuhU1zNCCcMXtnn9FkRWijGbo4RfM49kjLCh+1zsCBC7cL5KM00aJkXwQo
MEZYSCOm1Xi3CScP/L48JaXlX7qWTAzU0V8oN2A+MBRmFLNz5FdLrO1t5vsIBOhTCbeo1f2HuqPG
WpbB4gwkYsjSyvL2+SXV9TpmtmiwQy/44BTuBYXAu2BXeRtOjNwu5JTcGwFo8sFEN7SsybuxQOJy
fZ80pML5UIwvwnapQ0TmFBFsNcMVMQJ8M42YVqKumYxIihnfpMk0v9nTcl4noW5aZj3niWse15xz
GKOf8JZDQ78K28OyxC7QWpc5MP2/x2eFGwPpjdmue116N56QzyXnBJ+ZySf4yiIuTu+/26IAKDEZ
PrMK41InxFkUrTgmOu2o05ljOK5ZfUnwax8cpNle6vIdVG5HVTYWu0bpdcQpEOFTU+8kZD4OcB27
ph4uhJuMD14y/LQHkX0ddAQWljUER5RBH05qrfS5xQ9Tb08FeoldpsjFLpFJYNBhTNV/xWr8Sk/q
hwm0S3qyKMALfoYxc8lLMBTBYiehdBGK9EWACLzO/JhJt3i3LM5229Leake9rFVpYwmQ69WAy35o
+G6o6IyX56VLuziR4oTNqIgKqTVxo7aCOJ/PA9NTzGn0k1N1rNvZB4iA1Vsmv+DV1l+Uqf6oWnhv
rsGYwvdZQ6f+Xoklhb5tHw1QCSFHyYiEBrWmtVuXbD43TT+f52nFkQElB4gfyGIfoQeVUDx2soAI
CRtyMfqXXo1UiLbLZ8dZ3gzwbPvalqdKFVk85zUQXy15hglu3mBlz9FnXJUNyHyfoUqM+57jqnSf
Qei/j6mV7kFrV2HOdY8vXLImph+Z9iaVbuKfyjUDJV3yDCTT74jZUZ5lJr5AdpsPWeuri7KeB5d6
wfWH6dCvXXoBphxxwnGvERjBFI6NRZ9bJM0gnnzoR3+l15Rvk2Pe46p6TQWyaZ/SNxtfJzO/Q6/P
eNCTO28pn/Ic0icgfBLgGceFABI9G4dykK3RTMRlR6nQGzxH3AVZ5tg8dUyy4nkJKlaKxPwCXWIM
XzZglA22bIKmzbYYx3gy2bV+/8HgLzIAvyQd1YznXWDR/mj4cETbiyko7oLK5ulr1bzKjpBjK3iu
reSZzIK4ZGRlyaIN/cmCDT81b3Xl3UuFBQJ5qYymLOiO5qRqLJLJGvbA1FY7H54xit9BGVXOVuWK
29ROXVS63YBA1CuPiUboFpxPhbQK4RQJhr+qfq72dSaxRibTaZLZlR4uuUuHUQsBbnH4pOUZl8NH
R0RU2IwMGEWW3s35hjfUjYcBSlG7MCjs4GaW3vcxd96b7NQvpX/IyOhGZjmvBM7od+UwsbgwPXUS
60dKnn2Il+2LPdNQ9c38GCwpEU7+fIewOTapOfZ5Y/kkJ4KQAAU6mlt7MqMBbymvKPkWRDmA55/r
IXl3henzsgL26kv+oY3ps8dwKMRO1OzHXFFmq4eWgK+dOVlAmFqLGouxkRRFFTk6z2UmyNleCOCt
1L1+mC6ci23SeI/Mb6PB3+JzeRZQTXpUGNxbyoe3m7Z+xI6WGoSmdzWZxPADJj7TG4CRAoqzN0V5
m14yVG//xb+0C12ME9J/f0Uk+GCLrAlTlxVmi+nJkaeZWzcQd7gibuLp4FsLWqf1oWnkGSIIpMOz
vFZauuWxGfdqXr+bpfEGLvmVuIW486frWJsnXf2yM3GAZf1iqfIFFMYS/ZduMyHtawDifuqxyGNm
3HXuc2DBt66Kl4JFoVk5d1Oimj+1hv8refxLW/PP72L43wX1/7OC/jc9/eFnu6nUxV//qt9U9/+f
yOy3SLb/WWb/gCx+Sr9Xv2nstz/yp8Zec/+xGUj8wEUbZWM6dBFP/Smy1yzjHya2Eht9vYVPU0c2
9U+RvW3+A3inu/0XFyM5BIL/K7K39H+QY47I3oEDzNTG9/83Ivu/yMCBgmF+ZJLH5HQzAhj6X9RI
C4hiZeuFF6VBgTOu+4NM3XBplX0vTOLEgDm9+JnQdt4k7j7X5EnLansii2IW3Qvm6eBsEIzl+kLu
mWOt/wHo9Be1FK/PJlQMPbLrMFVGCcSF/VfVCg/WvMlw0EeadMt9OhXDXugyCfsLtQ4eobny91ng
H+ehJssqb4tHZLn2DhHnY9eN5tnDD+DWefulxyszGFvV1E/uzgyml9Lf1qJ+3d87zUmlEsKjAJK6
DdwQ5BNBbLk05KwZqaoRP6XruNeJ6Ir1pp/OaZ9/R08r7xqkJ699VTymlpvGQ1ayybKM7xyK9gld
VwqzwLJA5GAHS5YnK1/q/3SJtkvw32Lt7RKxALQMPmKG50Ch/Yuwp3fXFs1Eu0YFb/Z+3bRen18q
d/Qv/dJOJ4d6JnQFIpWSfOI33SWEyTGX/uCug4zaLicBENJ0mhrykq2GFhtllV4kmr2Ax+pjJ7V3
4VQrijIzefS0CXnDUm2JX5+htAchWcUtXZfcsmbbTvic6wMP3iv0pw3PcPDqwX9beBUMPSzvUiAP
eduGsURd5ecV82OcYr6KtdTqnlaHpfS/3JD/D6+D/7uJiyvkWkTi+sRqcVN5/l8/RDN0VdcYSVWS
y/IDfd+CCCSTt8Re8xMzi1umbxHu0nnOluSrvTavwjByBCjJR5b7DAo2Jurnb6nZ00Imqdbh8/c+
v9Sut8TuTOWVrGBqNCt/ZTicHeeitAmjL4tXTZA/qwX5rrQnO7JnRz59fvGgYHXkrNwBpV6faHrc
c4/ug5ES/0c2VOsTqNMpIkgkQB0Rum4gHupU6Q/ukGgYRxcXjAO//PziDZgnW89PL3O/anfJwmon
4cp8Rzr+UK5+9sW0u/nQWCIeKtfc9Gf5V38tv5K82D/qxtQ+UIAeZdID7HO1YofLTMQWAHa+Sber
VdPSVFUA7mhTT42huyejqugbdVVT2fkLZa3o9ro3PbmNad8PMJReU9c8g/vcfJh9+tqRKtpRRD0t
dvfH37/Fn+q1v9wEhHsxEbGZvEG8+osEdVvq1WlmLZFALiPldCorBmIpi60nTNrJ3TxatCVOcdk2
oS2y/QwtBz1FrCHIA8m6FMjUx9s4O3edxMlvTLAMk1Kmt2pw71fYzjd3FNUtq81v1baB//ytkSwv
JN4y27Vs4R7NKSjjytbgJfaB/khMlf5YO44XGjg5jiroNnvmXD4GjNzNInV/rZV4cJq5exyUfl1U
2l1IkGz//OIY3T9/Ca1l13Q4XxIITXfMBy14BG1+XMbhSDRHeyuBot60ZNSjMrWC/Qi9qvDb8hsh
9N4ey0MKO9QxjlLvts1qdpr9XKAR51efv5XTD18ZuhXnzKsYyJfThYHReBk3nTFqXCcpVpgTIMOh
Rw2M6UD3/P3bZ/6uIN7uUGh95nZvmkgUvb+S5bUyEBUnNHMQX9NjszWruyzzHrgsaxhMRK2mejvG
tNHFl8UaEcT5ffVSC2zmmS52iQMoYpCD81wt45m1sf/UK/audr7eYdUorp3VlXeiXDmb7qp57l+7
ddPKtG57a8yMcj1V9YEpwHLr7KX4D9rLT9Ldb5/N7QAC+srPxtmDQvr3Zxg2JTfXExhfs+/M7Ou9
x7S2yxey0tBgiveUlJ6vKaoVNPwh57V3/vMLU2c8COldaTrUizYBUcQzYDCSCrszqGbHn/3r5xez
BMdrVeS21Qx38tFP+3iuzG/zGoyHgEboilykOa+sU3J6s52RW/3JFZbxfwg7r+XGkbZJXxEi4FE4
BUEjOpGU1wlCbQQPFFzBXP0+1Bf7m9mI2RNGaLpbI4oAqurNzCffk+VRDr55HFy3CCkQdg663Ue7
2EPYKyb1nsziV1k79p+c8svW2vWEWE//waU0cp2AKN7jydNg54JBpIEMaWuJ9gjm//fFa9z/z7Vi
/KPV636xQPF0sCTYuhBcM/+gN0yaQaMIg4jViB7q2sM+K0ePyeX9ZExpo4sfc1Y9kHs3wPfr3Ir7
izCe8T/qV0LKQLdFsxv4zof/fmlGyjmmSG2a3oVfzabmpcnHLdMYrC8NzhMB8vOB8pIAGdDZEydS
W+4s/KIwRZGyY6fOLsKvl1tpJF5Ib6u2Zk7MTBE5oSZjdW1zxoeVI6YVHTNvvsHjW/PHGZ5Sox+p
H6Xc292xhZo4Q9nt9T8oBFONd1e4DBtHrDkR09hizPGDWNqrficLDxT7BLoR6Rt+U/QiaNIPmXOA
W57Aj2KVhPrbAy0BEk0KgsY2XpYlcg6Flnw6DNCZ19Kd8JPb7xYrDyxzp/VFdJk5g15b5oaz0etU
nHCkhoPPSKkxL979pekmg9pWKz9P9dLjMed0zOGTkaQvh6uuKz30pVae7VZTD1FMdKMfEMl7o3gE
0Jeh/vXFsVb2eFi8qgi7oqo/x3R6H0AR36ZYVghC2I9wb1afsuifS4bOxw5N5vrzUi80J6XY8XAC
4GSJPAcF2nJOY6b9BhVe/f73J9QPOfR/3cTeHQ3Mw8m0BB7Gf0YHvAWu8jx4CAVtODlK3kgGyl1L
6W2Q8YGfnMGsDoWPU7o3KUhIykGxqcwf1NxJht30dpV99X0Hw+B5BFhD97H3Ft2FY8b7f/IU/TbR
bOwB1zqP/TCvunzTSUO72fM47vrO3Kbp7APT4qVsUCIikH/ULbnqRVrWqiUY//bvb5mr/75q/s83
7bHxZufF04sUJoHff9xpjd+Pg4CiHej3hWCun39eMIwFGUGX22jaximexEcHNikAuu6usFaVRKvY
bzoqT1+J/lRHLfJHrNqwm3Cgu/tR0ff786du5JJ/sT36iUYreZ2ihPAtWhw5kM0sjeJFZEkceN16
iLDBKb3ob5qlo1r2yLc/X3bwURFzEp8NnO58T6QZTxMNXeHci0srMV4Cl7DX7OmpBwYAUXXNylDT
iN+teSXmi/cWndZImz9ZRGQqTppPomNQwdM/Ih9loOUMvXP/M3LyMmgWjNj9x2z570za4SL+RRf6
rpSJuzavV7gpOxzO8yflki+mxWiLUAmOtWXElhTPX82YEjyxSP+6cb6arAI7DXQEv44pTCkGGTBw
ZFMyikdijNECYrIag7lKzwT4130JPKBVH1nr7HIv/yK8u/UbAdXYwRZZN3m/AvHLMxxL2EaNAv9H
2ZNb0L6Wqrmm4+KSOkrSkwb1mKJrMPhabzBny58wS20G5bPEOtFrlmbvrfbsus0TJYT2A5F70nBV
/9nTqx4qd3wD98TpakAEafoqMCbtMRNGtBqAHgLEm14YtA+rEedON25NtTwRXgwy7YW+l7vc42Mr
ldfc6+V6itVWNyR55y4N2SiStQEoEDRTXW7KFjW2NaJta1ZvjdVZTJFSHGT0fGPwbeZdYS/FTve7
HEynxeiGAZHVpltIpxDBwP8uCVFArWEETlt0oAa/2VgyhicGR8MTf5hhPaDfZRszTeyNgf79EN8i
HxSUXWjT2cEUimI76Lg6Hznz8HQqQ0FoEpFnWpe+vh5sWmeopKPRtlV88oAaDLyIOBuEszIHXduZ
5A4Us1BHaUebzth95eB4HvBijQkwEOZJRuFhmccJaEZeHTgUmx0pnzrwzjxGzkWNkEUHHtApMqdA
8otZf9Sl8Q1+UAeYQ+g4SfIWS0R1awf9OdO2g0LiE0LuXFOG9+Z3ep2XB1M6+8QvJAkV9yLkjCOi
sxBDmrEgqdCiRpjG2cyXVxQgOGy2Q6/HwH9nQQTnwVNvB++zDmgxWdscdndqcqa1wiCWVq9+L76g
QY4hhovaAhg34UDs9Z5wW9s+l7r3XbRIYI6dPE6MDWa6ZA+jzcfZuJiTksIiYJpoF2N5apzqVxcj
WSb39jAeISgv2Gl8ezcje2PrCWzTOMnJvwywp9fdYG57YBD4JwoMd/mrputfkKpYi+K3AmVxTvSd
clWQP6eJ0QX4o+EI1N4j1RaPkyHmff82+JLbUPofxFu3fokNhcKQUN4XKuuTSNrvxPswtG4I0xFp
GIruXk1/cd3XIKyRRKY4ouxIeddyH1stmNo5RZzSwWKaDTfz7NQ36uy/3Hwxdlht/ZA5RkZzYG0T
HgEVWghbbTwqwE9Kn5AvJwwCUzW/wBvZdXGNO9xnIbSGbgrrUTf3sPCSlWHlf2Se2HtqxOz1UjZ0
sEWutx7n5upj/SEygu/Wzn6Rp6m2WTYdiPsRWyFcsMyKI0BcLEHhV59WCqsuk8XrIt1LuY/2o+AO
bMdpVzbcaZWwzDVIpZFYou/vmhhiWf5XEC8orGajlr5a0/Gqbx33NouoJZGCKDjP7rxbwlqlNvS/
EX5tFT3V1zJf7tVGwIK6MvrEN/YwFD/N2q65YfP3mluadvJHQzvho7mjfEXAup/C+QsoELD3aL7v
kdeKIyOYMx/4d1bwc3Uy1XDjaxD16EzrteE6AlnpXUxSeA+2cq7UyUPTDyBV8iH4w84ZUginOPUb
p92jLytwfchzfBvCu++x7vbYBJsNxBLKkBNdhug7OgyE/oUGaJdQAQivmLo03ZJ/kUh945aiO2dw
CfAD0uYet7SoGo3BehKVp1YuSPjR/EYHL9t8czTgJ1F30iFArL2WO9eA0LVS4G833Rj9MazyrxBp
8V7m0bqYY7zW6VJeKuuCifUFIe9GVVuzjfNz2w3XtN80o/Vc1WaKvyt98uDnjo7ayCxbGD4vRNby
4m/ftSn8wGmkzmSCngDsi7C3/Tcq3IHtHPQWX0BLGOedMCOB/l6kt4qKuwIv4nYwp0PTp15ATx8T
67mnMQYVkK4cszD4xVnGTRNs95CMkIHmld4Y2E7tZ8NuqjDDOAlXvrhms27g1gjtu9wpu2ZYFblR
rb1qB6DPWzMAopANjFGa/jHF0jwkBQ/EcUnLB7tpjvUQuSsMrPraRyzYcCvIRv2mKH0KC1V4Wznp
vxIpEOEj7INc5c8stq+Nmjg1Kg8PU6qdnDEpAG5HV2V6UKcxoK2HLP9LzE9t/BQwNjLfyrNhX2Qp
BzB9nl4ER65NadW/LYg39/Dgi4UJPbKesgh5zq27Vwc42HoUFHg56KgDxVR81NE60WhNJKy7GpuI
7FwRh5ZTEX+1URMSoq+Zh0qvsS0+dJp8H2mEY0fi/9KbYYcWOCNOVqwPdfdbpcNRcQwmKIMuXVI1
gjOU6YZMyzIQCSGlig9lyTIrHFXuYxebnF2NuR9PmCrn08BkB2OnPe7cPs6JoozJgzMZJwCgt2Wq
nnN93hpcY5HbuutmpCsmj1v8o5BQ5jT7hR3w0maat/NJg6xLdyRTRgTOJ0OH+/urANW3ijOZBUjg
hz5H2/t5MeaBpYnFT5bUnLpkri6JRR91NpTHRj4xhazou1HloSrs8sC5wgncSXx7Oss6MiYJY7Hx
WjLtPWHDDWyYgVCH269YtLpQhuDj7GAw3WEbfVF3CRZScaKvKDLnalTveJff0XvbjSjRx9Joehn6
8ZPw132iVj4A8GR71GnxmmxotWozvMEpYSZwPkGRsFH0DVj1k3jvJDOk0tq3XuEemCCxf/gDc5dQ
s9OT7qogSpCtJqQ2SH1P7ABvcHOl9zhbK1+QTb8vfC5rvZf2a6S3dcmPTMpvpNUtW34xCnKxS/LM
bGcvChsQMWsqwIhB5lEUdoLSIjPK36x3e8lxkXVGgQhJg6hrk0zQTFKLaP1+JMeLhHLjq3YvO1wd
g4NVxamTj3juzg1TqTZZxo2S5Ukv0pAW08/E5fobo0dKCgPPZD808hfmkX3M7HgQD5OHxEOl7oY/
aezutM5mOlw/U6L1nPc0WMIDevGBbaLox5T+ifXoat9mv2CTs6M1Id4iHMnyBp5U6zxt7hP4Ixo4
kiWOtyCN9yZNcztj6n9HEx4k9l0rMIfvk06F+Lzs+4HhQcyJhvIyqndBgxBhflkWyvpIfWX3WL5t
0WrQDDMfOwlHnHoeEgnJZD80pAazlbiL3cKXgD0NKupu30kxQnRLj9VJctT3MM80MNvX7rcouR60
MrDtQzZl6SG5v1A/uBsHzGVzZ67IfpP91AcyTxJBmO2TzKxhzQScEJLAUP9sTu1Ia6PSMMAPZAMt
LVtVlbnxDULEivrplQ5YnoAPFsoUL0tj8E+7iLjpLCgQWWZ2qRWbo7m/LBPXoIrtCVXUI6SVGdS8
N29ppI5j4e+yNLqUZWpi9rFmMg1+utWwq7JNWh5zzXxbmnXdYV1wVPJYV3xuYuy2gmog0OOMCoZM
7V1WqXUHOZBbw1k1JQ5bW2s+7zCwYMLFybVdxuSWbcg/WCg0G7tbztWuRXbLTCf5nUjrVtSYYeil
xHQi6y/OpjxwUoLLFApkaxMayh7LEnYmDQ9mxjGhmNs/VlLnsBWHNsgPvavGY5RZ58UgS0xJHI7+
qTFPi4u5pGoBT7I0cApChlV6w/ENh5HWsI2v+wBmGrexQQEUfs67SXW60iS97K2le5xEPD7Uekry
KAEePbvsC530QKfrV0kGI6C7+9Q43pr0JolLLLprt/N45jecbZJl2bs6CWZDtz/meQgpADz6pXtV
A23D+DFxcMvWpnY2hYXoqP442MXDrLoXmdCte0+i5DFcKYm44tlkdrtc/yS3WOy1trQCkTafHc4w
5pdEyErT7wjq24/R/EGPzmNGkhAOe4JrlnOBayxfha7H69Y0N0u8wPSf0kORsRSZkvutT85tjJXb
BUgfUrEoYFx5y/puDkvbP7RvBoRB/Y1uJfFaTh5MqwxKxVimr6W+Y1//mGPIu8T99GLzUJETWdgW
IhzZEaZo0XWaNOIUyY3yIweuxU2lcqRwJrG3JbmHYG45AXu5P96cSgM7wRw274DLmV9mrB4Mp3RZ
/aivoZJ4p+MM8Xi+7FojVZxl+341NBizcV2pyCPrIJxrqyUf7MBRu+3PCNEHx5HzkiOb56pzQjT6
RzW9iZnjPUagAeIMt4WGxDiAnbHv8wSqZ4jpHPNcM7Z15L4MpbzEzt1NE49h5ZKW6zXzkvT8GBUO
PilbtZ8jFzj+STdhf5WmRpqDcB5vbiJcay5pG3aV6z2oHmp76XPCWSRsOvnaSfuLOywNIUiTN9Xb
GasB3plkSb7I77E1H7GUAwvBHtnR3buh/HPvFBFbTbKzlWHgN4j7FqfHey6LnRz5BtrA+bvXqJGo
R+4Dsj1EZZY/WSzfYwusmDcOxyHLZKBHHIRcgyDrYj+VQx+0mj4+iKh4ztHMkiw52Dk2d0G/aYgB
X4RRvLzNtfU8PTOzqkOTBXmvuflDihgCfmVsNtjo+YAw9Faa/mE0zhl1N1oJrGarZSj/xmxJ22Lj
xFG57Uf1u7an6qHu6G8e9Q1F8/3ZvJAwlwET5G6D6AbzY6CyoEAyfYDrSKBKWQCUEpNK9ZqZh+Jg
GTuXZtHXAkw5PzDZuppnXpu5Yj1gfsJYIlfYuHlMACIgUG2tUtW6u15RLqyZTxH1Zkguat0RA10P
jHoMk+ci03ynyTdEaZ6i5XxvsGb/lkIwHPFp5G0ToohmQF/HP2pcOjTkfO9PBJxzxZrit8aBvXXP
avbdifGlmRp1aAWEFtV+40wtt7RaUomgf0CrOmglbI3s/iiKez1jOCHgClAUHEjH79eTu1Yjtavw
IR4KrdAIPZ+yiD1/kVpf1gxIX1aIYKpc4VeiD9ZaqQUtGiEu2giYb6K1L+5kayvb4UNy4dbxFnAQ
u0CGBZEus45v+gAVn5zRi2f1cEES0kAgujjbJspl91Di4GPHMMv0bhTlctT0jlXrwj4YgcP2nLCJ
ED16E7A2pbn3v8j/TuW3VqMacsC0bJYfrb33vBIuVATeOCIznZKsw6M/ATNwXxywzodhZkKt15bH
n5GFHIZ6g/v4qYxaTMqDKulmgRRUM/52R4MdKfvXdsSPz7n2fp1oxzQyAO22TBUbvAdHDQSXJkGc
NznVSnF3kKgxq0Zh9anYDKxHVGZPw7SZTpe4SvdUfWDS1/UQYj3vD5mUGp7yGzM4tLF3WKmHHG9S
lKf7Pm8eLVG8jxhp2Y/Elz5yQGO1xl/a4i/Z0nK1zcOT3iVE7sh+QYMqPjtt2vjlyKXDqI7POv9M
kke6flSo54LTUzNu/ZkQ9ai/5nY8rZcYDDgl2cepp1ZAT9mMGkuqVrmBNceghpjc7C/UG3A4QEVI
6kehbzhPQ7Gkl5tUOibEQd5k2p00syJkF5OB+EU2sIgmWM+5QwH3XONOp3LIbYkXuyVxovi5bo1n
8hvpYG7KJeKEYAi+qL5Sn3auod9JmyhsOt79ivQ9yabLA1WWj0tuT3iKbc4lnGZ/vsohJK87TztV
g7s1rS7edYoVaTR8ua8M87VqYws2f38wy5wZXZy+ytaKObllz7GH/5MgqMnhBJuinmDkJ4Jv1Q0j
737euMr8O/Wpth9h0ox5tJrtqNlqDhYTJSShmsDEY1c5bb6rxUwIv7BpNmFr7fYTlKSWf1R/0W7/
83MRgJ0MUjcko/ysCTPH/bIS5EFpDU5gFvGqbGLzGo8dO3BmG2hiEFkrlOuMnc00mi+2277VE9MC
w5/jLVCvW1w67OQq/W9XQlmYaNEOzMX0mBBXm3HRm5Dx90s1Rwx4lftI5J6UQ71xOJjv4njTd9dW
B/3V5mR4+qSsAy1jdKHcj23a1e9EE3+5olKBpQH8BzjO5Y4ZsYzMq57034Wps/PO4veIoE9WlBej
b8Y9dcVNYI4q2pWxexy67k9ufDdeXLKD5iFima/CM6JAFEkXaIpHRIbzgurwta1zFJJNum6Hvrz2
abKd/DTa2RgD470+zYIiNqwrgJoIbZoAzJf2s5jmJDzqkHTjCSIW938blqT2yNQR2E/sl6oEdTFR
iraTdFicYUAPASw6TkJkmYN836AuihoONpx7jQ/JgX6bTmwh0+KEv/ITgyvzgUFbzz6VCalwKdmr
j6WDNBsRL2Uh5SmV5K/emBUPmiUZBOrssSNG/KTzHrWZpxjBSZu1n12rVRBP12uQCAZ7QT23oXLd
tzjGuNDd0H1Ra6kfxvthMOudrTsZ0C0YFHnIC96QnKalLzaLLex1S5RuU7VyCKbRQkJmOmFZHOVH
DCqjkQMnj4hbtSQSfHSHHaH933XRMSLuGrViTxwbT9YC1ZZA60NbQLBqCj/swYCxnc13BotXUJtq
5om2/NVFNQSYFnYMAuQa/EL7kEHxA9YrFe9t+krJG2YMyimXD5A+48cCmOAw9zwn7fyNJqzVAFnt
Sce0O05L9gAaC1KL3nyMWjQ99E9WazenJAQklK5cW1NbOnHklpT8OYGc4RvmQKlB/LcJaf/mZKYP
aDQZmxwcW38RMfC8lseB257lglSfWYhu6/us+2VKHX37xbOM/zGmEbBZ0I/E42yk+yxKn1J2JBNV
TKET8eQce27AosU61JI3EJVf75YKxFAJKx2v9MHEePnQTM6Hdv/MaZP0ds5CTrdrf7EcaIFLAw7e
SWB40FrbGhQnYuF3ry1/JTPAkKPXl2GwR4apoCOUX2bMFPsuL3eFz16JeoU+4PTacw8LvDmpOBWj
s2yKXr17MLHjOjstcAS2yfKwZBy8sviE7+6V0TUjDqLrZsaMbmy9r8njtJz6MZvVojaJMTjp3md8
2c85YwA/7raxyWoskhp4GRJDkxhAjSNtU0e692hCVDENh9GdtpYIFk+RP4BG4UwTTeWtMK5ZTMjQ
Sx9aj62Ql0Jz8Nq4wkVFtq37CzWQ313BKItf5FaJ7kr/OTwBvzc5OGsvAJ5NmuFtGVi4fVEg4iBK
ipCEtXkZxQJKyPa+y7zE5Wo8OrkgSNfKOIDTyV3gU66VNThwR0Za8dRCI+miNzb80TpivzLAqTx5
Mv0t8tneDnnE/OZ+WKEhfcO7IK58Z0D2lvE83h3vRlZvTXbMAQWTyEuCM3qs2TW+Kn2+eMO8r9wq
vrF89A+o9VwDduKvo27SSLTr0dlh43IW+rKs42ohISBrjjGzf8DN1J+tSHA2i+tjanjtWRNjsoV0
Qu/4azXKb1jR6atRO4CmKxpE6jaatzM7t41n+3+dJDuYjWiPWTkF7YDpYzJkcpFNQUHHJNm2M1Rf
x5b6pcExqNy5ejAT+uTH3GjPhIKdlSH7/nc2BVndWAF1mfod/uNseiBOp9ZhJpAWVRu2Qh9PYzOU
JP8qXPJ1fyPzX/ZNd0MoXKulHpmBweyLPBDBBOo7fhePLjk5uqld9Zg60K0Env4deF0yZtkXZTDO
Jcva7EYsB4neSd5Fp6W3n5eMiqcNBfRDaMGHS9wU3AQb5hvnA2wPdkQWoI5QpFOYFk5NuIYs17SN
DDlfRyGty1BwlDA+FK4G6mGi9JovMrtqbGRpi4uG3f0Px6K09xrZnYuhlAxVkyGbSlu7MOsa16SX
XMAzSR9qpPQ3np93N+LP3a3tbO7BZDzrudPe/HqODrz59zuaBOyWbu3T0hQUXf6OJWdmRHIZEJgq
jzRt22Fr2c3RNYBNjOCoyMOfTG866YupnsrihWKF5saZenxKdKsNZ7mk258v9QW/PbDWcjP73p96
4MZf6WExiuq5cOz22c7r79yv9KNouvZZVKaHj7H0Nz9/GPcNT+2YMIeV3fQm8d9GE0yhVzXlzl+U
9eyM6Kkq1TeRYAuqZ9a0Bew+wZu1qycz5iPkLMJTOe6qJ88ctJU1a/a5pGRGz+WKQpdJ1N9mSuYT
Y2N5ShyFsLNoLsUh8XT2qXleJ11yWeKsQ0D3vixlu58tCteqacWuzW1xrWxEjkm5fyJO1PdFx+am
+ZqK5DMmufXSWsBzO+ldM6EZoVH3Dd6+YQyHtqu29/npMXEa2q/vRq6yMY8S6jwGWXP4blvz2dNc
/Sa0gwkfDfjO+CHncgNptTnaFpNyWwPwlonnJKbDSdPoRSgHbuupPVMgLc4ktoj82O68HSnEI0v3
0vZx80QtA7jH05DO6q02ohqb3RniUMFyUBI2ikkfGI0ZH+A2b9xKp68QV2NYOM8is1aaB7kisbps
B6Pl5mt5faaHHdBQMiYwS3PzpBX3UD6/en4pUVCNZf9aOgahucXh2orTNdzPZmPX2hreYfTmsN3a
6w6e/tT5lhk9L5LE3i3P2ud51Mw9XJacoRvQ6t6SyZHxyhXCiRlG+mSuBBQZwjDCCNsMuyYy+cz0
oqixYFXb1oFUDKWZXEyjOVdai6pHBtCbqen9p2qoCLpL76Bsf++oqtgIhkiBfzd5mEN8HCw64cq5
v7Xzj5BiInuIujlaS+nsm4HHfuIUuAsJd+q2OJQ+ukdlKrWxUiAppmVXOJWXT56/0c7LPY0ik4zm
gN7dxppf3gwwDLv2rmHW7jsBTvfBodIjkP1kcyekZxyE7xnbhXPdioqfqhRbarrdbdc1l7zHoBK3
yffYGeL881JN7s5rSm1H1bALKOgvxCgWU8gTS+P9yhkjOAV95uQ/kWKne3cIa5FP6f0598V6Nv14
P7ups259d+ez4AHFHYetcLlQpeZRuBK5D1YcjzQdksL33UuuVdMDa52PUZPUKYSmcI61chf1zEEX
qCqhZqdw05ScD54G3tVwU84Czd3nSfaKDBHFVGnpbenasX6XlRXKe7TT6PS3guadI/ogJoiMKkOn
dkPDysTh56VO8Ulr8VuryurqlbF9I42khWJ4jzGybHRklH1qGsnOrLtPvfZoYqddzTbZR4CadK8C
ty+Uv/tgZ2FQ23n9saK0d1o6bLgKkAucqLPvM4pppEb6Mac6xtXxdXlOn4R6gcDPYav9Mv3+j/9o
LKO85azK9liw46pJ79qGOyCuegUeFijFyUyIixIELHxV+1SWf6u42tHMMT+axINeolH7ozV41bVs
PqckgPfUWD3IFCBF4UAEMp3spGttIJXlvM595Rwb0YlzBuYdno48kfUi8I7CN+axcc17FyluMfJA
A9DNjjU2tlUp/VOlspInHhFTbbAYgODrxBkhr1hhlisMF/umxHRo6XkH2ccB5b/Lsj2ciaIY1q6p
nHVuxRFlYCa9rBGUByfRxzDnCbX1rXm+LpP9kCzSO8dTN27qjq6hjFTyJIpxQ5WId54sArQJ/ZNd
bl+KGiHR76yF2XyvAgBxPKIyuoW7uaHDm0MlQen7bD2zx+Nc2d5hak0DaYam5LSztZ2Yo+W1sPWt
lpjp16p3jPFE/nYJ07gxV4buZUhFGjflMOcPI3lIAmy8FFHGsKEykVRHzNn+gPNfZL9E9DLcCVaE
5JHLeZ7b66KxoluVRj47DgZNhp9voAX6z53b+c9182Gisj3ai7hBjzI21UIBjZqkjSH2HgUXurPP
rPjMaZ6zYdOk124HfDuIC8u4MhfTTgYAt2EwrL1WRxaSfvu6oHJvE8FnbnmiXMOCYurUVHTZ6OUu
wd6zmpfyuYQoAstv6cKoGDAh2nb9GOWDfHSGTD7GBtiV7jkhXH/o8ghvtx6/jb0zn7lJr4owyDdV
CF7TxWFVdRNnS4ek73/tc+rReUBF/1kTfAK7n/ow0MqWsSJGpRP+oGeliDG/68OW7+YErQvObWiF
fPFGHWQlTebkokt71ZgFCMMMv5+tS/3COtTzfINB4U9sUlovkxtXc/dez7SR+yoP+waeYKoP0ZbM
3byGMdVt+AfxIU1gVWR97z27Ktpiarjnxp3sNV42dCa6e6t2/9IkvS2npL4ZSW9ixa3AcgAX4IxC
PW0x6HPYem6JyFaoUzStXSUo/+Y0UrvOk+Uzj6Js6qtICqaAcdUemwjTy6DT0WLEAPL0pxLO7XFk
g7Rq31svdTbSGwxaAkHucaRgBruk/h7Rc9WTmghS5TG505llg++kszBmdISroj16RcmsLqI4eCF9
smGWj9Jg4IjzmwxdRESNR5mvNB/9iZTa0ifWzi5jtYskqKlGafkF2xtaf9uff74yIwCDeC8FxUzA
agFlf9mOGrCfTS6ziWTY0XNQbzEHWivmq/LW+FLebPUHb2j16LNvOBUJx5tucY6xKXlBZlotBhw4
Q8XqYmI0uohc9AdhOZfYHm5QEIwzEIbxecyezUQ3X36+qKwn6WtkP2Pz2WF/fJJOhZU9W/yP2ZNk
+FvFyC4ttpBxomvnzOX13x2QaDz/NEA6lmebFjMC4ZhEtf7RQdLkiepUhIEIlp2Fe6bTry6V0bA+
QE3ZmewP/t0pnxpVHOgDSMhqnriJkvnB9cFgWJE+bFhS6iBvKoep6gLNoMSzklivZRYXDCUMbzW3
Js7CWgJam+qI8WJrQZwc74aNDZkQT5AE8fL+xPmkvpDufSSzpE4/Lxop67CasNP8fKlnv2SKUF+a
njoAIwo71XU7MsfuAVNO8tCSSD74IKwe5ipr9mX36SiWq6FxsRrqQ5VsQHO8l2S5+kyUF3V/SegR
XS+WMYHSEOyDuciKjWUx2bTMAr+yW70UqncOInFwy9QKY2vkQnmD9lXC5GN8ne9onxe0QWJd5dCs
cCKyn+f72B+W5+80T94lOP2Ahc8IakEjWKHq/q2aFMnNvKjOclwUQ7maAq88qm8DE+KQFg9v83Pl
WSkcq147NfH0bkZT9ookg7l/KuJ9b71NGGtuPy/CZjNG7MLc1IeaIOe5jvrmmMOX7D2tfpI9jKt/
v37+H9Ow5+K6tj3PNYXpuKb7D5B1U6Verav7fGTyUBPbtEaUtur1L1oUtY/B7Z2VwoYTDjp/J8v6
cV/6PNxMkymVJIPBB5ZtvHySZHYy55QI0r88VNLL7FGpYQEgDnK7jR41y/5VD8XE0QTjRBJhgJPG
u9/VQ1j1rF9d2d1UkctNZNSMphsUcsOA+0lu4OHf37L9vxHrDp+3EL6AfUbWwXfsf75lvRFjL5u+
DeqhVkxR3TrM/Tm0VG2uI8OxN9WEybEzOV4T/NZpf3VCvYvSx561+THVMb7VetvvgaQH0ne7tymt
tX3d6HkYs7/4GOK75KHO5ZBjiKeZmS00/y5O3HPSfik9+lwq2Z8Ns0WHbDpspPUENCiVb4k96Puo
Kd9Eru+NEimDfFR0ALaGmfH/MHdeO3Kja5Z9IjbozW0EfTB8ZiilG0JHJdF7z6efFd0NTNdBz2nM
zWAuBFQVVKlUBvn/n9l7bUHIwbc23+iIque//pH8s7fFMEVylkxLNfipYNN7+/f+S5hK0sowwWee
ZUGZYYAU+W9iwv6QTVodO+E9oJdQB8xawjxeIZHxX//h/+5t+5uEmz8d4D32ExYWUDX/6RFUa2tY
sgzOdLypP0sh+7HqajBXOeZ+GACHQgJZ/k7y6B2WsMTQqutPtTThoo7T4P/r7+W/+0EwoJBFMjhM
3gr57z8IjkEhb8hD46at/1qHnso+C4o51Vi0TSc9haRsqPvkN538Hz+F/2fe5f8fbckGYv3/sy2Z
Jm75uf3NlPz+H/7DlPw2Hr8B/zyLfBq8rlx7/+FJVv+N9/ZtA9YMErdM6U2R/09PssH/BEHe0gye
I5n/zunx76lfxr8xRTbwEMOjwMQsKv83hmRZfr8O//uBJWRYVw1OEZ10KktSCQP9+1NCfmPfU/tn
rry/MwBJlZcur1V5aMScY4Z0J2kOcR1rB6wu0K4Wb39HdgmNj0LXN3LBR5ga1Ph/Nk0MevgwSm0G
qqoHb01fTUgm6THgYwL9LU0Il7K9iNDO9Izsn4rrgFe03GQn1dYwl+EbJEi+bnga2SDoRXVN4DTv
K+E41ZPVl2yclUK6IHS5qop5jQf0RkJnT9vivlHdop6TaLcG6raFFiI5eHXDCDnX1mcUVlkXNI0I
YhATEbWcpi1hivatgZItoZ5ppX8g2TEJUjc0D9IKzR9Ch+N6mubibNRCtPqp2ynQrj/pevoa/6Do
NctdMe7tNgHZ8qA1RZ22nnKwTrtQnvPWebRKUCAGHqw/Mq1PUSJ+nURvF4/y4pkfdR0HTH11lsXI
JVAloFJOgHeQVnJfBIV13SNjgFpEO7h6NhkrlsEiZDWPcNATATCg8ki6eznAgrpOrt6myFH+6iB6
TPZBjxN/7Ts/wWLUdaZvXiPBxL0adyQTavcl25xhxtcqlY+NQesMO6IetLtQ0FQi8yperWV8qEr7
NObE7djOtdN2VQAm17l+bmrlikB9KryW7fEQD09azw+1715iW32ThuRrLuTjXJSnuR2vwwLg2xO3
+ppO+qVPBU8aaJOqJSIRgR+RSkZpzlo+LVj8E4A+blk0tFO0zGoEyDrKrgTuBPCDpqVguYlovI3Q
y0RQwspheNEKfYpG95Fq9Xklm1U7louI1B8Jg9q66Ta7yHzce+qZTBrb81hkEZRBPKGXOUfSYdI9
tbTBkKH/yxHw3xih5X+38//XlwtugErxoLNJ4hXnJfv7y2V1LHP3dmyZblADZpKHDvM0sNCpo06W
z709us3cuwx9SpqW6ihdv9ov1TjqP+JP0YtpeRCM2uYWgC5wppX8BHl8dELyoUL91Ihugn/RvMpA
BjG+vEldXoYOwNMLMn26O7jmSw7Sbsg/2JJ8yH+sX22MMOVRNKO/mZbPFMGvtA2yLkHqW+aXmkw2
z1HWZFt0REet5sDsYQ/jF5OQi94HyFkrEstk3B1NzR1NQi+AVmHZ0LvjThkkG5/s8EOdJyZDCaU0
w0grDhHlXMkcPlBnvxdD52KwzgM5lmx4CUo4JU6dzo9R7x7mWjxkI4pB+GS/M7O+47K9WY7bF0LE
TjPSHnOnu9OO8hqdqMrUQc8NBzfeaEh+aTKZM//kheSnxPYweQ7I1+1RmSy/1OemgfmQmvN6PLB5
t7+xFZIsX1y6IH4mAJU0ZyBOCivhDkuutUaQ86Kb7Cr4bMtF2O2JX7s5++OIKY9fG+Yj2HzHFJX/
LgZDjfBUnPzN6v2f9SXex6BKWLIi5h+x8aFloSM5Nzct2U8Yo06VKYZE0lgKEc7FSSnJi3EK3Tib
wjFu9ZARyakSbWR1j21rnuWPXEO3jbhJBXEVG5Znzomfz4WfLw2Ip+GYTsQRjfy77BKI+83oh5fJ
qaRP1Qdwb20X8HRBEuuOw/zXQj7VktGYw/hHOFXjL/8fnvt3KOXfLhWM4aLxrsMJ/sHK9s9VUFoS
xFjSiNmJqBBge1KtxGPc6DE38A1j980zMOPmJkuFu4XM7PXTQqVdGHcVn7uMgYt4sQMcBAePfzQV
fwZo9x2vD24PwUh8QX9/iZeYlrcu1e4yAWQm8KP6YFxn16yhfZWym5oBBdoVvDqb9hAE82vritds
za9tN16zCvBJ2dwS1L0e2uki3NdOuccepe+TxO0HK8/70sAnZjOUqEGXZ5dU2yIxFsLixEe2ap5G
+oT8qR/VoXPAQjhQP5xGrlyCb9C0gEicBG7V0iN5wyyjHeoffnEnq/RI63ie1eycABsGaW8zSuO/
qdEhtqdKesDTt+LT7Fce5ulQZvScYobNhNjbIPnY/fxXrjF5MoqTLmdhb+ZBeZpqMZQbGEQuyhX9
8+ChtdZjsj5iNbI63dPKP9ZUXfOyvJl6fGuaa5qKkQQCYnawYgcdJGoeZpd/pj7MPfj43qI8LHOy
hXHztbwKLOMIlB+F03BHm/1YZmrHAqy7CxjJxFtq2S3jmha+cLx3Z2Q6Ds+f3+u1LxTYx0rCtezq
I9mEe3FrD3W1sd2+xYXoVYASagqDfjqL0hZBwH1vtcLOHIPGtmC5SSV/2xwJexuN7XxepfnSjPM1
nlgMLUT5gK8uzFtmd9MCp04C0ot6fkFtzK8dQG6RMf0AnFAezRzuG879CSuPqbf3tihuxAhcKjgi
tW8XDTdylHrdOLmthpWHsPrvw5p6FT+Sf/2WkH/x37wlFgARWbUMTdK0f+pUjLRiTVa/AySkKTA/
W1tC3Qw4w9X0z7GYj7JJTAdp8dbFFJrbYC13VVgfW5/5KRLYAsZvuy4fXa18mB4xxsdzbxQHXMHI
eVEDfzVtbKeR9BzFwhNhT6r0gNA2cHjVcM7Mu5o1T6HGkzd5uNPsNjtlxvd2BFA6kPY3xW6qoQg6
EvRzPxWH4mDD3LGhR9pkKdT5eahvrc6f1wo2bdhNErBi736mAPyX9TAWmhM09ZMc6hUxfNgWFihP
u18GFowbFlef58n5Gr/nIxjWBVc8kZWNYOOQhg3m9BXdK2aa3i5X9ZzmFhgB4zqRdzKCqp0nzjuU
t8l5j8+Z+L0SFN/WnpZUBKPgapkIHBMB3QhVe+zcqbmlyX4HV8FOGyWRkD1reXyCfqyZmuV4PcXu
lC3zSdRPqOJ9tWMf7HazgTouDguZeq+QPkpDfyqm+UjRgw1a7rHevnGDs228spV7xXc1xDN6WRx1
O6it6SqMOXPT8FTCemaOLdFqj/m2esaM4AM4MqhTQEBhF+chMquA8Z+f+f1NXRLXEj6NrAkWvfOx
1gbWKU3XkFEzGq+J5aJLUEfIyXmpdfWyie2VAOxrd7Zy4SyDL4iZq8+dFzfRgv1TTFmuie25kOJw
VXbngZ6mnG5aAZ26GG5yAvFNjOaTSV5ly8yLNf63jKQvZOoH1AhaZFh5JK/TaSQVD78rkh7kHTt2
10OZs30phjukmntzHtvJEwnnEFfmohiy5QnczXKckbHEUPnWARRaTnp265sVlEUQQl335hRqnhp4
o1E4D28CFTyOtYsm6c3aVeRj7ZOXVoOPGTU+0tItMtlt0+M8KRfprj6V8ef0K9506lDCOYifkgf3
bc3nOnX7NfeQm3ngyr3NHZTimowARMXAVHrQQGTeJeI1qZerpVZXXdYuQ0JY30MBvPHeU/xFwpYr
a2LIajqUHDpse8WxODrox/lyFQi917J+A0kXJLtxNfv8VvflzfIsD5hj2t7TrLy3h+ymzXEkVGK0
2caue4xCPAmK8YbyridxZEaIqQjRTmTZpv8DgZgfWWd4Pm5PAWIiqckoQEbJ0w8pZGGVB9Xs7lM/
eFxFJ1ajxqI+tZrR9k7CBLvpKYGViW/rnQT6IxXjRxMRJfY0hOQYib8MQB7oztzYiJ9ip32gC5ys
/brLcPYW4VqK1hW7LRZsIf7WYY59xQIJsPQJTSUe6l2161wLLV0FSLDchZW+oRIfqxwWy3ShXX1M
nfiggZRH71BfLIUiVYrY/NgoIT2lST1r4L3ALz295SPIJoZeYKSEz8Kvi9Xu98OsFA5LBjsriGFo
OjTToq1UsV21taNIizNUEM2B3kn7DGK0I5Ricw1B5hKPXQWikuiL/tqJ91opHmSEPQqojnvXnORB
ecRo+mLrtg8JClyYefaUynefj2L/x3AaJCKh+tgXt95T8DDulsfYq2rGy2xu0b8+9xm+/PO5r6Ia
1N74KOaVJqjuv3cFqSy39AoZbKytjfbriLED5oiNGuU84lJpiUCgv2NI6gvW7g9OmbZ+Y8y+sDd2
XP9mne53muU3uE3qLAs0frG9QkxHLZp2WSh0ZiCTxVm1zHgbr0xKEnQxFxub+8PdWvGCuZF+jqf/
ODfwxSsjJPpC3EKC2aJ2kH0ld2MN8q10yWNoPJV5Q5B5N4r5kbtJSS2LlthTcT4zIi63NJTzNtT2
LswIl523LoyTNsxLWszeVZDQSvk35m0v2XCspLspA20gSpie3+8ZMTK84R1WeZjw0THmPLFk1kpn
T/VT03XPt64JwbyyXW+mPU94/pbd6YQWyCZGpIvFYTEppkM2oaudJ3Ri6mFwp8RgTaw/vx0w+D3V
gdSSnI6FF1irf6M2fFl3RY0fVpo/UZC6Fo6K6mPWBU/kxF5auhLe01EdvQT3/k7Wy27EbqczTBVA
FTlKU7vgV5yp3RwIEw6Kb3tGUphvx7HV7Z3krjHsU9TtR79t9aAOU9j0zD4QsImJL7PSWfvPOk+c
BbgtGXSBLEkBG+eg9fIfallE8VxHoo5UYR4iVN0xWU5S8luC+mlqP5a0RtawBfge+0GHs1NdzHQ8
m90amZigivAdcSX1iGOc/CjG5Q18+MWgNDYoxfHWE2anVtmNbBZRuabevZHxUsSqPR06H2xzKClC
kPwDVOUJ5fT/1Bpob8Ld31piTXqPnEi01ySmpOo/TSVzoAtxbWkE406owbYBhdShpwRQgiyGe2l6
WXkQuUYc6UkMZLjW9SmXi6gc87PqnZSYjQ6EF+sJesrJlfimTOYDXIZalxdxVy7Z0F3FeArU+WdG
4GMrEVdMuuDb8qwc35mdatJFRI1lB1EQTgWLFNncToreQULvXDP52rcpfIspZJrf8QM9fiArnV9V
qpeQ/bfrQSuttpKv3v6eeCPaWM6TwopPamgCFdhvu1fr3ofmowwLkloP3NJdF+lZOKQdvNRh/KZX
0Ibl0zo2rC3ZqyWxHRvYUMz1W7dLLzNI8+wDihbPfeGhITwSuWU/Hq1Y+vWoMlDDbdYn3pocWHw7
K64MY2jPXKzRzFADO6lFjSZ//IZqHi69EspPDYDAdkoCTyWRVpmw2gzqUXxaBj/tSHwOGA+SvnP7
VnHl+o0jhypfnvZQvRYqDyh+SmUoP7g7lLtetc/yEFlzEkQcO/H6qCr5adyLYFBhbm2OqNK+vtKL
QibSPiEMXye/hAs9TtizDg0cpMFrxgGQeO/Rj3tGKKHF/YOVh+DUYrsyGzqmmfJqObm3T7NNT0KP
B3Grn+PEVKxUr3Acz12ODgAEtJvWmfOp+2JF8xHKpkTzlXiq3x/FRIYSRqzyW7UNS7B59p4u1WTd
QIAYcKGMOqJvERlA+rmR6IMMk0mQ5/+JzfYkZeWJzMxTOaohZxlWzvptAk7YzrYOyXIlQYH6ZVnG
S7JlFGHLmzg8svsjJNufGT6N07ntF7vzU6/uFmw4uKCTw5uDVOurJyAApcq+WL5hDwo53aySQbQH
mt0zAKMCH+ujha9XgGv3ry8fQxKtv6+MdAvgl2jIiq7zUagSP5O/Xz+ZQj5ciUuMQru22/nbmwU/
YgJru9QBLG8gz1tC8T5Tg+PgJL+smSFMSAaTX9IPzM+JULvY5MG3LvRXDo6VYDCPanJWCXQBHIwf
tXdGPXVyJmu9CIeAMBqGa1KAD7uP0hb3IjHincMicDlheYxecVMeX8mr36SI158GRrKXfGQsl3Kv
M5vMZne288CaIYzEBNEx3yp4yWebKJbd+KCCP2aMnGez+kR01srEpY5sQQ/5vAQJim/JtbTq1bXb
Z15JZAxuT9Lqie09xhiMavGPQB+EJdbdVDjE6pdYSB7IZt+yziDGCwZCNd9BCa9kwGJsuXWKKpoP
MbdEorjGq89ws+sP8qgzOZrO+2hFSzKRmUau3Bh2RXKa2jqUAVYzNeryEZ5JwoOJO8htHLOrnGbz
p7B3DfF3Qbg1818rXX2VlnvPEHO8xK7zbVDyK8WgLrhl6dYgMgfMtzNovAUHxzAqhx4fHXpJH+sM
3h0j2288CYxMEG0F5Rwfjdufan+0+xdpPFr8x7xMvjSoBx5uTejhOqWhlKwBrokgP9q41QQQB627
ceca4+bUTFX70qaTeZDiwElCtcZBhApfXEX7NDKjc5FerIXJtEsOcmMDwc3gUy4pVPVTUY2UuWZE
FvhZt55wCR9ClvpVPByVRnzo1fYQdT2oRoJMULlnDRNMvQ7WgjndYvpkBzo9Be6shHhb65EEn43i
OHZVbyaGJL3h9GDrO3qQ5BmyOgAgjqppen1G9Dv0LToDZLDH9deCGrFzJWV3+f2K5u517aVY3Add
8ZDFeXSdPknZO8d+WNEuDCzim/bbpIVNgZHVOc0ra1YaZDH9GLbx8KLuaMUjGTOOztdtUdN0QU+L
nKRXcz1M6Q41Hwvk/Fv77itdFlm5dKoFPzVrTxsTT78YGHoPksCLlPNNijQfliNS5DDYHBQyVhAu
5QM1uLU5rQ0MyPpLZmE3fq9OubYHIpY4HCBXXSsY32IqT8xgs6SwjOQ7dIqjNnG7Zr3i8MkhJLTX
nkHjn+WY7QM8E9kB3uIWaw95xp7KBCNxQx7eZwbpfmP+mf3U78W2+XzifjbihmirQIRMf1i4XAfu
1ia5ZcjtJqBcboWNBxvNe2xMdZY5+Oui9b02UOyiQ22Jfq8vHB0d0KK6pP0wzBq9PBjtOiHVltQ5
UcACU39rKhv/y1uu56hFyidjHlyaca24DnJ11b4GSNY8j0hqzMaRiWGc+JbiUx9bl5kWstHv+WQw
Pt1AdZh8Ep3TQmkTptbJhA0OEhNyC+YRX2KAEsM7paepBzS8EK2gEz/6KnVrZEwG+669Gjxsj4eF
Ve0WF76szZhFHGDgfkIQZzqLhHsh8biamOdJ10kuX91iUTG3N005nqs5D3R+GVTohZwEqframYI1
Ox/5REJE5alS6imFBkkUd8wWhzF86c04cQwBH7BfzGIU6WbuuFKR7Q3TKVZcS7TzoXZ6/PR710fU
2Cvi/Xpg4oa3oVGzK+eBwSlZ8w0pv+rImrJvU1V9yaGFt0dkQ3ewh2l31k722l+CnpAcKdtW99V3
YwBcNlS9PEopAhZM/e9iq8AJsJ77Kb+k4+o12PEHI8N90V2LZroW7XQFsnKdXjLrI737a9zXUKh3
xmryFSl/oJITGJ8HnIX3jinAcoIDyXSaGEJitRDfGQfynbPZ7l6TI+rpeQBoNDS/aSjQp2/20O4w
PpozseFRHktRlVMXuzHenK65LZISiOFIr3Llic9GMIOTgxlnUyx/nlKHpPYJA73R2ZtaHcFvMQAj
r/F7N2KC7WJbP8Ov2DTa0tVbwFhUwAh7IPWrdaZGJk7mcBrew1NeIqnLyQDpLlA0WgbWROUdt6l8
lEGnjw8yysw6cYufG9nbyhVp6y0X5NtEjy6rgrfaX02h+pqMb7U770TNaUodWDFxlbu7u81PAYAy
ONGL0RUnk5NSSJ5juTwk140FTAZL5Stm/egwqs5yBFLybYZRvdV9X8B99mPgxXrf2xohVQlqtVkv
XSbqK5eFRFzAuqQ+yBA15IbiWE1OW1dFVt+dR9vYiqtc8RcsI0NBt5oPGKCqjxxZxmKs7Myg0pMc
27nIQUxHYBijbmuQGVKI/eE0KHpE6vKK2CS1foJkOrGRi4b6BMk0gew5NwDVa8nDe+Gl88E8QzQ9
mELHaIwtZGRXhZ+m6anATcxf+YpACNcGxkrJx33rW5nod8rmtyxWOjyG1oHOwTMrW9R6lzcZ80Kj
KhFhzBRqd1P6vskCsZmsGLLWl76a5jczRooRT0PfKIyo2BRH5hTfaDrr6mfj1y3hUZLsbJUQdskY
Na1+rtPJniUUfuf1l0HTAZ/yvH7tbfvE/PaxLstHb1ofPaXexMLsI6GMBc3haUvMxhjWExASlMrU
U5Gm9VHfpadMV5hcHHpjCSpZ92va/RUyEeCE0JiU08yU0yTaTjDfvb5KWhWzJD27Z+ShCc9ttgLl
Kqr7Rb6fa9XZQrWw7pjbnsSP4Obf/a+OPdZs/ST5B9mSFlRSjh61B/FBzs8mhtjMpnLxkPt57UwG
grp5AgFSapgLE3Uqd3jtoct3+qBCBb/I8ynlm973idWBFWSEqOff2LRh1QbPslYR/Q8uwg2MzaeE
CRPOqrxgD0WxialRDVW0nN83rnX7PIo4WVfdg9vE/Fzx9EHiTbCwU6X094a7mJQU5vmdgGzov4jB
dBoRXoDOFmw+yzOmRkGKBDwJsO7S3fAG1e0bHDsl1v+AkKQ0ke26E9n2Hhq/OWnTdJKbLoTgcUy7
2etE091Y55Mqls9H0ZtL2UHKfFCe6rlG+oayXMu2aIWExV1pCdGoEq4zahfer5ZShWtO69oneC7Y
RZTD0tkl28+XBHfhJLHuYuwg3islp0Js1E59tE/52cDe+a7H2AaJVYglv8KXsl62zrouKTWKqu+X
DvzYwdrYoBvybfgzShKE1PW6frG/VcloR111TMi8EliwcI35LQvRC/XfxI28E/sIzeDZlRqnqQ+J
9SXAz4o4UyJNbz2p+GFyLmjdjghDCRB1yQdoX9/Af4QWj4JawvU9SL9Y2H6dT41QejvzFh4nU2s/
wG1qqkOW0tXiXOYP3XSTMBLhidqAEsfwiOLwGNh8jWp3Wm1RwOCI8LFhCr8ohynGyF4Y0Y/txRWW
iAHflaKeu5fW5x9oST/SmzVtUWacMLINrwrCIUw84Tpnpa2Gb60Go1IZxm5OJncNGZaxaX4TtjWM
deptKoP0ozpYFHhrqXnlsrpkTy+crvlHVy1UfYunfYl/rDdmBNsiuUpYq7N3a+gtr+6Fn4M+YNn4
2v2rW40X5Dv8Vu88xD2B2wzEZ6C8KbGdr2P7VL6wwX+yH762g3ZgrO2BMqr2zY9jqnZoUM2fVwNt
d0dG9UaogBmSxNHpSD9cCJLMqKk06pyEGjVZGi+jWM9+Sr8kzgZbDHGrgtUR6aK4B7GTusZVkYpr
85r+WPtt+lOy3+DH95UvKVu5Qx2Z/NZcSIMzgDBOzHFCDC+SlcNfdlp5OSNZI/HnqyZ7SbonP2Ma
VKaJ63pWfr2PCfxsK0N+OjXappZEru41LoyjeE9RFfL6qWeBtBRYlpqDFe1YR+sXT82Z1vAs8VRQ
JQlGUFNVcKBEikDmngi2XnZqIGQLqH8XRzrVa+FJ+u6tW+73HE2kox9EjbyPcQyKN0ZoTgnAcWee
a5mfZL5p/iToPvGx3NsWGGSLkYHpC78Wp641ZDKyB3bNUVESGUCDWA/ZiWF+s/L4pTKVS7bOUWvo
3xRvhsmuqiIxx3pu/H5KP4XF+C15R440FFUSoxQDGQ1PmXkyrT3qhfEMHYB8lS/uLFX2tUW7bGZ2
TSgy4QweLLkOSkk5KdSWc4twMWExkDomYk+D2OGaZzBXXj1ZXORI0SSeurjA5NffzWy811l97zUH
7e9Zq1OWs87YJueq+92MpA3Z1QLEDZxDbycFDK6q9kz4ugm3ZC/RdrbKsTqpTeYweSI17ihP71Sk
0sVO7zIMcnOaloowtq+SBW5BZM2EyONLBA6F75NSNvMpzvyiHH3iX61KdGZ+7OXBlUPJmD9nGzHg
Zz1ln7lUE8hOLXwY0jYY6FcX4BWi+RRUTl1mhZX6trnpNjeCgyy5oBRSpENPUwqPJCS+K1yav/bt
MmUtHZhikexmOIZWePHaeOI+epw+GxdPVnzLl/wiTNNlS8RLTERDK6+QgrAwSX/MGEecMuAfTp0Z
XDZHHLlbelK7vAg6QaJb480sPQR+mRSH7ze9Z4TEyPvcpo/efMshAp3Htmg27swVAgG5qS7cUxeX
gQsEysuS3suoRBTF4EXGYd98X9ir0BjVUfJzEHDTzJ/ynl5KldPY4Qy6IBy/WKt2UbsxwtOIivSy
wYKPVYhfSGxxAx6bC3lw9jl79asSbnDCh9BCRdLynPcctsJiPqDfIzSmQX+AsCFkNkLBRlqZebbo
y4ctEo9WnzoTg8X4/LJ2nTlkEZSfJYF2iSY8JLF59PF8r8z1Zjp6LN1nifm0htL7P7cT79ZTi2OH
69ytTZ0PM48IeD9K1XeSO9y+Hrxxlr3k58kcuNGu8Y+yA5WDMky/c0zAP8O1hj7R6axLywdiHLiY
0vaoGAG7ZEPkg7XJ3onBCTqgkj3wY9ZsPgiiP2z8uC2qPcNQP9OZoF18VD3N+4UQKDT4wm0Qz2b8
TTE/z6s7wK8jKsSCTUEh5lXyvc/Mr+qnwC67ok6OrTkU/0x8SX4X5x4jlBT8mWpzv2nrNxZxjkDR
bPzibTdlC11Bwcyciks/me+ypGmi9yfFlZLe5FlxNKYk0A5FbfPAVYIpW22zvSxy42lDsKefpUUg
1lG59nF3EwXxPlhbaKAhgbL4nBylFIK8LkPK0dmezSC+9xGhnXYdMOTXrdeW798W523JQizQnDbY
QAiMrdh0RrPwgLrqNZFEhuzLFLBDsvhqGS6FdTNxpEOi9PGHY47rLx3ImBHyrlKQ2lURcjbNbkbn
qpL22nCsnFLgoKRYEXehoCTJnjp+d1BMTWlvcAc5eDcgj8ux/jKkv0ZXORT5fhY95SnjvOLocfWl
d1VLdOUtduUZGzmn4/ol4M7nPrOy/rbjBcyF6j6nPUtsLQFVCcKhGCoAAnlQKZqTIRwYB1LTBUZE
ihUy1z+R8xmJcnPGOcJcKjkaGeQNHayMqFIPFqEiZCQbkvhnTsd4Wo6a8Ht843jaTwDtPkerYkT9
Lkfl8rElOdaoV17sWOM+Kks4yNLnJMuEYiWndQAVlbr7dJal9gKDSzsT8+jVMxcXJTwaS6lkcWW+
PykjKNjjqQlBUeOl79rrCtoXuMCx6fVDuxy708t05ik/GsxWMhmPT15Hm6mGe/tOsDwSEFq2RN8e
a2AWNc0w8ySNS8NA8ZoWomPL78X7dwU5f5JgP+QamxlStKUrPGeJNY3El8w+UqaNPIKi5Ijjb3Pu
vVpD3hg3dp4XZwmhwzQzkigh9S1RN/DhqZ68JFGT0ZeJP2cLSq5luTT9Oj3H9o+J1XP60t9oG+Rp
juAqRPT+pXwwI0761cl0NgvrRerJSuNvCp2HYUeHiQOtqdDjghhwz9iAxWzxTeHPd5ZaUCuA74n3
AtPq2lONvFETBLRW0crH+SWoK6f+P5BVcU8Wynwe5ZdqXHrxpckl2WIXgwhRpnGEqBQFGRgNsEgh
z7xCUrwetiZ/WKCWyZtdZ2McC03Wxht6EIEvPgPltQrUdDTg0hMqJo/QSq5G/w4nxW53VH9MjKZk
yqiZ0dQ4kNzNnjRB48Oz3HHaT3C0azmIM/GpxOe6Uu71+IXnIVzwRjUvtARR0r65cerBEgkyzcWI
AfLBospMHsK1IQV3sSVA5yTWqodMWp2SFfIi0CwYqZc6IFy3OCCsL6y99kx+wydm1jQb7hVxP7GF
qpWRS1zrYIGWm87wtFQ8BnWemaM2qAS3YsmN5Nd0bEFm4c7AWrOn8dKOM0Vg4aUA5jbUd4WUMDHb
ncaAC7foWKN/aSLgSqbQNSzhkkxkxTOayp+RyGG2jxJDPs9fApVYNv/U6NNNalK4Qp6AxCGdVk9K
yMNJEb4iP+YtXpwvUY8fDI0fq131eVQ0cpj+1WbTaWerUqxoLJAh1JMQdN0At1D137GQEFUkbgwy
QC2W0XEPzAwZn0nWu6x4K7kqcacwQSzBIfOYsIxnVl91CkF4KRf0F9oUcdWIz9xuolncK5TGIOa5
6zQuwYJyUxIlDL1vE1QcbW15Fo35nDDOiqyMcCcCbtLiUPG+bhO4AfSDBysqYFfFFl7Ic9e8rdhI
HcvvU8smDGkR71JBeQQ4091lRim9C3zJiQEfJZXkWRNpjt38uVAYJxfCet9qIFzNGuhA5m7RTHjj
0A3nEuKdembYbAj3VMLgqug+/DS6gT4EyHsCbMI63mId/79oOq/dVrUtDD8RkulwS8e9JXFygxKv
hGY6mPL05/OWjnbRKklsA3POMf7xF3RL+KP8vk4fQXp/aJmVKM0eErTSK5deLq8ZKtv4cRri5goz
TVjDTLHLWafXWXcSdyyO/VV8M9RiIyUiO56+FRFqkQ2xbQmgVU1WwkraxnKzRd8ZlbYyDkCy0V47
ayj3rFcSOpyR9jilEKtpdYHLrI38WRTxJhr6dQzJU5IZWXcgU8GkzDBblK0UA/WQyTOf5lNOpDxe
gtI0+y07OSV+8yO2VZgIRhBJfWDg3UEuImS4nkm9T6jssDNg8iRstWTHC6vNjHJK6piPjlIQTasQ
l9CgjV18ojlRBwV+43PaNUa1lxp9X73f4FFCmEyY7UAEIiqyrrb5Hg0m6x5yYMcFMglEnbQsMAyO
/MiKy9yfhZo5635i8AYKg2jGOHcbRM4BgLSFTayd+R1F8kJpCBnhIQDaYiJhE94FWSINxPBfqxLO
kS2OStIQrKg38gAhCGN+FSuBjp7b2P2/eu7wHlOISTBbxKmc8CPMtZVBvGDRw3jLtnEE2dxv85qn
r36RhjH/LNAvW/1WFfG5KbwJ3XOLxX5EfYE/h7sqcZA0YFOKHpJzDy3tfjXimLiJ8nonmslWcoGT
m9Kb1O2q4mwCdNDoGA6HtG9cOn1CtLE6zZkpWF4lrAKdFUftUMrIicR8jQ8C7Dbq/owB0G+vqJd5
OuWmtJ+YZ+IKw4EN0IodqmlhZwZ29dgoDDRjlyiJEtvnPIT7G4wlQ9D2K54Hh6HeHNU4ONBqNNgP
+StGxgjPDWU8plN9ngbtYohrIsePmh9lHwJNygtby4zBL+TZV9l9sPH24xbFOnWXzH9FhXsbfhr5
Xw8pTwCcxN9qwsFpJlYOHhXNsMq5KjJSk+8E2kXxQU/HgwqjihHmgVIO2xg1IhoJvMGQ1o1A1KPM
jVNaD8fgZDKCEXZ1W9dBv4r8J/YxotNYZqV7kEq8WE3pDUlWF34qRpCCvB3GZZ8/x2NU9ueH81TH
gJzTPhMcD/pNleH8gM2ChJJihkX2wzET5AVwUp+EhfgIe43l137olDfkb1fVsfAzWIS4oD1Wp+jI
AkgRy2+mYJr6fWgc4Z00xXMtAPsrWFY/V7BrjfGNMZTVPYZQzk9oEHdiwfI0oo10lI5yuzn/+mXe
MXbbDQRVNJHiCrrmYFTR65RJke7PbqF5K2biVT5wGJdesiCB0bzS1NwV9m5EFjGypdQkrvuSdY6p
tdvJlDcEw65JwliLL4p9hS/qrdHx800G90m854KGvK1G2mPJUYvEXcFprvvWrb1Mi8hoL7wye6Xd
y97C3F0rO4sRz0ZOorWoIn1/hzkgVLtd9q8uvjDE96VS2nhwXZjbrwD+jVQ7CCYmzg2XXSuZnjq9
yq4uY63KVEo8pB99hb9yQtuartZqKrv9ImFePvBRK0/D0Fsfv1czDwrpseX03Sxe3a0u2nN1xib3
BF3oILvfCKw2gkL86nCn9SJSdRwBI2Q/q+15hHRZNGH25PPN0BKSMM8hGfSY+K+isLbtVBZDMqO1
AREu9gboPk9V2pxwa9ebD+EoDeVN1BnqgpxzuhrpLsmfu1yQd6lXPzB6yaRrvEIIM58KwbG1j0c7
MYPRwv4NI96NUAhAqPqGBnUFpdooHUGt3BFXB0H8kttj96J2t4NTOQVVXkYJe11lygb94k4xFneV
PG0jh2pbM01z4jneLCQEquZ/VkPovn/M6gnNiLYtq3aVNPIB32v/abhwPw9iOn/ULdyWOr7BCLOH
ednY5hF2UdBTjRdJFkgtgoLdCcOCIy2SnRujN0WZK5NrbFLGEF1t9TmFTs5q/+EAUuNdo9PMhihU
4C5lSRh3g5dlrgi/YaQjTTZPxNR5XbDrL7um0PfqoXW0CdsXZaBZnTEU/phq8VzuXn77QfmbnKa+
DcUa7UjjTkA62KIZA6waKVxEMzSKxxr4wzVNHF2gD2E/ls5DMNQrEID6LLLXMQTI9aM2A6CbxWGo
cQJKGr8aYmwljI3cLevKiaeeBKR8F98Ftd3FqJmVDXmvAeZlAXtcYMqPsMwxulrOs/zWZsnr9vor
7RGQH4FT4KllSecEzcRTesYk4TSrDHSSjRSpa6LtFmRPwqcQ5h1caAl88idDgBEf/silDB7yKhhX
PxEnW6f1wWMXcZ0E34k9RoLMm66TOFziVyZWuTZc44zn0o5CepOvrAraGeZocgJ8l2oB3rEBXnpS
2WCy222N9qxWYGwc24YJulAd+NNj9IBkPDGx6cdNjlek0RJq3fNIMGxdSnGDh+EmJrlEo/etT0Pz
8SiwrRyivRTLBz1LyZdCJQ21O61OQXqZ6hkPuJ6DsYYwWWzMEI5AmtJNWWMhbJEqbp91uiVzeuOY
R/Hxw7QJ94jNkpjBnMAqzDFBsPvKe9iDxSaA689zW4jSpoqMdfrTY+VgwI3BJ0cMc0urIOTE7mvg
WevOqmWmb0xuptLB4YZZY/aJnz4brWVPeyBeV6+wF8JPLLXX0UYms8YIHu6MM2jT4nqWEeTdu0UC
YIlIQxURaZgwOtjOpEAoBeQHZTCgJtDw0coHkMtCCkoMcQdZD7IGrsuPNEZeN1R+lsjJsawVEVqW
sH2qD1K5xOlBHcD0jKA00YqMvt1nbVBBavdajUGwgf6nhJWN9LFGcQiTVhli9aeP3sDOseKv3Uwz
0vCpaitcmGp5U0skJaQtxmNQXehjXpY8vRRzhk75BFgzbiJzIpNCYxyka/JalqCRPjGiIB9MQkrX
Wn37VChGyLGECJI5HTbDWcPiUaPUwdU9clKaM7Sf9aat8WPVnpAwq84UyAEMWlWMcVlXm+0szRKu
mXBgwUKwPnu0Aal5UMBzOhhpaSa8KxXGGoZJdmIt4qTUsPYS1i4UsOpuDm/Zw/RXMFrFnLz7lsB0
3CpzqiMz2/Q4RM2qJRKHuixQsBh5hCVyiUBcTRCu5hHgUwGK5pmc7AxZnxOdx48HdGFhHd0YcrFN
W4Wnr5MzaXn72uBe4xayOjYt4U7/HlgMbvppcJiVIlbgWRzLhwEdofydElxr4+mrqHDgnK24n0qr
wEnUAiN0hs1LvT14jD4JXPgQj+K//Ed1dCey/wpPwmrYwvyUTfjBQ7qyCgeDEAdTpDQ9kPODk3uz
0S/1nSNtP/yl78UmXVnPjFIWlNkqLknQvz++ISIU4IM+CKnd+mwJkU3OAHpGac8+pP+bDvHHUlsi
GtDz9FIqzmf1WPqs1vNgkQ5Ro5BysOtUOrhOH5o71rYY0uqj9ubfIVj5c22v9ogiKOeztenIJfwf
84g7xUYHWaMvZVi2qdepFx9gPOM87OnhGDSB4EGX9Es72Y2BTgexXAwIRV8sFhgllWtulX3ONFzY
Gi4TjguvcDEPkk8W4k8VSKfuL91rf9J7975AlhIP8iHaxZhDw+6KdhmjzMp92DgyO9KOlqzdzi4s
iwDOamJ1OywPAzVUPw2+MQsZ5MPuYruzMglIlUYOcQccORyrIJZ8anu1d0yFFnTTmFfsKhi6Ictz
2vB5aAVnueZnAKJ3EgSVLOCH4HI6FbYcmABvP90bRIKUZxFivUW5RSN2GnFvvWEos2pwe7ZMb/6L
fJQMsKcjJAibjjCGT30jXvHVY96XHqAeCFBndTJcThAcVxlaWpILHKLrH6AEpFvcRe6paRc/8aFw
tLt26+1xhZAaMMIFSFh4n3DYLQ0DWWv8E+/SHy2FfJB2MSlZooUbbPyHxAbGU6E7BrUzW4mv380U
xrvHLII5Wi5wIFp5Ys9AjeyYbwrDTKCEe74XHUqFc8M/+Id9kSPzzoBaQWdH1BXkYJ6Yhz3/4e3H
TLQgcalYyzG4uov6ExELgzIM3chXKUm7S1HPDd8PVnDP1XTN87RRCffB0NpNjq8B8x8xfcJFnz5A
WmTTJzWHScvfK2Llu51vsIn30i/uWzCzsCu35l33OwWDH6/N88MDa0P8xsHrGl/LTb3Pf9yq7hs/
l5ejit3ROpXbYV1BkWMExdJjKYFN15b+D4+tbYHGDW9wXHKDas+Uda186Zd433wX1Px/PGYYZTMh
Vp0xqEjxswQHg0uFHhxzElvYJiarix8W2Q9bw/vtE1506XcXeszGeuIH+CN/5qI7YdgCugej5rPC
CW9xxk3tY+BNvWWl3kSRNX7Iovd4axtLPz6FgLAKr17H3kigK87vO+kja4CcGCf6wjGr7PTAZnMp
T93hue9PMFZ3PLM09PhJ29hW2IZrOmsG5L50xocci0xEgI2V8TQEy6fgrALYJqIt/Hu9Tmu3NqPn
cAgMoEmP09UzbJXlXnjs9r521nE/e+2Ww88sutDNhC0UEjtioavOY8ee8jMEPVPtFc7nGNpb8wcB
AA6QCP+QX+crez1M/Ngr7xnvSA1p3za9Xbqpk9lkeDnFBnnqmSdmY26FTfHz/AQ7s1FreSh1tyu3
2/eRhcvNTfnCqzTkydwSXAWt2Cu95rdwxaeVntUtNc2WNbcu/iAY2oz87EfIyXqZ18st3wMBYBJ4
xPCnDNNvilLjJAfltT42X+0nsuDy6SPOGnftcfwGtv8BwkKnWdgFzHzyRCHNE77wO++nMFqb8MjI
/in2yVU6gXaehQ/d67c8yhP8mnv6oZwwKTvJTN3HNTx7pwqUPb3Jyor2JOvpIztmFUxHjgiVMkg9
ZXu4h19jb3E7qovUsyvHnBF4H3iaC1LrGAk7LTipB7OfAicJ2T9tdnTb/KSQmekLcB3eLO/aobYj
d89w0Upc2ZqhhcaecOwJ7tsQQpKsuw/uMJ76OhitNbKXQkNgfFwPduUqe8KsbPYkB7jHaqzSw6/a
Zsv05VDCjSy/dIq0iRBwTjC6GlCCFmYNdiQ2F3wN2Sm3DJ4+76D4ty/it6zr9etrdHvoyjB7GFXx
M2kdGWE/PYpIwmFgO4T4DDjGG3y6be+IEHwGEYEhh65crKiGME6tluH3Kf9TMzUUoUARgINxpJ9w
/QkZhNX5she3V+ciP8F/IxtIg3bLT242oE8cSS3k3xE7Wyt1ug2rmGHU9+q8QsIDHYAhaW8LG5qA
F8C/8g2GIhmxLNbcGX/JDP9oIcWkl1dv3fwG36LXDzFnLh5Rk4xqw58f6zjZrcz9tByBwihIUlIL
t0uLQou8ehqqB1Hb1nRJ3brtEA4Q5+CgwqazruADQxQGx8AqOcOcEWWl1YMIziJQKNOfEHVfl4ZG
Cq4WcmzJ+JxjIow6q9ig/ipjFycqoupqvAUXq4qYWtrZVhS3y3OjlY6UXOGoxIY9MU5ixhEQeyBq
nEkbbOirFQJbxgQquzwM8ziH/nrNxuPQbJnSY1XNguOxhWBhKuBaQD0w9xx8QymkcWqH/gfpNQsh
sRDJ7Y75RRJPUXU0m11mkh/LbXDStSLeCu1SoVMU0fBuHzUuume5Y4iCTJ3CjN8Zy+H1N6Akk/eo
w1bOnTQl71L7bljVxnydcwwMrq2OkBVPBRiWhMHt8+SigwXXDrP5uXy9FywgtOxDkq6P9qTeor/x
V+OoaG2cv9sNbq9YC02n7k5ei3I1ZAcPn9Vh/NTPXO74CzSkDNK3Gg+styeSYUg3uILZetDkbjPZ
GM2XYfH9Wtfs9LM/uP2FI+rhIVgFg1r9jXCLLHmr3sbf+Jw1Oz12eh924aZjcrGuEBt7PAM8R9mD
2Y6FcxWW7rr7olORrAMD9x3lVWcj9C7c6QBemv+09+SYf+FQP78179mWpvm54xHF8PaQBs2u+F22
/a0ubWMXB3KQHXqeKlxbGaGj0VQVv2eqgg302/NqnFZPRhfqFj7njFXcgUH3CPUGmZbNHJrj3PAb
BIkfXBNE3+Mxz7Chsp4fecDGeUwXByZ4QCo3ny8NWGNQfCvqf+eB0/ehWWfXcc1w5l9K/vVeORXf
fJotGDkQQ2oV+C0jXEiDBCzoH+Dp419Bu8gIFi9Scoqt5o51bK44z58Y5NqZAt6lCenWL5E0T55w
53kLUFSciYmAii6sEFPZq9JGd9//xL/0H7MT71538ReB6OMVbXmqfOW4OrR/Y7SmZdVtJcR1k1SN
j2YvrYULDEzA3DvAviVClrIlF04/gGq6Thyd0uwH/XwbliEI6UeirwnPjOHhrnwtFvHTJ7Lkq/lL
yTd4At8iEoAvjApvtRe2+j9tX2xmH2eMFzUJcptXfHfvNVVqty+vxX7+rkPhoh54PiC+w+LCzaz7
WzDmu8VBg3NgiIv76BTv6gHyyDU6iXfhEAeanZ4Wx4ThVW7rcN5HGAH6z96ahSBH1eUwJScAFMI8
c3MhxJGR8e3J+Eq/IQ8U+9KLABPNs3q24h2a501+AkQMBp6hminonov/Eu1iy7l8lAfNjqEltltt
bcDFq7faqfmDxgrpjXYF0v5gRW9QQ/kjATuqv/42/FEcx9/LAU0V4/yLcpIvUOxgM+DcAWOgH5D0
O3VoevlZp6yEs/Om4zfltorkZ/HsKFG66Z7dI0hbcBO4lhj1bDXa2Zq0960wboD9C4xFSjexyaAW
PSXZ1fNlED7a/KukNq3+pbpTIf0pD1OzmxiZTE5ak6fKMzBfWvldS4D1NfJwNGc1u1TsbbuDlse+
VSGX9mAc7JZguTHGXGt+5Q4IyBKfZfkqch4+1hHuE5ZtQ+NEe2RLOz673Vj4JbgQz63sPxGBgdS9
W6MaWIPVQ3KbUDqjIXFEL91w+22q+w3DLvBdQiVtpGsuVEbJSv8Gd3TTvewJ1uDyTV7xh/rap7r3
wNk/EWaG2JQ8rtBSHNNjK4AR407QPqguHazVwu57/FtuCp/rqHpMBb7Ne+QbOFG02/IKUKsfHpFF
g5Ceq/3jOr8bPpr69bTlrvHUiPf8G1FsqDA9sLj3rgIZEBoRhTEiQEe0SO20JftnBMl9bld/r8yN
d23dXvnF/A2vD9FFnHCboVT78XnJt63MqIOVL940FHcoyez0+wlRKSi+m327HSBjvSPMuInOABuV
o6l4j760NTrv53dVDgdy995X7+aBfWkBRx5fdd50G3HxwaTuj2KcPU5bM9IjBApqx/OGMC/e48xx
K97lGxA0LUR9K69i2N8MnxPqr9pxy2EofiX9DcyNb58t3ka+uHgWjX8FWmO7eYdFA3kRKhQEfeYf
T1zwo12B8oTZP7vB89XRPIm8gZL5XeA1wTNfkE82vxLGI74FttOCIaRVXo1dsu23ONUG9EH0Z3mg
Hzh2FxuyTBtypLZbY//4NV98C2947V1wHhDPONk/s7ezq0YN8fXcUh2xJfAAcPsILeahg9RERNgl
/lMPZBoTIkUBk1NGvfMikQ99S9XD1fI6qp9b8FxClqknyA80k5/6ZUb+Z1S2HGPmHqD3jNH/oTCb
7e6dTmr3nB0J9FjDYM8mxcCASx6tob+Tm0yCTe/Q6mqnWbfzH2lHKWXgNJqvn/rrxTiAkxLcG3kN
yhiMSi35+W+Z7ov6hQdDPOOJ8pYUp6TcDYtPXZfph3m+4q28StaP+V9HurzRYsXFqUD2lLVCVmxc
++VM8poJ3/OVpBFkZA3ra41hZ3pYpccajnxyELOdxJx/Ozd1mL0qtJYeyYCgHI1J58DqoXuedw/x
jo3d1Yzzc4WteEdZ2HNbBYLd64gp/Du1RSK7yjdMjxuvT3pebq8QbHDORU71FWvxuRMlG7sY8jUm
PzXEpz0kw1stN1S05g3aKyxk1v87cnC/c+XDYOvWFZIqygQq7IBdGykfbmhORQnwL/LzgjKq9nrc
9Ympq111Qi6PQRNm3SBAKBkgMmudx4g9fsCH85MDQbKjtFGVgOTarvck9hDGG+GhsA83yf+KnGvu
HzAq/UeDbzFu2tfX5o9V3DldusZFZSAuSV6vZJ8SU2ALNuDwH9v2+kzcik6/YteCQ7uFij05YGYM
HKct2sUz3DggS7yNvEfimiLU02zb3tEL7XgO9xxGUC3AHAKcEJH0MAvy+vj1CGk6oh076QJhxmjj
JEYHdbrMHNTiqa8AhndjHmIrDd7s8BXPB8M2z+zcks3TSigyEQTq7LuT4BFMxNI08SmiydvDgRtO
bSh75NfYig3sbQPtEDTDtsXk7sDsBkCAAvDxgabP7Sw+jvODN5pvWki5rMXC4ocygrdKh8jdwRWA
Hc600ndo0axMmB72gQ3Ul1yOp+2TFxA9qnq+wjUP7B389rVxVcFX5zMRs0Gg3B9e3nk6Av47/eYo
+tSvtuJ/NTuBImB1Amei+fkRNyALr69qYHc0bPu3L3YYnhLqEXcEmsG3zRn+pNd74r11a+HQrQf3
B2dfywj7jX649htlPjz74reFYWiXqBqc+VHdX2Q6nFHYkfqfQr/V7ZUwmepJJCG6D0uqpS6U6/Yj
1hQTWruIcQQBbFD+9X0iyzd8O63njBtErFXg23g2R5WeOBFlOJk+n4L4iqzXCtXrSDj3WhVx7MIH
X7nxRg+w1w5Zz2vpZF7SfdPY8XfzjqfDu0YFx5BtK605nzyoyFfOKLyBeMDkm04fg8pK2VSmO+WP
TzIivmKDskZi/ENg2QNTqsMkveAKhD1K1VhFlwBkl8ZWeVP0o5wPha8NmK/m9dnQFOSwpykFcmDo
02YKhlxJnQPoTYalPUTF17MOLtiMfWf2TBCvgRln7fM+D1DTIsLx1lnqrJ6EZtR1OQFs4XGJ/GGG
t2qT0H6FxYXGrlC3bT+GD3LZPFhipxFI3k1IJbHUNOKiCQIRNQtF91B/DzOYsxJzb80oeCoJ6LEu
GraQFZ29kkySFuh/UNtXP/3AwbTCDZ2GQygfF6neE2ZDAJuEDbkmYBFcK1/9IkaephRYJcxxWGiS
tKaNJT+TIpAhet8ekuazJg4aVaPiyZPXvLyBGSF48hbCHod1xwaAARbyEHuBJkgONaoH+Ig0NBlE
ThW4QL+qgPiyYC84VbuMPrV/le/1Bpc9xEy7DJBrFG/EN4l3/ienDisSG/Vqn+N+bxujLfLZWBA5
DK3tdMlTu9tzks7f8m08R+hyVqiPbFx92dTEHy4UWqWRvGi0t3vuPScrTSvQhH573DsSllLakM2L
dhkFEqUKaSmU3M1fvtGH9xi3P9EWdY+2KRJ8+lFEgFmBr8J/hzdbQLLnsBw7bxRDyg+pxg7J4fxr
Se39UmTvNbemxBItTQz1+ZJiVa/7jeFO01EQ7ORTTd0XkURz5txNO6tbuREb9vEVCIqeY0uEihx/
DcmJzWr+BnAcUaU7TWX3V7pY1SDcx35AfSxhH1NaeVCTccYj9Q1pUPEmECQrbroXqsSMwsEq3NJa
18xOkKn4WPQqU+KQb8UlC5CwTNsW9IXEJuZcsdU/rqXwqoS17izTdMJnv9ZVqA9AuiTtwliFiwJD
DXDANn4XNC61RQ2V3JYPlHSmcYKrzQyFcOAnM8rB6aMNaXH9AdSFiSutY4w3O80A3SJ7cW73wmfB
0huOg3xZOMBKKJTZJxpd46XKHzdzjakHyYnuZGK+sO50Z9JROtLoutq3qNi96kqijznnco9Ik5J7
kGlYujOE/l7+U+8j5zTOY1bV3aflg9QWlQOITFiMnXQXKyScdIzHmaO6RazbXCo4PaI9MMZCJlM4
c0E+iwvKHSfwQnA+nFFF/v96j18S0ZX9UTSR0Ttz6UcAo9A7p3BQrkIftNlo1USGK9v59ZM+SNvC
Yl/X9/eRyYnkSZ1F3x7DyED895UnO62g1oNV4retmwwWGsrzLUnclswBtzzUYfM95XY9AjLa2mhJ
IwZPHsaFxOLCxBFmtCkHKMLGb/r13w3FCOXBX+XO9NP4yAghoCQiGciWjH/V5ysV3npQgmNTyGR1
ZjdJGwCf2G71nZKuH3gbrPYchnw64/6E3Cfu080E4FvdtOyfrBMl4XQTYdS2ptp9enhR4G0TgyXF
r1eEN3iNDleLxb7vURZR8cDRts0fiEzaVQEECJiqjKYNXB9b9eb1NenLQU4VXZwVwgGLPcXnNNDT
K3cnIYlT3dHWyyII0Wtd6pjm7dQgZjLi6KLL5HHc1T902KtwuEv32uXVcUTkYQcWR8VJIt4Hk5/f
50/12wcmY6LYireK0+1ExPvsMOvMMyGzbQj3NiMbyCpGA7CJPuO1oWERaRy1f0YYuzO6qmj38s+y
WDfPbpPWnok/2+BIYxiVZ/ZqFrWUH6eKhn8GDf0l4VSWcZ0aqYxxbN0hyl/6I2lPxMkTFk0Q8QjC
ozypGY1TlnosUtg4xtNtcwT/gHfrvKQzql/pbchbua/k3QDx9Yci34OzVLuogdmGgZ/dcJYxMKVW
SPfqdiJlbq2d2kO848vSYQdYBWwYB8uynYWJ3Ylh7lv9uLXxJzev7Y9KejS5M87s/mSOdpQ+24/n
prBVV7CfG6SbcLTEj8Thgio0/fmbwEkAlYhbWlLtkuGINaS+jRFXfmQONBVL+jRhQID/aFtQxn9Y
XFFZ/smn1UF/69f4ZZWtRVwPSlRym4RQl0K1dD7oiiwKPi8Ph1sa1i7UNpe0GSM0bfa18gfTHXJn
V8dxtNpAcWr3t9jxHDs5hl1Ib8LexWfQqX+eOricdsX9wUG+7vYbdS/QLD8cwU39YifY2IN+gp35
99hH/s9Z6yoWbEnKtMjh4juag+flEdmI/VzfJ6txfunn7bvyT+WPIEWFUWA4qa+6q0tqGw7tqkVr
xmtjdjd8Dt7oLb52ebzL/h3vOKvYNqJjvk1nFI28RaJDw2X/XEfecl72tSsZO0nax+nxyZ1gyolL
2Qq1nJfaCu67DOJJjBFtJiCg/NHTfT5Oz+cfgpxzJSf/uoyijCznwYWUmDTryoBYGYgIyyf7zLgB
zPUhAbwjkJPt4Zse06Byx09i9TndVaLbzfkEXJxcmallnIVMKzs4B+RRA1z+jQ/gWod8tsebiv9H
QCIYMPhj/BhwiBXpneV7t1NxP7VRF5qtO8J+/U5USuT6Ki27EWFCt8ZZK3ZWGDUee97PHZBe2+Xv
y2vGRuWAkvA1Hjykf+mfDLT8N0HzTawYEfRuXhvw2Tig39NvRrNM/tjkuz/g5+VOhzS/hBBgDowO
mTsgfGS2x/3viLNzlFPMUXaI3/sbHWd762/6gdgyRrLineajeNcvfHlN8b1b7iBveGUiMOM2sdy+
xZt8BytIpTWALORZ86Afyi3SdDxA1kw5nvf+tjrhN9G4lMjMhXt+ftv72pfkkx7ilpjSHX5iGhms
gd15fo01oawlzQ5lMpduYWjDkcrVrMyLCr5K0wJ+QG1BUjWaNFgkhMjTf0d/YNDiTTe/0bTCAe6k
NdwNXQ/w1JUVt05cckTeZIjFCHhhfeA0RRFTs/eDN8P2q0iQcapfMoKC5w/RAxzAo2bD4d8JMZac
MNKR8nmE/z3DZbPgTAYdhGXfbsDWWye5Jmy9AaNl+aN+geYZnnAx1ZYTMX5RLqv8SOsP/RVr2aTb
dTG205cRWlr/sOrCHs50zEXnoajOlyAh+waZKn2CJ1CXBAw50RO0YItzgEmH+Iqse8vG9RPKfQYF
wn7I8GnIRbDLzBEZBFahOSEbCkgjigrGXv6cwrhHECTM+xfxMTo+jcNUHPRkj/sgcZC9QF0N8x8Z
1rqDx/F6LlxVRrNgEN1J9CpGp0yPZotSCaCZ1cX88ISoCjazGt9T+euh/mjFP1H8FcW/RUd6RyFJ
+tiE/QIzIvrOCo6LvBVhYDwsk85EJhDNbl9E9GLXTLhje0wp8DzTaGhJj7OwPEfjSx5287C7GuRk
IvPtyfVF8pStH9K/bLwoBtXKWZa2OIM32sasd+Oyg8rci+959vEw3kbz0rFimHdojKMX+tXmMW2q
paa50EAEIL8v4bhuv3CoxYc3PTLzg0KwwXQahhm90Iq+4ztpiIKu8iTUctwyUnjy48tg9FkytU4r
sF+GdZF6Sp46MTI9hlWkgcHsMxZGyzr8UlHH8yyKnHEi+0fssekaUbeo80UmHyLAP94qNHRO2ivc
qkjqzWN8MLEuovAxtSmpmZgqkj7A8C3+KVMhBGQzQNqZIxQDCWz80tx3Qtxt9Ee+clI9E+wSyVih
PKSTkuDxXvYm17QX8BPRJHiKyUJq2MT8apnV/WOcM6sY0twRX8oKnGKdbEbigT7hSYvbvguzou+w
t+cKDg2Il4CjRz3pT18juL7WlpopClmWVMzoJxKmGSKoujE7gqwjc2mnoNiDh4RNiVB/uRuGfhUA
tB/Icqd+iCHDp81hIVEpL+FqGDjeFTPOJ7kq/EpPIFraLs1Ki+Esk71kD2kBlYMRWCbmd3LmzF2m
MCaFyzAvYJW6zBFXIUUfY8TwunFYkdIXqh2z47ZT0AyDyDRqF5SjuV5MQL0mxpZZlkrIAfLzElfV
sBMrBVKAihXVilh33pU7oKgaeHIV4vL8ZK7FUElFrxbaODSlpLGVho23rlbSFrvAW4a5vV+OK1cq
29ERSghrOWSvWO/CMbrl0dyhT8CFTE9Y+jkUuKLSdbuzqoIBK3HuygP55lwuF8GQpVBcQe0SSpHp
DvsQAZXRWxqvjoSb4lQlNUGtPpjwxhTEeuY9ZbNDbQ7hQKNqjoiInE2JxhCPfnp89thetTVZnj6f
JK4ncusvVdfcsup1x6oKrBX/5jSR77i/FZshLQMMBtgcpV5+ZRF+9qbRhmrTkAdq7PPisfK0hUar
ggx+np8cq+Xu2Y/KLh77a1bJPEe/lUnCar8MRyKAEkuIB7rr0kBGorzHs03GSPio8xjLSKeUliUU
q0Blvr1Nv6qOPlDGlVDvASfzbMj9tEfAVfV4BVX/Y+q8ltsGtiz6RahCDq8AcyZFUuEFZSXk2Mhf
Pwu6t2bmBbYly5JJoPv0OXuvHaPvizO64kb6KME+Evuao1Y7a1DZqnKKj231QCbGNsOcEnA0StJy
a1XNSyRIGM5T9R9B3hDXYORSiPSdR9IC3rHCT9ad2RxHDDONlTJMbeg8OJnmCUT2tAOYsjecaCNF
5Ed4SEwVJhl7chzfJk2aVjoBta4ljSPS/yTcE0bWrwKlfGZ9Ku3q0fZ3vS7/AwZvZhdk4ku9JcpR
4WChiXDBTp60TI8Vklo3wqc+5vwTBVCYwpRmD5HmfYdEtNE4Lta4j8QzDfOY+5rqMhAVLtBQtneK
5WDmxDJbxA094upfqNYPs8ev1RcsWvw0yBUKP7slk/2amZXiJWzdjiPv+TfOVgqVVjfCo+602xzw
3d0BroUkAAiYNvYwH4VMHyBUEZzEiBobZp4D4+ap9fVNlHU/wgZ8RhgaenL7FYQpWh0mivhXOjap
ZqtpeNtivTQIJ8vDS5i9VR1k3USP2MTHZqP1Jv4VlpkdAB3GXc3U7PAU/HM0tb9VevgtEdZExcTe
xRaRtnV4YtViJiP9yKU0/gta45YoE2rlPLsE6QRPo6/ZYmAu2rYmvaI6TkYr29khES6FlHBoGpxm
S4ygdCcDcd1YLzkGQTI9+3YnmrzdxVmSIgtLGTzlaKfy0EG1ZdS6R+tu9OSBw4CWM7etIuLehVk/
ivirFeT41aZVLolStLzWoFvADbwzezaLstYNKheO1eSC2Qt8vwBqu44hvhpZrjpkzt7qO3PptPIn
YASezEqKL6Pv/BQocREfp3ceAgXwYH8tRpNTcJdrb1FK00FT5G9M+5x2omGRyll9MjkMoHpV1dQ6
SSr21rSLokUCK2mVdkjJA0M7OLmMUXgAnGXdakVSdgYhuIJ0jxSuK8LqYa+U9YzLLE+8jjTaoNlv
ohiOXssuT49SKrba1FMGxQE1kJbv5dqhAsMab08pBomUliO6CjybkljrEyc6sswpB2X7WDkm4UpD
zVIgj++DygqfDJm4dnYHDkUrSL82G68V/doahX9Oc2R6VqKClpIdcCIdDnjRYrm0hkbHtOw/faun
/vELeUUS9nRw0vZq2PH4VoRgM01aMTTvckzYaF/DVDomJlRPX4kB5KYoPCypSZa9TLer00dUkQnc
SM0xvrQIQ5yYZYE1On3g0EQ4xgoCylYPt1hdwZD1DPEHum/G65S3lzSWsaQTLrvTAR0X2NLMQXyV
WYmWLlUqAtKSTdUG/dE3SGnM85TgSwlH+KQYmWeb4cYyJvpdiUOyZcv0TpM+RAwMshhII8hpZjRt
aLlNwdnQ0mWGNg6EVIzz9DSH0VoaZV1QI5RPva/LN2Blt0DKtI31GSrsebHVRetajlPANbIAOW3t
jTINX9iUlnJbFF4x4c8wEcjmvoH23PcfqcBMCxTU8WwrH/dZhUhBG+JjCOR8GySqz3k+rijzDGU/
WomF2bitMJgZp7l0anlGH44MdIRuMOJiVFOFYTEqLsBPjB0bsDUsEAyvCkWH5SKsn1JrLbfWLWjy
AoVgNFqvlTUMCyWK5RPovWKZYISR5co69hXzDiy3qCmkdjr4vf0VTcqjzyIT+lrGgAqZZmH0HS1b
s9mI9iw7ab3zS5otWkSAjR7QIpFa6a3900ShMgiDLn+UPZTTLmBA05B1kCdOtNYyDkg301LSUzOU
JbqJvP0YpQu9Yo+nMN9PWrzpagTbRseDhxCatBtIcn0/9KRk0iitCbPvpLY/TtpTajhPWL6cnXxS
9VZdojc7zdDOZmpgBfI75ZoVjLhGgeJWrfSbXYCyqczXvFK3pFqkb7SihwE6r2+PwcpoDIhR4YRA
ojT7VS6yfqWW+twjTLS9VBky38GqVo7WnDCvrlsDVwI8nodS3k3CGXiJGBphG2CJF9NFx3AP7Eq6
ZimtKDPM9bus4rXpa84pkd1vBymrjvZ4LgDg+1H6KgfBIXMg4Bv1YKziNtLXlTErelp5WtQ1LqES
zkbpqNIHBkAj4f+eB42xieUwWfmo5LQESN0YaV46kDUU2vg8cv83EGxVQglMr+sDdR6Q9QwaThn3
rRyy0sZS/jXmv4oeECERabQBcyah/ViWjEnZ71R0827qt3hdTUd7HSZtYQMmyGDYfkWRjSPMaTgt
pehoewKWtt3Uk86pBZobjtG4yxSYHSG1u2dPxo9oB3mXNCrnlDjRXHOosMNgoFlSACgzr4+3jPiK
1OQYGAbKsG6bcrqS8DZd0xQ50Dg7mDoYm9R6sryyY8f4T+Yj/DL81DKKtVSSyAYe0dYkTkGSA3+S
A4iKIszoMzghY+WG0MFgCBlzqcRFkv+ub8sMwtgYvMc63hRZk05VJoLDfy4qd3XQaSRJ22Iuz4qN
HDQx0gV9wIoXSavWtOz936VOU2ev1/Cc1WDGYBTIJ/vW2f9dFEvjk4a2jOXI3EqYCg9/l2Iyy0M2
eyVGCQowj8C6CsVHFNsEOpi0NSq5qQ6T0M9DFBibCnrfkYI7PxrzpR7nMPUJX5yNInDss9Sr4D/1
Vn6M/y4yuiNlyvfMWtDPcibBwRZkx6agc+gEJvbQto0upAUs2p70AZN17obaUIEENyoABHqr5TRt
9LRs4no8Amuh6VJTE1clnj7WKtxfEg0DMXVbtUKM6Jt0F32eca+WdFqlYUmELEbpKtOT+0QYBGm0
ZMv3OmYIOVcJjOpQHGZDv+lbNq4AR0nbqBVqckiE1K7oBFRfPQoLBgaCGlIpNULblYHxcn6XYjZi
AnHAVsCImOL6IELykRE/inXkRAA4ZYeD/TQT0VK6pJLqrIvSmq4h5Iv5lQQohRpICwSU3Cg9thk6
YLwRE6O4NjmOqp4cO31uI+H7A9BrQRXqS3XTDNpDNNm4SGMCtFTOkpfathc53+kk9Wa1hdEN0ldY
A3S4hDj5TFUvOEmu41QjvzV25jBZF30gSzXT9QrpxmBexhqJUZ5STE96d54CHBBZLQ2066ZwMdGs
0YRVvJJpm88R765eFcFPbeN3F31a3bso510VORURqSltF+bnoOpPVsvxtM2L4WlWPFqTivRbKn9E
PMK/MZoVMUMcQ7KqWCrNTuhteKiiHoFO2ZRLU681vLCQ4c2guUriDU5f+2VG8mHAcfhWD/HNjkH/
Qj5UjoBEeqwIg+Qmtvpkw+Dka5M2k4kEv1xXb8uAZLDEwlFGQNNO5HRcSDPFg9l6gazRjQnt9lJN
o+POsBOl4TuQgb3H2T2v9T1yy3Zkb23jkCpuYODdm0ezIXghzIDe1ZrKwE7L0SgkzEMwch5rk6Qx
yanCDZzBhuFJgLVNGZ5hsy3FvNVnGkDmNqV330/DpgltpPIFDoe+8A/mgN+y5tS8yos8XY9q3Swi
UwKXMKUAzH3D56zvBEsh1Vu5aKqHVrMQO8IKVnZU9gc75m1q7BIHpukQOsl3dIlsqXv6zBXxo10S
HiazTwG56HfVmuNek3Yh4mqEHZ//NvrUkOKsk/+OU8GEFafkyN5xOm3KDNdrqehPujwM/1Bh2KAb
lmUXPZV0+DYnDshqWBhruZHErumma6HE9TmNKiII7n0QhABGOTi1TZ/tehrBgoQGzTUsfcVdCHSm
ldR9Psb92S6YCPqjmiwlo9H3VY+vPixp5ZW96rW+wMhl1caBI9E/qeuHk5kDmq18n5hnFBdJheZt
yIZplWatRidXzhdTJaluMKL6SQ1/3JgReCfZ5LxuU39v88m8mrWIV3HjNWSeLaZOqo+1FB37nJ5V
MHA6dFTSnBzmZwlTcFdW/A/FqfvdFAxUqkq3cHoFDaUQTK1wB+0IU+YAXjnO7v8uk/yslIgksP7j
74MKO9eShM/fqZEdKAXMJIxpTp0lOdIdiVKOGJDoMIR3JOyCpJWHR8Qof6cYvb2rcwbhIi5Z1gY9
xVQ4GktDbq8W3R9JQ02SK3NkQEVTSTYguvxd/j4xNMGnlTfaZhL9tygTfRtIan3xfS6aXKCsiepP
zRxRqhnBfz8uOcS6iJI2RDVTo2R9OHS08Yjv8vVpPBrp0F38yWcOPpbYa8ecc6EV6UDWsO3pdtN4
lVWJ1d6JQnB0/3uBTFliA3ICpcZExuRjbOv94Fc+GWkk1OACh57YTBgRM33h+EV34xCWLOtWBk0F
8l0dBXa6lmM2mas4askyWWjZMRaEvndKywJAVwTlYo2oPov913bCSsaRe1EL36KfFt7NXEJs0EKc
lDt6G3lWYCdl1yhy0CaZ1v6bJsU+KGn9SVgvqgwSf1+isSDaNhOUNAjJE1yGg2lHt9r5N2Q1rQqE
g60Ti2uOVuLac8sqCRYCZ9DIwKD3g4Bd/8IYSqIzTJRHnRnPwlIK0oclfd9p/WskFVeo90SSp9o9
G5DIWT0ZJU7DilqVtItyHMWuIY2/URBnX5IDTh1aBup6BdpRkRUcNSq01cH0RRctOgEgaXJgnb1o
Pq1QZTxvh8WxBaukZy3dV7l4i+blNOdI+G4pePklzCqV3ti3xI9oH3c1JLzBPEY+tR4Yq2LLulid
Blo+Xk2rNzcscSdYCq6MjcK1w2UsWZG4K6GJ+toM3ge4KWXZDOcJAEioNO0s1gszI7qzxSV8+WWU
WCXNmnmDJhjomwnsiiGTKM7Ccd9W9UsFjLvw84mf28yvYWgGa1y5C1sLrvNxnzZYcCjTPgLMVPKm
ZH5Eihnsezn9VXsmN6ai3bsRBo85Nva20k3kA5hutB6ukx3aC95nnAwlc5Z4tL1aIPIoW8HYa1xL
vu1DfhIlZgVGNJNibQKn1s+aas+xv6jkdd5OVwRG6Mp0St6lFKF3F0Btq22izXwhezQNwzU3DjPB
QraOFT8bD+7QfjYM4+UhuUkGnRJfE5werYZZ26SrQA4b8ZKa9BlUf6cCO/tX9kHv6n4/XvI+RHyd
JasE1zwn8MHNosJZ2A0axUrumCVOtM80kjgPVjBU6NCkDD1PmSGfx8hat/UtDhO86vOfJgFZQKFD
usxibdinlkx7VhrXVlsn+6jD+pDMFyeVLDcjDmwhFWhkZD/EECNRTBeFU+053w4LSgi0I63+GclB
/a8YBVyzpHKgG1aOZzVDs7WVcAZ0s8Lj0pc5h8yNMg3URg4AyZPMPlkWZj3uU6RLrpZP9a4KyB3P
dJXNGybUgiwL1Jck8C4tW0U67SP0tFLlIpvlq93kL7qeDXfBQIS3/RnlJVQLsMoHC2hCWpEsNjhd
fdT0HjiBTMrcHBEFQ5Uk1qZfDdrgH0jf5tXUVDrShlghXGgzwUglrj9lJEqmJvTdmHbquWeqgcgq
uTqqJWjzcgerNE980UanOtfr69RZCs0/Y9iMAWD+SMHaHzgajenRcRY62w6qn/QYVtia1TDrLn/r
aJ2ojluaNCnJCLurKSmFsq4eJ5mzLBKQ4lsSLblGEdNyc8Zh/F2ogsKtYZEvxU+RDrL/Dyn39+gI
r8iD8VJmcHZ1C5PGMFjfkVoOF6Kj2WUS2nHhJGMFGpCR0w/RCNywxWkygmDTgxb3B+vQRlN9ahqn
PrFTuVFJX2gsSVZxRoSKSvb196lezwUtyP6NrrWy6QwvjJvxlE8aYQvTiAzFD6dTQSf0aIVPw+kB
yEeBiUBNMCi2nOiYtngTplxcJF62dTMDL3zY7HJU1sfAKZqLZjh8EjIZL7WDgFKOKPD4UBfIzaVK
24bSQj9NPgyNJJGay6iAqEkGjDOBYxBvFLTg7kZRrkcT1BNREj7wyG5nzh9qS6ufowuihpDMOurQ
fjQKpBhNuVmj/IxIfLLjGshTuC7yQSX6ZXAb1f4JM7liepBUDKMJEOWjmSLs70wLdmFSAx1PdUyP
JQguuWrTl7LP9xRzklsaiu/pdEU35dwWsIybZvI8NwSAyGW5o5vDE0CwZ5M3w4JwAMERYqkMmnoe
CgUDkMBWJ/CXERakiwhugJz+6LreQ3BOyNZ0zLvejJ+2Djk9COW3VkoB3lfaU5T+V60BHqGBxyQE
JxiyunARBDg8m64BHfQLZ0NbjTXPnGhlJCYBuBxfSY8pYCrTylhp/HJqjn8XY+oT5t5pRI1KPdib
wSEQkjgOtepvRReQmmt0xzyxsSj0LXl+Gpg2tH+V62f1y9A1KkNT/J8FBHs0f7Hq1U4wrlLiAbvQ
9/dMYH4kDPA7LPUNLpLhUwNhvIhrqjWv963QY6fSojTbZFAub6SMtLcGOkyA5jbqbMXTx0nZlUal
7JQC0Nw0SChsE9XaNTwSy9SqHgE5CnWr2q6UoBVIg1bd/V0IpvK34dw+JCUHtToSvhpaZpGl//0L
beZnENy2fsk97WSo1Qopg6c0dshTBF7D0hyOvUiLndNHWwda0zEQ+niUEpo7dSEWWl8mSEuiCd4r
axoq9YjEURATtsHhPRa2myR9vLChMC3+vtKv+fKxqDCwh8U/jhR0JFJZR6+jpZQ5PXIEueMdUEpj
Ow6BfEztOF9YOZpDef6jKqS3fGgdsu5YuMnHPtZT9f8vsR7hlY5BPQiG5LahWvsise09vA7mBbF+
7FtDO9JA1OFoRv8qiCcLsnoegdJAs02bfz41K/Qr+MPR/KHIDo1jqzSJ51Tqqw8qe6w67NWBJL+2
Irypsi28Ppj5bGLueBsqtlUnn9aT1cLmwrLdGcnwUtiJc/NJLxB462LDImOuZgyv56xgFZVRWofZ
ponC9EXrTDzdjQSpVBC12ZVwcISTYZFmJbZz67cFcoZxjx/AnQotPymksmAN1/DhL7MS1VEhifwU
WYBc6Th/ZvOfJgSwSzMIsRI40SYwBvBbRsWGLwsNQUtI171kwJTnyiIoYOXQUCkvumwa+7AdjhrN
DqbLgMoLgdMvzSAot7ZRLKoIEJ6T6fW+LZ9KXNV3psW2qxsN1nq2xoepGQGaAPLiKFkNqGTG+EDx
V8A8A/+cQd2MY2s1qn20mKS6ug4srrSGWyzYiXIwgVFj9WuCjWUyXm5UhFJmK1e3BDZ4pVQcDhT6
d5PjVCtZMiMv9tmGhsA0N2GKwFQOkQayxt51UX20FmDBzqQJ7SDsAHuI9qHUI7Cbpo53oEOzWU3t
S9byGhVFeAtbFu0sN59DZOGEdQj36mjdW2kvPRIpzWA69vSUHPXLaPElFr4ie7WhqlsRDOU5MvNH
ZaB+Ab5BzJxlXLJm6olnpLOblW2wazV8RM1DgX4JGh42S6ugKew5uKycMXyGJVzYv0uKVt4uxbjt
Y3gdjdmiGaFVDrqjIYpwQqDEq00FOMn6Lqwycvbm3xn29JgMRLDclLOpD1FY7kfo+pkf7f5+V8tz
rDFgBDpqNdG4YSTHN6BYv0mKfpB50hqqFzl/ZFmubH2VBHWwKIgYWjXRw1eZVmZ9VMJenLad04Q3
yDhuSn/YlWLUMwXnH2Gk9Tm3n1YwHUIIND5hFIlaL4WKKT4l3EJV2y8ntHrD7dLkPrY4S+pSIpJW
DF8gPwfMJM3gxiPcxqoyVN2two4JlWKsrS6F0uOPj9FinQjSnrz3+YIRVtFREybg8oivTW6K3YK2
GKmPqi7Cl11HAqkvmr3CMV8RNFq4OTZNoo9Xa4il7ZCGz95CU27EmGxUm+jWys+R3yoUzbEvh1dn
7F7rfnrvLHN4JYpHjNrecXx6toGGlbSfaE9KG4uWxVVvLcaVxjMJ8MfKVFBKF7cvPq3CfTjlvxlR
IFZpOzCxRXQRQKMQXuW3GtkhTAvOnFLR350OC60a94jvRAx1JO13PDSPKstUL2ljoijSMmaMFZHa
mSv4lDLfR2yZR2+A/4qDFdXFgYLSBCZrzHtCdAgmQszH3CH3F62as8/nDxLlER+KTaWCmnLU2MSH
SW6JKuHMb7SI6NCGmpGbvO0CZyvJKUboAf5KMJyrTOEfrpMGk0l1G+rinxo5GT0wQ95HETlbWozO
ImnV10EdAZxPKaKcBK/NJJqYdB0J0Vof/6qEwLooREpUsI3ySHgPDTF7t2rDOBh5IS5JGV1ilahS
w8ZWWlYjHOQe8wMbJ0ptP4k2vQ/GH6o2iyHU36AqGGdZlroyAImvUI3s6FOky1SrmR9pvbKrEHyS
4gRB1wwNjJ4TcWhlyzHbzMpFC/MUAKMaL+uxIzeq6ZW3PMiW+vwF+hjS/HVE68KDbd2ArmaFbDrR
wpPAsNCaZJJM8amX6Ij1iMv7JJDeKicibJesz1XRP5UCc1k6lIR2IQVzavGQ0INbaXcdlAgJnFMB
T1BC5SQMtNw18byen6g/YY24DhA1QnRZoptB0xH12FsShKj7fDTmtZTE63JKmnVTp9Mq7uAJyLam
HHnIsjFF35OisHQSDh2VWomlbU38y0ahLYtydnLVk3z+u9QKoAIH6VQktKXERy2hZydNCZnIulZV
ZrsiQFwDBx2/eL7MKTBcSU0RGTvDyoplXh6AX/3UvzjzF0ZDdeg76oiuA5LC4T1dS1VSrcsER0Ew
Z04ofQ0ZlouZfzlBi7a5lqrd3+cSwc9H/uFHpKnIAOaLFcU3y3LEqlZSeMT2hMRNWo8K3wVq1sYc
7afRyvpDaglKkjPLjWXEbYaej0sAncaKpikTDlu/ipYhkkIa7UoJ65gAHDh3QV/eMjo/bQOeWKv9
946myDw7TM7dCGs/TGMToLebm59Wx8oIUL94ZjghqwYxjSPhK5WM17E2u22qTTM2Zc6IyTRiSSWM
d0nDAMYsSrgMPqZdqHOYtYKKMiVSdqa+b+om9IQIkwUECHucvHTWOSHe7UwmoiVprSLpmRTmLW+n
wj9olfJMY+U/DZvFVl1ddz59uYVibTn1Mxubx4hE67tPXmtZpwJHpc7RPEFoRKCYyvTcamN7pQW1
9TqZqkuqRVAxHtKbON0mMkb9ZKKTJhpUr2aIoq4RPsPfRoCSs7RL7eTmvhwrw+stahBC4RHQtZWB
3ppxRJiET0cH0VZ/aJVCb5j9c58P4+8fmcoOiv7w9zsnYOcOQ1BZ+iAHB7VEfW+mEBQsfJ99Vr4n
tjGs5MYe14SxluyAJDuUcyh1oFowByqyelS9Z5RmGvreR7jUTz5Zgsw9TeJmshraia6jFoiT6pDI
BcQPrXymPbz1pFRIK8rieG8BeTHmJdNsGrFoK6tmAS+BozOjdi0FpCobsUKEXaYcAoeL0LqfRBnP
I1RRtJGhsi/an0IjGvfvQn72hxUjEhtJ2JwAss6Pl4SQACyoQjPal8+IWphoGMNloK90tGKCi9kQ
l6bN0+jMQzBTbEOzwfVnJ3hsemtb1TGezBHxQBS9W7pmnFvOvau8DAFw9BGgUmJZOfKw2nZ627HF
gXod2GwHZUUDgQkP0LhcuiH9ig+OxNaFRPFHXqOv08CzwOy1HzLUKHupH8dleQAMeZhekk/9AzNY
cDKPpFwn0HHKLcclEp/3yJoJZT1gDQdrtE/+YYfF0eCmb8RhnrJnv9MuFhh8bg8XLhGI0ODJ6MYr
gDQ4XonDH2CZS9RV6AJbc17yt2H1MWxs82ACxmxv6pzbFnz+mfSS6wemaf4luO6r8aq512aNyhxm
CTOdNQpX+DX+D1ynWsf017vTS0d36Tffyjt5iVo6Pyhn/Uq4MNHalwn/ACaBL1z8q/TLvzQHSBOt
O2HAB19/IpmQex270CFdYHD+N+zzBbE8RKZ9MQg6heuXdqGfcUPN+J9H9Dmu5ev0hunjGj2HmUtL
hFa3tWbWa/+LI0teTufoM/uVXsQ/QumXxVE6J8tg5z9QpahrED/IDgxPO2sLZvQrPFGsTkvb+6au
XzwZAhzCQ7HM9oDH3M8emeDxPKL1Tn5JoiJZ5aVa99700luErqOUtR/hod7O3weDCiQaoo2/hkvx
ShPmAhaMWyi3lvJN2yqeeaOtly3z3g3Oxnv0adzlD31yWefb10jh4XOVF6rSCdjCcNO/GYXwIgED
+Gl3pGo8i18CDNud84ITete8TRflMlxw5VgXaVW/TavxhtM9Q9Hr1VvpxjZPBvU9+wUrwDENHT7B
brwBEwwPN2XFy+85lsF8G6/O3FHFklk3UwjPOuRv07fvxe5Gu7QekRELu8e+CZ/Hcan01yiGn/AP
PTQ4A2FCn8mPsWHgwxkJJ/8rk4zpNII3wur5o19M2Keoz3bjU96h4AY8EEL8WBZwwkIcK4cOxvnJ
XvKwzS+PdDDu2Jci6aBeJ6J300V/DT6NLXLYV7Qi6kles71ytuJ1V0+pt0QZ9QtvDBg03h2TQequ
GjCf2scPcwvbbpmt4UwfQZjQKFk/YW9vJRep4kY7zZ/DvVq7+q15rxdUzAhkj2eaZkuxg8RzNL5l
z9/634Tf9Z76gdl4cNX39DPAYOm8VPqKQyKecJJpyLl2oSAe1R3+v+0RsXxBaeNiCVziisAyUS+N
HVxOrBSAzCCXMTE4GbyT1mG8qR/GN3yYMxiJu729w6totjBuSk5pRKf6N9SizYzYBhG1Ylc4yTdg
NDznC+5l7UWAM6hOkWudyk21eO0PYjGWmEEmzLHBjXUGXytCDP4mYPq1s1XeSdF0AKcgml0IjtOf
kuY639oWhJyHrSHvluRwLAZv8Ni61ocH5x30E/QfT2BzYcgJXMDoPY4KM5IFeI0v7gcXEgHFpeQG
r+1G867hg3XuWB5IVgp+0UlD2+JJGt4SN3GH99bTS29YGZv6FWP3ywf2olsIwQDuypZROHjjX2Xb
b/BMWheWo3t+NVfSO8DknwrrB3/NXtMXXmg33Gn4d/Wj/8HLfWXd5q6iOjaXwIVYI0Gx8rCHd2jX
u/Qt+3xyk5OTB0ct9BB5X5l3r6u9tHJeAAMfqbG/NZ4L2kHnzDXXE+SEFsAXporF6D6si7yKny2/
nVtJFDnEOVZL6bzCFA4Bj1tGPiW/PBW/2h13A6QGVhVOeot6j79LWwzAvIBekMvTvalXHo1Tp3gf
1rkFQ/AERsv6wnZx9R1vunDxf4wFQTEntViS1uHKRESl7qOHK2ZsQQ1VC07V7FoLaZu7B/kbGxdg
6cM7AqEt0Z+fKueNdbNKyYGcn2gCBm5Y0daQ9A/YieZ7yeY/h2v+jYBJBXV/faSbD434E1ZWSiVw
qQ4RO8WvvAJE/16c2Y6FK21Qr58gj2U6EUWL7ghL9Kl/mW/2iwILK32ASDxBq4V2AUb2Cz4JBph6
23wRJrPUV+nRundfTLWITz83j/aQpm50tzf8sOYN7OJoudd/1cI/0OH13ncBd6zYlQuejpD3lKke
SMfcxTSLYngfuLev8KnvyyNkJ9yEFxzA0QX6ee7Nt4hxLniPDE9a2UuHuc5yXjmQyGMU34ExIHKr
+oh+PkbuQ/UIVWY1ZuS8csMEaICW9EXx969NeAPGu7wD4oA750zDhr8AErD+Cn4t0IroeDbZSmyt
dbPc+TdcBN/oE16A3Cukl8knutrzCBTcWr1SLmW86EDgja5M9BMPDBks2ipyfyJPeuC9/YaJ4LGc
IGmSNtWcC/6ifpEgtPKXHe+rxED3ioMaYzfPCevoy7TB48YLIy1Iu8AeUx7OVAkYCVmU4WXMyWgq
5DgMRqd4CZT9XZIXb467rffjRfK2qGd45iDWeeXyK+GOhb2ylPatF2ULvDw8eCdsw9G2sdbZ3rzB
pIdd4MBHYZZ4wip/NT+oUVb7J9lgBORqF/njuzgTUEwo356WG7zca7EBSExs2ETVgJ/rN3n9Tr3N
4Oln4IALni5Pewk+569oDjA+VO9mHojS8qzbBNRhOnclG/NHtDtCltqFax/vG4Y49YyEE2Ke/FEt
WWXzmZ9y+gxudIkPdx06TPomRQvY8/2G25ZtvIX4QJ6mtKo2wEaX/7JX4nnfanZEjz2Jl71fwiyI
XAyDLPGEYBZP0hxINKAQqBfpG5i+BartrfRRutfodaYcwCzQvOYt3X6AS6Zy8L2XbFvzSwBFDu/n
JWKi7Fov9npGygBivEEtY9NmhP02vcQAFL41jdfEfqhXgJB38Usg5LySzj8O/macfcgSVxNSDK/1
ntoLu3yNjRa3FSAbd9qYW/ldfe9ei/WZfon2tse+vvgAbAEkEfQezXfqq2qHiufWBWzewYb37eZj
xLN23ROf9onXxkVL8168DTdIs5ua8tPeEgkJS4X/4OeEZUu945vw79I5+51nrRcsWtxW2VF9t1aM
RHfGGlsxDd0fH6aSc4tO4YUb49S+ll/GS3jHiAPdgYnEOvmREYB52gfHEk86I//Z1l9UHoSTetOe
WNpfKp3mkO3YrFQqV8oX9S6/2Ad/G9y0N3av0M1eqepO1C64epewSn8FUshVUizMj/wtvGgrEBJM
FQCy8tafgp3bfWKzjz5QM/yWK3+XfKTvwQ3iBtnE0MBYeMFHwucBSfw/HJ3XbuNYFkW/iABzeBVF
5RwsyS+ELZWZc+bX92ID0zNAT3dVWSLvPWHvtdGOU7DEdvdHfdf877TCuMJyGqwqxBfu+uDLX7PN
3ER2sCTs/pqv5W/ehmf/ZCqBb07+xspH3MpkS5p4OVTlvDJQAr8ptvmVyR2W27n08SCQbIv18A4R
RGHyogrYNQ9S6Dlx8Bh4fyTG8PQyGmasgaoT9S+G3f4XJQwj2x28pJBVcLUD/htR6RVzGA8qi0Ve
Y96NbsajxREjvdxLuqH72nGutn8USeUBgCyerhRNHDM+0FFfbJch4bTenJ8gl+fNXXtgeeRs6S0e
IxsqA08WP4eLSAUHPzsAnMJk49oTb4ruDR4F5Sg/HlYoKlezR2mK5xDw8glESDrjD2SyZrBJN4CZ
lc9DNGtUlTz7pFU8ZRrvcjZgeRBnOaI4QIyJw8eNOwmzYnOJLu43T7x4GS5Z4hC/133nRzyJ0EmJ
QeYslkrSLXcc8/JFm4dLPi1iwvWDh7yaahW1y6PtAIH63ypcmMXoNMFsI8wNd+X6zFvIEcF7Kqwn
AWt/AfHDmGFmLfXj5uqTEMNh8ZfMW/yqKrZW/UTVt1S+lfO4cWfRHADQIVwa5Px0dm1Dn1tVK2XN
DWncevawOLcf6cZ4TeWMSul1FLbG/M97TrxePn/lRNMIpJRie/gVPnI55UQZhN2T2+EUO31rcIyX
znhFnwvkGJPUQ+S0VXtUjjYrQD5ufmrvAWirDJc1n6o04b17R1gaQMywSmJ7Zn2OObKuZilgzAit
K6Q4nU2SP/M//c0AVuGQFPYTrIJlxcfEeYs06KWuWe7Nqlm+VpfSEUNi8GfuUcBxL4l4l3Cv2MjX
3sR5zMrfjL+jPHmRqdHpWT0KjeSvIl+Bs3uygSoL0Ca2u8g51Zx6JRwCB77PBgYtvGLXWHC1z2mC
V+3bl+cCLlNgZh+WOBgReULEb4GM7h7W0Sz9R4kQUohRj6ubUpiFVIJE+FJR8oahVeUB1r+sN4WF
Jzs8wM2husPMQG/HWTKZGktmkbYMuG1dPwZevHOBf3Dmw3x+KLDF0EjzGeDpcSdqVfXFCEq4NgfC
F2Jw58AUDiZNL+QJW74z8V5S7tMspAhCkNhsGF9PgjCuRHBzNNCE17VMKqH9Ap7FxMlUaaonqDDg
f/Dd8pzwyYbG3TRspV7yc2Q/+QlyFb8GM8fJSsIg639zr9JtDf9ShGvtmgV2jFMaKg7fIoRTA7fm
LDyxoeDHkD/ujTwAznD+ZvQFDQMTcIgoEmAfsZYOWMZFS1DQOdpq2/bTYJFju2Jbbz52Xs/4ieeT
K58rQ/yfv1XW9vjgztxGphOhh6MnuVkmYITJ1Vxlp+n133IMmLhxZ0E1q/srZmoOFo3g+Jgrl1yR
lKuM+l7EFWITpBWEV2QmtUKw7PRTNtpTsPZ+YwvmUcgnF3Cd76ERRepCZ3hgrDhnOHvAfvGbciAQ
GcQB4wVQOWZtZ4c6s9kZYscelDCjCK5GzeYYGUiumDJKvisa3GKesajl4fDOCKffCgFctNNULT8N
LvccDMTvuAXf2YBGbtc0BtKxPxo3mgjwe8wVBK5sOGgQuHCH8Slsiel8o+FioptMpyd/es6lkOP0
37RBsRb8t4/bFf4IY4zOn85SPl1EZ3XPCzeFkjcBKJY5/21NhDjOMuttbE3Km3ruB9Q7Ds5l+Pdm
vwQpwSIJlo5OWYIE5kem9cf2B3QaHbNi48TMxglyQZ8jPKAgGGy3PpA4GnI5ocuAFOHQRmyWMy1D
VoL57tCma53xZY64YWNaf1pCxB6QnY2OeA4OcLJgAyJZyGgXlszHdwOnwD3/xVxUAR8dPKVHT1XN
bX4W3nghw+dIj8PFyPuFxxwMnkbSkf+pfyuYlu4cI5WeLSYWC6T4aAceO0tAfgdsTf7xB2J4aU1A
+VnyL7Nv7clcKgNjsznKWo+YSXv4iZhpBRefGx9ipiPulW2xd18iSeLRHjRl/1sfXVbov9mGCRK/
PHb2cd3ci3/IAonz4UZYJmSZL+Ij3EXVKQ7+W/rNr60Jfgy5E3Cc7F/+m9BRcjSnM4UXSZ1Jk3EV
E+mxunDhqT/8gxQpuGqbgoWbPZ2gXGzEG3N9goL51O99fIrO/H3XpNC0cwHxBYQKu8Ae/t7Dnx2c
/lotgYswaluT7Z0vLdEp2a8S5cloMdwWiGeW1ntPTmzHgBXPf+cojGlAWWTkEnDMzDWZ740XBzoI
C9Il6kjk5Dn0BQh/HhLGFUmuYGvQsvLVIa0NXzKi3Xhn5gdFv/TMYOkl6dyQAiYJWb1bhHc4iyE0
Yeb3llhtmy/1LyTlptkRA1Q3G2QKvnfvpYvO4KeQIbDgUTgO3xDC+UjklJXIxgt2xRTbucZ5gTWL
q10hcHADrAWswAgrg1KtWDA9qh/l9WY9OSDhVXrZKUc21mxUBp7ko5hrCTw2kzlx2WoOgahRC8pd
VQ+waeG/wDJifzzFLmsIV1eyuMmGlcHlgFKn+CIhnohg5YWKFg1yqTv8EkK9qY23n79S60dOP3HE
Irq+FcWvmHNo8FyMPtrKJZBqEgojHeYNYYdb3OVETngWeAnwwRcjW5HVoJkLS10GGDh/Eq6Xf9nG
+5cqwI625AR6yUVPdsSS5iiIZ7zGtPoA2qzfhnokIC8Etp8jQTLX5lJDYvW1RQueXSRGjuJpJKWz
Xwvaup8iZG9KtdZ/sItVMzxO4I8M1CgBUReO/LXn6R1+2K4CNNA7ezF8Jyv1nrd2Dd+DYdYU/ICW
eSHQp7v3jCJaP7TmkgM/NRHEblLrOIyYQOyS5AqQmO70QvI4WjBj//FH1rV50c/FcB1+MG4RVchn
YIDBvGQWnsgV4B7L23G8yLotaye5eSnGTQcPGO+xCiiUMSUsS9Iu/38hDHOp1xcv3ljk4AhOOhzA
zE3ZT+W8leflizNywS/UeZsO59YBShUfBM8sD/uEfIECas6yC2BXY4vUdlddwEEKitOjMyAcBTuM
gUkHE9ii6UgnIgKJCtTpyXNhbIdPoF/7H8oJsZ/lH2JPEEjLQEjCOXU3iYVRMtegOKg2UawU69qE
zzhW7slMt8BPWwBukJKqCxil/v9GuABYNJHMbDwUOrHn0EZNxuXbJNikzSorDy4Jk/g8B5TGe80/
RrBiAZ5cEFxBq+wA2hIUjBirQj29jixbtKbbATUJGDKTSYzAlhZFqwNLSWdbFSEJJ+hWJLoQgzuK
K0B92FeMtaXY7nL40ceVglFmmKfWPcq3isveeNYFy7xY1vna9FdEO3MmwNMUkiNictk8ZAfKA+3h
Xzk6yEngeFUAThP7HUBoWPEGxOr0JyGKNX/hIc+8lUoZaW2z1mFQCUNn+AsBywINLOcy1vLB4d+H
YU1k3yVL52mygLjl6hzjcy4b3tPmzvXIiHckig3OUPgIrCvHvvmXVxPVic+VCp+mQ0TkxHSI/Mub
sJI303VCuTsRfZt4Q+YVSXx8z75G6i5jCFv90b/QI1YdfY5t0StNsCvHyie8K0ynRloS5lK5DtIt
bm6NdTzj4BnftEAcQ7kIvSVqlO6Pwwu4FsuGxHVYvyA1orwAwdEwjqCLJ2CsWYJUY4LOvycSZhIQ
I0AM/EJWp/6th/5JeOQMTnEz7unpyCTJuHIErgbjJ0K7FSx9gDScMm80ZTkAV5tODdpLLu/E6iK6
J4RffF2Ec7OnMKQdBSAvKUwUPgxA16q3t2BqNNJeJ7F3PEDPlQ0e3i/fv7TJy5dBcpg/U6oOxPvp
WKMhjOma3Po+tldBkjGa7wxWXPlZy86KeRzCq1DMo8EZ1AUroZy1j2zXk6aUUmDLD89RI1czVuQI
TfljhPJ02PYfWGacZL65rkuKBIyKjlVteE2K6MHHGUQbZtL1RVcXibfH9Q6cI+8fQrhDD6fGV9SH
8AXTj0o2wrs5p8wW+dC+RM63ws4iDgO8SQc92ZIkTTL1KP1rLfxr+VdqgNi3Hny+JBin+TlywZg4
vMJgG6r8i98GO++k7SJGmjIa0TMNCxAH5iyo8UgpT1a6gwqH2KWBpE8yUiSoWHOgOfxAwq/EsODL
oNY0VmSzS+UqqC6sqAiH5Q00Ad4ICHZmnCkxFmefmJ/Z8G3A8gMYK85bmuXWNghCRhwJ/6zakZ8x
TiE4IKXmcbPs3c2APk7hrbD5s5TNCi5PvysY+Et21VNgcdlQAyFg2Q6QIVja88pY67jcu9mBH9jI
bqRA1Zg6Un427qEltwK3RdfbovLgF4lA1SIumzrBBWkcFaskc50z72ffQ0tx6yvicDcl4G2FJyEA
jnDhT0pYrvcVgx0ylm68LI982TDqSndGxaZYU4Gcqw5ZmjyOanqoGV+2oG+mn9HSfmMQSBrFkU7O
lE7vgVxmVmnPKPlLqxX+5pz1SbedEEPpIQ93cX/Vm5+yv7byl8eIN32xTJ2NLQ6tjoG1zKyqx3dt
qvbgNjh8voL8qsU/vX9vZZ438lfSU2pi3nu7rJKzAw9bNjgl3Rvc0PqgwgVVZ1P2GVvV2HGZ/xmk
MNHaKfqvLgGtkv5kGpNc4esumLlInA0lg5tqV5S/Zol/gGENTxia6Hx49tRWvAV898mWpawlrGmq
wdcNYKu35bhQpD+BP65H11ZL/2IJLqD+K+VnX95BlGmSpWSwI3d4RNNyxRPYpAcOijDfi9KGggXz
Yl6tSM6t+VdYNFAEAj8aCU445tZRK59KhCUd4yKvfFyh9s7fpY6QYu+OZ73+afrvjEx6RIzGipAC
1zx47qmXvnxm6hGoZLD23cgWx2N5J+2FybFHUauceuUES92Nrhyq0+0n74x4MVS7TKKPs7AlYlME
QSdRMTAnkIdVyA82YZlym83kqK/4NsvxUOevOtoZINtxhPBPoBctlG3vObSujfiKlU8afpfqO+Bl
RDzE6Nyz46F00MXMVSQVGp+c3DHBKog+ZBUE2GaGjojfENIHgNXiRoWM0wRwHX6IaG8Y4CSW5F8Z
6Yr6mlQAM3SATzf45JVVbeCCfGAdp2n4Cpnlaq6dIGaVSmvuMhZQMCWjbC6Co1xg/7iOoDL8FFmH
/zCSlpvpe2+Npyb5i8jBHRNxUXSMe/xHnLwGGTof3ROvObDiZa5TNHA/MnYaPY19rejPZLg4sRRx
KzRLtVPWignbmQtd7Qq++tDJ4Dp2lgecwLxocP/zhhELGyxJcUaDhhgHZR4YZBxQPBI9Gy38+Ffk
b5Lc9ls27gZSCyEUrIVhnjMJrTQywn32H9O+F2VGHCrLKR1aImUmncYEgeFY9Suwbr5SzeF6zBX6
3/6VRLVTdeFxxD8AHgEiJTg/ge0CPWgo0GPyH/JWCXWFdQVTwiDTN7sPzT/dv5mCflBKFg+khvlZ
sQwKqAgyewH67iAhuU9+5Al/tMxzPC5P/ztSAOIxV0msB1miTvI3PSRCbi10Vt6t/lZa6OlN6KjE
/NZoF/GUrDCjzFJrtNsKMc8fSnXMvhPs8l0Up57nZkiCmYUJvtrJ4irvFspvO3wEFs1DvgM/WjL9
7bkiRCaTcWnSYqko7yHOgTxN3TNBpN1wJJKKY6YxuAIsAC8Qyri2J/HFGLW2bB2y6rdFIS/p95aB
KTg2dVxz9tBq0wpn6a9hEHKyQeFPfe3ZOiFZArUy863W+GRw+qWDpRMs5x7D7FgjxSwYatQMSRsa
EbE4+cIZqSf+74msTrlWII3PVIsWnh7BbTzL9mTu6VGMaL/0Ha5exiewTvN+ZQwsc/t7DmWM3g1T
AX5d/UO96XrnKt/64Y9UNpuyOCMZwt1oq9ZJ5YJkm8YbCICdpWBjt/4lAEWW0yCX+ttS/vmqPOOs
4f5O5HNqrTMa65LZUbsx23uIaMrgxTToPXUB8h6v7sZq/0BhDz7AXqeimNEk4M3Npr5FLcDvjRQ9
kYIa2kriamutdcewqkPj6f41NDfRfURVzVcaEIeoU090Ym+ntLNGSGHhHosfZdhCAAuVv2oaG4vf
Q3dJ6kUtbDRGNnUo8N6rKxPLz1xj68DARhC+sd1iIK0/Av9LDiItugBSaViWwrb/EPDLKIYzGagm
rZ3EU9KhWfIMjFildRSll5gw0wjhnEiY9o5u+MTNhKR7j1/TUC/u6K3NuMaaQFPOkqHYenQUXVHt
Mw1PZeI07U/KNxzqf754jW/8M1V3B7dNqIoVXorkq+rPaflIOsDzMNVWfkFAN4KEEEuwPGMqpAE/
r2cxS6Yaglxdb3ORrI0t7aioHmDX4AfybYmkcYMo5Dx81vEfgZwZmKDJkCtiXi5Y5+aM5VxhNst6
caGY1tJUGZ8DLKekS5j6GxG9DDnOV52mDmgp1ZuY/Ksgb1TMNXJ6ItG9ygpUETxybC3ir6i8F+rW
EE9G+lJVBBzvOn35/UPRaLvsAINt86/WNqKw7ON9ZX2N6loE8GteCxNYoCPVTDXWonSES+UGMGNa
B6FnBLFG5sGoKEGowu4pSaOp5U8mPzAc3VlvKY8GFwPhtpCAhIzwU4v7SNLizbduNXO9ChaUh/m+
e0UodbJoPAT4r0KJ/NR1Rugy1ML8bHK1iHm7rY37dmS7w2cn2FW0VYb3NH6ikdyKjLawY+rE+O34
uf30aVjnytxhjTMIUk/nEEpT6zUEp4albz9vg7mk3pX6atRnPBZ86B/Yu8SWnULpVGrerEQCHkMN
PTCVZXypDrbHS13DUR3fIglo7Ex/6uQG4B9+cvdlSfeK0SscAg/di6HjiO9WIGBDJnD5YkzXngnT
CsCznCLZZGm3IKV8pMBFlZJ0vyZDlQArwVnM/qL+x+1A6//zebhjg7B47spa5nDLUGD9a8bvVOX6
CkD1Ub76+hoEPV94V3+k+LsNRTsctzig4vAVL/L6yncx090rRXEh3Uyy2I30KIsvEdCiOu5NcIWd
z4DzVkybah0RoLJQLOQ+4qLT5la9bSHSCiwWtXzV5i+FJ8bEqreSrDPnP/9RW3LI93Xpc/xRvJLv
2C2Yn8mmA3+2ZEFNG5+F8yBbBMG7am8RpscRlXSl4ec60VVSK3fjNycFjCTXeJgDL3x6dsfNQGav
gTXPyctk7vNLiSkryIbRj3wPw5spM+Zm/iZDivVqDB/QzUMWhO1TFB4eQ4y0PKrmSSzfbX+FVI1M
Oah7AJJMR1p9ltfBKfP/+e3GBx4jb+FGW0DTBbTx4atlpsp83NfqGWCjoqXaVH7c9CdIf1i7i/eW
6Q93vboVjL0m/ooVrjahPtdJs2z5SxKDZ48WpicpRjiENUHbquOO31qTYxU5FymF9KeV752yaZUv
BRNY7V1y/V6LRLh60/jaoIMzEnQEzH40i5QjPsJa/gqRJYhCC7GCELXqGcUrD/UaNn7okAKvO0WE
3K4n6WWT2ToKmYH4qeoep0+5Y4ranizcYxG/T2FH6T+6G0ARXKfoB/TcNpFd1doHECDe6LxchsOu
Yiep4gOpOLdSyRFNhmKTK4xvGnZXXjgu8VL6giCCnJ0lt09ZgutFkDMlNNVrSfmSPERixOgVNg9c
Vb0hgsygAFDF144k7rJ/PUxMZQWqIDVJchLZnyB3gnVp46pzX0nWwyO38KFdsSwsWqOxx2HH6RiJ
jlE9m+RRqdhPjw0qG2HPTd1ED1wzkfTyByiVbBkYvWJQsE2PpU74BMJCe4u4B3FvlhFXhECEOXhV
m3NDQ0wCVcRa5gIsju+Lok47a8DfDNxGckzIPkfZUYisoMalwTSP3UnsQtCNbike6IGEk/gYmxcl
y/jcv9RNBPGyd+tZSPsuUyJGnPBlTOlM7gvtjMxHIbKNNpjaoocEp6cwWJG4Ndz83nF4xAYNMG/C
t0ISJWe7peBE7t1FSgke9tfOp0pfetAF3K+h/s5ZshrWq/c9222PZFTA29PiZ6VPyxHh1LEga4Gg
gJiw1B1RD/qFY0GsfyXlQ+/tmpS01I2ueM5BUkby2QuQZ7CkotYJu6can4A/dcJFaQDU+jUj9Huu
y7alficsBYnTgMSL02HJ48UosyjCq1pwoQ1Xk0cxtFycy6gA4oqeVGdmcy+Kd16uGiSAPpUVzDo8
ZTJJU/m/IXzUKXg5720GiqMZZHXyKVX6wqDzKiCRegDjbrQixJ8YPOodt0wUKSynmb+A1h6ai847
ElVs4sCb6Ulm56y7rYr8jkKYZyQZdFYDMDPiTOByYvBcJouwXjX9mlTrWdIDnN+oNVpufx1CTW5/
AU05jYbIqOuwd6AIq5BHoFotIaJGWI8rAfgloxp9fFUiBT1KuPSeYKVKGeUHMWJwjzUmVByK5rk2
Qmbm5FQUKmB+diZaDCPRLjfF1myPCSIkf25iXUg9lCeEMLAUYmqres9BuY0j9/q0oiQ0jDHfiiF7
2TgpwWFopaOnkb6xS89yFt9Kv8MW0iGN8UkO+8EGwZnLLho3vuyeIPn2ISUB3ecll/5qGbkP/w9o
rFlFhwSkRhPDRVZ8Gi4OUoeidW8yAOlZ7xssq8o/Q/oyspzafM3kyyfKgNkGWdU5K9YK6aH6VrND
mZMsdQKe6gQiOzf9nuowpQ5kI+K0DqpTra5y8zyWD0X6DUmqy/IfqW3BTE6aQEdgBGiNzFFVyVE9
hJTcU4DsKU6ajvjh5cjelhJicpq2oonJEvxdmqx6S9oIrKcM1mKcXsUz5iFoQXH7h7S45hFHMCsH
Bo1Begk7aD7ephbOnosCKVlOP3vL2QsBB8KVgoIS4thi8rB6rEJ0pgP6yKT2rxd7x0/2YvA1iszj
GEGiMgZbJzwVI4C1nj7b2HTakLufzT1HCx1/OkvrQztcxs5lczzSRZzGDoWchOqPxl4Po7lbKE5K
y6CbQHewuUv9dB2RHMCzXKGy0Isv3ltZ/O4J8TVxOXH81BoaA1Ci2fiUNZo4AX4Anj3gHddUhurL
+AJryiInVEA1majW7FoLstPhjbAkRRhvB+BtkpQhDBtEHRWCbj0DlSWZrjtVzjKfTiczGE1p5zhA
0oJmIqgxG0Koaxk31GmF7WQuSBToJd0VMXqCBUM0488RAk1gxBYdKSzsnKO9Er6KCLstOXINVE3Q
zT7jtLRku2gi/AAjIbjcaJxZadfwhvDUMIUyeRcjViMFnkK5y15gLxa+UW999zh24SEYIyd2j2CJ
HA9zgY5QpI9RFGAiL6VVJ2XLqGrIY0SU3yZOnSLqTLNhJ2D66DU8myPzAjpfcx5TGcYmUO1k47WN
kxhXhqAWRCchcprOcgbL/Om9BG1fKBPXx0Qfsk5gu128S8lfqknrIY9S+zKKvZbGm9Kvlmn/Vfjn
jMYRC+xcYhrsCdXO9/vV0MhzP6P+mZLYkuFnMK2fFItLbDbnoP+uzKtuxMuUT1grWDgzlW/BEct0
3PnIdj7OpVloHWNZ+u3jbCFSoxdo3y20g4V/MVxQKdGiJo4AC8tDaiBON+6ui4iOBIBmLD2Yax0I
wOxj6AJ2UL4pwjFy9d50JICEW1O4EEzoUVo0ZCl5NtOZ0VKJHobSeSvceGuQXYnXFyUx9ENPWnTS
bWA4nvM7ugO09AD6ss+GjN1UXLSYyJXXKIqI27s0X5N0vpSeOAg5fQ/muBnlGo0WdAZJPcoBACtD
mBfMozI33oTDZ2TXR9NuDaD8QbdJ1L5jC5qZfWFFPoAi3EqoQyF5uZ75LJFq1Hw4Q9lThiDpLcMf
GCMOhKzc20X6LY8v5nAeddbpLrVMm1C/wDsuDUoB/aWWDA1CsAtUT3WLXQjmg6LGyGuG/FAzPamZ
JuX5VYlGgriobAQirPCnt8yfgzhzch67IItI+hhY+JZLLJRLsRhRVnmoUhv6FgXhiOeIOqaLPMai
Qu5KB4TdH/d1gfc/+ejiZhiEparmOwKyGNOLbAgpzvLUOOEbt311PJIQ2iAS6uWU11dZmeEHJBxN
AAFhdbLreFpcRiJGKq+zSvznZ1xOrgjxkUZYic6K18N89J+tN57hYd15LHvhJzcuNZ1E1qokqnLo
lORaB0uhy9m38bszgG8A1OsyiZLeBHTumHSRn81TWQEYaT+TM12a4lJ8heQ6QPCjDDjDX6cGGglO
Wre/hDFydYm8iWnjY+BdllM86+Vm1IDNN9a8my5XoOed9fDRhA0DatABxHNST0yuWaHkrNw5Y3Jz
ZcgQiZQ/b2AYW6Fv9e8mGPqGpSZ0xfkAhNrIAVpSbCsVYcM4yGO4+zL8v7CpBV738eBDFEjyK2S3
kpWktzcZULYdgCUgM0OjwGDaxRyCXcgIX0chwdpZZIerAi4DnMDGod7Chb5pfXA2EUN5uvCVmlPB
y37Ip0kLkB4l7AAbDQhZd8Q/lw2C06g8nFzLyaJP8OMz2Qy1D3jWPtrVirzyOlz2XgVXkInxqG/C
Mtz3af0tKPIzBLXc8RkEek97bNhj8fAHFPf5R4DK2FUQ0PuUvLk7ZkK+KMS6VrhyibY0aBxyStFh
2qXgA0i10JHA1cO7mxfTyJAewEcXxKFmG3E8Fz2UvLTBvbmRU3muaD5nvLpzBe44ArfJsBHMj5YQ
FObSV+ifsgmWEDRJHMoXCvDCoex4CJFVx3NdglvPn7lhK9uBrc3YIStWO28j8e53KXs8Rg7a2qJE
SylElHdT4hQlCqrKWV5l1rE2o6s06HYjg+FgwtgoDfLBzPGl9q73FszMdO3CQ57+8qBX1MyJc4FM
C0Vcq3yL0H24y/BtaGTPNLINKZ4BCgtra1zFyAr7e4sQraBYkBmkpowuqlKnUMcnhhpfY5yo+Hcu
fLpjy7GM35DwIZRgFa37/4yZ7CWjesoqk+/hrfrZq2cK7RPorALAD7nheyui5BLZvi08UOaWqZ8M
AIBYV2cBCr5O8FgYUXOhVRX47MO2dpRqj64h8Z7uOVVRJPN990Z/DZt+qbOrilRxPhjxJTUY1tNl
NNpDMvSNBPImQADl7RLtICr5KtP6X3OtCixC+dYa+lilR7QScYshNnWXrfHbUPH4nOyC/Olq7aiJ
RE5S1Yqdchh65dAy/zfRT4nhKgEZazGmUwnYAaXIqSUva89f6SnLXi5QpuB2x6+Gd44JXyC/KP4e
I9W1DOg0sRgFNRD/I0xWgLZyVA8ycIpU/xMl7C8Gk0LIgQ09Uar8JSPSOKcO7wH+mhR5k8z8OCqQ
WAgM2wSqopZ9RsYcq2av0oT5OmWxwvphDydz3dHcCVG/KVD1KL18yj1ilwIDYkt/alvpkGuEl7XD
nx5F977dxkNynibcEVP9BsdjAJDEQacCn+lVJ7IjtOZ3Vdboz9lSihLVJsZ+PWBULA5kXVE5CKcK
4Rg0oQV95anxqn01xFutKIAAkGzAnTdEiz6ELcN5mVr7kf12gpN+lgOZSFxkX6w43N5aWWANxCjc
lorpcA5wd09iCI6LQHJcOWAxiZ+GRksdQCC2i54N2SB5O9+gOPKF9J9LYhAzAD6EVYx8Lhp/i37X
1MEhV9PzODK8Uf1FFG703ADW395NABcMUbJ1G+IiRr/VhCuzTyFHQ19WqTykUJuJJiFKmQvN14O6
ZiUPWZSoh7leKoIQUPIQxQHIi325cDYi7ZAEBjtIvhqfUU/g6n9h7u8YsUveUYazlTagaTITuZ7P
tBvcRVw7OT+Xyh3p9R+3PTXMqzkRCeNrkp3R7TWBCBrE2MG+z09av84H2dYyjeH1by+27OfHbScj
amUG1RBNJYgsMdNAPcfMi1xNfURht9VaA19tefL5UgKVZCiScAiaHs1Th3l/lnF0ukX+g0pcdam9
FWVpcITgg17kQbuIpHMj4aRGX8+3JZvQHgQZ9cuXnhxiqbz1o7Upci5gBSLvYJF+BJJRldfGlHuN
ao5LMUYG3rvwx30dZXU6x/M7M2p5l2ao9z2D7HOGg4OxUuitA9aeitk/LP4/P6//NQqCEFQXCzEE
DuERTsisSydFCTraMUp1Mpy1OzsdPsVM88h3pD03UrunnDaZzUbuvGj6nY8pvmcKUCGEdYNiVkx+
YzezZUA3vc4sMZFejIGMHOB3Uu0VKf64Gdap6qJyQ/Rqvfcj9+Ub5VvUFYqimcEirsn1mUSuSmsy
uVYagsDwwClQwwCvvT0x2GYG2ghKDTOwlkaVImVJTrEc0xc5nhDCkYi0pw5QCrV7gxwqZ33iBdkL
S0Yz5DdtKFdKqh2inNQmGvipAPEZ1KRGe+xU79vwtHUjt/u2rQl7+ChyexlHJL5ujHqTpIco1jMb
Fzlkd0H5HcALk7+aHQqZSiWItslURafuuMzZYGFDnkUBQgCjXdCsyRoyltyAqpGSUqFc6yS1JbVc
0veDROPIZt5S+J8WbZQ1XNwwujGuWEpsAUYGQ5Hi2n3gr6AIECUPE1xmzBSSBpB5IcoAL3kqNZim
KxfzPOUvgeRGP6t2AAdW8UjMKNmiEQqrBFmzG+173/i0ZblzFYaocCtr0//zGmRdVAMINnvhHoKH
J2oCngiaJksdCptKxygRMKfMecpRQWVtMThg+qFqHh5IldUPjMlksKNQiNHeQUNNmJV4A3dLkzka
43MwFtugZ52UuKtUyv6QWQjjcJXAmFdWtSql9lKNPeE0QKS7HRXCUTH9uypqixFggMg2QSeZOnKh
PEcPWohEGxZVhhoRvO9Q60v6kkUx6ktDBH+Fdkaz8D/FIRoNF4upuOw9XKBodfrSe2tGehsBJBOI
Z+Y5Gh1+5sB7ZzXk6IYczQQTDUZ7H+mRIf3L6EUCWT3FjbrPCuWgi8K2UsxTNhA9hjag95lOmP/M
RvtHIfJVBjuzQbM/pvtkSqHMzUua1uiWqHVFwlgb1zynek+wW3MwWWe2wxRv8jcUuG2jTFpD1l3V
cXRphu4qU0d3Hbxq6QcW9lrTwTu00KAgMDdwAVtpoedY2BB+KSjnIAAsW+UQ6+lSFMaHwTkVJSAN
5eLZM8LU6P4NsyNe1nP+n/2ZycF3s1VoFhy2DCvkf7J00woRKCUrC71Zd5pBsxpsgWK8QTBQ6rA3
blME6sAzSmazSihu1SJYhAHb0K7ahBPuKJN3fqmthBGWdsIqWeFdMKy9GeUgv8JlSszvdP+i2855
DI1Y3OYZAkNPOIsuTRD3WynChm3HH1HJtoHPbxzI+spTFxoohogwG3iy2zJDlZpW/X48JvxrpSev
Fa4DhVnLMKDJ5m0Og+8yL+Yj/5aJotHMjaWPdky3mN0rLp9CVSUP4HDAmi1ME02Z0DmrZK0RPNBJ
LtvwvhLnaib0diWhHRuQyYA83QF4Kjb0gf+gXX8sQEWHqKXtis2BWCsx2EMTFU5ukT5jme1ajKKw
ifL/aDqv5cS1bQ0/kaqUwy0ICZGTMeZG5dBWjoDS0+9vep1T7vbe7WVjIc0w5j/+EF0UY2yCuMH/
JCuANZ7PzoHd2CL5E58eZtZDScLbpZ4ihUhhC/VM1C1Hczjacavshl6hifwKRtQ5lTaBGiqvcNbK
RrOyG3kRazhol4UJ5clSnp6scnAcSiy8ANRWNd4V+ECN/ZYrrd32wZIidR265qe+jzSQRClD1mOE
5LrwDTfSgkDqqmpKlhUuA3Vx+fMQU7om9xIK4lkuLMX6h1ST01mjHhAmXLkC7lFgHDk3pNbYqiXA
kV1iNDcVUaBX1klNVWMri0+RWgdFGD1Xf18aR1d9Zs9tV3ya5AVtcjUk4kt8UuGoNm2GGErShCX3
2G5rYfZdSTExUR1bi/nsH9uXgUtgmj7eZBVjTqay6cYTvejK6nclFrUjMRx7c/rOMZiZTboxrsvy
BWEeIn4eXnujg+esvDhTEDEDBxbDlAYXLJjPPQ0Cx6zgl9gErCGfyLuHtIiGWt+YoxKIby4xSD1L
k70vSVnRq1MXxspX1Zf3V0IaTaZWN9N4AeOwDRMU28q8yZyrhNmEx7DxoLgZn6BI2iTnQUqvIH1A
16q08aaGIN1P6Wnv0iSOZnliv7ZMKdtIwJIKuTtXeBfY2MkrVWStayVrsGhlT+t1+25omK7ng9Nc
xlKBw2ciRorwV+pLvb6kgx0ea1zRqgIuLKwRa1GKb63D/hgPcr+bTKIFddNUA/gAuZslmQapq960
nHz3Y5L2weSQrtg+LWVH3glmiZrkSmwQS1YjOMWvFosbDZbtuGsN9qwhnwCKXlV9rnNrI3U4XeoI
Ge3+J48mln8zlfGocnBHSQW7ziAJ3BHWAzYotmJzLrFqNVtVsY1U3x5porV0Logoes4fCZ1WCUfo
5VGK4hYmuArti1OO/ezgp9akb5FvtIudbC31E7rCCbczhUrZeuHFE0tr41F+YdeGNFqjEO0UqBCU
8myqbb6szM7+mKylXBWBRmDUocMI/s3GAwbj6VlhEEVsYrUL56A7y46TY/ikAwdLdvPeP3DJ6p/p
too4LUodR6/OY8514dwpgsFYQfuFDU5mY4EHDedjZU526Ouow2csF49sCbLWOj5UdlpdkJy7FO4P
REIgS8Fc1B4QxVZIhkkxajAhHbdPBHSC3OmZYN4QsRDwY65gnGDqafAjHH2hK36BZ/Vjmai+CkMZ
Ak3h6dNCqD2AFzBeSj3N3D5hfJv8Lu21a0bO4S/Khl2PCRuBjhWNFAASjhDETM8xwG+UbQ6GHOXH
Cr8qeAKMJ9BwpAaW6sIRTZAVc4Ms9wmTliBxJCeRD5nmYd5i4RP5Q/Cb/TxV4ZnjXViArKyIwnkp
R2yJYNNo444TfRn5bPWh4RmqC60WXQotVeQoNm3gl1safjud8BREBLEy86+cFKkHbMjtS1r2xiGK
f8LkSupKWvHGuXGAa0DgM5QRdH3oYwjeHkS8cg/oA+21VjYFUmsq80kn8tH4Uq3zKF8G7aRopw6L
AvljhAuo2PwwtFJrOa7gBYuk2yfrXCAopY/VDfIejQlMCTA6jnMPPRJNECi91OZZ7zat15Hr3nry
6y3n0FRBNQw5Z+ZslDHKeHSFgBnzHjuL3MVRVtsbZCOSeIiJgjx30Ak95o2fe802OjZviBHIzcRf
XUc1Y9Jr2qt/LQ3ICZjoNoNQhhCmAOk5qeeXkBjNBdQaTBdX+PAHQ8DVL/rF5BGn7mPR8h3ehZDs
llzNu3lvvyGwoMpEZVchhEP1qeKwOx+Pyr6+ycd0k26KX+vc3ZyzeSw36McmbW6ql+ewppERnaIT
UMjrml+qHd6Eu/KCoce1OLUXr//MWBg6/5FsXya7FVH2/oBAMAQxd/OCGgwXZxRappAQIMWqfNJv
mAzPcwMjrgaYmjEeMWDul9rjXRogo+E85RWTr2e4d+gmrVGXZw3p3vmS3sctAWKbZldfihM1WH8l
/OrwuKaXbGd9QyQrCHAbV1jRi9zIF84+5AxylpqBxgK6jWoePLiVXdK4qrFTsZE2XOI07H8gdIQ+
DVwasl+CMAFA4CvhQUP3Nwjh8aOinA4VJjwhnlgb6K6mtInxF0oDCUv9xqVxyRIL4PtCe8Y3O1t0
C6iLoW7CFCU8B8k4Y7T/fQB4UBWd9Kv1NX1JOx0fFKjt0pJA3LB6G7QlTZPaYgKt22wPxuVwzDPe
JWv136OnzUdVRy6bFK1fCJyiNUdh2orRclJpA3iyYI/7jyywtUsOgjK4TnvE6tRqLn14LoqzPqKH
WVXYf097k9DfbIkeJW4uafom4DiUCMj3mzmSPsY+CaYA1JDNRprveJ8KzRvaCxZJsU6Sc0p4Dfpy
RHjg7jMs/K3oMJlXLpKl/eEs7J6ViO4fLGU0uiUKExsSH8qn71FaPrt/EolzEar+8tOAADk6dDhh
JD9zfj+vyF/mGrpdqLoFGoaoW2jyfDwoJ9zWaM5donSBwyllT1NyzJ0fMEfDxp+GPhRJu/fpQZRs
FpWLyTaCTWzRXuUmYn7FHkZcVruOzRWsZhngM1xPz51KnAs+Fyk9EC+yob4S4OFFRJ8hFBr4wxmB
7sQMIJxcvQ6bfWT7yVJ7vWuUsw4B3rBQ+01ieQkOP80eW1h28RWpLthkaRYxRptytBej3LsypevT
3ur9yaYHNZABFFIGx9GXql2s9E0LP8t40TVbS712UGcyw8NJvC94lm64SolUHB7docXw2sG/y8C+
joDX8lxI57H/TKVPHdrhGAPCqx9h+o7Ys7ZxqWQHsz9bi2WPE0RGm71+Gq4JUA4sw2DXYGTTWaA1
y9kgsOTr9Eq9jLZ40oONl2usXosMNBFy0R/r+IWQ034FU31h/UThOMDa6moAmWPk7DAv5lTWN99I
HsI/4wCQdj3nDSxwYEGgySETg138SFZKeaFNb0AcUOcwlmP8a8IJwoJBLfwT09YHzyN5bz5UTEbA
Rkf5xR4f1rqQdqU0nJ/odrtUdGlvVrUFd+HoliMoLXeDFaC75ELIuGXQIwChC0K3DGSnhpT/miV0
dB16CjPrBkj6/sBU8G0IygukxoZ+tlCrc7nQHtiSn84qZn7Dk3ZmPcp4ExGjx4FogLcCB334hvCf
0seOFnDKY/JR7f2TvCMygFG1y7DvEZyBvgNazlP8IYAdKY3wThXZwvRujXN90+80mlOIddwiY5b9
4p6Cw6xyKdqvx7RF0YNgFtGScL/k/QENFCLcF5gcJi7wCJJE0aimGYAUk4Lyp8O16YLv1L/onJzT
u8nRNSO6Z0a03l46CF/adaYtaywYnhyLt89CX1kvEFVfHt1OmlmYQnE4e5Pfm3OGOOxd/6r/2YIu
DvuUObfs0+OkvhfkL0n5SVPgIWybx8GheQP4VR7ClqS+i9CtWNxZ9fiA/J3r306DRQlDcOKZhbCS
ZX7Vg42zp8yTRpoWHBRyhOP6q1m8mDyT7anxBZ/jktRWejP1PTOhxb0XSJZJOoEpQsOhbcDl7yEO
L862cd77qXQpBfQxWHMtpbKxu3tr/6vSW6mcAX01G4PLbSUfewCnB6iw3HglOmliSyCsQJpW8WQS
qlAPtcUke2q+oP5Czcy1s3OS7QOpD9MCWoSAPj23sq7kq6HjRYyZwfin+mHFJ2QbSxBkrYrLjkoR
WtgdOq+v6rnp0J/Z7OqgSqDGc+RLDBsLsygNjwOKaRc3mvLPRAZD18GYKwa9rV0FU6BFIYmp24+M
hwD4It3OH+MHr4UkZNUmxASyPn1goT7GKwteP5wnQqyB6xtUARw+xeyxgo7GuhmkTfCAei8v0FLb
0NZtb8BTYIJVz4pAJIzr1KxmLBcTPmnZ3MigTc6f3LsFp4MczMU+xv1WStdS/aZ1WzqfkbSeh+Cn
qfQv6q+pc02MewlPTuXS4I51NrZhqLaBTbCsgHnR2DMN4atGJ8BsqB15FrHWLQwccPNXvSgjG786
0pM4M8kvrAqgz1Q4DD+qK2oIqfiQ6Yrbuxgac1btmBAY7M/VFpZQpN1AKdGVP8DyKxivIYJSzIAL
fhjaeK7AhNjICfxoYogyBLTbqV8j/UBpWthPT+g+YtQAXblvZGfZDAhFdJiGBNdOdLKtAYN8h2GT
uJH6WDwKuHDwTiOzmOvhuzUdHOPbrERNQSQv/tLw6x7lrxm+J5jnj1xDA1fAYkljgGTwPIgLAQn4
6HQ0SZyU/t6alNzt52fc4ikFLvGCcqIJbxfilxKuJiNA4MnVdOZXCeQzDnMjgTTylzAw5tK/kK90
Metcpp6ahOxOTm9NhMe2H8mBhUjv5VsYW6juY3BjhFOokHuvGtBQm/2ya+nPsocugOUa20Wo1HO6
TXBGmB67l00F0iA4FWq1nDgQEFWwp/W4hWWG4AvuoBDgcZ0A0lRUIf4IdLhv8JOIsMjkAPujrnXZ
B1mXx54Aas4UovRgp4KWRLw4Xojh1jln144KdvimDcah3UIynNg4K3iZPa+cHVsL0j3tVl7ygwcp
fpufp3X3XvhhUPls8W5w8S77fTO7o5WbMQL4exP6HoxjrjRnhTcaFgjYreF6gx1VDhRKvoNncM2X
OtLpPdxRCLCgIH+EK96ttWI/DTv7+WbH7w/5YkVvhrXXnz+iSy9bu4d1NqI3snuKYc936PLKsHzZ
RHGLEtfHSoMMdIQlz3JfYKNg+zatFXZUh99RfrAVCRkO5Xk+l+mN/nmvAOCyolOt09h/FvumPalE
3zQexnksYnhPN4DtYg6bbK4QDbyhWXKSVCTaUse+WPeUn0mgDZ5hLo3MU1HQghotmoznh8Lbx9X7
lS11eSsDyL4KodHHmwXFFUM7pQLE0CZyW7oullcAatE7gZobpd8NNIa2hknwWV/qAz2gc3me3ius
o/9pSE6/4u/HSbqpv/TvstKvraX19NGFIh10iByQj0rxATcFbeO3jqfS663HUQKO1gBy5iOfQioJ
J/lFYycPt7qyItfoZjz9sfDxiuBczGJp/lUKsm+PQTJoBP/e+vLQOtuncu2iE8FNjrlEnWlLpA+t
deWCDppWg657/DOm7d0YkI717yfBwjVUmHC4YzdLzog3ik9qwREbbbwo22UkAHgu4RHnQJumjuA6
Fs1vI+yCKP+xe8vFQt/dekqde3fjmMgZEXUkqbScFwlabwggf2w4MfAGJ6RgA7WEWPNbh2jfVQUX
1QCRBV6j0qQ+kDaRtEFcxk5g54s1Jza2HozZBgVnAb+1PjvlRzz6xyG1rpP9T3tCz1/HJIk4p6l8
0x8HjVmY7Bpjpfebp7nRa9/uidnchTA0QwaJg7jQ+Zer5zw5GPW9dH6V5wf/sbcucbeUACf1bTFA
ld9lyR7XnB6bqi5oKcEVKUBGWlSujKclmPQSCyJEIkjHMDCC5FiXc1j7lDaUl6z0wgvlF3YXlx6+
qXdQDYonZoQUxquGdgBaftQD+YItlXFObSXeYws9d1Z+0wzF6JGtYvqJ3sNP+STvqiVelxCrdZgI
czQwtgyr2Y0UdtbFlHy3QAn0tCuXvVKFK/baasla0Q9PJO9ocnZjtn1p+5QduAhiLMexY/r76Yjc
dlSqkEkYux98aiA8sbku4R4v2e267ePceOHa9tK1hiNfOmMvX8Aj4mNYNEHv7iqM4FqW+JjM73n5
2Scz1IO+ikEcO6pfrop9fE/2+Rul0gNNuBBGzR9fRNLLlQtJyfp4vDuHaA+GvpWX6ao4vzBQQDu6
rd8wQ/94faX/MCjESYath6t/KCRAL+ArURtQA/AQhg+Ur5wlwgcZNDMZasFA8zRny+4RYNHrvmQQ
LrX4QKMAO6liRiVNpjsPy0hclg9pDQEKsyLeto+r4hvFqAUzcI6+mEqHsy1wSUv88Kz7TsE6frOr
fkRBjIeMyGXCnbT7xjILRTLfBzcXvAEVNJz4XyoRtNK4wfAHHx/GBRUKvx/Cf/TFhduYjAkd/5VK
UgUZ4U87h9IWtesWqpHkUpZV6QqnQpwP8QTlmqhp+EN6qVgnBZ6xiJH1Ki5wDBJQx95P9RGSGWsd
Ew4VPnPRYktKsSMbd6/wwMF9qreKs637swWDmuiMVRYrQJUypHO2WzMHw0fWZr7GS2EMexMLlMfj
RIAV9+xasmbknKYihGhgdODYg0lFh7idZFCSG1hhR/BdGfsVJMD8LWFrJZwaJ0G3aenE8r9lc2xD
mPattLfS+wOdvLzVyXwwcPj/GvBVB44XLDt1wNctfAXQCxXeq2SYmCvks1SxTwWCnvxs6T/JLteu
ggTSOvSyHMBJafIdxF0tOimEjwUH4SqhI6H9U5rjxFkfI/ZOoqWzkQmaQWEz7etqzy/WeIZV2851
zgC4DNq+3kdBCyVHE6QKTHXZ8RWgEYs9IYax84K5UxQmGknoUc50bmDFRRQ2RffWlR8vMmOi5vsZ
faZkdufnLtwm1drMVvD0w2irASXC5U1c0p1L3KH6BTSfzvEq0hP1nU1DW4brX7z2VbbLdcwVfABM
rdhGZPOafrknhCl9kCMmsERAfvhKADjAEaiBIC5O1R7xK6Qe/BMcrIZe85ygVTxMI4+QE7Q1QHbE
4WKdomn/pOYYPk+KfEg0aCpknawNyTXN98RCy1Qvk2RFJyxqN1Lxlj0O9XMbmuf49V62K8sIsjhA
VQUkJwQvmLeR9uj1cIJNwG2oElgPGAkLEy12BaobLBeDiOj4puoXqcY1YjfIO1le5o6AbHrt4xFv
jXBvmPgsqkfF/Nafm4eMYB+fU+2S8MzlLWBAo1JcfOXVR9tsE4MZElDAxuHWeqzadomPhWXvY9T1
40Ht7wY1GZBnUV3hPTBR8GJXpY3o7EcuOvLwPnybjC2mbWEc6YUKbYltsYakAWfj5FM6J5/DbfrO
rqIaY+dCOFRJdEIxGcBunQMGi0WFVhpzpHhu0IHCKDNy6VQz6VliWHEKlCQ42CJHo9tVZOTYrBX8
rPzUmLO1sU9gIMWiwUuxN6IzFjJkDlBM8N5lQ+YAhRSP8iTPoImEWzoyyNeh2hsIcYyfsr0o0laK
fEKXJANVCo5KfmRebHutYfvmI20Mp0XhzCl3MZqg2AFfYWyk0mqCNZzSakiTE2Y0GQ7R+RL+LQ33
DEPqzNUzV2kWRI2N+EJaq2YcSQQLigyiHJwvH9oekP/4D3QOCXGCWTrGMk/I0wucKai4Kbex9igU
v4LTNZUfDseJbEkiJzY8BJ+Yr1OjrWBDzCrcXxk3ynKQvogwTsZlNiwciK/9oqtdC2VgDTdykcVL
afip0Qgnma+XhWB0k3cMGge/q8eRf4UPSEgag+m/OtccXFv1MUlphEJuRU4JAUmvfEnJz3VKiOfF
JuGjAOnjZdMvI/OQSL8l25dZvT3tDzMzrzmHuWH6eqQ+4KSmEKWGVHv5tI8RQO+AFuwRjUspZ9Dx
b50h0EEeanGWg8nlG81CH4QsoxwODbA9nIbJnjXj8TWAzmIdBP0LdypYbwIZNA/483DMYfjlVbwy
f/Ca3EFBfYfW0H0hvYnQPaA7siG+QpWZwRP3YFvpb9MF04bwt710G3MV+mXAUaODvAgPCbwTjIzj
F00ZlOUYO62f+/bc/3v8a4QBjoQdTh/AB1s06lrogKo5Bye4fXE5F10vaG08WHhprABY4Yzwn+tN
FJ8HSp2yOJqjHyIkxIY0Y9sIatlTwiDt2Wln/R2U+54dlXfeHbUxSCIof9dfDQyw8MM35+hZm3/Z
sd07a4Qm1xITodvzzMVxTI3oFWLA2cLnF/oPQs1JiZpPFU5iqyK7GljjhEYz07pDYZwnFQ0TiBZz
bMbV91RexaXvkyPHT9Tew8KcJm/S1zLZT0kg9fvOml5uISPKf47e8Gw9Uu4Wj8jhniY1/PWnsibZ
FG+h2L2qBq4UyhMxZdlDY4StUxXJElOeui1PTp/RMYeBMEUfDb2YQuVApasIUIbu2kZkBQ3VJX6Y
kPY6fW8WrPkqhD9Wj1vnQF0c6h+9DzGU0sPvasRRx4w95dFFHFtvYTF91E36axosG9VKi6irM6mh
KHwogT29cKBW63sdhbvYGNZZ+8rcbKJpyRd6TPtqyE55NboVydgZfmqlav+UvYSH3JM2Ol28iNNu
C0UKbzWAE6flKVYY30gRrRalBOnCjDTEnjt8gT/QknxMzckOjZ9whBCqRxwiYgix0JeWnQz3fRxY
K5/NymG/Uk3jEGP9/mxxJxjzPZLkzfgcaEMzIqsJ1yh9+MopZKPX4RW3idcN4ycY+bucaG4R62w7
Zmqsm/f0RVPhYXB9r668F8RT2LD4KU5w2Mh++9fzS+vb93xi3j1tbG1zhabg2IAtThTS5B+7Zgu0
pBmcIrTEH+VwOxh266PfWLU9Dz+Xu2MUp7hwvo61agdJnb9pUJVnupL9SwzcjerCYye3XdmkiAph
U5MxnXpdW51GadpOr2X3AXiz7Vx5fseIe/a1vd85Z3OMnkEH9TDxWICdYM1MPXaBw7GIsSam6zKH
UeRWCxZXvvcmzuj94na7ubfr+oqZsvge8UGDzRf/W7FbyLsB0Vw6F68Jsd4FIJw/8eSBEjW/WbPb
lvr1+pojEHWF5bOEY46nnKkdaX71R+IJ8Ux2NurJ2eAbHyCuWgAf8gEWjp85V7JKrpQIC1yYuWZU
gCskNvgzYViPObazUQIlKNbPD1B6+pc1P0WGkYuH4CxchHP2nr+fGfb1N+xq7j8VcI2BrXlv4jm1
sXzEF/b49Ggs7fPb6P+9+RWZENyEx4oe0IImCw08UA4CDnzhPY90jA8C08FyhRexuCvY0WHbjZ2q
r2Oa/+Lr5qLhaDQcmBbc5Z/cZwa8R24/+/2NZ5+Ii+afqxW9SEZ96scYgJvcXnHp4gaKq5DFg+Ir
tcsaxMtDuiUf8dB9yCcqtoXF7zUC/WQveGwGf4m6Jo2BO9B6tJcPzlK+m2+wV/+e1tNLN0/vym6+
sPmwcGzWApUfRlLCTwtf7mZpY88s3pq4ZPEGxO2D8sr/r9bWplnqwCn4cPO+LspHs4x98++ixWWL
8VRj4K4RYqHs/390IBLCe7SYqVuHG4lMkdsab+obJBrZx9KmvtW39htcHZPNVAF0W6p35Sytqb7u
5Te1ynTGARJT/uQdldNqOpMFFv5T8QFXArrOXy5WrLjNjj7ktzUDcCneduvBLufOxYHIHQBPXJUb
3UcWzqNjcKwwKWBISN7VIulv5iyVMxcQbx6rH6yjq6WzJBd6L8Z/Mbvf7mxFHLKQ5t47UCgIsgz9
hmFvv3Eow4diSdiEx0rA7RIPMfYncGFO3F/WT4MJrbozF0qAB/2JO7CUT8Was+FEPoTJa1gbajFx
OeKf11fsdR8Tvxza7hfLxsjpmnNji5zmRMgAL0ZoAk2kP7Pa4ks9wcTUDs36tXx8OR/9F/Uuz1Dh
K9WXfYrxb9s6Ll1BcgawgOYEchFjhARM7hBjgOcuhix+LjOGUqDvsICdPsQzdcjDElfEMPlbGx5L
ujV+vCUGVIwd8VkLnI2zib66j2L93zc7G9hr9GOXYjaIEcgm/E/f6ltu+FE7A32tRJ9HfEyevhL9
ds61/KXByWcskxcqywOjhJkvDLxfM97LY+mqp0r3nQ0tMCYTJrw/048SSH9utWLGqJjFm4xaMQQr
3pVYGeiRLIyLCjZRIYdnOBOUUEDRdq0N3Eie/ZqBSsDGtNfvQIBSu1BQl3KrYnGg5alSH9OsSRhc
Nig890g76DuGHLMS24fNuMJ7kbcn1jOM5Y9xgCHK/P7F8XmGnPdkneygmPOcZ3TQeJOqn284g2t7
gXTS1p5Js/vWYjABuPovFhv4Jcmf9/WWiJZ96MsLGeYAnfEFwI3wgeeS5R0rznhiVByhEdj36Iqe
wSk50+NK/kZ4zIaqdKMuIC3vn+/ZP7I0YCKMvErnmdt+JUaqxW0UAyY5A45G7IyEdkTvmjoHBRhQ
OrEcyzv1VLzzH8WSwsITEL0Auxo7evYWiBLlRlrWtyv3qSbxRUz36L1aT5goiMlFkIPYAeS7swQn
BRFguQc2BcdtfsXR/JdXAoAsduPKvLMB8J8TDii4GovL55yy5M2vutsLnYCD3n5hcg4KtyLKQ10h
uFqBbIB18FIgfc4ehvcl/Zhcmxv89PRt92EwOAjv5CKBH1w8kaUF1P/Z17gwOCSRAEHfAhfh4vpk
4bHfnjcVAaALXIiX/8YEZBn2w4FVbmLdHnm8aAY3zh5Ehnn6WjULfjnYi4Ql6CgWrdBZwNUMNV/H
jA7Lcrpf5xyENtnQghJyc3H4ouVjnMlsO1vk6+AhEUDT2Aw0p8+8D9Icf7U9gQSBuYvftCC/rTms
cWsAg7CirimN4IgfyhvYb5m80VJEUUSkUIMBHqm4vcuoOnI8huiNH8A35K/nR/2N2zEXGOHsh6vQ
w0Vl4CxxxWEDgybPSvh0RxJBRlbGNKg32jew0X+zUax7YuXL/v7SB2dTHPZidXyxGSpnMfDjQPbF
Cz3ZGGkVIgMg/HVmrwRj4zaW5LoDiXlNAxMkO90BF+cWk0B8iJ94LGCDYLwvGC49ryn+YrezYWsW
G4jYSEbmqBJMB1ZC54L2d/b6ts+ji3AFyd9p2PMEGFGmH/qKh/v0nsgXUugFskubb8Be7picsiXq
iqC+hW90KmAjPQHFsdxeFVcRF8FMV32CiGbGjau19vIRUI1WADwcZZ+zUdHfwdH05lCc423FqVxz
QTnBxliRiYO6KR5squ20gYtTfRaf0830Ods82QbwIClcGBogXHSf8UbnTE87GCDMZLIrK3wGgbyB
wBLF54oBq3G8RsQhedA58OakNWlD7YBBQl+lF/A/fpc2LWnUSw1O3BA/cMoRDRwqPDQ7mNtBg4UM
JP/SdwmkPa7Sn4xyAQ9EnxYNGzrZz1vWek1BUOsig2U3LnmDrTOjg82fNFyV/ZpmJLQYVETFiM8W
diFYGGFAQ/rTTTrjr3zFWp82EPMkEBNyXD1YsONADAYx6UWVJApC8dEfnx/kaP3tNEyitdgG4g1G
PsYacWkqJgd5DQezODxB51HbqDXsEYlhNOzCYj1Yb1weS8JrLrpKWAlD0OGtg2UeSBpY0AJ4T8/Z
CpoIYwqTzAVu/2CLmKTMLfiGR57u89s5P35Rl+gL1pJUFykAMos+XuYf0o+0YRcWyOyn2ArIAjuD
H0p7hSwmNA/r1CPae2H7jLAt5gLVDAJEjMqfIlFMotrN1KXo8KyerM2iVmZBZkat/q/ktWaUvX9/
xEzqqRvBM3HQYtLgHceiLj7EZMihQkCExdlzLn2DOuyQyNGHB9j8dN6bnfRNZg1fkKxANSha8chP
52hxWup3sVvSLGMV6el1/zIM5SscrV270Y+sDvCdihTG7bsJDdxZKcldwcopohM7Z+XWzuqRtodH
73b8BIIWki6O4ddk+ZfK9dH4JhfM5oUxtgxHBiBo7qR0Wx6QLuYtRvF4PR2LY3M01ng+q2/jHY/V
g7IJV9KtOHWb+AfTzsJEfYebNI3HfNZt+ut4bXbPy3Cxr3QGcYLW1sp7uh/WCIGqhrM9MxmX83Xj
K0ttyfTyjTWg2srxvpJ1fXjs0h/71/x9fErfXDMvC2SEV2slLYghMGhCVR+4rdRYDBf/8Piho+tP
iphfgGiPXzF9Pq0bPjvlR/vxwptsUR2xG99LO+dk7YzTWG7snwG6MBO8B6mYRavUQxpO1tOcftxb
hcs+FyEixAcX79e55oIWzNHyz+ClzQA156gD54F5UQ/yQQ0Au/x2qQeoERcc4bapm+6f5wTi2w83
CGd7frY5gnnZ8BYnwXJToRz96uyC+r/4htlfoBKtBG5CbhDu3HM6tcCZPc/GhFrWBs43y5qjbjQW
ozYAGZ+/BHXRT47J8bGlV7etz8XKWL78mvHMNjQ3vBrT54nMmgdURx4r9QpCnhmhWD580lkz38O2
WYiK4+mJz9ik7zB6u2K0wTODjlecEgxyl9h14rysLvjnKT1kO4aOKWzY80t0sleGB4juchxdI9v7
yt/NAPgrmJYYlF0QDcQcZZoZ0PNSJzIFItPEAYFzG2gAemV4JxicPTD7INlplr6/UlrAs/Kd78Nh
Jn9gUIDx5MyKoEqRfFO+ayfzRz7Yl/Cif2Rv0YpmZ3V3vto/emENEk0ssiC67YsF+Y28GSoH9l1m
FLgs5r4riGBeSfyVPh/c8Bh2b+HxvvXu3iWaET9zKnyQhoXt2q7ELQqC0/5ru5XF0Vbsa3Awmcov
7lRORoPOBOf4thr2/ZE2CSFUfEHMetaGfUbimn3skUyxLpnb6Jr81t8lG9RrxZ5Tkfnoot0ZaeSQ
4LCqb9RG2j4O9KO1r641dQhQLy3xa4ePNEahQBC0I2Dm4WG2gYzGaDTnX+acx+r2VI+2bx/rTfJZ
U1ip8z1T1yX8wB2CcKXms/YCNo/3+x0dvtlDgJpN60xUnZ+qzQY2a45PMiPUhcAg3wgLHHzM2x6+
4XUbbE2TmfVNoINFC/8zPYQr2rF+409L+2AfEsiOgNiz+Kyt9YXhqfNwhXQnaAPYoekhOb2ucDnN
EfCJLYv4Kfyk926uuj3+gdfwSDlGoYYhNA1fdqAGg6dEJLbAlwnvTwJe6g1lH+OdNJs5WazgPljF
vFXH3u/vJbnH6IcRczEef7nOiXPgodrJC0iBLsxJ5kd6LrZcn2XNcH9H1MpyU3qMaY90AJf4G6Lj
pF32Boykf6BIoOP3TkNgHa3EwpStWLeWuScmWrwHHyV5TdjqLUx2AXLVzC1cvISXvlaPWf8ZMZBh
c3ymPy3Wzgzscf1S/Tr2Feod/H2KpbIM3cy3iPwJ9h59CQ4LzSL7jYPoarPJsgu2AVRPjkDnelPD
KX5tX9vxzfnCFunI2kUbdR2fWTyxV9oWPAmxSKhzMclRtC4oOL3XgsKTOgWP/G20o6xgDArnI2Jl
GBTKMlrZB7j0YUCKJNejcTsIUPWUNTRowawc37QNVfbGXhU7sSnmogDgUXTf9Y0OA90GkjMojIfv
7sbkkvY4aa3zPWs/WC7+2+VZW8pv0jtUU/UNqFl6h8C01Dyv+VQ8aEB4i0HLLB6z7mJsyA5gBSuE
WShDiI0fPDk/i4tsfGgkbrHNts4u+aexy6JCVuYt+K0ytykDzLnot6EJ/Fd/IHN6OHP5ihs2hPRh
k51KsTaxnDp7k5mh3JJdshOzBDYuO53ifu1zQgcr0p5ily2FddvamRzjJIK5QLlZ5rPFV+kCtS3I
bFx2ZHeKb9MDe6P+VP1soLmICdvntFN/0nf9hyVNY2NxFpmPRStjFXyWiIADwZiezosoy2LbrRH8
jBjs0edGOjtCTfNY+/RLvcZxcvnfkpO6X+qCUIu/K2vXGA4Ax7NRmbjqcDB5eXHojt0SE25UPYvk
ZN1sIj8Nz/KqVc+OkPJ2sD1ZOtgNYQ+GbQY/TF5K/R69DRzmNQSqjPFsG5I1M82+BOo3zidP2j8d
H9v09KAwiXU+eBKu8p4zsY138hUe9/FNzPBqB4eGKcb0YomBl/HBis1yXiSbwXSxnyqXNTG+Gjbj
IpmR3/6ibndchAOxHhggE1Cv3l5bx1M23eVxpIVwbvxmO3xFtDkYhcnqMaeOnoublqwIWuMbjC9j
jZc0hBbpJl856u7SQ3woPgk6oEnGKggrlX0oWeYHVh5CzNBj81WZLZUdjs0vmZ0A/P2EMQVVin08
JqVTvAK+0yajGtDnAvN8NXGmpoj0H362Usj6JnQV1bTtyV1Aliz12c3AS2INjQY9/v9IOqslx5Eg
in6RIsTwaltkpsYXxbhBaLEF/vo91Rs9OwvT7bUlVVXmzQs7iHf01Xg76WGBQDVaTW8lJH+AG+7H
czuzFdPhggpAgfJun4ertDgcdjRJTKxZrlhYgLime8oxHahYRZ7t6pg6Gy4KleK7pf5tMMBA+L+0
w+SAVmGlUSKN5ydPFauenkwgpao/n+g6oXdyMFkH5gxeREij+OEotM7xTj2i7ol31r7dYOaa/kQf
He7y6/pQvXC4MvHhkYi+dR6Nv+MXU4/iTYyV/k7kD3R81+dpOkkvLcjZb7+eTvPRcOtAPULgZh+9
QeAUn3AHO2yvrgkYC2u+yqvifebnOBjCbsFqJcCn8Suf6Tg3mvnurYUHe1Ju6OR5JNhUHXAmCqYD
TyXDIiojGMFbx7OCjgGNvHM24xlH+O407vjJ7odXyXjcC08cdv/vg3Uo/+JzSu/gvD/Yhqn/+qv6
mjDQonIRDSSUNyXbIjcWRKO7Gys+LAQGJqAEHK3aO8UrflHb7hPvIOqW6uR4KBsOGkzlXxHMOiFb
WbSInXXhYM1MpGdqlK16dgSNuga3b7SZyN4xC18AEbBhCnYqCM5MwjLlKUOnhf5bHklx99P18Fa/
YV823THFuFZcgSXOCG9sNrs0X2GvQDULiFGH+T67mkJV8m7vcIErwLHtF+il9ku3FgmK9w0aOhBI
DPAktMlLh56nCUgZBvAX4Yr5zbnqZ1xjw8yP3MeG9OrlJVm8CB4NNIolPatPAXPrYCuE8SFxi/V9
dfcSt/SzHzQBOI8QJl+Q/DMuo3IFbSWDORWvoGOXf7SonuvTLiB0yvrGpgYmdAjEgxkIuMnvtKXA
pzVAzi3sPDGPWNS1W4Gi0aG9Sf/ksNj0qPF/q/dy0zNpg2DEGyGLRCQsoEKqsPzb4MVGMczo3CtD
7Ytgv/f0H/EQ6omagSJJhjaoYLAtGOMymvtE/ILV9AB+EJ0rUFyxEB3Wqd0y36bCZs7ENpu6CUlZ
1ZItdR//xD/9m01h+bxxuFBs9HVQe5SSVAkcAEt7ZYbWXjv3gZLvUp+slB1dNpugQjklKm9o4+ws
2kp0C9rKC68whwNoQZuKkL4K88SINObyAIf6YgWisMf1HkiGc5TiB8cuhCzUP0QvIT0kCFXgpuKt
8kZZYqmoWHwAg4/8Z6J1qhOWEYV34Jzrm9NuJCH/XBnNRSGqTgsqGlwiaM+x/3On8KFFKj28lxpK
wKtEvxdCTWLlchhpC3gRFeymUA4jj1gbHkTxdV9GjElhUq3EKQE4+SdtEpBO5yah6tv0yyKrUSBL
PJyevDYpGP6O3cXs4mbAV7EqVniEBKL7EAcu7jt0TncuZb50XG4zFm3FhpwyF7Kqp/gPD8XrpXpX
D9audae186lwNS7PtXUyD/dQWc+exljn7ht+9m+gQsbF0F7q7xgP/xb7wR1X5gIzIheU13fMlWMt
B7jd4AVbOfz/k6F/paH9MVnBYKXTerixCaYv0Xf8ws1klxKHg7aCM3CGc80p/kwFe/bxKr0jeeBm
T7caoxQyq+oX5nYMgQlkZ4Tu1phBVF6PpqihIRt3qNIumde8xJ9Tz/TcG94Sj/5i4+x51F7oPOtb
H/RkwEG0onVMfYMYYXFNOEZXWJ8uUSYtQahXim/ssl/jk/S8gH9fUFwuREbw7PVudGHa7Il4Y/FF
5nioX2KGq0Ct234dh0+fexo8fcM13MiLPJvroIbRVtuLhhWVqC8ea/TG3G3udxiv4/W04dyr/Ofi
evhkD+TeV/8I8U6O5nqXn0XbR0XO8fN8t0GfjAL3Z7Q3C9RJQKuMzhDskVSGkzjr8+HSPX1S2S8O
NyITgwOTZo725yIUFyOiWbTOXArqnAiyQXn7/whSGBqPS/Ob68Ih09NqTDdKRFYh4eeiwJFciVQ7
bG9DbucmCjmHubwr+lv+YOAP+o1Yqu0m3tUbiBlHrHM+TNg9YiFkb+NH9kbyHoJBDjuUSRilqxpW
XWirliRccUpmeJRnS852LsX0Vr1Q2Wb4XLy3R7CSmNP7dfxXHzmiA2NjsMT5tllHVoSZQGipQZug
TMGbYoPLIesOhXoDa3Nw7ShIbA85FO9EYyhCoDtp62TKzEhUVm2xMsgKI2D7c3y3D+nVpNxY9ZBG
YFPsDTQq9EelawIwEuMAagYRHWYP75l0h3mFEDrTD6ipQiS6HcsfPi21FFlIzus8uAYyN/qby/Qt
kQdAkGe0TgNculZt2LwS8kWQCbA1cbDv9icjU2A8tvXxZFw5YN70s0yIyBn4zvq+33IYMgvUIukb
U9kZkJaxX8HUjBzrv7ErkPlYI9TGSceFusgZSEM3fU1ktsrrdA8/mKkH6kuqXNF/ifP/g1afJj9+
iV/KN/monOfj4wNc4LnXPnPAy6+JGsR6GY/dB7ABxwQ150xKNTsskOpNPRrnM93oB32Cg/geGR9E
TWUTQ6XvRL6Y9NdCmMd4x8szwisJYhGbXglDG/ITBAfw73Y5nbsSP03UAQv7m7qZ56D/qwMV6IOk
ccMhSuhxUA7ink6cAosfJmx6eGSrtnY51zBYpFDnCcLvMn+ZguQQr/9qFK+mlKkBmXIgm+SQ2Yvn
Ww5ig67srHn5Wf+lO2LHyb77kGcIdO6vJ+NbaTx1CgGq2BdeHe0zpRr+GV1sLVrdz/UVRXZeeRID
BKys5pWlHfCf55jNX4a36U150zb34Ca7RHmE+bnfkrJAfYZW/zchLDTed7/miRjvX84dCPjaofoV
5ji0/Zd2ZV160mSZgbHfI7ZUAUnjf7ovOPzWgrxfF8YBlp7L/opf1WIKU44p9nmf5bkR26nY+yGn
r26izSCZwBMTAAEQYzh8lhjiDh/prWVNZqsq3/FcfTjb+43gXUxkoiUOvQyncOtcbU7jAs9hL/bQ
iGzMs/PtXMWMVLyEEzwY4kqB+akdhvfqN/5nnuI9xDlgbN7l7tPzDuLkIbb6GvLPYk7H+AxElj8+
FCEaIKjlILECeXl6oocWo5IstHfF39wiCc1PwsN2ggnxYLbmBJoYOG7wPQy1byj8S/GJVILEYV6v
hi/roh3EgYiNCPPPib+kL4Gd/X8kIubjS7Qh6SnjjQlQjvKI+gL3PNc4q4jlkeos0p1EO5n7Q8B4
0U3oV7vFAVlRSOA5467NOyi8RzQvlIY/JAocj4ZiWLHPokk7QOqKT9ipgV1QiL2ka17jEB2lc5y7
/c02lpiU0tzku+Ry/0E7QOgkVRYNHzR4ZQPsQVF9ENAhwVhrgQgYHv/zI+aHFsA2OkQwWRqCa7s1
KLYRmqBYF9wvOKtrsczFJYw+UxH8LsQkE9cVr0n00QOtz19LdIOqIpaEeHLwH6QxR9slGL1M83Uu
t5jnPKjeBi9j8kAO5yH6FEqUT+4KBR2YHl+86lK8pujspcXtIK6sAGjvvhnGO6ddJvICQQ/bewk2
mfo4DC/FAfv/ESt+18kNXhylV+uFtMBvthw2hv8ByeTWGMtOYiiwqiQBW/a04ADES7Zc5WzsyQnz
BXIg7XngGSEj+BSNVQ46C/+Swk4/MU8QimQ+PRUQqaRqSFAm2ktGdfyCcKl/QtHmgeBIf+9+e+i/
rypgDSAF0YVpAKa9GMI4MNftFpcav3pNWa/RCdbyl72213ggSu8pUM7/MtkR9zGk6bD6moVos95E
Ux2ce85BbR+RFwiTRYAXFaQFY6nt640Ndut4XhzAk/oSo98vjBGYryHu0ToX3wKxyEdOcXGHbqKT
BvshWwCHUuT2bMAMwEXh3L6lL2omEAo1c9FmAd7m1Bai38aTdXFjCn47KAvAoMU1vF7jxQ9a3m4J
stNQNG1gMi6oCJeWa26fZznUdpEXb5++qAhbqrnnevTwylp2VENx+PjSD8jODnk4e4YfMer4wkr4
Nbp0ziHBNBKtJH92D/NQ1IFx2HzdiVBczt/jEfPjQA1jHyjnal9NIiFFPRG7QgTf7ah5xJEk3vP1
ytu9waUDScb0x0s+mj2wVRwvxOijAvreMcM5NmAhAmkQXyaxokVYhPFebC1i3WPhTJ0PTgucmlFM
U1pRswyb9AWuZaIFBlXQEJANzhwBDxx5WbzVVIM8JUFNVYxlA3Vb7eKBuRRf09raTetu1bvy13Ot
rPvf4nX+an8xufJTPqv4HpR1CzYPHvK/9GSwIJJzuBfcDXod0bFQ47npGnSFxkYUu+IZm138YrEv
UDmebT/fN/+cL/powFvpiyf5SiI0UD/VDv7pQNUgIJS3XioK4g3hJ4f7S2oume54SJZdchMYQBBX
tRSHAatxGUIvxSMKo9FlxpvzWZpUoLvirbjZfHQWKGctdTBVWw9GmlCPcgd4bMReTTYEqepFaB2U
rzvu8GKp8KQy+N1LB+kgsE/UrWQsP7fiwwh8miPnQMOVHbIDZ3+6hj9uL/JPMM51tZsA45LDFLA2
4nVyEIVoSow6GDC7IuU88Gh7q98w2vkQb0fswNEqWmE0z+cRkzKd0HpxgDBUA3KZ19aFOdyp2GoH
9dS+G5f4VTkol/Q3/h0ogZCXfgpiyrd2hddERQOg94GJMZwaPAx8HHd8QgZDYn1WFJFB/ZNeimoZ
sROSOBktraN9tvfGh3Ol8npTjtZ1BqhdaVdIL7sRIEC7GBfRhInB0f/nDSMrAHOBc7J/L24C6oT4
/ndVxZEi+i9W38R/xAeET9Qtb2KyVYnbhIQepKi2iXhcUpjb3/WbfjSPLG2L+ooKC6yUvoqlWge4
0oXq1d4Wm+deeqWMki/6ynDFAhNf0VYHMaW/CSRx1y1nNY+LP6RdbBYU70fRPdNobJ6blCIJHHpV
0jmDKHs9e97s1mG7FdCtfcJiieG2fkLKheH8Ln9F5cWDYJLw/S7MKJ5hf+DufjLeUDHbylY+5RA1
d4OZJ1RtmokUm2Pkld5gLdkKrHxhfBqfzidM1GFeTHA3CEE8F2dSZLzqoN9kUIqX4geTKOK9x1t+
wU0Pz5wOVoirB/LW+EVrNGPIAN0TrOOTdhX+PRgipjnsKmZoFD7mQWy0iuCMrDiG8Eo2zvrR2Ysu
RkCdzQ5cGBS/WQtklYmb+poyS1nKLkDh5+HTpOJnSvDao9P2a0w/yIxjnIO5fk0sa8RAaFmguPil
eOdC0IJRtBnCpqH3+Vv+KuSbyhdOESCMdcgzsQVMI5Ga02J9/5H20nnY5Lt+U78pTBZwaugX/AMu
smd6H7bxLttb01bHfgLYkLgOuiEd2Yn3fK6gkouwzZfxBTAO5edB1BlicUUf0waLnw0tWNBvUt/a
6+HCDOuNSg+WEc6KNyifgOgw+L9M5cS9mc7Sv/EIzLjn6vVrYzes022+fbxrJ+OUvX6guWC7q1+b
bRU2ITbvAWSCfb+svPuq9ScbkfIS8dKGQb1braDkubqHd4SLymzf/47vhMUcnE/5IB+G9XicTvp1
5hygyucdcKoTUKB/Zzf6iA68ibfGiPIDaSnZUJv8xdnnP/kLDWYiLeM1hwTLH5iJpV/DNmQwwnAV
ogJXt0CcTq1Tzh5HKGOXVb21DuPvauKuke/9JUZ0YhQB4LMldpIthNzQdbSeOE+IDaBBIKcELCnG
hInancOVMp41GH1zY/gFJPamHvkLhyXzBHoGTMssu92IVSn64AmwXJRTGucO1huhvmYe+KfThVsy
9GvwR8QlfzO4fN9vq31+nl9Jc3puTSa+gm0hmo5nEHFCifsnBh5E2Lmxb27NLRDKpfkydtKLNGE/
7av4NCKPXdncCPgj8CWFEzW6k4W4k5yzm/8HG3817GYQndApPgFr8thvqCt4zDXPXFf/mI/Lvynz
GjHkg0XP1i82o4SyoL6Vb8wwBgriG6BV1a/00jMfJyxGnqj/zK1N5me0SfObWFn8n4C8U84fCgsO
7SeJqIA9+vLG/iYQKLZVdkFG1Gxk4p/EOY/hnJiVetZm3BF7u7zmDA9VznRSmV5bJjgxowcxYeNw
/BvwPg/aRTkIll0vJHdUbtYF+xkmuhSnw7t+AmlMIQlJh+612qec/xogWEEfGInEePo4UTb9jbTp
2KWHAOHkQzSAEqndsNf0Q8+QQYmMtVidSGJwhFuKaRhFU7ygfhK3qeAwEpfpTL1yPQtULVn9MGES
A6gXcWKhwFn9/FVZ4gQWJZggWQwX2S2u6RlMdvUUx+DFhuoGjhCldBKLuMPb/vFMCtfIIj2U7z3a
lEezxrLRT+ZmHWvFNllFjCfw4UqwJpj66GA9Skwx2j12ELtyarZjRV1jebOSYnEz4tOYAJj4s35s
EnQmDtj+UU33fZRiXkDfQ8nLHUyaS6283AHl+jGgzK7QVE1jS1ltok1Hj197dul4ff+vprF+nmAk
wuOEjUHQZwuqth6ybjPRz5s0k3NWeWQ1uHfCATuckwntUEpcVeHJpN+yNL6UE/zOqQPxkvDqbXJl
4zwm14g2w1zvkm7ajrW+iVprjVMarHxukZpjQBMhKF7q2F/UiKb6DhEgYujJjSnP2OoHhE8IJQrS
07sPWyPN1mvLaWXcg4e6L6av0Y42SoWCFXdM2/GintzSCtfljyT1xjTa07Abxnwob49YObeqctQQ
sfHQzxipoNvw54JNssWudwYo7l8bLkd058Li7d0aZvBA2PH9nDCpR2xWQM/oAWFAfQj3wYEXj3u/
R5vRF1Dk8buUnxWuw6h2q7dHB1gQYHZLliwIAM/z0AHIELbQ48ENwDklGxSG3RNzRDzWZvXyANkx
ZEbw1Puz46dG5z/PVZx7erJnF5WZw3bsDrE+78tur8FWwZa2Vw9Dzf5i0EwgNasfgarkYTVuYkZr
qV+JzAp8JLBiKMavCNNeejAZ7Z/sYKzMZEH7GhCsVXg6lfFHjitRnzIn5R6xfavli22UflK7EfoO
gmbjIfat1vTyePaGvPPMsIsczwZLJswCbRDFMIne4vkyNE/tPtJaXywe1mvLxjKdVQ7rKH6pnXFR
Mz3pNHIct7KI4mldW37NWsDeu9/YhC+AcHK5h05dvjXGzSqRgU5+a1+kOZQvGvrisvpS75H/SLfJ
o/c72fIfoNHJ4M2YdeadaxRYgT7dyvlWM1o9ok26vPO7MvK5h1P5ep+PNgZLXPQGELHDX647u8/T
YKDabRYjrzdF/PQCbz9+ulpSgmkw05nCtOmHOWKJT4aKpgGYlzkkBl0KHPy6E/2flek4WTF0HJ6v
ZLI1j4OM+2LF9jOW/aGM44OSXWclITfC8hUdMzXoYLFV+uUtVSqvEzohfKF06juRqzUQ3VX5+PFj
SN76+dhQ4zwftCuogHMhI40eO6tA9PiRR9IluWvnwqw9QsPmqt1ljx/xUBr9Txd/0wzoKFKf2iGf
3+Md4FZvgy6belATnVPfMCVfSZRnpuXaw3VQ//VECD+mdSyTZwc3row0TzNGr6beU5MvyfIKfHTz
5rOZ5EC605DpHe7CcKC6Y5J4HWmYToGuadF9jCPPKnO3c6nv0gZ3qWokEstVcdthqJ1khG2/NhZQ
6YJmLUFknz78PuNDtkR2Vb48EfJbMjCIFpn8oVc9vtakBE3kzGX5pnjYG2zJyjWYpWokbupoFJBu
hT/sB16q4d2Jws6D8jzV0Ca7zdBGIqPt6bBoajS7eP2w2eRR6R4fIKalqM7LF/EQz40MHqGo2PZD
YO3gN4HMRJ6awxBA5OsA4oFPZ8UvFsdoAm1ctnHly2PSLnCmmFypNVcyVNrG/snu7crAfTq1XoQV
tIM6VVdRbX2KymxAvDlcRlwU83jwlNOAS65ONNcEDnW6PzDQwC8YeY7W8W/9ZWYaMPaXh8rBK5ke
aVOLsTMAJs+tvJvhQKSJG99pn5OAaLZX5iRV8iI1vmU5b1DyHFwP7Lvmy8PgD0rrq0wPfyY0XI3M
WZ2hj8C72zbU0CFROqXkAgvPLDgrQGLES8jsFArL4IkrOoraF3OrYMbWiiMXNeDUutV7u3lM/h1L
i7QtmL50s7XRHHvd3yGwYa88nTFdXmXkFqfJy7DkBRfkgDZK+IhN5HcAXZkdLKyl3V9lrDj53kkf
V9xCg9+bxB0mILn46Tqj4TpFDI6BX25+Acut835nKdb2OSOVrh6L8layNxfszSkzAkZjJXSNkvXB
WihvqAywVLC9qlA2cpvv05e2TEJNUgKR17uP4/VoJ64f/1TMqeb421ZxLPNptXXmqOaDYTJkoO8f
O8N+dG593J+xYHt40vglyCWADvTeKnlb1oOdJKasrN9UieP1rPaWd58qz7nvnw919UZLNfeUT9nj
4TVp7sFn0bM2nFGg2anHnOOhXHypQmCHOGsmB9z2On5cTj67mEQ/TI7rxwsWxLYFXodBnRM1vlQo
fHBR6eLOvlbNYj2NkC1sO9C/LR7854YegbfZPp/rpIpC5czOXW+oCFu+r0k5+DKiZ7KDzwrmVwVi
R9oMCmz7wPstSmcT9R3pS9OSZdvrO+Y+aQMXiGTgBv35ZBNnR/0Thb0K5xzXD9aOhnMMi0Bp7FWL
kVX2QOnFKrY+j/6UEW/GAUxkd4NueqleZjj7xucTH+Si247x+a4ttc/Zao6PYhlv8XV17ftBjgir
0GlBQEXuT8/GKvB2T+DN1sSGUQq1zOIm2ADGMlP1wBkLMtIB8WBfef4MiTrFyOASw+4pV8823Q0w
GfM0KIN4W7XMvYvV8Yn1I+CPeiWP0R0qDJholMjxmxmKD+D63btErnK+pdTYSJ/9UPk9JylnQ/ZW
2pi8AiHc1UMaYNiomzDjwXuLClHYMlFS//kYvJJDvEtGL0c0XAsyGKllEsfDzPx70Tfzkct6ItPs
TI6PLwNz5vfnJcfpB7l+p1uMJZ+XKCx0xx9i+uaBAwrrRmoQ8fpksoFtyE+GFkIQJP8rnF97+Sph
p0KOPPWWVr4EaGXdxmaMuKoClXarZxe9W4sNdPbeJY41be+bbm1d+YL7lz29hBDD9JESClK7poS0
BmYCvj3C4yozGQAgI8Dqqin3kAXwHcdLwp/TN3v8HDoGZPJH7cSbhPNaIz0ZQXwytNueCtnAogwv
FuYPTFoeuxgLy8cAihHlG0Msn27bdJCEbp1iHO2eKoFnDQSo41GTP3sy67wsrjaOLIUP2EHqgKAT
4B/4Tu48cm5ijeAyEsgcLCeqU0y6X6mrrgWTidEZYovuHnItiWHVIa20u9cKLj0hEkUJ3dGE+oP4
agLD58X/2aQRNnNo92ZYsY8hPsIIfubzuvMkbTTrX9puFI6hSF3FOQgMKQAS88easAni1AS6NA/V
7gFFgO+tsoBfpNgnCnlo8toSs5mhJozn0kSxP5B3UxUrW0HCsTZaKAsogqKwlV/zJ5tzNPikaA5G
hAr8R0VxG1sw6tEn4M+U6kvGTzBwHkt1Z2o7Bds33dg4yadlhmP/0vNqeo++URUM76B/nJ743c/4
1Nn8Bx7i+AH3HrlgQyHAnJiP6sT2Lv+9swWnBd6Foz9QXiWg9LrdBQwne2UrknaUibSIH9U4RQ+2
D35WawKyCbBwa+Ep0VfVNsV9jVGBZ5rRXqfLS3rdrQlXEW4kPBQFo0KY9s0c9LK0hLjPjDBjs4i1
6dCZxPEa79gOxiuZjeQ1/+3W0pMMLmHEx0ztEa/Z0UWG/QMsMK4xevmNmpvpNH7++Kchhyjqq9WE
WKzEysecK35WXxG+lIsHJAb17mco0Ns8KBMCaQvNT3Zqv7eEw44tLXRQLYNCGYViXJbbyWAySUSv
VqxZK0m2YtHVGEvNKpiBAzun/NKKfxJCeaYUmTW5/T3x1PtmeOheXZT+TAKHXKUBthA4YFXytYJZ
wS3IuUxYSHSUC2azae6bDJm/ExFCwcy1IlGoX2nJMctuRcpVgD1BxjImvYxr+t2kXGLpPTHhyAN2
Fn6NqFvh9HjyAMuY+HPfIBa9OtW4koytKhVhSk6E3CAqVlpAULhSKIm+ornY4JVFgHmQWc8g0QD/
ZY2BUWybgXlqzCHIe81lyvf4rRmbAZPRufc9Zw3sTJlbZ6gBCvNAeWL+LhvBvdID0g4QqPXT5KNA
sJw2wHzXze7Y5bir1GCTbrsg2fWahVzQWun9bzOfc4MaDIRHmrevpOykV30PzsvqVc/6vk4eYU5Q
b6z7Cl1W9cZIXfnIrOF4auiba4ySMnmFAc+gwWy18TWogp4487Q8kjkWJPkTxUi97oAhE1BtG0vx
juTYXn6dZ/uNHfg9HrIPBQpsr4D5l7Lbl/b7kOTvAEJturYBJvOqCxsTloiC34IO7zsJ0hnhMfLC
Uqv9VCZw0jkgkCnVVzNbp/NB/3OSZdLaI7Qjow/lUwJ6lQXSbK5VKBTIiWpN2lEp9hiVE40jTyzb
G8sx/UUI9B2jYulNuqlyizGoCkR9B+F4+jz0aLsMdZn3EDkdb9MWnW+LoUPTh32SrnNJWdtJ4pv5
pU3vS43PfFeAKzDFJWNTTR3/0aUBoHda7oZns2vlZlcr/F3Ndo/U2tYdjJgYLprOcBajz35t9d1K
lkSaaxdKYvyC7yBO/r4KCSPDeFM3PQi5d54kcN7JfrrZ03YVXMXpyYAJz03xQxiCXadur5BHZdyK
bq3heNf/i3ICO+nV79pWIuk+BlbbKTxxPb69wqEMO2c79ifZ3GCJqUg6ibYeeOMcjOWrzlE2qqNH
QKnSEQcpcztw75v2ToekgPkpB+sSV5/l89JTZBbvA4dWXV0LhouoLtP0Daoh08TSuI0stgIFEbsi
+3dMflE8mnQWWLo9uTaWb9lPP7Iv7WRv25iOrLJ3tCCSfJwiPN8kWOZxdjLJ9LFn9naWcXzAsT9P
rhGM2Tk7R1J9lR7ZdSze4BfetdFjDME9TMBH7MrF9B3g+D22PpAL69VWfS5G5IZP+wdhYl6mK4PT
RZM5PvDzojvujRtuSpQYvWvuDBWxsCgLIVLecWzJXxVdfyEy6m3M+IluP8Jno94cSAR8eBz8coqx
lnPUQQs5WpFXkxSHCZ9JV+HK2XrTDDU6ZKGBshxvwloU+4zZR+14D+WGVwANgG+DjhLPBpwC1U+n
J1iP0mlq5qVzP3TYUImikGQzRHIO1A2r8J/yb4Mhe++NDom2xC3N9FYU/9DKfMM+CFNc5kGIxQGG
HyAIBZ9PH1b3HpRoPurAAdpn/zE7qctzjtUGcZOQRRotGEFiU5NwamJbtVzfNPXSMKlwUWu0h4kE
Sh6NLeWqyESjc/MbuV1aibwy+AxP/AjJDRpjoMpSXqtPiRxsomOJcilXD4yi68ze0Y8wNAekJD+I
pypH5HFX5XDK0rWh4JvUsWrIYYO7pM+fWTUFeTNyOoKmjCtGTJWQxqdAY0sNZ70Uqy5h0zU4pjDa
KxKVnAs4oI+rpPFtRzk7PcavidGFnFs7AKX6fi7tyH9SpcRvTfWWpK9pbQK+7AcszJVHaDP2sIj0
e5wMOmMNeCw21g/KAKuedmVHT6x6KVzQ+/2HchZb9ztRXPkdQW2sMG8z1SOWVcDc1ro3ijXOeiPA
0HmkZ37SyidINsBR4SvJMTgxy02Ntl33y469ZqnM2OuMc5A8tHVylzfP+0x2DuESG5whmaokiPEi
C/MzGeU/0tGOM68G+JEtTi2XpyVjSadSF0B1ciYTlmy2WKXlN986AUIOZD06bbK1dwS8IACGfzJ+
OZxxuWjiabNptFT69qfz8IoCMEzaztQiKCRNApxQcPbvIzLc/p80vGXt+6N6TSDhsWi0S3G3A6oo
B7NPpKx1fBaK5SZ4cu7timca1pYaKkeytrw5OcwPHT86QOKGT+yndBBW8TFEVpiwl6ezSzArcCNC
S/5q7OcWCq9ClaPNCI6c40yfhKY0cjinR40HZj/p58f9p4gIb9O+Cabw7vGOAW217wdj1Uf6Mscw
iKALvyygHzE5580R1QpmSDqbbyOiG9cEVbaQec2TYv86lg7YQnNWuE/NJSyxpx9DSVSQ0jEvA/t5
ogroExmS8YhbtxtJGR4PFHB4/y9tay+Xr46Bm4j5ogjnobFxbUpBlU8DLZg9mAi5CVPtEs+5FhEX
PpnbJ0Vs2YQVVKN55lLnnsyVF4nUOu7J5OtgcNnfEQ4Icg9m09RvBF8+nQAzbVD/RHseWFFqUZBR
gVKGnrCfNFwGpIMWzUezh6kCf7M5ScmAVnOVx9quNHUSSIDRCULEotmZpNOzHE7Pu3YEufII6jmP
g3LKtOxIUHTVMvoq1a2qYSrdq6shyfYPQL/ygITrnvkF4LoZmz4p8DgLPhYAV5um/fHa9/vGih4B
v+NLgslwWQk3DmPVWq9c2Zb1pRBLWjHD5/ihgCrLcgMhxUu2IsqLRAWsDoyiXeevu7sxBEVtB4qR
hziSM2hGOTdZcG4OCeZCNTL4+SLBoerRfI0JGhKIA630b5Y4UwdMPM2NIJeRRFk97mT2Ti8WOBVV
WZrrgVeKAClF3TpEbRatHUxxGsbNPbT993rM3MSk9omyd4uHq2QGqWbFW4QNp3mpDPOsE3NhzTDq
1dStRB1epbukheOeattDwmH69EclD0zQrv5+jZQqbHWFxPJ83Vs4MRQ8967aKHx6c5Nb1iY20NRZ
ijtF8PWYD+q6tTEmfG2TnpnY/YWWclumJvMso7NCM5lCCqzQsa5321lhCLXqsxrTfO4b0SKjU63T
XTwgFzwyM5nQ1tCiGCz6GIzGMTX3eCa/d1sHvsOS7IgAtZbKvmDP5xikZCE2iYjipvJt5mt32q5U
edW1L/kQb+sB45dTywxCvVDZPJAJr+SDmGtz8OPtavalq1+cnI8i2it0e4yS790KmjVxpoWO5lXd
PFDQOA6RJn6hSwwdmnNi1ScjvR/N8KweR6sjZ2TyK21vKfI2uynxuPiK8TBWvZqRh5jljrK9fJAy
p2LbuFX2yDpBrLcxuHAGmJ0r26mUcPEJ7hZWsCSQq7K5HqGn2fNRkJfBkmh2V3clP4AKMh8r+sHt
HrafloZH6pFMJrVWuwkNcOQc65ITfwymQE8lLtlbCa8Uku5k1ftqNna4KyG5Z8Ygb0cJyTwPGLe2
2tGbnDLGJUO+j5OO5jE55YiQ9S50MPMcTYmtRQ6G592Xx4VFevljfpcYcHRm6k8MenLTWRg8PjWx
ck8kgLkPluzHuxaPwUyzaZ8mblfHOfZ0VnLyahnk3ndH3aJLxKtKDI8aOG7Vi0UEDpxNXfKRe3Bf
tmKMlGoKEcD9TjWGw0TKMLO3haKj4P+QKDSgVdTMTHjGYZguHyoELGVLHHABh/ZStbiC+VTMKX5f
jetMh7vyE6nwg++sYAZtmCxG2jl51mt8Z22sUrvGMylRZBrYhTE+XeAwZ9JwLoRVehzUQL+WwAst
DP1IXRz7BQh51K1Sh1YXAzk+A5it3DNWC4BqxhLE2nCfSbTt1ed+iKpjnRinHuvufN67vvX5+I+l
M1mOU9nW8BMRQZvAVFUFFFWqXpLtCWHL2/R9k8DT348Td6DBOeFtSyrIXOtvv2OqA8b4YNxn03Ng
4BxfI81TpUB6oBp54tKgjMFbfqQaeQaFS0+IPzQ4PrIgJ04XE4ZJJL0Q8UkFcWHMUq3pQHEjamzV
yC8iKq5ofc2VzP0NLl8vbRdd6n64ChOR+CTJ916v3I7XruuuxkR7hI7dCnpopkGcBvnXYibPnvug
6K6TkRI+jFeJHDQxqmy8by2QEwoFQ7wSygYBKu5obFVHe3fGgg/LILOfu2PHxz4Ymq+Y0V4Ye+gA
QWd3tcKzRXhwhv9p3JXh5mjTmZKHk7qZGkBle6fyzZ8bu+oy/Mnon514TX4fm2WvV9NFmeV79JIX
Y278OE0pCqCqlL+zyvycVqEBuXFZnOa2C9xaD2w1CvIVhcTO1f6o1eJTTbQYD9dML+Z4bSjlMi2u
wDZ9ofgEj3NL7TnH+bNyxgec0a43v+QyIrx/JZntkzHKiNqi8RfKzSnymw30W1IGo67xZUy+++yQ
8Wjnk+pX+ftSjAe3DESJRl70J1NNw3YMhu6B1jCKkHCSTBCdVViHGZvcMrybUbFbrqsz7jsG46xE
zqU2/kSOPyWurcnSayIRuIK5vNHtjChkidydIIbBy7ahk/oQA7G8NR6rJQ4RvduIQPKwq1FEVlfX
hnejooDgR9WgSbKBWX+5g1fZZHXPBx1cYmAiTZVjRUiNBrFbh46Bd6+7LnN3mafmPfuT2MZhSSHo
oHTbJ0VCvd2Fs/q7GaKt9KRfcKDQl6AaWKoRTcEUzY+hxnu5kJVB7Hiie74CLNYDdIAaRV3ryWl4
TssVuJMJrW8IsvmTk6a9unDLMPxc8A916ANS3Y60YR0l+XmCjjDtHtWEidovUWAaJegJbb/U2BVI
1mn35XgfVQGZeZ6ydW9XCO2BrtTRXyEjjOqzqlDPzuJoOJeexWsEAoNsnKhaZwwtBZ3HQdc9WoBS
6pWXWxbjsrEvVOSypANssblU135QGXVnv0AtRzEBkKZh3VHfm9b2dHsCsMflqCsBl3BUO/+UyTfT
+Vz1Ubjk5VmPxTtWuQb1aLt4atxfoA12RAGStDJ6HL2eimBgdhK//FWI8qQvpRelf0WjncRsnuJf
WItbc+RJJwbOfWVOAyFdnFKdMiB9DR1uWce2kMDMIyXe08RgMxwsJ0UAIA9CZefn+x8EbgYFC/GG
jm8MqUejO3u8xvF1LQ2U+oRq/93urblPIFf3mfZ7Y0+iKdCEC/ZePodgqo5LOrzahpOHRBjTl3Yd
zsNytEbSKwqiI14OnJizNW55I+561/5pOcTFA6hgjunlSx9wQSKrINEPNwGZcgiTUVjUeX0anc8+
+m/mPUv4ka3ooEmS0CtaKZLZ04g1kaQSKo6X8JXZhI8xffKvQFHLuH5XlYpJAzlXpZzrVT/3cXPO
cE6wO5OeT4a98d6l8K828H+VnbhnVguHdaruRXnOZVhstXLoLgeqN5rS4RyFO3A+i0Q5N8jZudvA
89+arPEljfEmLGikfxXDpVaqm7KqF+2RYuLUET7c8EUjDjYBcXP8P6CMAdV9qnrS6Et24C/tWvAz
9d5I3TxC98E4moi2SJXV+MdUQeNqQhQD8DEsMDulmqv73k72HWJhLV+9HpuVyUpHeuLBqkIOx4dA
2lSyhr/iTfz3llVRwMdPOx7pSclT/BSpgdLEPPU9dqIT81ez9frO09Fd/hgNMU3aEADPv63kiBQG
E1DSXbHlpP21joYjUmkMIpH2BQ6/E10YWwmsru2LNohiqnsAPbYHn9K+DtKhYzCyxcvQj7yrqgn+
mr1PxIAWyNFs2M3q0zH/JEgt1FuOhWPNCBnuT/KnwutLic407LV42LsQbgWUkx6sanNxsPVr3Z6E
FiiuziLvFwJxE2fAuHWsuUfF8Ev3b1+2vkrRXEoNUAbhSCK+M3tJf05prS9sZC6/RuNvT8v5xmIL
STWBw89gMaNh0dmoOhZQE7DdgMIW08m2nzN8bvtnrpXQqr8t+CRBaOoC6W+TDLiiMwKgR7AgAHIY
Vlr7uMkkrUC2R3hmPnSk50eZnnP7Q8uTm1K2V8glSQB3QvteUY4vwVSqe8tqeibVs5UecbbNoFdf
gHRXEa3XjAM5pa2p2enIK6NfRklwb4o49bQCxifFrVbwPqcfKjJwhRX6S+j5UVmNY2/wedDlW/81
Yj1cRyVs1ZbK6eXkNkR7MkzPJ9VcvbaVxwZZaIoLTdp/oK8P2oKyOcop7fGKjhEHKGFZCswQhekE
sgPsiT/UtgzNfjuGUjoOaFR1EC6awwUny0IsRYbea20pfLGefa74rXB2w2I9Z0c+/zdrz+WDzg1R
3ZfsEFnju6lwtNSnaZLvJYRlgzgdJ9JX0Z+M5aFjYqrJpMp3DgypBvOpSPKKeZBNm1gJtJQgYiPh
vv3PkSp1VR/PHK9vRR57mgqhzjm0S7tgVH7Z9osKerrIKSxLRjAF24vg9tPZl1DplfKDpLPP7Iuj
zQWTXtz/MCgrU74Xr+qr5CUcCcYiAtgiRTpCMFWdNh1CxN8yyLNl+LwGCZ7maWebYRfAjaBg+q9e
sj17+UEXLLzoBNVPFB37uid1DrwOtWWE846mhvSYzyKcO+eUfJp6dBsOK4CESY1kf21/cPhrgPyW
e9NJ66rbILfGs3jm2j7Tp3CjOQswStMboG/sj1jB1Mtv/KhGpr9SoJzVnwovXQSKPixlWOD6BLSi
AmraDwQG0KJg7ZCxvX3FiXUG8BgNxNPKuf9RKYjYENisVZAIdQcDt9v+LzkDdW784OdAfcpxAP5L
U8vPidZSrBNNvgAe9BB8qF3AUPGm+TqAokAgimrNJI1IzoTPv6U9UFr3Q4K1dvRO8AedTf4zMFSx
ZjB15BbZv85TJj2LDqnY9SGBwmPETxY3sFb1mJ8N5Sz5UxmTkKaxCX7YIJPZAsYa2O1p4CBZol8Z
9kyzvJbklqYWl6L7sLeSIFWGqAbuTdzehiB2ERZl6Q15buc4m06FXrcCDVtHDNRW2K399b9bMfvu
SNIXR5omq6CrbvS5vr2VWLgkYIqbfAExB982ZOowIeKznpqSPW2tfZCLlHcHZtzJdDyFkzzfLciI
au7hgnsYCc3BZoLmIF8tLg8AzbmjKHH3PSMD35n7iB3pr9ym1noPKU6zHEFsyRwIfns2Px9bQd/s
vx0K0sDiYwLsSSveKQIaz4rOVjueoKh6zMYZkAmggCWuFlnhnZahNyS3p8QgxMrZSy1EsDkoZ1s0
71Ai75KCd8OWfq3jxHUMNAQLaDpSQbI4Dpbsn6WQH1qSvoy5JaGodEmjmPG6jccazstq5kOWML52
FTqQg4g/rQF+AGFqQ051BYpLbAorf6NvWxeGkBfCurWKrgW30MBDIqLvFtAF9wbRIn1x/eby3uKT
CFZX1t9df8OzmHwVEN2ltbM19O4Iy9SNdcr+WHazj8Z7uxF9iOqGhNCR4UM3DlnzFVVG4Ff8eZ0X
dMVW9IpWzMVVYCKjl8XwcPP5mR5UezwVtTjZIj5rMRW1I3krAuOA9UVQ2N7q1a+iU7Hfxqm8pQ2r
grOAfuGKynyR3hyJ36ggz6YcYfBovZ6nvUj53yApEXdygQbQLWOaLiVJ24GL6JDAWIHqp2VW0tTS
z2Osy4buWehOBEIVaVJtxl+qPzPzl6uYHFArLcRM0aqOogApuqCFxfRQI7fUV6GdI0C6ocxQW/7Y
NXnlx9S4WMoPu4PkRE/AnYrbtFK9KCbYksSSn7SW7puWhrm2OGT8dyVFjrzD8teyVW3b9MSQ+Yc4
Zyj+K1l0IjfUwQjZDPqcPsBDAUxooSmbNQix2rdIjEjZv9u29FxaZUZQ1AXWifTVineGqQ6AEtpc
ZYniy5GC0HaAZh1FeZO/t059hptkvDDJ3p7YP8lkYJFhdqQfhsTwCAKW8j5OUUfNvmLX+jAZ3grX
2ZvATM5P5+YquNLdz97VXlvbYgn6xu/Tqcm3Q3zCaDZuijtKQdBYvRM+EpP/hkhStT8NWIZePWV6
SkChnzB66KROTm4g3CR0P9YtNgOOZEbDn2n/U8UmXy31j8PcH8ofDuFvML0xUDfi/p7meGylKOXJ
dFQ4CT0VHpeXWYNtb51/AyFb2NDQeasnpi8LS5FQQJjoO2sZecCLBbxFz4wyVZ8LKxRY7q3OycTB
dsc1lf/Hbbu9TUzvlZueY1cllfOy2oQK8oMtP/K+3Akg0eps0Lxb9/2ZmI8KaeNm3DaRfKwg3Bwf
VXVMVOWxiOluXEYUMYPp62BeBs1sMv9TxD8zZsepTy+uSq54VJ3iKKghn6IWKoSJFWpgk8/1BWGO
J+vAqjRbWtDH+tHqzjF592PGMrm+b/AOfTPNkwdchaxJTiYRwkO+R3Jlj0BKPH8xQrYG2fxoPDK5
nCRcwqL1HsoV0kJDwRnSDJWnOkAgaFLbHX4X1SC5g2pvNnygr33vhjAr/urPYNbFf5b9rNEsGTrp
qO2MDow+7f5Ra+i0oRR07iipiDeqXwgqhbJL0Cv/bZU2BLk7NQeAVOYFFQHd0HCKDPYO3b9FJQaU
DKJ9ThO7wNevbES6X3OGc6S59qWN6R0sD0qqIaHlQOaC9fh2FtjRjm8gL3uiYRw/UbfTp/C2d5ks
t10CIqRVJ+RJ+46tMlkOMVfdyvAckT7sPDXTudlt8lBNlnK2ogH2EIWLkftGf16IBCyjiQIKlgVi
WvSNYOQfGkmyoQ70+zzVwFPlTQNHcFxeJHkqHHkjXn6nfJjAqXxz0rl2WYDAKoY0cFjmJQic0vJP
dcc+rcPukFZjmKnLiVD2s65r5ziN3ynUfl+Mfyp3EjUeBdqdZqD3+1DS3YIsjL9GQ01RRHmQzUuA
yCSYIJUQS9ip+lyh26gptCZn31ryizIIhcTDCvwrh5tbDTcYoBUSB8PhxHRfhAnVemNqfVbYYeL4
IxoJN3OxaaXokJJzUV/A3WpyTmNEUL9iwIm0LYMK+N2BomGuIY/qTdXPjv4pCRRKMTdb04dS2h+u
IPWnCFuNtPtmudiSxe69werWMMewfRQrrLNTnDhmTlnenKBOTq7PUHuUSn7MGunnyPENjYgkOCx9
PGq/mPjWez34jG3bisJkYP3ajA9b4P6+ClyIiC4ZzjE+Wel3PcW67ApNyw3JwAYdvRu37NJxDODV
g8XTqM+GDAW9gnGCynPANrvY3dC9QHp2TEjo3SCHlTJHswuwYKFj6bj9JU3JCAjce7YGqy33JlSi
+SiS6rnQT2L+DystEA7piH2iBGRBxwjWfKNUXKzhpDfoJqnasWrpgV87rXLXUpL6CWtAaqnTNIDI
EAesG93yY0Viu5pcOtJ1LH6OpAPgQr5AxYqJE6+Ygw6bYAXIgNF7srl2kGJAWjX6YegNr84RL+o/
LXqdc6QXBvDOlB9kjR71R3s2oHG3bgS8a6r9mvL4Q9HJ8bYh59a7Bh1YniybcqWb3rOGO5zs/fKx
TsnLKXnjl+5W04w9+FGLc2Wo3824vlpdfdeWO+o0wAYGegGQuFl0xVurNDSZUx4wgL7ZiyeRAcUc
t4w8WnVbCFxYo/ZQlf2Fp46OgjcpviVqIdvFe0BscqvpfmVvJIZJRpd6zW8LuoOhuIg4vqQOpFgs
32UDy0NliZKUe004hE2Ts6biZTxEdIDmnf3X1lE5qeQ/u5AJdO+KMTnoM8ETrkXGi4FpqdTeU7v6
tyjLjbqanwMBMRHGqUJ92tJ82pX6HFFTasRP1NNtWlyot+ROTlOD6819WxOguDVIJy7KdfCnQvrs
jP6YkALO13ww+8q3lzczkZ9mZn1kHScvRTWM2wZtvbQylTJjVeHkhHxfU4AmreFFUCDI5bFMcaMO
gP8YZJEosd89TE6UDEQTPilC4O8KyulN3avaHK5xOebTSMDU91rWQYWtT+svAtykbpBEoQZlld5L
lOkiykN0pggJ3d+CWEV7BKuI44MJWOMgbO6y+JRvw40SRed5tM8FTIWyHY6GCMuJDsTWwapYBo6W
hb3ljRk6zX4Mx2gKJzmHQpnCbOhCo2xgyQkNi/rk4RrrXs0ROHbqicaPU2EKwoKGNDD5qscUXVUW
GMT1ub3+jC33iJfgNlTTLTfca6+2V7tdqRMrtOxoVwJ40LIOSn/MVNwP3B4lIcYiFd5qtp47YF+u
8I7M+AopnS0TjReoQ+Gb9P6kk/+s0rwmph3yseNEQxC+jHCmTiqz1oMx02jL90TuoH3IqHZr0/je
JznFG/XdVv9oPeaupaCdEZAxghaDCNQknhfAq+0rQ7KG+NGkGAveqYSdmrHuEPNxJ4WrWNfrKpY7
uc+2Ud5jp/4goUHqH+hiPhNDfjWqfU0rLlaYWD5ehL0Nd8lS7DP7mK7vW0BKKNCl23DWtJbXgkYN
LjGJ0tIZm73eP1T0gTLzx3mggHH221H4Wn8w+aR0s0GwAH97LemCHnXj2CgE3mG1Lg0i3gw0515r
NGG1XgRHSKbRrzUrYV5FW0tciSWAQzXaJAa1ubVG6H/1JZi+NfVfkUDZo5+H0jRj8rsj5Uy2j4km
yy7yU7tgyYgIcrfxkpdEGXK+kg09OYz1ZPumH7W0ro7l3FRkYXH/4uFa+PfJEZ1b2i3bd3XZ5mIE
X+q7IUiO494z2rsNj8YcssBl0e+MIvyGxCCKGPmhlCQ3wGqRTW9ZnvK0qu4Dldgny+6njqM3avsT
JlcaF5POgufylBZ9jolKPSaMT/+3wi9lvSTifpH2p0NAmPIF0f2BsMlNkivnmdXw0mWIPCiuL5gW
BsqrquU89Id6wDXRptj1myCTY1AjGSzRZA7tq4CdXmI7sH5EnLxlvuX3cO1VK0AFnIY826V15l1q
jM8iKn6WMSUoDj33nUF8pvJFwurfRmJiNHXElR2wWkUScFkUIDDux2Q1INT0VfMTTcrvtFyuZktn
vX3SM8m1fOxr3G1lEWhlgl06y+TH1JLlq5eHZFEfS2fdUspZsC1lRnKIHJ2fjVzcawkKM93KmYfs
l6sLT5S1L1MSsNc86MR1nmZi5LBngkH3q0qLLGkqw/+Aev3/gXqTtyU9ZAJYlc/dzbHTpkQYuCqh
gia8iKDeqOnXz36JPgSTNcTuWIJb0G9BMImT2IhUqMhQIj+dAaissPlSqf2JzkRGMG8Xy3ku6ZtL
Iq/qnrmoPkr+s7EDwdX6RzndtW49GYJJvcSaCVOT1Vgh1jfmI2jznzFHJruyhL7hiBwcXMsdyb8F
eTagIS26OcGLnYlAOmUQ+3lJLhrznq5bFMk7b8AuKf643jEPGNw7IoSjky6jULaT70hfS8g9yxDd
wo/0zhvU/M78u1TwSyvqJPdf0dN9WWGaBAr+L1seSU32ZbueFPHSLBwF2c552SjnygwVNjmKACqI
K/Z5e1Swr0whsB7o5lsdOYHaojFVhK/g8uH7xAlsi33LdA66nI93se/YmCul3nbJiQt0SfwFFL5n
7+dfktz5Nh3ZQAxQSbDRB6w1h/YHD7H6G15L+W1BF6XsZD1fm/8BME4xucfZXYAImJ4c559aefzQ
M0SXu6JarUuGNkKmhfBM47H9BSyESKY4GbyIPkC8FJxjdCc5axeAPvc0rA9y4d7R9xYdMfWHrBBh
rCSfEaMOZJkCoWeUduCtc//TaOVK9WdK1KUwj1H+d3Ae1U/NHLHIywKvXjP4Gqe90ukU6rbHVbex
4wBv0qdcijAvLvWKRq9tfK0bsUzSFmOoaGR0H7+MryN8jhB6dWge/zPJdHGkSyWUeu4Yb/T8lDrF
2Vbns2oww+XiXLNmkyUUfZKcQ6SUq7o77lrM9tN5+MqKuzKaxzibj3kPW6c4gOFMcyvkMYdmRWc7
nkRtA/A/8NqkRQfargWEybSGdVwr0mIoeeT3l6gfU0c7JPEXOnRq3hR+W6vegCBfr38V2d3t/xu3
EgP0Bynsj0l4WgUTNuJJr9F1DzhFqShAWbLwKE7pq4fmItWsoeyrdUnDxx2hXXLIQ6CiFcGPin4U
kWsUGW8KS4khJC1tgqY7jF24P+ClRrYzifKrR8EgkhMfE90Ezk5n/dbRSFZB4aBPtrCKz5exkkep
gYJuHJ2f9cI3opuo7/UWv8BCqV4bLFgOgqvKQNLBPeY8W7qPtCZ0c158NT0JOgBd5mLF7nfW6h7L
sg7biemyfU2S4gsG3zZ30F+9sjg7pOPVbNg5m3UfVwstWm2oOspxCqRVfcSz/aw2FWdzLcRwM/82
wtm7UCvoZUgbdAHJWuoPTThbk4c+NqFz+vYE42TujV8ODLWLvHf7vglY4+DqZw+7j7/U94z9pSOh
KDKCiO55OGrBLim1vSXma+4stxV/9PSRG5hntf9W4PdGC1tGvpqRz+6JDrKpwVTTd3PWmcAIfcrv
LiYuZz8iHVK600Y+tdTdZwMnB38cWcZiRPzy3xXHCEpBpSvBeCtpa04caCBQhJf9gAhO+IZtWOd4
w5K30ROrXOZBCMkvC8cHUsas7N+te04fc5srR4ffbvxqmJbFTENDbYUi+8hLsNrGCtv+OJEiyg4G
5zZf8GvfoITYgtQG3BYL9aGDSdeWa27lfm81vrIMvqEvPnqtqj4L829lO0+cTXx/Wk2sBjIHLJw2
xrOo/G051glEa0m1cLRoZW7wkfwPu1nIS+FkSY1HA1Kh4Q/DsVQ8IE4igDxcro1w33lXljkLprDd
wwPuUsQDzEs6wDDtgdI5m7kbVMC0ZCEtmRtkuk2UQc0rrjkIggw0F7fEq0zkiNgJLfpMdcX1OlRZ
XR2uqH42T2vECzPxijl7DTj6u1r+TCCESXZP1s9mLvdIyD3Ei099HF5V335wOYPJao9yaZ9DW95m
jHBT+7QJFUwEgSfcGBGAvluxSODNT/AXow/rVW9RaWdB/atk9yKXm8YslACRMbFnQ1DjITJRuUw6
WRaZFla1SSTQxCWWtgUV4ZcGG52pcEKW12wTOyPVxlIDy0OGrKS8is65MvcKJAAd5s5+ubU/wLAg
UFunI0bhasf4GcafugpbBTjawy0VphmUKsFD8KEVy+zc+UBJrfJXJ1Cysgk9FYThKP+YwuZA579j
GS75Fb4ZuKAlardsAI6Ch6/M5tgz869I9+ljbKrAxr1Y2a+sqkLlN2+wjhcnRm6wxqR0qqiRlDte
DMZOcnhb7amWONh5DKLqFbUzumUDw1N/hYID8xyqR2xFT78pY29Km+NqqEeTp7osi5BmBUK2ogr4
jyXZIZTBHn2XhzPuAcORHqy6r7GNqvTQ5myjHLLj5xz1hCMsNXS0iSeNWBXjR60RbzlkLAQrArg4
MExOF9SeJPUmy7lqkflg81OlcVXgcvKE/i0QuklJz0ZWvLu4ZHr9P2fNr7Al+2iRX4vT3tkoH5FG
fPmag28IlY6Us1H+lb3uIxQM+sEKZrc74mz7G8nqZdiIM5CqJ2I+tqV1NDRi0Qd5bM9RzfG4VofI
+OdWgKLT7DfWQlcwJN7Y+22EkUOhnTSJfVuxOEWvY0nc4PhHtKTkdcrRnJ3AGJ1wW/CzQfM78ido
F1orAgLMzNeicldNf9YKvWI8eFb5hR+dYEyEIgu4THxykjEscTtlgMNG9j6PYPRFdSoq4zw47rtD
diX4fNSQMYpEf6i/JJjtjMRan75Kvfaq3n5Is7uDG7yn2d6Qxjsykppra835WvbqOO5nPG6uw2YY
Uz2txx7H5aNATKF2KqKHwYPf8SZsrJTmKAD5K6/pNl4NXKxd4xyK7JWntLGaBA11+CirPogxGVVs
CRWORa3YKXO+6R2GSzzGfirSsFfkcZoQBgDzKoibpu0qTw1/3oyxpOAkJGA56Dcj61AC9Fp547nQ
eDXazBqPvsvbBjS66uQHyjMI1Luux9eBj3tXQF33KLVtzjQeiWfcWC/kjuaETF/1ErT0c/GviUiE
gLeWiG5bDjd9IMfsLbOK0whTPZSbNu4lOfvV+OGgKh+xOXXmfBzWOFzNPnRWI2xdNyQFF7Gximpf
RM5hcNlfie3KnPqzNv5FICY4SczltLbWaegskAH9JCbUGQsVJOxMtkhPuUKUHwsesaQGwWxzF/ZV
s2uTz5iZWMexWNTfCqWj/PSaOoWVIBUHnIvrIR7bozW7x8qawjhOTm5/LjDtdKysUG/coxM4MW0U
ZOMq5m1ViHYd0CspKL4y4zbXw2207Gtk1Fd3lheXOC7qTw85CaosN6VLJ7VFTKJF4WGlBPNhLocb
vNqt0d3rvLZXVb0AkZnfbAYUbFd2cdId5sD6eqgLah3K+WTyFSnDKVqqU9rHUMQE+In+UpXwevFF
Udxgltk5KeF8liKss/qI6L8jYHkRv8U8+kr+V0ivl8NhLHECusjpBekfH45eYVnCpZwy0GhM8Nyv
697Kv02yA0yrA0YjmCwZALEnP6pHX+oki6bw4WXj37sPMSIHXd3zAvCQuo43zO45p9UiqvfK3sxa
Pj3jI/lPIxq4+q1qh0XjKUSFYxzHXNw1y7gNtry2cXnZJEWAVTLx8ZBgJkNmQfmaii6RM5G0WL25
G3lzXfobKo5dQb0DMmCYpJNKfmmPBRlnYNKbEKGEMYHnkx/NFk6IgsXprqr9UUo7QFMaxHVoQl8C
dG1Cb+roWN22ysK+YvhiNiIH0JqX18EEBVbnzBsHmugF1fES3Ith/ptK4FQ5HJbvDAS0LOdAlVbQ
UvkL9YnADUWg6YLyqj+Gjsxi8cOdhD9i9ULI8W7z7Da/aS0A+sh+OC5fb8OnztF+0EAb4Wv8AfCS
iYnSaUUCSk1daKK7hXiFVmkRprdMvcM2nBJnICQ2R4ZT5X3tCBmnJSlagw6v2fAvB7WgsfpzAmcF
5iK6g4c4/1XauV92jPjEa00NCQiNcTdsB113Fcgsu5fVetOV/IrYd3Yv2kCPlvJh2eYbM5W0Plfw
xxH9J/PioMZHewLTf1TRJTeIVediG6aPAqckDNshzj644j2zyk+l1tIKcRzy9YvOCQOT+tQGYr2s
YnrLX05XfRVWetJJBFbyhokFfks+mhKgwhaPpa3u1jpecaiq6X4lqn4yGS6Q6HXO8q7U6bVdytuq
/cgaQP0YA4SXJuoLRQU7srGv1ce8hAucgY6WLj0r7s2tvwvtpVfK1Sqo4r2/qYvYZXkYIdckPQh+
CI3vupxSTEYm/IM8bTrfuSZqcXvzXvmkYPUh02FwrlPuXHjDiSPooUv+gf55XF+H6mSD3EWeePUO
t582B5KYDbItzKndzdmz/07hdUrm8Yj4iBkf2mZSivxSR/ACGEV4yPINY3sukUqbmwjQ6w591+5h
ZPNc997i3vXcZle42mmYynPdLueGx23xHJIAm08jnCagjgwuiauK9CyaPlSCHMTOTq46DvNe/8qg
ERzBaDeE/U99ync3CTEpj52thcoH3CDBHxig1/QLXvpgI8tZbDAEKhs1Ea6dNy1kcebjVfJoAwYD
6mVlcxuUr6Vyjq7hHmfTZVqmWupWjivZRfIYgRRNJk5Oro63+uiiMHrUjnbmlhGi/DR27A+8bMD0
Z1q0G9O9Vnl21Q5Ko93k9AMU9ji4ZNoqJWL9+NSp2H0SRDXid96uV8RWUfnQi/mpn3Alk7qFCu/t
rF4thziNGeKlIE60ur691aYbNtGtbxlCkPGJqHvVKzNme5dzy9Ur2Teso17yvVebB3VmcMTVjBUQ
0XqyXCNX2VdxFlTEzKjK7PPJ+CphPTMXcPzRSPzEE55xRRA4WL4bmHQQ343Ik+nnMHvHt1BPNwX9
YVnuW2jxLVN6A4qoZHk07FaT/E6QdS9kFJFQwoyHRXzIYPp1T6I4dltG3Ex9K6ET/V2L83AtKIVQ
Fd/o+GUcIS7I6AcGHdDSwe9nvbPfIqZ0aBeJYbaHTJpBB+edK52TLctzqoznJFPPDinwCPcW6+Ks
1qXI1Itt9hfkzIQXJ9m1sIqXWiRP2U/3yaV1MkH60P1nItaL8uydN2e2D3zGmBZW4qF4QnPyLMOm
yPwMt09E45szE5/cToGRgEYOVLEovgq0otAjb2kaVCoMY3VZVfuAQ9C2c55QypPEznEtv6ps32G7
Qt8mk1AqyjFVnKMx2seV33AeQSDAg89vdpofDbSSMV7OpL5JI7mqPTo3dqNIVVlV2WkKUhOI55p+
uxhxlQ4/RYqZCo/DuIKkjdoCUU/TUKoGxgKFE9/HGvBn4+9BLoeFyGAoUQuCCmqNi5Gos9Hx5Cw9
2eDZVOjpzSdaWYqKPK7dkFYnlABnt2ovTvOw2+iUYdG2mXs15l43p/qFAL3VhU3HfiIlFkvkolBx
znlRrVM/6aHd8EhbrCCUeemph5x5mJFQrl76SLPx4dYoO+rIPqjW8GF1r0QCU0/9KUkIm5JceTtl
XY96GmGFJ9yLKPReIRGIiDJRRXtjRNOWEiBXpl6qDqSf8G0YsT9Ru4tFoddhsTX72GlVmPZLOOQo
3qKfiMLazDk0uJAX8vAM2m9HcZDrC8+6m/PJDO1+Wp0zJuj39pN83h45m8RZO1aHchN2/h9N57Xb
OLZt0S8iwBxeJYpJWXIqvxAuu8ycM7/+DjbuAY7Rje5T7iqL3HuFOcdkxKpZQafE58SUz/OYXmIs
GMLa+EyerdqC6iqvVzl7Z15rp8JZlHp37Tvc3jULvdIFXuFq1eis7JVGJUZnQ6GCamIMsSRuGBrG
eNLmLeF5M0iCrCdfYK6Rh+eGj5z5emrqtwxQ/WDMTAK0ezsId7m37gyh71bW3jWd/FP2keL82ouz
0y9Ec1hRICiQj9jzwGIYYC+EuYo8+m3lE0rQP/QKMZ56x0g/gNq071fG9gnvp1l5BR48GAskULSY
XGb8JC0TCoGc6U6wwQQ5ERWGBXeoY++QJIVbN0BYubmr+qcdtieGRYrKxVb9xkKOMOpgjXC6FiKv
as3VqRw69tc9O09qB1dEBuSaqXytVXpVsbwVCdJn2e8EkXHeZIsWIg+oJlV+UKgMVUJ8eqwzZtU6
186dl3/kHnSZoyWN05gUGwlspOYL26WToubWV4a7SQql7aBGzOcW2PWpDKQ2deRE8fVU9Au+9Gzm
Iuj80B5FNg49fo9eAa5axjHjxncDhlArxljGJWCiHUZGoJAoo2ZmwGYyM1fFyLKCdwBohs7l13pN
FB2wTXqSbFUNsebXCORCE4m0KJwY81ymWLs2ZXSfmtlXEbWOCiqlphXhVtlRyk6Qsk/n+WCFkLBC
UCSMS/P8IVfYjTQjMCXYlIQgZHepZGkejietRqhJi8tsNcpqyBQTTcYUxApYvFg5NhZ8wVQ6SfMb
BDNXq0nCmdszOkCBnAMMPUVaXQo9urB4oGO8WDKR77SE80LaAUU5elukO0mLx4hBNgLDTQynISGP
TUo6bmy4A9jPxcskRfz6n39Th3cz9EAKFW0EKmV0BQsBAYuFCKBUxCWBmqih71uS7CJ9dkpxHnTP
RCHdOQb+dRUrFI8M8yHGZRaZpBA7pHu+IOfZGNjVDdnFML1H9cuad2ckZAm0+cxZqIOldeGHxsZJ
P3aYyxmGT/VZ6b+W5GSM2gGJLSBbdBGOjETZpXLeFXA369WrGG8IqvmfSIsl6KBXp1RUPTB76gtQ
rYE8q0ZHFLzSuBr7DhTWhkwU1ldJyC7ob1xNVHcj1wf/JvJl2rbaIDK4lxxJ9nVzDlD+HxMBmSDR
I6wi4rcWB3ToFTAblBnBJy9e0/b+HFhchgoLXphdAmbyuTuhwTYjW52eY3fSMX7pXdDxVqZkiq+E
j2A665E3RLywzJTEEgLeclEZkUoECnT0axKS0VfEn3SVpfeevtWs/YYKXNtyUOmG5YFEgVTwTjzW
cAkdZQ4fPTaigVV3j+NovxDAZKHqreJh+51Jq/lc8vaVadeuXD4Vd0UjykcCUbzDHYLkRag8xdWv
SvasWa72/Aaw27Td3/d8Vu1yx2GY8jkNSIhEB5YqRD4W/4ngDdZVmBcvIZhL/2it56Tiy6s6u8KN
OMj/CsRLosY0nG+oxRa1aMrOBa5JPNpLc1YRALApT5vv5UPCrBR/Ye/w1uWwyQ9KOoB9CwchA4ko
kaLLf8Q6Q4DLctnpWj+nIViZ2vfjUQ+DlrF5l1dOSNVqFYe0jN6n5oUCTFybI2QhHshNVICfUFKi
u7GeCwOxkFP+6vnKCmk/qY8M7ozM9jo7Ca8KqhtJgO+xsi3NyZrM+CjpJ8lR4dhdrvrVSr0opjLE
XHbtKfiajqbygzlAvB7ayU6Imqz5PCaVSEReHqkj8UYTjiFSAwv2SswoQil+wSabaKWM1VdVLPK4
kXoimpC/rCQvrd3fZMYmwn6N79YZnj7G9jQQXoJUc7kr/EAXyBrIneblc95rbsveWwgPmd9AgsOh
1KEGEUi1AmfAP9ExG/cLYy0ClrUOBxHq+piIl9KNZNtM4fuln/2yE6v6mU79m1UyH8HePPYsUzPM
Gqsds52RXjSW8mN4K4TMruTTiCJo5TU0Y+msmNVFp8DOe5sf08xfYvrXiKmSvCuMv0XP7fXgb0yO
Ai7yQQHtdR8l4TWtJOgbDD2zT+zXz3q9xkyK8uyZ8/KbPMwceM6mT6LQzdEWDQpROxrFL0PYMX3X
G+s1Un+0IuKPi9IOM2eLeqUTGNE2ZjBLZOkSaMSngn60n5STJlHJzAGOZXBEe/F7lUR4Ymg5pPeU
cGCRw/ICDOrG/kdSjmbKg8HuJbPc/HJg4F4Jfq8mR0sO5oUsG7K/IpVxnZ+GlR+V18iiKT/lmPmE
8ltDup0YTC6vSnvKln6/zW4UlNYfQ52e8ctcxC4QxHuOFcMUTkAc8bNgku6Jl0ZR2HyU/AiEFN8q
vz/2GabMjaY+qo/4t2Vh1XHqjv/fuicQBsvf91wYbE11Cj6I39WYr8j6CCpjBPhtXjOZRWeE3nBp
9n2B+nym0+fHZtYvrf4h8syUjBbUPnRnCldKBs/kK6akbqbQLXV4p/6EpkoHSz3C4dEfM0/b0r4m
NVlkyV53amXYRzCJDHrrL5UlWQIWA3fNVFxDVsWYBmCzaumzwDfQmGjZyjcRkHaaMlPGz8BCWhCD
Tkd4xAQtR04gSheBH4rBn0p/WkAqPyNfubcwbjP0bilPgFSa+CKDrjtsD+NkrYyYTKx5dEtOpEDD
FnFUsU9nU8vFkK7k5hh2GH0tDAlLOTk2yptG78lUIxrBCe2ROoKH5ohSeRIo+vN6eGHulMvTKSV3
VVizV8SIykSoA6Nmo6hf9Ux66Wb5aTIT6qVzC1lJJAs9GwOLy4XEZWYbyHnZ0Gq0CBEansb4VcHu
5t6Cq0oUrd2hL3CWJ2jZJpJURc0Wm/mY6P8AUe2rHh0Lkp56PYh9akdtfLWwDzE3gg68sslPAHZV
tyZs7gOxCqF8tvjzgpTsTptYLke2JfGl6UcN9bYAaTNyFR66yObZlcpfC+0Sw/+R0MX+NMAQ1fpH
ao4Ux/O5IG4bPRT+keugzGc5ZiBNHyQgnFngNlHJTsjp0DDBXmSFTAV6AC3bi403h7Q+mzr4gCjR
WxQStso/GkSZCAor0brvcvGnxi4SYRfRkICK5Z8yIhXFKUWL8qAIJM4tg90Z1CNXbEq3MihCU1ZW
BuL8n3oTx1jzIYfXQZHBfMjp03dL/1MbKrUojnMPn9iPOY5OwpK+gT+TZtMGFsX+gpi9Sz6bAcBK
ldgF5xcPj5PxMAGhwdPyqXALctMaTOsAyk+rv35rV0Obbf1uR93f1rr2+Jt2E3d0LUI6nnrXGNmk
xPvSsIJk/FJdcSCTXP6tUKWK5THtA4DYiliSW7N+9+xD0B/as2Nwj0s1OHqO4jl+aJyLOaPbSX7h
OWM7zAQViVMBHCUDlqsQzU10onje0jpJLZRSKvYvtEC70fS3Y8MvelxqbKfjm9WlN3OMb62C7upR
XMR49FOFl2r40GdMYpblrWDqzvKa+urUn3pLObZdfJSjLEg04FIiRMTBq7PQZegg9hur9Fo16q2o
IDwXeBbt5rOwRAyfsAjDl9wxjNZVi8U1RBV/n4GKx6ItZu6ngdcSB7toXv0026d15+Ce6xkRdv1Z
WIzzsGQX4EcXDK55th86sio+oZZjBl/CNBhpMw3tDQaYvQXNdfVl1peTHFqnytQZWk9eqvPBzeqd
PXU8PrWE/QDjxWhr+hZfEiV/XFT+Sl6LNZdBLREBWMAX85sqZGUs0+G+jNFXgjQ1YdjJ565ch1Z3
O6qvlA5D/kcpXYXvYsgPtMCM+A/omLmeZ50ZWlW6H8Y1WgiWU6mVSf6M672OQ4qwy+QrhOy3PdSs
RMi1QiKmc9rqd1W6I9BjCQfQk7ys/5I3oX+wwymn2OZdeYVw/ZaE8pvaLG+a9lMqpD4mwo1gWWHZ
mZTX8aGVbqn+KPvyvVbwGPbGazEoL8tSPkvxXYxJkwiRF+b43g+xpPlmKgRJXFNPoTyqx7NRSCii
petcLbcqr+7NPhuzm1YxRrVOQ/eJnzFQY/EGAzVUEh9tgRc7HGEs0W4GwJBFz4+sCiVLP64ZQiNU
/iy+OsVvG9GRjT91Xe6gPEKr2mTACJXWKWBWfCh1w26IaYsojHaptfpDvU0GGy9nFToAAXsj9yqc
vmvi5AqmZZTbSEFyfAcS28mWRZpZInQiqRNIL+7YCWIlQjRLMC+D2d1C0YX6NLxD44r+lvLsAWM8
xiyDkwZU1gbqoyCGI2eCFOolu0ZHtByAuLHGcGdlxQ6NM0phbFztNAr1go+t0qgI2NLaRtf4JFMm
LXGiQFxaBwVUjks8T2+yBm/RyfJf7nUqrs/2GyEKVL7mUJUX/tpiYh+x6BVANfZv9Qfow4KdFwGh
/MsILHuykLbWHCT0hs2hBU3CcORDAaIENBHWGb1WQyzuroB8DrRxpuNKTwL8RGFwQpwD+hk+YuxD
8Nx+zRTosnobnQm2l/xT/H6MS+pNJGtLSDc+kDWPR/He0Gz10eHNHCNMX0eLSjDbtufgN+cRHyok
/+KPSpe0MJbJwXzH5VXiX/Dn1o19JEfARPiHvC7QyIqkfOqR8qK65clcICS7FV0MELB6COQ8PWkh
XsxuIZi9z/dHSG3z+B7SUKEcFQmQQs+NDpMpugVleF/3QLmfZdPQGtJY7qG5tLKbYHZk04NiFGMU
rBstrhyUkoPOkLmOH5DaJ3tBTMyywj5WxnSIffE+hutjZI08f8xFGxgLwk8EhPY8VFe0oyau8i2e
NdQ+9HvylcJLPIs6A0PTnz8UWgQZ6zC+YfGM/K0TiSKigB4k14Hu/ZiU8EG6AVrc4ooB154WeKIw
M7NA5VKOhYDbQC+zNyPHUckSHamnnqD/oPAWFHojH16La/E1mmyquU3rNtpzmBLlgG+DsjlmfFeq
SGQDuVpeLbm6bpRpnFWkpK7lkYtvmi6qqp/FFNpPkWOp2amSwiSvcRQ0jqi8Mnqf48iFISXGVY72
3YpTgbS9LvbK/KsbQetXhLPniDlNooUUw59GSsXMDqUOjkWNePBfPcb+RtSI9dHPMoWPWvfzmRRd
4gRJQ9CmMhDTt3C0uI9hSWyIXCeUHOERJzIEztkDrenpYgy0nN05ehMDXkyHLnFJ2O78RPitBwwt
OOKb5NiDOo7fZ5Ykwx+UBD0s18xjsdTu0614BP9Sb+D8+QERKIN+xXTXgh+ofSog0lHRSW8TYG5G
CQI1wLsMKqT84ZnFVZHgy6FIR7G7GvsZhOGWwQERgIElyGeMuwsfO4ik2WGtoy63ljyF/cBew+mD
tSE+8kMcPHU4JMkl/htyoG5qW4nNkvGFZwYOi2CcxSv/1bQqQA6s5+S0kxu7aRpbYHI+ATEfkFFV
AGDoXVmMYh9Sa0Zsg6ugTiSMZwN04SELRvBuPR4eRGkJA3UGlRh+KwYiiH+EsL+6bbsTgBnWdONl
+s5mh99xrom3ldeAPoEEYcTTTJMVpr9mUC5QpxMJnkWN7vDJXnjfh42vT71XDLh5p8w3MPEyGCEB
alLcdkXwOHAHh6LXYXXITo0hn0qzPlclWUshoYKYaZrwTbJeCiRHndpeYhubyEPpiPNZsjowS+Ty
Kqbaegkqtzqny0i4GKrxN/I9LrLwjwlx1muPyghfFqikonzJRu1cEdGMxEFmh4pohZ/k+ncSRSaa
JEPxquRU9lriGnD/SKiSiC5G1D/6Sxfd1Ly/mqJwaOnIrQ2hAFBuhsxx2/YxdRzEa+frFbnhmEWx
imP5YipoxrdvZO1c6RMZD+sDIEnlAjUpUJZSUKC+6QBYPM0aMFqKu8l6b61o7xbYkrlDNrsvSUc9
YjTg+YcuenRMcnL4kV3ibCvAWHPxROtPAiSIK1OvqUB6xbfkjltvu2OLAhken8pBZ8DBhKWc7Bja
4+I0Ipcr+uQm9VdjoEjZ/TMk1YM+wwbhBT5HD1Hc4rEtUFwUzYfwD9a7qldewnXGkarg2ATlflBQ
YEg4toDvd8yxzjLEATrIgQ4SleJEO0CLfgqJq4GMy+PFROCYUnNVlmYPuOCnKRBlKLmMlL1VCc+M
tU8aIeMoQiKRFTKoJOtUFAzXDJRGc+TNy49otBclki7irF9KSb2YqnzRR0CtO7Ny/FClxMvRnu4E
KCOZeGewdRynt/HYDqwRwBIJzHCbbPT0OvNYNLhxNrgm+KlxBPhzk/mYTCj/EGzqowJgAhOBhmpG
g00FfehCvCHuzV6c3BYJMAvJjVJj0i+IPyDB2VVgyAQ6Fv6MCAdUaNgQJnBM8ssrOHBQ3jhSyNaG
zUOLqxywsgATF/pXZRIobIdLjh2Ql1JlZ/4/pSh3BXFumUP0sAxwgTEMml1xP4XiMSm+LLDOMc7x
aXLHZfZ14a4yda4SmQUufcRBp4GRmdnPdC8qM4559RkSDi2mrYSVQXXsNj6hLfXma7UZlgJhgP1u
mMxVuV1En9dogcgy4ypfmGoLKqfRof7bDX+I1AOLP2R/xf+yWUfcuvh4/6yydRNE0CMzkLKGLkJD
TDcbKUIVrmpQekCLDZ4huLQ5oInmLDaYqDjH/KlJzzFhRlP4GKVgM4NtBsVIJVUEM4LO6kqqH2OF
hqzKjhuCtiayHLFJqu/gXmkYexi+ZWAOeSfQ5GFKzkIPGMgWVnOCEXWIrEdLtEme+Cp48iQ8mcp3
sspA9Vs4vb8yjy1rSmf5RoiqozPSDVSn/3KGxKUsHAccgKBHbvlkD99m354EWITMABZEafisDIhq
YXjWm/bce9tCr3kOhKIURh70le3X7AsGGbCmWw81nL/wCLFJADCErAvmibHxBlJ+i2Q/9aVyWA12
8lRvRLew1ADhgxKK+e57x0+kStAd3pEaAxCeLeAm6etIb8eMLfM1/IRgk9DdyxYdBx60/cAP93se
reuQtTfhXp16lqfsv0MkezFNu8UkjXIC4cFebO2oKW/VMlwMORiTAT6icZ9QRhtDfdNUIZjyU1VF
l7jwdqjhD6om2FidutBLLfwe+YMYNtWOzjoZNjnKGWb9/L/QJwOy4pktQ/2/E1D44v2KgI+WQFj0
UbJbrh+833BGpCU+d3JyH5FrL5afAy+ReiFAi3Ks4aobf60W9gjnnm4xLUIJXC2BhK5HTknlEi6a
NTyYtN9lyTGhO4XVK9nEqqReST0uhuUshstlSazzQGxXUlyis3pLodGtJEJ0Bad0jlTd7lDpcKQo
7fhCdutAIMiDvr1N0daMI9NNzpgp4ZwpzlEEHKYBmi/Wx0mtgiFnLfxmyt8ooEvxlSVIqhT+3ERk
g1ff/XytPuDSEk0SeqDO1SXocvE4AgANrf48Of96hjg4e5hvTOjQF84Pc+PXgaULvXGvJPg4tZ58
zj7IQRPkPOdr+0D3K47P4qSwHG8GVtoMkNUElZZ2LRhwVWcdkyzS7tPInRBBJ4rB0AnjWZebc9WO
gNtmGxN4nt+7qbyFcX5t+IjNTD6p7WCXIq4COGht6GJazZh4ytQTtUZb18U3JHS3tDwowbZ/n1Xl
csgvSG7xseYTns+cixcFEPrIRShfMFo8rLa/m5l6HYd1L8kMuGwjEpy8oehF6x3baYmyYDNQrcwN
GctU6H6UlUuTClbED6gF2UKYxAF1cKyFztpikUR/wQ6ELTbtSFs5hZ46iaUfUhz8k9UyOUCUR8qO
bNpJhDhrbYm1SezGqUXiRVpl69+DoSPB1IAV2dSnJiTobRTPZo/y7sBYcK2JYPCS1qDfKCk26Z72
U9+zgtE8+e9Anups3s1ZebAGflqj8tzGmspIbMHo8xmqaNCUpvVDofBLBgw1JmsLIlhK5dq8T8dm
VS/N1F+AssH/FLr6OvGMKVjlkUcOf4AQaH80QbNlpiP1NnukQaDSLICRLa984lhLQ0dlvNzkmrug
DMTn8nWYiurUEIYUfzRz/zFH00e6xh/17jKc1IQyMsyuEs2A6Ir6T2QeZoUfek96jIBeDKajdORE
K5L0Te/nF4QbJti5AVt/OwO4J+ascha2ECXF+pz4KBx2KfCauj02w4sVtRzdM1LVfUMNVQOMZrWR
leQCaOeulIJ1fJvz6DgqfBIcBOXg5zWTg5wFXTCkR+gt+5G3loSdB9aJ0G7EzeyyWyygBEwWDQyB
UZAlLI4qAZXJtWbKO/x2ueIK8kRjs2st3mPsgePBQootEKqkzKc1JEPqKwx/S60+ruPkWQCYb4D1
WCSNYPO0o/IY5PRu5vWVOR9U/ApZX/qfzJWs0s6NJGHfMWDv6KDBa5cN8hCoM8WgeRHylJQNkIG6
wY7N3OvWzqs0e+wgMLRL0LzqTfKnMqOLNgRip3pqfTRKkIcIIHbDm3Wld7gUkXgpfavSfKuhlmC2
DpAVFdKQjL6GCkni5pLES5LNB0EeEEQQIqLJbqVX7jBRsCW9kw8CIhTeaQbDCHirg4ZCQkUhYWgg
PQb2q1KORnRwDVmldtTR5mJ5Qb+DvKXRISQIaNOZJBBOIMr4xSbOLSjJsxcSn6ugS0fkgR6GBdro
rwiJmkV01bZxyTPVNqHbsqOz9ruy9UlV4rvYaxWxw5tdk7KaYB9H7EiJR7InrMhbiZNC/z0Gynkl
0SgE2AGZnq6CKo8wMo0I+z12hAOVw0R3DlUnpYEBJ8SocnI2eGHZsWYsr/Gb6fdR/LqE+dPaE+T+
J6qqoxmxDQMTGSEK6s/myHlGMhzxmzmletUhg2PCoboFWLqmQA/WfFiWwjpi9TsYR/qm4YFVEG4A
YyxB80qeD4QNZqDxr/DPBAqIkuC2y3+7DTgt/bbbMpqBLofBjic/tio/nYpgQFAEgMYCtPhfMbZg
8TDJ0VRlme3ND6NuQoooWeik0lM2EHZddldNxNRZljf9u9u2OQkyONSHSU4ULJa0InajqQCMvOU5
4R42ME036h6jf+he41sut4iiUrD84REF2X7tgeKjOF/Ea24qASpK3h3JR2khz25osK/LRA7NBOJj
tM+l52oR/ZgqCCYKFxXu+9gU90HTHkjTKvEmlR+mQpY7uXB68cgn5dHEyTPOsqeSZE+xxKEBIDt5
GPN3An6vzs9S2N/kpL8uKXx+KEAeMUgzU/xNfthnZwmvlUK1rMnXxnrkteoOf27DFKyPldgTykjA
2uwjtAPggsSjZ6pjNIAd/rvp2CY+kWwhJbUB44Csto5OPAuDHtBEgmqGV/LWmheEQtByyc0b6Lsi
/FlUwzQhMQ5bpikjs/07MR6ZUX8ANXyfhfot1Bu7YCbbe8aUnNspwmcPFIp3CD8TMBkX+F3G2ca5
x+jStSqeSpIBGshx+RG80xbTSaM+8tCIdYO3knqX6++S7F2kMeSQIBY4Ep5kbTNRjGFAWydnQ1z6
aQE6sYR0MztcyY7FvBHmnkWhpBYYIqDpM7pq7N2mV0eegFhKBXv/VKrvGs3Od9kpl4rZwo0OXrem
4/SdH81sAQR0yFYWe09G5od5bB2+AUlKIfBiQQF61wDjp3C0irOafiYDU3mA2l151BvxmC8mloMU
hnV1UsIQmDoozwYPkpCd2q8DxfdARfXdoDboPsgoFgMz/yOTjjcwX0t/edLRmo8PhbCy9Gw+WYYD
JW9Amn8YQ+Va6+KasoHaLufAaL2lxNuXq96yaB7Abq4oyt3Ub0PIbJq825AjFssQ4bxQYSWj+KZ+
g4wwgQptBwISiRYtgwXQwgJPISB37sYBG6Pkgapk9VtB0K6RZrWm5jRa/wR1OkLFlx+M4pz/gRgQ
S7mlUqFprgrhxgyGrWgJXEm+TMNwLlh+yRz1CYSYGQC9MX1ugDA9+ZwxqeQhiJ5GfSL9Mou7vhPR
YQyE+KhI5DlWrC9WV4d1No/jQewKr0lxifJyz0XvLUaL0qH1DITNc557gstCOh/vGkiSBnydED7N
YsWqbV1Zgq3pDYv9RTD0cya0py96BfBCxN41C9EwNM40hcV5yg1b1pFCnkukG+htz6htz4O59S87
xUL9AITDiF46ke+N97sAwxJEp/hdwlFCZ16kJQ91iKCTAOB3+UUaFX8V1CD/5TlEXAKFcNk39jvY
BkQQNd5ETptBerViloFjB2Zaeyb0z/Ku/mtc0lG/ao9eFi//a4OkigVb763qsSJ+INPH6xjM2BxW
CwUd+G9rPe2IYL9D1WZIF+QN6pX5M5ZEH4x0gFpDIsFioDodeX7qvvEUVlm1LgKT3YuRiEVU9ibS
ZkRa3/ylSYWnIIzPxKAUza1b+ehL69bn8jVt60twGRTN5mzuWVLNgt+Mmz6/25F7ib5Qlf18VT0E
26gl88jrSSok1RJeWwmdanxKIHfw8FvAa19oZhJ5k6UkXvym0aLX32bxZ6IRkYx7rbPDIWGTarYg
QM5ciXynREFFcbc2VPIjf1ceM8zoheVuDTxUx1NAF8uOHZ+0Ka4O3569E30AG+h7I2a+SgAU05ca
YRvLru+ONUPTAkej1ZR/DQIlM4xkIx1ypB8nEKhw1IWYkSGyZTnDglqWUCEjllcyHnxoLIRaqcXB
cGIJoZOw/JdJJspAfxYWUjAM0fhB/WQAAcSA/IRj20ZA98xrUYq3qOjuyWFGeI24xu+yy0o3FqN+
RSMOLq6NhqAx1GPTxOdCRSmlziDjDtpfrY7An0b3tVrujduZMlJ+8yJ1fHGGC9IUyONZok7uddOJ
qAUzE2osi2viO5arpIhkJC44FpT9MlAhAraPytpXWS3PYebHWYL0H+swoV3F5uGvaq+zkB0kKoru
3gXltNMpqdFj0D20Tl2gRf6ZNyywXYeS3bTkihDFks49ClnMOXmCAkIC0cloDIXurL6aC9VJh1sz
612TLWXXUpCypezZUiqhbUaLt6iil/BVt6s3ewRs0A5EFcGIREso8ldhynA5sqAGURJlA5xuogEI
6kUpCKDEjHUvKk8F+7KWFMyNkw1kuJsvIdVodFKjV/wKGOQAhproRE7rZVMhMjjWiWQgGm3Al5Jt
3lX0LnhNZ56G9ITo7sRPEJJ7X1lH7ugodRW43FZJwjPgUnGqvdCRLnK3HAi36IdNSpwRyhJIRDmk
5Dcs2l8FQR2sTvEum8UF6NJ67zTzUEGQsj7rA9YUt2eCYYCwjjnlKtPTr8Z+5HEOww3yjLKR6Q0j
Zu1T5q0BFpYx0E+nn8ECAP5DgjSlptzj5tFLPLeGU6BJ4wN2kCdyfbkDfjPhi3zasQGniR3nW3oY
iDE7BnPJXjsMHEvKrmqVAHKlgl6qum8BfobMOBxgI6PNyNscx9kOybwyFoEZZ8dJJsMPGEdxWlDw
xIqb7KX5UZIYKCvZ0ViEY7etIZfxFMY3+Ue8qf7IGAAtLcFwmHb8iWTnPhA5RUCsA63EfpgLnSdf
8YYCBKj2Gsi6VFWYvqRezMKV+0oDp6Rf+1+UkChKVkF4QfJzl1s/EdEg68eiLPgGTLO9d8ntOq7p
XwCUqzpf1S2SYOy/qi2OW/KmiaVq/Novuh9VKIABfRXo+xTQoeLWygOgiV5GGu1Jz8g1Ld0588aJ
0wP5g9yRwINkGTgGq5w9g5ZuecNY/WoANbV68RmZKVdcxn4FK1IPiKohGU/G9t7+HVEKzwAyc5Qz
b1LHRdXumAUnsxJoIdNGW8OIQ/ICbf6soKVRlOs4W1fss2BFdLznVZ685Zr8mqvZK4voDuY/5xOw
iL7FzXYno7gxbAurBwq6i/qUJTjJzMFhmCeLeiYT5CKnqHqX1Jny8iZZ6m0WEK4QOhG3KNrq+7YS
FT9GMf5Qhr8LXbC5pi9opjUjf0EJiB+3vxVieQEkA/F4Aek8GQTbLYCrhNHvVNb7uhGM1nCUQuMo
egR8tTnmLe09yzU7ySh0Fu2BfelBNoQuX8sE5sJcXmmuL8ZNUHZzy+oE1R+SYpRCgwdsC5FSaevY
JXupJmCIy2zamdueYrEjcdccTaDvySl2iZdQL7MS3aBJx+J4SdbwHh9mMXIn1WsTy4+WLIjjNGA4
FYxREcQCRXAo+JEz/A2z5hU1lmEIt7xSNkDuA2ppAg3rHfPZAo8/BRgDE2FLC3oA9C1EdZ9kpHQi
QYYHEPR8s4XxMK0ycwyIqErna39mi86u1Z0pBk/RAMvHyOq3qUaqJdlNUoTomixAFVWP2zCoftMo
K2SZlyc9Nu+kuCTVTcfHJmshFlX1JD7stFCDeUh8y5PPDeZl0fQXVyEbKHHLj/W5FuklwWDwXsvl
W7SYL3MKOnNnbPEm8p5opUMvbJt/AhYZJu89eUzORW4dOQcBqWCCKb5S/leejgMIcEhy7PQOmh/B
xNYBeLwLTLY1RT68SZtrnp8rgoCUzmI9DJwpLWiGwXxv4AAwomO1XiLeF5u/LJgTcntbR8Tmioz3
C+BFW+yrg3XqUKcN+58C5Ym5hxbTJ2eMf5qCq568n1fGX2Abo/igAEojACMTVTg6f/qQKVFCTTzA
++drzPKt+6t0LDyG4CLEdxUsxXgHXFMlHHLFqMucTVedshgIvgRna6BbyCcu6vQQ6ZrNa2pr/xCS
M3VLpAJUoEFUeHXHmc/kSnlmzyKdn3rDY7JKryWcnMxduQ5UNWZ9RFQ3u/HJG/7mQ/Psahq/vLhV
PJ6QghFMLfmpZP4z6ydxI1riYD4ef9TLCm/Zwi1TtZM3CuBBSA3jo4WiOItv5HnuJ/KYVBJMEFv9
67ewDUX32m/LnI7EOT5HDrxFMXcLAkn85+oYmKrDTCT1e9toPyLrSWdiF7vRGVmmA+M69Pa5ZiTf
F8k+MT/1sbhlWXiziumumahhjNrbBPGR5WuR7v+WZ9Jy3EYpXP5k/DlT7MAslYlX9URAzkqTeQvG
p3uPYypKa6Dl7xOA04SnZopB6W8YMcS0vI860/PprvdvAkFKA5p1/isbqrc4RuX2+UOiUif0cAej
mINpXo74DGHMDKk7fjcHmYuUWTHSLOIwGYEWpYumIWR9gUtx5Tcdz+lrS0zroJgvTJt2UR0dB3Jl
0DTN2jlvsnNkkE7HMjOfEddzRv4fR+ex3Da2RdEvQhVymDIAIAgwKnqCsiQLOWd8fS/0wK+6bD9Z
IsF7T9h77R9BRzXtcMnvlvFNUjQkAJFPeKKk3oYeE6t1UIG08tNJmL7CbhenTiG9SsCnGyXe9b9q
QZj2OJ5zAmwmTtAVkpUSM93ocbXrlptsybsIdyZ8WnAccUobf/o1qGR9p/OjqFagq/ottS5z27hS
I2HjwWSKMhhJTpzXp2HCkjJMJ5Vf+SXr2jdRJQioPaSDvxB/8mNVLNBrkdXAs5JuWM8pIU7DwAgD
Ve6avbEjfzEQ9fbTtfrJ1N80w6+Zu2DM//+IKCgeFAyHgjNmrAXq8U74z01N8iseTpmPHopBHQc9
rEc0U/I3nC/afd625jjqhmt1cE+q/MMY6cL3bTc4BMg7aqM4C8au9ElGx6gmD6zNhjW8kr74lhvm
G5WvVH+W+Ci6sQ2iXuWqMd8AoUDtYQsKfvFs1OtbxBMq7mTkDCtsmywoR4nWn6PRXJ4kJ1TI6iP5
xrHJHtMQpA8z3Y1fglGfGjk5AUNe5b9WuK+UGJy+fDRn5zGtjOIiRkEwBNF/1NNZeJDfQ2XDZ+Mr
mtye1ArVQNI/40BhoNsftHC/gHzaCITv/LecXh6xLdWQ4jJS5hbZV2qyJIf1THgA2qVk8KXGOsPV
0MAo1tZ5mgCli+gyI5k4nyw6O+CUioGja8/XHEh0h7Ym7GVAAuqn/Bn11x583I4Un10SyBgxlPjZ
gPWgbMdg0bo1EXgZ2aUYvab9lNysI/ZaZs/UUctGqEOM2qK8Ku25MNkwHmuS2IdPhtdL/qXDx5ip
lMkyCVN45rmbUjTO1UqcPDhFFjzketpoYWa1thOTBXTJQr6HoHUYNS9ilV8RdWAQWzKSZE3DlQH8
s/7Ch8kIcoX3XCIcGz5VQGT6YRjPm0OHMR+zSavcSNgQou9YUsF78DFsz5MwQF7RTonTvqeTfh1q
/YJc1cAwOXEvNkPLHspRS/JnV9luaN3cAdqglgY9SOSOsfeMkkxaISSnTJA51lbYolYwck7M5BZF
2H/xpG5KkxGmF3b3IFxH/2GQOPUnZ0CPr5bsY1FKPJ6qnjO2QaO6uxEjwNk8nKl6U657ozutX+2Q
wGshMuB1CMMXbIYvxV4K02f0r7PgG4SPoieLUKQ6VaSbKr8zcTgYZKlYGQBypifT521Slwvzll2N
Hif9jg/ykF3kwgqScQmSLgsMShy8o7pRMjk7FDr69ojk8+wj7nd9Tzbk1nmwUwh/NCHhfxvmb1Xy
xpOCrQN+DJgm+sFWjOycN1rT7t+s1Ff9k/C0iaSkDLEaRIj4K8HED/wqAkIxxy85aYcaLG5PBtTY
75pv8dTN6aHRXxsE5IiOj/KT5asAQeLGq5FZP90nKehS/GJB+2BaA/SnbB9k5fxdbt8JiPEBIhEq
AP6I3wQbzFcj0ADPOH99fyPGbB5XTzeNk9hiNVqDbWPMWnximqdc5lo6lbrk6tPHNtZWD71nWaqn
7ghr1AN1d8uNXU40W/qhy1R8am8nzI37oXe+b+ahmeVLUbTB9GnJcOPZEdY8rOiLSpxKryjoKQ0g
RGa/ZUdAZiD8C6XoOu5vWSEfxz0TyLD5UIBk7qJTtqDvS92cCCns2hurVUnQD4yvMf4OAlYEBGot
pQpHtR+9pB2RprMeyKGABiwMkKbvpR5V/C9EmVTqX41FP0QDHhrKx300i6/hB1G+I456PH4Flgom
QUzMvgf8yQZwFUsm8LbG3/mxQC01F3s8zvQA8xDfGETzPBG8/K7PLAP1nUm6rrnjNJ6T+Sal803h
TmDma5FQpZJQ9b7TuIDYHo/KJYwe3HK2FB43lQOOCzXsd2LKsvjIAopizRe/F6VFW76CHlFdMRdc
VOlbVFi2+8QlJnj5zPHvSd5sraTCfuHmdhkXbGbBE2NuBD6fMgvJXGQ0yDISmDfhivRPSOnMxcIB
LuSlTc0uCfduLdxqkRAriP/PlobY8tvwA+mIbeD8MwadAV1pkW7W8E6svd0hTHfUhXRyWNacZSIq
D+OIJoyNQ/dNYIB4NxrUSyjJkUIgwPE50NvK3fi2tHHsxRLRgFz/RqPsMu3NbxIRTbmav1Vh+p5b
8OjhYqxn6T0R9ZdlSl9T+yEkwx2AfikVjwhBSkLLz7A98/FKJWr1Mmg3FUdMQyRrsUcWiPqvUJ5N
mz1wNWRmCWoflDhj2BzZOPFS7GIQnuBLkSGyjp2XFUdJwS3L+Bu9Ua5BMk4QwI8EWY7sAbBga9Qi
1U1b4Bqvylk0UNYurC/kl5ILuonmo0LbJu7Ru9zb8A8zHPSbirxXgzjx4bIeMl6nQrxbhhjk0YNc
QqWO/aKX9zV5E4xpFrIQFURxxea3mR9RLD71ltZzX5jZHQQ8GlKmSzg7/2aT7kw4cA6QBwbW5NO4
BmzG2UKKmz/PR6Y75f29z4wbFVLJa5M/6peqsggERy2KpXrRGJ3A8ekxrCRQEDmBiXrX1CMfS46h
IgMSM+pHvUWztT/NpQKpYc9C7rD9osu5WGp4LUGeAHHXJKbThm3S2g0gII3Enl77kJBdEtgEawoo
3CbIQxLMraYI5GQk8XQJrEYMVqXaD1GGda0PROXZpq0bst0X/CZbSfxhJ6TUZ+0RbxJJYSd/ZvOW
oXXgykoZ4NrwuJBKZGd26Er42nbmazJJr0YWv2avJIydECYco/ZPzZU35FgQAeCjgKPv08lQw0u7
qlOg8E+P8qs+7Vd5ImQ+CRYrPpiwr0DoQLMgakWWkcUwQmfCtOMmliY/xGruLQU7TLRX8IWENwRk
m4onpNdFPAIafGDRE8OEssjABp19BMNFnI18tV4nbsgYChw0jJpoD5j/GXm8yAP/WZRRjHcGIQpg
/N9WRb4uKo9ihBzqONOGp4YTjZ/CXtXip5iZ98QYb+jaLxnfveYJHIcL7ZnAGthMDnyQqDnAAJsM
OJz0q2cA5Tw6U0NlRPhqkK3DGVWUxLppkziK1DnRcUKHZkW7QXjUKooViPX7vCou1H9isXjC2HiD
mZCbI53qL1bWBAdYF3RrdxV1idpZR6q8a6YzCfNTAoyI9/HmR8hrE/9yaVF29Miq9Eg+xXjrrqCO
hkG1W4uHJrj12BsL1H/FZh3Bry0SmMUJKC14V2YNTkB0ouNsCB6ooRR1onKIR5LGJfM8xcf+rWcR
EaWiQ6AEy8aRZaMWqU600mGwHVFp6cFfaKj+EirtbHLnKHJjC8dNuTd+yRG+jp1wySO6UXvp7imR
7LfaMp94fJQkvou6+SCy7RElh7+I91YxuVCrWkw3W9Xn/fXzlvKTPQKXH+FaqRaslHIJLDmJ4I6q
VXcJzwD+GJqxFhTyuEMsQ6GbKq2DDp67hwBiyKb655Q6zWoAjKPfgETlogaKEpJOhk+d0iakkjdJ
XB7CRwXrSoqR6qMXNkww+tW7kcNtmMTjIF8gPRdrdhq0/3OaGIn4k3EiVtICO2iey/VktQpRnQAI
Su1lxXZojcabThsLZb6KwTKAaMiW+FDR5sxssZ36rS1Ulz24QzH4rzQ+IQDp2HpH7BGhF0kHRMz1
mJBElSHx/YNVKsiZtMecE6TyYRdRr3M93AYV82ZOrOKrHC/nyqlX1toTyI4cBZuhOfVMgBqSdphq
bCFBh553Qzw/QF9xznMF+E2TkHO6whsDKmRA/VMZShK2JwDfIte5YV2ZWL+EKAD4wobCXFTfgzng
2yxRfKRflM9uV40OqumtdCU/EyJ2RiAQ/4zb2Tyy/4dHTWH2ZJ/uiaSOzu+kDsUtWtfZUSDH9aYC
usEeFraHsGpwy+PF2bKgdyRlKMrwICYOw4cHiDPCDVCRuIs6e0ZfKfbKwQDNOI01zFU2ORiYRJAN
N8mhWjMC2hX+fSNgj/6HWENQiUDgVPAtuT7A3ACWnYO3lZz8LcExk78VFmIhz2R+QCA5CqfsXk0m
hgZbj6SrTix3kS9gqaJb2yc3TSQeSlqPWTxfGzFHoDNeQhYFya0V02uGUxP6bEaiYe3eFJTnWsmn
vQavnLlNGLriUy5K7Pj43DQP6MFRn7BRdBrk/QYWn7CJNVM2h+0vbibdNe61/JLToq4ysaz37ITP
docdN+p5UT8sM7pz/9yJXrqHi60Q+b2woMvTjim+dYiEvxkyS1En/3NOTzX2rCKUGXEwkj/0o+QY
9a9SGCTXxX5rCN7f/jGi0FpYgGhDz2VLvt+I33l4AsM9WjXiEm05gqXS8xMDxVNeFB6AVK8ao3Mf
MzZZ3TxZzmGhnymVcoU15J8yxIxmCa6WWO7e2lanO/aq4xaTp3lKvqA4BxFpmKds3v4QIDvV/iQ6
+LndAUIXGAdWcRGiWwtG+frMP4QBx7d51eEJLs3XRIGrWuyAGQl3R/kuFmugY3yFpg2f+dpJ98XT
dtn4qjpvMqN3vSdVAHk2YySfAuRqPfvDnMss2QqsRKOH+t9rhNv0OzKgEKZgFrOLmEgXTWt2PEjs
txcSvVcovOs0+cRW5+wxVMZm3uz1EfzUHUlRQ1Z5G3jIapprsRhXEWXHlI63lXJWrXPPYEsxeDPL
+PatW8RXS6gfs6l5FpVkeoaRa5vraMcleRyleaQjRcvaKiS5CDna4zIgMIusJ4E/l2L7n3BcwsKd
O9UxiR6kUUdlBVekfk+zO7f9fmj+JBx4TTTs+02LTcfIVa6QLKLhgnegvb5isX0tHHUMuP1OxiSd
NBrzBE4THzaEyRmEUJQ+jIVtLdqJXfbQT7JyQbfLcWWa2fkRizvq+zVtGMOtDiJBkKI29eNKPR66
u0oegjK1zngUtDsNGE6LCFKYjIx/DMH+jeDb9oxjN+U76bwGsTPTwqGMp5D49Ur9Fnl7UbOPQAJm
sOKkztNAacvJYojV9h6NhAI7sJUJop33aNfZ9SBZL5Csyyir0V+hqSRid7iUouC0BEyMCz627KzX
4pnB7mhdxihI9oPESQIcUq7uJQSEqtra7a7jAP+ArEJ4bLd0dmjAKuF7Af/J2WKg58BDTdxLdJr1
w5a9pqJ/Fa/fG1eWQTB/J60FjwFzoD9rJH1jFRPQTPFSw2rCElIjxUgqNIbQpSs4waPdyahPvhAc
nvK4v+lmcufYu39u8Q6XHuUvAp9jHC3XCP69gW2zyy9qWV76rji1xbMw1UCLpkAm8GEoRn+cEboB
o0MU2WB1jSqywPGsiXY3urK+PEXdT0iaJeeOqzXj3WQcoxV8IJ1cVt3ZSFzTn5Dz4SZVi1M41i4m
eMSZk1O7LWWc/U+q8KaiMS5j1MxbphzAKlbCkK8rCFSfEiqak8kWj6eVPKA4L/fhC/r9RRgChbAv
5H0hUt2asvFhNjBpmDQl0jmeGZuzuEwhJqU+7oSz+NkoKHjj2xIp3HdIQ3BTmZiJ9yGJtEgOjZHx
J5YHswpaOH2uBZ8LtVG9BXiJpFhi6II9jWZfBwdEeE+K6nrVD7pEXl+JjYPyK01vORyAHpEK8hK0
HAaqh9wuUHQMUBc7gJER/sSRUIbsf3lMTdXvVCMANfmQzPCGe9/QFqf961SEXaSY277H9oEq5XPQ
XyltUTJ16srOGIwMags1t2nfkSXh0iWmx4pUtwIRYeA6Gw6kbucEmrkzNnBLHdlvs59WiEtkljaL
y4mkuUNeNDsNdo3YA/8WtwXGdd4xeWT77Agi9tnPTBpxkfJozZ5AQKuRMDJZDkJ8bfms1kxbVrAs
02Zj4dPEchwdX/0HXC0k8b6m5kVv6K/1k1Mz1I984oiXYhbXlb5lnaWHLjPSBNye7Ln4xlSwR54k
VFuZTIYPXhGY8NX4HlPBQxnOssVHqJSyquXVhQThrBzKFckzAIjaXzPTTuSW7GrcbmIzeEaCKr3U
PJMcMATQmO1QpB9EkwyC3i/zjtkF+kklOuWP8i3dyBCWiQxY8UPR9AUjDkBbK6H9ac7PCT10I7U+
goXdqjQM/lIflVRGB62qNl8phlYYdpAKazuGXdUyZSybFS3lvljOKlKzluF3ukguQkaEXhSkTC9b
iNIN66MiYbfkrCsyiuJLmsNrlwI3EUqo5vM1PPTWcuUEG89ZVt1Ca7paMQToZgm2hgx4QdgFumFd
yLj1RyF1tKMJ75lcAfY36Mokg+r+oBGsVh3Jw8YHQugHbZG7IpaL0PM7uZEclQcbvQtvTLavwO1U
8jtzMf2FYXeKFgwOQ+s6Uc8U8qax0odHr+RHkpqxSvQ9qY3jcr5VHw5n50qHzYdiZfAgP7fNvxC6
UtKTCNl3vHk2Z7CSdudWFc4gAVmyTe8Ig3tkqxTBfRnZ00DsuC0X+jtK2I9e1j5AnH8M3Smuxefa
rO9qJl6V+bUQk9cSH2h50rUh4MqiFxogxpYsFw2NsYlWQ8g6FpKNrrTPWBXCe4A5lGfNfjFmpyIc
E7iozdmLRtxpgCftBPOdYZE4nGImxgUpufygoa1g3RfQlXLRWODatD+8kuDi1ZHFVOFO40u70lSq
G8EHjdSF57pvz+qPKsT8gFTzjat21CTVUel/QpsD0+IljbjGkSquaNuW4Qg4aAtz579SZuByDYuZ
GWWNlwSNQ4boxubnIDoGBSS/Td6umdj/GlnmQTwDtTWR8P7F8s027Lj8DID0NF200X5TXE9jgIyh
INUHvmmsvJpCjEJIp1Q6jyjNY7qfGEdESvcDo8UugGWpvmKlfpuzUxNYl+SolHdrOF06VSN6lCyp
XPHx4WQInGmfxz31XcyQWR+fzJpGXqwlEMo3XUNOZs2XzCeUcPpGnDPRhJMPjp0XDaGMOa1pXbTf
GG0JpCZeYEaEbfbiW9vHj5HRxF5iaTGa5NjsUIoE2Hy0TH7gvkfaSKxKK6F//Bsn63sjVR81Sss7
eUrPAgQz4iC7tBBZzaCQ+hosIs0fozvuRxb8uPAi4zbExs3M1hsetJuevUJQ9EhHwbAlMZMrIi3Q
uyggre9c1KFH38/cD6R5/WHqxqln+FccYlVly00LH7XY1sgJRbogLLzwsk3eKJKu/jLm6yU5TMYE
KWJxEKFCNJ6IweqQVTeOdQL2T2b9ZVCzT3O4Ydx5DIb+YeTRh2CFb7U2vZrqck3pRN8toi6y94Px
w66Q8Oya7i4UQQCh/V2VRzRIz6F1pgiFooYv9nmQZtUrJcOrxMklQiVucJEmGlBYw0sH1WsZJmC3
9NgKlubFTIuLOdVBlzDDjpsjaY9nkfLRIsy5gSo4MGJhFzspgKq5UcYTu7e3GFOcHMUHguMyVbrV
UkygDpbGHSvAw0yKAuh4BbwntffMeiSGZ/ZnkN0Fi1ePTjBUbOVn0LyZAzE1jjFh9RLnFhXOUamC
hAoJR4cl/pYW7SwXrFizEyWQL+MF7uwVRmgHvarY4cfIqtCHNxj0hmt8psG0Cf2l1knCQ4jbaFxF
V30ogFDMcbf0s/t33otIplCZoHQZ6YDb5FCZryHD35ETFf67qyaA3fPehXsAzgGjBzwYC+jilMJ9
Y7xLEAFmEkP5FI31IEsDfxE4g7Vf1sUXC+OcLFsaDyTRl8vcA5kMFX+UqIQz7bplrNNKpslBaMjl
3TVPXSz/f4D6fGReTpTCzNQT5+LScNDLuBZx50uV4kyuuB5CpggVv8SRRzICQwcZcg03vTzjXJq7
1XCBIk5awKglCNEi51J8FqyfCqfmj8hkf0BXIRYY/0l7MWO8OMxCKw+167nqaGtQ68Ic/4zIviBG
jqRgH1AHfaVTbkwBxZ2QQai8a1D501BFUHX4MVmyWSCoeZhB45KTjKHsqlZHicQWjuKFNeGt7w/j
iEfAeiD1ooEjc0SnLzR/oyHyizPutVwc8HSGDMucWvJH8AQMaAHCKvEffn4qwIhdWkUkC7qNYgEG
UZwl2fIyiQ/hnxFtCFaAgWGd/pXAqYtPZ34jPpkyGqaajTKiPbKUrOVuyNHTSpQ7QIy8Sl4Z6/JN
q8wBX9t2RkLihBQjOl7Q8ZbpmMSk5zyK7ggMsiYPa6dhuY7xE/XYoHNgreGpNK89hQpABubRGhec
+NtzrSRM04YQCNts80VVdTgBW/bI34SBgDMTcO1y1ClgRrLJ8qx9K8FHLEcFLECUa14JVVghGBvP
AtzNbCWll4lorJjQ21ixdnyw1aBaFKa2OAFktx6PAEMuYnuOuVeI0lXMwhUVyREvOHnOA9d01u4K
4oJ73DBrYE7w96fDxmvsP4TkaGRQAXHMUACvWCe2xGd6VYFuaGI5K/gjI5AWvhxp9ScFjZhgYK1n
eL6L2OL8XSe0GhSgI4GP+MYOKzr7QCFkkDoSzc2AkLRFSFqDfh92sAfi+nim02Dhd6qx3Sf426rX
tm4c/YjWlPmQyeAVcb9JTQ7Lcb2pBqWSB0AO7LsLMMXoAyQxI5HvDRm9bUPmzHUFRfcwptjlU79r
VSmYrwINh8n9HWmbmAKGbz54LZs6umGeZHKnqXbF6lJF+S1aiBNcrwNzYYgXcVY6BGpw9HDszJkd
ImJOaNxrBJDkiQTzeotbcBUi6Xpet+wSYAxA3bQtLHJn3uVB8cmECLDhbOoiiW0LlgpYuCNSpy7d
U6kS9blsxg5XQhbS6tT+6HtwCB3mW8Xxu9QXNKELeRfwJ1ICH9JDIiKBo24HRE6rG5F/AQwUahd2
yDZE+s7tkzgzQ1CiMyT2SHp5IckEX1i1lxAh8t4bBDSmuJ/hcKNNRq8cqQzHlMUzFMDx1w53QDyY
/hod54SutkhvoIJkyeM7P4ieWEwkTh0F3W2k8pAxDVyQKEiuKltkSZQ8D+wyNBpBO4lM/GmG39PY
vivtVY0kNv0ybOddQV6LLI2eWo/nFV8solgT9kvnxGqHxSUi2+iZZ7CrRuNl7vnXIdMZk/jGfmaA
/EMI31OmZmEXvo+mf7/TOcuzE55pqr8viamlNnRuGZdMT2OXD85s+Ab7qPCofSpd4yzgHrhZ7Hw8
yZxjym00Svz/3B4SLH+aDunZRgecWLi6uKSAXFpnGYlsNV/HEDEtFkPmRT3JJyFnCt+7Gk8O1bq4
tGThzXYKOtLqLXtcbPVRUh6ODKbILpG43AQNPTAfYeSnJrKYVbNlppdJc22YGGy5agN422m3NS6t
10IbR/4cI48tEASZXYRKTj4t2rn/yKCDWYE5E29TnaMk9Ue7eI9Q5LGzsQ11uq7cdcI6QGXB3CZx
RDIn6KSdhF+KponXOUrvZC6RpuBaQQrhsVPYYhHV2WcMqa3Bb0FvkQ1lzQ/2XE9MRLHsJeDJpoE6
WeViGMszJtTzojQwvL5zg8yHhcO6EH/0kQgozC1tRHc5wGTUUWOq4/uSk1VsMtiJuLxZ/dihJtjq
NSQOJfPE6Ul2oRkC+m0YMKF2JuNBEHSntPR/WRxjnUE2v7oUzy1VCQjYIzq6Fqv9JtitU4Q2lore
9zQD5WiWW4dImC3Zd2OMV6VGdtLB6KkrRq3gqqt03fgdt1pARAawvPmGnDGN59q6LVeNniWeFjtt
bSHJAzLo0SPbCiIrlEMQrmbtCtLhBnx/f8tpi/Q7cHgkPRunRkJD2x0nVTggotAtWE4s5TMFDTz1
Ljm4mU9UtciWfVNpUJQvPxH+QE5wEooxU2CDUdfaKehACCFB36wrOnkIGPMhOAExVWAkYDC15EN+
nszSL7dBlyxg78lTohq4iiIuEPTs6LbH94QnRwkWWmmhhGCSDtiz2GxRnvdcsEoqObv0N+Zsp2Zv
rZvJ5kwns+sAYUBEMysy/dKMPdGv5DBszQ+zW/YyJbzttQad7Mdq7ZcIoTa77ySqZCI1l/gi1ztD
xxL6k/CtxqwkNFg5JLIm6x51hMA70HvoKmilRZw92ZWsYUth11MSs7RH6jVDWoRadfJ7nUCdgdUe
eeZfi/IYMKrLT6oXYCsZNiSlUuxKzpyYz5/1R93pvE7L97fMRlkq3BuPmvSOCWIuZqCPwPYoSlFu
y2CG+b7MC25xFxJLwcBGFOQ7tEyRGHurzC+y6WRI84ASRpngJhGd4YrjH76d/pxbPVjRDMM0gRFg
7ND54H3S/Z0J2XWoRoeuuFz2MQAYqX0kBTt97ABQpbCiqQl7NfB2F6ON/Ex3wZEwRXmXsWMAkF0d
i+dUYOYXhWeyP30Sv+bH2L8OWJ3gShm01SOiK6Ygc5shKOyPIQ1UB3+2YU8OBgiTP+N2Dkwn85P0
z+x1332Lv4ygOJpUJOARMse6afezjDKSzShMQWO6zfv6F0eBemV1Vp/C6GAECvGToE6H4mom5S0b
4JqQeyB18SP9m2Lumkz+Bcth1NawM9lYAC/AQxlmhnhxsJJy3mK7BhUfB6mR4l/VTmTt4LDLT9Gn
9WuiWiLuvs3Tq14CB6gNgqBQSGWlNxqjk1ieEtLesE4TtwOz+5XLrbANhDfcR5NXWoe5eXaafNSw
xjGTPlbcnRE+K92XDctmDCUk2OcAMRGNphgCQqFXA2FuFb/J5GoA5AgndNj8H3u0XeRV7ggQiNku
z3hnyKCMR4IbWbhkpIWrwHgbeuCqcaqIN2c4MsjkN8jCEVIdY9oJ//3ylbGvRWhDvZJq3pKz05+/
KiBMbKTQ0uAoyh8yyqftY0rJSKM/hX9iAta1gX3FUTaDrCp31tR57HXOHRipIvzTjE/e8EtPD69s
uN9l9x6L1b5DG6TjTUTJwLu/YQHsm4V2kpmLiZFwxSjgqDrX8LKbqKABkSLoAd0HG6KzNT5bOh8i
5UjOMTpTOGXMNGhIxdTYJ+LHzEAAKA/g8Y+RJPZ80O0hrn29NI4dAvVRdZJ/DR6UUciO1kMWNHIh
xwbNYPrCgHQyqT7QCQj6PWEdSMfP+gxvvFn5auiyVGTyxUC3y8SDptBwFVlQsIUdoEIwbEqRQqE7
yzEpCiaG+XnGBAnveO1qOk/EsUGB4yvZHF+YNvFfsMvHAQ9zdLbec8aaA5pj+v5zpO816C1a8x6Z
MeSA/oLyBBP3aZ3B0M4eorttydGSsWzM9x7M7/LA+3gqUDgCgUvDeW/w3kYj6k52mAjNeMmlygMC
emM1eGK5tSLQDM1AGRpffpEpMQ2KXs789ULGJv1bTofLsh1e5QHb6mG+k7VzYEW3kj8UdUwHdxNe
xUcy7dGIegqluYqlr7v1ZHXArN8sNJNC44PZo4FmRqth8fk3RihYK6Zt6Ad0O8TUyxEmyb1ZRPuZ
6W+1XNA80ZZMhzmz7mVaPq3hbz7qdM8JmxQP2bLJ2jkWI4iQxgFAA3YLFhgm9AeamOFUlfKpWC/9
8MpIeaYYFFtWVh24A9FjgRLBFAGbXUNBJePITAiIjAKNXajIJjR8tjg0KlQccYXVorQucfNG4vap
ML8KHHU5myv9vAB8JUMKarJJopd2zho00I4kYFczMDLZXy26rR0xl/JER7KXBFa+y2dfxQd7CaS5
B/kiXUpbs4oXJeTbXNc3CztC1q7+osnvpWW9p3rBgqq9dJHwpgo70hOYQOpwnKfJhang9m74Wery
edSYDhKWBj2w03cFeYrKULxomfJQJXZ4SAaKDPPS5Dz+meabyaxjkkb/X/hTwumFGkC5YtkgMXnT
9EP4I+ImD6XyHn9hwrXoSZQLik1zPek/5gHGAgsLgn2748ImQRx4SuNzlLFeJE5avYWnOI0PTLus
AjzHbhaQac0/bDlPAvs0A+dEeBAepIi5FaVZ8q//Wpv4PZvCVxmNpIKXguH2A3YVa401OYXwRhTZ
A82O+gA/6XLsmeEIf41tg9GWuv2tvrBkQVW1z3mw6o2nAo8Hw1edSccBw5eKutII0jc4fUyJRA8q
E36VU8lqrEQBF7FRuDO0fE7Vbv7FbIdYbfSW9lCdzO9BNh9mHp8xifMTT494tu4wR9v8Ce2a87vb
Ry/WXau0s8YexFqIuRkVBv/fSAUbPucRmEqMl7nSPsNexGm7jNl5LldvDYlaU2b0156aKCh2Eerk
DWvI3MHpa7D81JnzmVDczIlJghbMKbFBKTO9blt2CkEnagGo8hCzgvKUmdKOZXQueBdkYsbGfj4u
1WulCCSKEqm33+bdyTj6FXPN7TTCqz/oJ5p1pEkuWwO6QXWV/IXCIYzLi0/KHar9jxziW3yQVuDB
IEOLX1WB3nXck/LhT4jV1r11N4FtLHblJ8gXpeYrHnpnqsJNDeY2ibnDYxqWu4zN4cIykCtfxDGV
6G6frvtR+bO2ExOP9lwm71YD01UDDEbxQEFpsaFoX7cQ4GppINW1EOQmeh5Ico0EnfWLO6y6E0C3
y47zVNwS1AosMe+inD2iY8PCD1lCYCXyDdBZ0Kzo3sPKVqXsAklX6AVAQLt1VF/AgCEHzKWJjGV6
65kk7kbdQVUqcCRDBdBjhgHoBCZ0tS46NqL8fKmYL3pUXSQV+19SBBpLGL1Wz8RE7BX4jchEouxG
2NGFp1Iv+hOIYC86FazRriupGbWd8oM21I+xVp2RLPQKAWcSgeDhQwRPuVPq9pnEj8aIrjMA2E7x
o6gMpkwKpDQMeo1LI3lllHdsi+ygGSSOZzq1AWvsnDNnyG+CE/0sQA0nH3bQhj0iNf4+rxTM+MuL
znQ1zcIYPDCpZ+GGHzq+kArUQ2kFauoZuMWt+wY61gwcBJaTkFsx5gQACUFdqa4wSm4dcQRZKOwS
BOJ1tAtJWZFZylT/m2EcEVmPUUm2rpDHtf6l5AxT424+sVVKFlsGNN/YhQfz0MOGrkxGMf3NaqEw
JaBBhPBWRvF9I+qs1TVM4ytp5Zc2ry+l+lkynGwwcgt542uQWJXjNLC8NyrQfQwLOkBnBSp7c7BH
ky8jI5Y+LCLqKYCZVBRhkiISxBEEPTA9FjQYBvY6s4nZQLJnRxDwDYfMb+lgKcOtRPOovYJskHYr
00OxCka9QgSBKJRcU9yGpNEDWSaFQIzms6Daqp7chwXJBwm3dWvLmzIXofUbsvNoeJFVwd+6qErn
ZZfe1pyA+j8CG+vCKXQ2kvlB71lla+ZNAZ8p+LlFd8jdBnq9iv6OCfyLCLHQWa8YiBkZ+ycjSJTK
R1iDhoBy54iiIGk+BjDoVveX0OwWRIwSoDVH811SYUyZTSaZpw8K8ckSqF+GTxIwWuyyKil4PGbx
xdxUQE9m6QEQfZkU1gRC/RwF49qjGZj+J1438aaqEuHs4kOGCpQm+8YoX1rBfArOVj+67X80nVdv
41i6RX8RAebwSomiKEpUtlz1QrRdNnPO/PV3aYALdE3o9oxtiTrnC3uvHU9I4hjrv6E6K0fCBluO
ryulP2f9YSwWr/pjITRUjXdIHcFXQHSFvj6uz1FGlFWxtJSM02gR5hiiOv/RWJp0Q+SXeA0j5VCf
UIaKzYEWjjySfdaRWwHKKAmLR13fpLE/d5VKoh0Gjzb6XPZTo1+1Ur1moXaZ9taUbiyYVmrSXBJj
OeerHJgiH2dvZXIHsMck0l0hW4CnRqV8ifR9Li+bFoxGV2NIJnYAgT2wzHONOS8WSD5Ft99tCu00
gZNINHUfEiolGNCCLPnMp+Ossw3NCIyVEfwL8yHpLX/MJaxMvfVR47oaIzpUUJ6h/kYVWhuj/E+X
sLyyW4gm6STO0qkkIzKa0q0IyF225dxiHp1uSRZ6a8/e6zY26zElJWMK8V2xmydJhscoCieE4kIW
Egpa44tViX9kMkWjkx5ainEVg+66lHtY+BHVUOvAxi9akQsdC5SNKhHkJRNzunP5PuRDEErMfNE6
V5DTZQKtVNRtOq2ssH1RfTBJFZm7qCbSfNgLenWKdOmYBibIc9bQIlehat4yUA11eOp65ZqX2qUV
tDMK8cDK6xPygRZXZEMCGvp4F6UwGI+qU7YdLnSJxWL4qg9tFR3EWicBcrTVPHcASnNImscElqYI
97qFpZnsREv250qCx0CayeLqesI1JvnRedprAh2ZqLvGb0JQUGpFB1kkJoS1o9EEkrktBfwLjUi3
floT9ZWb25AiAGNuUey0mM8CLu9+E+cTpyRuGjzA03/CUP0pQ/GzLtJ7Y3mVLn6UTKgEgBTsk5dx
RoGf7onedvXm3Fn7Sle2YLfzo4pWGgqwnrM6UHpi5hI3FDYadocZU8w7u51Va685BLyUQSRiNRPD
Y/8wGwTNKh8osUU71pOL1eyRD5gldDgFewkD03w6Wot4sqxdISDSywMLgbVSG25RyHBfGY4C363Q
Cx4jkwktmn5hSFwo2FGqUn+KH38p/zoBT/d7AR7UVcIK9W6IAj8VcPqYyQUAFU+wS7U7y3V9qhMt
6DEH6a0ARGeQP7sN694siECJWQI+Oi7rENgBMXXXfP4Z+4hR+niLy/WG40vrwquaiqj9plOKQCca
Lmt2VTFU1V//c+VcCnM6yxcCjGnRIhRib+P+COMWA1qUbNDBFnjCJDZIyDmxkCBYVMgfYSrRoG9j
ao5MSKqCCAa1NCz7Eh6MCsBZNDk+iKg8tqSLwwY2h9bL/qLsPEhfZipe0li/jGjMsQwMkXh5a1/A
o3jRAe/hXdSGO6VBwctJGvTmbWYOHS+ZbasV/ycN56N5jO9SQXUFXx/YhZFfh6i7xNF47luorZhz
GxBjKnTECEHUxIS105xxaHedoe965rQZ+qJU+cvUYL7V+6UJN5AGCxzifCh/BIsFYe4nWQJh6YtD
5DA0I+hA9SAXuU9PZST6RdNcnlaOtM1t0NXzIItuU3w1maNJ+lkBQiQEBcvc8Sv7Mek36D2XXnoa
oR8ybH5nWeN4sfv5WxCBb2znVznmH/pEqWRZ8bU41Y16pHqpj8gkfKWYfKXBsNxjYbR5c20zvVCW
NUjJFY/BaEPU0vwVXZcU0jkqSCnDLNGrhwJ4DZ+wbEcS00bBoPzDIKMCxPIj3JqIBfRz9DG0vglt
mPOBpcmRRW4yCw0L2V1jeGO6qZ5pgtpok1zJ3buMsXyJt4WEzE8GOyxycufcedgCJgUZL7YAIzvp
5WDTAfXseguebHyI9BJzaiGvIRghk13k+3ujhpxbAZvUX1mJn5MA8WFU7QY3MvIrkpg2PUEMBZrE
EqsNXLFBg+D/AzMI7Ks7F8jtcTtHFWNzdoAjXS4K5alUXIjOb9ESSn1eJgcgU81bte3l4SPhHWA2
9DCM9K4FSFQlvQb1k+xu5K04PQrlcMDp3J6aXPVHcUPPrjn4co9y9AP8xEUSVS/USKW+aclRlaPc
D3mxSHLQh9uo5tfMjLeazqeSudOJNhLppLSps8/eAAe6UDArBAbXnh4T7C4dV7KdIPIsf0r1xDTh
e/kTQcaAdY+SrNyzkOZmw+uNCBLZjFnDyU7sGkXjml57zCWoS7ddPHglyN2u3Nxi6VmjGxIFV0Yg
leA857Z3WMCaBCOIHl6+i3hpWMaaR0Ru681A/mmZiHnY5HHhYT/zmEQxmUWbKOClhsuzdqzAwdMZ
f8GHdd/WU+0JKUK0I58HhsjEBnfbYVe37T3/6LBg3Y/mdEe7w0R61lAV5DetYMDD7CCsNnpLjzY6
ghGM85kkC8dqb2gr3uPz7wwCOcIRyiaksBFT4E22oAEtjrZC2l8xoIJncJs4o0DEMp5iZEYskYPv
DnaW2OcgYgei7955SjqbfVZbKCq3bfppdD/z7RKjHIPuS6TaRPZq+Zjw3utIaQgS+3kX3BxrYBTX
ll/WIe1nkgJVWS7IT1hcaIyhQrvmhVDG+oZIib9HZGFPKo0dSjLlMh1y0P1hfZXDEsGE2uxEThnT
Osjzbpb1o2axSmFEKbbISONTb10G5VvvEb7zY8S/EL9WJE81kGJHvNsl+6QNBage/13axtYRpUt0
4dopOvY4ds9Mucf3QPhpgP0cN+pdha7YnWtARjHDnKRLb4ynPWlawbVshL8tSoj+HWQiXSsiZrjf
MTdPJPYtdjSrjpLKNuUNU+4i9PEyHRsq4l9Gy6j2H12Ls6w+mhYDGbspxFsngTtyZaiC+CgrvCbF
dtOUle3kKJtuyPNtuE85+IKwFrZVxAKEYhs0g4fUV3hKf6mgIfYMIU4IfS/ityGGm8w/dLrS41Ux
iu6R0jNPelMR0SdL2LQQ4SOSA1bmJAyZrJO0eLxp1QPTCq/epHhsznWZUgJdmS3fc2BkGcwSiFKI
pYiGVO9sZWB2XKpj7bC0yX9Htu+acFwkFBNsFZdUdLQrmmJ8sTD6UvSIMybA+pcpB8FaJWPycyHp
hwK4b06faFYfelm+0CANxB+mYACgbYn80Xi4JlRzyi9kLJIbFITDwBy373gl0tYIMwPRzE6EqClX
7oghxTPWCpdhKP0WBPE4j/74bkBZu1TkXZtq41tC7lcEetdIuGs+AHYr1EcDTazylhkmhj/Vs68O
2OsbGR1pt0c8E23itvaFAt+QUnL4UFkD9ahy02WWua9rtB098g0cg7jQ200xFScxbwLVRyZRbFOf
0J2OQceKIlHyLKgk4jEyZBeiJwLRqn6Gbfd4Z+p0iIyW49jIfv0WzOrVdhBlD30+Q9/US/TsAIi1
44nLGw9PW9QjkwLRaIWHKW58WZBZ7KACIqWCx0Z/QSv2EomFny+l0aFWjENNjIP+XMrmI9GHD0yI
H9aljUgq7LMDSRMuu6oYZXoRbUmlgEd3TKb+YHJpXSXDMZCkYIRTCPUqnVHdZmz/vjppM8GejGK8
EbbhoaMM5wUH8R6FOa3O1iDhKAR4qLPxZVqJQYh9PHAiOb5zTBeWv82SyEdj0HWBCWF3RV5QIADg
kthLqR3jXu/r7hgx6hbrFwvejtP6n7GNYFoSRUvUzKZXNbdAeVR9Lfhxom5DLYuPnDtIxC4EA8TR
Htq/QvrPeMCNOJsdWOZNYtRbao3rkF41FA+dIG8HO3llWnoUl/cb/87/uaTi72K+0O4sZrdHT/lZ
wfzgRHh95NZPjz3CsMc/1tGo+bghcbRggTnJBH7FZvZT+Bl5btIAyguqre5vYXTFrIh/RKxPmxw3
Ccmkq0SaWfNJosW0bEBu4AjZpgq71GLX4YbAnSn+thIi8DBy0/oqMaE+smqQmu30ZUbyZ/5TKzDK
ZuMNTDzIfXloXiN4ZaOpPOIMlXJwLHYAqT6dzYlxBD59Ls3xDVuUoENHdIkZ7MS8/xN9wc9Jk0Ai
XW8rwkFO162lNzuw6iX5KZwZbCGqV97i+VUNun0JVjlCpeVSoo7Ofn3CgXdaL9jtJpCUq8AwJMzi
e7po11hC8UG9bq+1xIFOx8p+MNFVBwW6Y9QD1H4oQ0LrFczEgWKbpn5ZhOa6VEhf7zZhbfxzgVCE
lz5BUG9LX0MdFQ7X0rZLG1WGTSyfEV5o7roieQonQpSGiuFA/W9AXiYJa9ABQY6BIIOFC7R+Cqqm
DATUMvuQxNxZgN2mkYrAf+9UkIQCEBd+xIiMnloId8YHEdgAgdZoPSzm+OyOmosq49F02mNg0LWY
xTMPFNNwMPXEySZt/uVB8xZ6oyA3sY3jV2gETzAVT2Q5p8a5VwOaNTldoH8JumcMtaeYPnZuRyhU
d/Haw4iVVj5aJOwuSrEvQZhnfJL1+JB8t0NNtpd4EnmpBVlln9H7mX5+R8eRIDiSyhWL24G7cy78
isTKYZntlvUkytZhh/I219F9xU9uBLSgtBnDdwggZAyRVceoG4hYjBHYwOZFWhLTeLgRbnMtfLUA
RzL8iFiL6nI4M24+1yly6ZkAsCw+d81COFNlq0LmtlpxzP7pO8VYdosMarKnLbUYuG6Zh7J+r5AP
RfSWGmOZai8PyN6pn0BNL4bqzhN2h5qwLBJJZIt+4qfhStD7gxEfOG9J5ciAaKw2rfO6YF0RxqOl
ysdOT05EJ5/KzdJtxGpfzx0Q3nqfm3jYIzcyot1vn757ymr3dqoC2iDo2m9E89FD37emm6rV10SE
mY4gkECzmVvrvzRXHljst2nXbnCkx+ny1EP1SXu69F7XXisZbTnJCBZBTgPNabOQHiqRSIxvXBoF
qJwTAeNMmFemNtiThiYMOi0/x7xD0cZrnnEvvtQUb/uCyVRvXrNA2kJKE1A7AhQfcPXsyVSuBLjE
RSEdUnZsMNbkC2sRc1TP1kbg1XD5q1jrfYPcaMSaM9k2iI7+j0ncVbP6P/nLAkvwlkvrVzH+6KIe
MGd3Ev+Jf9r+l3WUclPeYm1+96IdXa1l+E0pXUekIn/Ca3jrULRHkc2Y3b415kgNzpwoWK0vRfuZ
hf+o1t/hVIn5qR/SBgeD+dnxuJuTeehRC4OLXPnYazcTn+UgI1tuZi7EYc//VJwR6RlMIBhRYO46
si/Egfv2ZxQdRjTTpvgKSMxJ63mfSiQHJhLr7v86JfFlXAY4YrYRzIMBR/pM5IAAQR5HKmyeoQ6a
cqLDJ88NBkI+lK4QZu6kh7uxYCfsM0K/FgkWaNkNx+Esh12AYCxat1T82kYlrm8IGiASbUwkRAVE
/X1WoyZu00vP+9d/GUrrwBM64G9Qw3Eflv1eLFgPocRiIHKwMJOG7ffSl3dyVlqMZAU6KUY6dfTF
mgnutN3hWc28QkHWtlI0xFcLdqhQA0puAmNmbsqTZTd65Bm90w8IecRkrwuoCRmrkBNYj1u8C1uw
vyTtajY4KSTlYMGmoGlYQimIHTrdyet0p4BlrwdIVDoJ8CcdptxatSyKc/RCGoeGTCMY4lYduRVb
tM0L6wQLqPS4k3WDbZ3lM/xoK+EIQBUf4jFXkX/Mh5Zl302VFZgwDHsbckhA80bPvA9osxSp5xrp
Dui0lonHMf2OZkRaiMwJPwxJjyNFbkW/l4JBGiq8lsZdzVGT0aXGhvmoACHok/7o1vnRAJVcaLMR
5h2GHk55yMpN/ESBpGbsBH4MhNLdPWck1c02XXxnUMlNLbYNMFJDdpr9XMIuPiiUbYiMMTeN+adm
/hmX+oQuZ46sQ/ioi3XbTVepNU70lKdhko+NFfotLmdq/NY8I/xVMBVPqBowViL+Jel7b+LpU4Zd
TzGHT18CZ5NAH+wERjkdic/kx+1UDNEDFIZOiX39X4eK1ioNT7qt8Gh1utCV/OvEkap3qu2/t9SI
XgaAcj3EgfFXRF5QNNYWAYyAqIW5q+iU5oTMmV8PEjHZczHeBsyyqGFpJC0uZ3Q17MTDHh85ShPK
dYQAsFrF6ZVqQNWJ5uV0Rzt37gUCtKzkqsfj9Z2TmvGyKsoh5M+o/BGw3ySXiXnnhQzIuUJyLewK
tQclHzO1m45yHJ1oe0TWEtxKsAxwkprORPXOt1+WoFt19HdcJMj0cDIDtJ82as0uQJztktSGmvTq
ZTF2OhwiGTyd+e+94l1A3a06mdx8RlmseDPZBCoqKSTr8HnoBC9TAuIY0GD+C7NeJthmJlfH+DuS
Xol2DxkvGUcN6upuIgvrb4ZXGj1PD6yM6vEtk+G+a6tkPyM1y5DosdYYUetU/Mc0agGHrCz0/BrX
CFvG1Mq3LSmZbYHaJXRy8mpD1kocTNCt+C0sV5LcPqNc9bR0fRWN/uJYyvK/0Wzt5JT5yyg+hUnB
/cIQjTZyeHTlcrcOo+glbCQm4QS/Jig5AEKVWFjxLArtfpy35W3U7YPV4a8x60PNz00zqSf/taHO
cp2QoqHZdh2L79YTydgmXZhtSCJNL+aln6twqQD7Cq/ZoEE2Y6KZChQx1eEPiEpudMdZ0mcDwgXn
jDqhIO6hSQemHbPCq1byWbJjxVSeFEbtlgkFNJp8s741SAbKsfpfGP+Hn5FSMkuGjQJxQkOaEs6i
W+CaM7cytg+NPLBpOoEWOeK9dczkiyprtQ61WB/BAdhmBsPaUo/0om+ApEW3WEqPsSGIscOgYJNd
C68yPQi8tdZpWgIklfZIfvKADRTcnfwzruHNiONH9DgCbx4GYpAz+sg+Dh3hHfUlsBUYI0ef76oO
UL5vN+DNZmFySErFQ0ITATpABpxSwqh8h0LrMiGUqdehASxbzAf4Olln6Qz+4yDE0mmyZYspBEUQ
ZCv5e3Htj3yTJvyvskIETE6iHOUJzw+hrDmizrq1SNo4iIwFHwnXFzsjG5k7KHfWeBrNiuZMWnYu
WCJmrHtDlGAWAAvtBsYGVTTWA4v5qnSsis0wW+S6YKkTRqfjMbBmgnCo9tJ7hXoaCw1Wyoc+Ksh+
CeZZsVv9YsbZtgs57ijJjXrz4p1KMS2Wv7qx4hdJmBduCORpW4WFsdujLwyLbqvCoih5LeE3iySW
6u/o3ORZrRWUXMci6tJEmhMuBxX/damCuYLLk2Qx6LR/LbqUj5lnLcwxf6o/kX4rtH8MLANO74Sd
yoRCoRQTAl42Q4lYPGNFt2O3HK27IJ+bfWvg62Dqpt4lAVPvYlyRvV2Ujdg9RGBvNM485/0Bt6Y0
/mcJR9XwTEb9roS4bmILWhh7Opxl6e8F5XkmXqwmDybTo/xCajlKvbcWCbsxr6qzrSoyXNCxLulO
bQIZ5Q2opu5Ua7+Mp7DiKf482kbL4AdsfZFwlZn4+NkrByCW93VsujMuS/G/TDOCdSwZo8x+NpV2
One7rKZYJLHQckw5JzEFzWwtuCa5eo2k7MM48pZqo3yBqgykz7kVfVoPf7IEX64wGAgoNZoQG4HG
pTv7BmmUVOm8bkX9G48bfqyJsYKi+Jmx+PBvpsKCVaYjm1Mp2SYXbzeWmd5Rdiw1J/ne2Cgv+fuS
oTvNvD3pv+norrLNuWEoQVbUwa4K6kLcDzNhkFw00aHiGEASsREGAkpS8xP6A91b56L0e2/dO9hj
ztqEYLQZV0b9ZbXODRDY7zSv7BiKrM6QD2eLyk01OlvjvOqDmzQbQKA1O+mJ35/45m1FNDVOjOTd
W1CDnUpZ3g/jc4ilaxTImPwHhxhJ/Rpn2oekbAjsgpG9YOmkJ+8QLGH9YkvXfU6M5kyVAOcrtY85
XGNrvBnyb1unF/ZW/CxjNx8yhEZzfovELsghlXuxtm6XXzReDYq6/D5xTnY8uznDN2WeySqIT2Sx
UbtWvy2WI+O/iRDvxOMJFA8KUuaYwgww5sgAVgUHRZ8ykK2aOCpJnmLiyYzNPuJ2L2vLQec55/KZ
vxcgij3wuNr+lw34JpZxk5XRXrFu8UpXwthD0wkjLUhW2Kjisk259/XFk0HZ68x19TQ/yea9Wpiu
gjOASOGa3Fca3psIhyWZ18yI8pbBOwfKkHqCUnpiUXulxzkui6zKR5uvkC3zkgnZNaFN0eiCh2S/
ZkBkiPlGh4YRpZ33RWrsC+HeNhwsIVEJqIAnIMVz4mYok7vxGhvCOS7boCSPd7zA8ArLBBZus2sm
bUdDi3B/a2QZzPrdmk7n4r8MWbJWHySygsHarCeh++TZn5rdyBaOifUHSBPii8NrIU/Hkrn5SL/C
OtY4z5Jxhv8dGxhXmz25Jv2uwKE8POvPFgADSjimRSOsImg+TPOhWresDbHu1deBn1ZnXDihSlwu
kbnpdyDR4OLPf1Bp4a+Wg7H/Y4CNV0s3FuUdJUCtxDsdgNrKMLnCx0GWkSjb2+WqDdKxabsAroXS
Gmc+CQYcbYKw0Mx6OjOKpDB30revzr2L9q6YFnQQCsnedqZ9ylflHB9V1jZCddWY/kjSsf9WB4Bx
b9uLxs8bzX/hcUnAtvXVzfE0DKy9Afcv7ejPKoc+OhvMgcgLEWJSzRIsKumgpggXBUpEWFzrDvwJ
+ZMzNSXHiVdtomrrj63GzWNa+3zszlzRJNeLm7kDpWzOLETlYywo/jt9U2E1+c7zO4WRtXm/qJyL
tAaL6LVMgbEDjtG485WzXnPTsTMhRUrxNCga6UgmjJj4Ydn5Qjr7pvx2PrFwghGEMqpg5K55Sta9
FPKK41x7NuvwKARaPkYECGuuQiOeZUcmT2JOM1Q7hFwYL0BFjjFQKhnVBncDWbcZpgoNB7KmrOem
9MvGelol8gXtrEXjJVnP0MU+TBgVjyiVDyVKoo7g5UHZCfO9682D9R2RFGF8DMjuDXKgt9joB/2U
q03Qmp6CRSh+EN4MkCw8AZBkWWFmFiJX8RAFBUdR9B8tqbfgjGcOGOPrAQHwuS3ZzuLv8wADR813
vTSbaip4eN5x82RGDG4ERwcQ8hnloSYwo0ApNf1KNdtCY3wKzJQMti3QZfwKjnCPWqvYWk1yqIJ1
l2GDLLFB5rWwX8HkJ7PEszNwubDRQrYSrsrOYPigVe5AaISGaC+2UjzZkPDDxhEa3Bg7bciO8ORq
+Cgr6+12ui4KhV1o3Pu5PGYlAnU9f677bN60U/wKtfQF2QobLSQ7nXTXisWrlgP07nNXj0LeMX03
6tOON7DW4FucIqnb9mAZkPLq4eSlX1rAdGVDr05K9qFqcO8Bvhz01OmAaVLkFzK6tMyWNcs2CKYx
uw7cdrKvnjhi1/pgLNodxqo0lJ809+Woeqs4ereCfbwdbyNmCacCqxWhrjXZYkPuouZkjyhnfzJ0
c7L5gWOKbyIC6MAMD9O1ndVAbTK4IvYIBzRS+LIMd8wDE0UN1xKM6/xVG9Yr6avXGDUffRw/QbT/
COpfObxZ6klSYHULtqSYu44qS7zUr8Ygvb3Dt1CLiOxzQCpSYGX5zlTwm/p9Fu1Rge1Xl9N73cC6
U4wGkO8P1gHFiZT8nT7D5q7ZiudpufRsxEztq8FeRVDoAfEjfynGxslMaGt5yawV3Us0KkxYEoCx
rKJxNMrTfcaRCwGBDzLP7NoFcUQU1YPYcaSwYzG5+ggGbprxxQUCJSQeB/cN3620n15J3dCuBP2g
pdNh6QFEFKM3ieZ+Vpp9R8jc0l+nMnLJylrWbbVTWErmTgx8aISQEfIFdZ+hCUPgXSTb4ZzVGl+F
PecQT+SUybz0Q3GaRAPPSh80ssPq/JjrOaZHXA/beLYXnwisKDlDCD8L3jw291GybsafCHAQ/CCi
z5X0xbsFQny1sV/IvtSJV/0l7vmefX3Ik9HX/f6vaZzKg/UjSeuxz8ArxfZdpkNrHVX+x1ifQxQU
cjHtLDiUMTq1FT9yk5leh1iaLU2Sax/Y3FIVlRFbKN58dtXMAtlCWW7lJayOkKaQj7vJA21S+EAM
bp8oHyQWOQ1M+NnBf57vNYPI+wdYOXAZvRuspEwLCC1oOwieNiZwVmAUdkaJLaHAPrtjKLgwJmVh
VGDkwA9JRPChOjXPtG6eC1DpbkifROc8bkJQCvW2/yL7wYh9qw8yIz735qNU3+RevnPwhrE+ofYL
ACcMqd//EPeEzPfHizQZ1sBNEpJ9ciICjpVVtK8JV9eL//AZoDz9UxsA9arsEB6TunGNt60ovpjM
VQH7ELEh3mMqj7i6LADvkGvjlVOJxwVwdJP/pa8WyUbEb9anGEp67R6v7GBmxnPhYWzKQ9kv3rd8
EZtpK1UzesQgYyfaos5P2IqL0G9XEJLImaP8wNDxjCa+wUJnoI/uyBotSNYEjVol1YEFIqW+hFHp
2yRXZeqhRCAZlCDQ1ShyRycknYI1d7idvyRBuwgRAsOsuYSaeLZBy4FQcocRz8C8lWN5g3/uCEDZ
srYdmKYYPr2JfrvGruISTpDU5HVjcmlhqg47wWCebsdjuZPEDfydqcS2QnoK8ZNhjvq54ZIgOns3
ESvYgv1TTuROsK/54f+fSkM2vbF6NcTtmthUXkOoXBOXfCtZLU/llyHhX2tu+OgDCSnNif1iwHw4
KGBIcZscVc9MEUH+I+/CRD2k8d3S6buVp90wCo77dn1RNFqadVqi7Qug3MbAFIRFx6vnmJXLxbJK
728xMKPj6NaQM+DkiuEQwszJCafL5ois89VhJCPJ7JZuRjjjZWcOC4heb7prO+3ol9zYOEWlup2R
ZzFT52ot9yaTQotJoYo6efWrzNrPtqwmHqJ5TzVhivHUGuOPEcv7ViN1GhFhvxccrtWvHxNjQ3VR
246WKAMlWwYT2CDD4cHMAldwNHBCIlkBvMg1ZTL6+iHW97JHnki1ElixskuAC3RjWlPaXfmkGPaw
4B1Q1I4cpgl1wojTLQQ8yqRIeRthSwSDrWOs4z1j9ayUklsNqaMs9Ss8L7uQUdhc/aQhX5qO1ypt
r6AACWDvdePR9ECjMVvDvLlt4qa+dpl6VkvVng2Fnzg/JJhmNRwRI2hOQVWeGiodnI6PLHPgw0jI
bjKi2EjdZEvLuJQbvSFMY3jKKfAtaleyx65lskvKypewZhk4ZCEzo5azU2mjXtAUkebwMKvmrl6m
jp1jgidPcpS4dWSPLQAeTsna5l/sXtnCfHd4nfWHIDoR6i1kM8w2D3gZnZ6yRz5Hwlv0u+jHUXyY
SCKsLGLhFdkdiuMqER3oXFuSdjPRL95oCZjOAUtZ7DPcZkIE4gXZOFrEcE+S4JL7xIFcmmzXg1GM
HOPJyn+CfgObIqGoXoSU5qbcVXDypvpAouA070acuHP5D+AljTFsGfOw0s3Blk3q+g746jIZADC0
x6IXz/4DhW1MNpik7dhLjPKBf22OBYgReItr/xRKayMBvif99ykYWOTCDmwbPAwq/YKBEm6+7JTD
6Fy7i0p9nzSqs6Jzt0pl1313nDahMm8BYTGNqmLTa9Tb/6uPe0WEXkTeBgAohabunWiM3mFdTzEZ
7FFn4QYkIQ4btapYD/O8fM7S4krET3wI5NPBT8leCyhF0kePcR8eDf5MinmsGixd2nTMLo2XRISg
X9g61ox3fxE5CF19GYfhXGKr7rG8S/J6GqP5WMWtX8teiR5bN4GvX1eVrB2F6mOD3LtwlBly1q5O
dEioFdtnzOz3lEn7nETeulZeXc94m3WPiCkvy5j8GaeR6EuhV21lpXV4IApT8Y9vUGWbJBe8nQOQ
6moswjm5UrTDMnBU6AVrjDJjdn9Qz/V16EGD/5kYhI/A7foYzpGk0EfxwNbM1vHY+uIFTbTNFY4J
TZJ30g1Et0I2ZBnuoX0+Yv4dsvc6rhviKSSLkBWQ2cQN2zFwE9tRjf+qTzLUc+IlF/TpzWf6O0Kb
YH3JUBlezQg2BzN8a8xnSeguyKLfE78bhe1lqBsg9g81kQl3SVz9Xiw4nAskEuSWNdZ4Jm/lok6+
fl8S7HNn7KBrR7FOoUDU22X5XA9l872aHZEEacKOGTzfbw6YGjKxB0vycCSfau7vmg50mJIeTO2T
4WgIkWwujjVzQPb0agy1mk6PNw5X9bHbaAWKNt4xmXesSREqSZajTZSO8W8RdXZh3vtvjc+ixGfR
IiZcebci7RcP84dB46PNik8XEoICVKU4gGIcEKEbqAea6xC3sGA62shIEXWLwBo6Vj/mbTFQg7t4
BfJLGdolE7huTvZk5VDaY+aPGuz6MUWEtBNqZk4poRVvx52ngDIIRXDMSYFTM/IUTaWVq0FzGlt9
qvx8B47mMPV4SFRQGT3siWHyZ2n18bUx0WC/p1nMnIN5X51EoXR5Mtwa9Z9Fsi2B66XQX2dDu1iB
MuXPENqWkDyiE2hhzIyoV5r+oC21N1+j5Oh+vwHtpegiBCHG/a+Y4eH/KyUv18W+debj22G+DPEt
EmvvZtrgFkfV1np8vEAaoUThHkKGGaRdc16s9RzrmG3iyxoiGCMEicAak8Av1pzLd5e0u2hoAYNG
fiyDB37Or2HNgZKSWTaGe7nU9wQ5IInk1oecSeIXTYbbccot1ryfue1mWJBxzmBRu6RJ5hmBCf3c
OCrca60fMZdHSkmeC5Gb3XCSWdtIE7u3iAcvzXcqlHTVi5phjydiPFT41VXoWS87WSjhSsY7T8nM
9jEuDxT9qcgkh3yvmJe0kVgQ7LCE78qqQNbQeIIxe6MuMna0C1aJKqFHKpaQxuTWiDYKjTuLIh9P
DZfasM1GWySKcWKAgypQd3t53HMqsGACHbXDyMPUt6GRY3G5wXLdKCXrdXbS/cZqiI2cIKAibvzz
LkvAoTdvXSBTMrLkM2ws2l/lbx53/vuYEQ1Xqpu9g0aPvDfhbxoSax2BfmFsvcSk4VSUmkwMFyv2
agQifORx4jDUwJAqDoiJZFrRLMYfXU/mVtz9Adwd44IrlltoKGcRA9oiXK0COHgpQfWUz4qgBJIj
iPmpEr6KSd7pMSLkCOtg938snddy40jabZ8IEfDmlgQJQ0+JMnWDqKouwduEf/qzMOePGE3MTPdU
UxKQ+Zm91zbDts/POaLaCM+4xgB8hNFZVOflO+vLUweGIGmQ0qi35KiZ2oX4Kwy3tL7ORw56BYOE
6rwNY72lo04kYqQOwgfrfeMZotrnbZHQg/EjWl+zHcM8tAgHES7lIAqv/T35Y+Fcn4aHg/YIJ6S+
qEf6Y4URjAJgjJbhJiL1YbXdW/axAK4xFy2k/ToU9tsof7PYMsXMu71H5gIiOOP5YyMNZt9ZaNAy
xAlkP6lsnfM/VfZekmolutaT8VUKVT0ij0Wrq5NqiHTO2k3kI+HSdDOOZd3djvB8X3xi50afg6F7
kAafIwgxg/B1YHHzWQd8sMgS9RyPDvwp41L/dVSs1D/rVZedsI4PMi6P4icHHIx5F/PtczaMUIZJ
yGXHTV8NPlVQ0BQutQaM4ui4/FflPwR54G88cvSPcD5Y+yUEBhS83DvqMu5u8ACSKG+0xul55W0w
7ZvOpG8t8ExeoN5h5tocuYmtXnY1diUqEJFtpxccp4ENz4T+aQ1GzsOO/dAYkZEmASmyWcu/toAb
VhXSa2EeByABbqmNYZkAefaQHTxUZ1q8iLgGhQBqwgSH3wqbRIYsvsgkv/8x6zUoFCdISFWo6zqM
biu6GXDndkEiSXLYw5GJGUdZMPPj6WKNxcX6seIHLttL0mAxkQFbfxuo2v7ZjFl09DOoXAtYSLFf
T7I36fcM5pRorRB1fGbZWDXdqkIZd4zX1QUVFzM/niA4gCk74G4/lAg+tUdSKq4KVxra6il9Ef9N
7lB8jJM5iBy29sCo5n7yIXjPdEKohVzdAf+Dz1qBZCW/EWS1l9XZ7XpyF/dyYfu9OgeNIg5K92dA
1ykRJ7fWVy3h0Lfy81r3m72vs8OcPVHFcnTBsars+YmxUESjuhnjPG1bbiWIuWG3YIShvUae4dWI
ia7pf7zjD3MkNO5DBIAFvYU5tJqxXWGyC5hcqiu6N5uopgWXSnGI96uIdsoFIZUVnaOO+Xf8Gmdx
xz/3zA61yEGgyO/sS15a/jdz1GvNUo6FKA724xghQT5ZluF1fK3I38uOrhG2Svn5ML4FnkrZ4E27
O+EZsRfb+YQoPhvb6EylJBQQBJxWKrtDgQvLsJGuRQe7oKIGE2Yh/dyx0hlJRx2SsIyYJUpq8K9E
+RS9y8gJEnSS1pVaP6drp6k6ZoU42sDPu1NnZm8ObMDST3POXoYfLcMPGzjGAPI5K/RL3NU4tvtE
g8Qy3OnXFucktmV5Tj1Djtk0CRKGBH19e16TnCBq58TZ0ENnVve2pR7SLLruOmSdUI2thoUDaqvC
YlBOxaz581z45ntjqHvZeaagXlTbvnR+JuDLMyXm9CgNx1WeCZVfomO76qHQsnNywn6WA8cC9/TF
APvgOOXR2mYxrXYErsGIs71KwJbakqWz+iD67814WDFunmi+xe/cCTAwZIN4TxU8b+UPaIRlk+Ez
05l2kjjJHuUWzmscG7F8JL31qrG2mbBGq+LR7ci9bE/o001iUCJc4S36z4Rk5aZlzmrh2cOCWQe4
A8Ox+01OF3SWW5xuWRcHTJNszttrnOS3QVKJ/14ueA3VcrgbqXwfUpYKCaDsIVfJJ+dXvwWVmft6
mdCECB8Fu593dK5rvusERme2OyNj3XE+YbYJa1cGdkDwGSwJI2xqoFsl00znla5gkabfWfWDQDps
SiKf0k85EZ9lJiC0xp/jRxlNn7mk3VicNbNrrynd7/CmL9pDyfj42XIJ5ZET91BVmBqqArOOOEhU
lsAf9imzsMk8D2mEPIoYxREXU/KmyQNJy4xvP9eq+SCp7L3V+6BagGx1FcDu4lam+UWd4huikyI5
bH65CJosMiOtZpceoyaXMZ/NDBT69VgXmFwkm8GCdGwqnCtLmMFEVJbDyONIyhAbRWK+Np3dMPnq
90zD9yz+IDs/Stp0nL4j0KEtmBHqiCrtD632FJgG9d1yg2d0bu0Z0QT107sAKPhbwwPYiWeES20e
M0SEvYflOPgsNYCbMngvd1zhHdnQCOe3Slneqzl/DQKEGNUDj/1eY1HWFukH9sxdNSDKrwBaNskl
EdgdZ2x+8eipqEUHjqSEpVDH3N1UkLdz+PRjTLl1S+sGPSfxg2qKJ5E5iTrsVzaVhdCIeMV2wFJo
Ran9d0S1fFRYEqOM1N2mTXnD6KAbKb9PNRvwDxOjQwPAnTr3S8oRRiuMflNeQw1Ckt482p5k5Raj
B1WUUZtPehbI68nmTXbgF5EtjzBGuAWe2pU4PZCY/CEU5cZqvzH5RBQB5pQFAdz1H3498gYIdSdI
F3PzNAfzLWFpEoOHnDAlxPt6ZnOhhkwxuqelkTpVFG9aW9Ev7XpciFG2HExbu9VaDQANfKEEkwId
YlFeEFp8V2P6jKTx4djfNv7/tYtukX43OVaG9pf6PUI6nvCKbWOM2Ezw0mAvxhe4uJY1uAqm0fhs
npMOagr1+wQZDLTh6mxzo2XfqNSkknptkeZbYU7rwXsF1mU5AVY6VEq+cxSGdNF3XSmnrp1ObBqI
ejZFg4lZvqqpc8FLtbK4mId/UUrl1Ow6nZOJYb5k8FsDMuX8NtfBIxVut30Ab1cDzb0xYeI9r7KH
yWyDj7hZVfidajaHLvaew07JlMN9l2zopLVnZf5nzaH9obowqa4ZerBxNAhsTrwIoEeJrHDO2dCv
vVftVlvjmVyS340cBz3yiWSyroWpXcePmCWVEcnQDSkSiX0FkdQdF/QeyDeO3Y/akPvBhxPVSba3
OfO/5LqzKJwhwAbr3tbLlySrL1Eu17j57oEHAW7gMey1Uz3Y5wEZ/sw4g6J90odzPcyXaTpF1osg
37+UlJP1musPJtaBogpADk5YyBdzUj3roa4atxHXuoWDS0a7aje7vhUnM+pPA8PzQeQnu3NtpkJr
rYYiSFFVSCwdOup2qzvPOOWFREW7GEFBElMNuXVgFu8UQdVkIYe81nDEJLuQgWnzgIQvxEOX4rNT
/GWy6Mzvc2OySVM+7Kj9TBkUFWcxVGc/fqsB1mhVjESXUhpXpCmzq5dtN5SHcVf9qSiRCYRoBRtR
i8ExanhiSTVxHU3brXiedjaWMANLGCBixS4PBo9nv9PRJCa7bPhYKYogtd2FGQGdirx77CVq5+7A
KGnZeizxM2xdYD+Fgpu2qPhnI2NOLhMSNZX2FGtNjhkR8iH8ynEr3nfMgaiFZYnzQRc2AyR2DoUL
RvsS077m0cVi698zZULPtKzECesw8hg3yPan0ZRfHF2UReZn8mx+lwvAw8VNeyowbXLvZNF8LhX9
y3dDGnPPjE+ngefZXm5QkBydmZ3M/2GfkVRctuifgnqTR2nbtrPZZx/wtKBoYaEktvvNkGIPI7uX
4UkVoMHzYPk75EWYIckfXFPJ/Bj9vZGDp6hnHzCPnwwUx6nMflf2jTChnHAQupoPVrEm735P0ewS
F7bIB50s7eF7BFEuYV1lCszEmPt4QE7wEBh2x4ORvY04M+ar9CLz5mpzgLEwX6LY/1wQ8/6K0QsA
+Y82rkdfQq1QGaVE2yilxxvSt2guSQ65jUoZLiDMldIIyTUK9WJLgP+jUqtqKCM2lV4Sha1xyB1c
4kOPaSw+o4A6RbBjkqtpZZdsTfdLtLq5lrgzBGWrWl865hQEiBfb5GiTn9SGYQcNwC7HEGFixIRc
8JUyNyhJ3GB7STAUKg4Xe2kTc3H2+MGowlBEaeRusjcwx0fPp9mxWBcjQiImE+wKxpPRrpTKrJh3
/CFT80oWUsM1JvmIP5QhuukFpIHYt8dH3Mb3qedN2S5056Cy61A4dCPwcTU9akwKYIQJMi9Zbgdb
F5cO6MnwnUXkt2BKPFR470pNupgy0yZ8Is7tMH0rClvHQ0QCU67sYRIaQLsMF1iV4nhRhCkrI0Mq
dzmOSVdNND9Z/+i25dYZ0xMudp5YwMjxEIwl/E7rapqHSWqhj75iGSOBzigkZvPSQFaXj1rMeZnz
PnVvwELe04xCL77FdffBoWqukO6Ax49df86xE2LLcEVcnGesFZYynmLQNoTWsJL+Z1n9mcP8tF5N
fk2Oc5fj6Y61FUd3TFeP60gZy3d6L5h7Psjp42IhI9orxBT1Ol4M6pYFd2SpbJugY1VQaxfiHt1l
ctoIyvjfaMj8Bt/itb3wGxZvAyGvMttiAQuFQaKcuexMB+WY0kJ0ygup7mVF2pRzEXJE0nAXShP0
LfYyIlAItsbO37FHgrfXVoh3SZFDT2blLrHtbiN7NeYPHQnOboDYjKhTwQwUOacCQUHvEUbSJHhe
dCdcmgcAl5VQ8FULHOA+c0xJvaZYsMQpiwl/Jk0WPfLpsNpwGmcEXhM9ECjtu4aEtaSrKnkklIuo
qkv0dZh1+zSO4lQXUQjTKFyoux86cYQFId0c/XpjnPsPLdUu1TVL23PbYyDPCOjWpBCxMjR7gHT0
9QVjtRHPvKtjD+Ku2pTUw5Gj+ekwN8NLm/4bFe01aOJpk0FKOmmud4/VGm5LsVzaKrtAFtCt6QQk
HVuOr5s+JdSC0JFNvZ2eiDVxEFiTUWZdJjO+iIIhn7Ur61cM7HiSgujspaQmpXF9yrdkTgfg8+hO
rBbZ0QvQtCmjLnyM9qf1ojPWqI5qcHeXtoyfs1Sgr9uh5wbFKv/HIH2fIeueZ9JYXZ3M4Q4c67hJ
wzZhUkOISAchj11naYfkVrB10OPnwqmgM/Liws2JqZnREEEORMu6QTXghZMqgA+CMKzQofiK0ptV
SdeVogDbhUz6Fwt9rf0vnlIvLS2uDaJL2xHkHp0xxanEqkY5FFF01KNdr/lNcUnWKZQJOM9RXuTk
xc1Qrewp1PXZT5lE8g0hMRt4KcwG71dz19L1mDDW52ZqdvJgneYn+uGQ2K2zDcu5caLrQXlQVOrU
O3gLcKrCR73La/dEfcEY2I0DeGxsUFp2aEwMDHymvYhAnQGy/F8CfSdaP65m38p130DlrH5ViBNA
dYjl3GKlIWJag3J90NaanfxoG0dZVB6ISq9RM09Gq5sJUn4wy+LAGU3QChKz4BRDYSsdVn4EejxA
xWDIhYChhZ+iHStUr4ZzrCuJdOkPjUxoO1lCq/GsmXWIyVnuZAHZX5aIDrtnS7PS1eFU66FWRQEu
TZvUgSs5WCrLkDm/7PCJysljWZMbuHQuXRo2XObq/xzHfYiS7eA5L34GKqNTm2N1XGUXAJzKtZSf
4wgtAKMugu5JA1vRKFjIOhZJ38er5mJRu8YTAPuEQYn0Ni76m2n2b7IIFGSclAuPqJTuFqASCVCJ
6hodCJAcUSLadYbfeAM3Jqb53cZ/U/knGlpGHjA652ODuRBoVPtn4BTxjIt9Tj6VLfubSjd3eNv+
OppyKnsbPEvcXBbcRcx3DRBeknOauuwydrzNmZ+K+gaifoV3T2gzi7zi6OjH8qxWRDZwZR+2itHD
Y2ZnmJfn5iJTJujcbSM6NJaEu+ZPbp0dhhB4EqZnpFcPg/H7ypnPysj8z8B5rzy1512UTxszksWV
jAkKniMyuEMDsZzEIpiVVfYFZ2B0AO8T/8hxwQSWC64jyGGWMVFw2+oBXucFIV8Hck8l0TwOnEG7
zuGurWwAVLC3VSYF1XdGddAgdx50E34w9W3anLJrPTSgHas3VpsRm+I05E4skASIm02Zoj26bHkm
nYqnCm0nkrDWm+AQNDgtE+SfHUb+iprVjWp8aeB5mOp3lnOIz/Bot6laxQOSjRh4EDeI6mbUHwMC
s0gYV3BRUqfRajjHCvlf1FQe0aFFux8hPM0ONBB0bchKVC2Ujw0TTTvm2kKaEJ2bxDqLaTlXxARI
HNvCbk9pYtGTk9dq/yVWWTB7sLNjDzAlQzkma5K7VjGnFlJi6h+UwfJ/Q4JIz1pPvFN/6Dk4KKdQ
9VNjPekVBwEYJriZSH1SsoIk0tgSaDU6sxxQVy/iPB9qbT6E2E8+kU/HNeZnnzwmICqNcVcsKTCv
IEL5HKn8Zs9GoO6ynonfjMO42LfQYXX5mNS1x4jDcyqkuE27K1rHR/EZCMUKiqIMs0eVsyj3mkK/
qzAPHf75BN3H+QOsN3wmf4jczzgW77pWvohY1OzmHcbeSNxfhuXD3Ovm6EnxVrcavtyqvML/0tIJ
KhyIfclTsDWZfuOwEFpYt4kYBXIM2uRUXwQCqJg1+i+0O8bwBeBgHmkNR9xRAFPLFVlvCwRIOmmS
OBGoEC5OF+qgtHDFIGqpGqbtzpNf1SnfL+SqEYHnbTzUbSM0oevekmao80uUozuGp8jFqp2VKocc
1HPP/CNCKKZEhRfpgyerlrcp0aDVIrWChqm1BE8fscc18svwhMkkoxNeL8PDcwZve15IsHgfS9f+
WzIGIcvHKD96vX8V0vJuRz2I1OR5lafu3kbGVY7zS78fB8lLK8NX5dXLAZ1JPAx5e6rpy1ZLRYjF
vs8HgngeU346MrAHzXeWBTLWT0OC3FTu0zejXs9StZ6LgS2OWpy1aV/0yksZ53fzaj7nnIiYi/Zd
Wefc2eYkyJYcd1QZzY4DjqobKSVAQ8EcQXk9RXkUnGQ222X20N6HefK6bRuBvqFb7mRNoFC+OQAx
GlqBCX3nfOwhlTWsSWZYUSlxs5C5swAIaJafMO0A/sNORvnGzVRwM8WF7rvObbJcHSrYUltuXiPo
IHtNdSgn1o8hgbo9iKPJmSZHYBKgtjgJI2RuFHn0ZF9lsU7KcU113tX/co5JaPkYcJwGDVCsXeZo
vKyDuFhSwnQNpIlenm3lrvzSHSCC53PL/FRwpANe2MDtGXNajOXArwT7ThCbm9NLlnLq6zOP8xU6
xXYGM2PgkOvgky7cqWO+fIxr86ko9if4x0/e/mPM6hOOZfMb3sMnhgzCSGZk9QzMWvs1YgiW8W/Z
nDcYtOVBukllc88Y+AZZqUHyjF9Srb0X86uoo0v8Xx9Le20gUR2mfTpN7MxrOHVHnF+Vdp9zpH4g
5dfUE6N6zFRy5gDtDyUbcIhaIJwOqoJKS+e/x5s5HFb7cd9qljtli+ss1PDFc6L4BdNBCKfsxjBx
0LAeoL+l5Na42AuLyUbcAZkcZdP8P13CXl56Iops1F8dTgparKPJL6q1lKM9SgzijGNBfhVhaULz
kkryzCJDcgzjabY9INPYibt6BG0q/IQvQ29YnROJIP8hlUbPbmMzXvvJuFSj2K/kI3Y8hTUjgvWJ
xGzj4UZsy/7FL50RY0b06nhj2HvltiMByroXnwCQ1j8qEPGZyajd6qHSVaGgw1dnKKO18EUMiYcb
Q3zfIccS7wquxSTFQph85yzoyglriopi6g0+HSu2+MQ6SMtSX5YymBcDt7dKSg9y0zOGUTbKABDj
w0RN2lCTZiJFn4MHyh4Zz5n3HCcHs4C9zr223ptSoPnQTtmUHlXWGhkQk+zKo6z9lW8oaqSzSqZ5
psSPipksrDacV2IX4XnUDQYbe6WNAq2sgrLUglHaK3Z8Tg/AQI6FxcuRklIxF940IeNFGiCPbPuQ
B8wnkmKnf7M/4Kua2mfZOIEkFnL28ifLCNl+9V35uWSc+RxbRs1e8b0N8ZygtupAsTlTT/ygjvxZ
voh44kWE0RB1ngxBRTK2APiC5ppUWssivgCkShgJFr99EjhQNQebpKUq6KMmGKd/uKg3csv/lv9z
kwQiIYehXnkMeh/eEcrsFGM9Dqsco4uFKS/oNyfjt/xdaHQzO2Wlh7KdI904sHux6/UgrbeA7MEd
RzwT2G1tNWzL0WcOUExtKGwpaPi7+hNyOcicKQCrKLB5hqo/nQ8zk8eWBTM2WWReBaMqRFsufnd3
4MBLAMbgOHKX9FzGyEB/+DtniDOW/A5xHV6RdjClYv/Zw7vJMqRUcMuRt/k42gLNi4OpeWBD9c5e
TIJ0yk2SKWTZD+0Re5U8GX61xPixSwpgAvDIxUh31qSdiyJ+TZPxrqTte10utOhAf+Vb1I4PaWru
WKontLaCCDfDcEuC4+pd95FlhT8ecuZBcXNrMJxWEj8DmfCMBa+HlfkCcKe2b98jJsuCiJnhGq82
P+9nA3VrxN2GIxvm44QTsqGaqZzQ1KPQRuEKOk7H8D/GJk61NYxirMhsfuTHZGr3Dtm6mZKIAAVR
Wf7EiNZh0pGg6KUpdEmHCrBr3GVl77DcUwm7VtGwaNSO+u5vU7e+HEu+XE/BkqZhYpJHWrxxcBwj
5vsD/gfEK66TiECFXVpI8SNNqseUSHdwnedOwj8fGPjSVUxnVm6CNyaqPkFHTutGJBzNnMvsMSGR
SB8ua15xm9phA64DW20S1VST/Fz4/SZsDlB8HxSksithm6IvDlqau0L9Z41xkBTOfla+W/UD/gJd
xjqSAun0F8EUcS45IOswj4FbaZ9s/8+Nop7GyAaxKAX1mAY6Poy+zncNQvusgn2JcRPR5WHCxa2Y
XdA5n3KTXWfsthIiDtkisC6aHjMgdtwSDlEYACmUdxtmhz2TXWEAhKzD3mrOfSKfZwfwfh5f6sDZ
4i+2Pgqt0hzT58Xx2dLbg5oQ0pEOqMilELx3WEd/xNq6MQGh5gJPMFOCsbH8mkTbuNjmTDSPDriS
AgSPO0oYBER8m+byDvLrMS3RQ5V3+RZ92w27QbWeRl2+UeHWSxitfVilIhzrs2CQNeaIqlRq9UMc
5zeZ012/WnjjdaNDoMMMbcXpzFCgPUk/kXSTz9rFsq5GQ6dhF4BfAM2yrImcfUdSm2I7h5LFDcNQ
S1cvzc/0V2Nmv+KfwzAG3RJ8KqmnMS7VGv2gsQY63iGkCllCbDmGeDtobbIkJW9KEz+5KuyTG9bN
yZHUUH5sAYiBgwwRFQ9zOCn/mIfSXzMJonoJ+E/o7OThwmpSmqXTgn81gWIs9kSEHEw5ukO+rH6C
5qg10b0VJE/L43XNb6KU3p3JfnX28NHk+gdc+TqbHjgvqtE3MvzPsLFtEou6mgwrL39NawENhAQ6
R0EY8zNikhj5CHSgcUsULhNGNAQ5DXG71WMsdXT0W62b7ufsTR1PIM0WJBfCI4Tcy7TRx7sXmCVg
5zUL22YIV/Enq3mfa69tGWkAj1mJIx+50tXZOsxwLiq3b82wgXXQLT+KGKia0C8mOraI9hrZ6jVq
omtQvFVFfFvzdxGjgCRa0+itS/nC/wrXYCZwW5NZN5nzKaY8H5DgTmDFq21KQ4FOt8bQraBydAis
gY/DgoolzF4TONCow6dNr0hkRBnzfTqAVWphP9t2ei/M+iOyzDtK/icOkIis1ypHxXkS7ETfijrI
bgMt0iLZGI5/wI599eXyGEr5MSOPy4zPeEA8blt3J711C8Y3DSGtvt9FzU4g0xDJsZvr26AT9DaC
NvkLwO2qk15FjTjB77Da71b035ESfY3nnGAdzJ8T0R+oXqRbROOzVN6K5xHrAVqDjgRZNK5f1C5t
0p+jggCry1cDySvFL++wDnC4Fb7UZa9bps+ibGXrxBWQkLg6zPhYFY9/MOOWMHoYpR2kWszSj1EW
Nx1A2gFVXuUXVC8zC8yxhBL3yBaLTZ/fg1LU39Cdv4h3Ks7Yy4w3pZk9qwHvzErI5TM0A0Q5dmst
On1i42OkL/jUVeZhJCjZZvzQoHXkGLFkBe1E/2VWaO3oRIg6x5mOzKwkliXBq0WCy0JkJ41AqVk4
yv2eqlmv8UrtssBiizCkvZ/gkkXyK4uwoSFgR3ZSjYYgrqUqLhGzGRbHKBo3m1YtB+imwmhKTzSm
8hKHC233rpgqnGS91L072vjK5PKDs8b4q6bdlyWWL25ANisogzMM5Ct7s3XNLkoJ+3cuDmmP6WLE
29MZ51nvzjGih+hoS8bR/hG/SRoDlCJl41laaWOMf3apMrskbZJ6ezTk0AThzj4ykFXFT0/9iiQx
QJmPqU/18x643f5XjUllHPnlk71SmGjqDt1Uhxqz5IlwjTgJcc4EzpFMFBl9Q0GxX5CqvFdXydNb
DEIQ7+x9Bqeok8CtpH6iYXhFfZiBHqgZpaTEdzO7cC6mkt4ijNpjdTDF05o+499DqtK8Qv5p9+Qz
4RPt4G3dIxWhbFFdR4sVQ9pcUyMl3BFRJUsvImQxCVpAEuzQMIhV+UbxlPRhHjlBCm9JHXSfPt+H
uro38t9Aj49rmnrTL2ze/QYhtuOg0tzqPxWvnD0iM2DSMDzNaj70o8wWmDBLplotfQcE9LS9YIng
esv3lgm3qowf9aATAsEIqszxCw9vGdTfXxH9a1eATNUunSE9a74/wJ9mrjwL6Ptcrwa85Ainbzb/
raCDIP+CBoIYY40Zpfyf6rdw81LDAYG+mhxzG0WSFmU3s+tvSz7DWB9vFnKhynlPXLoaz/42UJZg
jqHVJ29bI1XEIptAhgVPXUgPBeES/WRguuqUBklZ+x2tMNDbqaLtqo8TPMweSYUprYce5wxK5efA
/47Hl6zDBgVT5INF7FBbU9sfnYEhQfdVE97SyBV/lXQoFG4yOWRaySXpCVqDBe8kuDi54u7ijU8q
yJE7KPp98x90fRI7qo1uC/zNGtD2waVC//KV04v3iPqR3x/yQj4RNOHmc7s3WT3rCqtBMIv9eMo4
VnT9UHxkJv7CXUu+L3mtqGwP+hvD52OFVlv6NVBlmDc+AuvsNkZdb+0LMIEAmVyLpMyo3wcyqgM0
ulT8W0wVLBLNV8jNViG42TwuLYHaIBEGkp7QyDFEhC3DAJdlEitHSo+6D+aVpTnZiIxSFQ3aIApI
0voAkB+xIPEvhTefEIlwbGzoOMWJ76ePPMF4VEkL8ASVv/KVc+5x51PFFYkPNMt6cKNJHypxskiq
IouGpfxubPk4D5mng1eRe/2AuLPW9mdW77tMll2VUK+pqpBlY/FjCS8WWLu53HhM3lUGAy1W3Rb/
VPWDCn089lAr2G/1gGVrwLIEfQeROVwkFcqPdmsX62TLBndv4OwBJ0jrRdUicuAj/NMFghcoshfm
QqisF0+v323SMTe+vPML9dJCKLrB3Nrgk9h8kgNBWPFpMPqTDDOgUd+1qj8r4XZvYucYX+iamYEb
r9zGbquxekCeB0TEVxxjv34kzb1kbEjQBc5K9NmVKX/hN/7qK87MsSAQfYDdVqxZMM22r6UTjRiL
5ONKSkAMfHA9rGqNcTULaIEOzOainUhHOszKK3jptRl1QbHx9fQDcS8HQ0ObqiLpV7rUd+r/sma6
dqp2rQbrWo0oxXW0GtTo2TBdx6nA0zfa6gvOexMZxA5JT60tHsi8/itV/QCBmyF7A160Vv7pjMfX
uWRqSIdSXJetrnJt9R8+fWLBHc25k7twY9fQLiOpdhsoHQEwjQGC+ehLnXlPeR7iRMUCwsKjV1kK
1Dw+MoINNOU6e/jj3OpvK1sKaKILQzDyy56b4qjmYJU7Hz8PJwEmbFYKHUmQ5K19Thb0S0iKmSCx
kIQkRh+27Wk1m2RrPScf6VksypkXRE2q+w6+0P93B+2yxvQ0hODbflvq4Z+r95Ek9wlmQ4tdBlE5
hBK/pWGKAQIKXmyNbqn4SYp1z0zgc8BWszQXjauaqpcuIWKAA0G0JrqLavpbni0vXfjD4HISViM4
GDaoz4WZtlegeiooPpKx9uJu9jQlNNElAe47ylAD5hjlFr8kOMAja/3snCB1RzUddB+G5zjpGzMr
6CczViPcp4T4aQYQWYLCp1/FXPny+AmV5KbTFiRpmBJV2+nFKYvgsPdzyLfVkiNveKlBAEllnCf4
y8ZpgL9hZeqpk8cT9spyvzGTHE8znABgEq2PZI2XHkBKUjVBPqFrIlpb6ssvyUvyEGFX9cMIz66l
G5FgM98XMfFeY+IkA7rnsKCtrxHONJ1s3HQe/LH+R7NF1Tzz08ZHATtN52spAdyVPH00yUhQPa1F
N0ORDGg7wn6W5k9o/Xsmi8a8T5AHVON9s6ceh7XzJzrYlBI7BVGTk7tnrddzE2G3jHaDFbTVreM3
J1jXtBCcVFM6MgsEpZBHq29lDMvb/URzInfBsCKH1TFIM6Ar5pOMjgBig44AP62nG1SzG5cgTmNj
oT/midrxb3LjEtm+LLCB/A5r7JB82SJ75x2No117lhlPUxF4LaPpQukpGQ+cha3x6GYQ4mhalL2q
yOEydCHqHhkFKQ8Fa2oDzAfVvISpmVEgXfybiNddpPaBXkv3ZZxuRWReGiU7swueK7cklCJfdlnL
GgpF49A2h0SZDmrBGlNngYmckWOHFANyZRWdfMLHnB8gF5GtHR1blHMDkyJWkM4xPebJQUY/EkVO
yIoOfdUCK6mI4Js3t4RV27Da3vh/rkkT1+TS4KrANVnyxWNd0ifpn3FNdG3bBdWaM1omXcmCewBK
uc5xZrG6IlGrGJX9O3pcxgdq7lsRoA7xEtiIlhIUXSyHllVueUcn1HnI9o/sAZ+D3L5Zw1Ujv0mw
ldHa9H3J4vdSaG9L37416fqE8uyMj7b6LRGTNNXNrZXsizVBertknxT4CKDSKcEO0JXm0Sq8pZbc
Ht62whvEbAGF82kol3OPsSqJyX7f4W/IzSu3CaJR8nzabfy4+TwspEU66nMOJ3rqXWwtDw1JTx2D
Kz8mk2vPOfhO4L7I9dDGnrIhO42aD98vtWn9h2qngZMnt5TdCF1xVfk3/mqqXYsU83NJoM78z141
v533GQ3FzKWPYE5UnIM3sXDG66o3mAgo0X5kWYklG/uh4jCm+WMx5c5u+CovRVLf1KYmIjqsuwIu
DxqyKXktqvhwJvkT/QXT/NGevFKTPdJkmcwaxwzut4IYg6/VmHggg6llrkG82zj213ImEYk0Hrae
2So9F7V6NKeFiZql/erJJmvgNq6kqzLM1SPrYuYS3Govc4T//zg6r+a20SyI/iJUIYdXAgQIEswS
FV5QtjxCzhm/fg+2tlQ7sztjyyLC/fp2nxa3925D+qHfVVV6iQY7IwytbEeN5QqT5WSJ2JGegMIk
+kEgFiagCnPNLSiJXZrVX1Xe6inZitirwHC0mu7nhuJ3w+pjah06ePjWwtkBrV57iezLK6b32BT5
flY/G7kCu/ogBwCQ1SQJ5EY50usULDNQjYpFLuhgjGRZMELMHniY5GB9+gHR5tP6riiAFvLhrVL/
CSToYpZvllW9NMolB/BVe96Zkym+scTE15sR5tlKJ2MqguMyfiws/TQbkImGDsxsC33BKH8S5WcF
q8sE1oHxo0+W3GDhN8piS48m1G1Lf5OkiZdhsIwcEspbnxiXTtJv6fxNPLCiqwU+NvWXTWc4uGZl
IC6h8A1enETjvmHQ2mISW52EKr4pnNx16yqbBRGi4tPcLe7ALh2fZv4ng6/QrbJn8tURY9D5wmPm
JbiFjTL2BG8IQpChymu2CgRdMOZZe/r4MXo+rQO9Amz6uQeo2htID+jKQy1Ne8c90AVMR/xy7YG/
eUU6kjcFfQIr4hoj1McuZqhQAKXhdnAIsg5uhSlL4MWa7z4oA3jwatNJB9XEuvqeeUDxCJzpA0NV
ankTKeWQLwX0zxAs/2fUGp7s0tP2LisPzaJsGY8dCRuG1/livKtvQgNU9sYDzylQbyKExxLIkby1
Hb73yXQxROlaDTY5jh2UcIHtNfw2yi1JStIkixntYMq1Z5qboyHj4NDMJNLOQZa3FMvsGtgrcSIG
UCRJJdigiSvzUCa1PxVEvSnQMyVHkIX3uFxehLS5MildrOhkwmVpbH+IhkvaIl/Aj7yGD96Q7VEj
nxZATXUnHNrSi6UyOCteOIpwV8b+VjH7SROyZmcEnFMeQzZihs8D66gpladzGk5FxR2IlogQ93aZ
/p86sHAhSLNwJ2b6ZkPmvrYrzJ2qCciYp/Ikn2SCtcvsk1bZKJH2etd48GUpKpZMVecZuYscTsQF
Vv4y99QcJvggG4xz2il9xdzDuAnEISd7jSdIIqM+x5RQxqT3QOFxKzA1x8M5amg08jO/HhJ7T0MW
tPMkEdkK/zdpfxeqcrZVDic22nLM2aWrEvUtBvPApSZT5IRPKU8FF9CdzRO4jYtLSXFzPbgt90JT
TXtqGvSa2RgGtSz2e9rqLMbPrWSotjiKchxx2Cgb7jzys4+2yldKv3EWYY/iX+X8XpLQ7BpHmoml
Z70j46EOuy9LlY6ReRXNjCzTDmv8vvuhkjYPWWAdurC4geogyG6yVh0/pI0d3x2jlF9BAcanezkH
z9QAO4Lw192AiFrozpAtzSfE7HxH2cUetNugHSx+y0VmCz/Qaybpfr/Hx+aSDmpo7Dbj0H08+EfO
Ym+xU+qCivOvuJVMPGpVusl9fiXhAgqpPkSgIsIj9jyiz9Q4wYcsOfMlTt7oeIkzjrfTPvCEPsE8
MlAkmikYpJaNjaNQgMsf4yfF4h0yOKmsXyMs3uUrXMyH2NVPOVqeSbI8w58NyJLha7HZnp/jIaB/
p52cnRiTP+KPvIa3qClYhiwHzAkBfJW3gtO0sHpdrnlfLVbxgpvZUrEDpvFB4H4o4HhJcPJaEvBj
th6pikHXS449UY3tqH4JQnw+jfRLOmAV7Xr4N93iyrmpkCv4AGudmPWEsiBv/a26xqMwWBXJi+cY
0YRcECXeabp1F09cHTHn8BYulMxhk0t0W8na+pO7jxQfDhynLkmeWc4AcVyOforp2EjP/PQjqvxv
DBDzvYnbYyb1Jx3DudaBjWbhTlBFU29rad1rCkOrNH/KzXkGzSIbky0r/XMJBzTMCKUe9RgYWB4I
g3YKWRYoC9oQpV6cpJ1s0vxaSQnr9gdi9OPkZZzxaw3MvYC7Uf8Ds+sg9pu/UEUZa46ZM5j6VQ1h
hk3sclG65c+5R3+JAFnRhJ0z4EMUMMuBQDLDipUz67BHbHetDJObRwUCGmLiVhEs5E7BH5ypg9fc
zNuV2SijzKyn9ximdgw9BChdx1unaZ0PUMAJjADxk3RMaK7XnkwyuS/xM+cDrgrMDnyg4inVl5PB
VxQNJwFl7KuXQI2C52Cynlixw+Ft2QroRdDBHxrz/rjQuoRBQMx6nA6wUWssO44IODFRQj/bPId8
X4IEckbHtKny3zx50nUfQmoN6w75abpWzAAUS31TEUaZN84vT+cg3y/9O9/Te12AxMZUoOknw5uc
SXl1WKfX6pQuSkCdRVNjj+JUZCQD5jacXZm/tqSS2ZUuVBlxaCd+mJwmTNZjqx1DvMn5sd4dZY4z
zTp7GNQ51vBoJ5fexSA9Vfq/J2lva3bbnFg3U/W1nvIKvL2eXfL9GorkxCwez1S2aAdTGag/l0hE
6u5ixt5zTFMPpgqWjMFL6dzimiLgDKGvW8nLHVchxuo7eZHbDSSArS1vIftpgjrHt6wXRPuK9RBv
rIOEj+bkTOSV6C0wsUeaGG5oiYNK8pxR1srP+TbxWqhbCIwSjXEIlykO5zOnZtKji8gmmngJq0qT
jYfqvRaAYklR+Dgo/sTtfCRfr0X1QSlodpS/LGV12tY8WNdVM1gVOgTG/DOpoP7WEagZ0X7yh6KU
j1ZMH7NTZ7C8mzLQbsy+x7BVfamu/MWSDs2BFZJ5HUt7hsfVmnS/cmq8zQX/tycgjHC6pTeNVRZH
R9alqq5xdNJB7B/ytDpp/gIPx0BMKHRASBHrJxE4NT4fuzDDgBpwT2dtSL2yoL+L9/B9qVobf/3X
vAr72BPzfl+O97zqSbol/BSkvYizWRYNSnOCtuFsRwRBITSZ/YpexILsr9SbVzDPkTw9I0u6G9wb
PJkVWTqzkrJCfyZ/Qey8PSgKGaXdaRlg6tPMDtm5xDWW50uA00f/lhDDaztscTpwT3QIfaqnq2RP
gf9J/yx5PlArgSFoa3IYQHTF2CRo7EzjWxTeqlg7psJ0Gni/GMAYGmpPTFxdOKW9nk45jU45nqvy
sl8ANv/G7CwYvQvqdrVpwvxjksTeYMC8uCvcZFBMe3fLs5TxeCqzKSjYUPDjmDGoHOMKFg3xOUvZ
wldQbLhmS6pGtZnINlvIgnlZrgem+cErI171Q+NJ0cGIin1XEE9rdtGSXFoYZ/Ii4Tu0gnTBWUWp
SNtgcliowIXUPFznW/OhmbE7juh3hO3SGteL4PJy1bGqZwJrBVv56ijLYk12HPL1UE+2EA0+3IAv
oYW9nBH/pHSURAEfo8Q8TuXP6t3k4qow7+AVXoQzXhtMuiQzsuOQBJH0Sy9R89P2fxDbiZpEcWfX
ezhSs+V1MhhGSDTTRHUHKRQq2FGNbzk0is82mk7WnxCAZAq1BUcDqHjlotMrVA2as5GiSiF6I6Bt
dnf0sPWIkP9WvgiGy+2+Q5My2ODrCzz0X10Flbnj29jU7cE6M9wEHD2E0Wkc7dukSUlkO8T2hmkj
Z8VXVj/Im/2xYPQdGX1DUuisGe3qZ9vCg+7StvyOQPevjCkVsUlsHyYxOiA6LJ7Kf/qTJc4WuEva
9GKZF8ZDhhrXou8UjJsOlcTEt48/g8uyQG3pqRjqGBqsAl8DTFNGrN8eD5+Gh490Q0NzCFSHM2c6
8n9mkXhbxC/NjmbLjAk12ZbZOKvW2WBwMoVqoxTuZp36LfLvlFA3jh7zkATcgBGbpXhul+jjVNYb
O4lzlvCqpGd58AalP6Ph7eFhk7rkOcSJ6lZbzGL8QzI5jVuE9zaXDzJE3uVqRj8NbD+tGZ2lIpC7
GcXBlsP3o/2wKE+4biAWp5jw2FiHW+Nuh/shxByGB67mLYplHuYp+uk0ILxv5VEtmiP9cdKOzr8T
i76THGtAx6VziEGaPqJrpm50xx0Smv60yC4mQGU7LBGw9G0VF+/MgVgB0SIS8Ine1Hi8iUl5Jk1M
pyKo2djpsFlzvgCYAMhTIDgVvS25gC6T+HVTMBWwc9KAxXaFb8nHkUkNURlIMdkyb8CxUZufBJMJ
j0quNU5wktIdaxb27BCut+ziiDPXicx5n+IDkJkSqQlyie3Bx5UoWj9Aax8YEGPAMz1G6mKPGSLh
zGyp9Vs/9u/EiZy2kw4cMuSfgu8/vmQqpVCSbjfIgqs1sqPEnUb9wIQe2FfYkS5zhM0Tb9qASWk8
aQnAClgQACCqiNayaCesUUDwWDcpPFNvNbk2YpEsV0eftvWWLLwhH4Yav1ujeoWaeJzxXIGyFwEW
CJIWvi4OZpCneyJsFjwtWEdLcQxFwlPTc2A7pEH4XdPaV+HCSvAssK3MD/xQ+hSRGvcATQ871ITC
RiZxsS7h+Kyey8o7aYTBFT+ZQB5ghe7AGoWyvVpFclMM4TIC5pn3GWcvlSJ7gvqO99AgUYLfJQBD
yjpGohI97ZIu61Gr8YestAnrFaIVkS1wTxPbEfRknGQaeCt9ErhZ4cf1NdQXbs7uGC4kyosvInhp
Fh81snGlvmJ9MM8LmVmWoPNReCWshOB273TwNDwgPPFrhnAnG+YhnfKDNbQe5vlSJRg7YgHkcDO7
HleEgGgR8hgSr4BUCpBTdKPp2O/xWbudwjBCN1bDzapDXVFr01b4Ibar7FiifCLPwQUysFvPj6zS
FtC0mkxsvEj94KfB/pv+rhiAscVyDMk8I5482Ck6H0Vlm18EwyQa9lRrsypFr/4khfREqEEu7lD9
lOgSNi2uDS3ImRIq1bH2qYIDjHSNueI/WmVQV4BBEoy3QkeCXL+30DbZH2ozozq1n2ZUIRlwg+Oh
9eIwwdnNCiD9GyIXpR+S0p1Ehp+6R6PjfU4bV2KeOdfRdkTLGUXTTNDFZ2peViQOk9nmh/Yd7puq
svhleRpQrw04/3vA3JL/suY8s2hjG0Yhz74AEQN4JgJS2CPCE8chwquDX+mTzu03eQeLJOcOxSLm
HczzyGtpJzCGqcl3zSu9Bq7bpVXQ63oQPstdOeH6+qSLsziJT3ndgLLiPWWureejN/NQaVyN9G6/
He3URwVBx7yCqzsVAOUl+MozRnyJH+OywvSHn5F0JkpospBodCy6UjXVZH/Ae5rrfiHCgO+Asmsu
TdhalJvkbH8LEzjfm9xAEE3CALCaJo1cRKWfgDIqNwguVwudvYdVvLNAdUBQ7wwrsocf+Wqyu5mx
cNVeXUjY2C0vjfLDXjhLgvCGioT2ZhbaaxSyD8pBau1I9cex11POihXnxEspwc3DjdaNCf2VpmsP
hV2Rh0swJtODUZa+HHKdbx5jphL9jiSFtVXHrD6xuwOzJjaPDp89yhhNl1S6/EfUTUkMT2wrnyYz
Ex1TTMZD4q0wRgor9BYMb9FguJlmP9Q33nqQyAB3OiI4iQGjjUmbkaqNjtxqjkIbaCX1ewvDqlce
9MRR38i7x27HByzu4w+xG048R+zNu7duLxMeKekzsbmeBm69dStHJM8k6R0RLR5KNHSR9xDVH3of
duLY+EUQRk5ivk/llybV/CD1I29fArJ1GOzUJ9du3P7V0NkBS7MlaSeOv3lEyWvlAuNw2Y80WXlj
/OC61KPH8DnTUPMVtb4wdBduScCIiB/HeAW3rVzIxHBDTNLvxumXh5LnA/vJ6CiC9mJM0Kg/qNfD
D+UgndgQzdmPBkxcYoDxByws3P/5ScLWFfbqGS78HbbUXn6ud5F07MrBfCQgnxW+ca6Uf5o67IfP
EX+L3AMtwKqIAuKmf9S0pE+7oAYBXdRwzIpOyWFmAQChl/8BnZVrbZE93Jdym6IN5hxMoaJBqJhJ
WtXrPltdNl4cIkVUuZ0atTe1ZC3DJrXQ7oZSP4Riu0uFobjGSU2bdUI7mHZHHa5fJFewpWZQsbYl
wsIevT0sRFsiP5S51Jhzwqn342j0RXeR2qA2lhO54TYNzMQ4WaQ6pUq186GyZVU8pjheqn9GnR8S
Q/bUFDtxg3Pjn74LqH+mc6QOp9vKmjdS6TPKlbuJOzNViyMNZY9Wzh/1aN1J6N47H4BIPXSnYikO
psUPAMqYFR2TL6FugQ+E7nv5p+zkBxtU6sxlFy+fbQGg4BGP1pxVJwL7PNSIMZI94gcOzoy/0HrV
CztSAFwQ0978pwys24rHonVAWM23ujL8uCIDkj8GRnV6jEEVE8tsCZ5wBmB8G1tWTeHBjHdjU2xK
NiWn09djAzwqvA05lxE2yp2Ax7MVXcl47hjbpNbW31jp8+D+y7PRSO9tfxtymtpSu0/pXQ1pMnYW
sm43/V8N4HRKSbs6lOL5Hv9atZ8XEI/bOuOYDq5IaPcHDmkt1he9kUEZZieyBDymNiPxiATE3Dw0
6Tmphov+3LatWqsEc9mdGzrZVloc5Fi0V0rZOFNcmpUsiZtRA2VStcLDB1yRh/vUa3yMjhSuhUSZ
zGk+6gjVWnUC4HIcEAg6uLq8BnFLuqlA160yHOQwxfOLmTlxvozsQ+mJ2xTXUUiuEphF4AMYIS+U
m5E2QAUfd7cAsz0RC4cuTAUlKvHS/y/JyQHEbiFwAcUnE2OpUDQH8GvV7FUWh1BFvyVI0x0iKHgW
PBiCQP3wPVIMb2CgG5yAy/akx7xiG9q7VOpQqkzxavCKA4YGGVS0XDOC7RoNSZU+zfKarCWFv3sj
Rrvic+WRUNlZk1ELHK8JXD/5nKfFuaFkOvv/o9h4tH8BCuOq2nwcY0dzmJAy3I0Heu09gmVSuOEq
6gMYzkqaTwBU8txAbUZRDcJSu4zahPOTzP962ZpYNroH20VaGBsfac01wKIT6dTyzdVqDxPEMWB1
ixEAKc9YghI5HumQRXYdBmaSL4UIeFg0ML8EtlUcjnhlRy0gEJ5tt5+F0Srn6EUD3RObuL81tyeI
5BHY/ApCmoOxeb+1BOFrBbBB6lVD/G9L7UQcM9CgR417i0BdOKgPsRYfVgydhYXjZy+dNdGXWa23
naNk4b6W1Wckqw+t6e+iU/Y9aCJW8uiesZORJWvswirucZNS+MpN31n3akX8Rx5/MYYg0E8fIv2l
pMlcfsF7qMq3vLCA3zr7DPGdlMtH9FZhaZQ/d0hiucqOFVWOPAvTrOVo2AJA4RAon68jANM4nm+j
QL4LRJTmrtlRMHOHahXrDzopGUq8eATtKdwDO5yyeZzdjnMpbA4DAX/7JmBB8BNKqGABUwDFoyMZ
XSuKX+6KIjmKIMVivT5Cptxc1UektB21hV4MN6vE5In06U0rAGPEwaH50vEo6FLjSpiDKGprA2Vh
+uqoTGwv2h/u5fyZSML9iz//nZhhA+Wyb59W+iGU0n5sfpRRIF2Yn5aRSRA8HBQTgA4EL5bPvM4v
WCx4USYb72tySkN+qTXIESlyytWef+Wl3Ev6qUCiVvnawAq9Du+U5pKc5pK+Z49sM0E/tNW690uC
a6wlgjtctZd0LHgF9GoFmYCNSjbfw4z6iTS/r0pEiIJ9kBjfRhPFwU7V+/xHIdm5ySeYyHZFrO5o
Cs6MuznsGsRz5E1MJ6SN50I7YZxZRcvn8E5mYD9TFtOZsxMlOVS+GAlAs6NyuSiwQJa6JFuDcjd1
ZyLIUfWGZWwn8EpYmvIuT9M1QyB0DZyIQ8SgE7LSRxnuF6LgCJwcWd+ycHdj170LQdaNA7D+z1iy
0PfbzcVjZxKoTzDhAIkt6ouIm8G2P6yc/BpK5hrxBt33MPQmEjgnFD8UtcMEetyK1A9dTT7WNXtF
svZWryWI4TNvkqBriV4kyxloyaJ4Cc2JKKn+Uykt/9B/L4p1WhIzWFL1vLDmw+UonxSpe8+ckdoN
gpwtVoPSDC9kQbrEuBfdtJsoeiiCD9xH/x8ioA24g5uVnSeBLdkAIFaLB5/6Imuldgfvez25bTFc
E0257sH6hA8RI0xPUSa5sS4f3faVvBUt4tsW6DZrbyHOnS50NEafJYnugveACch6odLcuCoUVOci
vqSkvcRZfc6rDWKWnuI09PE0idW9rwTgGsJJIF2OOIUUxJNai64IBToT/ZFtVfUjpugq5Utt4cRR
v9nRWeCL14qOF0Jo0K72lE4AU6LzgE2HyI+CTihaOgBrg3U/WSAw6lY/q4RxW54b/GfZ4xxie60X
52FtqDm+9WVNfg47XvnVJuohfyUsKKdbKS6IPJrd71c9uVry4ok0iCGEsMFKMwd6Jyq6OnM9qNdY
IoCG9qui/c7E4afmXL5W/hWdWcy0djdVHLyOGhFDxYNNVVaOYXuIfL6RtmqJLwJ4/UWyDKwzITjQ
Q9a38J5hIYs3nG/rEvN/4miXcySA9FuwJiI4BAMHyEsYt9n/HLM6O0VTeVL5im5KVpA0JtfE18BH
kj4qSL79p0kLKNM0xcwoMpL1XmrZu0nbTLXeBHCb6gBpCH0FjIRNjXIyB4WcnRolOsHiD6KfMMR5
H+IhXr6UMD70/XigZu6Qq7mv6yMvCSqMeWR2nyzUriUbxoHGeLArV2FeP8PHdIgI96T/yUvxAGkG
k6b7wvb/FTlyJZ6XMSaNkXmmbHDw81aSpAXeCiiW6B9aA8WYwGOuCtSnYb4my18/lX9EYIlqq3Hn
jsgDej7u9ffi1BcKHwGiBlBGOzWhypDu67/Ujsw2B33Si1WXei3LVygdh0jXDwZxIMtpcMMYzXws
I2YJMnTFvOJ/RXSf4wAMeNDCK+lewNGqJH3G7dks2k8TpBXM5G5g/coWgosfsPxB+tfnvM2NnbbE
pxC+h/mef2biPaEuUGswMrikjLOAndMp/W/IEfBW62Hl5p3Si6M8/gOcf7U4XU6s8VLhR8/SE9rD
WqEZ0UGM9cemaOSoNyT5r+3n+KM9634+p5J0KbWtaqXwhx7lhxXxzD7GIDH8U9EWCdUET4H2M/EZ
Avu+tJ/NhBs7lI6k0Hw5Qu9nPAqlNwGlrop5GzMjIRwdypG8aXNfI/Eg2gtMoyUPz2QP2CDDCKpG
aqL2M2Kr4IjM2FYaX3NZu0hCcxmoJcL4GS05PZZ9oPTzSdjliekZKfCtUHVjM0LapK1d7ok0ssZt
6TFp8NpiwZIeilW8lVcZxeAKM9dZHY47dw1juaSa51J8WXjUe4exjUIfN3uFHRGra/RHx96e8Fie
P+tMQ2GHgUEp4IxWaBg0eKIVSmiFM6hVJKAdaUCRYlBa1o5zLfgstvi/enzhcqi5vB2Zufieovwq
V/Wlu5RUU9VuB6gjx+asg5CTSG4qBE13Gpv2HltDN+N8tv+miXpc2uhYVqT3t6C7MLqdLTTjgwLf
t0X6pN5I2YHbgofhme+azH2HYM0S52wupTMmQRkCArNu8irymjriZAfEIN/lswKoZL0eTFogsqXz
DbYhOUNw3vhxYwbuCA+Evf2obPNi41kyTd9wneeLdC1OCV0Opbi6Bs9WTVC9reooxDOSfLQAZ/Ah
NH9bZx12IUBblOcClXzEdZOYVEZfu1Q79ktzKpj4Ugpnjb8mjyGc4IGKK0TDcSlVWlD7pvfJwfZs
oOxKPAc9/oLNrt8xA+JYgOY6lwSlOA6Y+0/rStrPt649CznjIPIaXQHbDNQQAQ2I2AhuVdoxNOI1
clqjP5PUCJGV0lW51gZVFUdDG19DM3y0wYKB/71JfMQB6L/cK5FEa1Eb6Ej+BKDCdwObb2sU5yTf
ncLRIk0e+pKAn0J6iZ15+tSeTWNdU791Qig8ykJkUvrNtOwuYl+FsOmY99qpjXkvcHdlO0d+zKVN
KSvgI2cqds2B5u7qZOLZ0KFh6Wvk9pCwMK0ZgVMzdYdkejGb1JbbF52HDdWr6+LQ5vOB33MLZHDv
4uD3zwtbbIpywfpxOqQVNrINCbPtTiYKmGJKbimT6huOXxgv067z9OyDKgMsPN9YGmzJbXIxGF64
LmkIN+/UuWX426dxPBElZZHZFlVA2aNGE8LyuxA9Ij8z4umpOAUsuzKg/E3BLiap5wiXD4RCa7kR
FIHnemzM8UiCmw4SDJQ0BdfCeg1Bs2hh+tn84WNs0Yv4zhLmhK7sdvJ9RFTlQX43e2gQYL8UAjt9
T7tQdeP3nFvrPWcctao3IyezOFAAhm1tPwMlaVJf5CUb0/1ioFNEF4rrdLl0lB/zrsTTtSXcjlAr
yu+1oL4jqE4xtafS0aB3fLFJDcUR7R8zoqdckdInDl3d9dq6S4grVISPd6U27p/Vq9NPonVRedSt
2beOjD86pIks3MuyDk+PHUTRcQAgP0D8Zwr1YBVvY3gdrX+mZev9ayh1TxSPw5EOskiiAPBIKWNL
bjRCuf9eNzlwAcSHFyHpheO521OXDdt4LyTQHUAWWHz0oXQX6reSgt//v6r6Mg5wc3KDtk5NSLB9
6N8c7ztKQDL2fSrug96umRjYVUjgJavWrUEm0q8mRO3R2jCGaKtc9/2KTzuq/WKxfAoA3HFJD2XG
AyMIw4hO750smF6Nk0kpr82vdO3IpzZ77VnGBuDjNJC107J51zoMAIyN0jAcKBtcM9QIakzzuYUG
wYNg8AyMLhYTD9M6/da2RLIt2Rcv/c5WsBt0Z/1Z7ggePIpGamSobd7pNan04jQceeKfVcxpk43G
PJzW58tZHhpYydKqoDEBc8R52R4HDri2NZT+ys+1QV2GcN6ykCt2yjUEvIdXlJeSSGsFaaYKKIxx
hUXOvkm08GVqp8q6VEUfRGzmuro7LzTb0TjWgdVQaEaVUlemganFr1IxIekczywEDpMYQ4pJ2fqc
1RdpcP23wYApxsWpWUkR6mdJbc7pP6MwbuKLCRgkNIamUMfF+RDHvx2HvCV6AD+B1blbEi4F0Xjk
/4mzingLrhRgcUZMqPvLIDSUR4PmxNBRyD8v9X6RLU/4Z+T6IRontkIJS28OmhcCK1chzS7RRwZa
0k3YxoqX5RHFEsWjUCUVW9kNNoV1UCAMSm++hxROZkxRA9DpAc+0tI8YtjiFAy6ecZ/GHUoHFVsj
EOHQdipARTEFmq2JpMZgM/BJaLi48Mpu6JFnySjSErDhRW0QCYh93lxbGSwNpVN2zU2P9NLM5cat
SDT81C8wK3eg6li9qyzhC9wvP8ZavMAk2jKPkqyOPhTBerVsjSTmMibAErerBcK1C1kftP8qKK45
FGlNWG0qN0g34ZJzlVEmSM74XAt3MWNHHhpOaWocpafDYOAkIv0qpPsBV7IASctI0QYSRlsiJEZy
XNDU9JYjanKj5fFOCVnPxirhcFdTSqyC2z1QL+pY+l6wBn6dyS+2emRUXTCFBVT9kFslg7yPxN67
qQ6TyYJtOh6q357FTq9RO5XSybhQn8X41haHTgpdo5n21ali6akbOsLHwMJop72J1OLI9NrBod8C
X5slBaGBe0NotENMjJEXWwmkww6xtLUciNrcXnTcdUP5KLXwueaya3I0gAkq//Ko1qJ9gYSRvSbe
JJUdB5lk3hSaCld+Y2t+qMQWIBdxlO2xPlHcSJSBR+thgQDZQ4BMY5GUJZxQnPW6zPW3DXkcEM+p
9l9W1J51y7l2y6CJ6flU61MOBSMW/nG8OUvWf42puO3mOpl+zJxdt2Vn3W+nIqnQVJDTfru5ArYf
NMiV7LnUifMZ+0Wi2gK2XhG/Vkjop5xcA6kpRvtutcwbGGaLlRopzFfJhUgKLxRMxMpH2AeVQbqE
Xu2axrVub+JxXTX9xuvzR8DcBuWNa4DtLV8lXZXUi+y69m+pjw+RKxTPXqWzdCUoIfJ78PgX+9SX
ELSHBNjQ3PvWD/Eykp7V7pxZ43nOB7xhsOdpHRPk9GwR+hzSJhgs3e9myCc8G3bfXReeYzM9N7vC
Mk96opJxQuWCpbo6EZ24nBZlTouEStNsuUjaXxOfpYHnoZw+QCXacFspfOKGxoyAFVqt7rLXKx0N
ZBQl/fbCLqYMIDVfUoszs+c7IdXAdlxsKaLLkBV7B3/NxCOWMvvryt8WkCaSJnSq9Ty1id0UyG2B
HlY3DIx3hGUxu2arcmH0GW56H14ten277Jh6S2rtqhbKnj49TFm64aq9ZIw0k85TneFsurOuUVBI
33AGsmwsPUGPDhIBIVPlHPeb8YY5T/aIhzWPVHK2qrtNYJJMqpQkgcS4ZiH5EKqJzZGscW+faPFg
57xzpOQvPglx/cIIY7DZVVlUVfiCS2jlKSFLDqejctp+TMYQ9GN6/qy08WyN6YXXFcEUCeRESTBF
4Svk6R7xZCfzr4LdR2OvqRvBFohPGgbgUpKEbg4De4Fps29/TphbQozuyhP2A+XbYIgYhjWGYYsO
ooISHWs/0+2i6nWgRmJQB5GOuRo7YHJRcnsu05tQszm1MledtiUajL54673hMakkiHsbUSeEi2+i
cwvEeQzSoOmpIaFEcyNqNDr7wVAqXz9ZRYqxbscr8SBPsa9NG0NL5Y4RnDrGwSyCn9Gm4yG+twQo
1FXyy/c4o2MJJzGZMHYUwztx0n58K7voocHM1OMn0beHzNCaRycMuEdh8Ctu20atXdCPTLcjZmB2
oTEfVcd5mosbeiZ49fw257Zi/nEgSBHQljH3Tgj5Fc5nK8PfzcY1fgjPz5E0fSIK7ykxcrBsCr23
jfXBbzrmzA4Fv9JwpaMr7vmwwB8t/DNA8UpmutB6LtlhBhIaUjsIUZIFWYdzNaf0WyNOkdBARVJb
Xqld2Z9qIT6u5C5rlnIZ/uxsngJ+XWW5WE/93aq4frhAJgwRZP3wHHCjMJxXPE17xsEBoQd6qfKc
S3e+4cMiQI0TkudUwaO+wDRws5SKjOhO1L9Y5djFdld5TaQG/JU0VM6sj/SbxbaAHI/v2o1eEORp
c6hClu4uCWfKiueHTCcQgth9oQOE8Ad4Y9hIr7REpxo4uSBv8qasERTY01MwawQxHt8OUoFRnSN2
6nXMN8GfsjFbnwIFsEKHEKErt/5EnNZ/iU/oudPHRH0Jy7m1qQbtT4pVu+b3ifW/HaUjoyOmgMXq
jFqafbRl6/ndQ5XaIUEIch+j4cG880jnNWDwU6c9Zb2xWt8uoQGjmd7/11nFfthZASSV23zL4f4q
uINTLgfFWaTEloDQKnjlrMgjatIdE+uGxBcHcmRSvT56k03nE6ZDODhRDzWTiBGbFaHHWBN5Bulg
/iCuip3Br+XijhGwxprXqnscsYMKvBX89rLTzxGb0qbgymTwk2GpjIS4QMo1Cy1AHMMUuFo8e9OR
BfL6P5rOa0lSNA2yT4QZWtwCERAEoVNV3mDV2Z1orXn6Pczumk1a3/R0ZUXAL/xzP36MB4VorsWP
M31RVIklizwdhztQ9zD8JBfXDjlQmAcjs9F40gjY2vKFb/u83OvVBXk1YrV2dbmB1akdBL+Aa2Aw
ClhI7pJK58HULyKxx5XY47pna9n5S9OJfy3OSZQfUDjslN0RPNXaux2LTgGCvOzge3D6ohIeKTMS
L1mnXZNWuGXtJeeUuhyjy4hzIVVUtBum0X+1frxOKH+dgAZ+zC3Yj8IcyrJ4lu1FjcK8ZcCDXEfh
PeHQknD+OtykRsQpLz9ixo5mFOS3UcfYDV5eaqSzpRvngg6NGAZJNqsI7dJZU91hxHYdMderCZyS
FCaKmRtezJ0LHp55FfR9LHkrtPndtHY4SFAV3YluYaz+lWcMMT6BF6lFjITXchyP2r85PlJ8HAAS
p8P0Z8J5ljH+nCad/JFNvckxxRBDC5WNfm5gWMckmovCuaUIfu2IpkkHHuyDLuXIEBwRLmduaAgC
GZ9KzdnmhDianrDj2av4yEg7w4GQ+EdvvrjfsHlFkRqAEgq40V2UHIe1RCSOAttfOs1Tk/n/fZUC
IT8e+0MS/wVp+LEwMyp3M0p9uGh2w780fc2Oxd0p6U7abcuMB2tUYBFi0B+1qJ9G4JPb19Iw5Uxl
pttWIMvpuVeI9dCg0v7VuFaY23dcmHi5tjCr8INbbx3XUIu8a/5Ozf2HdUM533KeNXlyGwywcXGZ
uONYAi7kIMPSVMJ1YPYKv2rJjhmHAYsw+8pTAl3I65PSW2YVorCr57OXvOk5eJDv9dH8SIvhdT8N
HwwYKw+rxkUGPgEqF3XJIm7FesT/Old+8BTam/CtIotb3Nvr/b8NyIDrOjFHSuFZSWXpbQQlUMAb
ubSyhShZUS/YH+TmY2XixdU64m6HpqPSZFUT7W02zd8Y1EocZfNfJVLDSKd1lOdPsgf+IrB6f5JI
oORGv1zyj1pNYTPCRjBxfWxm2ObUDct3yCAsyQorzqFidFUSOp+I+SYITtkbWhDFsUWYptojR7eX
uLtLP+Wvsd9iWbMI3sl78O6y8wNn3tEJspYsnmIahhbODH2QQN+7DTgZDISqhbIhnd98443v3Itw
SyXZzd70BYseqOSo68960ZxbGqBtBCmOMBBEhArLdC3y3GCckgZbyBlPOxlNL+aBIqVJFAl5/1sy
tIde0YLDoWCqB8oobn6PdGcArvRNyJW5zCEAtrBiGWfmLC1lsf+UAO6QcMg/1wAJak6OLEETaxzM
8R6Mhlvlw2fX9h91G/srFPLKWF9Mdaf1MGV8NdhSBF67JDvgPCzPit1pgKLCSJYgttCiMnw0jH5n
ckQGi5Ik8Wc+xIYqbq7XLsUxCK2K/o+Rkz3LwgY2lMSReGLauUJig0kdxc25YmybHL4uqQE1k3C3
BnxuRhakMAVDHE9OehrJGSymFM70ZiPO05BAuzmzUkwc1avV20P5VCb291Q6LQ2vNH2nJdGpjTmu
0N96IT2qz97/Nx+4AyscwkfIM7kaDJ0CznryuuSdMJIJCSeXOKbLul3yVWc8CxMXsVgWvPiqPnTI
aSoSBpYMSzoD5GSSAzMivmTsEu0ANhmCc22mDC7qm4gvgWr21cJwOIQds8WUO/+QlETO6Ho0zLAD
RaXH25mapXzFSaonZ4NGjwJiV/1PAlqVDHcdScfpGxv3UdRUb5bYCgJjLl/i8rvGZiiuJrxsmu0j
+Sh+KivjjmE+1/18noTl/CDDR8aWaLfHM+QlM66U9rPGjmqK8IFGVPNIOWqn9nONYTlPp9z8o88s
GFVzyz/NGTODkzNKmJJ7jfcuab/i4j8rL32SA98J5v2Y1Vf/noN0Ss/AJ46b+TfixKXxPumE3zcY
pnr7GMzpOY/dKxYO6PhBE44cT/C3K5CM5uKN7qO3PG7f2r9SWj3GDi89mdWZcsw6lW/lsyXKKfuQ
+Vac9ubZYutYaRmpqjC2+nOOC1THBfrxL7m3jJaHY+b82+JMHEjEieSaHE1U8CLSrZIlpxxKilTz
MYCJ5dDAy3Bs9vNBc8loR+kqxRmV/LEGlEfgXlyW/BZ9S2l0bqMtVFXjICnyLsdc2qi+SiKsZOol
V+0qg5FQA3UjdQ42farGy8rTyWG1VB9rqT9ao3gwklragZMoxAdKxvOUjgKquOE+cu012/TK86O9
9SgyuBPt2mRgTnZKvRRfJb9l9SXBK6Fbwyw8Ci59MA5oZ7zmefFVeX3GFBiJracfbVS5AgmHfS5G
xPbcWlqgmXWg6dopc3o/hh9DS15MzEF6M+4yaMNU/ttJUF/waQD2gmMeSveY2tkCIPNmfJhAJrWO
hZXiF9uSf5iDFehwmkQsAVM3nsQ5EPx+LgPDjM/mt3KbIcXNxFy0W4U5NaEhDcUmhHERrOshl7Ig
VZtA68agWsWA3i5G6NmzIPA/sDHOJhbklAOz9TVJzM+z4VPuio/GxKtoGa4Q/ls0ZGf77byybWNT
+TAPlA82/WAr++w1XZ+qaD4lGlj17J2+MZnoLfLDWuIJ181wBkevMB0hLLdyi8Wnkmt0nEyz09Bm
bM52Y3EjMEwmNX960XhN7We3c6C0JyVKsQGpreQOhcZl4D2lmXdPbogyrRLbiXFUCcwDKAXwEcdS
dL/h9oS+FUO6J1TYI0pSBZiV0zn5TVbRTWc+UwtQQjCO9sKNMcYfknGi5Rbh1OqPdeEmj/swocwi
w9WXbMT6QUMDDDhKyNmTdTW1xhNwY+025Eb9mpfrnq3Oezt1RMKWGxcUEDba9wx/bp3hpmE56ei0
zT7wMdAdR1dSFCQQebDt66zgNUfl4lePhVM8iFBNfmvjo+Itw2vKdXerPnQ2H9261Gl/w51bGTPQ
eO2hzuYz3U2U8DmA/krKFfa9gFNSo6ST61bFb20QePjUbx2TiATwXcwkIltJ4tq5/iN3vH69GYyC
FZQxVRwmEGZVCfQVbyVjy4It0FGGvzo3fqqQVlyMFjHM2PiHR3I3XkEsAp+tIfwDbDuthXai+5mU
IPHaCnfMN6YEl3wdgknNC4slxcBsIjaTI5MJkX7n5C+sllNf0+SOpwE3SDEOuEjoL/BnxdkW6KVw
KMX2LHZE9K5sNofezcMaCnNEL2CMFoRPyjcehWL5CSYkFU7dB31aQWIW54SWHEogFG6NSbiDmveQ
BweEnhGjXEMwwOovJFxyaGXQ8s86IUTykIX0IS/CbcHcNOLUH2jIeos9DMTg+xUiGia/H4Q6YDFE
oO08XUPRLK+9vN1y6xYP/EmHDo5HD7xEJ26YN/eV45AYpQ9WhkeVALTqtXMVP+gquc0DaTeoa4lf
2YC9PYuU6YR9R/8qv6LeK9iDub1MUNlErOh0mB7vIK5QYSYF6CdeMNDEU5sT+n03FD5eejE0mtjr
6sl4/q43zW2MnhLr8EzcX2TZY1PNSyQT4mlDf011g3n+TLLkPFsgdR4EQRlFttSn77jAdb1PRJCd
lqJDhBpKzDX8ZvExwqpd43Xd3wrxB/X0uH7NRxmYoFZQ9UL+WZ8l92dywMsxaOM9oRx71Qy3Qw3l
1dvrTGfLH2MNf0hsepDxYybWSVK9hMF4k7rUJQVwChdnJOM7qg2DHWglNV6LUfc67TjpxmEF2rgN
jI7f/qScVeixdWuV6X4Ne2VCDG9UELRcmtvBl83MJ2TeMPZSpjP96dgxcnBf6JvsebUYYGKW2QjY
M8gpclwyIFcpGDPbwTgKw4rBbgZrqlCcuRaxo4c/VfaKyDbMURIMQc+hf6dJEWSo1Sf1AxSxItxB
08xxrdzJBIHsgVoIXaLXxke83ekcgsCwlUxmk+PCfr6xdsjycKZxMyyiz5wdbz4yzQ03HdaYfd/w
OE3dsc2NB8lsNDdPl9yCLxMDR61bH3EJ6GO7SjRWaPiwKmKDVnGGr4wFMD0a38N+GeMCkjDCkKQw
PxXzCtMzgetuC8to9/yB4GdIpmE76Ek9P+Z8OtLQlKPAFJ8mmTABlYm6hlo2T4Cz9+ogemgJa0cU
0IrkuvYIDsW1esfUYDLDFJ06ribHlNtrHW5BMuZ0Db3T6wxqwXpg1RKT9VpSMqMIy439CfV0dlrZ
3mYdu6ju/Tn08QiAJtWp44MVW7/tXTVzWpwFyXyb/IYezzX6beXGF1PrUizpBV+8lMXcqvEGqOWp
zEeqXc5Rz91ppq/ecNYKuj+YLbJoB53hnNEPXJRjOn8llEQ3z74HLpq8dAQBUnzMDi3syiVl5Gyl
5rEzXyPYyRGhLIsvE8ZqChHtSWqe2d8CQkFCgZBaCqc/bVPvXSJVik/ZzcBTJeHWwE4CvzougluY
JMOa5cyx9Cwbyt6N5CyLYYtuBLRDOuhHek0JR2G8lSNv6TuP9VJyRzptrblyF6+Ejg5SbrMuRB0x
76j3wsif+vJfJP/7qV1KTPcVOhXJxvEvzMLQaDgU/UIi4tuG4dzhuidRvlUnnVoMbL89c914dkaX
b2U1iiORtg67eXxRUGexH5q3YlRCkMBq17yiRn4VLLCV6icTyVK1goNBmWXJDtQ0OChpCBeF8bE5
bOqz22sArDpAGfUOa0P5RcFUHrOrLpCKO39hqJ6gLJbh9pAJmh04Yp4hrm4MCK2qvfG0V+y/0wYY
oflYoKXLkwUEDTUOvVjjRKuaowfUzrtuDHH7S4LiL/BDHuOybzYQ5lKJXA/OZlVnfCJ+GwkoM97o
uNjLZTmBQauLyyDlR44oqEmZXTUYtaRTIk4nATKTgepJfEfu0dONu9FUN9g5RAStsQDYTBaTyN4d
LpYyE/+zK+J1eLYBTCwS4+zjiiImoj3Jt1GRkag6UDM4ovkaFOhdBu3Su7lvw6OPJdbR8AJN+yWH
eluFetsKE32DF5VoHnuZJOLUw9ZtVpqnRQwXJZn9YvWu2TOH6BwtkbfHSoDSIed6AKH+mmL2Zox4
fHnB6yjokug0mAhnxV9YjX4WFZhQdpBaSpgaDeeVZ91zAnqkvlHF+K4u20dZlZ+z2X4W73NnvpfN
5irTs0zdNJ/pRwM7KdHwotOi0o1uRmVbjyCbWoNLQaZKKATTwToREHg4harQ5FyfVP9FOfKQ2yia
9CQtEll6LrnZyv1ZKPXQRFTsoVZUPU63+T734H5XD4sD96K9F5F9kVRu9r518dPUi0eW1oi+yQ24
v5NyvZ+oLyA3PhoY4uG1MwmaWiro7gSKMr7rzlmzzd+1Uu1NP+jQJpLDbKoufrAe0RA1l8gKrSvi
Of/VmuFU4wFUbmuqBYo6nBGpp4asEaBxButa0b0bN2wEhuiYj2HXwd5V3B3FacKvgCH8QbcOtuD4
IE0MPfexnKbaG0EI1ikwPSuUQ0Zq8mPBYLLRzcxFKBVyf25qJ8J5IOELzU6rs6DUt9a1n8pw6fAV
Dr5EZ8JMZwL8B6x6BsTQjbLVHwIByQjEm5/5AHMVKwOSSSvgndmvc2xClUj6xbzIuGDmQyFd87bA
8SURyyu8XuAsj3Ye/Zdy7pzYxOMEWhbWWlSZsg+TvAvwhkDMsC7UeUO8PDGj0j3mMVNJXoXJ2jQO
yDoiJxn9lGLOEuDHiGbGpQFhn22dHXrqgqZd7uMw39q5utYavLPW9DVLvUOpqUmQWBjA1KYL5n4M
JsqJ+jB/07Fvo0eIfRf03OsFuKVRPV5SXmNZ/7co2tDiWp8TPFCWAHPoSZWB3eAEF/qNeRgzMT3C
P0hYf16D6SJR8RYtHJVuLz0O1TNK3p2ubQIW3GK3C4iXTPqDREHIx5mgtBgceHGfIyZjd21dK5oc
9aXhggU60/9fqlGyQ/uOEr0dN+JPNcnTYtdzxrex+iMhdoPmPGpobcw055HUPPmggrBGtGjX7Tet
lUelvC2q9qUFqmqGTSWGNHUGKYdAgx2jYrS+Al0SyRggYBsJrYQpFH6Q3rIZqCszBrKLBef8mNuJ
SU5sxuKh4iOcDumEUbK5iyQ+Egx0eK7tbB8eASbNSvMAukYj/kQ2uWeSncKictv9NAyFhHjYJD5q
5iPFEJ/+xzWhuHVNrhklwvsBlwM699gAwz+Z/OTKWq+tbqN/Tbrymc7DFzv6jBVzTOgj+427twTM
nFKrPPWi38uKK+bvqJf+WCW+2HH4gCeZ/mlECfwaxifKdAxWODPzOLM3OiHZDKcsw7aVYdtU8SA+
cnAbzbTiBizOw2WxuFiZ49lSQa9hfTbisEecgRIyVaGu8ZAowIj+TGDPLGtB5wRFEld+HFFhRVNg
ybBivHPUXQHOgsh7DsJ6nUh8A2+CfJP19CMkP4pWBC7lA6SK1DQ56QfpNFvFdZ9Gxcq3YLBX0e5T
DS3+BJqfSy7KgMEr607wPnVqPuPlUZPZT9nrUohUAhcL62BVdzMtgnoUA6raCGFzhDqqmDpNkL4Y
eKwEz5ExPFlnuZ21NurWa9Z74F7kIBchqFGum02Al9+fGsj3UPxkgocbjbMkDGzmpaX510aIfC9s
z4xZK9nl6aLnFb3XDPgGKEL0shQoxaByDIWgQcvUhBM3Fv4hLT2dHXfBwcYq4G2/5UnieJNDirC2
m/Ugy1SGtuFx8w6xiEwRjx7D0yZgfQnSFitwcliT6M2yVrdoiMJr+rPiK5bhW+RCSc0XbLbJ1Xlu
OYPZJXcEJg44Ty2vyWXbTvmUjMtQ/O51cfiwTZpaptLjd4/U6WliUkusq0TmBpZijPsspbbN+AIp
dKnai6r2ATwJdrgHOjs6N75P4L2OcJPqOpwa3lRy2qjp4tnlhsecn0Ylf+pcFb5bCocp7se3RQmN
vr9ZGS5ZpFHmxjDiRhGOaRlfkwgybm93ZhIuY3K2eB11plS0XFgt5WTzeaFwba3PsrZeZEjwHFtv
jRzdCLlVM1kYgOXxiyPXQxGSxyYP9mQCDxe2+1jnlCTMN7Kt8fZstObxX/baNPMtoQcm2akBb1RX
sr9mwzmRcIYayXnR5UAV+AwM4bTGC6qtnzbDUb6nckIBEkggNDHogsdmxnUsqAfKDIgl013CE/Nm
9PPFiCMiy3ZW3UMIfuNBVczDzC2mnmhXxhUmhfqkuCN38N7lwiNDqc5k1V6A5wI22nzgCQOuVog2
QGSkJuzqD4lCMsnjZI2foARz3vy2/6vjStWDYhUe5x9PeRB8Anoy2nlH2oEmFarMaatbQWV20D96
ADJ2z8FDO4EpSLkTansYu2OzVB4UuNrjV8gQlVIeuqcw1zgSk+cZul/CqDDrQ6vCYtsKjFFimll5
Q2zrW7yNiC8Tf/r4dU95jBQNfU9+iuin4g/jCP6y1HBFyYm+lkTnw5TciFQC09daz08144eY8cOB
gbAtBfjZhAsxLfKsbOgGh1uR372aoRovPm7rLq9eK5kjassddKQtGeBy7+UtZHC+Eq5DxJtMygQ+
ML3/b5lFEwduVF4qoFcSlosBhyOwK4r9cjT7cQGlbSOy0vZgnMoewst+9JSFM8UkFwk/4H7EJCRn
l+KXUpWXxZdwFcRJ/Nb27atUIWrrzcMgpq74ORJBAjel6VSo4JCJ/2mK6CSWw2lS1mDc0c8MYBOn
EVriKczkWusoQ5/bttVTW5gsNXHT9Wfh+KLikISk5WPmxC5rlxkk7D51yyQ96Vz4XBx/B3PqDxMd
MnGZYr1FozWkI4ekY9VjVxLheJzrifubMvtVBVa9tPyM/piILdcquUXyE2GvilhYNN74ZPkQRgpe
K/EiyRuOJQb/ya0X42sccflecCVWKugxM8epMKKxT1QQ5eiJmPyJEOnwZfrmMhaZa1wqMuQuwIAq
ZBe9fNLOCmovW4GgmEwlaJgcHQNndQdeKkyY94Z/zJm+JrivSRrs9RP48kmkgOTrXWHqKbKN7Jgc
R3nWzeTcdYJTS7FTRXi+Oq5LmAcNCHJpdJWt6tqr1WVaWvo6bPJtCtPu6JylaLqpn9OEOGu0GgGf
o7tYEOgZ4jJNtHWtnSnG5RKp+BjNIMVh9Q47Yp/3f/U/wtQ8UQ1N6dfEvx9Pie/BGl1Pk0qB+ur0
6MpxCI8aCcrpj3JRnUnmZLQtJCIQJca5GrtTG+1oXWanh/1H2qgGvozdCeQUkwvJq2kaS3l0FG6W
kQ9OgCYcgr8lszaXHYi+3M1WtMiRdR+kuJOHiBSp1x2moOSmXeMtijST2kP8ivhtPfR5lZ0ZfGlq
IC/81Nl33wDJxWAWTo6CfwVfRrCDjz/vYyYfR9KiCqZC+ah483HQpmDBDtfhdp8wSasmnpxHHSZG
6VQf9Ax4etuTNMgQaCqnH2FILLaJ0DZAFGoPkgAqjN+Gv/JK6XuJbiIg3rbMz3IGt8JFxhx40G/r
11r8me9liYajMZPZY4bHkfee0qa+H/063RV6RoWgUgZWI2GVqckDsza9c+WBg4k3Qf4T8/ICaBzb
/tbU443qnkYiN/X/ZKzh/8lYBV6nqSrwBrfeGtZ3bITFeCyYgo85ZAc0WbiH0F9mQpu1wRvWj+58
24bV030GJaSL8pNkZi6jezq/mK1zWsrpFtTXKpQ/Bbr19I123RkcCNeuISdTtXoL1btFVd+hL+Ce
Ifo43Np/eGrYbum+Urj8F+k97tWr+Ky1ktPhX9rYCAdxY3CmuTssuC7IgsSHEZxQvzoGMS/YGrOQ
H5bhxuw1Str3zRRemdQ/J1m5EwEiPa2jV6qrC3TEa/DN4cC0GmjBgFpofuHaD8eeSkYqXuKcvE4T
zg4+AsWJI9Mrf0saFNjLBGRLTHJhyhp4oZIiMQEmOUMskYaZr18lEe1QL6H7EeDlmCWp0tWwIYYE
ItdzYh8yopG5+GZb+4vAWabippCyMJFgosAKupbm6oOBApL4BiBwC6mmcXQVXde0z4SHpiG/CT7B
Vegkxt8ObSzFcpLwmHKcPQ7AitzLwq5pvKCFHhWoEqpQHrvRifUvk+jEQrfGYtxUEGS1HV8zzFWt
TK4rF0k1jWx4RcWo7Bj/jRmQlYWtIvNn2C4FsPDjYcE3fnSFV8T0p6EvCM+XhQXZtFXk7loB8ons
rlXCCVPyk0iaq5BGiLjXRTnO54nwIYeD9gwIL0hHdvBU9zeD3sa3UuzobDiMEzmFjdiMTIWg8T5I
bFPmKyKmXv7i3GDfTyhh3ZjGKdzZKUotfvdIQYcROP3A06y5axB/wMO58QCX5H9EDQ4Hjs4V4Hhj
4hCRiLpTYK9fSkgkBh2uK9MYOTrUFACsuQbsUD9lTLCz5WwwZKDkh3P2zcBKowvp1cBKM7PyFC0B
Hew0W+0IYuwN64zHS/+Yo/az78XP3Z/VzefUbM7R81dIFhia87GPBDvSxev+WcQFzuAlkKuJNKXx
JD02SoPfJIr3sSlYgSrxqIFoElLq4vFK0TrfiQY4bt2hJweJmhhYfRfg6JWvSrKeNWm60Roeyh+9
rkLEfgrM6PxgLAP9TuVFgh5vqNNdSaYr4I74sw+2exf5pfFnZ4cVAgxY4B05o1fcWkbrD5npSy/L
r5qWaaXm8r7IpuQPlSNfN8J0rNZlQj9Xcmqpyq1oBhLxI9dvscYJv0HRKMnpJXNg9nWwHf6odCZM
leXVCnXvoFn05gawUMUokjvpShdOzBrd04LNwd2QqeNRDHeJRLeWsYWJSELih7z9juKCPZNZUZEe
Guo4Cg1rznEW0sssEQWX/xFNuOqQgbObmW03Fp7bXv7EN3y3ZowZvoDzF2TyBp8rRhqEL8+CLrGg
c/DSvuOQOZ/MIDRifgCi/JbQVRNveoBAbeypkp+WbLeMM2Zls4ZnysFkCQbokWghR5OI7VLPEPa2
o6VpxxUXQY65LJW5W1uOqjjrUY5FD8MSQycUY6fYRPr4/suYyIrUMq+3biq5pbVngxgxMzyLx92A
0oR7PBhxBc7xXyhcFqmZ8pAa8a3ALVl8GA8VNbzvkqPaZHfKJZLSeCehSmHAn4SzDKmgfuhZcjtv
JceA4H+YrPIkClw6jafEkmYA95svjR/dc6qi2onZFEPOCI/3kAfqwrX40ACis57pf20xnqo0P6W9
4o9d7wPtgzEwmBoN5JzPLZ4T0oSNTzSm44tlrYPqEm+ba5J3tN5zxpYJc4Msfwni48Cgs+RVuauv
HjdBRHwlD1HElRHGE11XunnASbH39SYY4YpRJ9dDbv6fTr2pCZpzH53K7LwO+TOj3V0ms8CCeeIa
QgtjweqSDLCna3/+Y/LIY4SQR9FPcHxmlZsrzzinIfwvri3Jm9cDNxGvJKOGHuYxv5WQDJfXxp0x
BWYQtx9C+lF2Nf0pcMjoM11ZslPFPOb/1PlX4iXopcyOUWn6yTWrYDcmjAsVL/s4KwswYBscAmK2
/851M04ATd3Ys05LdweeAQGwQQDUHyBAqBOXe5hubGqqB61bh1xNjKOd8dSaJwlERc/qhNOeVr4x
KCT1OIn3AthGn25BDe3YwN3U92dSjcFIJPstxXnBJPimcp80rR7BmDCeY+bpZVuj86iYXCLlk8Jl
i64m5P+Smbnav28UMSrQ77AV46k4s5Q7VsrqT/RhrqJjvRWeurbeUjMDr6F+r0inYLUa5Hiv0MmM
ahbVptzacas8YwpcLI8pJZIuBZFVnNMjJ53boj53Ki454q4WhGahXuyWHUHHaTxYRMGVS4+rR2gG
JyFq/WE9qU835KAT54AxzZJetW2+CFgL85z/R8VEZjwNI/JrTBUBVid59E0G+Xdi/2Jz1pRva6Ld
jDFCkT0w7Jy70rj0VZhl21GPof5tfIfYbiE89KkIewCJnQw6ObmBs6r64qFOPlVXd4v5h/6dQ4Xa
K68cX/zJrnQB7SPEJHPIOluqI3yiDkyBQ5fFx8m5E0fC4WV4lHRwyJ4CMAiQZ6eBNML04k9ZhcFN
sUQ7MfUKki8iD6OcwhZcLf04Iutb8+CJP5xVdxpgMvzNhW9labA7bU8FJXDhHqRDtc/9aV97OPYh
49q6TQrMrvbZJpMZ9CuHWy34zzvXx5+kS56LFD37Wn7BmX+r/tYjbQW9fEiS+aucGSBH46H9H2Si
ckKRKjcsW2O46NYJH+RHpxlv5oLnzlFrqr+/lmp8Qsa4ouCPcn9rN+myJdaZ270tl1wsRlYstKvR
VtLfnMfKipC/eKZanqmGZ2rNaIjTOa823qDCnUvvcolklor3MV3vs0/NOmFnBkmI/sZkHNQFrCTu
iXFjgrW4kYqetav/zPa7xotgxdJm7fEfa8tXL/cvRaB5eyjdZC6P8cKNE46zyKlqIDoXA19UOEf1
riEll5pb8MS5Zx8ktnJ+CxlgRcBveuMKXZicmMAPQxNZPIKEd2LvHoUp9h+uOuF9So7m7FE8ocse
/QKLeerEV1k3l9JId6DCaf3GV6vW0k1ryke6Sk+xjd+KYy5h4EJZbHVAk9VXsrNu+Q+tOa+WwT+z
FVz0uZ8g15C7yYT0wKimU1h6plPXTm/W2L+SNn3q6nZPvf8GsNuwX6KYPFb0hH/HzSM53E8zZm2q
rdFMBs7aLchlxbjrJ7uJy/usJ+5CeATZNmFuUXEYYwl1RKzzOWu4ZrwGDAPQmI46ieRiyzHXb3Aw
AOuojOGK05BvvvS0gUmdc5WNn0kUofWSqX9CBLHcg0aU0HZHk8F2MmUelNAsxT9KbH0risv6k5f9
zQ5FST9E1CXORAXQ3o8wf+06yfhFHnwsTof5rUz9MXmnHyrmperiwQfE71sJba8f6q2MlUczuyZD
yAqrR6T8i6K4j1NlIMiyPr0nsvxu2sJDiwTMzi5YPKuf9wv9VUzj6yjdSQqc+lMGHnKYyUHoGLw5
oaDBuMqHGmNzkDOOBEhnZCjVU2Iqvq6DFkuFQB4+myqjUEAIFVODxFe4stw6NKRk1fssyq/cTBwR
HdSK6ChwjY8C6hFBkzOcSbyZ+TUtGQKgFGzI4wXewDkT37Y8fVEK0239B93FuwyUC5ikl8P8Ryce
WeNEIt8UW8YJl9D/X3WgzDkd5kkAQtOw+gPIuY2hiPQrkXVrXjG+Y0iOr2QqngMTUGemf4C1UZXI
ESw6p3ZHxp4xHlV7t2hUWDRAru5uEVnqj5/xaeT+70bEShPcyEtgfTNuBup8bYX1ISVO8heFyxgf
jbA8awB37f80PfnWND+jZQvMo1pCMUyHZUr8djSTgXNAJ9nBLO3eGPGDZ+1R8kjRIrHRqGVwYJY0
7MdOC3JkkTJvBGyx0CDA3VwuwzF6rwX+nQlkAyl5eemCdZFPAzRxkcguzoWtpL0n/zvhMNgwY5qW
dFwULO6T4g1izhVh8xsnbWs3qjIwP/WH/Cn6nSy9N/+ltPsaibfDuuL2AIQq6WROgQuYSqNZDhX5
DLO+0MiGi6MQvYEhl1Tu6XEmTmxsgCH06sh1+SgwCMT/Ecsr7bQHrRScnFPSgmDSQnbdU3GkTbaH
hKIxVB+peVvmysckkSBL7EJKV10HnTZ7uQnb+Vxtp5qGLetOZwq+McFbjdM4K4Hw3fKh6reUqZv2
FRdHnYRk2ZF4Ytljxhf2CyZl+VGpiF8juPWWb7BsThT5/IchiRYZrVpCsQHpkbpWl9Iqcaz2GAyH
V7JSB9KZF35JXubWHC7zz33pnhpQDSv/zVLGyDN5jFtKEG4+D9kA0ASwTpovvkHkDJFHR8vBqOxq
j46jc+0ebDZUqLqVCiDcwPUJvQhGtUqmhLfe1ObzRuVm1PsiNMmuTO7LxK0PqwreC7Wtb+YLaePP
zLaqAFGBkmVtYHpQgzlFLUg6DNguaW5dY1rTVsg9jQA+H4TeJjMlBv44AS2T6WPI89KJ75Rkdz8b
Gk5F0F79OqQ8bm3N64ktMO4/rSF1Ddry4MrnzXn46EOkQ7s+xXexgnKLP5En/rTmIS/WBetcSBFo
mPWrrW0pqYbyLB3StPAiQwU/yP4Opn6rFwY5lEiT0tXHly7SY500xyXFzkviqynZcWIdw2Til01H
K13nRMVsi76wZe/iYFN0HlLdUKI16vq7ZN3/D01nstw2mi7RJ0IE5mELEARAgpMoSrI3CFu2Mc8z
nv4eVMddqKuru8qyReAf8ss8afaW/UmYgfD66/9ZpSyt+PdHLxnbV00joigTq0w+AaqEK025NTnU
6iOuso/Zml8xdtL0pTEYSDPsJMjRnH8j7cB+UcSNq+JeiN6BTC2L5azqfSAYhCrns/eJ90SVuNom
nkGjy0LNKmY29u9lSW+iVD5yOs2jdUGZo3WMhWAjlG2S/Bur7CB1BMHz4jS4aXKAXhusIyI447++
0oINV1tUV5+tRi4y0FQcDHgNM9Gn4AVjIlPqkfyLq2frU06SZyU0gNqGRz8CN2yT2yrf50p0RPpa
8plZlQHNj9t/GlTJhi7YAaHnb+KpC6moC1kHiegQyTcRnPGJ+DNViYDUa6BYoQZdt6NTJD8omvmU
Y+U+lgZ+i4ldvHXMsjgr+9glWc9mTbhh285tJZ2nBGm9G11TyHfm6YHS9D6/ZIYYilsRGgWp/cHA
x5sFxe++qpmtjL50ZRcGW7O9yZYaIKMx9TlzdKr40e50XxaEaGodUfmO4QTJjPzwaZKoxAk4Oqny
5zPi9VS2S0HqXdonIcep6G2CRxJBys42gStxYTSfHAf5q4KgUjN5nYvqLjEz3xwLzoEE56DnQcqa
cxcbeBKlMK0Ft5+5yX8l5DN6dukR8J9EnVviLazVQ1aig0Nxj64lLw8nJX1IX6o0v8uF8LTa4Z4C
a3OKunmwP96bRL2203hZrmVMsJKCP11+KyTTTiUSE61dkY6Qx/1IB9PyobkK1+SpuuN6E1Td70yG
X82j5llCA1D3BqK9umZmxdNvvPkYFxqlvvSSRKmDykGuvrIG6NhCAj7JpvlDMKvfVbB4Cgd42ZU6
h+ndXbhIJUN/3uLyHEVgko8WjPfO+5UuzF8oOIh6ZtwI90wenp8M8Hl4QlK9ISxx9l1wehs1nkQn
drvUiq/UUEVu3AxMUnvJtIeciW/MW+QPBBPF67+TleA3bUANwdfVw4ftSyYGggNFrM+FQBkg91H5
k0AzFWieyzLq0xWnLOqjeUN3RUCm0VchztZzZ0XQ7rDktlhyY+a5/aDZFeNVAAU1d3sg4uE+U1Wi
JoQINdHVtpdzRIgEOSQ/MQ93FJ1qwDigpiRRoLRBT11JyEsaJJ/2uij6ZZqHsLwjX4Xg7hlRAqD8
zwK05NSQZqU/j3SwDgJ51v95gDoceNa5kftwKKyTpRphXG6hQtkB8+DzCurJjKg4WGzEz1NhHptE
CBtkBRBmrDHQ8kk4iK7ZFO6nQYYMwzKZx4wHYLQrio5EiLNckkridr34L8dfII2aC2+VTGi3NSfu
+N/zVL1xIQICzeF1N1g07JmIuvB1RQT1DYJh8mtLcB8w08i5OmSi9mQ69dST7WmO6LxDDbqmfyNL
zaWGVYaq0Yg+Lm27z1JyUzpH20/N54n8mWZT+k6A87emv2sD6xM3KzSGdyWpwvo7Z+qZiv2R6P/R
sBDeCWfqvKotxzeZXPfUtLeuTeiQkkGtVNjNlhlIUCafRl0/uT/01DgucKazXyTjDw2EKst61hO9
gF46BXqjHU1M90LGHxPKxxD7AoVmHSHgSMO1cYYYLhNTF6KzPL0LpXA0DA3e1Y+4XS8GeGNTxuoK
gBvupcq9WD9QJcadnN2JU9h+ZrPzVvaEvwKuz5hawg4Hh5qhIjzQvet91ho1l3xROMzoJGQTH3f7
TtmkOQrEmxlj4dPtQWrdzfwTcRk9CEriSi3ZImtDJRHcboLVX2OjjBIAHAN+M81OU6qLaY9r0Pgo
4aAcvQcOSyVJCZZgxQAGNSg+yYDGzDK6btJ8EqdLm7euBeWoYefBwM8Y1uldAstrvjmHAy448GSn
HaFCfH3DtbDofJMIAw8DVmnLfGwVoL46JAnVT5GQdQjpBnKsehFkFEnjHYiWWojPeVGf0tEAJrMf
TDrHsptgqWmyVP9Seicd8XFvSmiWYrgcgIdIdXxZazHM/gw64WYZKnDGWSuG6PdBHCCmG5PIN3ys
Sdz1PPE4dQBfNspjvZjFsCI119yMWr8bbOjVOtP5EeMZok8up/1gfFg6RtY6eSXHWjNgKElnZE3C
WaDkM6ecjVNF7S8W6KCB8GH+YQzJ6ReFNiGcGHE9IeT9AwJptjbhXdyEi2pHvlb+oWAsKkimxtoD
NRstVMI9jPnotp1iwOQAN466LPv78S4d2ov22DTzHmdM3y35ssSXTkgZUk9uXWkfY2R9QJF9j2AH
jyntSUcdvn9pdkxkAeAWTKRK2PCR4U2jRDp4OEQNuMgkkYJRzZ18x/zN4Gu6a5ZzK6MyRs1A4SZO
t4sAJhAzyjeEhuh/LR2mFhYwfg8eHSwePt56XzpDLvc2e9kIYmmJX6v/VUPPauIvvDDjaHq1rnl6
ZmOAJDqKBY/XX9UFf4oh6fQ8gE4PV1sgv9ZEAQdEbCvA7QyXdrsi5p+yTTXBJizDCTkqhukhCDUq
2Xbp36LSB8tfxlfn1l9JM513xjp+AORaXiMJdM1GoZs2UqiBl5WQREufpXlJzem2qOqdGT7e14LC
xt3JaluXzOR8UVL7OvqKqfsTaUbQMcSJx2A0qADE+UYFgSPg16VPkqP+YaLiVJszvl8a4Kr2KY9q
q2tTKMQU4wtczy4UTqPZXuS1Dq0EmXVDfrzU8XjaLhb33MmwwjpKr08Veuzoa5LiF1YaLP0YpDK6
9TJDLrMCcUmYA7B9+PoMpYwvs/X+CeUS9HH5UKMEGp52H88GbT0mIjMSE178yZv61qsluHcoe1tH
CcveOlBi3IA/U66kvZj2tclriOtXRSeP8abn21vP5LueFxdnqgyPZPSj0rx2TX7d6vxiUjILqIT5
5TGqTlLFBwj6nqFfRjChgcBWl2cDGBdsqUrFxdyNdHGIYZ0iiahBPAt+soLSWI6z3HupqXoJeLcM
PieWrBOe00xKw4JsSJU/pqh+q2PeyHJ7SkX8zvZyqdSnOFcnUVVs4aBZxn0Ulru+6LdSzoiVYt4i
njrIJJmRUDKbhQaNB2OzRFP0gkXKUI5gnI6SYtkttpHqJ3ZuQBr0M58UIiEpTJ1+r7Nhr4CXQvY/
lR7mjVZaFQ9x/O7uz8S8UkLSz0FGpBUhLEuy5wDEUBXi51KvbxWRluJToM0i4ihfite+iK+9Qbs9
IJrypmfaXvB9iLBVdpJ26hmyT8J5M9eL4/BKDj8lLb6XEEonK2wcDGfiIbF9gBRgOg1ea+LBDR0D
1kPL9KBcoyAmNZpkzQmCaC4GhKujNj6XfFmDeqrK9bTy4tam7JAItst5DSRE0mnAtky+Qy8Dkxdu
gKnPwKwl0bgguGu5n/5Dt0Q1FxgETd5e6iNnPuNA8jnACObTuQbRz6p/I17k1kvrLiixEU6ExvQ6
wI9dkZ+1RjzH5FcHNArE04TigsVgsA43HfC/Ip7JZkp38opRFqoc3YFs9X5PPTQptqGHT2WkSPGw
liNbFpeQcr8ufU/l8l2u0/eMDOQQvzGmeu4cInyB9fYtDJxWSHZgfQsgBYarCMtzEwKNLJmYZocq
E056n1NJVV/qpbyCKd8o0EbtXBLCGQQ0pIyGy3L1pBb7NquaWhoe5V38p4oQX/OlVIrn15Cm8HeR
84B9AO/JvPqcKY3F5zP290fOdOQJbd75lokCr9REsOwbCjfjlWJ01j9DkPwu/iGNf8U6jNmXo2MU
dHpzjiXghBCgbB0YVc4vnV5MC8BcPp8tvNFgl5ZiI0uzXtX3ipItw0wxd4BxmFpem7O9h7kNr6FC
r1tWKE35YW+z47uaBQF9HgVow2BFpuAtfqWXRhOvOfkMulnXZLjtBQVlfsUoFuoz1G0wV824njdv
l8Bsj84hJ8YUkxFkYodEKOGhU4HoMYvF8RsUS6jNmOT5imZPkunz6osQ9Z9GgqY1Dws+5V76kJMX
w7kGLl1FXGnfAqkwPlqX8SsTFbRH1tl0xFnzLk1qKA0FZjj83Fp6SQTyfvx3CdTvOEPO2OSQoUap
HfOBU5aED81ojoKj30s+BlPm6ECzuFW4GUPcfUCRFcUx1sNmnv0usU5GuaGuUSnSci98N8mTpbDE
lQYDq5J6fCJHOV2cEpULg7JkftoDBDzxb+NrTCig8qYRBIOMhARLYHxesSTJVNdOsnr3PlltvxYu
IYn21WBQotiSaIs/c0YmzNTzBmzH7t/6HTF0h/dsz0B3i9a40nyxZzpYGm52BF8CM0pFD1NjvKgA
ctQoDyymMvxGBM5xxbNfVTjeJTiVF4bSngJJmiJKaXANmiLgdh+lx1CApyfGQL/DDu0PhJ9yvJy3
lHh9/zWz2kllTwFT7iJkMOkGHVpbzLCJnCcmLST1lzh9mop7L1H5t2o67w8y1cfGJQ1z5o4V2agE
2altHpI+P+DerqD5OjS12v5kMPoO/2APO2/Dk2qZ9zLv31O4Hzpr276x8ukJ+BAAe6JFiGBD6456
J856LUxLfCjrR9Ktr+pt+IiZfq/rs2ef7WUN/NfoX3tMZhsHvwh/ctprHmEtztKptzd/i9TWy8Ul
W0hf6m6nwtPOE65D62WUzKsqMRnxDSYmckZ4WpZ2djXlMMuHjv0AD+inEC2fm5J9Tgqr12AEGMC2
5nIQZp65Og1ngtaHzCsoxNtY80ynKbuLWOGukn25didJCz4+THPyFqP2aa5oZ/u8q+7IK/S9d/aX
9Z6K1DdcK+C0B/k6l0F9Prcsa/TXjQzFJgwJGVcw8dgMUliDipnWiUeXOAsjhyGC5k/VxquA4a8R
9mU8mrapq1Ku3mqdZ6qdZ8SDBw/KK/gyI4eKbW8e76vQHPxVKve+GpZ6glMq2q84HfW5OpquMJ+0
4CGTJTY17UQAH7P5sj9vvuVjkXV0ZntkgN0RQllykog3l51wMp4U3XC+ODVZd9l2jg8JflaPAbia
RSuHwcxaqRNgIMr6WK302rC7isysFo0Sjmq9WyVqoqsV84MdLF+pXEgbWpUqvNRAEQbOP5EWjIo/
bEwzujqof7efc4nA7lBL+t7JydOSqofCJpbkm41yXBowbfi5qNrspvSDTJh8OHfsZFKISxsbWi/9
MGgwi1CUevmIseYT8MQ3lUjSGLbf7Tc5ynP27x5zoxnZ+Hg60uFwJ49kWY5HzamQHZM9LO9av5Sf
ZrKGs7jR/G633zGx9HXiwI+jfB+C5jvaX+L4MR3qgQIG4HvnHOlxBRJoYXw5pVTBfWIXCLFFiPS1
9PxmPcjavtd+xXENedumNkhDbpMJNGCXbiDIxlDqNmDfA9Y+ceZywgAglLDrKAR0hZb5J7EN8r2c
t94qK6K0l9UaBYPWAK8OfvRG+UqFX0nxmdFGstsxTcaipXqW/xSoZRqO9HWltA/UEmN37DeOpca+
OFi+3uhBrKoEk8ez3C0BCglRWx1dvoODyPQtwbQXs4mqdIRv+yYKRnAjgu9WzfZqZ/09XT1+2o35
stbi1f02g0UY7r2FJc6w8+rXxG9IpRKmO9vj1vgZlleFlXE7plykmRea1PTOaf3aMHlEqALQyuT0
SxlqP85qRsfJZzCdhwgnjyHds84g7vNDN9ZrTvnVyHrPXLmvP5W++ChW833L6mf1e6MTOFYONFa7
hR4xoWCs5FqrGM6YuJlAA9ahF3BsMa75w4muLAKrLlCZ06gixRjSuT/cw8GqqW9NdvksS6haObqo
uFQo8tlxaV4ce8KpmMQQUcd/yED4vVu1OG0iDI2y979TJxNfOYdTRZ3dcvqshOmqTk9CNKcYU7TS
dI6aMCqfD5yoFmIekdE+xuQNcsadpAdxfjRBv+ojMC/mXnz3pX51pAC1xeDhQcApGT6YAS1kVDbZ
nyHGiD0HW4vdGzv7WmZ37RES+ccJRaavOyrrTYQvWQlEcuQfWh2zTlzKdHq42dXgSapQvXIUL5Ev
ClZQ5/PhUV0tbzCIxXUfTS9xd1MCnR0KCiHfNA7Qj/1ZhNOb86GSrW6R6ZAFRZR6Lg3MblEqOygU
oNbrwVtk05P+ViyCOubjJmeyy2W9vMk8abq5Tw8+mD0cdGguuLm6+oz+gOWsO4u4xkYM9waG+wjD
vWg8RGOGwFR3C3bvr63JWURVrqYQSjkd1JwOxvFjkrH+zq1HHw8kUWx/FZ7R3+MnrWv1r+itwYTG
Hfc2NNM1MjUWDxKKhYJmmNk9NoptYPTHMjpa2nm1zJP0x6gU7uMkJbTYz7m1wY/WMEZ1WFYWWL81
nyw9sWjvJqKHNRvXqd0+qZxciZYmqhdXxrF6o+gX8c48LgvDgAbvn0CZIz/BiHX8rOtYkvslrDfj
rA/QM5vl0GI0W+LrOk+wh+2OETRhHGWbTpHwaEfloJNlL/7qsCw3xoTbhePYp1bVjvGzxalFeOCM
/GQThXGSHIqqeTarFTbLq0/eCgA1upE+6CA4CcZ02tpvteaHOxCgo4PVtFGcccc2UeasZo9nHPqZ
2l8XM7m2+nJp38kAY4DuILYv52ThBmRBBqWMXDEPfSyycaAbVjDdiS4Q+p0AuFpN7Q4/Bej9IoeP
mmLIYYaTXb+SNv/ITPmDn+TCqMmstQBJYfjYHPKzSTiQ6tVOhYATEkVkM5gBzqnvsGpmU9AnBc0x
LWNRZ1WwuMh2IlKQVOMtoz9JnOWjWpa8ARJeKw26kBTPR9FWlPJYzxtoOuw7A45TnQC2aHoyosiY
Mj34lH8PyOSUGSUoDgX0qfht+F9d/aaad42Xq6cccOl/VyuScTJemg81qS5jNl6E+KKSAaPeCB7z
tbfI+SooQwwejVcth6z3dMiM145iw5Su5I3o4IafhYStsXLYixCmzUut/jNFmSVXP81tZTPZ41iO
qMfZpLklhYHugHiaYUQ0ONKvG9YOwHHKuPqqzOFyU8jVMtCLPpn3HDskRx1LfTj8m5bizQAkIn+V
AYo/j8e41YeB67bAOLCi5Y/z21cn0jy0cR1XoGXPt25u0VrQvrnHDtiB0b0zVb+oR5oUw1/APqrk
WXfVYzHPXfo1JLuBg+bzr4iAatpqB6tMXR0T1X4xjrkysg4UALvWlJg/QYSahKAgaF5hJr681CwB
pNZm89VJRWBSK5kGDebuGc8XRn6aMM1ZPMFJ+CV/Aypc2oYasI7klARxY98U15rcXX9S+BrJMc5d
zSU5PrWQlZqrYFl+0zUBsknVvuer+BYDR1+4qImyda1c49eMzVLm6rnwJA8CPTyYwYpGP6Q1gNl1
dKX699JtJKA0Gn0PTE5SCG1MjPRviZQo8+bHxDmY9PEp4msEnw+4IKr/I7QoBnC6MTpznbIay+tN
NhdaMHFkL3j5t8HdTw3ZP4/+BpcynQMXlRRvHTKuBnyH1ZdBpc1dGVIjDcf0ClFVz3SFRxs+pPxQ
n8KSUaqz19iXjsjdvYmkMxc9DlIrOdO9iNalLpWqQMK3qjicyYIv3Po3BjHGSh1QQEYG5RP8fHcv
PgAVhPmSXQbTMR5Rnd2lk3XRoMRyVJm6fbg8dokbNT9JqbgVFgyN0xor1Z3JFYslP6zUwkqId6wl
u06phJDfGUUTQaTbc/G5kXUqU98d/yOExj5TnyssYXjGHvqi3HQ1uoeKVwzDiwq0wUyfQpq8q982
40TXxGitQKs22e/5WB94CCNesUA1quuoxFCs1TMhy+BOobhCs+mAUaQ66tYaGthwhpPhIL57CQQZ
iWG6SUJvPCYfGjTT+YhVpWQjI0UKOmndrZd4NiJgSVyGCn66ZUjTb5iqpAfl6dUy6WSgtjvLNqey
c0Bs4PzDmTClSMstgARy8mTlh/6ineJ735NmRm1MKIoB/GJ8FaQPqia6sFpcYpNOm7z4b1XtDRFm
Rm9veXlA6bNad1BiboQ6+O/SXS7LT6NpDiJAJeo6OU4JCn2u+FRyr0ZnLyNIJVbDw44y95OqBXXa
PFg1nrUhBBFfsDyiydLMoofmNllnNdfPMcdZnfNoAvO3gJc3D4sXQ5GpyRb1hBPS9/mwi9aa/L5y
jjr1YDbYxe7CA4/PTZY4mTXykZPDAl5FAUUjCEC6ckwgKg4FbaC54bcEtrrX1SOUvgwsZjDCX/3o
rq+xahxtejMV1QXV52pQsSMZE22KYZZXclyQSw5VQrkGMYQlQ5lT85OgMyaOxjNOzRNTNlleQgav
F4waBdzmje1ckJ3eGtg6Bh9/Burb4NcE37KUPOpxscxAXtbAh+IfmNjDhZU+D2y3cnbgUMztaphi
zCTGMePuSoBEeE/a5iaqlx6dW9ZOUwoL1+JS9KeAu5Z25yivuWFFfzPuLBrQDnhvGvk93IkWZuZB
OtBozwFIPuZ46speIZl1+Jq+ajk/apimBQIXyRvBQC5o1F/xMdTsDXJ8KQCxlIBYZL5WOjqO2Xtu
NG+VtDfZ9BcTBuRID0nyqK/gY9Xs2rz3/XBf5/FWTSf1Qvf7ayEosD6EEDvPGQDwaZqBUkD7YJo8
4P/FXWI5zUp+HTpXZdkWYoh+aV2DFKvyrL6ioXa78kdfJPbBIM7Ufc9D5kk4OOP0ZGA0CTar8lQZ
j1IcHVuau7EBwM3DLUJzumigZBz4pfDDFHp7yGYDzQinMp65zpPz3NsE61gW25EIMLPXOwGyqxLE
v8XMUacVwleG6qiugFpLBJqhhFDCEvurzqPgbL7VxaXfCOhTlkEAHTL8uDE10dBMGrrF6S+r+ZMK
89dMtRx+oMuqMxczbz0+IYHuJCD5g/q2fBvZTnADkyR+FMwkLWaSNIb7ojoG+QJ45LFiX05llGyG
YaUqnEVSIpxPdFmFPQ1P4vAFQhzE6m0YYTWnMW8Z/KRFZXY/Y0izsUxKuJkz4jADSRIgVRctfa3O
QWHZy7kZAhUIq8IkYEd1TUvgsvPEE49FiTtVq/ubnp/ajwoMWGx8ZcMagmIgipIix4jGOw/Flasn
O3/Mme4Lo80kt1eSK3UyEKE6JBzxytbRN7/9aHmDyuKy8DDL0eeUvLGhgZw2zPZhVn8nLLNmh2l/
eJsX/W2vdOGQa32z3teqciWNeS2vjMeK7qEAgziqJEdGA2L1eQXDRrmCq697oSOTG3wwb+q1lNwR
ERhLB/sOyhsDMiHzegP+TVi0hcvsgb2PkoZ++CX45ks1P6HgwCEVTgXbYycdYafhfye/CE1ZeS2Z
7qm+2o+Ppk6f2jQQHZZeGQUaufUQG/pMyDFMS/05Gu3n+DlY1YvIEd2q4ja/Q7ClSKu7g0rBuBSY
fenvcFMgQNU/DisIlzZlFm4jKvZeSJlhX0N6rkwEIuUbAOqhFn6WJDMJGHvatOEsVe1UINaKd4bR
clATSJM4sxiUx2j1PRH6R6kP7mQ09LqT3+QRNwlskb0XE5p8cdYK8S0FrUhXYEUt3cqTYnilVr1v
dfLOPOgirs9GBPUohZ/SoyN7qpRRGEqe+iTHOhuBgaNRs5ArhWVxPvnpw3ql6JSSDHLxEYQp1jyK
yjmsjpiNVBw9pnkjXgo3TcisR1Zfh5WAB/RSnlMtcnVzDDtuvTWpQjgRAkd0SpY+UlH8wITawdiw
+KrimX7RzqdhE/IjFaWnkv5Cc9gebfWTURrljvbWGGGXJkQQ0XPKUy6AhSTyY4ZLww9o4vyLRxpi
RCWylS0CHv78HrfjY0GM5gKUglm5AgO3iuKh4O5h3PkH3w7mnmDHpyQPjaLXJpv9/8798LxFBjQ9
IY3cjTXq3AtiMmaNizS36aweaMBQY5AYHHfjdLpX9gAFDDgaZWBIApHqGFb6tB6jbr0zVXlhcH41
vxodGT5NHCVd7HVP72w6BiObMpEp9aTeJAqwx2rxIWGQVYnwyGxiNKUf5qC9x86Q1H7Ziqh01rEu
raMobV6skIqgvkmNvXi+dgNHIadSGKRsKfbpJdzYxdpuuOi9eCkUDVTGYTblMwuzBHuooR0Mt3MJ
WxPeO5j6yRk+TI6a+R0P91Rc8wnGO2WBTdxwYPvIJN2zTprK1tJo96HOblbtXUtNvcS1dBk+GlgR
Ku68RnQbPtKIj7QPykV+Tv36xgQylfE8tqAZIpj6oM/zkin83zkY8+piJQowpOUiOeOgfWim/BqH
/r1XIQ7AcW9X0Z5ad1KG03t6UgvapdX5VHuzWAT5LKJ6Ja8xkd/jPn8nBcmLXL5VSnOdM9fTrPFm
7f/EaecAGeys5UIpjG8s5BNaYrTab7CQXJjZOnqK12pnlhkaNnPQ/INVJvWnrofUsEto/HkYCo4H
FND4RBAQxZM7Lx4S/l1H1mQOYNc84SPiS1CRtbTVS+/caidb7EDVEV50KGT0XIaT8/olpOpnrIsf
ET7miGwj8+MWBYuvSMLc0nCbRDyshu4o9RGUoBoQFqMbwFhztcDLeNE+fuh3EmIjHoZ0fORC9YBe
ek/T/l7J8k2BGdBblWO8pcv4pNHh0ZwlUhwxcbONgiVixwQtIjPyuBXw1gB/siODD4l6pWzsjpp7
T+vlOBgkzP/JzK06kwPi4kqPu7H9UOFJa1hAzMEZqMAoQLFHEh8TJay8/S0tDNPKDDc70X1J+Wjp
pNZNJdW5c1cKeqZGkpXilt+6quCk7NKg+VFkPEHk90tBdVLKNXkpox2jincL/dSf428wJKZUHNVY
PrYHExDoYC9minVHcgWRmwKG+FjjyD6cMgOhOwHgk5H6l70K8/6knIZuYhZahmumhencXgZ8FJM7
7DEXSglUeadAST8tZ874NwkUoYozRi/6cCJTZmI31ZoDIx710MKD1HLGN5zOcOPjfg4FkJEIpExi
4UQqgEjVZ6pSpRnAATwuD0NQT3J8GGS4QSlPMXsFkK+V85pKafbGWk1PEQgrW/iZBznW8ZFG9eEf
2ni0kje3uXh3HXNir7IxqmmUV7cE4lS+Yko6q/kF+BsnrYnBixkA8+76pI0FBi3OBOqk4QeHs5Et
eH+Q9775v0Pxm/U2K+crIXq7wa01KBCAckKQ2HjNm3kjVEJ90oEuxB1YKWu3UP9e+xU0OnD3KXUm
7A6lFshQhPMqPdlccgV0QePai/pZbVpOU9K1Tl+TOp1Wfh0mei1uVMzrDHxm7khy1aMPcBiCEHQL
FwASAgbqVON/wlkRASEQ+B4KKeu4YT+XNCiXZpWclZ5Qf3NWqpIInhlADA3onvczpfXLiRCHvRVS
QEMaJBbcjtsYbBO/A4RxMelCES+VbKTX4kF2/mQWVZC4aKlUmzXgRpikCwntfQcVDE0392HBCpX8
avPkLLdU3OsI7MLkJpPJRtd4+ED1lGAQUSiJ5KPoyXV1zjYaeas7Hy8rCPTPbNDfpFN1hmDclUDq
Szs6bm8xnTQ6RawGmPb1Hlub80mPAWlkxtZU45iEjBHJQcUSxNAx9O4duOQH8QKNeII0AOEbehEA
7IG+G3jQJMbDNf4GXCAHMzhEhcKApfyjlbVT9zIsUdt4dTyE/T7JK2VMf/GRf1POzIsJ+fApP+FG
H7SfiOh/Uvqx5KS/SY/JmXGJJvLEK0iaU5wxzy5Uc5r35EN47Z3tadh/fdZLFWSLFaicB2QjCewR
qjuQ3Al4kVhBNAlSxsPDo/OxcW7HFvE+G+FQ4dsbrPu4Iixh1vHuGgCnEfNewxhxrEtfZCYa45PW
MSsKCaZi1q/iU7aUQ08gZeM4Csg+pSTCMqhxJrSu7BXaZK5xdzKOy/e5L43WKWnwWnMMjakYI028
D7ZKndJMj8AAF5KyFqf+5v7m2CJkJc7cYuQkve6sI8Cy3uGhP+0hWgC/WgmdfOQStp0xYZ3jxc42
7ZkqeMdJIwu/N6v0FB/Cw4ZxglqRkSpP7pEByFMqpCaj8BN1c/ucXyXxs2P6SB8bl8X2L44E2kYS
9rgcR6XGxC9On8sZDH8Xnxs8HPVqnAyFNnDSEgxyD1muuyYXCAE0/khUyDdKu0qZp79xJUjUQzpd
SiqoNG5DtuA0vw18OuQnVvi82luOe/GDUJGXRdpZeaNEDYCFNB5xSLgtyf6sgL9GjKkYMZtYkVel
AMkYlwyZcFRnEokKymlBR8N2pECEznPwwvRe5wyrTOuk2gCa4IRBpTD/gBbFV89imrj5vvNUy6Ek
X2M4CHnDX6JRKomb//4OtEZhf6MD120J3Y2ZS+mXfMw5AdMZw5jQ483c0Q/quW+/FAv36MqpVA5k
MUHW+oBEpIfw4ZvfbFu0YUKaKkPUqY4mCTGeCMP2x7bE1ltdp008APoG8XGytvVc5nWIwElRM6Yr
6SzSsTb6FZt+oTPTTPbhXtB8MEqn9m9uH/kqez1XcpMvfKAazmZ9PSv/us+/ix0PhTcwSx2W70VN
uVKz+lcFcEFG6TzFe95FvGcE3fnzOWP56+/6o4G9XRJmoaZeBL8tjOt/jeslr4SeaEHF+omewB0B
7fKA2cgxhPFQ6sIlFOj/rJjrWWbNeAg8mc6Q8CQwyTDZvHoMpxohmqF3LIejqD+N/wOqqABVGK+I
Uth+eapNzJudFGQsm2CfKBzCMXxQCIEQh8kkNYyDPntCu7iqXrhiTQULY0AUYxHID0l1Pvufre4v
oFZZJTZ+rCIsdt7yw13OEUGO642txXmzrkrS+QUk/ZQ2+BlzmHyn1sB0o+SjwMmA15sV+6Yfggbw
c/szNjSM1fJZudL/tYi3wdouI6jGke++iSYxBMJ2JCBGLrKc3+cYeEcJfUFmNOzH+U9Ka8LeFN/J
ama/cFJM/7DV77B6BaRMR+3S9Gyae0pIUz3gWeEhFJ+smNJPxI+vee9nIWStYmoSWWRYs0swFox/
E2qj9Cd/UJJ2XDjQIxjt8qcEwPKf/xnuyWTxAFPzsIHkhdS1UqKUqQlhln+lAQTTHurirmUDYczl
3qQSk2TBpfTXGXvGdpFyi4X8tjLXUNjF7vMoXWRk70VIrtxeipcFu7fu1rD41ajR2zK/RNUNSX9w
oKn/j6bzaHLbCrPoL0IVctiSCAQBZna3pA1KblnIOePXz4FnZmEvXC6pmwTe+8K951KfVilMse2e
UxrIRFrq8PiVvxGuD+7nNJo+a/qv5MkVZsAY/W2BoivQQYsIImQzKDVwPu/aLFmm5R/aFtlrO7lQ
+w9ajaln6e7DJnlEtzJ5Ry2IhYcyZY+ZjCvXerD+GodPdgdmf6R+QA05ucJ6TARuAPICC81rQ7if
p4n+NIFisbbLqWEpY+DAgoWc0ggTGuilxNlBz5Ewokr41KlOOe64cnSgrurtW9TGUEQPO5JwRJaA
k8B0ZAuRbeYX47XSUj+shGBOxBcaSUawlqroPuCOjMmPWb+zIsKAd6SaU5YB+vCxSGjah2PJnTgj
l8HLrLAla1Z7bgw77+FmKkhIzgbdwiR6eZuEUlZcVKG84nyFh9rbjINU9ND9M4FpjVkAkRMIC4aq
8l2QHtka+wuY7UEPtKT3WWKgXvjkB/JFK/eFmTvJ+mjkGOGjM++SFksGXDGfNkgyqszXg8OcmghY
SueRneVpn2mXkFhISEaMlTW5oKy4NH2BmCW76J29Js7eV0OiDWW1CzPNDOKflU5QDrZLnbA/fYH2
4hARLYLGguD8ZkgmKNcNY8vA7HQNqSqC0czPcd84BfLq7iGo/UlfE39piZVQqvNxqSM3N0t2vixN
p8LthWNGX07XMeZ3NatAabIA6TB1k7/SDO94mt65WL4lyXi1QKMGnZie6rTxoHZRDtpoxpK3XqH8
zI2OCGxwU4kYgN1f7hhs1hRkxHL20V3kIBGI91pwaNxe6XRdccyXLVfQiuddtSFpep0cVLkextNd
XLWXgttAA0A1G09xKZ8RWMUB3FqelWTRPzRfXSS3JqOR4dLSEmZINmPfMYbrWJtDxN7Gdw9dmcBC
BU/E0LVB9aNib1qYvxMKlWikL2PkpiNhK8u/KxQvBcZAaw2ucTOS7r6a+YMsOm1pL5O4XPJxQ5+3
XbQfOOvKKQpFNqLWj0jgdFg3Ai8tNM7Ifop8CtUeLE7FLzznASKas8GysRI9iRAS2bNYTcaIqBB3
AWYlbMkgjO8MzklBYwOfb8ErOJ/LvxUqAXb7zdAeAtSQCAJjCDKX/QKTL1o7Xgs//j1vFTtPXjIS
6ye5t9fomBFDFKCOYaAKbc9tmB0I9eFRfjXKTtD/ZxJxm1OR5V+zBbYfnwH+jDy5zdSzFWdnzRIJ
H4DKF92SoKqUdaBb2jk68gqXRHatt4SsSBanrDVrG3cS9oj4Oqtr2DQQByZMXzBiSluExwuHQZ5Y
bSY68lPoADn8G93AoVD4pdX73Uc01yda/EaQ6Xj/d1CvzP1/g3qLPL1mgEFQnVS8QML8aejzR5+m
b9Nany3TXnwADgNME691C5darcCUKm4ZfBJNf1an3p90kdl3sCnPGgCByRx+S3Pg1QIfKPvJzo8K
cjwHmgMhwImGQnV140kJU3bm03hFeQK8R0BU058Tlok68gu1/ltsBXuhGP6h4uc5XhNecxINUU8e
6IRelpk91WNcXnpYvloGta9+9hmEHF24E3Fx39Da7mCnsT+YFNojhfbGW7OnBQOSmUv0iKQbFL2G
SveGqJlizKWDchv1mY3FTRDdGFi3aLhTzb7pwAIQL5MeaQ53f43KhTm9vbDhi6Y1kGJb4mRc2GSh
e1ty80KqkKEtNoU7vhKkXdZHlMdfyrd163pkiHH2yt7ptTSTi9oQvWYb3+1gnles4YZ1GlSSC7Lt
rCSwLmbEFZ1HuLpXstQRUPE1Kqaj1gqUlfUJRhqtxyo0qchoRh9asBxFYdOPwc7JgU/JKY7Hp8cL
YPgKQd2ABwSyS1QPUzsAlJjIkz5OvB7UW/TLFKKruc9Uq5+V1rsMG7mqdehtR+6TG1TqW9qw7BBr
gHQnaYMZ4UbUg+XB7TdKUePK2LguWJgzUyRMCQ29jIZ+tSi2Jz+ZcDfvP6LpltnLrFOHl02f64s5
KFchru4aofLwYZfP9E8uDeRhAKbuVPhc46m7ppgvLGQHYl0el4kvpEQNdrzKa3qu8sz/wLJsAO5u
VSbJsSN0bPIwa4PCEmfyEapwnYSQYRgswbNYTM9WEJ5Wsb1EhqJx7ExthVwRF9t8V4v2nvMI7+gM
yEuSuuFXhUpgEn4uvpAD9D9FX36z8LSR6gEsqH9oHR5TpCqVTh+kDIHE0qJnc7lzcjO2JoUOfRyK
xxSETMMToQaXCxP/oKoO9Ov2Wx+lw/IXqVS2MpSUnLKKjys+YzWt7gRrFVrzbpXyQ0uOEkFXi2xh
SSFGZTYZd6XnmRV4osXnHL0SulMMWVJ7TJ4/4TpEVh7KUR5qghBMG6yvZ25Ssgnflkj4NVuCoEnj
QIKcW1bM3fufLV1rT3Lp/lZLIw5D/L0zatYO/xLNUSRCSbRATrWEKcNdZdBLkcx/xzXRbmPQfaEA
8NCjId4BKG8gqkg1V6GuvUnP+JKvP3aNS9uep5G4IOzsybTHRNgihWRaxmxqj+SEhAftUpivmPxm
iJYGXZJMwMzU6a4qEHCiN65h6nYL512VHQZQQhIHG4RHpcEwZSXnOnZKSPcbrpdp/AgBZtQMhBkK
rgveRwj51d+KVUrObKk0GJvBWJIOJn+9FM3YYiRPgtCBdYyMIfnO9gPnDb+/iwbV5b1z9kIfZWIU
fX9/sycucPejQaM/bsxAWYC1H75Rs898VBFjU4NSl328zJQi+2RrTfx2xe69GnQiqd0BQ6co1KcN
AbrEyEIn06yrsaMPTwm6azOhv1P/xKiA0+I0aNXJpBoHKX9KFjvRtZuaIydgf88Gn9ySKIOd3P/A
u7ApZ6A0QRLLwTa2rF6D2QZsi2AM4Q5RHWLGbHNqTzJM8QRfSikOR4TGfJk0BzQK5jD4jUoQGfB2
lAmELfkUOoyr+c/x5M82HtsuIB1AFbicOsnHsxfs2IFIRbkKYwFxRadGNkUQ6XUz1Z6d06n2M/k1
BhVbfdGIh8E6jGkJeS5IQJJ0+eivosGCVrMc7zvL+sM3yQSxijmSIS591Nw6OlUo8Gb8SyRFHLdu
DyXOacN8gnmOWSE5M1KCVP40s+z4pWKWxn9Iuot869F2wo9Dz423M5z2EBVGhQ1jalMOzQa9p+AU
xnRpS+nSM7RvdfViNBu+KdDOMr4kLHRbTN5H/aclKhT3TAVdG8bwvciX+2zrcfS55h96Kt7KdP7o
yvZdGfpTbKtHlCpctUzTwBFsvzQBOFSNWXjoTkYR+wYlozlgjoYps2nGuZdpz9vjhgSeCR2+eTAq
WnVuTjR5ah5ABMpXwjAYYCAYVjB5ksYpEt+bo37KYbQiR2thHszsFUko5KnQDw58Zq+iL24scPMC
HERzxlF37IqCwIX4MdpEiSkbUktOFTLWYEvJvNv7OEjAT7bob8VCvLMJxwGAKlFlQabooVLEKP1f
xXprf6jsuEYYUwILXATtstReGUvfjId+SDEet9byKtvsPS/zW+v40aKVTp0c56A0IFoCg0+XYNnH
snwRQoerj6lVipRUPtdGafMWZacN3/zKoDaE3MookaY1AhcCXtnRqC27yHK4gdUF+AbFaxPvo2Ky
iXaLcotFmV+QVbCRQopSBFbD6Slhwz/IHaoDR7Y+MHjZzai4JvAlGjC9wZ9CAybB7zLJkagHRm3N
KV2YuKA3VAHSsNIFWTf3wUSM9LbIgEiBkFYoCEgbZB5ZW78t8gqR/l2WiZPBYzhXf1bN+CWdMcxQ
b+bGSYICCE+ZQMm15TF3DQqGCaQJO+u+lP8D0myEd8MoOigDlrEeAglm9+q3xIMX1919G4q7aIG/
cEvt78JsIcb8AtI9kWn4pO0NRvO1ScUjCvmy3YQ69J4T8EqIJkneSHeJiAHv4TWlV0jvXvgVIl8C
YizjVVY83hqeRIJXjgncOlm3zlA3A3NDZOEspQYMiiz2WaYjO+uxecn+FkZ/h26fRYiYWCVADaf2
OSjel44WG+8uSFF9cXGsI9HmhbT/n8lqXDhuATNoSeN31B8LO90vzMgy3n+0UZAwsHD6Ma8mo2V+
/6bCnhnRzFXekAM2cPGDfOC++ih65a2yU0uG9dmQbtxCR+kvSr/e+sz0ehXhvX2YUYmsQO1B1xwA
sV4IgHL2X1pZQR6hdif4osVgeG4q69FV8nMtSQmhTMPL89rY9EzhDAQ+1jpHIYl77PiTEm7KRQy6
ugnkTDumDclB8qGadpszU0us0sqEAikmMFW3Y4KKiniwle3dqGiqSoFXoXFkBZrEylUMaze6znxw
KzvApRjOW00nx86Vflyec78lMxKWrBW/Nh5ReRttrZ/ew6S9FnPvEm+U2iQBKmDOWPEhcj0M7cuC
PcawWBF2xbNwQBl5VGd2tfDlVqTnpAZheqDvjL1ulkiJQW9/AKdMnKOAQreYPo0ErGt+FpPP1my5
qd0KGN4BDS2ZieaCpKCEjbI7KD61q9EvToYYpdyt2XJ6nkzYGjMmP63z5VdFTyi2dsvlrjATkmok
NzF2DPGsrWkwu8VnzLvasUdP0UalGEol+R2No43TFVJ6l2yuUdlJY9otky4zFh2EssCx2QcoEyuS
H8nnl6wKFMuok4npIaoMBLVy3ZfSM8xCxj+HWuF4x83DE0Q5iK91fM9N+tEb00d8DzXFhCmNJ4Ow
z1EQ36FoWW/Efwoiza0WrnksX5eluLbvVCAdNfsdS1eTPTVn/rVOijCbtIAvNuRwJZtN9lethYqJ
o5NCdjUZ00tshWAyWh1UnNRpoU/ShtMkAS9kbwjjzqLZyYrzfrfrVveGtccZgQ03en0RyAHPkspn
zJ7mjb2XRnJBiz8GTrXGjqjSLKD3TFgq/VgPu9k/ZQ/DAn37J+lVP8sAVyAblizppJb5icmjHMPi
DoC5AFTUMDbm8P8Lc7SVjnqMnR13L/gOx4InSCkjpfKz6Qp+JtTkL24AiM8B7lKQTRsKjfJCttVl
3pEGmocd3CtUwVv2A3dMGWwmpzEPCwmTzoxu25Gbn3O9fy3p5yhpb/y+UBBlzpp/OdFvW5FezV4K
uaRPLJvI7FKctcVMQpgDTM5U0nHaF55ZSYzA5BNQmEfVkJ1nQJSXuWGIMQDSPjHbypltLZri8fZg
yuJSWBX5tP7IfZmpsLaVt6wab3wNHS0Z5GJDt04r2uwsNRA6E5xNHXpWSWaU4vRSmVA78jgU7f49
tE1QNKRCkdNRYv2b0xyYnox7CJGpCKsfkcq/iydmKHSKBdEfkaylU29EWTAwBVExUX4QET5NNoyW
4ajRvCiS4pLSHKMhAYKcBcuVodmhtnX+7HXITi35H6/ZkIDkYGTrhmBWP/Tth2XiwOjZxSqnaJfR
Ob65Frd17a59/EfBv2c5IBmp/yueAIpx4oTwWm4xoZXjRU49lSi12PvGIemaVGGwymehPbOxlEDp
sKg2mfTqPAaQixyIpjkhegplNJ0hPS5v7S5hiXi50HsgAOAlu/GEOk7ux8DTGeD4SCp3nbfPTvhQ
1cRIIepCycRmwQyqq+yaxCkzXulePXeR0YsvMe+f8bETdH9akVIXywGoOFsq3SPNlsYODyPi5trf
QEt1JpS3LUwwKuBYJ+tbmeMwlghFdSyruMLNc2bDvCzRdGUdU1BD1JgqiUsjwBMADRmHqyQc2YQI
RFJC919Ig7H29eKoEbaykK70Z9Ew8BANKPFhLBAxmQmBWbhKrPCHlM+evFl+1rBuNF78oGdmnYys
0ifY6mVo6kpAS6g302MGEaSDCEq1cF0gv7ZtWFfGWdukgLf/glmesrDFt2cwERfA1pjnpoQMU2nB
aOuF6CisrOGvdShUcYXKTXmywA5vyAMY8+Z7txEbrkbd0MKDRdN9EJfXniNY8FYKs0zq+ZlJRzEU
VyEbHnKaPVgI33mB6bgjRTulyT4UQBHGCx11vzMjcoSvxo0ITBA/JOa0SimFZTVdqqm8Iu8yzluh
n1OxuWGLJnBQv9XHVLWe4GeeXQSlsTYfmoFtVrU12PZW+zLGBbNAdOr15aRd5wV+Gu4eBhdBDZK4
OQ09AliTDKN/8yRyq550r4bF6xyY0Fm51GSSv9P0M9noSQyHBHdH24iTswJMcrZJgSySdjPsUihj
DhIoOVVeXKu/OaIwiRwx6yJgCZIYWESvirN+yJV3hWzMlIhspQSlN8eelAoIJLgYt2W+pJ7PRnDJ
jg2542rOTCtMIzSpJItz1yOZZcjw6tnP1Qu6DyC0yGQZOer2Qnuyy79hm6YSmlhDP331dvVX8e7y
vsjtw68vQaj9qvm2lJh6+Ss2VyLu50chN8+E4CWyNX6HMxWlhUBAQHfYoTtcfzDs6LZL1OBjkA/o
y7yS8EU8K2GrxAcBXXXnk+Sw4+yWpg/WYgkwRRKWrDnRxk0JYKSDeBVDvNJkBdrVkgFfa467vLor
qhdm5ddcik8NDfqgvaW/WLpH3vo3O4UZaRYwSJkU8WihMWSDlQPq5CcUpstaVZdekKCUSbZFeFjd
LwHJYxRC+VmacAX4M5CRFMhIOkvHvnp3zeDZ1K29SwnjxhEsp3XzskagM2YFb96JaXVwrnbHfmOQ
jqXEnAV3I/aIxYa3gGhR1/rU5scRp1Pj5QKWPjvG4xCXMLQ6Fm8s34RGPw38Y8giqdXWT1Vrv8wS
fsoJKdaV5of46485ydyoS/DBbH6GUQVHhfqLNBo/H+bTvFpMSJjZg52jkAMJtoLflV8YkhDMxOCM
XwiFIAgVdbgrczb5mmgwlrlqVeYUshzjXGEeYjgsxhyUyo4waI7O9GGUN8LUgaez3CnYKmj63ayF
h4AsIo8WCCbyCM4QGy2TJZJACx2bkMWw6aDQn27FwfzORvM8YSlNVQCY0l0fqrvYzrciQpdyQmGV
gJvmyq1w/ynMSBBp/Mw7heBOwStZgYhKEprtAjo1CURbBDSFJD6RUme4Ns9eWjwIuR5ur5U/atPw
OUqnZabTQls3TyfRxFyYzWE5DRfWp+25yL/EH8JETG0i8xNrQccCzfxWFU5AGSzxZVF9Y/5c5+gY
UZCPPTm6v+ZBe8K9GOYt8CNSVNNzjo11BiGj42GNzE85/0dThtOTfJvpgZ39CBPoHAvlOepx5Aur
Pfmb3eq1h8yAyZHZUlox/STPjWffBvValW5mcrAnKX5eBoMECMDd2JKFCFbTGxVoUWxw4YooEwzz
iVe8FP0awUv7kTolumoFKw3TzYjIU2Y2zxWuWZF8Jpb5uery1xy1tsBvBplbvWoxeSBq6rtcaUy1
XdEQ0UM2t1HCvizHV9MuL1mife3xn9L4iv8daqCDfRak2n0hVXujds/BMC8hssvA6g9RWSP2AbES
VCetYg9ZHCPEBRI6Ku0Xxa3fUfdk63Ksmb8Bsy4ie6T97b50M2XuZaCEZhjLBCv15t5yWG44GxpK
PcyWDR1BfLIwXue8dqIJzUN0LTQEFO/JOOPi+FdBEr6p+KJQCrIJlFydi/U7nbCWonAr8pMZoleO
6wBEVs2cZ0J48r08p/pLGP7Md+s3RgBPj7717tZYtvrenmwZOaHvwm/xz15lyB2hLN/yH4z63k4X
LVnNWH/EKAvAbVxLxoaIBpDm7Ctm8dZQiFa4SOCp0L7przyE39zf20R5qJJtEE9dkd1Vc7yqsYDF
fGYGor6GiIeYhHomBSYtaMr0oe98gcmbsvkTlMrBQasgBGOzsiWGyvQoiNmQqWK3KcEFUDxJAXYS
laCK8cr4844sxRb3EZEOlrwHR7XMvjiCCTkTp3pd9BYFvFtSvTQj0w1TPM/IrvQY6Y3cgdfmCxQP
SaPZk7GE2GcvertdeQpvdb16cUyRg1dL4xzDCIUuZk3WU8biPinkU30pI9lZ8jeeMK+f+g9JKj6E
p6+bwh351V1wMtJp5/SHuNJYMzlOK1iMNeb9GXa+xqyVwLWhwwm/Ukxg+Y8TV4m2Q7MmB3kZXP4e
tyjwmm7flsa9GsTa8raAPG390Y8xXYBXyamQM5YVZW2Lwl/BUE9WQ1ywNpxipTnl3nIYdTCIJMGo
46Xqq5ti2QMDTDu9yHpHnc699k+UiXZef2iK5Ilqikx3cud7eiS7jO9Idow91JrTsXebGC0FZ6Sk
mPcK3d4ydACo0G3X/E26ETYlURuLet6+8l91uRHTrMNPNq8m3bG04CJmVA51UGRBPaMgwQ5Bru1B
TOhEyU22BGZmXAxG9yhaD+o+Zch6RiK4KhBADEhBtngveTYjrkOFAXmnl3w4Gnm65Kri/FLRhxhL
Ael/CyvTugAI1Mvx/EWX2zwwYkzwRfLST/ElmrR1+s1ZxfzWz3z5JTPF7dBhbIa2eNiwNlSRTKwr
DDRBBmCBn7W8z1sPFxd5DwYu8bY9qF87UDgdrX1c+bEpwJslxAPZoeRXcu9n1FYEGZ66QHDqXj2s
FuJ5CWIpg5d8+CgXhZa/PgmWcdKsyQeyiJncOBZ20uX+YKAX5E1pMpaPKaV8ikVZJP1ra8+WOJxh
d+ICnIyvsRi+kBpzBw/8LdJHYVJ0ETRCXORzk5JHWXQXIG6E4lEYfT819ClxmV1hBd5NRjFjuRx5
OaDbrcYrvfiD5FDpHQ5ukjY43vhMmN1xfOmZxnnE1BAj0BKTBFEgZSUIk55qvmsSE8ktp74GDNvi
FP9xH+BZzf81z1/UYwQ6LcxzUgJ5Lf5X5FeSGNsbYm8M2xzKsjfGT3W9j9HiFHwkeywxIXr1ol1y
T+DGSXf/c6Z4UdN63WmnL+dOh2UXARbrOWfWMmf9U1SK0xilK1SKWzFLQspK3PUx5+HlKlAo8Djg
xZgrA/cHIELoMITbq4xoBZVamwU0SyZB4oNGNH2YF/FMVZf8HyY3A57FgNBt65XUTPU1kr2zcVKY
QpAU57Y3T4rOYtTCJB7B2OPxhSR+nnAkRRXwbfhPJiBKoAOACg5YX2AWoBS2xl1wd1w70kGQhekl
CXNZe1PZde0TGnSL7kZSI/kWgJcYHGszsu4HzE8I2DNyzDh+WqQFMVAjxsghhQGI7oY85Iu+JCv/
bohPv7NP6UGxxsNHubQG8tiFU03pnCF0nrJrP45s8IA+yxh2CFYHD9kUlFmE7g0rTTHOtmYMp9W0
0aexo2SlMmPWxOmNiNzdDLTfU+yO7NEyuuUIX79R2yqWhMrZm/ANYtbegfe42KAxnPOF1Qj49i4q
oK6qITWYJRB556xM3y1q5DxcAzJCQbuLw6G5DEvtp648uQjYaFAIZ8sbe5XIu15slk7AfGaXVU/N
7jdn9ysxR1QrAiohhOIE7RnxatiSrUvYbKunAJZRonvE155Y+kmDj7X7YnhtlZ5JzKqdLIXg5PyX
FBunMVTOETmpVHeixPcyztcoja/Ftl3UlgKKkNBREoMBwA+WgZIuEtzllUYtNFL9YibGTcm7Y97v
wAy8bb6REeLHNnxhikiJPDMCsQ4e61F9JGi+sJGCK1YaDuTKiRLZm+xZcclhSFQphQxMN0hoFetc
qqM3kB16WB542Q/koU0HIprbEy+M2Z54ydea6d8FL4U12vc0tKT/6KTOlH4xYmYui0S+AVAKn1ni
TLQY/Y3AeSPlOSESwXKKEVIpcJHVihv7DJQPc9tedBIRSSKRPpknY1M0py+yE9nZlVl35lg/tgta
ydIzgPgwNTUuHbGKA9JbAXsC+zFgDaOePnRMuavJ2kfTcMGEoKoJzyV9J07HSwKdOVU+J7gNDXDm
iY0S0aP805uNR1Yx03EIrBa2T6Z88WYhVySGu/iiS3ZHoXejtHRFTCmSiNyEuqjFpi/b8qr5gsxQ
rPjdDhdlZa9wikSy36zhLKhd0HVNKLOXHi7QPZe/rTDDTy2vlqhfja25Mc+4taZ8k1T1VuryzfIn
1GgqkQRCCh9HUm/LVtzqbLkiykTMqobQQ4LW+LlLg/BTzt1ky1RiObJF8VeHiDEvSLyLZbaIblPk
90Fy51ZH+3mo91SHA74VuaLXwtoXsRJkfy2GHdWiU/1t8he02+8JniMmHmOKzxJPB2IC+Ub2p/JA
w2/mLqsnZOzel/Frn+xXu9in+iMbaDeWS4xLjupsYtnTt2sYwkNihrLSrPacAMvfUmx9gR2jlPU+
/y8kosofhRzh5w9lY2hO7K9o72zGToNclFDL1RDSMM2oTMm7lC0sRJSpfpluG2WuViooNQpXI7EB
KZYOrTeGrZhM8lHFe0H24Y6PUsB1wCbW5+qJI/nRCfnJYIvzqd/GHwXnlPBL+DViFN1Bh4UkfGwr
IznlhubxXmfTvcuW+1YO92TQgim56IjTVHorhGmoEyWBGQQu+Iwds9EPJ6WzvFjsPfSMyFo/TK11
dxWV5S+k3Zuugo6szi1fOvXY2OUwypILSmcRj60EF2YLCnL5tgJvjtXaaf+r1vZrFbFPAmwO0viI
vCYJfCQvC19wC9yha+LTUggs/S2HNYP5p1aqi6Zl4ffu9UcdKNOnLmSU1yetdiL3W2KQThB4Yykn
pr5Ru1xGlwGbMJ8W3YaPy1kCy/pQBCgMJ7izOXEIGnefwkr6ysh1+gbMb0WZ903LIMEXV6BxGx93
2WA8Y1h7HGYpQTww8kOcyz6TRBMoAceiJFWn7LcCsFi/GYvmhF/9bgwlqd4YqDSw/xIGAIaFhgT9
2iH7xNkC34bsSvF40O2ySFxi6DGRkIuOkO7Aou86G8V5GRainCfmdxAXJxPhmHCJ4f8VQxBN+bU0
CFWsrEs7rZcnyc7jEn1oXeRPlABgyCfzJ160+Nz3Ev0JBgUhsonsYUvMQ5rCWbaCFtppO6msLudA
Jt67RSmzpFw0F4l0jPKYe6um3FkvMG+58aQbM6c9uVvfbjnmT7SjtLIT3byEGrW4ccpfttTCNzwd
NbWggRMuJh/YwlwIFEADn3MmMUTlFoEsaqeoS8qmIViheidXKAfdiBbkoH7Tv/kldRXjdtQCCntO
pl+nkUSc8R8LbrmAcbyoLG+IcTGAQk7ATO8h8kZMfoW5uuMAaVV9JHN91LrN0X7LBQ7wZvUhUGK7
UYLIqI+xuRzkTUY6wUtGJawQDFzLfySLaMldUveiUVZK++Ag7HaX85c2634enXOasRR/DzdmGO3f
ZX3F/sQwsXmNuvhW4vWDteZnGyqa+MPajM+FJhSnveoIBgXfcGL0RmN6nn+0GKCF4wLmHpUln3Sp
GndRn29I908V0mwsMmgS2K6tGLutIIsLaGkEWCEumQCx9fZdaP/hEiGJMWIhWFvTrdbl+zTTURFw
BSGNix3XhjX6q7tiY+dM9mVyDEZi2iagc8aQ3NmD8NVl91kxbvSZRGTFhwptKgNIMzsNWAJ7cfHa
pfIkR3e1cf83+Tpp4S3RS5+bV/0GoClsv1p/2o5sGQYNBIgEp+goldpdi7QbfdB1K+fLdCV4tFPP
S8bur5w847dCkO9qlR/yor21kc62mb20L15s5FRImnHDB2LLoXI8F4xF1oYctuMaZVfIF+FQ3osU
EWysXUs7+pLQS+XsH2WawcmkfSQrR6IRVEfhmBRXI5JdGCLCUTKsZ9Pk7tCQTaujvEwRVlVhA6ai
kMojzmJrC4aFRFmwubS0DS3tNA23TIzvcbnelRVnPwkxhOI47KED1VQuGoqQpERPl5XnF2Ckcn7k
vQ5IP3p0nfmgN8ummXnqR4XItWZmRUFWlUAW0k8e7Rxqr2mh2txjMFgLztlzqUuvlyxXO0qawgVL
u4f9U4vCaW6CNsL4qefXDr5Iv21eWacPjKGAaZbie8ygrvTRtZ+7W2vJt6wJRZEsdlnnJVS5gGPC
uJFSjWogYjGJFJAUcPfaTfyAZ+yWHRFLLdERXfPIcCHQKM6kzq6GlyHAh2RKhDvAbqrlw3zvYxuV
wx29HmLqSSaEg7gPVFxmHExH6ZHoaC098TbjqC20S5RrboIIeFsZ+SkQoSlUdrd/h+aAF3uGVRZq
aDV62AIt3eNIVS/9SoaUfOA4X0P6PnD9xsU4GpzE6R59RtqoiqR8/bmJ8rmFWgcWA/RKxjZWcXR+
qog0VUsWDxSHZj34y9qcu45fI8EF+rU8ZCbcGhPu7G9a9HZN/U9Vh2iL2kTtEj53Ez7t4asUs5OU
kgHC2Y6qMmc1UTMmkjYMEb61EiqAWMoSLmUJDmvD3Z67K90oCZt3lruEKN/wN1BDHceMxx8jeaaT
jED+mvWvxdigi3NPo7NVIcRFeeopv4bhN0m3J+JJAqv9J5F3w3h6rKhcJFRjhYkY6B7/B6BUbXz3
59W8VcQXqFgWyNU79T/QtPFdCbi5RjjUcOZQvhHBVmXXZdBuo3uQqns3UzLq6rH+cc9pbpuGRkW2
zfhDY8VNIX3WIRc9NCCQTc0zeMsnBVPUuWTJbQK2JAS6mstDLzXe3dF15m5Uwl7yGXeDHyWCj57r
0NTbhaGHvCOmJ9hZBwOe1DQq4aQnF7QkF3GDed33FxbpF/btLM62BsurSOsBnue3GlVhTHplA/Kh
w8HGrlgFLOB4C9ufnjxoh+kZmBDB7dUGhc2XVOCwsFmzVz8tdI76Ya7Z0Hs8iz07DMgFxd9o5gtZ
rgmPMIKFV1F6LbYQPVlDAelvHJdHcH8aTgA+MFgfiJGYOZzvcBE9KcNnjMlfZJtsfYCaOzAKDifi
xFMBlYNtANDPWLpRPA5LBIq99Qx4nBb1QRnOM2063+6E7KeWS7SU2VkozDPJtjG3SToyXPuRoBop
ERJhZZHOavxbxzMKly1jHa2+LSw+5NfnQGEFiNKqFmCHWsTtSqbdHZohSm00L3A4CTsk7+/QjzgK
8P5Ee/x1p/OhDXr9MKbiuZs2Olm0pUyEUZEgaJKf5jf48zeS21eLTWGnOCMCmLWglskgTg8K1qST
tRwUQTrc9TC3IizW6REoEabD/Uxgqe3M7FZbdqvIAzx8HY5x7L95+IyZaSCe64VPTAFCR3O5h1bz
Kl80VDg1Eyid8QZG4P0WlH8iIp/YXIwtnx+LvalyRUSL/0PTefY2brVb9BcRYC9fqUKRIlUs2/L4
CzHjZNjJw15+/bsU3AvECYJMbFkieZ6y99pweVZo1xvZft3OjutzqzxifPIt7sWNBk4GzqNeYc6R
Ku60mlv+7Xk7WiN3F+SBBHfM6r8uBCvtjGEDzXBD2GtPMZrhVy3kQ2b8lJ9EoYUFpT06QxhFxfzM
0WCxM8ybz0zogC8Qciv7pjhmSPdallx4ODPMpmlDr+tLaKuZvEcd1BAFM4vVxftXYorNeyDGDwRG
forRqyE7HciMa+oVuWnGZQlMuj9n+FfJ6x3LFaMeLiup2aV4TvoLbwkxuPotZFTJEjWSftMSwfx/
pyXdYW3o2lTQQxmepAVAZYfCkFTm74zWdxLolWzSmhJ0vr+HxTktC2N2bQpKhwFLHp9JYYXslpGJ
EepQstE6HeyxRLtZso+L2mEPk11h1mJbn8zpI70bz4ti4Ed95DE+0/UWt6S/xHKENucijxZajpfg
Cfp/nt9iTtb6GqMmNrjuVK17K8zkgRZzAsNlgeHqPp0FBDtgrA7zJFkt6aWWUD2TOEzcoSNHup5c
7bi9kf2VTU+nunXcaxw5SfatYfu2JpoNh3wEhFqbQebviHVWZBjZkEkY20LODnFEBEQrA/JMmyo6
lRlCy6eckXcnbqC1Vnaaw0GCyxJjvk1ZOGO+ZUWXgm9S3SKckbpvi8tOq+R7CkXyipTd7vptmERu
AtcvysjQjxnKucZe7+12a2gUszbKGRuoFcEwePQYHtU6gX1ciV1/IZAlUT4ddA8/zsdPy/xBavEH
wwH90amhiPK0ARFoaMkctGToj93/VuSAk0ssJ/Rk2MGto22vFK/QjDl+BAWYg1moDZEwYdcnHRhh
rITWdpwQyqKlhoYPawTtz0Gav7vs+UoUbYFocEJzHg6rvNdUPFvIIW2nZXUr3/X8e6hSt7Ya6nLY
wRZXCjf9A1lGB4TStpz3ibOS2UI29ORWdrw5jZfFBbrp3HPaf7qx3AmJsScjF9WLgUK2iRG1sR0y
dT5LKooAcuAEgucP1bT8vPwHc4M7VcWhQaSBYrTBAuy0075Tr9sss+VAzNUwAsQPsftPoiX/spDm
Z4V1wCmMNJGQ9CdWqD0GU0ZD0r9pP3Ay8wZccUZPqb6beLTDM0g32ccrEShqec4/nxtjG8Dgh/mn
0HDLFsGOH5WtRGSQho6tVcWqyuz+MFERj9ZZ1hN4aPAeMFzDfilYW0KZFboJq425K6cOF6FiD8dw
/qmznEV9W3UBL9R5VRAFc23tOBwGBv/NSBuMukgguk0hiDRD96FD50AQCSCrf0/q9QEHgLuwyCaW
wvZb2+Z3w6Q1XyAJwrmR5wVcGVP4Nr5VxzWDUGTTnskVXCV8iWS5JS3KqnG5KYN8URY5nGyaxr08
OUFi+p2RYN9UvR/4mAcNPWXz9aqU4NjqeOJaJuxxkvs1lHhS4FoqM62ItEaKWkm9ZIq4JqXmxgzn
nCm79QV7CHnc5yjNK4cAAzKAbTUgdilwEreFoMWgyU8l7ci+lRza04xuYnCy0zrJnkgBfO5LvOp2
qBALSn62ae4lWv5l+FgYxnYmn9FViyxeZBJiuc1aV9T3QmWHDRZQ5Eeh1kEzK7Dv40Dvm3NOLCuv
0hjPBWwBd2PbwwCzB272MrqSeECeYjyhjeGMAeBlqaln046xShmI8Nq2Dhppt1OrBKvbdHFpDMrk
XMdnC40zkzM2Ctm5S9uz7zvZr2oDFEmI1ZKR1xrT59KeNzoRDflwTm16hLQ8I4OX5rc11+8GGsqE
V/yHBcLULq47nfXpPXXiKJsdgJE1uon1yjG/QYR2fQO7VQVd2RrIqT1RUOLNgWCJH/u5ZAnbOeZW
FEgZkKGDEVnlFjX590uK2u/nuvdeRRCW3FTcCgORFf+qaNOD1vIdPiYYHeOQFskHyhmmQHNX32hC
r9x+roxHUdss3sKcMUMbZQ5b9nBRkK8xTZe62M01ajh9PzJJSTt9r9TFYd1SN8E6x1U0N+8K5HDd
VRTSsKTv6f8qombC2UZFhL/lZOr9kc3IUuinsZROMtAY6v19ydJA1mlcwUJ0hwXsxCL7Y0vIMBZv
afidmGM4kkmCmnfFlLXQ6abtFtEQ92ifD1w370jEPxRAJaV2TxhzsQlt/OeqSXQhhIrzoBb6W+U/
nU36YEeBdAPvnkTmSyV4kuLdK9qro9o35d6iUgrhYiYfU1O4nOR7LTIFOk9DOVebEi4qzL6gTF4+
SQdCsxxTNpKIrAQx9iPZgGxUG8FcXxl/9I18RlAd1gnlFaLgcQ86Wd2WaJaqu5l2uAjFnVZIUq6l
/D1aOBZs7SLWkvFaT0S9jPNZpuHUAbhE1jdCDrel/SmzYu/E6jst8qeWbE9TrF+mBiUL28Sabbc5
xwPF7IMaoDOVwGhtyq8JdV6KJGxfVMAQTPZQcnrW3yfO3uSivS2JW9bst9PU/2GpR6UBclW7WM7Z
HHGUXqQ+cVHX7lpp8PN1OOWyVyO3jOGTU8o1qhNgIuDKzM34RZ3tKIWH4qEja7Baxc8sm216HLJZ
pqZl8o0FHIY5hF2C2GUW/Q1XepgSdDCbDAE1PDoGjTig5pEQRn08TNLMbvZPjFNigokXv3wwLyMy
w6eXYbJnDvLHsS+vQ/RF6coQ3atwmdXB4DQbiDWd4uwxmdMjnWmaEHoKFP4E41mQ9qfPEU6RWdA3
DzC/jFAmjZCZ6GuMs4l98W6AKwcPDiFbPNXe+HQG62O2MpaBU0jeaLQoAWyTqRHHwp/G7KhxZBuV
fVxeAWMd8ndKH4kvRCPJ+qiy9VEmX4KwI5SkRop92izftma4T5NgfIKuk/2dWy5kZakmiEfL0sJX
daHRrhSEgGeMsJVXPetgCUUzLTFXVl37IX07EZJ3PBUrnooYmKAGTHACGLhAi8Ow7ukSj8N2txsQ
1JlcqTDoCNLACyXA8Rr1Sx7EGc8uKKqHMtL+OowIaJ7wr1TQ3fOlI2x7L5S7DY+z5GNQ+RgSci/x
WfNP0HWUUyXhduwBiVuPkb7JrGowC2KoSYL0N0wJpqLLTu3JHyBpr9ON40RUAXZtr2l7thejJyoK
gHs2nyT7PUZO01nypSuri+1LF/qtB/KTKss/7WF5L6tipy8Ap7lSdQEoMT5YGJ0cxrh0c5pxL8+J
t5EPaNYzpmdiedd6D8igaXExAafPK39Obb+EOoLjE7QAjpwmwMyVoadrt3Y3UxW2DcyeDI08UiYj
SC9O69x1tX5L9PpNlfO3ea+nyUU1315crbQp9k3DyFrVQmnMwypuGbRu1PuGr9KDP3X0uhJjzVwv
ThWa2A7YOrYZ2FPdGaeOUjOv8Cj0CPOiICqUUI8RCsA/IddgsSKoXhdhJ5fBgXvdeuqACwGXO60w
I2QdpwVrzv2miKed9c+tS56gAD/Xfabh3alsGvOObL3qqBOPvmSeeOMq5y/pryxTvVvGJa/nSImr
cPHG7gvN899RweDD/IQPWyxVYDhO5ERLIA5rb4eD3lyIGKVKCB17vs1fUHkJLtVdDYsob/EcH2EH
eAmeyXl+bCh98G4R4y2FeoZjKa8v3DbcpbSvDCXf63H4MFhuKahy65HFsI23v2SXiXSlmy/Fu2mz
zGKhVRNoq/CFRip7b1U7/GW6K5Pk1l72HeOYqVADCCcub0VC/DLxXU5/tbsrk7u9DKEdPPCc18S9
MC3dpxR0infTKNbZDbDx62L6KZo2iTXxtGtM0C3dweAOo1jdmcUYvHhA7OwABV8NmhCdZMEkhtW1
Ucu8QjY85cIY/DSiBqDV4D48kPvu6vLfcl6R/L82gDzIMf0DvnnhU+ozEHzxlPIvjEOnMhmBU2Jt
UHt3bL8qu8VsrfksMYnHldsN5w0WkISyinSLjGwbc4VkaYKDJI6vJmC+TpgCSAoKMdkzYv5phVsC
9YCQQw0gY0x+076qkRaSomShfDDYucQzIhOTmEugOtrwLxmTVCzuRMjsgsiqJWR2gNb28le8AmdV
IAod1E+6K4o016Arm1IDJSqwZNXV7n4GeI6smY8igWgEgEX/la6TP6BKjDt5N4qaJL/YkwVvQlzp
QaurvmDDB/tgvt0yOFyuGZrhz+JWwiADiIULV9TGYHFmn4wXjyXhgF61Z5pnYsMEG86jEMAiCYxt
5HX9Wzn+tiLYIUBVddT09Zx7r0hIg7nY4O1sYqaWyM7qS01kuQljcT2mtbjpVcfZaR17RGPNxIQc
k1IlkkiCc0zUkzDI4dmtiXZq6U8vTSP+gxL3e+t7xhL190beFxkX4jhOyJDYGBO8+CrI5hFhXclZ
pav/6swrEjN2xx8jUvIHQzQ2o4vrMUdCtQDo5jfqM7zluBl0xqI60jMZz5xBqph0EP1blvXIeX+e
U0u+ZG1dlhRTkj2Yj8yXe4d7lGRRHvaqiZ/R+JF53gtb83LUr1KPGJVVdWJxN/KVI1aoESvInOQ5
U3iBZduUCnxiK/1tOs+cHuMOx7qZ/26ZpGUoFlY7pd0uT5qanRus2WDfoJeNGRcaYDz0gF4PQKvj
QTgRrDiie5gr6/iSZqfoHlhVHuUCJVuzwlfgEaJKe3T4rsZzRddBMXJS4zUuM1onjdv/uPpaIyJ7
3Xi0owR97ZFn8PPuzZZIee+60P0RdLL9Eflgu6+IX886BP55oAG7Fwd37PVDy8ElOLgA2aW48Tpy
M1e98HrRewYBoUrAJPMofyEPAHFEogNBkncEuG/lZ5467FPWH0BWLWE3RU6NxzigZbygT9C5d+Zk
7edm2onFJLw5hgtP8CNuCZkgZMPGzccxw2y5Pr2KpJLxozkJTMtXiQcPWQhHVtEBGBGYA7qshLI0
RFljRwfbKo8UtbRJwVb/azLYXcOmMsLBSiN7o4jUQlb1fhpjxNftUJ/XEMJDboUNZUuM52ZmpJ8t
xbknGLiYEJARDozvrx/SU/GFUvdo9IznJoVThUBgTn4N/yo10WJUfkWWAM8wpaXHwDvZjhBFpuOb
DokOwBYfzAR0ejjXCO0MeB16iWDfk63maIrhmSTrM+4QpefXIZYv2pgGbCAQrF2WUnisKCH7/wPY
JEdwJ8lEVGqgvAhvE8+RBjt34N81DDwcKqgUKeD4TvUDL1xhPUv47IwnmKBv0SOyWBlSRaBB2vhN
pZ1cSSKb3yWFXf5Y7svVOmWRgAGSiOE4xNmRZOjDRh5Q2h/nWToQ20rSPOpCxELZscTGO0AsJvX0
hajRkplBpcS6bf6JcUBXzFHi/yJzVf0nIftY0dKIGIeosqWI0e62Dd5Uzl6FxN9OegYEJM7NeGMh
opqhThorve84/CIa5MW/auYgSwa3s3oU51a0yVAkzWCT6BIlHOrdn2K7xRAgFwYKFcjtjCZDgg+r
J29WeYBQ4zJ5Yn/+/4UZP+5Y14Idq830lzH2Pp0+LPiWHRlDsumbAJ+hXb2yHKRMxeJoI0B2Ahv4
HXzKoyM9oXo5VAplKT6l8S020BtNsNQUAyC2dSvW/FYbtDCNtzg9BXYflU4VSsQdKnpgOn9ebEvx
wG+zbxE2mDNZpb18KU/bNBPtibLMQgVlD/ulYvhnnuYU/6Wa8ibIQbE38sYTBSUE4QpLbHhW9WdY
X1CtUM+3q6PY178F1ox5yG5kdDhI0o1obqD7KWkM2etXP7+uqxzneu+iIdyp0D70cuLhZkOYFkcV
LnDx+jMannU0X/Wp0eJTdVQdvmllsk6V74nUvuVxcjHXsCKZaGpHZt7psa+FC5GTdu9EhiR0oMy3
EhJr8wcRc2/SLuk0xKQuLb2D4C7+p3uSAo0hKlhxKiJrkzUVhG5Pxhgak9Q8KNguDEZW0NGoSlRE
mrXE9gbYn/4+LG/yS1SYv/R7smyRLlKcuxlBsfmi7GH59hmNSDvC4q8S4nzVUA+G1EdQeogEenQa
83P6PVaapLYeNbPzSSd7gwx4bkE2yoycW+CFPA0hSCOxOS2bA+CkCapZDgC2gz57cZwcDBmbem8h
LAlD8lYUbRLKtkHnj5DRd2wZUdGTPsSqvlHZQFD9m+rpzejkS91ww2n9udknFpSSRnO7zdh9/LZF
v+tqurj0nKxEqZbxKSlhJV1VGLnmwao+R6eBSsaQbx754bYnqT2XjonNr/YLxLc4zq7Jj7LZBBHc
pQ/SG27LbkEihc7R4OyT6PimmP0VJqe1yIBcLruZUelqICLi12sc2HWU8CT8JbI3cWS15GdMHFsL
RxYiUHPTD0LjHlYbT8nR2n9KJvadTTvmnIFoWVwoprhNJAxiAK94SpC3edGv6eeGcVxlOaZsLSMS
dB7bbeBIaar4TK0czhIywByPFbDh4TaBJWNqq1goDkzya34D1P2vQIDV0Db2qViPJn4/pDwY8phz
vNxT6W/2YnSzTdPzACSGoKBY5vkgkXU9gkyQanh4w3TO0SzodnJK+F52inqcJ79xJwyg1Kn5yUqu
FRFQwHYipcrnqo9xczqA7UtqWc6grgsAYPPLKQM0+1+1vJ5qfX3PcTN/Lap4ClKk6lT7NEm4R370
TnM6yo+K2kAalpuKJGS8zCjyaKp3q/hqQUSQs8KYsrvPxCukaUg4WAS8r80RPdvH+lMfyXul6atx
3BUzU8xEPuk/5G3OuTi1MBqSlkbMrAKLWO2ilXzF1nyk7EdVXAHr1uI+ZdR+G2ClKr9KAtTwr0kx
znk7B80eG2VencgdhPLEjBZPc3GcJKYFxLrMaAlrPDhk63pWzdlcIy9bwKjAlO4WwOIGOvEBiSvp
1xsw4r4qUCZgwdT9EebQUGLm7i+xrDP9BdCR3TtvtKxT22LLhFvEzG4fky+Qf6d3lZRh4C730oiD
bPupEQbwXQYMWarGugVNya/am/FmUDKZx6XjekAixi7dYXeJqtgz7k/EeYyuq0BCB1xL/wHgOHPc
Df5YJZODqZi7g/4DIv1NM+I3bIWQ0GYWFov1Wn78NrP+vcXm/axq+a1S7bee/QZo/J2gfYrd9O1V
t7ULWzNfLuQT3mVgifUJcTlkNdVTREdrYeD+2UHiPLZTzomLG9c+DCTQr8ztZWU6qDK5cg2eP9q4
lKGCDAb30AN3UqybFi3UYibLMwG/jWleQTku4WpouNhDV1XpKTgZN55LJbVr+hsNDaMPfV82Bo59
deUl9+Iht+qjcTxVsa7lpcrXh7lw5giCKNk/TJNxrxrtpvOKs2V2oT5fJOjixm6eqdmm9OUu8QzG
0FV8dGyEuJpFS0j4tZqfOw8E8mmW45OCV2Ye051p937qOK4Sfy4FwlrYNDUXIqcd6+qzfCpRvJlw
PY1m4jLF9D1H4mMozY9cjT/i2ldLVDnVl1bmny2yOUl/Ntv4WQ1uqTbHyUrpi3c99rwW3IwGQfNO
w2qsF9thPHa2wmpMwtxZAkS4JxnB7qfiTxJaJ4Td6cXAqRf/7oPSrg8iI4jx+NK7ICkmkEAZcSsW
+zkQX4lmU05BUwidE4jWaDiKr5Eyp1PAR1mb17O5H/ZqS8HFhKhxLk7ojLBKUojYDLrIpKX/GHdE
4jj/TK+7/d7NJp8zSVbJUXbYF41HmdYd+spY/i2Y6aR+t7fjxPvS3BbodjYmPs8Kfj+Ybi7JThft
3cj7MNExc6Q4EvckAS4v6Ci9J2UNeh0dnYL16AMTzS/WxBqb/L7NmdlMEO7Mgc2tq3+rWs3ms3kz
dqyXjN10UW3+66Ye8D5PDZEMWowTHYBaUI7SuVqqKE37i5wZJ5t+Vur6m1EUd1Yb9+IhP9Edg4cB
wmOKUzXyYO7e5HV44LJkjbr5ISvC74zunknuiOo9phIcEhxxXMWl5Of0LUnbBWk8BfOAjm1vSCKs
yS0wkoT8BYKIxb9Nxj6iDDt7pc7hPB8lv4PxoUHdMQInBnrGXLazAFGpgACXk0IaeBMCooQM+hSE
KiLri4Otq0LTriLp23wwxsU3iXevQhPaocpGOEGgxcXIJbTWDWxcNsgTnv+/TSMfnI3GyuMpCdIc
KCMg0byu8bIL4nhblAc4xvjJy9tP+Urx4O2ea5xfCrFoR+DfphzV2gIR3y1yqI79G3Nr1GjrAL33
QXvNKnZm26t5/KhzYxShzjKY+SRJV0z3WWMvb/p7W66Rrg2RfFXQCtVSuEp6WHdHvEgdl4mhLb6D
l8CSb3am3QtCQ/NPN4xjvBFfhKWzSzOwag/OAzH0+tONFi7+9UvjMsnXPlhmliTaG94FrjhydLE2
QVhnTLUEUwB2ZWtyv9z8sjAIisPa7LhZupwHwLCvoN0ZmQHVcfdi3REsuRABRNPGiMQMac3NAnoa
ht+jYEc7opbPsS5PxaNrngx35EkBVgYEghFp6Hw4xP9Wtr5TWA6u6IgWpDBN5qK2t0nxRDf5tbCG
Aev1TkBOkafnVRTIJhlRdsVZ50tN46BBHhl/pM66d6Q+kDzADDgBjFNNkMEo0lO+QHiCEqiYpG9X
KFLwlHsl8/k/QVBgFiy+KjphYyJi4EXoEPVBUeaDEAxdk11PCLyCSA5Yv4jjYJ3ns1JLZ3uaDqR5
udZUnAzmS45knZ35JMe9X6pOCBx1zUJp7cNOV8PWtl5JzRmz4qnxh40kriV2F860QXpjiUKZi9RJ
kU9sN07SPzLDHwlo85hYHhloXs+HZvYewVYxb7kgjjaDRXWWzvMK9RZYwoJVBonFxrJO4yenDD3M
P9Mxher0yfs9Yzc1GCcWn2VlR6ONaaprr9h2r6xO/K7bJzBx2IT2uEo3ub04I8ixncXOAv4gWVed
l8ABRHuPk1w/todz2/4xpDtYLlfDpGHXriwmd7P30jqE3Azv7W1WnL12mDPgj9+Iw21qrJV67VCF
CRcS9VpPh7a2sAgYGifkjEk0hCSdMshmHEKr/s9YVDtu2YEXLBQMiWNEMk4kXJER9NSakImm/rys
drCayh7HpRtPBk8XEsTWBUeUjo11VZqgGcwAqjDbjAF2zBQtHxUGsfbSVcp1bNRbNZv3eNtP6anV
hwCVdpQGeEIQQwaxGCLJxF6IAxqDLbLBl07qwmHEZJW551yxCPHXhsDK9ylD+QVXruqiJRcXp4mj
4jZ95iRRET3YpPvKZ/4Y06x8Ik24p5X61jY9hwnzZFsQBIWkqrtLdwADfblTF1Bkq/nShtrQDCac
ECgYprOqt2cVZHbS5LtqtFm2ggsZm8ByTJ9Hih9DojNlUEiWP+lo7j5N5KOdRJleXaCrToQjytR4
PWgZZBKHfhk9Duv+5iTvLdruml4kZ/hmkM6o+DbMiQnvgv2HDPoOXrtiUBND8rayxJe2xi8EIgqy
0DnNjfEqS1o06EAJlsOpeIjMBpd1S2zlQGTsru+kSJLK6zKRKHNE1GNnKRJUL7NYCFodZDggUdWd
Vf0pyav7epbPU7uyVFCCfNaDbtLJf0PDZzwq0TysgRl1NxwJjriDk9uSsIVnJSRaEtxQmqH66mVM
r/nuPOZ3YtxtQPPGbbbjSB9ujjXd7mBCCDmV+57vdxhW7PQjzGfrwP9i+U7fnSvEVWmUvgRmv4zb
FnfQkwy/WEK9yNmjFgT6OKxj9c4+jZV0ytbnNiWHoeBXgerAQjYFYytcYDAWsTOt/Kh1PN6rdU/J
kmYYAKg/VtaQNv/sMNywfttIdYkQCVsgo9nVaiFbHNEqzJC4PLbMJt419fDoG+gLLe7whrCksybr
53QcD4yxe2MA2KMFjLrOIk0OaTdia0oDyeAxoGb73nnb1Ap2YUeyF28uSitGIBkbpYzosJJCUqs8
+ceJt1Bp/mmohcc4uTLvu4YjmN5fWqDBFtj+Son4rIzh0YERMBDqiuRD2VnBTlH0x8X6a6LRjVvD
kzdkgHrjbTaA/wZ2JELzAsolMpO8csm7PjVslLYBvLdBOGtKtkHt+POCwpy+cW7Ogu9YRHOqR/PA
tZsqlwmfpynH1FuUUO2AgkxmmmBfnP1YOIGKr39ehkC3fwmcie5OlWF/WoyN2CwViI2JFuqaG2Ix
2CvFJ76XEnsA2ypYsqVPMPBhshCt4etNUBdBIlu6T9avYd9vBOWIxrnF4yu6MWZJNYSaCqZZjXfS
kOyrV/N+qBNxXCfQgXjgFhJZeRaQ80I0VfbvqOg7pmkZHsth0052rt5aghIx+K5/1udkKMR9LJ/x
VH4a9vzh+GlT7/XnlOxO9pqQCM8SpGrvE7vdtfRWPmuLzLmOr6J2W4XBqFZetTi9OmV8IYQtIXj3
sGO/Nek+R57OYmuE7DS/MRrocykcqWRmuz93DmnV1kFnGYF+Au8Sh2al2JG6rzVqYh82zFqcbQDL
WHSpz7A1IrenfhbHaTaOtQZGVNc9AwxtSh7A4DDu58FQzp3feZWxHXYkAfROJDw9N29yVt1P62lk
VNQVrFFl+vMjx4OPES0YuaoLrmr288MWmoLe0YwEy7s+SXatftLgAL406qJmpsIMddBxOG74zE1w
poKg5Zldru2W+RQlS0qiJd7mtL1rWv5SWxz7bf93SIpDtfxjEbI8GjOxTZ03kK82ngh6P0ANkk3n
NnbxtTOc1+V5XGrUWcsvpjOhuervyE23mo2zGo4WWKC1i9Jv8nNif8lM/EW5K91Y7V3+Srd4zs+a
5KAZJbq6ZIoiUbGiD1SjQs4imzdsKv1Z10+n0X3FKynOeszV7wbuD4gagLfyvlHhC8gEb9SIk+dt
v9bWHmvbwe5RAO4sMEgNfwgzb6bEAOJ7cEWsgTZUEsm5Q9NjI6tZzycmdShf7cNK21z/WwI8pWe7
ioJa384uw2u7nIVpAiOlMsMOdwD9e86hee7n9Ok44uuUqqwVqzzUHEGUlhAXeZL2GOc9h68CqtNs
WyzLxgNMbGTcCOwGz/rb4pTbivE41DWLzORIR9XZ9tkypaCqjF2OQbmUEl9WgVgNsj8DT8qb9Ywc
tVV5Q0eki2DQlHF4LzGMF9eSi6suv/Rc/Vr/EO+1S67pHVM1GaJ+1j84dCe8Ja2cXWIcZmPBdMny
10nhRup84jYJfAXksVcK5SxNFtxlqMsD8e5wFXaw4Wi7LMZadrpPqdbS77rkdzMhQGaHOc9PyZgw
h05Os+5444w9Cy/rExYrbfRplXq/K03fydEoZ8VBSjP3FD8zQ/dNawhUxlPzi8Ya2rkSTmRQCU9t
21tjfct/MCDctWK+S9jWIQJTafZ3a3ZRMN2HJDCI8RLftgZm01BwpDTM81gjeUvG5JfN5esRQEqj
J+1VnVhFrn+DC5y+nWMcUwvdfUaTS6M0EgemQA6D8pB9WZAIh7tS4wk0MgRm8kFl0J5J3a5pIja1
JtlUXX5C18hwjVq1hg9cVoEabwEKyT37L5dnb2N5/B5/LFv5rLfmSQKfUeEW0uZgPteJ6a/bELw+
Bq6noNZtAtNBQKo41T0HE1QhiVvO5MTKDk6GWgSoi3rerSWX+tN+rg0i0REz1UhYuqZ7NOZVumeO
SSGYflTE2FpO/ZkmTbRNuIm+ani8s2TxKdjBK3IVModJP/hsiD7ALeV35kJnBJ1MV1k/gTS1F18H
WzlQuOFQJZttwYrYuQSn7C+sG6VH0ZUPnCVw30KzBoCPuOChHOR9LpzbYrTXZFMiGp9dNvplPgSC
me52lloYzvXq2/ICt2sXa+RaW1dZng6Js/qV2QbxkpyXciXzlOwNrgYiQLjteWmkITttfKnU+rr2
O1kXEalkkS2v/lQu/laPfmYLfzydpm66THpyaSs56kg+sVOiXyi2Xa6wOFAcsnmZk5VLBuHCtXPa
VcGemEehpcunmgAu0ZOEI3M8g6VY55Mx9qdWxS12Mp3hnm7dxSmelWGCEIVKf3PGksQiJBoGhk6M
yBXEGMMxjvjAaK2LqQsY9FN6zoPtmxWyJqZKG67IDtxsqZM8VJ6WZPPwl4BqZ25NTrHfJmgZtPKA
ZGzfEGutbViZlnqvAKvogVUkFW8LsIrdAK3CxqA0NvmxpveyuFuFus+DhAVoT9A3NxYPyzgpwAxc
WeGcZp6Tm4pofu5vlbqzWvlmPmVX6Zed7Ab2Ou9MZlysR9lGqAzktOYxjLjeZnHcVFLSbVJQth2s
SnX2rcY6lVqG/5KAqxQbwp4zEb2VzkokyzCs1+upYxaY7YxU46RI7lr6NzWswCmyR6EZ8Eead0ld
3u1xep//aKryKWEZxC2wT/XWVdfyIxfFOzvpmIw1TPCXas4uxQJQfEAxsB4WbChCu0zsQDQSS0SR
u5b6PpfrRVb4/fEwUP/Cou1s6NXW16Q613bur+CRGNQZ16GXLsB9ZPWBUDAmtUu9mNWuFjlKAEK1
pQWYfF0a11Sz79u/fYK/WUHbhY4Avxi+shyVocG1Qf9kXyaF1bMKmbdp76ZVvbGMBvIk7fXpJhS6
MW8HlP+mVPMtxTHZaAzINn2nb+NRukF4NdQLRvkLWmRFB5zE9cZqnr+vyUurTpMmNoa5CILppzrC
OHUV2xsHMndHaWFSXQ+p0e7F675uB17E7Crdb0vnTUz90Vp9ol4BJjrk7MJszfO7XiHkC8UFI6Wq
Mnat9pv8TXl4HIgQ2F6wxgvf+L/JwBznqGtRWbYVKsvtAJ54kgVTM/0w4HzoSImcMABX9xrztrH8
stXpXe/Z9CByhQJaVuQRZBX0Rx2YK1tXNPSzgcoCNwABIcD2/JKRKuYzsNrXegViCt9Q+zCclWdt
xXNBESKwiuwsDcrZcUpOCNPPAG5RYfTEVmXGLrap1RAybB2poIStJHp1d/ELmdkjN8T7Ng0fffOr
7K3/sXQey41r2RL9oUIEvJkSAAkQ9KIo1Z0gSqUSvPf4+rfQ8QaadNeVRBE8Z5vMlRfAchB3h0F7
YhxXjmkuvsFJEJE18tx+1ln9XgzJ+wYZ2I+Ij7JpAaKlYL071obltziYlYmKgz24uJgekCePeA+v
F5ZDBn5dRgFZny2tYffyocbpJYI7UJAWKgjWozGL57J8N9Z0zt4I9aF3wpQ+oYyspSCdVXB2UiAu
a9AklHhiEVBumeSmxtS6S82MYnSFFcfiErphdSz7zvtuPsgV4KnA6WJiDHJyO9r87FLP1jQ+6I8J
11hxwWGRHoZdN/+dxAdCM8JTRq/ma1XHPQOSiXTiKGu9IZi8fsgPafp3hRNr3OJ/K8WAllcBMOed
POnXMobDSt5Ay0yDp0nMk/tQO2OZBz9HKU5Q/uzy+wRvbNEWP78nAs57lTewu9Wpekvj6L6gQsG9
n1vitUwhyYVkmKvplcx2y0SER0wEeRbmhZ5BMJkSUSOCKk5rQBEW0YZwKAXMhckuTZCxBRTSgHvR
53RoacMBz1h4LjiI2wlr6/EyrOgT5cfcRe8xEFAkkoShtBSSU14AitKAg+g7bXqwX+SkhNjCMTKe
GaMfkORuH+7zIIfB+5KlIAhdYtg/onx6XRi714jwrAngnRIMIW4o68A6wNfSFX9Te+xFbqMcR8Z1
/VNXJf23QFCDl09cQ4idLR133HTs6TNxfgPybQJDnEDDgdOo4OLz8jTcl4VeXou3Lt61mvQeu8Ob
FmYPvAPHacWLAPQKuX3fTXfRMB6UG9Hg4V31RDZMVe1U9D9DWvp6WNNqVIQAr170FmHBy3aTAEPU
LK9pS6mb/Bt7BghuzaBCIoygzhQ/nA1fiCyqXMJZJwOZPZF5mE7+EfpyGxhKNIdyDd+nNX9n6/DM
bcG0nG/9EZPNIkN4S0mstsA5aTEh3vjtFVKlxrXaW6fkA2bKpSWJfsDvSDZtjX8C3TLS/rpYT1Fb
nvBmMTRktMmWW6jVo9qgxK+ctZlc+WFEgICcxpsFMZAS6Sj5TqgRZ71Zlw4hNLkE1bCGIMZoUeRE
D4bqVHs7sWcSw5zWknYd+yAIDvszXgkS6f+rNgzuIc5Im2ZrqGb1bdgm7xrrt4inzq9VDREMHKPG
M9Wgtri+AdoUVo4wUcHMzgvEeEqAi46koseAPnb4R8xj8RLA3pWELoUEe8SchbwkYjEm8DO7M/+M
4Jrw3iz6+VMRCOWCRD8SJi+/dLl/tQSAblLZWnSnqAiS2TwqxNxOf4TrGMfXHrGn0W9lbEgU5sR/
hxHfWb6SceMesvuLF/25ivNTVljPjbzpwvJmPixETI9I41lcmrP7O6uxeBnElW4/dJjQ5oqnNBTe
u8LO1+GDRFxWsiCwQ+Nq9u6fi8xF2dz0/fqq6Vgm2B6AENPcT62FyVF4eK9ELrLyY8x66NioXira
+9bVodNSYLAYC0m6w417MLflaA7ZaUHeqExe2+ueEkWEshGGSX420SyQ971y7jx4SZ7M0ST3lVcP
4p58UrJgNdxW0rGNuqNkCNjkVp9BLBRUksCG5KI+VCE/NxAHFpSPNtRjlbmgzegXWbiELHwMy+My
LoTdGE7OYwrnyO66xWdW2QPrl3MC5V3opLhqOncB+S5jI7Y6NoukxqXGfGkdlOR2v+1SY+hChwW5
c3UJx+Ja4mwcUG+BR40YUdLSTWl/qn5QS/rTmh5VHVA7KOe8uhplFghJHIyOkc2BqPH7wEtCqaVO
p/wp/0QWwUnRTOCJO1hOac57yV8O+TTuUXtktGZ4B2TkHpIxBQ2OWoFYRomcj6kJ0iwMVnMAIsiM
2xXlEgBvd44JExJQKdApBCA9ud9HR2HJaapg2SjjWT+cema3MbQW+SSMkiuADBRBBi76S5KKnTBg
HZJmZgWmg6PcJSYrId1bwqehbugDcrJ3sZcomnPUxsc81CyjBGrEmhqReNgD/hcEvwo8X5PiVQhF
d5YtvvmVTNm9/mwFjb84ZwJZMomGiHH80MAJRSReQ6BhnE++AGnza3OY0u9CzJ5qIT+XOX1fvYR1
umoJXsZXLxmeOihemVdOupDL17EFo2OgvdVvZk8/aEfvC2iEVET8xmHgSRH3GXtYSfWQcUXDWcUu
ZoXYz4jOVVW8pzDXDDZLS3MZ9sh1ENuxFGqGxkeNnGBOXg2OUAl299s86A49zr2XLMjkeORISJVF
UEOpvBvYYbYfrWR+tE3x2eXCR2ZNH6rM49ZnQSWK70M3Xec6IKGgFzwh4zrurIOQ6vs0EBRlD36M
MaS+Jz0F8dOujRLGg3TP9KAIIRpAwGpkW1n6v4HeqBjcFCmjjZ3oWer8nBm/JNLNOM6gxAQf74m/
OA2VjCWNwZLFb+pedIZVpH1JgnB37Jd3ILwBc5Sb0H0XzL2TYTyVroLnS1KyW6KG9wU83sxCWgCa
LuTvvdS9mojX2EWfgh911J4IHOQcvjY7HMvc8NG4Rnl3CMChupVkPqGH5qvFKjUAeexRAy5TuR92
yDIZqmtINDVbx50lDMR5jTpqmAwAz3w2AJsRFzFOwWd6MuRvBKkHMdJA95ZvK6VMVGyQVxxawDwQ
IHWjfkgYPBvhuSf8NlX/zbBhqz8tuOXsfRL9XJIP8s/sCLgPZZyH5XNm1xEeZ0s/9ut8lG0hY4b5
lR5Gw43hIHNbdrmjWf8aoUJ2p7H1EAh4nU+6hQFGIDGO3Swx4rtWVp0tbtlGeeWomOAxHOssB0Lm
gYp+KFYkvAqP+DrtK7bhFGy7UZ1g3mdDY5+EMr+5A5LSD13+l4vhnn1srbB37+HHD3hhyrdpvcRS
x95ip4CQJhDwsMSOMfNbkJqUk0oCm174WCedP7kjyBupucB+uqlfCobk+bHm4NNE1WkNHRHa4nc8
F9LYs+5sMK2IwQSrtkWkUZd0o+ZVlzhCVaaHvBNVzALBuC7DAqEiewOlmnbdDW8BHVCoGI9o+TZG
wvmE6W0Ip7dl7d7MgufUmr1wi1ZzlY14l9OaLjd8hQ9ktzyn/1TSdrO9rYfmM9bD93LpXkWmvgyu
ukzDtD3nL9X6PXzlxcZXAFc90Ck0TiURbTXqhJ9imrYTWh81WJQS16B6XIwiyKbZEUsexoKtwFSe
uGFOZGHCbjRlWIHVI4SZ2CQkCIrWiYP/nIQQrSFcmHSS5IVpw1vRVG81YNakTx4Z2cISIx+07xmH
jThNZINhOmGgnSOiXHhv+6MkVEdpSm3GtlXlNxA+RKsOdFx8osTWELEGo4ftDucFzdG/KLYctDv6
WdUJ/sXzJ/Mvw9RW1A/BOG0jo5J9OXrcXY0sRnWMyCRm42ByT8LtRxqEWNOYLXeYgSdJX4gWa/qp
1ZOXU5vVJ0GTdj8aknAZr6y81Syeuk5eOvmQXq7DF6AWi/zcCtrrTz5m50pfn9+ZsI34WOGqH6yp
aDBovsxCcVpGDSsSyxSJ5VosWBu0g6K+ZR1x5RJenzk5DYX6ymEQt1XA9nYsyBnnLDTdqJuCpJSc
SHyEYMoZxHEkYZ24JgWGBPNej20wVn+0RLynQrSrJVKFDRmjS89+62imiE5AVfDHL1f+H1zlC3js
7issV7R1zHyYaiL+8Redj0j4M7DGiGEWopFsEDSQ17LbJpwkcCVjt6PH81Oddrj+mBkmQITVW0jZ
Ir3zV4hwWSX1DO3dIrolZ9HwKs3cFfLHomt8vvsjsXXNzEYcULSCbfWHrWdv/JEbeDu5YgOF+Us6
bjmh2G2dWIsdJj9OJLEtxQT7nqKH6JCfqCKWE6iaJAjX1ddKFLDQjTRjupcg/crH1i/qEgEALrEU
qRpqH129gmi5mtOrYdQbsy4vBh2OwDmNRly1kDRQBixgUnCakAC0n5VmN+EO5QO+30Bm5B7MBPta
KbWX9S8BH9J4hgBZI3XVwu8qw89wMJNQDDMUixkafLM7zC0DVByWug4BA5wLVuYJ8bNYkkhDGb2C
ypKYZ7NBZVs1nys8qgm+4RtBbW6RU14bErWgzEh+InUMNzaDT+PY9xXxHDtCDnHuwkylGzaMAN+m
WT3ngXt+wpclpG8NKlmyPMJhdKaVcN+nU8/5FYB5t/ROnrysga4xqW6z4SpLfjLqNtCKwZ36H7VS
/RazqxEepIJwems3X7+jEb81HGpEvQxwkGXg7zptggEcV/sX6m2V9Epmptrbcu+i6VKF1U3brepf
xnFuOSvH8sQYA/7fGrlh+W28ealZnktBOxk+javwZIL8J2RMCNRk8Ut+SHJpWcaVfGRlXTljmThT
BJzCaDjVqHJLVLmUqTFIR4CEXxFvQZXEaEsyrydE0nyPfiKltqGie03e28shtcVYcuuGvjN1OgRY
NQIs+ZDhiXTqc5vdhCl6QGt4ZLm0S2qnLYs3GdBw5qpmfVkMFmYz4AyFHSfhRyIi6jJy9KV7szrt
MSf9bvhoSGXF7ZyFl1ZsL4gtHsJAwIuBCyUuzhgUCsnGPG6Boh9ZjRMEzKduKGLEwrOnLsCIdNme
li8NUmxEjPeE+bg79tawnzrm3CBGsHyMRG9cacakm94G61qzZPbVmCHcinEfVQNBteBA1JOcDCdT
JMOgnII88gSmAdP6pVTv43RnRQ8TzQbbyiBmOMRmediCKMn93luo/isWi7H8xhpj7SZnQLeJGL7z
6hG1pMzeukFepd7YzEGNUM9Z1J+znMkwsS44AVml2qOE8o+kiGkAunpFW8f5IzGmF6LE7hpeibhP
I0/BEYCJQIX3EZ8VVmTMLnk+KzxQJoN8Afmo+l+SXGmqvZbY0AhaXcnENT4UxlOl0yhJNrWeYTRf
aqqLsQupGt774k8OHnXA4UflJQKwKfyWXby+TpvWJZ+RsYiIHPDDGABxmXlzpe2sqHYakyVWf4m3
JBrFN2VUTpj3OD6Y57MJZMyLVpN6RgZmtTEdhu9u/Mbod4HgckrTL4ZTqdDbFeuRFS2rIwiO3v3M
pEY0dKWgawTpO8/BghloWhRnJO97IvebLmynEn1WCZ/L9lnrSEkh9LG1uNu+y0k+ZQsSNrb+JDAm
OjkWT5GeK5+B68bSbliAjpvg+DT4lR0m8uQWTR2fNC6mfQ9gWaOG1KEr6yT2hABtpKDNR7SFlZcw
JR4z5RBzVbKsitRoP0F30bT0DlKpv7Sm4HQAAqF8cmlP+WezFEGIHIogqRKhAYUddGaras9K/NcY
B/x+ZEswFJmP8yifCFyKMp8DQqNpJquZ4y/jF29HHx1dF6gRIRQRxhvdjXhqlP53B0JEfLQkiijW
T25hkxMRxhq/kyy5NSvT18FdjRmB3bFoQPiQAMhKdY2hYoKwktETAQwSKPm5HIgpW7HBIuPX4Sgw
dKbRaHVwlvUhNTNb1NedqPh5DCMHEe3K2kWs6M8XR9BZPnDVaUgwY9LddbLZSz50krOAynlZXh/+
JynWbv2u+VWGon2mOZ9ZJncarQ6cwFKKWPviXPw3RURVtcP/NmrJmy3E49nzat1OnFE3ggn8X5Xp
QTiTdP8u+Kp27vT0qhC1FPIJNgCp6nVglhH0sPVoQCMsesmfjMLXCVJVCePKYRTcrDI/8JvsNWyA
PaFNSdTcnPQcVTHtMKDvcsW285JW1KQ0YxTlESY+Sn1sYZvZqifTgnwkk6I/041DK6Jv/ahK6ZzH
PFIKncPQkWcTnZNlOaWI8or1mKpjMDz/KCjyKb8RjVnu3LI3RetiVG4HptvUSgKr9yVcAh4n2q9C
/1PFKZe57GkLAD6QnmndHVllOQIxW7JegM2V4Lc1vIk5I6umPjTM5FYWkqZB/B/4CIMSsecrAiEx
fFUVYtpdSUBj5edLDoiCvxEkkQeTXibyGLfE08DDrNArGTzHWztXztpDE37i+J9Qrtg2+fvBXqS6
DqSY761e9Fm1URL6E8dyB0l6Qvd01BENG2xQUtq4Nw5NsyVgK/mbqx/1GOERIMgqOvZNdwqzz2E+
taHp8VZ76iXnJG144GM4ZhRgxDmQp1R1+7gnRhbMX/RPiWH7h0wBu/CqcTlzcgqhl55jVdr1wPEr
p+P9KxT4maafiWAjbyYOgOQV1RwyAgEzpzIFz5EcECnvJ9krQy835oO4MEyYwTVbe0vCxY2xVjNd
s6jhZNm0fzXO/Zok7y50OgLjauZwOdIu4LgUNjQafWcca0VACvpgBODXAhbl9FPsbjDefeXWq0iT
ZHw2fOxqjWeJxB+YJftisesmZ0xBDWVHlI0tKY8piWChyb3CibnAlRVACMu1vovSe6nxEYcvEpof
XfoWMSdAjPH/qmjVvKCpGSF/gs10N2RtFzshlh1zwKkggYRuZVvu9X0V90GEWksi0QNXwUBrgPWM
SmrfG64Hg8hJTCRU3AXdbJxaaQ5iY/Lnq2qp4CISHMDdmZOZ/EG1gy2PZRHlUgyOSGLJEbpyeJOp
c/VJfs/9mDmLIIKpAT/lZgSYZnVrLxO6FkI6c/LooYJlWe9gKD9owJcwahsEEv2wd9k1i2oPgeV3
JpKQLpBXwxP5gCoSHgtO1yLnZrtofrGJNGM8LMjVc44JS8DdDyrdugFjUpX3TszfDRmrTcQEN6/e
mg897s+zOJ7ImHWsZwOY6z3rLyCCOdQ7RKX7UE88jk/8hzARRG0fvv9v3Dv6DU4odIqSBYapFMjv
xMl1S5nmTEzwiHPgd6X+GFZExGTKAj0QhH/6/MpbMOjtQVM0NgeTW8a53RlU6ygqFMRQaz7dxlil
nLJV3BQNX/k7o/Thi1jtPa9jrxFdNQU6YhkNsUy3wZ5f+T+vtLVKejBjJTBPv6PCuVtOa1XE1TDY
YIJQVu8LN6d0w4Bdmi7rRxGSR1sEIlQ0DaCO+POKT6xtkRqNe23aMXYrAaScy0JDdSTtk0SBjbKv
vqzf0RD65kCMyE2hUrvH7+liPVpsp9jHrOSSm4z4J7yMc3FwuHr1toGDveCs1r2MYmq+Kc+C5FgV
QuP6tqiIYwDT0deYdejIXYHhbHA7pPgSotkZeNTncjRU3JoI2MOzYMi3XhjuAAA0/qbxcaCW5kGb
/wKmXHRbviOVaurUn7qHWfzTSfJUNX5W+9bgIMzl3WdiqLc8Xu8E+aFg+aDhlhC+NkrntmX7Epcd
9QNasbumtg/zHmrgMwTPuuZwowauqauc+r1YOYNbIwkdCK3GgSja57VC01FXp/jWtzK3o4ez5CBE
/WGRpL3ZUniyQAHTpEz91ZCyZ5sLzwapI2fXwVzzV2lnY+UtQ+WpuuTGqN6SFCB+DBSCGLeVrm0Y
D/E7ajtlc+Xiy6SYV0lXVU2Yjut+SO15li9y2J0bIqmof/aaoy0VhvBTHg7efH0loE9CWDzD8VXl
kqdTbiCPKSBqLfjLQ9DzfGwhzvVKty9Af8x8kouXiIrROki4hYG8eJ3JMm8vFcp9md7bRvaFzhUb
gpIqUIVZeU/5HljrCcdNr2ggzL8mseEyhuk+RCNQzoS5FO6WiJBCpVNjrFSgQzkaLGKCR+tcuUTX
MIZm/FiJwLkoNZHLkC3UI7PhnjSxMuts2JB4jzVLEU9IYTT3mTczMpLG32GHe2zPyI/eokrWh/Dd
fXVG7Vcp1dTFMDXUbXS4bPmGCubL5DkF4y7tRh7XFfRSl/syLHXHOuUEsvW/rZN4YUI4/pVYBtQU
l2jpqK2RQeCOl+Gkp1BsDGB9dIX2HOE0eXIMAeMURTxrTrS0KGyA69yGXfa1bQ6SAcPJhtTaLp+Z
XkBEPk6aZwcsgXf/UEd/twNDxv1IuDlpvF/bMckB4a/mjNAkvpUGa9QaxroCDwkJLWRKYw/PZ98Y
0ybBozH5PVQ5yyHLlWUm6/Sl2x5LE2Dn978zNLtWR8XLSAH2YdVkbtptMKK9CfIZedLI1WFuj2ce
ZLF+CwXtpgvSrU2728IA3Wrra0J3TGZe81Fhx/Inrojqo9my3x7WE/bZfuTy1jE/r4rsjoQdBZJ/
74i56SktK8vZ6sAYGC7SrhMhCo3hxCzUeShHsJ/hO+myPP5v3dgfR4BaiO2zr5lRyTBK+2Eo9zzj
sFFAiiLUUw+Wp57Boe2ZlCQEUc60lQD0ia+d5umc2nmZ0f7MhCgJ+z7v979MK6UuMKLO1ua/kYpA
TWUnCErCSA7m95qaLNKzHVfxUSnKM5f9ac3Hkwy5kaViiCpTlB8VkSHjzixD0hZRnwm3FomqDLqz
dRSs8AgWj4O4BEZ5nSfzsX7Oe1mVrmnsNgKRv5mPcrjObwOghhBDZbYUO6VL7a4gebBBL5+Tf0fe
hMso4mytyPmqm4gVU0UtIYg3NqS3JOIbXbSDsPGSm7tIHkUzx6d6IeoO/OaIqa6uv2MiDYDkyO3y
iTX8U7LJzRJXCXRL8tGv7hiGj7qp39fUelvT5pEDu/kFSYzczGTuqD12y9YmDWf9O3qveW4XxC9t
0KdkgNXF3gB5qdESfhS2QY8VMgJhs6dTqObqfSYBJ+nNQy/0tzIar8bF5BLSLA4dUi9jukkQI5dM
/qiHl8G52wAmMo8ZYFiRiTvuhAhFYh9erbnEFA5bk17JhKBOziOuC4UZCi4oC/fZaMu+NClnYBri
dzp8L9HfDTkxigugAkoS67zGWmCQtVRSu9q9PDAPOmURikai58hvtqK70h+thC07GCsjLu9oR+8p
mpX/5GWnFj3SfAiddjPyVBlEKXVQWd5pPI89eRnLdmgZB9mO4AWW3X1QNnTgwt/TMYWEGS2Bwxzh
Wo5GBxMUf5+Et/8xNBHMgN4baS1yrsq1ZsdrkDzFcc38jh0TeRr/CQamfPElURYiknNx6Ogr9BqK
04HbETW9gAyY0ZELjGaXY0bri/AQ66tHQJaPwRdEHOJPAkOqH/M/Oev4uwLNMpyqxsg4FVdrMq4g
G5f6I2FRFNbFJ4CCT9EGMST8WabUh0qT53ADEhj1SJ1RRSgy/CekgkDLFbg7K2llijDcBrd4GTim
wio/y2rNnNoDVB10o922jH9W9tom1NNKCdSkOfNyGBY3A1YKKSHOF3iygrCYHDklDxIVXj2LDxnh
OfmLi/ZocRuPk3IqBZ2nO6sk4sB35t+y+pkwdqsRsG1TPc/RdF4YjJtnls2QOMq9tKkm2CqFXcxa
OznG7BRBog2N6i5X+SlqkUffvVPS1Wad49d4wMimBL4qysUd5ttD+I9ivDjFr1j6bUFThf/0S8gj
EUXlps8EvAnHPiZ+Yr3MTLniNbnw/s0rAiQw9Opv0os+UizoX4rBj+Fyh1D1Pk36U8/7pyrsAD7s
iAA9wlGzGV5s+JE3/FxPofWVvL1JkfTsxelZsRhj08+wwV3xUMNxdvv/4F4J/A8tFlU9+51P1zz9
ae0oDtkXQacw62vWJPdKVh6FVTyhKpq7AQG42b39CjNLrtQ2B4bqm8cK7rxoLPtebvadQslKvtIw
nKfLGrc4GfyawAB2vyx7lJOqVGdjlygi2XsRYkgMIrwVCllLfZYFPFn6HQUhd32Grv4invC+qAVz
ExIhXiBoFeRRvMyKsPPBKdTmQpRm78bY/DZBKWHj46vV9qmgeyL+jaoUPJ0vCecGsb3er2lI5DFG
ymHr6zZL20u90wR1RwCF3EAAw6qvEjL39qvIWKvFaT3YqWicxTS5Shoe2WbZCRkWlK5zeGzKg9Uz
uBsTdPvWfuLjq+vLXmSPjRN3D/CWT+AjHj4z1SRV0Ksx/iISPWAWNZvIbYp/LQBeVgak3cEU0LQt
EIHdxdq5OtQ3GSeHxhXOmW+Gz0a/9it6yuoTLeBZzDj5SKHvA4MSQRUfUrtX2d92RoLVHdbXmj+Y
+Ip+NPf+CmZeZlUfaxM0N8Bi2BOyySZVhmsJbR+5ClzdElc3mBHQTC/xinKcYvpXkUqaOMcpe+wB
i5FhJ7gqlpiTIoF1xrfPkDfZBesAkpUwDv0YBBHya/rCYO5MHuKGAeeiajRkoOp35QBkAFUnPdv6
+tUYPfk5achsiLoKKVT9XGBk958hUqDpc9lEHYrifDYTbx4aj8yGd3QKhZNJn5ipWMtNxEEp0beb
3Ae7gcy0pO/OHXduPoen1Z3doYtQ+9hF3Ti/SHxXxaYieQbhqqBQdLjhvSxZLSvREWa8VIz7RrN8
bp3LwPxxrNg4/6TPRDKeXR69F7C8X0aY7xsweXo3XeIbC6fOpVg/hQtUOsg80SFOjVuFa4YknJ0k
4yZlRL2SVsoof/jsOE6aGlkHxwnCvCMGLzzDNDixi/nAnY76ubcmVHVgYyDXqaA9LfD7xpUpJp05
T+0dC2TTMgH8xpAJ0R1TSzf5KiGhJpBPjWWLio23QiIQfQsZmReqidsvtU0dV8kg7MUh9unII/VM
Qe5ErYQxID4qScYwwKkbxPkIXJlbhtq+1TkiYeeZhl+yD87om86Wbt5E+h4D7P6uV/pHQuAjy9zW
N/H/5VgPRRYIIbJsGMrg4ZTlWZYKPjh2yMzKxwDODhptha+uX/ll+UXNxYm+9asAnkE7TB3j/bZF
srbyLUNOeAph64PF1m00iexu3DqXXOJq2nkJiKLvHMn6wD/BzVb7XWKyChqOY6aRT4HPd7rkCyoX
xm/e+JO+Ql4N6wPwU2DBjk0By+7H2nDFvzBQSSgdtvaFRIB19LGvwvrFZm43wvfIZqhEbCKAVBLf
VmcmHVUt3fFvKGubPxipjitY5zIZ94SN7weoDmS5bpbZA61er2ASag8CALfsosPAkDPxxJNvsx1y
DO27zpBhYs/FGKeGMkt5+QiR48gE7zeiQcGy5QVbh3bNX2GfPuS6POQWboe/uYiQaf4QtOD38jdp
hesp8VvwzwtsJqEGBA9duiQtozcdfZf5Jcdm7ybWcMKKZwPBIlrbcH6V9RyNhdlb7LUrm4Wa2J/1
pMCqJt/05F+upEG5ouHgObJg2EyH1x1f8S75msPuKnbTuR1KmLfXrduIrA9NwrQrRIdk9VFSH3Qs
qvGy166TzdqpEgH6kaCXE7ETHkW4K92PbiKpI1t6e5QXLMJGoXvobvxEq/01Iwx9Ppiuhv+vq9mM
p8BcGiRYeOijglHZ4IZw0crhOHyyjcNPP5NnoMJiV4n0wvucQO3XcvhoKF/mAooX/LHYOZAVNCdB
VhPA5epvA5I+nWIx0vWg/SFiHD95zV9LOMd/kIlr48vsJeqb6pOfCUwRJyi5gRqjKQUZ5//oeX15
04iAgLYVNs35xveCtBX5Hwlt3S+lFNdhKnM+d3O/I9ZrWLWj/mfEokwORaDFrxZleIvq0KAmjr42
1EhD1d6/jHp5JaiUUDv8Wrh82iUfLBvCY2ZpTFTV09/NGrDaxSGOMtz2tjSjjRhj37D+ebRrDCUD
y0kj7piDs5JOUuAueEtwmCwfgvMrikuhLhaRwGP6rxL30lqClEbHK38kyQvt+YT45KtIbmFLsqCQ
36LqvaDhHOu3mfTecFvsGJ5gGw8WKkQLLUi7/20By1hMOrZQpI6Km3kUu8NKAw1i32e05G24Isnu
JRhrw2/ZYLRaPoQx3PWs2kWE8tlhzcTzSh7WSlvTDzC60NEfRIEXy8XE5n9i1I839btmAdNqpMuh
8+ok5sIvpYAnPF9QY7ONFlXT/egw8G9s71oBSJBD8izYJaFfJKkEHZQCDY88HsGS2Aag5sd9L1ep
Y5z5SOyklbxLDlYlJ8AVqm8BwYEi+GDMBPAU7li9ND13FAtrPP+q5KJqKbxSldhZmAgzj7McCwed
7V7KBFWTKrtFDi3Mf+PxRzSjc93Pp4RdasQulYIpZT2p0mILsBAtsGVxRkYlkz92eep/rQ5Il5nw
RgPDnLayFRuIUyVUh8pQpVgiB3ai2WLocOrq/4xIcYqm80xRO6y66aRtj8n9YOrWvqPQSHs+fGSx
Nnp/zqkdjD/GHJ+L+v6RQhKqQybv0r8COG7aza5kFi4uOtTa6hHi2K6LI0Z72Q43EXDOBx4qlHmZ
uwWi9DYRvcwVRNtcN/jIiOigPRXQ9YXdAMZy05GKLbAD8JKl0h2GWDqYW9GTdruFb8l8b5W+cRGQ
9qdQiYiYhN+6hg1Yjt2IpTGdTsIcXf8P5msJBCwaXvL8NRkkt+0j8gKaxWHXD/bNJt9IqyhIo8zJ
oHSYiOTB0bFEYouguGh28C1ci8BE2SAl7GXUw8IARc1wDbGRx+ECMar92yQ0yZNyzRbMlIpfkSq+
uEaC6np6M2jSI5BDZR4SzU5LQMKDXt7GlP2keZhsCwAf86iC4FCGIgwTRVjFzP1b7iEj1XxRuqv3
NJaAGw+X7kckFjJVv6forJdHqswx/CaAi80osuQAqz7DCVKX1Midx0BUzsxYIoDgAvLhZnsamK22
AK4RMMfJi6hwezGAIpcX6HWTIfDH+y2YKkF+h7SGrLXYTMucsDad4SjIdgrpQVDcQaUbx9zGyF/V
WZ4aNjHTmL/PlrIdpgwjeW2iBoqSCNEWBugeGNhxgcfDdzrqeh5UHaMmZCZ6zDqtOgvUZ6bWuTKN
MwNsEr2PAm+qNTVOjn2NhL9T7Dfdo5U5AVFbNj3U5eRYmKS3RnCy0CFO1YVNHiE49c1iJohbCLBL
IlIkG3arUtLAfkUpnWgFVWrtECOfMulVpedMWB2Raxz4A4sAVfss0blysJT5uJs/1wb4Ch8yquxN
ci2j9aeeQaGFrz4ekdAPY9DIz0q4FRxrS7sjyb3ntckUwyLfXx3/Z24qSeJdh84tj1OtH2V9DWp8
wlH1aSKAwu7C+DIkr4xk5QQfmyUHLXKnSsKen+vBYsiBrssBMhVOtGi+JhZTsiaigkwxYlCmhs0+
VqNzXKpBGqLrIyu+QEMW7oLu+H88nddy5FiWbH+IMIMWrwjI0IL6BcbKTEJrja+/K+bajFln9Us1
mxkBsY9v9+Uz0+tuBhTBFi9L3pLvLv5lFeTKZFUz8zj30a1O11tjZjcTDUWgsiB2+i23x3rzJbxD
Mxvj9ZP0e4ZBq6bIUhNFnDx9EKM7cHjFlrg7wpyaIjp4b52rsqSxxjf5a5pzh5PwIKvBhOUohmFq
so1NWe2Lw+jg0nMUfEMLL+RyqNyCVZGWlOECLq41Lo0x33gO3s0Rj+myS94jjtTKreAMBKOEpDWS
Q/8nxwCPf4T9UbMGOVobhWU4d00XyIVXPe/+FdyiQsOjtRH24WlEfQiL4etQ7Qv1lHUg4Jo5MMya
EvJ6b7/Ua9JxIMxypxv/aukT2hzMLKCFFdyzce34GLj0G1ne99Vxws0xW/B1NDJRiegI200/EiwE
tLIunyaiSUQJVLv2WMqkXYmd2nIFJiHG1w6+FhSUAsJcTNFSot57lHHGH54J+N4MDp/NetZsueFR
M9b+XEi+EcUBuNag/+1WL8Y3TCOom3KTZdMzXf/+xPrpXXsz8/jRPuKMCMZQ2YOtxOruxRDUKkkG
kzZ2Ii2y7OoSOO7ouCjqsVEN4Hbn7uHVFoD4XWrHIqYPAm7MHP5cURO7cZBdqQEg3bfEmI6wtPtW
DVcviYFCga7mirMSkPNUrmKGaVfqUzF1rEEMsx/flUp8JmLDZeITyk8FtTUUUevPToMR3iC4cN4c
giRDC6Mw5Lj6yazvF4lMNCCpzG2+67h8y6XtPXFVWBHroN+yrHQtdiq1GlCrjFFA3S0oV/kC8R2J
fNbx66z7VBlcTNcDn6RZB/2fmpEPE9JS/KbpuXqOPajzNPgqk7sBII3pImk4fWOF1lAfsCW+jMDU
u3weeECsGGQV9SwN5jmN08tqaL46wRJiazwdmqi5kRp00xhT6ltEgEg8ETjMHhKzeoS5NHmk9YZj
cTwKbsL9jD8TR7tXpxNGznQvYRwoxyKsGrfg8SxxUiT7UWHU4zMgB86byEDLjpFZqbs6rlCnbJWr
QqcowOSqWMolMG/lb63oRwreTqfBWdmJSpKT6sNd9Su+HEIePF9peb8ssYhJDBm7fs0U/WCM5nHy
0vdcZTMLVZP0jwfrjdXa4Ncmy/HyJmsU7xL6cuQYnolAxtemRZ1wWs9M2yrbeS63EzzH2Ohv/e+w
KE78033m+WOsQeFWrzK9EWqcAl6/G8/biyr2VkBCXLRAU60Ax6+1frez9SZv5/QJUpRo0+huT56i
0dNE+CQeMNdLJ1NpT+WgHSPgrU1vq3qLVqsFU4zulX5WBnmUvMAoAZWoApbbA1hn/hGou9teX2KV
VoJaFCqnmuiA/G/5IDMcLmofDgKmHYAh8uLnykNUgS+V1Aaiwpr+Mrm5/Iatwt5kEosWzFOa2nRt
9kxCNRGbwQxjTdL9rYCxSGRLX2RJS4TVLEdcCD+MtJdVLM59kZ40T7ALTvbtnXoSEH6S6SREcBtS
tFLqj3fliOGcmnTCpWlK9ET2Gzzhjbzrq8FHsw7NIttXXkc8fCIeDhkDoyXMdkAsklYChESPFOHT
tIzxA1XraC7sdjGFAp0lBzeVNKljn4zZtj6/kGSi7CDZZ9Maigo6mKMYX5lYc/qAekTRUldO7r+a
ZY/2LJAfOUcBgiHbGGofni6qTwLNoc6QB+gJfN2CkiR8vtCrydzL62tL9T38LDQDrFBgA63S8Afd
4sRn+jWNnKZv5QZwbYYXKIkXwKkCzS2QaoZnwDg5eSVLSfR3014bRwOsAnhu4WlZN8dMk3EYWhy4
8xNqgi5hDBHV8zKSruIVS9Sw1Pz+PyuU1e1VmndJtUC+P0p8r02rn62/a7WhYVd+Kv0IIEWriqgT
WVucOiJFc9pKQ/riFWIOTiDe1z3JJaYPCpazkeCxiklBnY71APB0JsrRef+3Ccs/Y6jdgBeB9niJ
/z7iv0jq1t+Sqzz1YQKPdr0VKBZTp7p9hwPCMZLaY8zJSsDYLWMr8M2iOaNV+wzrB3pJbkNS3AzO
IsmEJacJ87jg9EYag/4l0NOlhKlB4lpPbiS9d2+gR1XhonvnfqO0VdZ99lHy2nMW4yAa7nWDeA+3
iLaDauZFSw8lQ/D0lOWilAcp9h9EZ1TxfqCdo3UjKGITWmvSJ75B0LC/jqaEd7zby+bbaKW3fl48
qnb7J9NIfi+s2UkpQ4VI+MJNvooT1yrjdrHPNfNQ4I0Rj8kcHaK8PMQmqi4zafGlkyPcrKBjSctK
2VMWLtPR8DFv4J8sej/HjLFuLseOp/1RhRJrggVJw1Ucgi5WfAUYVRHLXudp0Tf6cyv1F3IOJyZ0
tWAiwOXYK45qbDtqgyVU7rZSXc6eDZQcJipNv6K7y4hoH3SamvMNoy2Ns7K3mn42CghFILZFLggz
qeyXaEukuO0ZYqScQukVpdUtRLC2k+la3XIeeEmkTQQnPbmEYcPzHy/2HqTkpN1XbQwrvWWQod40
7uzFXB7YT1J6UzsA9NDJ6tjpYuEVoUWYwv51ncxwDn+Wnpbm+7Q1V3mrzn1jl3/mbUOqy3cvubAt
mCCiyRFZ8VXdjYe8XiBe1e+q+KU8NkY0DiT5r0zK63P97Ez1atxcPRcAX+n2S1ESDEjmanHK5TXP
2XNjDmD74AwGrOLTZzXAxQboKu657HJQJfp4NmEGv4htO2bJOEG5Itaf1yMYMqdrwVZRSEt9/aDe
aZp9kcRCX6aoZFVWY1G0mkCRGboASYfKQghbha2eihhRErumz3bjQna3onhUAtvlpnUVekXltHUW
eJMN52bFEA66ZbuII6Ee/0SD4MRUhEnZXqei40Ur5HExC6oNhtTL/7VTH2gEc2r2YxFJhhHjdyWC
6ayCgh4AFl3Cd8RpUVE2LwvRwANNHwGJbLSu2wNzehTNOALmqfA2ylnLEIDWpnovnRFn9E81qzPQ
KSU4imj5BWxuumb8jBVyyt4u2dCDdy2IosLnmL4B5CoCZUEG8F4F07hTiCiDOIEeLczjvjezPU2z
EdaZHyYpdkY1pEqlDZ5UxwVbfRKKGONJUpTNiGndsK0vpryS/G0lawdsofvG7MB4vRnVh4USmATE
Wmqwg03MuctPFfelLIvJEmd+azaZtF9FvJ3zhC5ZeSMxtxwHtjGtrUeIserFwI0vOGXUnOW6PAPU
P+nm68JZ0UqM8+a3nAc7dLxyPb8IBjsgQJbEcbTKbgw2/tB3WJCCqCMcGKshgrX3kvdYMAdjZDm4
KIRHv+EVA07rfHVHI6meXNMyPes7daA0vOW18keH6S5TulcRQko9qumxMUEyoWVZWc/IDC3ax1Ps
UPyDrm32ZAFmoyECgB0DN8/7+A8Ld6+CzkoEL8F72hW0EobEt2aw44QJB3+YHkLQcwyRywPdFdKj
nenI+2yUPz1cG/PCC5T/NzfmgJvwhOEw2eyEQCGNK9dcD/U7P7I0H3himumtrLr9uCkQGNnAjxS1
sZdiY2pU7zMb9hbFb9hr+Luk5bKYHAfeBLY8UhaoRALbLQu0m95jqVFhuuqgB9jYRc0JEtGgDfeF
PlEEcB1/x+yMTeLNSCbxckCrOVoCMbmVJ5odGRPJAXWnfefyk3wVuy9SkS+6TDDDFaa9sn2YGSLP
yuWFwJsLrmTED2VoHsKlEMV3PPzvhWS9pTPUOmOmoUOyN0ih3dZRnHJp+s7Tc8vDOOkrI9Ytb7Ms
F5ISXY03QR3uLl5lJs6irB51OdlHGJMAeBWeSU3115T+vZTpPDaZMZD/5nyIn0161Nk9o9b3Jc2A
bSwWcUp1CgVXVfu7pj/n6g1UwF+10vFrOirG8Xb4Us5l9bPJyU1Lu4v+qjYGQMc3rVn40G26UCFw
CrgqB6eeyp3QWYfcXA4stVkJ6YEO9ZcZjo4HrMMKMAg6GixaAemHDABr8b9FmZzKwGt/ZFE/Lcyi
ZYNPr3p2YB03x+gz53s5xmJ0JMhn8zIg5JHQGDDT43froIxUGuvzFYuQutpEo2zYc2+DNb3FFaDF
LA2r18mSjnr5kNjrG0N0qJXpoBRI3hQ/9NZDNIZ7wxfT8cXk0RQILFNm6MciBbBx8mCTptDkNjrq
aTQkfDXSYV136zQfR+q2Svt0EEHWdlTaA/sNFi0PRxf36QK3bYazD/6YUL2Uotg2WqjiS+hua1rc
qPS5og9fWyzEHAHVlUjyPS7svzFdxERmiJMYyjXa1OD2yzHlQNn6AWPKQR+sg4BQXT19umV9MAgx
66Szq+o+6uPdhGapmoIt5lQ/eVuGbykJpkwhQIFBSjY9IgN1iSt/5HgfI+izM7foTyXY1vWyT9tf
RusUCN/tQXUfxRcMapi6PiyNQqcJgvCU7fuWsKLhZBaxUe+ZY3ztCSGYPK1UODMjcRWcX7wafAnw
9wKdNU50m/aHHbhLSQ6gVrCRxOvXT7Q3i8NOXRPyxB61LUSwrYthMzXdao0DNFIbdeIsKMa9yicE
TyP9T4ABzFlyqTE1oI2a1kEv3IGOjQyeKed9ZFSo/0dM4MpDozRBuqR8Pz2uQYmmYI21rE6stoIt
SJvQztgkeABVMOSq32etX5CUlTVWpPj6V8OtXBllqWkxfoHN0aj1rqn1TnAzjHGCI8oTYVnhJ6SB
RqoB61+qA2fJucgD4Bt+PDha/yOHOFtGtfc7TaF0A+7PTvqOtf+0U8zztmZFQ/8mW65T+7nhWFhW
p8ftzv7WchtKXHF0DuKESl+H0956a/+gfGs950189SR429NHPz90OiNH7ygutaNg3R4h/ZFLIYTj
sbDTkaba7tH8mnz6UO4iYWHcBatdyaGWAPGr8FWKd7yW93RGH4EBNMFHHjqQrKTkEYvm/TjUIObN
kNhIaFYpjCfwPPe2J1A+PZNdQTHNftwbvHv9XPxtLU47OufisySXuzqKQrmcQ+rhO9wB2X6LqCXL
AplJ24KztL7q1AHWfP2SLRS09nWtw6bCLS11l5TbTgWCRVf9RotZljEVzMyL1M9i+WdQBtWOD9Qf
O0D0+Eq0jcAceNOp8hsmsy3d9hZ8rop5bUMOKFYACLVfKgurn/UcLWag/y2IockJdX0xq5wEPf9Z
0aXScEfgbDz5HPhyEoftd8IZVEdVk3D4KXTyGpruLMajXxY7QtewqFxOdzEwXgkZ0zjJj5x5UIyJ
//dn48T2wbhN3VOjpSdgZb7F2/XIk+osWpAlEF6fq892GcslseBT9akv7vpYu05xaZvA4GgYtWd4
cypapcAiR7xs1sFiAJDZt3TyRCrpXmK1075bFtHV+4sppjAvypmM/YLaC1hvY7gT44cRmxxJogv+
+2v9TwWDLs6dV+aPvj++S7lgC977Ov4V+Vhh0m4Cdo9noIIiTkYJRECJY3hGB8jsoSKl5OuVi/ZQ
Zww2kF37+iJvLMI5KxJDVTS8nWpxiY3sUpTRmVCYbIpHq8vZGYqnfvzliV24Ii/8QiPgQTMVm2UI
GZbB+/ytzycuYmMkksgm6DupCMfO30vOpvK5nMfBUzlPz88TAgToKJohebU7RszvevkUOWMaJKub
BWSMUzB4xPRBPgvjn+XQGy3lDNYm9XYDCIxEZXdTvrdN8xZtZFha7aBoKtCDkZln9QzSHzMLE3wt
F9HocSdrNplwFmRBjZZjFhx4TrGuXhVI0ViZB1O/VhmjdYgLAz/ynoOt2tk0RssqkzAJpidd7SRX
xTkrrTMuPbdgXyPIRzwMJLHpJLKwShZnufq7RIsrQD0nSIwYa36zDMAayiZKc4EJ7chOlyOflnCc
K0YUW7L2BuG4Ugo4I9oNo1jy5HDTfSMeOo6/8ZDuaQ+XivY4DsuB32hjDRGtDMAVWgOK5dS5CHlD
JQXMTci+ojFehe9e7EhN9FjIPO6E1wkwEvNGs4G0R7/mJXWuSqBYDUbL5krt8dlqzgJGtl4PJlLt
FJTsSiGcI2mXknpYktd7KbDE20L1dTGycBSBQEyHKym0+diTHDQyGlnJURI0pgfBMyyGO2csRjaT
YACZMnkSWj8xd16q/Cl75VBsyYmxZvciVQwzc0zZnoSaUdrqkoX6rzynAV6xgFdTUAqk5RMoco3l
W+Lid2nhqyk8dV5pZRu5VkmLLx8Dj0eDA53Kcpgqn+GSNNHVLIZ72W6PgZyyAA5Sib7EFTMBnP0Z
zn7CHNQfxbQBoZEe1UE9LAMIhkrw7jrxOrntTip5MKmyDvIc7cli7DeTaluMF6bgL5zfaX+iRDNy
O+fZT/4kI4Ya+rtGOzjvwuFz8hzYL+HnSLsrtGPt8rk21iWFs7E5sp+EVpccZUqAp0/1xopMu6z7
prpo9qkRymvFQ7VlcJOo+uKn8Z+c8dMuVsyf9id7NBRc/4kkn3AW8o7lzZItmWdAsd1YAyC4p9B0
4ZO9oza+H0wpvVgCLGqjvkVzcZdr+d7kxYNdP5y0hcxjhBnwfaAmUgs2Uw7S+3dBRlUsS59OY5YS
r6PePaprhMNWvusylQOiGSS7J8pP459CB2thAEjUQ7iFCtPb4qlcFH/DbVjjjIOrz2qdUHAR7ztz
3m+8ezoSVLgSMX5N9Ht0IK82uy/9p9OsONLgSEH4VmRXQ0tvcCbuacs4rxB16YIYG0fUS0FfqlTR
aEEhaoHEH3ViTnAUOJaoQlrPhpFipzLCcVc2CLNgouYL70baD9uTp23RwVtCHZcZa0DN3G8LWrRm
EKvVSEPCnm/k69rON8qwNeOeDNIjdetyO+MOOffIEnkcM2yY5y674G75bDTro8bDNcg/FYJC5bUc
bkrOn/SCYJquazLElss+datQmIodG86kKaAxecNodzPSmWCrzEmsDkaEtYoUn4X0OVGkw2PDgnHy
lkkOdU/F08BxqImf+Sy0cCQZwzHBIy8Ckio+Z9KSH+xSWBnsJt55GS6F5t50U6DoIKUZcyPzpvFR
F6sSJN/QRvX51GvzqQLlMx9GkV2XhA+MAmJNejpO5r3ZV/uSNLmAl5iCxmGbvMZIyHiFK+/kpgC7
7Kb9vI/G9n8A7NIDuT4Ub4q9EuHhl4W56TOCUuJyjOv3miNeQwGLxYxGqGtFc8hJdMmsSON5l4XR
ad1rPe1OUX2wHowwOtNGdixgWjOmUjJzMTArJzpPlES75daZ08fZErpXrererIvw0Km07Zg20nb2
1jH7miFtJM275FlEyPt6fZt149VMOFSorwnLg7xtbhK6W6a8RzeqI8Ydx+DN+LEgzHAYpb9Yexbe
lN6wDl6OF9/kxax/0Fa76yGRPqnfYlATOe6mk7BE5xUh/KNSiMBJdchdGNYQmFnVQF9uTONRwERU
sIwJRLhLUXtoqmZbKjCQmHfw+DDy8pES3Rem67SplwhKIGnreZwDRCc7I9k60Vgm3y2uMGW5xuQb
zDm7HIzXdsEdQq6tzwvv3aIeKfonr6fcZuUpgTTUC+B+aAMoo2SqiN/ZoJO28VQPGAGtq8rSX+k5
YTjUu+AK0CosL9a8K6xmL3um8MM/LllNb956NPxNgQuyZudhoHkDL3Ah0ScYzycLMr05byEAKJQI
mLfLT0qtF1tEr6mBQyNsVhCWG+LLaGI+YB4dE3YryZ5ieBrL+pQsF61bkD5KB5QKNtiIQF2GOPC/
S0yeuxzW57IMypJ6NdWNyp5TzOxqWWBFebClQ5D8cHQmv1wf4ZYDPT3WUJeQNP88NQKZfKkoOsV7
MzstU2pbk5kUTsRD2sq4aSb7IaQ694NguNf0isfKdcCflqyZb9wySMAbdhMnZRnSLYKdi/AbFcql
FTmYFCpPql89G52iaMJ1HsK03GFIQAIesuQ1oxO53rpjDYpVSoGEyO0Bo5/vjp+GIMHjoVQblD+/
Oh0ew3hOF+18lvbAInQjWBZQ0LXxhmxZ0pi4aNz/Au4L7KnYDgFN7eBwUro+Y9UuhOlkdo78aSXr
hW6m/n/c6iQRGJSmJvY4ZB6Jci+pfIBbdGhDqbY4cu6+MlyZzc8fggtEUEn0VxeYtzs7KUnNcNvW
74sohmJW70VJ39st9aI/FPPgVNDpVdx8qP4zQiI25Y5ZNV4RfhcQjE/nkLDgdoZePfInoSEwRuWi
12jRH1qmvHZVjME/mC0snJoctDqye6UGIxw0meGtW4JSHINZ5wQFWpVjyVBbfqnKfrnwkHRkKiJl
rNS7bcfhLTABn2lVzxmFAyS1JdZqH8mmPZWhRJivppkSN1huHYWlcB/XAYETlKhMz4Led3uzA+ii
x5RszI7AkQRmaqh6+aTc9Ha7GgIFyx3N8mbts6lTof5apMPwfWSKfLKqa6rcDUDt6hYMJL04WUi4
6eyMPs+WSlxVfwMC5M5sXqESu62++UCun1WOCwaSVcJhvV3akQGQZQBTHVEMO6v+ZtLeLC9iS2FV
sjNmdjDQ/Qo771v7RbHS3ko1oXT/xe23YlDrEbLddDFZuqX4Wn0Sej7SQYNh5KT5L+XAY3kEBu1y
92nijJdrY9yyjaLYt3q/V0ay8Ku4jzmZCZu4lzCfiEtLnufa4dywiA5nCq4mpTvIDCDSY5gRrZBP
F+owRTcWGCNLu3US4FeJnYqHFEN6RKgikv9w0jaTb4N50yAqMvF3w+fEPf5CIZbVswfGItqNjgyz
LCdMrB4k/b+mRnWPsbNkHSd+ryTmTqG57Hdy7ptc5aHFnbS0PWpWf2D5F/3ZWtN7meNWFbdGWlx+
Ws5um+5SNgR5ga254xHa0/Trsu0L11QMS9aehtJz+E3DKMHk3xD0U+zUGE/syI7dQdghWgkG9hke
a0b20M5DMDyDun6Dk8pFe6Cb7nYFLmt+YXv3egLsOaVGS4ut41UeWRJfZzOFtbXshxFLGn8rCigc
6TjX7REXz8LQXQam8OS6O3G1Z+Eb6qw5sS4tA60oKlieDIp473mmCm0hx3GW+NrAs6ysvfYdaI3f
c2oXuuys3uTY8k0h58A/BmqOW2l8FF3/Rm8o1m88JCqhhRQg9ZZeM+Gd+Xov5+3NoGxMHaMbIndO
QrmyQfmUVCd2q8lSCIz/hhRgJBfzTNDGaLI3FewFSqOfjuU52a+rwfuPbIbenVNMNUnJNeVI9OZK
Ihl49MXhl452zEMyz+PBXevsal5kKHlSzUILRl68PpSMrDTO58RYD3k8HhjdDvjWk9F+gT+mNPHE
qKMBLv//n/vkUgsBKsZqFnvNON17SU7J82JQVLxgOycYQuMlzorm6aygnBROExa45GO9ykRJ2VjS
EkCGxJkU5dR9PI9ArEXI+AABQGkwgdxWHYyLU08Rdm3Kb4nMnrLkVk2F+3ak5bPE51hqV+w6KQuc
WAkKiTeTWgGR487FpbQTxyhYEznglzY9UcAUpAgO3p8R0Fv+p8WIzXHGyA41nLWiyW+sBIALN8NI
C4H6bGLYRdD/9Y1uSZmmM6DzDWeFOXgxpGrWFuPpo8GxaOA8ZLyLW+DKxvda/mcJqY1ZSSxRe3i5
QZjdpY2rEVCcjN7vlUvanLjOjSoj76BzclF3Ba7NF8qpJHmM0HY2gEX8kI3ffKn3WeR0yuzT40Ha
wOGSL/AOAT2Zxf1ySURlJ94ZB9C397j73ARchXR9WeVRVZEcVZfpRQEdwt9oIE+EzjOovtJEdIQB
egIWCAWpnuw6EncZyLomBps7u/DtOzz8ys8G2T3Ch6pM4GtH50XptM1UdMVyZxaqQpcTandl07RV
rXXj5HNDA3t+I7Ay7DiiEuH5rcz/fbLkZQ7nOJQmF3U2zvRenlMrOTdzT5sYkL0tOq56yS3Z6cJl
McZzI2pA2hIsQvTSScJxaSjL2sqr2SHZATyGiE8bw0wPN6TLAkDr81sYdWz+VR4a0PGWXoD/N3hZ
/exg0z6qOpgG26APZt7RL7IPrana8zvhYycnu6xw2etQsOjwy17llMEd9zJLeXsUYBSPWDAI3ZVn
A61TX8yDh8UDM7q3LKrHL4+3j80qxGpanPnt2b2xfkK9hJYB7GLB/Sni79uNFZfzZrxnrfYepxPH
kGhXrZBoJNXNNFjjwvCwjOwusrGsGdzUmeM9X1bNYcM4wgo2R/Z4HewkBbox80lLSS19MNcJKVuj
QgDW7SErpH2iaeHUTkAXdmOMSKdjYhi7Z8QYgwcbGRAbxHOLHncnpUpcmxpAljQ6JOsn2ccnIwcI
CFKTmytInVxkskjWTzHDYvjSqCK24jBVS6Yv/HnLFMhtFY488ZS1tvtHsxEK4D3VNcIhVaB9D8JR
/Ggx8S8oRzgMTTDRTfmo1/GsVLR4mAB/gcNl7bGYNbyMVKtDsJ5JLujRf8nEaYYtpjRetAY6vRid
a6h2JcAQgsdkMIVAxcOhadSKaoRtOODuaoq0AcS9JarwZgj1ey9M72N+lDm39a2Gz8wTZiRpiVlM
MQ+KxUNPoh2+hYQ2wu1LpVCoHmbxxndBUWC9kymtBLu/NEcu9TYC0caHOqKjp7uRaHWv3HPUuYhw
b9Ohv2hU2+JZ7dEpRF7KDc+8STLcBvaDaAFJwcwkfcnChhoTm6SZW0Nz49XRd1L8HlG8gVgbPHUV
E78kMtQZXoKwL8Rndx6sB1h8lk/a2V5KEPSqvnuxJMAluaWDlhgE/C9SuDW8UVnaSlgs5rNQEffZ
yW4uSQcja0/ojEp6XObylOXtYeC8FhUX4z9ABTRauOUNQzu57YjDwXNibL3nSdDJdes+xykUyC3Q
ONxMK2Z6ndJ21EiBPZqS3BvqaAfN8BPYzbqK8xyr/5bdu1m4sdY/ZyJwLHBJqz2v7cXcn5R8OrZD
dqx1b5baS5Z1ZAtbWpwR8PjKRVPYLyJfVwfuJcXd5gExahFjU5CdwqsG1I1I8dPp6xMCDgazCOia
Cio8npt+TlYj7LESzG6sWXdsqnmdfukZ+nZ3bkgv1rF8GrKScPdpWed985ElechsRhlY0OOAxLp+
kBUK30xmU2N7MjCCcbxBKHEW4mGk3QOyEqHk996fXPAzORihqKTEQDY8bUXpqz1dzN1A8sCCGTTu
M4zHy05ZuHXaV16K1q46FJUarn+xvfvsWegcV6ybzqFstLfmlB31oUEkoq+IB7BKNRFhWHN801YJ
4Gnp9Xhx5L/l0nkzlZBK7HbN6/CMEnNGz1GxDjg5Bc5qVe8SCTmt1QGx1pHIjuDeIA/iAsMo2puE
2h7rh81i3e9lurUXWUKpkTvNWnAC8OOKJFwRoLI9ILP4R2lk9JdAv6F3eYQKMEeIh2bErqcOroD3
mvEn1GnV4gjHe8Bw+t/VIMsKv4Jfe72IqLlrP9gDMTq5c+GwE6Wcoc8t3xZ3xJKgGa1UYmXevPEQ
5Kfo2cfc/mlj/F6ck8edWFi7VlGRbhCDlps+JHeTq5sMQy9yDquyY7ZgvIXm2Lsl7oyk/mpnMAyr
Xb6rzTvcJGcAKy1Ih8+cfxmc8jGmAjLBsYSxl9eGs5DdnA8r45PAOSNT/mkx0eUertjYEqCYArJI
AUveQNwuybUYF/69xo0Z7R+GcVGEyoOxLelvhryLsPHX0eQr1t5sU5JUltuObxL905XMUZtRaKOE
dZP+bTxA+klzEaGxi/MAc3pk8XmfZSJAD50ky21TYacSs8o5/xJqffCpJXzoJZXGzKiCJ5e+gf07
4vETcdVEZCS3+D5jhl9V8kTVIbF+Zo1mKxyqGv3YyX2daP/Q6L01J9fgZF1XA6WXoXGhwTBo4H4U
yc/GZrrDf57MjbukLF9RPTf2/nx0TRzxPiF4R5asiA2+720QLn02XOFykwIfBOOUP2U7cpTiDWOs
SS2l8dyunXvtMKHb5vm+7+8ppWwzPiae8lBL8MR31Reya007n9D6yvMXJI7jLpZt4Qd9tq5yjNWl
r4jihEILu9HCNkfm95eLmNnMMS68T9WnSyHF+80GqeXr4KfnZcJkddT08aiuZLIKt35GFCWO0jgf
ohZMUk07HXGBjiZg6KVz7UbrsjNs1SBUopn2rh+QI+vrssA3lb7WFHzSyvPxLiE2j0LjlH0dGC2p
f+iOQK1QsQlDNP6KmzbNN46z6EdkIOAvCDA30PHUq5rA1QPOlC3YaWNH/BYQkWYQPOlv1M9HXB0l
60pN+mdk3Z66q4O6nViEWJDjNBa8tJvzoWQrlt0UsEhKOKTzYRvC/ULiUvkrT1izB2VHOHN1I/y3
1CsuXNArXhRjcVqSC9zQQ6mFUntbk+Yw6yIWS2ryOPAM+6yXAQdkFJoS+M6OLYCAntMWOkahvbKS
6b7mUHJ7OpCBW3r139Hg8JrQYtcRlChKR4Pfl6xckShjJneGDG18hHpE3QolXHtmP6G8VzerFl6N
DhZfrZM5XD/WA2EAuKvdKbvBfOXlbPOOgfYPl+1b1MrD2LS7wjDB8HISMPzm3xqs/Hcym3zaHI74
A99VlN8gaBX/9E7YWcpjEvh8FFajYEQK7KfAkeBPDN4IeoE6Bx0/JkkUf4CCSRLsq/1Q2m+0wDIB
KQVVS2XeEqUB1wBADCNMwUgO0GbUexLLGE57UDXWefXnDn5cCbuTVA+Jf48BgOmZDSEAAKpNzScd
jiZNqhgcBfMAZjUnJeu1UpXLIxgGF6WGSM8bd8pNVuZrVgMWAkv3iQa1ouvybNpLlyEhh7quqHx/
k+gj64m/ZFwtbwqOs4Znl0y8UmTnZYw/Ym5CNW7tpmbgIgGE5HgvpK+CCjgYVhGsIUv7nPD5EJDg
PEsdg+wZZRmaFwUQv8SiroIq8BCm4b0Srq0CF3b5IFIlrNdFPyy/o/L/KDuvHcnNNcu+yoGui2h6
0+hzLsIxaMJHGtUNkZWVRe89n34Whe7B6AjQzAhKQOWyUhmM3+xv77VZ5PjWxZaNTzzuQD9wL/Qn
Wdyl+Pa4/PpWBuTcdAb5GaqfLQyjJHiTFZQhuq+M3gk6mznqWUn7C/9Hw0dWW7e2fjZAiGrW4KiQ
kBMDlZNr1GyS5VRPfFGnacGiFQC+Y1Nqq6d+IcqwhMqT2rQ9ZGx7LUfHXlUHfjrVp5gTKH9UKakc
mA7w1Q8RJ3g5ldm1h62ivc9YwrI1Wt/KXB83Q/IoMbyl1S3CfABV1etgA0yEHSLJxcG9ibr8omni
td31eImLS8PFOzSOnea1SOxkOXs+dx2pGwnp2DqZoDV0mgBHgUiBRLteAVuJVgiCSRxB3aQ23bgv
vIQ2gxbV7tfArhf1p543Mlk9ZPVCeLMQYYfGdGWqaOkI8iw+zCzyRpjaS4HJf36YC/y0XS7obgW8
GjdJxJuc8U4gfSXZl1omTN+7kdMdA1OL7NScHPU1vIu1WJJo0yAYaMzbLlae7BIvOfnKhdJFAG3L
di4zl4PI2JN9Vup9dA8MGcixdKzb6ajM9RHesjXHe0M8JnSji3AZKoJ5Df2bu67/EOr6GNXSMeMM
1HKdDHmQNKt3oOD9kZGPCbJnxMLV90Vtt4MBkd4IjxrTWnVKt2MRbhte1urOS/YIOLag5FRRcMrK
8UwSFeqvkXmKO/5ufQjRs5cegjBwnAPnD1SkJpQjF4gvTCLFbm8x1pkcRYQGVJEYOBrMvXgU36b+
A+xE9JqzplbxaIsNNb2Q7dkgp2I8J3yHO/IevhxmHMJcdE04N9QHjwwZLXtkNLzGB/qUkcdCjCCR
nvIhpb1IRcpU4Sx5Jp8pwEqUfaGMDVq7NTD5cNLUBT8jTT9zKuiYLTYMsHN2WXpvDoqtA9EaHrGu
vkBjHIiEiqdZpNczCl+UuXspGhybwmkKHhHCKXpq78d1sovi6qxSGDuxUGrBIUiNg8I9H6+xRr2y
Ql7um6LTS1QY/EVZeA0ic98DrRqBVslUYy3PArdNTSAwYuo3YvJv3npxZM1gvqKRDLnU6bhBsCL/
TVC20181S7hyU9qSTTUEjP7aO07PTcYknG2nVbYcTTaV5uXjI2Hf6mFqfJOqOFFnnbGdJNEUnf+k
0JqIVHL4VrSdWQgm3eUVpVNoJ90S2V16Uu6lNdnMsltQR7RMFNskwSSryXjyiXQwOISoz2FzvMb4
51iqlI1WPbqaRwTbM+Amjf6QoCTleRMUmt82qCOcb+k6yx7E7rqO4XTip/eZq6GcbWRjh4BZbYPZ
gbWThQIsd8J5vFFU6oQ0mE4yDOrqHgbxwyrlh/KeCfq1Qdn9lLrZ567g96+QrxXM/Tk/HUrMk7bh
j66kymPE0zFWx3n6lROkkN9aprOj+mHGZA+kmvu0dh+Jr4zBbkosUIoITaZ6jGTxCAOisiaYaRVC
iHDoojdZf0FaSluX6BEJ13pACV5j37wtJ31nh7bSpTtDdXEK1OFnhCO1DnBh1T2PIN+mIXlnEDjq
Gj6Cj3AApcSvzqOEh4TD51aglQIzDA8t1sdrTBEFg58ol2y1ec8qUjdIhTwjQEf4gg8yMQ8F3iIN
A1F57KTxlCbltfNg3EGNDAzgQxh4CWLpTvgl94bbrsmeTsUTAhaLSpfoOUt2DPGN8eaxpzKZrCb2
6gPiAU5b7K+8rjHkx3FzNLdJJO86dHndShwoWN3veX+gGJzrRo0bRCPFsJyaqvZJWNrfNFktx6xj
VRWtnzKJ4IxoaVg+5xUIeaUf75TmtH8gfyAABTDShBrFzHCXGUca5/VXE956vqE6R1OaWwNcAOZX
qLkFr+OCGODxuNEwEMV+HNN/YtjfQq1RSLDHABat1zDBlcz3U9eutJC8qq30wlSOgD6td2IGy91i
jsnRLAXnOFkE7sxnakaXWJjPOtf/Rj9U/a+w9IX0XQB6m4mEnBd/bjnshtsp7Y9GB3SphAoyf/Xt
Z6MbF7XeSu9GOR3rmvpxjhsts1wqgoatOXLkVViAaNuZbkM2cE+34vF1fIVYIjNPaiP4lTP3/3qv
fi/xDobzPmRpKvAnBMTUdWLq3DFPBDjOSWGds7EG/wc6dErOC6Opg2DkL1oXv9CLhu1GPBKxIbBF
lV/Qchz8VDJ0N1OD6wd25MQC55u1dI60gV5uLntWerdgqWaFQCQgeq0m/XX2pgp6Ylw4tWW9NbL8
RstqKdTP3gvOKsRVK3H5c0eVLQ1e3WZEoNNwWRcM0tLxoWLeU3exX8v4LyrRVTvFI2E3NUCoeNDm
a4/7OqfqXmDtEwi8Cby9v8VqM3daJfS4yen24PBIxy6ugLrkYUUaSXt2KrJhKAIsiPL1GxLhEo+R
KnLqJ1pH6xeJMRIxcP4ADoi5G3C5Tbu7jmzVw4mwNPGEN0lgphUsvxf0qWvTGUv8rmzPXLd6B5i6
joOweJnHdoPJ/BnukBWdXtlIZ6530WH1DQEq1dkR6EnXSc7PeNIMhl1TtgPzEIgwUXZoNYwFj63l
8q8MSa5j5BhBjuQSKpBW/lam+Uyl6yQezKLfxOigo4WYw3WlmYiiIwjqxi7MZlyDfNcLoN3fK+Zl
VPDo65sQXToiudXOFJq0uSfENynWt3QXQ8HL90n9GEjpZ8qlMDkz0DbKHSg2NIwgfgxrUIdWtdFU
qN09NeYZ3fKZk8Z8ybRTtSwlMoApEgsQknjU9enc0hQocLeWqJ8C9jiz7uk7T22vsnyxdDbsQzUO
Puwa8rbfB/HLTE5S/OOnAfNyjp5j225ambbm35efLehR2ows6yeC0wZ+5UI0X5HPcHuGn+kqiYKD
OxrALLS0caKR8w2JUFHmSGbLCg6cYJd06RNMsRPDkxRMyRPShyj/akIwczlrjljTzgzKCRtcnKBv
QkXct1IJY470rCPyGdP+FPecRfxUk/eNcpGRXVcYgfyYkvg6ivhqfiRkX5NNhA+5OHR1tcVZ2gGp
x7y0ofIaddaWx+/YX9YlqaOCQYNcC/wYspWOwS6H/CqyH8h4oFn+oqc8fObiRwgstx0XcOQsp4r5
awF6rndIIUxLkum9l1kEVhdx4CbycJIFHkMkPLybPBG5DKsrPHCeXubtN5UK6kiyquVgqOWW0FPO
Ebr+AdccRVlgkWum7zjaGZszdTg3pGChjNHobFVt0mJx41CgWKdWyflf7Laj9JAFfKaD99s//uNf
//U5/Wf4VV7LbA7L4h9Fn1/LGIbzP3/TNPm3f/AdXX/e+fnP33TLMnVR1/CpKrql6ry5+PXPj3tc
hPx26ds4DvGcVyX5ExQKAhYK1uOIKXDOeRA0TpI7XK6YJPRuPseeWHijIZ/qutyCpt8vmnRuSutc
wLlH6FzkL2q29R4JGpsBZ0Toi+eSU47ROCU+ANmUQAhLl7b+OYzqQefaYZFsXZUM69FvKzCApLml
SHPi10adHlPaUMxyCLOHQX5VJKK6EFG1iKiGdJwa5Aw1gGGiGDKnCh0okYjk5Svb3FbE1s6m7VtD
7410e3fcraEpLQKDb9AjC+nw+bZ2hECXAJQB2Tzil3o12BncQhXjo8J0ba3l2JVfsV6sIE4dUgSe
fg2ORFyMB/WGyEAm+pg22AZv7ysKWuREv1YGBC0ZiTX372qfTK5CuGpxcOLsfebqDKhKd3ThWq44
KqTIICAi27+mY2OPeL+1dHIFXLHYGEr+xozjPq/KxejW0YB1ooftXM4aAD8OJ+0pRW+yxkcOtC+z
gMBOFyuZcVrmOxECRMzLVXHcpOYxDt4qjngp8MR5sxvCHdsaDX5OMOZuOvLKYuZruF62LKpDVPk1
WfkFUF2wbQXl0OfsXwIN9bxZE2YkCjMSyKD0DK7KTU5un/eiZHG/PfHWIX9v8R2WUQl57+Sbm0iJ
iQzz1czio2hdZyS5melAInf7nYYhSIfuwj2goT7bpDplIK+ge5Xf74UHo39XrF67qfFNjpV0NT6K
Rn68p4DqlGt8jyLxYtYUGWvGhexTL+o2kzzMHiaFd9mpNXL/e720niA2bifUTpxwhdrHa8GUrPp0
RsiDeFvE8iEH6iVViH1IL3IxvY5N6QFL3Ca7jnN+WLL6F1Ra0mNJReTRbNJjCyYGOAhzE4qATiih
RE9HmYeDQ18EFefK/kPRVAoyfLDhHi8kbYOQPqT2+ziMXC9Ar4BULwN4gaPkWMiUnC6Vu1iH91YT
rlKvX4j7Wmig0JG3vZq5QcwLlrfHT46ykgawZnJNEKU4ykfSXYdrCUM0pCUNIX4mFnOTxN+nhSWJ
9CwMOkLb6QkA5zwK+013BI8V5nh7YvFEPdiK58wWuzVW/Hl1MF6Ue2wkSAnflwkHl0dFUC37n9Fb
Pr2nWwk/eQrERK3ANnGHrFEbsKIfavUe5iSSA/Hwpm8y/MaxQ+ueJfh5v9Wy3CmamNWPTNsOtO5H
xeFxtcS/RJQoaqd4+5k1iV2Uul0QwYqm48L6M7P+zKw/7Q5mGIaVBGsSydD/8dHQHbDr9ZYODu3G
MPFmAPxYizqpacBp1y7aM6IxCHoZqP/iMPvhlozbnkHefqGFLtRfLSOzm6k8BQLH1dWs3slbU1ju
EoQRViaFq29Hnm1VdJTUBcH6Nh+4AmNUkd8l3cvk+RCrX0mSHUXMTdK8bMmQY9utpcjDVo2DUTiu
jJ3sS1KzHUcOcW4Poc8UlbxIZXGpIFJJolBgVgIv4hASOMOKo4DKsE5+hHZL1EjAwT25EivreBur
08zgo9lzBMWOywUTG2KEZBQY9GseNLXlTKVA7dpMWzPWXvtcf1OZfOBvaNUVWgVQPpK9kg6vQKy3
E/6rhJ1lwegw0vHXMmpH2CT7rNtgrrC9HVWU91FuD6uIQ496i9jdkbjwhe9ZHNlcrG3yt3aCAlBp
h2U7aKLTKboTsdAlqkWokdpVYONRuyk2UkYVbIN8q1fuYFSuoudux+pRLfpOgoYRnlsdxzs91wlT
8BLredXRRKxPgONNAAzBUTopMX6JTt6ZjKCltt4DGG/lqzHM7lJy95niZ9nXL5xnxMYzasmLTMOL
iEepSeqvSVjViHcBLfKqikSvg9uiH8jRsN4wkaZxdzgifoHxwJm4SfDASmaM1cs8KCmhotreEXLg
Yk3jtG2Ke7WSnJ4AFvTqWop3///7syEZKGeKJumSYmnKn/fnruZdqLcxRsE6dMQ+cXHph5XOSAw0
tH6swjtLLRkTgGsQpbZim0OOmP9gkdS/Sp7dCe0TGuRuqd+hJqmqfpRQS+uIWC83R9MCA1BsRmE4
jwxLFDQXi480/5LRV5dCYXz7KqMtVrEG0dzVIBylj36Zn+/hR24uZ5Af4RqSJ8AnyOklc+Iz2TRX
bOjvkW9FVbolHXDtK0Z5LHUyljoFoWxa/XTheGT6eexgMOJSYqBdhqNdCqY9UOii3jPfGxnhROpR
IILdcXeNX+ZUu8nRfGf3G03Atz1uYCB02spTbDZ4ZO48WrsMr8FIHd86fBUuITkfspNmLGEk+GVU
m+hkGCOn4uIctBsLVqxJJ0j4I7LbOPQCDtciKx735rXKJVkMj06dTqVsRKocZgxHydElya4Q2xuM
D6LMIY3kiFrfot5cWUQM8SIm8SI2Q0Ra2k1ExoVZFdvGJvwIUW/VTkdMo2qHuO93OC4b1T5Z6qfK
nBQbcs6lImB7QNrK5cM4Mv3hvdV1tOnovG5hd4vPNR4lwhqvFeP7uNh3w2RL4nWg3hUT/r5fmY01
SRn1NZYEF3PaEgfPSmgPgKmKyMO04pquIUJiXCj5HErfDBePCiy3P5/SMThJ7eB314OQINPMu14Z
dw1UAm2GUsWxb2HgbiE+Mji0BtQHhQIJGlCZDtbMNZLOlo5S2V/l2LwSu7qF2jnLex/G943+zKuh
EpPWL4V2ZIruKxIFtXn8SPBvkRXSIuuZCDscv6eBY49qXrQuvz65OF3jmx7pjjJSgsKHKWgQghig
J5MTru/dMdikMUWEb6WZYaT/5K57aY35XPXUVB1pNiNXMp7F4iUMaWZD9xWo+4kuQcVh/PWNwlvM
wbuBlXgxMDrhj0Df4jghK1iE8ZxSwJsx95LwoRAUBIG2BthoD8BZq5IWJmCAGhmdo48RViPsStcq
sAOGsqcVyCEfYRVwBib+Y77rw/zOAOitMN+7rr9M2VGnKRKRE/ZPIfpzV/o1zqGsHwgVMqkim9MM
KV50wYkGlXw9XsG2dHRNOIYvlam5AuXFyvi50PIQmuTUCFdYxJfAoi0YrkvQ0NUe6r5Iv7B5Bixy
nFxudyOWaxFZvKWXs498sZr9hdmAJE5bjKM7zRhOzSsLhwlb7ENCeBJ1sFxQsbOCDxQMWXDTHMEN
z6BlCHbr9FV4GszRHyhspTVlq9SVV92lD1NiKKYfjLbyrCZA8h92Fj1KBijsqlfRiQeyz8NWYuAT
bKeldUgZxew647au84NyNpg7AoEHfnLV9lGl4kbABMnF3oKbbvPNAeEoYeV0Fy7tc3fi6OXFPlDQ
2KlTDHgI3JyPWuyuIiwiYdjFxUWy5QjzwLE2nI1ykrKvAeGvEG9FU9r156CPBPe2HJ/sWhK2cUNh
4UN4eZtuOAwYu7PQr/c9MnL4vtVIs5HJzZYqHaxC2Xb1N+iy7qZdAYpl8nQRSHsZMJgJPCsQPPAj
yk2M8JBL9bZg4xsTQOBKR2VSY88jfk4jgN9x5aYTZuHJ5AMWsZ8/a3U6GRg2dUYdEibptPa1+lpZ
s51ogkt2z831DjZF2z1FWWBqZ9ltlxyhBjI+U5xpnF248d4wben02QajvsEFNZu3dFbug9U/OGg+
OJw5kd6/DwnTacSgJcreh15/UuFTSrRzmjddi24wMa5NqZ/NhqH+Rg6Rin6ElCsqvbUnzCdyYSCp
fiCX502xsdGuVaTudKo4+/WITLNbxRE5Zx4sQaySxfNEVUE3g1IStxMn8k6wGx7hnNFiAbSrgnKX
bGaxJZodPdpkuUcrEcELgIYJ7UyU0PKRt0BpEsDvfKXvPe5zKbeqwboLOWzXreDBYvj7nVkypb/c
nOEwGppkivyj6qL1551ZiBZzWDKqvcJ+9nYnSdRxIJ8FCrMgh5HLR0s/LcH3jCwMK/lePyEhB4cJ
C8JEY3jOWDY8hMw0Zi6TIkOBerX4I7wq6WFh9miw6sNT1ybRZdyzGcXs3k7RfcFBZKFTS5Ff9pp3
+B63mitR8DvM8Uvd/AyJKhtVhR+OAWSKeLhiYtTVicohc95NnKDHu0Bceam0XV6k+4ai5D7ANs2i
jo5GxxzGtbbH/k2cEZyRiftJIGESRKWNsdZeNAwHM3FeSoHzx6IL9wZJvifwmXPv6eO7ZnW3Keiu
Y9yxBBdntOMKMluTAcoU+1N1xAtgTm7B+7TacxykUCOmJ7R2rtj1BcRWWGzbjSz5PfFLyM+lNl+D
XLiZDz8qf+LM7GukBlexKQN38KqZgBhlsL4R8+R5k4Z2ERWHpDdIURJdwrJhARMo+/yo81EPIHhA
+otZdKyd3vj8vfuQIdxbgUZaoMZfCrNjFy44X8bq0MjxAV8a0YNlLwYMW6srMN5zUq01gJjd5Pyc
avG1FPXbEA+PQF08mP94JmyTrE2oaI+KrI0lT8+i7J5t2Dylmrw50CqLorqW2nTt2oGvGtGyZ7pc
Eq7Yi46hJFAxL/eQIMhafaS0VhPKxHfbyee/f4oVSfvrU2xqumJKOOMkUf73pzir53kcU7AME5qU
TFinmkjM7cXvKJsbWiiDwM86dOO88HK58se0PQnSL4ROu2IPzBTD5uZoSTqdzTN+2+j8jhFf2Z70
25Jz9jMHN5EU19J012r3KiXChVmfu9SHU7OZINrqnxEt0exETiJqOzScsnqps/qJsxvg6feooVCS
oTfdL3GaHOeErAsfggKvgKLZAl+HgEoxxiCiR0Jeb5LOGtHEdzoROwrAQqwKNcjDGH4bDlMirDFg
1Q7VlhDQymUkzQZCBx7XPmWbWPiicqg2n6FBlytQErZNk7N21hqXWitv+nqGecpG+aqXV3AND3hz
uKa409NgIskvcT6/xHeqFDB943ktYi4ksZs9VRc7nteg9ghtyoik3sus/HrMybLLsLF2R/jMkVA4
F9xjM3sARut84VhdEfjF+WEoO4xS+4KsaVXi/94MArsYKVMCU66Q30QIbrqGp4NS4PrcivpZpvK4
K4dLE7EW5cNFKBEVpZAgQnQJMWINAVXpFTynyGupwOMd7g4b+XcDAESj4NNQnJgHUaTmamAl7WjW
+e9cFBLlbuoopObagaEb+C7Bd8nm9s/EzNwL32sYf+N7vROA+GgwH1M8FSnlXkyAMuOWFfLdvKRO
UvxSUVIrPAzZSKMgDg+ZtBKtEk4XDo44jM4oA8fHqhSl7zCA31RG+Vn9hXx8EGN6SBLdjffJZdlQ
0ESl6DanvnsKjsIIr4zpoCYZTAYV9KaJVvH2mGMto2y6oXcKiS6Kqv0yUpaJOzhK4KtPFUGdzl4Z
0dJgHUkSx9pi60RtOFZ8cj4IEJc4DfqsXpHsoISsSEN8DbJwGlvKGsMnPGtSDxqph5jUQ8sGXvsC
ToYSg4I88P7BKyAV3U76JfY2trTjkhL9ZDFKp8AewY6IpOI0dcXEFbbAKUBgS+u4OinUWVPRoKtE
zYALDUq8z2gbqw+YjfeqtewjcHqKftZmnL+wMEyCGW1Ph12n0FXJzaokEmieH+DLM90donCfCM1G
VCmHnhDdyciwoxTpjMxXX+syv1q6eJHrN5E+wEzM/PrNnKrThD+ahhE6+GjPLVRXHn2jUI4V3K1G
evz9uiTp5l/XJQsRRtYNUVcU+hH+vLtaQT0nubZgWqNhkQFNR9m4eJOYVekn/npz28cYQagBZzNl
RnmZBvKTJp5bbkSvVHq940eC7jOgWhBO3lbLtc3MQ/pKx8glJIIFmejWEsEqHAvcrcHEwaLdtMip
0XwxrRKdNTqZHMhLNfcTU/GWXdabjl61Th6hjme88vAsLGWy5dmEb0IlVNTah4NUq/Szlja+UoFj
byeVx2yHXOPqQ+lVte6l0PLCdvHDpfFgWupcoOVx3A1lfiq3WRN6phK4Kdy8PgcuH7a4ziKXhwmq
InbT7gq1O6jgB5hn+RpQtdHuZ0RY06cR1VELHFgdleE/JcRpmZOHJT6VTjlz3BzhGtmr3zO6Rq8W
70sLgankfTkgyWXyc3EZmmWrnOWNtA4tE0LC+t6/9WFxG+PNeWhyh4LsrsN8jOFAxtj3afTjeU7C
cxePJ7HX0NuBEkDWL2D31Siu2lYdilMEUpofH6TABxkjiDYcLVbXZDfr+CFKrnXt4ApJ7K0bqFik
PhOgQX2mjJkXUplLmm5SU3mZEv1FLJYXkTo/0arZS+uHdp2TbZOWnpDHfitVXljTOsclgd6nMmwP
/7fHcpVb/jwuMS3NVBX4paKILPNvj6VAmYkUKBL++kgEM7/R55PeaXty+E76CyUywZg6IoQuPHcd
hjKkCxViRZt3/tQ4mIIFK7xM8Qi/5jQ2Cy0lwUljQmzlxVlZknMxjo4lXi2z2w8ZrKqhPe3Kc2R1
DzLqlIMKFCQDx2HDSOAbgTI4iNNOrJEDcBmlIjvG1hAl4NT12Zza6zLi5wvOm4uSc56Sm1Mupec+
kM8AkVJifrXGmOS10yF4ptehzq9hk17BnVykZLjoSXCm9zfVbzkO50WtnD7qLkmL/sBLpZtHkvFH
bC+GAYs/C7mvOQZY8IUuFKAjTEJnnHlKSrR5E6up39AkI0wlnLsElhNRUjyHMQk/LFwMgBt5n+Bw
461mY/q0Q5A20nwsPvTyEpqVPfLRkNFoPtUm9XgR+JoS8mLd1SrniyaaOzUPuC2PJzlofEAzfCsm
i3ufPOxbDN6tib9jOpqJdZjk2tZ6xWY7rQrW4PkYldZRUuhDbXpnwEcZtHCRF9WBMruV2FmA6I3J
iyQEz7WsPgrDJ/kTKni20YtxxR2G32Ajhe1V5EqjwtDHq6lWwWWWxLOMX+FHXktOoEtHmlFIjG7/
/pmUjb8+k5aEOKgSEeegBaL0z0tl0YxyXBRLv2tTGiPdteOygY5B+y698Yh6Kt2KeOJEG+OkwlF7
ILfI2EUIi6vXvWfBdI7zX0USePP23TzFLJPDeyKml4GeqAySiUIKehN/WAgA7/3eqnBg2u0+4WUM
Tt4wKp52sR4amBL2Tzl2cGbSNvixIGWr1ttI7DVWJ2f5HN4xIpx6rLYYJpmVuUi1AE1IHViX8nXY
FWJyEJD+6K09T4Z0zhYkv/dISH2DjxALUk46xdoAGqi3saXRh7wZ/FSxLhL8xbpTsGL8qvgkLRPH
eTG9xscYuUBsFWU8UrItEVrOz5g0+PzNjf5pp5OScynrp1ok4qDBmEoNv0szv8l6T6PPnsKG+mIs
rV1P5oFZ4AGWw36MK3p7qP0aqnWVL3WivgJ9vBhNuM65oaS6tPcVVMRypc5tca5ZYnu7z2YCF8Te
Uw5epKUEyqO/l2oG8jn0TcUAlzF6hdYdV86UpblLVwMJpA/6BBWWALFlG0wI5VA7zNcW9WoK4SRZ
g12+l71yyQT11u6uioHzY0MfYQRgPZtAAigAIcikq5DH1jtTODZ+n9IfrzLwQJ2oMe+NKQOK6J5a
ON/z/UhYqzMweWEx7z7WPD5+QDEECK7QI79jgngO9OWyzBjC11F4uFyZw9otpvfZFMidIpLS3rSE
DvQfJ2HTKB3eMCi0qXjlTXEoVMWp/fW/BBzWOlMJBTg+eSU7jD7Y5/oQSwFgjRKwxoKHtAes0YCV
FiyRGx7wpWuDckxfrSxKb0oXvilh+GoW0jNCp4lxzuwlYj/jkno4FdxFCJ1JRzAza1dqIAYX+i74
IRWzp8itH8npyYxgtsWcmlWYtRyEaO6FPpHYA5wpBuHj+kLxAZHGZlZuI2CReq05XIEN6qEaELlY
XgwkLELZWM3DO1r4pcdFFjXO37/VCaD8ZfuxNFkzREuXRU0S/1gK/o9pfRCj6FsF0pOakWiCtIap
OWZmpUibBPNqWXL5V1JO0TA96lPZ/hDoRbFAURfU+0yNeRx/zb/AfL2QDX0zpPhNGZHI0YzTu/A5
tcUVUqnb1IJTtRolYcl1sn5MPrVZS/qa/KxKgo4b042IdogZr7EArm7tx9zVVXaT2/miKPS2h4Wf
S4vP/aTGqBVelw5Q2y03hT3rqmWQVGgZzw0MGyHol5PJz4HXGYgtccML93PeXhUOonFRXgNJvTCJ
hnxPFlqSzyrFfmHFa0ZQaOUl0oBZWr6EbQg7+kCEAvhQwR7UkTPTZkwHJRQBZpEcfoSAIJPUAOn9
UslVTOvUfkPeS1Q44nfXPZEdM36oVvCYk/bZQBQY6JhKn/SJXUqxvCi/+CKL8GVRsidLwWPUk3u4
VS3FBZWLAQYBBze5JdsZXUXoRnuR9KiuJPtgvbxV+o6KvxKEHejRqDQ2bQ92OAzuiVteyjFyxKDl
wiM5ShzCCN0mZnVMAYnIoPIhczOCFhg/D2Ow5Tdv8rQ5Nmp1TF4YGbJTC+zU0tKcueSfEsnLSB9X
srkFujvjjplqi5jKxqgztPPq+PfPpGz+1UECAlgVTU1dzSTKvx+JCgXK26xMza6WJS9kkKp/Rwts
KEMOgO3hSbfpmH2R2YRCWFqt0F1Eiix68H2g0gW5OQ7E/7vahN+TOBYBlhwSTAwBHMfaPiNyEZcR
Y6BtyQohMenItRn6/Wg3fWsXMIJAbiC3EM8zSZtTR1csbstIMQI6XgyOutV79ahzVk8x1suZfqAH
nDjEvBlqCw7cwkGqcLJdXzCg9tJ9R980Dno49yILeRfXHgu6Vzye/VcNKZdEmVOmGNcgBAehxTcU
aJ1gOtVgOOWWCFvBtRPOtqeFHYgckSIEeJNXNPM0x7HQnUJmt4aXM9BHzt/OsoBEwbDIadde2nnZ
6SQg+Gr3MoJ106FCI3qon+lcHcSPaoxdrVA3jdlt+7Ej5qraFFHCzTegBzEYpIGuUCcS1vp+7qDa
LHj6mc9EEZMKO6M5RD6ZVnMuHmprnbqxuTSWfJE19WIuoFV0+RJcKyGm6PbnOmvosHAV9AVhtoyG
L7BIdIlPsMBxeLSqTejETtVrM5LCMrE6RsYeAq6Gy0MPCmoZFpaf/mhlv4KahlTR26uPJiCCaRC/
hlzM8s0gX9F1H9mUHitIrpp2MBGRaqDBLTVcC0EQay4B66KLt639e4hA2MGt7SgfYeRXPNY9ICET
w+bV58kNjpg7DHewCltdTw4yvjcD4S5XGGeQKu2eRhIcA1J5lGlx7tuUmObaSgUDJ28Bfe8MHSt9
uZELA7oog0UaQkSDvlSRDCaMloSm3PrQmYD5GVnWIc0I2iNBHS3JhsaHUe9fulR/KSbpReral9Ko
yHa/TIvxwJZwryJlg4sGi26j9qefJhbQxY5nDH6aa0KqnPFp0HCGElyCnqeuwMRuyjGu6pwoAval
jty5um3as4qi4RLrC3jdhbrcTxRDJsTQlTU0dVQVw4HtPeSnAkUgAWqH2+ZqJOpVisLbFJU3XOrj
wt+3eHFvnBian/LodwUziyZwLqjZFNFIOuKeYJADCryWkEwKSplSatvS1O0/1o//+JMFrf3DkvZZ
VnMTh1H3bz/816X6Kh5d8/XVnT6q/1r/6P/+rf/68w/5k//9mXcf3ceffsCdMmYj6b+a+f7V9ln3
Pza49Xf+v/7iP77++CzPufr652+fZV9062cL/xdb57HduLJl23+5fdwBEwACjdehkSEpn0qZDoZS
SiHgAy5gvr4mqFP1bo33OjwileKRSDBix95rzZXW1b/++daqmnOd8D8WyfX5//nm7UfJzz3pj/T/
/fd/P7r+//xL/NtzHSkiyYw0kowNmBqMf9fvWI78t8POzoPI8SLHdRg4VLhiFT/l/TsMQ6YNgVj/
Y4eU+ITird9yw38D0rcDCUaSfgkqgX/99x/+j/7v59X+/+sBhSv/92nCD0JPeMh3REjSIXuju37/
P0oMzaAlzQvznTaVuXBckkXT0W+3xgYKUeGMHZPxKaUIRU3z7M5bIDktjZTe39Ve2u+1NS30xMXi
7Pj8fnZBPB+4APHE+860VbPiMGvbd/SPMsx3I2sT2hxJh7ixbwwtjA3gM+yD7RTe+CZtnh1GRH5h
eS8DSIhNiKB3R5QEcPO0sD/cHJx3O1ZvheFk3dWAFnr8ja0t3WdOSzD9M1jXpsVIjZhqYsUHApNM
Iv81W4JdW3xyTma40JGBmNS3Q2lN96Yvf+eScV6/LNFdA1F4NxZwmtzMpZHbVI+tZ+enuYjzU4nD
/STtg6z7BNVomN8vrfT2fYgZZxJhGRPo0nvQVt7C2M8fDIgA1OE+Hbw6ib/M+vwB2KM7lY6fNqOx
666Lpk2Vmv5IYBszCrHOxSKgh0jLetDdtt5ZtWOuFJU13g1Eseefl1X9FStN43R9Sp0RwKvQV1g9
42DbKzm26z6/tclshY2T3ukFAb3KEpdDRRxv0nmIyJwnG+wi0wISHKzgAyct63D+Sq93J0TpFWHV
qPmqVma7xbJcIMssPFpWqPHZ5KDsy/nW7gP/OMEzFR3IF5Ig7/M+uEiHdH4dF+CJ5Ct7l3jF7UcC
kry+JMbWXmbvPokj/2lOhx4rasPG5g3qqbTG6ab0o/si67GWky7p7ATUpitrEfHxfNMD2drNsTgU
4wOdoXTjp7lYcdrEpHSzBY4DOUFJAIt0xWWq/dcxfUPj6c5t+dk7VJ4/v6bH0L6RotpadrByupgH
qRwZvE+AzLaK0EHNTtY9uGkQI/9kTpYQNbsPLAA253fRiyp59/PXyAhWWuFQSfct2DB4TR1IpxQL
XRjHV1EzWNQhgP/ONzrD6fLzK4gFknaTWeKQTTOnrMYMjyPVRFDTQkqAAaaW5uRkOX8mFzEf1cWd
mgRWEmEdAB/QMPMdkLju2N2l600oIjw+oFQ3UjTOdkozmokl1BQ38uNVm+vc+7APZyW+2i4EDjYd
CSnJnoNmZEvqOm8F7G9UtpSfRObqugQk24bquORVdR/Bfdn1RkBm8YWrIGx2/IHOl283KQf1ody2
Hcz+n1fEqkA+xFH7sNRNeNEGJNHOXv42+oX8bZkE2ZAh1LnU8vbnnkCgCcBtzR+qyXGKg+SmqhES
hqnznPtt1W7wzdFRm+l7JwZgW+jSwLT9xX4aRyYJZEuc70Trw8ZGkmWVg3OiWSCbyPnl1D5+uByb
h9upe5Zq/SaH4H3qq/pBpsW3nBg7m/Wen0sAFlk+Xv38qUzif3fT0N2dbyId3oft/OSgLCTjsgoe
4mL4ijIr3JYas06Uhu1DofHqItTPLe+KIw3Hqy7DlmnyEmBMlF1OS222539pWbFPxCvoCzhI9a2J
g31QUB+GYf9XEmGe+Mj6c4HEpDHj+zwin+8CJ0bHzec2KEgLHh39wlsEEpcAnJ0d6PoPS4tfmT+F
qjGCgxHa1UFEo6KtvGerD79U5jYEVs1ouU3gPg9F/BWUTAK1mCd0Os3RtUR0mzZOfZwhXAJa9seX
oR9v41GRMwpIYXImH3wxh8oMscDoGnOsixy8j7OEdxiAUVhDVR7cBL98paYbm64UgqP1wulNRMOW
/QGDTAtekBi8xFbVPU2OW1615chC+RtJJMqLJLi26sk5tB02/JieJw6hNniq4+J1ynMm2Gq2YDpI
4hAGRY6VrWVJzF5wlUUYZEEabk0xQnPhHIqNA/OYr9yOBuVCvC2Fqe6T9lDk/be9fshJpmS9O6/e
jN077JbzlRjL8n5oVPUrzRI8EfldObu4p4c5vRAi1S+RqTEWYaG8opjeOY1sOZNy4wYcOiP7pbJ3
iL5v5y4ZFe7amEOfwcqI9l8UurvLoqW7A+XHBlf7ZNcEw0SaOdCyJse8YjhT3Y6cT5iXErw8dknw
VLb62S97c9BT4WxCNHDb82+f9DYGpX4WRAnlKVALb6QpOy0PFSqGray9bierVgFFdjeeEfXd+eJb
Qe41SzI9zD84PF6SxtUHBp3+dhkFXbSl7fhYY3uNyP6NCqt/9PBgyLz1WBlZGglnr8v3rKhuAlGL
7wEmeBR8lqFlthMysJ1GiXWhW8r1XIQ9k+LJumhG7aFfImVuRGM0IPm571GDbX2p51eOer+IV+eM
VgzjjRpTxAZgvAB4+r9E6OKRa9ruzvfy+dpykrdJP9S2A0FnfV8nU1gbP0apUMUhr0A9TQ+ZgAds
hy1zsPUG+ndxmsnzAdzl/Z5U+uFo5JG2AKwSgoxDZJ4dch06xxxx90ZOeYYkoJmfRmXf5tG8EDSf
ze2X7R5shXdRuSXn9Nz3b0vcP6AFxtBTL76sM+CvaiLNGv6TZVDVyUJjMRgjj+5WhaMvKJu3aYDz
m4zys051+fG/vkhW6lzYuy26X6uKN3O/c9uYAEcFKjFb13m13hgukZNDIkA+z/B5VBxcZp4aiF3N
vF0/ueOHCt6HmkDKsQ5eo8miFHI779HN+Je0j1YH7ErZD02xpXBVFHATBpW8bd58MBBbi0GM7aFA
a9LMe3aKVm+mYL6erda9dG2ZPZ5v1oeyWTZgWtuHqK2WC5EEr3Ko7zUxM8pLza+hNOZXK4M7L4pp
I8a5u20LNMC0fo9hD/FJFEt/N5VeRlZVmx5C1aC0UAzv5oYwEQ4AjyhIP/hsRcEhWeruunaxj1Of
RtQ8gvyuodf7nJLiootHd2vKWOzUGIY3UWrEcfT1r8StaWmv651qOXYp9CLnldlZl2dy17vhJlNl
9WLZ+cAEw10eIpeBPI5LIfP8WkVu+Jz23VGgYv+IB+JSjGeDTI+X8RRjsp+SGjNMGLa7afGW+9S2
3hcDiM5YcfDVNmZre4D8PAQCN7lfBUiMXWgng9Yv0snejFhjF0fPuZiyuXnLJuCFknY28nxNuID+
24TGe0mH0r90aEjuXXxiL47nQLMHqwzW299j6iCRN1HOoyU751Fjyhs9mTMxTMxlOiD6hvFDtdxQ
cKTCVk/LODiM6EikyPRtmGf+b0lbetMMYbbxyHx9DKoupzXu5h8xrVutbGJRw+6DYG9QO0KhTXJJ
ow0I6OwL58vwcD0Y9TDGGbHiS4uwoJrVJp/K7iGN0e70yQRasT4CYyOliS/sVM03gjTSC+7450eN
dThvJ+HgYpabFkwmQ4i5vCJmL9Gtf2rCVWtoEnhMVbeg2qiAF3WAM3NAOZcTNo4LfO5vReisO0KQ
p4cKq+h5q2C+FJxKQvkuY9eichp6c8e2AATTuNUuyBrSrqPIbOHQzFcl8/XLKoomWqEkKVkUmLdi
HsRtGKhxAxmIcJISaPUcyeGmJzgCUM/CZIodAVviUD/D5cYJn7TDsVe2u+0d4R/UEhzORfP5hlZN
iOqjZSjgm33R4xYdRl+wGTCl9ftK3CIL14ySJQtPnTB/TcbutLAbfK1fTEPWvaIHfWoF/GCVAQ2I
i+7Oy7Ia7aKNkB/NJkUH2veegxZan+xr6fpvkMT9r4C9jeQOPEFZCd5Vurq8LP7nq/WNHRepCEfk
8f/7L5zpKFqJb8VzhkclJoKiqkkj3CfLdbTRhrBYJhvSr+BsqWXreaBTz/uTiw5iE2W8aEgHQKBr
SOmbAZslJQOeJGdstkmXdidf1YefOqEhSPCdOmOTW8382UFf+Skr/QUHIpisZysz7NrrKTSbqm9n
wROwUx6VQthFF022mF+cZQx5h/OlTZvpXmRi2weudTq/lZXM5H6sZL5l3Uexpk7nm9646oS09J+7
P4/1gUaEVL4q7bSkTVTZYVwBEUFT3yzrOTJdYeqdk0MviEjom3hDA5eY0fONTDK1t8dho4oGIu+6
f/1sYuuelZYkP1sZm9iOBXA7iwnE6Rh7N3FHaHCz1OLmfFfxAds3NXBzl0ZzpAX1iYqSXxjDPiuV
hrTqYGClrcKgzCm31f1aBOVksdlt+RIJjtlJ4/yxZUd8yhh/6FyldyaS3R5oDWklcWWe5iJb7nza
spShQ586v6xiLh/LpLr4KRzXe2FeX8hOhZe4wP2tPwz9/TAl6akt51M7dwEY7hpUjgIJVBh9zIwV
MvOFH2Gm+oH0HMIzJZkig+t1hITTKj9XXut7WLX9z0PnbkJZxjV0oDw49kkBo3TwksckKd/N1L/z
xuFW6dP2KfZokZOix/xuGojjcYL2SfbkMg8pR5g8rR9tWztIdBuLmTAOOCn4NfoQmEgXOr90ODgc
CWzS1gw69YAfCiZgjE0BjUdlyMFmStDtEk36LSzy+a7pFihtCerCgeSzwlQwD6e0eSs9CCaWGzyh
LWGz9nNkslZdFPRFkwR8BEkBt4XnbO3e9T/jApd0lIcgK6qKtd36zqJofjXNcjmsmXoqVdO1jCsg
iXZyHKAWq13Xq5xUO632Ki0rxqn1rYDzBek73OEjCLfnCtormEhH2hkvzjW3aphOJwMm3io25B5a
RHjRdv47JwnZij7zgdnpODQP7W4O4XhnppeHdkLYWy3uDNBvmS6Saeq2XjZSt3doEQ7N2BSoocjy
wViZBkn34OTWOoZYkRsB6CcL1dH8WAXmI3Czh3QhJbvEmhxGiOhtXVRIVJ6kVT91ifNsu+QdgLLV
G/87TCZikZMXJTI8jdmz9uM/iXQRN+GaXZbm1ESQ69OS477oHiG8+R3SV1eEx0xJvZMEGmWqfexU
xlCeaHtAx5mVI09ZvI00ttqLAQ15c+h6+3Jumek7o9ylXhtclYt8z8zC4iSf7dp/lK2N9JuSHMXV
r9rAqbbi5QRFGNvHSMZGiHW41hGuROxcOzvqCPMAs2M5EMkqXpljZBgmmDp+g6K0g6b0zUkC3kGE
pgBlw58YOQ+ILFfgW4jCmwWFbNKDP6Dph6MvMSmpvJ9OWpY3dguqRczvIaDGU2AvqAsR2SgYiIu+
jVwV7SvZ4XnxXQILl26jc4hwJEs9eFN4mwZQT9WqUtbDRVXSjqoIrLe8CQOMzrpdlATZTgZpdVX3
TOsyH2m1lOLKbeYC2ZwONlnsPNJW4eqIgxdVKM78TteDQRqtp07k7ym6exp7y+9EovV2q/wiDq3k
QARfcmVXUBZi+y5KtHNnLPuj8wn4iXSAk8wkBKyP7BI1+iuZWJd5k1zmHYj+iA0FKkF6mBosN+Oq
x6zaDiQwzmSaY3vxWVi1xIeKVSdgt+vn7tYLfnWtJFeJKOU6xOcxBR1qzughKrvoi7CZYrE24TDj
PCn5EBGbsJwsF3kSPKrJysQ1YIVD3Cb49JwBL6o3PRSZh56nn1YpBWgJgd9+QbsIO3xTYS3cDnq6
Fj6nS4rAcucRKmGYqpIiERHhV3QERRuJR7ioAWQR4jjD2PLT5bHO6VOWcQzAtr32QwUk3SqWTTO5
L1FZ+iAuFv9CtPi/mwjneKsKaApzybwGQFCKvqAJ6sOiPWcfTQUczNZRV/SuKEO86sECn8IZ4zvL
JoQ4Uau3rp4hdIlRbmLWIGeENWLhzEDEcmwysdEpTsMEIIOHvgRiMNq0ca5vQ2wrRhPgU8ScaTUz
YjtPCckkZjuqrm0bA29H62GraIGQ3IfIoOmR37boVrfQXEAsOifb8H40pV4OEgVQvgwO8V4EPxbh
eNW6Pg8NU7rtImvcztlMblXcXtoy/PYSOofYdIHdOzbU3km9atl/Qy9b6vs2tWtCLEGbkK6b4QHb
1PlKHKDRF3q/h5F4Pd3W+Zal/DD5cBSgFkPModUHQ+CqY5RXjP0xIqKysEnF9mKqfNYF+smV8zSl
1i6O0u6pctP3mrHLdYSAnc5T5by0LRFoXX5wk9q9GYyG3mjfh6FL/BE6pqa8ned+3Hq5BVSiKh9N
mg4Xw+rNWZI2IdGmUzuabrSQQ1pZXmmwi4y3CbTi3It9YLvy0gvc8RAlCmgm0BQwS59sUeg8RvfO
n7onOabOscow86jVhBy+p73NCXLBlwE1cGZcqaz3cux4feH7TQp/mtutBIc5CA/MsF7p2Be7QlZv
lh02R40W1QC79xwCNxqBapHDYc6TH7rFva3b5RVM2XOcp9/rawAtI3+Z3fm7sT0FxyvMIcv1d8ls
fXslLIlqRQRrGls3JnEffI4e9EEs1Ap7p4CFolmUTySZ7mh2FjDQ3GsP3CDvPfz8xRvZ1HuZPIr7
uWOykKZaoa4I0QXgcwfDviJkpQUGBYyedGqAMcvsYxW6k50bHSbVPbUazoKKfiskAu3COaEM1XZy
wl/5UH5lBtJJneE9dbkM2s7BIIhhiw9sBad7gjBdcGmGXUq5WNtb4B0vaplf2l6muxAfb+LBP2mz
8nsZBNO7mq5037ScB90Fm14+kD7YGHfTzUCwipEgqXrF35TxsM/H+bsOkiP9wHQ/h9V94Vm32YyQ
ZIKoc5Tp3qZwPaSsWdZiGiyaSL7HxpYEUOh3rxUdJ9XyscBxv3FjF2h1wel0lDXInWZ+nYlzVAL8
jBct6fUUJcOmVO19WWQzwiRxMmNwN9gwm7GKu2246o6chrK4JYUeM9EGZvUX/Xo8kBmeE71ISiYv
wOJQmVtq3T/lYrZUaGLTRXf5WkvBP3e2pLklR9snZHiJDUSuhWitKARwYxf0u8n38FQtTjOQENoi
IdLgFYQ2NNadCX+Niy72XuE+83QvVVG11w5lDkfDyUFBgUc+1Xh/cVn1hNXi2Zx9ErnSsPrDkvLR
IKSi6qphGXlYelhQtgxj/y6i+TuGXOyku2zzPgu5hhn0d+SANUt0gkS8d8Mov7sr2pxuPrSPIm/g
J2GkXLAi+yWyQpou70zZcNbi5E4mqPMqBaGgIRMlsp62c+q+BWxi9HY6lx+ViHtL+ZLVkXfZ4FfQ
tf8bxsFfj97YRYv0yhMtqhFdiQtes7/NQhenjl/t0Ymu+ZA8B05THyDvcpgJ1qizlmkv9oFNHkAW
QYCNk0oLlgkA8BgI850wXb/1l5wEGbQUAfrC0MlJS3H9L9nQJPfcv4HvfA7uRAOCVs4e6exzjM2z
bxe56fLYZlpj3lQNL6hMoKK5Y3szc/wjMvYOH10P/wpLxDzk7yxNXzJEWwb957GrkRAvpH3jbqwS
IM/tTDSakw7Lc5f0l5MOHsYq5MBTWnRcA3T1sUnSC7QNmUN2MBybAc/jwZdTs2HPoIM5QGO2cBhZ
UW0eU/U30ztODiQ5BYQMpC0i/Vi+GUXnQE80/FiWC4o4jV2piZERBJieW4tgRrZ+00Ni54x25+Rj
dC0RNsoWfihdBbRXINiogQnC4beK70WIUc8KOgbuA2iKgMoutvPn0bsHuTZgRfKrK+UgOVmy+KIj
e3CLphU+nidIUSsRgybeZxbmeqtzG7HkBdCMhtlRFu9LZoowDfuC4X7zHlB4YjMYCSdI+ZO1b48b
X3bWhV7h6DnsQzHAlVbkXmcDTW9hk01UVnczw6ptaXoLomWN7YdPgrG86LSeIPy6UQT/Set6Gf7m
YYuQSNWkVKC2VnDZNoEZx22aA6AC6zWVEIfXURKnafzz8R8vo4FZJD0WEXLBlA/pTrszn6PSXAUd
bRmmJ1D/fOY7qR7flqWHBOvA9koEAHNMmh9hFrKULDUXaFecDMg220cVWoA2QBMY0sHToFF1Jhq6
8tHbBOL3jneT7D7wc6yHTMz8S7mUqBmnmDjPukTgnEfXM7z1bYzEKyHJ2awCK1zgtwJOgxWTF9jL
aN4WQ32RVNmXzDr0YNNqHJxhjjkt0bdWBiPPn9EFsXXElvx0E3K/h4oWW0HJE8bQ3Carf7CUpJdZ
BmiqujbfxUhe+Dl/2rg+wIc2BAGrcQ8z15hf11qp7OAuW2OvOSY29xXajGMYzcCJXTCXtu9sA97L
yyaJ9pFLUw7x0446VRBlGGJGneVVkv9RwdKi5ujo2ObxDkj3rS0YYVkTkchVhV9pCLI3byF3JO/5
xHJELL0EQh1nyk28kkqEiwV+LjOoKQknF7dQW7/FG7e4dna5lDkTwuCltb3vIsPS04p7U9SkL8TZ
rSJCb0jpT2jgGr1xGD/6zVMWUyraUIadVr9YFEgbL4a+hpPd+lYzKShuZ1Y9EXBX1+++nLmBF1HG
KXo6sfciez4xR6ZpM8XucfLMdBpdizjFdWNciPA731RzMh6TKLlaRF5f11b5cn4Y24i4zhfzjM7X
u/daIqz8mMR6q2Lue36sRpinV4CA8ikYLBtoaBrBe7BRX85uFiJJZkrjL4pzK/e0jSOHJ813VlfU
N+ebJR/e7FrISzsB6V9LKMHJIOzHMhDdIWgASp/vhu603HtrBnE63i+FdF+CJaz29C/oYNlxTdUV
QgyXCnaJWzNQr1KmzyVnKqrMA7zzcFdqs4p3WXGASfDP6rE8EvXAoFXZMjkCNUA4qKf8tFQxrCmn
4PglSFzSfuZwV4JUEtXO8VW3HftCb5aFRFgCfONjiyfrqEFD/zxd1KMqyCes0PMymRfwUH2SMXB2
FJasTJb3Iq/KTWQhXpKjTG6cxOCLTie26fhvuU6g1TpPE2J5B+WA6T7y5z3zP3TNcaPfaHdbHHq8
kTTrcl8lInmrxvQxLyNzbEbynBogTo+0Nx+CFuVvuBT5o1x61qtwFDnZhNl8X7TDm55a/ylaVPPo
xn9XeUbQh2gMxrl9SKyrIAucC/b0+CIcdfNGiOu1XxMKkajz4GdYKO2Iy5tmN7mnqN4rGJjjZraI
oQOnZDTntfMNaIVjUifE0dAjSlyykWwvJJ947l8TOyn/jEIBQ3fFc9yvhmEZrxqOTUrqBxrvtW1a
QXiddJfAee7DG9KuwxtpmQL9MwHTkw4BwYNglrkvnqxVqwGv6cpYpL7P6wQsSkgmcQDPZSPRqOer
8PwUbpHYF47hDJRwQd6OpFvx7kk89Iaazo/gN/mx7x9tacqWakaSpELNEqNNa5xD3SXN8XyTJwuq
erpXxa5rlEtjmlbATtCiRh2OIgIgOIp5BykDXRcG6HWeVVclCpPbql/z3hqXrE8OX4B30BbMc4M+
Ihi+vNRaCYod5Bu3OAEwIA84WASpXquIkkVc+RNHiW5Od1mIre/8jOcbi47nTkPIRsPhFDFDw4g0
VosskaLKjoQPZ6Xr34jeHS7qoCSMXUuiq6XTPmWI47Y/z94DFkHMB3Yjj52nJI7pDSCoEzsqj4nY
tSg+nn/fyIY19dNdKgSml/Prbq+vO8SZ2Vu2SuhjbXfU5qsuZKHviGsMB3GIiISDDltXEV+Mc9Xg
uia5UITV2prO+btdtMDKv0oxuT412Bx1NDYk2hGkkuWJIE+vmhAbmjLfleP4GWFB3c+QDk466aKj
mOgJD7Ixh6YtPpOh1Vf+2s+dyrVdTLbmReV37cMQJ1d40X3Ablhof/70ItXxVnHuP2o7eD1/GvLe
R5fMNH2bRINz9HKBWnb9SiuCyYYIxbjVhQqz/+f5/yI4Ud8k4XW1qoyaVXTEoSY/1cT3/qyWvW2f
yrnM+WXHf24SspOz2iFHdF74Zp5TqiTAl6chqW+6lkb1z1dZ4h0GvMXn9+B8uZzfiBrNxNbOAuBC
ds45rqExV+Xr5RjQmYqMXMCCp7jd1k9h7/sL+7HTu3hMy++g0eIWEJe4NQ1FVCCznomZ92D50XhV
BjlMSpcu1eJ6L3IUPR7hQdwQ6vjXtf3pkglBSnxLiYjWBd9LvQ6wzaOxhJSWQIlVP1S1FTYJC8tt
J4OdzkjKCOhZdzh9oNpn1uX54qCbx3T/kHF8AY8W3BU9jcCeiQ6vEbFEPWnYyNInkP3lJStV9VGF
suMs2VJI0evdzCScXiBtqw/Ssq5+GreUo6d+ZEZzXnY50OWHn2/IdvqbW6q89EtCvIu+QMNEdICK
anHfsdH4WfdgzKKvEMVFfDbzYpvUsFC0E5CQ3GT2lVOSAy25IFddPPwjw+WrkbsBBweo3vSyuh3W
8X9aDYDbfKKm+k5fWiKVz8guHpFHlJ96qfc/i5yJm9fRQQCMSnvCOrvqLH42k040ycEBW7E1whVs
NYO7QdU9QbOI+68MWnIX91ejk3cXjk1opA1ibtuvTlFz7jzPa/N78vW8kyJQD/V1E2Dlt+aZtbFJ
5x8d21kLpc0kdqZtdmZELRYohjlnEYEO7Xg75izPTCP/JsSNQStdG8pyqogyzr5GgAPvdgB+fIk5
pvxMeSI3MduzqslbZ1rG8+5zZU42b2hW5NaLe5aQBar6ssBKYJwoHt0oQd7CvWSkNM+Mj/SGwRvs
e/DnQVRTrS8TrfTpxg/WdPCqkkfEiTsjjLsGc96dd0tkLBfnH9NlNl3aE43BeVWwnHfMcf2qKenE
5pZLVsk0pjsxee47CI09oVCXPy/66FHpnZeI8wfGGVEdSasZNoUNCP28yp1vlmQud2Zg2whSgwO9
IVF7cZTzPLnlY5Jr85n49WMy0YkjroTZmCBwAXl32Uf8z9claIlKizOncjZON4JqEPX4U5jNHU1w
VMl4a9zxj0BF3dhIq5wi86+HVrS/x1W7nDMsXN8KPOn3GDbYx+GULzGuXtqXP3+ySoLxyh1mNOjs
7Lnjz9dsltXmZykohv5qAC2WiRiytdTFW52ah2Uexk+OzReeGKbns6po2vdSo6rPy882RVUgc5pG
vCNmvmYpi67HDnTHWMdYKYv+tx9aFColQ2e/nZEeGk4BMjId27BRe/QpaDh7iwI+6sqZJQf+l4OJ
cjM1Vvor9eC2cXDeOxIgcReehh7aHta4J8t1kKvNNi9XatZQSFGpy3G5ydiUMktdhD20EMvJOHJP
HNlY/FmA/RGhU4KHdb280gkpURZG107p4URWRJr0YsRWkKOIaaBH7GE/oKL0ZXWXj2S5gOFZLmRj
25cdaax9U/85j5OGkfxkPwEFDViR2WHss4HITF9Jk4dPrZf96ay2ecoLjYsDRMi46q38UQNmD7yT
BwjdLVJmxLbhPZkVzDJhQZCy+temL8arit41k6nXcuyJuuWSuarWu4Uan2a6Lzfn3yEPgtd8DvJj
JYO386BbOFLfeGZmvl6nH7UQRLitMPQ8iz/Ok7qAGh1UoeQUQR/pfmxJE4gCmgxpEzYAHuJ2x6yC
eUPi+LcGqQHDTknPfOMAhNr4tf+Phs5hEEkry73CkveHk7iHBm2AAQBtJiFx8wa+ikFFaEcXix+M
vD/Dn8BKlivLp9/VNp7caw+yqvYShmNxgiPtXBKkspguRDbm275RHcIQjUc1uv1ZLBUS37H4RUeC
Ltp6LdfV0jG9Z32TIyHoozb1bfyH39o5zJ0yd2fFY5YRU5Mz6bnM6FjdRBlcLDSx094KVXIX1OLT
ofPxQs9EAHOUYBhkdBisAIqCa/8ehXx0liH7skqYTXFQrEx98uolLggbxsfJc6MrO6v0P1WQcPv2
3p5f4jFLX33mRM6qCXQd1yIuyr0OjVgbYBBUz2NvVhMMIGEJ2nR0LMQUxe158He+SdfXkacHUJDG
O6cu7oN+SA+ij1nz0/lZLeXyYaO92QyWLciyiKAKoPp/DIbxV7fY+s3RBXRhCns50o13VvHgNOTM
zHN/I1WKZSpemF+qPrmkF7kcMxl0WxmGGmvI2/mogfh5uK/g/t7DGYNnizbllDuNcyot+3M8S+2i
sr6EACRvkMOFNy78hpsmpJAMBjfczsNgDiRjFPthugPwj4QuZsBOpUyEYbnqIpPMbDrgsnFYbsM5
/k4SuLnCku79EONvtEvsunXPZATpTWyX7kaF6ncngLdyvKYnHA0P3jquCpnRd60FR7YwfxmzW3ZT
3ZpEcxSJfXsPPtRLwuLex+PnRDRmme3Ecrx3gmF5Ap3jW4Bbvb7b1aEV3nUFSysiGpwhS7YH2kUv
g/ZLlsIP6+acqQyjzFH4HLKZliP1LPDhB026G+PoA2X0tJmi4FiWBVAvRqKWvqkUbYEe6HM0uvSz
8psKWK8fTK/UH3A2ZHTDlYbHM+x76lB09OjrWA2D+kpU9F8iAprSDMaSRMDFGfWjT4J4p4SLnaL9
bmqAUdjRT8mU7KzV7KFidEVMDv4Ei3VpTBheZZ2hR6vk20D5ej2l+dH1OFuhF8Wgn+urCpinSkI6
kr2Gs6mHDuopOg8GZztCWJ+aQh2onu9mOAIGLaK9pDiD24+uTMUB6fSlU8juMrZJSujpPG+cvDwV
lGaI//6KuJEo5GE54MMy+2bP3/ZXkhNJjIDzX4Sd13LjyJZFvwgRABIJ80rQG3n/glAZwXufXz8L
1Ezcrr4T3S8sUaWQIYHMk+fsvTYUnfnGGTn7S0sbdmPsxT541caqL+2jZZrwoDOyrwgUX1kDzj+3
Gg/9ILWHSiPYso1fc5mQhlQZe6/owlukz1rSEPIxM+gM+s98otWOHxS7QT02hwa1Pa1ud1mm6YJU
6neYNbOvm7kgA4IsgIYspaamd11F8XZOdeOQObWf5OJx3rOgD36RtcFBE0DphyTcJw20hiCh/zBg
zy9hqiGZ4QBYId0ahb5F7UlVgE1hOzmatUFHBLK6jrmvbT8k02Q1j+a6H3S5sxCYDPRrTkM/fapa
9wm/iJb+QOsHXN0r3Z1PTbNELLq8wUlF2491lG4jsuaE13016X2/AWdP9HdDhlWDGUJfLlrFSxRB
fTaT+jyTXG5jQvULzEicitAsReqjs/PLNBq9byBFMjV7Jyh8J6e+m/E8H80ZflLVMWgMM7SYHlOM
G84c0T7Pa9A91jMIcg9SLj+rdEE4loKRgtvZl7dq4AJK0v4D0QowYkwJ5JzLta5B9ymC6Ei8oYv5
UwJYFLaV33NM31hLxPeQFnjNPVrSY7ZNARchA0P7riCixjMWnmBRKzBm7dr2VxYStTQOAcrzlFZ1
V4/HOIOD0nmbKQnfUtpu5BcMXyii77uCwWEYAphicHvHFs/aUyQ/alm/ndRgvy/oqcgljVo4iUfQ
Sjyf+vbekpuuted91QCnErA0B+i+6HlX7dg/D0qHJocUw1Csd14NDKjBgrHqLfl7pGLCEJM9YGIL
sc+ZtT/m/Wsnrec+qReaLdtGCnR3Cu16j8rUz2rObj1g+BoyMAcAgexZ2p9uUsP19Ji2GOPKEC3B
DGNoQ8n9BESxSzM6u27tGqs0zeCkk3jFHZDuA9h6vP/VoK/pBNPEcLNmF4aabxXGrmsayHOl/K2U
2polc2UWHRU1zOgVvkdPxmJTok5gRJ49efQGoaWmLz0X0qZGK+7ITKy5ol+siuUJnJjDF+rcD5az
Qzh2k3ZpvdEkObpOhJC+ARB1fYYcG3QFE3azBI8yphYDTJOeu+z3lBqHYm4/dZ1ZX6ECimnILESI
zOJJtXAbGGAVpDPTmSZ6rDNLIohtDOKWtyWrIf0xht0lQMRwMuzu4o3NQznoxfG+ywgqZoz9SMgO
NVUdnSlnmiWr9Yfe0400PHLdxmbwkTUQDd/RnGxc6ywKTtCulRMkY5sv0UygiCKkGjcXs4F+YNe8
hQf1wWiaiz0fwY9p09bLsw+EryydLaC7ZO4fY9U0q9T07qzG+F0RuLn1vPiO6zvdOFX5FkWo/ZBq
kc3IWKHgdPc+TgQDQnXg2iG/qKHPmOCekX0/rcl2OXK/3pVGbm9VfVtm7bCJOZCtmIoqpkzdSatS
glw0RlCMsvikdVbNnELQNOyD22tnC5rWquZ447tTqFYxvby5DLQNA793/qx8nZFT6Zde8TgHBCDb
6Cxa+EYg8M1pRfNeO9nFCxJNYqtzbktzAR/XmiIbuXM2AEoHvk/bI+DU0o0Y0oepijXQtDRyWpMg
g0CnX22RleAETLe6mwT1LEmBbE21CPCPCrmvcvKOOCnaQEmDdlVH1XIo7mi8N9kzSoSEUih8yNiX
2CN1tSYGhV+z8MsafEeNsd13aKo7EwIJj3YdIjC4AAodCpGIuYeAj0HmvRNmn9Ogf4qxMcAJQ2MM
NZiQAbMATzt2+qYEhYerXKeZajCE0FrkrnENVDjIO1ilZYwybn5nMggFD4RLO7ALuySWTeRrNe7I
lPSrk8xCJ4AGfKnLWZl4x2CCauCK1k9j9cupwvSWVEG2UnjPxoxfGaAcDjoo8WZIbBUMzBhWkG7u
O11+tWM0bmZr3HilytGCmY/t4JwXQds+51iZCHQkReg2q2qYK3RGYi0aJh1uyXlHpMT/uehGKuDv
mnWnhgH0bMLUNSiX4J8OS0OgaStqVcFl0i+6LIuFTBhwW3q6NMZdlBYdNh99W7TNAacy/IJx+GmF
pBfCtiJBYSvM5HfqmjHGKqTVrP03GFTfC3dYqcnL17OGwJb4mNFvuuTAMUCjeDLLdfcwR8ZToI+v
XY47UOcOXlvoFVbdyFcANHWt5KkQQChyhywIgiSY9xjrFnAIkzWgB2OPHIikUG3O3zDD/cqbqCPm
3l33BLr6tJNwEnBK8dsgQXPxmhkEOapF65ULZjqEzhLUERy7imApLVaU9aSRNCMylMWJrn10fdRC
BS64GT2aPWGj4rVpGp+lzF+aAs36jMirSbydS5z2Ie8RI3vdwhKNwAATvSPmA9rmiMCKiz3JPe8z
ApIqOKMVVtSwxp1qSVWv4gH4UKF+BZi0UIA+p7ZgkW7PZSJJdSNJE50dl4ldG8DFFn138dIuafNJ
+ho2uMDJEQcFhV1eyGdtpt2EK+5j8Kp1q0XvhgtcPRKaXxGc2ffResiyjpuF8GYypHA2AyedSOve
Zx4iOxUi2aZ8ihL9k4W9oQv07AkPc8A0Ptgl50CuGqzxKYZAiCrsSHkuHhijpLN2b0wB4+Tg3nE2
EVbmlVF3+UYYsHrb6bm12/DOtcUtULduktELtho/E/AO9Bhic8bUfzuHTMNaEhjN85gYir4r/x3X
/bguhmz2LaVdMMO5rEhyy6JE/EGozq0JdI80CRDz06djlgwHXfJSag2ZWZneevN75lm3mem1KN71
2M+RBe6cmFjEhsJP18bs2KT6B5OLfl028JDDmm7IHKstGaIgBernHCOsK4funPWsaHR2LTJ6+Bl9
T1PGze37bPDOEzNqU7fehU70bqgU8yuJ6A7JPYtSBBXAa+1VbBKYWbaXwEWfYWvjp5lHJ1rSxsqs
XHcRgm4EfpYDhsZbEWrzMZ2H+xGg2xp9NaUo7Q1CmlmKckurN5jfe72+qzJSL2RqYBCPyfiWofKN
qTYvccrZcTYc3S8166Yq8vHcMPFlU1JRkq4np/ylubzfRSbbbRrSdE5b+5gP0LlRCE5ro3VKX1Tl
p0XWES8bk8SQoINJj34GAdxuPe3UPtYIeR/LQ2UhqVMy5j3FbrsaQT2uyqH88Iy6x6KSEu5Ryx1L
Fp5bC5ehRQSIa4YwHK2KKf+ii1YaiSR9s59r1J/m64QJ3g2II4J6AP+xJ/o3y2O4EnHA3NTbR8Fw
jlX9GqRQ+J3B2fahRU299HiY3N2J2T1ZRu8hfxG3gPCSLQxnRKjO1+QNNeohVis12rEf4exaJZGx
HRRy50KHL5F6JS5UmRBrdN8SAEhfNfPLRHCD5Kt+yfawBaomEwf6tmbcGUbc/hYHNm8CzKgtDyN1
EvA7nGCH+FesOsaVBrANGI8n5CJAET2y8hA1EhhMWqtskhE8qw2cICfWWLlraktKz7me1h0rXw1X
vLQQfMRdzQ6dUYj0kO2mZ0RDB85rMdS61m97q1hN5I7rbnPwzJ4lkd0hZ8GJivGn4SXLonNMusJY
5YpJOY1mGOKciTgLDIZjrgaDqCXhaCRJWSG+Ru9rmrzNOHGnuvPo25541gUsv7mLn+RcPgUAJWgx
kiyMh7KghizCQ917p2mB0psjGDON6b9ACRGPwW1oE6rShB+KE3Nf5Rdg9iPRJIvRBbaoHbyxEaR+
VjVLeE51NEqLjKRguJu7ikp4ahH2sAVyPe9oXWXr0nTtffPSc8ZxC01nNBQE66wYEK8iS94UgcFq
xMiDsW9vYxIZfyQ9w35TzfZKAOg0FwF9UIiOn/boGPiIZ/hBcBnuNM6YK2WE+tHuqKy7lgwkU3Kx
2wb1rPNpcDxbYUq3T31/dAX42iKx3xrPoPVYY81GpcB0ZiVmD0ywwArPyQF4Y8FKGMYZRMAwIeyx
+yi67pnYxqW/NzbbQQxvQdW9ObHdrbClKKx+JL9qn4NJNo8qGJg5PtzXdp3MJiv4gOu7ojcJ0apH
EGJJd0uuu6ubLQN/98ukcCAUDVrkshafpjyixKweCQ3Nzx1G9NoEAWWIKTuPOiCpuddPPSLW74dq
Mk8IjpBV5OYSAf0ZtHg7OT2eCnuUS1AV8dpR4cI/te/wevwIhe2ScgWaZIzkKtczexOxA6TNtBsa
+naG++CR+ku7NTrILkzXRmbh0CXixJ+HfL5Q02xIZI/YJYch9WCgUcSUxEasnAhUR0xenRbRYMym
gfKzgTfC+c9EFtjS7Wx/ekt6PXj9eQU5bo9u/+ew1NKNVr0FXqWdYqfEqEpWC6uU8E1ZdMxrIE3X
9DyZd/pGC+OGKjQAQaRRALYKKDqjXMGpVJbtSxyocEnfTWZ4XUkBN8p1VjmkBCc1ic6Yp+chwfg5
dPq8tmTe+hXHEqOze9wX0W9RxPmGlth4g1rhnlFVRjeVNNXBERcGLzONAMWPKPqnNoDYFRbtbeFN
P9KBBGC3bKd1WQ8/mYtOLvHDfU+EtWVIeghGicInzg/hggxjXl4foviXoZGVHMUw0/LS2djFPmVn
2JQtuhqhkSQTJet4prUxe9l9PCAA060apXvz1ALzuYWMyS7EicZrhg3OzgeDATqigm3OQDedO3qE
3Ge0BBCNd+ZECt5CrOeuwPYfozSIkTwaFufl6imdGuatGcCnjnmh55DOENhTeJuhoqSEazDhptnv
3oTTViaJOgxy2Nqddfaq+LGppnhdV8DBum3RjfdacsOwvKZQrR+8NHtOWuDkEE+rnveUq2SjGUX6
JjVaS5ZDdQ1jPiLG1S+isEEUSCphGbC2sHWTTSzLaWXN46s2k9gl84z3ANsTEx5YvnEhNnEkw200
218yeuzii67lvy1TrhGl1vgoXElfr3lWIcGF3KVswYmd+RSDW6rt7hC07huW7IU6zS5jB9veGJtj
opNyBv1t7owepVHxKdRAZT17gLXNctci9lmFDiCMQPUkK1C92ApNAd+mMCj/All8qQwHdxK7Z3Mo
30BfIEANNVSCfLGiGeqBS/I6MozJNTNeKg6u22CWyu+s8tDkwYcmFDdoSu+yoHcePA4jWbujYPRN
RhshzPspimzfrlkvvf4hCAhDbmRBIHxS11t2BNxJv2G0qYaAXanxOwH1MDe9hdxrwGs/RiAiexA2
c0XoQ5W9OELW+9QrPrI+UitN4PdMw7jfwF5jwRpOes/pgfb8jzjq96jhi3WpGLsGjOLmvMbpynq3
KdPIQjKS/lJNiAh0xLlr9twPTESbB3yggLziZK+mYn7Oywn/nT592bFmkNluDVvQYSFjmtKi3uEI
NyWjt5YpoHUj9T4nZnOUJnRUdXKnMqI4CUJp9FvSmsrBuR8mEAcZKiDoluV7P/3WKuMYjZyudDBo
ZCS/x1P/sxUfADz9gZyXKafNzya6GyvvvfMqzBXPo+HOx6nDd557txMb4ypuLYQLL0lPvnRn7CeG
bwb7l6PmG0JbPjMoJp1a0k8ZcrlC7HKymmHlenfgaS6MQlc2kt/eSzkqK7oDc44qEeBWQ0MIMeSP
CbjSkkyN9nBp+CL1qAqxjmNdgiEXB4bYJGaY7imQ1hfXY/0UlR2x1YKzVyLUhbFq6Y3ryJGfjYQc
1/jNqKaNKES2H5Nsk/HbYGroi301drDKbLOhs0rvUG84U/LSvnB4M7BaN6u6RgdstQjjUovaheny
XWfiFTKFONpQLw/95K1sid0PYlo3DHwjZ1f3+pOasgfW4BqnDiBrT4T6iTHj14Rg1HSQCzSMwDWT
tTZS9OrGVrOhKMWcnovw3FtogfNg2dDVsCMANqypZQ3Y5PTVO7RzYXS0Bu3M4Xdn2iYRqex8Za2k
X8UhEDjpdLto5s+hqD10FjVM5umb3Jw2bWA6z3gBAkSU6yjAad3zHwF37SIGvTFxz23Du0jzvINZ
2QIqPNypulGHZGpdfCwrWk0/2pZTsMs8a9UEYl+AptrI3OGigBpeW9j9mnbVy9n1W4kVQmbtEk2V
zHsHTPaKOdBMu4a3U6uzVySbO44v2ipO0LVaXktpTkoEo6RorXs0Aj2SKXSNHqM2V/dx4V2yiFqi
h8A783cP6rFOCBkAdIuNzhf59GzOcD0xpGPlh0YzRnQUBpsrEfEuhpz+FRX/olyuP2JGH3g/Hesg
7fqx1p5gM7xpFjjawcMJIlkHgehndW2wpJJpmXuYhXE5wgNQZKoX9b0VaJ+F0FqIMu6NKXIDWYfK
1kWddj7ONszstcu+X4tdW8WfA6+V5rSooLO7aIkAq6MbtytQ6AbqwzlUo3tbZc2IW4qb2S1Dmlo2
+SQia33NJGyI/uyuppDynW747MNOsfeOWGoE0VyjiJ7DdP4YERlzjfKZjqNYq7lf3e8m52w/Ce+N
Oeg7LulcUPsXyv5AI7xxPVoQDbvtvkhvtJBXBXHeSo/rX7YH9UWW1RNm2hemQbQuaNlyURLqFYy7
oJ0tzm0u71yFXOJqD3VoQhWJZx2ujlG2IY1uWD9F+zRxCOEugQAiESXobbSPRue0p7AJyF+9Iok0
9uC8jNJNjlsYZ8bMBO760DCN8LC17dkSOJ2Ps32qZa+90D6/sMon98jiOBmgGEdLomMXjhGML5QF
EUExnfEhaJwaH6VM2C6m9EZIIdk0Rn0z2IHgQqN/Wo6UF2FkpYduqF3fXPQa16cWAyH6Iqn2GCZy
BWsdy0Sr5Rej1Akzy61060gzZM3mUmrQex+YSHLroSrPRUVMrxL9OjaNgVSYMdwlAbY8ZbYPqmMt
twvQtNINzLXEEU7nxUFvGVjJMmSCtAyfcWrjH8jq4rs+IVTOK3LnPAU6E3vX1wCHHV2QDrffo2Or
Sm4CaqgTmadYGNU4f/Rmd9MKAgAdz3iILNwmy7pVX4fVneQnphWwfa2ZcTYu4+cwHl7AMiHzVtGt
iLCpsB5VG9YyeDBhvYoLuW3R8dXZMAOOray1iBPm8HEC8kPlPBXpF729/Olam5ZVC6xbRS5HCTkQ
OlckaztX0OFn2kZ2/tMMGAfoIWM+r7jUvQsInxeJq7s5XAFJ0dFIcrJzF3t5AcSP/Q+3/fIRWQJn
Z2pp9ubxO47V8cjIaQmYU7eBG8wfAQKvtT1+STuXZ4kK9RD1U36opxDenGPhdGzpVJk1mlblJqxJ
pdH2h2/oCvWsvrYFwyAj8uLbejFgDQknW6UF5cM8cFM0CNE+M5160Erc+U6Fx2GZtNMsl0PSXwxX
Y8q3yE17aPu+UyF+/f7eGqdJeolnSKIf/TDbd54+2Mcg6pZoG/6Av0Df/p9sVfNPWOs3SU1aUkrb
0k3DsYHG/ZWkVpcWDArh/TY8ktY5LB7LiPAvrZCnMbHsA+Ex7wmwrsqMxFOCZGcjkVMBFyGwnGV2
keZeH3K88FgPpwVDz6GxFcmB/NXonjt9NUNKWbvBPX6HcePakAvjXub/gp01/0y6Wf4Q2/VMYUvw
0rrjgpj74w9x7YHNuVRo5WobIEGj78y8fog64OAg6za0sOrDItfXy/DJrftwwYB9TZKyeY6BvlAQ
cshE8FBIyuNgoMiHUMC2Zpu3WqydpijUVv/82jsWv9J/OO38yrZjCbDfBFSgNXD0v1HsRuzMYVQv
CbHZIr21ctLV0hqyaJvRz0+xAL03nXlwZ03gKE/DQ6GM9FKOLX1SVRFENNKu2ZV2NSGZzIJj6NDv
KKTx2DrJMV8kMUj+UEO65slb1NfXh6qK1nYQAkV2g+DI1jfc4BqgK2q4tIIcegKwJZp1rIg6dJ30
MdKVCXSfmO2rqspKmL3oHqihztLP7fJw/cjuxIcAcgF7x6LpBDpsYViDUu3KaTcHwK0KCmdFf/qO
iSquCNexAKgr9AuW474VPZGumhbd1o7WvC5rUNRW5WPXaqcgi9Fr2uS8Mfv16FS0FlHb47QEafBL
VejB0NhyJ5ovdLW1E4Kd5GGwze6upAxKhWj+5Z7x/uuecR1XcLFZgn8scId/XmpUjBFdLw2mCFt8
XNaHrlLh49zZzSWu5luMFisz0sBqm1oV+6LhiFPpDNmuADkwEfIxdAP62VaL70TBjV+oTZ0s0AIx
Ejxcn/Y2uSUTGUlxqncPdZ+lBy3SMMbQD32oYyP1E8d0d5bbsDVYxrgZPPq+dYu9rp6ix7ZRj/bs
pJcmlihbFefXRaKZT5iVhccQL/YKebbtguEd4qDrcj0707C2lZGdLBA4KyaV8UlaFrDjwKPj6xIQ
jihjn2a68+JCzts3bsZlmw/4ggiupKubwUCCcTJE389lLc5J3TMRwPb22NhxvVeD+zrl3v1Vh3p9
QF58D34N1Y4VEKOWU2oGc9Q/lxpad2Hr03PXGHdBLTi2TzmqDcukJzMH5C3IgmFHipviHCZKkmcq
qw+mOeuq8ORPd1HpDf0S4Q1zeT3YpI2VONMxTWTeRcXFD0rqdP+/nytD+/LPd7f9XwuSt5AwpecS
xsA/1t/ubi2yORCRporwj7zaFo01REYyYDVJl3ewIp1QSUQ7oaPTZhhh3Xoi7R/FzGI0c4WJFRI3
EI1DhfvWRfDnxMba0MTz0Mfdfa/N0a2Sb44t2wfSZhH3BzHVFxnWeWLc622XA87Rsq9qzL4I+L6g
zNROsucoOzVMRCo1ws9ORLupIjTWVxiLalFyjgahA/GQbUaylW5drERx45aP14ey70GGoH56Mitq
lnmaXFSkuvQF6LJNt6wFk2jQTS2JuKM0fsdZ3L5rZYRCu+xeQwB/MBhySQNRz17AQs4+JE/rG9b6
B6v1r3Hh1p+sZ5ZVj+Xf06XwPLY0Xvs/b08h5l7irMpWjuvhNrGrKgVLVOZQxzd6Pn4QG6Bg6UW6
n5Diew6qAIRG0X42VtrcNDqKLgjUXMNctC8zWgt6nE54aaVzF6bJ9JAkRspazbnWajB7LtRAFlfn
6ATT+1V8fX0IeprqsRH+cGcT15A9eOYzJCCSaRudANR+8gPokDQy8gY1EmKz0RrV2eCUSx1MPyYq
b0Kh5/8S1UpY1t/2HDClkvmCK1EdWbbnLnvSX8ipLWS6KqgJA0TGH+20GY49IBrK7YhsIVbNZ3Io
UMKTfAni3ZeFLp55b9uUPee7PqlIBAzovT/mhA4jUZDNSRHfcRbO+CrtkOEKCCjjdCUE9p39mwOU
AbWUIOLcaJ+1Qu+OEyYlSGfA99tg3hhpKYBJjPm2RMpI9zh+w/kUQXoy+zUtxvxiji79c4vwmbgP
6HMq+uFkDUSHNiKfOisIR9eoT144dxD7NJP0pqfjZchEx5nYI+SrdVHT8Iqyippntx5XPfp/6jqg
3muJfnR9JZRlEjolVgFk2wVYorQyFmK+oftLkSDAd93GCmN3mtXj1lieXj/nMvfZa3UM4hHbRVgn
sGClrTZ9RzKXMVk/4OsCqy4JBZgMuWHyFKJYmIz5VNskMhRuNB5JETKoWWzrqRHNTVy1UDR75wMt
ylcRJNW9rnGqKVOkwFdIqYYBnmk2bXBb3eGkTB+qxQeF9vEXcMb4dH0WVn38L3eWIZad7a8VCxcN
C5mkzDKlbpm6/ufVAwtUZV5Uk7VNQ353xZvWiyMMzaby+b1dJkrOeCplz1jDKrvik4ycn2EZfQxS
NveMewJIDB2Es1x5a9GhlWTjmHZNo/enqRucowK+ua86DAdGZ92PdgcCu6nDc1SLnAnMoqbu3ZKp
2vv1Mw6r/Enm0KiuT+c4aUgRC/QfXtqTGZFU29aqxnM8GcbR5UrciVm2S+3CHMbAVO3atgeioSM1
Jip+tqP9YFXODTu2Ol1JQoPusK8lHhTGelR7LxhA92qQGFN47/TGjgyhqh+xRaMroov2ghO6XMW6
usVnERAB7j19+2CA35+/L7rRQELnASUAwkec1XqkxX3Ui7p41G3jR9Q70Q8FtSeeCW0Km/mNUU2x
Ea1h75nxrcl4Y/Ia6aO5yfgPP+q7Jc5zBrA4tQl4lxrDagbVjLGg5t5879BxiZqzdoz61kMputjy
RhRh/lyDW7le+dflf2z79sSBacG2THfMKVpfZb21vT4dFuwwQo174ebnq9JXLHJffV3CCLyIovJ4
BYH917HX3YJmnddYWssXT2KxXkidOIk519uttrkeO9va9udMm8FeZWtyPHlFTQ3dAdv8a0JTe40u
MdhBy2Tp7BO93TF/U75qR/WeZdOtLUbrC+aWb7DH/UtVbljLRfznRW457M2W7jnUqrb8W3mnwsnI
ndrgFJCkKazBOlsn3FIvEyDPVeDM4S+gNRiceyckVqjbMEsnficw63vTJuPLNJLnfr7tgPjdkvSy
L1QEhIQhLa3nkIx2srWYssFeAAYNhISBLuJICZ2ViYWKNk6mm6cuSfxa6dgDHWeAIhPHVJoLO91s
5d0gnf65ImOyXYh8meFJMPlcdgJ1UFI8VYxmH5zJ+L4jumjq7r5PC42n+WE84pjWhXXsaxE92gbS
z6lojsbYDR1Zf0l+Lt6dLiJ+enm4cjglcS/LLaXTNcPLoHurqOir15meOhGqXEOWE1avaWc/2R52
sMiC1zcgzFhppPMt9DkEbotJiN+rWkuhYT9ZlPLXhzGUJE47KUH3y+dCY0qRyiO9I2qlPzK1Ia62
Ft6lRbKKSsdNj3QhSKRczARe1qKsagY4PJKZ64IBdjp85nMxODdaPDMvAh/GPPb+uz1hzMMl1z4n
i1Bdqacuin4zuG1y2/Ezt44gYKCHKA0jI+uXvmFqJwvwFNGpUzzG/aiDXxLlbqTappZloNEuI28W
5OZIsW49AClZI0wzn03hhDeNjQAubb6dn0jn3txpyk5BABtNn/X3GJTczbDoPWMSmHS6/V6/d/OU
s5nNjoWemtmerHfEYCmCgGneDyjc0djdIAjX/jUe448r3jF122QmaVvL0q5bAGv+XNaj0ZhnKw1Q
FuEAyUy5d1JUByUhtuw5FajWfUVvmO4mFtnJPRhWmey78E4Ipp9B9BKhnE7gqc0EnTpjL56CrLjx
iCT93ioN9FZGC51hwmIKpgA8XkXN2dPDPdhdsf3nutv7kw3PH8Nda0v2J+HZkhfrb0lTiqkqbaQ2
WXmxhmQU7ckrOZ2Nf7WBmBXLZbjAwGJRE37Z9TtrrDG0LIcmvaoRNbbj0WDki8OAE3aYe2gSru5c
fLrxQQG3RWI4vw4O7IQswnQt7F+4FZg+J/XH91faQ6cx4NMqQIr9NjOCBgJJbUI2HNTm6jaYJ+6c
nq0kXuROcWycRZ0hCbvaGh3UjqdGGuRBecm5jSHwVgEqLjOGIRky7Xyio+Jsuim1zu70SDwyQvCC
K0fr5CN2lvFiXKHadfaFaxM/15iXYAZqHBjc6pQOszqioilvtHE3RB1w2xJ2Bblwremll7lFG8B5
s9sUozQ3kUVbvAt+RWnAYJhcob3myYOqB75jUolXDxSdj5q7OI554V/rEwJfZDDuJ5fJ6hWSXmf6
T7Br3gnzUAzlNL27GuUak4550oRyf31awU/7lwvb/fOk7uCREsJwXYMBsUAHJZZq+C/VroyIIg/s
7le5sDFntTjgzetrU4mFNM3ysqr0ULtLFjpU4JoXB5v1g4XM2E+GgSJ5uf21mS7uQl0rnAkZeI9R
YxJa4OP6TC9kUjj+2He7mn7gNikoJTApBH6WNAOaeGtewewY7uZ+EakylTIorg6Ue+B1gl4cyxRN
4fWSQDz2HxteU2ThbpjxLZiuVb0vQj3JGmeOxHxwg6mj6eV0tPkkJH+ArrpjI5QwTZJ5pX1GTF1w
1CdgvZqIVJny9j5RwJRTVcM5vhqm7erWZrQMv7QGCh2PgHaSoCVF4D6YZ78MhL669mrQ6s/n2Myf
RtwvR20omXkuH4WjTVp235cPymXLKc6m3brgnULIL6E6dYHy3RjWR2Z8Ra3sKesSmvGovLzgM86a
p3++58USY/2fLfv6Prs6RakDWNmQrvu3uhTUmpPJMvs1mS+jcIbvkwyH72rNnjrs4yxqbnPFwaJP
oxfHjPYgH+cPY4Cr0CV335fEGOMtSbqB2nGmLWXZvA6DqN/rgDYBWZp4ZGanekcaCVv+vsmd7BP9
zU9lu+mjRqjPsZqk2MDI8EMWqR9hOE5+KjgZcbKr/KFYa0qEl+uDu+ytQMf/+VXgAPZfL4MLGt8Q
CIsNmHnO33qgtPxijsb0L8cmRzVnUDkmg6k+ZQaNPQg/ikJX2zzJXueG9wYzmLV1TBywcKKrPWrJ
EnYBpYsuUIXFzMI/64K0UeMi3LZ5lxG7U5ZZQEmj6q2K2JDnPJ7vrg8uStCjFZFqpII3Iy8xBfKB
3lJ/d3b4tjxR//dZqr0Wy/TrWDQpuhowV7gna/9akMRLfWJb2hPDufIGVEnOhE4h2qJfuFVhuOOO
chnhwUEukFOi9gGmFSU9ikWowuXnnCMwwQPZXEKbbPNljNMN8Vs/yRTjR/VzrIv+1hHaA8P69FxM
wdugiAXJeH8vVqz1u6xjZ8c02q6u3ak498pTm4pfwlRATmyM26gp6cUn5R77rfVaBwJSno1jqWka
KPdBL5+HyAL8l0BFx2G6N+1XGg6/msWPXomuYg8pcFbHDUwl1IXHQWAO4Sb3Kv/aJxs6Ye2ut701
d+Y+W1p2DP6/v0jiBz+G/WIKS4q7bv5fPDLxEgiX4HbuDXI662kMfk9dvm8zHKlNA24DV3R7EssD
p/P2hANHjnp6ovVq7r9PKGZQEpNd2GRD2/k6SIbtt9+WsM3x4erpVBMZipO4IZ2ouAwNqYikiNCH
zBhSf3+PdCJzLU8amPivFVr3V/QyF+SC2haBabWBohH9gHhRkbKdQMpCERUWFGD9k7l0HvIowlrf
u/vKwqvsiWK4q0p7BuKWWcfKtvuDScDQ9fxS6irbFf/D3HktuW6lWfpV5gXQvWE3cDMX9EyaTDJ9
3iDSwm54//T94ahmWkeaKEXfTUSFpIojJZMkgP2btb7VhsFSqyS55WN+Mc202eTs53cqN+7VmGsX
u5GIjcrmNO+ooP8mxFCbgs3NYDbnXCJJnKa2WYMitVb2CJ8Vyk+6aqpWov2O8huCZSgIHRnA2MTA
q9maOBVZKZ7AU/Q7u5Ppp5MhIf+1GfPFZwtcE0Zi0uxUOe0M0x5P/jT656CH/2nZgUkAtTXdWEJb
TEGXfzY8tjAmjE8W9fG5hm22Q+6yzYIR81Hpmc8pLPN1WZfsNR2IGSNdhT48j6NfQVik/jA7LQZJ
yASqNKufzODj0DLgIIFpwXPMN+hLPwICW8HgNsfaFs02wbO78dug39V23Oy6UaD7IakqIOLw1Eew
aRo9vZoQ/sBzyWtlyX71C9ga2yT9/kE7tlzBg8HtT5kvrkEcef+iHRt2usROmj/kPrzJpE/XQe9N
TzWTfcbRcA11GiYcLX46wAwDQHgvOqu5/HoI/o+imh5yxf9+D2X6Pdzpf5+izyqv85/mr//Wb8FO
/58kOc0Tzv/8P4FJf0tyesyi5vvrfx2iLPjK1W8RUPN/+Eekk042E0UA/ByT6AFpGPxJ/0ekk/sf
jsUyA5ICQ2ppUDP/30gnR/yH6+h0Bh6DH8H3w3/1r0gny+OP5pUbxkT2bfz1fxLpZPzec0uLa8bD
4UtkpCnYi9l/GZbXetPQPCJHENt0P6yA5EHqSsnNW+pbSolNtFHP9p0BmNd4T/onriL8n//QOehz
m/OnKuKPX4L3ZCJwoxfy/tIGpZE34G3kl2jXJL2ucvxvmNnMBXDwZbQRerMoDfwr5NOc//SF3f3x
En8eWf9lefmvt/+nV/7LyNoKeiuvCl65WrlbYwk8AAapXBcEPo4rppgr7YFUC7Tn0HsteTHkHJBm
r5x/2Gz9Pz8A9sBSGPAt5V8nH25kxVEGsYBYUExs1m5qzX+oyPX5nfz3Z+xSnZHCyEYEL5FNk/br
QvhTRR4AxirN2O8BXWZ6e+IJWDxUVue32PdGm+Q8S3SEQQ0oKDZZP6nuYCXarBIKxDi9VHon1G7Q
sqCE9urIHL2iIMlKT5PinzKLf+8d+E25CnVPsrrh+GVTMO93/vSb9kbbYQBn/FdAWEpcFif4ZBzT
2gyQdf799//75/7HSxnzxkJw4Fr8w+8vRc5XHYp5g+aF4lFqbnrwRif6h4/+b5887wcot+c4Fj0G
3+7vLzKlmaMi3Nlo1JjOxeOyJ6zIctvPf/9e5vb6ty8YiLk9P0l0yRf8tzvZQ91WaLPuqpA1JgN0
8oDxbhHuEr9dbN0ErXGb/sPy/+9flTRdpPDzX3jCmX95epiaKrsBMSskFQ+lAcCyGL2Gylk0jYt/
//b039d683dFk0Ff6TEd5+9/1Rmo1NFjZ4CNkrGKGMtz2t6RNNDNW7vu2fcfh/zoMyLFSvYPL8wP
/73N+fXaLm+QvaLhcJX87ZKELhsUGfbjyqhZeuiICsKVpyog/rqAfrWwZkT5FhyLlmz0yKvJvZVZ
+RkNRFQtZNV3b30kog+ragLSDDoEg9jGmAotMitIPzq9798bZ+jVLilN+YmPBN6W3ibI+StcDisf
YIa2ZLVlP3mNj7maUnX8GEull2umpg6PbaWIt3L1kGjiKiOZoW4ng/WbHbnTSvRdoXZl6KAEUGPo
39uTH7HFaLPgDjMEv22eDIiuUVNKoita7V4rGZNpE+623sacuXAje/YOo00mrKSDU7PS0lTd0/Og
whT6AKFY6cAJIYsxCTWDydC2bpyWKH2w2+EbyjQY6CMCSLUCUYIVP1fV8NGlMw6EJUQkd75gM7jK
XYucS7LeDOts5PkYEWKFu+M2HF31Sgstb8apCDalJ756i4TBbKTnx9XNZojmcWW0o7HuFdPrXKtf
FXXYWuDRZriHdr2rLARjAd6ueAVrK8Mm7KEodQj9QzzIJofxt2OBHo4UPNGuGro7P5FEeea29NjO
lYjVDTexdgHfBI0AKru3ELsxDmMRxcORmO2q2+t+PTjLpnb1fguPK8On4JiaQUOsR2eym1EFsih1
Pm0zvQ/dyrx0Vu3da6oiENhNsq3VTuKlTI3gQlZxt9UDf5OqUC5Fqy2cNMEHM9M11HZManTCkx30
J6Kssx4Fs4zuvELANDQaD4UJDfjgGNSR5gyIhfL4QNqIuQ7zCVO0aguWkSN8eTjFtK/60m0zez8a
VnXi+gzfG5GnpAlCpkhxMbgp0xK/NpmvgC+DvBhB8p/8QVYLG9TqxZ065yUqC/+rGNvpOBYZTqmG
sVutkZK2aMwqYjInTGD+5PmAoTD7iX9hJDY9n3jJWis6Gkpgr5UDvXYpGvndpP6zCMcZPWcBK65y
aNtSkD2hYlfs2i7Nkq2VR4gn0iqTagd3QrGJUyYA3sov6jNZ47SNGcpDYh24rSekUnW55l5lCoox
hclzGrB1FeCwXQvOHqLOJjzwbd4qHcm30yJfFHnU4jvErGpkmJeESs8Jo77U9JZ2ED2qCcVr5lT+
jU7hjq09NN291SIOkdUyF9aXIdqrg2fXyOuXQprTmpH3s4H9uZX9khuKpW4CCABSMvBdxmSGspdB
jEaq7wtvKWSK806tGwfxLWFQeI+KOrxxB9ltDJ2FhgydctflDnth7AwrPiSxjyPO+V45+yaOym1j
NDbccyzH7oTZXB8Y1uiZh5/f2fhDV2+nwoPvC6RlwfGhXvw47pZa3Oq7doiKY0gkgMhqdWEnBU+A
KLaqmxjRuHRABaPrgvywDJes0bnF0hvAH+jBGKwr4T+5TvHAtU/GY+5dRMIwzZsopdArRgCAq+AK
hQ0rPAapIgIwnNfoawmoY4+G7a2uGsVIv/L2RdNuEj/P1zIpQ/uIVaXCXo1ds4AKhS5pGm6cgBwF
ggYJAYqUeRkQDi98k5xLHCDdHpar/aN3rfliJiyJuqLGzTJYzV7TdG+RQsRkqcgM4DzUjnVrGe/S
/ooCI7ladoUVG0N/r/kr7DVLUBcLkwyvKL8Ho8aK7TarQ8j9EH7NVy0GuTW6xoMLXQonykYVxEzr
7cGE0u+hiyjBDy8GX+5Nmd57cb7qpL/VjZ88NQhjA34GG4prinkOZp1uW1B3BtBsQ+u2CK99loLU
cdcY+p+HwPgq3KdM15G26JCdzHBZDcFrmhJleO7ZsHCb8Gg9hMRjKMWbAyyfafjBxmKfDswy05J4
5x/hvpCMhVRj4/ovaE0JtQQIUuQYoKY3PPVqW7rPhnh31A20Z2T1cu3OqmZDXYwJC0Ud78MOcJ8R
kWXQEyZUQcfxmjvYyi4DX0sw0Rme2+qpki/owZa/MrIs4FzBykIIXvnTfvR7GDzia4peWwtfIM5i
VOZOfoH2tmgzwptL7SiE/Y3KaFO23TlRPy0sA8MkcXpWx2JuMItkA+RrK9WrViCjMREND9ohV+qx
LxP2J9zQPuPfPss/oOovHSyKcr5mSwiQLE+SDQXVfcxin+n/CscZwID4tcI/gFtYD/pbd7zm0420
UUxngGvdaxB9BXPYB5dD7Il+aXWn3Mm/uB7th3KsbTTfo9j7bhTs2hQ5uZdO434Cs4ZRHH5xGdsf
usuOh72UhymWLQD5AP1M1DOeCt+FU20frWlr2CxvZba3w+bdAoxx27ex/uA1aHYR7fkx8Aqhb2Uf
vuJOUQ+Rm20jTwMAQdABuJo2q3c5A0mWIOuKa9K3G64GUksK+JhjfKuVXNZWQu6tY7THegSnZ2RQ
L2qKfR5uNhZ1vYtW1VACouz6ajcDdYy6xSessYhtsgOTMuxErd9t4zr58KD7aUTpWnBIl9JDVtMk
y04Sr2qKOMJV2A8PluatBDKDrjMJsQDoumun7Cl1MVTWQ3RUNm5irKAZvrdfOUo8IgnWrgDeVEH7
LHxihWyPu771WAI3c35646gNwlhAll79GUfpyZNvrgGaHLJHrajrG4LWMxcyTphuAp/UEoR+BBD2
m9R2mYuY704Ji0iWrb6m8SSqUvA+zDFn3mkbX1XErsqd6lNdeFws1NGuod1PY0+geewRucCzJ0hx
5jT2YQxadMZZtItCb6ti6zJGkqjQEPBRHE3c37BF86raq85bqCAMdnWBLUlQ97js7jfNgAbKICWd
erIvPyu/5xYYvGMOr5Uhq14xmIIaOFVshsuu3pF5Azat1S6TPkB1gCzQYMsPe1xrapm59LSBtbbt
8eCOIXs43X1DjcXt4HkmDuZiWzcJBBzcQ7ngWlb1h5A2vHM6FDe6n4pH3+RoKZtt1FWbpjaYe5nl
pdNCoh7vKbwWA88EFV9DDYVJO65T08GMHaxIi/qsUnFyoh+8T0sZ5huRdCeyFXAc4TahiiB7t+NT
GWtgMNmNSfJYigV49GGvy+ChxV+ie+Ub/HS2oFfTGT700eJTKWjOvYjAHPM11Yq7wsjOMgrxkL56
U7Z0iKnXPxM8lLF3pRVakJO8GvxgVcXTYyYehgmnoF8t+pB5pN3HS47ol47q1PAhm5bfaV6vLcSP
kf+c1vlah3MYsj63BStv5FWiuInGbNVxscO7Wow1Zjoi3zN/J+yr7LQXG1HV6PMJ6ujd2nxn6/W1
inJ9nTXjWaeODLDL5Yk6eWnEeH7YmTOubBYUptYIY6zn0RusJDJbYpr3TCM3KhuOQkeOQ3xTNVUr
BZ7Ade8dN+KMTC8mCIHA5kOxvApb/UtbByuqicXA6NUxilMxGUuNgIsO9Q+mjZupp6gIkP/w0Uwu
TK1iZ+LPrKBb4V84ZpgAJueX1Toc82tou2zd0u/KCLxlb3RsMQruuTR8lUW2tsZTTJbNUE+fdlbZ
i94PsZVrAxiAWH+XmDJncPpkFxfQQ4QPo1YJlaazcHcoqeh2+uuguc2Sku8Rrhmardp+GWW+Gaa5
mjTZFo1r1/6GGHyIAi6sJkdWqnNYRNa2nYrljGq3RHYJS3VUDbVs3ujfeq8f814eUzP49YkTd7lh
PP9l1znoJBC1tBXS6kmzrmayEd6IeuIJ3T4UOpRhxZEg3eyIeu/O5boJtFcwudfA8p8nETKUjdZO
xD6vE+PT6Ig9gK9lSiyZLW4lRE5BHI6Kio1W+zO9iE29h0CNz40HKaZzPlh+vqZVu9QC+ojS160J
qE4+atKF3NZ9HKf4ZMTEiXs1OJcsgTMVuO0d8JtHRlS7oHS3bsiD3/PWwEl9RjZttU2qiSZNLz5C
QrgL76qi3TBC9c/HU5LmBye+71IcUa53tvp+HUM2MIR2I4Va+0zQYZGfmXr4xac0oqe+KAB5sQ/n
TDi7ffmc+jywOC2OdEA32dTQv5h3E1k6+ZzSYibEn7bWI5r9Z5Alpq2pBQfgXuUREjXFxK4CgFoX
aGTzOcYguxmCFmRav7Gdbm0x/I8Se21pHHVDT94CkOOsqcJlURbmYgC7yw3vPsCgvZO+/oTGh2OR
pS0vLWVGgMb4OgnIq2q6AHg6VEP8Y4/iVrenFcbkDXvbG9/BSIRJz2YZwIB2AxRj6eLN8ivKuABO
IY1iptwSQCsbjrJ12BoPoBM8OBIELCtPvpIaweAmvYGLdVfwM9dF0ILi0lwPTCyZFnEKfg0Ocr+U
AqrjLHX17wR/EIEF92DowNuUk34WOKXcIbodRLbpW4z4vkZmLub2hQZzICnRK/KqtesdOz/dYrqA
UdeLV6fV9xTst54mW7pwp6LOBq+EkMDxt/XAA7K0wtc2UMZyctqL17Afjxv14Sf9QwiOCaRqtut6
98BJA/w90tuFaSS3YgI9EOMwLa5oTi+4eIhCNSHM21f4xksQ74cpFY8wLNZ+gGt55kMpl2IWN6Qo
C21hEVc2ePxkiFaxrsP5oFwTpFbgycGRSWPii5aTJlyZpbGxLfMS+tsgI3w30tYdHVXrw3BTYXFT
BWJBYrIA7D5sCqegFB6GVYBxG7rHUmKDbSiGEs/nGAzSxeT6e/j/Kzus3gvQ39bUG5teUT7FgMKW
jEfW9Hy+tI/6NL0peTcmwUIVB13pN0bFLxuC86f1Whilvja5nXoUAmZMao3KZ7vrbZqYG5Vkx2bU
F6YipVEYp0LPVwLoeygx+FIheP5Jn+TJjluWZMZ7EQ9vCrEOQoctqXyvoeST7AAAk7+gc0ykhIaJ
ssL7V2Kem9eT00NT+q8s6Be6M96ZUny1+XzXIurpJZsov3hqyuFB6c6KzECY7OIsbE1fVaHzyhQH
IKfrfWstihNXw/QQaaCKsH2OAjALjVmeBoTkomJ56OEWIQaJEIjO8DScBsZtI00uBRHIhZ+pYOVl
vb/0OgJh3DgeuRSzgEGDi4g6v/hohbYidLi7O7DKRBduS/JWl0Pd7hz7LQvCbB01eNt7SCl5BVVx
5ArrKRshWoOArV2xD20FYdVH1Fhq+9FlyBCETnvIkHIvihre39h2b2Ga3BcE0K6HenjjdxkYS+di
O40FACVVF9hgz44DdS359gdmKXcwZbZOHN3Q+S6HkaBJK8H0JyFrwKNZGLQYe03Y3Yr8tfhhIK14
Z0ET3iKb3LpBfUKyc6osZmqVOkjrO0eKFJoz3u5xoj9LJ/gZKGAtmiOdAwt/0pq4gYXkrSNUgHbO
OV2hsKD/BpjhpPsQNKo3+WuQRSxhUaBk8ji15Un3fxAYsdIl0U3ewXSZJXmH1iSaiGmEfNAS3KDx
R2V8m3kDGNjc2xS2LpExlXc0BjAJpqTNhLddpochwo7QuhQpFbbQYBPJcRUOLzNOtY84lsiwiYev
ApN5m79Cm1qSQrMtABv/EuWGX1mLuo0pZkqRk3cXhqbZEC6Z56xKRBFZAOpNTotifoT1C3MY1wb5
Nw5RlCb/H9X9DWkXs2Xi6GHJnubwionRufZRtq+EUBi+SQnmHJPsQwn1QgTcprFh19VEmy0m37zr
EzBLND2dYMnPmMLM7KWaesohF8eqHSxyc7zNUJYPIY9wYnCS0HsZ1IAcgQMM7OYIjWrMQ1KMg1MR
s3h3v0T7YYgj+BGfeVKftluiE+90sz10cXQYhuCtVzEbZMP+wZCzhbmP16ogoSkqSwzzYHwe4TBq
2xFgPFLxhR2zfQZappvOMpMBc0FXKecnmJhFKD7YR1/lZHh4JrpQiHjFlnMjWDVacZ8l+JJ0tgCv
jgsGwBP6iWBQtO4eIS6Wx0vi9G0x92jvpPYxvZtnXOVb7jRPiBCmlePCmoYmwc/2sDQDOe6076mX
NkNdohKGNHz2dPUhSXfRHVTyTq5v0WbsO9lcw97gJiIPZXSdH4fDZ1kRhkTUYvQRmiQltBVLHWHA
9TFZ9Ec8UguDk5lR6xI5C/BoaKVGFXQPRCDeaL1D0ORcLWrTizWlaGQN75qw6y8WRWYDOElK+xiL
cdj5EXAy3PDYUNFmhU12KRTBG9OsyhRaGIA+Svocf1kpEuOgx2Pk3FLiev0GFG30XpVD8yRlXqOZ
tlsNi6MVCXz3nsMaDO1BgBLZKZ/QRRorrYNKFpl+RI5oVb7hROnEIc8rbYLILcAuyU62NEFZGeVE
r3L7UfZDh2IISLqN9Tq2nruReoQBe8z7ZRPhkHX9ULwiRq7wDhvaRo/tIdhQ7D62hMis04I0jwQp
AhBIKMc9IeEMlXUVnkGXE+rRSHcGdbCFz5ACLwMmcguI0qWL9EF26DwcotkWyFKC9Ij3T0NXKp5J
nq0v9VShSwB1UK9N6UuMajW4SZlb8E0w7d6AQyzeXWAV50DL0oacey3F/57H71UVyW2oXO19Gqdk
7UPiXSubQjjQtU4j3DOWCO2LSGcoq1tXdJjBocFU98b6YrrPPGQP/hTrT1rhE1cWT2gbHae4GXKV
nSd6eaYZJGOcK85ERiLwZmLTGPe6FpOzTd8n70fpJuc5sXsvWnRuXQ/nkkdfvonH+DE0hp7OwjFj
oE/CR6RsW+BLWpD665AB6m2iKXPLmRtsB8qqgwuLK4SioCOHgmLEaDoP9Aj6kNC1dD60GBHh0MRP
FMhimQ0BBFEtp0ps8fUzO6Xh/XCbCthMGTCDYcCqaLQLVxfrgcm6oJmJNetUmQ0qZ36aT6mVBiM2
q9wmLRRdbryoYyc415wPV5d/IijO6LobdtTBMk/DM6oVGKDhtOvqCYxIUZ5NJoQHliNkeob2pS7L
9aRqKm2cGVp5F1ROfRq83uqWkWcqc+lW/iMxGNtQJ0g6tST+FfWgZ0Sq6AWLbrPHQ1jrTOihk7JD
QjTlCVj7hKFQtdXkIpaVI79E4+en1Cr8t2RkuJBl7FVKvbJ3BpqDpSMcxRYIHJQb6YAb5gwhyiwd
7FTVhBc/LYxjnKrm4upt+KXndrCCCQRNdYQvJTvP2VY83phl6BV3KpzXlCpYGacxCtaGZm5ak5AP
w637FUrr8KML4pqEFPROt8QKOyAG3MLGFBG/TLp5soGL7HiCKj4LcarriEmmAnQJ7U//gDARCFLt
gkRs9YQJXeGbt5nXGF9Z0RrU222IeNOOhRt99sGcK2fEtr9xYbgfyf7iuDZ4ptFMlVVGQLQM1drL
fOOGzHp2VE1TEEZDcRPuUqrtTQG141bWaPZh7dHVW2oTT0H7Ylce7fE4PjjQKq7AE3CcYZl+rIvi
sZN4LZv2XublwVPdx2h1d0YI+hF3LNGA8a6v2l3k2ls7MG7yrHnIpvykN/muCe0DEWjpE55hZrFh
2i11XPU0BSTNerkN2NJPn+JQi9/dkuzYBXyH7EishEd3PtDeCkLPsGVth75KD32QzUMZItXymueD
aoAk1YuKIDEto4eGzHLOinzX8/ABWbmKS/u+Lad905QzrcW871PjTZvxOIaLsb5DR0W6GTcig8rW
PPSQ2JZOFT/HfCIuZsPh3tK2hpVcoWGV7oOX7yrvKkIK1gKAt9Yy79l6CHVLB5+kIb5MlI5yyJYq
25nMeC31lmP4a+R7i3iW8sh1oVv1l6xhKnu2orvSvOmjO+FRQ9Fa3kInWxTxLa6vpZ08uBiWoWQq
kIfWJrRvO+PGjl8G/cLKQfZHN7qLmBgirGq47IS7ctNslbJNL9pz7DJr+saFxAyNRi7lLEivEbro
qnE41bZqBmrA3QqcDbgcwVpOURUG77F7H6jPuPhS3MtEo0WaQDUNphWjDyh5fMG8Zf+cgkrNCnFg
47IcJgreAfq1GvYkA6zLxn8Vzc7NTyaz2CR68TJnw1m7SgTxWCaKrI5NycRRO2S71v2YuUFRcCIx
mAnAqgJ1p5NFUXaYK+zrxG5Uh9qeMonVFIPniwu8S5k3Q/8JlFfBho+uau7s7G1P55seCPyx1Huj
fgxyMirQ6CjyshGeav4cFyGJGA8R2tco3cSl3EbOkWLBNt872CLCe8cktujjB6+4xABGWZCN2xpc
ebS3h58WpWzFrmFl9c9C51J/MuL7JG43Tv1iAaTWsgfXoSZhIemN96m4sCZdhND3I3p/UrmSkGd9
vjNsnO9HirN8fI6zSy3fffue8UY6HhSgEd87DyG8ok+tcJfAZtdOcUG3du5D6Jm2u3dIIQ0KauGc
mEB/32LOs9oj5vBdp7/P9Wk23KTuawxyzJrJcI8ei6gufvRnMnJUgoSr8lNoROdCGW8WHgTCRncT
mYNB9Y3NaCNBOJJyAs3MeOO5DYCuitMlFrX7SMY/IC8gZ9fNiRMDqfzVcp4jBOsj8EhCdVmLsM+G
8c6TyKBzPeWSqbv+1DYfNgGPZv3DZDaNn4fkMcKSldy79qr6Ncc/wNnVwH+xQlnrLfJ/4vK82zGw
HwhaPsCtwdHEUWOtsRLOqyQTI6gb2DeO/lW0PyVmppqmH1cWsYdiE7SPQ/KmAQFR+pPHopX+HI4i
BM2WpwVpdWILExY+r4puq2LF7uPQdg+TeeMgG00wtJTOLrFvEaKzLUUW6q6ZRq704RF50r6OXuxu
PwsNCC0glHAVqWhTJsdm+PGtp8rfeNmPJq5CnD3/wSpXJaHLAkuFPVlrqR0j72Ua451mGQtTkPIE
TjQGYu2DUMwO4VgewobVOvrdztowi4HHEu4zpkZxuxtkiYrTveH5wbj3pMcvfktmUNneGFQCldWs
BwteWA8eMvWWkIJqP99gQoVOdSIIaZGyso3cgSEvpUWwSc2dmSKGeI2D9757lRB6OnUZPQz8HbnF
X7wMk2raJK2+dOatGtKlJx7zdJuaD2O2GVG+jVJb6rA/p3ZRgUCcORtl9a6BRMD+z337neo1QOyT
xhMnZkLR12+J8SyYiUK2XQTkZUXtG+b8ldED72E/1cGSYSgJyAeZhhlsS+0b1evWZvTljMguRiQI
7PkPPcZ05kvis2K2gprUa955mG+K+Fkr8x0wWDnu9HpYBMCtPaPdGu0tufLUMFgUzJIzxdmyOLhF
RoCFwpnZm5iGIFoWb6Z6EdY1LF+RvGw75y3zrJVu3yIWp/HOtV3K19Hc1TS9xP72SbLWPEI303uC
rLqoXpWZoA+TA/1AwefLDms9lAA7NY+cVq3K6E4jUEc1KdfJkO5LW61r4qpXRW+eza5SGxr3+4RI
I5W+FLwBmsKDLcRed7+0mOG075dHT2nHOf0kDfz1IO51qRiOmYy8Y4IKMt8BiNeSdddCsSzy7qE2
5bMp8RGXOZs8TZx7K9qSS3NnjaBgPMm0ynTPMbHNyyHl+WWkN3nVJwvUBssSclcYcK4rbe+XZPZR
aKKi286hHB5AQhXXq1YODFLhuNXZpp6od/T4vhyNY8GaAhUDt6bh8yB3sf8RsX3pzZceoeNCjtEm
9D/DsqFZxuhn4BnuB/Ot64noxmWoaqjRyI4prYhVm/JrSSyPp6WXMOaeRPsWAnEtwVc2XXOe1cyh
bi2RTbMej50zEvqtNxiLiA1aTMnClNe9MWXBJcFglHHZampZ/ZORjY/8WPli6aGFKSN8xEoxBqO4
jCnxdeu27SySFasQ9I0TfkoyRNiH2WB9Rofkkh5ZSu576Fwa86sdWuqE6qr39l3icABkEFwkINph
IPChmaOX0lPtVhZh0AqbtzFN+JJ5eJE6ybpYq7all75VUwH/iItRTv7RDiqQa0h8tnHSIKtI3DPM
cxh1AXl/weyPokGiZTkIaLsc1DTI1Gj2wL66Ke8dPzzACzyXiX/ueY9aP9F1q70KwXv19Tkcki8s
gwfkQiTAVqdhfCydHvF03ZLa1gqcUeE43RlOWl2ddA5ZMtCA+FOyEow3kREM9naC9PVQBvFt0MFX
VlZ3nj0XgeEdWzminYCJeEkCcWf56H3qWL/C9oQqWe0sV7v3KtMGfVdo1pb5eb9GIQRNXWdkWxlp
BTq9PUxWzFudaAWSBOObwGd8W7dBuKllYVH2MOBfCeR/R7LwPkBLnwz7zk7heFN+eS31oz8/a/NJ
P/4KkkM78a7Lnjyvt9l65DE/kvOjy/r0DO3advnapZuXUJaTU4Mw3fEVT6I339i6JGxmCuRd25w9
66OqTwIgs+5sh+humDYNd1hTlgxSrpFzMRyF8IwtcVrxRO587Fn2I4bGlwYwzMKGlDb13xlT3R6/
Xozdhb8Lcef7yTKKf0oGJlwvC294Jrd0bYR07AaWagRltkfyk37wQF6mNMgyPpbGN1JdyjFn0U1g
+/hQmqrixv6J4ucyPsxrJYhyAdx/SUGrrd3htkzuhvIy6ONNkF/TFhM5s2Ev2kz81gPxO34JkGyh
ARtDRhdNJMmei5wtIex79zE0322NzJW8Q5KxiUW2mlIGA1uN/rPPf8JoOJdpv1EQfOwQJUfPPqY9
NJh0oOphxVets4hLiNf5nYsSba74Yb44qOywJTJxYLvNkTOJKwF9dv6al8eY+q3sb9kgEgRxCYKT
iVaUEFA+wN4OEOddXHnQMvY1nxOL1wk0wUgfa2urpt1JmwP0roOu5FykfvbFTUfO+vABrc9Jt3n5
M6YfJjHHIMxXALLAszbFTmHqz15qGmjvgULF7s8m6o4hWCI8pdWCAGCg9nEdGg5rWQBkGCQxYym4
5c+IbSMA7qohPpQcALvdMthmRX9npPEqF9j4rJ3e6txsHzXb/mp6ymOEAS7NfPpmjms5ALOCiFPu
8tqEW0VewVvUwGfBJjqxpyWTlMbyJ65LVGJiYSQ3ilFmBa+I0WWy1wkgzfm9qMxr506YlNFFvHCs
u97d9oxi4xHEfwlVrUzUTdn1a5m9SbEzwq+GaKsOpC9msrrdAqPXNWYrSNySfc3EdMLWZAFsn5Fk
rL/XJWE9ZANKP2RTh8Mf/HiKy8inJaz1jlRK8s3T5sAoadMKY2mkzm4wJrCSu4CpnR8+sKIo+giU
/c0ko7Vvk+Qmtl1zGqmYOuMnMgiW2nQQ6ckn2gG4iIPkmIQ4WI1l6nyo/tK4LPRuPUr5NNpZbcGC
goQmQAq3vu1d3XQO9zkkEztB5KQzAZ3i9o055wPO4JPnHRi3nAiFa0rvTKZEapwZslz8qAJ2tWfx
SqzOd84Zm0RMgLNgNwb72a8eQUhV9mwHn2698KDsGstwhI/6AMURAd+iITEzJRyj7h7C8TwnbKfD
kgokM2CKxmQNWp9dnIEZZsXJT243I5mf9rjH7bfJA3bkWy0j2wgwmzwpWp/G+S+Ozmu5USQKw09E
FRn6VqCAJFvB2TeU05Bpcnr6/djb3akZW4Luc/74JFf2282+e0Frjh6708OgCYjQqd4nOZxbl7xH
wjgAFyMICu8CpdE2d5zzbBF6lqVfVEMc5CBYlFUnORaKNQXzoN70wb4lIqdsTd6p9dpbmHd25FJA
nb/QwvuLjhL1ByIMvt0ksFOMYmr/0ZFZxsXa3UMTsRtVwfas0mIAsIe98mluun2Zq292laGZgqMo
jejCJYfpzNzI9alumpNskpNSQFclX4vrMo5OIdlHpBi0JIqF9oksYz7N0V/W9zBsSUtP/V6tfLMn
2gfjccdmFwZdTBS1FQfUghzSpb8XU7JrQLY3FoqNUyejnFDd7G7PZLgg+QR24ANI7S1xPF4UaoWn
d4pnGcNIT6/8Npbiby7Fvs/UQAwT2CWZAcP0N2r9HWPWNh6NdWzfT/x5HN/b1KJWp1xRPZgxQ3/s
s/SoRasu1D4wgAdTap/7KEJpOHlNFm/BlPzRaffNJH23X3HA2ZcFv1ORHfIyvlmKjtwCU1LZ8ZOl
/SXshi0Jw1tLCW+WS7Au7THc94+xRb1DPHkL6X5qZ3zg6/9s7I6i+eaRhDwvHMV7OIak/7AKaaEX
tWs6aTWe8y689834WFAzWrNrL018hh/exxAnoc2J3RdB3kW4HBT3LlW0XxFoe26Qy5F2J82udyQe
b8fEBvylKE6hB0AbJupQkDKV2m/WW0cnpinPZcTKJJo6TckGJBd4rNhk91MuHq3WoAgBqjhRabzj
po3ydg/G9EEpT+GZFZItvYdIKS4dGYTjWqTWq4yWo4O2Z9pGNn2ziYCZQOwkubes6cGUUI8Y32w6
PUfOY/FBmUaO4ALHbIyUhYCeRweGbg6dY9iLWzSXyFJY9Bz6mSsAWW1NeTct7WIm2ltkRTdnqI4i
an7UjMYcuop2i0KyK4H8+VA9KHayFvyiHrO2mpuzWBr+gvKGdHSQbTV9LlL5oaNQsRimBzxx3MTZ
hUDgLeijPzbVE/FiuylUznVtnNykPRKU8S+PLesQUanoh0JOMHbGbkisp4msjVvdRveiYWBMCTXo
xI+iD5Rp0xVfxdI5GLYALgUV87OKaHZdr1KAAdvjDwE32TDIPJtg5dtstA5TZgw7oWKWXvvQLJSr
k/ls6KuQzT3XnYJuS0VlgfwdgXyZvS4o27JFP1mKYAiTK7GW8Ojbs/FtqLwKy/Rv6tevodM2tqVu
UxkdzKy9zBZhukJ7aLveF3G1N7uIKCXa6AVa8Ca+Q1TcXeQ6jt5kfq4kP0VMOkIzUGoRKZAevQm1
bs320yCUV3JWCz8aj4RU9m8wLuNT3r5QQLfNssi69JaKl1wp27PZQ6sAsKL16K5FowHcFhRhFC1l
IfFLZ2bHMITG6CWDFskexGDSisWwUJ15Q26OO15iqptyUxxrepaiNYNsSIi+56twlzNz8U0tnS8o
iK1N0pLdkIKGfdHoUiw4iQ+Q+hYl5NfXmi9t4rXoHiWY3NdcKH05pCNnf3FsoA9CW0aADu1VKcmd
UGaIWUALXVd3S1hs3fzCvS/9cLFf+yIl/Suh1beIDnqnc1+MN6fhknMb521WBn/RUcLGBmGQFeUO
Mh4ORQtAhsz9mXicY523gVU1h8XJd50eHQxkc60jDpiqiCTV+KkRMZKYt40NazeMHVjVC2QPMlaE
nhQOjioSc0ZGc26viVrf4owI3rADYky/KABCQ6VvRuY8goZKOMj2pSl0HgAQJZCJAveLq/YPE98C
SpsdPmomu5n4CcbUaBz2EzZWMEGBUMM00UpybbrtiaYKn2SSH3zTL2hoaL9gMhLRmzqHCMIp8qFz
DBf8seqYyLTlzSkX+ELKUwbt0bXlTlnkS2sOZxerbel0yEqK5zYynlTxLu04EFQzlJm2xUq1tTUT
23MBG5urv6C821Gnat50uNXFskdxsxmSGKZ9+Gp6FFJWWnzWBSIauk5lYGc0YDbVQfC/ic9dGz02
NGAQ70H0U202X5bV7J2+/1MSkAfbZqhZ2XWH+vMpe4tRlCKChiV3VzlQ5pwKpd5V5CjTCXesBiKz
IBRlYt6jHu9OQqMl96RtzV6o61d24IObD0FmkPWj8TiI5oJtagb9bvGAmJxPqf3Cv0E9MzRUn7xL
YTMPxnh+KwRiTRQQiHJYiizx7E5/nnLlMi/ha1okX6kqniajP6ij+VCrE7R2DO6Gjpn0NgoWKRrf
REWzT1QlaIcGlFj/SmNKbGzljiE99QhDPOPA2LuTsU/qfN9b1oNAk87giCwwizEAaRIBbvJvFopv
s4SZSpAlknudZqkYaR+1O9pibrgY/QEwISrLg96L5xGUIHWrF8NEEWtmo5c5pjdHf0P2mIFHGxbo
C0dw89t29BsAaZMzcNRTBmu+ibNLiBe5+L+qS49RRWivVfFIo79wDRhSuUe6f0IMwoE/Kh/DPFSk
MqZPJQfvA/amf32r7IlUuyftWiNFMj4NnHKw/pXkAWyVIqdZEsSyxcMk3NiLzJ4g88JfxsuiLlTn
pRSdsdAl/JwW2wI6e8hT3iZPjsbZVORZbbWHphoJmM9Nv4yF52Qdur1V16a9wTKC2BfUkdrIt7GC
59rf4irPIePEuD4Cst7bMxigWgWgewSrzEGIuMxVym1lo0Vaops0BUCBQitsGZQpGKGsH7KSnLRk
eC5U+pWihJwd5Rnu6GBrHcS1SzwI50C+aLTesIlYdKXKIphRYW/mVF558P+5YWJ6zjKQKZCmxy7m
JOmNR6I3H42kflGUPIiM+R9M3ircZWxsKcYSIru4Q30CQcFf5baRfVWa3v5FKxQeLUhK/kJ2RicW
8Zourb4OeWFXWw5YypcI568fk8LqfRtzPgUTw8rpxq770nQknlHxHh6l7thn3RnmQ9gSkZu4raBt
r4DQ3aiDmzyGC+nlgyn1TWrZyo5iB3KZ6Bq4NIwnL/acAWeOSOcUqtejufrUIrQGM/TN3rRi3+mM
pwyicdOtiTRzcdEVvUluSdS9WojWHkJSP84x4lKfUg0qdDppaccUKheqrAdk6nS2IS7GXEHknZp3
MdkA66MLHFXNQM5UntZ+FxbGb5k0z9YyE+aqdBCkCtYzLDnxkm3UhT4xoxmb587o27M1RJCDWdfs
smUQf3GBo2LqhMSIr4qLpnUlTSycwguBas+Z0FSkDLTNQozbh7QmTmKsmimoTbX76XRIQrp+i7Oh
pMmblRAwuDFSDC5C4oHZDNRR0qvJ1L54A8LUHKVvdUxtfBZ+CIa6GXS1C0bTMlF/5yax6DI604pJ
QDrtHXJwUcVlzY/JMhvTdauz2K7RAGu5jkAeNpPu3eXVthqd73bAUDY4NhdqSxMhQQ/jiOGpzn+T
1Bp31OM8x7Yr94uaKkRvUw3AFRQTkoZlZtrmteOqfmgwExiYER4RVOP2qLWWqxkxGWSBEfqk3FZn
svGdZyHKF0tjniIEWH3C8IiwRIxf6Zw7R81uFD+u+wwyBU4xK1wKCSqku7qW7HX6MzbL7A4fs5nm
AQls1d5YHytofvqmakxSj11RPDcxpYtFiVS3ss0+kG0VBnlbWRsxtt3aHnchJJielXbx4tZCbCUX
oCNMjh76inzTRv1AJHrWYhujAbNTVfPAdlFfxjon+mNMF3+hjkN3WTRk6BOdcTb4EsOwmc+OSc1c
MS3U2i5ugnzPrU8TqQvbWqFoo6LqmYYi9Uy5bn+JSlsPiIaWR6L+lENGYcYpVN/LhIRW0vjumUr3
6OhOYu928TVFk3sir8UDNuT0lPZH3ziIsXskwn0rXlW6lQR4u9ASSus1dTq4ffjPHhUEkL1Z7ZC2
MFDweWA8IEdWxTgQMbKuYct1XPMM250P6tPvNDSpuwIlE04hO5jNqHxmrBboCMNtr1h3DGLc5KXL
UWntE0W58hUjxO/2rpgQVS/xMV3cQ+pGL/iU3qlb+erG8lXy3wzhBGWTzATALFeFjHeDLN9wmr/I
GN8hafLGElOHYCaR5hbB74a2pIz0aQz5lFcgtyY7U61x/Ig1h8jaOxYYiENzMe8RZ5Wn1O456u61
NA5kr8J6u4FW0DBcVrSxFYhAlkZ7cOd65oClDrpXjnWvmugr1RNZLo3LMxiiYHNT/SFWYV+JhR83
BMSBc9vrrEvgY1uQM9L3/dfqKhyqZS+K0e9nASVLhWQIVT6jlZlCccw5deswJUhjYdTXtKBD3RVp
/dm2gBArIqBamP7QoSjACVIzO41ZEZQ4ayDTCWTCnbkZc1neEBdRdlN/paBqtACAGYUWkBX6iaxT
IXbjxzBHx+PM0C8sKRuTYjfY13RLjDA2U6Y9RcgC6Uv9aI8ET0+CmzhOjAAnhjfgKmv65k92VuNZ
c/E1VB9zq3quNXLXmKLC+jvsBT6EAUGIEl7jpX4fNQK5hU+OSGCKG2H8MSvdqez1SwGE44CDokLb
N8plsBNOLiaIJITQSYlwDMF8i3hPh6flj/VIGE8/Qx24ikoDhDGpD5ODJcBBteKnJryVoY9v5Loi
ipfncWjP+LOBQOPG3rdwlxsDbgqOlDmn6I2DS0YPGlDINTrk6NI1+G6xnIS+6NNPt5lem7USCFVj
55HQouBNpS267NVdnJAo4Vj6pa/oCwvr59gs77oBWpb1o+4NrUNSATCsaVCCXQNrAy5gLaAzbG/V
tXNPJUVbtmIJLx6Wj0IuSNtyh71+ZC4pe+tcqSj5OJ7Q58QxsemFdtKwh2UUpSMRPSMoe/7flAh8
fesK+bTw2OKX0r4HtNWICKPsxsGS3sYkDyjaqbdZXO651y+kbB0tJ7agkKIeItIcbd/u8kNio43s
ouKQUrItHeqQEV+nQ/IvklZ+6nRKu1LjWrI9DDrocC2Y11L4sQa98MRCPRX6d6gtT6JM2ZaSJ22w
ngScORge2eMw8VjIRuS+s7qcyTWnA6d1WKVLyA3Ck9xXrNenRIXI06yASF6aewAx0JrsFiMf7zHl
OlSi01SHXw/oHahvEwGfLTK9q2C1xjy+6Gj1OmccD4k+HPsMJYXZ7YQ7vIg+f12W4c4RigxdFtiH
o+meS2RUtgv8Eeaz9FIVdDWtenyEMgLGN+SrLp0aJ0jzF2FzsUxzT0wySFdnHvNQjXkGOP/stH11
dXmtGpemmbLLOWpwc40oVXWDoY9nuz2GKkOJFT3nOv3oJLWR7k5mfzmcZKScDDOXjLX63WzqYzO1
X6EZn7rBaHa9SQdSFX6kEu21WnNtRrG1Q3qHRlZ7sjKbirZ+vtZareFQHJ4E+lIGezRDZm+hV5jG
19SaETc4ioiCRKqkVYXFcJbZaJ/I1I9u+SiQo/at2V1Mm2gmw+zDjeH2g+1zGi+Hjr5V4PxKYZof
kkNK+YfC0r9P9fSqQSrUbOoYEiLp1yP9CWb4bmkzzrJc3uScvYQE7j/0sv9DQm1/Eur/Gyfz0zKh
YphmJq5ybJ9c2sUY37AepT32CUOLDtR9n9dQjzFhJa3R6WrgRsE4s2rmrkaZ1vLj5tE1I14jSqJr
Gy9v1dRit8XJaei8dWVnW5uhpsprDl+a9UuzJ2DhHobAbZHo8VtCa/SL33D1W1VyNHTzUKrZXmh5
/mhOM4tZUaEiluq2Fw2brUK89wCW3WT9m2GvLmWcEOaCbjkRn/CC+C7mEgsC8fZNlt/UBmddY2rX
cVi+OwNhemREdwrH/tFk+2vBDyF+sD4jYnwR9mN6WzIcC7GDmEhxigSTMtU0duUCXPdlcRCI8A8l
G1+kKxCc6xS1mBB5XjIVyk7Wif3Q2OE3l+aDVDqRg0ZTT04TjPWoa4P5znFfeUVD8azCeYU83G26
GtrUyu+jikPRkeMw7Uxavt90Q2kQ06AP5N6fd3bVyLPs0U1hMHM2I/vw15LZbHhTOV77diZ4WM7U
aC/KVH7JGbULJznEBzZqsg7pxt5rg5wP9jJ3p4Yzmd1RFj7ZVjIg2175c6aw2y8srz4HeumhOsUz
YeHYqAsU+G0G/01L4ldvh1hle2iFJtT6I26RwZ97VtLZMlP0gkN16GfV5Q2022dFddygyahZWs0M
qZuEu0gOxVkPi9lFTt+01r5JljkPKsHrPxKuLDzZRgXFzdY1LHl6J4U8WALxtAjj3By7D2vY3NWp
C6q1HN5afo1SO2XUGj4LV50R4McaaCbYKmaINsSgouAXbclIlDxGLZJdq2Tn1N1N2tWKr5flkfQE
n0S9v9IcjkqH5ijehCjLpkl7r3q6rOth3yZujAUUZ3nTSXLP5DtnPwL2jFSxCWwc69u4LB7GHsxR
5QMp5I+c6dze/1rklhCatDAa4pKDtThK+6BhnyiAdgtOKcziUA/kDQ6Vx7ZMf0dvf1gDs1wxUd7J
0IyuOQEhcxyaP0AdJeYAc/2csoU06nd7mfTd0uIHJM7OZft1p/RTGM5zHWqIs+t3+kXanRQcwZII
6ICA2nc7nO6dWxMpIYt3XjmQa9VmeDa191xTnlokQ0RnUNFnqb4qfgnq4U/0nAFJS6B6TYFj4czM
ju6TqI2dRTBfEubfVkNzIIgOA39MEntnvzt1+Q77TH9Pt8ktNeig2VJamld+3u2SIO2LS9HhEFDD
U94YKjdTqDIQ1GiGdKQId7ecEdLOi/yXzVSNO0CrByyz4cWOCgs5JT4ip2Ywh8TPYwprUmKvPCfJ
XrIcbc96+O8oYeNplkn0aLf0GZVsCP7iapzWZrdcFqWe96odE6Yc8kT2XXU2Emc45FZ1pFRpNQga
2vciQuzMiY0FI8rMB5oTzg08TsSmI5NDEep/WGBpSF6MoFUDmZGzMRKjYm+xAoKt7YoiP0b2EsTx
6NGnth/T9F9f6F8Nz0M84LhTNyOUpaE2u1HxscZ4UfZdoxFJT4t8S+AqZ9aozpbNajvdgl1YHjYk
2qgnlCdtQn2daQ7bRh93NXMVCHG5c9rqt7fTn6Lwx+oz1ZSd0UIFU6YBeYO93iuImbB6zsmhNUlX
Zj7PUVklL9LCF/hTG/Otj9EFqQSzcDHo3BK6nHYN8pI0Z/7Jhw1JnDsVKG7q/s01nbA3ZoAG9mu0
2iOYk6syfJvRHyUXsAjTvrKgLgSZWDHuCQX+I3ruXHlQ67W7JNzhrfKmuPdB3I5Fz9sKQxqmqOYU
fZ+uzj6crvk1b6hl/LVTCitBrBaSAE37rs90HNifzTqq0q0ayscuQu4J6kp6XZjskBp7LAdVLzck
GiIT5DVDe+uNBUtYoXmdhUZl5U0sqLQumMjtJri1B/wXOXGrJGCkQYJdaJyUfdz2p5T5dWlObfPa
TMszoeeMrzv45qwziUrGQR/QwYAG2/JsbZcL4YVZ7S3mT9i1iJrkaoFbfblq9TqbnHWTxsu7xrxv
qurVJqTQvkVjQC6BVxp60HFz2u42rUgCyNLPMh4fMdCvXBG2OMXeo7A1C3svvhuUt3nuBLFmn2u7
+NIiDEhhmJ56ybjX5ROKz/Re6V+5jS57KPay/3Kd8sNQlB98JpXO6jLNyU9oyGMnWj55ec4tfPaI
Lcb6TM9sN1wl4QNyVrbMIvsEPJ5SOD+Z27uxgGzALG2YEi+Do26jBfZT56bCLdnIQK3bQ2cke1up
N4LQA7HcG+VO8iNIJGIilnw380V2c9XbVBp7oLFN6bJieEpW8g/uAcYX98tCzzbNrDcK+tK+3urQ
G7N+j+2DTFfzm8IqOnmi2KFuQWMMM6bRxUqxJsNtmH4SVk6otN+hgSOuALdSG/fHHKgySzAzwynS
DtgcgHKopyd8pIuOs6zehG5BkXESW2jZ2qTd2kKjm2kt8oXq599IiSBJ9mpb351ObPPig8u4bN7B
Sr5ESQJSOfArJhjdNKTXs0EPDyaa/F3l6SNa8teZOOjr/r136BzCrIfKc7xNzCA4qIguN2nFMKfD
0EA4hFOB2DY7T9SWVWrj6w5TUhKdzC7cld3RlOFhkulbsahrgkYwYO82FXGghy1QjOaAueabAvaH
2Maml6AB/HbADJ/lANVVQDLxnhYtcf/9XEY/tln1vHgTr1aqajp2Nuh7xO7hc0yCKAs+8hwfkJlZ
kbV4pMJJjg9yYa9PzNryYpJqsD40xV/UZMQHKRPWcjz2oiJe4xlUXKl+NXFatIZcW3VbLjP6Wrz+
dXJYJ8e2yk5K/lfz8FD12eR/avuuQPw7y8UwhkMFaa1Rzxx1AcWiu7g/j5Z9bevxW52xuCITMXwG
ErHV15gQ2nq4tjLx2OCLQC5H6lGtEWtzMVF7hUt+V8VwbxVxbKAOwWd+ZnhJnCUUyUZybYCbeT+S
6BzGZ7X+iOWPZrLL4HWxSaRBZ0HQv5rNd7O4jx1zxyhvM1H3VEtxX6yadQIQJvcQZr8Tx7sJ1GYt
9Q66sg+BOlCMVaBbYB6yPY3yiTYZLstVhv9Y5OO/vsmvg4UiiFmmKM90K0qDBIblqV3EiF6CgCpF
+XV5wmzrorbTKZTftf1TOI9kTm96Sh9wEQWaTqGTIm8FPZDN4D4MKldyVo2fZjNda+TE/di8WO3d
tYBb40VsorSkIiZ9nnvlryJY2g3rnyh5jCRvqSuO6qz8JbS/8q7xli3mqivxyaGmN7R6sSOy/FtF
noyuDuwu9BEPBmEEbN3hON8goWQstcUO8eCGDtFTr2c7nawEUoS+Jy7PUle8Xv3S5ZnkbCQNaf6V
TAmM2oubcV+oEjQRadFYnDNt9nNgF5IGCYQRdMGHA9OpsWMTravuViju1cGN5qAa7hSbD3DwozC7
atNaDlNMRwbq10TTLhbjXN49Wxw7pvsetu6TJhSa3x1+Qr6v2tRhJjTdp109e6i1MDuoWvnZxcsN
eS0nQcHnljlVnfl2AkYI1EJbREwsL5FPh6nBeGDKYbomJnd50aJ4XyqbWgpu33Rgrqpc/Emurmcq
8lM2JG2ZC+nrqdO+MBcJ3oFItz0KB+LubDNlclBLiv6EBRbUAAeCYydEf3BKRcNfDQ3JI0Y00tNk
R/LBdeSg+7HST6cOhdKWSOeLskztRs1dGusH5K1Eap0aFCcbRxeYh8bsdZAEgRjT+OiCt12tTqHF
3CBVYdNrybTrpxAjPJ1c/RsAxyulnuDSlCe+Vrr9Jyss6MsIvhzzu6ZbukwhkXW+dDcsfjuhkOOm
mYknUB4sCB3iWtvNUXy3ULVMXfPYaWtesBJMoMGD+5S26oeSp9uyqngCE2cbodDxeygDLcmPo23P
PNlYtBtdcCPxV+JR9NKJM5YuqRLXcrIfE+qnZxOPyqghfBvYuVRSbhyZkrWDsK5hBs1KpIpajGam
ntVrkmcfVW2RHqKULgwANbYxRy8C7dKd9gxsnlHGO7u28VKizoeKIOcMh6u+JaPHs7qHinmH4Rbo
hEAY7gjwmRNUw7nCv+vcCGfDrPIWn6aIkNKelOigKLCFgKurDYPY6if34wh2GWQorJ1NlS8b+RWl
B5M9Ji4Lclo0zpkg7Hd9GMg0UBD84MslRoq0qPqqaj4Lqn4jRCIdL0ZxVMWOh1AXH4Z9jo07mdyR
tZek+aZd6FEzh2QGkCyLTvqxVVC1QJa+5vlnxUY5zu+Ls1f738Y1t+qwAe2QmraZzV9+DnMGPRCv
PXpyjZdnWUhp623GDc3X3Z2ubit84HCZaIyng+BMkQ+JtTPFvZ728ROkidTeMXg6ce/JJ2qfTKi2
cpc0vpDbFBHmCeiMJJTKvOqvUj8a2cGY3/WjOlDo+mDAgDjfjrKHe+eTCPluHcRWOHx5Y3+i7DMZ
gRdgdGP5W2fMT1L5rWgsb1h27ISP3flS28PUoZxqTZCEe18N21ILbNzZiSr2WZt5BAluy9ZB1c9b
S4Qpfhi8O4PvumgCSRSLfZ1fNILKWJkc/WrHWI0xU4DEmi22h/zSZbDTy14lIoespvULdlJEtwsa
A67dSYBruuEf1hqBJbSygJKY7gjjeiK5JyDb/TqQGteT1a9Qkz4sO7zUO2hOqi5h08urq3+NGE0N
uoHUt0FQIwgsuJi4/B8oKruU64idRobv2MrDtJDSQJq1qZOdkFfyE3g0Q3gopMbBQw1N8Y8aCj+2
eoaWf2n2YenPdvweJo8S5Ver7e3yXJE9QsTAYQUb4gJ+CoOR0v8W41cRAWEjHgsXh+exYuFw9pVC
WS6CmdC9LPlDnN9NecuNnYB5ykYOH3Sb6SXt74vR7epY3caTAyf/MWhHIyYk49iVPBYzxqIeaOah
sahwb6cDW86ZwmDfWNp3d1mCbOCbZygnmjxAkOYtNIWTuHOY+P4VbdmbqQNj8U/DVJcnkzfVEPHY
/vIu4flIU0RE+OTTZp9gqkm5dDIufzG4jxM99TAs7I8mGDf1N7OFyN5mxTvJuqOLAJMgjUIpMogV
IuuJzukGHc0VzcNQFSoiGFLIpl09WmR3FzuiwPxqDQgECo/G2e8rzdN1Gsst+2iK4R/toQj3VymX
jB4HOIuoLk8oNfyqCpr4Ah8TgifpqCPdOD3VyVly4CnoyZr32lCOqzisbRBKdFHz6DR6QI3lsY0t
sg7EMTGqc7jGcOjdtoFwX0G0Gcsn+lSKiw5UxGyatn+ifArNq99nFUtQdilByEh2X7Wwh6rt/mU9
0t/TXOXeaFVeDgDeBJoRXuknOS+kU0xMdmTybmUN9YLwC814Rm4YYjLkj/4Q/Q6cl4NgEV6NTwLM
lByTK/Fr2CTs6lqY+8W5KdT39S+KcTGo3NNa3DM5nWAu2nkqrnalgUcyyM2fvPQm+SML02tNEgBb
JOB6wqKH1eDPdev3KYHzqXaC1Jl4l2YvjDNDdJWIHlViGXSdgKEtLeUm4wHzltpNvl6MO1dEL4te
e3Ii969Kbg5itcZa/XDmse3J2psX9UiAKeYTHZsbfdbNtVWWv2kwUJ7EE1LOxPCIPj6mUrmIKH2B
oCGFk8+UanKw15+EpkCoc8NXe+yDSfwJMbWdkDzBXTzGOhtziF0hJnyX/vB7NmGNH4Z8X3dR4Cjz
vZXWKTZpYIlEdkhz1jKoP/qbp8Al+HZjEz+vVGuAopUesPJ/F1o8kdYlOUfd44zUCeCPXZ6OwKl4
lbnjzYqL985oSbhZ1oIr9CSz5lkh2kmYcExK8IwFLpuQAQgT6hYTzJ9R1zeZkHQ0MG5nFkZ0N4ZQ
WzVH2ufQRd+WGZOsS7I8v2G0XXR092aD3NctiGxSUCxSbvCREYF/nIoZzFELN2HrPJaaim5boTVB
7YnFafhMNcFaDcv6GVOO3dNwGw0lTuX0AyTeFzXyfkYuj84gdNkYqXLgZtseB7LGzH1mo4LWRwO0
o7vzdws0s/wmJZS+b8+1l8ThQYK2beLZ+KR0ZvDaOpeAmTkoOvjuZlTkKyEAW0Op8ZOSWyCbRSMd
QaU2vsOsStcflwZI32dDxlnRU4I1ilNo4s6a3fhJ2JgVbfO55ccOBYIFGLWFncJioh8AYKiy25VS
RF5jqc/JKh9n/jXo42nQ3Fly3g4T869GdqzQ3h2duJDOmZg5OJYStvsy4vNpMh3TafyqG+JtDMM/
/k0C1yhaHLge8dqibtEL1BCWytvYUFnf4r2kPiEkED2dMCjBm6M+3SBlIaFXrKR39+7iLM+XP5J6
/DZUb1Xl0LuEOKlsvAJ1TjmS5GXgaejJHNIXIkE6KLQcvRfZ8/t8jSrDFm5IpgPeUs3EEbpIos4Q
Y1f2k9PNQdOXlce4hwuje8ot/Vii92wADYrBuhSauCyxCeXlPFbRRTTqS4nQxxk4fpPTor+qU+dn
61YtfF252TUOrYrXyKf6y+OAmTqCkV2kKeAR7nOofVjMp9NuZobD4Z8OX7F975JPZXnUHbEFwElh
6cb3ftkzvh8m08v4hI38Y/VKrQyFNvmYzef4wuCnmYVfiWOveJPxk+jPPZDhyJ2JHnxZ7lWza7hA
Yo1Vix41EC8Evg527xJxNXHDQj1nMJEFfVq5+l3zyZqHWTzF82s4QNW9N4u7W4hAnUPMlZjq0QRh
w/MmYkQdnSGq2lXVM1mNPtlgj1l0dJJPM0HETe4YH44AF3E6fU8GtVdV+rZnvFQ1Gxgjf7Sc5z5C
+fKO2YutCpV5/ZlnyoG5ANvNb2kmvg4yl07nKAuy9qja70tJXMG079PXhB/HtR5Nie7+1Rzck8qu
P3xNsDEWlKkSYpYC9+Wi4K0HZLkOjdiV2bMbArkCVI5R0Mpr4byRdrW1oCCpIsG6de5AQEVoHuiH
Qz0tvNryCxqZNGSSfbRd1aeD+ZWUhyZCJI4HdVq2RrdXlT+x3MQCQ0Q+VXSPmvJCQmWh3loEMtI4
muyHRbQXDSbBLw2LvB39TeOJGFjMfEFXPGjTHqdhvDBwZqdU/xelR2d8mpDRmxhiqo9R8E4QW4s2
fKmG04i4b0OEUzLVlJJ32/84Oo/lxrEliH4RIoALvyUJ0DtRlERuEJLYgvceXz8Hs3rzIno0ahKm
blbmSdNaFMG5Cp9qf02VDXO9P57Bgc1xGggVAYDjqPuQ5BKP9q6ytkPxGSH0TCsFmMam98FguKa0
m4qSOpqdydLWfs/YxnQWxqAr/TBG8Z2mGJYJ2vXFXasvkX03ieHFJkEhJLl9WZzKh5a9Btgdk/Tq
pkPDLIUcVrHJ42Tos3koUZQhMWVne4RQIO0iP1jRt0yW+Q33TQe6MxzHRYf5POkNQmc6zreN7Zur
FODSOJGqMN2Kn4r1bCFAs83cZl+cK+PaN/eJVqXBJWei9cdeOqg4GbEZNPmLhhKZZ/XwqTAwS+jA
mXzF3DGWsCp/sZVJfH/ROo6/+MmmwO/CJifHGN0QkYXrtTJZHggMXrJGpaJHCoe5vTJBtHIyw2nR
kInMt7MsRcc7wX1f7CVeK4n6rRTgXvJfwz9SdY6lFvRlv5ZC+4SeOulnP3+J4LewgCN5nz2GIdIS
pBj/ivHD8F9SxSFsTUJlWaOMoC1wjsT9TxY2dwG6JfDKgYwq3AEQmb67iGvz2FdYBPC5cqEI/Q2v
fett9PxMZRFy+aaBC1nh5cvGQyHtAv8ogmOdvAmpIyr0BRzOm/gcf8r2ypUwTI/WhysLoVZ8SizG
i+ZLBkVAJq9J323e750/OXLiyLI7N/1VEDk/ExqTrPFXwlathpti5gd+0AILGIa00rmP+NlzM+ca
MSRrDgAhOqIQ+vjjMwUW1XqKb2qwm9fSqpJDo+TxCAmsc+IiXKMMcWQOJNaLJ3J3SomtwKl8es2X
Vb2P+z2AHbnc5hP5HtyZJB0nBmQeVbxrkPMjB9F0aRlOc65D5FdjpecrPQUbctSr02BdG/zYmfIw
f1oLfse6HE9eCw/9DDMQTuXJ4LpVgzcZD+9obVveHKAch4sVwWSEfUsqfzX5257RgzVP324mycnA
a8zj6XKwFnHCJoFN+B5qOiV4Jpqf5kwh/kz27m6GXq+4jO2yeooLVNbvHKuP/ibEWg8wd5KT5KN9
kQkmEIPmKIsTyxlgVmro9NEp7lb1RF3wYeLvM8Ap3PrlW8mGNvxQBpiXwLNV9onsbSJSWxHjlY/O
Wx1V5TdKGSgE+XmsG45PZ3ruL1CJFwN1Xw3ZeTiw8CgQ38INPQEoyuTjBhCZUoib7sfSx41d30RN
kfJAdpxGb/0J1IiorDvzIJJa3tADshvbChMF6sDJypdyvwJtBj66yR/tTDVGXCT1HK3JSuF4XpOg
Le9QmOlfjuTIVYEYep+VuAg6RQk1KqmbhfcQ+vTIen9lVLQ4AdrziP0sRrQ0gqAS30IdbxhnW6Rr
eytKSBF/Ijxg9OXhagSPSDriUW6wbczrFj4Udk2ha5hLVAFVXhrMt1QKiGJJ3eSgI6s2W3xXQ3rT
/UPAJ0wuNdp6tjvUm6LbgO7rrDuRgEb/5dszaMGTUWV2pbVOMEpDPJPbo404UXAOlGFl1nshv8si
PxIbSTLe0Buy8hQx5egO4/CcgRMgTqvs0fa7NAeMZcGROQ5srdp4O2LaU+Vt7BEe8e9BtQ/jW2ST
aacws3qq+btfn3NjJfd8VsRxx9PY8JSuU7xjiCPd3jBnc+w2kC85LxtV+8t587CJyL6HwAlCMJ+o
9nws1iUz75P8ntq3wr4kAckMvrwO4/9XQg5JMw4aGxlKMaoHb2reiqT+3q2S34PYxfdg//h16FTj
qoQwlO4b7Y3uhhyI4HgKI9he9ZlcxPxUIvfq2CasKgpMZzigKr3XFQbgnzG486ZjE7NDVVP0fcuf
jQKaU1HryhdsE7Vbqh3m1Rv3X5udKunYjTsrQI/JV5r1kef7AWKYgeyh7IW5t8ONbX8H+jMI74xB
avadWAiqd5KthPxq7Vyre1/bkFIPm4tdHmVwDdZRKa4mREce+zX3RsLv0JzK5pDiOah+JhX6KxdM
Kx5F96uY157ns1lvwqoAO03Airi6+OghYyM+SW8GY65O4r607l11BD4gGCsmxel1TG7bsPzXKh+e
BVRTfak4ReybmZ3omSYiQ5BGsF3sGALNcSsm6so/aFdaNgNRzHepF+tYqvam+gonV4PMb+iOWg3r
EueRbPmfWRRdPHFOyp3AS6Awi2r/I/C2KpcP4172xnNJU7E+sAglDlWQ9LVb2+2GA8vBJQ7zvmxw
IbvE6RdEx1zVeozJXzO5+EedEjYnx9WmWrXe26T8Ff2rzrSlXHyHdb4MZByq1Vfkv+KRVFh8lPN9
0ndcvazg+QEaSyQU+UDTXMEfkItrJXPpvVNpuSi4ESPlUkcXXwMbHr7FZrRS6+DBA4y67mXmr9Xu
mMiule/U2tEtlyVikh1B8y4AM/jFJTGeg7jQjAnVYhkV7HIdL3NzBM0Rq155rON1Xe8S1DVxjdVn
EB9EuDajbDFjPAkXgboMyxdjjcGOBTVpzOaIcrpse96NyIgq81UM3XLEOwlkYvgwWODEwT8Z5KHm
x/sKVTG3IocjK8bECn6GyRXbMsOZJyNP3WB6wz1CEcCEsdpogSCDRTd/7G5X9rc6OKKpd97ZRpYD
NBC4cn3wVcgFPuz7xF+IYVErQDk4qKjxuqKJrlgZHpsiYsEXGdRIfK1LRJirAuEzDT/oGSCixftp
WzZXZrB1Ke1r80PxLqI9IsgOMuXnxcEGq2G0uyy3HDtaTxpTCAbQNc/OBLW4xxHW3RKxZrtkc0qb
wmVcPT37aKXTggwZxrsF7X3YU0GxHRTJEdkBP2uRfVRs7go2EA1gHx4JuhsDPoJ8sQ6FCyG+rp8C
lV7mgDo39xG+IVEJf0GmUPQU65eClWny4xn3fnrT4YdgPLDELTd3UcET8CqlO8ly+6JcKfVPBweT
37hBsj1UwaZGcvd/GozHhA50gX3Qc8eS97JgmX5Vgk+ksA7nYZH9k6ZZdePaZ04cDkSrCuuqMoNH
es2rRmEqRSLWlWMpfcu+o5dO0mk/sUfIR8WUojUd+Ikn1KUSgnbVIQgWu8n+oceRvzR3ljcujEpz
kgCqrwOBcFGSFgSAb2AteQw6r+KfBFW5B9PI+9RPaUrZRoHCnyv9axPxLO8xPYRaxjrPaA5SG6/N
GiRg3l1wpYJL1dR9YvFooCwTJ0Y0OlE/rpsJvF0zyKs+7bdlhqssyc5xWe1YIrRLzQc95+c7veUA
b4g/Mx7X7Lydug8OHRjaROEiH4AuKv3dtxqkZB6DaoP5jOfzOFLv2PLwVnWCerTDK3jIOxwFAMN4
KASDK6F06HL7BiQG7nC2xYDz3bXRv9rrDyCvj33dXzsKMBm4SQ/ZkYHI0LDpNILuGs2abFifE8B+
mFWBUE7fGjOPFo0MwLa8NRXtFcft31ixXMzk6itGZPHtWnfbjs3DlJOPx8/Jw0P7p7PqrmbyDFS1
ZwtGim0aF0WMJlrr5DAbCCMewnWsMigTywpiDKWF1oAQg+qwbCVMxIHfnzKKGswWYKLdiadA6qN2
XP2O/2/QhNQm0f0CaVgGhhgbtESIHr8RVqIp1HcKpIxFpcafU6zQS8nVM9mfbZ/eNRUpIPR7dvnj
obWD7xHbTFPGP5AwhvBGOSkdwxoJKN4f0tjvzKjEv1jw2qQCW8CI0tIRGHRJPDAfr+qIVAm6l0nG
jcwW3JQPziVEp0FoQ/RTBsYxgZdKkg+dHZ3NIfoaDW3by8bGpvZzoCxSCv1u0eIsUxvrw84Rv2xL
/NmJ4koJ7iI9wmfHzifTBa7z7Is+2HEV9dM7eZ1fLOV7m2KlNhoPPeYDo+cRU36TncE2orJ79CD4
NAFud3YAU6Hcyqznnh2wOnOlg4ujTuQ68ldNuaAiaodwaywNMJucYvuTHKcM9TxM/OLO9m5TdzW1
n9q/YWBLatZHqxPI3sO/1GuvbEeOrQT8pQRGVeNJNegSi0LfhR2+ZZx3iJIsGEMAZDrRTLun4SBA
P22eleZvC6U4jEYuL2RmvqlrDr4104Rsj+zm+EuuYjXgD/F5mLEOKDHV4eubFXc03q5jQpzWbEtx
c5OfzAtYmKxn0zBca3k241JZRUcnYgoDiiI76bZaa4y0QdIeGys6UA9DqMI/Uu7kRD5IjE75g126
4pVLMypaVacVu6JMvsVUMwiocFPJ3tH0wCYpJqCMCYTVBj03P3WfQGcX/QMPIf40DyxYycMVAsZA
mxYRhWoXD0yFDcqQRlLblqNdRjkuUjxhxwz5fZTfOj28dUags5otf21KSfWGCDDVGL2AAqx8ZVG5
pHtp1foMUHH9kUvZNkzCpbCHnV3qHG+SYyijaM/WoSBy0UydAcBPMnNnbQx8/nD3aMMtTe1JA9TO
k6xNXsAGUXMM04qJpYJQR6FWhqPEKsv1ymfTYIPcapX6GLSwVM30rCb23s7GU8PCI6vrFcApCoTY
Sw1SDkm43+ICISGYNLdi/BfoOWtvDlKYVKbe8YZ2FRb+zeBtXpn+uqDZKGRHSfMsX+Hkjqi8JnwY
KJJL7DEwzTzcNyiqyj4ihT9Y42oG7aYm/FSp/FRknycUPNIKjkurwQ/g6DKzI2AHQ+hFZyScb0fp
Gsf/ukWhT+XKqTr/zZLYiw3WupIFOzJ97ZUUqvAdU3+2SOMK/pO3StElhqhZdmHyDvbakeRmVTPX
KdII2rg4iIwLOAjheumYFitUMc3H44nX8ZZF3gaQ+LLK+zUI8Y0yDidTTO9mZpxbLdkKi0W24r/V
1HdJunXpBR6UuEG+HoOLDRol7vEmV1TJB1mwA8/BeBSz6pw/PLI/pvxkr825Tps7Ohyepdiv0Zrx
wLai2U2etoixwQwchrtK2aQRwYQsccE1c9C2tFVr8WmQVBT5tLUCaVdI0l5Py10jwqOmZNsS0p5n
NrsIjGRRowFZ6qIry3+WLTu2HTxZ4LujHTnqUDgD5zviwUuVZpSc/9/H3DFKzdLW3NHAgLzYHsFI
HukH4gJRNk2cuUjG9PGK91ipGPmFQz3w3ShYXXcgMfGWWVKD9dp2pJHjmG1tE7gHUoqpHJJYJXHU
mo54wgQzTH+ZLbS65W0mWEelUr7p0XD1a/OW19tR+lUE7K91lN5aGXz2Q4EfKX9L+byhccbGZPdD
s1Tya2beFeVp4g4AVRM9i/hZoOQU5SOKIX+z+/J/G/FXE8bNnYZuiSpbx+1VSV4BQ743fkgoPQ1I
lV1MfUVCY4q3h3Qchb/FBI0Pvm3HQKSJnwwtxUvjdRftMMG4dYew4RTwC6c4uyngBaV1B1/KFj0d
9Oug2EApWeZ+tUuVDxvGmPdps9VtVTTajqmzoBOFf9lDAcnZXmbDZww8pDv1fJhleW+zexhvoUa4
XQCkz+fMzsxsy6fC8x0z+QgEm9w5BvWlC/NQZHvK3Zadxx5TfVHQlMrxkl3iFCF8JqD5sIWIrRLC
/XlU7UFDRvTnDToioZBszDyrgetLz2wm0E0OnG1gB9htzWormcq1KxO379eQAWo4ibA1TZjqkbLr
m009W2PmCK7Jdk0skpYFE1RsjcZEyDbtd2qtdO+AWZWNszam96l1+WHxeGB9RaoG6DVBjrSAnOEd
ypYE+6uEnklfOOlvsz4YSGpBSonFO/OIM9VYvIi6Q2wt7qW19RV1SSBwprVCILNK2HyEHzUoBQKl
qGJlRa4tjD/y9K1mdwSEdhWl/0r9pZd8MiXH695peAgozS9UAabblcjvqmABOW5mTWg21E8AL3ZE
YTGqdkurXIt+naLnwRmohjeMcEsL5dlD6YaIKSYSjP3kaIQGRNduEkBalvIX0er2Pw2xOOe8hhBU
Gk4yvb1Reg6zE8sCvyB48mZbt4knRNbf/I7aWYIQaXfEkkWd56XH5zLqnwrruUHwlffoH4Cb4h+r
eCbeib25owC/qZwWRpqY/irpqyj2NY9V75M1JEUVRrMF4oaWzMu/a9I9sICjik2OzmO0poiKQ+h/
Ay2OwyA9u8Ha25W1quJiG1QEgDnXgq3C8ALyw18CIMN9HsanhMRXYxkYEN5qdTgrqP2SgUiDLyqF
JjuNRzk273G2zTFWIc8gj/tmeakoqo7ZINRCJ+jt7boB3UK4pg3yaAelBKresjNoII8XauBU9pFz
rQa0MfHAnYCTvMI1XkRVhhrCgbVLSIHSPjkDbFiOxwRA7JzgQDhbdMno564yWbO+b0Stk8wWJDzU
sYQzV+y0KYRmVrMlkHHpGxx6GfizSUQL/FcEBXD+ivjQKThWNg0ui3FoWKKTPeHtWhTUd4zyoY2/
ouynKfwX0IxlRCZO7Yx1qZ7lHLQjpEHi+5hJ9ZxJFnJsdBDBR8CToki3UrqKW9fWv5SAbQIxNQRF
0g3U3uNmvkvNDbvm0hz3GaTIUk5WmaZhrUmWsoTsIq/IT+/bFvEjNV1Ex3M0Pi31U7POQA4egaSv
El6wSbDr5LteleuK7FqsnVPxJ4zvECBeOb119lnHsOZH/mfOkGQMDz9NLpYxnSUWRAZuENHZS1qj
cY3XbEapLkfQNzY+Bex9P+1H643sMscAsTfTrU02tuE31vuvkjtKaBRMy+O7xUK2DCvHV96hMmhG
4EjZr1eUa+JvDIMFqgR23WrUzpbwD2AS/yEtWTmQneE9miGg8W+JX5o7p8dIm8jDMmnxto7mKpug
Q3pAVsZ42uqoDi1mG3liDcChvPKmgzCyrSjENg+kK8GL3Iy3gwhdAAzrvMK9N2gLndZ3PUzdJg13
xGb0+DPnYEqENed+JwS5zIvpc8rZchgNezTSKYwyDaXrYGF+jaTAXXWiz5olPAUFsop/VKyFOp2G
1lt3abEYBAdK5t58GPniUH74I2xm5PKVZZzI/ZpjS4j9cE10axXXBYtgawOegJdRzGmQ4xPaqYJH
qFE+w1raaclDjF9xCKPzMwwvntlS2fgvq1YKH6KATFlS/MKS2bWyX59/9PzzGKNskB8ZWTPTUcLc
B5sPQqjZQ1TgUUtyB8ypyWZrpl0x6hLA7stziO8BoJTTYp4QoYDuQrFqwmsU6GmIcb9lOGUz1rBp
48DroJxtLftW1pcq9/6CipVIjVkqaJk7+61ELqDqCGdCO2K9kH4Y5nvvszGdVX2iKtwRefdjDq/Y
05yYpI0RrVVzhh3B550DzMSpXm064JhBNq22DNqoShTvibsnvY/AABCPuwhTHUbysm8ohnjXQTWP
YbVp0U4iyyni0TGMyg0la6kEYt31OlfjzWYpn3oo9Nx92FcrLh1Tm7W3aFmmX5p8rxliAgqPDQIj
Tc1tWBM1tRcY8alReSfQZurkXGUDLwYj4H2I7pjnlPE4KR91NQHX2zUGMzY3kYobW753/tWrzxoO
BfEZ4D+rq4fUPNA561fGm16vXi1JNQ04AX8VUbQbT1VXTWCRN5tWrcKJoDwrzUnDCtn3TjX3QcKs
iu+BmWyM6GfS3qUctPtwlL1/ev7BDYeNe/6kdT5mJ/XtlcKuwxyCTWUdPL6Smlldlq/qv7AoFkqh
7+YzTuCFOObonGS1mr1S+0MpYZ8ldAmreClSAqUcOqdnUd/igUA6/gftS5HPDV2rCVy2ZN/R/wb0
yw8Pia2sNbobtepVdLTWqE8EjH6EYXaM7b0WnPTOrY16p1M3MnuFIzZ40hfYxGUZfGJVgqf1AWKB
ozw8SUBAlfkC26E0X6GUv8lDteyx9CFRdnMenNUFBluGyZNFIU0A2KkebhUSfwiRNpzWcXiy43ol
mwdV+0rZHFJEvchqqMtA/IPfljhjbMorobxmbRRdWSVuazULf/Y8MlZihQ3aH2AUbqGCAAqCdTxe
Gk9a8ORQ6kuvCSJ1gdvR8hoGlG5UszBZkLBLVw2sy7asjrCv0H3cpt/bbAfb5hyE377EeSU9xt4G
ABmNxRjk/kYezeCxeRncVG1bMIh6Fo6GilhpvJ3YMqbyqbZ3AWcXPmVwFMsUtoomTgESMs057ESF
8pkZazPxNg1yes2BjSKlDd+RhLV7Tivj0J2kaGuwvBqrBFP4w2JBqnsGwAEZdckAc4krgd98Lvey
5GeRHlP1E/HOt0hqoVQU88NbvMB4K91riHdy/+iAzjXPFjlgZMOnkAYuvuWIVH28sNWrDlI1ZyMs
knAN6T/3ntR+mdZ3SbWPBDTRGK41tlzmWAmMbMr2lNwDygwLI23B+qdpVSwyFlgIFkj53+zQN9Hm
fZ8koAl2GWTGNLJX0vZ5vRG4M/x5OE4OkX5UxD8dom+g7qSM/oqr3T0Q/DYK3axKch6GaRllj179
LKbTSC3QDHK0z6BABtbAqv8FIbqHxMcjXEqvknyuowNGeAWOWgP/8ay0FLjiQlajXcsuqP2zuyen
uq7aazLnGEAtOQFBUrBlXKwUdGS7h5JkQ4ofsB1N27bc1sa4FPqv0p6S9M/vXc50KkZq820Q84B3
S0BEISc2muKAKiu614iGqZ/N8EpPcc45FDOQDJiz+DSUa+Y97Cp2Yokl3fCUlH1DHSPtDfiHCEio
fILmNxH9iZxtwhCaNKCn6D1OyQWjF6rsafTxPSeGmfZDsNB9xC0d6nLN0xBl8NcA46/MrPSnLv4U
xS3A73cWL67p3INtyNcdYjUQwoXscxJmaxgCKUVaq1E6vaNWcTbDwJLdDe1Nmx6DDT4Wbslw0PEH
oRLhHFc5tnNz0xRBA0oHzAAYxcZu733xlQcXC0RLBcY9aFAp8q0SkDaKAgRBsRyQT2DYeFdsRICq
7r6PQajodoJeDtYhFtUXbTwuO2YJOXjwQ3msk0xT+2vQuHrnMy+X2EA3ieEiPvnyPmTdbFesua2P
ik7jlidRrdKbgYANiAoiCyFoqDnllG5m0z/9LcPg5uI36VLYt2AgYEjXxnCSsr8sr1yVwMmAtyRh
Ud78YCheeoW1Z87N29Dx639pdpb0Yw49oGO5GU9XWhXs5J+BT83Xf7LgEZKR1+bXAzZyYKlVpKyR
MiEZ2BsWUsp0jPNomQCsbStrWcnvXuHklFIaD9FtO87lA4df8k49tPd2hz+zIdvZYoBRKp/odkuB
ANAmjnS98QoxKTeNhaPzRwKxZBedziq6P1EOt1BNvvI5FhHjOeGat4DIcGyp451O/h4XWxcfQiwZ
fkELBcQA6GJK+Kc1J8tuV8QuMPd826LYGGbzZ0j1tlczYP89xwMQfSxSI545NCygSfn7Oi9xcnmn
TuHKCq2HNP0ozT23hpWWwZA7FVSx9PWJU12Uv/BlaeVXpp1tssMVcQ0xSGR35jcA+IKAwte+IOtA
3qE3P+zUQxYNNmaMBx6gIKQlAz8iEB/5QwnqbWaelEA9GpbnyAZ3QtGkB4Mzf2z/doJWuyYBR8QJ
OTaIVJeraho/Fc5veqqvBx0Om9awao7cbLKXippd0+K3McRCC/5p0NmM9K2TxKWdEJvawGkitGBA
yRYLDTZYlprsq8TiAcwBKulpIEpZ3OxV9dIyYGD8sWlxTjz2J3zfvnXR2T8Kxj2TRYzOy4Wg+yYE
iEBA99A2vCnROuo3KWTnztN3TharZb2WzD/Te1nxX2jkp7iBoJdRH4KPqESz1FsYxqW+qJKfUVa3
hGeuaYo6FgDOwtsA9Qcol5e/q82fpr6m4D1H32mgCVtdc/eZ+4X1ayY6QpdwxuErVnCUYkZvlJ8g
JQtd5G7bqgc7Mt2e6TfDZDtxhp+ah9+WG8/4UBubhMFdaTQDqvVuMADfzeT9D1ncwvxP8d5NOuLR
ilNwYVDbHlL8pJIi4ZvRpFdPcaE9/Gvqy4RZoNH+WvsgeTAI3umvXI4WLahAM5DKrPHcRr/JEO0i
lmtieFodxwesXMGzSKK5OA5DD24TK977YmI5cJ6gV861IDZmuLkHoeS1NMkbWgw59bLuau3vRjtG
PjTrQFo3/6esuktS95soOud+CiBmwKuOADN+Gdhhs+2cdi4YkIadMXwiwYV8EGWAV+K7stf69DCT
2vUSixJVOjWUA2Wnc9433LTlqs6AP63z8OjJf2ipan8A4VsKlWechx8ZSlU8M1GYx1oOC+wOMFah
KuAsU/lCRuFq4gEImc1/hGfNDbpXUUNmKUlCkZaZ3DT8lSfHz6Bsk3j9Kr03fMA2dzhqGk2DK037
p+LNg3U60bhd5lesCqiQP5By2C5c6A3IMSGVwVc6l22Ymzo6hcwbBdmn+bbqdwGCg5rG6QI6wBIp
nHlQMq6yf5uZqWkQ7WKw+bHcrRvtpRstWG2PG/DCNq7zjqpKsJA9yKFif8DJajwlKAU1TPVjqX0V
urrQBnxipQS5531kGWTwWqacsz42uKQ1dadOW68/eoKv541DxCzrGM05MR/URGK0f5v9keCm8Lzl
n9B+DHIr1FT70m/XbJkUeumiYrkFwhPzkasEVtjuAjlQZ84qbnqqGGXCNaHDg50uEQydDp51m0Vm
ZTp585Q0tufg6GTj0zY2DfZji6nLtpploXcfMMy4DDbwIDyeSwRqVVb4ZfWwJmQrVrHt5NBBdsNp
7gqJGnLYQJ3G2yNYtNXT6jXePJsJqmAfM41vWKUpHaJ9e2hVeP3qvoX2RMwGqNYy7b5kAifBbDTE
TzRRcc0eQ8Y7dzTQWAR2Cw4d3bkhuyNpN4UQ2/9TFWJifYWRnLe3zsvhBq08IFztvfDh5WRrqXto
Kshr4zm/Uyr/pQy4GJWD0M8Wzuf6Ts3VQtHfVdVJ2s9OEKhBPLNxNqiQH6S/Bqms0B++PblI/r3J
VSczyUzNRrPKd0FZlwZPLSDb6mUAPPzk2rQXU76a8Jqi2q2Zw+Uqc7xZuWFLSWJYhGc9/avj98ks
XGOSOPS6bQhrfVYdDo38QIeK+tipBce4ndY92UhW+keP+9H3TiPzGgfiEehCSgGe1T2hwtFd9k0L
ZWSb70nzhAn5r+b1Dj1wbRbYh8yN1JzaPHMJmZecTGLV3vlJsA/nU0rzF3nBMrbjv3Y4psU9nNJ7
PvUQfXTyvLhjsSOwLPsWfocQQtOZZG1zHXfSWxqrK/x1BWjRBjC0j2rOsq1+HxCjFH5HL3iO/I8B
E7TtFdfSiqUh1r7xIzgc5wGuw7E8jJjoYZk4FcCj1oi3AWjxqkLkiy5dBO2DackGKjlE20HTXTgd
bsK5e5K3FZ+AMX0ESruovfDaaidKO55tmC6N2RNRM2rOnsrKptSVbZbXsEGAUkdoRZF1J1KmhYxg
bBpoDMFCYr7SZ6UkPgSISopv7VIr2yakTzj0c9Ebywj5US+IqwMxlBv5pNCuG7DAzoWHspxuqXqe
xax7Or3PZs4UA3AjpM2EQmsBQpr9uYr5nmckI9qdVkXbERdk56978l/F3E9apSyFlnO20pd4TZKH
QcKpsbzg5mdUgL8VwKz9Cnv2KlqD01LCIPRQ0Bn0fcEpBfgaOc/ENQy3Sv5KqnKIhy2TWS1hpScE
Vk59j90Tb1GEj8IjHN1G/T5G3PIteWGap0HekoJROHCFHdNsXr3Z9tlmNU1MYzFlazj9xHbih0pB
uoAPN9foDr1GWxJQd4NJuuFfLneSwheeZW8apkfVg/PNjQRUrE/3QTFg9DipJjVbeNWl8pTbOM/O
82kDDkLCewlYAS9g25m4o+ooXiuIf3U3fpNauhmthzqruBVn+MoOcYJhwR4ZKzLCPMPcK5fzAKwO
sxkIe9UyQvsopXbVDsQYwHuJDVgyImotxuy4UwFVkic0u2/BwQnmDBnTT6Hbm8z+bEYOHdKF7aZG
SQjeezBU1tQfPGWfp7cGaRVXlHSj6R3SLQ0WrtmexMDwzXFGO8+Y5BF6J95LSm/S6DlJZ2U4Dc2N
ypNVrIJ+1t8s5v4EgqLX7HMeEgGn14L9D0xMML2h00UCbZA4G6+avl0l+qHVL4qONbw9Wrrre69R
3VPSvjIhzJNV70BqQ59UOgqCQuAa8TqVMoa1ya2TDx8hmKc681S/IS2xpOaYTqn5g/a3ej3glCeH
Z31SlMgVj5vNCdXfxjzHKrVlpBE0N6fiy/ffqvGDcFVBwpcaTEXbx9iXCs6/jckDEvGk3rPTwkQd
KlsNr4ZNgnHCYxyxDfHlTS09Da5Tv0K9DnZKuJ3qW5afS+2zbN8LJs4o+WeRJ7XHLRwHDieJ/Ej4
6Vr+DnYF56hnv/BFjj6rJXOf1euxhec+ICJoixZDWE2fVc5/ILPYAfsGNKbIaV6p+Cds220tHsQB
m4R6thocjLTegD1LylvNuaGCK4f5PTlWLLYMTOiDoyjBdQglpHmEnGOBi4e8TQsn0GnIISLa/UEL
dxBp3BovBB+O5wZDBPcZAHD6WVUTAd9OxRL9A158oQ/SysIq0gEuUGH5e9nJwz1ZGdIyxxkPin9p
88CQiu3YVyzI0W6tGAsEtJlQ4aOyAekhisqr2LKcoLEoBSIWPconERYbi9qMLsxAQQM/ZE5oEzLA
tVYQEybYAZ9EM6Eu5vktqJlzOrp2UQKtemABj+jQcX9M+DC1JU+zTc9JLg9hCAFCgfCzNQLp0sic
B2mmCVt9Q0Pjtvr/4cDt3EHvKIt0I6f1p6diXbAB3qwBOiM95e7EVKyYDPWZzUFNXbZV9aYK6kVi
Tq9zPYfXVfeJhhQD78jK16x+H/oc6kQOyZMKMjeOxSYmd6L4v/qcz5Fe4RAdI7tbdgFURaPgImPW
KAHTMVwCfKAEQzB9JeuAirEJSMLA+6rCs1Bn6rKAYa9JMRjOZ4JxvwYTDoF2KSTtHlXEECGcif/X
jRgi5x7vKUBhZgcOcIGlOqF9TrMl2xBRMnEwxcpFswXFmmJs1qv/ODqv5dZxLYh+EatIgPHVypIl
S872C8v2sZlzAvj1szivt2rmjiWK2OjdvZpAbJztUbxMQmadSk4tkzlwjGtd9dt2eul519OscLeQ
XIKGZB4RxLJtQTBQyydBcXYJBgRut5E3v1WGeor7fA3UGE9RPr9XprUlFLxKpUHzs1pRjrlJyKp4
xnODf4n8wKZVNGd5CiJbck+s69DNT/VUvqQJR6Dj464iAaoJYWVEf+qYGR1vdiYIh6ngaDFjVCDU
DW5oTRn+QXt9E1bwrGwInOaMcMB+Trf7gr+Wheq4FKb4bBEFz006iX1L73eVVmh8g7eid/rRNua7
AaIs5zzOOucPxN8rGBQHJ3v4Iwk0+Kp8tWlX9nXxbHfFXvvmJdcYwLrWO4sqr2FeQM2nEpdbKFS3
Oq92gddsusx4qOsGQxAu/eafwWjiIIH65Tw9gY66dhNmI0E9mLaCX7KB1zrCKSbm4ta22RdMgJVh
4vWs3Ets/stEvq2c+MtX4t6qF4mbvtOZX03b7eLMfO1TDn9Mc3e1mfwUANEnlpZetIiALrEStS3j
7NUZgZoQN4SE4j6EuftoQL9h4YFOg7mlZTGTD6gsjLk1FsqWHpepto+SecGwCNpRFuaG7U74MzPV
cOtDj3P5MxtwtwKpGrBHdnZ/7vEDqKDbezqEqoqx3TRfUyvel2wuEta+URfcBKtjSXRnbFMeSKNZ
1RqnLAOAo4jsls7OSE221Nw+mCQamLAKwmyCsy5Fn5aU2nWMvjNbmokSowRHrxSnRpgJZumOvC4U
R8fe+9SZhCI4GgX0s4l4iv2aMl/0lHlCFGbL4TKa4B7HzyDpjwjSbtOCdChRXHUx4Y9De2hJRlsE
tdI428aLhjZTY9WUKynb69hT2lCXD/FMxbSCCVKhbA/4XaLRWdq4NkmD2b1RDl8EebBKUneLozlx
l+PtaUExCO3RYly7j0A0vu0YhdSDkqJLmEOp220Si4R5VufHzKQT3Rj5/ND+6KVYe1EOUxBXEOFt
0bjbrFwKMeEWeBkmGkmPzTztx8F+gRa6Ylt9zmWB7do5eFr8OMlElIEiXwKVPuwynhvuVyZpXj1F
X3lbffWiQj31f8CAbZw5ObcDpe1N8dcWr0XPsg9vYsHrW1BNyehA+DFOMGu2e1GovZ7ca+nPz0HW
PKRSn4pseNRqOA3MGAYeIy0ZIVSxKlHimklthNPu1Thx/R9uVXtpE9RpP8p2RGuP6ZhCZCZFOjf8
TOsNkZA32VfHUNPn1UTbqUK0tmx1HkqMFY7gUMAeR7Q7L75llr9CC/6QuWQRrJHtB8iEI9Zjz1uK
LMSjKt+bZclnDyfDk89NZjCId6sAa9/IH2sFHZ3zfGxmDSr5X6vS3eL6jFqIYXz8kVGuJoR4Kt0f
6fbBcgGAuWRUSTIu8ji1nMlY0qPQ/eedw1RDQYAS5mEpQa8baGO9RWWm8YQa+zpCWSihp3vS3IxE
ItFN4DepTULwLWJ7ZVKIY3oWkze3fqTBpuEkLr5Ky7grHGtT+nKj6qvJf0nUNieN+o6u/6SRK6uc
SgJcj9bARVS0HP1W+2grsVF03AwtJgf6stdNFe6Gst0gRu3NgIWfw2PW+Ycxy17rzlkZAT85hyR9
AbWqFJILIg1gmFxbJ9pTRrduU/s35pIywGdsVL7rR36rYzI/prDF7ngL7JTlkFpItqmQhyxqP2NB
QJWVoBEZO8hcFymyt7D3V/RLrA3P2XJdfIsiYBFS8/g3dEQi9qEpbhkVtmYOxT/Lz9VgrBOEeI92
ljAduWPXQBxGgNoYLya8xYXjybUI5nUwuRcbOrYsLIRquaa3hVoU3nd0FLPAhppDaYIXl9uMOKbM
Wcfq+t4z0OYsXtQFk6M5DZ/cmOCUQ17K8/Ee++rFMePXxmyPcVMTcfRTfFwBFqe2+nYFnbJkHfmt
R+gLBbijlixYbvYvKKd/dlM9CNv8YLlxKiq5MvqG3Ul8HiP1EAzFK0/6jq7bPb3fd8USfGQvy3px
PDs9b7KIlaMz6r+0R8pH9eSqrujOQXvMyMcYeXfWo9w75Ca0EfJzIpLX+fGXxZ1MJ5TjtewddfOb
4WwjCeL/8hNa1aX+SnKuqbQ/cBo5J5p+JuqyJRH4hk6n8t0JOvIg87uRJS85snodFOPaCdQBbONV
pvMliPoHoJBLMzKySVC8u9mSBBvV2SmZHjKgky4htTrZylTeepywSOfDa4PKBVH12XVrd+WOmIpz
f/hSobUjr//mGfZ943FtMrNfl2LZ2pIPTMH/hoYxk1y62bnWxumIZTchxZezZvgqfOJhHmu5MGeC
S1uMGP6AbzoZKvvRK6GlpJA1ePsSEUppRcOlgUDURN2TbNvy5Ei9VKczjc4bizdAXJGOwC/TGoKh
t8ZpkAPOs1jAooluEy7/kDd5OsPyBWj/TpEWiDo2R7MtrbVyIq78LpFS5nzm1rG2fhevZuL3ASGC
cB9NBm4Kx381iZk3BP8MX/4YVJWaNaTdNuufMO4fXPz8U55AFE4YaOLU/DXi9NbSA8yun2MPK1Ap
53cvzb5mi/aVIDq7IvqwWiKePJMX+ijeReRWDAvqrzFsxV01ywld8s9FbMe8mrZJbh2+H2wbq7nZ
EssoH31UvETGUlpI4cTgeFdq/jBCSfs6jPGxFeiHevh1Da64MQxEh47n1GNUiswPnSQHyH4sr8X9
7LFFraOACJRx7iFf8C1yGev7HMpO+g+OP6kgOzwPFIKsPPx0o4vkwPka9MBhjHHnVta9H0Z7tUy6
sUD0chr/J5sU+kkRb3JjSdvGvIRs49EqKcKME8xwqgbYElzdsuBzo7zNNqDz1IvMa71nJguKiG7A
soeQSPG3Qr4TlXU1eJRS37uPB6RfDhZipNl2VslZk/eKkQYzN7gz6dHIqurotuG+c0KS/vhv2JCe
TU//jZWzS+klzaLsiud4udueiensbQX4En1I0fXisSh1I7HT9KbXE9nFEeUUw/yd7Hg5t8VzzZvc
I4krsug+85x10oIosvxDSMgrDEcWXUTDmERMjAJNkD13Q7nij7712j0PoHkKxUHqNjVAPbolXOqO
WfjolM6doL5GaP6j4k5bdNcR40nESJqa3kNHfZRgI8dTxo+/6TAHzk7CAsfwdqpO1jOh+DbSgCGi
+Gjy7jJcdcAR9zTrmbWKRPAs6gNS9r+A3BZ96ZgkcWQ2V6GpZ4AlzC+Z6hNCp0ZYHyvV0m/D9a2E
p2bkT/TFAMkZNhUziaThACrb1tfdBXjXEVwu2WUxP+nM2MwuGRO8RGdQFs+6Lo6UzD7WZJL4YNjM
AlVL0/LehAESmPEFLy9/7dDTONSu3UIc2AlSBFQQkMCq3pr+3hQlRkn725aUBesXx+pfm9J/xCyF
/p/9gF1/yyS7P6ImJo1lYaqhbWUWF8aEOu9ha7QciSkM+gUD1TVsdfBhYgWMHgw5fdA9jKNFgnWo
OxCeGPGQzTtSDWT2MFLo2kVPCu/tAG3XVc09fqpPHfDPs3CXVfRIJ+HeAJYOS2TnwUjLDVrk+fdD
KNg4Vsa8W4BUbZ7oL2Rz2JN7n43kWMD9swGNrEbVPdYY3NNOsx2Z1tNcnIZ+fBrq9kHSb5plGMgb
8dgL/UDbUg3uE7sdsexUOpugGN7jbN4g0WzgUq8UpldXwj8SqQBtKlZuE0OGoFCHuEMw1HcjsNQ5
nwmgKO78Y/MXWdNrKNB8aHjaeWCVHWaIzKCkXab+itIMTAb5g2vlpxiRElOkileVVT8WuH8dB5+l
V+wjt9i1cGNolnN0/JpR5sgz8VHZ7IDaXB1mA3lTlGAGAtvYT/D6Rghyti2vfq72C0vAZ7Wc1ea2
5d7vlODfrJiJx7rHGrh2FmgKQW7YxxtpEcIU7roF2JaX322TbJpq3o4tE7Jug/uUH8tcLkhzbgpj
o59Lsgujq66ocychRpge3oUzmmxM+OSS5XEmkK3FAmGNSeVom7ybLunSAMygh0/eAKQ9RPBbKQWU
sX6n+e9oFsPBmoKfGloypWzsTefiMdFyRdyPb4/IlUWhT5ZS5QZdaB7yx5m2HtuKzpNP+JRy1FS0
m7qkjbYgCRV1NPOkN7rb15WO/iyhz4aB9Zaaxktht9S3IgAWIJ+iGD0j4JjKiOcXYr6FVG5atv2J
FuFY41dHzXI5VW+zLGm3dB+q1lpPZO+kx9alLP8FM17VBjUQWOQnNBVeiNI7NEvaW9IJoPMvXno7
QQI8cQr0RRfsVgXxbrwVUXWZVE+qODmVIUlTwk6RxTNTsYScxATCLTZOvoouAR2ntm2/gNOhOAkb
TMQyyPKwxSSYUbMYmPjU/dq9t0km/18ieJ+FDvEcPIZtjKZclijZ04dVyc+ZYdxMiqNSvOI1NnE7
eIOVTWFfyWXZP6LDsQ0OEIv7H0dEr75kpz9xkrIk10P33Xs02I7uvjPrXW49+XF7gLH8UoBJqKaS
sNRISI9ZNGnkEZgOTV3e07KWt1Wxd2q5K3E6GOT2iSdvVAhFWlintv6WkbnqaanSon+KyOI7gmtr
mjzwuTHwoLPSILmpe72b2E0Vwj4wobwZhg2yoArWTfg9IUhZBgg/25Bn6cQs7yCHxOpp6CK2LN6+
mZPbDIA9jf0P2kWOtle9OBgGUyAQkcKZNhTvzQyxi+wz2hGbr4whZ4aqsWQucwuDgf1PaQYF9COu
FpX6dYGsrqj9JU0n1dvcU1meTlfl1GrNJYNcCcJ/7Eu9DSoXFi2JAptvniyku1ClqcJin4zTv5+6
TUnGCQ/g/+6KR5xqRyYyya5pofzZt8nkoJ9L+z2x4IElkJrnAMFoBqgc+ywkRnN6TYbunb76Tcci
uXGtq8R+5geoug2digHRbiug/0OAiws/tGt+IqajN4DJnqZz0hT3/oQJRlefqSPYeDlsZD47TIZ1
lD71vP5MYqW5WLY70QuWm5uHvYt4yNooaEWvyhfQ6Ni82D3b0/fQV6cIc2dgYjchW1z1Me3ReKYM
cbRSgF98ogLFAMLmHYyfk/KmewHByOk/pTWb5CnInA0ROJGJWhYxTUcKXu8meOfR2N7cPqZ4MvhI
2VRKygoMfqSuA2NCyxaD37jqXUxGgX+2ffcdVs5LNJRH7jCr2bI+ppLXcOqumMgmDB8R/z82/qZm
auzV7I47O4g2CzEzMH3SKnJTxeI3xELZmjkltir6YPB7n5ziMNocZnZg4FobspWfSEIAUfMXG4Tr
p1DzBkrKjzogVZSbnxWAo6gcr90YEQLsbiYxzHXRsDtmeo5w2OtTkqA1IWZC3yk3ExAdUkzrziTZ
FF9hzv42oz6XxhVG1BE5CRdwuK9pdsTSFp1HlQFAwdSddVtMLCuLOE5W0wA6Uvw05dPKa7NjVZYA
Z6X3VoxMRZjnk6J/qGDbG0aFNRU5UqqTW/od0MvkE0rYZor4w2BwVXQDCjqgujy4VzOGFUxYITno
0aDIyq7UWfH2E6NeyzpjF1rvGf4Zq+FVVh85DOw5ByylL172KMzpxY71naWxZww/xTy8sxBcTlMi
r5wWZShfqRQ8kSXaFARomvwU+PLZzwn2QPtrpgpdITyNVB9bCOrzIA9Fmp1CfoaGwylK2wN/JRyF
DC8vN6Ft1u+ZD2A0epCh8hmjQgdBdhfBTCaLDcNxmooYOiW5tiQ3UK30LrAxaBfV2bGwXXlwi6h4
2ZeCmjFT/M4VInGOe2IA+F+K5JI29kHNiBVw0LONFS3dcXrAXUe6oi6Hx5pybKclJmmk081wYHb1
NCpAZQ1U/umN/N2VFE9m7/3CmiN8G0byfrR9EqwRQE9qppsgBD+Enprl/otTDz+SlxbvAgCkk/EX
zWoXTu+1cN514F/M1FJHGdFqQZp7zIcdL8BxrRBHV8742fvElfvnhNuuMU73qa1u/F1kNNwGlEJl
P5P8yTZeP+asKSCGDS7laghdloffjjBCufTG+MLlELV7XDMDq20rIKBocFFMpx/fTJ6tsnxyc7fj
JeXvA4L3c2P+un7zm5cOX0P7m9n5bU6RZZyMd9pAzS+vsRWZlYd86j6S1Ltrp7H4f7VTCrgy7gRC
DkYiC4B5V1jJpqMv/uAb1nmEeuBA+om0su9D1kG9ZGXAfMrsDmQouUOf2qQte4LOIg4zDZYBYbm+
RW79PgHuwYNgnWk33cugurh2/OD0w8Uh09BpuS3w6FQ2QNiAdBI6t+sTLxoytfYI2ZYt5OsWUl1g
33V5tk+8AEhLgGnZQbr0KMBKQ58ncdyEwjpmqX8QpnfSU/GawJlUxMTCwt+7HJlOk2zVWB5jI9+5
rbmO3eh5wMOQ9S2yUjEfPD95sDkPO7K8j5EA50dwz8DyEtjudWoslmBhRRY/bL4onFteZHB4CdJT
+qNeRGazNCUl2SRUkYl6/itqXrPdyM60bY1jkBOpM60DsVF6D3wMMv0x6pEITOPZ9M3XVubUx6b7
sXPe0QrpE4zGnebnoKuhA93uA1zEYFRZlG41z2nBnd8aJgZAMEphRYOd21ylwepMdU9TziOTci4U
bMHC0X+VRJyV0MelrAWfM5Gm4tDn07UfFpNm6m+cVB6ntnr0Ab2uDCumtQJGI+4pxgt/NzY04x7x
gKIFZXVleliTNG84LZhYkFKS6qSpiwTo2tYgdHKhUF1bDU76zvdizkwEZLS+GsLdxGd05B8KYPoD
SOFIDPPPwMiPntXehNk/tlLtgei+FYhv4zQwXA3J2WVMjDtDQ0P85eDIzGnHnHMQJRh0Dxh81Y6g
WpafllME74PrH7MwfeArPDRuDWSYmAMrwIQdW2K21yQCbuCEEPRpMnqRxUSKzVtFi45ZN0+J657S
ZV0c0Nzc5tsxdujrrfczgp/KCcODOBcYf2hc2fU6gsC5OI81JV78dFGcJ8dilggw5dckwfRPX+rT
2PRbGvVAFtHzR6W3VS/dWTW+y8z8aUk3CFJxHv7UlJtwA8g+T4qzBjhox+ld45GGLMXNSkBETMEh
ov6LOie2+SDYY2wvhLSTLH5ozPqzpEqmaVGoR+eSZQjS3X2dAA0xhsfIGF495LQ+pYMiNN5Kw8ZH
4xvoXA5JYdhCEymKqNb2oz8q3D8cef+aUGKCApUOYL+hC0TvnQHz7l00UrDIi5X0AR8KMZBW5eWv
nJsJzlcSNOwyXTf5Tlks9h2hmSxdd5S3qUjAl+luNfCPOstPHGpbD0+plZUXzVq5z42TiOkmZvKY
582Um8dZXaylXweTqjI6kM7u0xCCnmr5uJVbP/tU7rbYMSwO7QPkTK7bR2cX3/KbQ17Qtlk/RUW6
NawOySj4TIw55sjCc+vTtcGGfFnolG8eHSZmBoPApCpBQ9RMRlpCJwadyHeJ0pDLMvJ3v3sB9fTu
VrRPy9EmI9f9wgPGs6CTPRfPx9KE5DwNgImHut/rPv8YZ7XxKEtckS2+NgSUZxs8M8sJ1F9WsA6/
ofTQ1NTXqYh4F0rKrm1mxFrSdnX1JUf+E9A4ESnmq53YeLIxS4CWDMBIyRkuUuhiP00W8NyKMid+
jcUg2Jqeh/Hmlwar7OI1nqrrcghlJIaI1CEYTzMSbyobyj003hwzgVBSzTO3KP6Y0onYqrknA66S
EfbUxCc7nJP4aozibS6gIiRG7d2NafI54EdaIdqenXkUfKzej9fYTzxUu8ZAkp79+WKW2bhhX7nv
VXMgxn/ntM8D62kvh7+U1DtFgcTEM3LuSSJtkF5SFKsCCfzO6YSl95oySrul3FlZBzOu8URNm05z
yZ/oZGnuVfegnOLcIVrY9gZ7X+ic2hlPglqFdndQqfMQWtXKgZ2MDdbl2ZrrF3ZdJv+9vI3D3Np4
5pK5Imguh5/MOU8Fh/HNEa9J/QYmHj9TgYkLy5LUV1akeAM5Sgk9L6X04aGd7W0D2MwqzBeRgsbh
DTE0w7EO2EOV+n0EYwb20iJ4MdpcLIPoLbKnbe9kdNkMzwRpOe6mjTLw5KMhFV24Yc5FqyDlh/4d
PVVMOROlgxbtMhTNfjRNc7Syn26Wa47/paIjT/XWXvyjrG7m6GpYX2V0T/qctJNi0QAdeHSprX/r
ncukz4m76+FELlT+LR7nkRgKL7ox+Ovg0xjbKLofcUTMZnaQxpcmoy7ClHKz7wzXEiyPnUC183D2
waFb+yZEDbT5aqfM8q8gYRmkx4Tdbamsi9en5CKcrWnVpDxjc49R/XnklpxxzCcTYDbjastXgxp1
w7tqextgJiMjekeCNki/FqhfY4THmmKyCCQxuPmNL8Vrk1Lo00zuu2tCJMKjW9G0RY0PwtidR3VL
Fd4HxvQ3ZsW7JWPQuA6mqnb8MYjHyCJhE46QPMn7GT8ia+n1MLHoMdN9y4JC8TcGhDgSf7vEtlXJ
zjGOXkzrDxQrcZaApL+9s7pHckL+5MIhxBcx8eBglq4heBrxm4OdvavCoydJ3itKPRv52CX9ZqQG
K5yCD/zlhwJ6hPYNEjzuA5rspp6gx0Yj6+t8J1rav+18uHNxghWWt7ekhYDYf42kUTIiGLpVdHdg
7dd/pmhXiBRW7EKzhhvwXqVbF4eBAlstdj1SycjxUfT2xacCqFJ/sc/1XfDfm1yAyB7CqqTqjKIv
yt+HGEm2hiw9TnrDw/sT8i+vpj8ro4AELhTwhW3mZLdOIiswckreInZ877mHWTyX9sYu6AHa1/WL
0Fu/2fbZrprPzHrz+JHWvz7EH3Py9wqURxFwssXrhDdQ0pnHhPTQSHQMyc52xdX24Tzy8RPuNLLf
rlwW0IJ5PGXveKavtLYZ+mHfojhXvYlz/bkH8DZfx+ISEEV2LPOwlDHRMeM7B6uUj/borOxhsRTh
KqXhL8xmQOz8+EOAoHDPnBiOWMqLSBTj3rKJCgT1i1W2D4VjbgxJPwcMWjr7WDiSRuu6vcJtVOK1
0VHCk5LtBJRAc45W1kSsMYeDO3T/TFJOfvmrY73rRq5em9Iz+FoYh0IQuwySDRwnJxPvkC9e/eax
J66Qhth38Ed2Ca0fUGpFhWvdIS10H3BTmgmozpB8WpYaTX+RnP0MGLtK7Kic1V5wiUbkCKou6Odc
y8rf+piTisjYDB724AmUhzLkdzw6bLFT89Qh5bHl33ipD5E7ATM13hd2t3NF+NRa1KEDgtNEHQNa
ytha34Rm0aOt97EnhjywM6kQnDNOrL/Z8Ppr5RBhJN9iSXuVYrJ+aYsBAz73gpjnuqMYQM9Mxt0T
YtpDMh9cXFVZTM7TefXDwzRcGxr1ihDUSLzzmKMHTNUdaZ+K8tAGzxEIw4RMbPVZlaBLzkvJccmL
q6ekumE529oOHzvAT8eDq+etbdh+M29Te35UYG2VbNYe1t7S/s7ndE/rAOMDBblZsjOtYNeyxRgM
a5ta/TbskRZsumJy2tNBgOYAyjMus1g5RsLszdskQiQE4+KRHzWEeKtYItTsbsnh76ktxD3vHcyc
ogR/+tAMRzHDm4Vux14rZmsPXCFP+ApcCuT5Nn2yk5PZbFoIbQWGfd6w5gmuydqskUP64JDrAw2q
68bUd6Lj+WCozYgw9Os0Lm9KmR92lp4km8F8AEGJ90kntFmQck4YdV1QUbY+DhNBZtIMA6n5unnR
VIMm/XcPGtvEngk2ZBXEIWQYcUv86lRlwy7k/pUWnxO3z4aVjNGv6fb90xQMOcK6SycCTIheIFcB
c9/1ZLwS+R2Uz3757ukOkiDGnuRl8m4D9ob56vAD/v9AqzZWPpNhnAlaaa5kGSjScY+cNsbPfP7c
b1i5gbcEgFZB+yFgXsBxXIBfiwuzGLxjt/yFmFNLNh2JrS8MiWvfxvilOM8cZmsTJZqsqgvQxRbh
W5nYTzZuLbuB1t0lZ+gdO4tLakRZq8CDQ6+OeoghCTGs3pVNAlj5u7Nea64USJPEFhuuFu/lsC0+
bSof8F4udknHH1dZ/WxWNzcgewYBBWcZ34uCMtqzC5+x6HnkoFnU6FU9kY/IniiOBWsBFp/P6q4r
H4qpXNECsw1TSCwU/3ZTzVUQ0ntO1HKUB4VN0RzYVr4gnZD52RoJBkKkEO9upg+qdxj56ExUGjhM
gF0k8U6q+54yeqDveVyBiGbBFqu+8F6I0bGMuWPp0bDTo17VOTKwM58E/qYS67SCnOGue8Yx3FGJ
Q6gO90t4V/vNOq/vq/7bsn79+TOxD31ExdjJlNfE26O/86eq7xpjX51tlgiNvh/pR1POuspe6O7z
HaBKS2/uKjK2tXMQ8qknE2ODe1mxvrSjTUp1LPlgRAOqlgfCs78mHX3hnknegO4uP4ulBZz2Z3oO
WJ4wYeK9KC9W8eXXj2GNzsHE5BzRXkqTFNMw4q46tzQ1UldHrdSukh+Oi92zG/bZTzvui+44+ITL
D6l1ztu9Vaw9590EzUOTEozdwn+gXRrnlP/QCFYGfnCXNqhs/n3rm9t6OXhDRRJN7emcZdL7plT+
MHS/FWCUMrvmxhPGFHxsxxTaaDVbW93D/cWs3ghMdv7XFGINbcp/ydSuR0hHfT8eZv/Did2r0bsE
KzXQcHs3VvFBdgmpXgcIrNlRANy+E5AObKg7snnudf1dcKI1dnIUmT+eusCBdz+QvfCOvHOaekGi
ZUvGWSoBsz4PwDWayMWxgw942Hm8KzIyJHVIStQLZqxnZAFBD5uwI/sS2QCelEow25Nm0DN7gPoN
2Xg1td+ymdaOe2HvnjU0wb24QOGJw9/ZOJAmkJr4XLiwzrhMlx3y/FV057F4aAfyreRdmxT+ofiW
EPpjGudSm3QcjReYeFQN08B9HKy/pmS/KjGG3yqWgW71m8NPoGUJCRHOpnmKBXBviGP1kNAIw8mD
nc6WrEvo/aRbB7PIbhGfmMiKmSJU52MgU4VZYBNnDmIB9Z/AvDkD/bPCEdBTWzF40UkblK9Vxi0m
lzKL/tFdPNVmzc6YkaSMly7rg0s+W4QxOWDvkHkWyvl9LIyLmhEev/XQPxXxD1ahbYVTDn2R5A1n
S7Bp+/5ligGduTDj9m7ZsT9pimQ81GoK4MOVuH1Xnen7YPFnC1Fidi1MKC0BAKyasW6bxzTDGoux
lgHZcaMEOmg2+KCzyzk8DDb1pZivSmGeW+WmX0XNtgVLTPVq+XKJzw1GerNkh/M9TD2cU3TPE6nq
deWxiCVeQt25Xdc3q0d8/BlM2l2IJgCQNFU1oBDM+G6OEl4EQQAaRP9YCbKZV7SD9rthNpak6UR1
ChPgsjKnX4+uhp6nmyJpoHs0NcQ5P7iCQxYl60Ul+OkCXuUZPi6scnuqJVNcBTBqmxyoWji91a20
sLjChkmZOF/sGjATTVwTWRXCiuTeRPTMLyx5Sjgi3BOXAPtfXZvFWsb/02JJcuK5Qa9elxomxqAM
88/yyYMVWG8dS080I9JhDz5F/TotvY07vgj7Oewj66U2YAYvTBm/3bR2TpYj9C34yr4WBrkae1Cv
puWD40lrNsXsmBOk3RL2fhv570gnn6khbt0UAXJw7VtDcfC6l5gm+6hjk9glx2a5x/ZWdBKswlxl
nMo45Tfa5oTO/MJbrjz2sc8lc1CIjwF6SUW3Xv+Ec2kh4QE15Gp7CVmT3AEkOiajccli4zPsMio3
B4U/3tf7GhWc8MbySlMzTPc+vPSx+Faje2wniAwSG+9qqsnx+BTcYoXEbhijZ1r2m9laJgZ/4+yL
TBMoxGvR+Gax7RQ3YKN1n3ICZFkXEDqpGYUgcnHhhFEdCJpnY143CTdYU+P/BGoIjID6hU3Hejvj
d+6hi3jc9DuO6Luxs0+9ZW6NkuOIQh98woA2+I3qRBo7Ucc4gXG4buVEu1MKNsitKfAKFhBQMcaP
o9nh3eIZYY3+D/zHTPYHq1mncWM5FaU3+dxFt7TtSnSrgoE7nICRw66Eblq8ysA/Oo1HU4O8Nwqj
QVnojy5T526eQ4o3pvG51uWbq63DZAfkBcdVIOfkJdZ1STXtfM9Gl9JL02WKH9k/eWEgVx7bk8C3
5NrophWz4Fo1IIom7hplrBoCLbCbhrh1UCFktu+LItzHDiQLu4j/Yd3ANaDzV+ZM5jq2435qd2ud
Gu1HQkpBVf7D4qyvqPtw6KVKZPbrpc6uMW0CYUVLsLq02a/VbKgDCLz59N1Jylhzxkk7ekni+N23
oFAY1qH1xA+X3l3XYACpRXLQaQbyYEmQm906Et827ZOJ0DCtiBRHRBMS0ljwY3B8kkHqe35S8A7v
SMveXPmwaLakx295KgE3TPlB4Zaol9e58PeVkf+E05/G0OXW41Y740Gm3yMwWwhLHjTjKuH3+zTT
glPigCGod6p9xYgaXURH5G9WAzQ51rP3PtdZaoOHc+hN3+wyX9yJS2jEI4x4T/EUNmyuZQtuGUbI
HGS3tmgC+PX0fYxUxvDodhidC31JzZDMgLznicfu4qypZ+K7ZtzOq47WRwnpaXhyWzwS9qllz6Uc
/tcGyXpxao7cULDPuYW3Ewn7iDD58CgXCNrXzJiPCTBYlqLGc82KFm+mQjZMaZzAY7LmRYPcIhAk
J4zX00Ojoy/OQT5lVX1GDDxW02wdswZCMSQVLCruTjXXQccx8WCF/2IHi5XATMT6+DHryRXyyywJ
QDdsdEIdHJD4V6Km3AlSBPbRMRaroKftz3aBZuRrq4ejj9tH2M6G/cqq9uQtN91TY1er3Es3raiQ
6Ufoi+xqBEG8nn7QIGLxhRe0ZrfD28I31YqaxG0K6z79j6PzWo4UiYLoFxGBLeBV7Z3Uanm9VGhk
oIDC+6/fwz5u7M6ODE3dypt5sqt58bj/ioiEuVFBtwqt/orZ50qv8TEG5MXbcjqOJFgLCG6ZHv55
rUY69GofQkqLF6k7eIl9qIr8yDuWjqepvPdzyKlN/upzOc8oY1N5u3Fw4LgRmcQmx9XNDg8cRcbF
tko9nJpEYNOduXRYTjWpUWAtsyz2AWmgzh8eA5trMtdbBzEpimCDxHgee3UJst8QKhbwUl82J17w
WzFxdSaUScR6N/XhtkTIZQ5kDzYG8aeN8bqgw8+N8jczc0+SZuZNQmOOXwB70D+hx4cenhQgAtNJ
0eywomXIYSrmCZoLsbV7/WIMDbTSYmcR58DXxCupRWJmJJCyuJOadw9WDmChJnNXARRTEvWtPkK6
+dZO2D853kAxwx89IGbykpuaHBas4XSOfh0PV5FnsidGlkyxfMzm/WKa8jPBZrt/5znaeawXJZQ+
0Forf6QDffodqTQcO9BRwT9K/PBvJLuOw3kuxz+0gg2wTJZbuFzpp197szWCGknRwiy4soiN/iXM
XzuDEndNd2Ji9hyHmPeLhZgh/7EfoOnXcv84oEX1ORjdozU67apDSvIT+b8LviOb2Y5o+T1OM1fh
chp79K7oAyDNlvsPHgeYYAC6QKFI9W2MlGxYTZN/GYg/oSeatWjxpmTjVcbDp2QfXsX/AOfcbJld
OGdeZIDbqGvt6iHq5n0WxheZQfNMmsC+Wqo21p3Pw59V5zgs/YPw6LPuMbnWRX4IRgtgTzvv/FTd
2t7cFzN+GeJvurM+mijeDrlf0XcAVr91s01UOY82wXenMO+HhbXUg4hUWSNXtReAHAMv6eL9sYt+
XuX0qNCyd/JBqxAW6ZmNNPabArFUPPWe82RqDI2y2c+ZR0B53jvR+CGsJYeD2pnH5oq2VK7HZnhX
IDfZQTGcKzsb7hzFdaivyTnPEFIZwXooNRrtr/wKvP4rqDnGc/6TxJFPcey8z6nczQlKfASNhBme
te4qheczZEcTRynRegnKDPFmJ8CNTtr5iDGA1t59FP0KtiNm94QhcqtjOrZI+UU1KOYJqw2Yv6Bh
Ag2nB9v6bTzmhZDLSFzvYpfyyeDbdcSm9YJ1FKs/3e8GHsKQP5AZfzBJ87hCLJ1vAkJtXr+0NEo3
2SbvWFMvI4EtP/g57DUnjgCUrBdyyMCO3+1pFfak3a2TpuPCjA05c5tT1iAgevTRAhIdhupAnG8b
1oLW9td0oKRATx0oSlQHPvzjxcnwbBfSwITqtXdlQf7MjtJnRmBj5VesmqcuoKOlpDrQbhRHCAvH
bIz2UW9DGmpIXucFFtnS+guiqIGeAh3FIVMLnsXYKmH9K0GYrEPVMnK3AfurmVVPZ6DVNBrY8DI2
dqW97bh2CTZARJGCdJ/y/mnYtu7r1tybbnvsfMI7ceG8jnrhuRgV5S8tYhJA8o69G03ZdBVzxWGB
u0swWdNvjV3VZmtY+SHpEtvRh7EPfhWwQi5dIBbYzrLN5+1JzGbYxBEjUJf1b4POLibXSbKX0N24
nr40zU9S4SYeqx3IjidGVxoW4g/M7Uc6o9duAT/RxYilwVG7qrp2mErXPTpbowJWZ9GDsL88hpUw
guSsYlwXi/+5IwYBVgEX09adXjVBr4Z3OxF+MwmBAbhgl6h2AzAJQ2A/9K8ED3sGa12Bia5aIk5n
k1rRugm3qNorrjfbXNxUSC1mHRPTIhYPu6Mvn5i7WDVMMNsk9FuS/Hl/ssb8jw61rdY/k/W5oOXi
pv00RxpJGPCp6L0TC/cAyikge2X3jGzfTJZ0d8E/6PAXcjlQAGJs/dpmYpNGD5YEnuaRo6L2rGvv
pDutc+NL1//sYbobKO8aymsQTFs4rFz0C/Ryf7iXCw9mwF8x4o93O+KetPMMH4sfx3b5SNUbnGVr
imks6xbid7BZnHpRs++4h1YMSi5fBlLASoP3hvdWAVXszYU5sXW9Nx+LbjUcIms3qY9ounleTI0M
cHU2aWjm7GJWqefALCHaZx8WBl8wvMaYYEt+25+qvsIrIT5HO9nSNKhwyDxI+t6HRx/O70ABjw2t
L5LYzG4jWRd/6Bld0Fvije6y6wifMaSHVbPxsIxtL7eReqO5aGamdxLsSkupGzGjHEoCaMcu/3N6
CJIj0FK2wlH3FWafTWHfWIdup1ntOY/W2gogcCafZfLllPUxCYDPR518p+bX4X5XjnB0WlhUAVdc
R4DFb8pfbcq1qYnN5TNogx7aFep068B3BJrJhjXWz6Ae7hQXezqFxW3ynzL+k1mD4MOsS9F382PX
TxM+ugrxIq/EboHXYcZAFXrx5nZXL48dNj7g9iuB9puoAtuUfhjM/CYsbz/3FpEUua2Xk6ilmsmf
1h6O/2UcHf3oMZ/YFYbDCeDQE+ncreebMKfIZnOt8pR/VnhO+GmycqrPrWxWnvGbh8xNf5JcbCpp
9KqMzcTPw/efJuPLsaaTLeJXf5DnSap1TryJgYQ1y0vljr8DxUUTqe9x/DAbGD0+JtUFTwZdF7I7
/rYILC7WVGwLnXXKc4CMPEC4r5z+ObQ/0iJYeYlBzv5vESTFKHctKuyYJ+e6+/LCTcIOJvV4Uyqg
LnjJNER3bHae46B2cAe1Xr3E2xp9STjqOZ2fnBGDRZQnl5y6nopHtp6iYyvNz3kSOxtPfI893+Um
PI6/s8BHSwvz/BQJ+eZN/rMTH1j22A6t4+HjFOFYYvlmJdgByl7Cz86v4Owehp6hjF7Dnqx/pe59
qzm0tHOM2RHY0J1w+1uFUSo3hqu/0D/R1gU1Vl7VbZNixuVNo1t8zfQpqt5r+wR4H2gOxS20f8QW
OMe03hcIJ5H4HqenNnhy0NCMuMIzs0+md7c/OeJI2dncv5WSJGG9ImevI0ZULgXkUtaOoGYwf3B9
e+NogWLF2wjnOH4VnnYm4JDztKsaAu1wLvjYxKlxX7Anmqt2PctbMWVY1B8sF09utjdneZSRz6a4
grHd/8Q4KNqy20E4O6iQ7YSsn20WKWwevTsTdEAmhqc+MNOtiwHF9Mp3iOPrgiuTJiOZeTnaIVSQ
fCDQqOitTSwOH4cQMgDyj2CRa0alwlWbl2+GnL59F62+tsPvtKB9OCkOPpxyVTEpO7rBIS3+zbVz
qwN5zfnwqjp/9QwwRThSa0H1hGkwHBKk4YeACUzXhLrGeY1l5WGY5JMpaQbEM+H6XLNmmNDlZCAU
9vt0BALiKpb4yBiOExBZtfBMYL+OuWAnFh3t3IhovVLGyjT9n36mC2GEg1Jq8CQmAsxkBLegZErm
XtoTconx15bh8BjFSBBIv1Xt3uYGhF3Kqj2AcuC37rWvoRsKsGIxRlUdOjxkWuKRMz4Sr36rQnLb
bl/8NCPhTIe/MS+h55fOPcD/98CYPjiorFUEMNa24/dGzoIBp1g1s/HdNEX1SqUwVGmsduuluxQe
tNNvY0Pt8aScha+vWUgKyZxCTu3o5iUVO3cqgHQ7G5e0RD8PsPFSPiMOoQdVgkXwQHqu7Qra1b2P
OkVIbdUGNPAt8zNKNqW3d4G4GW7/QVjqZWqG9lonJje73IWZUnzlWbCgx8cv3eKk5x/2looh5g79
e4wwuMKXE4KCMJ8GqiSJ8G5l5LmkFD005J6VHlvaHW76h8gRwVbhqB8K0vwufDS35xXMzhACjSY3
Zsf4xu5Ebk30kNS5upo6qoB2mrl7dgVS1tkntAuAC9/Iryk7a17HsmmGnWPOk9qGfgRhDkBg/Nc6
GiNTjaX0YvQmCxrJbn0KUvY+VB4XYjz1bfebhD8sWDKRjA3C52DIO10iutHH1zjhoehpKjgmKmPt
DyOopD+iyLmUNAlSLUju8KUMo4c+zp5rpTKNm71nUgQrXELBovAvQLv+x1OHnOH7jjZPpR/Yyb5S
RVrtcX01wb63CdRQDkdNN0nGgqMqmftE3CMbC7UtHPToPWlQk51SlqbZg5lDqimptAAaFOoZC0Jo
kyczo9x4Nkrpe3eFOXsf1J1obiVNr/VDr0J87a4n6l+0kObbKsKRuYj0IgXpvEoZLCB0KO5/PaE8
Pyrr8JhxG71xYBOVYG8+PA9ybJ5rt43xArvya+pkbq19d1ExR79tvyx7iusjnZ8qu1SqZygWkql5
m5edecRSqOLNBIAoLtAhxTKKNdk8sE3qvozKeDS96HHmQfWWUmpD27xYiZgn5l3qslC4B3xTFfdJ
uwU5MKb3fXQr+0uhQARxUp4GKrrKRyAyofcYBFszeYJeQeyaxUXFCox6nQ2Rhm3mYckigaRam0WM
Itqc2dua2nkA39fEffLi+GaUmEB6XKkc+Fi1syw5lUb4VQ1so+32BKvzL6BYzRKoF04ZYK0Pmx0i
P2Y0CyaemuK1OzOr9fBSJ5kZ30kPVGdh+9tZnD5EJTf6cjDaLctpknkRCmvXMtsHCXiNTjXHeObX
VcGdtp2oYUBqqHTDb6RAvOYqerPGF+bfQ0/KQ8w5LvDohRfRi5tMrFm8myrhWOV0D4hgfpCUwVJ7
sXEbC99D+WZbxjIaUQ5eT+mx8TKS5ZD6+O0SqQXUPcTTyYJgiD6FuNI65hOxAHs/5uNDi0eL0kVm
wsxWT7nF8Vp494099NssjYgTLiZ/qCCbGUcZLdDE5T8yAVebup82fXY4kw3fWOtE3se6u1uI2A6V
XUYCtgm50fZpjiUvFED3Z65bBVmw0bPaMWlywee2Jlnk4WmUNpy/EJksld19ZJUksIzW3KBTLyUR
1jWfm3PlsFZlmzugWcTkZcbNVNNdWMz06sxsAgCfBU+6nB+LONgbyjXAYoJOrChVELyzI7PfDBZx
z5D8flP8mINcKWO6K0cobW2wt+lqMzI0LMNiRg7O4zB8snK7byPnl+ppNvEMBQseoS3v3V5cSpm/
OR0+9My3L8Jk3W/bB1t6qzjsG1pyfVo4Rx4Cn787M8QKr+WHTu2Dof2H0jM2HqjOPVkqKubi4WIm
qQPNAvtSxbGVGLuiKi+Jb+/9psZ3Qw6qYJemnXpHr9SmspxLAsLW8OMHHoizMKIXIg9vkQ9ll4Ts
Kte4TUyTlRRkEthh9p+W/bDXdKeYKjnnbnQ/0CFkcOtwqH9P5uZ3aObfIUle4znk19ebRCDzTU9J
kcnIAgRJg0jlGMVdK1Y0Wo8sEuk7LYk7W/ZnlZNBJDgEtcW+OlAl3bQ5JAI5t6mImJcMOPi8oSxO
dfxZuRD/+yM4kk2Jm3OA3NXk044cLxJYHh1FhXmWL+d+6sJ/6CCbwZy2MSSyvpvWRexdYxwWXaq+
QP6eVGzCPqnPlprgStnZwZzLS9tyxjCflWaBHszlHiBfWeO8ZfTQMXw4l26QKGbAdGW/88MQ9BD4
3iSibxcCsy/ihy6zICt6cAEMemQs69oon6WVEq8CKQBzwp9bWHvE5k+2DDAPe+gNyeIAbe4n1b3G
PpBodJFLI4ob7hh/N2XKW4XQeNYapROclfmvzQ3uBWoLGQWuiBb7LBh+84ysgy+QbD0X5E09/xkp
NB/hIksT3GcbkiA0MDjBSajvZFJumH+OAEB1Px7bon0b8pgUfHqL4a8hcbhIMzivw8lFfe+tDzMn
u0O/zbXAXalFiGzgLrlq2mIGYHx2+M8is7D163YfxPDJolm99gn5BSw8Rrw4l/y+5iYPixHHqFov
36jXOOt5qnGW6I1R9+/BwFxFHU6ceSQzQPkX474Mx2PM8sYyDBx08INLNZzHTCriRSGJ6QB9jlHC
BfM7YKQC9HCoM2fH2b+3w+LDAxxMOIM3BlD12p8RrpPHhBIpPQUPozm9jw683CCtpn3URS+4A4+W
VV393LyxpjyVc/2igGiajFsb7Ie70BbOKkn6x37EMZpl+a7l3WiH+EtUjyGp3rBfHY99CDUzcwhO
z0npQBf3rq0XvmGefo+CpcZhaH5Cy7mNZn3OxVfpqddlMriTNY8OlEVKvIR+qsr5lM6AqDoMbPQQ
UMveOXzCAhb7Kdk+mRJIWu7EtudgXvcqulnjzyHJv/uFQ5iqYQ/OcCK7z9uPPlKoqp64RN60bPVA
e05tGh9c0zxMYZcs4dRHXN9XBL3XwUtIsYqEbtPiubVBv8TojW5r0oNYlI9ukD8KV3HTielFKQKQ
2a6L2BUVNm0sMEy7ioQhCBPhoyrJgOKqQIQnGXFb8us6oYym4uPdU+81i5L6WOk9pGLq9pZBtD/D
FUufIVXoqpLTsQnjaMUcFq2zkP/lXNOEJR0QP3NbYdFX8lAW2XArRjHBNyflQDybGC2lTpwj42Pm
tPe5UsDmrLWbpQvJ491WyY+2GMIjF3to4ljAtLIfIgEbu5o/IsveWWRJpcZBqcxzOZGbh/i78WMD
I2ZbuARruDCl3ZxRK9NCcu+V291rM+BbCeGgtHFFeB3RdmdkyAyWcsNvmeXtLdVugKYx/QzSbO/C
Ohjv2rK8txw+G7Kk04ggCvGMqOZOMff3oiEXgLuNrNxEm1AXhcWuHGcIbBEBf20DB3SDlKGoCbBc
jJjy/bzE/gwtejbkUz8UT0wN8crqA5iUan6N9PhSpUwgiSifBgEQksjcsTepbkPlXmxJUjUkFieI
daAfh6LlDUhWyBfp55RlG8xVJfQmC8oeokijp+qhayAuEdGCgm4mhAGjAYCQxqlaNvo1x5HL6pU1
iw9mNyz+BnT23dCiYofNszDhFE1Qy+3gK2WwZqFFw7ILuGGc7HWEFytgC+rMeAIs2jWavl7CTz3m
x+AFvt9FeHgI87LnuRbtRcxyE/iz9WhYWHWN0npNmRcHrE7abHdM0meCPKecNpgy8PJ9bAKkMvEm
NMBbsG8/c198mmv9XFNbT0nXS4H607nTp0VNUtHzISuXy0h3mSMidAm+HGBY185m0PFCmPP+7ECo
Mt38nLcVTP8i10R1QaWR4aveXUlRQeXri51zq59U1p/S1r63/eCTX1fxwGMTruIK01BcaPcQ1B1n
VQ+R0CTbTKzeAifETzI7FjF0LV3K53TwsF2gf4+sZMb4gRI4Rx0UZEp3RGhgJwyWZO2CnYKM+RV0
06Fw4x08kdeSFmCmH4xP0z6vKfPOS1QB+5ThRLQTJqrWPuZDeFn43PWI/BnU5d7J5UW7ZFCH6bHw
ua17UJ3B5hdE59SwJkd3MusIh4px1sVwZyX93jDiB47BjS9Q7ezHLLhKUjg1i2CXcX9KoS4lkA/4
xkaM3TI+I/Iz9tftx1SZD2UWPKr0ufMJg+IRKZihelZ7o8RpxHtVhgqlNVxzjb5T8x9eonXBlDwO
3YNnwGUjhq2oSUY4COtP1cnTAk5zYvFohfQa0vPNiehK0h6oAFE5ngoUZV3VD1msNlYT72ZSVllB
+mYJR2jsdV3/Fi/IfQMcGAbAZjxaHYDllpYZdkYozFglP72O+zzD7dhtU5/SNT0b2V06zaAQeDjY
owo32Ay4WwfCPi4LQbuzaCW9antFeGN0vjF+Mfa3e64TxJSYADGhLv3pNh0NdAykzYqrmAuUsbo6
xUbkJi4nejkw/hrWQ0xoI2b1hb8QGdfdjS09Ew3PzYxfslwwTmSyRIAo0/3gdjoU0jxpDYYNkjf+
4rbbxN125I1N53sBjrwAT/9UESPCsR/qc0tQTFW8sXAZ4PXW4mi0t7Y8Zz6rqKbYArThMraurBg3
4EkybSmskBl/akZZqRaPzYGwaClp/GUmPTh610Dzl5ccq0W8T3yisCwtZPJJbRMibA1rvF1rCB38
BUo/RlwGvEtvk7u5KPlvLn5xzfHQES3CvdIcrWFY1+p1BrBZgIOibAmebUkrzznuL7G5kfOHR1e5
Gs9Ou7ONk2zAA+t03wRU1M9kcklT8P4KLw1BO3NdUOq27GW6NicVMUFu2SW8ovDWdxvQeFW1YzCt
sotBpp3Yhc1whsxnHWWNe59KXOMN023DERof6Zh33Ws0fkbjiV9Pwua62MtlYQHDz6KIqH4KWJ8l
ZfOtmgttDW4anWTwbLcb+JksCqP5DPOycA/RsJqKfdSs3Zj6CIUW2fGQ4AfHhE8uvcFif81rjpb+
kmsAsdcSwT5b0DOXnPSDLN5MPijWM/Hr0gcVggrCBtkOD/XSwxnuxg4+FfP5W9WA+0dLcQEZqvI1
Yk/dHMtk1xjnogYViip5RwEOIfALAr6Club+6Q4VyUO4JYhN7Sc1yv9szPTjGagiDcKaZ5mIoXwu
inUPKMs+kH20AjjE2BNWSn6ONYsxYkx7ACmZxlyebwz7u+KOyGlSXrxloTo+onwHygB+hkQcXSX/
NN8IhzpAzNyX3DgQK+VpV9+o52VyDcR36xokRcmhy4/UAWhSnhz/eZhOcnzPOf6zZKPdY2UgvKuV
O57jmIgZzfKNeLDABeLLVQFmVfQe47PtqTEj89cgZfKysUn5L6suG+cWE74Yd81crJft5+J7d3qQ
zinVSfM/czz5+BQa74ecg1JvNjW2kmzPoqBYd6GHcEpE0sNkMds/TH4GMUUtva3Hp9OHMJzyzTZ8
orU/vMfSe5EL10g8l9F+aa9LiYaQbc8ZP8yiXuVLzN+9+ER4gkttPZpcLAefA2+JAUxchsb4o4E2
JKiPn5I62vbW+MZF7ytj31BufV7dQ/Pn+AFtN1+j6M5Y+gOuKZa4kPEBxAuSMwvuKxDC28rj3TEQ
wnAylB0t13LEjB9MVgJWkoSlZhQfjgWpB13gxfuTI65iUUH+YdOQ2O+JcxPztTYt9hE8BoXxr4zG
i+qMc+w9E/dHiJs2Ob+iBZJjVeOHAUMxcy6ix21xdoNXD4uCGf/0ESgHj4JXh3EN+G73KOk0UYem
VY8JokrSYpXpiaPU7nccDFeGoW3isQhEMduM7d+iORbmKVG/kmxRkWMyEZEWa04p/GXkRdrCTtYB
ASzHteBXcJzF/ptra5xyMdv8sWY/4nFd6SCoZ+YMXk5iWujbGR4fCgbd0EdDQIJLs/fUqPANuO2n
7cHD7GeqwttpFRvmZ9f6B2xgj12+/AuKaEM3pz3HrXZ+m93HMiYMcHHd6lu44dbH9ZJ5rKW7KotJ
kMuJK5vPvrJ91LZzjYk3pxXGfizjQdpDZFJ4zFnZkpbm7aMA8tkUyyHoEUNVzTOkIXGXVlhrwypl
beeG9IBG8ZM/OeyE2HZOxXc4tBzeNCINTXOTQfQx1hQcWjP3hbRm4IvoCuc67bG8VOOqpT+mH1lu
eUVFUG9G327MfM+2eh34PzH3phoUej3rT9mx3sobH1UoDSgZ6yB82zC9E83XVLYDYILhmanZQKUj
B5tde5wXtB1sZbys59VxbthNVfENN/ZqMOOLr5uNVfaQVZyIK9T4ZWcc4Rr2lNu1myzH16XTt6R0
9yZ+tJz1kBcVyNQgrqnGOZrjBMQk6V5SCkMQy/sHEj1f4DCvU1Mf7Wz6nVsKWgiKg0QC0BYOqGQZ
OFSLfraREZeldPiWOuZr6GnuDWVzoTQa0c5EC3Ka17AdV9OkvFs62teQpBFsWpda1zh+qyDv5LV9
q7zhFHfZfdrzpaRNX+080u/O4GBn8fF5zWxpNp3Ld2aMG4OtdlqAKaNY9DpZTNW0geHdxfK2hGFF
fAqo3NvZuQO0hTzPsa76lr7gfEV89aLlknxo6vfW4Ulmq5jS75zccNThxhTCXcvMf4Bo8mFLTrCW
5aoiCL1Dkb+5ruYSpccfv81/RcjQ6UYYyuukO9i2v/MG94G+Pg3iIz9BML+kVX6BdfA1Tz61MO47
5bB602i8NUCgVW5vfJ/R0JK+z9vJCjDogtBlOL/R6HM2Y38TjRZyB6HnOttB/bJOU8ynCwke4IK6
2FNIV+PA4TOxqjcr3Ce+xgubzdeJqNgqJEg4m5OxalkgxXYEmCMl0OHRq3Vn+t27P7t7QRV5P0eP
EXSNtY3VjcqJ01Q3gnAILRNk94Y0fIs9tThWxFF3utrC/Th5MrwqYyS/wseaJI9DU8+8mwgTU479
YBEmTcOOhOc8bANHVOyWKB3qIu9Z+Pg7+WFZib42xgsYMRIpeGeCgIQqIShaHQYm5G6DiXW5/naH
oQqIV9ZbK/N3XYk+PRPKd0vnrGz3QszsqJsCaoJqj376m7cE/quwPoc2juvcBNieUyYZSJsjSYKm
IBEgk3gvA+Nr0HRkdOneUdWtbDsf6mmGb9JmfxlOgqIpV7xm5WSupXSinSC+UbCaEgXvWCyyypLk
BoKNY7vvU1JuOxTtCF/IHSiNjaZ0jZj8XQ+cUHk5JYnqw8FhodyxOQQxtHdE+EwyziRGFv1pe0r2
FL5OO+Tm6Nq6UbuHEWH+hLWZ79g5Bu85XRGviTTEazk7sLRhJ+b/plE1TGdzt59m45OsfQy/vMoP
MQQIOgy6TsGODwZuV/EYUVVb5jYpazPusbxO8NYSqqeHlaVBzca5d6q6PriGY3A1Qhq1ZCq6XcLN
23OXGyYmHKYOohah7zhHqw3pynIcKhGiLpgAC9dgFhjvqIsyihCw/FgYN5DawT08U+syCgV0voYt
1A2e/CftPiqPhJV4RgiLE8jm3XOnyFJfAtYtH1VYmX9NoKKVFD4Xv9JvN/QppMDoyP7aTROtLZIL
WLsIADyqoXH+dakxPVAG889xUj4NdFoO1PotB/k9HreTDj4s+2zrbrzTo3tfuUayHrhI6oqyzbw4
ZLXGKABPCIRlFq7roT7ZWXSeE3dr+NVrqoEJlEVUvpVdOpxFQuNZXWbWIY8bzfXIXE8udsveTpkS
oUlZO0PQ8dl6rBjEmEF0GignC2WSszWialzYPURbUzGzB0ptdYmT1V6UQTou+Aod8TMrSgqY7GRy
dWos+4XviEd4NsmOEAlNETP0O5jmSVHjoA0qCV0n9M515Yg/zwkpM0yCvt/MUg5XGhTgfTrwhaqg
/+v4WQPpFvLYYYYjfezCSpg9gVpfEirXEAUL7E2qhkq5MuYqovHPszOQIkraZydMwJzzMftiC/Ha
dl2BITcmk8Kh5b50ZbnUqgGBeRYyGZ7xZ8grIn6IB6M0noig2aCCUvsfgwb7oByMeeHN/kcdNAAg
q4FPBF5mqE+rpirlKp60dfJTEKTewIQThrjwrGjAlaCKqWdOTWfnlveOJliBv/guqWHRR95SUhGj
Gofmj3SWgcZ3qOKibC5MAHEAOqDgMMScbYWI/cG9Wth3XgEZSVTRqXaoxZLOPgSsz4ZiSTSW/d4O
co+7Hm5rJsQ0nN+6JjhhwOc85mZQ+0d7pCzZ1fmp7RYD7PBMkS9XbhIeMUu/JZT9Hg7cEzt0aUiw
m96ikZugwX3cBxMZL7TT2MrOs8uGMRJwijvDJMQ1NPZXKOrDQE9ASups6N7NhlmRpIHvKWsryogw
LlZas50fYGUD0MtzjNOj9RksfY1O1mVki+f1XEQsOMWJ6gZQt2jTkXjTfkcyMvSeB29kFdVOeOKk
xVdSTeQ5R3JuUgXDkknErYHLZsizB3fpPoz8a2aCuzRmEjsDwczCao92ThXX/xNXNS4/mCK8zUP5
O3vUVLSCzHA3tJheJudMuh/4kUFt65jRn16y0PTn5dbryJGWPKR3+nbZQVQvRmCf2Q1tLcM5eNrc
pCVdPDQ3NeP86ne4llMFlYBOAcysrrev4xQIn2Enf2Y+seoktXakwjE49fX824j+w8mLx9BjItPk
DcjWyb78SMzmu8Fb4tTfgXzvhvzcSyehuY+XfGNX55IgolGnPCqfo00HAtMaq2Tuui9Wdo0imCfz
l+0b+76Yv1zfZ2ZW+Hydnv4WFejfDoHPzm59jGzARdn0XCq2mLzyQpG4qtutm8sFgSTsjSwbtGIc
vYTQLLCmxAVck7UDG/5dNl9ahWWuDPIn1rkR4XNcbXh/YnyU1dRvfYHbSxQ8S9yDR9KvmXiN2MYw
9YMoO03of9Stsguh+8qinBsyhwk9Q0zwH2GwGB68FQQK3jDY9cu9V6u3Ihke5t6gkcnA8kZkn05m
rm9Fs3LoYetD2lsxJKHjmAthNqQDC6qd65n3OW2nEw3AbA7nmmOA/UUHSVyyopL9u6qHs1NV5zyK
96xwzqDjkCTCHRyUg6q8bycP1u1QHIg08Z7SREzReAAwjMz4xvJRMyH2uGqdOeZa62Y38nkmRUKP
xtnFIqOxwI9meawK+LiAJtctcK98DtCS6TpX2UMz4geaqtfaH9cqX3ppJSXh8q7GTSDhfJigdFap
T4CdZVu6qSPvlyDTcCRKza22EKK4tEUAGg5BGnvCqnYbnDsSm2y9wtJ1KczgVYUwsnMcOHlr3MX5
uHdiz9kqj8s1dGRehxZxWFqPgH4YkpzDpbX+JrTrsoB60sk1+gDu7JM1FHCOcF9MDMdxW70MFm/+
4FVgSoyjeqW5DzvC37NqOOCN2bVlcEjDajfzrWV4ZcPKOzM/Hbsw2GWpc1+7AbiZ5s1okh87YiwV
eXwrImB+PcZpRIZN45AjTO1jQ9dfHWh+aGRmSJjPurmJMeSq/dYKgL0OqmBZcn3JzEU10vGjqppT
3ZAtIYVt9vLmsO9IM3oPplqQMODno/tt9R9p57YcN3Jm61dx+HoQG0AmkMDEeF9UoapYrOL5JOoG
IZESzucznn4+aGLCYlFBhva2u9ttq60kgEQi8//X+lZrUJuT11DKwH/38VcavLvG0HWEnPSO44bl
1Kbf6wXzkvoXR4dUiBfyXV7wC+wdWJYO8KZqRugvK3GR+0NAnI4Dnc1Ior3ywQMm3dWYVrzeGuVM
IuynQeL1LTvUmudt250hS57OHbDQrf/ahITWOHn1nDjtTwPZIdYtfICo0jSzOiDbDGbjW1oW10NS
QFwtr7uBimg1YLM1kPsjl4cG/LUc7BpYWb0LDFy5mnbOjmsbzO5e16p+oy0iXmfmMyocFy2DGx9A
XyKGkyhtG/yNAwp0rcgujNx+Yc9GMEMIoqS24ajNW3C4SJZBYgxgsNdOHZsIfP2vZRug2/eXlbcz
j5oOP2PK5vkcCX0JLwtYUm+0m2FEYOlUyMhqAmTSSPzIup+dT4GKSCbcRQW6BqmGazMVP/Lm1QYs
bBXhfK2VNchLco1CNch9HqVnjT1sRR7mngy6YaPEawzeDvz3DXgcTEcJJS7NaxBX6sOIeMa+aJPp
MbbSLyQbESdCcaaNqGp9tcZ7YhIIojVxZIZYcUZ49QE5hggMpkwSKamoktMSw+wXQpdvksMgNGIq
qnM6oGc6Bouq/NK70Y6pv+2QsefugtaIDtCEwuOk9OegRhMaLcF54b3Nb0ZyKkez+GIAhcaBxN1Y
A3rdMabGPDzmU3zljMkR1qZ+x5Ye7PmM7L0Le6YoWeCTypaOurvtusu89c9dG3xaMx9ko25SYwy9
WqDXcgKaZxYsRdcIkGwgV04n/2sg2Sw7NA+M+sLh1piNfZmJ/HoOKXtrNs6ARF53k3nfmK8CuKI2
6JejDAL0glgfERUvloIAEXjLwifpJKIvYUgqJNk3yiGQQkev0P1NR8aNPhTnxjheYd/e9nwyIg1R
s6AqXFQtWd7sAFal40KfzYkkKAd4T30zKq8U0GOygXzqScMm41PDQ7HyGKn8fJBLy5ciZ77Uk/FF
bgaY/xPBvT5M30aH4xnkN5MRnImx2qLSW898ve36GojMUVVO7Lk0HpIGJ5ggrDjicUV03y/LgpJT
V5ivI9yxzTi732ap2Ap2FUiYaOfCT6nT8byEEoGG5aZMB+p7NAlYngmXEzmLfUU2SI2fiH7sjeor
d1n99x1QoabrsCZGRn6pD+6EDFFQ1YYNSF5P70Ci0uWeYPCjijnnuebA0WdIjmn5s5+6Vy3CORxz
nC+r4nos3WyNPeCb1O0Xa6TfmOrTS44LO0KdMpUt0XbOhK6qPiYmiuK6PSpCVK9mC/d65CaU/DG4
P6QhGymFO7dWSz8uxVIFmWmiLN9V8jmPQnXMXd24imJkb1Fi731RPg6LwmDSq5pmR0Bwb6/uUHWj
3rGMMzfhtQ0hBPFNaQOU0JDgZjJABv11NM1dmveKemc0b5SPki4EfCZSHMQzawOFfOfcNgI8WnBN
Vr8CZ1ClEQ1waTsmJb1y7ROZ5WrK4wxBiAA5XOjBQMssN98B048E7JYyEUbHPrC38WAQ1tn3DaJp
+WJO5Ws6uyj5EqJUhgJRuE43AH/KI7RmwIYW+5+uALBHsUZ5kRHwuCOTf4QZNI5kEY/U/uBbcyKu
4cDqj8X0QqCM0U4XuH9AQONxQ8mm8NkOHKxd6yu6NaK3Aa8BPUNTTV0HCo67mmET+Jkxgq/JvwII
+16k0xYx1MrVL5A2smeF1Yl3nLgZfe/OCN5HZuyqQx7EpEK6RKVMoztWpDlqbnIRtZ8+UUppvFWS
SgdlSDGml/pMETo8WwLvItqhMfmFesNjtS+7+Ea2aBsQe3WQ1zrtQu9RGXwzQtMLsx/4h1eaMW1b
6rZZlu4SYZ0NxUMMxi4AzKDKm4IiXDneIqDZNmzBR2pFmmU8ErYMxjQN7qsKWXjidEf0Z/Tq0nNX
g6pDtBXhAb6W3I0DOz7jPAi2FZhoDZDyvNX15rgQIyYEauhJqR48kc8NWDWnWlyipXHspWlGXtkq
x5himFc+xdVWJycmW5DdbXJuC7WVjXmBswyMlI32X7tT6rwLsg3Et+VD27cEZ3AaXbJWiVLCy7tp
iwsAoi1tWtvlvXF/8nXehKG70zIf0EZxZTWwRUftgYbwQ9pjV0JaO1Lw0wmzC4P8zEGN0MVfxmop
EZL67q/d4KFgf9Yjgi3JY42na3NusrU/0FUt7VZ4GAhudZ/UOr2jbmypno2Woc1fLZpSUOs0QBGr
3CZU1kRPboLj6LsOZUHrHBsgQztR4yzTGpoIcmjQt1Dgh3zW9fjZqF7OVL05jdNzU+tOhw4Rsq6y
pSUxscGkh90o3tDKrK8iM8/PO9SwcZdTuR1gAcaGoJHSn7mYQLvwbOr5aNgLNpT+X1pf6jQV4ACD
A5HHrkDOPLID9WNnO1jzrZkhZ2K64HSl80LbrxmnmzJhx0oV/a5BYgXlXSDLjmgYDk8oEsgCNo+5
78MrOUNRft6H38D6rlwKrkRTaE8KSJkW0z8nc8dKnKtpxhag6XdzY2n4sFKatTQYa0EERLfvNHxC
xjxcJFQeerZbI8dIUws3I1dYim4djMjh/axFiD2xLHAqww1IHtKUSICB2nWXvMTRQ1FY23ph0Rft
PfEgu0WrVMPBsu1+owJup8VnZKj6yzLY1nA587nezksYHbJqiMmELSRJ/aPollR4MSNAxvIZMztz
chgT1ONUaB7c4SsQ2c3Qw1vTm9WENQXg72Fs1X1dE0BxX1mj16Ozj4OefGWHFGK549297E10jLx7
BHstUQC7Kr0da/u1UXflQAwL9DArQzUjyVrvnvDqnlUOHrcBLT9M9/Uskp/phJW4rC+LbH40RyA7
OrtrCRUWj0OAlK5eC/mjmB4NOI3VWGFAdcFR0z1JzGE74zzVS/VDurZctTRPaj7jWWWctzqlyMY9
llT92Y55yi1fu1p6xJ6jiECvlrOSEEW4GkuZEAZh3hRSA8uGVSWrLvIBWPQwQ1zQQAqVfLV289RS
+yB3pudgW6n+zKepcM/3KjmHfKHONLce93GbuMCpgo3TSGdn2C36VXIlngepe6bRAbYhh3rCtIkl
Y6tTTelwBHSzi1bApb1cDmLHfmT08mK4KcREF4a2n+oQEPYaHQOziJkKONYS27+3aJUP5LbufBiU
fECa9dwTW5CX2jkBGZypWOkjRROxsu766GdBIDtKFyKQbR/gbEhWyIqilroYZ6SamYD630neN1LC
dM9CB7+bGlYgXm7AVlNprLSCsvtYdZB/Kh0fWt4nJowOgZfSDtD8Oug4vaapfqZhT9kalan7vXNI
/9LdAmGS38P7wtyBRsN0KuojOWXFJZpPUQwJ0n7r0sBcF5kRP5C/Ml4nohu/VKQIckYvg55jDyQQ
s0fh24vYeMmaTu40HUjPFPsxKl893YIOh9swomPyF3l8rLSwxKWTpLflciZy3ADpWYOm12hqB6tN
mO+mCZF7MOX4W0cn1X4UekLwNssE7f3M7PZa4fSbkCMFUgv4eXathg2grBppipyPTTdPWz2yBhDS
VIXJbUCC4JuhW3hKISiiqJ2AdYj53WJBQFqQtKi5essAD1Sa5nwxD8P42iTW01yZxAsU5zkQjHUW
IJ6a0pCw6vHWASK7HdLAvDIyuO6FbbrrtI/wh7e0OOuG7px2lnHqRSfkHqO0Q8pVoffqUydlc2mC
VnJxgd6DbbOu9ITAJVdM4RU0N8QpbFRAvuzdKLvy4QCGqtk1rn4ND+U40cBZFU21L5cPfRK7+D/T
GtombTez+yFYoGFI8PBkWZ6zy0JiEEcbZeT8sP0zSXnob0gAOesg6a0APiyU4uyF2sDXch6AAyl8
4rmXtwm5Q4H2lAUxJjBoxD+qMkcKkUKKSuFloAUZJ1bfQV4bAmlQi3YGp9O4c7TB3xmI/WijPA8d
lQgbYM03cgkUNlIk7DrGC6XHAJBqGhpVNe9NulqhGR4yDB87iMiQ2kfC7v2sO04oXIOJb7RYDvMU
/koy3KuQ3q5zEbT5lyJVhzBgT8GXttdJJs19m4it/iKOOurypbbB9dKeSSfYICanmoAtukum6tJA
mz06EvWUX2lbZXYhWqqBT0EmJIZP+r+5jGhMTHwAupQn6ULkjZwvfaIGnGaUNI2IQpPygRVnk2Vw
BPYLPtpBSFbT7BZQUd28OU/NEJyaDcbT9NBmOYgxCQoeTb4tGHDc0Rsnf7xoUtZQR7PT6y6LUKmp
hGChNC+J6Ynp2vZWNly4wESNSbb7UbPKBz7K0/1cMyl9V43fDIzRM06ZWZJinFLvtQq8o1qaEDPd
NcWdKXw8bBG9wrGPIaqyi2YXcaV0KpOlHfKNy4QD/G66qUtShDSCpVhiJvb4sSu/q19dsSEldcCh
rT8g8KbdM3S72iVpItH6bN+Qc+XVfX6H5kB6UYdBWATmD0oD4rqtWaAcfUa8gorBLPkUGjlBMHGj
d16B4WJjZbAMjYFNUAoVC9I31Nu4teI1mr4vqUJ0W49+6mkVvfY6UKDVChJYgKqQEmGQYJI6Dgu0
kd4qeyTcF7+Jl+twzOWEGlu1ESyy4ltQtmwQOGDfJRVz1THY7UjEvBueETtLwCZ6nolryO3pd1Ga
ye08+jeGL6gx1WMD2rZcnHqhzek0mbxpYjmmmNrv6nA2987skFpkkFxY04TFUtSU921Q6Ocl1GLS
pDJkY0UCs42WvNcuVt/QkfZWSt/fmmb1fXAttpG0xImVr+5poGS71lCQBIapoU0rSit7Ao5OG0eX
Py2riM5rECBUBXVnPzp5ux1IC/MoXndb2RW0kqwxuEdprT3MBrISPvjEjrYARfgZ0dJW5g+nnCMK
8K22UwO3yrEQUxS6AcbObJ4R9lceFCX8gs4EYoDW6SqEZYZtrnXOqYsRmggRKqxq+6pChuIlpNls
k8myLmcn6y87EPDHaEZcn0NNWQ8y/GnbUN38GZj7GGLJ5nCX1qDKcdbbGbbARPVMKretzkKzhS4H
38Vz8jy6cZeAAb+Ctdq6oU1/3dfPpxy22JBnFuQ8AMV7Np9g1nyNzFkFE9Yg5m2r+M4hbwcOhA3Q
RraGWcbl572ecfFs1EhVWxcQlmHtj/j3ixsfMTQd4EDP98IucaJN1kBYXDfsU8W1TmRPscrW/QP1
GTD7YYisZ8ibMyz7ZDM6nDq1BtajobB9zmY0fqsJIEQK0mKFyhEYrgZdITWViLpVZpL4ELfal65A
5ADuScHx67/aOYHWVQ47juYRe/SCQ9loJPTMpkHfpmMDSgTetsdJDiK9YHtnIDDeTKP9M0gngIe9
AR7YYcWJCsLvWojTrGCix+VCOSdu++BAa46ksBDvTNBG0boQ45QCGEXWY016fyecvsJ3iyM4jVhh
jC7Uj2Kig2VZZMUUGMNuLVvXfoLYSr6Jktg58GoCqtWoJ0dLNcayY8p1KiiWu85Z8XYcWXbRxOGO
5stzk4Gmz0IKhZnLCVcRyDRChIwDmD6AfYTUMwrQOvaBOcHe2AnnLDLFCz0rGxmU870d4vGsyFux
RxNikjpJKBEV4P4O1Ip7F+jtc9ICDsOIQClD6s5lkxAYsukh6V1aovoi3ITgiNoKb8eqDO90YYmr
ZAmMmcrktaOCL3WUGlDbuEcmxdh5YLMm0LOvYsvo9+yMyscwgChtumV+KUD5OcjbBSHRsqK0iuP2
IgPAclQA5B4sRCyH2CpNe8MBXQOvSPSqy3mkbeJvjubctKV1W7Fqja71vVziTDBirWnDsd3KKWoY
vXGcqqGiwzUfjT69EuCFNGQZlsD/jK/xjhY5Rf+ihlRJ7mMP8yTKg/QqUiQ7xIKyENFJNPLEojBv
25JDdXHWJZyYiUXER2ClF6ldDgdTsNlKMsSXlYkOPRnVMe61G6PTkj1qEsrjkDZH3XgJun5vhdNm
DGZKnfmmwY8rB9OrehKVDQeKRKWNVOwCrCbwCwi9jF0IdzxpwBdrrQds5Pvka/Uxu/+6jDm65MRB
N3grtfaqrd2rkBRa/NvkIlHoxu4+30xZdBO64iYgqWxXQyiheJghfrfLcte1NlJ+TX+IclV6aQKI
RujVTR2ONaaTpP3K6nVhtxHXj8+RmDdOM7WGCC0iUhnOFmSFrV2zviKnAWABm/prbYIdLJMdWvV2
HQwDzU4wKrs6o9vVyGW/kp+bEUW/McII6EvfuHBEOWJxszjaSo0UjALKhI20kJYFRfsOKSLu8+up
HIgXNGhpdU1yZ7vAypnWu8FFFB/2BJKFtQiRGVEOiZ3mCp7rmUrJ6sZ8EW6bVntIU5tAEp/NkM+Z
3QvhmQ9xdK+QkWtT+0MNxFomctwHSr8LJse6K2V9a2BGukqF+SM3mxxwtsVn3VIUxiebIA2HiVxL
k3yB6mtVIn2h5I9Lqo5pW7jOEzzC69rmMB5L/z7tnAu+jdTSogTtOJQNmbTzMRYAsqS49qV6DsHK
uWG3E+hWVRZDzOZQ0UzpcyVbJv40nGnj9LPIxa7DNzb0CesUeRM89yPSIepBAd9KjfVrH8BVoAkt
wfaPaxy37GoG/7A4tyIt37jlsKRIIRRo1yH6zRiokeaDIAyb5ltp1uUVcSZbSjuHxgU6PJJBchX2
c3Wg+mTz/xCHDIQ/tY6wNvEthNgsjSa/D2SeeYNlqjNaWZU349sq0IHLIT3LOovcsvI4GnDWxmnx
j1hg8gpSiNzdxEfAifwnyZNQfXwYdOQdOPIwbqFGwh4FDtoAheLW7gWtxstOiCeAyWIbyKx7CmVT
ktyOZ7xJ3UtWyr1rOC8j4Y8Ji3LQB5SMeGVah9OUFCzZTTg/EVigLkU6bKwe7U5UbOim7ly6P02N
vIyKOnpDTyc/GEGl15Q/3ZjogDC4jwi/KWX/GBckPXKuWRvRTVUtzsaSR654wc11mda7VqBVw6V5
YIU/6GFCLmn1YBY+ynBtGxLtm7r+sJuD4rqhLeJFtJBXeHvEpsbxBwVC3cTzM/lS/mpqErVzqw7Q
b+c++XN33yTFwadrtSwFj1M+bWqLnGcHN1NoGJ7ttvehro0P0mSbZ2IsgxxpionvI6LidsE4GOTD
WSF05VgjQ7id+C7bFfaCfKKeZ3CrrH6Lur5GdJAhyh0450wBL3LUAgczrZmCxIAIedbrDLqhM+TP
QYjLnrQuOtXKXIrEsY2cKDNb9cwuNCQ8xMJUyftfUbgxUWh5wk9NOK1NOuwsB1pGkQQTx6QMUsI6
zzX7qJDzHVtZStCN/vg97fP0rhICR4ZGeNiL3SbqnhhFzIqdYyWgCXpkRx3dUU5+bRv7h8KEnLlV
AbFqc0KdzoWaV25d3HtP1LEx2Ia6Tt50WbMPCeyk4rOFX+Dr0DblWVNX5YtZtd15xQmiuMjKWl7p
Xde+uqm0vjWqoEZIGlT8MxIdHYlZ68GW1yinjn3YgE6zdT/dFHE53tlWOTmrwtV9nBdNfdUUnJcz
C0HSOCj3OpzHZKcadvmJXIj/dUZHOq80bAwYa8OoFF+nXD2RRFUsdCp1rSdm9dQXg8dytrGssj1U
49L+9RHorBTU5utOtym5WuRMSkIDtfmW4492OZHJSKiAADAXdh3yKkFj5LrOYPNYzlgcrSGD8R+h
fUFmWG+bkRmXS+05HOJwnzVGumtqtWRwtXooSPzD/tvZsj7UBG1S62toW9bVUF4WKQK7Mo1aDwms
cYkOK38a4gSBBaCHs3wcED5oqEpSYMqC+hMfA8P2lO/LrY6OCMdTtawIyt62zeBiZTPE93ZiF0Aj
vkehX3QpnPTOqIiR0fVp+CHAzdDfdAGEUC2aS/1cq8pKkNEtfYyBE3sgjqdonin5CDPfl2nPYlSi
3OEC/eRbaeVfJJKJOzfOZbniIDewIyTwA0+xnpPXwuwSVErw4wckH3pjN0lqlkltt7ycbYe5jGmd
oEkoHAUnnU4ZvrapBempNWLgbe8L4JqlYTc7J6tNEOpCFLv/aIk3IxEcnW4TJbAjMYXW7A6GILBW
//zH//m///Uy/mfwo7imYREU+T8ggF0X8ACbf/1T/vMfuP6W/3X/+q9/OqZhK8dRUrmGbStSXQ1+
/eXbLVsZ/mHjP9i4O9IBhgxTdz60rrWdpbX/eAj1fghXGuQ0Cd5WR0r97RD5rHOopVQEdEOtHHGn
NT/G4aHk1G1efjzSHy7GlaYiik1alm46JxczQzwbeEmgTqBHc8R0SYz07d8PwSnAXKSLlqM71tuL
6QdESlXCEKF+Pda3lnb28e9vv7tZjo6zVNhSt7BFmuLt759m/pTqIQtOh2Rlqan7qK47Qovwq/39
SJY0TKQEyqFWdXIlyu6dwokKDvgIKfTyW4oCtOt3obJ2Hw/0/vlzn0wTXS4ZJMp2T55Kp1yfL+3E
fgM0J2zvlW6ch+1hhLMyTa8fj7X80G+ns6tbSpqOaTmGrauTi9LoQOi8JHDopztLnMF12ZFq+skz
EstDOB3F1h2bx2O4rpLu24dEt6UYqohaFR7vdbOxd2TbedoKhtcq2rAX8HwPECp/0ulawxn1CKRd
46ddwSNZa96w8jfKs7xu/fcXDyvLMqRpKwxzJxc/AqEA2sKP1VekReHHpPZ18fEQwvzTpXNzTdNw
XAMD59tLR4KsD5pD7b7aLJfee71He2cNoWE1r/596WTSceGI+bdYIH9deOLla8AUa2BF69L7+Kcy
lhv+5oEoQxdLXpWNMdWy5DIFf1vFqG6lvkMnF4PNnvqBgYMCvCz5pnfN1rj0z7TsYK86HsJDuLp7
/ey+m+9e2pPhnbfD9/h7aTQyPL1jnyrcjaPW+f7rVbEGBirWVNKiPaFeZy/9GjLAqlxdTqufwype
x5/MgHevGm8y65IlDElADov62x+kYYuk6ETZsJ6LHRkqO+mESMuH4MEGpB7F6pPpsFzY2/vOEmUx
24QJzxPnwtvxjCJzKfzPimTD5rLwAa7p7W3TItaZaufSrGL2ydkni7zxh4vkBddBx+iWw1t+8vbZ
qUvac2hAitLt86VCqZUJLCfre0wrcejT/YRfwhb1pdLhkuck+HqckK+zOlnTibjKq/ms1ubjFM+f
fBuM5fa+ux2OsFylc0OsX+vGb9OwbuismPVyO/rvgz/s2WKfw26l/gD7K8rASw/bxMivBPKAhiv7
5Om/W/wUT8Ol/eO4fGxN5+RpKLPVJxKEkYgux/oWyEFn3pAI/cny98eH/tswJ7PdaVNsLDnDWP4O
XQaurvtBfR/lnYGztcqS/8+rOnncOhjSfuwZTtoABTKUWRrpIhrWzI8XkXebB+4er45iPvCd4vG9
ncvJMAPrSvFBdggQGxAxIQT2vx3CFdCrFI0ejvhI0N8OESjOVForaESGxRdLDMlVStny8eNB3s8C
wi7YbvFdt6XNTujtIGUmKq21iNbRIn1nsP2t8+4J7cUnr+H7NY9hXJQv7EhtZajl13+b69BJTUx8
LsUI4zEfrvUKXSZGodL65PH/aRzDEJzLDcWm6/SjBk6BXSXOAuLbWlIPajpnqc+ZPkRpZl59fOve
ryxsVE3Jwzd0/vP0BYoix8+ww9OKseRFUN7Z7RXdzaPQo00Xqt3Hg717Tmy+mQRck8vdc+2T10gT
dL/y2FarqnfNY2UnaBcQdK3DVv/k8/jusvham0Ite0ohXOmcvEFa5HeSOhC1nBrBjkDRVR3RZW16
+SyxdP/1ZZmmJLzYcLlL1ulr1FVZlgQ6gxUxhiYn3My8tQPy5r8ehpOExQTnfXXt04+Ag5tLooIF
+ZBfRvXjTPbW1H/yJr2bevBjqWPzjCSbV12Kt1O8z7MZyRkdsXq67KPn0j2o9Gkev3x8Je+WU/aq
YBWFzj7SRDx1cjzqWzE5RgrJFgdYfSzGbEJQgB0WIbeF/Ra2qamIi88GnNkfj/yHecFHRkp2cjqz
3l5WxN9eYU5lqTsqA1CTKYddZU8gs2ZTvA6qqvcxDMyVJTr9k0F5jfht33wlHS6THboCvqMzH09u
a5XNTU+8pr3yPO/geRfe4YK/2y5/bLer7X6/WvEfF9vtlr9b7Ve7drXf7Va3O/7yv/+i45N/3+9W
O355v7rl37/+2c3y6/xlvfyx5l/e8pf1euWtb27OvBvv7HDGWN7yF/5c88cZv8o/sfy993p4vHk8
vB5ILOS/HQ788XpY/h/8mIdPXsr3k4uGi+IAqfAXOo51chdkBzB8bLHxxrjrBDSMgL6aXt/M6q9n
sQAaznvCUV85ln7yPUhE78eQ/PALgwFRwYzfbjrYwK5Tgio+nlDvlzQ+N8s7Y0slGfXkmszASZPM
xcFe+fK6hqupNMSPUvvkS72sV28nkJAsmKbOJdmGI5Z5/du89Vs8kBN1UNQ5MQGN3/swwcKCWgaK
OqrWyXmR5idD/uHKLJtnZVsI6PkULU/ztyFDIxGliEMCxnrqWllqu+ua1toRF3f/yQL6/q0Ulu26
lg5w1LbYz70dKmrsQFoUdgHAJDaaqeQJK+248aMKfEHXl7h9FJXlj5/cr3v29p5KU1+2DSzaYvkw
vR21t8JcH9OMHu2qWH39n8OcuGo9AA4b7Fa7fotF18vWP4ZtRWll49/N5+luOIBMWT2Wnr76+eqs
kS1507n2yZuyLEOnP5rgfMdhe3lPzJMJPEcap5qGcPFwpMtCYO3E3398+e+XpOUo/+8hTh5vO/fD
QOocCr+scOmbYZuGPTGs/Qytj04vZQ2cF0XPTKf845H/NLF4K5fPjCJf5PTtzCrHHju/ozDWo/ZN
1hNS0yT/5Jj2pyn1+yAnl1caTocIredZ4hS+KTs2h4oIWt6dxaKXFOHWIdvk/uMrW37Tt4+NZpdL
YCTFH3ZTvw7Nv70yWer7oewZ1AgziPv0WzW0b1FaPy4UiL8fyyHfyKZyZnEMPdlYO4Wow2DmjBCh
XTC088Y8zuKsQh748Th/upG/j2O+fUvcvGvHzmAcEq88K7qNg2c34/WAJdl8dpp8P+05SBomDlzO
Wkv99O1YjY3RLzUomTZxeTM3/pdo9D9Zav4whK2zW3MNigXLy/V2CJLXcj9KOUk7eINWOb5XjDrl
J+/W+1Mxtv3fRzmZfYAYOwE3UOGRg7bX/ejdO1tQQCLWwrCytYa7Keq+NY1noeb++HkZf75Ci08s
pW0SlU+uMO6CiVYBbcwquWvNa1PqSxse4/Z14u9JarDdHYxoUZEPcz75u2p4/PgH+MOnimv/9/gn
1068WORHy4Rh/CDF73kZJ1hMGvDYt1qh6Jo/fDzgHy9Y2KZgU8zcOd1WGL0tCrvmgssahmo2VM/0
6bYfj7HctJM32zY4bTtwXik1nVZ9CjPAhxng9vMb9YiP6oyW0XMZBJ98c5d7czIM+aS2YA0xOR7J
k5ctKUE/6TEGk2xQ91IFl2FKoFueviSBHD+ZpO8vicME5hXaE3xh1GkbRBvMCrkXz6kjD6iqnBeB
sZEUr+eP79z7S2IYDssIyVikDOPkkqY+nEu0bbwKbX8Mx8yT0gaUPW2oSnxyPv/1FN7evmXRgBKu
W5SCXLnMlN/WX1dqGON7VOtOmhbto4JwlD9V4VwAJGrsUtygrG3LKzhYpLiIuTYurTJXP+GTpl+R
whf9Pm2qosR2kubTWg52t3eM1r9tiphEW3qpxg6JJ7ylyqygb6GlXOBeMzKzrVam+D97GZjfe5ma
4yZpS/0mgkV6pTWZXW8+vqu/btvJpVKHMNg2KcWx4nSpxD2HzNDB0UOUOgVY8yFDdtZX2r7yARvO
8iWlly30BgtKiAe0XZtt+ckn9v2Ttek5SYoUjk6dwjr5Arn1HBNeDBS9yIpnhr6gvOPFun0LAOGT
E9T7V5zrlPbS5uAIxeN9+2CDpMRK3OlQ63BKH7OI0MJyHLtP5s/7N2IpanNe4Ny7FFtPNtk9FsYi
6FGkVoPadA5x0DicNFHcf/zs3g/zqwVluijqDPY/y339bZZ25FSOSVQ5eEAQIoegCxafBdlzHw/z
/p4thR2HjpCpWEyMk0117PoAeDHu0HxHPC/y70SrPX48xPsZIA21zEI6T5SRnOVH+O1KuFdJUzUu
21T8qkYLoDfaYi1ysuqTj9qfrsURaFZBBJjL0f3tQLSPk0rEeC7cap9iCavvP76Q95scaVCVoorN
qsMZ5OQU58RIslUeLzJSse6VRjRqvTLG725ZbnX52cv72Wgnt222S2t2U0ajf+21gI7aV7KWvaqE
kvDZ+fT9WMxp26KYw7aU9ffkypIyF2T3Qs1N2/ynqQ1epldf2KIGayOsfLzE9dnHt/L9nFCGYL2n
hMThiu/l20c1d/lE5lQCSdJ8ZIldo2jywkiBxc8/mRS/TqBv10DKiHKp41CpotZ3siqwytYZkZLh
+vAFz98qoCSye3lab9Y3nyw/f9hTAXNWkgKOTUeXsd5eVMiWwAfUH67NXe1RptntjjQBVpRQPrl5
y905uaQ3A51MjUGYYzJFgPqJo/rVaq1ptxIuvSHs2APstVr+BPe7Onz54l24m4ur7Wo/Lhe+u36R
qyMSFw/AycbavKyuESat6HWvnnabu/XZzevrIflkD/F+dr29LydPwGJH1BsJ92VA/upNkQ6OmC0F
mXlYy1WBgocsinLz8U3686AOb6lt05IVJ6eEOTDIojC4RyZ2l7ltNzOyEulEhCnJ81JFu4+He79c
s+5QHxCcVymFmCfDlWB986iDr8k5iOynJF+hJT04wrj+63FYpNn6uZZCnSJOXpwo1mQw1mhpyBuh
ClnTWDxC1v14kPedxKUH89soJyspyq1pSisb8xBHYBvLQpL+GKurtvoqYCv75gjttcS0fHTHS5vg
mrZRC92K9NcU9u+4QznxyZx/f15wUePwXef9ksa77butT00OBA8kcm9dhZq4gmTyQt0YozBiaNf4
MiPvp6z61+vUMnX/PYuWWfbbtyv1NdUChmIWzTbQAuxrVbvL0wgtayS9j+/6uynk6jYTgtvOSXo5
pLwda6z7GgEDwTGJER3CiNhli7j1qfpkpi6Lw5vF49cwUioLES+RAyczCIpCBgQKtGqX6pc6vj87
y7b/D1fCU5J03ZdJenIlmaorq9VylHnITLI5vC3j7l5Z9SfDvPuI4Os3ddM1uBbD5Mv/9oZ1nZum
fYh1xyhK3m8nH+7Mpi49kMioiyl9PP71ZaEKQoVEX4KNgHOyvo+D7NoYdt0612W3SULL2YkksT1D
gvP5eKj3byDXxq6P0RybzezpLWQb5TRDQyJtaW8MAw4FEY/LjA9h6k7zNkg1DMUki6b3BMyHc3I/
1Xc6CRzdT6X2U/HJifPPPw7eIBqnOsyv0w3CXE90qqSNabsxDBpkUVqipimkj8H/v0k7r+a4kaRr
/yJEwJtboB3bUHSiSN0gZOG9x69/H3Dim2GD/TVCWq2WM7HaUCKrsrKy0pwzZIHu6HoJoKc2Nh40
AIUef+1dQv9trLR9dYpSq6o/JRRVxrUmeB5knXnjF05UBaG/bqQwrKGTL8Jm4URdMHUaPii5ERJi
JvP3uDJSEFf8CsZdqMdgLWTKwEhfru/UhVOLt5+6BXmO02AzM0JRqZsiA8fBMQbAMYGhYayr8hfe
HBcsHSGaRPcK735zXro2FJAKvUAOHTn/rgOu1X72+rv8z8sUFs1CRM+Ur3ndcMWcH6gwrvF34KRP
+Erydijp0nDbAjiClB1ceBdK040480NvoTT3JU+DDxYeDlqR0TqLTn4nPosMZk3sz2b5S01K61ct
C3D/hfqofoM4DVwByA4eAXcdPxGbV8ZtRwUNhDtVTN2NVkJdyhxUJFhgcIjDE3x6ICzk4Mp1CxZ1
YbcpqfJ3063HLT/Pp9Zu6Q6e4QOSGwzrwvgi++CpA5Rz3aYubTeRBDkekaaID/0qMdCOwAiUoRN4
MbCKrnBfwoV074WM4gDS2S3cCBfFkWjn5qG0QtX9fNvLKAJBSisQZ+i7PEwZlMwcPafE/+O6XpfO
I2krEactStSMZo/NNuDmqxl8wmELE/PCVnS99XURl3R5L2Kmi5CBIN8biPBh+4a/V4C2OiyZbQL0
57qkC6ZA4wClCV0yuA/eXOa70IDWaTkfVSB/qOprOhmWMPgdSSbUk7qPo7wubIozZocFEUSy/FX4
AHF29VSgLpY9dJNO24PyNrqGcBh977uq96GtME7FiKe1VBy5sFskF/+7xaelfqdgAbB9ounc4m3j
hZSzKCMAIJuVn6+rdmEd/3mvk6bi3f6WJX8nRhkZNWpVE0J6Y3I35WkwYpC2tQV/c8EwzsTMQloq
WWJqhAzI1N1jboL6B3hcqz8a6fG6OhdW7UzObKckNzIYN0ROGRZAq8CjBWDxn4ug+ZyHpgV55wf3
kPfiqHsSAC64kLXqt3sGKxYunEubYhEG6vSlM3xozOJepeVtFjIyhnO7gbQY2h8eG49/rMZUyzV5
xJCOpQx3bl+aLBZZnzWwBHf1oz+AF9SQKL0u44IeUw8JLclcMOQf5+5AUb2q1Bk0gGHwkLWmXQzG
Nqn9hfjognFpU7FIEsUJQHV+PNMcKjaAkSLwXBhxmhjMzB4Yp2+hvvD8u2BdCFLJfnMzEMPP9KkZ
ghdJ6kZOCI5cBjAYZCib60v2MY1Bp7hGiIev4jSStzvfF2t0oe7iSmV0MlwP1oNlftYspushvAjW
hcuI/dbPn4E/K8VtkTBxJokLu3ZJS2YI6JkgzqaJbnaGdFA3tKADp9ryt9pYAxixGF9PV83MoZKP
/E/E9AnvvE4D3LokV4jIf9COBU0Nl3hwTJ+77/3rUm/4JevABjEMmfoTObZzWdYIUE2cIctsQIKO
j3IcQnm8GpsFK7y0bIDvixL3wxRUzULRuDaMTjVBeI7r8rMXaTcJ9ErXjePSeZraJycDkakoz/wC
KIQepo2IvAGPpmU0nzq2V/6FZ8C1cd0xs8I7a6ZIL/UCgGk9nDIJrCOaCVvjgpFfWCoqdYRWkkRm
8EPIM6TSCFE4TYUJeK2QfDNaLS+kDi4sFd+vkxCiVKDjgM53vRq6kek5lLCiAGJ0cVPpdNxX/ULW
8ZKYqYeJjadRQp/XV8SK6XQykpGTNgbokXs9/E7CbfXH2/7WKPX/hMwtWBXhEwgRMtCgzSC0I0lP
ItiHfyGFxyVcFKwX9f3zFcvFRBpMOMwdyMNuBGBK1DHcuPVSqu5CLEUMP7VE8CpUP8RSSim7al0T
wwPqAP1aLjp0TuwDiy4XDUAmeIYXDs0lY6N+iiFzAXHZzRxqqoCmIUkEUiSObyhEnwKl/B9FTC7o
nTsbNEgYIQqNGa0NWlC2INNIJT/7fH2DLjgyIsL/FJmdfhqBgqC2kAK6AOObJ2hl/egJJPkFbS7t
0BTekGTBoGlpO9dGVnpLN/o8hqEwB3eX5ghwKcIs2ZXm+CqZEIRc1+vSGXonz5i9SwZTARTQzSb8
vxAokImYUdLqn6mr/rou6MKbF8uWeMPrOs+7+cUGYk/V6T4cK0A1HazqW6T+dGVGIe/ifHTqpZG5
t+Ld7JI7EzcZ5jur0BNTbMwCcSCXg8aRg4oOxRYZ3CR/HYZjwsR8BorKwu39sa9lyjC+03Jm76qU
eyKjejEIhCLQQ7vSetRCmDKPHlAnWTXAJZduqj9uG59JnR0B3aWLykuQKkQwLVUg1xJJnZIeKqHr
m3jxOL9Tb3YKZOBEDC2dVrVRnKLyNwAtLoi4aJDvREx29G7jtLaDUQfoF6ctqhykLTCAZO2X6Bnr
66pMB+mDgZBTZx6QaIi223M5cpe7GfQyALzq4UsdCyLwEfIDpaUnuD13rfcC+RQ0TNeFXlQOmOap
rE3L6Dzub2V6t5q8BuWp6n70w3AjTcQmqqosvPiW5MwMQrNIDhcWytEluRmBIoW5fKNXf1x1nuyO
aQXKP9y/lOvP1zAprNAMe9DqKHOZExrPLwnW9T9fMi4qJgdo8P3YvBSUMNPUfgcdGhDQkq8fWsiY
Y7H/8hdimBujvDQlmOcztkbeCr7UtFQgQj19chmfh1Gbtp1noLL+RhTBML0+VDu0eawaxFqkuv7A
quXQ27ip09DpHfLMvK7RJQMnIp7qKuwOw8nnmyMocSIqwhgDfAXVZFrHa0+KCkfMtOouEm/H/r5v
MjiIADu/LvgtI35+tOjvlHgOyiS6eBHOJBcWEJHgHGiAi4HKMsBVcoTT3lpBrfG1l0f5c1k04Y6+
CECrJyZTozWAh/atYesJoKvqFcQo1z/po9/ie1gKlZCUKch57N4plGUGWippj3nomlepXqgafowO
zv/+mdNqodcKPV9S7bG+7/ovNTDJoXuMZWlhaT+e63M5s+ggCVMTqkj0EPpfQusCNLoXhaVZvo+t
Uxa2iX8iDAVKQ523+chV3VJ6kimVTzAM/ctQ/hjcZ61nktJ4KKzXyN134JgHD0lgLSh4STb2yg6R
U3grXZxbbWqAWVQoECOKEzPMg6R/77WtSGOTafhrNapWVvfZVLxNnd2G2lKG4cLyIpzmjGnAh9Ln
zHDhU9bNvsVwk9pbQ+5GT72d10+SdO+Zz41yKs1gIxI9x9nGzA8BJAIB5KnPyQC5hQbsaLaJB8CD
m1VvNI4P63Jn8sCGdDNWH8QK2pDftUr7THBStdsBmB8h3sv+k5SBPQiqv3uSlG2lnXw/XxmtLSc3
rvytMx4L/2uaLmWgPoZjk1/4T9WZxTIbrUK3iKqlAgz8RC6kxDRiHw3Lc0bh0QKd+/oRvHBEzgTO
TDdNElp4OgR2ASwYKnPoksXVDp+enCwY0bRNM//zXpQyi2kj3GuXe4jq6bqqIfCW4/0IaY4PHBbQ
/guKLRjNvC1BAX+OyRkorkVfdQrw/Ap5wu8MFpSS5YtaGbwJeFBPIy7nJ8MdBlcHSBqYcz93OgCf
5UPpPqriM4iglnInCzuZO0uoQSAQBxhOtm0Z2TUviI4UfeJ9BTjeAREfdnny9dBMLHWdyBecLMv+
3wdOf/4ucnMTZlToGdfAPaEOGB9UKOv0G+By1pou2Fb2nIOuVYHy3cB060N8q4IOZn0J1SPTvFMt
FZxmGCJQoNfvcmAuxvK2TGQnkr1v123xQpiO9dN2S3OvYpDRmR104GrFvqpYy4RTHgDI1wIGo4vJ
BMMKbSpUUOOPNt0KHal5AFqvS79oMO+Ez46e3OhB7FoIl0PZhqV8ZciH3vp9XcjH2/9cw9lxE01g
roEMnYCzUpMU8yh/Uge5WJFhpfu3ji07A9tqglFKt6kMS9h18RdsYcKcmOJqei0Yfz+3hTRs6kQI
wO0ae21nwr9bqOr2uogLy6jRi4gQ2pnJlc72UGvigpkzgImAytS1vRdBgVkuGcrkKmau5EzIbK9S
et2rPkWPcvhSAcwJb1BW3lfj0a9Wbvczbh4AOLiu12Xj1CXmrVCMobmZYr1Jsl4TUWyE4zMBF7bW
fufat4n3BDj3mF4jD9IKq03Wab00jf4W584UVkBR+Ff4TOE2TkdY7RE+wFij7GVOADxEB1Pe+4Gw
EqtuNaoPpniIXVBLwGYNlS+KIaylDkhgHwDUxLEsWOCYGkmKL6DY2wUsxbRm/NUaTaPsMHMxfTc5
y3e+ZqzhrDE69gWvY4/ajZkcfZVCOI4mLKACzy2nMXunio8+eG7XhV8wPJaIlm4gfwDJmUcJntnq
WRuMGJ4PfnhtwOOUCO1PtQa993+TNNsMsPAHVSqRVNTAqTAxVYTBPu6WJt2WFJr5CpgMIlgPEdNY
rpNmhSNT2oBqcmHd3rq4PtrWvws3v5cts5EJ90WYGkH7GltHM0uYZu50GX5UD+aR/Edq3snFvSjt
vOCQt7dme6CFapVbowP8dGbc55ZKJcEEDn6dyc91vtf1nRQ9X1/1yzHolLJkBo864HywU88mZD3K
0TBtWL9H/ZsEGp4RCY9xnkBv33Y3fZ9/CaLsG9Q0W6Ouwc5XlsKlCwksHPi7j5h5Aa1vwGalXGXr
NXhFceMYze/CP6QZFAdZM5GIV+JdQtB2XfkLtkCBYxp4QX+Jgf3zg1WWEDnAUTuZHIBFoXBy23gd
pc1CqfiSk0OOQbZ7qkN8aLumY4VhBoNL0AsEawUEPbxhNLHbOrSD4Ai6r7kSiwej6WB6B3Dfzoum
svVoXLqML9yTZw5+pm+mRyEQyehbCRU2L27Bg1NgHQ1+w1w/KqCsLdWRLl6NmI+M+zCmPsTZChtR
YqqgWdu9aeykJIIbrd1d38QLsTZtRf+JmPkNGmaGeJhEaIVmq813FYZvuBqzpUHVC/VSZoPfXfOz
mDRW3CH0QWO307L6plXA4ldwccRwodaVDgWjeON6gMBL1j6FhsKN2ifBTW4FJdhobbRQt790Ys4+
ZhZ/1pkU1bU2ma4i2nr7IHX3YwvNS3ekpgyesAgl05NQfL6+1pfFvlvsmQUpWVTUVo73jKop3j6k
BiSPP2Kfhqzim5f86gpm+ePtdakXj+m/Qg1x9sSJIZCV6hjvEFt0lFOpznVrlwrlQhi3JGZWcx9J
kg5qjG6l9kAbo9d/Acv0uibXjwPDMufHIa/gmkonhFeaGXim5BDOfbkuYUmJmZFmnaWG6MHDKQu2
OVNfZlTuyTOvr4uZDtXsdgOJm4QXNwPF2/mbwiuY+zdFtqQqlbWYAdScnTL/M3QckKsJ+lJl7dJt
ygU1dRmTKVEADDlfOM0tCwXmL82u9Z9qLB1gXei4hsT+1bc+EXbbA0/5hLY5PzyK8Fk02oPV7SEh
tqsGtqCfnfmjpV7GHJ8oNZvWOwnir4g5GGP885qWefalk7t6F6zRkpjG0Ipzn3bxeHBFyNGqvv4u
mCqE4W4dfu/HiO7569txwbHjXbnKpucyXR0zN2s0meQCcMsyJDBseZ6RrTJf145K6Q0gwdHy15t9
7hi5xCMMIPEF8ZfcAhAelkgUP3Wav12A75TuSj0Zm1qZgp0vwURtm9Mp3ENW+KSbN5oerOC2hp92
c13rSav3RsgUBvgQdOZhFDKGOLP1VuzMrhBMBuzLm6wX6U2ubM3/PLYPWba/LuqD86dGCTzE1CpF
Wzj3+MwAp+7AdgRd0XnZfN/c/Lr7sb59hFRuISD50Cw7iTGpqXFTUkD+MEXpCRBE+WMSOM+azWSR
bR+Z5bGd9W6hm8Ca35qTIIrUxB2aPKEvze4P2ZVjxphhDAJ+5rR5Of3zawPqzAnwmen3P0AyE5jM
hCiznfBlbvjfp/++/Vqv7XVqH4/Oage0zG/QZQ73z/fPP58X7vcP2IZ8Kr0udAdNv02als9PVFLU
mkr5KnDAW3QAxQneEG2c3VINQZ6/f98EARBF/6VI+/sc1RJeyCRKQIR3JrgbsHhQem3/xQ5TpyAf
QzcKQ2QfIiL4xpMigIwzsg+H58Pq9HWz/cKw1pf1whZ/iDrf1HknaRYY0dwluZaPpMPpxLYxCbdw
JuZeZxJA+npCUKVJjQLR+cYEmZWFVTBOAlarl9Pml73FHJzd6rqct67383N+LmemiNQmmQ9XfOCc
vn79/vT0xCPYfmLMDSQfEDenn0+IXh/Xzu7xd+48/n4kD8h/fg/2YPvTP+6vf5F8WXPA8iyTsRfm
Ac41LyngQWbP1MZqOi43n4BsAkQJrKUdaEoL6n+4+/5Z5v+EzW6UDuiIXismYcBDAQz1AAoUqu4m
AKfrer2NY35YacadadB9G22chUDkCYGLsEDMnlCp/kGjms795AAmkKg3vKgloZcX853QWVDkWREs
QgUFzxX0ATY/IqYbE/sZdQGOdn5tv2zvjnfH43phF98aHK9pO7s/mqKlrT9CMC4wszebp+2rc7vk
VS65dNKv/63pzNManiTnZTCptzoZtoX7vNtiqp+X7OTDS/7NTt4JmhklidZSEt8Evaw2QIPdLkl4
g6/6sGDgpQGqQDn3A8qsEmbwqk2labbnAD6TXa2b9WrDsGm+/oFVTjaym47Bwu172QO8EzzzAJHi
JskoIXiykMh+aZyX5wr83c4ZnHo1ofCC07R5sLkspzHXmjFXe/sltnunXvdAzuqAzqYc0NXC3fSG
RXVtRWZ3k5lS+JLVfzZ3uklXp39/bPj304nLcjqu0w9+8uvIP99O0xs8G4vFQV44xdOBufJRc0A9
oXCLRjz7qLdP26z+ub+nr5i+ZYKJW7/dpYtfMPsAEqpnMfDsYqCoabRiRgzsF1C3ynrNE1Xx8h3D
PsPKq6GkvK7x3B3P5c3MQxd6VwHRltdIuk59KrfA30NwsIukXw2w64b7LCzOUF2OeYnU3uqnxFCz
rVezXkn1nieQ1pEJ2Iex6Zj1xryNjU8UGyj79cpDqS9Bv13qNyDU/1esOXsM61Gd6lqL2LF/bLpX
j74XCXawOnwa04PHBKs0MjG4U3Io6qGeKheiismJvLett6V+99KYLXXrykYTNoif8BGGAQ5Akanu
H9f38y3peE3KbG0loLNCY0AKQK47AdJOM3iFXMk2xdeBRuSU6rwg3gQ69WXYxSrzO/gfjqsUsKDw
BMy+Xf+c+TvjH52nxsEJTYZY5Py218LM0/2B15Uffk3kF7pVVwUMkMPPuF3qiP//aP6frNll2Hiy
DraATMIs/DoYrwGwVFCbnEzJdOpBXxUxLKXAJ6QJrCPbyj0Y9aYFMc0dDvAq/YXaDLmTuSMcZrry
XG0jyivJE1AbpHySlgE8Zo1dRk+q9V0uF5+Q0zX4YcvfSZsZ1qi5ySCUKN6O5c4QIJ9rqJtuxvK1
UeDaU2/F+iaooWAEBJAdsJPqIYPI9brKlw/1u6+YGV6dk4iuQ77CKF9ct78xe5icYXfpx5MRrUXj
cYB2IzSHpVB6/vR4M7H/5M47U0Hk1XoJ5D9K1bWda8cgLDdDeU9SLVE3Yfbbj77T3HZdWWW+5FPA
IIskVJiYlXhvzpTNMivW1FLmOufSesMbnSBHJzTRL9xRt85+CmdX95ulx+cHuSRrJ0QwZoJ4U3+Y
CC2iwjdLC7milEp2YQQnURsWYAXfJmTe2xMJgTMhs6i5DlMBxmKFx0lmf4JR2KZw5bT2L/4Nfnd+
etPLeo2eNupuj3fOw83D9mZt7/fO79/3P3l932ymOOf5/rC7X90/Px/ud43921t19s+lVtq5h5my
F9Ni8NBlWOUD7rIW0QxAfYJxnzEpKodyX87ID5mA1tYzz1qZrjqm6xEKsgXXNnfnCNZBWQD2i2Fj
kLlnMaPpCsUwqsxHSPIoMh6DcMV15UM8jvrC2booCtRSAMaYNlTlmRfNxSyWQgh9IP38lhq/LAg/
PXOhFfTD7fimDzQugEKBvUjB8txn+SAUQdGLkNb4HsSnujhJ2i/TfEysl4qe/z790kuOMH4yldte
WjC5jw/uaTHfCf9gcvQAZC7Cg8iFNRQq+W6XpncDKBq0IFaHOD8mcDjG3oLgiyv7Tu7MUb8lTTKg
YhwYIV06c4JNYdUnkPC/XHcY0/fPjtSZfjMXbQUVU8wMpgLlD6lFdiz7xIavWDSXpmAvKkRDgDyB
0eH1ZrtYDHEtuCbHwe8Lx/VvdKWy2/L5ujYXhTCjTIM+7g/smHNTkfLRiPUCouS+zO2yeDTKjTz8
/BsZDJGTNaQnU5zJSABUghBhxCJMuuaUlQYb95C//m9CZiGDX/ruWOoDs1rUEyNAIiAYhpeZytt2
6NV4Kdd8ycwplYLRy4DIhDU3UyryoF4TApkmZTDrHXBUWygCC3/tpgaE97n/s6I3a61qqQjGpef/
Hmo3XWe6Um7/UG+YNxRafenJpjTMsP75Bg6AMEVMWWAl0dfShaq7t/NgIdz9EBAAJ3UmZKas4WsE
SApCVOHoqquq/64yR1hYzUYs6Opbj1ChCS//m2LzDQ1HC+WQWWjCQPEQ5qBYLsy11PTt6rqoD1fx
TL1ZCoSJuLQ3Mkg41eK2bb81S3nzpb9/+vN3hYEhhC1b9gLm7yh3SxOl+BIY4Ierc9JgOl2GwQwr
xfxzCVkpemqmoYExgsuhxbbifzIEzwEqqFWXWpInD3fmAWfCZh4+kyVQFiFsY1waqCBIxKWvYXqT
xtHK1ZmRXcI0++CiZuJmjh1qMi+3SsQF4ymuTmMerKzk23ULuKQSy0dvPrMAkj73tdXYhFrqIkNQ
m4AmXWsNvxEITwaPHBHW2Ar29PLuusxLVjEBPuN3J04saxZ4FoGrDZKMzD5Lb7te+Zp5iz0X84h6
Orj/yQBn7NwuPAAxm3hgVNut8pUZdE5KJtxU6YvdJEO5nujAXdqY3XF1XbdLe/Ze7sxhWEkemIGH
XANWBi0XNvR43ybm0iDgtERzSwTRkblTri79w+OsE32CuhAxYyGkdquQBW8t2x+9FZkWx8uMT6Uv
bEX4wK+rd9Ehvhc8CwIKpQ1yqUMwrfnyE4w7zDsMXbgOx6wFMCmXVjJRyLYLmnqfGWl86oVQ+Buv
rE5wp28lLEB4zzdX8uOEMjEfUcCD4PYgV+xC44dQb4Z0LeTlykh/997uuuYXjVZh/gcsA3rJ53e5
XIpRBAU312wCV22InnW6cKN9CLAmm2WKGFYn4M8+AJtqgZxkxCQQdmbPZgTw7E9LWCfN5i8UYe2I
knlW0lF4vni0NrpdmkMGZepMXXraVijTv7ESncoQ8bbMWs0Xy4jzAMZmj3sl66Wt5rrGyhtz+dZS
il+y18GRWQInXxiCyZiTWTD6JkkLTuZDKmVi9HiroxKVwgb39ufv7h7X1ZqeEWmGmdcn2rt+BIcS
cETrpN+Et4otrPTU3uvrP17bM5kzj53x9NGzhPdUU6QN3LyGeowMP1/o/rlgJ7AvEvpw9RkTwtv5
DvaxHDGDRugKzjKMwfSx2mLQHFpBWZmSv9TKeFkalS4S/6QK5odNy8qwqz2IPnNeUE1+CGO67gNp
U8VP1xfvkk+jEg0khYjZfGhybkFdleQS/qyoStZxadwrXb2F99Q2gvzG71x4ocO1kKkLyZfLYllH
pvvozZuPbWuBS1sGxB1ObQayLWfxwTfoy9TldSr7/iYG0dbQvF3TLDEFXVhYRjK5B2m85PcctCQf
siyPBzzKIPc3gwynhNvfZmm7adWlBNOSqFlImbcWPXLj5LzCsWA2t1tlXvnc9x44bX86IzLdvO/V
mvmXplbhT+6QVZvfLBhtjfw5W7oBLkV972VMzvrd2c6tzohKCxmx/82qPFsbb+hNj6pN3y2lFC4F
Eu9FzQ5bzqikMXigemhVsSLNDIPeKDgFndZF8mliNpZ925Aerx+F6S+dX+8g9k/pOYBEAOw61y/s
8iCi85qbYGRiKHc7p9GtW8rRC3Le2pA/CJraX2ni4iUzT5jEbgOWdsxloG6DL6qTOs/pMTspduwc
wNVy3BvrCD4DRbbklK9G2316KRz1pt8HT+5L8VNduGMvqs2ICqDLgFXz+D9Xe2BGKx1ELsDUhWkm
jvY1TfWq1t9fX92Pld/JRHkxAuUHqwo4z+dyMoitNC0G9si9Vx+kTbb31q0FW6e80bbeJloBeuj8
abPxdCymneQmojMOWOSZzFwM9IyJIMfy2lD7pMZKLR3kdARcJRKb0ltIt104IdwR/3ntySO8OyFt
LsdeLqqckCw91Fis3CU/xNrf+A0lAyP5i50jX4OG8OGRU56taCNZQ5VBFMNExMkjb259i5ZodC8F
YMAtExsBjASpxOxMwLUtFeKUq8xGiGZD1w60hUTaJS8JgvBkEsCX8+N8zZRBj+GQJWIg6v40NCYc
2sF9WE5D6/nmugleunRIgzJNPuFJ8nY9F+UnvZmWPUmbMb/vim+Dv03kg25ug/ZW1o9983pd3KWD
9V7czP/7vdT4HfChpAjTTZIBUhMlTikGN/+bmJmNh14weknHAmZeB8Gj4BZO7ifKps96Y8HgLtg3
wZTGw9XEbcGPeL6ASl3x1qjQyIrFT0ljHY3Wus8yaRVI0Yauy4XjdHkB/xWnzp6TAdYH4qfIfsme
bebHMgUpzV/QaUnIzChc0nWF7iFEYOg2Uk6VqzpG1C+ocmnlJjR2hhcJHT/cLcXIqHwUEs+5df25
TLoViu3UPvuaGNJKHbqF5o1Lh+qduPnK6W0fmlGLuN4aSP8kTiMfhfhASLmg16XVey9otnp+g4cl
eo0gut8RxAlCZ8vSt+sGvrB2c0oWSwx8khrT2iW/gnKrMYbV6hX4nTs9WQg8ltSZnSWj75W2mUSN
xY3afQskzxbzhfN6waVy0U5sLDw2weefyRhGMfdHiWdaCWJGODJ3vjRyYnIMZ/EFCNdMRgLOC2rG
vMZYxmOZKfDTObyWq5vGyHiiaLL3SIYk5UriOvSt7DQmffIXqilM1XPt0jYOwNy5fzDiwJICg8eE
ZUa26dGFXS88MC8YNvfABDDFKxqmqtmV17mGGcY+geHgVo5RfDEm2DzrKfIXbqWPvcc8ZN8Lmtb4
3VVe+lPzsQVQn/JoSfaw1eAaV1+zrXU7Dnb4XB2tlbrwwrxgfMDeUqIF2gz0rHm7c0z8PvA84SYU
jrG+DdSfiblwAy6JmJb3nVaa0EXMFKJVXe/H5OQGn5X04fpp/dh7N60cdCdwc3PF8rA8lxG6viFV
E4xd47Qr8XMf2K2tQknPzb4JjuYncTXYwqHeQOT3584IKEp6uElTTTH83DjMoDVLhbhaHE+VeVT6
r4G6ZBfT18/P1nsZM7vI0khtUo8olsE8O9iB4vDqHpuNteVqurNWSwmVixtGxzgPdHwGrcvni5kU
auD745Q3kph0+qGX28x7vb5hNJrKl5TiyTNxHROcz6tLddiXQxQIoaN1utOlOL1+IL/5M5Mfw+Lk
ep/ybB+bW7ffl/2mDreKt87ak99saZwQOoYH7VH5TA4QJiZbyWx1WJn6odfuumwrq7cFcFzN3gDK
I7HuLOFGlLZZtHbFU1QTTtI4tqsDO+lvNGMa5iU4s/PEMcJPTeEY3k8yyUNCDcgZ1VM9HD1gtaRN
rft7H4C0dlzV5qZo7Cg/msKNzKvULcGs3kbdN6XYNdVGFrZpvq/8G0m/qZuVK7wA8wGxUCutBm+T
VHstOiXBYxLdMLphFCud5N/4Qi4krE/9cBpFQDWO0B8M/bbk/2B+z7LQzuRtZx0s0DgsW8HAMx/q
DVB2FWsbcn7b5GZI1kp31GhiqZyaAqTIHC9YOHkKn5hrK0O4DWvKJm3geHHoNHUBjMSDUG7D5huz
zx5D0Won2r34Q1T2WrUOo9Zuih9hDtl9+3kM6f9yn4KWxgHmMxVxPXj7oWUK7VbOfvLIsuHyXXmZ
fwxS+i6m1bsNhF1WfS27H7L47MbVikK9ojKw9MMCsidPToXy1BYvjbwLvcecz0k82R5KldF9uy72
k/zKfeQ+2YjGzuhXinLr50dZf3KlfUgvVAUaeIBGsd/cjMqdxbRN7K0TTbS7hEFbwOYSxwViuQ8P
jD0yaRnn67pxLOGghMch/u63azU9KM1zw/LS5u2Y6aHxQycpQruVd5q21c1f7Se//TkGn+tiOwhf
vDCzI6xNFD1bANx2MElJhI9l9ik3Xl1jXZufreQgdT9BLq+8G8W4kb5SNa/1vSDupXKVm9teXelU
oJ+zeqWzCuGxMY6ATU1tnFmyH6A8AMuATng70eA/7egxOMl8X2luBv9kjXZaC3tTWDOJs4K8s2te
TQgah43X72XhrqtPUIh06krI7n1x1YrbUVsP1YNHo1NA9XYVA2rfUv8xfPjDkq2u+iBN04lkfq4K
1XbVfVu+NObG8/irNWA17jOzt4eTmtx13ar1bMu6bzVYIbvVEH6Ki5vaWMWqrfUlr/hN0nJuN974
4gUA59pVq6ziR0vfdf1G/FY1n2MJuNlHNQidSthGSWX36U9dqDhcTuXtpGLajhKWybKx1eAgZEwe
6ts2PzHNNTZYxRoOjUF6LdOdUO9TcM3N5lZOH6QEgsNVHN4H1q3p7trIsyXKMeJeLm1vAOJ6U2a3
WbeGTd3tVlGNwW8VZRv7ZHS+QmhJ00Go7iz8S7TSNWKIlZSAh0pf1qbOHyeklfSJUWUh5zD/Nptv
jPSJ0jEtVzCGpDHAI59CcxuWh5Y5MzcEjXhbZruiPprDSzMwCvyTlEOV3xUC/CanVGQPNuUrM5Wt
uhN9p+kfYu05Lh6GiBt419f7YFyB6aK5B1HPNz7Ms+5qZJVqbaXiuSTIGmzDekCY8F1q1nG3VhRb
fS5o2Et32gvpzCHdNblD39xjX+6DdqMmK5cBuXITc3pFeaXUrNZKUpxBdKQnq8KB0FC5SYWbRIw2
rrvulAez651epvl041dbS9y3wedQsknZ2G4GhucrM9XO0OxKgxfFtpH2PiAO4oPmT0bmmY+G/iTE
92lbOE0Hm+zGKG84mx0EmIbohMl9OG5842nQnUQ8COXa9+00+WTGvzV5l41bcgu9/4ne2pIu8AQg
k3bNLgrZbhC28B6H+SrI8YDNa9gfOsUG0sH0b+PivgoOJqODKJnAJTAc5WwNIotkfurdCeMSz4+7
PAXmKiHI7sraxlRCvLgRgo38o5L2urhWalvL1gENDxIpFdovh5XLRGqwqbRNPdxk5QYtpOQgS/tq
fPFhCR7smuaLVj+a6ovGv6XqHSwYcrMCPgl4/xuDww6uRF477TA6AjsRr4rwkEArKLxY7i+52JTx
RhZfWq423X8eSzTcD/nXtt2k5UHOnvTC9o2bJt3IjYFl/hqtbeq3m6KOV3Vb2EP1OgitQ+7PUdSH
Qf0SVLkjdo+R+qUZGzvr7g3IheK6ouMwAIz1weKsRDdidQs/bhFsh/ynJH9uhU+S+ZS16UaHCsHl
ZrgRQ8PWg8IR0pOZ3KXj0S1R8mtirjvhaMSnXHo2kgdVWwn1qxevBTB79H3biHajvQTDQ2Ud9fHk
lVvVc1R/k6rYF/157WfJf82NZ6su7Uy7M4RT53onwwf76pNh7KphWMP0sbbqL6bB18tPruGvKrM5
qcOu839LvrENC5kE/kHPHxXcY7hz65U0yjyl91larUlPQX6ogrij7jzt3u+AjzRuexlaP2MdxLuh
vm3Gm6z7nUMUPpQBd+NP07zv86+Ce0qkA31JdhKuA24SQSSNMkQgJVB6AaAhFl4iCEFU7U5s0m2F
ZY+6sm7ke05FnX3JB+iyg6Pb4L6HE7xYlfA7T38aBi4m/1FVX+kgOur9TS065vi10+70+LWNhnUo
33vJsG+9raTc6P9H0VktNw4FQfSLVCWGV6FlimM7tC+qoJhZX7/Hr1ubRLbuHejp6e4OOR/ffDaq
sxjdJFR7rENsefqKiEDlykZFCn7R++9ok90E6zoFhaGYt1tJ70OGGtS2W2e/b7+E7r7piGCJf1b8
/PgPknrb0MVeG/jFjd/FQUmpUFQOQl155RXbq5Uc0HlaJi8v90jRUAtd4zR1R7P2xpopd9jVx3b+
lBsvRTh4s7CWkEpKEV8fgtFyBfVZX5FhqlgJbc6DeVSz1tGQSoLfi2ycQFmV7ev1qpmuKt6t/E1X
nqrhKHIctd2YvojLpUJGKZbZlw7rqPRMrMyGU0+NIpR2u11EcbA38V5T7DD8ZRhcBvV8nNqXtn0q
ZPxmZ38irxTVsUgXfgAL7eXfAnW+IK/3c4CleTHayJMJWajP7VEzvjTzxLOmZeTH2TPkTUcQTlQ4
djKc5MrP5/ucnYSx8OYa4tNu6d9TSkgtepKGc5f7lnRds51oeFnPrHM9KdqpbV8Z5QelJByaEWmA
ykk4edq46zXjKoMCIsApmqe+eDdbJxPfFX2HWIitL7M9yJpX1b3XZP9aDt0sxJz7QOP6myhQNZKv
4i1tvG/qOZ0kuyCoz43pqEiImMG07FLpdTT8zJBsPK4X8zZOMlXZRxu5i+y2E24W/+Rtl027aPuy
Fk8pvtdqo00/pqMtyTeT5KjtmuQVf09M3yXqi0uSfakGZ6R4adafMeVeqDNDmA+wW3tJPmPAnUol
Ttf3Vgon6WB1u7XJz2bypgluMSxuFO3W9rRonzoTFM18eOl4lb5RYB11wzPX0JLDSv8ySGqpkDix
jFSv7CzDhz5+d81iy3HldzgiJL6kmD60t6Z6ycXTar2P6m5kKQDBvFr3+0V1yvpayG/l9rypb/oY
DNOuMnYmfu4lTQLFsBEbCELj8BjthtmftzApT1l9aacntUN6SPo1GMFsuHK2ZFtzQtLrEavjc1Ue
e8HvhkNp8WmtUx5d24QfTuxo20miNyBJNpa7NveH4TCt4ZJ66pq5G4pbneEL3cfUmZ5RhuDx3fxa
xZ6yHGfh3M6ztzCp1gPmTd0YpOYx6Q5dfpTE70U6bfl1VC9pFnZtkAj+mgedyHJT5Y9T5rTt79Bd
R1knbx9j5SxKoSz/mNEfEmtBQ0W2xjszOioiF3QzvZEoUEy/5bDPF6LfaYsCo/nOFXLXk8WVMosP
3TxQQ7cC/I4ciskb8cZsnuvuRxp/4uZ7ro9xjbkft1NY/CVTfc63XVYW6d+3Rs43v747p1inirDl
5Hn04qk/yLIzKOOxrUMOxtjJNv4AzjbtBwmb2rHx8vZmtoKvVU+qumu1mu7kXOvvWeahY2PrkrfU
H/wwxUez9mQVg4J3wNy9t4VpnytvUhOmQkteZQ2nf1q0DbUT3OvNz6JsKOnpmh5vaYEFkMveFn3h
v4l8UkUhqeNXOjklKx7dY7Ol6DDIeRNHa6+0DXsHqCLiYPU6Z3tLvcSPqmOnm37O6eH6OrW1izRU
1Jqfcb3npcUOfNhUTzUSh/MbBm/Lchi1QLZae8ouglXYxkYxdYtJxoC+hVnxHdxKNXXW8tdqLk2j
OGVMy1nvKopR2gJo3C7L7nF+b5LPShXcNgnS/pwghVAPu07MYDoFW7EX4g5Gny9JjkpLNah+m7Cx
Y4RN+zYkL9XyOnJ6qvSQt2crWRl3wIA1P+au8dVqr7Y/dRQ7ZsbaRUG1VyNu13L7eAv9u4jtl6oE
naxhTYGgahMH4hY2derOk7v0M+4uB6kWwTyWIDMs4h/rOiokj6dU8ATln5R6c/StN59lZG/zj2hc
VOyYIzLbFk7id4NtMsbbiBRQJ5tOV8AYlIjfzZGnNcydNb3p6VdbeQPSKxaSYQbSI+J2HlaLOPG3
zKWdVe+0nAikswKsTTR3pAYJwn/+HEnPmXnrJDsywiUKzHxxSm1xrfGgbxR4JRlqvAnSsaN1N6vf
dGThqP6Kl83pSPNz7q/NS0RphKClBOgraRUoQmeLK4Vjk2A/9Dxlq9NIir3O3ihWO5EhcV3celRh
MIoxVXrO6decYtrN1zL6NOXZTi3V03Ls0jLSsDi44zrZycy/D7mXy6jyVLTfK0Ihy21JPzf1Ke54
tZApa/OJ1t2O1UAY35FMshMKNGkmQG10SX5d/eZqWCvEiKuUi9w+kOrxXAyrI+NmK8Y/BpaObWV3
ejBsl6y7icXm6YTCxmCnWrrrwl8sQczpWadk3WY0X5vqb63cZPwrxBM+z1npyllgZkdERrbs9JDS
UvtQzj3U4peVOqxb3S15mvML7jVx87LlbtzvNyXHnO3ajh+deUWG3U6SI7MpO10PRfrgYT/XRIz6
lqTYgajfW0eFDHirZtdRfPiRgw986qanEJnTMbfX4hnFGWrKYQxy7Z+RvozLyZQ/V2KvIZ4NOdSJ
jsTPVBEO2bwvBC9ROaS1Qy+DFhH4UM8tpdG4zet16911vc7Fvpneqkx2hG4vLQfDQISuuWTyJ0+n
D+e1ju1m2RfLT81fkaSvPLrUmzu31xh0RZv/tgWsRdmpyUleQ7E8zu2rqr4NMA4L9UWc4XCCisgB
qqPmEmYF0cY1lbs6TfYS7er2YpLA48FHboIO4mW1frX51K27pHUbo/HzuNlLsi+Y9zS59nlQLW5m
mG6hx/5iPSmYYacVarL4N5gvrUjmkn9j9d51lt+Iri69iNqhXv6KVuOL/TWl53H9VtKvWQS9ooZ2
FQ5lPWHSW9hjui+lTyOmpcLifv7h61lymbFhd5YGfzQ/NPOpVqD5zTLoyVXLQ0u6dUrAF1gkP5Z1
7sZQlKllb9n8nG7/1hhYis+m5RG41DGa7qr+vMVBJx1E8VRFV/6x198xNAg1a77NG8rundNjTBzn
B7WyHG1d6b3ulYaU+GzzRlsaYkm7FqYf9XQy0q8sj3Y0/QrNfog/AWbBvNDqNp9a9XOpPmSkcPg0
26NY+xmyf7JGgTOWqNcSiqcQT/RBvTG9p0760aO9VF171EUj8I3JcNqxs6lkmpLPV7u9flVIxXoN
/nBri+ChDty2+1j80OSvFihoVfcM8dZxZJPva6b2MpIfRXCGeC8sB21Dhb3warN1E3P3qCdiMdSG
KCyj8+O2iRPIdCu4OYGXuloo3tXBsIUoEPVzBs1YLEDiDvV4VYQU5OewWZ99olMa12GWiW4O3TVb
dDAAwzUEwZWl2m6Xn9a6Fdz4UXC31q1mkZbv0Blhj4uZonpTtAR5HLTUuF1zapL7bDybxmVRfvUl
mNLuB7UHB1tY39piO42umfXcjuNtVG5Z/VzNVzMaMKThjJr2uNQuq76OGF2E7tj2VLLFuU3+qukn
E+S7bjmC+JdTxPfFeWsJMPGrQnzSjAPo4Dqde1TmzOqcx0/mMHtWdmzjhtaz3MlRlIA1vSnjRY2v
KtBkDTtrRNHXYFG07b+nyBGzBtuF1k82RsIHTfbK8mq259R6k+XnLrnomWV38osKlDVFboMx4UKv
rTScggtwjCGzVN5cLCKY3s0wQSwyUBnOXXmUE7pUOibaLw1DplDVfWRnqJefc63arSX4xJ9Zf4P3
VQAIdcJ++hAkix8hEqmpprdZoDXqVVsyVyGmZUljm9JJBKGbvyvhVOrIT8rOOL218d4sStvKQ0OL
HvBfTENaoOdEFkcGY2m/ZnOXU9g1T5rR0PmAyhZhFXlKy9NQnIq7qHqa9E+aNAT0ztEggKOEreVp
sXGoKP8TbfC0ntaQ7iIW/i0iqNmwXGoAO3P9TJXEbs332vq0LDZtt5PcnqX6T8nmQAbv1euTZM1u
i8JUUu/rtHDVlK8h2bfWaX1U/fIO7slzIWn+qH/jJGc3Ki+U5GRIz2J/qOQ1GJTYbeSdUN4W66IU
YRRtwHaGK6fZpdze0Nb9Z83cHUUKUtTc1PWt6kq/1U9tYnwpw2ciLmwHZXslfziUtLax9mdr/LHW
1ovl2zqeo+mf1tqKrvjjrHpCXIGxjwStMVTNtwYCXD9Nhy1+NZVsr3L/1SpL7GZ8h7lAMEs+5/TZ
lD6y8Was7JWAVvVZ7g5GMNW/OXexWd/M4nOUZXdew6kIC6q5KcrtLgum7KntWqCo62TyHl7Jp4vB
YCLm02R+FtEFPJnbe9FcaOolros4jg7PJ6uXTpVJzfs1A0pEejumOR4ZLtaUNUX0OrXhKHtTyyLA
h8X5GMhkECCK9dJt6EY+mdkJQKneyACUG3VnOHo2n5dJshWMEboQxB23SburTlOX+plwsnKqbhqk
7j2zXiDFp+wYlAdz8wR9O0KSslMRYFnykva7LMK8uhIhtWHXcJ9rX3jU6pXfLnE4x7dZP2z5s1AS
CbuvfIYctzB2GF2qDFlzteSuUggW29ugPngnK7AwZtPZtu/j07i5aey3gG0svvgmDabUjk4pQw1e
XvXkMJdb2MuDM+QnrQjbqiJhDMHQ+s3wKbaegGX19m95XJkJ0Tv5p1bzAFMNW2r2qCmzDxICirmS
8CrSFI+zTP6ZnbogqmeUdtn8t0b/TM65kr71zV6lNsz9mT06MBsZeLk3+RAR0N7bShFetY1fik1g
xGXQVSElZfv4G9pzz2BGAiMQTIASClN8lM5qPRxLAOF286bko8hmV8pHtzXB+dJ9VeDCkd3jmRTX
Wc9yNrizrvmGkdqtvoIMWxR9+34d6F2elY2X/pa3KUVRT7NA3aRfwVatftfSfeZyuFLnCB0ktk7b
TVMUNOMzrEuxjY7rthd58sUK14k2XqfVBr6rHoO0BksfDVip3JX1vY+u6bLr+utIjs5ViMXasVnj
UGRIApCUvgjxYhfzbgBgG4awGXRXtLpfq889cwHEFIyXaOaAi+I5khn0FLQubUFxMsI01ynEnsWF
1MaKAvZiD1lmNkHLgNGQHcPix0sjz2ZfauefOLUw2SDdL1XYdP1TmxYXqY2dBMPIRecRboKhX5Tx
vTGp0eonVQmtgU5WT20zE3n0NykZgGPlo0RxmNVnaZs+WVvwBE31xnkmBW7GPk5kp6BaqqfPeH5I
rIphOfxt2RbGoKHzprJe399GaGxGmYVRVwUIWbPckPlYCdCRsHyAhD2ypY6io6qmRfsmvXM07AoJ
8tW4q1JuawwCUyF+l8uwKC6jqjGwOKlA6DoTNtMRtcIVpl3Wf0kz+uZXuGAMKLPmOZFa7PaYtQiF
m4sPbL3DNoiWtdlZRnOMO0SARSNIcuUjXy8RdOFCuht068ofY9lZvCMs7ugqQzHAl9bT0941qJ0n
JpbZ8KSXuAOxVB9V3W6oPtXiSZrLlxh2vvkpSLepuSzlUwJyMcfMSgoQ80AFVx9kL86Z4YmuZn2O
6z5W1Ett7PVOxlRvYBEwjK10t7F6WhdZSDB/iAU0/TUqXhdl8JCSFRSSjtOa53r44tg1MaCL+tpI
3U4Vd1a6fOJa4U2Z5EUCHMxs2DG+PwziThHE5wmMSDDPzfza6tl+kY51E1a5D8Q5MGyL8yTI15dN
uXZ1FYhFUIgvBQthHbiIVNmEjorSSP2XbRvw+7GUPsTH10nqGS8dbXIkXFODYVXkW418HHrqYAO/
JgDi6ZKbsZNGzPj8pstO0XBJEUGeSczVdu638yw/RdFZpV6eYQxaxsuaulslh9Z0ywQVotCtkby5
4NYOv8V6Z4KdCW+DdOtBu7r0GVOoSf3NCo8JhFK/CNFZykA3wSfa+Kmszr31HAult0ZIAxi2sdh5
fqP9myfiv+xDsd6okrojAWtCEb9KosOyMULmyc3IweyOCkOHtdwRktb6OMaTK7dU5XdlUh2hfRZa
xZaKF6mkZqftNl7hLZDqVGcp71pz2uq9NIRxzBMJR2yJWqBmtXurKCiF+ROlOloh41klSJG/i3wn
qme+uKKtdzLM3VV6LTUi2beZevH6yXjb6J5b5ZrW3qQqtsJlVTvOoVoQEqzQsF509DuKCrkY/Zbl
M2jxrxSrjl5yhL8m0qQq7BZyZE6B2Czjp978k5hwjHhUstq1tC9rgkRFquJ5n++V9AincpaCLaa/
JAsWPbO8MgrqCLxyFjy5+RvK3hWse52cKoqJPveBONdUCxtghdZ8UaYfAQGZx/w7J8IIzB1Weke5
nUN6Sry6baVE8lI5LRf5Q2RKR/1FnptifyJ7dmu7K7Q0NHGiJZHG61/PkTRwKYApRbBHkZ7AZ+h7
jZcjU6MhreQOCcg8Y89inHe48qKCDStbO0TNCyLMRErZX+Thlo1EeUoAYJyBiS/Og/Gquhb03ooa
UfiVhfkgd8+W9gYW6nY0J7Xwuj4AeTjH2b++1px2KcJE+97Eo2wG0vo1UL0gN31guBsbDwsxAbyv
ApTUvWY+q5kUqA9XsXWX0/UqRu8TPP0ce5YI5oCB8RhmnjaEDIBCEG/ABgsc1M4sx5htAeEUqj/Z
FcGMgIOYMovirquYgnLDIB90gDneGJ8QzpXNcyqetR4oI6ENtWXhLOd+14dAF/TBBHVrV8yutrwB
r6/jCw28MjhrfqsHD7ZSzBROASjGz8TR7sMFW8HE2DWjPcp2lLqS4TI1L4dranmLRZRhhgC0m2iO
BTNtZVkBTBCnHkZXQVs7mkLPByzvJM29M0Bmbg9mgTiRDh0CHCvdkgXSQfygRXzRUlc9TKMjV68r
pOuEp96LRA/sjiJuTNX4tfKXiE+F5IJnEhLM3jOGk9p7nebo/ZEEFinvLKIv0yEdoPy/rKOTDmcY
rcrEiUNrCGxp81aKqFR0uRm1GnT/DMUVBAZOpPIwy23KeqYCsoRCjbd+4eI3k7ogCJU7g65IpBsM
ttpd1vP2Jxeu8Zl+0ZTAR8EVgvzQPgZNbyZMlHafoIJbnobR1kEogMJTV28DaGPggnsr94171LkR
shHWeZWd1jqrLOAxdmGESOqSvObK6DhZw7wPWX9fDaeXnPRjjemep9GetO+5YEJn8HUF+gcMiq55
ipqTZexk2DCzR6laY0xrOrRPeuQhWY1rBvSciIJU9drijS4s7f1KvhhVOEOlrlvfKLyBA6/kR759
5ZiZTsNwSfjHXDdLHm++a37S2kmYr/8urxtI0GjHvwJ67F8GDAMlc3IjnLPAopdCV9TYgQI15KTR
F97KmJklTQuDemct9hAG+uRUgL9R6EremICPp35UAIccsyloQEVlt5sP6kZHwnt10WZYXyBw6CYu
A87W2dEl6j35Z4uPkxRwXEFC2THScQ2cTpuw3ySvh2XMWLkGjo+pxudrChx0sqLB5t5J3TGlHY4y
Indrj81ZzN0sDhbCkHiLfkYpQNjAVKApgyoCWrgqhsUbvofdJ7QFCxLRe//bVU68IaxMOD90AN9Q
5Uo3gTtAjYBBGCQVKXOgE6j9cY0Ofb4zulMqP5PGUSMqK/A/oh1LRPs6gxVgXtnqgy/fiIFuvdCE
iGI4YYZLa9VWQW2Q5M7JG6U/Q1J1Pijr24h28Bgz7XA7ymHRH+XXtQiYtAu4FyJjtYYbE0V4SCb8
KevRli5uDsnHMgpX7FwQ76T8G2GFZAwKIRpZO0P2y+yflp3S7l0QAEOYi+ZrkHYEdcayqi9qLEFU
rSNZvtC/Z8Znn4fbEOg6vCLFr7d3i5KOUehk+I2yi62niZInKX+L+e/RCwE8cekaO0nvXKNm/Vdn
H+S8LD1s2ZkJsyIdWKKG5Kxvb2UPxvMddWFUn+bqI5cete5RLCq3n+8ahwQxkojhzU5hFtcdYiav
ppeTt1LZyeBVVONluCjlYZ68lhhZGIeS4sVsgt5iOOLldahODyOIY6EdCugefX4pkoNUwEhe6WBT
v9FLu9Qte1RvM7djxThi2yvZkz7dCarE3HYM0AyvlKeIOLoKobUoXoWfz0hDKmkHbX5tZPhtgqPz
7A//NhVqXprcBqC99BK1vOt2Cyq6KnHhtBW1rVkL21HFMRZp79fMidfGA/IAZU2g4g1Ok2LlReRd
6XlyqrE8ELFppyb15m4GKcjcsblHqzfLJHa6km0jRdzz+jeJ/zbxV+3pl4xznF9KC+pt8zkiCqWb
broVT/O4uhkEfUfHi91i9yVtt1v02HfR81+2UvR1p6vZc1ns+rnxrPG3AT5rEiHclslfJRgdquHU
eRlWmDAkyI+N2k9r3iqUp5Zjk700gDixIQWiGnttkpHknwy9dTEOtDvpn5F/xf3RSPZqFWjal2SF
I0sqU8OkxPrckleJJ1AFXDzMxs3qj5VXbuYu6Xqw9r38bC59mJrzZcpeDa69pd6UXrKlHvLcwljn
uuWiuxSHOrvlw2nqsTlMH1zGfH7Vy79yuLXNWYg099E2lIOvopvWtaA+J42Q8zAuyc9rf8XVJadq
WaKDme9KKvcyv4vZu9F4VZu5cpnb8qLgK1ufqpj8T7+2Cl6RKHbDUNA84xgW9m3nJt0um3k1T1Z2
0TW3ivZbs7oLZSJTwE07PrgO9fuWfkdIcsPgqaI/szpFwlERrouW2YxcuuxQadd4PCvaD9Je7Xwc
RARSaFS7eRf3dIJ0qTMRewFCjXpAyRoiBw84SVAZwKmK/oC2it2pT0Yy2WV+26QrK1UYGbqJfEwF
BA1onVu+pjcZSFcuiISmuC+1c7Y9xfEeAok6w7SEDCaFI7FtCze61PQiN0DJ6mpbIJM9XKKYKfI9
wqkpbo8xaYYiTyt3YqFdVADB3NAY+VRXq+cX1TTI5jd3yDX6uxUdyvXfRkid1KsVHbfi2A4ffRXI
JAVa7AZJ43Twc5gf2LRySWv5KMswIkrm6u+N6tdzkDNcpRNTmhqgAmRtBJth6qOInwmrecZds57k
5GISzyEampov9b91+tPM33p+0Sl7Mh+ahjruapEx+EuSMOsR3RTiYwrX7mcBp9aKk5SGjbZTkuec
Ip5xrjt3oI69ySc9zAZsUfASVf5bRNnBSN5ZgO4M8VnDrTQTNU/uA4MCp1del+66pIu3Qo1lr8Ad
pNMi7jXlWewQSJz7IE4ZewPULDKQyHLPSLi16U1d5paAY3nzNgG2bnyPkfTaCrsC8kdPOFrGBqoY
vgJgNIU+Y/M5Uonf1171pOW7br+ruLDl6G+FrrDqIAvx7I5ii7UVpFJ6ibZgWhYDI4++Vgw7kx6q
g8KmZNdmaUOz6e0kml5nhpoZyymGEKTz08My3KrBneZ0l8ZJMMvlk0aR2Gy/S3ZkGchny8ntAP26
kVynmBdZU20ZPE3qepfQxYRXga0K9q66TKUW4TFcO6Xjh7K8tev9UdkLpXVW+poELnms4t8V5U/S
3QKbzIUTvzDpVagb5smB1tVCthiy6zCBf/0u7G5J2kZwD9d+BP87SB3T1nbxU8rrfMupg0GvH8O7
L0l669tznrPACQgFnwRfGsaqxwcI0U5ARxrdTpkMQ8CA97kAWIigl+UVrFMIWgo3qTIMOAvlZZiS
8xbVGAAG87LYYu9PGMM8Ksev5NFfyIfUUMm0qm91l0gAdcPYeZr207yXolOc/2iZ5Cj91wyXGrss
av4vax7sCF3QRRdeJIwE1NHyZvHQDvtyhka0AhGXt1nW93O62eKsM4OdERbiL/d1UPdp0Cuwtfu7
UO42DacvhsebAEqhJ4xfFndrFBqMc7u8DCMNBQMGed+3oI3y7Gfad85UpQHk/mB8ZlvDkzZk9iBO
e6v/UxJGtH4dfdbYsjQQXE+p9pVIxZX5A4w9DtD8265IbEn+Gk+HhSZDZz6+wbKCGt1XtTfPDe9o
dFZFcQbI5CqvlfIlYSsOOfxpKD2G9kGxmn5lKGR9vDoA8cmzW86oEVdFSWn2MjCQ2SS+SRKY1VOl
UjeoL0NfBDp4QK+r3lx2rg7AbGVnqd0ZikU5fNQnthoeLOkY/kDS2EMC5UV+74ldWfReK+WnJcCC
y++dGXvL8CJNfkbKmtNjgXCZAXdzA0afGxVaCL9aVmmDai6JCSJmuBXIx4bUhra6WELR4XHNmsbw
JDnF+OwzteTfJSndFsCuTqDyPPpl7Wpu7tS0bla+WeUXEwVT+tw08mBq7FKz2T34GBOBrYtJ3hI3
8vH4GaRZmsP2wbMkSAiSGhY1k+6+f8rj50X9jBIBYEB1YWnR0He+WP+ZVMSCsQPw1pNfDdJiYvyz
tPZcMXde9MRZVvFEqdx1twSfbB3a7bIMP2UaZbaEj6KTjKi5rnoGMTpaFb+nqm+2FC755hGk3HHb
b+C2uvqcxwnxj5W2vklnDiNDdS0b3Zlut8WpbKCc7aTPaP2o0CMqnqNJfJCnLMhwova7lKDdlnxf
E+1YZ2b4CKBFwzIPY38aNe0+CctTThdTF4ZXqr27MVzVlY92lhd7TNDTKsT4K22zcOHIZcslkxhO
ogUhQDSXlH9bT5W01eo1aTmHi97gNjKW8C+MSwZqi+NV3XR7potXPWvsGQpIFXP4dVxHt4dBuQm0
2vpFbfnSCgAf697WvgvMVa1g2S5jGyNLCBVAuWxAOupgL5At2ISC2oLkrGqG2InxG78U+Q/tPUHy
4/a1lV+i6pKrt6x5a5UbNNhKY7E2ruFFRIfaig9mErtl/s8qrxO9xDTEoVrdc45RBB94ahxUZhxL
DXUEC8p8zyIr1d/gpfUly+5lpnnZZD0oxXm8vmY9naj+m+vPLBRD1nSMyCvAsUBn4+yvREtpyuIf
KREPXdx6FSJ2XQEXYKGjF3/kbGQ8EEiPHMy8GmM1DTsVoJ9KHZ3O3HdxY48iJfRuoqDpDmJzztRQ
UQ8WeIU0hsIGpJ2Bba5b4nTNa5nI/jScZ+FfVvgbveCqpIEq/AwsR0T1j1JIb5LJmI0Cu5lIm6v0
NaC00dKPjPB6ZfjuMm47ifkqACdULrlv+dnmJWCfDzSW5KbeNyH1Vu2WZC0FCYiEabl1J6VcqskA
3pjMGh+xOLtuVhY99b1CNyrAMEmMGEJ4Hy0k9Ga8LYoMqTQ1+IwNPU9rAYAKhvkeqY9jVzCZ6RcT
fpMVPUQUGbfUc/NioiJh15VKd9srqze0iRTAsOQ6dOqCJh0Q1QzJlS+lcZdZMU5yGn0JImMZTZmi
Y6Sw+1JNFqaZ5XQV6lF1xRo7tl4HuBarRHGwmB+u+TDjCKcP9R47S3W3VlwSLUsjnn7I0HVcth07
hLFv5Fh4PfyCLkpsjN/yEFHvLRNFR9MNV8ECj8yXUaRKTNOwzOTXSZAl11I2lXGU0vrqUk3nNQYv
WbKudE2Qih2KXwL4nPa7jXnlsjheUOnJxW5Kok95bbidLKt7wrAxHoKiYA+C8VuxQ+Um7NBdYSkP
7BXo/zk6j+XWrS2IfhGqkMOURGAOokRKnKCocJFzxtd7wZOX7OcrUgh7d6/ugxRc+ajEeqTolNmC
KLWc/b4PCuZExcTtqdn4MKFpbS6y6q9PevmtLqNo5xvpciQch+pUYlMcW98yXCkTfzO1/RemWuf6
/eSTQSiGl5U0/K1xMF7NEoxXVMTgq7f0v7ypUVzKpqqkXZ2W8rPwxQkfTzQ3cZeNdjkTfBDyWCdw
pDwrnx04GPTrKOfhTkjL3jZblVe8lmZnirNCp/Yjyxum4a3RhWGnNFXo9t2MYdWK5VWPZN0NI9bX
WI9JoPCvj7A0wlVdj+01mUgI+KHEI7uXR3I7kTT9ihFsStgten4U8CroJLG5Zo2C4lRzmA3JKWnc
taakOINUVo7lR6Gr9vmfnmrxXm6ZkPmEnL+VSjzkpil3FbUEdgx7CydvSTNkqn7DzribgzS4vpA/
BdI8iFXUTKSN5dPsbJzNQp5s4rKl08RFuekHCU08VZCNEkPYq8MAODb7lVPJUndKCErjPfWNZ5rj
q5FPainei1gdb2o5zuC9PLSXNqwF+K6TW6xxo2lY5cyLiAyqiHbLoeE0OSfpdRCrhvww25gSmw1B
FRVhOkrKTaYZM0dLsoG0fTnzvK16Psr440ewsN3Yygc1MQVaTpf8xH7J7kyiaM+WYUslr314jUDa
DcLIKFvsi75aBcFTgbJQQswPbYZp41jnUZnpkx5PRpjDWLBSg1RrDfSp1MM8Mx85BcNw029L0o6u
JMSRnUF8D5wxPDfPNjAgJPG9gbNLJYfnhLcpr3gQsYAIjB5Qjkxm1YMunTNuUdEvJIe+9uW7KtCI
qrgh4RulENZDbKzb6VmCTsjEqnOtXNczGsX4JlrXpBBWhnIelkCTo0TwVX5krnJU2KyQVon5ZVQf
CWh2YsbbIdLs1kr27djZRbeX2hgtAaYnoKilSOeNUk9OQ+xLTC4lb+xIwpKamYaFUyhefPiEBqs0
7mNnNtpbJPQrv1UcYZROo/4mkycczb+G0VTN4F0M2rPYqYXqd+hYPRtQuKleD8HIFfiw1B8j5h8s
XWqOCE1n4kvjLluevR0GtN4wAv9VvHdwOggIMSeahtPMpWfqsVNxmLZuyBcxr1jJH1x3/FI68JPE
1oIeqHjGdMvsWfrzfTx+Uj5yHZ3MYilJMmyxilxJ1inYWhZf/Rigvwpi68zRd12QiOxplzZMLyQ7
JUmuYhVYDdbCKrZr+oCdkTf13I/vc5QyEImrkl2imDOPSrs1jjCF1MIqzVR7qg9jom9mROWou3Sa
b08SFnNmt7kAsvvQsreao8fCkmZ+rmQr7ZyIWWOkN1aedAc2h1qpg5YL67H7UEPTFgfkd7nZLjxm
lKJuEYkJlyDabJouVku5zgaQ1bjcTub8wUGKx4zokoQ+yazPzqUEdyEIH0JXODoOBWMWB9WFj6oo
NqV5SCbL7WLBUYfK5hAmVBFlo6mZ02fzzWKybbkuKYRd9dF+OQ/Zx6epes8wy5WlnUwmrKW+NQXP
LZNbDZguleGjCGsyQgg4YrPxgb5J2TtyNB0odvpSOiSHgLehAcUt1G9yx1KKwGHkCgfKh04oVpsI
BbKJDl3/KSfvPnANnW2c4pdgnJxMxFUBnjiTx31v3nrlK2sNZqtqYyafWs+I0o7nYMo2wdDyHpRW
BcoQ6Ml10J4toFhrwqeeLT7URGf6krrYaZV1aObJDYMGwwNzRUPPH22JiWWKJK/js1albyu9bC92
m6I2F4n42DTFriqzQ2WYDj81dL/Wb6XxWWh3cfyN4JQnqXC19k2VHzxfTP1L1XdhV7pTRRoPejyw
nrL5HSf/BkIkc0uEsfjl+GxPh1arx0uA/cCxEK5aonIn2Zlr1lPZgGfuXUWhAAlGpAXlb0V5n8SJ
QwoMIm0zjV+C+c1iuFXnp5q3b+Qj7VFsEBEAaDheG6I6UN8Gprmeh818G8V6Xf0K/Pyoz5SPr5Xk
X1DgUlMbJbU7rfuLMqpDKXqtpH8x5/vK7THG9dLTA+9KIi7ePMGTvYwhBNC5ZiqZOj6AtYnKxJWx
Qjrj0SvsdzwRecKH4ndeyo6vg/O+5kRian63lAOzX0PITEjfOuHUddpaRXpiqKyJSmRodvPW4sVX
tpcKozJv8fV6J6x/tGJcx/2B4+PsovWy2Fi1i42CIsR/LNJnG5GXZO0NgysKTEtCEAQu5tTesOK3
KWL/Fz+NeBbKmwYsr1W3Xn9Lot92+CmQ5PzE0ZTjVO/U9iLNL7GsVyFeWt5PdjGVqyQ9idzmfkdQ
lWPm1GYNU1MTIZlQhCh04NP/1BxGkEx3H1J+bsHtsYii+FlmvYPj3SVvff5G5aY7cspzUI80vCGd
BuOmNbnWvgzxr+58OIZ7nZ4KmO+Fl5Q9DrvG7heIYya55CVqbSN1DgMKverDAoPLEtRePL9hIo/5
FUN06nnhKrJ4KAih6ugsHFjJ1O/VOChyX3JEHXW6ne/6uH1Fcg4x0jK+nCo4ZeTslDpbdUbm+pp4
SJtqq3OR8M5zheF96O5G4wnVsa9ok2BKITU0Wdwk44con+TmliPbhhgz/H5JIxrKttK+U7jU0trr
aFdW85IF26wNpkqk+v4751k0x++dDgrvf/QM2xV6pRUGXJqDOzIE94uWXrnznDyK9msSM1fgyy3r
fJcl04b/mUZpsh7aW6z8pNVGFNp1CHEznSPd8yuSuYtrcY+7eYWoOIeQlsyZvW6rwb/BZHEcPsZu
5MBEHV94OcgaVzgUj4X0HemJE5W73IdtPY9RjAOgb7NM4pJrV3F3ZoBZF6YMxeN7yuAMU7tpcLCq
Aem0oLq+JN3EVGLkra2w9hP3NssfY7hr7dXoIN7R1yfi2lXYuXjiAKM/AWlYs74tVd/T9J0aH1Wn
r0wQ6E63diIquyT+1ELv1WANcXWD+S/VY09A1OJUCi26Gf3XyA0oaCXkVoaBc1OtD7nH82Stxq7S
BpRKlO8MiFrApHjMtBHLJH2YMyaIHSU75VyfRWFr/Ufdb02DuzY8E1XK9YNi1BtJ3suzS8C9n66a
xhpWv2niJlWPGiZ+Z/6Lly4YnySYhQmIrzv9giZpKG5DcUtZGbrws/HvchyuE+4gVeGpCjKvzzym
LJLRdw7/bZqKzNczKT8MAA7UE9c3bhw4HrAahoHvyOM1I0Iomi9dvlltACsaOD4KQImAPn8CyqNx
eFP6FshP6DwVo1FAa2Ib5TenBp8pJYcs7RWOWibg+3BPTATJt1L+Xhc9TaOQRtKXFpAdM5eqKNNW
oG6mlgbGgq2qFf/R8sKy/2ZpT03+Q44qg4rdtlkE/aH8naqPtnjPmAr49huV08m56o33hlgqn0cl
EKDodkQ3OCYkxsTwHCxH0QvqydJ1VZqbuc0AgoT9DFEwhDupQYDXJhbJwMmB5gR9nzXfpWnDS/Ck
uwlcCsLgdnm3E4u12Je2xe8AtzdVNhb2PTxCXH7ECpSJxopqfunyL6dQk9DvWFOB5zhfXPTaxtab
L328lsVvlL3F2nYs/2XZl5F95u1fwuTWCFst/5v7cyQLS2FwyWnRA7lm3VxFLDNMD1UMeO8JAyql
vNbR+Wp935au3rzUzhvmiSaIcxPlK4l8qqW5Kt0FUiTbRvBhBifOILUl9SGLDvKK1W/U4kdneQhw
eHoY1J1MhKeYeK7h94vKUdLXHKDUpi8O9lh1qOVV/DTSLyO+jEblNP3f2PM4hJav85PV7DORPBY0
fj6uhOjM4aTrPimhVP4Utr0WpiHtz2V+l6oLk5RW3tPMLVMbG5b6YEHaWQzKuJgAgJEWO9JwT+Au
tPqatNRE1GuNUuWyJT54kUhfNC9fo1Fidkppb2Rem1NQ8xOqyPCUM5g1j4OvavoI4nuLpc7hLbG5
SxNy11Q8NGeKr7ZKw6VEzH1yO0Jflb8T+03C3qWqN12j/SF/dfFTD37IwAz8Bw4Gqsm5mfQaBNBY
ES7Svk1wUtl0pluWb9uRiE7zGTSFLYAiFhUXoMHbOXQTqtQZ3xIRvIug82Z5V3xT8LBE3lNba4l/
rXRcT1QfaDxvPlqYMbDkhBV5AJOAHVZEf+qfRvrI1RUepTjsOyiDqs/XQ7Rv1FM2bEnTTHjY9ToD
44g9vTxGpJasFS4ooVTKPHrJ4duhoKH5KPrtqB3F7Bu1cf72J8DMwqZSgBkVQ5h1TtHktaFtJeVe
GztUTquxK8OBGB2qLehtrX5kaHhKVmL5cDJb6xk6kUIRio1XlH+OmPZm7LJpQzn/MniKT3N4J3cq
Gd/y7AmKK5Z3UyAVdRuTa95ce/0JWTzJkkOQpIl/EEdS8STwNOEfUEnwv1cNAyDfgcATzQ61o2J6
+dL+APzb7g04qAELTxvDg4bdQjEts8y3OF3wWmfrZvbgHFSktEerBSDsvkuEG0yEkgsVbciaf/Ca
OETrXYqPA7GC0Qd5dE3zI2U2UgyEE/Ou17EjRLSnmI5oeoXCr50+h3E6xB37j8puS8GJPsluh4qp
k7IQ5QOtf5u4ejRjthbBWAT4xjTgawatHVlrWuVdQuxWUJO7qYSbEU7iUDGWrHrqM4hwOQZNGpnZ
8+FCFlW4fPbAIAOaw+VStM/a30fFVc8/RJFvipWzkfaZzCNG5IEq3hWaulVG9bD6Rtk055YPDNuL
3p/P6ybpdhWV3TkuVmc+l8pbU782cfPKcjdiwRQF/kacDoNMCP81Q6Um/1Dp3/9XhmxYPxdIzIL4
WvJpA6YXPySw+0oNvQKgq9QeEaGPctGirZ1PTxrqZ3OdlvcCEbeiAFm2/bre+V2MIXfvercUpH3k
FyuJ4zj+B1j5GvXFCSARbvco6ppcYXwcrHTXJyIJaPhqnbKtFmT2EbOKhu9h8GLulMWX4Xt9yMrO
Ezkpe6e1Ig882olAbTL91Sdo2Lyxm2CfQc8ltSPH3zoIdh1tegaGJW84DrtBP2bKXwzdjomZGIMr
cjRmUY+rErAnDZeDoU/dcOtCJ662teJKnAwN+9vA6VGMIii3LIy2qfwpFL8ZR2Soo4rzc+jRhwiZ
ZJGT1QOA1UvW9op2mlo2dKjG5YZC5m6Pbf5Wx79G9exDeJeUG848cax9Mp8Q4gplN09bX2QiJr5W
S6x/8Iw9QVfLTQn9gxOpkW3mJsA2/gbPHD96b/Pfuj92PJcM8RhV3DHEGayJ9O1w9+lFqBrus4MS
nqa6W7do3Ap/HLeMRVArL/apzmXHixgKPWe2HmvE35XWYjVm54qOtZhY+lQSDVZS9Ko7yIdlXaZi
M0pfhsTeoGMD4Lc0J9mwLUDLkIV26DYpzmX4IQU7FZ5gtN4jjNeQJlj4T/kg8tO1/JlMp71/CXuI
sc1ArYeh3n2L0N3AjAAQkh+zsOPmfDfyS8jSZN2txjWVzyn9RNgEACPvEuF3DDz/VXuIP+aw2xbq
7BZx7ZjMsvhE1sDz6rcNNwWWVcj+rcUWIFHMKugECsEs7uM6hUULL33nmeQjg6PffyGEO7ngmj73
jHYs5p0vbyvCkIXbFPuKlybHKjiisilnoiote8A2Ew4UaTM/XYIAek5Bc5APdXcWFIjzWsBW3SjD
uyGwRWlrDp2Ae/2ZsD44mmkVS18FGcYwflRYfUnq+jD3Q/GT+SoPem78ypOZa8PomWLkJyy0E+IC
zcKulb+TajX5vFqwFazjHCL4i7tUZhg9VCJpWpejTRQiKAg/Jf5MJ+AOLmcIgXd2QGTHrvhhjw6E
z5x3RFocEpJB3b37FfuCuPVPgHGGHy53+5ZXfxNCDQ+baemX0Rw1AhfkC+cLg224ajOjjpLZHZ70
ZL666K0VPD9zlU4gj7uuoQeiDjOy+5N4aRl0vXLdBTTLiCcUJPSBQ0PWtuO8dXYguWebGQ5C5pnU
j8SMCeq4b1kNqvw86e+atk+KTYeKFRde0L6SlCoTne+DMMf0mfH/TPjMGhOOydaJHHQaqHGaFfIb
5j2w7gCcZXq11M9I+EuIzE4131Uf2KHQ0WyjA8rDzBCPUfVDJ32LESrtJtWvU+TM0q+sfXIKN9QG
9QyW3TYA3YeGQV0Boxsy3F7VHsEeYkyUqP3TxevQnyc+j6V9m0t0wjqV5S7tFw+rSVM3QqUMx0OX
bOgs6BImX+gJaTtDecHGVCJPJPYr0sV51uH+mWs5ABPRVgGHk9Wk1E0FF0P/DHWIaJ6gaOj0C3Hv
gsEzcvEOXRfjJkO4WQKyqdBedP+nx6jNUlSuefByoXIFsuCWdc4GzjgzTSfMenpvWJTMeleNT12K
b4H2RQNTTHyb64RpPmaVjlm9VEaJqdXWnbhnouj13FNmpIjsTIiQBJyyirC7mXRVnGMSMeb40+ZU
GO8CaoMW03ev+zJmNTDtMe/sMj8k8oaGpLlzxp7Hn0P3CHp+f6XkIxepjJF/k2JPkRJNXmrIRWE3
jEJwsosFluyr2APY1Bhg1Nmr661heIwn4drI35kZ2djjlmHqIDdvsXiStLVBCoz1M7mSsOB+7yzm
3ZX/aQ1bheM4GbiVs2l5TN4RJgtdUkejPQ9nFdKdoVI7qgVhiLVZn9toG6DEBa4qoELiTecun4ZD
xxmzzgpEdmtryQrirnS6+i3KN3K8G2Bqc/7ZJw6nXgBV/WXNJOKfBq0m9BOhegOXyftZ3oUx+eOD
VIIN0rvOwPSSJohVqBgIh5l4EireaRx3+VtX2VRy+HtsZ9xcNbB5l5rtTqQViGzT+1A8RpiNKXmf
xEOG8urk4l4PqCd7pfzREFu0EKjWuWX4LjyU2wkf0PAmfUfvgULLEfebvk+fUevUxAQbTmR1u8hJ
wfitcDOD2gobltrhUTOl8PgsbQapZPCGbhu8+w+TDrbWFpuHWnz5EL/1VknpqtjnLx5pIkUnZNIz
O8K3Y3F+EV4zf+ZbuhNHh8MTO41g0/gpxs/l2EyNdoHR+i1z1ValwROI1IMTEpDxR2OdWgVeX87a
sG98GtpsdcCAK851/kEst+wHWwAF7rRbznaiUPQXTZ8aN2F/GtNyg/VdRq7ynoOBdIMd/OHLjuBb
WufNEk8OzitZ8QrGAhmlNX1wRGWCl/WbJRsTuG1N0SXHmyGcN8EO2pgvFRixmyk1Ivu7qtdSayff
9EDxFXP0MH1u5wiRHSz5rztx+knLwQjTJgYfkteoVkhCHTna5sK1re3ooGk5pQVNSmZT28wHMje4
vKi9qCqovQxGHcHGGD3ZOvnQ2lisf/TqTOvAtEOiqrnyhuNLaG8AzrK7DpS+fwgZkr750IZ9RIQU
zCiHvbfkQxm89KED+LvX4nfAAyiYvFDivFS+gupninbD9JQyarzMLU8YMrvIalVyY06zdlHh0Wwj
xbxoub0JljB1sV5IvlNTPTXsK7oMuXFn3lXqkUsSjTPWXLhqql7pQ2iKdYZjWHaXIthq5KKGrRae
U2DHFO0GSleedqEyUbjY2nN0kJ1Q3yEE4I+BdrZsoG5BoOkHOGFOjxGGWbI1WyYnN3jG9VG6qE6z
gQ/X9De0f6tYFX9T53BZ+deooHfEU5q9Wayj+hmaW/1D4srrHdzgPfo2oYzSWpn/2IsFRI3YoWei
AxIY38jmwRRJ6hHlKkOgCjYV/rfokP2i+8gzmOnHp2HcdZXWF1vtbaP6Mak5usCax7nDq9/6Cf8m
dtvjQmQHrYNkyZFk+q24df2FLL7QwIqts0d+yh/mWT/1qmsoq3w5zdae/pqH6Fi/1nWo9zz4zd5G
ZZa6d0W+adZbzbs4fOg8txIQ5LlnQiMVuwWwVQCxVlxcEf467VSInSq3vtdou/RqkOktNpCDLVuS
gRfnmp9W6rWvdj6inIoUHvKw32kitP3n9NtaN9BrBGi+RTU+zMQgCASbZ+osLTRbhCKbG1yybsJo
Y9QXyjq/jm/dA2ch+8Y/hB2kVVFiSJ+JJHiNefK1nTW8Z8h7TAybgaOYJhu3d9Ub8OSrJrm2yWUE
NxS+DMUxAoxElQVxM3C1JoPd8g5LAKsKco2tl+CQzg1VlNHTr2BfeRPb1DRFlZe8KlQ8gx3sgMeh
OyqyBjfFhCWt+M8e8ywWB09LHn6C1J5acJcgmkq/qRUmArHwopKyOQy6Qo7eJPndaONDntw7XjOw
tJlefSrJBEX/rTXK3qgZw6Z4wSTV70A9RgbiZo0iwNNSl3jAl+te01y5rrZjsSxymAFUOmwiVf5M
p2yn1uZxbF8j749srtYjEGluCTxWW742DYAL0VUZIEXY8+bSSXWCBVWATSITvKOmEc1GxbI2EhQ+
DmvIFCrpSteQ8crL7L0nboli6hfTMSFdk/ETVIkTk2o2kUVoXHVDVduNgvYsBWGn1CbdC+aaQwS5
bF4CB2d3Mw5IcunDcYWX5CqBeZK51tJ0EySHKr74qBxdxjqK/h+Yl8mC8uaLE/Ycc2MAGtXWg4VM
pk2aJS6tyclEr9goV9pEeqjSV0SmU/qZMAx1keHwTSqfavgxjQk7oNf6TsaDX6UgUEI0mZlZa4wG
y/9V21emboeW7IfXYZqmIX2d2tVXDgp6J2Zwq+w6pBZVujRgX5pEXY+2i7OdUJnUd1Dh9520O8s6
9P2PzmQA4gxTEM6nSXJwIFcRwfVyMX9CO04I5PSsmPaU5+tGIi8iEBA3KTEU+PkZ9ITiqxd7V0fq
kCv0lqsVbNT5q5w7JDT6Nak2qDmUGyIq1MkwPALKkwoQ/d4Ao+HPadwS0YYzu8KPsHRjWAXJOHLG
dSdvcv9Y9E8534mLj5a5sai69KZp6b0tTh1Y3kLGLQLDfQZlwfTUlS0fjJ46a3hG/a+kk4s+l3PD
Ensx6u+iefhoPiygFB4040XP2auaf11oqwmFTzd5yMlBuhHbCvGbjN5aABawe/qFCF/NLXrY2Lpy
ecv6x8AA1iytYueRbTiy3npmPLOWCA1h2kfviDCkfx3a3ikfaSgialcW7ACJDAQZT60JGtmi8a0P
A10dA3btHTZMEu+CsU8mJrGWb+/TmD7L2VPgApvT3G4TwCt+S5JOOSXl8fWskijQqZ57jPXFrOm3
vOblWaNSRSv3Jl9BSftZ+9Hr6Fne2H/EySWujvS88aN8ayDXi8MQjKfFry2OpehI5cdgHg0ssFpn
4zjU1WUpklL8hy5vKpkXyyXATp/4IfmrOVivwmGXU3Boom3T/2vQrI1x01Q/anSO0flbC2OFNrQM
rTdLRkcjKqGJe5WeXt2Tuk+t+TLkfwS3hgik8RBoT3UiGVFuS39Twsk1p7I9DOG7z5PWCDe59aK/
ulZ/x8bNAIHmYMeIwPKYrsfyTevidZzu9ORTmCI3LJ9jfgHgWllouLIGRQWAMvsi+4GP40e60HJU
xlCM6bl5BaK1sQTLITk2cyGZxCiV7m3sthOPAUW6pd2FI6UgfWs7Sd80YwN3szLU2U4WgAnfGy3D
7Bw4dsxjDm1CCh7w2f2VXO4junUE5ZAUB1naRQKD1csMPpOlaDh7SpR2qdOzMg6+uQ/bk7FwPzv4
7MS4LRZ0inOdKCSzuo+E5r3c8hLjYEXbhW6MXCCwlYLcYYqfYXQKAKtRrk2J8k/+wsi/8awbihct
VYX8iZ+T9QcJRlS6UhVJFaxi7cVkW4U/pXTJfO52zUGiY5eh0wA2QjVQax5+juDNyVM4OdTQ8ugv
tmXjCBkxv5H0/lLKO0BTPGOodtr/4i9+q1X0bzkbNEcXxocgrf5MKeMUjGMK/lyQRbfIC5aObx0i
Opp6bSOwiQUyqUKtd9sqIQSNjQ/p7JvdJcYCMSE4hPHdYOfsTCofr7n+ObY/Le8vjf4a5UYStkyO
QEHZeJpNe9J2QcOchf3ACg/rKaLnaZe0Z3MSISGCQ0LIoy4+jOiRWLtBe0vHqxa+FfiY6UEbHtAA
PiKbqlFZdJGCDf2tGdW6xBLVzEOXBIZi0HtLCEhInblis9CYFarwyog7E+CbGobvh5TvS/8eT09t
9IzWk1F3y0utu5p8Kmd5XUTu2BBLfkn+jjJLnYimQeUG5qSmSuul0toCxhWLhnayZ0rxIG0T3dlC
hLWiL8mY2Rd2iyDZ0CrM5Nwjpub1uuatJPjv0OdGT/xsb/Lum0S2fIrzaUBTBkJKI1W2FKeSW803
YdwJ3iTRUTpEZWFXg0AgaPZ1p1fYU2LdjFxxLruNRPzE0wOttxtzGm5Zam3F9C9o/2LGPZONqR1+
dXTj0VIck9Y1MjFaHTk9r6BCrz6MudmOquQQVRpYIxPZb1aDdZL9z1DU16EZO6F0qaad1AWMJ78m
TKapYiHxdiwTIlY9CqetEyGZtcBmIZAHHl6D6ZhYxxJvfql+Rkrp8kN++tJwDYAemqU6jU5jgz0B
JOogih8K1cuYnjOLvU+YaI6aSwuBXzEJjllMIScGGltQYgKTz8jKvpNMrtGlHhl8r0LJJekrgv3F
lnSRRnAciQaUDmCoL+Am6nNHuYWZoOjE9EsMlzlD5ywfciaC7dL0V883GfwnBRUbFn23NTYZEsiE
b9MlpGv1hAxUEp4smVYpmRU1Rxn3ZRSSOnynRw2xONp0mfKuGb2jWuneD7In/Ro0VhBM5C1DZrgH
oSFOM1Bxx9EpfA26/CX1jzGmFoBYyHxWezwFad2nwiZOmUYjgYSpKOzKicsD/3doLkuHYNvfwxT/
s5G8sIf9P/DGMHO6Gz/ohzvLEm5kTAq59QG8eMKRt2NT1OPvmWNS873kG44/XhYLxGDqKwSuT6CI
tlAwk55Cb+4ia3aSFmefdctvriGdG6RXFIHqv6Jkpn20wNU86rIAnypJ1xqPw7D+loVxVdDX1w5U
mqfHgT7FHoigzebdVONV34f50E6XVMmcqH0o3GO+EW/ylE4inQdVQQEiR+JkrG8yu7UczKwCmdMt
vyFwgLia1xmAaqrQw4mY0dX5pZphdbKN5F/GcT6Y3dZgXvH92pOKJYNUOArB5rS50HW7NjFQZNZu
dXoVuOqt/isRUU0x7npetpzPAOWJVAscIJOgFbHptSC/SkTCa7rss4F4qG9Rl+fzq0zRftoRILmT
t9mIfC/VTk+bd5cLp0njjSJchPKzxkVTx4hGOKpo6NkwWi7Z5GXSgMPNaJkpnQA9KztEPNxWHLy4
s+x4SD2rtug1G+1UxhzohU3NRx0y49CXnHdr+O5IETqwKXpyuCGV0jMMm+a2nnws8Z80/OiZ/FCg
Y95JlTwxNVpuw9IoDF9qASkoltSqf+WtdpVy7nTsH1pprhEbQ21+Lh24szwDYbAdpz1wDD6IQZE8
JWYs26Gy6wkMplLs5elJ4vIyC9fI4MsBJCq64UMSmmYKlm+6WljSQ3WkQ2io2DRFy4UXG3kBqb85
HQBcs+B27GgAc9lx6ney8a0auH/+Jarp+LmkeBLGRgrd0v80WmVlUmHSa1e53owjLQvk68cSw+VT
yQe46lM4+lTWoPGQtOviQ5Cdx/J3Hu/mUhD6EVVfEWfCycdEJxa+9xXmCcMZzN9avaXGPdHPEQnK
haPlpAUou5MR3EbJ5pgFgoN+J5JrJZao3w1WctqEap665p7W3VKTOPpuV6PjxFXBMI4+4OQj4XTq
I/5xtO4c3y3RTYipVkfFh2b1/HlLBw7wua7aPJLQcCAaQzjN+O1/qWHejwwmirqNxxNaJUePpL7b
ZP+M+VelZCHZalhvhU+S1Zw8Wh7UEolN/ZGYdIoTKqnF9J2azBe01vdM7Fsl+YhSaoh3hNEb/zEa
V6mmcPFYDUeLVtC00h0r84m8LeHypfEGB4PQSDa+04lO2Jc5l+23zQ5a8DFBKaipJxho0CaR3RKR
1OTJTyuBoK9rfplq4xXkywTosRTSGx9khcOVLDaDthlb3u9e1X1alIizsPT4GPTIKZkXjoSWnkHM
dVTuCiJjuNb9iA51FqLLxPNCVUlOC4S3ulMnIT34iQeM7o4BlxDH+hZTtRqFy2RkhNXoxRtLl2ei
NGeOZB6EXGe3IU70FzMFFp0FrnSlCQGLtFKP80z402Q5ED0alKhJbMlL1vpDpBa6LN7rkHT7wKkL
WOzhU8Sx1mp6IRAr6y2s7rpKP5dvRZz+hTw1AhVMuF/ry1WAa66urTnbDXCmGvrNQMUD9ddU2HLn
6fp3CgRaEbtmFAvCE9XUpbhtfdLv63x8yQBaLTtvhjwxXcQ22gTzUUMKx7RdMsCx65PRF0B+CAHU
1WfKVKvU6Ig8xbuHkr0JdAGHA20e4X3Ov3rhJb7okNWC0xB/JhEvN2hr6z/SzmvHbWRbw09EgLFI
3iqr1VLnYN8Q7cScM5/+fPQB9qhpQsJ4bM940GP3UuWqtf7gPVcVRy7iZxh9LqkYQD4ri5Ol7TTg
Ey6FOsj2vL8Gsj4tpJYjYiJR/MgjGTGK2AA58iQZK5A8mfHs1sdG/aiC72rHXwUyOyQN4jJc+tx1
/Fiik2mXe5jIdC4pv7DaJXX8LWEJBCQH9NgEZTS+8GTzxjPTRTMKt5Tf7eBXQC1YZMkW42OK0uyX
iYtO5xY52c55M4vvTfXDMh71/A1WnmYBykgQzFR5MErH2rIePTDhpqcdDVfbxHR1R4I+Q19fVpii
Azlwci+1RAKCgrLpZdsBEfKYaqr/EqGeRWJeCh5kKuFtfCsca+Wit2hT0kfGZMeVBTbceDrq0aOZ
/DRyjnBXPqU8f3xH3JiYrzQo7DWkyS0y7wP4x2AUolDsFQc3KfwmeAPelnBCwzo1QZSE5RO091yQ
o+QwAn+AQpq1jSxt38XfTE9BsO9WApFA/sJ4MGRenuGhrPcCXxUXERefLC8bgAleWyF/Wf80xBtI
DxMlENfYWeJZ87AHqdda9yz6J5T6BZmuDKV/71gwmnRPMcqA4ELiQGhRFgXEO4retfomxOMA4Vvb
uzAyEEOJbnqIJJpzbykHaPjgzTkCnob8FBtfB5GRIX/Tq71NvtxATkWg3legLeHdlMZjA/8H4hLu
vJTHapJ8Ljss2Bqg9mZ8V3e/0DKqIFSZO8famNYdyssaOWwAilVlAl9/AbwFZcC370Kw51ZOhoEr
dsPRnPkop9h7/EEy/Rl5q1vL75YKmr94WCLGIK9aSPxB6K4FKiQmIvQpKk3aTu6eMJjTskOb3Pru
i4pQX/hmktesvwk6wW2+DOLZtx5l9WfbQAC1wO9aJ9Qnc3Pv1O8S1cRqRLiSVJGsQw2mF5146C68
L4+gtWvepclHyVboDRUF1RgA7X0tfehwoWBT1NLXsCG3/FobPwMJn1OABmwgbQNmLdmZAJ9j7RGu
EDlG9J3YYhPEhMAltB8hEO8RiSZLfEj2Kdn0l4n+KEurorrJrDUqZVLyVlvPVfjL7CFUAl/1PNSW
bthECu+mYRvLknWNFF0AcQHISqi+4evKe+9G7m85p7hcsOhrylQqQkH3rXh2C6Qgdn64SetXQzlm
FO8N+KVY58gZDq0e4MbyAR2MvaYcy/4nCNRSekiAZNjdN13f0/fu8E0GhEXGywEWqhqbcCwNwuDL
Q6AF5nfqTx58ryZ943UYULUW+lNeH1iQSfDQRe9DtXODb7m5dMRrGaKQ7e+AjvvxR6lz0vbLZlD2
bYKpjX+jtF9lkOnqU4LANDiu7hd4dLm7RThDVXlyknVGrBLcj+I+5FQBB/locN6A3FDbp/FSzYU5
eO0bjTfpAb2hkweADoEvN7zzEd6LHmL3MbSfC/spDeG05XADUL+HSYOK09dES5eOe2ryXRveJqRO
bOCRJx8ZsAzixaYybyXriLJhHbZU2zEe0BFoPqRuvcihILTdnWeGh54SRk2OUcmPFjl870HxyAy6
T4rrQBkEewHuu/hWy48CZrfhPWTmB3NN9d8SxNPlrS+TZWFDaf2cheVtB+RIVPxjULbnOGnUBwG+
2FlY4Yvw9zXEAXm4zwoBwvRrl20T85D5LzbmPiWCCTt2pYXPU9s231H16qzbBDqi7KHh+9SVIMUA
zS0S55Rqj0mYoY6Gtq2GAACCvBUyp2CfyHSXsGMqvg+MtWVYk4uV3gxpn/CEqmRqCjAUXhT7pNS7
zu0Xuv/YImzaPuVUA6s7oGCmWHYJ7lgHuFS++eD469C8UYHT6AixHtkLU0iHVLSy5D6hgq8WxtGB
5jba+Zl7UGHwGg3EmbR9Wm+9ivyx8SNIjqG9tdqtb27RmnXJ5snKUygtZZQNuvgJYx6nIctAhSXd
FqNsmflUiXuLJG3+HlqbTtn3GLe4IJNhYKMojd+SddeT+rS3Zf7Wuo9CWVaCBJwEWpn6zo7B5kKM
/uxDizSosq3CZ7QueuvXqABdZ6tRfcXgkkuZndTwmjJHjQ2XhNJ4nmu7lMRSx00e1cJFXOeAeKjS
kshXv9jKYUC6iQ0gQNT6DbkU0wCV7qYLv+w5oe/16l2RHtF3S/ptOvD4qpcm5cuEdJws8UhKHlLv
PrJuDXTaOth8Habfwri3VRL2DloGerOJAqRduntwJWsPwFASvsXQXZKfY04pk49x/6rD5EH/Z6V2
CB1g2RPxuXZDeqQSCFRMT+9LspieBBDlw4me4acbyGHUm8J7KGyALzuUgJDaVsK7WjA9HA6f+hj0
u9jv127ymKCzAdPLKt/15DXM3xxg3c59j/yRY5AN9xHPwl4sMJ51LqUNKfZ6aAFsAsFv18UA3IxV
XlW08KaUILjJd44P1JgiAjPQQcDWokyYaEhuldpzmO97OjFKscTgo7TRywgkRugVruTK9iBRON66
AycUyt9c5d7r2rVokcnLUIVN0drZRsYjifCR6ZYFhzq460Lkqr8l0k0OgDmWv2NBC+SrAiiorXtf
AM/kckN9I34M44eYGq28hH+2Bh6G8j70dhRDmy86V10yeuhGms1zEx1Crp0UGOi5Jtml4ock7muQ
jTIvaPxTchSLS+/GUB4H7YSHQtM89NJ9FBFrSyHY1tHfMCiwUNPXSfmpbN/SrePdgOUW9hfDXxvZ
V6f/6mAJYu2R9lHlu9K+j/o34aH9h+Iade+G6m801oiU52TEQO+l5MTDPLa/5MkPGZlOCQAe+klm
vWrKuwGmsFnvs/AnhdE+3EO0XeY8xjN/WxnPqfSu9puOFDBuNVTwjknxUDKDY+epc3dV+8G7TeFq
2lX4nYCocl9kbZ+UyK+uO0QPObIafSTq40DZ/lJ8qDdgz10eDN2HF+FTYn8XHJ8CAHP6lCe/HNk7
eqbxJpyo513LFSPPi0UFofgrr1ugaEb6I0m3RLKBWDJ1sMWSVzUSYjEiRNuMoi/qzNkW1dseITZI
TFwNlH2p78LuezTcpdVbW/8Uvxpz67wCpZMQfXEhI6xwsUGbytO+o6i3Jas5SEhUvRpujvwoXImV
kT7yelCkfYtYBwhu56V9G6/Io5M70KVtYR/B+LaUGWDqUJ99rQoqgCT68RuU4f2urPLQ6hR+NrYD
GEiFEt2TadgknHDtssp+aJ1E9gcCARIP6wGRdu3Brl4ciNXO0krvBpet+BG5f+2nh4uXsw7SR8TW
DFJVFnnUutpL+G4Bz4reWkAKAKHLAHwrtbCbflTPKhGJvOFTmxRF2hvU33vjyCdwmh/Q3Wtz7wEB
8pYcaY44tKC6vG+1yZK4M6hB1+icPg36s0jXwHIbmYfEHWodyPAMZFr6Lx1aZj9yEl2+/6S1LFsA
/dyIV0OP7tFW7Xatg50DMmvLGqBmtiZzQPU6HzZQqkhD6tGzxNsnNm+U/MGKYb2OVRT8djajXK6D
YhvXm8eiBOBpslNxN5JunOARJxWDrFnE9qRsBJdk4NDDvc2Cz/MfVfwc2MfeQo3mIdd3ybBBAzaq
D0n7A/IomziSUobP1eMoW88NkiUYBdWYmBxV1NbZeUZq01uOoKk4Dg3CMd9EhsX2FjBvwPZEZRQw
GEwxPLp6+xbVBeHtoO3UYx5/h4ZzAtsqxeELMkNMhK2BlJyenpp2GwUnKA6hg4rVMglONi+TFBoH
6CiNDN6m7R591qPT7YB6Jd9Md5vG9wgWGRpuCLjL3KMlk0BqNHHMVtAdV0O8PDNzb+IsonRQrLxf
TbSv+gTwCyY8xbGX+Fj5sjBOhjfKjdkYegkHigYwp2ypQsRvwB54S/XN/8kZC89N8X9aMTzXg4HC
mrpJIU8gvET6s6Uk/i4yPq2Djd8yMN4GZWW2z3l90+lgVheMjp2uyx8QjHDGREQt0w4NIFrALtYy
/8aTGfykmX3huh6Vr7pQtq2FlPUWcoXxGzTnbt2+XyjZUwvqD+VcDtNg3aQfGcqZxht7YV4cO3N8
q3EfJKv1w9F+QjWXmLlp/aLpMrefK56z6qxnr0W1wzY1at3W6D56ZjrLS7Ir8J3lpb4AU7sp3qv9
XbvmvBBblKxWJvSpRfte3dD2bfaLNi/tF11Z7DDkUNaXvU5nrKTRBfrno0y8aT2fy6xmOWhaVAhk
S+9R8BW2g9IjDmxf8RWf98G1ddtQhCXLsjKJpeuF6gZidGFGB2EBn4RyqU/Om8zSwbtnlpywduAG
cN/88hHfeYahd7mxs96xZx9gNKI+6/emVApb0/gArhV9jYDbmi1QeUu5EkYZbdinlri6bKiGLWTF
UJSJ7S5Qea1Ugt/ji7ozAETOzZ1VL4Do3/nfLrdpztr6PNbEfjfnyVl3ErHsOFiJfEcVr0bSytUP
YSij4ZAtL8dTxsl5qXETA960wPo0jQlIYV7bFT/iG2rrS/27vArW3TZ5uRJuvn2WsA3DNDTdmvSl
LiPh40iYg6sPxS3Fv/0dstxHuGBwdJfqPXnTfYJ6y8m9k64s07Ehfzb0n8iTnrWLAbbbOF3xP8z2
0S/3Fu7fa7A1by83UR1NwC8FmvRoYoe+A66ZrAAKL0/p62bYAplZkIZdiB8w1B69b5j/nNxkIU7q
W31tQOe2AF01LNPQdd3ALZqPd7YqSlMqkJtgQI/pY3VnUThbKJscyNKSnl4GX9P7/oBEnb2K3y43
fHZDOI88TrWzyIbtpbY3TqXq3TIWdxJs3a2AVrNIv1vggTfFwl+VB/8bbgZYhe2vRJ+dyGftnmxH
vkS9y0uInr+ituTu7iAiRK/tKrtBfG1zrZvn9h5dU00d+StVxYz7c1ud3Axz1WGQLfcdJ480v8vz
7eUWjdvXH/PoLMRke4trYaWl65MxpqTXvMB0uPz91WttGP//2Xj1qaKWjjquiA0cDmDB3xm2OD00
t/6HawMChXWA1tmSkgPP/hb7ElAyb+TIUjK24juSDNb7xzWP8/lW20Jh67Yt05qsnsIrpWDwxzuL
dA/COxF/YUJvyJbGKakIoYjJ97cUeRiqBiitXDi3bQZc0sVhFEPey50717dnYczxTDnr2yDqGi3k
x5I0gSjvUmun+Fda8vuAnU6Q8xiTlU6y14gVjxgg9Ee8CgYBGtKv+FBKaGLoxalG+9SlqfGgHHPX
2BZet4p19ea/NXWy7INceJacjOBk7RUrvjp/jrUri3tuUhiKJXRhapaiGpOZ6pee71UIiVJEBHAc
PBrl18ttmLvCGVzeqGVoGkXLybFUGnKJVi029DFYJvi/3H6R86AgcjnM7KxgwxDsU4piyJNdo7D9
Ghk4XB4QGcGpCiGQrn34byEmu0aT6HGnjkYSXohS9ZdB3aL1fTnE7GictWIyGmY+lGZr4QPvSd/C
9M7vr2xM13ppHKyztVMoVl1mYxMKnIQRGbbSr75pLi43Qh37+o/Vc9aKyZCjduS5wiAKXH5lJT22
a3xnQNmtqp12gNZ7Mnf5S/nT2eT3xWN7C2A0gkS6jP7jeE2uJXWpK5Wij53pbV0QfqXxGg/fLrf1
WodO9jyKFpZkpjS1lN5C40nOHwbpyphdmRO/79BnY5amYdsHBSGk/t6Dd9Vkj3/RBh4bpmzIqjDM
yXD1ch0iVQFqMVZGY9Es/iU7h8sh5jfUsxiTsWg0vM1kQHNL8RB/5Cf3NOxga6/qDYUdxHA/5N2V
gLO9dhZwMjBhZFiuOjaK2p+9QB9pd98cEI2717Yv9kq+vXa4jp30x5w3NFkWuil0W5/sP3JUR1WC
hSxF7/eive/6owGgpX6JtSstm51xZ4Emu1BtxWpauARSo61H6bkDJVaWV/ah2YeZYQhdV3X2Uk2e
dF8QxYZoYqI4D8GdCeSaVMUNdGV1rf1wrsy/2aH6J9Z0ggsrBK/jE6u2cCY7mcHfLCATVx9VU3hS
65O2tFXZDrVDykdNDm0Ll8H/fnmyzQ7JPwGMyY3E0Orejj3OUEm+96XHPLtTzSt72WwfWZqtyaqu
8M/4Ec42gcjOHdWuRoyD95GrvyBj/vsmCGFbqm3wjuNx8/n7y10UFnKD4uxITK67nQvbrZevDPTY
0dM1ch5kMnVlKShQYSOIV1bZbaMCMwqrBKHDvvjOxpTAX69Hf9TCGqtv3eIvmkgaSTCvZdP6/bg8
60JZKZywVtkRytrfFYhPQD0s7PfLQWYzVlyl/hdF/dyRw+Dr5iCI4nKv99BCBZ62MFZP8cJ6CD+M
zbAB8neqT+CK1slr8ssb4YxIMC9kEB+LcB9cuULOTRxhCpP0ikZSb5oV0KII7Vpt3C6Qtuw3WnNl
Ys7N/fPvb31ur53YKK11fP8yhhZIbjehTqDBbbrSr8rc3LFIhZncy3XDnExQ3VIStNuIk6jKm2x2
G3V4KSp/reoqogsAkgHDdigPm0jseCG2nJp0MqIOn/F4Z6Mlr2J5rAvSp8BKUArHnQnOx/B8+VPO
dsbZh5xM8KpJ66EeO8N2PjK4BQPlsBTjustRxi79YxmdRZnsBXHlkQ8gUb30tJKsP0hx7UdaAxPe
q+nOhW12OdzsDDoLN7kzmpUbJfbYqEJ5bLO78NrdYL7TNIZURyyPh+nnGQS5AOU5uWLrwddI22GK
gOqev7zcCGX8lH922j9RJvO0F6neqQGdBtoKszaU40+wE9c4aqzEHSLAq+SX/1w/WdcO0vne+yfu
5PBpBtOTsnGwANr6p+peBTN5Eyx+YOO0klYQWpfhlfG60lJ7chrZSuvUWUrECvtKuIVK/ob0H/X7
a106Pw//1zR7XLJnG6rTOqDAbSZGtB9utYO2AvJ/spfZGqLNd/m7uoAzuDPAZj4O95dH80qn2pNN
1rGxes1VpoznZzsqlocmlLaXQ1yZldMsVJQgyJfa9KLAQTLtqcWl6qIt6s1/CzPZMcxK9rXKoQ9H
YyWrffTQOsA56XKQa9012TAGqbXrXNBdQxmtzaHAhupKZla51l2TTSIoW72UBe0IX+1b/QGX9o2z
147tl+rgbJCaeewX1ybBtZCTfYNnV6HpJSMksZoH+Qc+g4tWK66sptk7i2XKMpcioah/7E618Dsj
qum79/aUL8Pb8B5HnqX/dnmIxg/7x/aEXaJu6Kptc0X5vJaQyA3iTidMPrjcTLD03fR44Xhfjd66
0qLZfrPHJJ0ua5Y8vUqqsBxCBzP2pSsfA6gcMsQQZBsvt2d+v6Vqp5iayYPod0b7bHPQVL+rRA6b
UBzJdpruyr4LNmLrPyRvxtFE2GfLdUdZ+xtzdTny3PaHEg45TpLHwrAnG26va16qVh1nsNk9GXmy
NzP3UAOFyH2Ib5djzS0sk6qkrii6qpjTpFMrxa1aKDSy7nwj38htkkOa9UcL9r8IZKq2TAFSldFR
+Tw9yk7NOt3WMLPpT4n1BaDz5e8/NyfMs+8/Wb5GFmhaG+pkzzp5n8YAdtPgFA3ylWZcCzNZslor
GssfCKNUbnEj1YCU5ACticiK4yvTYGZoTBWRV0bFElRsJj1W+ZBiKFiyIfXo0yb4kAhxZVudaQ0h
TGHZssa6nW4NqaRIeaExKFH6pQ3uq/RVkX7963H5FGJya5E0rsM8CpHu0W4xzmgBKoorK3XuxWJq
Mp9fN0kCG9qkp7KuiUM5MEj/kImJfmS3/mN/8ywto0O3MzbFATz0DdjhO3WRnNyNdHhA+2BxrcI1
N1znH2IyAaPcHoxy/BCW8gV2BZTCK4OlztxWPjVzMvfa3i7NPCSCsUAwbE2RdA9ket3c4uEMNlNd
lNt+vSj2IM+XVJ32GAiDSSE7deuu8C8PF+LKmlP+aDP7E7UYYQtdVijza58Xde6pvA90mTajqONh
zAnYwznU9lswQtrRatlL1YckH4WJnQ237yvx/5i+v8ObCrl5Uye1MLm+CbzlrSYm/OBniM1CQCmz
jdxcuQD/0e2TKOrnRnpqG+tSxjrEu1L49x1CVWKTwxiEzJza/7FJkx4VitzXWU6TWusUhY9Gjwp9
s768JP84XyYNGkf1/GCrFCl0C2JgugRjTILd/xzg2i3KK5vl/PT4Z3wm6xJPA6ewEnpOuPWjFynr
Sr1WSvvj1jFpy2TVqbrT5GE9Dg6CnDJcRR3thXRl2shcby5327XZNll+veYWA54PvPIQLsSIxYyf
EEu7HOM3XOTTLWrSnsl2mUsCTx+JIIm9GN6dX8gC7IZv0TeX9Yx92KLYhs/9Cl2B1eXAc0NF6heF
S8OybX2aLdVS08FCBdKwC0rHzzdp01/Zvua67yzCNEcqtSEmKw0RTNSnTWThWjMEJ+9cmXNzk/s8
zGRPyBPPzqp8bIiwnrRBx24Klq4VvHv9w+Uum9sXNFW2qPNrMEp/15DOllFuBoCoPQgeffajSp5x
Io8RVEoyhO4OGDRdDjbbe2fBJmt20HLJdFm3SzdQF7nvLQO9x/Lv9b9FmSxYp0vUOOuIUkO3NvtX
H9UXub6yxf2JKmKOAz1RNE5qXTeVyf3W85NYbiuVUwNoedegk+XjfwwTyNoUOTQO7ylAlLgu1pV2
iqrvf9HEf4Krk9xCm/SpkDOCJ9AyC3Vtj3uguDJac6uJbDrujtyuVEWb7OJ6ScepYRoBkHyxrZM/
XHmszs0GSxmTwEIY+h8vhEx2ErWMMfQRiBdo5VMELyASV1IU9txSIp+lmwAuNBoxmQ19qwSyPUYp
ZTKBjm5377UIvJustIYdu8io8Fbj+gz13tkMWqIA+2083GQRrrDVjOqYhLpcWBU5zCUXo4i6dGAY
eKmCQAvQWxhemAvwXtj2CfD3EOerldY6irrs9HhUGfFOuCCOJmYCxXHHxPqtN/UwP8iIG20bKgor
uVOdW8u2bKiAXb/NFGhbfQ3bLkkgH2F+9M1U6mgpywW2512E1GAboaaVixvmJYz6KoR4iN4zHqz9
cHLVCEUts1HXoTISGRvVHd0cjVbBcA/lAXxmamub2aUGcNtASDBXIFfpMGKOZYn8q1m2+PQMEhDk
0LSWvELCk6kXJaKUaJ3GnpLtXUUBGEvBy5XBtfYtFCNR4SbexnFzr7XGh6ZG2YGmosInQoDOESpB
hSSU5y7HbVioeXoI2xSOr1+1Dw0s7T1C6sMhyEyMJlQoclqaA+x1hN09JZEsbpsCiKydwuMvYp/U
cazY6Csouo+Ot47Pu6yPCu//epGZvCeoxpi2rfDa+3zDKOWgGTTcC5cGIjc+LocZA2aE+fpfhxHW
76rYmFHnofQ5TA3rvsSNK1omeXFjJkhp+NlBlZ0rYWbXwVmYyZnsGKrcZ4J1YHUWSpYhFESSNF0D
OhzQ+X9r0mRvtBzSHVZDLA0q0NCiWSuhvvnlcpD5BpGjsclXk9+YBHHh3pSaPG4fRvCzLrHbJrUa
e8V9O1xLq83shJ9mwuTyXGZG4pYm3g1D3Dww8x41mIWXWzMTQliUhijykqcR02wQvGcNVDmzAAcx
KPjtCovgv4nAVLM1EhfydJ5lmTIev/RXXrj1JgvMX1EGAfxykHGyTm9+7HWWrQCZ1oxpurbOOXoR
RsO7dyDxDfelxrQVpxKtqdDueL4cbHYG2EDBFZn3tz7FgYrGq3MKffRZ22gonwZ7L64pjvdIrsTu
6nKwuQEi76OB1zNs2dAmyzSwEhRMem4VcYYiOwp98ZWb2GwARSEdaIOwt+XJdhNmoRYBrIVVSUE0
lPZK/3K5BXNjg7mBashgwACATQLA37SjTPeiZWwcdLjEdoQ0gOu/Oij/IdR0OdjcvdIGz8ZPSzbE
tJCdZ6rnecEo3dBW+w5eRK+967qy6pTbQa4Xkbq5HG9uLpzHG3v37B7bZG7TI2gdLUM7+xA1eEcH
7V1xE0RXLn7XAk3uE2UiimbwaNhAnjuRPWwXg5VS4AR0DR07O17Uisd0kEIObTpefTS4CB+iP+4h
JtFG5tJO+pPduWKZVtKur9srTRs/+nTxQjbgec7+IwPRmPQhXoRt1RAwxVx6mZSMFkAty7gGohh3
5j/icN9TLEMIIRuTpWTryBsqac7FcoC14dwGCFcNML/saF/Lr/pwctIrB9LsoHFd55qpk9yfgh91
P+25yNMy17HuST8tWvcGrnSAdtrlaTi7iIUw2SFIRVOt/dyFqd54JntghEo2Xk8ICu0cl2vf5SCz
43QWZHIcIT2RqOk4MfJIOqXlh6whhw415XKU2aaw4+nq72eONWmK1Jt2hz9qNGJtYUXVD9hyri6H
mG3IWYhJQzQ5zWW86lEdUiDEkjPYqXYJk7yMt5cDzY6/bZqMiUnBRZ7MOGreUuxLBDJjBJg9b3hL
rWifjDoToZv/uBxsvlX/BJvctPJYq3U3ZysKWmOVZDud37Cc+tdBwJIgtMaFUSfdMRmdslCHPHaY
A+ZI6q4QoCqohiGtdDnMTMd9CjMZoWg85fsYqv+ANnJQN8sAR/XMlheK/H450kyvmbwEaYwwQUBO
UevCL/20aXnmaKW1Q6dpIdRXHFX/ptu4bSvchCE2THO97DSpleKOjVx1sLQavDsQrqqGa0+Hma2b
S4kOjIK9G6TM5G5qxbWMKh47XGK+iBJ10PXetNdC9q48oWfjMAk0QONgrqcENVkShStn3BrxTPSw
etNeI+xKIsSIRoulk0A74fIo6X9u3Sb0MAqKmgCNOOUuuKaZm5YzviLS7F4eJadQv78cYm4inIWY
4iaKUs2MSiIEb+iV0G8SHKHibHc5yJ/ASpVro2FTxJN1W6Fw+Hmjzm3M/LKhZXcLhuCQN4b3UiVq
jqKj/qCGbvkgBU37XeKgXJVez6O9INv3ePlDzLWUFzoUECFA/E0noy55mMU3Kms4/YKmmCcOafXv
j3QIPP+EGMfz7FqEcXNauS0hNM9YuqWEOicKFz8vt2NuUpwHGdt5FgRZQL3iRcDNdYgQZlRXoAov
R7jWU+M2dRbB14PM9kOa4WMylNaog7yFyfFyjLlWGKpGiVw1DUufnhEaspe8upHAI0fxJinRuhx9
Of59DAGVSjEFdWoxnXWOJxuDbkoMh5Yhk18P8dKtlODlcpTZyc25bUOU1VUhpjkvGd2fpG7ZtQPZ
+VK17m4Uv5YR7yihzth+f+fY8SZu7JXi+lcm3OyOhHsSWV5bZSufrKvGCpKcajwbLA4RCSKuqFyU
aD1niGe5V25112JNDqehdHI/FcRSU3eTDy9leqvhxx0Jbv7BlZG7FmuSDC0ZNT+ymONa6CxbA/9j
LTihlZXm93r36/L4zc129tj/9eFk0XZm1QqbNN6ybHlrxmn+5IVgeHIUVi8Hmp0o55EmK9dwOkcr
E43rqvozzW/1ZB/gn2G4X6L0Z25EmKrcIIRzOejclYKHocArBvobVKTPa1m2sjLME3pSSp6lcoeb
56ZwPZy4v1yOMzdiKp45WNOR8LCmCXqz1PGvT/XxGoYuJSrXeoCAysaSwq3VXbtgzpW8zLNo04x8
GmhulfkGe2ByV2P8YOWY8IyHY6WFG13rbvF6x+ai3wr/OQtuHXzjzEVwn62Qrbzc7rl9jMNNG/EW
qmVMX96JrzheL2i3gZUzTKwbIyqvLLy5IVRV0wb/PtJRxWTa2CFyx1LFEAo5wq8j6qBCkNXGrEIg
9b4K8O18u9youYj4pGsjXdIkATPdVnKpx5XY4cmjhggrqb0HnQSD2Ny39ZXjooBzOd5cJ7JLQ4gH
5Cy0KY1EtGgMpzkbdUuFCsIZmhCbyxHmpud5hMki1zssGVoE8qmF4U+VhDZmSGKbgi6xPFwdfeRl
LgecXeznESejhltWlHURES0XT/LqVZWPegsXvd0UWEZ7LyFJekxbL0f9E+8xzsWznhxH9uzohpcV
tpLKyOFEaoqdNJJwsQBYVxv9YfiOcFKPjcISH9L7VFmJJ0nfBAKR5IX7bH7VbsyH+Fk6olF3ZZHM
9r4JEwWcn8nBPrmgS449YnN7NiHEKGVznXZP0fCjoPweo5l2uQvmYp2vlkkP6HWFF0dO9thBFDmP
vjf1i96iWYlNtvBXl2PNzVvuMBS7eN0Y8K4+93bR+WFn5KxMGU8FVdgbuyqunPDjt5hkb0xVt0ik
aOT2bDE292xAKy8Y0sIkhNG/2cFzVD+m4uvlVsz2mCBXyS1JsRVz0gor1YocoDiXCE2/14V1yFvz
3sRIIlLx89Orv+k0k6eaTn2QrM0knMwNuYpt9u4BgtJBUSR7k6TSy+U2ze1gbJn/CzKZBQ25ImHW
BImScqWpHwmKJam9b/UrfTcbZ3xNgGUCszY9XjOrcxs5EBiAZNKdZEJy98InpcJJw5S9K2Xo2XFi
Q+bkY65p1uRShGlFYFe+zaVIFxQExRp3swahUzep3ptO2V7uwbm5belCs6GyCCiSk2haJlqKQTEt
G0ZNPx8pXjNyfl4OMtek8yDjhzib3Qa8jVZLuDojtrBMEHCL9i0bkotEZ46m6uVgc2N1Hmwy8aoI
cXyU8GiRWm786pvu7CIUE0OEhi4HGrez6Zo9DzSZfIPWJdowmhibIQbsgdzvAwNJxyCq11b9nvvW
RuvStYQQ/+W4vx80lwKP3X3WnZYugTAduzOmUtsiJ1Pj6C1hmfaUJr8sC/+hQ0xVOyk+LgeeKT+Y
ls710iAVO6IzJ3G13gvxCo+WGHehiIuvV+rcqsETpahAfAuaKzvI/ED+E27Sv4FQ3EzVCdfW4Utu
NqvcwzszLl6kur4ylLOrACI/2Gr2K3Cin1umB4B39RJd5Diq0PrbIr66udx3s0uAW51GlVA12BM/
R/D8IYX2R4Q8fipChKb1RxUNbE85dtduB7OhQPSPwF1gW9OKgxw4etMEOf3moCnM/THYZPWmyl89
4+Fyo+YmxFhwMAzALNxIJhNxsDLKw1SIlmWyinH1GU5NeOfiI5WUN0gAXg42N0bnwcYPczbrwVNk
rmcSLOlDf5tRYDuaOpZtl6OMc3i6ts6jTO4wYTjkeqwQZTBeJOtZBC+S+Au8G9f88ZKkKuCSp2lm
pbRi6lvMBaM0FhLqjbXdYBD8+BctOYuifu4vV6/0vh+1vuHXI0+M/5V8p7c/LgeZm2vnTZlM60I0
eeYlBBm0n6jBVqQIFOXZVpOFZl5jq8xOAFvHK5tbDPCEyWyLzcStk568bBygbIWHKtJTf9GaswiT
KdaTvam7nAhFJWGiXZuHvCtufUwfkX3AMfAvEIngwBSeQjSHrWeyoXqUrJXAIl8a28OHrMsDJqXy
rVs3CPz9a3oCySN2HtmEFEPZc7pWc6waG2+MheXFwmqw6sPqwYmK9eUunNm0x1IQAlK8k2V7WnHw
A6MfAkum+qQFpGDzrRmGeG/2FuZ++TV8h/a79DdZrmPPge+3KXkBt/w8ycOkU/VBY8TkLfCuNZcJ
LL+ixeqwOh6K1eFwULfBHo/0xSHmi+8Hfq3eV4fj4Z0/cOQ/j4dmld2u0sVxxc/333+QP7oy+MJq
/BI/Vxv+z+rr6njkvzb8WGwW/Novxl+//+G39fhr/WW5OC0Xy8UtP6LxC/xc8mux3q63W/7MPf+M
f/KWn+hcLW6/r7f//5Xfvy348np9y/8f/+b4iy+Pf//0+5ssbrdLvrIc/8b2dpHhJnGyX+qVttbu
fr1cOxVn9sIR5KdRN9J4mtiTBUeNOahipglX6jcpuu3x8/bNKwniazEmS04RUltqGTEKhN1TBKQj
CZos4seXp+XM3vGpKZNtPYnLJNJSZv8g2ctOfonRf70c4XJDDHmCHvX1TFOSgYZg1bVKuwRr4Jvo
Whpq7uFvgSxGUIJ/2eb0cfB/nF3ZbuQwkvwiAbqPV5112uWz7X4R3O627oO6pa/foBezXcXSFtEz
mIfBNOAsUslkMjMjQkZ/jCgNntihHEIOTR57kGfWqr5A0neWtB9EmROYJwSabuWStRnkb0PdfBTw
f0VekraCuetbIKztOcdMIVQGoamIAcoixvNs0sHVv2BMAdTWg5DLTjNWorEF2g71DYnUuRFMWR5Z
h74VLOKbJIaMhd4lxXjsMVMBAOEUQulbwSNT5VzLK2HFAumWDCdE7REDMJfnvGtMiE1L0Nxb8gas
6cYQJOmyVSOQ1KrN8nr7U64k9rCEmELnrUSDHYILwWKaqFS+Os3TR5IV3tBIaGwK4l0sZH8skkKE
CgoMqvnPlynSAdkEQJJaltg5BxQF0zhrJPROIcg0l6DIR98xgbqwHL2WQsXZ0msmI9RP8C4HeQLq
f2hzMmdiKcJKNZOicPz0qTjWCFyb/cPe/bJcUIze3tGVz4dlIYjQb4dZLKbS2M5TnEUSag+9HLkF
ZHXGAl4LnYHIuW1o7RSeG2KSnlIioSFQQxVa6rryYFYvGHHj7BzPCHPpmBrA0/0MIzIoLkDpX0P6
DaT1t1dCAx97s4GvCENreJFYyLEvPV7KNAv8ZSg5VBMYhI2DUct2177O1pOOEkT3ftvaWh0TX+iv
OeaA1WGuTZDDQWDB1LuFYWdZ91r1Twf5b7AGy+pWzHZc0rFr5iRQIJ4fa2aRBqSmgAPAsSZidRTn
Yd//XMpTX0ITrwsP4gyC7vxYRvNjWjdHrdM2EojIOSunvsds9PlpN5nADS481FKloYBKCVK0DYZa
hoe4nKp0N8dldj9gXju9F6OBgMe/qxbU5wtptOwRBd9XdAl5EKzV4KNJgEYBcGNcoWHTaGm7eJgK
QHxHUDfM8k9NUDIPX+E5r5KTlgcLgRQGtAC/OBvxXcW63AkaEGAZFwv4ahXmLl6yLl6kXoqdrElb
EbUt4LMXUJjn7QCueKkuAkWuo5eyKyEcPclz09qkLmOy19tahwIGqVATUHMhAzH4bPgYv7Pkn6Um
U8HXUJ5Rle4qCB6gIay+jDOB3EmXh0R1OwOtbnfUmrxy81gvdfSSZKjuRrqiQ0RaDSeAGa0SI4FZ
vOTLziBCkT1FC+hf3KxuC7AYtqnUumk89caXbIZSCOitbBzw0jJKt1YiaEDkUB9OD2iCSOBzVwgI
pvA/hXAj6ok175u5ElKoMo3G5Olzri2B1RJI4AgqyQOzs6r6iCs11aEpMSxkK9ejiNnb2Jjbx0gj
4+IvbZK/ANVSCW7aUrVao1+q94w0AKAvRoOh/bxYKgNK2sXcOVlFwIrZij2007W6kqFwLSip7GIm
UTIcrZoMqIZ0adqeROCIOyhrQxPR7fu5+pTB9EMV/XRZcFpgJY6LiAsblNCpIvkysQRgVxprfC9M
mSTOCFX64VEsKmjy6qG0NBA3rSX5riBhI911ehuLkI3K49GBKmscBglQUp0/SKRt3RmXruKgttVU
O8qjWH6aZpO+UolE8LBC+g/EsO3YvZHCGB8SdYa8wpw05LMtkvyPuUigIiHAYe51gIcEO8sgEeKi
XRJ/iIMq3pelUiK8SEXpdfCcP1VoGdGeYLTiFWQ4RIM0Y1dB9KbKk18JIBFdkOaZUnoJJsHAxt0D
5O/pmZorxwKfpHajoqNizUrfLGi8KiIE8KwS8axOQfqUxFIgTUrTO/Gsye9wTMyCW2IDdaPezOq9
VNYqpNrkEbrEpTxCNH7RhS7EfO3UaaDXSVEb7XAO0FGtiALudcGsI1cwVBDa9+0yGYE2RxBmi8kk
DI5hxf1XDHGaP1kxSFxqkqs3N+CsIGECpFmXkAyxgwhtFg59LUBDE47fe6IHkikSlHsoqNpQL/NN
H6rtmykAoTznclXZSMkYZu6IQh60pBFhGKwD0HmqIIPD6YHyLLAvDgmKR1i8YI/TSw5xAXGIOZnI
d8/4Isgxi2CCnGCESJ0xeGAjkkODfAdBslNn25BQjlzdNu0XdM+DB2WrnXTvdoC9ShsAEkD2g1FZ
pJQoXzCLk6c61pYGsF3SvkgVNIncicfNu7J/MIHUlb7AAQBj8iygh0inkgVfSIBeGEQCSqi2/uMq
cGWDAAwsVZiUxLAak/yUIym1ORELRyyN17YWEPD7u6biDfVcOTk1892UMEA4CMbdy/SnV7pG7glu
5WaB6AXZVUIFeKgvh56ocZo7q1kI+uCSjLlCkQ60XtrqxlErB3MuHG05xalfJT+S8X5U7sDyqwF9
lkMfVlTu82Q7tD8l8/Vf95OioFB51jTcuJrO+KOYp4sgijmcMQa8dtqOA+C9vMHWa85mvAwtFJgA
qTQxi6VTxzkrngq5VSAHh8u7/vH+mf7nEYUFZ+c8zfYmtjebf+5nSmA8kGjDjJY6v3/Pmb3JBAp+
wrCLg+qg3UPax0h/lOTj9tZdeTvwk+dGmHiki3h1fsf4CP2XuT6o0Pq4bYH+hYtg8W0BxSwdDHPg
J2GO7KInI5BSWIaUg+A1wnkyHsyo9ZqcwySwthQF/IegrdFBlsC2zuNl1npF7AuoZwv1Q0006KaU
wAzfXs4KvhbNWIWyhoh41wJre+kGRoTxlcmCGX1+0WrRH/XoIW1BaKQP7xNeTMYc2lZa32WRDsWs
5UeiFdvbP+E6vaXgXl1Bt9uidI9Mxt9UszwXIsEYW5vezbLpC807HsMQrRqBoEua5WXqVE9feEu/
jieXdhlfSSNBG/SuQQEha91arVxlkjBwXdZ/ynb+sFJepeYq2MNzAHNE/QBveaTxdB/ODsAIMn8d
8pQYR8i/xvC1lmdXzMp/jsUXRtj5qGQE+QXI8goolSM6Lm6GSUSVNzew5poYeEKPB9Az8PQzPpMK
uYD5I7zRBKDPKmivZDNvMGjl9YmFnNlgwlPejQBSUhuWsriidBAhmUmMbzWvUKNa0Ts4q85b2YpP
oIyGqxjnW8bCGF8EXV/SGmpVAmL7lTbBMFmBpjt9e+iE3Lvt9iuBhEI+wNWDeCjhP5fuUBtSUisd
hH00KBEaFvjpZSdbWjtN/ytDGA7C6xGD8uzYRVsK06BOBBLe+mbID1YK6PUk2aPwdntBa58MK/pr
iDlQMemHJkQy4FTJNouP1bCp05+G4MpQVC3wPhbyu6XnFItXggc4ezFMjNtaBK0CE47FMCHEnFoI
jOaDI5qzWxSmM0K4VTKeSsgP1dpbMnAQnqtf7swmcz9PwpjrPeY5HbPVXaJAOTjcGMpOaEXOYeYt
jokYWj40hTI2pTNov0BjC+DBqRTvWvICpjE8fFN3nnk1a87aVKb0UY1zjbFirG1cNkoHTsOs9pPx
t0kmjlfSTWLuURW3jqhYSHBAI8J8OBBvDc2QorJpVomnQOU+aw4CxhszMvmkH+2p5vUu1s72uUXm
s2lan5Rg5aYC6lTG8AMVAxDn6H4CehEhnzjfjkaKi/XhUaFoqMxDagCpAtvdF0vZmCyQ50CuL7T7
6gV9ccgsSxwrV5GYWkFSj/FJpIpXkVic5bKPQlgR9bceuqpx9Pv2oV59HJ1bYOJwGKsdqVLw/ujB
8pls8q2/bEC/sBV29Wvi/IKyh6ODzBcVaj/mnO0rF8HiMNkOqigRZWJMD15GSAl126VK6OOy3bfV
a5o9CxlkfhcvBYt6nPCmhK5OG2OOudWarq1QUUV9XVMfVdHPIWIS+XV7SDJ3qRcqOHh7a9c85Hx5
zM6iiNbVc0qXR7ad4GJC3G5aTsmYZ4P++1nOkdZFgXE02NA7tHYjP4VYWy+8317ImhMCUIbCAxpQ
cEPmKBtTOBst/U5jdcoVZJLt120D1z2u70/z1wJzdEPQcmhpRZcBkaVG2IHP2IM/2gC8+2MwetOG
uCBtf9Ccci+4AA0k9uSNKCY64gakNDYvSvJWzATmNIbYDfjVBJQvNS9udDtNZE5izjHBwrP6emjB
q0hN4E8T/WXsNrc3dd01DBNDhXhcAPx86RrhJOsDqDkFSDq2dlZ52fQm64+3bVy/o+mHo0x7gCAA
7czmHqMe64I+0A/3Igdvg5u9Ys5vDKQg25ZBuyGcNV3TcDL2mEWhENGLcg17gy89SW/Dm+w8gmy2
deXTYTzIB8PFVIDLWSSNQ2yoP18k4/85Aexn1rGTjZLarXWnTIvTFtCh3emFO4L0pUnfxraxq+aR
jJyjseomgNqCOgVtEZOdEiaGKoRTgwWjqho3e33mzJXz/j5z8qBWZxp1gb+fpKpjaaMn8lBt9JNc
797fFTBnqa8zvYb4N3YveRkkf4r2QF2Dr9zjfCWOHVZHqVF7IR0j2EFhBfysP5OH5TBsMBnvxF/l
Prd1v/DrF8Kpevw/Hvl/y2MrSUloJcs0wiwAHPPjA8RGHGi4OYm4H99/IF3dQp6j0DjB4/stebWp
OHoUeokchH1c9CJo4Ra62MWyyU77lIM5MI/kq3OfT8DJz5AXd8XIbez0RdzzqprXDwF6Cs+s0wNz
dusQq8XIXIgDMWv2EnvVa2d34MAJPSGQf/AgBteQoG9r2nfZB7ON7AxqVYDkYMmx1vRAvsir7BTg
8tS3UjA9Vm/TrrFRSNtD8lDjnPurfBJ2KXLFoOwKGNFn7lYp1KC+PWGVFYgOdM0ddLtIXzErYdfa
v6d5eFfp4MJF2QnTYcwZkfVRspoS1A11eBSjp057vn04VPrYvPAXFJmghAEggCaBioDlk0F3R2vj
qoid/eSaTrSx7hXbDFIXmkV25yf7zOv2xYPqRN7kdM7yehoD7U5H7lfaxam9x5fdh556d7cEeP1t
ZTtyX/J/3QPmJ9JIdeZUPVqBWV1S9VjjBL3ihMfLfxXp8PdRH6eMhiBuAT/H5d8XJQtzckOJVmfr
i/ljqXHSvav4Q/8+alwQpdDAostusdp0eCcOVYyBh/ep+TF2uzH2i4UTb65udcYKs0uRFaLbEGEK
TIbowxjuQHaG0TtOeLnOx2Dl+8KBsp6BoVX2xlvaFrNTfex0rv4KeIBXHzJPuftZuwZiWxR0h2Q3
gFYWM/B36j15traFizgbCM+Vp21v++51rAOGGGSUGKPGdDNq9syPwVxmZRUlxEcaVBo8rfXaL+s+
eUwie9mTN/1++BoP1Tuu5LfZDyFm79+2v7LjF+aZGzJPgWMWY5hXwf6v3auQPB8zzktoxXfQW4FP
aigHY0CH8U2l6wVN6WCj0iO3zfyM3I/CS5NynGflCJyb0ZnHP8gU5CqfYCbCtG7f7gaVY2Btr/Be
VVCuobQQbMhUs7Yc606Jgf0G79IPC3q0msWJE9cvVvjDuRG6meeBomwHMuowImyKV83Y1IM9VXYY
kMfn0+z+IfZJmCH/B5lqX8G1v+HR+1yX1JkfwDikVZoi5CdUrNI3ZDtpbdkL3dpro2AGRx/i6/L7
tgtep9mMRcYHI2tqpXyCxUbwk1cBIxcOJu730YHgAlQ/NQiIuxyTa75yvsuMS3bCgqtEhcl+VwrH
GvM6zh/MUTriW4KuGYTwCuh9zMFtq8pVqq2CGuybfV5BCEWF9vLb5mFTp32rxU78rG0VPAeRVH2F
gfk6fjSnR1zADgm6XQkFYCVIHNOeD2TbbyIndBJXmO3Uhk6vLXBy5O9WDHN74lcBDAYSfkqwyfwq
RdCXAaOSsQNACpSODNvcGffFI2jlndFPv3Q3siuns7NDefeleKN9h+Fk27wrbGieRr9ub9FaOLz4
MYz7m03Ral1lxM7sUB1xC2Lws925y0F14l+dB1JNeyJO5YaObEPJPuS0rVZC1YV5xvkVA0hhJYL5
odkaUDcDZ2VUa7YZcex8f+pbm874fJpVMmkXbPrsKRBFbu8aX/by58opHruNtFmCl8FR/dxWPIwT
3VmBtes3pWNxvv3KMaAKsEgYUKoChxhTNGrbMASOx8JN2AaWcBoSjsdfs6bD4zGAhaezJEESnkXj
WTMBO8ECRKt5bLbicbwbancx7QWiYnavOkmE0ttry9Ncuk6qGbN03WdBtIkAwk86mO0+gUhBAzrf
JvvIM7fxr+UO6jABELyx51lbrvryyh1xseCrw5QQmQyw3HoVSNrf1K8+WO5b4KIc7Sj8JIc2QS7B
e7OsfcfzbWZOzaKIahVJsJpAwrg46frv28fy+u9jeg/lbmwrSplX2WUSj5bSNhGSINTsd2lk1fsc
4Ff/tpWVu48OCWKaFkgLsDyxkQjzknoqgNzeSSGJnm4Lb/QgQzvbqA/YSpB+Ae19HExntg13+uyd
njejsRIKL38As4+JpRdKiPExqCsoPgCIiS0dzK/u8Pbb9Ofd5Eb7aa9+yZ6Kmrhd7rNnVbZTR9zd
dYtDQhTseFX/1Y0/2xEmHo1GHEVKCno1BcRdkroNoS1we9OvIx466IAA4/Mio7mSzNFA3AVm2RDU
3lTTiCR2D5RpufyMyNNtQzSiXUY8GLLwSMGwDSan2VZ9RrRUjVUYMqveeoiUMt1rWpQ+KKWmgtU2
G7x+WUKbDIRXT1jbRJrygzCM6n+wqCTBqsxBMLCJfZM4oVF6lsADWq2awNsE71AgkjCScBlwIog/
5yWomx30YE9ZnfwAyyTndKyboFw9Gq5prOXSRDFZ6tj3KP8Uy3Gytg2mC25/oNXjRxsx/7HAeH+e
L3XWD7AQK87oAWAHlETnjh+0Ut0VHsg7/NR+zZ5Rgomc3yKaXJxfQLMu1kXQwMZ9AdgA+qLMElVz
EjKMbOfOkODOp0mHeh+dRi6vw8q1JAHC/9cQs1KipnkuJzCkPeUHAyAaG4rHNcRTCueH/Cn7pmWH
nHO2Irp1aZM5yllRQjRFp9/Prp/Fneio7z328495nzhAPdvFL940Bf2L7HbiSQnqMowsoQ3FbGeh
1gsab8AbR1lo1zK4UE6hAdWSUydtbrsO/UvXlpDSIoUA18N3gebsvpWLKO1G4GmcIdwtiyuX9xNv
jHwlM0RHUkEVAkwr3zDgS/83OiLUwzeT88/pHrOaJBh81HeGTRSAv6B1F88bXSTJTuHyovC6bRTJ
ASqhnslWsEy9maTE7MAbu0l7G2zjPhgTcEZaJ+4cwSGu9QcD0csx8qfFbvf9f+M7aDT/xz5b/RVT
DFuoE+z3kPg1tnqDJxJGep0qWPzHxRljaBNywvVKDoX9PrPJTHgk05D2sUoLzJWdbhM72xlvQmX/
gurZ54TFu7E3eeGP+sibyr2OAugEIyMF8ZNqIGIzB6Uri0UjcwSpuGUCr30wYIrFxBsE+WmfuQW6
69E/g/boGNCZSSYbr7tJ6hIFJjNd3Pbyb7TG7dbgdDNX3rmXVthHZyJLYbnASn1Qfjf+8lbsVMju
gUVX81QfUx8951iuRPQLi6zfpF2LSCfCooiawc9qM7np/XyMHodNbhdHkLs76Dk+iH7yIiGp2tXB
7bCw4kOX9hkfKlMpFBMd9uOtcG89ReifkVegHg7m8xx5ywayKKVDnuU7TPjeNn0dkS4ty5fRIl9M
kDOJMZWRfi3VP+OY+mLM+aA8G8yl34TJmLYjVpcM8VsrR78E9d1MecJl1z2YS+c0aGJwFlwnKYYE
IHVOMRgOYroRndRN/syWjZMg34/utJP3mJF3lef/Ygtp2Q48bMAis283cUmGpVGxha30LFSbpnod
5n8dj6dLQ/vWwn/RfWfjqkyiQRioiUKKqkAssx9ROU0cI9/tosvbCektBnXopAk6xWzmqWRRR9o6
gZAdyfvIzwaleldVof0jKFr7CCStcgRHqtSBMDuuHidpAWIorNL5ly5nvcKL5de3MsgWgT8GbPBb
0ZHJPQZI6GlxCkXHFmCH5Qk9Jj/Z1T/K2gNld7Oft+QJHA2jrT7yHqfXGeSlZSawhvpUhDPV7o3N
xxrpYzNwPIZngAmjY1+n4qLCQF2BoQHUdZ3KqZvwLDAhVB4XK24FaiGH2FtUADbMi5n01LLegrcC
2Mj+VwuTzZpCS15KKkkpOmOQPOau5hNn2eivPlgxneGovyV+DFFg028PL7PdbjgOQjfpwj54i9AN
BCIamGg83JklomNX1ZkgVWA7OfWAOg0DhMtede2hRFl7GjjLvYphsAaQLjACKAKBDIyJYUurN4o5
qxUmEDU3iajMtmiPM4+F5OpOhxlA8dDhUOH4gANfxjAT7Tk5NGEm6T9U5WFQj3H1VklPob7Rus/M
lDmbuLYsfEKUYpAzgUOe2URAbaJ8HGCvyCe7gYxJMqg7I+GR4Fxf6XRdf+18X8BnsdkwxUwjGexo
AoRo8KnAomgMk6suj2J8HIY/JUTFFTl0lGibiUHJZYy4Ltd//wLM4VIlM4Q45lC3kRzWU6RVeL83
+e88WWQCRsmxfMgrUziFmBbUPSOVpnGvYtIJzfshz4DF05ZueB3bES9uwI95NN1XMY7+KIisWnjo
I1lnt9/shimtZ6Ny8DKwhwbY9odmInaeRSic8Hh0Vo1pUBGxKG27yupLZ22l9EULY7n6Odd7Qf7o
UmKb2c+KCzuhsZk9m9BdQfcH7ylMjzObLahN1St0XRbKV2+hqpYuYvm+zuPhPmu4zKsrXmxImDuS
wfpG2XUYc1G/pGGDnXQiYzy0BSbuJwIUqsiJAdfPYQx4gEAF9X/M118HgThXSJKmUQ1odgk0qSgJ
HcCcowBOiQ4guQGqKVQdqqklYPjNXumFU6NFTeXhz06ZZ0zRTOxUaKQvVUmVn40lRbyBspWdB5cV
hVYDx4s2KROnagFdonzJoDiX/oYL2SakxIeHcfp9O+dZ8SVEQoRd0IdiVoHNeTDWLjRlWtAdr+1U
ux/jU6J7WUuCfuBhA6/zErrtCE5IfyBNc5X9hCKokhYq9Q5aTc3yZ/IkhbtamNDD11wpTgHU+oiU
18l4vb3I9e/91zD7LOgjpGStAsOx1u2FzrOsE4T9JAisNepOS561ZZNj4D49puJ9Er1L/SPnB9BW
LHOOzlfOjhVFOlHnUMMPqGvLrwdUeBtXEz+obIDSbLJppwh3Zq3/65sA+42BZpADok6H6jJzCU0C
UYGBJrUzWpbXafeJ/iseDI6RlZsOFx1OLcjXQHDBct9PdVXhX2FEszZ9creYWzP7hTF4X+5Pslw7
pSpxLK4kDODxRTcROAy0cq7KPDOKwmXW1U5uvaTDQxrhTZcda/lBlie3U3nV1LWTeG6O/vvZlafo
g4LXFcAJGmTjiG6ciIYBqXy259TkZHurJ+TcFhMAdSII0gQeO8dQnWYKiiUQQOJbiZtlANSk+7Qq
EME8qMuv2/65FndpOQCBht6obAqmd1oDNrMeQmFzYU9TavfkWW0mzne7HjSDP56Z0ZiBBQK6qQUc
MLVjgfmmVrZj/jQAhZ+GYEwtAZd40UBSbpi8suC6v/zf6thjILSF1koRVqdMe53s8zbQld/qsBXV
x8osOYvkbKUmX3qLvCA96OhWhst9VH0Y8nMi8wZ61oL2+T4yd0MYDmPditjHtv5EMEGfZD8s94gi
A/m67Rgrvo9OJiZY0CqB2hIbt7KmEfJGWXALJVtg6sXBtIcihBY0r3yxZggDWxhRUDE3jgbQ5bb1
ehWPoTDUjtQTvxlOYf5ugJm/GvzbC1rZOvQNUSOmktIWUvNLOwtYB5umm2onw3uQNL8L1c0FyytG
n8vIsuJ2JkTrZJQTAOPC/7w0JQ2iHg65hOgbV4LuEMh+QZJUF8PIFhNj2mmdakWuEQ1mB/0vo+AU
a65ejoAJn5unP+8sbJFFkWpLEXGzJ+Z7GDXbohO925t5XamhNiyUiCnrJnh1md1E7zRq0h5LLLQ5
KHTBa8ngJSPUcuURzWBrOo3g0UqExB+zKRiM2u3y0RHlxQ2N9imK6m1m/bOaLjjtZbDbo/1O5eJY
eDuRqlwmRUoANpfkfSgiJ16sIXxphrrgFFpWthjEMyDKFhE4r1uJY0LfAiZYMuJp0uFNS+YVecor
hq8cDWwx+ogAWCJ1Yh88CYRErFhsALmK46BqNY+YqRfV1l0HoOPtD7q2IEoWh4YUkmP09i59RgJY
ek5amIrbYpOKTVAOovvvJr5ZkQFgpo8mxmXCWBCJrpTE6etatQVDbp2yE3kgyrWLFH0ZFMAQVMAL
wGYlel3FqUVG4qQxRMPHfDvkgw882VYTm42Sjn68qI6aKDtTKEHd0nzdXuXaVYf2K1A2dIiAqrld
7mSt1po+6SBSTZQefDSNmybdsRIyP9TKOykLPVA2e11aBKkJDpzbxte+Ir6ggngNyK/CxtJZJUYl
yCIcBiOYdjoYuitLs84ZDlxzyzMr7GXeo0fUjphEdoroiQjNaZg7O6GcQ4Lw4/Z6Vi1hGXSSEhhf
lYlkvbHMEPSViYNVBIkpf44pGpdzuZEmnrjgmimAHPEERTRDQsTE7KSxcnXRFOLksXGaiewCK4Pi
3vQwDFFwe1UriQJANn9NMauC2IYSRcjOnbafDC8s6+ZJBNvrZlEjmeMQq6fBBCsUigZgMAHtx6U3
huBG6vtBg0eY7SaRf6pgT4KoQbVfyvglbIxdLzWHPssOVjz9GRTQjvwXa4VCKHZLAqM7K/xVms1s
NpYB+5HwVmVpMMXyAxSBeD3n1T39a+f7VJ7defNcm1mZmMRRu7p3IWJW3LcEUtKGAKjxvy5Jxo2H
lyyGfDXMWjA5mDxhuCOtMJqHMPmCV8HsaupQYz520LzbltaOM6bcqWYJviCa+JcfT547U4laLAr1
TK/Sm/d4MD9vm1i7yAEeQ44HLmOACtioHAlhG/cZXmuFuJEb0e2zTWlZtmS+xJ2+L8utoe1Dq/FS
qwYhNdR3ls047OooqMY/t38KXc3lSxk9dbwjUSnAdA4IZC5XW2uDYBp9gtIMph27MYgq32zA0Nd+
JMb7bVPXhx2mviEEEnoyuMMvTU3WoAwNQbWpykM8yAVnyiM7V3ZqyWtpXfslLGFVdCIHSHSWpwA7
m6TQsK0dzHvZ1fgsA0Bt9v88kwMiXWTryDVV1AVB9nC5HmvS1NEMUTIS5QlRazElZyZoGfz7rkHg
ArVtaFCIVzW6FrPtbRPj8dFPY7kHfkGA1JMsg3xv/EEKUnBm6a+9n1ZVwXhMMRgoeDIfCVmKOIBe
rHYEqJ+0Rbvro5YTiVdNgNcB2ZqiXzMu5HlCwqHAo7tp3Vj9KYB++PaWrRswaU8OzMrIii8/DKgR
a2Us8Lgp9FO5dLZY8AQceRbov58FvkweeqKk38+n0tM7dTd3PM7M6+cMPgQlEabqmnRs+tKEVoRg
fSvxckoH84DU0SVZY+vN6MnLckqKHoq/GY+9Zy0Y/LWJjPHSZpebRNe6ETFH2ESmP0aY1DL9RIdg
TMMruK6cUVlBT4hS26CkzN5RlSxlfTUqeIEa6Eb6aYaBLC7nxooRzAuBTwaUoLRRw3jzLKapJXXI
flNwIc4QlljCwlUxfSXP6Y8lLJ8E8kvPe/DAPCRj/z6V6k7sT2jjumLLqw7SD8ZE2ovfwlQqLD3r
2o5m4rkMPjwVBcl+3ycYF57a32r1M+67exxHHt5jxVNVNPkMNBvB2wIuq8tPCk6FJBFUrLwXRmmn
hJrhZMCTcpLTb7IBZnFINjA2CC41NIpY6ArF35mj0TVOeZB/0nm+xPt8BwOUnXhoB/uNJ9ul129e
oK9rP/Ao6qSVs0KHekFET9tC+NyXi1RNIdbA7Nw4LfqljR3dlSdQ78Su5kXHwVFeAWSZgviueN5k
Nm+oeKVBhoQEBW10Uw1oaLLXWjTqk6BUbePIR8zdANxgbjPnB7qPW7w+vNuRbd0Y+ihAdNG3Fts/
mJQQohgd9ll4ajGdZbpFMAFJtngAFm5Szl3AtcaEuTg3okW3sDTi6btoJ9jxfe7GuS0c39V9mbqc
xV1X7bGTZ4tjLlTDyokkDVjc/NC4wCURm2rruEYAWXPOrbrSWL20RZOVswiuSymSzR62xl3v/Zr2
WQAFmjdwdcBBpntly1naSiC6WBrjoZLaow5Ml9a99d78YewHe9iBSEm1AQB56oLm5aHgnUnedjIv
nlJVzFGqYNN8KDaxC/4Md3big2X7GL0lboeZsCl4jz3RL4NXznrpFcvEA0jaYsgel5iFph9zBY+5
JbRzA9vSp/U7+/DDo+yA+dPHfbbsqi33c67cXBf2GE/Vkl7Mavo51aNQ2Pejgxl/7DUocYMlwhQT
RhndHJOE4+b2QleC+oVdxmW7cbYKgcBu79Q+6Od+PWqBKPLddX19tLyFkj5alIz/5JJcx5I1IMLt
5KD/UxwVN3ZBaIqJkcYbPpLtR7zr9+gm3F7eSicPxwSCBv+xy/iQVSpKCrGfxmnesg89A04iPDS/
Gk9yJg9ks7X9m1d+Wz0paOtjSAXjmSCFYw5m1YP2iHqOGHcbNe/scha3rcSLpNdYOfABiWd2GI8Z
FpA+lgnuDEwuAvfUevfSdnbuH99CwLqBxLCNO3l7TF7+6Pb8jmFUO/KDeJ+46p31/GJywtHqosFS
ZEIjCrkeWz5bJqvpkCU1ThaewtFRhyeuIOeaCcjYiXhA467CqbzcV5DXgyU803BCjNGV5MJRw+PY
8RpqK288cHNi6E7DoxavCOY8CFUqVVmpNoA/OfMu2Sy2/K7a2oMe4x1mty45iADXLKeeRwa2UgGk
iErA9AGcBcSOne2PVdKTdhYbwEoHc1OfIiQenn4vBIno3z4Uq2s8s0T//ezqAJVrIhUTLBFvUKEZ
adolL2tbNaHjLkQpFbS07CGQpmaRuxwfqzNfIE1lh8qGJFBL46xk1ScoqyVVIEfvmjlrqjqNtTDC
7dLhJJONTrzaery9WdcjwjhnKELhLIO+HFqwzG5lZqG2oaFjKZ+TOzqGnQWGF9n61jwgk1i8bhfb
d6NdbcJjuxE5/ri6QGSGAM2g0gJ+3MtPhdI6Bkx1uKNYLcdwqjcq2v8gYPf+m0X+taMwD6dikQrS
T7Az7+TCHRQQatuCIwVlbj+OgeXhLa2rHlbpxRTQZc2e7OKzcn4FzeXZSxfztOAWQbceKSnzOfsS
rN1ZBa/Rj+2H+RgVrn5IPNOdPw2/2cQfymJjeMaLnsUNeGY/E9/icR2v+i0eGUAwWCDMYPGeY6sW
rTThF4SqP04PIe7isgrGiCePQYPz9Ur/2mGCN6RTzLmKYQc8ygVa2PPv1uQ47rrr/DVB//38lKOY
n5rgkncEIQWBCej5u6R/towftz/aetw62zLmfLSg49d0etSN8EPqXsTqoxXcroOEhbxdTCib6I6u
cLKW70Yhs38YXEQ7EjgvOiHEvApThcwCKgwI07Ndmtt+BnctcEOVN7hVUO/JQQGStPeBJJehiud3
XgmqZZ+XFa9ssQE0G6at8DqXoBN/ucWNnqRSLAj4FXkLzv/3NH/KBc5S1xJ91Jpw09N7gSr8XRqp
5QhjGH3Swogt+fU9MI6+dhR/d97gYUDpKFvuv3/RC4vMFzXkubfaEhZbL3cxongaTxbQyB1GeZv/
Ie27diPXmW6fSIASFW4ldbTb2Z6xb4SJpHKOT38WB//Zo2YLTXi+ix0AA10qslhFVljLkJz51SVc
aCfcC7uCsqrNICu1vic28Dwz35bFu5XDdqaPcAfU+2ZuMwoZpXuIyx9jJjlpK+USVM4WSgheOitH
q6vRd40pDnLPgm4TB8CTHYLnaWf//JfN4Uwh6EXkIgWbm7MmVesibvAwwZ4AASrzEIjQw7uzTvO7
RJh+6aZwn8MEPEQBu1msSo4R+rQoiM99fefeq5v5JsRcVwlYqW+xF+9wg7gub3WjFuIEwzNnZ07b
DMy3SVEHhtP7gyKzbb7XouNYaiTYWxKa+WzoGYCvq2B4NHd8dmtb2yBmcwIEuXZjPPIXSekVt9Fv
GQ7T2mvkbD0FSxzpUFkzqMnw2ip4Zunue79V/fABnTLPxc/aZ7+uL+jq6VosqGCYFOMcjl1gQQ33
OGbbFOO9UykJACshE00ruIGBxR4d+S7f1EWcaS27QM69QFnePbXlvtJ/FlHQD5LWicsJQ/AnLMUI
blBXdLAc6BBjnWJAUR5BzLK5f7hXS68EYCndpd5R99TOCzedFC1h5V5yJluwy7mubR2MMEhYPfae
5rl+eJ/s+s3vzvZkEIdr9rlUU7DPKqF6OrCywTRafsvu271yUh6b/efNYilEMMO2y1hUF9DHbirP
qIIGQ8wYJbwuZDVGWzrHNQODMAAuBFVau9UjUMJwVeZt47doY/JML9mMh3r/zrbFV/ekv7Cn6SZG
UiD5nkwSb7IaOZcfIKhZFzml44APaPKfaX4XJ7dg0xmAdTb8MM0fc3NnhoFBaq/R3xLpjXp9I/9q
Lxy9Opu70VW59qf4MD1aO+3G2aGf8KD+zA5g7NmwLYCLgNeiAcIu2tpAVmO78d713jC+urm+FWt+
dbEQIvBTUZsoagNpBMO4mAe2HrNalmjleym6VYs3hYMpHTAm4khqUkfVHKl14/dIPeCqssu87o7h
rkIZ0p/mPgq6/fyg7mTHZS3Day8FC3ucK0AMbEYIBtPFfFDxpFX9GcA8tg9vHpXSyfg1j7qUJ2yr
TWIwAaaQl7vIyeu4dCqhJ730rRrP3+UU+8+Jora5amPDItuPmhuaB6GzYeRIDFDwIPl53TxWw9JC
KbFm2tMmjvsCSn3QIzzCL3DB4aQCg8bDRIWHWQKZb5CYi83vHYuYkZVZi/I39BvMbV4GtflAwkOU
quAXlzgByX6JD7p6mnQLgz+Nr9CdXt/remDpksbJtRfQ0gbF+VMyVllHNMiIb1W/+xW+pDfKR+xZ
d4asM3n1IC/sQgiCLEWmtgBVl18qLw290/O9xBJWg/lCgBDpUstsKeHLNW/ZAY+nI2i+dy71WlhC
cmi2wGHY61/Mp+ti/+RpLt0HpvmAaQFQU7EHk1RpgnsE9ALX4dG+Mb64yAw33kOPRIvpqdvS/wJn
6adI26p7NdDeZUWw9YX9+wHCJabUbcUlDHo71l1qPFJLcn1Z/X0U9pCKRmu08aefZmHwxhA7+Ygh
W18BN5npYLhckVRL1qOdaSM3aoBkBS+D8zPFMP6jdg5UsHaodvnxT8Y87S56UIJ0k+6GAw2ub9rq
qwfu/j+Bwpp1sROHzIVAAl4ybxq8L++61zxP+0LKJrpuIAtZguE3FTJ0dQhZxUYNNxYGgxNP9UfP
PLRfJhw1D3xAD+HDj/KJblpk9ZNbwwfvxnWNV7yyA3wcDVPJaBZGF+/5CidJHaYVb8WZ5r1ipvuc
xlurbMBdg7ywOfVeY9SSRV5xlOgEd9AFBBxahFdhU9MOECWKY1aA3CsCxdoZ7UOXbeceaSnry3Xt
1twY+nTQMQyJ6uUwXZWCVLhm6BvTrPKkNYCSGPLxXu3s0bPa6rXKQMHhOuP3cFJ2cZtIfMCKoz6T
LgTyPkpDJ0rR8udGeNHOeEhUrodSwOcXlE8AYWIftT0U+IT4XcWhFuc9Q+It09nWNit1g2kd4uVl
T5/AQp09xwUZDpKlXXlAoFsObf3oEwWVs8htFhVGPmXo6vX7Mbmf7TBg8fQRztodc1pwEgHyk4Jk
hLrZTRUOd5PVba9/AD+KZ/7VxJUMXgdTzChLqSJuWIF57U7vMLLt2BgyVU+NJZvquggcggQhcJCi
z/LYhARX+2k3X1JSel390sla8C6sRBDDz8vCj47zbBVDOwFRorWCMG82ZpXvlEyGZyMTIxijGltm
E2UQkxUPcxiMxZvRf9om/qjCWVdVB+8jkYzZtChpFIoVq1BPugUDVpDdKr/IcXjpbmQg2tyqL/ef
N2OhVmJhlOV82QYgmw1Oj5YS2/xpR9ss9vvY9LL8nSSHlm3N/OO6va2v33/yRJoZDTVXtHhDXtui
vWxET0IFdKVMZnSXt/8/a/hXjpAGTkYgxkwV5OjHuvdfmjjQf9aO3+8AgdN6WhzUkoMkU0y4uKoK
6HKLHIZhDzetuWfJkc6SmQqZCMHlD3VnAuAAIvRkr2QHOt1QJtFi3R38XTb+98UpsiNrHmmmgjlh
9GO8ywdwRl03gItQyTfGxEg2cuNoXxWb/a2aoT3F1qBEVwZaA/CO1suioAU/STp7aJaXyFt1P2hk
xSwKOloxA32uEd6AadnkkIcBCz9Heb8f0cv6Enfv1/Va3ZyFHGH/22SK8rnmK4fCQ1b4zNzNsvGF
dateCBEsII9jRetGCEmMXUVu3PYusl+N6dZ0d3V81OhWbX8pzZE5Esu7vGXxXUPhG+MvYJtFp/P5
KoZDZmldCNPrUO445W1Yv4VuCX7j0Ulab84J3Y9GrO1KNOUcRxDgesrYpMFAp3g7jbW2cVqHec5g
xTdzqmeeyoi6CUEhDYqOVAnonNFTOmmjPxhuf9S1OPS1JMt21/doxRYwjASXimjLa/lCjDBrOzZC
INP4Yeno3qyD/6kYrOhgJTTyizqRwWpfNsPzZbPREY76DK9DC9FiwNj/hDxY4j+lrkfuAQf93nht
vldvjMcsQOvgExwS0h/X1Vw1xYVUwacXIysNpzARo3Jk1vRtnTw3MtivVUfxV4Z44+1Tlqh6BRm5
hgqDCZIFKnkYSbQQDy5j+PqMa4GmTuAl7vURKIpE8kKXCRFOrQUaaWd2sEGW82w729A9WbKG6hWj
s2xOxQEUF/g78YZFqUoqtYwTf8zvSf9bCR9KdzPIsHfW3CpgkQCMBPeAcSNBES0BevtkFYDecYCJ
lpYbOOBgjG/s7H0KT234dt3E/nRlifcGDAlwolwDQHPivSE3Qb8O/msQqT26W3NXPM37IuGPrs3t
FNgED61bdI7hVSvxRGt25yAXYDocswU3dcERWUoeK2GZcGL0b9FU/bBaur+uG/+JS9U4Hgre4yba
ls5F1BWKIeVco8sWYFbjfJPF36tY9Sr3O8PV4R9kwRmhhgZ4BSI2FyslyfUyBCiTOcIrxIrPumk/
YRCbRlqQFNS/Lm519QgMBKaCjKzYjFX04Gkkao9LCnKgNcDrbNnE4NqB4nQieM0ABgRpk/PFKwxA
cyNLhPcEZqGbcD5UTN2lc7G9rsjatZUD90AVjPcQsTM5Ke2MhWQACalJH5GduUOr0UYjI/VY2W2G
hh4mFEIBRCPZr1X1HD4+iHw2On5E2xjruAkdXM1n48eIUZ/5MdUlQWpdBEfR4l03qsiKC2ZmI48M
hFo1d7a6EQd0MDdzI5s6W3NLeHf+J4b/fXHTU43UKWx+X8HYKdITuofsQUyfyCwxOZkc4cAaXQSm
TgcXcbMyvGQEXnv5UQEwrifBdZOQCRJibR8xpxyBse07rA0i5XlWn7Ta2vXJ2z/IcfmT2UFLPMZ8
zhduyIs+V0Bc5bN0q/YnGt0YbE8LSfRbO6lodsJAPK5dmF4Trq0TJgBTqgDqLquAYF3ucrOQmLJM
ghAxemOO4zCDBMXKHtUw3BuDzLvJRAjOYGjadO4y7m4c8EKM99UkSW2uRT1MQhEb+RMO+ybsRaJO
ER1qHMcirDyWvWbT13q6fyfZ3Sg5lWvWtZAkPlv0OKNWybMY49z6ofPm2nekjL3IlNTL1k7/Uo6w
73HRTSqZIQdFnminKpPluXY6eMk0SA7m6ub8XTsRXgTUwIC14A9WzRzA3Jj5MXm8flJkugjbH3UY
aw0V6DLVtxEeLBr1ahkxiGxfuJYLN6Yo3WjFNmTgZexVeedl1vd22GeWRBeJpYkPoN4qXLseIKey
0Go/R4ENCpswMr3ICIqs9QdVNum5cg0BvRD6eVxUyQHtL6yenpVOU9sIcSy0tkp5P/UnRbc3lgvQ
FEOSlVnRDrIwgYx/uF8TnDTwpIbRDSHLtNmJF/wbkCjZIDTTme1Xc7zNUtlFbmXj0KBnOUA1wW0O
k8LnG2f1nZZFOuKCmkceyHgV5wtTP4iMRmPFBs/E8M9Y2AcDPmM3WRATqvGxMZO71qx+T0W7uW7q
Mm2EBSysyAhZBzFRYe3UZARTrTfa7qlGH9Z1SatmwVtgkZDnU2+CJCWyYPE8bucW+WLqaLvtfrvD
tGXd45STt/9NmBBTFVMZSNXiwTw1GOyrnj3PAChj3H7+FfYn445LKRrCgTR7vklRbAMgvIGYOFM2
gzne2EO2Scvksy3TKF3wxP7/FyNoQ6a+UyoVYkpwQ2UnzbpxZO2nq3aA+Xo8UTDKgtvVuSZJZiUp
KkUI253h5RGm3J9HPMKnRhL4Vpy3DVIu5NGQtOUwROdytDxMU9eBnHbG8KG1j2krCQ+rdoZOZ0yz
82UTMYcogt2UEgfhoSZeaAFY7561T5O7K2X57rU1A1oYRoLxBMLcubBm6MTRFdopkDTlvweboH43
13saWZnnRsX+ukWvLZyGSSNwWeD6hov8+cLFIKadoxJ0LFaXDcDYnMZgcpgMaGFVpYUU/veF12kp
TZM4gUq8IFF25m3euweas6COin+wBMAsoPDI6wUXr9UmHcEmnSC/adX1s21HQT3JyHzXfKhu8Tkp
1bHw6hI2qMJjMS0iZGLo2KKjZRPHR6T1ru+LTIYQx5mSzeE0Qo1c2c6j7k1W4/X01+eFLPN/ggNQ
1C4Z05Lg9Qbwzd2gzs62R3vrjpmTDChlTR8kD8DGg1c9jpFwQBs7amw3xJpN3S1InNCKHiit7Ap/
WWjH0QSgE0c6BWaiK3aA97oyJ3UBhWy1uwMbGd4kdoBZEaAt6RjUoNuKpoDC1PedyY5FVcnGk1e1
5G9UdAADVUpsOW67FEwgFnd3o3N0AV+VGmCEZ5Pk0MrECMaBGb4obBobx6mPT+ZseGat76xe1gy3
dmrxW/9pwz9jcWpNo8+HuYY2ljq9TL3xEjf23jDYHdAvJSnay54MvnMLWYKHyID1Zs4RVKoaG0Ae
hv1ByuJWI3SrT6i/kfAGb1lfiYyTZYyBHqv72hmfxsp+vn4k1vwh78PERBagN03xXhuhE3HMO1hQ
0xgeSR9tKarn6qouJAiaUqRM2jTCqurpb1ruEl3Bc9CPopfriqzayEKMcIcw1EyNRq5I3WmeOn0N
dbCnSzEZZcsleJCszRXWpFBmYHsygG4wl8VdmR7Ck7Z0xtTOJ+iRZPRLWLq3o1M8WnktuXKthffF
vouNn61bGhNgXhIf1XlcI6eTlip3cxU+9b2xZQ6VuSqJWmKfQxYXTltkkKcMdmAyzAA10Y5iyPC6
FazvD+D60LSI65eIimGnTUncBLeWTq23rZ7uk0jfXBexbs9/RQh5k3IEtJ0a4uSGiOlxz24ACLpN
q3HT6LLLikyUEHgLo8WqTdDGnOjBbaYDCEZ9LXdQnZVBeHDDFZLewNEAsZMJ5GY0AwjxCqlUZk/M
hT0we6tn71W7dVUkbGqvw9CKLJuyan0LacIakr5tkWWHYpUNPkx0nkyk8QhwVKPOi+1/2bCFMGEV
1bwz8tCEMKs1ttX4SKMuoNlrH0ueFys56bMl5La5CB8sH9ngJFjCrr1NzNMcJt4c1ZswejKUpxRT
kY4kiKwaO4A5AUuIlwYmQc8FVgj+g1lAIG66aIrqDk5ofD4NiasluAdAP2wiPyCYxTzFRWrpuMiS
LrxROnNn980/aIH7K2wO47qczflci6mgJlHMAlRbWeEGYZsaQZlWsna5tc0h6HEBbBagDMEzdy6F
Fq7TqARS7LGqX9rJJgd7qAA12rbf26hqvNHpiiAvYIeZVZLdZ30GBxsEVYuJgjBQ6wQd3XEKB2Rw
U0ymV15Ujf5sHhmrPaIcrgu6PFgQBIxPZI6B84Y5yHM1u8FBq1WKlHFvvDlJ4vXNbVpuVWAix+37
dVGXHgPVTNQbdWD6oyVATETEZlTYlNYYt41uDfpg6rjk6j56ADTrLm8k4WrN1BHcUd8ESCrBq/dc
r9Kt6spswahVDMUhsnIfCfiXT+sDsDM8d3k5Ez2cwtIVkxoaidnj+FZvTv6t7B+LMWCYII/6Y2d8
uvvcRGqfQ74C9AJwAmKVZwYORJKGkDZML5FTewXGPyrmX1fpctXOhQhXr15lVAfxNtLj1stk/uzT
79d//zI+nf8+t8aFx1PMEU9nG0qQufZcBPOBbrTyNlZk/bWXtwcuCOcXnUHAJhRP72Sq4di1UKQq
H1h5NMNvkWxid12XvyL4Wi50aeeB5hMXQcYv1AbyfDC232tDEiPWdgStIADgAZyDhb7dcym4CZOs
QqunXwETsR3cfeWWn/anBu8QQl1eRbs+nrvnIuZmRsALkSAsy/si/khkqae1vXAQUUA7hbctMkPn
v9+xKon+5AQ1+3sDy9WKn6Cdk2Q5ZUKEezbpu1EveDpATY9t+jVVHxFeJafjcnAQZxAZbySgAXPI
KQDONRknpw0zC80f9Tb80L4Wjo8OW+JZj1VycMDb3g4B+MyBsIM39eQXL+Xx8fr5+YOjeH7rwhsQ
DUkW0BY5mbTg1izFLtWxx3MCh2ZrHT4wAmAH1Sb8aHbTBl1S3ttJPxpbsgkPQDj4kqGJsT9SYI85
nhKjOc/7Fm6AZHeadunu+qeteXc+Qm8CO4Onl4S7Ra0CRx/55MQ3WuepT7KHIqr2TDGDqXaeOt0A
Rp9SSjaEW87FaqCVBNDtwP8CbvT5ftRdGja2jpt1FQ27PKL3BgM52y/tZDAqcfYrnVkGugF51zXg
IGHHgn5FkSbJwNsQrTaM3238y/Vym4LsjxKjBZzFWGPUsifTyME1RmDktN1+1MttaAKi27Ni1/2t
hWWVeZE15g0oB8LkO3qdTVlZe8VjnIVZ4SToWpXBKyKig1xtq7VjkOmy3NuK60OJ2QS+M88jXTya
wjjLDCPD7aSf7spwi0EGf07uDHDVXreplUN9Jke49dekQVMPVh6Pf1S1iAHYiQn88LI0zpoZLdUR
zGicrFh1KcS4Se+V4wO4OD2qWR6JfyaWzFGtnROk+zmiKNw6oHPObXYy3HlsBtCLOvGuGm6pDspd
69F17xRtCxhkyQlZc1nEgsli5gN4z6CdPxenVUpf1QbS1xXwuMtoQPv0o1p3XsGeUvPUNIFS/KiV
e0M9WvEtgJbmqtpn5XM677Pq6E5zYKp0e31X16wHtQ6OTI45b13sb0sSDEgAogI5wKz4GSbTzrDi
vQueE4/ZTXBd1tpqc2RaTIPBbV/g7AK7O+8jG085O0ROFbMgPi3TXa2ipbeIbtu5/to1paQivyoT
TokPyxPc2MQoMSeN0s14Atluv9GcDPw+6i5kxa3SGa9kxER7ST8fwgmHfMTsPK6H6AI63+Uc0Reg
VnjYEfodXJyeLkXsXPMqKC3zgoGDtgkxPe3YSdmUPRjFq/zZjV8cRzo5quIbRWe+lCAcdtfqFBVI
yIjgb6W+oa/Gd/V9CnTrZKIcJglWMm2EE9/YRlGPFLIAJo3/8Yz59brdrTReA9GXUxlgpg3YVWI4
bOo5musG5y4n41Yf286zOs26tfAE91wGoJ6C9SHIaNrKz9M2RnvYCBZCjdovfTtPm+tfw7dfXNql
ExBCQtFUhgJ0FOAA1o9Oc4+BoZj+vC5i3dEgEHMUY05sLli9UTuNxggUrnWGQuYuH+9ykKa2yaNr
zkFnH0oQjZPKCbR89Ar7qXEe0+pHCErw+qPB2bR7P+t/Xf+oNceO+vB/3ySYVOkWuVFyvVNrP9vM
i+L9BBS9Nho3Q/LpBydnr4A0lAgtHVeg8yNYVTELnT7B6DhTfaQokJLfX9dmdRcXErhfXTw4kqZ0
c5pAgknADzff5tEhlGHCyGQI4aKK7dLFcBfIt/vZq8m9mgBoIZIEgDUhBqDrkXmw8W+xflvXTW/R
Msbb3J0CQyMP5dhu9bzfXF+vyylEdBrDAwMrH2lKHc7xfMGMvkmbmFekDTcD0maeuegnNEDMXnYY
SC9i4H2kaXJ0Igrkp6jvgnJWf1//hj9td+LRgw/gNC2IQegBPP+GkDhs7EOY4FQyG/CJIBfPgsYt
rLeahBbxUkwLK8e6qpxwU1Vql/t5FqKINKTkvaKRq6F0BXJNT206+gpODReRkvR2ECogEfR6rTPB
rjNnbrux62x6o+NUfo+LAhnS64qsHSVcpfnEIZJhqEOd6zF1gI/PC9wqZ2ATqfHBAC6/OWxM7RuL
JHa+Igoprz8dTKi54xV/LoqNU4PIClEaMkRUeQDMhhF/TbsUiTCJiayE6jNRwpEaYp2myghRSXyo
2hgdKxbILGNfL5+Taj9gnun6Kq7EnTN5gjUgvhKl7iGvmQgIi1JQs8hErByuMxGCr7ciVw3dCiJa
vfXbapOCWGAir9f1uKwjYzQFXWbghUA6GYDiPJgvfNGIN2iWdWEBMHHty6ACf4io+yqjD5lNb5Bk
2HSZ45dtuXWZ9mRFspZnvi9np4qL593iGDDilF3COrIa7TRhAxLNBOnRwv06h8QDJ/gg63m+WEwu
x+Ks2SiZ8waqczUtjTLTKTgjBFDZWrKb0m9q+nJ9LS9sQpAhBKlUY1U0hgzUCUPkj5GJ/mrZDOqf
4HOxXgs9BE9Iq3JUtQZ6KM81EDkeig/jKTlmp5pPvJul5/yY7+Ndtq23ClqpPPM+HX19W+54M8Br
IykRyBaVL8jCdoBDadhDB4XRApCCic9AA8Lz9TVdF4E5Zbx5eGuVkNLKBi0fXAf6utODU3+M5Gs6
f/2fRIj9vU3igOgJcx++lR4dVEHpYzY9XRexauUc9gdDQPDs4pWqQwvHGBEsVJjjtZZ2XtWpGN9v
pptJj/9hxcD4CjQCjLPjqSRYuj1iDsnMcryPtDIIm+SJNqU3t5rEcawZOxgILIA4oTUIQfl871v0
XrtODkqNQR1uR0z/01kScVcWDWUTdNnzYQjdFKsMbGg6veaX6VAr02Ce8KTXa971OHbOw1i75uP1
Tbo0NdwtUCDC0wjVKLyPzjUyQr0JGSAV/Dk/Dfqzop36sZSEjYuIiN/X0buJNBePwCLSQBRqRtcU
eoHOsK9avsfLwqPdG2tvte7wD9r8lST6dRvQZL3agxC9iPeK4yXk+5RIFoyfvXNfhMsQeukMcFHw
kRi+oIvjj6sSvF1rAQwy2U/DrnT3CvtS03013ORsbzfv1zVaW7ulOG4vC3F1O5hzyMVFAx796sHI
8IYFNkRDH3RQV18XtmYMILYAniIqD+ASEsy7GXQGy3cKP1HSG1ZlT9PQ7FSgS18Xc3mKdHRPYdYf
GWDeZyeEv8Z0OhA/wjFQNNdOAOIyPk1VD4tDXEfkc/AfwHCfr1qjKTXaFjgFdP2DTE9W8T7EL/+g
BBJguEHwS57Y4FHPSI+gEwy8xO7BsN4VcFNeF7C287z2BxSgP45AWKXUjEM6cI4lw91Z5avj/uy6
B9U5GG0vkXTpc3AnXkgS7lyRkilOmfJYoGgecw9Ne09I6TWf5pfEroBVGXxOnE8NGC7nu8JKpdFV
hiULp4+mvJ0S0FQVskTMmg0jcOJ2h3ZE3vl6LsTOa8c2ZxBGueOd2QNeSL3JNdmNRCZEWLE6bFWa
mxAy07tUSz1TeenYZ1/kfLWQpMYdEZlPEHOeK5KXJToAOfNVU+vdASi0b4o6afvrRraqCPDdgU2A
4VLU0M+FFG4cdg0Y9HwVN7eZUI9iU+JOBmd6XQzIJM7F9AmIK6ccJN6N9VVVfiT0hliSQVmZCMF3
WSGpum6ACM05hPoXjWzL6O36Yq2eE9RrkKLkhVmxYq5NfeOwHIzvjL0O7GtLjllxr/efvl9i3wEZ
oWKKHkdf7HFlZlgOqE7gjtFEAMOJNnOaP2dE1iCyul4LMUJgcaahQCsNxOTDl7x/SJEw6brf1xds
zdEvVRHOIvq5YsWOIWPKor1Ohjc2ygA8ZSKEkzgSo0+6DiLU4gGDyy6RpKZlyyQckJoklKGGA59V
O0HYf49TunVrSZV83bD+23LxMg7qzKGpTAjROuuZDmiQHZKw3DS9s9GG7rMN9Nyv/N14MchPk6KT
WcGRJ5iJTvLbcvj2P+060c8Pu+pkE5tLvmR9sSnQzet2wXUJkk0RG/TjpDetSoeEvj71zpboRz0/
/IMI9P8jGYksAar/50qYY6km6QgRSc48Ano2h2D6sZLBP/7pexGvk7gV/ydHsF+mDdFo95Cj71BA
O0Z3xV3x2mzHvT0D729MvOSh29uSu8vq+iGrCAA3HYFFDC1hDYgJ1S5xtWCvBnIs2a/u062c3MoW
Ivi5XdxbbTbb6hxCr6Z469iz3qteEb+mxPCv79NKKudcENd1IajsiqbNKugC7kEtAkdJflN79glk
IYG7o9+vS+O7cblbfxdOcJqNYUV2aOD9R1EICH8Y6KxUXIp02NGyDtUou49fpl+FVRSsMGnHhjQM
8tRpnwHPNXozfbqx7/pjvU8O7qviucC+b4/KztjVT1GACd3rCnMB1xQWzFPpGoybFtxS6nhD2NuA
uTiCZ09dF77ZSdygzCwFXzvYJVNGA8JmA8mwsvvduOVuKHNJgL1MrJ+vqkjxoaCFSwMMMMISeyY5
ui8B20iDrDx1Dmo8/d5Uem+WPYIlyoltn7M2MlICRN630/yh1F3Aw0X3VTvv/6cN+8OVtDgOBmJu
TmKIAR3DoVGYX6snvXkfsgLUNrInymrw/XvIxXEYEMT/nx+ZjclTyvQpVWzJc1u2bIIf0btIY0UG
m+jU9yzd4+KNNoBPJ4/OXIhY7BzSYbJTbndddLDbu6J4yZz369siU0NwHJHVzt3ARRT5DSGnMLpN
ZKdH4psMwVeMTkgt8JiWvjO2b/OkPMV9DZb49pam02Y02KEnsiSiTKTgHejctJbDILI3zFcW1y/l
MG9sezqmZnRkJLpxShlYzepViQOm8VlxDFEK1/w87DBp2vK4rJQvna5uInXc2lNxilrzX9wRAjNQ
Q/BYRbPQeWRhaKYqqwhHKeuBlVwNm8YCqkMfSyLYqmksxAjXJRNItW48YRFHE1xlqAH0CpqRGvp0
3QIvO8C41+O4XGglQR+j6IDgxjHTmIF9OPxQUEv+yB4Rsk4YPEWG8YAAcoxHT3uPD7Ib+uqOLeQK
+gGnQEenL+SijuK1SF817maGrBRfcV3FVXe0kCS8mJsCw41OCDZiG5bYvcbq1+u/vxoMF78v+CK7
08Kkr/D7rv4rdx57TJCBDqlLnkPtn2zi715xm1l48WSIlSJLsGZT903pfyfJa1NILrg8mF5E9oUy
gkcK83zUMM0F66YnlX5tCFpPb4v8dtSPLQ2IDH1jzQpQ88K8DaB7OfPHuUao6plZUuHVYejpz9jU
tu2gJEBAzDz0XQaf3yeen0flHCB+YL4+lzWZ7qyYPWTNVnkTac7WAT1F4wBexEy/u6Ulywat2cVS
nqCbpuR5ofLsxqgnO0YDEMEFqqoBNuMpkmWFZLKEO1JW1TngeqGbg3joYETlN3WfqJUFk0U315eR
f7ZoITwDoYGrmADXT/B/zVD3idrCMVnFzZC/Ydih1dD315deXW17sMZcF7d6LVvKExxFNxIK8mHI
o5bj2eYBAB2e4b5Mzv1Y3o3la5lRr7JNidg197uUKjgNk6WtXRp885STM+56oLrZ7NNMmDD8pRDB
c4BbfrZyZPQA+PCeqD417pTyH6IVL0qgfwclQzTEnxu9NbAEt1pEKxZFxwl9umZK7sxRk7gN/qUX
RrEQI7gNQkIGZ15Dk2TcF1GysZ1Scj9fdRXo5gc+tIqynZiT1PoiHCIHbhZ4dJ7meKP2mk4fRNv+
i739Jwfpz/MVy0MNJdYRHhCc2h9z+0J5rn2IPNWovTkBpF8XbSMAcxpuJXHvq4sIhiCUd9HZitGI
c8kTErlMa/hexa+1+zDqEtXWV/Dv7/O/L8JH1bsWLWyYm6bVe4sYd24SAxo+ByVJIYsj67KAy4JL
BQjgxfELHB/axyp0UZGr9AhJv9ZNhDkiZd+RTxPN82OESvL/yRLBlMnYo0/PhKy+M4IkmT21eKG6
ZHMkConXPtXIOjtKIYSkved8y7vXiElScJfdhlwRTEBAGzRRA7DnfIP6VNcdQK8jvj8S5oWPwfij
QAezF26zQ/6F7sZjvuM0EyBUOcqIYlb1W8gW3GyuNBix5TmMqaxxuJjitcBt8BSF3A/S0LjiXQEL
Y7kqECGA6SQOfExjx/AnG6Vfa2P2j72yccNfnz/HfFwTCwoUxste1WTKcyuzwJdikm5jThkassst
CcHWUdv7KdMfgYG7a0F93hVM4qrW1NPRwoPStqpdIpdbszrkQ4w+IrOruqCIaXLjKlG0V5k0U7ji
M3gLHq89o64F1rtzk9HzLp+A2I9oTMvXluR+PSFPLFnKNX1glag8YNrJxqPkXEg/k8YCRF7pV6Z+
SpEUccb+ZJbV0dYMdksdtTuQLAkDcxr6HZC18sDqCoxEdZq60dGQ7EWU4Eb3aWhcgiZ44AqjuQNH
BtHn/LOyoZl7wpP849jNOxueJtCZam4UHbBT15dg5X4FDBPOGoKLIwrUwukAGHwKJmvcr1C49lPz
1iweOwUoMPSxVnbXRa3cr85ECTcPyxqU0nIhKikeesxsYJ7eAwx5rUd+qHxz20zi2FY290yecAmp
h6Sf+hblK1xXj4Pt/gJQxd4wQY5yXa9VS0XxFaOrKFxetBInNTPa1oClpu24bVtnk+jV9rqIFVU0
jO/8J4L7uEWA6wqjVksLInKGOZRUTd6Bt8CCoesTiTLrklDjRwYA50F0YHFWu2XdYJOiaLB3mZlm
u2qKyFbppFBNMlHC/ujgUFXqFgXfMu/9ytiarRt0MsCuFfvGyv3Vh3/EYuVmndKWlTCCobdOuhEh
bXd07Mkr0syPZEw8KxaO9wOIYpCpwdC+mFhjGFDRgdeExBor8s1kNP2LWUQ7hwIfN0oxOlPUffyK
eZ5Mchle0RKmDgp2vDR5kkh4JTWaWyhjiAuQg8ZHPXkrzRPLf2vR3mVv1y1RIknEBQdn8VTYOiRN
rXLsaHLoAOVmduaj1aKN1FHUf3BQwP80OY4guEgxF3W+ge2YRHk3KgUeETaYM+vJ9ZvWbbdMATzL
PLTzdp5HWW5x5c6gAbCMgGUYTMO2OGYf1Ume1gk20p5GjJg9demRkh/9/yPtOpbkxoHsFzGCIEF3
BV15114XRndLoreg//p9nI2dqWZXFEPaiy6SKgkgkUj7XrFwrW8Vc67lzNnexjylCoC38P5EOvoQ
dAU97S1C6vakJqEVS94LUUHA5YEYXhAeNbldcMwW1jkPeatCbOvGxzrbJs1YisHHKMlYVqcS88Px
cl91bgpDh5IMbH5kGefCUsXwAX0KYQHuu6i/khA8Q+mPILLuy7l1C6Et/8qZPWlojOBtJEOO7nXW
PrNABmka5UmIHf2PsWLwUCMGgE+LNjGAYc8e6tHoqzxUYC2LYthl/JyJxrrOQLj65/cbzXfwm7Eo
XPJ5R6GnFKlCpuosFVtYZa928a/pxMEgsDbnMfjoo79olYHfhflgcGrAe593rTUhzfvER7gY9fI2
awJTiPgWvYgLr/RNrUB6VoKro6BCOxmcKwPdcICgxj3c86x2YaYRYjPdWOv1Ql/DkphJaa7ERHGG
mfkOYgC3BLJBDkK7vMhZlY+2LGh/oYEg00KXKYrNgByYeTolTdDROrVMZ8ZREEwp/Iz5inePupYy
bylDdiOxOTF3/Sts9oyKOZWMPEI3WxTrrB0+KEJfnbzE0Vvc/M7qnRS83b9ft95tpDbhIKDbHsc2
U/oiCFsxmgQKmFgeE3UbYToCwI/OfTG3TkyXEONg8BZTWvO41ItjJRCUya0CSFHWplardZZcvA/o
P7sv6dYOgsBh6tTF1VLmUJi5KnFUWCYrCEsh6KHdDse2+dmoG1+7ZPAZsqXxu5tbiFknRIrwGo15
w3ud134yetjCUo7PQ1UcJYJ6hLw0TnsrxQiT8a+ceaON3gctzWLsoeZ3tlhX20GRPuSkfip83w4z
QK1gfIb5CX3QRf/5/q7eMsPgm5qaUsG59q3pIu8EQEOL09vmq6zpHsV0rY2n2AuYpnPTa/7igl+L
m10DP5RDNLFDnKw+SeJ68AvL56+evNTaN/3OLCGILf1vWTN/ZJSrpJWnPth4PFb0Nf9j+I0p9vsH
cAfNwoB+nLlyAe/CBpBgsB26dO7C9KHvqKWES8num8sAtSDSCPBU6dxjhOQ0QgUbKTO6Fo2A0UWg
u39cwW879Z+IuauYFYDsS2LYdO2Yh0DA6NexO5zKV+qoDyp7L34T27Nzm9u6KyDzvb6vfjcXiPE3
ZPNBowgv66vBl/rcJwDHQVqLELOWB8tYwnq5qeBXEmZ+RtUmsl51kCAbT6W2ThNLGnXUe2QzqV5j
2bq/npsm40ra7E2RgGud1cipmwPKilnyq9FW5VIT2M09A14RutQxHPsNDaxsMk33p4pE1iaUgTEx
NGlL3fsLuRFBoNsdyRZYPriCc98akyvdEEx2XR4KW1VPCDEZp59i9mgMr/dF3VoPjM8Efgkkcm2e
WR9jv45UFRrYxk9Z9rOIFkzc/d8HJcpXHQP/nJ4mOn6fhO9VHqGJ5un+Am4d+n8LQJ7mq4BApTnP
IggYVMeIzlliqUuEBEtrmGkxjUsxHDhEVP5hNKxeXXBdl5Yw09uibevQA9i9WcS5oxaxM9Sg+C3+
GOMEZtPAdLL8D88OMOC+7lTI2+F/a6AVBRqIv05paoFpt00u90/klldyLWf6+ys/MgllJD0prqGI
nBz/7SebFODZzdJ4+ndAgtl6Zm4xMFrioeiwbV1jHNOK21lALK+SHwdB23YgEKrr1taSFFyHYeEk
SXSoyn6hI/87CdTsI2ZOcyImPKNTrbDZCEfjYTi3FmExZURjhiuuvdVgZXb0pL/oC0HBLRtxvcuz
R3CgCpeGCLscdOQFN+wgeNF6GAy7yKN102bn+4e6IE6f3WMQy3QNoPZRiQ33ff8xXvxkN7TWSB7u
y7l51/5T0vmE4JgCWnbwIWcI6Iqk3ZamS1XlJRGz66ySbBhzDTuXFy6wYJCqFtn9RSxpxRwPYIyN
0fcnrVCO6SE51g6IZa1T5gA8fAS+1dTCyz/afVUyZYmeaeH26dPqr25fKdFU55NoPLlSex4BkhNU
a7FdsOs3bdbVOc2MSTkqXZ5yiNE6eSuE2Rbp0nNqaH9lSyZiaQlhPd6nr6upyjofyqlnWJNSb13r
nmHSKpGY0ZXljnttslC9ubF7XyL62XWWu9H43wJwEf/Qa6evJLCb+EwBW+p9FbmhhBAErgfMSqOs
MH/ihwx43iNv0GtThVbem+qYL0j4p2V75lxei5hnzhLMVmW9ABGKI686c7ApOMGzrfB0EI/dmw8S
cOmxYvK+cD07rlj8kf6OvQUrtbDMeUJrNPSWhBG+Ie7QfuCBOCNZeDxvn9i/G6nNbrMXy3WQ5ZCA
sj7jYKc3DFOszpm3oIn/ZKbvbefslW7BtwbACwgqE6aAOzc9NIDZOQ525oiuYjWmeta2/Uo/j0yV
2Wn49E++qbm59RaieBtZQPh1hhy0MkzbhNaSL3/jPn457Okgrq69pwwaCQx8ndwaTKzwBrVu6C3k
QpeEzC69XwSKkacQ4uc+y/IKkxCmyv+ihfjLUqYTv1qKwjuVgjQLLqN6AQQPK8n7/bv3TWWQggPW
O4bp0WoBXL/ZMuo28BpdSPH5stsYJ9l4K4aGEeHXfTHfnsyZmNk6qA/qRo1CjK8ARZGc0J5qU14i
VXImIJK/L+zb0UAYAMiA5IdOWMCpztYEoJ4BUERtZSaZqckpK2szXMwC3dq4ayGzFWkJmMuDugc/
fIFj6SJTls+UyQJ37y/m1s5dy5n+/koDxrSQBi2EnNI7haMbRy06R3YEg6HVn9NPzjZuZvELtRr6
XOwqswCIw74S+FryesAeqsgL5jnQU8SslhZM8zerOMmE4mGWH/SG39nN+6BuqAKZmueO4WPkVQsO
yC1twIAokMyB6glWq9kGRqnmDbU0QsO112r8QGdZ1D3eP6PvzcNYxLWM2cZh5J0kYwEZg+u56e/R
qbcfIwOzga1c6IN/gnMFsrMFzVha2MwfyKpMapMYQtPiVxse5e49WurxvnU4/60L3Cdfla+SAxL2
4LE2U+8QlK7oOQsbd2sNaKFEPwEwV4FMMYtY/UwbPRIj6zYegbcq2um+c4HYVissU1m86ywk39Fl
wco/td44sGu5s5dyaOjIxQZyS79ikfEDEaYFzpT7q7tlItBtiAoMcraAxZgdkKLFmJRVKCCj/bMU
UWukrx2GoBpUPu8Lur2L/wqaezejPLZSOK0GdX/mJeQShaVpqNFC3LMkZnZYmqAmgAbCeqJUcqQG
hxMJa1roC6u5ZfGQx1d1DF6rkjZv/8vaiPe+hNX0/YPWBqyKOeuOXPwo+cIB3VzQlaSZDZcCSuo4
hKSk1fU3oTC0zVhppDF5pg1LTa7TaX/xmVDmR18bJianGwXU+a93aUhzzfMS5LK1B/mlZqpVsPAx
c7WFQe/vedSZnJlv1otjHSElzM1oXeWM7IDHTZzEoY+hWdv5enCa1ZNuZ8x3EzAWOkuxuDTZunvr
nGzK1YPlq75HeQ/5ne2ZwY4eaid6S+1wU2/7S7uqwQWt2THyAeH68Hu4kLNkjXb44R2G1dKWL+7F
pABX34K2czC81/gW/7mxZSvYhTb/nTmGHe+iD/5aPAtudHgAx6EZuUsjnt8D39lBzLTLUAZFiaeD
wPij7bl6woztYJMVYb92EkCZyLt31FeGdd8W3HyLAMDyD5jxP4BuX9eMEjPArowBt3RH3fCirPxV
YqUuBU/pij6ggXITUBa5zR8jS8CkXsud6V0TS0DRj8QK8Ih7ImylaJf+cTPtTMRMtaqUqjoHuLxp
AIGx97a6kFu0WHmL3YS3DMP1WmZ6U8a1FhSToCp6GiZMLflZ6n7eP6jpY7/ek6/7NVePJNA6v8B+
JXjwCvFYyS/3BdxaBDg0QMmOpwctMfMDGXMaVwkW0ZSfY5mvavGHoSy1NCwJmR1JSQCK0yvQtiZ5
4AD6J/QtXioBfJ8Cx7lPpVagnAL08VvfJQ3BDTqMBMdhaQYbrSN3Q83GqdjF3rP1ESkQRi9L2aOb
S0NkRMVpxgNtjV8vUlX5pZZr2L+2GEyALNtKVVw80iwE07e8BGCY/Ctm9i4kcpcKw6QHXh2aIQZr
KX+r26c4WioJ3XpXrwXN9IGOmRrwSdAAMOw+NtjQy88AITArkEtboVwu9csubeBMN9CAS6JUxAZ6
hi01VpU90/Lhvo4vbd70CVcGHgy4+SjG0IywTwBq1qzR7PgyFp4dqEsU3OTWhb3ev9mF1dUeObcE
suQHi24SR3uVQVDzwJ3RHNb5LnQWSdlvbiCYq9AoCqAmce4J9UEVesBnh96X9TpouFsleLaqJbba
Gy8V7teVnNnK8pGIsSFAM0SXX0B7YLdbslXXGaMrb9eajSVa4lZbSwuaf3NDZZAKoGUbJex5Z0gk
hyk8MPiTIPN7bJPivUyKhRjpuzMyrew/EbPLRZRcL6sEIppRea16za3kYt+Pglv20g6Na691VD/e
V8nvXRSTtbqSObtnsk/0McOUDFoL/GM2At+eoh4jxHbQDis/80yFJo6CMn2RLcHPf99RtB+iCRFd
iIAp/taaIoVo+4J4vCmG5payvgY1xwI62S2dVECMg57+qU92jvyhAHi0rXS1Mqm6paCw7A0gn68W
tvCWqboWMoun5TLueZtBiCaZ/bbckItghra6BsXFeG7W7SZ1Erd/Iz+9v4kIgLyGFvepwX2+OpFG
Q65GOLtBGiwtr0OwsjR2Sv4Y62umI9NBXtktnmddMpaQI2BomtcgB+apHUR/msGfSZlZx05AOw+6
j/GCSZ8keKlz1DqDN2EJhO+WSlwr/Mx8pEoUl7U6KbxoVd3Ok9H793FfI74rNu6UAjI6+NRgOJ1D
Kcgo7hnol8c9lvYi2WrJ5/3fv+1iXAmYHcgwogE1nQSAqe1Va5j8EYlMOCBqeVHX9bm4qPBtfgnW
gtgpgTJ3AjGtj7YaEKugCXO6CFd6EPraRHGCrVP1zu5fwk31myfvbc60xOrb92EpKLl1sa7lzS6W
2NGmjQrIK+NVRD57pWHd8FLFp0oi7P7abj3NOlI6ooxeVx1g4F+XhhnLIhYrmN5RXQ3KG80uxtgg
abk0T3FL+67lzJZUKPIAqDzIqekn6m/AiWJd+hdG71rGLJOT+oDMkwPIQKrcCaRykw/NKjWWuDMW
ljLvv8v9PFNGH2LS/kkAqFJG9oW81CF/81wAZ6chMwVo07mJ6yqQlo6aglQ8oJv05KB2GwGFUQ/U
BfcV4OZqrgTNDkYru84LVAjKFcfA3BMdHB3zo/8/IbOTGVMi+70yCeG5adC9UcasL/4mtkVT2P/t
2TzBZnAap97kqdCwoTZJuGZyzBZcaMdV8/6CvqeJpl50RGxAkwe83TxpWEZj1+Uqnj41iJ+NQrsM
vfiYBq1F9W6rlb7VGekDJ/WCJbqpFWjtQ74NY4jffDHJGFM/6DzY8DrA7Oh2wNQer1ex8jc3CUGc
Kqto00Ui4qtV8HNSYe5XQzaeiOuoG0GS4ZvFEgPIzdUAthGTA2TiaplU89qsaoijihGb2LTvobRC
SpHJuWv4f6V9V3Km77iSk4y1Jg79dFjNzq/fNIIZ+YWX7/swLB5xYJOjnIWWYwN4l19lYN6t04YC
O9btjUOXmejVXhWrcF9tkidioqPfX/snz/Z+Gc0q/hCc++r4feZkJn52i2UecBFqCB/CyQ9A6UeU
mH0k2wlAjK+CJR7E7weHJBHBvCoAkYGDMe/LklKBJHUYcTMnLtdsNTj4gjVI6/uL+m6ZIAXt6BiY
xLai3fPrlkoJXkE6JNxUovdWOnJ9JWRLJuN7ywFcFUDngyYV412occ00fejI2KetPKX/BBbaEv7k
LtnKB2ljOOAeyF0ApIgOUIqDjbYOLcrNbWgtFTq+O074ign0G/33CA2+4TEbOh+KBr+dDo9JcWr8
t/tbufT7sxuAlm089ApWmeWPsrrv9AX1/w5uP23j1QJm6q+2ol4LMRYgnutdaapr3ZHdFluJdPaq
cXw3MAukkzOklQULIGxr0dVtul+KVW84iF/S93N3hg6j14lTWtt/rj5VG5i541F1fSb80uxsFb0o
e7IZFnL532nhv6aQ57AwoWL0oTQJrT8Hs7A0BkKjXcjomjvCjwoZ8/uHeeteXJUo5nMGidCFVOwg
bpRsTn7r2bNK7PsilvZx7uM0hSSVfISM52Kt7zWWngVGULXavRib8KHek/0fV62+HNwc0FMWQznt
JoFltIqUtYwGlaXn5ta+XYfdMxtJ/UYSjB5ht56DqVDm6yaBhe7GhaLlLeOIWwzeWx3DNGSO66lh
EgOjIHije6/7ACuhj8Ek2p06eI2mnglLKEvfYwVYDBAAYpYLQ/UwYV+tpN/VtO8MOD2R8GMI90D3
dymxpW6r+8WCVtxc2X+i5pCDXqmI4KCBF6fHw6pVioOCcHgEzmAapHzBY5wO42vIhWVh7tUAT8FE
wTwzKFUJhPdscrAGpd10Il/1AfRvKNrHvvMujdhaUS69/IXWXwudaQgXy7ICcSMSM41ka6qwS9Tm
s2k8C5xgZuyHDng0E5YPwlnN+QHoA+6o8bU3VDsBWcUiXoI7u6mxV5swO9uy5kEup/ieuhEcr6kO
PFXQ/Lm07psqhMcHNVYZjuXcdxlUVUDDDy5GLu7VGp3ARWA2+k+uCSyJ/kaHADuNgjHIWwE48VVd
PWD4RQiwETyJleUP0WvdZEyP6l0VFQvO8rQ731ToSpT0VRQ4+LTOayCqqUI7jWIHo0OY5+DNSqW7
Qvgcl5AEb72yE6T2/61tllLEBPhgGCX2MTSClZLUVhoZf5wrwrW4EjF9wpUrSyQflCoerkXKgQaW
xKwWXqNGZpHy54mBr5Im3bySNICEulEr7F4kDAzvmzUGLeszspLqJfzgm3blalEz70SN+pxmUxxg
lGeZrgDCwjz6rADY5f79vn0+YO9GF7BkYNrr65K0Hm0ekmggnReitip4eyX5YwB3uAJokftXxOx8
gBAPd7mA8S/qWLRiJSe2IUY6S2K6NI960zhciZodENJDoFNpsJouXvM0dqLglQrpwnW9vWU6eDQV
cUJAmF1XBW1FhidApQcOjpCusEqaLryXN60PcMUwOwSeJ3j6X09FKuK0QffXFEr/qtSLXL5ovcBS
vJvVInrIrVcFGSIQOAAObiL1+Sork0f0swQIXIIRjcXNphJB4hayMTsN7Wu11Jd164R0gjgdTGqS
/m3AO6No8IgyBDCYWlNWbeVLRyOk/jbxF8sZt85p6sQBUuA0xDsfjBuVpBy1yuem3ARWImHiASbo
/u25sRoCcgWEfGgAp98yUr7aiUYYhdyk+kFCDTkvRdQnY+e+lBsnhIQAAj8QmqFyMc8JdEEW5l2D
E2poYiWa+AZ4Vgd8apYm5xOvhwJUn+TpvkyKEWcc/OytIGg6xOQuIjAVEzJfFQPAK+mgxDE3K/pZ
1qew4buw7m0p2DTZTwX9bpViIkhjYPWzjbK2Iy1jZe+ZKVmPGrHBrs5yetAr5OrAMVtKrEnsWnCl
8kmMVtlUcU8+9bK1S/4TUKJWbfysuLxKQ4Ml2eBwkm45cvLy+FJJzwSt+zodmdRiwdk78J9ItO3L
N7V84ENvCtkIRLeSjYmHiuMT5YCnefP6x9owLDE7Ndo2SN+8jjOqvbXEDbzazEcQLHpo1ouYaJgA
2WMGvLhKzMyRPMsGHsZDBqopdBYL0WPBrWHclx1ywfbgaZYcuD06/XLqkmbjh4TV9HkwnrPAFuN9
PTgqL90htSv0/0lkP/SDLess62Mr8t4N4CxylTAkYcGSsho0Ry1/8vi1CysW+OtysI3WHdTGHDzK
OFkp5YtBd22HpnOasjY79uKDIK/0kuDj955x9DvPLMZTWxe2BybROHODYjWSnZyvcv+stCdBPOkp
BHYBw6R8Kp+zblO3ZiCsFMWuvZ7RX7zfRYI5er9a/SLK6x5DBmnKFGMfiDsq/AIYnNP6MovrndzY
2IBCNctxJfevGOqIAEFd0jV4UsbU0TVHkrfdOJrwJopmo+Y9E+q1hgQWNiTML2rwEihuG1x8hfFh
3Ylr4pukd2QYt4hT1pJfMl9J3k71X/TsZEggZ+Ur6ndmCYz5kmxKFewykRNQzGbpbia+x95vSV9J
zapVWYqZOzU4FenIyuxo1IcudTQjtDO5AfEgU/n7aDhVBQQo8G8pOiLxEkVOwvBIeEbPtOyTtrZQ
C1bcnNTwHIvoNuufk8BVtQeFXJpmn1QfPT8MsJB9exqIpeRW/OZHMUNR2CxKfJS8ysvO4uQh/DkU
dFN1Jx6tff1HlKMep5sGzj0pzll48nRz7FzNsMrSrLvM4anbt+cytcBeqYF6t7JU0YYSeHrFKmJV
FEO3VfNQ1pcUQ8biQ53suuK5xV6ggx/x0L6spR3ulj+4bSoAbciODUeittI6ARrKY+PoxVYcufG4
ryC169fJeOm8H+0Prq48YY2h3igdWAqERiBj6Y0ByKpd1D56+cmT1rJ+1J/j4RJ2q4xv+rZl7VNY
u7q8ouQJVQZW97mlFw06gg5CZccA0lDCQwkHCVPXwBf1u7NAP8bOVjXPSro1F5+SkYXEJulOEi6C
sc+6dSgfaci6/pVyiXFt3xmqlQhAHvus4w9JfYy4xaOXWN2AEMyKBNnS6IVDtp/Zeoj0by4DJfvE
k4RVMAc5faHBAcgv5lTvTbRNolI41iPr82fwr3DyoUmH0nuc6B/0lhm9XVSD5aPwHfEUreRnWtYs
Gq2+sZOqZ01vAweIagejPRZJjjersLr2U9Yq5sXnHrsGIlXyPvJNwnOouysOG1RsraH6aNMLAcI/
LCRp2UTJI0g2+OCAmEHszDuq0/YJvaWNAPcGAvZKV7dETZkM9PoIsasbZKskNGUvtvvBIRN85apH
R3jzwPtmW8OryjdVArNz9NJfSYE5cGoagWMQi6DwnGkbRIowLm7VOWoQARqqY2qxK6OX3P+dE0vT
nQlHksRWD/2NdyQ9y2JiFqIjoiAhYHQqojXrxlWEmZhqdJoIn1elZlZ1mOt4CvJjoVSuILhG8a5K
qyoxG9/xkl+9ZBbpRa2cNngT2y2Pn4fkokjAdbkEYHivsINnKZBMoQGSR3SQs52Y2MNwGQUz8jY6
tYzeweiRk3NH56dhOOf0WEBuEax6jPsZ3iemJdPuRxqf/Gyrt8+q8ESb3yq2t30Si5WsDiBYKDcj
eLw6WJBMfkibn20NavsYZNDGRU1dlEGE9JjE58C/FAO1kRR0VEGxtBjA50cu6WYVP+Thu6BW60Aw
9ehFyJ4UYa828Cd8q64Be30adEsxfuJj8vh3XLgBWmxiqxRHOxK5FRUFE8unDCT3WuUGBi7nRaou
4DcBsoKWrWX+pgK4p9vlhSMIshljafVgi+0jiRwVpNuZ4oBfw67ibQT9DUm/IuFbrm6DFsUO0cn7
z7bb09AAOXLAWm/TwcgbZ3WyRx2x0tgioAuYXom67qzUA15XD2gig4UeSMeK0ZUK2Y14x5AUtoUe
RknXnTTQgIZ9jMZnAwqZ2zUxVc0FNKyUPZT8o0qdCDOQnRfaXqliDjmySPljjN1ktFWMP/MNCQOM
iX0I9b5PTC+yGglfbUn5pge6oaEj0PWsLrcHuq3AsN3pLBTWfVGbjWZV+ZMfmkm4lWMmFZ7FwfpZ
qW4HGNKiUZjafXIKY6WzBm+GPnyIukuAkVX78jrLPbxxKr612GqFqxogpwz2wOpkuXKuhlMq7cs2
ZVK5FQFCotF3SeqcINS2IY6CfkjYpMEQbE/UzEhfB8oB/j2T44s6vhpK5nqRK+j7KPsx6L4zIuVn
uEPd2AbK0pG0IbVgioCTb33f7MoGV9XuAhhS4ZJlPyT5Je62eWdHySoCCG3WPlcdHrXxTapTJ4cl
FVqAjquJaEl4IXzFVgZ0V2or1NqYEsDcBqlkNXg1G3CjNvWG+samG1KWGG+6aqVqsErij1o9evoh
b7apZ9LMkvNLlD968XPsg+TjiaSvA2Y8EUJMh6dLNQtAczhm3Ba7zxjz5NlwwhyKqWQx475hEalg
sOGdsFHifq17+0w/qTkm9KGRkmor5Q7jQwz+Eex95ilWbowgcTgUfWqmGXdE7tlJrWNNz0J2RMMU
UJ5llkvELuBxAd9s8N40eENihtlMdUe4K1fUhs9IsxDEHcVG0X7U3UMS4JkmO2SVYpjBSHclZR91
L56Pcnm4MSpbCkurqQur7l1fBG9skAIrOTfr4EnyDplGsEUA3Mta1qm7sXsbGyThpXNdPKGfRBp/
egBuLnxqDWnE8uxVIS9Dn2KXd93gKHh6fa128ng/NoSF2gBo312B+lXfWjkQMmvvrCg/VHVF+Kqg
bq0HayQE8U7sZVLCB3oMmt9Fd0rbdT+ueroFEuhhlKVNlRGrDQtb0dHMaKflpql/9djg3u3ai6pg
6kI0O7/ZjYBK1prXPN95w3lQAUV66ACaTRMmDwYTRGqCE9tJy2d99M2oPWh4XGMVg8rKyHJerQU8
/GNt+s2Tl25o8hs4vmxyv8OfI0HezH+iMEsy/Ym002Q6goyaEuxWMjyCFc3U+aX2T3q2lbG1zdmL
qaPwyEzrbetfFMFzO6BqxxlMKDXr6DOo9qoBHOzo2GCjknabCU6DmyIA+cLjIQytyFr+xptwJfuB
gxI/66tzRHwGpmHGuW4KHXC+jF2n/IylJ8KfDOOF6MDS6S1R7QEYjU/O3Iqeumqt9j8x9MVAtDyA
FzSQt8TL7Bb2qOWsEg+VXFuajzypcJLr3+ApY9Ww7VLFblDJzwU7Ip6dKnimw89Cc0XxUYLbUxcs
6YLVgJ8B8wnwNIEZrnBLBClP/FhGrSuHJwoyp7Yz/dpjBZ5KSBOBritHu1Bei+EG/6Ij67yIzSEm
ZgZ91KWjhD4p3w/wRG4i6Unx9rLm5JqJ6WsLUI3At0XHDtJK1bCezElW7rO2ccAJSEGSrRqvRimb
Knktwxx+SGa2ZfYjAQG78dIARIzAV/PrU1Q22LmfMVCqpNgapefIkDYF/PAWExTwUFK1tTGl5ulO
U7y1FX2QArfJHDqeA/IuKNsQoLCNjyRnhko6hGjGdgq2DMPuaWwZ5YsY/JD5Q5i6GVrkS0cW0NEk
2ipNzThYFdmqEE4eYgkdwbZQGrhrkfVPiFPB9EBdY3iBKkDWmv5HUOv7onuLvJWXPFLxzeCZmTcf
BE5cV78Nncj6VAeryS4XfpJxcBX+e4jgiHXcKoNfYYxYEQ0gRTA946LJqWgLVbnpxW5fgPZMTT4I
rkNW4D88q7HIdMR2QFTgaIvSxwiV2ZiVwLri3So39pJgtT4IwNRfhQ8G2wD2x68cNcLbmQDAmeBy
aKEpDSj1B9sYmLncpuEpkR55vTeCykWvipN6wSpMgPecCBs9QNck8O1BAG5moZsaJcAsUGsb2rU0
Cqzzf2vaOoZ7hrdRaRQrrtyYnLseT1u0k4mjF6MZarqZcOEoesSR+tFUiveifaHVgwF4zQaFZbgY
BjkU1GNpRkw97FklOXp10ZIcxBXHHNFPaBQM9I/WqJ39AbsvlcyoqNVRhbUq0MxkPGa+G+qhFZbx
JtIjwJZ8KgTeRzSRwwKK0WNBsKngbXkwJ1qF2PJURzkba7tJzmXR2sTfJ9lqGC094szDcZeqCMir
EQpPmCa91cLvHoY8xH8Pwxphxa4VLSN71lCI17tzm1JGaWQB+9iiIL7VxVc03pgJjJ6fhTYJAZqL
CHWoLdFo9qEB3rQ42Neq9NEXgc3HDwN1h6zjJlQQYaS8LqLU7PCcVyWoVhSwu29CHJOKNayM6kXh
mhVUP4jP7SCumRaBfr4MzDAqWBZJPm6TM+AW6BmC8y0RgI3GVwod3WRw0niLOQFM/eaOqMALz0Kk
RBCIpKOjG5hDGvu1N350ICmLDGUdZsEmCVPmRyqQfxyNH1VJcAOYrlpq3QhOQZMhwCDkcchHUwhO
+XRUI/8nWxClHx5Gm4aCO4mMSyQ0FgpKT3GWvRZCZEveY18oeFytGO5eGY/O5NaK1EoK+D/eYxqv
5FC0AK4ArLOSEdiXNqnWBbC6TWUgn7KgO1krucr/cHRlS67qSPCLFMEueGXz1rbbvd9+UfRyWiAW
ISFA8PWTnreJG308XoSqKjMrMzAXuN9+Vsv82wqyN0Rcek+wckne53baDdu5N8Euct/x3guiNvip
rWjqb+beW5uTu6Bx1vrUCX3W03KMp/ULDtOlhSkGrzkaaJwUlJrSDf8Cb86WAIO990vA9Mkpbf2n
jmaRXrIAcqS6m3ajRMePn1NU00H7P3742IZRyrzncI3Ssa/eY4LhbsFA6v5WTXJmPSaGAUL5JGpV
Xst7YyR2dCzM+rGtjxv/puP908Uv9fDAyYru/IVFN63PjvdMyZVNL1GVU9Pj7vaKGFKULcQgNnT5
RL8G+hc1PgZCkck5m2lpOb8CasukmdIAV1jkqL2Y+0//DmHIeTdr/Rwk066qu0Nr62eNLJw+dI+d
P51XGn9Y/N7e1GWENdhtDO7BnG7yQjkgh39Bv+uofZuRNKNYmbD+UjtfdogztslsXVTRo8QzLJpH
69kdTyF/xZTQkw85v7Ie8xnGQYpa0FeP8KnYNZC5JM6W8zhAIRvxv99nFPZtLZMq3LszTxv7ijSO
Bw+aMx6/UzqBfw2LwV1Q9HBNot0ZUDhDURViZlcrom8vqX4V7wpr3AP2DHHOIOsfIONak+9me9HL
j4h+CZtKA9gNX2feGRdVd77J5cv3oRf3f1dy6aIlj+WabgpXgQkYOZlxYE8cLSMMMefUX5ZfZ8MQ
OswtSSdnSj2Zqz5imR0jxHAHJWxKYP7eXwno3cyGDInwHPeUoQWc3/JmdjLHNegvIgf/Fa3nf6NI
2v2WrCuOmf3jkKfhiRduGo/4wpp6xZsEmAVXocIVuPhURB4rul2E4b+N8WXer22dRiJI9Z1b8ocd
cd7rBIgKncfcM5DVyhGw2kzWL1gdmByKQQCMKmgy2QLZGOoeepkEok5/Ym2mRl1MTlJKYAOZqFEe
4IqHe7OJ0SUuNyTclp0TPvMOJp1GAzvtgr4McQiM06WmrzE0qTuSGTVp5PEuixRnBVf6Gk84vpGz
0pdJgQ62o/cQaLMPZlQWJ/g3NdXO9AECrmhcpVjI/xdu4y/0S3kr2GFARk+IoSiSjQ/wpzlJ3WRz
spUuRme90Lz21qJLRJvCavZ5bMhJspnvsJSVCtYW8RCXYq0xrDayeWi2rUoTUh2btfPf5OgejCV9
WgNhmOBylLqVc4tlte/AzmW8Wv/wzjto1YMMgagPaLx+pnjcM6d+GRNyQZhfyeFayu/F2nr9fvPd
p1DIo/SWc2zqkgAWUGiJ73G6ldhK6Tp5v9j7Pdu/J+sGf5koPA3EyWs63LAVV/QR2bdzX2xy/HOV
FYiSrgptDTyz48JIr2h8XpBQYRzhbc799Qqn2vcK3ROv+IakWA17+m6C+s//6OLpsMxsxJAE6KGH
a+yEZmSl1W1j5BhswaVX4pFx7wM39lnDOt/RTqmGqlxWuAG6JE9W/zoQa3OQLwOAXQ1FM1tfPA/O
JK7Yb/OWm02cJxJ+TQDDWwdTPB6foxbs0objuxOZp96l19gfozQ0omAcKG4ylJVbA5PBoiqAL7cJ
/iWt/4GUATiTjepxC5NHNYvvuU7+WbtuRd/IB6BtORxzHkDH7FbYGax2OGwi+prnEPi8bp68pgOU
XQ95EAJ38PDnhM7HGm0zQwAoxz/xI/XRDcBLzVJjVg0BH5hl78kNE6qW+Zgkn3pGCxws+sIpzyIm
KDBnPwCmW1+huxzTrWuPNQI4DeBnMsT7IJG7ylFHM85BOo1iy0x4f9xx6BzJiwoYFeaHGr6KAsfb
wHuRbGtajUrlvcPelzYExithKLOwYUwp7Rk4VMDhdzW3NPOBgWPIfDHldRucdY0XGeV0a3v56ER+
my59U8xRW86T+yYDB0sv4CwENfDyC48xByrJoXV3xvl9dAeSWtr/w+3+4CxrX3abh6xfNAd+8DNW
JpdNg7rpFKKOTlFQPcHVoexQKhKPFX7rvtSVhEkBvDgkdQ6NUk9NMLwbpzl4Q32apvbSaXudIH2n
RG9ZbMbvbU36wsEaqTfH+aT4zrgLoGIT7wSKRIQGKEGqQ7pN6p8TAF5xlYw/lRokqglu/QA3VuoB
Yw9Y8guXjmcPcIFt3ByJMrchrgBQBNtztMCRh01V0cR4rOr14o3ila/6nz+bI/XiB5d511pjuCKr
vVADqKmra3Rk+oHzeU0pqbzUOmMp1/WwITWg7eiXBAE8teKVaQ/xUxQiRvYM1/2PSqJ5Qn8KWc9e
WZJFC+LK6LIblr6YZPc8oKPrXLJD4uIN+WfZUqPCuRSZulP3MvD25hp9WANv3679B22GjyVEOaR0
/hfpUaVRjCkuNnuTkBetMb3I8OgLqKs0QG3kUOQc3dMc+jvroE1j+mUw63EV+pmMv9W2FfpuZabo
3mz0jXrbzl9WuEW3X5UXvwU97kMt945PynmrLooyyF1JiO2YajjUS/guuHtpg2Qfj3i8N2k8YEnK
ARQcogcJUBObJvjzPFBAAz+REQCJMf3HiHQVouuPJfFuNmkFIk0Ba9MVJsuNNmnf4P60jv/e1R0t
e1o/L8AxGFnXU4MwaJxcJygXK0pZ0fNogyWrtTn68XqjybicJzz9m/ExIiroeWxY7+oheo2rea9a
BFTz5HfmyXmu1g9bgUfr8HAj3/SPsek3QgxbStB/zhrZQ4q9YlLa8wZKCKcupBO/OO38jtTXYh5w
o3DUYSIAbOpSYWV4ts11CzQ8nKcT8/lNtmEetON57p1cuUzgBcKviAWP69ZhXba+SsaAW9YnGa3v
LkDBDkNR0nRZS+s3rccAs5m6DWI42FbsfOHiHugvm2q+ezLsNDWPG1lx2Q+yrPpmJ/tmn4y8UEtV
mB59OUBuYAHB+D7p336oC+H7WTV5md+MBanDk1fXeW/l1UU5Wbe6nMLmA+Kml5aQOfNcZ99ac6iF
l1dxWzD4y/c9sBPw3Oky1Wdn8/5WrwKrMa9D2Y1A2ROxPErLIuBXmDf4PBaSRR5itekrxp8cAXjo
DmYcnmn70L0Cbsw2fFhA8HTuMyQ9HN2B/VVzdeDRnXueniOn/R4WgNq4wY9zFd02K28JlSyfg/BE
wlrAk0I9BaZ9UhP/JpuFVTELXz0d5hgV9/A3GQraNBeyutVuaPVjxFbMbpKFKU7a0TT8vkGCuGd6
QYwSfJasxm3j4AsJx1++ee9CVQ+w27mu1nuvRfBk9TFRFXpnxO7W4HSwRuxluBzyGp1AJ82twbg2
hPhQ6zQdLe51Vm+3oWE3hLTsXDXjrugeQ8t2jksOszMBzOM7H4bBqfKmnez8dPUGfBEqRQNwMvB9
5qNTQDJzCJTzvs4rvqmK3aZtTpFNkSuMLsBRH9VWAyyN9lwnWeV5P4sXXqLKP1ZNdCG4DSbslELO
hjYrZuxiAGVqNuVWyIJ57UlXBBWMvpI4+CQoY2lC8YkWsxsXurfW3TF3OBkX9PVAD1Dr5cGMtZvV
zVaiymHtDy5I4LGtnlru4icZyGFa+31DaeGaBdQy/MfGaBeY+mGWIo/m7sREdxhsv8OyAO55rGKl
m7b/bVh8qk38XBnnMnrka2t5FghadnXspALhfumwtOiGzENSBTezYWIdp1OlyABCGv8E1iGpz8Qj
DbvXmvC8GdwiiEbMKXw512OHRouWU988CgGVRhQX8+IdYouZ3AsEKrbJGVZR17qBzbz+Mq46SZl8
B3i4WxJ98+Z3nOdnpVUxkaVouurIHDASk9hVgNNmN4Le1Es7R9yscEodE4gF412HtY1Fgq7hdDfV
68lzCHgKmo/Gu3RLlNteFz6fH7xG9KmQ83el/Wyj6k3OEKFrmDyNDKqv+RoIv3AhBnPBEInNljWr
gP8upRfKwiPmKnn3WIHp5wDOwaDstYme2+k+hVcZ48sxBKoJ1PmwRe1uDbB+MYpdL4ISuefnCVFX
Uw0PlAR3UWDW1HfsCCf/MO/a5M13x2OPYVuLbadoB4aTP4whsNjBWV/Cbi5GI3JvGj6jdgRS7aiz
VeKYhDDh6m02Dgtix/u8aqsPTGhPdoP63Xo72BScu2Y6+wyLC0lTBk39LiIcsiX+1/LxM+oBBhB7
cXr31XjdQx3T3HH9UxvV+8lKlW8dAXC7XGKAA8SF1twHKdL89r3edRumtqE+DivBaNl4aSOrm2T1
zfGR/dzMTdl09QO8PP/GLrys1GuOFaVDDjwW00u9Aeeu31VbX0PrY9Onfx5WqG1c2Pcl7cmdFtyk
4P3BDUYyeYJNIuaBcTgFsQUhb/snOgH5cCOIGMCkTWrgmS81ltSiy0Aw3tnET7c5eU4I+oeKPoog
XjP81dPgBDtuNDIvllKFuOEbyBO26NevIfxT5JYglCxo1d+m4YlYk9JGCa5PSeBwiUFOzbiDYWfY
6BNjmAiB6TPfAuVu/5vXDiAVgefWcos98FYbvw1OXBAAFxHK5OiC1asZeNC5f6w5g4Ze1kfegwrU
XpKKGUoPqdhHw/uPdsKQiHcmMlTqgxThM7K+ML9REHBUtcdlCF/ETNyrCtFZEoH+3gx3POfe71bk
so1jPrX2oAAobvF/wB5yy7vUDdfD6Pb56kQ5wM08DoH+Rc+r572Ncn1tve6ez1xCmZQF0ONw2xWd
Ht5rl2aVWTPIPlOqVlgtA/tc/LznXalBWa0wyVrQyPZbkyEuIkeo8HG1wEaTsRB9jNgwPG0VaNfZ
Aifi+TYdYQGRDsknShns6sR+alzQ3scZEpSZdk9zqC5QjuQ9O1SOnyYTMnXnZ6bxDURhShbnaDqV
WaQeRM2/CKl/UbAAfn1hqIzInB5rWZrkpcFVPNoZ4DFFPwnqBldVNK2F17C0Xl7qRjyGmDQgLMtD
PV4x95UU90LgNoeKr0UMrcg0t+kKWFehG8WyGNhV8+SA29g0B75D7wMvAEtg5MADqumeY4RPTQEM
3gV37n+Be4DwGXCyiyafZnillHifI7f5NAFwBVmENcsc0YXZMhioCEhuse2EIzy2H5AZIXNc1kCz
7MsAIhMEEHZo/umV5pFbZ2FYIynjZ+ZA7KBlQtG3qj+i2/XEN7dAyRTLFoEmGrIoH0Bh1Lc76F3T
VvFCh3/I9wA2u2YN8D8Bhgu3Wj4n0HAYaK0ShP/Nn5r9JPzVRZ9ZtS8S0ZcCJSiJZtxwiMIEgbjN
1dHV8TP6IzROHiAafADPAsBkIO7Zg467nMl3jgelC1U+VDcLrUF9T6DEBr2ElUl7axmmCQq4ALLi
WKjC9f+GsD1tROdwZXyNnX+R8XfJDHgdehXVnEwPJczIMur2BWYR1AQ3l3MLPYVzRJ0B5s0LnuA4
zc9QjQJKn2BCVud6mPa9hEIM0C3FFcLdDoTi9LA6p0V/b+F07eNj1XpF4KB8VqAzRnVIJPj49bFx
/pgqohkAnrAIYMYn99ydH1rArF1a1Qt+PpYanBFW/3jBB8V3h6RIPxpPSwNMM4z320DzXuWuSE4G
yhY+qDwEG8KCo0h+0LWmFX0NekjEVQs06rBaIPPVmDWxLRmBupK/mA1KlnfQvakN3jjEXyvjoJ2W
fTS+x5Cl6fU8gbQFXgpoG8xztQvR8SDDIA/RN2kN7sqo1Ft/NiiEIm5SIA3Ar3jJt3cmnzgIf0M/
Y/k5zh9TQ9I4/NT02ZWvIWzbfRJA9L2BI8A4NC1nnjSPsJLIhgGHEPKoddEPdHhOwEENk8gMShSX
JlOOBRJRfWymRfgs1mF7B9FJkFOAZIV7MGY/4HZLhb/uII+PYPYZ0yf44ucx4Cvd2LyFJopuu2RV
BWtsZumMa+JJJtCWbO2TvwRwuXzH/lzm4nubYchqcBQD96lzbwxtHBkXtDFg3myThclebFe/3coW
RxKjTVQFGIRUe2mMK1HogueJ+3vhAKni3kOLNl1onktvK6v5Axcv9Ipi+Y6XoLCgKWraPA+9UPli
IKnjw74FmYkxzML92yu2RX7XgPWjis474n04Un7CegaMLDPvvNW/3YrbF9BntcJKE/3pm4M7MmDj
Dh6u5TIGFjoAB+47AH3FBAkUcZEf7aGPQy8NpdsIKJRV580d9j1EWbPj4KXJQW3oad3g02CTCf7T
GMkxFcP0CVoYdXEZJtZ6heIhfh4a1GHqXtQAWcG6/sfvVFZfUaCi/h3cOXUg6jzoXIBMH4WrCgdT
6MqdsiHNsbHRkNqW/OuE8xaZd2dcCsNx8GqMZhZCT0XU4yrvarT4we9B4OPv1cwKbO08NVtbTICz
HSydAIEpkw0oUNvtF+IW6GzLAMqxVk7vcZD8awQea0NPcvBlOrAY9oi9Kiz678RuQMq6csU9zYL6
q9fVhM2g5Z9ydd7yti3bZSvUbAHtrznM9W8O8Fc+ypxr2mbRMN8sVTvr1/8sQAUNl6NOdOUU1EeK
x5lrtZPNF3ZQH+wKFnoZ97LD6yTNgUzAXQyDErMJDwvgkZDH5Tp7h2oJLvBe/1F22BMoyGsnwnMA
bZhMYBJB8Ty1iC6OczYCyNOI84gb3LwOUjIX2AInM5r4zoH26UWHSW4qDAX07mxoIMxxkj2bpnyd
fZAg43O/QkA1mDd/c0tAJMeoeetRJngzZTMwK2fRj0OEa72X8YkN7hOdWb6BIo16JwN2Wa5j/R9L
4K4zLKAQSN7FEC3U85ExkY5aHpzYFlZgiASFSyqWT6NXkNg0QAGjM9yUntZRn/SGffBpzucByC28
lCSWVumAkUVAmWUVgOrkuCKOjsv4zABqm9bs66TDPNbvDQc8BwIHusSTibDzE4gCjEXuBWTvrqiX
HeRfyL1sA1yIEz/M+IKMNXmAAolk17ITMyqhxJtqr9HIIPIbKPwyp/iZ4H5ae0jjKFrQPkAvqqBB
Ix1JFSp23XWHkY8vThP/GDLvpNu/I4P+vLTTsep00ZL6AZ76r512j3SThYBuLzZVgbTRTGM9ZMFA
zbz7iCRBiLIZGa/9Dlws+hW7p3GYMcaKyRCNwdIUHVpSmOY8rn59q6ZmjzDzwzwu+SowBPcTTpQ5
cY+gUPFThdY2DSJ333nebsRNp9Qf7G5gPt5f5GYOE2KxuhiDDmYNB2fHbOzIJ7EfUU/5EOfLVpUs
WnbgbAoHRRHCllfAmqkDkUMDve8IgolGsMCiyRupVJD7HHCGh67cgDP1bp0wB2l7XN79d6S7PwLY
GSC4uOlKo/VaU95BhQUid2HmHITg35Pwta3GEs0O5t0Girlmeovb4BTKCXFowYlr+8Aq/TDNdYkL
r6jCFeLb5lDjdw+gGnAGeEh3MzaC675ITLiruS2mCY17EL3VMdR5if4S/ZRVQb+3kY/mEyiuANbh
+QBnK39vumZnI3uuBufmKfDFLiQoAMDwBceQ/C65G1XpFDgXx4aFZ5Md69rCWZddE4bl4FWoyRzX
fXfEdLmPA+RP3iG1MDpD9ntdagmFnrxARXO9w/Oxv6W+/jc3gL1HZBB6Q16zIEdL+T2tTsnVEKeO
45yJDksNohXiQ2BLw07GzaEHtmy1PZppwnBeHRabMBi8jr+eQWMCfvdKNA41mrGB+ZeQR2l7hxwM
EMSliR4iSJs6o8/IgXuBdvKuGXtglJaMu+cZCk9NyFPQJx/3Es9oVEIAhIFUiqc6MnigsTFBN/UV
3hfvghZg4LcT4kgzkcHsb9fHMIlEoPVaT6kww5l2fcn1tp9j763i44dO+H6G2Jw14X/WYMqPLSRg
Xgavz5KA+/fH8UKipmxVVDax2DsxPfWjzlyqCj2JL+vi9UIvbaU5jWO7k6bfWbvkC4THgxzySYfP
nZ6vdAH+ptDQK0hHAjrf2rk7u972Iuv+bKv6ZOsIGbgwuojtrsGXWUGiMEJ448ePq57KsAs/p2UC
8Y9bteVNxlxUPNc/h1VXhqg9fUJ2IxoMZpp9TUaAYm2esAX6MG8f0/FJoqrcuzoUwVJIdZ0jmBON
qsliF6259sNbD+sqD8fqjr4qNIaIOMEjIcHlQWk+rE8Kzz1o2CE1zXogSecXdEue+Nq3aVuD32Kk
hxoTwiDi4vdRNeSfHioNtD5bC7VAsBb1ICgIuX7K4ZHxgSYUMkFdIJU5Om01Qi8R2JS2ETgMz71O
bk+xvYDBCrAbqPv/MIzB9jsBLxENebXoI2abU03b49wPUFqM2BqHoEcSB0L0uABBeoSnB4giwJUg
Tn/XucI0n3ytM/mTFP+yJS+ThSodthLZFDlISx0/x2TcLxZQjjQFoesDjBhFGjLssGk46whxl56h
Eg24Uzfi3WrL13zqFmhCX3BD44dBWksIXrxV9WGY2H6CsmbYmt8ZY2qChpzi6XVcDKqivq9sLOSv
lfwa+duOzwjRcLscrE6aYN+hnepHIR2Mmy2MVpqsw6znBvgqjbls4DenFm8Dnn8V0Mk+kYWb7OmQ
PI6cXSg+lK/hJc5kEQ5/AxoQFc1ffO7+oXF5GhFdlrcSDbghAVQk6MQgVwuAQo8BvrcE5x5OwwOa
+DiBPE4qRLr6uwGUtAWWT9HHeuG+8u9tSF9u0KUGG8cOCAe/BOW+74hdtA3AUGto2al59hhGDqVz
N0YLD1qK+upcNeRzDIaiQ4b2yAc0nDEJM5/MuNvoCvlkbaF6pXF7UBYhocnkH5QGesy6LcFF68IC
t8IeDXGhA8WiODmxCNdTtQ1273AP5PAqx2xcOeTmCB86Tc2IxqDXolj62M+TZHAKSci0Q9YsTy3i
a5HfvcJGV89Y3LU19jhmzA9LCMRekzq6Pz/bQ7wB6veDNjmTDmPnoKFcI4lxv3SMh6ZSGJi7qYDb
VYX9B6Q0OXePse409Lr9czkSyOpWJldFIJKPW8glhH5MBD1rV97LA9DxCNFLmIXOVHjJB2sgYhwB
ZmZEJ7CyFWRKwzUZciyPCYRZYWloWVrxgHC1H01a/WPXHms447MbYuoGrx4/DLHb3qpF7oY4OiDQ
+co7+SG4t1f+hhFFea80wOsJXWDKARTdpfVqTkrhpdtkuSwrqCHdYrtu6cerkMw7udYmhQaOBqk1
W79ix7Q3zxnQGyIqNovVOOUJ3HP2K1bnM+33952LwAeNB74KqfQii3linv1ou3Xg4OPmRtmFLz+b
t9uWWwsYitsfDs6zr2nJjf8gHCzAbNib6i8iePOnGHk2x2FEuhrn6RTNewrxp7wRAdHlXMQglHw1
4D3f59e3LsLFG6SLoJnD/JKhX4eGREOtSy8KwjDRVHnnny2LczGBTKGZYWeCLxBEVgzwvW3/xcmr
w3BCAAE1kLvHDdrU4SydnVzx7v8JzFi+ytfg4iJevO8xG85fg97Su2AH/uCVmLIanRe2BRrY9nnv
AfK1oFUK2IOrRC6aSxgdQkhtkD6ZEoLnmOZKRsAX63wJy96s5+2elRhkGlk69ScOR2bJ5wR99zav
52q9qQptcXvjQD7MF4ZQ6Cax1nSSas704IAAw7i0iCMDFrLwBO4rUEjhDGHLgoWQYHgnga5TDv8x
7CJ50AjFd4IbaGtwXdBo6yp32H4cvSxoj+7s53H8AJbWmRlWeZ4SzZ/cKs5HUKPqfts7PRi1Bhtg
AmMYOwX+R3BPUDJvFA/YEtEHB6sWQ//fZv/DdesZt5yTNo1N8I31zYOIIE51Hwb2reFAzqCtECDa
WAb6ANDOnldbGkIVgi63M2XM8mh8Ql8ZmEMyCFR2BejKL73VAFJ4bbFigDES0EtpIQ/QF0CgCOZl
ZTNABgLZsxp5pquuAA5Qauyh9EA5Ifl0yGMs6VMEpov1fN+RXIUekMGjgo6gsqcNd2D8ZUeATJCE
2+kmIEeKancXxf+ZZSid4Opb1Hx6Q0TkHdwjLCmbnh6SZNvJgJVYbC2ZI7Ml2q0tKbfauUXU3VvA
+euEeWEUL7FTn2K04N4clWZ8ZQFkE2bK5xW6y9V/19u6d22P0VJCHwJFSq9T7D0ayM7gHnnGSnnZ
gBUm9jBBxG5Fn7dYNxh6eWqAx7aP0bocFxejvtn1zSmZyn4DtW7vuuYS1dzVUyGYj1/tuoDpNPLL
UVfX+VMTTntT9G59kPX8skASyR2oaO+tmMLOXzOrJx5IFOurR1/xf4cOyoGiCDzg/4X7kwr8NPRC
UHKAcx+AQVDo1OQIwzVRJOyxX86SHDD3taw6BRBxrZAPgVVtXUCbAYpZAo5stRNmObvD6kjR+vwY
dTzbYHHGIPcU6EE52w90OMOe81WjR2ggmUs8+xRPL6a5Cy2v+CxejGanPYNXpbgQANefKsfsLTE7
nIdLaCFipeDnNMUKjw99n5chgKFmOzW/Q60HVSZaoecpPNwH0nEEufUs6bGzx745BhSIgHNqWxd7
ZU1x35ir0XdCjw7shqEseAMWDqBmJHHukLMnz3LOSQiE8KWhb171XMMj0IsOU392JTQxYMiwipAU
MQSty0sVTtjjsADQ4B3RF3X9Juyn8pMs6q5ye1PhBEOGqligjalh5c/0MiMIgWIlihVJ7YNeVhBk
/XRqv8m3Nj5xd02h5fhCbPSxxWKmD/6hm7tv2rT7gPKrcV47KE+wwuuAjmrw4EN7EIS7DnoHmFtc
XR+wWOuERSQAt6FESRxOYIDxYx9cqPcjMK27MAHjM4YVAlt6vI5u3hnWxzR56LevaoFAAAJl5zyD
6GgdkIRQL556LFpVYgeaOnEg7y5rc3DILUQb4o/Acei043LFgsEVgCegADdr1NXvoXl/ls1p2A6x
emjtw9aeWg8bbe1DaJ8A+7hJ6Y6Pnv2zyV/LX6BZr923ZKueNts+xXRGq72vXaD/7nGsfgJsb3G+
Asb4aPEbYD9ByDsSUayhX2MBvKogVeUEU4BZ0WP4en5skDb+Wq8k+VFOQI6jmeAnRKBnWpa7dZ03
++wZu+RpaL827A32fw30gvR+1iG7/5nAL26uW1ZovUP80BqNDYP6M8EOn+O+9bRNJw8y+JjDBbY9
Wn97DHiYq/W0qW+oex89EMCIj+HqxaIsdFJj4v7roj3uHCPexvh1aa4s2lv1SsKPIL4N0Uc1vChG
0hB6Hr/Cqv5UA5xEwcI8tOGkwM9KXqBdy4BO6/5UAc2k8XqxAOjbXVID0AV4sGFU3czdCXoXY9EY
Cc1rnZwhkrMgf/EhAFxbNL53qTNYjghLmSenKk0MugPbG7w7Q7CX+hBCzffdu1jmyzTkJNhV/KQG
lGgICFqK53UDp6T+R9qZ7ciNK936iQRoHm5zzppds+tGcJXt1Jyap6f/PxlntzNZOhJsN9C9N1BA
LgUZDJLBiLW2DYI/+WFrhpAYFDQ8kTxLKOH0N4n6HFIGn6urQv6ZJ6+18lP3813FY2VMR6TTwXas
XqU0JdLUEh/tdRi9eSp+nA53LlJ0/t4pVo6eERSe8bSklbcBr2nKEw1AhXVVVN+bvlw17GzH4tok
K3uERs8L2NZpnyp5AqMMkEzWMtFvqbpRyBDX7Q+FJxCfBpzscK/S0mO2L5p5lfXOZabKV3ZNgb33
ON2arox13SuKAusOstJcxwXOisaxYsMuYvjJKipGGnRovZ6OXlpFA569PC17LPp2FcQOVW/VQ7UI
L97NxtynmTnzJSMkHXzH7w8ZGAhO+ECOikKpYTBczVPpCyGLjIbGRaLVuIDPMbfMYQ2DcoIVKVJk
Jy1YMv2lTZ2vqrTiOFCFz4g4z5H+jLX+YxdkTew4g672OZgkZYFqObT+Z52ytfviPlW+w4h+p4fd
dZvUF6TOaacnaeW7M5xXI6QNigJjkwUnCHQ4v0jVTsw8mHHMQT5DgyOP7o6W99WI5kh/RzhwziAE
apXOqyvoNXLcx6eI2eu2LaVUAZ3W1iO3qta7IC867bFjiKo80AipmqlDs3I+nI6aNaaaF/hJ422M
xH0qhlxxkf1ouowbAe+GrvIli75Oo44tE1U3dAijoKHTRF15jx5FTStBlXNt0ejZ4qBSpUrH0DTM
2IxpcKGosgKTC+qO58ZxLTu2ntoN/CF3rXNc0N06DTBmxymAwEDF/UuldhEAteN46GSVfmdYkryp
YrmbsWUUylDQa4BogxpoYaJMJYwLCYEljkWvHEP1w30Xzjj4DIQpCFNltZ/AkwpE61OYql6otkPP
6wwl0hyIQN3RF5YcViogNO2nR/LOT44y49MjFDUKonsalWFECpoLzqdd6yWjC0MFCN+LF61R7/VO
vk1U2sq97sHVeauedoOxAIiEBtSXMs6m28Lc+GWlqFavkvPrOR+25kLy+nURUUAxM0OKyqeLxCfs
LbqOcbaKPvi5aTxRwvRKN8MyfU1Ww/nvNn/hdLqO98fvEAJI+2nDxiZLlyFIVSz0wllD53BtXvXw
1LCdqfmHnL2p8g39L38OYciaotkOkQBJr3OIRE7qNtfwBz//6GjSy7Qri4DwbyDCOqUMBnosbi0U
ieQ3UVBeZ6a+aXV9Rqx5LN6Yhmzbhj2sUpFmuAodza4O+EFsH7eZpu6spPqLGTHRIIDIH2IkuIPO
h6urZT0tDjiAVJE6UxvIMlpYxpaJChPj9KD9YtERnc0cFhEke5auOMKodWwOkhE7ECKt21eLHsl4
fVluM2Re+8t0Q7fZl2Rnra0n2FcX7Br5RTLDazw6nicfIHh74+Qhx08+oKaGw2xeo241beKvUPD/
N1EVtficJtPasAdB2pHFyNbX8bp8L5buFsaK/fHDfSzumpf8LZjho1aGc+BnXIMgBXmRahjCNBqW
XuXJUNNZ5Iu3fsfjm//mKcvD/oELiLqjS2uWc3j4ySlIYTa1Q983oYup8rLeKzuKec27mpqgNTXJ
X82ddidfqjfSnbybk55TxsKjCd0y8lmOgeKQcChWebvweNGmHHjbXqlP9IUGK3/r7qjZ3qqUxC3o
S9s2l8/TczsWu05RB+c6Oa7ZxiHR7eEhJtM3B3vdGyntVXNSsoMHfh7U36YNH3EC0tt12wUHQPIr
+n7ry+Bn8uxv2GCU79PWjEb+U3OEoyGv0kXoU7+xjKkavClfE2TXpPWx3Rhb56Lchi/TeHNzJjio
QvLJ9Drgjjl0Tyb13j8aCrwL420aRxlf479HUHDL3HZTS6FZaQn/4g0F78ts/QoNBsr2D/LmG0mB
GcNGlGQ05XQghaCim61f1xaA2gcX/fia+5nKdfi1eDz0K+1xxryx6wpUctwadNjGIcg+dxDdOCqB
leEgXbQqX4ut+hVu42v71rgw5jxkbMoQd8S44STPFeUcqgiKbCCcL5fU3t9rD/UqouPpKniFLORe
19fVpb0pvwVbZ2abGF3ep7iCZ/qJqYWHEFzlAzme52RFbt+nLPDeMlfGUr3R3wJpIW+96zkqwsE1
xMVnaZqmOyr/McW90ORuTy8ZbQbRwUn8VVn47S3tcqiM5I2fLkgwROkq1i3tUT/Grb6entoxxz1F
Fxw3q+I44gjBddBMKdePdl0zFznHQpilmRR2cEVTiZ/nM5rJga81vH0tw14fmB1gnmnccFEb3vvf
2PIfkCOc/DuzCLy6ZSQpld0cY4uqaGc7DTHuJr+NcYSDv2eqld1FGNNcpFfK94LcB5ufTFPP4vDj
Srruv0U/ZeoAZ45+407y27ThRH0Socv+yAst7a/02FBJr7k78qkbaIyXyCkMIe2L5OozMW1m2hxh
zXeSbHtuz2jK6U2ZvWTSRdx9TI/mKIQuqxzO4FfVxIN5knWtbbkMZorcpfMcUSUkv05DjPr3CYTg
32bsSnXQDc7HW5+d7jN1Nw0wegiCEVXmeqHSFScel6ltbGSaKonEt+3GoyJpYd3Id9nK/Mg2zr7a
tXP3tFGTuBdyRifjwcCd+wKndsNuj4R+J33sgm0k/bHQFRclU0YzWFZ1xdCFia/yOFJ5p+T8WFkw
TEFRkn7PjTmtmdG5R2FBth1uZSS7zq1o+0hujAYrIudWg0Ygp4V3ZrGOQsDmyR2DjIMsupdHG4Ck
1uxaBxOiKKfYZuR8yQLPUPF/3rG4XNr8q1BiAsevsDbjTO8QUjhweir7y0NCaZbUXwehBWek8nXa
2T5P/TmUMDXcpgJqX3gxCDVpm1q8jlFgNQ0xHInOt6MBwtJR1eRQb8rCvFBBLzkdjf9U/Dw7Qy9F
zxOnwnPCQ1P+Od86WA4rB+pVlOnEEFNkZhtXOvXb1fAAnd1psbKsgxfZuHYoprZ4dp+2bXSmTvCG
4T2JopkjxYmm+8USUYmNpPtQqK6dw3V93PwbzuCYJzhe7HVHaRjD3Hg3ip0N2Zw/6ELUM/Z8dvBh
/BDFga0eZSDxShJVClX+Ne6gRi/mkYvIcRvS7/g3xvwGEQbNbVVeUBNAkuyLo11TZ1pAnFLPkvCO
+vaJMcKgRRLbWh6CY6aXpgFbbCXPWDI+XCwSnJst/Nezx8m0yF5telXFtHj+lceubfAOFrpzC2jk
iKAjp6KoQ1rYQh/20wqqwzi0hhWULMJr4767Mx+LG/XO3aCV+ZovOl6h9oef/Z+L0p7hikoJZR34
h6PGAB7jC3p2Qv8bXaPTvjCSTDnHEPYeTslhXRrYJm+dxWFN8gZinyWNRXfxRbxNL+nzeZEX0VO2
oeWR3gl3Kf1FtD0ZXU09X1sOtUwoqWOl21IMvZd5lYe77M8PP+d2CoGWfFGiNsPTLF3jPGE8WxCS
+tl6ejSVz6e6cxRhadl2fWB/YjQppLjurUXyAJsZLZ4dx/6X8sm9v6Q4DLqr1TeYSLT9NLo2hy4s
OLUPfbkOiL7OgqroR/MueIGxce2TGeO9ncn7AiX0iqqhvXGfraQ3klf7bfGa4sDpkkp/avZXENru
d9rXfCN/kS7Jt09/4lhIQKDVJAepKpouZlU9NQ+1Pgo4vKl0sh2XKtWOf4PAGYpXABjGbWGeTakg
R9CxI2T116y703hynQYYOR4Oc/wbQZjjPDKo0TRAkBHjCt472is7B00uH5qSkhqfZWGvW++5l7eN
Q8WhPONjYzHvFF641tp2qPedDLx0vG6kjMJP3hLoCZix8nOC4NzK4VRxElqpfSygVMGXmsNmqEiC
GE4yKVV8hc5CPu6MbF+o36Yx5ywTTvYSJJilGWOZztXEsOSrvE+/UB/9899ghGieVYajuRaWwU9u
KE+0y6nUD/wThnhxpcIx6wsXDDl4UX1q97V+k3jazHF4+FLxZHfiCuLV1aE43k+awRWUm9D7aN0X
OiGsYhXpr4lxo1C0929WCZG6CXUKL+nYQP/rtkvfauVLCqn3NMZ4hPhvdYknyJAX0yOMR+QTU8o4
M/NVD+gL+DcMYQUHlp8FpgOGIrn0daZPZZfMPe2M2qFw2bJtDsTIN5yvn6SwCURDlICD5d6T3ejZ
0Y/Vx7QhwyL85ACK7qC5StEBfnsOEkF1qPcKIBolmQf51s6ile5Ea8X7yeVpZtTmwIRR8wsHjc+a
2K0EEEWSKKyvA/tr7H6JICObtms0EpzYNfz9JPgoXiAx9UC1PLB06kPZvmnJ/TTG+AT9HjshjoaQ
+Pl1DoaTt1s5sm/DUp/ZkIefmJqeYURPzIijIM31fjCjf9DSl0N/44Tb3ptxglFDVMU2TKSiDF2s
7ZEr0z1aDmcOpSnhxIXmxZzJiIwfEk8ghKlPdDWVopAFY197t/mu38Gxto+vabXTaCdYIi/gr2CS
XkrX8QbutejaXqszOYxfGelPg3nyDYJPlJUu6ZC88ej2cUtr2+HZWdjfXx8pHbVX2apeGltr2S+7
F3tdLbWL3liWG33mG0bKqNgUT75B8Jm+Ddu4ODAOFU12q7hZGvftZbGtd8F79uF90dZhuvbgd19P
u+r4sfIEV3CkKFFJhWbgwhFpSwuE2C/Lnfrd/V6hKuksnC1vhO/RHnI0Opat9VxCe/wCdIIv7Myu
roeh44NvPFzTguy9uFcN1JrogGy6hX0PJ9G9euPSJf0+bfhoHDjBFbZqpdZ7Fe5QXLu9VPTrXFqb
5cyczkD8epY5WaMBehWBrQ5TWtwH6YVTVwsLv562YzR0/rZDTPCpRuFqwbDhGNAQhkNziWv+UKHU
yGiyDLRoppZlDk4V4k5n5GXWAWeZHwblklWTLeP43pfvURzeTJumDj82sS5/HZdPBvCQxo5UDQNI
XeTSsrg8Wq/8D5WjFsp+i3L9VX4vl8ZjdplsyyeocKIv0tWfizKeLcxfr3knH+HFsGzEEo5iUN6v
q5B70MPRuDPTOOcrw99PUAw762jpw1R4+gYpq4Vc/Sz9w2p6RGfi+a/FeIJSHsoSZhtQYLDNvI8m
j2cARq+JJ94oRBNDavPYGiIpClJrCZqOqlj13Sqk2N+wHvxZwcc5g4To4clK1rQxBsXZVRv9MGkT
mR6xOX8XwkRJSalTD+ERbsrafjzQ1RpexvALSTBPTkPNjJ0qvEhBauxX9TA5McW9FWoxK0O5olZ8
Fzew0CA9PQ03t/P++vuJM6Q2J2wYQpirPUVI6kUcLdKr8tJZ00h0XWxoc9WW993mKdrWF80CJsAZ
X5nben4t/5MPKJKizexh6ycwmv6l/DXQt5kEyfmqMpbFipPg2oRf5853lwpdfqhErWnYmR6F0XOU
apCI53kEuXThmFvD56npKuco+/hceXt41svs2Zmr+JpDGdz4xFIzi3vr4IJykNZe+11vb+AIMUib
TBszHkR+GyMEEXgOyyzVganrh4Rjy7FcFHPC6+MrzoZOkupS3miFFe62eut5JsXIrQmxjQ29bjlT
yzg+WL8RhDVtHyXn2Jj4ZZdCzQqJv0K7UETrga+G79MDpg0pyM87zG8sYXkjtec52ZDxUDJ5NzCz
pkca4Nhj0DBuEUWRIaZWhoPZxo7919zieIrYB0fl7CqgiRcigCaW3qPCRnzCq6CUW3s29HU9wqLX
PWRI66Dv8x+VU7ZPUpNLr2rcmiU391i/DUq4pCz66q2N07kGpNCF1F+pjYokgXqAfE1pI5hgpg0e
7PlkL8+8Ms82hg1357kj8pDmadlQSt4YCNbctMZ9Sn+sa+yd5qNzbmNPm1nko/FTc2SWlsHbnSG4
JN+QFdrQHSDRIGS2MFO5/nVC21Ms+3dpZc+UI46ugBO4wbdOFlpOZ1kXqAn21d8kaD40Ze+4u+kx
HI3TJxjCCvAorWxMCZPkXtt36ncVOiyfdKZKoS2dYdFcVm5sPXABVx1K5PSBkObcJpaCXoewXy7V
+PhFRvClK457G1U0tU1mnvFHoUwVVWiEGnmlFKJhQpUQipC0NRRyfW00yVNguu+N1j7I9ClNj+LY
TNknUEJIrHVk0twaKA3iBgPeH/ag1p3z9zmDBPezchuVhgHlcPwRoFARv6qus0QDbT1tzUitmg4N
g8kbDmWwXJgFoDJyZN9zUk5W/ptqvsawV6MWUqIGoiPjF38PjIXWogkyiNTAejKNPjqWNgVBoFOO
LeZqDnGZqNAHAE5rUwjZrY/8hd/OJAPGljJJ7/9QhBlDHqVLtCYnVtI17UMgdWxXVvJTPb60zvO0
QaPTZlPBwjMltAzie//B8WsHESmKl2mClT1rLUFRHf3I4HSYBhofuf+AfqlunsQLiIiOkesfSaXZ
7rsW1RcwryLjkfzFOxTJuv/ZYwsvYYqTpkXgYI8iaQuPa3ZG0/CBRxCoLv7CIAeyCmoYbEptBT+0
Gtk5aj6TJKvhRvGOqxS2mqSv/iKs2ycwwwSejJsdZnVnBcCoyY3ePhow35hFDEE0VIhPf24R+wel
+MQj/E8YO3qkU8tVKgKFmm4PsL8HUM8kcyeBMY87RVHPDQrkwDgaBUvo6Ny4PEZGyoXiXwfR+7Qx
wxoR999TGCHAVk3bd3oPTHNUdkmNuBbKS9MQYy59CiEs0yrweiuugEiDJ6f6qZYXXjGzTcxBCE6m
yJon+zIQsJr9lEOCjpsf3w6tNjP1ozstB83/d9YUV6dvuJWbFZzOQgfWLjYI/fDsWvuj8aZTJYvC
5J+P3ID1PzjB09Igz432yPE5qlpKKSERzzYK3NH/hiJ4GoR1rq8GbOcmbCqEAld90qrHaYy5Y54w
QVFoyfGhA6NHZs76GdL4mvZrC7284t1rHqBHmcYbnaiTY6UQDuA5PDQODbLLPL61rHcZLjo1eZSo
XGgfUqhap9HGFpF1giYcwOAZpw5tOBBJ0ldf+5Ch/ftzADYdgxcWWo4cscpW83od5ZCanKjbb6Wk
3rqp/20aYjTeOBSVDdsb9biCDWl5DDpqfIhqOgLphRR8kRKHvmRY3OK2ndnlRqZHkemdIoIyMI4m
uAPszo7hRHm+jJQreDNvK4qLIN2GVv/PZ+YMSPADB/Xy3jegqjKQpAh/KLQo//GwAUDdsywrlqqJ
B1StjMy0cgBwoTxLGmurHcy3FkrJJNNnrqHDDAihWhmq2OkCMnVHNoUZKpEqhCKzpAHeh2OqgKJR
lxCbvCqv2vZ4P23WMAFTWMIRPyzLvK0lsPz69uAiBuz88A7HmXT0qBecGCTcdRPPNKPCA0TJ9qm+
92wItS5h3dlocLzBqjjjdDM2WUI6qzQQKEkRgVge0Z3sIK8u96H5ZXrcRuLc6RxZQsR2tKRzIUXK
l14B1z/s8HoAG21V30oRskvyD7mpHnxFm3vkHXcNx1ageVepGBXcPAqb3lXUKl8OdPaRGa4jqEnq
78jkJVYys12MBDtM/I0luGGIspEEWUQOA+uOiwzU0uVuehDHJ+o3guB8aakHqd5jDWTRabKPsjuj
mLmWj80TNTkKlXR0Q32uzckjrzy4DYEuIbeSVUV7rVheB2Gfaa3bwo1WqeKlCydSIIM0FOUvXJGu
WFk3DDouORqfH+6q+FhBf9ezlLNygQjQUu1vDPfn9DCOTdQpiOAUBekeiLE71jBEx9Hhazn3Ij/S
N0Rn74kZgiv4EVpfcoQZVfIDEYCWy0Nrcw27GPgvULxqrw7dh6RtoHxoy01jfZ02cMzrT+EFP3Gb
A1o1GfCFoi/k8CVGbDAL3toDtNFzJQ7DYIkBUTFoaaZZkOpI8UbbVXnUKCmS3AhXwjy2rBT6sQa9
nf20TWM5aCopfgMNs3pykXHIo6CHClBao5jbIhH87MvIAMAEhEDDtgyuovDao7fH1u4ae980V4G1
arWXMv6eQxs9/TVjEfr0YwQ/LXy07vMKQTfJ2NvRfTmw6yqLHNFe+ooq6Jun4cYW/tA8ZSo6nVp0
I5/bTmG3G0kWcPRR5StHLqRNakCdbJTGXIGHNro6yDnSu4TI+qc6V4RyvDClRm9pLPCadbtCrG8B
UzqNfeEi2Pc0ojZr/wKCpuhnvus2/lXw8oMm71v1xl/BerGQXyAevJJ3cxW4Mx8mFsKaYSlXac2H
yebGhEOtnX2hHRtmVXboTpOt4UYuzGqPNFEUJRqqdfnzITcQYb9TEACdnssxM05BhOjT6PCWVdpg
Rg87TcatYm4K5xCE6INOl1FqHQhHmKcl6bX2Zlqfx9b8qQlCfDkWnha2w0xIxV63nvX0NnXJxc+k
YkbNoOuZ5jLHRLtHMKNoqGKtZFCCYudkD1p4Nz0Rv57pxNClqhrpF7oi6IoRphvyNEP2Aqb7uMgu
ig3s486q+PC3L9B2bkgurdwlymct7OwL6mLXcyXPo952Ai84gmKTK5YG+9QcSk7jGp6GReE8Ths5
CsLpe2iWofVH7CVQYU6BHRkbS/nOr7/2NAJL3F7+DWSYyZPQbJh15TPQOXyuqIj09xKsyJK0mwYZ
6Y3VOcYZsIWbpmrw/89RGjWqrBoZSKQnSorOVqQzw/42J+B6obIu1FsI2WlsWs/ADidTwUtU6uRs
sqncZVQxq0XhYVOQUCXflD4bJhS9MWQD9Repgrcrem/V27xd1cdVwNvCNPLIUWxIDtqUMPMko4ht
+IWVhLni6Fw8Y3MZyTde7pFaDTd1VFK1ipSIveoU83UadGTRqbQ40PSvcgvlSnU+yH5QF2Xn0B7o
GweIujtj0/pzRFQjm6eqDhlWTgvkwB1hYUPLZoZ57VEP4tkLXdvYGbrHPChU/rpo84Vvb6ZtGlkD
Z3hCuMp7TUv7Fjw5zVcHFNbTILrx7WLmGvprAxI9RSOtzw6t8Gondoh4tl7nrsPsNBdHau+bpbtC
zddbhKvq4rhFFhdp+fU7hWoLONOXUHcu0YlYfcSr8EpbIgFNvf204SPnQIiT/vsgcccMaP7nzsAH
waG3MIIEacDVwXQXXfdhHg9z63PMdYbmbgMWWx0yIGF91gfjqFsJaAq9hQtpGaPtEiw/ildvh6LK
V2g+j9Yi7GaORtrws59H/TesEHzUvCYjXQD7jNYuagrZApUzmh/cvX7nX/U7Z1NfcliAS8J5g4Y6
Xnxz9rTuw9yKtvymeIdhflVuuqU7FzhGdklG30JggpsnDDzCUjqUvhyULh/mPnFcu0Lo6APmMSQQ
rg5rBb3goWNoGe/nqkXGp+E3rHq+glN0iPNWA7aD4tA0n5pi5iQ+VoR5Zpgw0RodnnVmgdB+1Ctt
p6/9m+NN8Fo8+UtoDEn7Lw4P+it5hIX9rq8uUMFc/Jx27NlPECY9TkOUZnlNW9ar92rt/yhu9NXx
6S6+/viaXhvb5gVa4MU3aYVAxaq7tGd8bqwg52wEhohzsuE5SAnytscISLvr9jb+aS9phoAJev/x
etzS7OMi8vimP9gPztb60i2+T1s/Qgyjn8EPnncCD82SGsDITAC9vYVidlu/K6uWgtDDlw9495fl
WluixDIT3saitmbRUgM2+5IY3Zww9dO4D8ulKe/CDnpKNKii43Oj7yGvbOdeeX5VQ35a1nT5Qksh
86+YCTCNQC/qhiGmR37dZRW0VQP7pbVEHaPVdnmow25+1do3nrGaHt6x7UKzYSdUFYNmaXELjEoH
cpEKZGYU8tqEzoPM/vpvGMIibUxNVguZGVRCe8dL4K0kIZRcokE9jaOObgF0Bpg2LF/UhQtByEu8
UjEGV3FuXVhMvK37xV5H+/bRfkTDaVdftvfSdfLzwfierQ6baqluihV6DUtUlWYWzVj9sKqdfIpg
M1X2Fr13jGvYsSphACm4XAabeJnRHbdsOQcv6q286S+smYA1dpDiLKNodGAouikm1dtOgVtaD0oO
UfrGsArENqDrbGP6G1tELAdNGdnfqEUzY/FYJCYhreNMXKM/vRy0YdzldsuKiZy9rbyQ8pme3DFH
NY3hsMEK4X4knqM6w2kOw85XNjYPod0xREWoKo4yZP3xYa6tcWw7O0UTTlGxScbDGRZkkbuoLVIA
3qQX6lBZoM1VSo8OHHZRtQZfAaVr5/HN7a1SVmoUtIwsIN2T7KTAmbnCjvoEFyIH/pJf+c5zCI6f
oSKp6BP0JuEaVtfQPUIQHCEoBdmDZe+cFhmdOppZj8oY7kD2yHOSRvWO+Cyi1vFBq6ucRdDEt8gW
bOQ2v067aB/0wSb3zPUh8ZexrG2jqtsnTgtRdHjRaWRUpOM+lvWl7sHbm6LBqZuXMS1LMz77aZZ1
javV0OIsozv3iVSv8yo0L6skQnAmuiuM7qYpQkTHjH3qzZ1OP20oA5TOfY4z0lCKI8xyUCNbWFmo
VJQO3LjWo1d/M3sUw3cyuotzAXfULpgPLNuCzY/7zfl8215OdVuURss0px+TBhn7AJvToeZpP59x
rXGogf9uyNdZYrKuyULZMaFhXfqUESX1nSw/q/ljF89EtU+LZBg+E0JHSmENWKOEyI6a+yGyS8jD
LbNcJ2V50YbyDMSnACNACBG71IKehDEQeVKsjKpfh+Zt091PR7FxO3jqpMxxoBESZkb1wvZgOT4k
6Kn+0SOtetcEVT/zovb5wEjJMIw0xsAXgrSbeOc8OMNfO0yhmdBBx0vay8lxqcgoXDwgu4zM3HOI
TJ+ZX8Bwnh+8leajP6VvKxd11F2INFknX6hFsfDldY0AVL6dHoXB2c+OO8L3CdFVtqIIkVecJsvh
akXHoPEuMuntaJUwvK+nsT6XwAlgQ5A6OT/CUdxHBUKqsOdcI7aMQCZiABzc1eOdYVzrZrPM1Pvg
0F/0yCpA7T0N/ykEnqF/ojUM3E6pUxn0vm4gi28XRb03BsUE+6WiCy+hrgs6hxnQEVdmhodHJRrO
DW6n5yaj+dLnJXKHA91FBoOD2idLt3uftmwGROwLsNScCmUfkCZ6CGMURfttzwP+v4EI6x4B3zDN
W0Dq4ClLnkiamNZmGmLMGeHXgV5H1i2Hzep8sDIlS2UTkculYpDlb1FHRy6qDS9l+RHRqmmskeVv
Uh8AL61MwSIXi3MsaEiOuHsXLR3ljrpmf47Sd+b3xTmxZSmA4oHfd9073vpccybaj825BdmtagyZ
ai7659/fO0dIlKQmWtrxtorerWDvztXVjZrAUQHWHputWUwE5mUUdYmFCUp3GbYv1XGmU+xzZpUV
OZxF/gcgBB/K4eXSL4Yxkq+DdKMbFC4v1fLDVb/X7VV0IDLQ6zQ976Pjpv2iojd0qIKGv5/EIG6Z
jSMhhbR0w13ffZTKvp1r7p2DGDbqE4hcRjCvoKaYhrTrJLlBHcqYK9+agxBWSunHlk9xUITg41uc
3bnyc13dTw/U+Oz/Hihhcooio4pFASIsiJHpS6f+cRHVr+n/jSAswYPiNYE0jFMTuYuoQBliP23C
58v8gIAcmg1VL0IzIvujGUolCl84WKGlCG2aq9osNqHnr3mI35ptB+WxtY3S7lr1/AvIvWZ8beRE
dgYvOIImF2ETOcA7/lPd/Yii1wz1YjV7mDZzJGzyQgBXvc0/1MEKocB3UznPFSNaclpbxO1V5t4c
eWuREWeLy7khHSZFODDA+sD1CHpqVYdH/ty5rVjqkHAzOagviufqW7zW3rWV9x31oHTh79EKP3z3
FseX8tq+7GZ2oBGPBJrXEJ4IePIX29Fcp4JyaRCSLZwbp944cx4/cjEgzzQQO/PU4/BydW4a15M8
DzyJ3+cdyUTRx73tfATnqpvgeHOsZja7Eec4RRN7fxGozY26caNlZbzSq8+b7L6vruT4ddo5xgbt
xCix+7eWDwdbjx32CSrks2Zv6t6Ml4/EojND1PNhQ5ipt+0MQyhdXkCBhrzFsZk5R48OFu82NioT
pKh+pZtOQmrFq1BehXgdUo9X6hFVtCK7gLDyKjbVmXzjqDknUELc65Qwk3kLJHpTExsc3gd1+zL+
mJ6VORDB1TzbqbIGAZ1lS0ZeoyeoDFGchx9vGuZX58/5atU1PNrWOH5yARFLFB0PJYa8RJgzvQq2
9QZB+W13ke+Ltb13lhKJc/32cIUg8o30lvNIlG6DqxUeuSjWh9Ufj+v5pwjjWlPChngmgo7HgjbS
dOVmxiLWdtMGfx5XQFSSCFzphvu2cEhNyjSUvBZ7FTtcJG23COr7Q/A4DTJ86adBJaPItZ6ODTJs
5w5fUDqvut4wqNr3BJV3NGUWtfklbl8O5r1eP0+j/aIgm4ITBk4pkkBxXeC02zf45V+L9UOw97fV
+vHDWfSv/v1HXKxRulvW/iKlm2jlX6WL6OL4cNj0a+RQ75LtHAfv5+XIMJ+MgOC+atjKCHfySTXC
YcmudpCW+lpEX6Ytn0bRRB56CEfSJhmcV1XVMF7auVZ8KQ5J9kxfGl0eie7ZMzvp51wxIhK/DSNx
ez61MlSVTWMC2aBxumjW3tKB+z6SF3fomy2yFXq9xaW0m2t0HnVbdNlt3nARmBazRIXsuJ5FeeCy
guLbBEa6Lpu5jpzPOze2nYAMw30SQzujiWlxBqRUaJRG5C2jcwrBVfu40+Kvtf4Fnb/pCfy895wj
CgvFypQWLl0Qo+hRCsJl0kvraYSRK8QAYWhQy3LB5vBzbpTeBnZfR0B0zo31rTh+NPaVl+ao793L
/mPr3Cj6ahpyfK7+Q9SFqmWvKAJyF8NcNSvL8JdBelOjdP5vIIIfFl1vmNIA0tgrU7tREObu36ch
xt3htx3Ctq1IUmpVnsesdCgMXiL4GscwZqB651AT0XP5qsI/vrOeTZZIBSz7llx3ClbVar+SYMho
2ze3n+vonJugwStP/DyAhFzKB5do7YtUuw3V1fDkMj14oxjEf9J3Q4u7WCOWV2kbVA4Yvf5tOGuX
yUpCi/XfQITAn9Q8FHQWIEPpT4goXJ4tZi+rI0HWpOla1aAWoinG0s5Hy1UMGDJI6S798l33LhxP
XejmNjFnHiBGBow6UvplePWAY1ZUnaqQjzf00EcL1tq36l0dPthzwihzEMJwSZaXSRDPcA2ixUi5
MZMDurT301OijoS0MzuEeAMdhSIfh6xx/hp+g8wSMdBF/UzadHO40m4WWbPUF963C1igbosLLVj8
/Cm/RTN+8ZkJStdNmluolpdtUvFiDqOjuMluq4DEjLLQEG3e2hfytyxahM/HrX01qDZeoClZbNQ/
9/ozXGEH8Y2wVfsa3Fi6M41HHSYsK5o5Jo4crs4whD1Dr3lJgbUOjPTDdH5a7FXojpraTyW4poD1
Hy0SfAb597YtAyzS2h+6tKmYRHnGoNEFdjJZgsekUXo0UhuDIv+tMF9N/cEdVNO7p2nPHPV+iM+H
fCCvWr8eIk6iXtJlup01YbSUtJ9d+bXqHw5z+bpR3z+BEAJr6ORVheAK7tU/1NHDbKXl2O/j1ASI
oUUeMojzUGSVPlPh4r5xclgY4U9/Lmc6DmDzuEuPCZc4YSo0G74MniCYbVVaOXV03xt/M0ZDNlaB
KwaSD7Fqs5JSWtqOQLgIJbWPFde7P5/nUwD1fJAitZNsM4mHSbh0KOPOmrui+ZjGGB2nEyOEPaG2
7ZIuV4xw8tc+ec7D9fTvjy2JUxsER7KjY2bnITbk6eNBb2CVKynQCxfF3wQssn4DE69lQz8vGKLG
mpYWPU+9ebnuOKTF8Ze8fpw2ZnSwTjAEY6rKokNEAyOyt92B22A4AzC2sk+NGP5+srJL22r0xuFp
PEgfff0xbaUFopfTRoxi8BAqQ0+mUOMlYKA4bsR2xTO17q6N4lLVvlfy079BCJtHlB+KUE+BKHIf
IfRdlWarxHJmlscQI4TLsgn5MqXEA78BPcDng5XBJGPUg7R1GO/cxl2awZty2Jje1yD5m73jFEow
qOilY+X2QDHxjbLTy6+dPLMQx6fltzVCRPRsPy/d4c3NCq40FkhtrcLmL87LCLiaiqIqKCTRbXw+
ZHbmxDQ48wSspY906i+N/HsQzPQ8jBryG+NTq2dmOoqREtqddtNCSV6Ur4728BcOdoIh3JmyJHX9
btCsDjqKuY/bQm9Xtv7nVxgGy6HvG03aobz2fLDkVI0Cvx7qObSFzsE/t1d0h8048WhIOQERPMuU
j3GRSoQUiauZ/NTaM4fxYUbFRUKbFbNq8wbGifz/SLuu3shxZvuLBCiHV6V2t1PbHofxizDJonKk
0q+/R3O/XavZRBMzi31aDODTRRaLpWLVOadGWJ01deXYYzfGBrrEyrWdZn7aSKEBKeREguZIb/Zo
64xbwZTnOX05MlfNwIC2tWZEGvukmJZagnC55F51p1wXO+jYQ3Te7V1jp01uFCzoyBNA/n5oPTN2
A8mkeOj/oU3aAVLdlfvk8Uu5jztXeXW8wcsSF2WdHblTHpR3zZP8VnKln3/ulRrSGQxT4AkKlYrT
taZqkZtJidMV55jC/Eho4IhWlXedogF+TTowl2HrzAGu5HoVm4bjGxA0S6/1+Dklh8IUVON4ifkG
xWDqHh16J/AevR7hRfdU+7bK3vRmH41HrbzX/uZS3YIxZ7mN0PKrrWBWt1fr91EWVcZ5AQljSeu+
QFjDYetGrTos9VLjCChNj8lYyWmW2q8sFfI+BpUdEeslFw4FbhSlIVKK7PPUCxQ5wTSIMaHNRq/c
wgB5p3YjaaIRPx4KCmorZxZ8wbaY4GRm9pxoxYjc0BjABjwGDfpZVPXlskdz2nh0cwvDhKeESGml
toCRrqLb6psEiaJHvQ2ym9E3jjbm1kSqB7xLHdI0sglln9+litPVS+H7+azMSKrt1xQdOzKYiDPr
pq2PZBDEd56X6+s4MaTMNai7Mo7nTLMWSTE2amj2qeot0ptS3+p0Pzr7XNQnwCtemlswJpeXC6Oi
pAdYqbRXA5FuTT1P3KKT/QpKaT46b92qiwKpav2mXb5e3kbeJbPq1+LU4oPIYp/U5nKywFyKRa1B
c05AnijlfzwQimi/hWBCL7HUWK0zGTey9VgvaDUVZK3nAwkMAHOsCmVexk5BbJcfzAdlTwZXfeh+
FY3bX6UvtuJLzxi3WaB4gomM4PLyrX+avVY2trEzTvbSqLG89g9h68p58Gv9PY+OcRnKZuRr8730
x0zr69X5GbHYujNKFV1mrxEranXX1vedKEHnnbItAOP61mKUVjYBIMH4bupYoB+6jZLjguc6mon6
fXnet7KDgq4AtGdnrKqTtkD+zATYoIHY2I2VqppcU5+LL5e3iWsUshw0gGB4E02Yp6FD61TZaHPg
xPHolfYhLr9hVM4tzafMFHgjHwpvOHhqXYl0mOgrFxodHIcixtu5v9R0R/Q4x5yhgv5/eZd287fL
pvGX8BOPCcO1sahj36B9JioO/fhMy6vLf593m0BRHVEQnQ94Q2YOl5lZyxTnCPNpUYV0wHxP3l/1
f/PUgSGJf2FYtZJIGVEKMmGGNjlfcqd+zvRsP0jL/rI1/Dxwg8O4d1vajZ4v6+V4LxMvfgT97Voy
vXOC5S7xkn38xdnZ4TD6o08CdNDsRd+L3P3a/AAm2kdOkbStjB+QaV8mHCrTEDjgeZP/GiI2CEyu
aUmgIZ9SLOUUKqHxRL4QgnkX/dBASgvDLgvxrIMXf11Vwxxf1FbPN8+wIN+N91c8NJ6etKKoU80k
ANfTDwoq5tL5uLyD3POFLsR/AJj1Q1Vq0Mjq723kVumb1nzN7PsYfM+ViKyMhwQaLLTromMej/yM
KbWRlUUb4d4ao1cre5C0d1VL3NYJpE6U2vAOGcIFml1Xxiognq6aTXNIHelrvoFKYZ7e2yVmyWOB
Y3BB1moIzEG6y25NDpG6Kk5VTDws0r0ZNd9TGX2WrSI4YjwP0Dcw7Aahy0jRW8BIZeGpYPLFnEtw
2Qf4uecGg3FxtG+j1T5S8DXXGtfUwjuL2XpToT0ZVfKslXghk5ThgAsBLCyJD1rtK30gAjtFy7mu
w6YgVxlmNFcNfkNNdjS966tra367bCcXAgqga0sfSiNsGTmu27KhA1r61PTV7nQ3Xq4XUU2G+4yE
h6R/QZj9IgU+IfDFiopcUL7h6/ieDCFozn1MqSEY+hjnitCt8516l23jugnkYlAF0NDtzb44Dm3f
2UoGl+/nY6XcT1SUdq4X31lqtgFg9qfIixQMJACYowENso+Nhm6O8peT7C4bwt+kT0PWf9/4QacX
1MwocPTsSUe/fZo/6ZJoakFkDHPLUzy5qHT9Rpik9zR7m+rYK2geyKJBJa4xmFHSTTR36mihOjWm
7AvaxtAS8PTFI8DpXI28XF4vrikbCOZzoAGfeTzJSJkTzOST4dibb6S86uTvl2G4/rWBYfIW2hom
rShgqDO4MNhNxl+XEQRrxZZC4iaP0nEGQjYvaI3eRc1DYQqci/9tg4rB2rYM+iW2LKvXswYClfXb
pri2wuFNDtDSm+Lmc+dj6XZHY2c+Uf8bJHAE55Nr3ScwW6udcx1s9SWAp0zaU6W+SqV8lxez4FLi
btMGhrn56r5GM0i6wmjEtZP3ORPYwf+83iAw8a3RtCLTKRDs8iOFyl4xhyT7QqojHhaH1nZLeW+L
pAu5qcMGk7mfJjJgYjYDZm8thWvLKDE2qhlUieNHvYLqxfh82Re5h2oDyAQ7M3HGyogBmNl+aryP
yU3vBHYveiTg7Zaxql+g7Ruvy2yNcc6njoBpEHeFBcE/y51HXbRd63awYXsDwZ6q0oDseUUsfKrd
ZcEEolM3CpPnZUfD7OdQepko9eLmEltAxgNBRSLH8tqEm97Qj3IfHYbrPnbBBLN8gKs/dqXw8lbx
DtYWj/FHaDZEZU9sfCAOz/X8Q7He8kHwzcbzhi0E435Op+ZgUYNJqrKK9kKdAvnQdWv/umzJ7+LQ
2V5hShOt2JjXcs6CU0FHpcN3rkf2c2CEZaiA8H2XPlkonxZukeF/qjdthjIbvdZW0Vkw2ltf82d0
bd7qYSO7oqSCa/jnD2KDlrrk1Mhb/KBsep/odWotblel/tBHAjcVATFOo8+KUikKgKpsX0m7YpTd
afBbWghwuM6yMYhxFo1QYylH4BTKQc+CPr1qZP/yLq4X4dkmQmdExhaqaOFnnKXvoWk3U9RG5Aif
Nw5py4NczLPvtLVy209Uvq+7Bgph9EhTQ/TizFtHvKThS9GEgDbUJE7zDTnpTVKswz9QUXfb9UVh
cltNdmXk1ZfN5K3kFolZSSNtbdq1QKIFiqvG7C3tj0ZEfSkyh13LsVpovA5kFfPgWtXoSzEUTKTM
paaIq/Sc5RPZgKmtVX4Uww0MfJ8unQZZ4VxfR//6G8Vvo+tECfMXFPxLF4OtFWSY9rW3PP25EBID
uy7BJt0tlJrkE/7zbPrsVDkYBMI5V1zyN98+Fl6ibdvSwYTy+7NlgzMlZjE4o46qePouV2FdXKeT
IEzybrMtBGOK3sZWNoBIB4xcqSfJZJdPssDreA6xhWDy6dZudUJSWFFlV9W8g1yXrgxem7YCHJ53
g14PX/br5Yy3rNNdsdvJmMg6jzXYvdt0oUaj0DJFXUfcBftEYYeVSiMawBsDFEoSTx1co9Hdy6eU
j2CiHxmujedhxg7J0Xt9THBz6UuAVr9Mff5Pf59VCnAi2hmlCgtkLSyUjxbv25cBOMOGkBYHrRw4
I1G7VgzGgrrvQLs1AWHSfo75rta+5doB46ZQQrnrxp90DjX9rk/+orNig2oyz7I0tuMxWT/itd4A
c/FzVX0t7C+XTePvzb+WsZQP9ijVdt/BMin/2kkfVvxw+e9zfRh8NSoKAg6a85iAZmi5NmPIBZXs
7CntnhTj2mkE2889jhsI5sTPNDMKLUZtap5uzexVhbyzqbvjJOisOBekRJC0NjjMsdcrh7ZOs5ba
qLuE1pPjoscgdU3iHm/c19fFc4ObIDDdK60W+B93kzbIzNd1K6+aQyaQq+ldBSGyM71d3iVu7/PW
NsbB02JMnXgCgnbfE3/6InnSneQ1u/jWChoflPFe4E5B/DT65bMO3jnRhyn3k3jzA1hfL+3WJIsE
P7Hflaf4rnpRfAw8pU+/pPfuqDwcqN+67a0ZXLab90m3RWUyFXWuUqm3gVqVv6wmqOvjEO2X6mcr
8lHeMYCcBIj78B6LQiqTQ1R9FEFJFMdstox7x4ifZ9sEH0cjiBjrNrFpH9iNMCaHRmEVz1WnN0Yr
DWNq5cgsJ8zIFWbp6krpxhaedm7l5LvTtn4usoy3hFvI1Xc3V7qeJpUUUUCq1eziCkGn542thCBZ
L21RB+DZOQAPJJ4V8aCEMIxJQMZLBzsiWtX2tVcspj9WtlcK37XXo3Sygr8hkIRZho02X3YGOm9w
EMyU1h7yn11n9zvd6G+THjSE/RhMivSM+WVRwwrfrE9MJoDlfZLUIG6rvVGD7EwdSOrXP3Tz30Zh
fAFZJVjodCYIlyba5yapq720eUipT6G1FiI1r1IRy9aZm69AK8cdOHXRf/CbWHPjDNKkmctoYvXK
LlDnA6leFlHT1Vm0ZyAYfzMnvTOUBBCm4+XmzYwKepnvE9GAosgSZsnmXp/TscKeyPl+rt817YEK
RVjPTutqiqHiYQ89muhXYqJPXkhDp2YL9j13lcF1vPKbFtAb1RV92J6XQ4CEeICudXSEOCpLtJgl
UP+oiFJ7+u18iB/nu2QHsYB9vC+ARgVTEecfMadobP+EVTm1TCS59vIbgqnj+oaEya19I4fxbtkZ
u3bXC/ybd4CwfKtQC1jGkKedxiBFH6UKmRsObfRUJdisp8vn5/Lfh37m6d/P1ATUbSiXerJ0BHtJ
1Qrqpfz9+dcAMCCcAtjSYo3RsBrwsPjzXV665s82mMPolbxLoeRfNofn2/A8aALhLddQ2AoPxo/Q
Iqc1NV6rQX5JmpWkqsKFEcfoYPtPUGztZoLiKJGGuvaa+ocyHMv0VcoE7saL2Btr2GqDmiuJNRNY
s1ioiEGSdrrO05Bm79V0U89/4Wkgs1bRjYnbFVQCzEZRqy2ypsVB6rvYnwulD6zFNgSrxotxoPzA
o/E63QC1o1OUmRZd7qz3HNVnf8K5IVmY67q7dGPw5/tjIScBXb2OHka29luYrWaWUY79ifuDlTf4
DNC+WgsR7NFZkoCIgIl9A6/gYHkFeeWpQUkUa5LUVbVHrOd+aFzSvur6D2OWXCP6edki3tqtHCbW
yvWBJIiByupKkYwU7tBjtHvRvo1QKpaS24wSwSadfxT+NuoTST01ykGqkC8KfNsZ+zewgbau3Bmo
Ccw3Vj0FKLT7I40PmYJHt5reWfr4xwRk6w9AQRKNp7jUdXayw05rZEo6VnWcZT8pIh98Sz+JPAg+
fHjhwgYdAl7W0TGBPtdTO2kUSfMowecr+ymdn2i6W0xbsJhcjPWOAkeugX5qBkM1zNnJFng8WIg9
GXwzjpV6Rf/xF76B6wElSTT5gw301JKeOLNKdKBkhvGL5s6Nard+lyaHohYxp3A9fgPFOMdSLUuF
B164YQySYTQUBgaaF6hd3qWWcm8rImpwrttv8JjMnyAIGroEPLTE31rOcIcqm5urhU9T0V7xbsOV
Y/+fVVz/fZPkEdLqM7XXVZz3/fCsilgxuH/fsSwkLCYIxNjrqZ7GQe9KNKWlteIl3U4iIqkd/tH9
hGCvpbhPc3XMsVrJHChhHHSpmzzLRwNiZdDkABXqZb/jevcGjvE7h5gRKPxgUWG8Ue3QLZO7/E0k
RxT/Z9UsxuGyyBj0oVlNWvYgesy7R5kKvi4FG8N2dxRgJ40NTMh4Fhrs1Bg1FlWwUDwEEATi0wsh
HM0rzPUKhtvZKmsgaM5VYUHU7eXyRvBOJV60EMs09H+BxP/UdeO4m2Z1QmZqJYsbE8udjNRrlN5X
06dCE7nZeVUFAXoLt/6czUmhS6+hCxxw827ytdfhWv9iyZ5T+RjLORajZz0OwTNemaRj10MPRrr2
4vtyCJrv2pfLdnMcEAaDIxjt77KBx4XTH9LYtp7FA0J4GbWvHanQPEGWH+kirJRyNhCPyJhedxDL
kVYwni4R0Ao2a+ZSFmguoNYV6SpBLsG1ZQPBOHo09lYpjYDQyq+S8WAt+0Y06csJpidWMMFUlZyE
FBTfywlaMhb1ucxuJ4xm6rmoj4HjjydA63JuHGSxmyq2FgDlWvtFgQSXXRWtK2nDQzWkqAMof37N
nuAxflBEWtqXa6UhRx07+hlDwEdUJhV5AHPErLpPDbuBSfWiXhV244L3XzDIwV81kP9h+hf5JMsl
WpeLAgJORAkVDCrJa1u+94ruFvStT39cPjd8Yz6R2MKrmgyxrCOots63uv9Wiqal+b78+feZeKc0
A2R6Jvx98FV/Q5YFnuryta+N8LIZnE8kbPu/MOwDSVY4DYSOANO1mivZoS7fjork6c2uVA+NvruM
xvv+P4FjgkDSmhPa5+BlUwwysiSQaxd619fJno6urnrNvfRlMryy9y/jcjdLVWRIRIJgAAnK6WGS
l6TuG3UNDG3jQyl2D0GL4L9AnBUCTD1G6yldLdM+TLBImcNf5PRgOfvHiLNKwFTZjdxPQOiT54re
J+O1PQiuce7x2UAwATQ321GKVHjDNLyCfcx10gfbylzHebLSl8vrxfXvlUoSPXvI69lqamVmWYdx
MlwHoMQfJkzQo/UHAoqXUfgb/4nChBwjUvWo0xAPSlDfWQ99I/gA4qWL/8+I+T8z1hXdhOloiIy2
GGGGPM1Xcx6AVMc1UWloR1cmgWp9kchrb/sT3f83w5jwk+BrxSI9DKujb9N074hyRm5c2GwPc2KU
nKadtNoV9c9t/dZJR9u8UZeQ5h3UWUVdYOs2MKX17Sqy0yDgtpBUQmDN2ECYQ3qqlCcJpSfbElwP
Ihwm/NhtAgV0fENi9C52YzTwTO+OWriJJZr6EHi3wxwkp4kdByUZlKKhtmc2bmcRgIlKaNzjCuY6
dIOsgivs5OckR2DIXL9V0vp2SkJn+pEoN7rzsNCHy97GNWcDxBwjWZdsbZ4RevLqy0pJP97YIh0D
7kndQDAHSUqbuK7X3M1ebkn/Ef9F1R5//XOtmAPTQsAOPHJYKxX9QHIW+4t8lQy/Lq8T1782IMyp
6YeuLJu1VqGMhl9qheek/jgHdBGENQEOe2srcy3N9rofhDzWUVjCh8vkkCSCKXrBnrAp+5iaPS3X
SsU8PCegL7Ko4DyeP5yDgmyzKzZzTjB/1uS/izsWVNyu0CBu3L+rRwzEHJW7xk9f5X3n5yu7ZXfz
HPduCeaba1GDpuAUsS+jI03KalkzuVTG/JLidkYatNVNbVyL48J5dzJj8Lrkm/uimRf0v63f4vZo
u8ui+LKy+GCl33eYJs3iLDSdJGiaIizm/Ntl5xQu9nrKN9gkqkol/V14CpUbJYwy9CqowfhReOno
m/tlV91E121QvsjhQ/y9O7xcxhcEEZsJIn2vmPnSwXSrpHedUecYTTMeFk0RdS2LgJhQoupo1W/W
DS2XsIo+sv5q1N//my1MNJn0xEn71ZYqvRqaQ9k/EtGosejwMbFEifCaOqJf3mvNXdXdm7GodeS8
nffUF9lbd9asunIWGJHeQG90pzwm4D6djnjuaRc/vp1DG6LEr2oYPaav5qvsjlfqHfUc/1nbFX4h
eokU7BpbS9Y6iFeZEuxdqvtaeY6iw0K/Xt41/pJCZGJ9bUAizTiGlQ4KJN9XD4wLN7J2JBXEMxEA
4xY0G+NxAKOSR4fxPcq00S3tMrhsBDdc4W0OKnWrkhE7O9i0RguGK6QWXYfWA/1hHksM0e5Jupcd
/zIUP7vFSxPGg6Big6n+04iBNpGumIoZ1cnH7gXDqyWqrjfNUQKH81G/60RfONzl28Axt8EMRYpc
sWCaJH/o86GWRU0I50y/q8tvEJjyDXTISxvyukC4sh/mQL5NDlrl56/1e+sq+3SXHrKjIRTn5Lr2
BnW1exN4JwNaMEkNVJoelm6/FNemsxNs1frQfJZCm4YF1jPsFJRuTzEqHcopvYSOgb75omSBar92
1nUX7+jwJS7v5+6NkvAyJHe3NohMPG+pKkFSGlblTaHdEM1qbsq8/mNWpHXHNijMmS27tqHpAruy
wborTOlWEfYOcbdnA8Gc2qyheWx3gEjU21E/Ls0x7gUf1rxn/BMzmGgul6lRlQ4w8mq6MsndUIUZ
5giSwE6u6fhURNcDyvKJr7Z/UxMFPyRon6C6ghbVU7/ITX0qMTyLZ9zo6Mw32nK7iJr6uRFpA8Gs
X4GWs36K0aIgg8GxKL7bveJOzmM0h0MqsGb1qTMv30Axy9iSJDKyCNZMykuZfB3m96rYx8XfeLYF
BScTvejQcGTWbOoitJOtm5WAPkI1vmfS39wTGwBmxaidJiOov3FY7e+Z/TyKZI7WZWCXCWUcbdWx
B9MXS7kMkjyJoEMYh2Yp0l03trPfLGoWkGnsDkTvkutCIm0wWPPXflLr3eXAwDlP4CzBOyo23kGT
AhNkpXgeWm3KCw+0g5Pbj7in2iFN3TqaOu+PodDTCEoRFRxbeOtmol6tEjBKVhPKFOabZT1I6Wtb
CdJmjjUaVCEhHgS1aegLMC6H6bfZtmIN2aS++LRt981o+REKspct4URTdI6sj/arCgkeYk7PaQeJ
dCmx0dHdS0XsWaNUeFNUi8R3OMacoDA30SIXU16aQJmi5til1W0qjQ8SNHb/3BhsC8Y51l5TyE+e
GmNCATxVJ7T1FwkNZWt6zVtDkIHzrnKQIIPXAOPkGGViP04dkKUXybQ2tOY3pnWwFD+RlYfceVqm
X/XyHsXvtRoY2leUXbxcf6Ld15wEjYj+hbegGJsGPTG8D07IOKCFsRWoyUE9ZoiHdFd2cdu68SzP
H1lnGAJn57mIvooW4nVSBzsKk40l8aLGvQyWhQiCO6P9zZgFB5cTXU3Q6aORFvwDEJVnjEHlwtIb
qS48Ofa66mDMH7aMkUzp12XvOO/oNtQTHCZzKBrJcBYHOHN2oPqtVvuOtIvqb3F+q2KWZfmRRHtD
emtULx+pq3Z+lOwaYz/0f6xuhx+iondlbT1aBegYPx0GtemGhqBOA+k5y45LHz2XepCa3V+srIpO
fAgogSQIzxCnByJSQWEBnpbCy5qfo5oclOqb2keuLtJe4AR+EKF+4jAZdK4ZUqfqwLHMyC3IlQYV
L8uGHooFbsy7WrvLhNwcPKfZQjJraEZxWnVrtB+LLIduUjQ4IJAqpm+TI8X3JLHKxosTR5VDYxgh
5KvXeqy4WVqbKJEPCdjOEqdKbM8atNg4yi0U7vxoytoqUBQijBrrr2FuRrgeaFc0tCBj3oi52rO4
1NXZguvleHGSly9182RlR7O9N+sD3ovxrU1poEyQh90pfxPi0Vy0csyAdh8386kTKBEUCjSlK/B1
OA1uk0xol8IaCTpGf7/YsyZCLcnC9OPvsSoGZpnTwdBoXHhaKOletFf8ytMxovFD8WO0tNCHONAO
FlrfcleFaxzSfeo2QXE1uFDqvp6DckddGjypN81T6YkK4zwH3fw4tr2mLmMrRnW8gIQCcRvtiTp7
/EhZCmvbHa3bXBdISPHi8xaPOXhjjLMvrYuRklZRXVIP5ovUdvEjVfMi+dMAjdYUFWqfGMiD3DK+
mZkN7uTFUrO58JK0N8D/VbaeTEVDebw3VMz8/bu/bDsPODIts1iX0HxoSaBcq4HtDx5N3Cqcw/Iu
CmT/43LA5l08W0TmiFudbaZJtiJ2IE/fKSIJtnOWLsThLQCTlugGmFu6EQDW01sSLHuUQt9Vj9zf
KN5xuTquoczVb5JQC+LwsmnC1WTuPGNx2g49eDiUH9aX5W24/z65ys52jcOx2E1eJqq68ddybRJG
S7qO+etTH1E7PcoiiitHs1PXKI9K/XjZovXb4ez444tZNkHaj7SIccK0JxhAblc9u74OHWOvSz9l
/Uctv8vGs5mLyEd5BW10SzqOvnbxoheU8Y0RnGbgiMD6yaPqp1ryasWSD9a1Xa+CbLdpEhTbhqu5
SMNySPaXTeXVpzAhgUCOHHMVUGI2L8vlXmk1gKNIEIdaaj4pGh7CoK/XeEvt9AHJrCZ0MnN6a5vh
qVCoGSizJAnO/VmQAXUOmqTxCAeRbLSAMz9DIWAcWaD4643ViwaKDKd/7MEMdNnYs31lQJikqezA
otx1ANGMBC+W4KtwdC8hh4rkhza5iQzR0TjzVAaQcSRZjvR0nFbAJHlWreJo2qLizjkzNIOxGr2p
jHVzm/X2b6Oat3gGAWWLIFOtjK+Zft33v+Iq9mIVvBY/VWdvLqI2vPOyDIPP3JU0NuOZrjbmjuNl
6jUFhUppPka244OnyM6gdpK6sv3cFT/TXnBQz67CFduC6gWa66FJy3JESyQu0fALcXiiv6hx7Sux
pxdXhumOyQ5sLlSoC7hu2ElkYACZKKvhI0yr9KH3pOZBJsR1ygmdjtfDVLsGFTwdco4E2O0wBYFm
SnzRsnNlM2QZ5EHOOnxHZH6sW9dopzzoYy0opHBMOoFhD4WVLd1Eig6kbLqrWfpVFT3r82Om3tma
wKL1TzGrBygblLn4MEJ/D3PIzYzoZdZVHUayqqC3HN+w8oducfysKkVdJZyjhyGSVboCb9KrwNnp
sagTA4o7Rtl5rXGloswuza9d60lQG0z369tI9aBLfhd/q9TcrZy9/MedeqAT3+IznkLmUZNiB8ta
KhKa6NoqdHpVNNrEdZGNkcyCakaxlBOFkamxhFmhoVRNgqQTkXBz9w2fRI4jg8IIYfp0La20t4pp
wb456FxYGsfNs+opI+pNotSC+4i/bf9CsVxGtUwh20gBlcxVMNV5iNEMwVXDuQWwM5CxwQb91l89
tcZGGy2J0xpeGE/3qkXCtLkZwRUWjTM4v6/TYhIA8pfvE5CJ0FpKFupksKksrF2TT95oBgW67yWh
qh939aB6geFdSIMjIp6ahotbrbKq6bxIkYJEviOyHFy+Qrket0Fg3HoA8XXbjUCYe7M13UXSlEC3
av3KkutGNLp7nhmth2iDxvi3M9TjAK2ezlOIFONTPzsWcn3nVPadI1X7ISKBFCVXGT6JDeg4+//N
VCYwtss05pkDPyH2fpbawzAWoToK4hTXNxw8LZiOpls2K7SD70xHBXcv1nOAvsEVFvdKN+4npQov
G8O7prGUn0DMxkXDbNkjxVJq9g+T0J0594u7mMmLTdDna/eNG1XdW4xqs1I64WTQoFI6weEWGcts
Z4kGDTsn+A1xfr04th9JuKk1Zzdkfywz+NtxPq1l9651tCRSsKzVAlKAxl/isENCe3lN+WcB+4a2
f9s8Y37URrWMzKQHcxeou/oiD2kbqKXoaUiEwkSPCJSfI0k7mGK8RVn3UmeZS8gfkwr+XrBPW5gQ
nxmoDJoUKHiA8iNMh5B4FDzgcRMNKEb8b7nY0F7YmVKaZbu6uk+Srx2akaRZCS0F82iGIXA1HpiD
L3yQIeENBcJ4p5Ewi7S4ohBk8Ypqee3n5L7RJtz+dZiZ6dFJWgEcb5O2cMwmLYbagPoYIX5xutJV
0KOz61Qb+VShiMhTeYdoC8XsVFPbZCY6oEhd7iY4wzIonmkQH0W74LKD866TDdTvmsPm02KGWKc6
qYDSWuNu0hSkF0JqkvVjnc0JtxjMx3ytSnlfIPR4MSWZix7JQCvKcCCgEjfNgESJX3QkxESRXywT
JJZEXG785cTopW6D5AUvfaeOYssjlRoDXtkSK2zU0YtmObS14XEEk6fg+5O/nmAjwAQtMil2QlJd
33riCPEPgKPbOWXjE7oMf7VrnyjqqUVRHaUxvt6RbtSG5uHRLw3HthJ1iPGyKFDgYQbLwiFDSf4U
RZmTQs00rJvZ1Og8l+nOSiyfFONumSKM9ti7erQEdVnuKUORC4xdeIc3NOZQm4uUGNYaQZJa95S1
e9/41aia4INIhMKcZV2RKJ1mhEK8AwRN2e4TpBYRQsflw8VNbpyNNcxB1spYAvkicNL8pm3f9JSi
8eRXPvycQajZPOco2aV/PKKEMO+g2IM1BDEu0vnTXWu6VNKdBleWZo1XduSEIzR8jDoRZDVcR9/A
MC5IMXA8xxjiR7JRHtrBucdopeA24e8SRgZw86JkzDbrqKChm2cdq0eVtxpVjQhK2Z0sOLDc4IB3
+H9A1n/fBMC6lOEHGewwnSBSbsG/4g7lrh9FXegiYxjHBqeIbOWry80xKqaDvi96ekAQCS67HPdS
3JjDeHZFKhBsVTCnNwM5a4Issdyleqnjj96cBG0mIpMY71bLpAezB+28YQaF76D0zjFbjOg6N1Nd
1PTGjUXQDQH3kwOiH5ZAzoL4T11jpNAjYC6VS2xSBN7lj6p7yusPWf+bu/4TjSXTmtDmNBQN0Cpl
X5BfTvYaDZ3A8c4VKdaDugFhDmpsOE0kdyO2CvJCXhwkV5FPTW9ydUi+fZNuZ7+7X4LCj5+kGxFv
F3frNtjM6SVx0cZ1BWwyqDsDdB+Rml5BGFyQPp/T6DM2MlfIgpn9oqTAgSB0YB7UQLcD47EGM0v5
2NQumVyyk69Fn3XnXQ8MLPMlFI/4TLLrFfalCnLiQ4wr0G/HF/1XsSsxgOTN1Gs/0s41/iZkIe4i
9mKIDj15p9EEtORdrUUAptZdlOXu3AWL3vmXz/h6rs7yqQ0Is3lZkfU6XR1HKvdoDEiI6Stq4k95
MEFnHeOJvSRc0fVvXsJkNjIdmtmQVsOa7GBMZYgmuWp4aqjpFk65k9I3axx2Mo1cuuxNWVSB5l42
G4uZ/dSRG+YVjqC32D3m36pxV2fl98urKsJYj8zmIpjqqKZ5CQsV52sN0UNw7v43AOamMXLUVVAz
RDJgfpj6D/WPmfdXp7dWvhu0T9gmO9VbDbbVaZmMold2aOcbqXvM/8q9bTBugdpax3/MJTan0RSr
KrKzfvk5NWgnUvM6nMZSEXg49xbb4DC3WNKVWVkZuCwTLZTr7IqgC2SEXJkJcrfUNP4mldmgMfdY
YdjJbNpAA+WW4Sp2Fcaz8Tfe9YnB3iikxFPCgGEIbyjNwOnpyzAvoq4BrgdvMJjgk5XN/8oIczJ6
k9MobmMUonxJsDXmGig2x2TOewPBB4vVF+g4mts7mnU/oAp0lUOVz0BPkOAK4QY7NFpBoxoUqNCH
PMWT6AJ+/RkLV4+Om0Zfo+5Gj7/0Gi5Jq3JpegR1vACSm2tsIJmDKk92OpYdINWohu7ak5FeaYvf
2oMrG/dWIfA+bgIKtgcIDIMxHnx2pwbac6UnCgFa5ZjPE1F2Zqlcy+N0yJrq6nIE4hq2gWIMS5MG
iocloHQlOswaWqzN2EU1IyBj4cX1U5FkgkSKu3sbRCZgLK0iU7oupQ7dvNxAV/XR0j7+j7Qr25Eb
V7JfJEAStfGVUu5Z++Iqvwguly1R+759/Rz6Dq4zmUJqyoMGuo02kKEgg8FgLOfw1HH75kDpt6J/
vq7ibGBzIlDyHFXRWDzvIFAddrZf3IsbKlLahVfq0p5JHiMoCCjzAkjpimEz+YFX9YGHTqh68eZb
0OfPC/PkuE1lrCm6eGaZo++A0H74VqjcDWq6vr5uC6YhN1woQMZpTcA0u352X1krP9jh8c18FM/N
9KNov84vIS4r5PxMsOcBZF+emSFB1bZqgAh7zEZgGhBwEwQeL7THQUNIYfMd2MO9iQYbq2v2xcC9
ijoLtjm/iX8/QfJkCXrkq6JCUKHRuzDY59GN6k+7nDYLp24+0D/RVYqd6qQwzAw4+65ZRI9A33xU
42w3ZOrPoQ5WjeqvwEyxNh3lyRroejTbQ2mnP2PglZeF8ntIDM+ujAaAM/UnD3MXzWGP1/f+8pCK
XQDhNfiRgV0ol5QUnfhqb1C4WHqTguJAfcT/YlX4aarPeeCp8ddTFOcCxUV2YtQ1N+JK9yGw7z2d
vlbWmi91HF/aM0Q4hom+agREthyplFaFhWvAWBw2+9Z/iwuDWfTdNt4wvQqEe3Z9BS9vXkhDg4KK
wAv4mbIPzzp1TJ0paNxpMtZjhMm/bGmgbclapTXTwjJJM1M8gM0GI8a/KyRE6vGzGe0FT3BpDecn
U7qPlA6wgHiz4QkT7PTooS4z9D34TC0eaP7IixikTksDZ/NO7u9JFLqf2EM5mRNmSHASfTvxtBGo
aD5cK1kqbC5pJl1God/y0sR1BIy8vRV7dnxD6UPVHtOp9qr6O/jJVtfN4rLzCnTWAoTSdFQAqqCJ
+lyxHiCuigIaXrfMQYWnrONo33cAsKp/03RVBelqDFd5W7OKRwsWOVMMhGjAPFuAQMFUk8xZVmY8
HCbxBC4BvOT3byRvkMf1vbhJXRPvbqTg3Sb+ZjWdl4R3SdUsmNHckTiVL13EHUoVhSrk11bI9xUJ
v9cOxhyuL/Cl4UBJTIEgtyhQa+QJHqRBQcdiEASjwCw1tkH5nC2RXs+KgGcEeCNyBgAfP99CADEh
kh4R1qp2fUx0/ukD9DmuAJD/dVUEMrdNgNpnAsLtXI7V9WGYCFUcsBPBHDigv74+Jgh7PBUiHbTB
ooEOkFpxtt2xfgei6IIWc7t+KkBarToNMNJkQovE2fPxNliCjpjbjdPfl6xqquo2HRSxSvGe+7Gr
Onu1fb2+E2IRzlMd54sk3MiJN/LB5xPqHWT02VOigTjzEJZH0j7/ixQ0PiBLhFv3AqRR47ycUmxF
oqzbfhv4jzzcpOXTdSnz6/VfKXIjuc8BgKHGkJKq3wFswPTyuaqWTPfSr2LBgOgLPEu0tl5g8wcY
7zGoWDC/CwDADgrcDn0HhW9+Agg++8YxoP9Tb4Lgd5/gP8C4z8qH62rOmt3J/SvZde9MRUoK3L/x
tDFowCrAGF+XcAlFKI7OiQjJsqcIEyWjuOKrdX5bbvxd8N0MgILhprtV8go0Lte6PUyf5Mn2+jeH
jSxyqyNc7/XPuGzE/vMZhgNYT3GtyPNcpCQTMA544xqJp+8Hj3+33tt1sUUl6RjnLFvRZ2WpGXvW
iOhfmfr5gTD00gSccoj2TwDo6KukXVdLV/P8Bv4VIYXIZhuaaeJDRFC/juZjtzRUsqSCkH9yptus
m4LKwe/X8V4xd03628wer2/NrNug6CZHk75IkElug2RR5YwRRCBhxYCpMcRvVd0whPrX5cwuFcGU
JcANCEEP2Lkq6VB0WmjgSJeRxQimRmPly3UdmDqY8sA9hiFidN+fS8hHY4qzyRZdqT+drmMKur7q
JZDa2eU6ESIZFVUDGqFhCa8va2/2Txp/poBOmDD38w/LdSJHsqwa1fhAIZBTavuExqtyogsSZp8a
JxIk28oICf26hYQkeXG4aDV9rq2tbj3H0XFM/2H3MXlooxtJRZVBfqer4NT1I7BNugYdAGFllGDi
NiaNpKuvL9upHGl7mrDRUtSFGlfP7tP4YPF/OC2nvy9tSx63ZIh0/D6QP+owYhlmV+i4AZ4xu67I
3MnXEQNDmIUGELmJgYKqr7E0PAQjYHUCOy0k+6pfSoouCZFMoA7CMeiBAO8q5GfRILqq1kmme9c1
mTsxp5qIjzjxYRwtUCNFS5U7lbtM9apyYChMTovgzvPKgOnEwqAGQfPHuRwHDHM4nJAzqu9K4bV2
7DqL1U/xI3KQBUf5XyFSIBdMYWeYAYSU2vtoej2qLQT1OA3DBcYS/+Wcx0QLC8FTDJURS55mrDWz
tQoNZ8Yxe1TkHkj24/rOzClDEPkQREDWJVmk4w8FsmcTmqdjIOapPTI9Oi9ZRbWVQpyDqWAO5brE
y84SwNVjUMHAUJEYYJJnx6M00yMU3HH4U88m3G2rY92/JMPRBp6ab6WszGNWLKEtXSgKqXhMgsBN
tFJRGfIhcZwszSxIpRlRPsOxUbdVE+lPDWatQRY42GQTa6nRLHjYC4sUYkEW8WdeENQ40oVkKSOg
3DQxwJTdVdpLAhBWvRsXlnRJiH5u9mEYRy3xMXJm+jcBPdbjrc7fr+/ahSFKeshOjw49aDyhh54G
zC4Jy/2vXt2SBMkRAQRmbHSxUtTa20BDVnU2IOFxXY1ZK0C1AoMrgidL7sWIHTUviypKXSWoXkmr
TAztVKyOStexRFPkUgJ1dtn+ypNrZ2VSDSDl4dj+wVgZQXebh+1CEWZ284FLoIGewUavomRhsd3o
E0kgYoq+80ZlMVBJu8/ry3Y5v4mRarQyoaUO2N4YshDreuLAUyupOhWodW7vTmt6NNxgH/yqtuG3
4KH4wMOIPDoF0z/1yEWpc8rAqbaLv13/hhk9zz5BcrutVQfmH+yCtBx9AwSsXa6zBuj6utsPZj94
18VdhEYY2QL4FuADHPgNILmfa1z5AWhyBrDoBo6rjkygfO6CI15HS5QKc2t7Kkl+6La1BdJ5FZJ4
Yz/nRF/XIUp2re4VyoOlPak5K61jOoSrwEn2lhqtzdq8CawX3VfdJKrWmMdn4WTd1353lyy664ur
+3wd5IjaaC0102p8XRvDV6577ZVyr9EWYsPZ1dZNE/luDBsAvO18tQMj9It6rNHdYk3G61QmxpuR
WclboanVQS90YIo3mUBdVuOQLiYcxRE5u9HByufgJkKoZeBlIlMPoBlfwfQGwtGyPVLtCSyfSnwT
NKvc8gIag34V6Uc3tJ6uW9ilLzqTKqPzxWoEqLIOUscAbMkbjXyAXyrTvvP07bqgmS0UI4gm2AeJ
aHuUTJm2sZ/WExq1xgKPuhLp3G96W7LxywB/woP/lSMX/EpbKbOQ+uKKxaSj9hnR20pbX9dFm7EU
CIH3BzIMCM1ke8wDNFNkPpQB3WAJTvLfyh0/DIdinR1QiuNHe9Xfaw/TyroN90tt+5dJcaGhbqAF
C3PAAoft3Ey1Pq+Bb487Kg9dnDowVR7jm7J/inexF23apc7BSws5Cx7kyTYzRvotaODaxyTEM+Mz
DSpW5D8z1Ia/jCIm3b7quWa+WvlDi9465IpVoBtMx9ROvQmU6wvbJ37n/KgBIAMcHypoZ5FokIun
VVFa1khwkUTaa+DgojAxKK99tKOy8hWb6cpzFOveWHcL7nzmDJzJlUIkzPYQtRHDxzb5RdLYJeqd
qhwyZXNdP2EA19STwqSaKxotQ4gp/L2RKRg1XpHhw7Cfk+KV5kdj+IfQ70wvEYCcXMyTg43zNayn
XhwUBO5Kv/PHj+tK/Qkhrmkle+dcz/o4gVZRtaXNrooGXDwvvvVKEuCvKh5vfDfM1r61680Vqoys
dDahlruN8RT2L2rwPorqBnpQwqVy7Ox6o80fR1FYlFwrJTxOAbOCL2uL14Z+cuDT+fQ4aAG+68Pv
iRfo1YIlXTaGAm1eIMzgyYSx5wuiS8LNPAkdLPm4V38Z72XJum3pmW78bLrtQduVKzzSlzieLiGV
hFQUV9Achyz0Ra9NCLLaTNGBawN69pX+w/+ur6aflKXo+PqV3Vrr9I6WLtlFD0v9DsKC5M3HGAYG
RMEgowN/8tzCEoHd6JhIbsXKE9JCWri9bl0zDh0mAcgk0WaA96B0ZEIbtHql3aag/Mo3bew1xg16
CnSfgJXgttEWHNBMFHkmTTovqtoVHdi5sHmYF+L3aADtv5znEjt1opB0Whylz0iCYg+mGPZTdNM4
Sy/o2R05ESB83cmZR0mv8RUOAbbuKdNDs8SpMOMrqcDMQrRAdWDPi2vp5PcNqzTDpk0AMFLz1Yid
91XWYrbaKfuF59iSJGEbJ5Kcjg4RHi8iuPymRh+Kto60jbr0spyTchrKS/rwvECjX4cQVuAIVP1P
gN56UdqyZinHMGNcp5G8JakzKnnSKDkETcNT47z39G7yf18/LZd7jxYNJJ/wEgNPFg7N+Yr5DcCf
woAjVFXventnfrnaAB+DKBy8tKDiQwpdMt60K3jlR/j9Gij6URW4hRqvqfp2XYvLWpAQg449pGPQ
tgNZ52r0gYGHuBknbkVeKdhoBgyBvWrTz9q/MwFNzQAF2w0rFymAYGk0bG4FUYIAQA+0BCqc5M8M
owpUFMMhOgJIOh1XiTr8XFDvMnADOo+YA0OuG6NgMpBfk2RamTQluMVHZj6rm85TX9O9f7RvzMpF
D8xN+pm56SHZ296C5MsLEZLxkEE3D8EIlZwBnVS1VQoVJypPCh/tLxgV+5WEAxBAqqacOtchU/xY
t43yS82sGlgJk9ntUdDN7yPF8h/LMte5y5O0M1bOlMWgzsiNwGKdk2MQNiI9eaE2Wt30YUjtBWcw
tzGwOIxLGUAZAtTOuU04URcTDK4kbjFqbscp49Hj9dW5PJ8mcOFw0RioQeKRKRk3QZc8SLdwPv06
XQWW7VXFvU8Xbpi5vT8VIrzRiU9Lu7DqQbUF2Eq67/zD1D+p0YHGNSvCz39QB4yq6BZDYhH/OpfU
2knaW1oPEM7wLcu2rbMdnYfrIi4vZ6zYXxHyG9Uuw6LAEKpwNzdV9gC433FcxRTdJDmb0qVZCX1J
nHQ2fSUF4K0hxN3WD0CmVF6oO676zWdyY3o3TchCz95807Ys2IFXymAgrx1Z5qIld5UyDOheV37W
XE6Ul94MQ5P7NCf4mjH1mm6V9fddt2CRs8ZyIkKy+UZX2mGYIKIe3aC761GCdValucqXxsIum6rg
cZHiQJcOGBBxAqSlLTiABhQ+QBIeq+aNOr1hbKrmBO9KwALsFPu9UHoGhA53sL4esOBUI9mKdicD
uXe5xxAvL2QfxEJqeuP6esiqpfzR3FY5AETEU8BCVkCWYKdGlyTWJNwewHTSm9YAWt4SQ+WcdQLz
DwlBIAQh+JfiiLJNAbYdVVBDM2JwDHNzk2cYgi0ieEjNNxVWjijTjeq01KYy8wKDW8dr2cQyAvpd
TuFofkIVo4JvjHb6d/8HYcVRYdETdY2d7+VvXcWqbQ8yArZP74zb8NcShcplCHUmX07tWLzLElTw
cGkKXiXrALzWzv+mOpvrJ27uCjhRUy4RT7k/mW0HMWh/16qE+dqP6wLm7ATQnJjHAjKPiVfcucu0
kEVOTL1LXDUa7mk5HIMhO1h+9OWc/HlqTzpsRqqPMY1Eai8nqyjMmak0m6QdF277Oe9xkreUSah6
OzPsTojRaotZ012phYzXz8BMZjb9h8DzVJbkqeKhIYM9QZZqfzOn3dgv/P6chWH4G7yhQG21LgLb
ojCrqsSrwwXmX77mna6wsVLqVVoX3KuBwPwPaycyBqhDAj8dPZLnlmAAukxRa1hCON0T4ziEdzlA
a8td1b9fN7kZmwaVh41HoQZINAApngvynSKsTQuCdKfsvKhp2rUzovB0XcqMYYPvRKDMIX8OaHZJ
ihnh9Rw7cO+8iEZWx+pqHPT1pAKE9bqgmRyoYFb5ryQZKEUbWkRvJlxtCayyaWhWWpRt7MbcVCPZ
d2HtUcN3rUYP3SHUH4Nsqd5FZiwFHwAzAYi1oHmRdq4Koi63M1hiH6h6ttHDtghYn7f80x7D/ibN
R/UmtOPgJzLIPhscRXAP6mP5UDZlVHqYY/LjbaXHGZphkxwtd5Yy6G+VZpTrNsiHD7tpqpLpYGLM
cBsn1MMU8ICXvBmj23FIaqZMdvKuTHm3z9NW2RtBEvfMDMLuVTHK9AW0XSVmvUoMguBa2lTI8rde
B+Cuh7ILwvukirKl3tWZnBQ2xQZIui1eU/Bw50ZWGH5EjRyw74Bp6FdIhm/zI4nc4uBvA53RjVmw
bKM9Bd+uG8OsbZ+IlSIkGFw+OUIsID08x7mJ66UGvllzA/UdQAaFXoBEO9cMBaOuKUMDrwKzRB+E
XcUComzI6e8OGH0feTQ0exJFTsMAyl4BdbkyAfRKsuy5wSszWX9ZYXQu4vUNLHhNxx/Pv2aIYjBI
A4DV7acbI9/k9mItSvjR83SbALvXgUOIJxzoAiTrbh2do8tZoLu2E2upm1rbTnfNiDJSPTr5jyp5
Is7RyXZVDmSieCkEn/MjaJEwbRRyBLisJD5oVaNLaytxnWAMIZnbH3xM263R0GEBb/ESGxRJP4KN
RdkayuLFd76YPC3gnW20ZOgP7StSmSsC/GZP3U37fA2aavW53n55984ESubKm67LiBBY18cg29eL
53DuPJxqJF2SjTU0Wu0IARRsWkXnmnzhdTkrAa9XEEigxwlv2fM1M3JVwcgT6jTO2K8ru9ilpfH6
5VVCahsOXuS3cWFJMVKWdmXUx73oJum8kqP4uYRqNKMEAlkNuRECdgeMl5wr4Rch7pc/ANeYoiLT
xHKtcr+sBOqdgPEErRVFrlTaCUsPNKUQZcK+/B0XN02y9DicScjjoJ5IEEqevPO7vi+HaES1c9zQ
pwBQ627+aB+SO/+eu81vFCJizvR1xBSvXLCBS54/QYiBQjlaqGyCXmrp4Bgkbvw4hnLak/lk7I2V
soo+jIcP8xacxJ0b75yMtYBkZi7fEXfcRpt+qTQ5u4UnnyAdpXzERdiN+ATb/iizO7oIvyF0uPCD
JwKkDYxU3pmcQoD5k3CGIXrOOtBEcl3Q7rYf1gKM/Exd+XxNpe0MeYIhd1EADXftTW6xzPOP6Mhv
2bQHZNqDshm/tWiMfyXPzUKAOJcMPdtO6TgoeBsnBpDG3Oot2mU7DrT3bwa64JgmDMltHuP11x3h
mUQRYp3YbsC5avlC2SbIEP6swLSycP5m7pEzCZITiVRQi6ZCp0yP0fI5ep3zlBcLaiwJkW5joL4i
IwBQInQUN2uHxh4JbvLiqwPT4rCdXPmSIY5TUfpRCiHR8NRrKSP994bcBoO5EFjPKnMiRzLAIWoD
nHSEFkl+Z/ghcwwM1/647hXF7XBxqE5kSJZmoocqqzvIAFdYoZXIxRya6UavHni2U+mPYFgIl4Qd
XZMn2RkA7Ck4j2AFvblWksBtS9Ut8gNZ6gqZ9UYneknWlnd6b+gCcx+dp6z2ExaV/6KJeC8ClQy5
Y12yArWvbEPPYQUWWE1ALr3OjMBVac/06eP6Hs3F8oBVFU9GaITBS0mZxgytCqhUcAfe4Pm74mNK
8TBl1E1YcAfCzhv1EcM5hbcgVmgg79WpWOkwRQqJoDrolqyNve62wzpgrDoMbvtWPpUHeyFDMrdj
p9KkOKbDKF+caTZeDsWmMG4ASfAPx+lEgNx5KeBsdS4EhK3J6vCV53fj8Hl9zWYv4lMh0kWsKeUw
lTqE1CzYDKhbUTe6s29x8UcsBeER098Cr/DCxye07qNnwusrt1t8MoidubJzMq5JPrRFAzo7lB3v
vnMW30xbjFo/0dUvfVevfVZtipK1h8OwcG/NbyFyDRYKeeAqlezUVBunxFsahGbT2go/DWMJkHLu
gYCT8FeCZJL9pDlxNUKxZt155ra9Rd/uj/TYez7rNv12sd9q7rF5JlCyyrYCgVutQaC+0ZK1vxme
g4f8bZgw6cMw5LFw5OY8PgBnUb6xEe+iaId9PbmFE1uNgQ8rQhzjMwuOlba3lOfrFjovAvGvgbcz
tklSaMp5pIyCd0Wzf4TiWfJoOdvrImbNAMj7/ytCpioPlD7xmwkiFP6CKWCWVUskEksSpHXq8UwZ
oxTePcSDLeZH9ctA9bjigcIPMiULv4Wk0vlG2LGahmGPrvCmfUvRwIzBetr+S44GUpDcRJUC4wB/
HhQn292SyA5GH+eldYefDdxCyuw1HDvTn/hucouHwa0XXgqzoeWpTOkEOZnedFYAExvWxu/40INJ
SLCAJ7flDgOLa3O39CwSBnXhi06UlAwuMZvKsjsIVDfBY/rCj/FuWIE49PG60c26vL9i/vRUn6wl
MEFDq//DgQPswTZi9dqEOt37/0+KZHhRFo4aKcXq/URTwoN/RNVT8cjuupSFJftzyZzo4gS63yQ9
pERHf5O74bfa61Z8vXTj/qnRXNkaOYRpNaMJogFyjAcNF3wDJnifjW/Jpn+4rtDseT3ZHPH3JwrV
nQkQaCIU8jfjsE+bp+u/P7NgCIvQrO3gFkfXmPj7k99Hx99YUSD8onnksVD2aW2vuvbRN2+o0TFb
XRvk5brAGS8KgcS04CI0m8pYGKnKpw7NKngCgHTPtICEW4CuaoluWdyX0v6IaA+jXgB6BjGIZG1a
0ia1nsZI7aTVhpYG6yO+jkfwuAAw5RhM8UKgObNNZ/L082U08kCpezRQgvQLMN3Oemh+/sOyYRSX
wOMB+VTO71WtXyQUTQoAzwYroEbcVLmb+oXn2ezenAiRtFAaxTEVCiGms3HM+7jdW0sHdEmEFPsD
xD1WtAici6GNgDx/bsltxhfOzJIM6cx0pJ3axoEaaU+YNn4AlAAUy7+vb8hcQGVheAfQKgI0+KJ0
4nM78Q0NUgzsiMkL5qu/omKbKhvebM3i+2B6Y3ao+d3QvihLJA+zKp4Ilx6DsUK6SFFhb0OabTCm
8AkyyzujsxeuBvEzF8foRIwUltICKBGI+9ER3b6AYwrIbYP2DpAFdn0tL8Ugg2mDSxXzMTrqyZIT
ImEXAODPjlxkSAPGnewYoOO574pt7C/YxqW/Ey0bwIAHHDcymTIDW1P5eTNNVuwOwy0lvzP/kLeP
7QQ2MrJTm000Pl9X7dIxiJEniAJJC06W3FfUB31cazlmZ0n0HIePxiLS/KUlnAmQu4p6deC2LgT0
fbRB7drr67fY2FzXYib2+TO5hTFgEOraaF0+92++RuGmOyd2Jw1jIk7hpr8pKw41YU3F7O/KjfUU
e0s4hfNrB17O/xUqGXmg2UpUDxBaD6DcHDTMwy3oNfPohF7AoIM9ALQEN9K5XmXTBCEvgSBTrrLn
bo32rzWIiXdoytqhDSB3sy3JXu1N4T70jB6jDT0uzcHM2f7pF0g+FwjTzdgLDJuqc3V9q1UbvcYT
M3i/voMzYtBIJ6ocDkLzi6HDktaEdg1HLDltTXrogDYz3ofKgr+4xLgzALQGC6GY0hV8jVKMrNY6
LdMkxTOMpY/xq9axYBWhA5EZjO/5xvcSRgI3uunATZk+LU+fzZyGM/mSJymTSa/pnybo/bTWPJBK
vWu341pnwGS4+bQ3Pz6vL+vMLXCmsBw8t+pUpZGDHlH/u6mxXgXUdHfQGF2ZN+2w1n5HrF9wljPF
ElSm0Y6Kxy6cpkmkKzRSQVFkDsJiPOUpui9vu6fI9qwjoDU7Nm3od82NvdIH9eHiU2HmRKKYCnwW
lDVFyUlyA6YyWlrsB6jT2MWv0snsDUFdaHd9TedM9VSIdOxNMuqhTgDdg0L2vijzfQVG8hxjzLHx
DxcPONUwAoIrwRQ9+ufHP4qK0C9L7J4xKizPXnLnpanXRr0ABz6zbBhtgYMRYB2aKdfoBg3tjzZF
Pw5to/hjmjL9B6jg+dIAz5wY1LvRgoP5Hcz1SbuTYMqmtxLRLWuuEpKyKl+CFr5EVBfdPScipL0h
vT/kTgMR1F+bYBu/Gd0PvB0wbIbxD488lDt+rBhI9hYcy5JqUiDSmTX1eQ+5ZZMw2rWgjf9yEvVc
M8lzoQBX/WewwUYvgN7vwyXe3pmuUYAJY8oQLLOYAwFB17mxNZi6yrNmhG/MdeW73dn2exImegV0
a6NK11pM0CrAgaxNPCMzQQ4yOBliSV6DQWu0vmltrf+6ftLmVtUiCGExB0VQQJbMP9Qq5z9NuYZ5
oEoHtX9eF3CZWnAcDAYgzEIj1eXrsrfaxgrFtEjVbOrpbRgqFvFd1mFMt3AHvtRwgc58rOF5wAqB
wPtDvwfQly46XMJJSSmoQpEX6pQS6GOoKh/sjILv2Rkq9SObBGtNFVuBm9cq2Rp+QBtmTA1qdn1l
giCD+GSXG8b4Ytt5PLAsGNptyKc0Y2nq1JwZ9kidVZWN1ejZmpIozEhtsz6geN3cZTSy9jWtpnXP
x3gPLt8aQIsKedLH3DkM3Kl3Y5YIvnQ1eAGc0hCytiLFW41a1Y8oz1OdaSTgH8B2GtZ6StoPu8ob
VoapCio8K30gSc8f0WiCo8YdB8MFbeqMgIJt8w+fRE7JHAyub7iWNOvGSvxjTRrzZagprb1WL7r7
uvY1QKhbinms/ND+DojPeHKHqMoPlTqYOUus1L6rdXuaDjmYZqt7rKP5MES9j1J41FUcnUmRfTMp
o74d8kL7bRBnGNDVgGVxFSVXdlOhtLeWWVqvBe/DpyHozUfN4GG/sjAUwbI6iVa8xDQLC/pkeGiq
oXonox1sqrI2MAvpO+gC7jSrHrbxSLNfObxNyrpEz559ZA7uK3TV/NBIy9dBb00fCXpp1fVQJsCd
mxq/X3XFaL6BKYw8tmXQgkctID/hMPRvcZaExxTT8DexTuqtzQ1Suk1DO0x2oI9sCaJtzvQF9Cbu
SwwVYELi/LRzPAhCpcyR/k4nzOQUbAzaDW2HrR1rm0irbyPwHF4/bZfgdMI7I/hCgySGzUDxfC4T
XCVlGIi+T+WpQ5Pa8S137YmlN8bzc3DbHbhrPZm3wL7y2vv0I1w5iHZ14E0sfMbcGTz1KsLrnKSU
eBAabVmifVIH44xemW7elB7xPyqrXshXLPkvSV/uoN1/QM7c7aPYK9QHe5H7ak4XUCihUCnWEy0i
ki6UKyC/Ev2RZeVVxg2pj5FyXxvb6zs3p4iNrkM8ECEN3a3nYnR1ygJO0ftnYWTPPiblP1xup7+v
n/8+TTOAe0S4XoIw36Lc7tEpXf//VJDuEmqYRZIrUCHSj7SEF/y4/vuzOwEOeKwQDPsC/Id3o97h
TOGFFmfr1MzX9bvfR6shWho7XxIkrVURAvmhVFCHpFm26czdmNReyn/Y0UI9YUmOtGCDhush9lEj
zgffA1y9Vw0fPEVNH5SM/7B0cAzIrGB0BJB+57vfRdTJM4qlM3OVIa83WIVr9eiKqBcaf2ZVOhEk
nfxai40xQwIRQz7oMeo8St4yNOAkr9f1mekvElyP6B/AzCFma+XhkY6aVYiOQNzyq3Zlb+nTL3Rh
/ISrQ7kMnWJko277A90Wbz0Ipxe825+pPznEQDSPHCzgHS+7BqsOPdDchPBmTZGGfQKkTcJUejux
4TF3DeVeddwdR5vVKt2FW75DUv1ZhzU9xLsJ0Ej2NgIq6PUFEX7uyifJj1DVQgoDgUriJsNT3O0Q
J/b8+bqIOQ91orWcKEmnChwEI7SugftyRFM3etUtMv66LkW402uKSGevKYqAx4nYWPW9Lz/9HK1b
qkf1b4B8uC5ppjMENvR3G+UKTlSmjqaINxn/QZ/V2xQMx0fLw7hMANgTtB10zLl11vzjuthZBfE0
wx2NVk1g9JwfxYkodpq3GswBsz+p6RrlPUDA3NzaDeqCf5kXhXK4SBIAHkQ69TTUwj7IDQQDHSgj
bL998EPyZBit6mloveII476uG9WBBgc2Bwo2B0k3HZSa4BqEqTsEuaypz/cKuW9oE6DBuzZ2bVgs
ND3PaQh+b8ANqUAWxtvqfDHxuDDqMsaVg0uj7litEUix7OKt69Q6dJOpqjpMv/T0x3VFZ84CBkMI
uGiQzwUOnfSQizF5A6YEFJ/NeEI/3gtcxYLHnjnQVAPrH7AcEcnhwjnXTEEJ0zFaUZULG+pF1IqZ
FtSxZ6A4s+A75pRB9Q+z9kgpwZ1KylhJ4tBB+GywBm1aG8B9xYIyf5LD0qkW+UALdTgB/iUfNasd
gjAlmHJxOm8EAVvo6TvL9Y/jGoMO3uQ6XugNLvIvbp972cb7sXed1UKoOJeZPPsIsQ6nUamNoShD
HUWLMeY6kJr7oAffq2/4Lt/RG3CqfMa/jjqL7wrPefy6vZzqL3b7RHTTE644JfSf8NiMTFwUw0LK
7M8SXlticTOfiCAlaIkcDdrhrQ2+OeP792htvf80984dOpiY9dAc+ff0IX9ubqcPi7MArKor/x/O
xamekgMAM43mNEQsMR3dNP2/9H3MWeupCClLEyRqhgopRNgseQcesTWw4iN9OWJc6LezNR6beLVE
Pzor0sDYDN5W6J/6c5GcLK05tvBpI54AgflmY4gELDwLR3AupBBTxP8VIe8eWogzRcwD5uC9uCvB
VLSuVwqz754jm/1UWfjbev5WMYW61SrdlF5fMAepA9xO1m17WHy6zmmMpA2aMAHsaF/gSqXU14Oy
INBY39H6RwuE2esHYiaFLVo/MXEhUtj4R3I6ZpK2IxfBfA48ES9pFZ6tA+SnVgEN29xreNH/1jKd
3ySmyeMN6hqW7ZpZ0/8KzUzz38eEFD4ranC2eYY9gZaBDLwM96PJG51hSq0x3OuffPmcx7di5Jo6
wLRD6Cd5ZH+MA7+q8MUkNjEP2Ge+a9S1sjMyv8Jw5dB5lYIO4HAqwofrkmdqVBQo78Csxbg0hvVk
GAqkycCcWZTwjm72TO/y7eCZmtcm6OKvIxYfm5W/jo/BxvGQ9l3hHHxDSXhhxy5N4vwbpHOXIXAB
GQK+ASE+09FR3WPC87qeSyIkm4jyOiCAgspcrj9E3W9/XIj4Fn6fSKhsZoi+AH3C7weBtq6bZs3b
L8PXGzAS7JKhiVZEtHGee2GjGMccL3kgaE1cW0/I0z/VXewshD2XwQGkiMlUTHQAgEAOewYaYUo0
Es3tLdBvbS3ju7BAr3bVDUu1ppk1AwWJmBxDoKOjqHCuUFQQJe8TgVdlF/YDNyZgs9NOxyTH1/ce
47YGsgSgVwGi7Lkcuzey0vCxN0pkr+vMebCs9Pm6iJlKHWKPExmSk+2aKskaoCqi1JuEq+g+fXGO
6k4PVtqebkKmFWz6h+U7EynZQ83tEJkMiEQoyrL2hfOF0GrOkZ5JkM5lAFgeJF0goTra/0Pal/W4
rTNR/iIB2pdXLV7bbXc7veVFSNJ9JWqh9oX69XOUmfli04KJ3AskTw24VGSxWKzlnHPsqbULprZn
3Qd52mrw0fzm2Udrh9lbwUt/4Ql+vZqcZUiZRZwxroEX8pSdeh8vGvvD2KuY17K3VpBBvPOqvPYH
B72Z9zdywROjAwrpOMT8uDv4KpfRIsRPG0g24zct/FFpzxMgXo33pl8Xor6H2xcGtJyBjWaETATI
nF3CJTtZV2N2uVCODKB7EUu9iP4YrEPnVJv7ei2cNchyQDCEyVwUlbkbhmlZ30m0p17i/OpsJAkU
gbEsxOGzNn8kzF9wEcmgEFRFxIKE9r16RCjauqObbvDGlp6zVbsxgXuRudU2c5XGzY9S4tZ4A9eH
6dwEInjThQZKNGkjXY2aKFJS6u/TevEtjdHa4JwYqRe+yLvyPCnBL3VV2S6CR8E7eN6j69D4WhKn
ddU0k2WFAwUcLjrC4nPCRnBsijADlhWCYeJZD2hn0HJcLy7JMcFn9gyL266HAMApP5zef1OBqGMI
DsBC6mKe8f0jivNk0pQmalxDFCVu/pgf7M94ZfrdSl2pRw+4Pgf5p/z9vnEuNABdy+RcmVJUTB0U
yCyCGCBchdtgvDj1iKcd4sfW3dmiYoZQS861SbIy9kkH/GsLc4O/5Nc08jCXvgUgg+8E4Vnxsl23
FWF+zUt3YywXS8u5NcBUV6MzQk1pOoEVrkQ7Ggbi3UbUBrl0G13uIR+NFHlvmO1vQdRtAoBiN57l
6We6T/yT9dScI4HRLJ4CC0kLdLCje1TnKgxhVKlIpMjU663B6+vYU7SPQhUlR+ezdLV8M+AdLiQU
X23NQVn5+hAgfKuHTibI31mA7Yyeh17wjF9wyLjSkDgzoIOt8H29mdE7ZtMDrrFMH2IQVIZ7O3qp
ym0POLb7Fn+jCmI5cDgiq2ShNA5g+WtVItWsLJr26LBs1aDR6BPJp+f7IhZGZK5k/PYpF04wLDGC
PrWQIY+FG8fM65EcmMrHQfqaxhJINMGQ1YGcRm5FVvdlL6oHygg0YmOnbtI+XQMS4qiE6IEAFyHU
TtIkAiBaaHiAekiGoWkZ2CJYzesl7DByPEQZyz1SrWr6bKf7JH3Fm9LQfUf5qcYnJgPL44ghSsHe
LUA8OcieYdd+MxjhDXst2WwNK41DHaieZ6lzC3d8sLdBuk7X8FrMZSvnSULaZ3DBvf0irUWX29La
ApVZxklAygsNP9fS0X06NmOClgI5Z26sWO4gQiBblgCwHaR1AV/Ax0BpTJxi/A33XH2ztU9dBIa0
5O5ldG6A7Qt5SPOm2qaj3GbmCi7Myting++4dNW74xM56Gc0QVTS6oe6EQVA6oLzlWfeuJlmce5r
43zUVBpFa1RYtxy3S7d7b4I2cTPiwv93bu4ee19dO4/lRnsMNzUL7C3eJZ5luBHGVUQfsxTgXn2M
er2J6ZTXZdbgY9DmpIByvHdDL0I1qT0lK6Rg5HfrGQTMIfpZvMfP+2dz6cV/JZsLBTubEiWlkN2/
p/+wna9EQeXqp+7jl/05rUeMJLab4cG03OTJWhfzbLsoyF66fa8+YbbAC9fUVXpS1vNeFIFz1t6B
BYOb3ljjLHtjIB2e1KdSUD5YiqAUOCKkomHX2s18XYdoe4hqdEwo7ZrFwCpsDnTPjk0TpKdRIGzh
OpwzW6gizs2/Ft8GToG5SYsaCNBGG8RZ5UkA2O7/Hu0ZGWfcHLP/w9OWj3Fto6hIaSsQAhDOVvKQ
QhI4uqVtQlcC4JtwUFF45Ts+wpDGQF6xcq95bNbxmw6u7ge1c+XzKX0HyUWyQWujKF25dDSuhHLx
pyrFObWBaY+EVLOONooL7Pl603yUb9ZB3ahHAy+HVXzI98oMzHr/bCzk8UEYAMeOJBw6y/AAuzZM
y8HNGOY25gv9cF0dkq29i3R3/KmeIm98oq/EN7bkI30j52TdftwXvuCgAHKGLhCEULhg+F57Iw+N
CtxA1JukFaUHppwre1vmorfEgnefIVVN8GfMbJo3tVaL4E2PNgevT19I/V6IgEgXjB9ZIw1VH4Ag
3CaQujwlCHsoXpr2S01XKj2m4fb+Si090jHhBcufWwtvaE1VjMaYw5wvnMyv3F6HqIdbdevWw5F1
j0TUZnijECJB3LYgIUJKTVFkzlmZUSwzU4M0y4o2iWK+t3G3QhQseKEvikFoi4YudGAjvrg2vbEi
tKZag8wDHl4gd/OB2AWe3klwqJfFzMBz0Ad5eO4azKu0c34nHZr8q25Sz9Bkn0pf9zfoxsbmJQP4
5v8Xwl1vdYwUCkJpHNBpK/UEneuC4FYkgFssUk5hzHKkTjTlZOSJa6ii7Jponbhdr52oQ3wOFaJp
CBpGXykzPJTXBE/f2aFcvWm4lZo/4+ImVEndtTKFIu2wb/v3hFaAJN9KJgHR47lUSzevJIEF3PiZ
+WUzc+dglAKPMn4eypAqleR2R72GtH6e/7Ibyy+kQ6ILsnhLe3Qhh2dLitOaOHEMOUpk7dAPecyJ
5v+9nV2K4I15zHp0HEBEhc5brUx3jSrCq70NHOblAmQfqHDnkjz/KByqoSSyjbxWD2VeFD03PvFJ
FvOsaJDZmsQVkEOzodeB9JGM+vfO0vt9MiXhX/fhcB/CHaqhK6dMyvAhcUafTCn/UeS130W9e39N
hQpzZ0uhzVSyEItKbTQGNN8UpfWz9kG2nuI2dbtqR+nDOAX3pS4aC0BmkKtDP+QtvXNJ0jJWkUcj
xA5XSSUbu6qLjNV9KUuHGg3McEuYqMTbiVPN6sdQQuMsVJsebUnddtJTmTcCVW6yCNgnRH54ZcwU
VXhAXR9pDQzAbZoRdGs5b1P9ZFRv9Zi6TnZ2ulJwlBf0gaOd29EBXHobrqhVUeasrQqPdUbyw7QG
vKmKiKrH1u7ySmAYy1uEsRyQXM7qcQ/uHu5CBs020v2DtLOL5DHphn+xdMCEng/c76w4tz9pRXM1
R7uqlxPTVa11niVukTz0HWrx6svf2wIsYKZqQeHmBsRekhyZleMcRErpCnwTKz0ZAjJ2ApNbsgYU
utEXCbpj+QbmfwTGal0RFeEQSP/YoYg6T8rPFCMgreAqWTAGGMEfSVxK00mKTtbQye616teIiWET
DYG0EwSpN6EXjBtBA9qIUbmAT5zvs4v7SprqrKGzOtKAa7cZda9rm52jFeuoAfqaKZ9adNv//U5B
JIrTmvnbNK5lEmLYQzPgKq5bZ2V29jqXq21ERJ1ES/ciYn88p1RUB24oaSc7dUoS1nAOtQ0cT22y
1lJBajccu9qNLVqc/14tC44IF/HMcanP+3mxlJ1kgbloygovwegr7nmd+EmjFoFSSP/8C0kgJ0Yp
ZB7d4gugEkWdxJFyAMb3SUiCkaX96BZaUY479KXXuuAULxji7Iswj4RQFj3VnI10Gmp3EqMFBv0b
d1SjVRrvnexf+PJLKTy6sVmlqDZVReGZdgiaiNfaQNMEGqv/eukw1grkS3XGlLh5yptjj1SYplOM
sRQrpwbRQVP6hSUCwVywPXSZzElF+FYLOehrW+jNPGUWsxDPZsZ6UN9n3tZxsryUvt/XZ1EQCpto
MpkjGv6VQdAE4dDOgNcD/IYJvDJD2qe1gfK+JrCCJUloVcCUFJJ8KHJyvtwskixVIxM3ejJ4yRD5
BeYt7aNdCbzDwrU0z9sD7QO3oI3e0OulqzKStq2MJAHV4YEA4R25o26t7i/bbbYZmOBoHgDbDrp6
QRbDSaG9qUujmRZe6fxg7SphCI2yp6LSXbveSsWL2e217qkOD/L4el/0/MvcC+FKMufWU5DWGKyC
myCgqCmNtUptr2yPsn3Oss19UUuhHwZIMd8D8pUZ2oSLpxMdSJNMxpmyx2anUWBRj33rFyBOQ0F1
DxC1QGpqD5h3oI+r/v5mgWxgtsycDQA15sJb0rUGesHgNWonPEuDDiyV2HOyIUgV81efNlspo4Ln
w+yIuKVFXA+HL0Nh7Cqnrt1FWUlTnLpsUNwJw/FDRt26fNfsU6kfTXMdGbbAkBZ2EyLh2E0UpzFI
yB10sy2VwepxKmzrPR5Odg6O9eZxML4SJRRUs5Z2E+87jDKARntuLuNOYJRGqTrlCEQN7TOOgJe/
73pwkAVD86hWp9rANEglAp1fWFJc0TpYmwDmi0Ia5/utoZUAiY2I1HI2g655joXRZzQU2l/o8MIU
pOrVqah9bOG+QcQNb4ZL1J6vuGsPUNidHtK2Lzw13djhP4XzokkiLqpFvf4nA63G1zLssY+ypoIM
JJJPKpKgmQTEiME8JKG6Y5P0ATytz2To/7qBGn7nj243UEN1lRlaa0FuahkejcydLcciO5nNnDsG
IDxANQ0riEcR332I6ca0QztZ4RW2muYBsxvw3CIdRXAYQJjyrvQsegZRl0ZXjWmPXSClijKsEoSA
W3ijSnq774YWzogyB+QAI0J6ArXe67WWRqbFYTTf7Bo5T3n+s2v6CHCeyrYPs8CsRKxzS3uLIiyA
VPCswT3C2Q/pkAdzGpzJNHpncelnCqrm8bHq15b2adB1kggyI0snU8G8FP7NDAzo+73WUJPz0Ylk
3MK02UTIj1XJNiPPOfkMVdXVzJ2Ksksrgl5dOiaAqdccE8kfHNF52S/izYnUURXbMKVRI/FTkpbJ
I9HacuukiiowqUVRaOxDZx9Ks7Cpa1GKVtOMqG3h5bLuWyY7EjQPykokGDxcEKPi4gf0CB6laFuc
/36hESIpcywLGRE0uJgUKUfrXY725VrQEnlbSYdXgSGikj1LQ7B8LccmXRLaNuJn5nR+NJBAaX9F
ZuLFsuRj3jJIaek1ceLGje2biYhYYVHLC+ncvkUd8DjKOXqXCAtIX3lVH/tdmAf3T92sBOcFoCRC
Qh1PBNglt5gSm0D1kuP+ZTYej00kn1hKH8E/8BCr5vpfyLLAFYFuDgz1yNwJn5QBLGk5VLKsl6Y/
tKzFgXuWJs27L2dx6YBAoKNpChUJ/uHT2XnY4JghprDL1iUm1dzBHg5ZOAoUWooP8RqBf9ZtjEHK
fGbJHvORqhIkWWni1dlGIQ/9CAT0Ya8Z6yx6GtTPWAYDyrdqEEQUSzriwQrRKIhoqNpfG2eYqWzo
ugklRq3apjNPWNI7B9Opvt1fy8VTgJMGeKaZwATJ/WtBLIRbZjqgs2LauwQw/da0STvZ1dIdIAqs
/Cz1b7kOQAFFBC+7EOIj5/BHMhca9g5LkjYF4ZncMFdtorUCBNb72i1ZP7KCwI1GjQeTrJxyVlja
ISbZsIpSH+Al6Nlm7wOPE6jRtchWbpi14U6QfZxTDYgCAcxxvZBGpxu93jLcb7WcrEPZoq7EUuVZ
H3rJj+vRfO0z9EHEcz+ohGzsti9yUQ/Gwp2HfcQ/BTjZ6CbhTnvOFPBRddjMwqCGm2Ud2HVJAJYc
39YpMA1Z5BZoQo26VnAkF83IAI4AEBpRVEPUcK29BbQC9JxgMyXGMFq/69L3JHQtza967Ruz5KM+
OS+9wg4TEclesiNs7dx6giD1BimngfWSdMJ9YUaALwKrZrcmNouD+6a0dCDhA2bSI/AtAxbrWkHF
aqqsm8OpRFc3NliYkwGEKb2oAWpJDGqFGMBEVzteFJwVjbImJUadl54dow80+vUl2aLR7qX1ArI5
2NfQ13ebN6KMGEmbVLjciqjRAiMhcRLYQ2yL4CyWrNGZA12MAwCdmE+FDUnfhfacHpfqXVEEcGTl
9Avo6qjrrSu6bnJBg8bvmWX+srsUyN3oJOmK3kohkHmKX7+hofb5JwB+0wcb+Nsx2PlOO1DznTrP
8kU9Bkv7dimau85tfWhLOQH7oKH+A6wZN3Me1Uw07jL/yD39uKRBDz9sxCWEqLTzQAzugu941Vmg
4JRiH2G1f9/kReI4Wyz1sU/lHstpS2ejqt0y34+g+nKilyT6ui/q/9bbb3SbGyXMOdmN6azr8zUl
eWJRDc+DnOms2uqphss2GycHJ26yjMplqWGMrio1BBzzmNaa1pWcJ/rKLPph36eThU6rcbBPgKPJ
QPjXAp7lmdVqL7s0KzF11fZhnvi9EVWSa7dJ8YM5Ut1tMPFcxqD8lHp5JVkNi3EVDSnz7WYoBy+N
K/o5jmpYPoyscN77gsgyiNVyGYyPTcemvapS03THuKu/1+DulTdapQ2ln7BsDFjWyt9LC7x9bmIq
w7k2cq0+GHGl7kI4aMxc0sxpT6SzmQoS0LAbXRP0yJgohR/ofWSRWzAAaVEWBkqUZ++SBWZj32za
bmMNzCl3kaOybROGYFirCpARghkBdrg3YrVuvRpTP9njYI5KiwbzrG+A9Z/ohjfKxPjeNQo9F6SY
QjSPQlO3Nxi1nu2uU5HX61mCmEqfHrqpsV/yQa5gb722N2M5/5Tb0f4R1wouM5CekWxld2VJ9kpY
NtqDnGk0CC21NTwC0K8W6MBd+MZANYDtUWXpYNtsfNUBUPyl1gwMySGmD3TgzsWZ7jXAHpKO5aSO
z3RoMTMZKlbRenSsMLZZ0yTt9pIxKWe9HsnkVlWPTKeqFapyGhBBSx+j2sS2W0jgRnbzFGQhgltu
8UAAah/1hLnZ8PdkzcXLpK7bthzyEuGgNG008qHK+87KfaqvZQAr3T8RC7IQ2yJnBuS0GZ5t/vuF
LCQ7w0FKcKF2c5UWmB+uPppuKjmrKgvhAPpf9+Xd3gpzjxKSBTMh2NxQeS0PNVxgM1kh2gTjGdbu
wbYKgUa3LvJaAudOYLVRXGVRC0aIIIz3suwDJ+u+EgIROpfP0QccyVySGq8c93L9Xc++yyK8kts2
V1z+eC7OXBxw5CCDvV4oCf3k+lDFrdf9sLug6oNxB7onbZ3tAHQVgF0CE+so52sf91X77QCvHeS1
XO5yUyj40k3M9nvdblhbR+mZ+iOAaL320AY44B+itVwWOPfVouaNwErj9kumdSgVNcI1Up0U9FvT
qvWU+iHOvrH8m1StR2OlVue6ln1D+rKJYCsXsinQ9494fi8BRQZyJDkB5aD1yyjfuvBcFA8pGAjk
YtsmTznAqtpMcOPdYhXOm3shlIvytBp5XLmDzs4vprvOW3xWnvMDmunpBqyHwDOTPIzK7AtftgR1
+Nvzfi2Zew1FTRV2KQXD4qi3nta9jt2jxI5FUfjCjV08JQj8ALcxV/P4BlA5iZsB1evWQ4tQc5B3
IepguylgJ4DWblCAOGhoUDqqzwIDntfuxoDhyhDWAvcceZfrg6MVFMAbEwy4Bb9W46E5+hxtHxuA
7kwngajZWd0RxdtOMthOFM4vjfK9C8x19Wj8TL+KAzsCTJCt9BVwylfy9+gjdkVEzcun5o+W/NCM
xgat6GYtMeDoglRxne2tR7r5eAm9Yi+0mmWDvRDHmY3ST22GkgoWdeW4yubUe+QAEH5PewZbkQdY
sAMSrf/GkV/I1K43UiXmMGoUMll0QI5AYt9HaXt/BxdvoxmeBdMm6E3hhyhjgI8gy4QNHHXJa3TF
rVtR45VIBOdPCzJpFHNa2CjEDNLwkOqf93W4TT7M8K1IeavzKAuSwtfLlGJSJrcjnGiZKZsi1LeK
zILO6n1q1YI8x9KJvhTFWQEzMTQTlxAV1Xh66NGK1B9N+n5fn9vB4bkUe6EQv+/1mERExYqNK22b
FG61MdwRlxDKbPUexXNElXtpA3qup1F0oJe846XoeTMvoqFydDLaVRCtr41faoBbYPLTwAn0Y10C
JktfZetoOwVhQEWPWNEuctd9PGg9MPOxtFXylse7zPo2ROtG/nl/bUUbyBmj0w0GAl5IKcaARh9y
vM57gTnO7pX3iUCRwnAO6kEAxeMDynGKMsA6NZ5jBJFUuGgoc/MBhD6TukbfeJ7sLFPgKJbW7lLk
7KYvdi1R0kJJWohk+T5jZzm3vA5sYCjNuPeXb+ksA4kI3gIDGqBt4ywT7fSNDMQgIPLTvSp9OuPT
f/t9zvykugEf+vz7shyf7Lrys1iU8F26si5V4OyszlIjcihEqNHByX5Y4Toq/hnLXesMvtEJzG1h
Y2ADeMaomBQAyC7nmpQkknN7grCafFeUn33eBlOuuWErKhyLBHGOaZRQSJpkBORpaaE3Mwm0nGz6
Hijkfef/9R5d6cTZQBL3ikNMiJo0M1BTbR3poq4/kTacGaC2JifAg2i8UN/TsnLBDc2ctcxEZekF
c4YqmLcA0QCYaFQuUqpLlukhwwWrhqhKr6Lw5f5SLdja5e/zg8SK1KKyXuJ2ZXbmO1Lky123tfvo
sbWSdZ7aO6tLRcXRhejvSiZncsOUs2kYIFMi3yNA+ccHgo7diqwTeWtM6GtkjyM72WpwX9XlLfvf
UmqcAU4ZmMWQ28QjxmjwX/WVyXwYB8u1okogaj6hnIO90pAzQFnO/t97KQcwvBWVbqrFoJP5vK/Q
0rtIlcFShH4yZEYwK3PtVLWkVHs7hEboH3rMEv3QhsZuQsY4k6J3rWufHJjlmBbbmpzvi15U8EIy
586L3JYcJcUW9lamBLpRk+fEqjO/nKOo/yaKOwG9NRahk0NJLet2eBh909QmMCxRM83iQcM8M4am
UGXD0PH1WoYVIaMsQ6OWnaciGLP1fTUWre/i9zmHoY79kI8AYwK6vuJVGRAO6UPar6tRZBQiReat
u7hpFTUe1BF3rcd2OXpbD0ArAsRDs1ZPNHONnb7JnhKBbrfI0RhrQtcTbBBg8DMZyrVMRxlTpSeQ
2X7rgsRHb8OmVDwgVBNv2liBts79MchXpRvvzEf84QEIUHvthE6++4t8O97HfQh3xqvUHpQhw4cY
x8x7TfdZDM/sqa1vP5QuigGbH0B6rlzpG33RtqI+m/m43Zz6i1XgTEgZJLOydWxxKh/75hwzX0mf
JtO1EiFS/fL5+7PgnDUVY506QzEv+Kr0J5+t35vR6zeJ7zwrz5hJdS0mnEtfvCpspANVVBQBQMpt
sg04nTaTs9ZDE9GpLLUHAhAxLawPYTV9xODpBvXp3z9mkF/9I5LbzjQyRjntEQtL2hepmJ+jrdkQ
0ZYtG82FFG7fiF2mJcAP8aLY0YdDU7v9KTkB0OYbnjKYS3A1j6y6T8l/SnZmcN9gF/fxQjS3j1Fo
RU4VQ/Rkt66R2hj9mTxmOAIfuhDwX60j5xOqutWrsYSYnJ5DtEPW1mYm17TBjWuaT7X+7Ij6JRa9
kI02JLQmomePL/jh10mmV5CIZ+iaRvaqqkWTCose9ULE/PcLR1cZJlEnbV67Cg+JcjVNuts7QSxq
q1pWBf3hM+EXBni5Cwi0Cy1A+3JkW43SJ1WzTvK/b3Wf6wj/E8FHYYMT11AUIjJ2Ssh6oo+KqPV3
2dL+iOBObzRWgE0EhJlnkWeDvlv5V2GJChXLO/JHBndc7dKiTAF7hJfkVrYFWc1HWJrlGxvayi2I
Ifl/f3gUlAfxfEFV+aYx3BiasQFieOuFStTBEzF1PTTyFKg2CwUxq2j1OBdh0dhACIYNiobvoMdx
yLehfb+vzaKZzaksVPzRU8a3MhlWYzsxg0vPohhIlmka+zmgdYP7UhYVuZDCHRoyOnFfZvCohNl+
jlEbTPr0ai0Ys1+WAkhSnH08WnicarOOSqua/XbTIwKgphdZvwbUIe/rsrxif6RwQeikdzES+DA3
rRqQAUIue5U0ziSwssVrD/AL/18X7virqd1W45y7q63nCY1zkxyUwMrU90Xkx7EukLa0cpiEcsDp
hqGUGybvRsKMSkZg09QBvmBaBaAqfpiadHN/6ZbFgGdZ15H5R1712nfmE0CS6hr2HDpvNEZTUsnc
fhDVUJauHZT3/ydl3sALD52QspznFCFlUP3B8VgfWBQDf/IGiEHG8DKlr/9NrVntC4F9ie6vLJuP
KVpTMwOszuFbq4mwnRbfXXOLHLr80SsKf3ctZhwxRQJ4DgQMzbMKuPd6qwP5miLcVQ65wVx5WlWG
MOab94QPLy+lckeXGmjHRsUZyknkoTPIKon1b6SK3HZK1k2tbZrBcYc0OgJLbtWDDKfLohVasAWn
btl0/ijPPTrDDl0EQBpElFv+yiJ/Im9pF9zfxqVShnrp2bmT3efWJI9ROauqfqNdvs5Ntq6aapUP
FtD3HG+w30uZ7PFqc7Ow2OLi8TWk02V98tteATsRFTxxlvf84rLh3ADmL1olxSC/p6iTr1SrMNtk
7Fed7qp+P9nnwQyMVtDEtLjSKPejhQ6NBjf93KpMKo3JWIWhKdZAx98AnRil1lLgC5aeLaBanGFs
ZGT1+YypM3U5ml5xaDRgU5al4ucKeZJkoH9a6RObYsFKLmv1RxznFLosmcweaUYvLsi6HSM3kvQ1
gFX/jSO90Gr+jAtXADTlPmVI0SFPS32p6QO9N3zMQgrELD4eLlePO5WDSWU1AVKFh66o1k83zbr7
h2wkL3+oN3SDUa6TerZdZwA0Zbdhz/cPimgtubNY0hYsWEjgeSQd/cZJQHNK1pJTrf6bGO44EjvD
3OV8KRXlF8h20QafuFP/7b6Qed9v3NvFhnEHDKW32kS7DpxqHjhoo5gpZu5LEKyWybWEFFoL4oX5
AWsqT2ay7p1H9te4eMg/zL2/6P41AIDF19O1RkcYN0GJjB7lYVvn5/sqzNZ0s0g6Yk0TM+1AkeE2
vK3BLTTVcAlFp75oSnKmVry2iPzQFPrHfVGLq3Uhitv0YbL6jqkQJSM2qKSNUXwOhmDwQiSD23PZ
kJoUEx7w886jCQzG0NiaojMyf+fNkhngjLdldBMCYPXaEaTDJCWgZIIMonRu03QgLrJ29Rg/xiDQ
cyLtYI65wMct2vJv/g3MNyGBMet94Xz0rghDgHfgIeRsTfojHP65vzfLtxEaNhAgYpwJE+bXAso+
qVhvzptT274T/QijXUNeJXSnJMaKst0InkslEmRjFo3vj1Aev2oy0KsnDxBqT0dbfazroC2+Mvtf
VPBAqvo/3fg8E7paw8hG5OiBU9Md8POx8XR/+X4PQfM2ASpNQ8E5wuuE7z/JLRZFKKo06L53Y0/e
mTsTlWyTuWRDwIKbbo3DsHpMdh+n0He87v3c7MEzsDfW1Yq6g5t4YLAWPJluUfvgOi6+iW9UKeWh
rjWzQdHq+C4F2M91eiiesjftUO6nx+SNoKj9lMqucdK2ko/2/dEQRHZL/WxAYDCA6Ym5brw/uBxB
WpdUy50ORdoYuTBtPYJZZQAtsNcGYAo4aa66jgUxzkKjNtS+kMnlDFgW9rVpQ+bPaPKUh/ENY0kn
+b3yP4DH5aN72639eKfvseobEXn2Ypx5KXwOuS/O6eBoieNQtMOyXbHR10UQMi9dS96wGk7GWnHR
dgwWJ1u0zvPpvDG/C51n93EhNsLzLyxTiJU2EwDOmVfsUgDIeM2vh+qbfkQPim8eLF8GYKUImHIx
VX+pMueaWlYNMtOw3toRHAPuq3UcVz+fTdCBmL6yk0/y0fG0te4zN307d6sBTE8i9Zc88uUnzH7m
Qv2etvVghvgE9aApMLE2eAapzUryfh890PO9l2trpwWOf//YL8ZqoJ/HmxfAcuDC4LZ77HXWRD3W
HdCXWPUGefLO7d+1VetbK+KV+wT9825Sgdgy9ITFiaVL4VI6t+v9YALz2J6NrXg1wrU0/jXwHzwI
2jNxnIB+qSFAuF7XKC+dvKdj48mt5koAj9VLwQ2wuIJAosSbF6uHMSrOehSaDQmRIQJZcsWvNvDQ
7U8Yzv4XfS3dr2gbfUNpZ4cW8VdbVNxZChYuZXNm04SqmVMHspFScJNhFWO+vSai9qKls6mjiIVb
GyPuN/gZZl/XaTVBijbjhjsA1jaO+Y/IBZDeE+pnoFv2eq/4qDPcA2wt9EjLSv4RzxnJgDJkbo7z
AjPX+DW+p4ekdrXSAwoYyBe99Aeaurz8+Hn/ZCzd7JZhQWFALgJPgIuREoCXhtUADlxHebUy106/
orkijwad+3IWL7lLQVxQaRFtiPsEgmripk89wD+tI/Xpvtymm8FwTc1VHo0UN07ikvP4mgQRLugX
zBze/44FfYF6DHC8mYV+HuG6PimoxpshrVAoBxu9V+rorwk6+R97EBjTwmYij4sGqxkpAaR9nBhV
ZTY1lar2aMIagLEkMmgZQKCXO3W6uq/RgnMBs+k8HYqk1Dx9d63RjEbbxTKwO3QpW2P494eW6oKo
SSSC2ztKesTSBkQoDeBCCmRaWCHYl6UF+13BxYsaIE38gtlR0w4GmKMBLAQqCQnDOPqrPHzdX6qF
zQd1IwoGFp4DeKzNH3Fx/eTAf5earq29RDqM7Euxnir5EZIF19zScqFogxOFuWQgeXObH4dNPyhd
BzGRFNCw3DZWItj0hYsUmvwRwcVOViiD4zqBiAIeMWIvmQF4ZXZsx4dIBlS59dfT+Br6/8HsNQ9X
4tnB3S9OaocSkLqgUXUYJExHxc+s+zebg9ETQKnh5NwkpinGjYoCXWEARn3qmOxZGchEtJ9K+vO+
ESzuzoWc+e8XRhACC27ASFXt9ZpP6ENofL//+wtTsFgsAwAXYGRGPwnftixZJBtDGVamayDPY1G6
YXYHcjGb1V7XO/VGyyIQBxVyucN8dw8scJoH8EqiC+137ZALNvEhQAYDbgp6M/hUv6JTLVTSsQYd
G80/jYglb7Rt6qOaEvPXVEbm5EmV7Xzv0b3wU5ONAmG+2cfg+KWsPVrViG5AO0sBmUGm6RQ5UeNG
YaU/GqZs1m6GgTG8SSqqf9VswJCNTjFBBoapKcEYotPuq4IEYZrL2xoYPanfTDL5h0RK89mBpQ1c
wiZp/PtLv3C+Zwy0+WDg5Km/I+CLrVVaktY1rnEvRQf0MAVoY/Yd470GMN9/E8Q5klbWCsnUIAhD
r65RMmCARw9FNOHl3W/ui5p/6nYTHdwi4FG5jUpCJtdGZcNch7x9yABk1GfWY9aYf1/mxBgImu3x
+gYA4M0tYoy6k5IJpyIpHqxh9CcjilymaoJX30KQhQlZFE7QQmZjUJzzJFOlDL2VQ53WYWYAGt0O
fdQ2+WrzBHzI5jCBU4IAh3yycDGH6XC+v5pL4i8tZLagCwuZ5KnJBx3XTCatJqQ1U8PXhwdD/lm3
X+H4STP5P5okdztHjDm10UHgQGu/BPedArBBYsYgITEEqSeR9XO3dEZJ7jAHosKiRU18a/ZPVcPA
FPx2fw3nT+YsEscL9yeGEgE1zoNFxCH6SRIZbqWXkDbpZLcsHutiQ+pv6kgF99ySTpeyuHtOD2O8
3BhkVWSbdPvCMR5ojEgcgDD3lVo4ZsARQcESbhtAZbxSSQ9HOkWwSwz22c8YsFYw8DVpLyiX0pf/
Q9p57ciNLOv6iQjQm1uyfFt1t1pq3RDSSEPvPZ/+fNTBXquKRRTRe18MBEwBHYzMyMjIMP9/W9TC
BQTPE80LkAjgKufQNqMRqLkeolMG52oruPdFucaovCZiZuYtTT+YAveNmY9bbYTlQi8+HxKgBSUq
YlwinXnAVhZ6LYUhDmOU32UX5BrxsfLW8HGWsp0XUmb7349FIgbT/qfDqyZGdh99T8WjJH1V4r1m
9kBQbiYezdsbtGh0tC6ZIvhDQDbO4rfRB44ugnkPDPrKNtRDB49h5z3G6hqGzZI3kghHgYma2B7m
bDMJ48o1FKClI+Td0fO8Q9s3H0Jd3AdKcacoxT7w/G1pxitOcGk8zeLuY6qTZx84TtN3nXlBaay9
iQdsiue1+6xPdqJKe0OThD/dUmHSvn7po4Bpcvp2GMDfdV17DP1yTzvUZ2+dGe3TzGXljZdEeQ/t
U5fz7Gs+RPndUlbc1dXJRgZZTaoAAOVNPJuXyuo+pChJH8VOmtKFqmxS67lfW9Eri/krY5qQ5Q0N
/NdMBmsdJLkcx4wcS5u02JjWiym9y8PnVYEQBNg/jYENcHonVc/2rQ5Dmm2LPAamsbS9ABq+8Ufe
Hm9b/8J6ocCE7MmhBj5mpovqZmYOQg500Fb3XOsM12vWqRs/XZLTaLc+EzM72blYAq9nIUa3gPaj
HUkQ3MfIK1fCpytPOImhD0kGZQvQ7jkAnAGGUt+NPdwwBoS3vfJgpWsc2ksLRl2O9kB5Qh+fY+Lq
bq0PzNTDSZz/I1XHCd9V6VbUuLpzUWOCywNfklcluYvLnZdKoWwtQ4c5vvJ3cFTdhUpEB4/+rRe6
DQgUK/HtdO4urviZuOlzzgxN7o0wzSsQd6URpsfiZQzfDLMF+PHd9Z6T+t/bFrdwegx6amCiUUDu
uRqm9w3KmiPgFA54/8DJ5ttetvZuF75Q9FxZxyuPy+OS6ixg07JOyWWOXgf5ZmAkSReDRlPsCmWf
66cm2MQmAO7/unj7NHv5vG7M25F4nhwt4GuXKzlGEhN9OSynTfKqgSuSS6Dlto9DtZJwWlpDIBvI
OIDPSVVwZiDydGEVGXLyUDiamXdflU1lh1G2d9u1oGzhTBm8bEmUgrGucINc6qSmWdVpjH8ANCz5
3yN1VJ+FQF0z+SWNJlw+c6IbmUiLL6V0sllJJH6RYpLXlh6Arrcb9Y+4xm66ZBKU7MGHZJxmQnW6
lGNZ0YC5QNCdM65uw8L8MNJ2ahex9dyp1nsztLsg9h6G9NN4zdgixWmW0pp4FefP8zgZuhFsMg6Z
WfyWQoZXQd61JXXYNYX+2ZBmJmva0rMDnbt1AsQbsmrZ+Bno6gYuhqNkFE7vab9vW/yCO7xQa3ZJ
CZUqJ1bIeo5DuKvdL5IEy/inWSknfZioBhYFjEEcx6U+WVYHutW5sRMoxlaFw7puta1vmivLtuB2
L8TMli3w2i7TXXTRDP9fKhAkPpVHqaNzqep3plSsuN2lpZsavshOErNAnn2p1TAOY11GA95J2Q7y
g8RreGzXqL8WfDvj9AZNdlOq9Qp2FqRn0WgEGVMQdcB2QhK6bxrgyKlbfSmCn1qxkg9bOsdQYZK6
AIKSFPVMKWmoGxqPuR6LXNkZ3rDVw+YkFqbj+R+3LW/JLynA18BxroBsNo9cUiMNKqEhpMis7Fea
0N7cjN9ui1jaIQIwBaplAjHSyJc7lBm+qMoVbnZoyFJ2w4+ujhzRrFZaAhbFkCah15LX6FUKcRyU
ug4MkeAo2U9AYpF17IB3uq3LknETgf1HyOzK0NWAohqIjo4o6GW9p75Avi/jzdPZVpFLAcK3MqH/
balLm8TqWfCwActtzTtoRaaOC8FTof12I/BbkkOTqiuKLVmcCu8HKUsuJ31e7JU9LeXtiwjJLSyY
F8pBau1BN3p31ysSuNhZlOR/bqu1tGPQ6KmELxRhsY9Lw3BrRXErahdOrFrQSnq1asty5JAk3Pwv
BJGKB52VcJCb6FKQ6AENqE2e3MyoU+Mj6WSqk1NeZemKN1raKY3AmSuKFyrdzpeSKrW01L4XYvgR
kg83Gb6rkbwSji2uGjkQ4hXMnPW7FCHXltDKgIo7avq76KjDBx39zK+3V2zJ4RE781wCQJyu55kQ
MwP/lvcLnK6C5KqnyhfE4qGJxzy3y1KSh8NYj37LS1cK7oIgENZmY9bO2XwdJz5MQ5sOcx0exeHk
aaAQuhstHR0tWgkDlxZUneiCdEDaVTqpLxc0dhsro1bInsm6Z49Bc69VHgXXdA3iZlGpM0Eze9d9
/JY23SLg6dmS6dpN+a87Ro6ktHZcvnx+B3m6/3/6AoldvNSqVHpBTF2ukFQdd6OQfAV47uCL0o5x
lsOgS9Cdrb0bFxdy4jqkmABsy/wu8WkE0EKLGNdIip2aawdTdu3U1FayaEvB58ROwI2FLP671Ew2
wkjLGk6zS9tenh+Iamw3fZPGzFaEY+G+muFK4+XSqQbzk2cC1BNUS+Zr6beKOUwWoo6CLZXqfTZa
K7fXov/9r4i/jV9nwSbPhsAMNESIrbqR2C2t2UbR1zRcMfYlOZrM44AHFmXd+dve0wQplGOis6x3
W7tyzd9WwZRAK0AaGfTV/vNGeO7hZ0drFK3WH0tCTsXPTm4Eyw7oeHbGeELoKlt5jD/kKFprm7hW
kVcW9ofzIoFBbfTSPjQFSJice9rJJd22/NQe3Gzj1Zqdpitn7PpAIwlgGKaPpnfQXBK5DantLagw
A/mU6j8MCdqDU+yfMgjObi/k9dG6lDTpfGYePiidwFROFJ/oU1lbC+beMfv5fxMyc7r56DV9PKnT
CN8g17MZFYndT99eEv16JHwmtmum92aHN6Aqx6wKrGlRXm70uD0w+7hThOTzYoByhjeNbhXu/Tmp
o6hFvpBIImiCifwTxOe94WJ4jbjWh3rtGXgR/FfOnNQxobuszhUY2ozGc/yx2rbl2vDZooipzoLn
wbGaszOkyX3YCTl0DJ0g5k4meDCsM8u0YmDXVQOgY6ljkpSTSbvQtnBpYbIkaL0RWRB8xp7dtPD5
NG8Z1KsQIhX+8wg5taswWS6sbNTCEaKyyeOK5KkOHcNMLPVsHw4uxBZR+Gtsqic393alKOyzovtd
+cZKS96Cb2BogoseDSnbzu2iVbwwbkY4YFz4nlrlV5q7h74LdoO2Bku0pNiZpLll9EJtjkWPpKJ+
oU494VN5CuMuw66S1xq0rm9EDP2/Ws0Lcf4g9V5SIisEKEN6NbqdajzS86fL3wLD3IqrANUL7ggw
LEUDOBzfd3WLqEoQanEF/VOvVPbgf+nlYRNXK4/gxRX8jxBYiS4tssxyMXf1SStJ2YBpYpuqawf1
d0t8N4Hhuu37Fk4Z2mjU2SnoLzRzNyQK9QKHEQunIATHoP9zW8DCkk2Mqdy7BMXTM+RSGxfM/qiq
OcaiazB+rRk/FD2l1WI01uYBl1Qhq8nMy99jNX8tUtSBF1UGt2AYcrLqx9VJu2sBoJfQO0c9xTAm
Cr1LVbQgb0wLXnJilbgD7Th+MSNR39xer2ub5o9DRklxiIKKMR/wDjXJj82CYLLQq+fEoryWx9Tc
3O9tjxscXehGEgXwNXEl1ltyhBqcMNQyIaDjTTBt5NlV25RiFJUuHsl3y/bUGeN3NTTbU5V1p5Hu
sY0Qd6es7OW9Iqid44lKu7ut+fXyQkJA/+NUZySEmSPZh4mq+3LkA8svyA8gRr6QhlzzGAsy9IlB
gmQW+VuYEC+VLMilxfVA1yrNApvU+1oma7QOC/aOBEqmjGNCSj43kiRO6BgdPOgxZOs0mvq+rH41
6fH2Ul23a03lAVXWaAvApV+/t2N1DGULH9HvtJ3w+KvfJD8rZiBMp6jsPROn315ax3xK7+6jJ9qv
3l+FN/+U/2BUYn/7S67NdfoQ5mNU+iCuX+VNWKSSEqGukoWOpWadbdT9YSzKTVk2m8EtX+q8HaHJ
8j9vLQgGSwjRhFTz4amsqtO0VREMbntvV3J/r4zeSsl50VrOZMyiTy+WzFhskFHmkg2IxKO8Oj+3
tH7U6mi4owWN+bOZe4zCqox0l43U+yfVfWzT7zC3WN291fyUjOdgjePqOr8hTaXB/4ibfj875GFI
g1EThJljCT/ldkcFus2PZf5Pq3zp1wbBrgeFMNKJ1WdqN5Ypp851Y9C+yEsoC62DUO/NL+IWbrYP
HiT6Rt0kx3Yf/fP7tjUuHb5ziTP1ui4cakDQCT7G7lGWhWMW+Pey269ku5bEUNICBpGOHBIbMy/i
irhQcFLQxqy2g9sdi7La9FK78uC/ZhNiAf9OilK0YHR8buMgOUa92UNxMD759/2uPQKL6Eg/snv1
n9AWV4x9VdrM2qFjdiXoWjlRTLoIB30f7KW7kqkysg09IzC3t2rpbMFBZoIcr8OpOV9DaxDUXpVg
CAR2yLYYSaTf7baEv8/Qy8o0y3cmQr40dsPINV4+iFAkOz7W32VntEXBrm1d2kT37Wl0flIUWhtc
WlKM0SFaSqeuLfI0l1LFsHDLTK8ItcuXLPynaVdCeWnpDFPYl/8CgFDbmh0rVytlt+y7zEmP4ZP5
8Kb/lo/W43gSX6ONY9rVBiwVQBM3t1dzyeaB6ICrDlLQyYFcquVKcEQUSgMDYSVTjlHswHDtuFqL
QiYjm+/ZuZhpdc8c1JB6hl/msNNZT/Ccdtv0NyykbxAtRnvjIbsv3/VDcWcdx9+3tfubFrwld1L/
TK6WC12aJ6gn73/0NlQaT+l9h8/aKa8g3v7J7wvb3zDUXh/kJ7qdvgmnbcP80s+BETjtuDZ/dz1B
xck/X4bZWdSFUPdEnc+pQTE8GK+gn9/pm3wrv+bZptr1TL2pB3q/nqJvTrQWJC1u9TT3ynQFHm7+
8g5Eo66sFAPTig9oC3kAf83CtdO5sNH0WJn6X+oW6lKzBa90I/SsqM4dfwDCqBk2dfZMKtC2enHF
Wy9JUhlXQh0otnnrX26taLS174k9UC99CN5legeSPXNpGltXrdXOFw7/1BdA19X0DiFleikrVaTc
9QOopfIm004cYqYEW23t/lkyD8D4mRah/MvDTZ0dxtA3PD3pBqKGr+YP457BRCbQ3GcrsJnPBNJl
M55kyc7uwwOTUbdPypJXvZA9O6EFJbKiKZAtO9W/yXt5Hz8rd0lhm9ilxQvFUQo7/yp+uy12aWHP
NZ6ZS1nQ9JPESA1DOh5f5TV4kwWbhyCQJBDYOaCszbvyQl9X3M7n7xsinEHBe+LCcvD9tg5LAdGF
kNmFlEeRVec5QoQ7fV/fS/fG3XhnbYU/1WbYBJIt3lWH2yKnu2Dm1niyTkkf0kxEmLO7wgizUamg
cnZiMTyoKYzVOTAjebtNCnFrxv1KDLG4SyoNOBRtRV5Xs12quqCrmMDELhN/74vZQ9G529saLQTM
PL6xfKpzlCXmL7gg7N24zjR4sI0ECkInDo5qdd8X28IcuI9CW9FXwrAl0ziXONu1SOvbnskVDN4d
BcZwivbUasZ7pORfb6u2Jmh2qqWs1OtqUq1qk61fA21ATaQM1m7yJX849QrQTEwfHShilz5qsMCf
7i1sou5BBs1NB1zWjRQ8FVm2+7xCZ5L+phzOLtUxZO4niWAXBLPyUMEBy8DPTvSFldrO0rqBhE4t
kw5zisOzdQOTHr4nih1QqXlPeh/+CmGhNAvt/bY2C5ZHIwfTNfSNwNk7XzcxdKVccC18eyc9eC4v
71S+cwV5W2r6SYkjZ6iUP76XrXi+a+1oP5xSCawkHO/atJ1ni9gK8dCHxd+s088OdlnR/Vn7v2+r
tihDMZj+mibeAbu4lJGCweZXUZigWiM9+KVh7oRM8wTHrYR6Lbz4W9O7dEpTQyXtepxeCETnR1jW
Ai0WJ2lyvFE1O/rpbd09o75P5rP+Vt8JPwIIScSHyNZeKZaI1LKcFX2v/dTlF8yOtO+OZZPm0xeE
OmAvQP26nzYWJHDAyKOBJX6FJ9N0cRRURZQ4XsRAZ2PmB7Eoju6QvLP6b37SPabxeNTktSvm+nFw
KXf6/cxaJCn0vURFLvRp/puZ26Fvx/8O22L7JAv2t27jvUqDXR2tYwtWxsrA1mSKVxvLa45jSMqX
1pZL4a1XJa2qJYlTq79N8z0Wa6z1i7dKBLsmZ9reMyXTPqIbSUGOYUUbo5I2Su4eRy0/aVa74luu
Dj1BI36FmYu/Oa75jWbWGq/ipEkdmfGR2A+dqkjszt/2OfxW5l1fvrjV2iTLknoqrpm8vEpGdN66
bwapz8u/SRzdeHTTPyOYiH0jO7EyOLePvbooiRk3lUwaWBvzSN+wXM8vdSRV23gzYZsE23EnbeL7
Vrbbg7b7zpDmzngiKn8UbIo4LcAXmfPhb8lA89Ts76RtdEwfzU2X2Yf6+3Af7Nr3ce/aX/KN++Bv
31e+d8G+6L7FCf9F5ZkXzZqoqnpN7VgYEbpyICTW5oqX/AKHlgI24QVDzLPwvQrMrAmKPHH6SExs
IdJOrtysvN8XZfAaESnQwqcxf0h3UZx5kDgyJlSlBOwBJwxclaEx1mhbr3FrpoYsBhpMKFVJF8xH
XJlfJBMxICn391X6GCrbTjx10SYp9l68MV1rlyX3el7aYvl96I6t910oDlL86/amLTxWLj9jdrlE
cAB5YY+RRe+kqMdN+avYFLwT/jT7SLaFo3+vPftbc9sc9Mdhpb1kcbGJCaaSjUZ9d7ahQZX0rQgS
CI3hiWMlX2op39xWb+nq5BqbYJmZ0JPmSc7OEpouzQL+OsCTmhAcPEvYGb68IubKD7GXwFCBk0pz
Bfj5s0X0NL2Fgw3LbPW+qSBf6YV/hbZsuCTVaNA3ol5MoHhd/zvmDjeAxBSMtSLyQomIj8AXmrS1
/iXpvfS7ShQKZaLxEcLB/SE0dv+r1zdauRN2IGQpK553aWGhrBAnoAqDDufZHW0VmdcoUYuTVw+W
8qOQbDNbm95bkzG7sHwzIbs7YB5tatOwGA6RbYZvtw3kGs2ErTtXZLLRs9uKWDL1Qw9FgtIutobd
1nZitx/fsz1wDLb+O9sbBlwPDq3c96Nz0n4PB+l4+xsW9aT9aYr5JzOdWU8Ruhl8DHyCavS/9Xs5
ybdJE6zc/mtCpsvmTE8vEYBO0hBSdF21z/0sPSZ+UdvEI+Lu8/potIlPbZoGDeOzZ22SKsGoN5Nn
C+9H9akAomPNey5djeciZoGUkmqmIGqICOV/mbu1hJMxgc2Nay32i3LOnPTMQxmdX7hKiZyq5860
vAePjHQkdo4ej4fbq7YmanaiMtK3flZi7aUPxGG2MUo4iTXVLvOftwUtOorzm2d2ruhh9XGLSBqt
j9EzplaJ1vzhF6/84HDIxOIYZdFKNHOd6+CcnRn5zCjcLDIELyU6iN+q7FGvn/rxQQyf1khtllbx
XMzMMPI+Jq0JGq4jWE9RBeenvHODfWWuFUiWPD59E4CbyPRnwO1+eZzUtk9lr+3Zre9UmkyAVD7C
k/sCpN9aSmXx4IL2zvuPUPCq8J63sjTIIpIipivDfSx/MY3dbYtYETHPBBidNI5Vwd6Aata0H9X4
mK/NgMmTUc1fH3SG/48a835myW2Ekgtwup2qbWXzbuX50zQ2AN9ZuG1JtI179SnYVIZtPnZfXMc6
Gnuls4XW0T8NsobPN6dGci5t9lCe2WKeJnUb6PBJp8ofrU9tqV+JIicrmytL29gU2TEZQX7g0jpa
EKK0HKgzJ5I/Bm0/0TklnGoZuvXO+JqZa4ntpcN1Lm92iXU+/cyhhjwBAC41va89MN3aO096TdT9
bVtZEDU9uqYefwqpDM7MVJPU0h0TK3GyxLNbMbat5E9txXZtvbbBSsLyb2Zjto4I+zvfaWgqz61L
YUEceU1Quhimozrta6faSWIPhd29B3f1UdklVAnTF6T3QE09W0dr36S2tdHtcKtWztoDeiFDTGvK
fz9nDj6sZ26UlgK6w6e91530zdtGD+7BFh78O+UUvIovt9d6VeBssb1uKPIsRP9At81jQBbf+1If
DET1764TH/P97xWJC8f0QsXZLTR2iau0ERI7pw5sAci8/hTunsetcuKVvY82t+UtZZsu5M1Oit90
nZkUyKs39b1yD36wZUd2ZqdPqiP+zB49+5tebh7ZYp8qCm52xfWtLvHs6IBBMpWD/35A9VDJO2xM
3/3jnb7Jpu0aNkmSxhZW3j1/X6qXds18EZmnaV4AFzSHL9O8uEkN5v8nOhr21t1EmWyHpnfQghcz
DO1O+w6bEcDGYLhKu2hI7KI95GL2xfIKJ2oedfHdK+D8bNKtAGNbr6ysynR7XX8fA7tQgRGSzh2k
Upg5UFZ8n5bB6yy+eaGTDLqTRWvJlGl1LwSBzEG2ljrlNKd+lWysLIEpNZ/RYKmIql3WGS1Vg1VO
m0UpFtgcOm1QkJzNjhHz/nQqg4Du9IUZHcM++h1BPLoSv11FBBPICFUPcXoTTcNjl76qVWo3skae
mnqqwouqPMQCvYjFsTNDO1Wg1RMPo+w5t8/P1UYhlDG1qUxrMZQ+b1CCvVKBIoNc26j/CaW3Kgdq
0QfcPV2Ld65CBAQx4kfai8IzICczT6yF+qAHWomgWn81PO+pVPK3oPo83A0zJYDR6HROcMnMJ9XS
uhgUVUgTR9K9j9hUv8TjpwvO0+N4gnUnlUvfzjwQKQMjyzUNJy7Fom30KqH8zzE+6HG5/fTemFSb
aRHisMM8M4syyt6MszxWE0fLv+jJC+AsyfhcJ79uS1nYGMr0U1oX9A5GCqbfz951tIh3VZBpPJLd
4XmgP7Nyrbuo61Zc1qIY4OfIvnF+rtC+BMGsQhJJ3ESaRhW2wiGp2yxem5JZEkNmD9Q3TfkL3Xqp
jSskjRu3TMkkoWubxR/Bk+2UsuHtNVvwBwzI0MQ74QjTAjfzBwyEReEwTLM4auEMYfPoRsrK1b0s
ghc9c1n0DRozbyBnYumrWsoEweAd86oDFKfN/7mtxsLhp5ALCwddWgiatxppRmKK4A6kjp79Y/Zf
cuMjU31bRdZtOUu6sCEi1oU1k6273BRPLUcgOMvUsbLmvpOsTRPX29silvb9XMTs2Rbq9UhuFxG5
CZxbUN6Hmvrbs7TPZq04+9M4B6tGBeQKQ8YaXLOVGsTo9UuQ/hotl+Hltab9qwj5Qgj3weVyxX6l
FlqLECEFmDY/5pK2i/XI7oKXvvlsVmcma2bJNBVAFO8iywdNJrPGY6RmpPuTze3tWbA0i24jJtdw
M+SqZ9ac9m5AORpacVyQ4/UZAw+d7Srvbv/Zaj7B4LmgyRTPvJkeCL6kDAhqMz970ZrAPZLR7O/U
WB52t3W6eqMhimoqUy60mvO0mOk0GELctgpOQNXzt9aVHSsu6RarAlu13HtXdG29XeNwXDBzrJwq
MVc1MyrzQCROs6TKfepVEW2VVI3sIQ4dd61OsiQFs6OAwV3KzTPTLFDajoQ7fkEW2lNam/8GsX6y
srXulQW3cFF8m4mJlM5Nywhl+mKgifMla/wVr7AmYWYNoRlllu63KFIN+7iDUc8yV6xgUQSzL2wJ
0aE2B26rxcAT6Q1OHdCX3xTL2Gre5xGkeS//V4Q58we94GqNFCMi1nR7dLVfmRS+Wc0az+qC2wHv
k+tsKqRQ3Z1FaJXQ+l5p0lwayv42pOUrY0AOWAvBsJkT/d/sjAqyus6rHDSu2d4XSqaOQYtOvdB8
cauS2eNPw4pxPuFQ/I+I2ea3geXqjYkI3fScFOx0Ogi/CMYayemSGwA/mkF7BbgWKq2XHiexXKD5
REY/Yz3e0dFk69FzVoXbQmg3ib4t13IaC88EAlsmacC84d95A3IW8L+TTGPGpXdfYusfIxk3Sv07
Ce/qwBGB7CU5tb/t6ZYsA/hipl2mWAG8z0sVg7jt0noYGAh2nyv92Q8+JOWHOLw30lrzyKIkqkGT
dsDnmZNnOnPf5E6GJgskZnVb91Ez840CSHpj6jtF72w1WQMdXNo7YD7BDmIp6cCf7V08dmnaqSom
IrZgR1pKrh2j1pVOudWWBzXWCkcr1YmqO/9+e0mXLkRwRAm8Jl5ckumXiiJYhJxhSszIXyQXJq0B
sqv6ez2uPZCXfDn49tM8FJf51SQqUzTMhJYee5f+CdMfRiDb7lrP+qIyZzKmZT7btSpsNL/PeK02
45MHt1JpuE4p76102NxetUVlOGd0O06FrvnERNQXjWeSrHSCJqAaSrpS6GyG3pzbYhb1ORMz/X6m
j18pUQ4pcwpSIGXz2GYM0Cn7g9KtZHkX5RBKTtS1QAbO61ye3pXq0ASMWVsn138wAssWpH2E672t
z+KyncmZ7Y8uVFbsRiH6MGAtjXeCAnTG2mDE0tGdXhP/o8zsLCURPF5mjTJuubPoEdWoh8IpW/ov
vn/4P+mjzi5EsaqiphQwg0ol0Re9dRpGHX0+Muax+h995k6PmVZybxr66NZr2jxH+UemHG/rsRQ7
TOxdbD9xJHnhSztTvbgNg4RgNXDFY9jqR3MoVkzsulbHLUhzIY/UqZp6NYhDO4rZFQrXhUwDValI
9N713pMlqHdelN2l3nDs3eapyMU9MPArr6Ulk2BEjGQPHAsgb868eVM0Ze77vGFV6BclMNHTUrmX
2o+gul8F0F2ycUMDbYlI3GLAdraWuQFY7ljH0JqXnbs3RqbEoMTrHjMlXpvhXdo2SncgXytgyBIx
XW6bZSVeCqQAQbgVPAFX+61twq+3LWOBOYA5ZyTIJBck2kJnS5dYuTao0xtQjNJdMBqnvrG+WWV8
0rToEOtM9SXveV4+kWrZxEOor1jmkmdiUhezYQqOFO5sNWkRraNGx2NUGmWCkqruCEpC5njSiqJ/
E3KzBK51LmkWpdVSETaChSQjcOXIjqVRGym3dmW0FelvSuzUS610q/egdgHsItTBTrIS6UOru65w
aHqVBmgTaKd7M7yi+hgpnAVHt6wrxtyEJLuTSQc/FWLbHyb8aNlutH5KQjXNWNuFT0Ol7Zpm+JH5
5hA/DL0K65mngQz2TMHeah8stY6TDS9O/6g26WBtDL0ovK0l58ldn/VSQqW9Hen0aMM7RfA2iVdD
ioFfSmN7SMbIskW9L/uNKPjWu9EE5rekNFNrEytj/RoUSR/vS7Mwx33N8YVnq2v65pHR35H+49xM
uo1ZeaK7LTItd+2sMfQ/hthb+u/ONIp/4z4Yi0NbE8fsEq2JKHGN7vDq9rWb265q5Q9BBcZ8VOke
RAg1md6tklf9d1+hlYMxiNBcAwpbs5uZ2TY0//Jnp+e3TCIpf+yC57ao7dL/c/t8TH/nympAHbCm
zixKsDM5VpdLjP9xBAXlt1ynMGqQHvk0tgFnnBLGf4TMwoBBTkvgrHjg65Fr5zJocTBifAEK7cdt
ZRYXjXootW06Hzlyl/4kiNpSs+h5pa92PLDpm14Tvnei9E10zZUAaskjW/8VNS/Um16rVtmUuLQC
1dbq1zjWHW18SNxd0/fb22otYItPzeZk/MGNw/nP209Nz+KWLgHeESJAaoqfXvRLrwtbrXbl8FKO
kCgaJ7pTbcPY+PVeSYVPhz2X8uXLdS3A4Qk7D/mtH298sd4wjb1Rc2ElWry+DhAzDUFPL1lywrPX
kVDH+aB5Nb5Sira1OpxU6fMI+4jgGqXcxwzTVfHE7aD5jEdg/aAvVb4kctSBEx/oJ9JSwoqFLNw8
kywGIJi/B2lo7vpdqY8TKeLmSYr3wPoT+fSTR62tiXbi/Si8D0F9EbOnUloLUq+XkUt7Yp6GRmKq
qky/nwXdgUXtq3DFysnciqxn+uSGa/NL19Y/Jbqn4gBPLupes4Pm+cBMSYpWOT4dF7Zv+t1GrTx5
I5et8lCVSrdL1a5Z6UFY1Is+EQXEMNo750GeGPtG6wUWZG41E0zKeF/F7pfbJ+3agaCXMQ0Kklwn
2pvpFSq9KFe9DqUhraPGSEue4kD7J5drR/ra7V4ImmeiGAvs/FxHkCJW3FZhXiWvQh/QMiq7ar6W
B1+TNjtYLXfXkGQGZKh+dTB7BRev5dsmH6sVR7HAh6kRzlnUJYGxpto2u07KNNKHRGQkSzg0g13D
0PRQH9Wt5chP+V3vJBvegI5Eg9HJfPJfvobOVy6FFXe5tInn3zC7bcyuioecsIVNLHahYW56SldZ
sx3iNWzhRYuc2OiABZqgFGfBnZJKHPIAKG1FTI+qFpy8TNvctsilkwagLFzy9DSDbDATYVhNr9ap
AFq31tEW2+SeI0sZwwe98hG233q/WMmnLNnKucCZ93BrnHNfILAIkk3YNF81o7UVNV+5qpeWDlyW
qZIlTkn42UlzW6UWx4bWoFyP9gl5KfV/8Vif3AQV5qnMBC/HTIRlCGnKnHPlxJW/SfVtGtZbWf15
e3+uB+JBZmDAeGLwBB6X6u+ltxWrPIzjCov3jxajHZCwbqjK9N+7R8gE6JL5xzx2u/FRt7+mD/oT
heGnj9IZDtaBZLAN8/iK8S+t6/nnzK5qs0/kccz4nGCky60C8jL9taLxpNFlyHip8cwkgyxRZLdG
hLLTHt2HbC8+M1h9MB6TE0wrm/aUP+h2vG/RMrlPt/UaRODSkThXcWahnRh7fvXXx0i/4/jeD9/K
Ut8wGWgna1i6C4/+Sde//SSgYV5N34cxMWDVtTCDK+J3KGycaEg3yagcSLke40Q/+DyG7LbVD1Kn
/2/cNo040xgvUPagg12aVuxKY6FWAbznUXOSC2FfdO1uMNf6CJdO/LmYWVIrLjxjqCTEuPG/VgGQ
VW6r2gpexaIMHCXD1bRaifNXuA4Fud7pIfdCv/OTN1P/Na7NZi6ZhQHoHFgi5jTdOn3CWdijZAkk
hCMiTLf+x62UgzoURz1UXtuiexZMeeUYLB00MLjIxjDjwXjSzLsIArA5whjT6g4kdau1gBF9Om82
td78R8IcITBQ9EauQgjVBMV99cKusqMk3gzK2jzC0sJNoPWAr9OXdQXXpo5J3Eo9TftDIhW7Wqna
bdGKrT3G/biRM8HlxpGzlXTakkHQ9wGHB2w4TArPnIhX+bWn9xluM/wRds9t8kde69lc1EtRIB6j
gQmQmdkOaaEaZL2Mn+rjj7w6huGH5H209a9G/Oe2R1x4n00j4gCIa4Q9Bv9emp5Po7tXdCUnKIUD
u91VyV4MTin3p3qk5UBRjkb1Ivd3ZfOmRdsV4UuGeC585g77KFIEsSXcEdXd7975Qld3uTN/vAjv
ZrkNqm35/vu2xMV1pT6LbdIiYInT72cHLSMxAehpg11Knp1bx6T/lsbfW+tRSVcu10XVziTNPNOg
5V1PA3ftWEPk5OLPZg24bHnnziTMbMTrDaU3ZSSk9VZ7kQ4AbdvpSflSe+ADFc+F62hvt1dvRad5
4sDNwhiEZSSWzBYGJZzM3fttCX+7gOYXNJEIs58UAKdm9MsNGisja9UM0AKV1mjpIL3tMnhTbfNJ
+uG9jk64L54pbnb2+HFb8OKZPpM7iz30UksL1+iQ234d3bvWe1DWsNKuh8QIt851mx012tyVLBKQ
0e5i2Zbfi5O76Y/msdq4r9mb1G2A9HWgUP1/pH3XjtywtuwXCaCy9EqlzjPTk/0ijMe2sqicvv6W
fM/Z7ubotGDvBwMGDHeJ5OIiuUKVHYCzal9RFPbS26Ncel5cfsG8wBfmryZmRcAIAvNX23uzFdys
GbyZzbxK1lSwvlbdc6PlzrRR1ZtRGzBa/VHzmCN+Cnd+QlH4cwojOvY2WpDtyCNbNNVMEKh/C7xp
Z3ySz/DFcCP79rj/j6mfb9NoOEBugJt6iGdA3TaEyyae6kIDyduiwhaS4654Ki1UBgaOYtcH+ae4
RaYv92JPe/57RdV59f98Ajf3KUSzQY+BI1GJtqbkSNoWqky3h7m4P1FZB2dOZulKzruFvtlUQo5R
mglUwJTJnnWGb0Ms7pMLCM6t5XWqdVUJCK1vQKJ97Bo0/61SLH3lqZuNZ2YdB08oHuQyZzzJlAxT
CN1SKyri964VnK6QD4Ou7nU9tyEUB8W78FhHqQPVkKOsDdshSJ5uj3QeyRdPdPEJ3FNcqTPf70iJ
OxkkhdCW7siV13ejhWC7QU5yuwK3OLHGnOnB0xJPPm7E8KosVUQchSDN2xXyfdEaj3GtWrcHtXj+
XaBwg4pzqF9MKU77ZDrG5g5/80j9Jsdeow/ubai1AXHG6EuDkdUVoAToLPYdSMAg4B12a5JMiy7t
YkScQfZaIQ6tj3lLNc0Nh0eJCBthuPPNlfVZ3FuIk8CB4Mr4peIGYWQQBxQwhygYaITAZ56uxAiX
RoLWNpQQgeYGl1puwnDfG/Qww0ji+Bt0KeOwoEZv0tpYOeoWcS7iXPwRW7G4b5Ecs0ipeeoBtZ80
ZtrRDFTn7y3gMpjFnalh2rFKDzGgTpJA7P+SB3hb/8vT6RKE8+yt4WsdKwBSmB9GfdePDhaJZtDc
XJOqXpu32UIuDs8pQStxLwPJ0ApQujuFTKwsPbB2LRK5tHMuh8QZQhWg2SOGuCou/8Ou0ErLNKrI
KgVz7TqwZNOoOEE4GpfeOYt2PaLOrJW0b3Gfi9NvPhhy/Oavc/8IqV4AcJsTiZ6CNC1CEGWm7pDW
oCC7HerMKYz7fC208pWDAmfGJRh3H87LstD9DqMBqaTxSw9o9ibb5EF+RXNo0FFEH4WX0SYb6YSX
ousfg8fb5r44mwizgF0J5JlopLmezSHrWqMdMFgBmRItEWhWv/53CLOFXligP0Kiq5unM4lnupif
OC5WjveFxA8mEfTg6BEGwxu4Va8hQP0wpFUAiCy/HxIwjY5vde7pw+eARlsfnHbxTo1fpWwlXrA4
dxew3N7qqr7oIEOMyxHy122t24Lxcnvulo7zy4FxqzNp6KWIEPqzsLksZTyEeAAKoLdBBcCk9nYP
MenbgIu7+GJI3GJ1paoEJsNMSuOzNL0FNWLeK7O2AIE0HfppCFiKcenjFktHdcKEsmOcfUWBggXJ
CVKFBtNahdpv4hHuKnSFw61OkKRSr+e4yg8iNR9RPTRtouPkCUflHvQC2Tawxr35Lq44jwV/O7Og
gFN6pkkifHWwFPig+uwQFNP7vWmgMrKyGcoqwpzYf71SV0Dc8MK8BgFbAiDZ30n9w6Du1entNsTS
Y/0KgzM/Q2mLKiLAGIV7JlpBfxezcOsnz8R4qLq9mt/X0d1Y2gE598IK+NLrB+C/1b1nnTg+ginW
RBWmPsEZaQcn+a7FIrIPxTpHh+7QbMJz62YC9TfJIUesfxc+12tlgctL+ecDuL3Q6Mbojwk+oFI3
INVr/Zd2OmW5aN2e5dWBcgdaVZIojVTgyIFdxhuignxF+RG6P5PDZ+zGr0y0o21w39P80NLoqfA+
+pVdP9sKv1Uup5o78aKm00hiYp3xqLFi8jR0K7e3pT1/CcCfcogrKZGGIbLqYLRbEcWPNXzY7Ylc
GQXfop6nQ6oa5QxCjqyEmsfK1p4/kp8lVEqAh8JA5wwCPdenjNrqCWpGEIA2pR+icihRiprvx8FW
5FPYRdYAtcSVAS1MG+jpYfwgJUTdMF/IGQZ1XaRIR1q6+FNrQrCTWGPvVdU2lV5DFY4NadbUYTJm
E8RKprbJin3QHYd22zdnQb4b+letf1DGY8a8MZno2GyJHjpNDr6tfRaepgptOMo2NnwckQqNcT9k
xLRk8LrVwwtKhpwKnBTIulhZ1dO22evZvdhmbshSNGC7t0e7sN3QX4XeIMSPoRXGnwuIDDA881RE
BqVDWz736OdNQUUrxiuOcw2Hc5xR1A812Itx/jReIm67Fi+J6j4ovdvDWTi6UbQOdj5UQuKw47Mj
vRhK7SQBph8mTF3mQqCUNuKb0OPyfZrKNbwlW7nE47xV2mbMKGc8VbsjemnL0lMaCP/loDhXpclN
mKODuLECidHRCG2/R5+f4YAB1S10YxsL4Yp3nH+R23QyuMtmsla8LkAGeL3pItgJmiiMFrXMTqlp
m5r97AqU5aXZdjKc20u2hIU+A9TNoU0NcjMcVpbr5WSi9MtqjIY2w76J8WBmMQ01t8//Ph0zq738
B4uzwkKUQ6UmemtB1HJIj6n4FHUvt4ez4A+vIGaLubh4j2VWT1mJqct0YkV4x4TDylVuEQEZfYS6
4JxQ3nWNMI1qhg4lTBirileVFNumW6NjWIPgjqbKiNtkmmaI8jMSQ1TcrYQfF/YNSqb+jIHz6lKs
CqY5AiDM34vSkUdiR/244slXQH6r5lwsBXpjfKFUsRRM3ZvN3h9FK9HWHsZrIFyIRJKLVhbyeapU
dmoa5oyBjw5L97ZVLUU5LydMlq4X3WhliExogOlY/SEn+jZXQO2jtl5vgFSgSWypj50kC+xKUC3Q
Ubm12Dzc/oYF33r1CdxGVbpSR3gV02myJ4M9lhmySPU+0zctGG3XLqJr08rtVIn4I1SVMF5dLjy/
VCgrHsz6x+0RrZg5HzouBBzz6PBsLWi63A3EcMNJX/GkaxDcAREq2fCbctKKjMdJPoSNvmLka6vC
eQMtSqc8qTBR2mh+drn6bky9QTUopqpC7KY+cac6tW/P21K9yJUpcP6hbMC6jQ641poaTzdzWple
rj/U+qbWdgMCDmX6QIp+ZSoXboK/40842xH0/hL2HqO2L8Uw6qAbjAdBBLFbp1diCm4riPBR8SgV
zu1hLp1Msozcwlwl+ZVPoxvHvh+gDGaBdnKXqfK2ZeRdGlKnnQJbHd9voy1u8Us4blL7xpCyMsH4
on0HvayAJofiQz/6j8/SufpkK/waX+lgUTp7Cce5YMNX0ljMAdd9klP0oj8mp/FnadJir6O72rHV
7Yv6EPyL5VygquTajxW6lAY1ElwW3pVO/6vLqHpUtiHYlmixdudc8iGXWJxrjpQyrMIBWIQE4ITW
aazsun85yS5BOMc8ZVmqGzFAsqLeK027L6vYHprOu20dS37kEoZzvq0YVnLWzGOJFDjghOramkHM
P8Ff+i4h5k+4OC5HY9THdoYQNuA99aq3+Ck/iHa+Z2/KI4jRo5ViqaUE/qUF8rEG0AyRLpnXp85f
gg+dat8au6aCE6GorlGp8LPYS08d2mwf0pVL2ux1bw2V88q9oEZJUwK5HL71xgsorWhsno21IMPq
CDnn3I2JKJDZOLSjjLKZbyJt9tFOze22x6jY27Qb7hNbLajkGSspojV3onLupDEFLRzmMaYmBUm5
OPObFVQrKAucd4LM9dpOWDgV5kInCSqECjhYv1RFmyrJw6wRUexKdFtKTlJW21H8OJZHRPDb1gt1
Z5xWVvKrj54xZ92/WZUcybZro9VRKQGOTxTYMvIkCBbrY6vRdFSdPESauLIHReXrYXuNxm0RZgRG
hGhNbRnliyZFCBDfD9IJfZEZtKjKt9DfjuKHxD4h99Xlz3XwAzTrtJ3YqchRaePbda3ZTfuoyYE7
yaXdRM9ldxiMl0oSLH1MHAWSUkNI0Av74kPpta69XI1p297HiK9DkAOJ0dT2wdcWhqGdqoGjjm6T
1FTtTnlceLL0M54+TfJcR8eqe0yGo1a8ispnkQvwGQ+s2wRZRDXBMTMGydX7NL7Lk49xOuJdZ8YH
MzsaHeISjz6EISMvN7ZKfsa9SxtjCw8CqouJbVSbojklQWUXCAgWu6I9a+yQJ6/l9IMMz03nW810
SrKjzOyR/BD6lwFhJ7/urdoM6RCA4Tj6rBVLUo6i5HW65LD4vfS/FWAqm2mYmHEUu6c8fhTYhzzW
tj4O1oiGn8IAI2Op7MoUewiRkph9kPFE2C4yvYI1J6mLN0VZOzF79stNWXsJqpLN/jzoNht2kvCU
QMC0FmlYHroyp6X2GbQ1ih/QKOgqMjhzuvIgB6OnSnepjJoh0nt5/4QCEddMcMfNtn/pzk0Uy0F6
GTxa6OUX+Q6MtCy6fEAqw2LFj7DZp83n7d//uvuvAfjOCzagFlFPAEB0hvbWigS4JQm+nXfmazPT
1Y7xR6eEL0hznERz2OsSOwZyuLZjvt7ZUNAL8VYydzpBNWE+oi/OlEwN/EoNWySQC0vc6tsKWoKt
E9H0AEZWQsm9fNSfK4dV9iO+cO0BuJDnm7nR0bQAEhxEQnnvUKYqa6u5Ci0+pLYEisnEyu8qQn36
+qgdAjvffTZW/Vo75cph+rsW8vqEuUbmPIXG0H5a4TidvW/tO9KupNNrUNKstYh11h39WDj1YdyE
W9i2HXvCQIkd2M8rZrDgsK4mgJv/sKtZE/T4DMnCCxXQvq15OAN6l709494O7lL9kNA388dt4K9X
r+vhcwdsaDaD2elIoWUspI3m1QUqFLK32yALyaZrFO54JUnWl7o6ZyBpdlIseR+6CUZZ2p3XOD7U
s1prjZ97FZM7VjO0gpmNgRnNXqABuM1dvE0rR7Nr+6M5nlJPtdaY8GZTuWVK3EW9HxLp/5eH5q3D
tE0/nVemcb4H/98A4PO53qRJr0cRaDiQUWUt8rUdWkgUEN+L+7zNn0bprRXAgFvWojWih6uN9ZUI
v/T1Nna5jEjfXeObZiqhdRr4uHY+4JSQXUhZ2snJt78n3mBPZxyuFIkYWrsG7azeRXjXRm6ZPt6e
iC/fAZ+poM4dzCRgs9L4rq4yDLWmk/zOqmKUXU4wJPFXnd4lxtNtnC+bAzjoi8NjVoO0CDqqrscb
h2mbJErUg5+ppr7/ycY9Wet2+Eozy4FwO1DqZBS21wCBkpJR0QmXQPBee/kGBaRb2coHypDcylb8
3hdb5VC5HQkD6QRSxL015vex9KyylQNl/v9Xpsr9Prf7QhSi1qTFqISYkG2alNlro/rRfYo4qUoj
cwqx5ct0XNkiS5Yxt1trWDJI8KichQ6ZWCN6mPaWLDx0nTeQ517+oekrdvH1Sf57dH9g+LekInVR
MWL2zA2qMsXB1bxgJ70LphUcjMf8XOzVY7JVLaSHblvk15zzjAx6ChQUzp3JfLF7oE9mb0ZoE063
2HBbndDXinaO7KGhwIFoZGv9l4DcQrZBCfbFFoDasTlEoGT3TEt90L/17uCFO+O0Gu6YndgXy7kY
IedFBXXMez0EYKm6g437OZVEWhmW4qIRO1ibz/nzb6Dx5e9tnrJuJEAbbPHO8LpP5O7q0ZGs+QU4
edodWP/S0Go+0Lo2btYOqUUHg3eIPpc5fW1DMoJ4ImTKgB4KjpE7ugm/3a5Rpy6bK1SNQWmCWmUo
vl/7Ma0x9MLEtOJe1f5qPYIWV+FQ7orv/r3uVND0OWX3gdusxQGXjRXMLUh/zLc6/rxoIbcQaAZw
W0v8VB5QHe76dvpdepos1Srv2u8rtjpvuy+LeYE3//vFJVYVpLQJQ9ZbuoRyFlQxp1S2oPFgE9QC
0Zagw/E24tfihHk7XiDyr1pw0mqZgBEa34KRll4XubkrdDSGnuus13Y32ronbNHisPk1WPq3Yicc
1sjnF105VAsgKYCXOxTcrkfd6V2Hnhs4oyrcK+IvBRnb26P8Gi+YR3mBwPkA1JT1oD+BM69L0AiP
PtQMMz25L0LlBboxXscUe8imxjXUDtFBIVp7Hny9pHMfwPmELjGSkkgYoqBttW/9x0QZCoMfi825
oOgg/8xcNPuTjbwbQA8NId3RfvzrcpfrTzC5u1fY+U1rzncBX1GoLD6SxMnElwQs6Lcne9ElICYD
kjxsVFAqX69m3TXEKEs4pAA1bbLWWjUzXUVXVxKsyz4BTAmQiZ5piHhS8iHXm2Cc3Sz6clUR1/L2
5Kp7GSIK76j+f1J3DaQdrcit3H8Z3x/c2Zov9ihIm6Y8q4GL83PTROP90DaHwPhripB5uS6Gx13d
ukGdEMAGTOa/ipMdR1txLff65ckMCJS5oOYFZQy4hHJ3Db2oQFgrIHvSktoR9RgS2Oc+94xgRM1J
TcFVb/zLVr+E5BxcjSZqaUxKbEQ4twYyG0rp/P3yXCJwDk3s/dZMUiDkPkiTvCx6XuVmXAx5gBxN
Ackuaim/EGeMgVLKXY6QR/JLpCCNbiBpVEP1+hR7YNfcN2Tlrru0paA5BUUegvYz1B5em5yZdb42
gmnbKjX0jiYU8QdLTFYeR1+sAQURiGBAbRLU4TNrMAcSpkaRSLMQvYUCfJKLTlQVFuia+kawJRBe
3l6nLxddwM0cYnNNCwhP+GKMtKiVbNQhbszMoBaglVPp5y7QSetB7TYGq4vgx2uYX+YRMGhbBR+u
OtML8C5DUEWEwxqQhQnpHQslK6zORF27cH45zQCC/iCoRaJ1Guxy3Mb1ofpAgiIoQISsNKJdoVp0
dLI0jtcOlYXRoIgFUrYzIQ5aNLjta1adn5sE3KfiINjTQDyx1Y8j6be3F+rr4QkQtICDBQpMfQZq
dDjD0DMGGjACrrwEvY5jTQPzZ6G5CZ7FGtu09Zn5d1K4krJZMI9LUD57FwryCF5XgKYV+MYIKoJw
sxSac7pWujjvnasr1zw6HFVQjUVzFwKk16ObwgY1oBKAguRRU05ScJRITzt59y/F11D3nIsLZ25+
VFFwlpEz6ERJ3WwZmmq1PkLQvr+NTXGlamdh6hByRRxyvreCNYaDGY2KhWaA4uvGnCxDvBNryRKk
p/VKkSVLN2YnCCuXgMcZBhopC7kIosIqKpCYO+CAS3+SBvXskPgMEnGTKSpDulyX07dEUqeATrVK
9kVYIRjRT0SBCkxM2sAZx5AIYOTswjVltoWpuFpc7t4XhII4SDkWV+heE91tms4xhMEOEV1a2STz
wXXLjLi5iDpDaFMRSHmGqI65rZqTqm1KE3r325x5UoLAofHcT59F9HIbemEVwMWC9CZK7VFEx5eW
iDXEI80MTMETq56DabxXxmTlrrWwR2BPIFxEOQSK9cz5Ey6vPN3YSxUYM8FOhW454TmOJQ8O1tby
ivpVbd8e0MKiXaFx9qtGY0KK+ezJS9MuwJ7Yqc5ANvGaktnSxMGjoRJwpkzAiXc9qqmE2GFBSqQL
jAhcico+MtZEGRY6V+CdLzDmsV7MHAK4ySQHwNDVDbwQRS7uAIEBKOY8FBCMC6TKa33mdOzcFq+3
p3H+fN4i0YKBRlU0KqASkTseUHaud+DRKRBjJGdFCN9Bgrsz/XEl+7tgG/Bkf2C4G12QZlEWGDNM
cwzB56Ikh3B4kLtXY1yp5FuwCyBhMHPHDGg8uPXKSqjhZmpdWD1kPUminTKpdZuIubq/Jp21CIUH
6Uz2rc95petl00ehklMR7aGaH3jtGDlym9iF0tNCNFeO1y/xG5w/cwP+/0JxFlIbOkQnRkCp06uP
8KkJpeTQrpNjkW4Gac1PLa2WiIcwojXgmwCj2PXAlCSSprCfChAPflPrnRyFNm5hdtn+GJQ12ryl
kUF/AmFMvNGQzeawBJJHLAySEpo6CpKf5SMo9Ig1Rr4lzIK6JnhQs7z4/HurR18OCvbQgwR5Qm7l
MrB9m2wWiPClHATMwiEIVE/qodn9LzhQ91JMHWFUPrKemlFqxA1whuzbpOq0Ut5HJOD+BQROHa4X
FzyeEkf2Ie6Axmgw0FZoeNNpCQmEKF9bp/lo4h2FhufM/6DoXGBArJMaXaMgo5Ty1xorVNQR7J4K
kE9l+Y9mcKI1rppFt3gJyZlG1OZm3w2AFFsZpQ2FG2ijhz12p8sVEudRS2Mt/WZGNURO9fuiX2Nr
X9rfYKyUwDKEq5jC61f5RiiL04iJZb3wXGaJ05L2IFWQBG/XNLmWTplLKP4KYrIolDRA5bLkFaO2
FaM1uZelTQ02ZXBwGvPpzN8rx8pQEzJC56EwlZYWtfQjUZLHRhqdMGoOgig+3DbLxSFd4HEuCxKK
eRXFwIvwOpwqmWrqt9sIS2cXgnJzpPd30yd3m2pGyIwnY41LeaVD9BMchwOSBNGv2yhLDuoChTd8
iGO33dRD5SWspa1o9I+Cph2iXLMEPXX1QPG61QaLxaX6MzBeJWfKJD0JEyh/qNJPFiWOQLxSuwuz
x9xckxhfXKULKO5gjptIIiDwxej845A+BdX77dlb+30u0BLGZRXU8+y1ithSRamQfg/6lTN/bb7m
j7i4P7EO+ejeBIiCeBFSVjRAuaDyoEaf2t8TA4goJkOHEohyQX3PNxlDKFjRR4b5EmL04uaDFRZg
tH67PWmLj+lLFG5AOiOD0YoYkDTiVlvVrtAku6JIHH8M7VgS34WwdltZs+SsWnkXLs7lxQC5o1Fl
aiOmE6DLXrIyyc3Qj168xClO/7Ws1OL+hXYACJahRSzyMeAxqI1U0uEhJq2xZur73jiriWTdnsxF
C5ylL8HiPHfkcqeIHE653GZAEVCZzUSUnqxKey8eFBcQ3CaCaE2ZtDIgOlG0VYE5iXxAb5SVi5v/
bizcbtLjCbGyCkBlE7iVJu5RI7sC8TVRj6vmXGL+v/PF2V6fd9I4tcBImng7dfdGua0m1ze8sr2b
DFsZRtpp+0H+lih3I1Tdyub19iC/Bk65L+BNsBQyxAp+rxhNo5MYId+rqrSvSlrkjgmhG4m4ebz3
a7ScrQx/0fx1lB2DMBFxEY2zFkErk8CoES7TDOGFtQhtmijMilIrSnUIWTZs5WK/vNURB5z16MEE
z5eEdSjbHAwfVzYwGmxluaMgWbHqSreD+pMY4UeJOkqjj3eatBLJXURGVkREFBKxJun39evSa8pt
p6XGHBn0NQehNJC1ojssDyU65MUuUJO3vs8dX2sOVcbyf7i0XoJzWyYlrITkOoatBYFDzJ+GchBk
1VuxpHm1+EvrJQq3XxojQ4ygn+/DFeQ02IcmHuv4M6zPqY9cXmeXQ0x14V6EqPZt5KXbMqz4f6Ku
kKa8PpFqhLeYMc/tJP3q/TdzuDMMFzUwdhPuOvk8rRG0LbnSSzzjGm9SsF3aEngmUcrC0USfhDZS
OinKQ8TifHtwi2AXsSTuZleLTG8gwAChNbG0wgnFr6RyNWMt8bQEM+dOJKQA0F7D16TqUjblkSRi
8bQktSCgkaBEU+udTFbTleVacuAmOFLBrIg/Ch/ehTxghhNfgIKBgPRJh5BjE1p1x+60mNm3J2/p
OLqE4lZKLpCvkwNAhUJW2YmMxoIuEbsVlEUfegnD3Y1ZxOI8Qcre6nqVSgrE44T32H+NyKvfPZby
VhJ/xua+VtEishLqWVq2S1PkkKHXo2XQ7p5P9U8B7/qkfRNQk3h7Fm+DICh/be/ypPt1VmBjt2G9
lXvF0qGRJ4zEvQ2zYhcSBxMIs8WA0BoJ+ZiiKlsdkRVS3gv1X97wF8v1Wy/9wheDzVyp2yBgVqz6
736WuB1OWxGdqP8wHsQ70BCBMpwv0s8Kro9zmhA3LZVsm0C3a3nySBHaYpX9y9RdQEnXK9R3RlUa
MqCIIO76JnEFSXRE0N1NVfP3WSCULyIzDcpoVG7ykydg+9aNgVUiTdnYXZeOjuprFPVVxEJ0s1t5
di7sYCi3oYp8pm4DkfpsmxdrlRetFmYZKkRUFgnnqoAaTpkX8cr8LVxEkJpBFhLSdzqyutw2Ah/U
UOdKx6zG8Kle7qfKC81XwxypOKyJqH+tkoBoALTAEfNDARPa7LkhdUzLx6wk0M6eG0JBi+3BgChr
TKetZlEJZYOY4E4UU3uKiRMM+WuSjJbZK25qJi4JEpsZa92OC1sc3wSy29+qJHhxXU+zRliPMK6I
CahrW6u/JeGHNq3Vbi2CaLKmQt5CVxDsvAYRxaYN9Rb5ZTgTq04bGk8DVADX3PHSYgLiPzC80x+I
YJgTYPz8laGi2Bc+WOHI5JSztYqQBZcF3gJ9phOTkarXuGlTCzLk0PuDdQZeAFHGOBHtKXk19GnF
BS8BzbrBIOGHO/mSOShAXKiJRY9CKaOzJEdWI9uszvn4dNtlLa3QJQznR0ICbUacj4BhnqA/59AY
rIq1sSzdhWd3iCwMKN9wbeNmbQyGqlIioBTTY4EgizhWVEEHELSxx/JcGb7VZocwP98e2+IUgrca
AUZIiEES9dr6ckSShGkYUPyZvIOZjSbS94CdAvnjNsziFF7AcNaH0vKgkVSsVJcayK5mT9XE6MTq
lSjM/DPcZRt76M9oOI81mk1NSAsYpVWdMZd2QgAhkFBztBKVB3H5FCHdeXtkS/vqApKvVpP8MVaG
BhMI5/ZZp8WvtghBbtg+CoHh5mG1dqtaeE9cDtHkX4dpgYuViSEGkqfkG8GIqeo/jXg+1OEz7lOK
9hSK37q1A27ZPP9MrcltgjqRGhEUzzBPcbADM/WygNz3jfY4K2zJCd7HKDMK/MlFpd3m9hSv2Cj/
Pk1kDaI5Baa47j/05rEtezsIvuntWg//opFCbBH8oSCnF/nzLkjTphNl4Ag14g0JlXxPTL7/w1j+
YPC6m2iyDXpdBYapV3ZaoUxkM/lUlB//GgZ1NnNDhQnBeI0vhWFx1WYpgTOpUmTApfps1sK+Qcek
QPS/rflCkvMCii+ACfSqDOQGUObwqsIW8nwHWWV6ezwLSzPXe0F+00CYAnqK125KNUYpyyrcDpLp
jrGWhuluDP5e5/d3Udl/QDgT1/RQkQYZIKDyyLMfUuj5wVqF+MLN7WogXDggVgoSRvM1R0P7q5EM
c52S9Q9zheqx+b2KfDpvxnk5mmmi49ZCypNsTDQsfsRFvuKHFhcEbGA4d1GLhPfx9YLEQRkmEQGI
GJ9J/D0q70j/eXscC9seEup/IOapvLjktlqjdpoPCI39iMRvufEUVpM1BCve5TdPzPWhgSpCrDw0
SpCMVXkPzrSujFM1gtCSB3LVdiN5aAjefq/s7LtK5R/QxnSKV1+gBtjv8l3nNHSw+nf5/CmiaJdt
U3ReJfYahw6mcT6sbn0XZ/Nt3chGN38XVOSYtE+aX4i2qtABjMf92D0IJKSj5NXsdRATmjXgaAUV
fobLqoia7dCW1U2NcuOSbAvznKseWi7b7qVE+Wf8gETiJP6oan8rSyj5UCyQlLDqexDszOBujO9j
45woh1HYCoYdoLdaH+/r4izF0NnGD370wTFVQw+9/FQLQQQaMVuJbIbmGAaZ09gpoP8zeoMODpwN
EgapnbBDEm6g7SnvUQQ9J2DAvXeIWhtlwxVLXTk7KIjf6MgDPqEDm8RIV6eu+ZoPn+mIdC/ERjPc
jc8prpDJQ1JhgBPtAskyw5PZV1QWtuW47X74UA6MfmiQICshceomiROiVU50cVyl4wFN6tG5jO9C
5uIIqapHUaQdyN26X2jmy6dz9R6oiMftNCw7KijyAxtokm/VvqYoaS062oYoan0oe5dM3wcQugZI
LKKwKANdwU4cPHyX0NK2cPXqUYZ3QuRheG30Bz11wDGImHxhbLPE08TXKGwow0WouRMrtx+98RMp
xHrw5HgX5luCrymoqh1AuKc+E+2pQ5d6b2eFa4rUwEeV0iYC7xmrf/nKPtdHkHtSIz9o7ZMoH4Xv
E8rZs5+tdFKjuwb3b/mUFG5aufpoi3gAR24oorXeHkKrje4nATA7uXPQzCBpjjRgTKck3vbFoVIc
olEpQ3s8mtc2aeKpsm009yjqLTu3wckl35cVjfbiOxktNUbDvWOyY9PsgtCV0JwOFVr5HZKAMgQC
jIHW6fcUe8zf5YLjS8iQUSTRC9AJTt0LWgyz2AsESlCYLP8oGw8hAaa+GTsld9XYqj9gqGLf2sF4
1jKUKG3MZtc8yrGVRBYDZeB9Hmwk0C8pnyXbxfFnl1iZeuyi0yC4ZKRV6bS1C5HfSHJRHarEez31
apTWZv3OzGLEmzfQUwH5hRueKtWexEcmHfLRwr7XI9SbH1LyFBtWCZ6Bmsbf5XhjRjQanX6kGcq3
XV85E/mQM4gzhJ5kfnTGaSgcQfZIbqDh3GHCFqMQJ4q++aynkr4ZCKh6HVQQRJ3L2pfSPJKCCskR
AmzgDtKeJ8iHiTs2JFTtnCp0m3iTtO6oeLFJ1caWZaR4DGrqLyF0HsUdeK/QS61EB9lXLLHe4FEc
TFYLjpIidvqQOCnWXb4jzDXZpmo+huIxG05S4yGKardvkzTQQJyzU26bgVrAJfIjEV8blBWVsiVF
NFdopzuIF+DN2NPENRqvAXOClLrCeGaNzYJNXv9i7FlrW9uIoaCY2JNmT6E71s5Qn8bsPRcZFY2T
D7pDdQQL/KzV66TKN7G9b8ZznVqt+WEOTjondLZR6YklqtVflNSSXntUJaI9DfcXdp/6VlDvUMo+
VOilfi9AjFeXNM68QKamaimVVZxNzYnqfRdaVXKcXVNm+eAK7JBG2YmfInKnbHRAZECUvShs8XfF
t2TFkV4wNyEyTe/4kHo71Hu/35bquRvt/g1qvCBxhm0ZlvAwDTT88H8wlJSmVicdzNozyNGPN5qB
Pggsl11UGyV/iRoa9luFOPBoanJHhJ+N/8q6x1B/byBmwcwjwkXGVnoA+4RQgoDCFtX/x9F57cZu
BEH0iwZgDq9chs1BYRVeCElXYs6ZX++zBgwYtmFdipzprq6urmZdwqH9CDGiSBwz2liF12ubZZTY
tdw75ogEUPyq7aP9JUdYdEfuIJzqVHeesF7a+S+yjqV8ToxNHR5KLKgjl/EPvi57lmdpT7CNxh1O
FPpyHJWvKbyLYqel5yE5TMm9ThxJO8UafvPubN+b7KZHe4BKvviWtCeEl/05zm9D81g5tCi7Zv0O
01NUeMxkLMUmXvZVtk3VTW3OTsvUYrKJk11SHtVl2/4110cc+5Gqmy6/ZMwQ+5KEeIcFazvCjzKd
I8ULu2erCWI4u5yAseJH0eSntZ2IS0dtuLIxR5r/xLwf2oOBhERp/a4NN1P3Z6jv0eCy8SHitVte
vO/3iv0r2GCtPjfJh7ze8mg7/aGxCjFTrNUfdbkaqrPoTmEPrjZwXqt9I2+mwiv2rRbEz7npyG8W
M21fxQLeFJwwnJrFUd8VsafH5waTEVM6ZEl+HmJfRHuxvEum36yntXkxsDEQO7U81tO+lY9j8qop
e6I327RTTFKVrTReWVRWzcfV3nc5Fif3JP2UiUX60Wy3oiLmP5NpNUSE48lEVt5rF8O6N+KvZLcP
8rtcejXVbfMUYyFibsKwQQ7wrg6YEcc/9WDupotSbQv+Kk5ddBTZI7DWZOfwMhNxs8lTtVeaQYW6
14WPGU2j+fXkmKk7pc/xQKvdV74nxak1p163fKgM2GNyyLHmdWTFt5f3tDxiBebEyTnTdo38+vh8
2cmQnFb2iVF96hUKTRPTz42rJXlixLD5VE+3pb8uyQW+z5Gkfa04WrEzR2OTS4dF32vmJp2dx+vt
SN76T5p8clsT1soo7vhtGRjBbuR2k3D/GHVMPf5Lm5zXfKO25r7Ungdp3edW0FcMck/5ttYqf7QK
Z0pMp660c9dZh754ytl0Fy+h1yPSzPWdicf9gPeG1qD0CxtfrJEvIWlUJc9mH1QyS95Sf5qmY5kb
W/PkA+xcbLpFfK/toHoyrtgXdQrzlqnlDHe6HXHsaXMQ4XQrkczpr8TTq4DJTA9F+JsO0Ju7TPD1
GW/zkmmvN9/GPwt9KEkwOZRTAIbSt6WxNaDHFzedthNDE9afmh8kOms1H2uX5KdQbCJtN4bk4U2I
7HO4jrtIvvXycVq3+HyP2SnSnLLf2pG7TjzUVhDOVndKZEfZ5qCol7X/ILkP3zIBfXXqCbBpC2fG
FBbIHLRjA12YbYap9QvzNPSG0w2/jQoTxn7yVb8g4B7at9naWum1Kmxg2mVRxVabWVsCMFL2E+ih
tv9s431aXSMPTLEBQCzWuQj7o0qWyOyVxQl/Xfuczm4+WE4CCWVNtxwD19lmrtR+6kuCf/JWiUu8
jFgHAziLS9LgbMS9qdualHqcxF5RVz7gxsqfYm2jJ98xt1Cyg274GqsdSzscFfPwqdE2GX9C2BnO
KnZ253XStw1WEFYgpK9OHPO2dVra/LpyL+XfUA/dXg1Cu9kqfe5I+MBF1pm0ZUXxRuelp+PB5gx3
gGQJ4+9WKxwr+spQCM7d92qmO2GfSzaRTtVxbJ90XWc1KGdPvDXinoObq/YfUkJ3VRx5TXEIbDd2
/ywrYFWLH6jTIZv9ar20VgYxfku0dFMiApent0L8FstJsZ9S41MVq2PwXsr0o5au4dB4fBtlOraT
7IRgnBVjTCmVXG1dfC16J8SvlBVG+xzylfQ69rX+M+PiKlXA/vS9nEtel2zNWL9L+DvjjlKpvpyd
OsvNkmOp3OXihmcxjh9ONL2kCnbC/U5Xt0zCOFOTOQkGwy0ZYTLvXf/Vdqeheh0En9XgNbzkhV9U
Y9D2zPLjxGhu9elejqmTDAm9z01jX/M4WDvbMUsKmINWfRXawoxS5JWW2IzW6E7hcxmWjjA+4unN
1oOsPPYrp7koGT6+Vc19nEtXzwZXXT/m1dfKdjOHoTMrlzCC3AlZ214DPGtOc75VxztjUChWseJf
6yCavAXL6u4cpm9LjXeJimn+w3Q6WQXaYMOzpjcZXwW7zr0ayBKG+cZqpY1oTeDc57x+1u3zGD7X
tV8rH6X23hAKleJDzr/Z+rwdZfybykvDFCY56OEgZbBUfcwiJ1ruU3ipGHQtF9eIsZQKvTDOnDGv
qWMI39o7nMSi/HbDRUvf5lnD9DEPYIg7/KC05JAU/7I0x9VCA3MelDSQc9t0xNR4RuZJ1QwOQz3S
/Ast6zRYH5nYz9yYRVrdWf1qzcxJ06fQ0AEu12S9mgPwdrzITYxwIfds+2rLL4DYuPDmv4QCK9ng
xj1Km9R+W8Mr7qtT/p4kL9bshTYlqB+yH6z7YibdW6RfS00Zr/moKLhCe291wWq7IBGsRaXIm0p/
kI/5W+nP5tZieIq3oRRfNaFD0q5aLLnz/KmlRyZY1eraRN6obGnBObjucyWjdhsDJjW3VfY4eEyz
P27BSGF5xMGrSj6l+FqNN7OkmZ6Vrtr/mznz0ScuYYm9WWpfmfbauH3sG5EPoe0gNdKF9wju11Zz
DB5zgaLxH/WRheHqKZZ2bBtQ2YRiHqcoc4QWKP2p7ODPuba7Jg26lQSR9+c+d6v1nOBjT3G4bCc8
AfBF0xzpq4/9RPhTEgjU3o2+KSLiQ/GhGy+1vMljf7bfNOGasd9ZnmKdlBRwREmzVSXWIW4T+TcJ
/zoJXRzJOeGipNrqlOUhAaP06X7IRkd7LaJ9t17r9rCWV7SbFDuMjlfWhYkEq3HzdVOBD14Mv5Mc
e9nMwmm4Y6TWYavHm3Vx88fI8IukesYduM/asIELmZ5w/JyXLXW1Xe7xEePfi59J+Atj6sVflbwk
BZZ2R1127fRGHVhMhz7dmLkLDCy/0w9teNGi1+Yzsx11q/+Y9n4WO6s4kwbz0LfBuNE8OBPJRdKL
jWUJtpV94RztJHy0WPDUyqvKI2csqclTwg+A1Uhqdyiv8uQNnNmmuGI/r0aaGyk3i1pLZnc2mCAR
Y1BJOF0cqvGfRT0TqdtY7082m5yaKucH74T2WYcgYi0gf/Va5LW12LSLXzyoNDE50vA39rGraLui
zDkUb6kOuVZddIp7O7tYRL2xYTx5N6VcSGwQtOKrMn7G8YRNMEYsN9EWbgmYtHrPlPahmIMBHDJS
4EQrHnLRk1VQH1L6TJFrWO6Y3iqEQQJwGM5eu9aURVcM/UrTduV5M9onOdpAjv+2pXQI45eetSxK
uzXso6ox/dRs5yl0jFV18jDbKDklXI9XEFfQLNXAtmIKcNuJWc22zoxxyOiE1s1qEWZZptwOh9rY
VhWdWCpG1upG1V0KX6uy9lPM34bdPDwNtuIu2udi3+rYcvIq6HDwx4qzjp/14cvEL781gHRf0lz5
hYZdwXTrAGoJWKBqnNzk98kPS7i1Mt9WDh1iuyl8mfpXFUOu4XWOOYCfZvJPLtWNgXtVCFURUf8Y
O1sD69rMGhzSZHZH/PktfMPqY5NgRgGYLD+YzfFE+tYU1NQaznarqyKbUMO/CtqG0Di229YQfLXj
ZHpJfVsKDPkeNnqi2fYaHJdFtGn9Cl5lUFanSM8WQalRP3oFdW8kPVM9U2NHw6VElVEl+44bFCX3
tGm2IZA04bZQBstV+2zaPDQbO1LZExMl5kqInryqHAgulzF/i1huKgsEcJGjRoqjE3BTnTkey4NQ
ZRrUEXK8jdaTvHx267GxDReTv7HTgka/DNJ+jeddLdWBKP+yyAwmtXcyrfcb46BFu2n4mpbebW2v
qls3bA1Hjr7oAd7KWt1k+Wc7Yxk17Wb5mhmUakAN2TZuCmMVlPnKA54+dI+AocTyrGz1mvDAWFgh
D6govi31toT/FHHWkp85zGHDeqoJVws/rexmMgYn77uSQhtnHmkJgPJdcSqYjV3DFwviIiYamyvr
wPL3guikt66sHCSy1TTk1JKrM9vQlP4k7cL+Afx2Tek1GllVPqgMbsYDq9bp8SnP5vTeUmdkk8Lw
90uYfyn5Jal+RAgUZUfF/MF0ijtUO7a1O+noLtVPaodOKZh4Tq9LvhdQZhYujvpAyzWI5s8QvE6R
ysiwWA9176VG4y7969L44yPRJ6PTkBoswI6pvpX45XSgMh01n968C9hFTDCTfnlZxK2krpj1Y2ve
bAw4w6lha+atpPwq2juCIq9BMaThgVNGy0YUg5fzHKN9V8xzG/+GKpdE3ivcyLFjzJzLu8xsyfgc
iV7FcJZyd16OijiWdFumOnER1jhtQcqnMlKj0K2akz6/jJLkLsvPmkbclFMib+MEHoqafqp3afu5
jG+oS9t0Z1C4KH9degPNm12H26y3DttuCabmvQy5fnhHgpGEZjtZrQXZRI6FtOtD+FJFopVBQNOB
RMJNNGynVJ0va7C//AhJgZOstsmbT6pfM7ojpNnb+Vea09ieR6rFGBLuHyMALtWMXe30fN5acQyR
0wRGeoiynT3EP738Z1jV2R7vLYfSYkx1wKnSnFxL2koCinmCYzzHcLgafNMMxdw1nJLJidDtrtVF
jT+64Sm24iCVDAYpGkcNLa9MhKvLr3oju+Mj8NvnvPhaZAqD6SWLDTeEH05RGCv9d/2g6vRzUU+B
or2Fw5skt17OH0SfAiDpTcWTUUrOMj53hYGiCZKsfw9H2BGo1jn0w0Rz8PBGoL0bFXXDhhhfhk7U
y/CSrlB2OuxfzM9+QIRKdStlOJph+axLz2ME7dvx3S1fhfSwwGoW4082hGKcnmqbtG0fMhOetq2c
Mglm+yBPy7ZRZWycnuz1XZcuwNy8vrcw9hJUup6ThQSrW1JKpn829LfZK45kxL5RxseJ75Zi4WNt
u3TdTkrmy7DZ7ElmETP7wDe5srgJBYk+S7t0BPeub0moPKvYqHRD7VWh5nXaupOpSGjd2GiFInXZ
C9LAoFe/Ups/Jc1RpCvf7MVkqHSqbTej1qi6rRSdU/ssRt2RMWiVwtCrClcxjrb13FM3pT/9eGMT
xikh8dfQSymPUcMMdvNPx4iPfbWSy9DV/1QYExVzBmUNGvJDOZ5jQ/UqbkYKe9TVtCo0L5mpU+zU
6wnV5XpMHuiZ7yP9lXN+XAjIRZ14onsf7O7FFtCTmHUoGdNtUOWNGhRFteswAtOqo/7Iu+khLq9a
+9rVyIkxr0ygR/UFXqZyC9IODESl5/44166l5KQHJdD5HFlK4THtRI5/EnuXltpyjWynNBbD35cF
HagsLlr4LzEY9KGPQM/dgqLPsThqGDxuvQlqtEeRos5QIt2yWx6pRxggFnhTKWXLrOUVk/AUbtMA
LRdFox+TX4hCFq68Cv6bHIbJ/mcX7131MtnIwGf6SGfaERnNpqHymm5y5vlHkoMaTUOT0gx7YjYT
7P7VgOT69WbSkh0hdJTyo1IxJTStUz0/V3xeex/rycbsBpc7rna3mGaIyk7vuJwDA49aQlrObWji
0a0gYZfweTUDY5L9BIPU8W0WWxUsHLXPjW0FeX0V2UGZhWf2aaAL/vOfUb2YjOWp3Lz6LWktV6zn
Ua+OYuYPKRjmwIuS+q4giqjJZsAmvNbwQoYai518fRqsX7O5RwklcyS2DX5L0fKZyuc5UzlPq4Nd
hbdm20JST+PAisyRRSy7SstZ/jrTMzpN5CG9bvZj8iTX+PtW7BjoCAlPLcMkMU2aBOqVRUI1VIEM
PH7q5s+52CWLOz5kKQWuJTElj7FJ7IstaGykXwlajpYtnHZo35L0buS7JFVc1Xix5ZsgDNez1+OE
nPPr5NmVKS1HmZ5rnSryT7Jr3ChhVfurJBpn1nZheDVodvXJDO/+Ooonu9Q3cv266rY7WS7Tvjii
SW4qnbE/Aei89I/Gkh7MgiFAHnD4mKdDGX+wx6m1/1J51+XZpg1PtX5Oew/cxKi9k2entHs3rNsI
qDOppZrlo1L2SQTMhoGaklvesiNDaoOQCCWv5/KByhR/mpBtDaHbPvA0qresqBloeom1L25S1JJd
sKGL8GdgozTxtEPrnQqOZHNKaJDJq5cN1wJmvWbZQT7KoJeRZZxuLjPmyq9fseVBqZdNMZ+ymN9T
B8DgIA2/x62VEy8vy0C1/FUZvUh9mVIZ3BZIdO1y8Yy1Id2pdwUNIvIJJzLccRXkMEBt85qw16t+
owIbxacJTBLt0zySrR+9wsbLGl9R3/vmZstfuf060OeIx9eiKhwSZNHMniargby+5Uvpl5An3fBh
5Xsl5rXA5+vTW52+PKRYSXjKOAqWttNG1I3pp2TCKVK6rUW2Wdddlp2t/HdNZFdtQG/NZ2KfdMjt
Lr5K81O/nhao8Topdh1h1MqeaQBZykVnaIwOj2nu6vzb6mkx0GiNmPK6xHwe5RwJ19YuQ3K0ZT+y
mAZ9QFDhVyx8zMYtxW2KjSUpO1ohWd9qLXem7qmUdQqAaDPZ667voNW1S0Wqq8Qf0vpTEe+N9E1q
Pg3o7CTeUWi4lGaWtSsNZTdFpScM25/lP6U6sk6iEk9Z/yuFv2uTOwX9yyqmDKHGtchNeUXayMxP
+Oeq2kUG6RDmJcNjO8m2dvk1gVtQ6zm1mW0kXm652Iy1/E3ZAFVClBzfEFRzd34szQ2HFMfBS5pC
9r5NMktilb1KAbxu8oh/CFcWr2YQvnig1S9S6eXtIbNPleCu/irjPqcdg2iWo+Zp1exSEEYqHATl
t9L9Kbw2RT8vOnCpoaF3HeAqZulLNUZPUjt3HWSUUjjj6vLJ/NK5R/iTOFmIjsz2jepWiGs8+Tqu
6Lp8bNUyEKrsdBrsroZD9nQf+ukEZh/HXTwfErqGCqQmT/roqsGHasu7WBS/BxoOpZ91T4b91NkH
RXgzNQ1AaeLNJXoIwwLLoj5N2q77H4C4w4OXr/8Z/a7Nvtvlu9EDGj1jcxubyUutXaueDTwbqyOt
w3gcXHQoO7kpXA2Cz9AbV47fFP5fPQlq0fgm5U5keHZ6MYSfFj1QlxsYBYnyVYZPUfUkjT9j4arD
qaIei6kBc9bZy40J03hZ1kOSXvvx1ZB5DbNvD/u4OquUL3buWPa+HGEqnuqe4HTsG3VbFrTAPIYa
vbWNoTd/5ehjemz4i7dqpxwN+Nkk+h4h+aCuWIupy2/MWuTKC/SK0QYRVcSa7tRiPRqhEizxQR4+
6vy5MY6N/soSOkce/qXNts3/YvosTbtRTZRI7bKbptkbk/6S5K2HuMyvdBys1YM67bvpbUzgvrTP
vtgbIQToCkk5fNjjIeofuwc3rA/amn3o1PqnHZ4LW9lVXZs9gqSkjL8W7G2erW6Z+43p0YaLLI/9
f9t4bOHzKH6pK1h7tlaellw0Cwq491RuvO6J5MVoZUeoe5mqZSYAUdRmoPfRPhsPYgBosdY+LWY4
PxXqNLd4qdE+pbmDIJTOI4VtNDkLKL61xyCP97UVexbPZj24QYuG4j+q/eIRkNtvs3uypMgX0DSE
wFzb1l1Pb2ByQkiUUgpyQgEsSGn/leulm35KA7pV9jLzJKnsvTM9SwZs3/TuGPZsLog2abRd4EoE
qsJC/dez7VBHDbDU7ETZ25ArgubKtFwUuKKSbnJroEl4m/q/CQ2PSKhR3Ji/jfK9ZmWmsJsgX4N5
jYGDXxMNNsnvsB0vX631+HgFxi0bwdmXyPoY6/M8nDolGPIYUIP/gxVEKAk6HIO5XHW7Gyecu+vL
47qFoA/5YCv73tbdcH6ecYNBHyknRwhvHxQl664MaY4F317rvcl6lnnuavpqQtZdDEEVf5jlYZiv
c6b7vejhXCGq7a9EvNv2w0tqBmVxnjaZfW7tGnh4aNSzkI8r1GGenDqeL1X+DVkQwrzJ3kJlDenH
xlBH/zJBK3Bmif0VPUz7LT+j7Kup7CHE6a6FK2FYPVfRl86+kea97w664tbgxiTL3IYz+TBFNOcZ
GNvfsTF51LkISPK0dCK6Zan6b9VOqrmVkgD+Srb8ocdFCfdY2R+palFHyPV+pbtRMMtrZNtafpVl
lgan0SHShavpvpC/QsBZ3z1PkGjWejKbwtdGjxZ6JY0bWZ3cBXJAKp606iCrl7g7lXSDFsgY09Z3
GV/IVv9y/WuEl4GTiekrVK8JYHBtWRLR9l40vRa0MhsYMFo+yGUamliCdGXK2M3iuK8uG3b+gTTS
fbK+qVBM1uqnkG1LGB5JBVVysUMP9UeY/LTDvc7OIt31JHNNfU9nb03woCCejX9MtTi1jBKOz0bM
NSMBVfpNjMKemSV+b9KjABDyZtYSJP5gG3EyYGwj4B1Yhdfgt+rd1I8T+yuIpVH6AFhdthlntl7W
8k61ooNseHMiuQoGHr3B/VXYw0mGsWKabbXftrEXcWLG6NjSp7FStjKFfmRGnsmFsU1MU1v8vCr7
tQpfGwXCie67WrfAf2urSL8GivMh5/VaykYbab/t7eSUwGGYRXvQ1m5XzofWui/ZZ4PhUWMHS2S7
eazBL4SXNdzK/YPyGrxSOzCB7CZq/to0biO95HSn23Lfdkh6pNENrWdT/CT2c42xALL0TT4/p4XG
MSA6UfwrYhsxqZ/T28SjKh3uWWQHyfo+1IeBgt+I3+N6GxbHpfrOSStV2Ln6+ABvBO829cboxwIf
J+zbbpDp9ywPUdaPKQ+dtjspVc6l0ZBeCbekNlD5nVvDy0CfUbFNyMyx/W3C1ORFBUX/Vsu1V0K/
Gt29LBoQ3HZRJC9Dq7F2dMeFNynPWnlJH9zasE/zld1ivGaBc99RSRjmIM+2eoiNAiFipoXeOJNo
0bD6mXhjHSA1RL6tklfD+qNHTQsJQRuMT1N/0pWRivC1m99i0muqd5sQLGQhtkiAuVXy8z/9r0OG
iyejOhdc9qmkkfi7SkhSdCRbX12qV9cx6s91Y77k+noY2u7MalPZ0Uaud9Kh48tWYH/VXmozpURZ
ZsBqGvUQlCVDe2WvbDKL/nnI+G8+K5/pQoWUAMl1bX1fsH1BtXbXhn9KFG1WCv2HJClfU+h/nqa9
tdo1kuRNPS+eIR0joX8NnAhpYoCnKvexVfhymW1BtytchmlXXkJTp7a+rPHWGsOlDu8jRXYaVS4C
xaK8yDjQL1kg9MyLosAY/NY+jMBOitmhIqjsusZgLFvQqV1ZE53Q1NJOU/asw5MFgxrM6kkrglSh
qh85MwoQEAh1h4acuQr98KuPr1q4bWd3bj2ReXK+r9DaiddovK6stRnRf3JcqUibRt8q8VeV+EWk
QFHue2MiIopgGq8WxUkfH3uT5r4s8AqvYQEZaca9QLKubXVWsDBaktYxjXazSq8zdFsnS27bHVSq
s7S2NoYKcZXNkjPLnafGsqP25qZM31uKPmPMPLPqNyL7WySVSuC5JMKM0rcM+LfEkeUza/9KO/3R
ENW4z7PFDbtPRLrSCBb5t45/6HGZKoPeZJZ42tbjdEQFE5PGG8zMJjdpn5f0qEewdtLTSIROOVPI
SxXxo49+TcmlNM91+l5xzZcB0Q/1a+1IOjJEIKFhND6f3GnEZwT7bUTI/bAdtadrSYYjlPY1WOVc
6GI3oNUpE1av0ONZpcDOvjN5cVUr9wbI/IwSkbTGAKzVbCaMh5GzRYbiLUbe7lLT/MpiGgrlsthB
FKIZMoys8MZ+pS6hVtwOow46mpgDnZqalkWt/GBrYiAqC+ft2MPTS+uc/JhMK21Nu8t+8qrsnMYM
V7cqCShTmMIK6Wr3l9d5+rF2k74fbLYCGdyJl7Gwhu1YZ/G+ncBxgs+GJCptn4Y4px1oFVDsD+/E
0bTLo5l10pM5D3MwZRUyGuZtYeenbTy8Ron8LDhVrVrDpPkFsaNCoDFhVxhqdqAun/38AiLGcCt3
Cy0LFv1TzZ/zCGmmzMJ687Ckd83q/cVK3WgSkMbfzfiqKJVfd6zhsMuSyJrt7a9u8g1o4FUxsPqz
pfUGU5dusOdsjtFiWXszQ4yWLmNBsLYKV7K61MlyjAfyVmS+JqeCg4XvkDyO/+Q+jVmuWYxBqPf9
acDGkf4dwz1QUynZl6hiZva8nweWBeqsAaYacIR9D1PFaWH3pb7wYvroLTZs7SLQYdZDINPWEKhv
i0ZmvRILpCvOaCvaq55qrmazjUd4y0Rfx0IVKcvCSZqQF5DerPSJw3rKHr0FFlUoEqlrsT32+bWb
uO8+C2YUvF6l/m4lJgnNsG4O5mD9xNXbwB51qbhMqfDl5LGK6VYwMjEg7ejU+DkBSGn9ex7fkX44
1dhRNN3NaXTi6Dout4ni3y7+5jDhktWOpl9j2kVrO7pldbQpq3XtvGjXanjPIZGl6NBqrMyeNyv7
lkapRAXWOQoZSNSRy85p5BFfcXsXy4qIcGdT5a2HDsuAtNjIEtm7SI6KXbhd+m7ER9xdES2hf0Um
GSN24HM5uNAcMh0VL1xGafd+3HIfLPWesx4qgwwc1U9V27fp97yeBprNmfWHdbzTwYabnLspex1q
Dn9/qxYpEEgb5/WJkZ7OsPHNyQJTfsLxhXz509h/ff5vJYouOQxoeVb0OijCBxes7loLp2H2x5l4
01jRbmlAkUp5ytJxE1WKL1vAjPYlt//MAe/2gcG2pHIynLyq8oYuyC1njzmQ/5tApjySqrN9Pgkw
ZgmI0V0Cl6+0009YRYGZYeUfFxuTQQ0LMTk6BVM7yrONzKhxpGbg9+rOWX7LEbREFRUse9HkBxbl
7ctSh8PpxOSWwmjf6tbJ+6NYULpoF+VvtvVHz9FWn0UivI5+aEcx1K+HNlvPGpL0hiI65jOKJ5k2
zjRfx04KJpQAa5YzZvMp8fm1WBznXkP/DmGit/Cgqq8gx9ATZZegw2whSsfaODcDnX5TRQdRBKGJ
rFXv/DX9NyiJm/YNynoWHLbWU9WgWjJgbBvNs8YOYiODReF7KvR3u1NszNuOnoydwHShgMVawtVX
Typ7f8zeJhOpe1e7jfIdIwFZwjVoQeG5ypolI90snLjctnZzTuWUlghFxdZex70K6SQ3i1Py1dqR
kAlnndjVKx1xWihLT3FbXHFsf40T+s/gYmwM0K4ne3NdNj0VqDZ8oraiFdOjfwu9VJBsl+hZtoa9
ity2SUx2k+VPa5/6sf4SoxunlCr7Zbsuy2+dGJSimf2qT8nONIDQHU1SAoa9rZqc0YWEkyugeub3
TjYPemmfMtZ3MWbB6DDjAc37ciBXwCpNw7qvT3l5zPTTJCOFoH6+FLZTEXbgN4CtVrkbtBYKN97Y
iDQjfgbIz+cWZP2Zr+78R9p5LMeNJW37ihABb7blySKLnhS1QVAiBe89rv57oH+mVQTxAzHqxfSi
1aOsPDg28zU5L3ZbqdYNzYU4/d7RUvfg/Xc8h/XuOpFeS+NN98pN2fk043ZicvC4mKTek8licMst
GDy948iDVbaL4UGE1Ii8+iU7FuBKoosueuPAp6MdfGTcpEWMXH1h27uPmQKuoX5og2+FwI+l3gog
OGy4NTH3vIMVDpXeCOyzskUj8pIqhYfTHttKA+artV7TPLh0sdGL2HVs1pclxhs7o+/BjQCiei1f
OENjEy+0q1js5W2jId1XMZu4CkIySYaP7IgJdwzVoOuq+68ofFAKa0F/p8C1qSRArQF6ZnOGB/2+
b/AjUtydb/6URRoEva3cSla+E1xD3MeB3K1kR9kHrr3V2B+TKruRgmLvlwn1RwNGRvXoNv5bwnmY
1domp95tmgCifCh5InTsXS/kTxqeqevQA9qiWhRWc32fO5GylWoamca1Kus3HD52fqyUjdNbxxD5
jq4ptyqSIYphrq3vkboxxJumxY9R/sFJB/gy2bX2t1bD2MngKffki7wnPAnlTl46V1X0q5SMx1YG
Zn+ppKdmYD60H2lE2fp3bTI7qBW35ZgC1VNS8AjU3mtpbdK6CWjKsd03HMP1quzyD5FW+XCERcCX
ecd30QeUhN5cxdyYtUOTnbChgw7BBTGO6I0qIH2G16x9lTrGTmnZe4YSv33FrYGcKhqLinIZ+huZ
ITFvbPr3EUBd1TOuejF/8tmT3JTng/DCDMwBYcY3pQHGw1ypzTG7y7RkNfTQcMsu802LplhH3Qpk
Gui0DLml7pf2XvCgUrWPniJmeE0RVUlq+rM/PQdYIkUFPT2G4HNZFxZ9MdgQ5drNb0QLXN696t3a
KJjrK+ZzWF761bUh37vGd1F4T8QjleQ+xGpwy7smkIExHVpvTYtO5T2n3RrlZVofY0XaxXRKAv1Q
uVtuMVJ8qX3kAgSlK3YjuETsHbW7tdpT4X7o6nWkvYRKzjMBdZF1Zj2pPLljGDRxuRGMCwXATec+
d/gIVVunMgGWK5s2BCryPSmDAyIv7Jo0RvN3zf3m509q3eKhqOxBt/nCPb5AVzrq9qpyHaTgWwdC
ie4kWy36ZlvtoYdmmR5wW2qrk50DW9z7CtyHO982L9yG/cO0N2raHPWu2undlUG/npN1pTWvBXtF
TDepoZoEFkH8KH7lsFBsqkM0hmGhbAzgGi2Q5oNWULNdW/Y6z9YKR90V6FYnPJT0h6OD7+mr7Na1
nh3nNYv2QcFVqdub7i4F86mm+5TjyRJ2fGS7h49Dw8i1LgPzNaLTrd1RcQmjrWUcUuHOUL6XGcQB
yiMt8BnNuFNKSCenWnpVaxzlRBS7+VjJvg0f6iqkiccV8yopoo1jPupMbMn/rngnVT069mWh3lra
N1UEZXAlmwfWqmq/dsa6O7r8QsX4VgA3gUl31CLuNNSppA6kzQ/DAsgg4UJ+7aCbhtMD1U7b2vcu
jYvAXbvag6iCGL/oNHBYFxpQ1ORo+4+eupNT8DlgNpx+a1OxKq8ba2MVVzy9mFRUhT2pvBCadAeQ
OAV3YX1IIsU25Kbqcu815U9FBIeuXCnhWqtXkfCi0Cyv9KMp3rmyC/R8VT83PGca+yjzKvRv29De
6+LW5Eod8BBT2LT96FKzD3q2zrinm6c82clgNGjVSeDqADgo1xGt5Jr/EoFgkZeOczkAUwt6eDcG
13bELloqp+5KiZDLNKxdY1OPY8fdQE7IT0r8lgu7IPsw0kdH/aZzyBRrGs6NDllOO0rgqEApDw3m
MKSn8NOFmWRva+CW9Q7rDK0eDAiPHVUwXv35W8f/VSeqH/yo5RPgK26NYD644fa3HU6UgXZlGr8F
wg2NjS5t92VLyC6iry5d59Ih5rHn5827XVHCqo8RWEH7O1YJGE5Y6qUcH8x4BRijBeUvrarHhBut
RH1nuAsLe96MA55b0X+kNuJH6WuS3jodauvxLWXUvLqzqru6gRNxZ9c81K6M8FZyPuI3ekmFxHPi
JGeMPYW4bdZc+6zm8CRKOyHbdzyCOeaDFX0mriMluD+0hwCkVs0DsESgvsD84T/8KLsLv7gvlWSl
29ee+sx/QpmHFol142bvflfB7uMxXVBzNHa59t3zDbpZ79BsDA6AvIchB7LVUtFOa94FuqCOYqw6
4WjEIOz2hcHTjsWuvzrAU6neoeOPCQJNVnr05inONKAjOJvw1P/l6mvpgWI+hAt9x74ehB+Ksqpz
ygfXpfhU4UFdnoTyXRZdnsX2uqVNWmcwW/am+ezVB7eBlUaPU8wONLWhPRggXlw4AhcchUL1rGFi
hlluvsv7g3MZZT8Ti8uCahwzi0JdtOfBGocPthxdG518jAAmegJ/IwDhIgIuKUAbTbeeqG8LGU5l
KEk3IhbwKL7v+4i7L2Q1Ctc0eE9FKD9ExmtgPnk8s2CLrItOpS6T7fTsTohg7jm8YLgh76TSeKjN
Yc5T5jRgMEoRbDs8LxoD7Z6k3Djxc5lexQINgJanAM0XTgTDs06NRZH4juuiddKyg/nuMPsV440U
+k3Oq6F/77hsdLeVBkZmJeYAiiz4BKvqFskrm4q7fZB/pKB5f7U3aYL72Aa5trX/Xnt7TfoYmiem
H6wNboR2/yY8cmzrbOjvmfI2vMCy9ie0QX6S5m+qbtNJ29J9il7cp/ZZ4eJ8kqh0bXS/3LSD6/SF
EKOuvzbEnTJ8kBrUsffCMBQdjaGV7B6g9KjKCxtRaO0DdRN95NHK55aoyheWuC/TrZ1fGRXdQW74
yaZ88riUXw9HiXLHH/ruLnnSbmOQEgmQ5RcIgJ760AEN4NlZ/WKxxdWRu77hPET6ZRkDM5WeLPc2
qJ9LTmdHujClu8y/bKqd6dzr2hX8TNlehW8OSwywa0y1y/2Z9N8cjikBRvKlbe8oH2f5Nk0/CgA7
yWVN9cnhuF+nCYOzrZvrJN9iuW2p0GIh62DWx7MYVF+8KdkG2qqBOxzAiy2Af+8dUJIDXOyDfbPN
vlnBnfvoPUGOpZqiOSuoTeWquq+/AQYV1+GtHBwlOK6NvU1d4FOc6/kVF0TcE6SBPWTRlF7BZjMe
xG/ZMf2ZQT1pb5yIJ25xTPh6oXOh8rZmQ0YkLOVCfI+vs/tiXYrfyyu2+IEIZa7Mm/aG16T1Vglr
/cH5UbbtYwBsC6cPCt3vRfrThoUV+09qIl3wIE1FIBnf0we12kIWzekogA3ML7qT95Q86xSDdp7J
e2tFYwUac/JLpqVCdQ3w1AEYd9GewB4Mks+/5Cubj7V3GVUcztoNuu6OtMHEyV0rG8Pjb//GfVPP
eSvuVB9eKXBn8IzrSl1VBTVu8cgDINZveWIX/kUI8ANG7/f2ey+s2nwVbxsFkse67DaUCdwWMuUl
dQgfXtXVQMC77cAZ65C2VsWdIa2Ch9Y+OCfIhjF0mkPMS4kL+q0CQqyAMLqlQpjfG/YhFPaCx2hC
01gH39JfvXhRu4ceRBfUefzBKSCk4gE5Cl+oDkpGvTk52c1zWck3rnKdZT9C4db0q1exeMpy4PnR
sS7NfSzRIzEvRCOT2CdNiJlQoZjPZbNN4bDWIOr1/bz+wG/RrjkC/kgPQqVQrgQityb52ruH2P3d
39wCc9z8jFfeXr5JLrzNS3M0LrqdSwVnQfHit7DbXPSRwkLkFolVS0Q39z8qdv+D+0B7vL8DZfXa
b82tfwcxzrgybuwTL3sofQs/4KuWDrIIlqSrOrqgqq6M4lPXsVTVgRMgl4m6CgXhptCwhEmqAYqv
CkfX0ocuOsIf88M+HRdDUZPoX11hUKuPdN2MuMmkLJBI5wUWuLATc4VKv6PDC/OrUAZ1sqAD8VVu
Ysj3T9zhz8/kJpzeL9TWIW6TR1cDON9lBTtvsv5vExxJLtmd2JYBty4cWLSTrKSXVp59dDQMwKrs
q9560JIl98Sp3BCMU5DeVJDJGjswCWFgaa3qg+ptjn3nwmzYRjwlK+rp8x9vOpBpIjkj8T9jpFlR
pk2TSC2B1JRXfsR7MAUv6kMNWRDcm5olCLXIKGZi2YA43eev1ak2WJmMQRRquHrhdSvAOudlY6g7
j4JZmy9sBl/1TgbzEEtCj0TBKssYfbS2UnJXKnhJO1QkddvaORhC11azkNZkGOzTcCREvAe5pc9p
ObVmNYFNaQP7jgAERpwBBV9a2UtBRsIqcYopkyITpLMhSPv4QIEAYyqENlCc+fkwGcoUMUIx9cFF
bTQfYjej5iEnxTqFy+8XO7f8mZje7m+C4OyKTYiIIvrwI85WblB2cp8EBIG/u2rCC2EgL9ve9t9F
Ge0PkanCaezZH9Cupr6X6AixlOAt49DJFkZtchWdzYJRQqLae7HZ84Fq5V5y6YfwjEreRa4R8ykN
k3Z8xLApDCrThiGBmPg8cJ6OZqQgECeudAgBQXFbSNGb6wFriARaENRz/l3A0RjKEk6Kbc0rtXeV
NTBgkOnKk9Wnj7VY7+XaWjhKht//JT8VZXdZAm/H8v2cnxFwQ6ezXKB28tIlbwbCkmVpLuQ0rJYv
QTTdUkSRU1KXRzuDHDlZW1nk5CD+0Qa/ZOF/Fthi69FFRddFrPpEcbQndF4T6EZCFrJYX2bIedUp
rP4FRVFpWIlf0jiLMqR5toj8kiJ12RDFgw0ndZR9k+C+S8JTxD3OtU08tTQJSXJ3qxjSjWBbwsJk
nPxYZz9gNBntFCX0JOK+Y+k8zbpoY/veixDKC+YCS2FGUxB7va6S7SFP5ZIKo6r/iHmrzk9zSZ4c
TAUfZstC0PG3tNPZYNqRC2mw4u7UV8G7C35N0NS1gg6D1ZzKgkISJCcNfnyNSkEi/mwT3Ocz/9f8
r5jcRdCj/c+PMEfKwUkIXUrAmmZtRevMO5ryZaFAYDCD7Xyc6RE1UKuHxYQ71Gh+Qg/WGm40bIy2
wes2Bp0Oj00xL+bDTJ74+p8wowlaSJ2PITBhxPIJAEEMFKR29mZorssWBE2+kNXksj4LN2R99gkb
2cXge/iEngaiamCD6C6SCfM5LQ3daDIKYeY6AkIitO9OLWBLNfpWUkSbDzKlI4ZkpCRib0VDRR/t
gibIFKEtOLgKsON5+6701yYIxir47sQXMZiiNG3+Zi2bf07k0Z6YKEztNuW2FAT2lWh5e8BxRyd1
F6bEZGZnYYYpc/aN/NoTSnUIY0fIG90k2kPipTfIxWwsql+OBb28/JgfzMkj8yzkaDAFe3C9zQgJ
bm3n5frJxZdaBa/iAGSQADoufLzJRfwn3ngRm6UcGobH3aam/J1DUc0BYmWnGJGk+cQWxtIc3dSQ
ePZQCSSQFdQW8OPUPHqu7Kxtz4h3Zkc/qfKog2VSjM+h6/+7CWPKn79kSD+qRdd0uJIiPov+Go0F
E0G5+RwnB9MCO2AZ6BaiTfw5ihTmaVJ1fLzQpuq5q4R3o49XPfSC+TiTy/oszmirctTG0f2WOJ3X
0jrwIFEDLzSWdJYntyhLhSZgoAVuSMPPOJv+RRqFQlcxaHLb7cIofe0UZeG0nB6xPyFGG5Rch2Ev
DPf3Skqe4tp8zHCu0cT2IgIaPD9oS9mM9ozCF+JYLhk0eBp3ZRSXqyyI/mexXq5SZyM22jAcKxGB
ZVBqq4MnTfylKDnnoQPO/dkBgDafz9LQjXaKwHDbKskZukxBT6vhudAiXxNDjI2EzlsIJk1HQ4pV
gt8wJPl5LvhOJKDSSbTGSD5ULmeapNO7Eg5F0zzFGn0rvTi2dvWjkH9EuXIp1NTo1AHp59OIa05h
IOzn8588rwcHzP/3i/TR9UOPs0xsSsbaSUF9UXGsqPYG5VYWrzK6ir7wcz7e1KLTRcx9DawcZVUZ
zZ9K1yOzjHMWtwHJzI31raLD5s/ChTk0NdLncUZzKAHY5xRtxt2ONkh9bKkPwwyrkHGZz2fyEnke
aPRJtdzE900kUFwc/OrUQkOBWlX5p1Z+LDwgS/l1gcCF+qFAwZuPvTCWY5XiBqvptokIHVkWnS+w
a+Djto1YXMzHmVrzCK9S6tDxtjW10Q4mpU6ieAlxUqPaK3r8Kpn93XyIqWl4HmK0g1mOotuVTAjK
XxCojh4PQBkBP5Q1gmdbfJuPNnU9OI82moRMjFiOJSa90oGOUR96lE2K7qEDaFS4f1ErOo81moiI
kPiKaZBZCKNfRJRbkGkf/tUXMrk1YgNBNXiUUBa7oRUKrKoyyDatnhxrLIDnx2x6Qf0JMcrDLeum
klUw0Jpu4jT3iAsEWFaBxlerLrmhTs+GP7FGa6pX1Fj0S2L1HqY3dOq1jdtuTKBvtJMCYzuf2eQy
kjXktzVZkai/ft6Ulb5xNLVh8ALkFX3g36WGdlz5Oh9FmlxFZ2GGPz+7B7RpoESGQ1KeBoyLMAKA
Rlbd2m92AVQus97p0Y2V3Gf5Qayee4RB3MeF3yATY1w+0M9+w2glO34ThX0xpOrSytrI8bMOPvK+
6wDj0hCXtzpIMlO9MZdWweQXPQs8Wt8aiM2yGMbYATIaNP46QpgLETIB4HtPv773nudTXfqooxWB
FoXp4M3AiqAdBT0dEYQwC/9m2ckWW6KKLcMX++ParfJWcZC/dJDvKEoqBoIeLc2b4QT++s3+BBm+
6dm8adA+MixGb90rzw1MrB7fAtigtOosdKXLE/oA5VJJbnKDPEtstCQyITPrckhMAGGtYzDeSwif
UsPXLRT2imLhIJucHZgrg4Q3RJTKR+s9cmEXGx0pRvKdGQClAqTdHFMq62J5oA0/PzUWoo2PTVD9
pezHRJPQE9JNVh7IshiasELPbEBOBOFCxMnJqGgW73sVz5DxE8DBVyOQNCIG5kNvQQ1CsDlK7cN8
XsMofZkoZ1FGa6wWlbioKwDHnogaZYFFH4iaHukAzYig23wr0cr0kXmZj7qU22ihKbzUEsUlaq1B
eQIC4OUXnuU8/U0Ui46HSsfxS3Wk6kzADS3YbCi5nnXVoeOcXs6HmNyfCfCfEMboJuxUcZZUFSGy
uEO1BNFHwArzIabH6k+I0etdcxzLFRpCRC18syBBCPHUdAs37MnpDX8Zu3JLxiNjtHZFRwJwaxJE
07XX0hefcq065F146NXgzstC1NKRMJxPbHLszmKOzrY+j6Leg4ULQcvcNl51gd3owl47zN4vs/ss
xDC2Z9ug7YcpLyHSctHDEqDvmfgyrFCq2Pe2tPCdlmKNVpKtWa1vDlOh1NxnRUKvCuiqB6+y1KqF
p/v0tUDVZS5uWJJJY9uUylUjq+wZujBpD7Fc3VpBdK0iWKiJkOJCaaeAdo/b4K4JJIiwUfFDbbgL
FfY+0Zvd33xGjL8lRbEszRrtw2rrdZWvmdDdsnYvCuJ90Cx9xumZ8t8QyGd9/ozIwGlh7xIiy67s
+iWEr/BvcuBl9jmAGCuCnbawMxIN9RaoSk20ZDi2lIP8OYTj1qEaD5/MdB5QiQAIFaznk5AmD/3B
gv33l6Df8jlErJe92JVkYSBnXYOBagAPBuFlARwcec3S2OaA4zihF0Zv8gw5iztayI0ZukImEtfM
IYNkLzJMl+ZOA9jkyndKdiqd9/lMJ7fEs4CjZV0Ktl8aA5lGCh6xRagcLCCWXOsmY2A/pgzFRPqn
oxhBknAsDt8rsnmjS8WFiZiunS510Sd3jbMwo12jDmO5c/UhDJyipod6jx1DFF/H8MfnB20p0ujM
VeWeElxHpFT6paQXMvzOsH6LQmnz7+IMR83ZnotcWFN4iBes1ejoN3sJeC6sDC97mQ+z9H3G245Y
W73lMQfqFBHJINvKpXKTBf3zfJjpUdM1Sm9D/0sZ7Qyaawa+0LH16OlPdJrEYKPCZrMhEs3HmU7n
T5zR9lBmIqrGBnHioD1EtnInZvY+yOKFM3fynOcM/286oy0CK2hdck0L9gIuItlJtWMIa4cS7Y3M
2YRL7cPJPe8s2mhjyNxcCjIAyGvYL7DCV4G25IQ8+eY4izBapRSewKq1DFuo2s6r10dv9DTAZoI3
x+8gNh4UupcLU2Iypq6oKi9/DTOmUcwi1Ew1TmGASEp1FcrW2hEc6Lk1ahmJuNVlQO9/MTfOAg5z
9GxFSYLgG6IvcI8VkdRH8bWuMpQnu4Xq51Jew5+fhSkUxVWLjLws1A+U+4LSo1CoINDxAQh28ylN
LquzlEabhBvKlelGpCS5Gx3Zj8bA6af4niGePR9ocgqeBRptE1oSdIbck5Qsfe8dF/y19mM+wvSx
+08IaXw70XJHjWJjGDfjIgt+Rv6PoKmxDrppYIC04qPvHjw0qhaiDhvCl6vtWdTRxtQKeqj3EVE1
rB6aGDVxJxS2JjRDmROkzNO9HrXHtLZ3pSW8tmp220XikrHw5Ml/9iOGH3k2ZVzTF6HE8hnj7gVa
iGbeubq96exfbf4kApnBdGE+7ek5qgN0hOg9GGp+DqhIXZrm3P/Yv3C7ardoASBIWqCFc6mhF/k3
wUT6RjJW68YYY6RWgls2DUMsqG+JikI5SpOXjVWtNLoQ86Gmp+k/oX4jhs8GMo2gpfoBedXA8cPG
ZztegBpNj9yfCKP5Yjl1nLnws9eGjocCvldqfyjQPk+qgw8C4t+lM5oXei6YvVGx8ZeuRkVSehJ1
aWEBTB6YPAX+83HGcMpaiG2pKPg4Yn/dOshwtD9KwPDzeSwN2ugAiyCpNnjuMd1qdSMggSTAHBaq
O2jrzhIW7P+zj/zJaHSu+LbhSypkWmS0XxTYsmZ3kUb9ToKW0lY3UbeLYRYFwdLEmN6K/4Qd/vxs
6nVilWmCwUXKRiUuzq9jO9lX+rVO2PnBnJ7jf87N0dr1dRcBdoXNQjWaWynysTcwaD/NB5nO5k+Q
0RfL4ZuXusW0iLRjKW9bKd+46ZUGye4v4hiiIhkSRZMv+MrKNGrDzvhYFuyaBCoXg2dCrUwWbG8n
wXv6WaDR57HSPgH0MKxbE37nY2He1PlF796UPbgAaZuFd6mFdWJ99+/yG1bG2awI615uvZr8+sBc
2cFz0SSok7+7MBbnA02u47P8RjcBOsyFbBQESv3vavLUWqe+vpgPMTnxzkKM7gCF5ethqhCiDuCR
atW7VMkLn2k+Cxqen4erEApBCLxhOiBNXTiXuXzT6B/zaUzGMGmAaxJKJpY8/PnZJzEtlNAwqqLg
XUY3Ypfc56V2o3fm43yYyRV0FmY04URFThpFGVZQcqu7FzmKJ26IGeASn2ApndEMkzuhKBAxy9e+
rd8Usfuzl7trdMp+zacz+fHP0hnNr6iT6tYp2XVs2EopCt25aG/mQ0yeEmchRvMrsrS0MXMyaVII
VejQYp+RQPc2EFnSDPMwH20hIWU01aKsUb12eMI5+s4cJKCQIpuPMAzJl6slPsm6JBrm8O79PNEo
fcQl/U2wd86lWnyw69ghhmzpRkNm2JUXRm/yDnkWbfSBSkMNSYgPJJoPcv6k10fZetaxGlBOUvTi
aUsXh+n5/Se70dcKCltQk4TsshhObnf0VBRT0clDF2B+GKc/1D+BxuazQpp1jiaDHtdDl56tfWwF
4WE+hLTwqazRrc4u5KKKW5IRQ/GOpSqskOOqVrFoZ5vGKVGLQuoWDvNTYfcXnQgo2TGbG28Q5s/z
ENu4MG5WONH+jGv6Pk2HyAsWCsLCNWoSwmSIpjTg82B/maOtK4SMIkbGgFc26q2B7puOUCwzGe4I
DnQtmiSq/0sUuw+0fPCJQT3HafYBNSTHCZHHFq/9GCzm/Nh93X9odfBaw0ZZlBVlTC3R/E6wAQBz
sMZYXOF+myTtpZT8mI/y9QN9jjLaTb3ejCtAdcPBkDanPvKgk/aqjhhZIcXVbYCNmWPYETTj5nY+
8tfpN0SG3qcifCYZ45aOb7iGhXoZT2wn3CORcSrd4l+GGH7C2YkU4hTcOz4hjDq4qZHylINq4dky
9ZVgGEmWphuSCpvlcwi1KwJeEqiaxmW4LXFNSrIKV9duYRNSJuNQzjGAUYu8aEeXU5Th6lxWE/bw
oIXenJiV/lC3fXcRR4qubVU0wF5s2yt1HoNDTyUrMqWEKiSZIvINer5FJatMjxhztelBymzMrrTU
rd19bRSmhOebnHw0hepVaCl2MHR9X8oPcmC6bz3wnGrri3L5Xe9wQNq0UhaGG6EWCiSZUuV732oI
/mR+F2WHTgxjAXFfy6UX2LXaR5oBjNu0QVRFF5Icu+bCDvN1t1Qs0xIVVH7geMljt3lPdAsBKyM4
+UKF4LQnJJgyFM4ukE3vSpAtdNX+92n7mx6KmoJmmeOCq2wJRYyB0NBMiGv+WTgtiqgugvMLn3xq
fZwHkj/PrBAqYNrgFofFcHqlRMWDmPf7+Vy+Hm0Mni7Dj6NwzEE62vaaVm4LtUbQoHbFHTfqn2pt
b1wz3QENecOzbC3I4gVtu8N82KVvNjq/XcV0wqRAxFrrbxNUb2UQ8354kBA0nw80uWjOJsfo6I4q
v42MmiFMDeTYQEHXO8OLrFvJr9OFrebrHYvmIlwvQzVNnTU6yklwWsOy2op9oMLFJBI3Xm1sBO5b
gFGZJAuJLUUbJdbi59d1dUnVH3FC1A1F+WigBUFDFk9ZZTc/ilNHhCVTXxJNenaWPLqQhIkoBW7C
58oizD6a4KfXWhe6h7xwilxs5CF24wX7+ZhTX84SRV0baMOa8ns7PNu5k66V07Dky0Ux5WoJtA7O
HshOZLCAFtbZ1Gy0RGOolIObl6TRl1PbLPFLlfTkELqrnnSYYMch6oASqieVB0ZvPrWleKNvZ6U5
dXmJeLoiopWAAk0EDNzC2e1iPtDUBnKe2Oi7xY1fV6LNGMo4yGVUGIT0f35VMun/DN24Kig6QpfL
EftHlJx03hWCeVKpDf6rNH5LJZxNhTRE2bQvGa8+qBH4Uq+LNF/oOk3Ptn+mgDzaakUV3FIyjNSA
dqtdadMoW6QYFxKZXEdnozU6whXFTKw0IhEsjXBH+mYVtyVfpkA13Ngb9q/5YVvKaZgdZ8OmJ42J
hyffJtd/SCn4mPzaLRfGbXIqQ+7SB4gub/7R5UeUofeaORlBbMAt+4RMz7pVLl3nMJ/LdBzeeiYr
1IBS+zmXUKlboU/Y7hQcLkJxo0DXjcQry33+d3FG86DwuabmBmOWqco+zZV7rYqOAshj1Lb+9+I9
a0f6k9NoNgRtVRm+UTDn4uCn7vC60TALjnvKmuZ97Zh386lNVG+HA+qfXXz8LJd8RW6bfthRvfKA
NeGljku9kYNIDJJDW6IBiStqo5eIAWa7+diTU1HhbgyZTLIgfH/+fG2Ylb6XcTZGXbXxM5SLakTl
LGVhY10KM9pYjdYyK98nTAheXEEPh+vTWkLQ72+yMVXOeG3gNg4/42xhmbyT0HskTIU8MWz5tWpf
FLg7zEeZnPKaxk0fQgnfbbR5m3FTCEbdcHWxKd52Foz/HtM6zVzha7KwjIe/63M9hanxJ5b2pWKD
dmnN+wJ0EYpEuKLYu0J6aHzkc7NNJN2GtfE3M+Is4nhBZ6kWoqVL3wJpfBmVSs1MB2PB+TEc5tVc
XqPlrGtmjITHMIb9g4NSvXXtqg8FOkTG43ygyZl3ls5oLVtw1dy+HwIBuu2FjejmlwqqrfNRltIZ
7ehBKvAONYjSFuKx92P044R7JXLvpdh/pqKysBkOf93c6I3meSGD0wsSwtWYDLpVgClcvZ7PaIJn
xMzjkqfKkIORNxkNXKCmSVFjd4pS4EFKX+AG4CWB1Klv7i3E7iQNUNhjWN5H/hIKaPKTnUUeDaaS
dakSh2QXOqcE/8s0OCaIvc/nNzmEZ0FGQxgqjT/050gvuFTydpvhiDofYXKbMGRTouAOzVofRYgt
w5P8aqhwuPeDFZ9jvgnOoTXihS81OVxncYbfcbbppVbS1XlKnFz6gAG4cuy3IPg2n8vX0VLp8olU
uwD4muL4lE+lFuczi03BMrCwt6ytHy29qb+m8TnEaEcQDM9RAoWv3ssmhb5AwIe7xezGsC1zYcS+
rtbPoUZTW6a6KUQl2Qg+BoT+s1S82Qix1ZeW/TE/bl/nwBAJERU0ezjgx6WhNESGXlO4HZVav8HH
6hIJoldRyu8N019qOE8OIAxHjckmMbNHGzcKDn3aqpQLK9Tw6JhS+ZBWGVp98ykthRl9p7aIBUyc
xaEVm5xCTEAao32wpaVGwuQ3Mi1dMXRR1TRrNKtro00MqlR8IyX8QQnYQpsuqq/czvf3QR0/qEZZ
LCzYqZAsVl0CYT3QgYc/P1tIYSr0rdSp1Al6/1CoqOom15G6FtMHT7yfH8TJqrakSYP8DCzHL9fm
qkgo4EU6D8BuLX3bYR29ku+ojx31jYW+8qb55qwrHgcLH+83s+XzyaFChv0Td/T1UOYNzE7X2JRW
j+ZleNXfYvR9U+/usJjn31H+31f8a8NZWatHbYvGxUuxBxu0wSNhWx5YK2t9JW6sNZ58G5yrXpT3
+ZH5/aCb+4WjxWkmSV6lyvALb9y9+5i+GFt3bW6sLb/gmG4xrVz1l5A17+PVpbtHAU9b2B2m1uz5
EA174dk08My8EcKB+hHmh1J5Qw0Jz82LOHmbT/Trk/PzlxjW2VkYKZULGiyEiYuthGGWtnWQBBDN
XdHt0lxd+PBLSY2WU9fUfux5zLc8xVuUTjxvQVwL627hoJhaQ8rQ/ENW3tB1bbQJKXLuBYpgcKx2
cDMUbDD8dZ3pezN9RC5/fgSXYo3mcu60WaYM6BMDY/uk3Bn6a+tgx2bjQLEwfF+v4eDFLNM0NK77
2MSPtoY2bQWX+zD4mvamEy/i5qehHirrPcx2ovGKF+d8ZlN7rEpnaSico5s0Ro+J0NODZIBT2vXG
S69s97uGI+98jKmUzmKMC0QNJ3gb46KylkL/topkxIB0nOpf4yy9NuX0iCcHAsXYR/+7sKMJkmRt
bTblkFqp7QpVxg8h2ulliUdUgDuasw0rFGXbpXfU1Fw5z3Y0VxzVzKwgIduq77aO/Av3F984KGjW
LjFPF77dGFzWGI5Sar87+gkmGH25Sdu3nurl/DAu5TPapFS7BTw5ICBsId57areWZRw08XRDmNgX
6918tOFvG+/J56M32qvCRkXasyNa352Kwlw1OFXPR5jaDc8jjPanFgx2FQ7AaB8HphWaDSzj8krx
cD1StFstSNeNai30BZa+1GhR+6FaDvQNqr2ts5EaGbdzYy0snrnTYShHgAI1NHV8B9Qd3XNrzCnW
vnuPu7Hk4zhHQXZ+/Kb2d/Q9/gkymg9Fqth2Hw+rGQlvW8ScD/UOCzHpqikXiixLoUaTQfNKRywG
LJ6Iw69w7G3/IsZyxdcP8ylNb1B/UhpNiaIINEofxFFoYVr2SsBN1/IfEu3Dc29yHvNltHDyT09z
S6JzaCAxO24Ym20hJb06wDtqD1ioEfS4D0RikC7hByaHECVUlENhAsjisBrOzn4l1CvoJ8A7IrCh
btvz1e71Gh+DhRNy8po5SK7+N9AwxmeB7FarvaAY4Dh199qKxguuDljPhBtJjI49nL5WV190LHsC
6nFZixe7UD/j/XSnN9YuTvFM/z/urma3jSRJv0rBl5kBVmyx+Ccupg2IFPVjibJalN3bfTGSZJos
iayis6qkJhcL7GUfYs5zmsPe9rg3v8k+yX5RxbQrk2VSVsbY6tYAg6ZER2ZGRkTGf6x2vgClFYj1
KnpUIDDc3kePInNTy1vVXt0myOiI9/t395gzuI+xKPGJH6MP/Pzq3n+zN+81qr3aBH2EMS2hjQkz
O/OU/FIBWtiERV31u2W6ePCxidbr181flt3piTq6PUNf7v1OvZucLxqdh6P9s6g7WqCJ8nu119k/
vjvaO0Y/+6PVL9sJfddWLDl0/2F1j7GG2MoyRaMw9HX8tRYuj8J5/TSa1Y5qaWNXI6pSHbt4Axb9
zaguOKYm0uoIw3ePkVcif21fBp134ynUa2obTWo2RnqhtfJx42zvFAXy289cymoF9FuEWYvVbVCd
YAf37ZsD9ToId/nwS6VugfItM+JdNXpIG7eg/OjgsrkQ0Ry5Fntn2w+xaw1L6Fank3erlCYOBStU
QL37ZfJh2sOclh1SiVCx8fgWTmKxy7SG8VzzBYTFsnVUAy08tOUSbWTmjaDb/u3fVOs0TXc8jOUE
+VlqWLwRVT/M/dsmJK+qv927bXbfoal7fBWp0xSjK7ajsMTNiP7ahdNZxH8wv39ovGuShGpg9h7i
lOFrtRrtq7C3xHjvu9l+J14M0ChEtV/drnLM/jD67V8nMrrKkRi//Cs+j6LFUgWTaWJ9fPl6IUPv
aiZGMv4r/cNPXzT/2csTGV2K+eaXjH8D4OvFj0QijA+9MAmS5U+pVMtrGaezZPtf823iFAToKgrC
5CbaAPGoL2Xn+CIgT2b7ulku5I8vRujSntD+JkEUvlj/6Wz844sDUPYPG4Cyw2wDMBM4czoG5Hqz
glgJOj6THMa8zMn6936l3jiotVCP217/ZAsVkPils2/spgQ/27+zbec5VujoTRgoTkdvNCpom406
+xbq2+nHxMBBpY1MIrS6ylyS5Cx8bhggZ68bBvYrzTpqHZsH61s2MVCvoA8BEpwOkPqe/UBUY71n
RAOkwThhoN6qNA7QaWafco8K5F+tV1CIBr8CIrDZT47qZ3T0tuvRG9UKqu3aKIBGDs8m+Vf3K1C0
D5Asvr79Z4cBn2LibrePMyK0jpz4HANtqFsFItirVZCUljXjyImA7I7nxQDkCndCQbNW8evNFuZM
rq/ZN1DgQ0ZSUSb6mT9TPmjizpww0PArSD6stjGZIj+iiYG9VgVvYB1tKp8tCqpUQeCEgzoo3W80
kHi0fuxA6AVGqPoVWAT40Q/Bs+MDzENwREGjXcG0kBpo4LO8K6Jgv9JCJlWTRMTzEgHVFqwAp9sH
B/h1ZM1kArVw5gZUw2aWbrUWjzCAntfZ/TqY1e3stQpy0lEQhZyK7Md6Anw8AZjmAA9eLhz28wWf
kSKQNYpywkGtXWkeQBFuNUwliEQf/gDlUCMnZ7JndPgsPut0ePB9k8wc9BwsIwAogg24AaEkro2E
58cDFMhwQgFsQLhUwQFQhbIfACyIgYMKXkYkHCF4mP98BQs8glQ+2crdaTAbZ6Z0IOOCPb7zC9qa
3ARQsJRRZtB+YXyTTOsc9mdT+6VhaWemTuGP5K8ofDS+mzspCn/VdlK2q/Vaa3RsbtTYWI8sf+BA
//I0kEqo0XSZ/WG5PhQ5PX58cfh+MhVhECfC8AvgBj9vZcN/8IlatkJeSTUUwa0JGD4uZ8BqLsNA
aEBky0OuuELtiHAyE2MZTzUsAky84Qq5vxThXCgNKAPLseFpal8aTDrXzXZUGspAw6G9UmN1V6hd
MR9GY/POqFuqK9yBCrwLEd4ZxEBvuitgcFhoAmUg3FO4x7xz+r/B4bXeI6EYpfv6Y6m/7lH8dhaO
o1DGJpKr1DrCFRmAbENlYItXYmGKBqREuO/1fKkmy5UtzqqUee+KhstIJVPcn5IGZSCpzB32IErL
YTMQxrlYibvpJkoY+PpCRLE+fEbINai/rnjui5GINliEEo6cIYP3oplFyw0GFPfFbBzcSxMXlBfs
vGMxE0ubp6kpvyvgS7kQMw0mu7oWw9VdCYV4y8w7i2ciHJvoOGCBf7ehqiDSrM/xdOF5Bd0xWCwC
CFANjJCSDbB0RfUgCCdiAbFhQKYSFlfIN1MREKI1pGzLFIhxBixug01MI0WcA3TwYMp9JMIxgE0V
ulNuKrKoNXEH/mY1lCXoIJ+/K6bfBjIJxVwDym6QQ9S9jhMV3XtnSYqkWu8Hr5dg9lCSrjmzuFwV
9inDQdYLnqehiKeBwpL6P4OyRVuYnal38XS2HSyUSGbLMnlTwyAijicjGI9n0uuJONHbpTuqo3vG
NuiQIo9S2tZYG6BZZgRtHlj79J+5DC0u2kSIMRtp4Ep0eK7EUuCCVDD7v//8W3xHn07UUowFdnAq
hhFaopYhFe1aqDhOb+rpF3cTzCO1dyFjmseXH4fQ2oIPpUb9G11POJAwCu40ucc/HAUiWsJeCryf
0nAsIr0CLUp+K7/FsOhRdDeOgMAbcQczMpgLc5UmVTvoXz0ddeciDZBrrQHRCVAWst9EkEH/7unA
r8QeevqPpoGgRlsaXmENhrsfwNIugcwggy7EIplaak2Omp2PQJln5VOouvsFz5J2sHz93ws0D7cZ
JkQYoOj+SjxLcOuEYIwdXqVoJEW44zvPw/OkgpHBIqil0nShKXh95EdK08MwgZ8rscBWITcd4Voa
eOYLtGTU1+20l6poYYg+jIuiUn5T8H0d0NxAPZxLG7FoSU3zPV1gH6ZQKIRlO/l4DxxRmxu+JXtG
bxwqDXPZ82viBNPaw3hklDmi1BFxeRpXmxV8uKxxhSwudCm3VqnX0RIF/ZEwiwPRDx91ovZJ0s/5
WI/VFUAzwiLEJrozYJIJVqAmKnib97dZFY9dqC/jaAF1ZG6eCiEODB46wOwtGh9fQ9bPBk094VR9
MZkqOdT4ybQANF6j/yG1BKHzFro6cyzUFSoYDkER3qVMplJtWKgYcIPWUigDokAmKmFR6KR3pcXR
xvm+37OR8/Rjno3Cpn8Hz0JXhFBDNeKJHKjUUUISJsuSa3jky3CipAxtU5km5LgC7svfgpGhTlab
G2KrcAOP3O9AIDHUu0LgRkkPFr7XR68OiaCa3jEhxt9nWOlNGCRy7A0SkVi+jzqDPtkFfvFseCUC
nh6Pjfe+gKnHSqtPfF1EDUKNVNW3zTOUw/9+DFwmblzZuXiatRJZ/FWPuEgHR7+Ndpsbyt/2XHmW
uKGU6w1sC1h2xFSB7QwyYjBKusuFSkFs4ASIMOJbDivwBE59MK0KFkXIVUovyRd6uqw8U6Z/rkrF
R85AYyWk6XCm9EtnsEp80FAItVCD9MenI+BVpMYWCnwGFJynDyIwvEjVGgPYCzkUofkwQHV2x8Lr
uYWDJsN78BPUZaX3ll0YZc27UsFApOPAO1RiaGqs/lZ1+LFPMcpLDH3E54hTrp9d2rOHdo1wY1qv
r8+A7Z/hX/OQ2GA4i6DFu2P8FwlnuwaT6SJUTuF6j5eRB6L7U+zZmlqDQ66dRADrDdLhGDEkmMgG
K9ZBKwxMc5OGwzLHKeWIV1vUucUVR4fD1OunsUGRa+gMsv/fr3uD3vXb3tF/eEQ8UgFhNv3DDkTj
FvSCwGRQ5LNiEO1OxJUpId9G/8jdKvr5z3SCtWK0JRfrd2AmHc4g9U25xPCWHCKHRCmDtnZ6TnNt
a5tilfmOzL1S4Y0rJ3Qk5rWlZuiMgcE6UQzEZkbXqVQrOYnurVwgn0GAYvPCUgupx68zTlCVCj+H
cYPUx9cV7pGkFDbjHeEQ+GcKaDDj11SP4brbXpzYLjm42J3BdldyhMiIBkTPHg0IcN0t5v3aSKBq
BGewQkWy7C3a6rZ7pFJ0DBthJPUmCRNUSeq65ZNgCGeBpSFypHecoDo3jOVSb5E23GZ4Lk+kgsJi
guXAA7xVJnapbMQVu10VoWzXIF90F3eHe5oiv0UZSEB7Yne4Z8gksoRDlTrsuuLhLBEzc7dU/+QK
9ZVUFoEhI54BLFTWvliaynaV4wW6EMm9RQ0cKbkXQTJNbdUEI+rcUTGYRffizt4yA44vAsj1RIbQ
dy33T51BvF+kv0lkP6dqolFA0gejI/XHpzsq+tFsDJxoQBncBoNY60ehsJzaDQYWQdpJYm6WIwfo
C9GcrKzNlakRUX0QpqzgeJrRwMIWbBymIRp1JOnEyn/gCHJcIx/IMjZ8mmbnil7iaLuUA7F1BsCZ
1FRBaERmfA6rY7CwfMRZ1aMzJu4FDDo11kcnVkb7KP3x6SJi8CDH5uORlbw57/chSFDfY5Mxmhq6
b/nNHbnhDeUS8W0GuHmk6xzpuOPINBs3E0/Sz/H5R6rEb6FcjUB3XXj59Waza9waRn4kcEhkPFBy
okyC5rBqBijTMh9Vv8WAbaQvSi96D+XF8BOi/yqHLz1PdUGlgETRi7l7VOJz6HPnURzdG9jG5Ih6
czPf5esp5eN/Ed+UmWboI40ede32AZrUwedZq+9e7vu51ihd64/oWJsgf8pQUxgsukMqPDGAMhhI
aH0bI5feAEsdZV2FewdvssG0HHn/HSSio45M744kI0dqfncqjEeT46G4lot0OAtGJL6QKeR1qWyo
uHHq9OmK5CM5j0YI+2CZ3esxUCBKMKXCkFa9c7qA3Y773c7dboRMbrMKjGaZuKLnU+LIe0pmDD/h
SEOm7XMEsrpiIb23Uo0NfYMaGbie4Og2gNWXGBTfZNBte5PlItHbIzRwlIP1PqQCFSIBUnVOUihf
hkxpMsiUngoSq3CSQ8voYchjtDDFNUcq/w3Y/gRFyybkA4YQywmqKwwmpEnKrrR2ghp+48p26w27
OXuTEJBV5b7X7sf/SaQ3/tPZfRSYNXFZO3RXVJzLcGmggvo2OCP4IhjaWkGVw2hABUyUTI3HBUom
y34tLNRZHDhjMRHxyErh4HhG4OOMErMYqMpiOKHU6cGQwehF5o5fuLIsoAxc3MdDOrL9bgzE2xcp
pK/twalyPEb9aEVSErmpGqf0IlU5gniXARRxAyqHYM+gmlK9yhHEy4XlXieIY5Eau96sYki/2rdw
DTXfTIr2OVpGDORyNJWzmZV6xBEUWtd1ZNpbER1oBqg/Oji1yBVi+jkxtJ0BLuVbC+9CopGGhkb0
jInp+qPDpuFEtetnODIrB6mVrIjKBffd3kSmyYMpV+5ABx//Hnk30fzjP7L0iiv18b/DUWDWQfk0
j85VCUAaVmCVysCZwgBXhCtbjqLvlTvgN5MNBucIxsHovkPyincsYkPHQLs+9z2jgVRgKciYKOgO
twenBiodAw0p48AmA3v/uqHQ+xwBqF+D+VAMH0yJwZEsm8vQTf6mho2uHNJBif4NNCMjJRtJfe6Q
D4dLs4EUZgfDn7nfrqMUDkmDyDnYyTDfz6mZV6W4ujWL+6cXA8W8xV/1zDqM3BT7+noFOQtWJtUx
cF83Qqcg79qqoWXh65k3ELN7gRRDTWXE2i2Gh+UE3guJ59Uw/Darfr9e8ULLrjGVXRY3jGxb/fHp
2sAlEKzEJDV2XN1aEPXIUNEVXAFm64Hq7lSnMurcQrN60EEJ5RYaLxpcZND8WnzltgLuyfjmmmEA
+7OQ+/31VSwtRW/sJp3veBO6Zs71NopH+KdJv0OVDk3mcWdK9A8IwJKZctoRagjNWgPNlBD94els
jzgQJpSbcoqjExTtFoLVlFMMHh/yg6IuDgLFAM1RAXMp7gWM5XUYVKOW8MzRUK8rlshZKYuxciRe
YUKrQRkcLqWjaA6l1+yIwaGearjlMRSOJnUorrZrtjnSmfCoj1HynJr2IYc75RR1eIZ5UeXoOfQK
XGLdX5WjiqsvFJlDto+NI8pGaSUx+TyMgFKVI7B2hZTrJCJF0rQ8OSq58ur48yBJ4kxWX8r7wJRP
HB3N8lUu0pHpLvQ5sktukJsWjMU42/5NNEQPkaIE9DkSfG9g/Of46YIuo7hMGPocwZEcUW8DVASg
aQGltlDUPJcKGx0VOeIQHbizg3jqvQ3UJCgV8ihR0/h8+mP9ZrB1BQa7pYNEWysI5nPYQ13YLGii
qlGQKS8c3vOBMN89v8VgcaI/ZuL10F8IXp/UZGMOz3xOnVCQkunHf8zkfFnESoPHbYwD9AVWMDMt
qes9Q1goP0D+Cnh/zitv/lI8BIaaPme7olnSDenbmhhFg8SwQxnt2LwXluu5thi932tAABhzo/EX
R442UjjfR7O7Ev0f05R8NG9pNzE8pk4j1HanSJTd8LfxX+R9yv6A964m5H4x00q29jx9pH+qgw7c
VuERR0ZwR4mV6c3miFiRU9ZwsXIkZ3SjWWSnFnH0/O2NYDGZzlWOXlTHMO9GU8oLs5KMOOIQx2J2
98Vs6J1xgtz/uK32/CTF9A3DVkezVP14Pl01HCCjAm5WgzSqHIW11EEdLihDSanSIO3PvtCnjWO5
kirVUDK/626huhu7b1RqbxbTAPUyT0fvWwT4V+h3ZlwcOvPtgvz9noGyxpJ/wEch7y2KpiBiHhmX
w6FHd1BNbbtcGcy4AYnbqNRM5BgL0onSe5mUqDEcwdRuRIb7n88lYn3h5C9lJjyHQZ2V01CzF1gZ
JOXL1uEoLO1GkVb4DEOPo7r0lVDwApXcA0co/ji4DbTwIenJMSzjGJV51PdJN1/MqqWCkdqc4rO1
j+Ej1a71K06z0zemBHGEHTtoeq5KsH9Q03h7+nOw3nuWD0FUSi6mT72evQt8NKiJ47mE89koEeRo
U3YqUeG5RlF2hv7oCA6gmf6dcQg0LnJH3Gn0UFCuNLzs+efwkGo/XDYgKvSyfsveDfzJAWoJTBWG
o/T2VTRFjT4k+WESzYzElSrH0BMqDKWY0bWU7w1UcRgS5+jZP4SDywTMwBvdqUI7M8TnSnivytH6
50rM5ktkRW4inaNBbJ6bbPn9MCxY4+npQuNSPnhdMSspEOWomr0MrJRnjmqWtyJEIouppnN4WC+R
AG5C5XhRCMG/SiTdmA2cUMDqfnlXQTKCZ7xUaUOfc4YFxAKBfjpCSZkLzySNmZ0IziDQoZ/FmHBR
PmGLI+EpdzafyhlCuv/iHcYI6cQBRC49uQha0RQ5D1Niumk4NfR/tJ93v5Sb6A42n0GpGB3LARcd
ijSYLBjCkWJwk6Jpg7VZBsr8GdcLPZYQfpwmGKdkbJwj0+BnqGolr4XPoYVvGIY+R1vNfjBGH5bN
JwjNQjiqsLo0+43C1VreFFHeQHSl1cJkAAxwRupfvbG7A8x3dEOUDIRwdUMUT0PP8T8lmfVERojl
GrTOMTDwOo3tOgCOVI+bj/+LxPqlLNIJBjLoj19SWoqY1HGobxOlKJvd8W3pouzsj8oV3RWjK+SS
tkoGhzyzU+5Aw5q3RjOYii//HwAA//8=</cx:binary>
              </cx:geoCache>
            </cx:geography>
          </cx:layoutPr>
        </cx:series>
      </cx:plotAreaRegion>
    </cx:plotArea>
    <cx:legend pos="r"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Aptos Narrow" panose="02110004020202020204"/>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7.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chart" Target="../charts/chart16.xml"/><Relationship Id="rId2" Type="http://schemas.openxmlformats.org/officeDocument/2006/relationships/chart" Target="../charts/chart2.xml"/><Relationship Id="rId16" Type="http://schemas.openxmlformats.org/officeDocument/2006/relationships/chart" Target="../charts/chart15.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4.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 Id="rId14" Type="http://schemas.microsoft.com/office/2014/relationships/chartEx" Target="../charts/chartEx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24.xml"/><Relationship Id="rId13" Type="http://schemas.openxmlformats.org/officeDocument/2006/relationships/image" Target="../media/image5.png"/><Relationship Id="rId18" Type="http://schemas.openxmlformats.org/officeDocument/2006/relationships/chart" Target="../charts/chart27.xml"/><Relationship Id="rId3" Type="http://schemas.openxmlformats.org/officeDocument/2006/relationships/chart" Target="../charts/chart19.xml"/><Relationship Id="rId7" Type="http://schemas.openxmlformats.org/officeDocument/2006/relationships/chart" Target="../charts/chart23.xml"/><Relationship Id="rId12" Type="http://schemas.openxmlformats.org/officeDocument/2006/relationships/image" Target="../media/image4.svg"/><Relationship Id="rId17" Type="http://schemas.openxmlformats.org/officeDocument/2006/relationships/chart" Target="../charts/chart26.xml"/><Relationship Id="rId2" Type="http://schemas.openxmlformats.org/officeDocument/2006/relationships/chart" Target="../charts/chart18.xml"/><Relationship Id="rId16" Type="http://schemas.openxmlformats.org/officeDocument/2006/relationships/chart" Target="../charts/chart25.xml"/><Relationship Id="rId1" Type="http://schemas.openxmlformats.org/officeDocument/2006/relationships/chart" Target="../charts/chart17.xml"/><Relationship Id="rId6" Type="http://schemas.openxmlformats.org/officeDocument/2006/relationships/chart" Target="../charts/chart22.xml"/><Relationship Id="rId11" Type="http://schemas.openxmlformats.org/officeDocument/2006/relationships/image" Target="../media/image3.png"/><Relationship Id="rId5" Type="http://schemas.openxmlformats.org/officeDocument/2006/relationships/chart" Target="../charts/chart21.xml"/><Relationship Id="rId15" Type="http://schemas.microsoft.com/office/2014/relationships/chartEx" Target="../charts/chartEx2.xml"/><Relationship Id="rId10" Type="http://schemas.openxmlformats.org/officeDocument/2006/relationships/image" Target="../media/image2.svg"/><Relationship Id="rId4" Type="http://schemas.openxmlformats.org/officeDocument/2006/relationships/chart" Target="../charts/chart20.xml"/><Relationship Id="rId9" Type="http://schemas.openxmlformats.org/officeDocument/2006/relationships/image" Target="../media/image1.png"/><Relationship Id="rId14" Type="http://schemas.openxmlformats.org/officeDocument/2006/relationships/image" Target="../media/image6.svg"/></Relationships>
</file>

<file path=xl/drawings/drawing1.xml><?xml version="1.0" encoding="utf-8"?>
<xdr:wsDr xmlns:xdr="http://schemas.openxmlformats.org/drawingml/2006/spreadsheetDrawing" xmlns:a="http://schemas.openxmlformats.org/drawingml/2006/main">
  <xdr:twoCellAnchor>
    <xdr:from>
      <xdr:col>0</xdr:col>
      <xdr:colOff>0</xdr:colOff>
      <xdr:row>7</xdr:row>
      <xdr:rowOff>23812</xdr:rowOff>
    </xdr:from>
    <xdr:to>
      <xdr:col>6</xdr:col>
      <xdr:colOff>352425</xdr:colOff>
      <xdr:row>21</xdr:row>
      <xdr:rowOff>100012</xdr:rowOff>
    </xdr:to>
    <xdr:graphicFrame macro="">
      <xdr:nvGraphicFramePr>
        <xdr:cNvPr id="2" name="Sales per category">
          <a:extLst>
            <a:ext uri="{FF2B5EF4-FFF2-40B4-BE49-F238E27FC236}">
              <a16:creationId xmlns:a16="http://schemas.microsoft.com/office/drawing/2014/main" id="{0D0BFC5A-F769-A6A9-E814-3DCE37925F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28575</xdr:colOff>
      <xdr:row>1</xdr:row>
      <xdr:rowOff>171450</xdr:rowOff>
    </xdr:from>
    <xdr:to>
      <xdr:col>12</xdr:col>
      <xdr:colOff>34290</xdr:colOff>
      <xdr:row>15</xdr:row>
      <xdr:rowOff>34290</xdr:rowOff>
    </xdr:to>
    <mc:AlternateContent xmlns:mc="http://schemas.openxmlformats.org/markup-compatibility/2006" xmlns:a14="http://schemas.microsoft.com/office/drawing/2010/main">
      <mc:Choice Requires="a14">
        <xdr:graphicFrame macro="">
          <xdr:nvGraphicFramePr>
            <xdr:cNvPr id="3" name="Category">
              <a:extLst>
                <a:ext uri="{FF2B5EF4-FFF2-40B4-BE49-F238E27FC236}">
                  <a16:creationId xmlns:a16="http://schemas.microsoft.com/office/drawing/2014/main" id="{A065E461-0456-1E55-2130-9CC18FE2301A}"/>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6610350" y="3619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247649</xdr:colOff>
      <xdr:row>1</xdr:row>
      <xdr:rowOff>171450</xdr:rowOff>
    </xdr:from>
    <xdr:to>
      <xdr:col>20</xdr:col>
      <xdr:colOff>148589</xdr:colOff>
      <xdr:row>18</xdr:row>
      <xdr:rowOff>186690</xdr:rowOff>
    </xdr:to>
    <mc:AlternateContent xmlns:mc="http://schemas.openxmlformats.org/markup-compatibility/2006" xmlns:a14="http://schemas.microsoft.com/office/drawing/2010/main">
      <mc:Choice Requires="a14">
        <xdr:graphicFrame macro="">
          <xdr:nvGraphicFramePr>
            <xdr:cNvPr id="6" name="Sub-Category">
              <a:extLst>
                <a:ext uri="{FF2B5EF4-FFF2-40B4-BE49-F238E27FC236}">
                  <a16:creationId xmlns:a16="http://schemas.microsoft.com/office/drawing/2014/main" id="{9779EDBC-307B-C9C2-3DD5-62BCD9024650}"/>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14125574" y="361950"/>
              <a:ext cx="2924175" cy="3228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95250</xdr:colOff>
      <xdr:row>2</xdr:row>
      <xdr:rowOff>171450</xdr:rowOff>
    </xdr:from>
    <xdr:to>
      <xdr:col>27</xdr:col>
      <xdr:colOff>415290</xdr:colOff>
      <xdr:row>16</xdr:row>
      <xdr:rowOff>34290</xdr:rowOff>
    </xdr:to>
    <mc:AlternateContent xmlns:mc="http://schemas.openxmlformats.org/markup-compatibility/2006" xmlns:a14="http://schemas.microsoft.com/office/drawing/2010/main">
      <mc:Choice Requires="a14">
        <xdr:graphicFrame macro="">
          <xdr:nvGraphicFramePr>
            <xdr:cNvPr id="7" name="Category 1">
              <a:extLst>
                <a:ext uri="{FF2B5EF4-FFF2-40B4-BE49-F238E27FC236}">
                  <a16:creationId xmlns:a16="http://schemas.microsoft.com/office/drawing/2014/main" id="{9C2DD1BB-2F9B-6255-59D4-A58903BC3D0F}"/>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20659725" y="5524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30</xdr:col>
      <xdr:colOff>180975</xdr:colOff>
      <xdr:row>2</xdr:row>
      <xdr:rowOff>171450</xdr:rowOff>
    </xdr:from>
    <xdr:to>
      <xdr:col>31</xdr:col>
      <xdr:colOff>1405890</xdr:colOff>
      <xdr:row>16</xdr:row>
      <xdr:rowOff>34290</xdr:rowOff>
    </xdr:to>
    <mc:AlternateContent xmlns:mc="http://schemas.openxmlformats.org/markup-compatibility/2006" xmlns:a14="http://schemas.microsoft.com/office/drawing/2010/main">
      <mc:Choice Requires="a14">
        <xdr:graphicFrame macro="">
          <xdr:nvGraphicFramePr>
            <xdr:cNvPr id="9" name="Sub-Category 1">
              <a:extLst>
                <a:ext uri="{FF2B5EF4-FFF2-40B4-BE49-F238E27FC236}">
                  <a16:creationId xmlns:a16="http://schemas.microsoft.com/office/drawing/2014/main" id="{482CC8BA-7CD8-CE76-D694-B270DD93211A}"/>
                </a:ext>
              </a:extLst>
            </xdr:cNvPr>
            <xdr:cNvGraphicFramePr/>
          </xdr:nvGraphicFramePr>
          <xdr:xfrm>
            <a:off x="0" y="0"/>
            <a:ext cx="0" cy="0"/>
          </xdr:xfrm>
          <a:graphic>
            <a:graphicData uri="http://schemas.microsoft.com/office/drawing/2010/slicer">
              <sle:slicer xmlns:sle="http://schemas.microsoft.com/office/drawing/2010/slicer" name="Sub-Category 1"/>
            </a:graphicData>
          </a:graphic>
        </xdr:graphicFrame>
      </mc:Choice>
      <mc:Fallback xmlns="">
        <xdr:sp macro="" textlink="">
          <xdr:nvSpPr>
            <xdr:cNvPr id="0" name=""/>
            <xdr:cNvSpPr>
              <a:spLocks noTextEdit="1"/>
            </xdr:cNvSpPr>
          </xdr:nvSpPr>
          <xdr:spPr>
            <a:xfrm>
              <a:off x="24317325" y="5524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20</xdr:col>
      <xdr:colOff>304800</xdr:colOff>
      <xdr:row>9</xdr:row>
      <xdr:rowOff>80962</xdr:rowOff>
    </xdr:from>
    <xdr:to>
      <xdr:col>25</xdr:col>
      <xdr:colOff>285750</xdr:colOff>
      <xdr:row>21</xdr:row>
      <xdr:rowOff>171450</xdr:rowOff>
    </xdr:to>
    <xdr:graphicFrame macro="">
      <xdr:nvGraphicFramePr>
        <xdr:cNvPr id="10" name="Profit per Category">
          <a:extLst>
            <a:ext uri="{FF2B5EF4-FFF2-40B4-BE49-F238E27FC236}">
              <a16:creationId xmlns:a16="http://schemas.microsoft.com/office/drawing/2014/main" id="{EA8744D5-219F-CFDE-CA69-28E1C8A647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24</xdr:col>
      <xdr:colOff>85725</xdr:colOff>
      <xdr:row>20</xdr:row>
      <xdr:rowOff>61912</xdr:rowOff>
    </xdr:from>
    <xdr:to>
      <xdr:col>30</xdr:col>
      <xdr:colOff>504825</xdr:colOff>
      <xdr:row>34</xdr:row>
      <xdr:rowOff>138112</xdr:rowOff>
    </xdr:to>
    <xdr:graphicFrame macro="">
      <xdr:nvGraphicFramePr>
        <xdr:cNvPr id="11" name="Chart 10">
          <a:extLst>
            <a:ext uri="{FF2B5EF4-FFF2-40B4-BE49-F238E27FC236}">
              <a16:creationId xmlns:a16="http://schemas.microsoft.com/office/drawing/2014/main" id="{EB2D785C-DDA8-B3DB-8C1A-3ABEA1C381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34</xdr:col>
      <xdr:colOff>504825</xdr:colOff>
      <xdr:row>10</xdr:row>
      <xdr:rowOff>133350</xdr:rowOff>
    </xdr:from>
    <xdr:to>
      <xdr:col>37</xdr:col>
      <xdr:colOff>262890</xdr:colOff>
      <xdr:row>23</xdr:row>
      <xdr:rowOff>186690</xdr:rowOff>
    </xdr:to>
    <mc:AlternateContent xmlns:mc="http://schemas.openxmlformats.org/markup-compatibility/2006" xmlns:a14="http://schemas.microsoft.com/office/drawing/2010/main">
      <mc:Choice Requires="a14">
        <xdr:graphicFrame macro="">
          <xdr:nvGraphicFramePr>
            <xdr:cNvPr id="13" name="Order Year">
              <a:extLst>
                <a:ext uri="{FF2B5EF4-FFF2-40B4-BE49-F238E27FC236}">
                  <a16:creationId xmlns:a16="http://schemas.microsoft.com/office/drawing/2014/main" id="{E76B68B5-58E5-B4AE-0D1B-221FE6B13E44}"/>
                </a:ext>
              </a:extLst>
            </xdr:cNvPr>
            <xdr:cNvGraphicFramePr/>
          </xdr:nvGraphicFramePr>
          <xdr:xfrm>
            <a:off x="0" y="0"/>
            <a:ext cx="0" cy="0"/>
          </xdr:xfrm>
          <a:graphic>
            <a:graphicData uri="http://schemas.microsoft.com/office/drawing/2010/slicer">
              <sle:slicer xmlns:sle="http://schemas.microsoft.com/office/drawing/2010/slicer" name="Order Year"/>
            </a:graphicData>
          </a:graphic>
        </xdr:graphicFrame>
      </mc:Choice>
      <mc:Fallback xmlns="">
        <xdr:sp macro="" textlink="">
          <xdr:nvSpPr>
            <xdr:cNvPr id="0" name=""/>
            <xdr:cNvSpPr>
              <a:spLocks noTextEdit="1"/>
            </xdr:cNvSpPr>
          </xdr:nvSpPr>
          <xdr:spPr>
            <a:xfrm>
              <a:off x="30727650" y="20383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39</xdr:col>
      <xdr:colOff>561975</xdr:colOff>
      <xdr:row>12</xdr:row>
      <xdr:rowOff>180975</xdr:rowOff>
    </xdr:from>
    <xdr:to>
      <xdr:col>44</xdr:col>
      <xdr:colOff>590550</xdr:colOff>
      <xdr:row>22</xdr:row>
      <xdr:rowOff>161925</xdr:rowOff>
    </xdr:to>
    <xdr:graphicFrame macro="">
      <xdr:nvGraphicFramePr>
        <xdr:cNvPr id="14" name="Chart 13">
          <a:extLst>
            <a:ext uri="{FF2B5EF4-FFF2-40B4-BE49-F238E27FC236}">
              <a16:creationId xmlns:a16="http://schemas.microsoft.com/office/drawing/2014/main" id="{13095383-75BB-E8D4-7592-5E7CFB8285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45</xdr:col>
      <xdr:colOff>571500</xdr:colOff>
      <xdr:row>13</xdr:row>
      <xdr:rowOff>133350</xdr:rowOff>
    </xdr:from>
    <xdr:to>
      <xdr:col>50</xdr:col>
      <xdr:colOff>409575</xdr:colOff>
      <xdr:row>22</xdr:row>
      <xdr:rowOff>23812</xdr:rowOff>
    </xdr:to>
    <xdr:graphicFrame macro="">
      <xdr:nvGraphicFramePr>
        <xdr:cNvPr id="15" name="Chart 14">
          <a:extLst>
            <a:ext uri="{FF2B5EF4-FFF2-40B4-BE49-F238E27FC236}">
              <a16:creationId xmlns:a16="http://schemas.microsoft.com/office/drawing/2014/main" id="{F806015D-71CF-43F1-1993-C659AF81F1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46</xdr:col>
      <xdr:colOff>542925</xdr:colOff>
      <xdr:row>9</xdr:row>
      <xdr:rowOff>52387</xdr:rowOff>
    </xdr:from>
    <xdr:to>
      <xdr:col>53</xdr:col>
      <xdr:colOff>476250</xdr:colOff>
      <xdr:row>23</xdr:row>
      <xdr:rowOff>128587</xdr:rowOff>
    </xdr:to>
    <xdr:graphicFrame macro="">
      <xdr:nvGraphicFramePr>
        <xdr:cNvPr id="16" name="Margin by Sub-Category">
          <a:extLst>
            <a:ext uri="{FF2B5EF4-FFF2-40B4-BE49-F238E27FC236}">
              <a16:creationId xmlns:a16="http://schemas.microsoft.com/office/drawing/2014/main" id="{0F765970-92C3-EB60-9DD7-995D10A173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54</xdr:col>
      <xdr:colOff>569595</xdr:colOff>
      <xdr:row>14</xdr:row>
      <xdr:rowOff>21907</xdr:rowOff>
    </xdr:from>
    <xdr:to>
      <xdr:col>58</xdr:col>
      <xdr:colOff>478155</xdr:colOff>
      <xdr:row>28</xdr:row>
      <xdr:rowOff>98107</xdr:rowOff>
    </xdr:to>
    <xdr:graphicFrame macro="">
      <xdr:nvGraphicFramePr>
        <xdr:cNvPr id="17" name="Chart 16">
          <a:extLst>
            <a:ext uri="{FF2B5EF4-FFF2-40B4-BE49-F238E27FC236}">
              <a16:creationId xmlns:a16="http://schemas.microsoft.com/office/drawing/2014/main" id="{AD7D19A8-CF23-BE30-2882-FA365E9B12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59</xdr:col>
      <xdr:colOff>114300</xdr:colOff>
      <xdr:row>10</xdr:row>
      <xdr:rowOff>83820</xdr:rowOff>
    </xdr:from>
    <xdr:to>
      <xdr:col>64</xdr:col>
      <xdr:colOff>243840</xdr:colOff>
      <xdr:row>23</xdr:row>
      <xdr:rowOff>49530</xdr:rowOff>
    </xdr:to>
    <xdr:graphicFrame macro="">
      <xdr:nvGraphicFramePr>
        <xdr:cNvPr id="4" name="top 5 customers">
          <a:extLst>
            <a:ext uri="{FF2B5EF4-FFF2-40B4-BE49-F238E27FC236}">
              <a16:creationId xmlns:a16="http://schemas.microsoft.com/office/drawing/2014/main" id="{B285B89C-4563-1056-916B-2EC7275360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64</xdr:col>
      <xdr:colOff>30480</xdr:colOff>
      <xdr:row>20</xdr:row>
      <xdr:rowOff>139065</xdr:rowOff>
    </xdr:from>
    <xdr:to>
      <xdr:col>68</xdr:col>
      <xdr:colOff>331470</xdr:colOff>
      <xdr:row>31</xdr:row>
      <xdr:rowOff>161925</xdr:rowOff>
    </xdr:to>
    <xdr:graphicFrame macro="">
      <xdr:nvGraphicFramePr>
        <xdr:cNvPr id="5" name="Profit by Country">
          <a:extLst>
            <a:ext uri="{FF2B5EF4-FFF2-40B4-BE49-F238E27FC236}">
              <a16:creationId xmlns:a16="http://schemas.microsoft.com/office/drawing/2014/main" id="{571A0834-ECD2-4067-29EE-04A69CA372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69</xdr:col>
      <xdr:colOff>428625</xdr:colOff>
      <xdr:row>18</xdr:row>
      <xdr:rowOff>66675</xdr:rowOff>
    </xdr:from>
    <xdr:to>
      <xdr:col>75</xdr:col>
      <xdr:colOff>28575</xdr:colOff>
      <xdr:row>33</xdr:row>
      <xdr:rowOff>66675</xdr:rowOff>
    </xdr:to>
    <xdr:graphicFrame macro="">
      <xdr:nvGraphicFramePr>
        <xdr:cNvPr id="12" name="Chart 11">
          <a:extLst>
            <a:ext uri="{FF2B5EF4-FFF2-40B4-BE49-F238E27FC236}">
              <a16:creationId xmlns:a16="http://schemas.microsoft.com/office/drawing/2014/main" id="{F619E77B-B8C6-42E7-9FE8-AD4693B8EA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75</xdr:col>
      <xdr:colOff>36195</xdr:colOff>
      <xdr:row>10</xdr:row>
      <xdr:rowOff>38100</xdr:rowOff>
    </xdr:from>
    <xdr:to>
      <xdr:col>79</xdr:col>
      <xdr:colOff>257175</xdr:colOff>
      <xdr:row>22</xdr:row>
      <xdr:rowOff>58101</xdr:rowOff>
    </xdr:to>
    <xdr:graphicFrame macro="">
      <xdr:nvGraphicFramePr>
        <xdr:cNvPr id="19" name="Tota Sales by Region">
          <a:extLst>
            <a:ext uri="{FF2B5EF4-FFF2-40B4-BE49-F238E27FC236}">
              <a16:creationId xmlns:a16="http://schemas.microsoft.com/office/drawing/2014/main" id="{240D4437-7F60-42AE-CCD8-2B22A53F81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80</xdr:col>
      <xdr:colOff>24765</xdr:colOff>
      <xdr:row>12</xdr:row>
      <xdr:rowOff>16192</xdr:rowOff>
    </xdr:from>
    <xdr:to>
      <xdr:col>85</xdr:col>
      <xdr:colOff>201930</xdr:colOff>
      <xdr:row>27</xdr:row>
      <xdr:rowOff>44767</xdr:rowOff>
    </xdr:to>
    <xdr:graphicFrame macro="">
      <xdr:nvGraphicFramePr>
        <xdr:cNvPr id="20" name="Chart 19">
          <a:extLst>
            <a:ext uri="{FF2B5EF4-FFF2-40B4-BE49-F238E27FC236}">
              <a16:creationId xmlns:a16="http://schemas.microsoft.com/office/drawing/2014/main" id="{8A0CEDEA-8731-2BF6-828D-3B359AC8B3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85</xdr:col>
      <xdr:colOff>350520</xdr:colOff>
      <xdr:row>23</xdr:row>
      <xdr:rowOff>46672</xdr:rowOff>
    </xdr:from>
    <xdr:to>
      <xdr:col>91</xdr:col>
      <xdr:colOff>678180</xdr:colOff>
      <xdr:row>38</xdr:row>
      <xdr:rowOff>73342</xdr:rowOff>
    </xdr:to>
    <xdr:graphicFrame macro="">
      <xdr:nvGraphicFramePr>
        <xdr:cNvPr id="21" name="Chart 20">
          <a:extLst>
            <a:ext uri="{FF2B5EF4-FFF2-40B4-BE49-F238E27FC236}">
              <a16:creationId xmlns:a16="http://schemas.microsoft.com/office/drawing/2014/main" id="{5BAFBFAA-1087-5285-18FF-C8E778F515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65</xdr:col>
      <xdr:colOff>257175</xdr:colOff>
      <xdr:row>36</xdr:row>
      <xdr:rowOff>14287</xdr:rowOff>
    </xdr:from>
    <xdr:to>
      <xdr:col>71</xdr:col>
      <xdr:colOff>333375</xdr:colOff>
      <xdr:row>50</xdr:row>
      <xdr:rowOff>90487</xdr:rowOff>
    </xdr:to>
    <mc:AlternateContent xmlns:mc="http://schemas.openxmlformats.org/markup-compatibility/2006">
      <mc:Choice xmlns:cx4="http://schemas.microsoft.com/office/drawing/2016/5/10/chartex" Requires="cx4">
        <xdr:graphicFrame macro="">
          <xdr:nvGraphicFramePr>
            <xdr:cNvPr id="8" name="Chart 7">
              <a:extLst>
                <a:ext uri="{FF2B5EF4-FFF2-40B4-BE49-F238E27FC236}">
                  <a16:creationId xmlns:a16="http://schemas.microsoft.com/office/drawing/2014/main" id="{3342661B-938F-D7F8-2BEE-7A91A5804D3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53692425" y="6872287"/>
              <a:ext cx="4657725"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92</xdr:col>
      <xdr:colOff>328612</xdr:colOff>
      <xdr:row>19</xdr:row>
      <xdr:rowOff>33337</xdr:rowOff>
    </xdr:from>
    <xdr:to>
      <xdr:col>96</xdr:col>
      <xdr:colOff>900112</xdr:colOff>
      <xdr:row>33</xdr:row>
      <xdr:rowOff>109537</xdr:rowOff>
    </xdr:to>
    <xdr:graphicFrame macro="">
      <xdr:nvGraphicFramePr>
        <xdr:cNvPr id="23" name="Chart 22">
          <a:extLst>
            <a:ext uri="{FF2B5EF4-FFF2-40B4-BE49-F238E27FC236}">
              <a16:creationId xmlns:a16="http://schemas.microsoft.com/office/drawing/2014/main" id="{182ADE50-B935-484B-4B09-C8E41A123C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97</xdr:col>
      <xdr:colOff>366713</xdr:colOff>
      <xdr:row>11</xdr:row>
      <xdr:rowOff>123825</xdr:rowOff>
    </xdr:from>
    <xdr:to>
      <xdr:col>102</xdr:col>
      <xdr:colOff>28576</xdr:colOff>
      <xdr:row>24</xdr:row>
      <xdr:rowOff>185737</xdr:rowOff>
    </xdr:to>
    <xdr:graphicFrame macro="">
      <xdr:nvGraphicFramePr>
        <xdr:cNvPr id="25" name="Chart 24">
          <a:extLst>
            <a:ext uri="{FF2B5EF4-FFF2-40B4-BE49-F238E27FC236}">
              <a16:creationId xmlns:a16="http://schemas.microsoft.com/office/drawing/2014/main" id="{A730891A-3555-1F7B-F280-DCE39D0BAF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102</xdr:col>
      <xdr:colOff>371474</xdr:colOff>
      <xdr:row>11</xdr:row>
      <xdr:rowOff>138112</xdr:rowOff>
    </xdr:from>
    <xdr:to>
      <xdr:col>106</xdr:col>
      <xdr:colOff>47624</xdr:colOff>
      <xdr:row>24</xdr:row>
      <xdr:rowOff>152400</xdr:rowOff>
    </xdr:to>
    <xdr:graphicFrame macro="">
      <xdr:nvGraphicFramePr>
        <xdr:cNvPr id="26" name="Chart 25">
          <a:extLst>
            <a:ext uri="{FF2B5EF4-FFF2-40B4-BE49-F238E27FC236}">
              <a16:creationId xmlns:a16="http://schemas.microsoft.com/office/drawing/2014/main" id="{A1431C6A-E033-A4F8-385B-1321F4F1A9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30</xdr:col>
      <xdr:colOff>457200</xdr:colOff>
      <xdr:row>4</xdr:row>
      <xdr:rowOff>152400</xdr:rowOff>
    </xdr:to>
    <xdr:sp macro="" textlink="">
      <xdr:nvSpPr>
        <xdr:cNvPr id="2" name="Rectangle 1">
          <a:extLst>
            <a:ext uri="{FF2B5EF4-FFF2-40B4-BE49-F238E27FC236}">
              <a16:creationId xmlns:a16="http://schemas.microsoft.com/office/drawing/2014/main" id="{F1FFEB96-34D1-5804-173E-DBDECC1FA5E0}"/>
            </a:ext>
          </a:extLst>
        </xdr:cNvPr>
        <xdr:cNvSpPr/>
      </xdr:nvSpPr>
      <xdr:spPr>
        <a:xfrm>
          <a:off x="0" y="0"/>
          <a:ext cx="18364200" cy="914400"/>
        </a:xfrm>
        <a:prstGeom prst="rect">
          <a:avLst/>
        </a:prstGeom>
      </xdr:spPr>
      <xdr:style>
        <a:lnRef idx="3">
          <a:schemeClr val="lt1"/>
        </a:lnRef>
        <a:fillRef idx="1">
          <a:schemeClr val="accent1"/>
        </a:fillRef>
        <a:effectRef idx="1">
          <a:schemeClr val="accent1"/>
        </a:effectRef>
        <a:fontRef idx="minor">
          <a:schemeClr val="lt1"/>
        </a:fontRef>
      </xdr:style>
      <xdr:txBody>
        <a:bodyPr vertOverflow="clip" horzOverflow="clip" rtlCol="0" anchor="ctr"/>
        <a:lstStyle/>
        <a:p>
          <a:pPr algn="ctr"/>
          <a:r>
            <a:rPr lang="en-US" sz="2400"/>
            <a:t>Analysis </a:t>
          </a:r>
          <a:r>
            <a:rPr lang="en-US" sz="2400" baseline="0"/>
            <a:t> </a:t>
          </a:r>
          <a:r>
            <a:rPr lang="en-US" sz="2400"/>
            <a:t>Dashboard</a:t>
          </a:r>
          <a:endParaRPr lang="en-US" sz="1100"/>
        </a:p>
        <a:p>
          <a:pPr algn="ctr"/>
          <a:endParaRPr lang="en-US" sz="1100"/>
        </a:p>
      </xdr:txBody>
    </xdr:sp>
    <xdr:clientData/>
  </xdr:twoCellAnchor>
  <xdr:twoCellAnchor editAs="oneCell">
    <xdr:from>
      <xdr:col>16</xdr:col>
      <xdr:colOff>57150</xdr:colOff>
      <xdr:row>5</xdr:row>
      <xdr:rowOff>57149</xdr:rowOff>
    </xdr:from>
    <xdr:to>
      <xdr:col>19</xdr:col>
      <xdr:colOff>17145</xdr:colOff>
      <xdr:row>11</xdr:row>
      <xdr:rowOff>135254</xdr:rowOff>
    </xdr:to>
    <mc:AlternateContent xmlns:mc="http://schemas.openxmlformats.org/markup-compatibility/2006" xmlns:a14="http://schemas.microsoft.com/office/drawing/2010/main">
      <mc:Choice Requires="a14">
        <xdr:graphicFrame macro="">
          <xdr:nvGraphicFramePr>
            <xdr:cNvPr id="8" name="Category 2">
              <a:extLst>
                <a:ext uri="{FF2B5EF4-FFF2-40B4-BE49-F238E27FC236}">
                  <a16:creationId xmlns:a16="http://schemas.microsoft.com/office/drawing/2014/main" id="{0A225827-F92D-4640-9D50-9A2688296668}"/>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mlns="">
        <xdr:sp macro="" textlink="">
          <xdr:nvSpPr>
            <xdr:cNvPr id="0" name=""/>
            <xdr:cNvSpPr>
              <a:spLocks noTextEdit="1"/>
            </xdr:cNvSpPr>
          </xdr:nvSpPr>
          <xdr:spPr>
            <a:xfrm>
              <a:off x="9810750" y="1009649"/>
              <a:ext cx="1800225" cy="12096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571500</xdr:colOff>
      <xdr:row>5</xdr:row>
      <xdr:rowOff>66675</xdr:rowOff>
    </xdr:from>
    <xdr:to>
      <xdr:col>15</xdr:col>
      <xdr:colOff>571500</xdr:colOff>
      <xdr:row>11</xdr:row>
      <xdr:rowOff>129540</xdr:rowOff>
    </xdr:to>
    <mc:AlternateContent xmlns:mc="http://schemas.openxmlformats.org/markup-compatibility/2006" xmlns:a14="http://schemas.microsoft.com/office/drawing/2010/main">
      <mc:Choice Requires="a14">
        <xdr:graphicFrame macro="">
          <xdr:nvGraphicFramePr>
            <xdr:cNvPr id="9" name="Order Year 1">
              <a:extLst>
                <a:ext uri="{FF2B5EF4-FFF2-40B4-BE49-F238E27FC236}">
                  <a16:creationId xmlns:a16="http://schemas.microsoft.com/office/drawing/2014/main" id="{040B6169-93E9-4937-8490-AE9FFAC656F6}"/>
                </a:ext>
              </a:extLst>
            </xdr:cNvPr>
            <xdr:cNvGraphicFramePr/>
          </xdr:nvGraphicFramePr>
          <xdr:xfrm>
            <a:off x="0" y="0"/>
            <a:ext cx="0" cy="0"/>
          </xdr:xfrm>
          <a:graphic>
            <a:graphicData uri="http://schemas.microsoft.com/office/drawing/2010/slicer">
              <sle:slicer xmlns:sle="http://schemas.microsoft.com/office/drawing/2010/slicer" name="Order Year 1"/>
            </a:graphicData>
          </a:graphic>
        </xdr:graphicFrame>
      </mc:Choice>
      <mc:Fallback xmlns="">
        <xdr:sp macro="" textlink="">
          <xdr:nvSpPr>
            <xdr:cNvPr id="0" name=""/>
            <xdr:cNvSpPr>
              <a:spLocks noTextEdit="1"/>
            </xdr:cNvSpPr>
          </xdr:nvSpPr>
          <xdr:spPr>
            <a:xfrm>
              <a:off x="7886700" y="1019175"/>
              <a:ext cx="1828800" cy="12001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118139</xdr:colOff>
      <xdr:row>7</xdr:row>
      <xdr:rowOff>110670</xdr:rowOff>
    </xdr:from>
    <xdr:to>
      <xdr:col>3</xdr:col>
      <xdr:colOff>134899</xdr:colOff>
      <xdr:row>11</xdr:row>
      <xdr:rowOff>76199</xdr:rowOff>
    </xdr:to>
    <xdr:sp macro="" textlink="'Prep sheet'!AN6">
      <xdr:nvSpPr>
        <xdr:cNvPr id="11" name="TextBox 10">
          <a:extLst>
            <a:ext uri="{FF2B5EF4-FFF2-40B4-BE49-F238E27FC236}">
              <a16:creationId xmlns:a16="http://schemas.microsoft.com/office/drawing/2014/main" id="{2970F818-BD7A-48E3-95BA-DAEAB4940937}"/>
            </a:ext>
          </a:extLst>
        </xdr:cNvPr>
        <xdr:cNvSpPr txBox="1"/>
      </xdr:nvSpPr>
      <xdr:spPr>
        <a:xfrm>
          <a:off x="118139" y="1444170"/>
          <a:ext cx="1845560" cy="727529"/>
        </a:xfrm>
        <a:prstGeom prst="rect">
          <a:avLst/>
        </a:prstGeom>
        <a:ln/>
      </xdr:spPr>
      <xdr:style>
        <a:lnRef idx="2">
          <a:schemeClr val="accent4"/>
        </a:lnRef>
        <a:fillRef idx="1">
          <a:schemeClr val="lt1"/>
        </a:fillRef>
        <a:effectRef idx="0">
          <a:schemeClr val="accent4"/>
        </a:effectRef>
        <a:fontRef idx="minor">
          <a:schemeClr val="dk1"/>
        </a:fontRef>
      </xdr:style>
      <xdr:txBody>
        <a:bodyPr vertOverflow="clip" horzOverflow="clip" wrap="square" rtlCol="0" anchor="ctr">
          <a:noAutofit/>
        </a:bodyPr>
        <a:lstStyle/>
        <a:p>
          <a:pPr marL="0" indent="0" algn="ctr"/>
          <a:fld id="{48C73C68-2E9E-4843-AB3A-3F604F31B0D9}" type="TxLink">
            <a:rPr lang="en-US" sz="1800" b="0" i="0" u="none" strike="noStrike" cap="none" spc="0">
              <a:ln w="0"/>
              <a:solidFill>
                <a:srgbClr val="000000"/>
              </a:solidFill>
              <a:effectLst>
                <a:outerShdw blurRad="38100" dist="19050" dir="2700000" algn="tl" rotWithShape="0">
                  <a:schemeClr val="dk1">
                    <a:alpha val="40000"/>
                  </a:schemeClr>
                </a:outerShdw>
              </a:effectLst>
              <a:latin typeface="Calibri"/>
              <a:ea typeface="Calibri"/>
              <a:cs typeface="Calibri"/>
            </a:rPr>
            <a:pPr marL="0" indent="0" algn="ctr"/>
            <a:t>549 K</a:t>
          </a:fld>
          <a:endParaRPr lang="en-US" sz="1800" b="0" i="0" u="none" strike="noStrike" cap="none" spc="0">
            <a:ln w="0"/>
            <a:solidFill>
              <a:srgbClr val="000000"/>
            </a:solidFill>
            <a:effectLst>
              <a:outerShdw blurRad="38100" dist="19050" dir="2700000" algn="tl" rotWithShape="0">
                <a:schemeClr val="dk1">
                  <a:alpha val="40000"/>
                </a:schemeClr>
              </a:outerShdw>
            </a:effectLst>
            <a:latin typeface="Calibri"/>
            <a:ea typeface="Calibri"/>
            <a:cs typeface="Calibri"/>
          </a:endParaRPr>
        </a:p>
      </xdr:txBody>
    </xdr:sp>
    <xdr:clientData/>
  </xdr:twoCellAnchor>
  <xdr:twoCellAnchor>
    <xdr:from>
      <xdr:col>0</xdr:col>
      <xdr:colOff>114300</xdr:colOff>
      <xdr:row>5</xdr:row>
      <xdr:rowOff>114300</xdr:rowOff>
    </xdr:from>
    <xdr:to>
      <xdr:col>3</xdr:col>
      <xdr:colOff>142196</xdr:colOff>
      <xdr:row>7</xdr:row>
      <xdr:rowOff>126821</xdr:rowOff>
    </xdr:to>
    <xdr:sp macro="" textlink="">
      <xdr:nvSpPr>
        <xdr:cNvPr id="12" name="Rectangle 11">
          <a:extLst>
            <a:ext uri="{FF2B5EF4-FFF2-40B4-BE49-F238E27FC236}">
              <a16:creationId xmlns:a16="http://schemas.microsoft.com/office/drawing/2014/main" id="{D7B730BF-2577-46C8-8082-AE3F8CD85662}"/>
            </a:ext>
          </a:extLst>
        </xdr:cNvPr>
        <xdr:cNvSpPr/>
      </xdr:nvSpPr>
      <xdr:spPr>
        <a:xfrm>
          <a:off x="114300" y="1066800"/>
          <a:ext cx="1856696" cy="393521"/>
        </a:xfrm>
        <a:prstGeom prst="rect">
          <a:avLst/>
        </a:prstGeom>
        <a:solidFill>
          <a:schemeClr val="accent1"/>
        </a:solidFill>
        <a:ln>
          <a:noFill/>
        </a:ln>
      </xdr:spPr>
      <xdr:style>
        <a:lnRef idx="0">
          <a:scrgbClr r="0" g="0" b="0"/>
        </a:lnRef>
        <a:fillRef idx="0">
          <a:scrgbClr r="0" g="0" b="0"/>
        </a:fillRef>
        <a:effectRef idx="0">
          <a:scrgbClr r="0" g="0" b="0"/>
        </a:effectRef>
        <a:fontRef idx="minor">
          <a:schemeClr val="lt1"/>
        </a:fontRef>
      </xdr:style>
      <xdr:txBody>
        <a:bodyPr rtlCol="0" anchor="ctr"/>
        <a:lstStyle/>
        <a:p>
          <a:pPr algn="ctr"/>
          <a:r>
            <a:rPr lang="en-US" sz="2400"/>
            <a:t>Sales</a:t>
          </a:r>
        </a:p>
      </xdr:txBody>
    </xdr:sp>
    <xdr:clientData/>
  </xdr:twoCellAnchor>
  <xdr:twoCellAnchor>
    <xdr:from>
      <xdr:col>3</xdr:col>
      <xdr:colOff>184814</xdr:colOff>
      <xdr:row>7</xdr:row>
      <xdr:rowOff>110670</xdr:rowOff>
    </xdr:from>
    <xdr:to>
      <xdr:col>6</xdr:col>
      <xdr:colOff>201574</xdr:colOff>
      <xdr:row>11</xdr:row>
      <xdr:rowOff>76199</xdr:rowOff>
    </xdr:to>
    <xdr:sp macro="" textlink="'Prep sheet'!AN7">
      <xdr:nvSpPr>
        <xdr:cNvPr id="13" name="TextBox 12">
          <a:extLst>
            <a:ext uri="{FF2B5EF4-FFF2-40B4-BE49-F238E27FC236}">
              <a16:creationId xmlns:a16="http://schemas.microsoft.com/office/drawing/2014/main" id="{F2AAA053-9EB6-4BB1-B344-0F6F00CDD645}"/>
            </a:ext>
          </a:extLst>
        </xdr:cNvPr>
        <xdr:cNvSpPr txBox="1"/>
      </xdr:nvSpPr>
      <xdr:spPr>
        <a:xfrm>
          <a:off x="2013614" y="1444170"/>
          <a:ext cx="1845560" cy="727529"/>
        </a:xfrm>
        <a:prstGeom prst="rect">
          <a:avLst/>
        </a:prstGeom>
        <a:ln/>
      </xdr:spPr>
      <xdr:style>
        <a:lnRef idx="2">
          <a:schemeClr val="accent4"/>
        </a:lnRef>
        <a:fillRef idx="1">
          <a:schemeClr val="lt1"/>
        </a:fillRef>
        <a:effectRef idx="0">
          <a:schemeClr val="accent4"/>
        </a:effectRef>
        <a:fontRef idx="minor">
          <a:schemeClr val="dk1"/>
        </a:fontRef>
      </xdr:style>
      <xdr:txBody>
        <a:bodyPr vertOverflow="clip" horzOverflow="clip" wrap="square" rtlCol="0" anchor="ctr">
          <a:noAutofit/>
        </a:bodyPr>
        <a:lstStyle/>
        <a:p>
          <a:pPr algn="ctr"/>
          <a:fld id="{07FC289B-E710-411E-9E29-AA50B41E1289}" type="TxLink">
            <a:rPr lang="en-US" sz="1800" b="0" i="0" u="none" strike="noStrike" cap="none" spc="0">
              <a:ln w="0"/>
              <a:solidFill>
                <a:srgbClr val="000000"/>
              </a:solidFill>
              <a:effectLst>
                <a:outerShdw blurRad="38100" dist="19050" dir="2700000" algn="tl" rotWithShape="0">
                  <a:schemeClr val="dk1">
                    <a:alpha val="40000"/>
                  </a:schemeClr>
                </a:outerShdw>
              </a:effectLst>
              <a:latin typeface="Calibri"/>
              <a:ea typeface="Calibri"/>
              <a:cs typeface="Calibri"/>
            </a:rPr>
            <a:pPr algn="ctr"/>
            <a:t>7 K</a:t>
          </a:fld>
          <a:endParaRPr lang="en-US" sz="2000" b="0" i="0" u="none" strike="noStrike" cap="none" spc="0">
            <a:ln w="0"/>
            <a:solidFill>
              <a:srgbClr val="000000"/>
            </a:solidFill>
            <a:effectLst>
              <a:outerShdw blurRad="38100" dist="19050" dir="2700000" algn="tl" rotWithShape="0">
                <a:schemeClr val="dk1">
                  <a:alpha val="40000"/>
                </a:schemeClr>
              </a:outerShdw>
            </a:effectLst>
            <a:latin typeface="Calibri"/>
            <a:ea typeface="Calibri"/>
            <a:cs typeface="Calibri"/>
          </a:endParaRPr>
        </a:p>
      </xdr:txBody>
    </xdr:sp>
    <xdr:clientData/>
  </xdr:twoCellAnchor>
  <xdr:twoCellAnchor>
    <xdr:from>
      <xdr:col>3</xdr:col>
      <xdr:colOff>185738</xdr:colOff>
      <xdr:row>5</xdr:row>
      <xdr:rowOff>104775</xdr:rowOff>
    </xdr:from>
    <xdr:to>
      <xdr:col>6</xdr:col>
      <xdr:colOff>213634</xdr:colOff>
      <xdr:row>7</xdr:row>
      <xdr:rowOff>117296</xdr:rowOff>
    </xdr:to>
    <xdr:sp macro="" textlink="">
      <xdr:nvSpPr>
        <xdr:cNvPr id="14" name="Rectangle 13">
          <a:extLst>
            <a:ext uri="{FF2B5EF4-FFF2-40B4-BE49-F238E27FC236}">
              <a16:creationId xmlns:a16="http://schemas.microsoft.com/office/drawing/2014/main" id="{E19948AF-6342-49A9-B6A7-43871F54C1A1}"/>
            </a:ext>
          </a:extLst>
        </xdr:cNvPr>
        <xdr:cNvSpPr/>
      </xdr:nvSpPr>
      <xdr:spPr>
        <a:xfrm>
          <a:off x="2014538" y="1057275"/>
          <a:ext cx="1856696" cy="393521"/>
        </a:xfrm>
        <a:prstGeom prst="rect">
          <a:avLst/>
        </a:prstGeom>
        <a:solidFill>
          <a:schemeClr val="accent1"/>
        </a:solidFill>
        <a:ln>
          <a:noFill/>
        </a:ln>
      </xdr:spPr>
      <xdr:style>
        <a:lnRef idx="0">
          <a:scrgbClr r="0" g="0" b="0"/>
        </a:lnRef>
        <a:fillRef idx="0">
          <a:scrgbClr r="0" g="0" b="0"/>
        </a:fillRef>
        <a:effectRef idx="0">
          <a:scrgbClr r="0" g="0" b="0"/>
        </a:effectRef>
        <a:fontRef idx="minor">
          <a:schemeClr val="lt1"/>
        </a:fontRef>
      </xdr:style>
      <xdr:txBody>
        <a:bodyPr rtlCol="0" anchor="ctr"/>
        <a:lstStyle/>
        <a:p>
          <a:pPr algn="ctr"/>
          <a:r>
            <a:rPr lang="en-US" sz="2400"/>
            <a:t>Quantity </a:t>
          </a:r>
        </a:p>
      </xdr:txBody>
    </xdr:sp>
    <xdr:clientData/>
  </xdr:twoCellAnchor>
  <xdr:twoCellAnchor>
    <xdr:from>
      <xdr:col>6</xdr:col>
      <xdr:colOff>261014</xdr:colOff>
      <xdr:row>7</xdr:row>
      <xdr:rowOff>110670</xdr:rowOff>
    </xdr:from>
    <xdr:to>
      <xdr:col>9</xdr:col>
      <xdr:colOff>277774</xdr:colOff>
      <xdr:row>11</xdr:row>
      <xdr:rowOff>76199</xdr:rowOff>
    </xdr:to>
    <xdr:sp macro="" textlink="'Prep sheet'!AN8">
      <xdr:nvSpPr>
        <xdr:cNvPr id="15" name="TextBox 14">
          <a:extLst>
            <a:ext uri="{FF2B5EF4-FFF2-40B4-BE49-F238E27FC236}">
              <a16:creationId xmlns:a16="http://schemas.microsoft.com/office/drawing/2014/main" id="{27B875BF-B08E-4E4A-A784-1DD3E322369F}"/>
            </a:ext>
          </a:extLst>
        </xdr:cNvPr>
        <xdr:cNvSpPr txBox="1"/>
      </xdr:nvSpPr>
      <xdr:spPr>
        <a:xfrm>
          <a:off x="3918614" y="1444170"/>
          <a:ext cx="1845560" cy="727529"/>
        </a:xfrm>
        <a:prstGeom prst="rect">
          <a:avLst/>
        </a:prstGeom>
        <a:ln/>
      </xdr:spPr>
      <xdr:style>
        <a:lnRef idx="2">
          <a:schemeClr val="accent4"/>
        </a:lnRef>
        <a:fillRef idx="1">
          <a:schemeClr val="lt1"/>
        </a:fillRef>
        <a:effectRef idx="0">
          <a:schemeClr val="accent4"/>
        </a:effectRef>
        <a:fontRef idx="minor">
          <a:schemeClr val="dk1"/>
        </a:fontRef>
      </xdr:style>
      <xdr:txBody>
        <a:bodyPr vertOverflow="clip" horzOverflow="clip" wrap="square" rtlCol="0" anchor="ctr">
          <a:noAutofit/>
        </a:bodyPr>
        <a:lstStyle/>
        <a:p>
          <a:pPr algn="ctr"/>
          <a:fld id="{3875FFF7-98C8-412D-AFE0-CA2F62BE1B1C}" type="TxLink">
            <a:rPr lang="en-US" sz="1800" b="0" i="0" u="none" strike="noStrike" cap="none" spc="0">
              <a:ln w="0"/>
              <a:solidFill>
                <a:srgbClr val="000000"/>
              </a:solidFill>
              <a:effectLst>
                <a:outerShdw blurRad="38100" dist="19050" dir="2700000" algn="tl" rotWithShape="0">
                  <a:schemeClr val="dk1">
                    <a:alpha val="40000"/>
                  </a:schemeClr>
                </a:outerShdw>
              </a:effectLst>
              <a:latin typeface="Calibri"/>
              <a:ea typeface="Calibri"/>
              <a:cs typeface="Calibri"/>
            </a:rPr>
            <a:pPr algn="ctr"/>
            <a:t>66 K</a:t>
          </a:fld>
          <a:endParaRPr lang="en-US" sz="2000" b="0" i="0" u="none" strike="noStrike" cap="none" spc="0">
            <a:ln w="0"/>
            <a:solidFill>
              <a:srgbClr val="000000"/>
            </a:solidFill>
            <a:effectLst>
              <a:outerShdw blurRad="38100" dist="19050" dir="2700000" algn="tl" rotWithShape="0">
                <a:schemeClr val="dk1">
                  <a:alpha val="40000"/>
                </a:schemeClr>
              </a:outerShdw>
            </a:effectLst>
            <a:latin typeface="Calibri"/>
            <a:ea typeface="Calibri"/>
            <a:cs typeface="Calibri"/>
          </a:endParaRPr>
        </a:p>
      </xdr:txBody>
    </xdr:sp>
    <xdr:clientData/>
  </xdr:twoCellAnchor>
  <xdr:twoCellAnchor>
    <xdr:from>
      <xdr:col>6</xdr:col>
      <xdr:colOff>257175</xdr:colOff>
      <xdr:row>5</xdr:row>
      <xdr:rowOff>104775</xdr:rowOff>
    </xdr:from>
    <xdr:to>
      <xdr:col>9</xdr:col>
      <xdr:colOff>285071</xdr:colOff>
      <xdr:row>7</xdr:row>
      <xdr:rowOff>117296</xdr:rowOff>
    </xdr:to>
    <xdr:sp macro="" textlink="">
      <xdr:nvSpPr>
        <xdr:cNvPr id="16" name="Rectangle 15">
          <a:extLst>
            <a:ext uri="{FF2B5EF4-FFF2-40B4-BE49-F238E27FC236}">
              <a16:creationId xmlns:a16="http://schemas.microsoft.com/office/drawing/2014/main" id="{EC33D326-E284-408C-9446-AFBB7CFE45A0}"/>
            </a:ext>
          </a:extLst>
        </xdr:cNvPr>
        <xdr:cNvSpPr/>
      </xdr:nvSpPr>
      <xdr:spPr>
        <a:xfrm>
          <a:off x="3914775" y="1057275"/>
          <a:ext cx="1856696" cy="393521"/>
        </a:xfrm>
        <a:prstGeom prst="rect">
          <a:avLst/>
        </a:prstGeom>
        <a:solidFill>
          <a:schemeClr val="accent1"/>
        </a:solidFill>
        <a:ln>
          <a:noFill/>
        </a:ln>
      </xdr:spPr>
      <xdr:style>
        <a:lnRef idx="0">
          <a:scrgbClr r="0" g="0" b="0"/>
        </a:lnRef>
        <a:fillRef idx="0">
          <a:scrgbClr r="0" g="0" b="0"/>
        </a:fillRef>
        <a:effectRef idx="0">
          <a:scrgbClr r="0" g="0" b="0"/>
        </a:effectRef>
        <a:fontRef idx="minor">
          <a:schemeClr val="lt1"/>
        </a:fontRef>
      </xdr:style>
      <xdr:txBody>
        <a:bodyPr rtlCol="0" anchor="ctr"/>
        <a:lstStyle/>
        <a:p>
          <a:pPr algn="ctr"/>
          <a:r>
            <a:rPr lang="en-US" sz="2400"/>
            <a:t>Profit</a:t>
          </a:r>
        </a:p>
      </xdr:txBody>
    </xdr:sp>
    <xdr:clientData/>
  </xdr:twoCellAnchor>
  <xdr:twoCellAnchor>
    <xdr:from>
      <xdr:col>9</xdr:col>
      <xdr:colOff>365789</xdr:colOff>
      <xdr:row>7</xdr:row>
      <xdr:rowOff>110670</xdr:rowOff>
    </xdr:from>
    <xdr:to>
      <xdr:col>12</xdr:col>
      <xdr:colOff>382549</xdr:colOff>
      <xdr:row>11</xdr:row>
      <xdr:rowOff>76200</xdr:rowOff>
    </xdr:to>
    <xdr:sp macro="" textlink="'Prep sheet'!AN9">
      <xdr:nvSpPr>
        <xdr:cNvPr id="18" name="TextBox 17">
          <a:extLst>
            <a:ext uri="{FF2B5EF4-FFF2-40B4-BE49-F238E27FC236}">
              <a16:creationId xmlns:a16="http://schemas.microsoft.com/office/drawing/2014/main" id="{A0E08BB5-3E2C-4E42-A77B-54B0DD21C43A}"/>
            </a:ext>
          </a:extLst>
        </xdr:cNvPr>
        <xdr:cNvSpPr txBox="1"/>
      </xdr:nvSpPr>
      <xdr:spPr>
        <a:xfrm>
          <a:off x="5852189" y="1444170"/>
          <a:ext cx="1845560" cy="727530"/>
        </a:xfrm>
        <a:prstGeom prst="rect">
          <a:avLst/>
        </a:prstGeom>
        <a:ln/>
      </xdr:spPr>
      <xdr:style>
        <a:lnRef idx="2">
          <a:schemeClr val="accent4"/>
        </a:lnRef>
        <a:fillRef idx="1">
          <a:schemeClr val="lt1"/>
        </a:fillRef>
        <a:effectRef idx="0">
          <a:schemeClr val="accent4"/>
        </a:effectRef>
        <a:fontRef idx="minor">
          <a:schemeClr val="dk1"/>
        </a:fontRef>
      </xdr:style>
      <xdr:txBody>
        <a:bodyPr vertOverflow="clip" horzOverflow="clip" wrap="square" rtlCol="0" anchor="ctr">
          <a:noAutofit/>
        </a:bodyPr>
        <a:lstStyle/>
        <a:p>
          <a:pPr marL="0" indent="0" algn="ctr"/>
          <a:fld id="{AAAF0E50-C65A-4959-819A-172490D03D9A}" type="TxLink">
            <a:rPr lang="en-US" sz="1800" b="0" i="0" u="none" strike="noStrike" cap="none" spc="0">
              <a:ln w="0"/>
              <a:solidFill>
                <a:srgbClr val="000000"/>
              </a:solidFill>
              <a:effectLst>
                <a:outerShdw blurRad="38100" dist="19050" dir="2700000" algn="tl" rotWithShape="0">
                  <a:schemeClr val="dk1">
                    <a:alpha val="40000"/>
                  </a:schemeClr>
                </a:outerShdw>
              </a:effectLst>
              <a:latin typeface="Calibri"/>
              <a:ea typeface="Calibri"/>
              <a:cs typeface="Calibri"/>
            </a:rPr>
            <a:pPr marL="0" indent="0" algn="ctr"/>
            <a:t>12%</a:t>
          </a:fld>
          <a:endParaRPr lang="en-US" sz="1800" b="0" i="0" u="none" strike="noStrike" cap="none" spc="0">
            <a:ln w="0"/>
            <a:solidFill>
              <a:srgbClr val="000000"/>
            </a:solidFill>
            <a:effectLst>
              <a:outerShdw blurRad="38100" dist="19050" dir="2700000" algn="tl" rotWithShape="0">
                <a:schemeClr val="dk1">
                  <a:alpha val="40000"/>
                </a:schemeClr>
              </a:outerShdw>
            </a:effectLst>
            <a:latin typeface="Calibri"/>
            <a:ea typeface="Calibri"/>
            <a:cs typeface="Calibri"/>
          </a:endParaRPr>
        </a:p>
      </xdr:txBody>
    </xdr:sp>
    <xdr:clientData/>
  </xdr:twoCellAnchor>
  <xdr:twoCellAnchor>
    <xdr:from>
      <xdr:col>9</xdr:col>
      <xdr:colOff>361950</xdr:colOff>
      <xdr:row>5</xdr:row>
      <xdr:rowOff>104775</xdr:rowOff>
    </xdr:from>
    <xdr:to>
      <xdr:col>12</xdr:col>
      <xdr:colOff>389846</xdr:colOff>
      <xdr:row>7</xdr:row>
      <xdr:rowOff>117296</xdr:rowOff>
    </xdr:to>
    <xdr:sp macro="" textlink="">
      <xdr:nvSpPr>
        <xdr:cNvPr id="19" name="Rectangle 18">
          <a:extLst>
            <a:ext uri="{FF2B5EF4-FFF2-40B4-BE49-F238E27FC236}">
              <a16:creationId xmlns:a16="http://schemas.microsoft.com/office/drawing/2014/main" id="{7050C79A-D85C-47B4-BA46-B10273FB6800}"/>
            </a:ext>
          </a:extLst>
        </xdr:cNvPr>
        <xdr:cNvSpPr/>
      </xdr:nvSpPr>
      <xdr:spPr>
        <a:xfrm>
          <a:off x="5848350" y="1057275"/>
          <a:ext cx="1856696" cy="393521"/>
        </a:xfrm>
        <a:prstGeom prst="rect">
          <a:avLst/>
        </a:prstGeom>
        <a:solidFill>
          <a:schemeClr val="accent1"/>
        </a:solidFill>
        <a:ln>
          <a:noFill/>
        </a:ln>
      </xdr:spPr>
      <xdr:style>
        <a:lnRef idx="0">
          <a:scrgbClr r="0" g="0" b="0"/>
        </a:lnRef>
        <a:fillRef idx="0">
          <a:scrgbClr r="0" g="0" b="0"/>
        </a:fillRef>
        <a:effectRef idx="0">
          <a:scrgbClr r="0" g="0" b="0"/>
        </a:effectRef>
        <a:fontRef idx="minor">
          <a:schemeClr val="lt1"/>
        </a:fontRef>
      </xdr:style>
      <xdr:txBody>
        <a:bodyPr rtlCol="0" anchor="ctr"/>
        <a:lstStyle/>
        <a:p>
          <a:pPr algn="ctr"/>
          <a:r>
            <a:rPr lang="en-US" sz="2400"/>
            <a:t>Margin</a:t>
          </a:r>
        </a:p>
      </xdr:txBody>
    </xdr:sp>
    <xdr:clientData/>
  </xdr:twoCellAnchor>
  <xdr:twoCellAnchor>
    <xdr:from>
      <xdr:col>0</xdr:col>
      <xdr:colOff>190500</xdr:colOff>
      <xdr:row>13</xdr:row>
      <xdr:rowOff>104775</xdr:rowOff>
    </xdr:from>
    <xdr:to>
      <xdr:col>7</xdr:col>
      <xdr:colOff>495300</xdr:colOff>
      <xdr:row>27</xdr:row>
      <xdr:rowOff>180975</xdr:rowOff>
    </xdr:to>
    <xdr:graphicFrame macro="">
      <xdr:nvGraphicFramePr>
        <xdr:cNvPr id="20" name="Chart 19">
          <a:extLst>
            <a:ext uri="{FF2B5EF4-FFF2-40B4-BE49-F238E27FC236}">
              <a16:creationId xmlns:a16="http://schemas.microsoft.com/office/drawing/2014/main" id="{0EF906F4-0263-4ADB-AC41-43BE13BF4E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34636</xdr:colOff>
      <xdr:row>13</xdr:row>
      <xdr:rowOff>95250</xdr:rowOff>
    </xdr:from>
    <xdr:to>
      <xdr:col>15</xdr:col>
      <xdr:colOff>339436</xdr:colOff>
      <xdr:row>27</xdr:row>
      <xdr:rowOff>171450</xdr:rowOff>
    </xdr:to>
    <xdr:graphicFrame macro="">
      <xdr:nvGraphicFramePr>
        <xdr:cNvPr id="21" name="Chart 20">
          <a:extLst>
            <a:ext uri="{FF2B5EF4-FFF2-40B4-BE49-F238E27FC236}">
              <a16:creationId xmlns:a16="http://schemas.microsoft.com/office/drawing/2014/main" id="{1CE71F11-2EC0-4196-80E0-46BBD453AA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19</xdr:col>
      <xdr:colOff>85724</xdr:colOff>
      <xdr:row>5</xdr:row>
      <xdr:rowOff>28574</xdr:rowOff>
    </xdr:from>
    <xdr:to>
      <xdr:col>30</xdr:col>
      <xdr:colOff>495300</xdr:colOff>
      <xdr:row>11</xdr:row>
      <xdr:rowOff>165100</xdr:rowOff>
    </xdr:to>
    <mc:AlternateContent xmlns:mc="http://schemas.openxmlformats.org/markup-compatibility/2006" xmlns:a14="http://schemas.microsoft.com/office/drawing/2010/main">
      <mc:Choice Requires="a14">
        <xdr:graphicFrame macro="">
          <xdr:nvGraphicFramePr>
            <xdr:cNvPr id="22" name="Sub-Category 2">
              <a:extLst>
                <a:ext uri="{FF2B5EF4-FFF2-40B4-BE49-F238E27FC236}">
                  <a16:creationId xmlns:a16="http://schemas.microsoft.com/office/drawing/2014/main" id="{EDE32597-E984-4F9C-AA8D-2481D91D29EA}"/>
                </a:ext>
              </a:extLst>
            </xdr:cNvPr>
            <xdr:cNvGraphicFramePr/>
          </xdr:nvGraphicFramePr>
          <xdr:xfrm>
            <a:off x="0" y="0"/>
            <a:ext cx="0" cy="0"/>
          </xdr:xfrm>
          <a:graphic>
            <a:graphicData uri="http://schemas.microsoft.com/office/drawing/2010/slicer">
              <sle:slicer xmlns:sle="http://schemas.microsoft.com/office/drawing/2010/slicer" name="Sub-Category 2"/>
            </a:graphicData>
          </a:graphic>
        </xdr:graphicFrame>
      </mc:Choice>
      <mc:Fallback xmlns="">
        <xdr:sp macro="" textlink="">
          <xdr:nvSpPr>
            <xdr:cNvPr id="0" name=""/>
            <xdr:cNvSpPr>
              <a:spLocks noTextEdit="1"/>
            </xdr:cNvSpPr>
          </xdr:nvSpPr>
          <xdr:spPr>
            <a:xfrm>
              <a:off x="11668124" y="981074"/>
              <a:ext cx="2266951" cy="12573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461901</xdr:colOff>
      <xdr:row>13</xdr:row>
      <xdr:rowOff>76200</xdr:rowOff>
    </xdr:from>
    <xdr:to>
      <xdr:col>23</xdr:col>
      <xdr:colOff>989</xdr:colOff>
      <xdr:row>27</xdr:row>
      <xdr:rowOff>146957</xdr:rowOff>
    </xdr:to>
    <xdr:graphicFrame macro="">
      <xdr:nvGraphicFramePr>
        <xdr:cNvPr id="23" name="Chart 22">
          <a:extLst>
            <a:ext uri="{FF2B5EF4-FFF2-40B4-BE49-F238E27FC236}">
              <a16:creationId xmlns:a16="http://schemas.microsoft.com/office/drawing/2014/main" id="{96256136-5282-4E2C-9E24-6497050BB3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213360</xdr:colOff>
      <xdr:row>28</xdr:row>
      <xdr:rowOff>137160</xdr:rowOff>
    </xdr:from>
    <xdr:to>
      <xdr:col>7</xdr:col>
      <xdr:colOff>510540</xdr:colOff>
      <xdr:row>43</xdr:row>
      <xdr:rowOff>137160</xdr:rowOff>
    </xdr:to>
    <xdr:graphicFrame macro="">
      <xdr:nvGraphicFramePr>
        <xdr:cNvPr id="3" name="top 5 customers">
          <a:extLst>
            <a:ext uri="{FF2B5EF4-FFF2-40B4-BE49-F238E27FC236}">
              <a16:creationId xmlns:a16="http://schemas.microsoft.com/office/drawing/2014/main" id="{81FAC359-DFB7-4DE6-A779-E601DE61AE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452742</xdr:colOff>
      <xdr:row>28</xdr:row>
      <xdr:rowOff>130627</xdr:rowOff>
    </xdr:from>
    <xdr:to>
      <xdr:col>23</xdr:col>
      <xdr:colOff>16329</xdr:colOff>
      <xdr:row>43</xdr:row>
      <xdr:rowOff>97970</xdr:rowOff>
    </xdr:to>
    <xdr:graphicFrame macro="">
      <xdr:nvGraphicFramePr>
        <xdr:cNvPr id="5" name="Chart 4">
          <a:extLst>
            <a:ext uri="{FF2B5EF4-FFF2-40B4-BE49-F238E27FC236}">
              <a16:creationId xmlns:a16="http://schemas.microsoft.com/office/drawing/2014/main" id="{4C3737D3-DCCB-445E-8983-1F69D8499F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135312</xdr:colOff>
      <xdr:row>28</xdr:row>
      <xdr:rowOff>141661</xdr:rowOff>
    </xdr:from>
    <xdr:to>
      <xdr:col>30</xdr:col>
      <xdr:colOff>457200</xdr:colOff>
      <xdr:row>43</xdr:row>
      <xdr:rowOff>138545</xdr:rowOff>
    </xdr:to>
    <xdr:graphicFrame macro="">
      <xdr:nvGraphicFramePr>
        <xdr:cNvPr id="6" name="Tota Sales by Region">
          <a:extLst>
            <a:ext uri="{FF2B5EF4-FFF2-40B4-BE49-F238E27FC236}">
              <a16:creationId xmlns:a16="http://schemas.microsoft.com/office/drawing/2014/main" id="{69BAADF1-E0FA-4CCF-9E4D-5018B45734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205393</xdr:colOff>
      <xdr:row>44</xdr:row>
      <xdr:rowOff>53520</xdr:rowOff>
    </xdr:from>
    <xdr:to>
      <xdr:col>7</xdr:col>
      <xdr:colOff>479713</xdr:colOff>
      <xdr:row>59</xdr:row>
      <xdr:rowOff>76380</xdr:rowOff>
    </xdr:to>
    <xdr:graphicFrame macro="">
      <xdr:nvGraphicFramePr>
        <xdr:cNvPr id="7" name="Chart 6">
          <a:extLst>
            <a:ext uri="{FF2B5EF4-FFF2-40B4-BE49-F238E27FC236}">
              <a16:creationId xmlns:a16="http://schemas.microsoft.com/office/drawing/2014/main" id="{35A54399-091A-44F4-A802-22F34D32D0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20782</xdr:colOff>
      <xdr:row>28</xdr:row>
      <xdr:rowOff>129886</xdr:rowOff>
    </xdr:from>
    <xdr:to>
      <xdr:col>15</xdr:col>
      <xdr:colOff>331297</xdr:colOff>
      <xdr:row>43</xdr:row>
      <xdr:rowOff>150841</xdr:rowOff>
    </xdr:to>
    <xdr:graphicFrame macro="">
      <xdr:nvGraphicFramePr>
        <xdr:cNvPr id="10" name="Chart 9">
          <a:extLst>
            <a:ext uri="{FF2B5EF4-FFF2-40B4-BE49-F238E27FC236}">
              <a16:creationId xmlns:a16="http://schemas.microsoft.com/office/drawing/2014/main" id="{6725D812-CCA1-467A-991A-3D094A4A19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133562</xdr:colOff>
      <xdr:row>8</xdr:row>
      <xdr:rowOff>107527</xdr:rowOff>
    </xdr:from>
    <xdr:to>
      <xdr:col>2</xdr:col>
      <xdr:colOff>525110</xdr:colOff>
      <xdr:row>10</xdr:row>
      <xdr:rowOff>134078</xdr:rowOff>
    </xdr:to>
    <xdr:pic>
      <xdr:nvPicPr>
        <xdr:cNvPr id="25" name="Graphic 24" descr="Coins outline">
          <a:extLst>
            <a:ext uri="{FF2B5EF4-FFF2-40B4-BE49-F238E27FC236}">
              <a16:creationId xmlns:a16="http://schemas.microsoft.com/office/drawing/2014/main" id="{D3CA63E0-9A8C-4634-A321-5B2026E969D2}"/>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361229" y="1546860"/>
          <a:ext cx="391548" cy="386385"/>
        </a:xfrm>
        <a:prstGeom prst="rect">
          <a:avLst/>
        </a:prstGeom>
      </xdr:spPr>
    </xdr:pic>
    <xdr:clientData/>
  </xdr:twoCellAnchor>
  <xdr:twoCellAnchor>
    <xdr:from>
      <xdr:col>8</xdr:col>
      <xdr:colOff>311602</xdr:colOff>
      <xdr:row>8</xdr:row>
      <xdr:rowOff>80826</xdr:rowOff>
    </xdr:from>
    <xdr:to>
      <xdr:col>9</xdr:col>
      <xdr:colOff>83866</xdr:colOff>
      <xdr:row>10</xdr:row>
      <xdr:rowOff>105844</xdr:rowOff>
    </xdr:to>
    <xdr:pic>
      <xdr:nvPicPr>
        <xdr:cNvPr id="26" name="Graphic 25" descr="Bar graph with upward trend with solid fill">
          <a:extLst>
            <a:ext uri="{FF2B5EF4-FFF2-40B4-BE49-F238E27FC236}">
              <a16:creationId xmlns:a16="http://schemas.microsoft.com/office/drawing/2014/main" id="{287E0F74-15E2-4687-92F5-6121092DE138}"/>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rcRect/>
        <a:stretch/>
      </xdr:blipFill>
      <xdr:spPr>
        <a:xfrm>
          <a:off x="5222269" y="1520159"/>
          <a:ext cx="386097" cy="384852"/>
        </a:xfrm>
        <a:prstGeom prst="rect">
          <a:avLst/>
        </a:prstGeom>
      </xdr:spPr>
    </xdr:pic>
    <xdr:clientData/>
  </xdr:twoCellAnchor>
  <xdr:twoCellAnchor editAs="oneCell">
    <xdr:from>
      <xdr:col>5</xdr:col>
      <xdr:colOff>211668</xdr:colOff>
      <xdr:row>8</xdr:row>
      <xdr:rowOff>42334</xdr:rowOff>
    </xdr:from>
    <xdr:to>
      <xdr:col>6</xdr:col>
      <xdr:colOff>137585</xdr:colOff>
      <xdr:row>10</xdr:row>
      <xdr:rowOff>179918</xdr:rowOff>
    </xdr:to>
    <xdr:pic>
      <xdr:nvPicPr>
        <xdr:cNvPr id="24" name="Graphic 23" descr="Gold bars outline">
          <a:extLst>
            <a:ext uri="{FF2B5EF4-FFF2-40B4-BE49-F238E27FC236}">
              <a16:creationId xmlns:a16="http://schemas.microsoft.com/office/drawing/2014/main" id="{E1CACE2D-C035-AF6C-2FBB-0170B536BF79}"/>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3175001" y="1566334"/>
          <a:ext cx="518584" cy="518584"/>
        </a:xfrm>
        <a:prstGeom prst="rect">
          <a:avLst/>
        </a:prstGeom>
      </xdr:spPr>
    </xdr:pic>
    <xdr:clientData/>
  </xdr:twoCellAnchor>
  <xdr:twoCellAnchor>
    <xdr:from>
      <xdr:col>23</xdr:col>
      <xdr:colOff>125076</xdr:colOff>
      <xdr:row>13</xdr:row>
      <xdr:rowOff>68310</xdr:rowOff>
    </xdr:from>
    <xdr:to>
      <xdr:col>30</xdr:col>
      <xdr:colOff>442577</xdr:colOff>
      <xdr:row>28</xdr:row>
      <xdr:rowOff>4809</xdr:rowOff>
    </xdr:to>
    <mc:AlternateContent xmlns:mc="http://schemas.openxmlformats.org/markup-compatibility/2006">
      <mc:Choice xmlns:cx4="http://schemas.microsoft.com/office/drawing/2016/5/10/chartex" Requires="cx4">
        <xdr:graphicFrame macro="">
          <xdr:nvGraphicFramePr>
            <xdr:cNvPr id="27" name="Chart 26">
              <a:extLst>
                <a:ext uri="{FF2B5EF4-FFF2-40B4-BE49-F238E27FC236}">
                  <a16:creationId xmlns:a16="http://schemas.microsoft.com/office/drawing/2014/main" id="{45AAF5AA-BC7B-4FA6-B7A8-4AC7559F01F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5"/>
            </a:graphicData>
          </a:graphic>
        </xdr:graphicFrame>
      </mc:Choice>
      <mc:Fallback>
        <xdr:sp macro="" textlink="">
          <xdr:nvSpPr>
            <xdr:cNvPr id="0" name=""/>
            <xdr:cNvSpPr>
              <a:spLocks noTextEdit="1"/>
            </xdr:cNvSpPr>
          </xdr:nvSpPr>
          <xdr:spPr>
            <a:xfrm>
              <a:off x="13667894" y="2544810"/>
              <a:ext cx="4439228" cy="279399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467142</xdr:colOff>
      <xdr:row>44</xdr:row>
      <xdr:rowOff>136620</xdr:rowOff>
    </xdr:from>
    <xdr:to>
      <xdr:col>23</xdr:col>
      <xdr:colOff>69273</xdr:colOff>
      <xdr:row>59</xdr:row>
      <xdr:rowOff>155863</xdr:rowOff>
    </xdr:to>
    <xdr:graphicFrame macro="">
      <xdr:nvGraphicFramePr>
        <xdr:cNvPr id="29" name="Chart 28">
          <a:extLst>
            <a:ext uri="{FF2B5EF4-FFF2-40B4-BE49-F238E27FC236}">
              <a16:creationId xmlns:a16="http://schemas.microsoft.com/office/drawing/2014/main" id="{2FB06E2B-1DBC-4B3F-9001-304B41FFCC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8</xdr:col>
      <xdr:colOff>9684</xdr:colOff>
      <xdr:row>44</xdr:row>
      <xdr:rowOff>103729</xdr:rowOff>
    </xdr:from>
    <xdr:to>
      <xdr:col>15</xdr:col>
      <xdr:colOff>348351</xdr:colOff>
      <xdr:row>59</xdr:row>
      <xdr:rowOff>121226</xdr:rowOff>
    </xdr:to>
    <xdr:graphicFrame macro="">
      <xdr:nvGraphicFramePr>
        <xdr:cNvPr id="30" name="Chart 29">
          <a:extLst>
            <a:ext uri="{FF2B5EF4-FFF2-40B4-BE49-F238E27FC236}">
              <a16:creationId xmlns:a16="http://schemas.microsoft.com/office/drawing/2014/main" id="{312E5FBC-B96B-45B5-881F-1FD0A9D0F1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23</xdr:col>
      <xdr:colOff>225137</xdr:colOff>
      <xdr:row>44</xdr:row>
      <xdr:rowOff>157786</xdr:rowOff>
    </xdr:from>
    <xdr:to>
      <xdr:col>30</xdr:col>
      <xdr:colOff>461818</xdr:colOff>
      <xdr:row>59</xdr:row>
      <xdr:rowOff>190499</xdr:rowOff>
    </xdr:to>
    <xdr:graphicFrame macro="">
      <xdr:nvGraphicFramePr>
        <xdr:cNvPr id="31" name="Chart 30">
          <a:extLst>
            <a:ext uri="{FF2B5EF4-FFF2-40B4-BE49-F238E27FC236}">
              <a16:creationId xmlns:a16="http://schemas.microsoft.com/office/drawing/2014/main" id="{337C166E-EC6F-49B6-8AFD-EC5DA09CC4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Atef" refreshedDate="45379.201419328703" backgroundQuery="1" createdVersion="8" refreshedVersion="8" minRefreshableVersion="3" recordCount="0" supportSubquery="1" supportAdvancedDrill="1" xr:uid="{D2CB24D0-95F8-4A25-9532-5AB93E44D5B4}">
  <cacheSource type="external" connectionId="5"/>
  <cacheFields count="5">
    <cacheField name="[Measures].[Sum of Sales]" caption="Sum of Sales" numFmtId="0" hierarchy="46" level="32767"/>
    <cacheField name="[Measures].[Sum of Quantity]" caption="Sum of Quantity" numFmtId="0" hierarchy="48" level="32767"/>
    <cacheField name="[Measures].[Sum of Profit]" caption="Sum of Profit" numFmtId="0" hierarchy="47" level="32767"/>
    <cacheField name="[OrdersMergedTable].[Order Year].[Order Year]" caption="Order Year" numFmtId="0" hierarchy="10" level="1">
      <sharedItems containsSemiMixedTypes="0" containsNonDate="0" containsString="0"/>
    </cacheField>
    <cacheField name="[Measures].[Margin]" caption="Margin" numFmtId="0" hierarchy="42" level="32767"/>
  </cacheFields>
  <cacheHierarchies count="52">
    <cacheHierarchy uniqueName="[OrdersMergedTable].[Order ID]" caption="Order ID" attribute="1" defaultMemberUniqueName="[OrdersMergedTable].[Order ID].[All]" allUniqueName="[OrdersMergedTable].[Order ID].[All]" dimensionUniqueName="[OrdersMergedTable]" displayFolder="" count="0" memberValueDatatype="130" unbalanced="0"/>
    <cacheHierarchy uniqueName="[OrdersMergedTable].[Order Date]" caption="Order Date" attribute="1" time="1" defaultMemberUniqueName="[OrdersMergedTable].[Order Date].[All]" allUniqueName="[OrdersMergedTable].[Order Date].[All]" dimensionUniqueName="[OrdersMergedTable]" displayFolder="" count="0" memberValueDatatype="7" unbalanced="0"/>
    <cacheHierarchy uniqueName="[OrdersMergedTable].[Customer Name]" caption="Customer Name" attribute="1" defaultMemberUniqueName="[OrdersMergedTable].[Customer Name].[All]" allUniqueName="[OrdersMergedTable].[Customer Name].[All]" dimensionUniqueName="[OrdersMergedTable]" displayFolder="" count="0" memberValueDatatype="130" unbalanced="0"/>
    <cacheHierarchy uniqueName="[OrdersMergedTable].[City]" caption="City" attribute="1" defaultMemberUniqueName="[OrdersMergedTable].[City].[All]" allUniqueName="[OrdersMergedTable].[City].[All]" dimensionUniqueName="[OrdersMergedTable]" displayFolder="" count="0" memberValueDatatype="130" unbalanced="0"/>
    <cacheHierarchy uniqueName="[OrdersMergedTable].[Country]" caption="Country" attribute="1" defaultMemberUniqueName="[OrdersMergedTable].[Country].[All]" allUniqueName="[OrdersMergedTable].[Country].[All]" dimensionUniqueName="[OrdersMergedTable]" displayFolder="" count="0" memberValueDatatype="130" unbalanced="0"/>
    <cacheHierarchy uniqueName="[OrdersMergedTable].[Region]" caption="Region" attribute="1" defaultMemberUniqueName="[OrdersMergedTable].[Region].[All]" allUniqueName="[OrdersMergedTable].[Region].[All]" dimensionUniqueName="[OrdersMergedTable]" displayFolder="" count="0" memberValueDatatype="130" unbalanced="0"/>
    <cacheHierarchy uniqueName="[OrdersMergedTable].[Segment]" caption="Segment" attribute="1" defaultMemberUniqueName="[OrdersMergedTable].[Segment].[All]" allUniqueName="[OrdersMergedTable].[Segment].[All]" dimensionUniqueName="[OrdersMergedTable]" displayFolder="" count="0" memberValueDatatype="130" unbalanced="0"/>
    <cacheHierarchy uniqueName="[OrdersMergedTable].[Ship Date]" caption="Ship Date" attribute="1" time="1" defaultMemberUniqueName="[OrdersMergedTable].[Ship Date].[All]" allUniqueName="[OrdersMergedTable].[Ship Date].[All]" dimensionUniqueName="[OrdersMergedTable]" displayFolder="" count="0" memberValueDatatype="7" unbalanced="0"/>
    <cacheHierarchy uniqueName="[OrdersMergedTable].[Ship Mode]" caption="Ship Mode" attribute="1" defaultMemberUniqueName="[OrdersMergedTable].[Ship Mode].[All]" allUniqueName="[OrdersMergedTable].[Ship Mode].[All]" dimensionUniqueName="[OrdersMergedTable]" displayFolder="" count="0" memberValueDatatype="130" unbalanced="0"/>
    <cacheHierarchy uniqueName="[OrdersMergedTable].[State]" caption="State" attribute="1" defaultMemberUniqueName="[OrdersMergedTable].[State].[All]" allUniqueName="[OrdersMergedTable].[State].[All]" dimensionUniqueName="[OrdersMergedTable]" displayFolder="" count="0" memberValueDatatype="130" unbalanced="0"/>
    <cacheHierarchy uniqueName="[OrdersMergedTable].[Order Year]" caption="Order Year" attribute="1" defaultMemberUniqueName="[OrdersMergedTable].[Order Year].[All]" allUniqueName="[OrdersMergedTable].[Order Year].[All]" dimensionUniqueName="[OrdersMergedTable]" displayFolder="" count="2" memberValueDatatype="20" unbalanced="0">
      <fieldsUsage count="2">
        <fieldUsage x="-1"/>
        <fieldUsage x="3"/>
      </fieldsUsage>
    </cacheHierarchy>
    <cacheHierarchy uniqueName="[OrdersMergedTable].[Product Name]" caption="Product Name" attribute="1" defaultMemberUniqueName="[OrdersMergedTable].[Product Name].[All]" allUniqueName="[OrdersMergedTable].[Product Name].[All]" dimensionUniqueName="[OrdersMergedTable]" displayFolder="" count="0" memberValueDatatype="130" unbalanced="0"/>
    <cacheHierarchy uniqueName="[OrdersMergedTable].[Discount]" caption="Discount" attribute="1" defaultMemberUniqueName="[OrdersMergedTable].[Discount].[All]" allUniqueName="[OrdersMergedTable].[Discount].[All]" dimensionUniqueName="[OrdersMergedTable]" displayFolder="" count="0" memberValueDatatype="5" unbalanced="0"/>
    <cacheHierarchy uniqueName="[OrdersMergedTable].[Sales]" caption="Sales" attribute="1" defaultMemberUniqueName="[OrdersMergedTable].[Sales].[All]" allUniqueName="[OrdersMergedTable].[Sales].[All]" dimensionUniqueName="[OrdersMergedTable]" displayFolder="" count="0" memberValueDatatype="20" unbalanced="0"/>
    <cacheHierarchy uniqueName="[OrdersMergedTable].[Profit]" caption="Profit" attribute="1" defaultMemberUniqueName="[OrdersMergedTable].[Profit].[All]" allUniqueName="[OrdersMergedTable].[Profit].[All]" dimensionUniqueName="[OrdersMergedTable]" displayFolder="" count="0" memberValueDatatype="20" unbalanced="0"/>
    <cacheHierarchy uniqueName="[OrdersMergedTable].[Quantity]" caption="Quantity" attribute="1" defaultMemberUniqueName="[OrdersMergedTable].[Quantity].[All]" allUniqueName="[OrdersMergedTable].[Quantity].[All]" dimensionUniqueName="[OrdersMergedTable]" displayFolder="" count="0" memberValueDatatype="20" unbalanced="0"/>
    <cacheHierarchy uniqueName="[OrdersMergedTable].[Category]" caption="Category" attribute="1" defaultMemberUniqueName="[OrdersMergedTable].[Category].[All]" allUniqueName="[OrdersMergedTable].[Category].[All]" dimensionUniqueName="[OrdersMergedTable]" displayFolder="" count="2" memberValueDatatype="130" unbalanced="0"/>
    <cacheHierarchy uniqueName="[OrdersMergedTable].[Sub-Category]" caption="Sub-Category" attribute="1" defaultMemberUniqueName="[OrdersMergedTable].[Sub-Category].[All]" allUniqueName="[OrdersMergedTable].[Sub-Category].[All]" dimensionUniqueName="[OrdersMergedTable]" displayFolder="" count="0" memberValueDatatype="130" unbalanced="0"/>
    <cacheHierarchy uniqueName="[OrdersMergedTable].[Margin%]" caption="Margin%" attribute="1" defaultMemberUniqueName="[OrdersMergedTable].[Margin%].[All]" allUniqueName="[OrdersMergedTable].[Margin%].[All]" dimensionUniqueName="[OrdersMergedTable]" displayFolder="" count="0" memberValueDatatype="5" unbalanced="0"/>
    <cacheHierarchy uniqueName="[OrdersMergedTable].[Month]" caption="Month" attribute="1" defaultMemberUniqueName="[OrdersMergedTable].[Month].[All]" allUniqueName="[OrdersMergedTable].[Month].[All]" dimensionUniqueName="[OrdersMergedTable]" displayFolder="" count="0" memberValueDatatype="20" unbalanced="0"/>
    <cacheHierarchy uniqueName="[OrdersMergedTable].[Quarter]" caption="Quarter" attribute="1" defaultMemberUniqueName="[OrdersMergedTable].[Quarter].[All]" allUniqueName="[OrdersMergedTable].[Quarter].[All]" dimensionUniqueName="[OrdersMergedTable]" displayFolder="" count="0" memberValueDatatype="20" unbalanced="0"/>
    <cacheHierarchy uniqueName="[OrdersMergedTable 1].[Order ID]" caption="Order ID" attribute="1" defaultMemberUniqueName="[OrdersMergedTable 1].[Order ID].[All]" allUniqueName="[OrdersMergedTable 1].[Order ID].[All]" dimensionUniqueName="[OrdersMergedTable 1]" displayFolder="" count="0" memberValueDatatype="130" unbalanced="0"/>
    <cacheHierarchy uniqueName="[OrdersMergedTable 1].[Order Date]" caption="Order Date" attribute="1" time="1" defaultMemberUniqueName="[OrdersMergedTable 1].[Order Date].[All]" allUniqueName="[OrdersMergedTable 1].[Order Date].[All]" dimensionUniqueName="[OrdersMergedTable 1]" displayFolder="" count="0" memberValueDatatype="7" unbalanced="0"/>
    <cacheHierarchy uniqueName="[OrdersMergedTable 1].[Customer Name]" caption="Customer Name" attribute="1" defaultMemberUniqueName="[OrdersMergedTable 1].[Customer Name].[All]" allUniqueName="[OrdersMergedTable 1].[Customer Name].[All]" dimensionUniqueName="[OrdersMergedTable 1]" displayFolder="" count="0" memberValueDatatype="130" unbalanced="0"/>
    <cacheHierarchy uniqueName="[OrdersMergedTable 1].[City]" caption="City" attribute="1" defaultMemberUniqueName="[OrdersMergedTable 1].[City].[All]" allUniqueName="[OrdersMergedTable 1].[City].[All]" dimensionUniqueName="[OrdersMergedTable 1]" displayFolder="" count="0" memberValueDatatype="130" unbalanced="0"/>
    <cacheHierarchy uniqueName="[OrdersMergedTable 1].[Country]" caption="Country" attribute="1" defaultMemberUniqueName="[OrdersMergedTable 1].[Country].[All]" allUniqueName="[OrdersMergedTable 1].[Country].[All]" dimensionUniqueName="[OrdersMergedTable 1]" displayFolder="" count="0" memberValueDatatype="130" unbalanced="0"/>
    <cacheHierarchy uniqueName="[OrdersMergedTable 1].[Region]" caption="Region" attribute="1" defaultMemberUniqueName="[OrdersMergedTable 1].[Region].[All]" allUniqueName="[OrdersMergedTable 1].[Region].[All]" dimensionUniqueName="[OrdersMergedTable 1]" displayFolder="" count="0" memberValueDatatype="130" unbalanced="0"/>
    <cacheHierarchy uniqueName="[OrdersMergedTable 1].[Segment]" caption="Segment" attribute="1" defaultMemberUniqueName="[OrdersMergedTable 1].[Segment].[All]" allUniqueName="[OrdersMergedTable 1].[Segment].[All]" dimensionUniqueName="[OrdersMergedTable 1]" displayFolder="" count="0" memberValueDatatype="130" unbalanced="0"/>
    <cacheHierarchy uniqueName="[OrdersMergedTable 1].[Ship Date]" caption="Ship Date" attribute="1" time="1" defaultMemberUniqueName="[OrdersMergedTable 1].[Ship Date].[All]" allUniqueName="[OrdersMergedTable 1].[Ship Date].[All]" dimensionUniqueName="[OrdersMergedTable 1]" displayFolder="" count="0" memberValueDatatype="7" unbalanced="0"/>
    <cacheHierarchy uniqueName="[OrdersMergedTable 1].[Ship Mode]" caption="Ship Mode" attribute="1" defaultMemberUniqueName="[OrdersMergedTable 1].[Ship Mode].[All]" allUniqueName="[OrdersMergedTable 1].[Ship Mode].[All]" dimensionUniqueName="[OrdersMergedTable 1]" displayFolder="" count="0" memberValueDatatype="130" unbalanced="0"/>
    <cacheHierarchy uniqueName="[OrdersMergedTable 1].[State]" caption="State" attribute="1" defaultMemberUniqueName="[OrdersMergedTable 1].[State].[All]" allUniqueName="[OrdersMergedTable 1].[State].[All]" dimensionUniqueName="[OrdersMergedTable 1]" displayFolder="" count="0" memberValueDatatype="130" unbalanced="0"/>
    <cacheHierarchy uniqueName="[OrdersMergedTable 1].[Order Year]" caption="Order Year" attribute="1" defaultMemberUniqueName="[OrdersMergedTable 1].[Order Year].[All]" allUniqueName="[OrdersMergedTable 1].[Order Year].[All]" dimensionUniqueName="[OrdersMergedTable 1]" displayFolder="" count="0" memberValueDatatype="20" unbalanced="0"/>
    <cacheHierarchy uniqueName="[OrdersMergedTable 1].[Product Name]" caption="Product Name" attribute="1" defaultMemberUniqueName="[OrdersMergedTable 1].[Product Name].[All]" allUniqueName="[OrdersMergedTable 1].[Product Name].[All]" dimensionUniqueName="[OrdersMergedTable 1]" displayFolder="" count="0" memberValueDatatype="130" unbalanced="0"/>
    <cacheHierarchy uniqueName="[OrdersMergedTable 1].[Discount]" caption="Discount" attribute="1" defaultMemberUniqueName="[OrdersMergedTable 1].[Discount].[All]" allUniqueName="[OrdersMergedTable 1].[Discount].[All]" dimensionUniqueName="[OrdersMergedTable 1]" displayFolder="" count="0" memberValueDatatype="5" unbalanced="0"/>
    <cacheHierarchy uniqueName="[OrdersMergedTable 1].[Sales]" caption="Sales" attribute="1" defaultMemberUniqueName="[OrdersMergedTable 1].[Sales].[All]" allUniqueName="[OrdersMergedTable 1].[Sales].[All]" dimensionUniqueName="[OrdersMergedTable 1]" displayFolder="" count="0" memberValueDatatype="20" unbalanced="0"/>
    <cacheHierarchy uniqueName="[OrdersMergedTable 1].[Profit]" caption="Profit" attribute="1" defaultMemberUniqueName="[OrdersMergedTable 1].[Profit].[All]" allUniqueName="[OrdersMergedTable 1].[Profit].[All]" dimensionUniqueName="[OrdersMergedTable 1]" displayFolder="" count="0" memberValueDatatype="20" unbalanced="0"/>
    <cacheHierarchy uniqueName="[OrdersMergedTable 1].[Quantity]" caption="Quantity" attribute="1" defaultMemberUniqueName="[OrdersMergedTable 1].[Quantity].[All]" allUniqueName="[OrdersMergedTable 1].[Quantity].[All]" dimensionUniqueName="[OrdersMergedTable 1]" displayFolder="" count="0" memberValueDatatype="20" unbalanced="0"/>
    <cacheHierarchy uniqueName="[OrdersMergedTable 1].[Category]" caption="Category" attribute="1" defaultMemberUniqueName="[OrdersMergedTable 1].[Category].[All]" allUniqueName="[OrdersMergedTable 1].[Category].[All]" dimensionUniqueName="[OrdersMergedTable 1]" displayFolder="" count="0" memberValueDatatype="130" unbalanced="0"/>
    <cacheHierarchy uniqueName="[OrdersMergedTable 1].[Sub-Category]" caption="Sub-Category" attribute="1" defaultMemberUniqueName="[OrdersMergedTable 1].[Sub-Category].[All]" allUniqueName="[OrdersMergedTable 1].[Sub-Category].[All]" dimensionUniqueName="[OrdersMergedTable 1]" displayFolder="" count="0" memberValueDatatype="130" unbalanced="0"/>
    <cacheHierarchy uniqueName="[OrdersMergedTable 1].[Margin%]" caption="Margin%" attribute="1" defaultMemberUniqueName="[OrdersMergedTable 1].[Margin%].[All]" allUniqueName="[OrdersMergedTable 1].[Margin%].[All]" dimensionUniqueName="[OrdersMergedTable 1]" displayFolder="" count="0" memberValueDatatype="5" unbalanced="0"/>
    <cacheHierarchy uniqueName="[OrdersMergedTable 1].[Month]" caption="Month" attribute="1" defaultMemberUniqueName="[OrdersMergedTable 1].[Month].[All]" allUniqueName="[OrdersMergedTable 1].[Month].[All]" dimensionUniqueName="[OrdersMergedTable 1]" displayFolder="" count="0" memberValueDatatype="20" unbalanced="0"/>
    <cacheHierarchy uniqueName="[OrdersMergedTable 1].[Quarter]" caption="Quarter" attribute="1" defaultMemberUniqueName="[OrdersMergedTable 1].[Quarter].[All]" allUniqueName="[OrdersMergedTable 1].[Quarter].[All]" dimensionUniqueName="[OrdersMergedTable 1]" displayFolder="" count="0" memberValueDatatype="20" unbalanced="0"/>
    <cacheHierarchy uniqueName="[Measures].[Margin]" caption="Margin" measure="1" displayFolder="" measureGroup="OrdersMergedTable" count="0" oneField="1">
      <fieldsUsage count="1">
        <fieldUsage x="4"/>
      </fieldsUsage>
    </cacheHierarchy>
    <cacheHierarchy uniqueName="[Measures].[__XL_Count OrdersMergedTable]" caption="__XL_Count OrdersMergedTable" measure="1" displayFolder="" measureGroup="OrdersMergedTable" count="0" hidden="1"/>
    <cacheHierarchy uniqueName="[Measures].[__XL_Count OrdersMergedTable 1]" caption="__XL_Count OrdersMergedTable 1" measure="1" displayFolder="" measureGroup="OrdersMergedTable 1" count="0" hidden="1"/>
    <cacheHierarchy uniqueName="[Measures].[__No measures defined]" caption="__No measures defined" measure="1" displayFolder="" count="0" hidden="1"/>
    <cacheHierarchy uniqueName="[Measures].[Sum of Sales]" caption="Sum of Sales" measure="1" displayFolder="" measureGroup="OrdersMergedTable" count="0" oneField="1" hidden="1">
      <fieldsUsage count="1">
        <fieldUsage x="0"/>
      </fieldsUsage>
      <extLst>
        <ext xmlns:x15="http://schemas.microsoft.com/office/spreadsheetml/2010/11/main" uri="{B97F6D7D-B522-45F9-BDA1-12C45D357490}">
          <x15:cacheHierarchy aggregatedColumn="13"/>
        </ext>
      </extLst>
    </cacheHierarchy>
    <cacheHierarchy uniqueName="[Measures].[Sum of Profit]" caption="Sum of Profit" measure="1" displayFolder="" measureGroup="OrdersMergedTable" count="0" oneField="1" hidden="1">
      <fieldsUsage count="1">
        <fieldUsage x="2"/>
      </fieldsUsage>
      <extLst>
        <ext xmlns:x15="http://schemas.microsoft.com/office/spreadsheetml/2010/11/main" uri="{B97F6D7D-B522-45F9-BDA1-12C45D357490}">
          <x15:cacheHierarchy aggregatedColumn="14"/>
        </ext>
      </extLst>
    </cacheHierarchy>
    <cacheHierarchy uniqueName="[Measures].[Sum of Quantity]" caption="Sum of Quantity" measure="1" displayFolder="" measureGroup="OrdersMergedTable" count="0" oneField="1" hidden="1">
      <fieldsUsage count="1">
        <fieldUsage x="1"/>
      </fieldsUsage>
      <extLst>
        <ext xmlns:x15="http://schemas.microsoft.com/office/spreadsheetml/2010/11/main" uri="{B97F6D7D-B522-45F9-BDA1-12C45D357490}">
          <x15:cacheHierarchy aggregatedColumn="15"/>
        </ext>
      </extLst>
    </cacheHierarchy>
    <cacheHierarchy uniqueName="[Measures].[Sum of Month]" caption="Sum of Month" measure="1" displayFolder="" measureGroup="OrdersMergedTable 1" count="0" hidden="1">
      <extLst>
        <ext xmlns:x15="http://schemas.microsoft.com/office/spreadsheetml/2010/11/main" uri="{B97F6D7D-B522-45F9-BDA1-12C45D357490}">
          <x15:cacheHierarchy aggregatedColumn="40"/>
        </ext>
      </extLst>
    </cacheHierarchy>
    <cacheHierarchy uniqueName="[Measures].[Sum of Profit 2]" caption="Sum of Profit 2" measure="1" displayFolder="" measureGroup="OrdersMergedTable 1" count="0" hidden="1">
      <extLst>
        <ext xmlns:x15="http://schemas.microsoft.com/office/spreadsheetml/2010/11/main" uri="{B97F6D7D-B522-45F9-BDA1-12C45D357490}">
          <x15:cacheHierarchy aggregatedColumn="35"/>
        </ext>
      </extLst>
    </cacheHierarchy>
    <cacheHierarchy uniqueName="[Measures].[Count of Order ID]" caption="Count of Order ID" measure="1" displayFolder="" measureGroup="OrdersMergedTable" count="0" hidden="1">
      <extLst>
        <ext xmlns:x15="http://schemas.microsoft.com/office/spreadsheetml/2010/11/main" uri="{B97F6D7D-B522-45F9-BDA1-12C45D357490}">
          <x15:cacheHierarchy aggregatedColumn="0"/>
        </ext>
      </extLst>
    </cacheHierarchy>
  </cacheHierarchies>
  <kpis count="0"/>
  <dimensions count="3">
    <dimension measure="1" name="Measures" uniqueName="[Measures]" caption="Measures"/>
    <dimension name="OrdersMergedTable" uniqueName="[OrdersMergedTable]" caption="OrdersMergedTable"/>
    <dimension name="OrdersMergedTable 1" uniqueName="[OrdersMergedTable 1]" caption="OrdersMergedTable 1"/>
  </dimensions>
  <measureGroups count="2">
    <measureGroup name="OrdersMergedTable" caption="OrdersMergedTable"/>
    <measureGroup name="OrdersMergedTable 1" caption="OrdersMergedTabl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Atef" refreshedDate="45379.201420254627" backgroundQuery="1" createdVersion="8" refreshedVersion="8" minRefreshableVersion="3" recordCount="0" supportSubquery="1" supportAdvancedDrill="1" xr:uid="{DC20D4BC-D80C-4276-BFBE-3F974396CE0C}">
  <cacheSource type="external" connectionId="5"/>
  <cacheFields count="4">
    <cacheField name="[Measures].[Sum of Profit]" caption="Sum of Profit" numFmtId="0" hierarchy="47" level="32767"/>
    <cacheField name="[OrdersMergedTable].[Product Name].[Product Name]" caption="Product Name" numFmtId="0" hierarchy="11" level="1">
      <sharedItems count="64">
        <s v="Bush 3-Shelf Cabinet, Mobile"/>
        <s v="Bush Classic Bookcase, Pine"/>
        <s v="Bush Classic Bookcase, Traditional"/>
        <s v="Bush Corner Shelving, Mobile"/>
        <s v="Bush Corner Shelving, Pine"/>
        <s v="Bush Floating Shelf Set, Metal"/>
        <s v="Bush Floating Shelf Set, Traditional"/>
        <s v="Bush Library with Doors, Metal"/>
        <s v="Bush Library with Doors, Mobile"/>
        <s v="Bush Library with Doors, Pine"/>
        <s v="Bush Library with Doors, Traditional"/>
        <s v="Bush Stackable Bookrack, Mobile"/>
        <s v="Bush Stackable Bookrack, Traditional"/>
        <s v="Dania 3-Shelf Cabinet, Mobile"/>
        <s v="Dania Classic Bookcase, Metal"/>
        <s v="Dania Classic Bookcase, Pine"/>
        <s v="Dania Classic Bookcase, Traditional"/>
        <s v="Dania Corner Shelving, Metal"/>
        <s v="Dania Corner Shelving, Mobile"/>
        <s v="Dania Corner Shelving, Traditional"/>
        <s v="Dania Floating Shelf Set, Traditional"/>
        <s v="Dania Library with Doors, Metal"/>
        <s v="Dania Library with Doors, Mobile"/>
        <s v="Dania Library with Doors, Pine"/>
        <s v="Dania Library with Doors, Traditional"/>
        <s v="Dania Stackable Bookrack, Traditional"/>
        <s v="Ikea 3-Shelf Cabinet, Traditional"/>
        <s v="Ikea Classic Bookcase, Metal"/>
        <s v="Ikea Classic Bookcase, Traditional"/>
        <s v="Ikea Corner Shelving, Pine"/>
        <s v="Ikea Floating Shelf Set, Mobile"/>
        <s v="Ikea Floating Shelf Set, Traditional"/>
        <s v="Ikea Library with Doors, Pine"/>
        <s v="Ikea Stackable Bookrack, Metal"/>
        <s v="Ikea Stackable Bookrack, Pine"/>
        <s v="Safco 3-Shelf Cabinet, Metal"/>
        <s v="Safco 3-Shelf Cabinet, Mobile"/>
        <s v="Safco Classic Bookcase, Pine"/>
        <s v="Safco Classic Bookcase, Traditional"/>
        <s v="Safco Corner Shelving, Metal"/>
        <s v="Safco Corner Shelving, Mobile"/>
        <s v="Safco Floating Shelf Set, Mobile"/>
        <s v="Safco Floating Shelf Set, Pine"/>
        <s v="Safco Floating Shelf Set, Traditional"/>
        <s v="Safco Library with Doors, Mobile"/>
        <s v="Safco Stackable Bookrack, Pine"/>
        <s v="Safco Stackable Bookrack, Traditional"/>
        <s v="Sauder 3-Shelf Cabinet, Mobile"/>
        <s v="Sauder 3-Shelf Cabinet, Pine"/>
        <s v="Sauder 3-Shelf Cabinet, Traditional"/>
        <s v="Sauder Classic Bookcase, Metal"/>
        <s v="Sauder Classic Bookcase, Mobile"/>
        <s v="Sauder Corner Shelving, Metal"/>
        <s v="Sauder Corner Shelving, Mobile"/>
        <s v="Sauder Corner Shelving, Pine"/>
        <s v="Sauder Corner Shelving, Traditional"/>
        <s v="Sauder Floating Shelf Set, Metal"/>
        <s v="Sauder Floating Shelf Set, Mobile"/>
        <s v="Sauder Floating Shelf Set, Traditional"/>
        <s v="Sauder Library with Doors, Metal"/>
        <s v="Sauder Library with Doors, Pine"/>
        <s v="Sauder Library with Doors, Traditional"/>
        <s v="Sauder Stackable Bookrack, Pine"/>
        <s v="Sauder Stackable Bookrack, Traditional"/>
      </sharedItems>
    </cacheField>
    <cacheField name="[OrdersMergedTable].[Order Year].[Order Year]" caption="Order Year" numFmtId="0" hierarchy="10" level="1">
      <sharedItems containsSemiMixedTypes="0" containsNonDate="0" containsString="0"/>
    </cacheField>
    <cacheField name="[OrdersMergedTable].[Sub-Category].[Sub-Category]" caption="Sub-Category" numFmtId="0" hierarchy="17" level="1">
      <sharedItems containsSemiMixedTypes="0" containsNonDate="0" containsString="0"/>
    </cacheField>
  </cacheFields>
  <cacheHierarchies count="52">
    <cacheHierarchy uniqueName="[OrdersMergedTable].[Order ID]" caption="Order ID" attribute="1" defaultMemberUniqueName="[OrdersMergedTable].[Order ID].[All]" allUniqueName="[OrdersMergedTable].[Order ID].[All]" dimensionUniqueName="[OrdersMergedTable]" displayFolder="" count="0" memberValueDatatype="130" unbalanced="0"/>
    <cacheHierarchy uniqueName="[OrdersMergedTable].[Order Date]" caption="Order Date" attribute="1" time="1" defaultMemberUniqueName="[OrdersMergedTable].[Order Date].[All]" allUniqueName="[OrdersMergedTable].[Order Date].[All]" dimensionUniqueName="[OrdersMergedTable]" displayFolder="" count="0" memberValueDatatype="7" unbalanced="0"/>
    <cacheHierarchy uniqueName="[OrdersMergedTable].[Customer Name]" caption="Customer Name" attribute="1" defaultMemberUniqueName="[OrdersMergedTable].[Customer Name].[All]" allUniqueName="[OrdersMergedTable].[Customer Name].[All]" dimensionUniqueName="[OrdersMergedTable]" displayFolder="" count="0" memberValueDatatype="130" unbalanced="0"/>
    <cacheHierarchy uniqueName="[OrdersMergedTable].[City]" caption="City" attribute="1" defaultMemberUniqueName="[OrdersMergedTable].[City].[All]" allUniqueName="[OrdersMergedTable].[City].[All]" dimensionUniqueName="[OrdersMergedTable]" displayFolder="" count="0" memberValueDatatype="130" unbalanced="0"/>
    <cacheHierarchy uniqueName="[OrdersMergedTable].[Country]" caption="Country" attribute="1" defaultMemberUniqueName="[OrdersMergedTable].[Country].[All]" allUniqueName="[OrdersMergedTable].[Country].[All]" dimensionUniqueName="[OrdersMergedTable]" displayFolder="" count="0" memberValueDatatype="130" unbalanced="0"/>
    <cacheHierarchy uniqueName="[OrdersMergedTable].[Region]" caption="Region" attribute="1" defaultMemberUniqueName="[OrdersMergedTable].[Region].[All]" allUniqueName="[OrdersMergedTable].[Region].[All]" dimensionUniqueName="[OrdersMergedTable]" displayFolder="" count="0" memberValueDatatype="130" unbalanced="0"/>
    <cacheHierarchy uniqueName="[OrdersMergedTable].[Segment]" caption="Segment" attribute="1" defaultMemberUniqueName="[OrdersMergedTable].[Segment].[All]" allUniqueName="[OrdersMergedTable].[Segment].[All]" dimensionUniqueName="[OrdersMergedTable]" displayFolder="" count="0" memberValueDatatype="130" unbalanced="0"/>
    <cacheHierarchy uniqueName="[OrdersMergedTable].[Ship Date]" caption="Ship Date" attribute="1" time="1" defaultMemberUniqueName="[OrdersMergedTable].[Ship Date].[All]" allUniqueName="[OrdersMergedTable].[Ship Date].[All]" dimensionUniqueName="[OrdersMergedTable]" displayFolder="" count="0" memberValueDatatype="7" unbalanced="0"/>
    <cacheHierarchy uniqueName="[OrdersMergedTable].[Ship Mode]" caption="Ship Mode" attribute="1" defaultMemberUniqueName="[OrdersMergedTable].[Ship Mode].[All]" allUniqueName="[OrdersMergedTable].[Ship Mode].[All]" dimensionUniqueName="[OrdersMergedTable]" displayFolder="" count="0" memberValueDatatype="130" unbalanced="0"/>
    <cacheHierarchy uniqueName="[OrdersMergedTable].[State]" caption="State" attribute="1" defaultMemberUniqueName="[OrdersMergedTable].[State].[All]" allUniqueName="[OrdersMergedTable].[State].[All]" dimensionUniqueName="[OrdersMergedTable]" displayFolder="" count="0" memberValueDatatype="130" unbalanced="0"/>
    <cacheHierarchy uniqueName="[OrdersMergedTable].[Order Year]" caption="Order Year" attribute="1" defaultMemberUniqueName="[OrdersMergedTable].[Order Year].[All]" allUniqueName="[OrdersMergedTable].[Order Year].[All]" dimensionUniqueName="[OrdersMergedTable]" displayFolder="" count="2" memberValueDatatype="20" unbalanced="0">
      <fieldsUsage count="2">
        <fieldUsage x="-1"/>
        <fieldUsage x="2"/>
      </fieldsUsage>
    </cacheHierarchy>
    <cacheHierarchy uniqueName="[OrdersMergedTable].[Product Name]" caption="Product Name" attribute="1" defaultMemberUniqueName="[OrdersMergedTable].[Product Name].[All]" allUniqueName="[OrdersMergedTable].[Product Name].[All]" dimensionUniqueName="[OrdersMergedTable]" displayFolder="" count="2" memberValueDatatype="130" unbalanced="0">
      <fieldsUsage count="2">
        <fieldUsage x="-1"/>
        <fieldUsage x="1"/>
      </fieldsUsage>
    </cacheHierarchy>
    <cacheHierarchy uniqueName="[OrdersMergedTable].[Discount]" caption="Discount" attribute="1" defaultMemberUniqueName="[OrdersMergedTable].[Discount].[All]" allUniqueName="[OrdersMergedTable].[Discount].[All]" dimensionUniqueName="[OrdersMergedTable]" displayFolder="" count="0" memberValueDatatype="5" unbalanced="0"/>
    <cacheHierarchy uniqueName="[OrdersMergedTable].[Sales]" caption="Sales" attribute="1" defaultMemberUniqueName="[OrdersMergedTable].[Sales].[All]" allUniqueName="[OrdersMergedTable].[Sales].[All]" dimensionUniqueName="[OrdersMergedTable]" displayFolder="" count="0" memberValueDatatype="20" unbalanced="0"/>
    <cacheHierarchy uniqueName="[OrdersMergedTable].[Profit]" caption="Profit" attribute="1" defaultMemberUniqueName="[OrdersMergedTable].[Profit].[All]" allUniqueName="[OrdersMergedTable].[Profit].[All]" dimensionUniqueName="[OrdersMergedTable]" displayFolder="" count="0" memberValueDatatype="20" unbalanced="0"/>
    <cacheHierarchy uniqueName="[OrdersMergedTable].[Quantity]" caption="Quantity" attribute="1" defaultMemberUniqueName="[OrdersMergedTable].[Quantity].[All]" allUniqueName="[OrdersMergedTable].[Quantity].[All]" dimensionUniqueName="[OrdersMergedTable]" displayFolder="" count="0" memberValueDatatype="20" unbalanced="0"/>
    <cacheHierarchy uniqueName="[OrdersMergedTable].[Category]" caption="Category" attribute="1" defaultMemberUniqueName="[OrdersMergedTable].[Category].[All]" allUniqueName="[OrdersMergedTable].[Category].[All]" dimensionUniqueName="[OrdersMergedTable]" displayFolder="" count="2" memberValueDatatype="130" unbalanced="0"/>
    <cacheHierarchy uniqueName="[OrdersMergedTable].[Sub-Category]" caption="Sub-Category" attribute="1" defaultMemberUniqueName="[OrdersMergedTable].[Sub-Category].[All]" allUniqueName="[OrdersMergedTable].[Sub-Category].[All]" dimensionUniqueName="[OrdersMergedTable]" displayFolder="" count="2" memberValueDatatype="130" unbalanced="0">
      <fieldsUsage count="2">
        <fieldUsage x="-1"/>
        <fieldUsage x="3"/>
      </fieldsUsage>
    </cacheHierarchy>
    <cacheHierarchy uniqueName="[OrdersMergedTable].[Margin%]" caption="Margin%" attribute="1" defaultMemberUniqueName="[OrdersMergedTable].[Margin%].[All]" allUniqueName="[OrdersMergedTable].[Margin%].[All]" dimensionUniqueName="[OrdersMergedTable]" displayFolder="" count="0" memberValueDatatype="5" unbalanced="0"/>
    <cacheHierarchy uniqueName="[OrdersMergedTable].[Month]" caption="Month" attribute="1" defaultMemberUniqueName="[OrdersMergedTable].[Month].[All]" allUniqueName="[OrdersMergedTable].[Month].[All]" dimensionUniqueName="[OrdersMergedTable]" displayFolder="" count="0" memberValueDatatype="20" unbalanced="0"/>
    <cacheHierarchy uniqueName="[OrdersMergedTable].[Quarter]" caption="Quarter" attribute="1" defaultMemberUniqueName="[OrdersMergedTable].[Quarter].[All]" allUniqueName="[OrdersMergedTable].[Quarter].[All]" dimensionUniqueName="[OrdersMergedTable]" displayFolder="" count="0" memberValueDatatype="20" unbalanced="0"/>
    <cacheHierarchy uniqueName="[OrdersMergedTable 1].[Order ID]" caption="Order ID" attribute="1" defaultMemberUniqueName="[OrdersMergedTable 1].[Order ID].[All]" allUniqueName="[OrdersMergedTable 1].[Order ID].[All]" dimensionUniqueName="[OrdersMergedTable 1]" displayFolder="" count="0" memberValueDatatype="130" unbalanced="0"/>
    <cacheHierarchy uniqueName="[OrdersMergedTable 1].[Order Date]" caption="Order Date" attribute="1" time="1" defaultMemberUniqueName="[OrdersMergedTable 1].[Order Date].[All]" allUniqueName="[OrdersMergedTable 1].[Order Date].[All]" dimensionUniqueName="[OrdersMergedTable 1]" displayFolder="" count="0" memberValueDatatype="7" unbalanced="0"/>
    <cacheHierarchy uniqueName="[OrdersMergedTable 1].[Customer Name]" caption="Customer Name" attribute="1" defaultMemberUniqueName="[OrdersMergedTable 1].[Customer Name].[All]" allUniqueName="[OrdersMergedTable 1].[Customer Name].[All]" dimensionUniqueName="[OrdersMergedTable 1]" displayFolder="" count="0" memberValueDatatype="130" unbalanced="0"/>
    <cacheHierarchy uniqueName="[OrdersMergedTable 1].[City]" caption="City" attribute="1" defaultMemberUniqueName="[OrdersMergedTable 1].[City].[All]" allUniqueName="[OrdersMergedTable 1].[City].[All]" dimensionUniqueName="[OrdersMergedTable 1]" displayFolder="" count="0" memberValueDatatype="130" unbalanced="0"/>
    <cacheHierarchy uniqueName="[OrdersMergedTable 1].[Country]" caption="Country" attribute="1" defaultMemberUniqueName="[OrdersMergedTable 1].[Country].[All]" allUniqueName="[OrdersMergedTable 1].[Country].[All]" dimensionUniqueName="[OrdersMergedTable 1]" displayFolder="" count="0" memberValueDatatype="130" unbalanced="0"/>
    <cacheHierarchy uniqueName="[OrdersMergedTable 1].[Region]" caption="Region" attribute="1" defaultMemberUniqueName="[OrdersMergedTable 1].[Region].[All]" allUniqueName="[OrdersMergedTable 1].[Region].[All]" dimensionUniqueName="[OrdersMergedTable 1]" displayFolder="" count="0" memberValueDatatype="130" unbalanced="0"/>
    <cacheHierarchy uniqueName="[OrdersMergedTable 1].[Segment]" caption="Segment" attribute="1" defaultMemberUniqueName="[OrdersMergedTable 1].[Segment].[All]" allUniqueName="[OrdersMergedTable 1].[Segment].[All]" dimensionUniqueName="[OrdersMergedTable 1]" displayFolder="" count="0" memberValueDatatype="130" unbalanced="0"/>
    <cacheHierarchy uniqueName="[OrdersMergedTable 1].[Ship Date]" caption="Ship Date" attribute="1" time="1" defaultMemberUniqueName="[OrdersMergedTable 1].[Ship Date].[All]" allUniqueName="[OrdersMergedTable 1].[Ship Date].[All]" dimensionUniqueName="[OrdersMergedTable 1]" displayFolder="" count="0" memberValueDatatype="7" unbalanced="0"/>
    <cacheHierarchy uniqueName="[OrdersMergedTable 1].[Ship Mode]" caption="Ship Mode" attribute="1" defaultMemberUniqueName="[OrdersMergedTable 1].[Ship Mode].[All]" allUniqueName="[OrdersMergedTable 1].[Ship Mode].[All]" dimensionUniqueName="[OrdersMergedTable 1]" displayFolder="" count="0" memberValueDatatype="130" unbalanced="0"/>
    <cacheHierarchy uniqueName="[OrdersMergedTable 1].[State]" caption="State" attribute="1" defaultMemberUniqueName="[OrdersMergedTable 1].[State].[All]" allUniqueName="[OrdersMergedTable 1].[State].[All]" dimensionUniqueName="[OrdersMergedTable 1]" displayFolder="" count="0" memberValueDatatype="130" unbalanced="0"/>
    <cacheHierarchy uniqueName="[OrdersMergedTable 1].[Order Year]" caption="Order Year" attribute="1" defaultMemberUniqueName="[OrdersMergedTable 1].[Order Year].[All]" allUniqueName="[OrdersMergedTable 1].[Order Year].[All]" dimensionUniqueName="[OrdersMergedTable 1]" displayFolder="" count="0" memberValueDatatype="20" unbalanced="0"/>
    <cacheHierarchy uniqueName="[OrdersMergedTable 1].[Product Name]" caption="Product Name" attribute="1" defaultMemberUniqueName="[OrdersMergedTable 1].[Product Name].[All]" allUniqueName="[OrdersMergedTable 1].[Product Name].[All]" dimensionUniqueName="[OrdersMergedTable 1]" displayFolder="" count="0" memberValueDatatype="130" unbalanced="0"/>
    <cacheHierarchy uniqueName="[OrdersMergedTable 1].[Discount]" caption="Discount" attribute="1" defaultMemberUniqueName="[OrdersMergedTable 1].[Discount].[All]" allUniqueName="[OrdersMergedTable 1].[Discount].[All]" dimensionUniqueName="[OrdersMergedTable 1]" displayFolder="" count="0" memberValueDatatype="5" unbalanced="0"/>
    <cacheHierarchy uniqueName="[OrdersMergedTable 1].[Sales]" caption="Sales" attribute="1" defaultMemberUniqueName="[OrdersMergedTable 1].[Sales].[All]" allUniqueName="[OrdersMergedTable 1].[Sales].[All]" dimensionUniqueName="[OrdersMergedTable 1]" displayFolder="" count="0" memberValueDatatype="20" unbalanced="0"/>
    <cacheHierarchy uniqueName="[OrdersMergedTable 1].[Profit]" caption="Profit" attribute="1" defaultMemberUniqueName="[OrdersMergedTable 1].[Profit].[All]" allUniqueName="[OrdersMergedTable 1].[Profit].[All]" dimensionUniqueName="[OrdersMergedTable 1]" displayFolder="" count="0" memberValueDatatype="20" unbalanced="0"/>
    <cacheHierarchy uniqueName="[OrdersMergedTable 1].[Quantity]" caption="Quantity" attribute="1" defaultMemberUniqueName="[OrdersMergedTable 1].[Quantity].[All]" allUniqueName="[OrdersMergedTable 1].[Quantity].[All]" dimensionUniqueName="[OrdersMergedTable 1]" displayFolder="" count="0" memberValueDatatype="20" unbalanced="0"/>
    <cacheHierarchy uniqueName="[OrdersMergedTable 1].[Category]" caption="Category" attribute="1" defaultMemberUniqueName="[OrdersMergedTable 1].[Category].[All]" allUniqueName="[OrdersMergedTable 1].[Category].[All]" dimensionUniqueName="[OrdersMergedTable 1]" displayFolder="" count="0" memberValueDatatype="130" unbalanced="0"/>
    <cacheHierarchy uniqueName="[OrdersMergedTable 1].[Sub-Category]" caption="Sub-Category" attribute="1" defaultMemberUniqueName="[OrdersMergedTable 1].[Sub-Category].[All]" allUniqueName="[OrdersMergedTable 1].[Sub-Category].[All]" dimensionUniqueName="[OrdersMergedTable 1]" displayFolder="" count="0" memberValueDatatype="130" unbalanced="0"/>
    <cacheHierarchy uniqueName="[OrdersMergedTable 1].[Margin%]" caption="Margin%" attribute="1" defaultMemberUniqueName="[OrdersMergedTable 1].[Margin%].[All]" allUniqueName="[OrdersMergedTable 1].[Margin%].[All]" dimensionUniqueName="[OrdersMergedTable 1]" displayFolder="" count="0" memberValueDatatype="5" unbalanced="0"/>
    <cacheHierarchy uniqueName="[OrdersMergedTable 1].[Month]" caption="Month" attribute="1" defaultMemberUniqueName="[OrdersMergedTable 1].[Month].[All]" allUniqueName="[OrdersMergedTable 1].[Month].[All]" dimensionUniqueName="[OrdersMergedTable 1]" displayFolder="" count="0" memberValueDatatype="20" unbalanced="0"/>
    <cacheHierarchy uniqueName="[OrdersMergedTable 1].[Quarter]" caption="Quarter" attribute="1" defaultMemberUniqueName="[OrdersMergedTable 1].[Quarter].[All]" allUniqueName="[OrdersMergedTable 1].[Quarter].[All]" dimensionUniqueName="[OrdersMergedTable 1]" displayFolder="" count="0" memberValueDatatype="20" unbalanced="0"/>
    <cacheHierarchy uniqueName="[Measures].[Margin]" caption="Margin" measure="1" displayFolder="" measureGroup="OrdersMergedTable" count="0"/>
    <cacheHierarchy uniqueName="[Measures].[__XL_Count OrdersMergedTable]" caption="__XL_Count OrdersMergedTable" measure="1" displayFolder="" measureGroup="OrdersMergedTable" count="0" hidden="1"/>
    <cacheHierarchy uniqueName="[Measures].[__XL_Count OrdersMergedTable 1]" caption="__XL_Count OrdersMergedTable 1" measure="1" displayFolder="" measureGroup="OrdersMergedTable 1" count="0" hidden="1"/>
    <cacheHierarchy uniqueName="[Measures].[__No measures defined]" caption="__No measures defined" measure="1" displayFolder="" count="0" hidden="1"/>
    <cacheHierarchy uniqueName="[Measures].[Sum of Sales]" caption="Sum of Sales" measure="1" displayFolder="" measureGroup="OrdersMergedTable" count="0" hidden="1">
      <extLst>
        <ext xmlns:x15="http://schemas.microsoft.com/office/spreadsheetml/2010/11/main" uri="{B97F6D7D-B522-45F9-BDA1-12C45D357490}">
          <x15:cacheHierarchy aggregatedColumn="13"/>
        </ext>
      </extLst>
    </cacheHierarchy>
    <cacheHierarchy uniqueName="[Measures].[Sum of Profit]" caption="Sum of Profit" measure="1" displayFolder="" measureGroup="OrdersMergedTable" count="0" oneField="1" hidden="1">
      <fieldsUsage count="1">
        <fieldUsage x="0"/>
      </fieldsUsage>
      <extLst>
        <ext xmlns:x15="http://schemas.microsoft.com/office/spreadsheetml/2010/11/main" uri="{B97F6D7D-B522-45F9-BDA1-12C45D357490}">
          <x15:cacheHierarchy aggregatedColumn="14"/>
        </ext>
      </extLst>
    </cacheHierarchy>
    <cacheHierarchy uniqueName="[Measures].[Sum of Quantity]" caption="Sum of Quantity" measure="1" displayFolder="" measureGroup="OrdersMergedTable" count="0" hidden="1">
      <extLst>
        <ext xmlns:x15="http://schemas.microsoft.com/office/spreadsheetml/2010/11/main" uri="{B97F6D7D-B522-45F9-BDA1-12C45D357490}">
          <x15:cacheHierarchy aggregatedColumn="15"/>
        </ext>
      </extLst>
    </cacheHierarchy>
    <cacheHierarchy uniqueName="[Measures].[Sum of Month]" caption="Sum of Month" measure="1" displayFolder="" measureGroup="OrdersMergedTable 1" count="0" hidden="1">
      <extLst>
        <ext xmlns:x15="http://schemas.microsoft.com/office/spreadsheetml/2010/11/main" uri="{B97F6D7D-B522-45F9-BDA1-12C45D357490}">
          <x15:cacheHierarchy aggregatedColumn="40"/>
        </ext>
      </extLst>
    </cacheHierarchy>
    <cacheHierarchy uniqueName="[Measures].[Sum of Profit 2]" caption="Sum of Profit 2" measure="1" displayFolder="" measureGroup="OrdersMergedTable 1" count="0" hidden="1">
      <extLst>
        <ext xmlns:x15="http://schemas.microsoft.com/office/spreadsheetml/2010/11/main" uri="{B97F6D7D-B522-45F9-BDA1-12C45D357490}">
          <x15:cacheHierarchy aggregatedColumn="35"/>
        </ext>
      </extLst>
    </cacheHierarchy>
    <cacheHierarchy uniqueName="[Measures].[Count of Order ID]" caption="Count of Order ID" measure="1" displayFolder="" measureGroup="OrdersMergedTable" count="0" hidden="1">
      <extLst>
        <ext xmlns:x15="http://schemas.microsoft.com/office/spreadsheetml/2010/11/main" uri="{B97F6D7D-B522-45F9-BDA1-12C45D357490}">
          <x15:cacheHierarchy aggregatedColumn="0"/>
        </ext>
      </extLst>
    </cacheHierarchy>
  </cacheHierarchies>
  <kpis count="0"/>
  <dimensions count="3">
    <dimension measure="1" name="Measures" uniqueName="[Measures]" caption="Measures"/>
    <dimension name="OrdersMergedTable" uniqueName="[OrdersMergedTable]" caption="OrdersMergedTable"/>
    <dimension name="OrdersMergedTable 1" uniqueName="[OrdersMergedTable 1]" caption="OrdersMergedTable 1"/>
  </dimensions>
  <measureGroups count="2">
    <measureGroup name="OrdersMergedTable" caption="OrdersMergedTable"/>
    <measureGroup name="OrdersMergedTable 1" caption="OrdersMergedTabl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Atef" refreshedDate="45379.20142060185" backgroundQuery="1" createdVersion="8" refreshedVersion="8" minRefreshableVersion="3" recordCount="0" supportSubquery="1" supportAdvancedDrill="1" xr:uid="{CC3692E8-1DEC-4972-B2F2-0FCC16F412F7}">
  <cacheSource type="external" connectionId="5"/>
  <cacheFields count="3">
    <cacheField name="[Measures].[Sum of Profit]" caption="Sum of Profit" numFmtId="0" hierarchy="47" level="32767"/>
    <cacheField name="[OrdersMergedTable].[Category].[Category]" caption="Category" numFmtId="0" hierarchy="16" level="1">
      <sharedItems count="3">
        <s v="Furniture"/>
        <s v="Office Supplies"/>
        <s v="Technology"/>
      </sharedItems>
    </cacheField>
    <cacheField name="[OrdersMergedTable].[Order Year].[Order Year]" caption="Order Year" numFmtId="0" hierarchy="10" level="1">
      <sharedItems containsSemiMixedTypes="0" containsNonDate="0" containsString="0"/>
    </cacheField>
  </cacheFields>
  <cacheHierarchies count="52">
    <cacheHierarchy uniqueName="[OrdersMergedTable].[Order ID]" caption="Order ID" attribute="1" defaultMemberUniqueName="[OrdersMergedTable].[Order ID].[All]" allUniqueName="[OrdersMergedTable].[Order ID].[All]" dimensionUniqueName="[OrdersMergedTable]" displayFolder="" count="0" memberValueDatatype="130" unbalanced="0"/>
    <cacheHierarchy uniqueName="[OrdersMergedTable].[Order Date]" caption="Order Date" attribute="1" time="1" defaultMemberUniqueName="[OrdersMergedTable].[Order Date].[All]" allUniqueName="[OrdersMergedTable].[Order Date].[All]" dimensionUniqueName="[OrdersMergedTable]" displayFolder="" count="0" memberValueDatatype="7" unbalanced="0"/>
    <cacheHierarchy uniqueName="[OrdersMergedTable].[Customer Name]" caption="Customer Name" attribute="1" defaultMemberUniqueName="[OrdersMergedTable].[Customer Name].[All]" allUniqueName="[OrdersMergedTable].[Customer Name].[All]" dimensionUniqueName="[OrdersMergedTable]" displayFolder="" count="0" memberValueDatatype="130" unbalanced="0"/>
    <cacheHierarchy uniqueName="[OrdersMergedTable].[City]" caption="City" attribute="1" defaultMemberUniqueName="[OrdersMergedTable].[City].[All]" allUniqueName="[OrdersMergedTable].[City].[All]" dimensionUniqueName="[OrdersMergedTable]" displayFolder="" count="0" memberValueDatatype="130" unbalanced="0"/>
    <cacheHierarchy uniqueName="[OrdersMergedTable].[Country]" caption="Country" attribute="1" defaultMemberUniqueName="[OrdersMergedTable].[Country].[All]" allUniqueName="[OrdersMergedTable].[Country].[All]" dimensionUniqueName="[OrdersMergedTable]" displayFolder="" count="0" memberValueDatatype="130" unbalanced="0"/>
    <cacheHierarchy uniqueName="[OrdersMergedTable].[Region]" caption="Region" attribute="1" defaultMemberUniqueName="[OrdersMergedTable].[Region].[All]" allUniqueName="[OrdersMergedTable].[Region].[All]" dimensionUniqueName="[OrdersMergedTable]" displayFolder="" count="0" memberValueDatatype="130" unbalanced="0"/>
    <cacheHierarchy uniqueName="[OrdersMergedTable].[Segment]" caption="Segment" attribute="1" defaultMemberUniqueName="[OrdersMergedTable].[Segment].[All]" allUniqueName="[OrdersMergedTable].[Segment].[All]" dimensionUniqueName="[OrdersMergedTable]" displayFolder="" count="0" memberValueDatatype="130" unbalanced="0"/>
    <cacheHierarchy uniqueName="[OrdersMergedTable].[Ship Date]" caption="Ship Date" attribute="1" time="1" defaultMemberUniqueName="[OrdersMergedTable].[Ship Date].[All]" allUniqueName="[OrdersMergedTable].[Ship Date].[All]" dimensionUniqueName="[OrdersMergedTable]" displayFolder="" count="0" memberValueDatatype="7" unbalanced="0"/>
    <cacheHierarchy uniqueName="[OrdersMergedTable].[Ship Mode]" caption="Ship Mode" attribute="1" defaultMemberUniqueName="[OrdersMergedTable].[Ship Mode].[All]" allUniqueName="[OrdersMergedTable].[Ship Mode].[All]" dimensionUniqueName="[OrdersMergedTable]" displayFolder="" count="0" memberValueDatatype="130" unbalanced="0"/>
    <cacheHierarchy uniqueName="[OrdersMergedTable].[State]" caption="State" attribute="1" defaultMemberUniqueName="[OrdersMergedTable].[State].[All]" allUniqueName="[OrdersMergedTable].[State].[All]" dimensionUniqueName="[OrdersMergedTable]" displayFolder="" count="0" memberValueDatatype="130" unbalanced="0"/>
    <cacheHierarchy uniqueName="[OrdersMergedTable].[Order Year]" caption="Order Year" attribute="1" defaultMemberUniqueName="[OrdersMergedTable].[Order Year].[All]" allUniqueName="[OrdersMergedTable].[Order Year].[All]" dimensionUniqueName="[OrdersMergedTable]" displayFolder="" count="2" memberValueDatatype="20" unbalanced="0">
      <fieldsUsage count="2">
        <fieldUsage x="-1"/>
        <fieldUsage x="2"/>
      </fieldsUsage>
    </cacheHierarchy>
    <cacheHierarchy uniqueName="[OrdersMergedTable].[Product Name]" caption="Product Name" attribute="1" defaultMemberUniqueName="[OrdersMergedTable].[Product Name].[All]" allUniqueName="[OrdersMergedTable].[Product Name].[All]" dimensionUniqueName="[OrdersMergedTable]" displayFolder="" count="0" memberValueDatatype="130" unbalanced="0"/>
    <cacheHierarchy uniqueName="[OrdersMergedTable].[Discount]" caption="Discount" attribute="1" defaultMemberUniqueName="[OrdersMergedTable].[Discount].[All]" allUniqueName="[OrdersMergedTable].[Discount].[All]" dimensionUniqueName="[OrdersMergedTable]" displayFolder="" count="0" memberValueDatatype="5" unbalanced="0"/>
    <cacheHierarchy uniqueName="[OrdersMergedTable].[Sales]" caption="Sales" attribute="1" defaultMemberUniqueName="[OrdersMergedTable].[Sales].[All]" allUniqueName="[OrdersMergedTable].[Sales].[All]" dimensionUniqueName="[OrdersMergedTable]" displayFolder="" count="0" memberValueDatatype="20" unbalanced="0"/>
    <cacheHierarchy uniqueName="[OrdersMergedTable].[Profit]" caption="Profit" attribute="1" defaultMemberUniqueName="[OrdersMergedTable].[Profit].[All]" allUniqueName="[OrdersMergedTable].[Profit].[All]" dimensionUniqueName="[OrdersMergedTable]" displayFolder="" count="0" memberValueDatatype="20" unbalanced="0"/>
    <cacheHierarchy uniqueName="[OrdersMergedTable].[Quantity]" caption="Quantity" attribute="1" defaultMemberUniqueName="[OrdersMergedTable].[Quantity].[All]" allUniqueName="[OrdersMergedTable].[Quantity].[All]" dimensionUniqueName="[OrdersMergedTable]" displayFolder="" count="0" memberValueDatatype="20" unbalanced="0"/>
    <cacheHierarchy uniqueName="[OrdersMergedTable].[Category]" caption="Category" attribute="1" defaultMemberUniqueName="[OrdersMergedTable].[Category].[All]" allUniqueName="[OrdersMergedTable].[Category].[All]" dimensionUniqueName="[OrdersMergedTable]" displayFolder="" count="2" memberValueDatatype="130" unbalanced="0">
      <fieldsUsage count="2">
        <fieldUsage x="-1"/>
        <fieldUsage x="1"/>
      </fieldsUsage>
    </cacheHierarchy>
    <cacheHierarchy uniqueName="[OrdersMergedTable].[Sub-Category]" caption="Sub-Category" attribute="1" defaultMemberUniqueName="[OrdersMergedTable].[Sub-Category].[All]" allUniqueName="[OrdersMergedTable].[Sub-Category].[All]" dimensionUniqueName="[OrdersMergedTable]" displayFolder="" count="0" memberValueDatatype="130" unbalanced="0"/>
    <cacheHierarchy uniqueName="[OrdersMergedTable].[Margin%]" caption="Margin%" attribute="1" defaultMemberUniqueName="[OrdersMergedTable].[Margin%].[All]" allUniqueName="[OrdersMergedTable].[Margin%].[All]" dimensionUniqueName="[OrdersMergedTable]" displayFolder="" count="0" memberValueDatatype="5" unbalanced="0"/>
    <cacheHierarchy uniqueName="[OrdersMergedTable].[Month]" caption="Month" attribute="1" defaultMemberUniqueName="[OrdersMergedTable].[Month].[All]" allUniqueName="[OrdersMergedTable].[Month].[All]" dimensionUniqueName="[OrdersMergedTable]" displayFolder="" count="0" memberValueDatatype="20" unbalanced="0"/>
    <cacheHierarchy uniqueName="[OrdersMergedTable].[Quarter]" caption="Quarter" attribute="1" defaultMemberUniqueName="[OrdersMergedTable].[Quarter].[All]" allUniqueName="[OrdersMergedTable].[Quarter].[All]" dimensionUniqueName="[OrdersMergedTable]" displayFolder="" count="0" memberValueDatatype="20" unbalanced="0"/>
    <cacheHierarchy uniqueName="[OrdersMergedTable 1].[Order ID]" caption="Order ID" attribute="1" defaultMemberUniqueName="[OrdersMergedTable 1].[Order ID].[All]" allUniqueName="[OrdersMergedTable 1].[Order ID].[All]" dimensionUniqueName="[OrdersMergedTable 1]" displayFolder="" count="0" memberValueDatatype="130" unbalanced="0"/>
    <cacheHierarchy uniqueName="[OrdersMergedTable 1].[Order Date]" caption="Order Date" attribute="1" time="1" defaultMemberUniqueName="[OrdersMergedTable 1].[Order Date].[All]" allUniqueName="[OrdersMergedTable 1].[Order Date].[All]" dimensionUniqueName="[OrdersMergedTable 1]" displayFolder="" count="0" memberValueDatatype="7" unbalanced="0"/>
    <cacheHierarchy uniqueName="[OrdersMergedTable 1].[Customer Name]" caption="Customer Name" attribute="1" defaultMemberUniqueName="[OrdersMergedTable 1].[Customer Name].[All]" allUniqueName="[OrdersMergedTable 1].[Customer Name].[All]" dimensionUniqueName="[OrdersMergedTable 1]" displayFolder="" count="0" memberValueDatatype="130" unbalanced="0"/>
    <cacheHierarchy uniqueName="[OrdersMergedTable 1].[City]" caption="City" attribute="1" defaultMemberUniqueName="[OrdersMergedTable 1].[City].[All]" allUniqueName="[OrdersMergedTable 1].[City].[All]" dimensionUniqueName="[OrdersMergedTable 1]" displayFolder="" count="0" memberValueDatatype="130" unbalanced="0"/>
    <cacheHierarchy uniqueName="[OrdersMergedTable 1].[Country]" caption="Country" attribute="1" defaultMemberUniqueName="[OrdersMergedTable 1].[Country].[All]" allUniqueName="[OrdersMergedTable 1].[Country].[All]" dimensionUniqueName="[OrdersMergedTable 1]" displayFolder="" count="0" memberValueDatatype="130" unbalanced="0"/>
    <cacheHierarchy uniqueName="[OrdersMergedTable 1].[Region]" caption="Region" attribute="1" defaultMemberUniqueName="[OrdersMergedTable 1].[Region].[All]" allUniqueName="[OrdersMergedTable 1].[Region].[All]" dimensionUniqueName="[OrdersMergedTable 1]" displayFolder="" count="0" memberValueDatatype="130" unbalanced="0"/>
    <cacheHierarchy uniqueName="[OrdersMergedTable 1].[Segment]" caption="Segment" attribute="1" defaultMemberUniqueName="[OrdersMergedTable 1].[Segment].[All]" allUniqueName="[OrdersMergedTable 1].[Segment].[All]" dimensionUniqueName="[OrdersMergedTable 1]" displayFolder="" count="0" memberValueDatatype="130" unbalanced="0"/>
    <cacheHierarchy uniqueName="[OrdersMergedTable 1].[Ship Date]" caption="Ship Date" attribute="1" time="1" defaultMemberUniqueName="[OrdersMergedTable 1].[Ship Date].[All]" allUniqueName="[OrdersMergedTable 1].[Ship Date].[All]" dimensionUniqueName="[OrdersMergedTable 1]" displayFolder="" count="0" memberValueDatatype="7" unbalanced="0"/>
    <cacheHierarchy uniqueName="[OrdersMergedTable 1].[Ship Mode]" caption="Ship Mode" attribute="1" defaultMemberUniqueName="[OrdersMergedTable 1].[Ship Mode].[All]" allUniqueName="[OrdersMergedTable 1].[Ship Mode].[All]" dimensionUniqueName="[OrdersMergedTable 1]" displayFolder="" count="0" memberValueDatatype="130" unbalanced="0"/>
    <cacheHierarchy uniqueName="[OrdersMergedTable 1].[State]" caption="State" attribute="1" defaultMemberUniqueName="[OrdersMergedTable 1].[State].[All]" allUniqueName="[OrdersMergedTable 1].[State].[All]" dimensionUniqueName="[OrdersMergedTable 1]" displayFolder="" count="0" memberValueDatatype="130" unbalanced="0"/>
    <cacheHierarchy uniqueName="[OrdersMergedTable 1].[Order Year]" caption="Order Year" attribute="1" defaultMemberUniqueName="[OrdersMergedTable 1].[Order Year].[All]" allUniqueName="[OrdersMergedTable 1].[Order Year].[All]" dimensionUniqueName="[OrdersMergedTable 1]" displayFolder="" count="0" memberValueDatatype="20" unbalanced="0"/>
    <cacheHierarchy uniqueName="[OrdersMergedTable 1].[Product Name]" caption="Product Name" attribute="1" defaultMemberUniqueName="[OrdersMergedTable 1].[Product Name].[All]" allUniqueName="[OrdersMergedTable 1].[Product Name].[All]" dimensionUniqueName="[OrdersMergedTable 1]" displayFolder="" count="0" memberValueDatatype="130" unbalanced="0"/>
    <cacheHierarchy uniqueName="[OrdersMergedTable 1].[Discount]" caption="Discount" attribute="1" defaultMemberUniqueName="[OrdersMergedTable 1].[Discount].[All]" allUniqueName="[OrdersMergedTable 1].[Discount].[All]" dimensionUniqueName="[OrdersMergedTable 1]" displayFolder="" count="0" memberValueDatatype="5" unbalanced="0"/>
    <cacheHierarchy uniqueName="[OrdersMergedTable 1].[Sales]" caption="Sales" attribute="1" defaultMemberUniqueName="[OrdersMergedTable 1].[Sales].[All]" allUniqueName="[OrdersMergedTable 1].[Sales].[All]" dimensionUniqueName="[OrdersMergedTable 1]" displayFolder="" count="0" memberValueDatatype="20" unbalanced="0"/>
    <cacheHierarchy uniqueName="[OrdersMergedTable 1].[Profit]" caption="Profit" attribute="1" defaultMemberUniqueName="[OrdersMergedTable 1].[Profit].[All]" allUniqueName="[OrdersMergedTable 1].[Profit].[All]" dimensionUniqueName="[OrdersMergedTable 1]" displayFolder="" count="0" memberValueDatatype="20" unbalanced="0"/>
    <cacheHierarchy uniqueName="[OrdersMergedTable 1].[Quantity]" caption="Quantity" attribute="1" defaultMemberUniqueName="[OrdersMergedTable 1].[Quantity].[All]" allUniqueName="[OrdersMergedTable 1].[Quantity].[All]" dimensionUniqueName="[OrdersMergedTable 1]" displayFolder="" count="0" memberValueDatatype="20" unbalanced="0"/>
    <cacheHierarchy uniqueName="[OrdersMergedTable 1].[Category]" caption="Category" attribute="1" defaultMemberUniqueName="[OrdersMergedTable 1].[Category].[All]" allUniqueName="[OrdersMergedTable 1].[Category].[All]" dimensionUniqueName="[OrdersMergedTable 1]" displayFolder="" count="0" memberValueDatatype="130" unbalanced="0"/>
    <cacheHierarchy uniqueName="[OrdersMergedTable 1].[Sub-Category]" caption="Sub-Category" attribute="1" defaultMemberUniqueName="[OrdersMergedTable 1].[Sub-Category].[All]" allUniqueName="[OrdersMergedTable 1].[Sub-Category].[All]" dimensionUniqueName="[OrdersMergedTable 1]" displayFolder="" count="0" memberValueDatatype="130" unbalanced="0"/>
    <cacheHierarchy uniqueName="[OrdersMergedTable 1].[Margin%]" caption="Margin%" attribute="1" defaultMemberUniqueName="[OrdersMergedTable 1].[Margin%].[All]" allUniqueName="[OrdersMergedTable 1].[Margin%].[All]" dimensionUniqueName="[OrdersMergedTable 1]" displayFolder="" count="0" memberValueDatatype="5" unbalanced="0"/>
    <cacheHierarchy uniqueName="[OrdersMergedTable 1].[Month]" caption="Month" attribute="1" defaultMemberUniqueName="[OrdersMergedTable 1].[Month].[All]" allUniqueName="[OrdersMergedTable 1].[Month].[All]" dimensionUniqueName="[OrdersMergedTable 1]" displayFolder="" count="0" memberValueDatatype="20" unbalanced="0"/>
    <cacheHierarchy uniqueName="[OrdersMergedTable 1].[Quarter]" caption="Quarter" attribute="1" defaultMemberUniqueName="[OrdersMergedTable 1].[Quarter].[All]" allUniqueName="[OrdersMergedTable 1].[Quarter].[All]" dimensionUniqueName="[OrdersMergedTable 1]" displayFolder="" count="0" memberValueDatatype="20" unbalanced="0"/>
    <cacheHierarchy uniqueName="[Measures].[Margin]" caption="Margin" measure="1" displayFolder="" measureGroup="OrdersMergedTable" count="0"/>
    <cacheHierarchy uniqueName="[Measures].[__XL_Count OrdersMergedTable]" caption="__XL_Count OrdersMergedTable" measure="1" displayFolder="" measureGroup="OrdersMergedTable" count="0" hidden="1"/>
    <cacheHierarchy uniqueName="[Measures].[__XL_Count OrdersMergedTable 1]" caption="__XL_Count OrdersMergedTable 1" measure="1" displayFolder="" measureGroup="OrdersMergedTable 1" count="0" hidden="1"/>
    <cacheHierarchy uniqueName="[Measures].[__No measures defined]" caption="__No measures defined" measure="1" displayFolder="" count="0" hidden="1"/>
    <cacheHierarchy uniqueName="[Measures].[Sum of Sales]" caption="Sum of Sales" measure="1" displayFolder="" measureGroup="OrdersMergedTable" count="0" hidden="1">
      <extLst>
        <ext xmlns:x15="http://schemas.microsoft.com/office/spreadsheetml/2010/11/main" uri="{B97F6D7D-B522-45F9-BDA1-12C45D357490}">
          <x15:cacheHierarchy aggregatedColumn="13"/>
        </ext>
      </extLst>
    </cacheHierarchy>
    <cacheHierarchy uniqueName="[Measures].[Sum of Profit]" caption="Sum of Profit" measure="1" displayFolder="" measureGroup="OrdersMergedTable" count="0" oneField="1" hidden="1">
      <fieldsUsage count="1">
        <fieldUsage x="0"/>
      </fieldsUsage>
      <extLst>
        <ext xmlns:x15="http://schemas.microsoft.com/office/spreadsheetml/2010/11/main" uri="{B97F6D7D-B522-45F9-BDA1-12C45D357490}">
          <x15:cacheHierarchy aggregatedColumn="14"/>
        </ext>
      </extLst>
    </cacheHierarchy>
    <cacheHierarchy uniqueName="[Measures].[Sum of Quantity]" caption="Sum of Quantity" measure="1" displayFolder="" measureGroup="OrdersMergedTable" count="0" hidden="1">
      <extLst>
        <ext xmlns:x15="http://schemas.microsoft.com/office/spreadsheetml/2010/11/main" uri="{B97F6D7D-B522-45F9-BDA1-12C45D357490}">
          <x15:cacheHierarchy aggregatedColumn="15"/>
        </ext>
      </extLst>
    </cacheHierarchy>
    <cacheHierarchy uniqueName="[Measures].[Sum of Month]" caption="Sum of Month" measure="1" displayFolder="" measureGroup="OrdersMergedTable 1" count="0" hidden="1">
      <extLst>
        <ext xmlns:x15="http://schemas.microsoft.com/office/spreadsheetml/2010/11/main" uri="{B97F6D7D-B522-45F9-BDA1-12C45D357490}">
          <x15:cacheHierarchy aggregatedColumn="40"/>
        </ext>
      </extLst>
    </cacheHierarchy>
    <cacheHierarchy uniqueName="[Measures].[Sum of Profit 2]" caption="Sum of Profit 2" measure="1" displayFolder="" measureGroup="OrdersMergedTable 1" count="0" hidden="1">
      <extLst>
        <ext xmlns:x15="http://schemas.microsoft.com/office/spreadsheetml/2010/11/main" uri="{B97F6D7D-B522-45F9-BDA1-12C45D357490}">
          <x15:cacheHierarchy aggregatedColumn="35"/>
        </ext>
      </extLst>
    </cacheHierarchy>
    <cacheHierarchy uniqueName="[Measures].[Count of Order ID]" caption="Count of Order ID" measure="1" displayFolder="" measureGroup="OrdersMergedTable" count="0" hidden="1">
      <extLst>
        <ext xmlns:x15="http://schemas.microsoft.com/office/spreadsheetml/2010/11/main" uri="{B97F6D7D-B522-45F9-BDA1-12C45D357490}">
          <x15:cacheHierarchy aggregatedColumn="0"/>
        </ext>
      </extLst>
    </cacheHierarchy>
  </cacheHierarchies>
  <kpis count="0"/>
  <dimensions count="3">
    <dimension measure="1" name="Measures" uniqueName="[Measures]" caption="Measures"/>
    <dimension name="OrdersMergedTable" uniqueName="[OrdersMergedTable]" caption="OrdersMergedTable"/>
    <dimension name="OrdersMergedTable 1" uniqueName="[OrdersMergedTable 1]" caption="OrdersMergedTable 1"/>
  </dimensions>
  <measureGroups count="2">
    <measureGroup name="OrdersMergedTable" caption="OrdersMergedTable"/>
    <measureGroup name="OrdersMergedTable 1" caption="OrdersMergedTabl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Atef" refreshedDate="45379.201420949074" backgroundQuery="1" createdVersion="8" refreshedVersion="8" minRefreshableVersion="3" recordCount="0" supportSubquery="1" supportAdvancedDrill="1" xr:uid="{C819F2D4-FF0B-452F-89B3-4E7A7F9DAF0F}">
  <cacheSource type="external" connectionId="5"/>
  <cacheFields count="3">
    <cacheField name="[Measures].[Sum of Profit]" caption="Sum of Profit" numFmtId="0" hierarchy="47" level="32767"/>
    <cacheField name="[OrdersMergedTable].[Sub-Category].[Sub-Category]" caption="Sub-Category" numFmtId="0" hierarchy="17" level="1">
      <sharedItems count="17">
        <s v="Accessories"/>
        <s v="Appliances"/>
        <s v="Art"/>
        <s v="Binders"/>
        <s v="Bookcases"/>
        <s v="Chairs"/>
        <s v="Copiers"/>
        <s v="Envelopes"/>
        <s v="Fasteners"/>
        <s v="Furnishings"/>
        <s v="Labels"/>
        <s v="Machines"/>
        <s v="Paper"/>
        <s v="Phones"/>
        <s v="Storage"/>
        <s v="Supplies"/>
        <s v="Tables"/>
      </sharedItems>
    </cacheField>
    <cacheField name="[OrdersMergedTable].[Order Year].[Order Year]" caption="Order Year" numFmtId="0" hierarchy="10" level="1">
      <sharedItems containsSemiMixedTypes="0" containsNonDate="0" containsString="0"/>
    </cacheField>
  </cacheFields>
  <cacheHierarchies count="52">
    <cacheHierarchy uniqueName="[OrdersMergedTable].[Order ID]" caption="Order ID" attribute="1" defaultMemberUniqueName="[OrdersMergedTable].[Order ID].[All]" allUniqueName="[OrdersMergedTable].[Order ID].[All]" dimensionUniqueName="[OrdersMergedTable]" displayFolder="" count="0" memberValueDatatype="130" unbalanced="0"/>
    <cacheHierarchy uniqueName="[OrdersMergedTable].[Order Date]" caption="Order Date" attribute="1" time="1" defaultMemberUniqueName="[OrdersMergedTable].[Order Date].[All]" allUniqueName="[OrdersMergedTable].[Order Date].[All]" dimensionUniqueName="[OrdersMergedTable]" displayFolder="" count="0" memberValueDatatype="7" unbalanced="0"/>
    <cacheHierarchy uniqueName="[OrdersMergedTable].[Customer Name]" caption="Customer Name" attribute="1" defaultMemberUniqueName="[OrdersMergedTable].[Customer Name].[All]" allUniqueName="[OrdersMergedTable].[Customer Name].[All]" dimensionUniqueName="[OrdersMergedTable]" displayFolder="" count="0" memberValueDatatype="130" unbalanced="0"/>
    <cacheHierarchy uniqueName="[OrdersMergedTable].[City]" caption="City" attribute="1" defaultMemberUniqueName="[OrdersMergedTable].[City].[All]" allUniqueName="[OrdersMergedTable].[City].[All]" dimensionUniqueName="[OrdersMergedTable]" displayFolder="" count="0" memberValueDatatype="130" unbalanced="0"/>
    <cacheHierarchy uniqueName="[OrdersMergedTable].[Country]" caption="Country" attribute="1" defaultMemberUniqueName="[OrdersMergedTable].[Country].[All]" allUniqueName="[OrdersMergedTable].[Country].[All]" dimensionUniqueName="[OrdersMergedTable]" displayFolder="" count="0" memberValueDatatype="130" unbalanced="0"/>
    <cacheHierarchy uniqueName="[OrdersMergedTable].[Region]" caption="Region" attribute="1" defaultMemberUniqueName="[OrdersMergedTable].[Region].[All]" allUniqueName="[OrdersMergedTable].[Region].[All]" dimensionUniqueName="[OrdersMergedTable]" displayFolder="" count="0" memberValueDatatype="130" unbalanced="0"/>
    <cacheHierarchy uniqueName="[OrdersMergedTable].[Segment]" caption="Segment" attribute="1" defaultMemberUniqueName="[OrdersMergedTable].[Segment].[All]" allUniqueName="[OrdersMergedTable].[Segment].[All]" dimensionUniqueName="[OrdersMergedTable]" displayFolder="" count="0" memberValueDatatype="130" unbalanced="0"/>
    <cacheHierarchy uniqueName="[OrdersMergedTable].[Ship Date]" caption="Ship Date" attribute="1" time="1" defaultMemberUniqueName="[OrdersMergedTable].[Ship Date].[All]" allUniqueName="[OrdersMergedTable].[Ship Date].[All]" dimensionUniqueName="[OrdersMergedTable]" displayFolder="" count="0" memberValueDatatype="7" unbalanced="0"/>
    <cacheHierarchy uniqueName="[OrdersMergedTable].[Ship Mode]" caption="Ship Mode" attribute="1" defaultMemberUniqueName="[OrdersMergedTable].[Ship Mode].[All]" allUniqueName="[OrdersMergedTable].[Ship Mode].[All]" dimensionUniqueName="[OrdersMergedTable]" displayFolder="" count="0" memberValueDatatype="130" unbalanced="0"/>
    <cacheHierarchy uniqueName="[OrdersMergedTable].[State]" caption="State" attribute="1" defaultMemberUniqueName="[OrdersMergedTable].[State].[All]" allUniqueName="[OrdersMergedTable].[State].[All]" dimensionUniqueName="[OrdersMergedTable]" displayFolder="" count="0" memberValueDatatype="130" unbalanced="0"/>
    <cacheHierarchy uniqueName="[OrdersMergedTable].[Order Year]" caption="Order Year" attribute="1" defaultMemberUniqueName="[OrdersMergedTable].[Order Year].[All]" allUniqueName="[OrdersMergedTable].[Order Year].[All]" dimensionUniqueName="[OrdersMergedTable]" displayFolder="" count="2" memberValueDatatype="20" unbalanced="0">
      <fieldsUsage count="2">
        <fieldUsage x="-1"/>
        <fieldUsage x="2"/>
      </fieldsUsage>
    </cacheHierarchy>
    <cacheHierarchy uniqueName="[OrdersMergedTable].[Product Name]" caption="Product Name" attribute="1" defaultMemberUniqueName="[OrdersMergedTable].[Product Name].[All]" allUniqueName="[OrdersMergedTable].[Product Name].[All]" dimensionUniqueName="[OrdersMergedTable]" displayFolder="" count="0" memberValueDatatype="130" unbalanced="0"/>
    <cacheHierarchy uniqueName="[OrdersMergedTable].[Discount]" caption="Discount" attribute="1" defaultMemberUniqueName="[OrdersMergedTable].[Discount].[All]" allUniqueName="[OrdersMergedTable].[Discount].[All]" dimensionUniqueName="[OrdersMergedTable]" displayFolder="" count="0" memberValueDatatype="5" unbalanced="0"/>
    <cacheHierarchy uniqueName="[OrdersMergedTable].[Sales]" caption="Sales" attribute="1" defaultMemberUniqueName="[OrdersMergedTable].[Sales].[All]" allUniqueName="[OrdersMergedTable].[Sales].[All]" dimensionUniqueName="[OrdersMergedTable]" displayFolder="" count="0" memberValueDatatype="20" unbalanced="0"/>
    <cacheHierarchy uniqueName="[OrdersMergedTable].[Profit]" caption="Profit" attribute="1" defaultMemberUniqueName="[OrdersMergedTable].[Profit].[All]" allUniqueName="[OrdersMergedTable].[Profit].[All]" dimensionUniqueName="[OrdersMergedTable]" displayFolder="" count="0" memberValueDatatype="20" unbalanced="0"/>
    <cacheHierarchy uniqueName="[OrdersMergedTable].[Quantity]" caption="Quantity" attribute="1" defaultMemberUniqueName="[OrdersMergedTable].[Quantity].[All]" allUniqueName="[OrdersMergedTable].[Quantity].[All]" dimensionUniqueName="[OrdersMergedTable]" displayFolder="" count="0" memberValueDatatype="20" unbalanced="0"/>
    <cacheHierarchy uniqueName="[OrdersMergedTable].[Category]" caption="Category" attribute="1" defaultMemberUniqueName="[OrdersMergedTable].[Category].[All]" allUniqueName="[OrdersMergedTable].[Category].[All]" dimensionUniqueName="[OrdersMergedTable]" displayFolder="" count="2" memberValueDatatype="130" unbalanced="0"/>
    <cacheHierarchy uniqueName="[OrdersMergedTable].[Sub-Category]" caption="Sub-Category" attribute="1" defaultMemberUniqueName="[OrdersMergedTable].[Sub-Category].[All]" allUniqueName="[OrdersMergedTable].[Sub-Category].[All]" dimensionUniqueName="[OrdersMergedTable]" displayFolder="" count="2" memberValueDatatype="130" unbalanced="0">
      <fieldsUsage count="2">
        <fieldUsage x="-1"/>
        <fieldUsage x="1"/>
      </fieldsUsage>
    </cacheHierarchy>
    <cacheHierarchy uniqueName="[OrdersMergedTable].[Margin%]" caption="Margin%" attribute="1" defaultMemberUniqueName="[OrdersMergedTable].[Margin%].[All]" allUniqueName="[OrdersMergedTable].[Margin%].[All]" dimensionUniqueName="[OrdersMergedTable]" displayFolder="" count="0" memberValueDatatype="5" unbalanced="0"/>
    <cacheHierarchy uniqueName="[OrdersMergedTable].[Month]" caption="Month" attribute="1" defaultMemberUniqueName="[OrdersMergedTable].[Month].[All]" allUniqueName="[OrdersMergedTable].[Month].[All]" dimensionUniqueName="[OrdersMergedTable]" displayFolder="" count="0" memberValueDatatype="20" unbalanced="0"/>
    <cacheHierarchy uniqueName="[OrdersMergedTable].[Quarter]" caption="Quarter" attribute="1" defaultMemberUniqueName="[OrdersMergedTable].[Quarter].[All]" allUniqueName="[OrdersMergedTable].[Quarter].[All]" dimensionUniqueName="[OrdersMergedTable]" displayFolder="" count="0" memberValueDatatype="20" unbalanced="0"/>
    <cacheHierarchy uniqueName="[OrdersMergedTable 1].[Order ID]" caption="Order ID" attribute="1" defaultMemberUniqueName="[OrdersMergedTable 1].[Order ID].[All]" allUniqueName="[OrdersMergedTable 1].[Order ID].[All]" dimensionUniqueName="[OrdersMergedTable 1]" displayFolder="" count="0" memberValueDatatype="130" unbalanced="0"/>
    <cacheHierarchy uniqueName="[OrdersMergedTable 1].[Order Date]" caption="Order Date" attribute="1" time="1" defaultMemberUniqueName="[OrdersMergedTable 1].[Order Date].[All]" allUniqueName="[OrdersMergedTable 1].[Order Date].[All]" dimensionUniqueName="[OrdersMergedTable 1]" displayFolder="" count="0" memberValueDatatype="7" unbalanced="0"/>
    <cacheHierarchy uniqueName="[OrdersMergedTable 1].[Customer Name]" caption="Customer Name" attribute="1" defaultMemberUniqueName="[OrdersMergedTable 1].[Customer Name].[All]" allUniqueName="[OrdersMergedTable 1].[Customer Name].[All]" dimensionUniqueName="[OrdersMergedTable 1]" displayFolder="" count="0" memberValueDatatype="130" unbalanced="0"/>
    <cacheHierarchy uniqueName="[OrdersMergedTable 1].[City]" caption="City" attribute="1" defaultMemberUniqueName="[OrdersMergedTable 1].[City].[All]" allUniqueName="[OrdersMergedTable 1].[City].[All]" dimensionUniqueName="[OrdersMergedTable 1]" displayFolder="" count="0" memberValueDatatype="130" unbalanced="0"/>
    <cacheHierarchy uniqueName="[OrdersMergedTable 1].[Country]" caption="Country" attribute="1" defaultMemberUniqueName="[OrdersMergedTable 1].[Country].[All]" allUniqueName="[OrdersMergedTable 1].[Country].[All]" dimensionUniqueName="[OrdersMergedTable 1]" displayFolder="" count="0" memberValueDatatype="130" unbalanced="0"/>
    <cacheHierarchy uniqueName="[OrdersMergedTable 1].[Region]" caption="Region" attribute="1" defaultMemberUniqueName="[OrdersMergedTable 1].[Region].[All]" allUniqueName="[OrdersMergedTable 1].[Region].[All]" dimensionUniqueName="[OrdersMergedTable 1]" displayFolder="" count="0" memberValueDatatype="130" unbalanced="0"/>
    <cacheHierarchy uniqueName="[OrdersMergedTable 1].[Segment]" caption="Segment" attribute="1" defaultMemberUniqueName="[OrdersMergedTable 1].[Segment].[All]" allUniqueName="[OrdersMergedTable 1].[Segment].[All]" dimensionUniqueName="[OrdersMergedTable 1]" displayFolder="" count="0" memberValueDatatype="130" unbalanced="0"/>
    <cacheHierarchy uniqueName="[OrdersMergedTable 1].[Ship Date]" caption="Ship Date" attribute="1" time="1" defaultMemberUniqueName="[OrdersMergedTable 1].[Ship Date].[All]" allUniqueName="[OrdersMergedTable 1].[Ship Date].[All]" dimensionUniqueName="[OrdersMergedTable 1]" displayFolder="" count="0" memberValueDatatype="7" unbalanced="0"/>
    <cacheHierarchy uniqueName="[OrdersMergedTable 1].[Ship Mode]" caption="Ship Mode" attribute="1" defaultMemberUniqueName="[OrdersMergedTable 1].[Ship Mode].[All]" allUniqueName="[OrdersMergedTable 1].[Ship Mode].[All]" dimensionUniqueName="[OrdersMergedTable 1]" displayFolder="" count="0" memberValueDatatype="130" unbalanced="0"/>
    <cacheHierarchy uniqueName="[OrdersMergedTable 1].[State]" caption="State" attribute="1" defaultMemberUniqueName="[OrdersMergedTable 1].[State].[All]" allUniqueName="[OrdersMergedTable 1].[State].[All]" dimensionUniqueName="[OrdersMergedTable 1]" displayFolder="" count="0" memberValueDatatype="130" unbalanced="0"/>
    <cacheHierarchy uniqueName="[OrdersMergedTable 1].[Order Year]" caption="Order Year" attribute="1" defaultMemberUniqueName="[OrdersMergedTable 1].[Order Year].[All]" allUniqueName="[OrdersMergedTable 1].[Order Year].[All]" dimensionUniqueName="[OrdersMergedTable 1]" displayFolder="" count="0" memberValueDatatype="20" unbalanced="0"/>
    <cacheHierarchy uniqueName="[OrdersMergedTable 1].[Product Name]" caption="Product Name" attribute="1" defaultMemberUniqueName="[OrdersMergedTable 1].[Product Name].[All]" allUniqueName="[OrdersMergedTable 1].[Product Name].[All]" dimensionUniqueName="[OrdersMergedTable 1]" displayFolder="" count="0" memberValueDatatype="130" unbalanced="0"/>
    <cacheHierarchy uniqueName="[OrdersMergedTable 1].[Discount]" caption="Discount" attribute="1" defaultMemberUniqueName="[OrdersMergedTable 1].[Discount].[All]" allUniqueName="[OrdersMergedTable 1].[Discount].[All]" dimensionUniqueName="[OrdersMergedTable 1]" displayFolder="" count="0" memberValueDatatype="5" unbalanced="0"/>
    <cacheHierarchy uniqueName="[OrdersMergedTable 1].[Sales]" caption="Sales" attribute="1" defaultMemberUniqueName="[OrdersMergedTable 1].[Sales].[All]" allUniqueName="[OrdersMergedTable 1].[Sales].[All]" dimensionUniqueName="[OrdersMergedTable 1]" displayFolder="" count="0" memberValueDatatype="20" unbalanced="0"/>
    <cacheHierarchy uniqueName="[OrdersMergedTable 1].[Profit]" caption="Profit" attribute="1" defaultMemberUniqueName="[OrdersMergedTable 1].[Profit].[All]" allUniqueName="[OrdersMergedTable 1].[Profit].[All]" dimensionUniqueName="[OrdersMergedTable 1]" displayFolder="" count="0" memberValueDatatype="20" unbalanced="0"/>
    <cacheHierarchy uniqueName="[OrdersMergedTable 1].[Quantity]" caption="Quantity" attribute="1" defaultMemberUniqueName="[OrdersMergedTable 1].[Quantity].[All]" allUniqueName="[OrdersMergedTable 1].[Quantity].[All]" dimensionUniqueName="[OrdersMergedTable 1]" displayFolder="" count="0" memberValueDatatype="20" unbalanced="0"/>
    <cacheHierarchy uniqueName="[OrdersMergedTable 1].[Category]" caption="Category" attribute="1" defaultMemberUniqueName="[OrdersMergedTable 1].[Category].[All]" allUniqueName="[OrdersMergedTable 1].[Category].[All]" dimensionUniqueName="[OrdersMergedTable 1]" displayFolder="" count="0" memberValueDatatype="130" unbalanced="0"/>
    <cacheHierarchy uniqueName="[OrdersMergedTable 1].[Sub-Category]" caption="Sub-Category" attribute="1" defaultMemberUniqueName="[OrdersMergedTable 1].[Sub-Category].[All]" allUniqueName="[OrdersMergedTable 1].[Sub-Category].[All]" dimensionUniqueName="[OrdersMergedTable 1]" displayFolder="" count="0" memberValueDatatype="130" unbalanced="0"/>
    <cacheHierarchy uniqueName="[OrdersMergedTable 1].[Margin%]" caption="Margin%" attribute="1" defaultMemberUniqueName="[OrdersMergedTable 1].[Margin%].[All]" allUniqueName="[OrdersMergedTable 1].[Margin%].[All]" dimensionUniqueName="[OrdersMergedTable 1]" displayFolder="" count="0" memberValueDatatype="5" unbalanced="0"/>
    <cacheHierarchy uniqueName="[OrdersMergedTable 1].[Month]" caption="Month" attribute="1" defaultMemberUniqueName="[OrdersMergedTable 1].[Month].[All]" allUniqueName="[OrdersMergedTable 1].[Month].[All]" dimensionUniqueName="[OrdersMergedTable 1]" displayFolder="" count="0" memberValueDatatype="20" unbalanced="0"/>
    <cacheHierarchy uniqueName="[OrdersMergedTable 1].[Quarter]" caption="Quarter" attribute="1" defaultMemberUniqueName="[OrdersMergedTable 1].[Quarter].[All]" allUniqueName="[OrdersMergedTable 1].[Quarter].[All]" dimensionUniqueName="[OrdersMergedTable 1]" displayFolder="" count="0" memberValueDatatype="20" unbalanced="0"/>
    <cacheHierarchy uniqueName="[Measures].[Margin]" caption="Margin" measure="1" displayFolder="" measureGroup="OrdersMergedTable" count="0"/>
    <cacheHierarchy uniqueName="[Measures].[__XL_Count OrdersMergedTable]" caption="__XL_Count OrdersMergedTable" measure="1" displayFolder="" measureGroup="OrdersMergedTable" count="0" hidden="1"/>
    <cacheHierarchy uniqueName="[Measures].[__XL_Count OrdersMergedTable 1]" caption="__XL_Count OrdersMergedTable 1" measure="1" displayFolder="" measureGroup="OrdersMergedTable 1" count="0" hidden="1"/>
    <cacheHierarchy uniqueName="[Measures].[__No measures defined]" caption="__No measures defined" measure="1" displayFolder="" count="0" hidden="1"/>
    <cacheHierarchy uniqueName="[Measures].[Sum of Sales]" caption="Sum of Sales" measure="1" displayFolder="" measureGroup="OrdersMergedTable" count="0" hidden="1">
      <extLst>
        <ext xmlns:x15="http://schemas.microsoft.com/office/spreadsheetml/2010/11/main" uri="{B97F6D7D-B522-45F9-BDA1-12C45D357490}">
          <x15:cacheHierarchy aggregatedColumn="13"/>
        </ext>
      </extLst>
    </cacheHierarchy>
    <cacheHierarchy uniqueName="[Measures].[Sum of Profit]" caption="Sum of Profit" measure="1" displayFolder="" measureGroup="OrdersMergedTable" count="0" oneField="1" hidden="1">
      <fieldsUsage count="1">
        <fieldUsage x="0"/>
      </fieldsUsage>
      <extLst>
        <ext xmlns:x15="http://schemas.microsoft.com/office/spreadsheetml/2010/11/main" uri="{B97F6D7D-B522-45F9-BDA1-12C45D357490}">
          <x15:cacheHierarchy aggregatedColumn="14"/>
        </ext>
      </extLst>
    </cacheHierarchy>
    <cacheHierarchy uniqueName="[Measures].[Sum of Quantity]" caption="Sum of Quantity" measure="1" displayFolder="" measureGroup="OrdersMergedTable" count="0" hidden="1">
      <extLst>
        <ext xmlns:x15="http://schemas.microsoft.com/office/spreadsheetml/2010/11/main" uri="{B97F6D7D-B522-45F9-BDA1-12C45D357490}">
          <x15:cacheHierarchy aggregatedColumn="15"/>
        </ext>
      </extLst>
    </cacheHierarchy>
    <cacheHierarchy uniqueName="[Measures].[Sum of Month]" caption="Sum of Month" measure="1" displayFolder="" measureGroup="OrdersMergedTable 1" count="0" hidden="1">
      <extLst>
        <ext xmlns:x15="http://schemas.microsoft.com/office/spreadsheetml/2010/11/main" uri="{B97F6D7D-B522-45F9-BDA1-12C45D357490}">
          <x15:cacheHierarchy aggregatedColumn="40"/>
        </ext>
      </extLst>
    </cacheHierarchy>
    <cacheHierarchy uniqueName="[Measures].[Sum of Profit 2]" caption="Sum of Profit 2" measure="1" displayFolder="" measureGroup="OrdersMergedTable 1" count="0" hidden="1">
      <extLst>
        <ext xmlns:x15="http://schemas.microsoft.com/office/spreadsheetml/2010/11/main" uri="{B97F6D7D-B522-45F9-BDA1-12C45D357490}">
          <x15:cacheHierarchy aggregatedColumn="35"/>
        </ext>
      </extLst>
    </cacheHierarchy>
    <cacheHierarchy uniqueName="[Measures].[Count of Order ID]" caption="Count of Order ID" measure="1" displayFolder="" measureGroup="OrdersMergedTable" count="0" hidden="1">
      <extLst>
        <ext xmlns:x15="http://schemas.microsoft.com/office/spreadsheetml/2010/11/main" uri="{B97F6D7D-B522-45F9-BDA1-12C45D357490}">
          <x15:cacheHierarchy aggregatedColumn="0"/>
        </ext>
      </extLst>
    </cacheHierarchy>
  </cacheHierarchies>
  <kpis count="0"/>
  <dimensions count="3">
    <dimension measure="1" name="Measures" uniqueName="[Measures]" caption="Measures"/>
    <dimension name="OrdersMergedTable" uniqueName="[OrdersMergedTable]" caption="OrdersMergedTable"/>
    <dimension name="OrdersMergedTable 1" uniqueName="[OrdersMergedTable 1]" caption="OrdersMergedTable 1"/>
  </dimensions>
  <measureGroups count="2">
    <measureGroup name="OrdersMergedTable" caption="OrdersMergedTable"/>
    <measureGroup name="OrdersMergedTable 1" caption="OrdersMergedTabl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Atef" refreshedDate="45379.201421296297" backgroundQuery="1" createdVersion="8" refreshedVersion="8" minRefreshableVersion="3" recordCount="0" supportSubquery="1" supportAdvancedDrill="1" xr:uid="{4428A2B4-391C-49AE-A032-594FAE435AA4}">
  <cacheSource type="external" connectionId="5"/>
  <cacheFields count="3">
    <cacheField name="[Measures].[Sum of Sales]" caption="Sum of Sales" numFmtId="0" hierarchy="46" level="32767"/>
    <cacheField name="[OrdersMergedTable].[Category].[Category]" caption="Category" numFmtId="0" hierarchy="16" level="1">
      <sharedItems count="3">
        <s v="Furniture"/>
        <s v="Office Supplies"/>
        <s v="Technology"/>
      </sharedItems>
    </cacheField>
    <cacheField name="[OrdersMergedTable].[Order Year].[Order Year]" caption="Order Year" numFmtId="0" hierarchy="10" level="1">
      <sharedItems containsSemiMixedTypes="0" containsNonDate="0" containsString="0"/>
    </cacheField>
  </cacheFields>
  <cacheHierarchies count="52">
    <cacheHierarchy uniqueName="[OrdersMergedTable].[Order ID]" caption="Order ID" attribute="1" defaultMemberUniqueName="[OrdersMergedTable].[Order ID].[All]" allUniqueName="[OrdersMergedTable].[Order ID].[All]" dimensionUniqueName="[OrdersMergedTable]" displayFolder="" count="0" memberValueDatatype="130" unbalanced="0"/>
    <cacheHierarchy uniqueName="[OrdersMergedTable].[Order Date]" caption="Order Date" attribute="1" time="1" defaultMemberUniqueName="[OrdersMergedTable].[Order Date].[All]" allUniqueName="[OrdersMergedTable].[Order Date].[All]" dimensionUniqueName="[OrdersMergedTable]" displayFolder="" count="0" memberValueDatatype="7" unbalanced="0"/>
    <cacheHierarchy uniqueName="[OrdersMergedTable].[Customer Name]" caption="Customer Name" attribute="1" defaultMemberUniqueName="[OrdersMergedTable].[Customer Name].[All]" allUniqueName="[OrdersMergedTable].[Customer Name].[All]" dimensionUniqueName="[OrdersMergedTable]" displayFolder="" count="0" memberValueDatatype="130" unbalanced="0"/>
    <cacheHierarchy uniqueName="[OrdersMergedTable].[City]" caption="City" attribute="1" defaultMemberUniqueName="[OrdersMergedTable].[City].[All]" allUniqueName="[OrdersMergedTable].[City].[All]" dimensionUniqueName="[OrdersMergedTable]" displayFolder="" count="0" memberValueDatatype="130" unbalanced="0"/>
    <cacheHierarchy uniqueName="[OrdersMergedTable].[Country]" caption="Country" attribute="1" defaultMemberUniqueName="[OrdersMergedTable].[Country].[All]" allUniqueName="[OrdersMergedTable].[Country].[All]" dimensionUniqueName="[OrdersMergedTable]" displayFolder="" count="0" memberValueDatatype="130" unbalanced="0"/>
    <cacheHierarchy uniqueName="[OrdersMergedTable].[Region]" caption="Region" attribute="1" defaultMemberUniqueName="[OrdersMergedTable].[Region].[All]" allUniqueName="[OrdersMergedTable].[Region].[All]" dimensionUniqueName="[OrdersMergedTable]" displayFolder="" count="0" memberValueDatatype="130" unbalanced="0"/>
    <cacheHierarchy uniqueName="[OrdersMergedTable].[Segment]" caption="Segment" attribute="1" defaultMemberUniqueName="[OrdersMergedTable].[Segment].[All]" allUniqueName="[OrdersMergedTable].[Segment].[All]" dimensionUniqueName="[OrdersMergedTable]" displayFolder="" count="0" memberValueDatatype="130" unbalanced="0"/>
    <cacheHierarchy uniqueName="[OrdersMergedTable].[Ship Date]" caption="Ship Date" attribute="1" time="1" defaultMemberUniqueName="[OrdersMergedTable].[Ship Date].[All]" allUniqueName="[OrdersMergedTable].[Ship Date].[All]" dimensionUniqueName="[OrdersMergedTable]" displayFolder="" count="0" memberValueDatatype="7" unbalanced="0"/>
    <cacheHierarchy uniqueName="[OrdersMergedTable].[Ship Mode]" caption="Ship Mode" attribute="1" defaultMemberUniqueName="[OrdersMergedTable].[Ship Mode].[All]" allUniqueName="[OrdersMergedTable].[Ship Mode].[All]" dimensionUniqueName="[OrdersMergedTable]" displayFolder="" count="0" memberValueDatatype="130" unbalanced="0"/>
    <cacheHierarchy uniqueName="[OrdersMergedTable].[State]" caption="State" attribute="1" defaultMemberUniqueName="[OrdersMergedTable].[State].[All]" allUniqueName="[OrdersMergedTable].[State].[All]" dimensionUniqueName="[OrdersMergedTable]" displayFolder="" count="0" memberValueDatatype="130" unbalanced="0"/>
    <cacheHierarchy uniqueName="[OrdersMergedTable].[Order Year]" caption="Order Year" attribute="1" defaultMemberUniqueName="[OrdersMergedTable].[Order Year].[All]" allUniqueName="[OrdersMergedTable].[Order Year].[All]" dimensionUniqueName="[OrdersMergedTable]" displayFolder="" count="2" memberValueDatatype="20" unbalanced="0">
      <fieldsUsage count="2">
        <fieldUsage x="-1"/>
        <fieldUsage x="2"/>
      </fieldsUsage>
    </cacheHierarchy>
    <cacheHierarchy uniqueName="[OrdersMergedTable].[Product Name]" caption="Product Name" attribute="1" defaultMemberUniqueName="[OrdersMergedTable].[Product Name].[All]" allUniqueName="[OrdersMergedTable].[Product Name].[All]" dimensionUniqueName="[OrdersMergedTable]" displayFolder="" count="0" memberValueDatatype="130" unbalanced="0"/>
    <cacheHierarchy uniqueName="[OrdersMergedTable].[Discount]" caption="Discount" attribute="1" defaultMemberUniqueName="[OrdersMergedTable].[Discount].[All]" allUniqueName="[OrdersMergedTable].[Discount].[All]" dimensionUniqueName="[OrdersMergedTable]" displayFolder="" count="0" memberValueDatatype="5" unbalanced="0"/>
    <cacheHierarchy uniqueName="[OrdersMergedTable].[Sales]" caption="Sales" attribute="1" defaultMemberUniqueName="[OrdersMergedTable].[Sales].[All]" allUniqueName="[OrdersMergedTable].[Sales].[All]" dimensionUniqueName="[OrdersMergedTable]" displayFolder="" count="0" memberValueDatatype="20" unbalanced="0"/>
    <cacheHierarchy uniqueName="[OrdersMergedTable].[Profit]" caption="Profit" attribute="1" defaultMemberUniqueName="[OrdersMergedTable].[Profit].[All]" allUniqueName="[OrdersMergedTable].[Profit].[All]" dimensionUniqueName="[OrdersMergedTable]" displayFolder="" count="0" memberValueDatatype="20" unbalanced="0"/>
    <cacheHierarchy uniqueName="[OrdersMergedTable].[Quantity]" caption="Quantity" attribute="1" defaultMemberUniqueName="[OrdersMergedTable].[Quantity].[All]" allUniqueName="[OrdersMergedTable].[Quantity].[All]" dimensionUniqueName="[OrdersMergedTable]" displayFolder="" count="0" memberValueDatatype="20" unbalanced="0"/>
    <cacheHierarchy uniqueName="[OrdersMergedTable].[Category]" caption="Category" attribute="1" defaultMemberUniqueName="[OrdersMergedTable].[Category].[All]" allUniqueName="[OrdersMergedTable].[Category].[All]" dimensionUniqueName="[OrdersMergedTable]" displayFolder="" count="2" memberValueDatatype="130" unbalanced="0">
      <fieldsUsage count="2">
        <fieldUsage x="-1"/>
        <fieldUsage x="1"/>
      </fieldsUsage>
    </cacheHierarchy>
    <cacheHierarchy uniqueName="[OrdersMergedTable].[Sub-Category]" caption="Sub-Category" attribute="1" defaultMemberUniqueName="[OrdersMergedTable].[Sub-Category].[All]" allUniqueName="[OrdersMergedTable].[Sub-Category].[All]" dimensionUniqueName="[OrdersMergedTable]" displayFolder="" count="0" memberValueDatatype="130" unbalanced="0"/>
    <cacheHierarchy uniqueName="[OrdersMergedTable].[Margin%]" caption="Margin%" attribute="1" defaultMemberUniqueName="[OrdersMergedTable].[Margin%].[All]" allUniqueName="[OrdersMergedTable].[Margin%].[All]" dimensionUniqueName="[OrdersMergedTable]" displayFolder="" count="0" memberValueDatatype="5" unbalanced="0"/>
    <cacheHierarchy uniqueName="[OrdersMergedTable].[Month]" caption="Month" attribute="1" defaultMemberUniqueName="[OrdersMergedTable].[Month].[All]" allUniqueName="[OrdersMergedTable].[Month].[All]" dimensionUniqueName="[OrdersMergedTable]" displayFolder="" count="0" memberValueDatatype="20" unbalanced="0"/>
    <cacheHierarchy uniqueName="[OrdersMergedTable].[Quarter]" caption="Quarter" attribute="1" defaultMemberUniqueName="[OrdersMergedTable].[Quarter].[All]" allUniqueName="[OrdersMergedTable].[Quarter].[All]" dimensionUniqueName="[OrdersMergedTable]" displayFolder="" count="0" memberValueDatatype="20" unbalanced="0"/>
    <cacheHierarchy uniqueName="[OrdersMergedTable 1].[Order ID]" caption="Order ID" attribute="1" defaultMemberUniqueName="[OrdersMergedTable 1].[Order ID].[All]" allUniqueName="[OrdersMergedTable 1].[Order ID].[All]" dimensionUniqueName="[OrdersMergedTable 1]" displayFolder="" count="0" memberValueDatatype="130" unbalanced="0"/>
    <cacheHierarchy uniqueName="[OrdersMergedTable 1].[Order Date]" caption="Order Date" attribute="1" time="1" defaultMemberUniqueName="[OrdersMergedTable 1].[Order Date].[All]" allUniqueName="[OrdersMergedTable 1].[Order Date].[All]" dimensionUniqueName="[OrdersMergedTable 1]" displayFolder="" count="0" memberValueDatatype="7" unbalanced="0"/>
    <cacheHierarchy uniqueName="[OrdersMergedTable 1].[Customer Name]" caption="Customer Name" attribute="1" defaultMemberUniqueName="[OrdersMergedTable 1].[Customer Name].[All]" allUniqueName="[OrdersMergedTable 1].[Customer Name].[All]" dimensionUniqueName="[OrdersMergedTable 1]" displayFolder="" count="0" memberValueDatatype="130" unbalanced="0"/>
    <cacheHierarchy uniqueName="[OrdersMergedTable 1].[City]" caption="City" attribute="1" defaultMemberUniqueName="[OrdersMergedTable 1].[City].[All]" allUniqueName="[OrdersMergedTable 1].[City].[All]" dimensionUniqueName="[OrdersMergedTable 1]" displayFolder="" count="0" memberValueDatatype="130" unbalanced="0"/>
    <cacheHierarchy uniqueName="[OrdersMergedTable 1].[Country]" caption="Country" attribute="1" defaultMemberUniqueName="[OrdersMergedTable 1].[Country].[All]" allUniqueName="[OrdersMergedTable 1].[Country].[All]" dimensionUniqueName="[OrdersMergedTable 1]" displayFolder="" count="0" memberValueDatatype="130" unbalanced="0"/>
    <cacheHierarchy uniqueName="[OrdersMergedTable 1].[Region]" caption="Region" attribute="1" defaultMemberUniqueName="[OrdersMergedTable 1].[Region].[All]" allUniqueName="[OrdersMergedTable 1].[Region].[All]" dimensionUniqueName="[OrdersMergedTable 1]" displayFolder="" count="0" memberValueDatatype="130" unbalanced="0"/>
    <cacheHierarchy uniqueName="[OrdersMergedTable 1].[Segment]" caption="Segment" attribute="1" defaultMemberUniqueName="[OrdersMergedTable 1].[Segment].[All]" allUniqueName="[OrdersMergedTable 1].[Segment].[All]" dimensionUniqueName="[OrdersMergedTable 1]" displayFolder="" count="0" memberValueDatatype="130" unbalanced="0"/>
    <cacheHierarchy uniqueName="[OrdersMergedTable 1].[Ship Date]" caption="Ship Date" attribute="1" time="1" defaultMemberUniqueName="[OrdersMergedTable 1].[Ship Date].[All]" allUniqueName="[OrdersMergedTable 1].[Ship Date].[All]" dimensionUniqueName="[OrdersMergedTable 1]" displayFolder="" count="0" memberValueDatatype="7" unbalanced="0"/>
    <cacheHierarchy uniqueName="[OrdersMergedTable 1].[Ship Mode]" caption="Ship Mode" attribute="1" defaultMemberUniqueName="[OrdersMergedTable 1].[Ship Mode].[All]" allUniqueName="[OrdersMergedTable 1].[Ship Mode].[All]" dimensionUniqueName="[OrdersMergedTable 1]" displayFolder="" count="0" memberValueDatatype="130" unbalanced="0"/>
    <cacheHierarchy uniqueName="[OrdersMergedTable 1].[State]" caption="State" attribute="1" defaultMemberUniqueName="[OrdersMergedTable 1].[State].[All]" allUniqueName="[OrdersMergedTable 1].[State].[All]" dimensionUniqueName="[OrdersMergedTable 1]" displayFolder="" count="0" memberValueDatatype="130" unbalanced="0"/>
    <cacheHierarchy uniqueName="[OrdersMergedTable 1].[Order Year]" caption="Order Year" attribute="1" defaultMemberUniqueName="[OrdersMergedTable 1].[Order Year].[All]" allUniqueName="[OrdersMergedTable 1].[Order Year].[All]" dimensionUniqueName="[OrdersMergedTable 1]" displayFolder="" count="0" memberValueDatatype="20" unbalanced="0"/>
    <cacheHierarchy uniqueName="[OrdersMergedTable 1].[Product Name]" caption="Product Name" attribute="1" defaultMemberUniqueName="[OrdersMergedTable 1].[Product Name].[All]" allUniqueName="[OrdersMergedTable 1].[Product Name].[All]" dimensionUniqueName="[OrdersMergedTable 1]" displayFolder="" count="0" memberValueDatatype="130" unbalanced="0"/>
    <cacheHierarchy uniqueName="[OrdersMergedTable 1].[Discount]" caption="Discount" attribute="1" defaultMemberUniqueName="[OrdersMergedTable 1].[Discount].[All]" allUniqueName="[OrdersMergedTable 1].[Discount].[All]" dimensionUniqueName="[OrdersMergedTable 1]" displayFolder="" count="0" memberValueDatatype="5" unbalanced="0"/>
    <cacheHierarchy uniqueName="[OrdersMergedTable 1].[Sales]" caption="Sales" attribute="1" defaultMemberUniqueName="[OrdersMergedTable 1].[Sales].[All]" allUniqueName="[OrdersMergedTable 1].[Sales].[All]" dimensionUniqueName="[OrdersMergedTable 1]" displayFolder="" count="0" memberValueDatatype="20" unbalanced="0"/>
    <cacheHierarchy uniqueName="[OrdersMergedTable 1].[Profit]" caption="Profit" attribute="1" defaultMemberUniqueName="[OrdersMergedTable 1].[Profit].[All]" allUniqueName="[OrdersMergedTable 1].[Profit].[All]" dimensionUniqueName="[OrdersMergedTable 1]" displayFolder="" count="0" memberValueDatatype="20" unbalanced="0"/>
    <cacheHierarchy uniqueName="[OrdersMergedTable 1].[Quantity]" caption="Quantity" attribute="1" defaultMemberUniqueName="[OrdersMergedTable 1].[Quantity].[All]" allUniqueName="[OrdersMergedTable 1].[Quantity].[All]" dimensionUniqueName="[OrdersMergedTable 1]" displayFolder="" count="0" memberValueDatatype="20" unbalanced="0"/>
    <cacheHierarchy uniqueName="[OrdersMergedTable 1].[Category]" caption="Category" attribute="1" defaultMemberUniqueName="[OrdersMergedTable 1].[Category].[All]" allUniqueName="[OrdersMergedTable 1].[Category].[All]" dimensionUniqueName="[OrdersMergedTable 1]" displayFolder="" count="0" memberValueDatatype="130" unbalanced="0"/>
    <cacheHierarchy uniqueName="[OrdersMergedTable 1].[Sub-Category]" caption="Sub-Category" attribute="1" defaultMemberUniqueName="[OrdersMergedTable 1].[Sub-Category].[All]" allUniqueName="[OrdersMergedTable 1].[Sub-Category].[All]" dimensionUniqueName="[OrdersMergedTable 1]" displayFolder="" count="0" memberValueDatatype="130" unbalanced="0"/>
    <cacheHierarchy uniqueName="[OrdersMergedTable 1].[Margin%]" caption="Margin%" attribute="1" defaultMemberUniqueName="[OrdersMergedTable 1].[Margin%].[All]" allUniqueName="[OrdersMergedTable 1].[Margin%].[All]" dimensionUniqueName="[OrdersMergedTable 1]" displayFolder="" count="0" memberValueDatatype="5" unbalanced="0"/>
    <cacheHierarchy uniqueName="[OrdersMergedTable 1].[Month]" caption="Month" attribute="1" defaultMemberUniqueName="[OrdersMergedTable 1].[Month].[All]" allUniqueName="[OrdersMergedTable 1].[Month].[All]" dimensionUniqueName="[OrdersMergedTable 1]" displayFolder="" count="0" memberValueDatatype="20" unbalanced="0"/>
    <cacheHierarchy uniqueName="[OrdersMergedTable 1].[Quarter]" caption="Quarter" attribute="1" defaultMemberUniqueName="[OrdersMergedTable 1].[Quarter].[All]" allUniqueName="[OrdersMergedTable 1].[Quarter].[All]" dimensionUniqueName="[OrdersMergedTable 1]" displayFolder="" count="0" memberValueDatatype="20" unbalanced="0"/>
    <cacheHierarchy uniqueName="[Measures].[Margin]" caption="Margin" measure="1" displayFolder="" measureGroup="OrdersMergedTable" count="0"/>
    <cacheHierarchy uniqueName="[Measures].[__XL_Count OrdersMergedTable]" caption="__XL_Count OrdersMergedTable" measure="1" displayFolder="" measureGroup="OrdersMergedTable" count="0" hidden="1"/>
    <cacheHierarchy uniqueName="[Measures].[__XL_Count OrdersMergedTable 1]" caption="__XL_Count OrdersMergedTable 1" measure="1" displayFolder="" measureGroup="OrdersMergedTable 1" count="0" hidden="1"/>
    <cacheHierarchy uniqueName="[Measures].[__No measures defined]" caption="__No measures defined" measure="1" displayFolder="" count="0" hidden="1"/>
    <cacheHierarchy uniqueName="[Measures].[Sum of Sales]" caption="Sum of Sales" measure="1" displayFolder="" measureGroup="OrdersMergedTable" count="0" oneField="1" hidden="1">
      <fieldsUsage count="1">
        <fieldUsage x="0"/>
      </fieldsUsage>
      <extLst>
        <ext xmlns:x15="http://schemas.microsoft.com/office/spreadsheetml/2010/11/main" uri="{B97F6D7D-B522-45F9-BDA1-12C45D357490}">
          <x15:cacheHierarchy aggregatedColumn="13"/>
        </ext>
      </extLst>
    </cacheHierarchy>
    <cacheHierarchy uniqueName="[Measures].[Sum of Profit]" caption="Sum of Profit" measure="1" displayFolder="" measureGroup="OrdersMergedTable" count="0" hidden="1">
      <extLst>
        <ext xmlns:x15="http://schemas.microsoft.com/office/spreadsheetml/2010/11/main" uri="{B97F6D7D-B522-45F9-BDA1-12C45D357490}">
          <x15:cacheHierarchy aggregatedColumn="14"/>
        </ext>
      </extLst>
    </cacheHierarchy>
    <cacheHierarchy uniqueName="[Measures].[Sum of Quantity]" caption="Sum of Quantity" measure="1" displayFolder="" measureGroup="OrdersMergedTable" count="0" hidden="1">
      <extLst>
        <ext xmlns:x15="http://schemas.microsoft.com/office/spreadsheetml/2010/11/main" uri="{B97F6D7D-B522-45F9-BDA1-12C45D357490}">
          <x15:cacheHierarchy aggregatedColumn="15"/>
        </ext>
      </extLst>
    </cacheHierarchy>
    <cacheHierarchy uniqueName="[Measures].[Sum of Month]" caption="Sum of Month" measure="1" displayFolder="" measureGroup="OrdersMergedTable 1" count="0" hidden="1">
      <extLst>
        <ext xmlns:x15="http://schemas.microsoft.com/office/spreadsheetml/2010/11/main" uri="{B97F6D7D-B522-45F9-BDA1-12C45D357490}">
          <x15:cacheHierarchy aggregatedColumn="40"/>
        </ext>
      </extLst>
    </cacheHierarchy>
    <cacheHierarchy uniqueName="[Measures].[Sum of Profit 2]" caption="Sum of Profit 2" measure="1" displayFolder="" measureGroup="OrdersMergedTable 1" count="0" hidden="1">
      <extLst>
        <ext xmlns:x15="http://schemas.microsoft.com/office/spreadsheetml/2010/11/main" uri="{B97F6D7D-B522-45F9-BDA1-12C45D357490}">
          <x15:cacheHierarchy aggregatedColumn="35"/>
        </ext>
      </extLst>
    </cacheHierarchy>
    <cacheHierarchy uniqueName="[Measures].[Count of Order ID]" caption="Count of Order ID" measure="1" displayFolder="" measureGroup="OrdersMergedTable" count="0" hidden="1">
      <extLst>
        <ext xmlns:x15="http://schemas.microsoft.com/office/spreadsheetml/2010/11/main" uri="{B97F6D7D-B522-45F9-BDA1-12C45D357490}">
          <x15:cacheHierarchy aggregatedColumn="0"/>
        </ext>
      </extLst>
    </cacheHierarchy>
  </cacheHierarchies>
  <kpis count="0"/>
  <dimensions count="3">
    <dimension measure="1" name="Measures" uniqueName="[Measures]" caption="Measures"/>
    <dimension name="OrdersMergedTable" uniqueName="[OrdersMergedTable]" caption="OrdersMergedTable"/>
    <dimension name="OrdersMergedTable 1" uniqueName="[OrdersMergedTable 1]" caption="OrdersMergedTable 1"/>
  </dimensions>
  <measureGroups count="2">
    <measureGroup name="OrdersMergedTable" caption="OrdersMergedTable"/>
    <measureGroup name="OrdersMergedTable 1" caption="OrdersMergedTabl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Atef" refreshedDate="45379.20142164352" backgroundQuery="1" createdVersion="8" refreshedVersion="8" minRefreshableVersion="3" recordCount="0" supportSubquery="1" supportAdvancedDrill="1" xr:uid="{F0A7C72C-0B7D-452B-A1CD-5A61AE1CCE15}">
  <cacheSource type="external" connectionId="5"/>
  <cacheFields count="3">
    <cacheField name="[Measures].[Sum of Sales]" caption="Sum of Sales" numFmtId="0" hierarchy="46" level="32767"/>
    <cacheField name="[OrdersMergedTable].[Product Name].[Product Name]" caption="Product Name" numFmtId="0" hierarchy="11" level="1">
      <sharedItems count="1086">
        <s v="Acco 3-Hole Punch, Clear"/>
        <s v="Acco 3-Hole Punch, Durable"/>
        <s v="Acco 3-Hole Punch, Economy"/>
        <s v="Acco Binder Covers, Clear"/>
        <s v="Acco Binder Covers, Durable"/>
        <s v="Acco Binder Covers, Economy"/>
        <s v="Acco Binder Covers, Recycled"/>
        <s v="Acco Binder, Clear"/>
        <s v="Acco Binder, Durable"/>
        <s v="Acco Binder, Economy"/>
        <s v="Acco Binder, Recycled"/>
        <s v="Acco Binding Machine, Clear"/>
        <s v="Acco Binding Machine, Durable"/>
        <s v="Acco Binding Machine, Economy"/>
        <s v="Acco Hole Reinforcements, Clear"/>
        <s v="Acco Hole Reinforcements, Durable"/>
        <s v="Acco Hole Reinforcements, Economy"/>
        <s v="Acco Hole Reinforcements, Recycled"/>
        <s v="Acco Index Tab, Clear"/>
        <s v="Acco Index Tab, Durable"/>
        <s v="Acco Index Tab, Economy"/>
        <s v="Accos Clamps, Metal"/>
        <s v="Accos Paper Clips, Assorted Sizes"/>
        <s v="Accos Paper Clips, Bulk Pack"/>
        <s v="Accos Push Pins, 12 Pack"/>
        <s v="Accos Push Pins, Assorted Sizes"/>
        <s v="Accos Push Pins, Bulk Pack"/>
        <s v="Accos Push Pins, Metal"/>
        <s v="Accos Rubber Bands, 12 Pack"/>
        <s v="Accos Rubber Bands, Bulk Pack"/>
        <s v="Accos Rubber Bands, Metal"/>
        <s v="Accos Staples, 12 Pack"/>
        <s v="Accos Staples, Bulk Pack"/>
        <s v="Accos Thumb Tacks, 12 Pack"/>
        <s v="Accos Thumb Tacks, Assorted Sizes"/>
        <s v="Acme Box Cutter, Easy Grip"/>
        <s v="Acme Box Cutter, High Speed"/>
        <s v="Acme Letter Opener, Easy Grip"/>
        <s v="Acme Letter Opener, Serrated"/>
        <s v="Acme Letter Opener, Steel"/>
        <s v="Acme Ruler, High Speed"/>
        <s v="Acme Ruler, Steel"/>
        <s v="Acme Scissors, Easy Grip"/>
        <s v="Acme Scissors, High Speed"/>
        <s v="Acme Scissors, Serrated"/>
        <s v="Acme Shears, Serrated"/>
        <s v="Acme Trimmer, Easy Grip"/>
        <s v="Acme Trimmer, High Speed"/>
        <s v="Acme Trimmer, Steel"/>
        <s v="Advantus Clamps, 12 Pack"/>
        <s v="Advantus Clamps, Assorted Sizes"/>
        <s v="Advantus Clamps, Bulk Pack"/>
        <s v="Advantus Clock, Black"/>
        <s v="Advantus Clock, Duo Pack"/>
        <s v="Advantus Door Stop, Black"/>
        <s v="Advantus Door Stop, Duo Pack"/>
        <s v="Advantus Door Stop, Erganomic"/>
        <s v="Advantus Frame, Durable"/>
        <s v="Advantus Light Bulb, Black"/>
        <s v="Advantus Light Bulb, Durable"/>
        <s v="Advantus Paper Clips, Assorted Sizes"/>
        <s v="Advantus Paper Clips, Bulk Pack"/>
        <s v="Advantus Paper Clips, Metal"/>
        <s v="Advantus Photo Frame, Duo Pack"/>
        <s v="Advantus Photo Frame, Erganomic"/>
        <s v="Advantus Push Pins, Assorted Sizes"/>
        <s v="Advantus Push Pins, Bulk Pack"/>
        <s v="Advantus Rubber Bands, 12 Pack"/>
        <s v="Advantus Rubber Bands, Assorted Sizes"/>
        <s v="Advantus Rubber Bands, Bulk Pack"/>
        <s v="Advantus Stacking Tray, Durable"/>
        <s v="Advantus Thumb Tacks, 12 Pack"/>
        <s v="Advantus Thumb Tacks, Assorted Sizes"/>
        <s v="Advantus Thumb Tacks, Bulk Pack"/>
        <s v="Ames Business Envelopes, Recycled"/>
        <s v="Ames Business Envelopes, Security-Tint"/>
        <s v="Ames Clasp Envelope, Set of 50"/>
        <s v="Ames Interoffice Envelope, Security-Tint"/>
        <s v="Ames Mailers, Security-Tint"/>
        <s v="Ames Manila Envelope, Security-Tint"/>
        <s v="Ames Manila Envelope, Set of 50"/>
        <s v="Ames Peel and Seal, Security-Tint"/>
        <s v="Ames Peel and Seal, with clear poly window"/>
        <s v="Apple Audio Dock, VoIP"/>
        <s v="Apple Audio Dock, with Caller ID"/>
        <s v="Apple Headset, Cordless"/>
        <s v="Apple Headset, Full Size"/>
        <s v="Apple Headset, VoIP"/>
        <s v="Apple Headset, with Caller ID"/>
        <s v="Apple Office Telephone, Cordless"/>
        <s v="Apple Office Telephone, VoIP"/>
        <s v="Apple Signal Booster, Cordless"/>
        <s v="Apple Signal Booster, Full Size"/>
        <s v="Apple Signal Booster, with Caller ID"/>
        <s v="Apple Smart Phone, Cordless"/>
        <s v="Apple Smart Phone, Full Size"/>
        <s v="Apple Smart Phone, with Caller ID"/>
        <s v="Apple Speaker Phone, Cordless"/>
        <s v="Apple Speaker Phone, Full Size"/>
        <s v="Avery 3-Hole Punch, Durable"/>
        <s v="Avery 3-Hole Punch, Economy"/>
        <s v="Avery 3-Hole Punch, Recycled"/>
        <s v="Avery Binder Covers, Clear"/>
        <s v="Avery Binder Covers, Durable"/>
        <s v="Avery Binder Covers, Economy"/>
        <s v="Avery Binder Covers, Recycled"/>
        <s v="Avery Binder, Clear"/>
        <s v="Avery Binder, Durable"/>
        <s v="Avery Binder, Recycled"/>
        <s v="Avery Binding Machine, Clear"/>
        <s v="Avery Binding Machine, Durable"/>
        <s v="Avery Binding Machine, Economy"/>
        <s v="Avery Binding Machine, Recycled"/>
        <s v="Avery Color Coded Labels, 5000 Label Set"/>
        <s v="Avery Color Coded Labels, Alphabetical"/>
        <s v="Avery Color Coded Labels, Laser Printer Compatible"/>
        <s v="Avery File Folder Labels, Adjustable"/>
        <s v="Avery File Folder Labels, Alphabetical"/>
        <s v="Avery File Folder Labels, Laser Printer Compatible"/>
        <s v="Avery Hole Reinforcements, Clear"/>
        <s v="Avery Hole Reinforcements, Durable"/>
        <s v="Avery Hole Reinforcements, Recycled"/>
        <s v="Avery Index Tab, Clear"/>
        <s v="Avery Index Tab, Economy"/>
        <s v="Avery Legal Exhibit Labels, Laser Printer Compatible"/>
        <s v="Avery Removable Labels, 5000 Label Set"/>
        <s v="Avery Removable Labels, Alphabetical"/>
        <s v="Avery Removable Labels, Laser Printer Compatible"/>
        <s v="Avery Round Labels, Alphabetical"/>
        <s v="Avery Shipping Labels, 5000 Label Set"/>
        <s v="Barricks Conference Table, Adjustable Height"/>
        <s v="Belkin Flash Drive, Erganomic"/>
        <s v="Belkin Flash Drive, USB"/>
        <s v="Belkin Memory Card, Bluetooth"/>
        <s v="Belkin Memory Card, Programmable"/>
        <s v="Belkin Numeric Keypad, Bluetooth"/>
        <s v="Belkin Router, Erganomic"/>
        <s v="Belkin Router, USB"/>
        <s v="Bevis Conference Table, Fully Assembled"/>
        <s v="Bevis Conference Table, with Bottom Storage"/>
        <s v="Bevis Training Table, Rectangular"/>
        <s v="Bevis Wood Table, Rectangular"/>
        <s v="BIC Canvas, Blue"/>
        <s v="BIC Canvas, Easy-Erase"/>
        <s v="BIC Canvas, Fluorescent"/>
        <s v="BIC Canvas, Water Color"/>
        <s v="BIC Highlighters, Blue"/>
        <s v="BIC Highlighters, Easy-Erase"/>
        <s v="BIC Highlighters, Fluorescent"/>
        <s v="BIC Markers, Blue"/>
        <s v="BIC Markers, Easy-Erase"/>
        <s v="BIC Markers, Water Color"/>
        <s v="BIC Pencil Sharpener, Blue"/>
        <s v="BIC Pencil Sharpener, Easy-Erase"/>
        <s v="BIC Pencil Sharpener, Fluorescent"/>
        <s v="BIC Pens, Easy-Erase"/>
        <s v="BIC Pens, Fluorescent"/>
        <s v="BIC Pens, Water Color"/>
        <s v="BIC Sketch Pad, Blue"/>
        <s v="BIC Sketch Pad, Easy-Erase"/>
        <s v="Binney &amp; Smith Canvas, Blue"/>
        <s v="Binney &amp; Smith Canvas, Easy-Erase"/>
        <s v="Binney &amp; Smith Canvas, Fluorescent"/>
        <s v="Binney &amp; Smith Canvas, Water Color"/>
        <s v="Binney &amp; Smith Highlighters, Water Color"/>
        <s v="Binney &amp; Smith Markers, Blue"/>
        <s v="Binney &amp; Smith Markers, Easy-Erase"/>
        <s v="Binney &amp; Smith Markers, Fluorescent"/>
        <s v="Binney &amp; Smith Markers, Water Color"/>
        <s v="Binney &amp; Smith Pencil Sharpener, Easy-Erase"/>
        <s v="Binney &amp; Smith Pencil Sharpener, Fluorescent"/>
        <s v="Binney &amp; Smith Pencil Sharpener, Water Color"/>
        <s v="Binney &amp; Smith Pens, Blue"/>
        <s v="Binney &amp; Smith Pens, Easy-Erase"/>
        <s v="Binney &amp; Smith Pens, Water Color"/>
        <s v="Binney &amp; Smith Sketch Pad, Blue"/>
        <s v="Binney &amp; Smith Sketch Pad, Easy-Erase"/>
        <s v="Binney &amp; Smith Sketch Pad, Fluorescent"/>
        <s v="Binney &amp; Smith Sketch Pad, Water Color"/>
        <s v="Boston Canvas, Blue"/>
        <s v="Boston Canvas, Easy-Erase"/>
        <s v="Boston Canvas, Fluorescent"/>
        <s v="Boston Canvas, Water Color"/>
        <s v="Boston Highlighters, Blue"/>
        <s v="Boston Highlighters, Easy-Erase"/>
        <s v="Boston Highlighters, Fluorescent"/>
        <s v="Boston Highlighters, Water Color"/>
        <s v="Boston Markers, Blue"/>
        <s v="Boston Markers, Easy-Erase"/>
        <s v="Boston Markers, Fluorescent"/>
        <s v="Boston Markers, Water Color"/>
        <s v="Boston Pencil Sharpener, Easy-Erase"/>
        <s v="Boston Pencil Sharpener, Water Color"/>
        <s v="Boston Pens, Blue"/>
        <s v="Boston Pens, Easy-Erase"/>
        <s v="Boston Pens, Fluorescent"/>
        <s v="Boston Pens, Water Color"/>
        <s v="Boston Sketch Pad, Blue"/>
        <s v="Boston Sketch Pad, Easy-Erase"/>
        <s v="Boston Sketch Pad, Fluorescent"/>
        <s v="Boston Sketch Pad, Water Color"/>
        <s v="Breville Blender, White"/>
        <s v="Breville Coffee Grinder, Silver"/>
        <s v="Breville Coffee Grinder, White"/>
        <s v="Breville Refrigerator, Silver"/>
        <s v="Breville Refrigerator, White"/>
        <s v="Breville Stove, Red"/>
        <s v="Breville Toaster, Red"/>
        <s v="Breville Toaster, Silver"/>
        <s v="Brother Copy Machine, Color"/>
        <s v="Brother Copy Machine, Laser"/>
        <s v="Brother Fax and Copier, Color"/>
        <s v="Brother Fax and Copier, Digital"/>
        <s v="Brother Fax Machine, Laser"/>
        <s v="Brother Ink, Digital"/>
        <s v="Brother Personal Copier, Digital"/>
        <s v="Brother Personal Copier, High-Speed"/>
        <s v="Brother Wireless Fax, Color"/>
        <s v="Brother Wireless Fax, Digital"/>
        <s v="Brother Wireless Fax, High-Speed"/>
        <s v="Bush 3-Shelf Cabinet, Mobile"/>
        <s v="Bush Classic Bookcase, Pine"/>
        <s v="Bush Classic Bookcase, Traditional"/>
        <s v="Bush Corner Shelving, Mobile"/>
        <s v="Bush Corner Shelving, Pine"/>
        <s v="Bush Floating Shelf Set, Metal"/>
        <s v="Bush Floating Shelf Set, Traditional"/>
        <s v="Bush Library with Doors, Metal"/>
        <s v="Bush Library with Doors, Mobile"/>
        <s v="Bush Library with Doors, Pine"/>
        <s v="Bush Library with Doors, Traditional"/>
        <s v="Bush Stackable Bookrack, Mobile"/>
        <s v="Bush Stackable Bookrack, Traditional"/>
        <s v="Cameo Business Envelopes, Recycled"/>
        <s v="Cameo Business Envelopes, Set of 50"/>
        <s v="Cameo Clasp Envelope, Recycled"/>
        <s v="Cameo Clasp Envelope, Security-Tint"/>
        <s v="Cameo Clasp Envelope, with clear poly window"/>
        <s v="Cameo Interoffice Envelope, Recycled"/>
        <s v="Cameo Interoffice Envelope, Set of 50"/>
        <s v="Cameo Mailers, Recycled"/>
        <s v="Cameo Mailers, Security-Tint"/>
        <s v="Cameo Manila Envelope, Security-Tint"/>
        <s v="Cameo Manila Envelope, with clear poly window"/>
        <s v="Cameo Peel and Seal, Security-Tint"/>
        <s v="Cameo Peel and Seal, with clear poly window"/>
        <s v="Canon Copy Machine, Digital"/>
        <s v="Canon Fax and Copier, Digital"/>
        <s v="Canon Fax and Copier, High-Speed"/>
        <s v="Canon Fax and Copier, Laser"/>
        <s v="Canon Fax Machine, Digital"/>
        <s v="Canon Fax Machine, Laser"/>
        <s v="Canon Ink, High-Speed"/>
        <s v="Canon Personal Copier, Color"/>
        <s v="Canon Personal Copier, High-Speed"/>
        <s v="Canon Personal Copier, Laser"/>
        <s v="Canon Wireless Fax, Color"/>
        <s v="Canon Wireless Fax, High-Speed"/>
        <s v="Canon Wireless Fax, Laser"/>
        <s v="Cardinal 3-Hole Punch, Clear"/>
        <s v="Cardinal 3-Hole Punch, Durable"/>
        <s v="Cardinal 3-Hole Punch, Economy"/>
        <s v="Cardinal 3-Hole Punch, Recycled"/>
        <s v="Cardinal Binder Covers, Clear"/>
        <s v="Cardinal Binder Covers, Durable"/>
        <s v="Cardinal Binder Covers, Economy"/>
        <s v="Cardinal Binder Covers, Recycled"/>
        <s v="Cardinal Binder, Durable"/>
        <s v="Cardinal Binder, Economy"/>
        <s v="Cardinal Binder, Recycled"/>
        <s v="Cardinal Binding Machine, Clear"/>
        <s v="Cardinal Binding Machine, Durable"/>
        <s v="Cardinal Binding Machine, Economy"/>
        <s v="Cardinal Binding Machine, Recycled"/>
        <s v="Cardinal Hole Reinforcements, Clear"/>
        <s v="Cardinal Hole Reinforcements, Durable"/>
        <s v="Cardinal Index Tab, Clear"/>
        <s v="Cardinal Index Tab, Durable"/>
        <s v="Cardinal Index Tab, Economy"/>
        <s v="Chromcraft Coffee Table, Rectangular"/>
        <s v="Chromcraft Round Table, Adjustable Height"/>
        <s v="Chromcraft Training Table, with Bottom Storage"/>
        <s v="Cisco Audio Dock, Cordless"/>
        <s v="Cisco Audio Dock, VoIP"/>
        <s v="Cisco Audio Dock, with Caller ID"/>
        <s v="Cisco Headset, Cordless"/>
        <s v="Cisco Headset, Full Size"/>
        <s v="Cisco Office Telephone, Cordless"/>
        <s v="Cisco Office Telephone, Full Size"/>
        <s v="Cisco Signal Booster, Cordless"/>
        <s v="Cisco Signal Booster, with Caller ID"/>
        <s v="Cisco Smart Phone, with Caller ID"/>
        <s v="Cisco Speaker Phone, VoIP"/>
        <s v="Cuisinart Blender, Red"/>
        <s v="Cuisinart Coffee Grinder, Red"/>
        <s v="Cuisinart Coffee Grinder, Silver"/>
        <s v="Cuisinart Microwave, Silver"/>
        <s v="Cuisinart Microwave, White"/>
        <s v="Cuisinart Refrigerator, Red"/>
        <s v="Cuisinart Refrigerator, White"/>
        <s v="Cuisinart Stove, Red"/>
        <s v="Cuisinart Stove, White"/>
        <s v="Dania 3-Shelf Cabinet, Mobile"/>
        <s v="Dania Classic Bookcase, Metal"/>
        <s v="Dania Classic Bookcase, Pine"/>
        <s v="Dania Classic Bookcase, Traditional"/>
        <s v="Dania Corner Shelving, Metal"/>
        <s v="Dania Corner Shelving, Mobile"/>
        <s v="Dania Corner Shelving, Traditional"/>
        <s v="Dania Floating Shelf Set, Traditional"/>
        <s v="Dania Library with Doors, Metal"/>
        <s v="Dania Library with Doors, Mobile"/>
        <s v="Dania Library with Doors, Pine"/>
        <s v="Dania Library with Doors, Traditional"/>
        <s v="Dania Stackable Bookrack, Traditional"/>
        <s v="Deflect-O Clock, Black"/>
        <s v="Deflect-O Clock, Duo Pack"/>
        <s v="Deflect-O Clock, Durable"/>
        <s v="Deflect-O Clock, Erganomic"/>
        <s v="Deflect-O Door Stop, Erganomic"/>
        <s v="Deflect-O Frame, Black"/>
        <s v="Deflect-O Light Bulb, Durable"/>
        <s v="Deflect-O Photo Frame, Duo Pack"/>
        <s v="Deflect-O Stacking Tray, Durable"/>
        <s v="Eaton Cards &amp; Envelopes, Premium"/>
        <s v="Eaton Cards &amp; Envelopes, Recycled"/>
        <s v="Eaton Computer Printout Paper, 8.5 x 11"/>
        <s v="Eaton Computer Printout Paper, Multicolor"/>
        <s v="Eaton Memo Slips, 8.5 x 11"/>
        <s v="Eaton Memo Slips, Multicolor"/>
        <s v="Eaton Message Books, 8.5 x 11"/>
        <s v="Eaton Message Books, Multicolor"/>
        <s v="Eaton Message Books, Premium"/>
        <s v="Eaton Message Books, Recycled"/>
        <s v="Eaton Note Cards, Premium"/>
        <s v="Eldon Box, Blue"/>
        <s v="Eldon Box, Industrial"/>
        <s v="Eldon Box, Single Width"/>
        <s v="Eldon Box, Wire Frame"/>
        <s v="Eldon Clock, Duo Pack"/>
        <s v="Eldon Clock, Erganomic"/>
        <s v="Eldon Door Stop, Black"/>
        <s v="Eldon Door Stop, Duo Pack"/>
        <s v="Eldon File Cart, Blue"/>
        <s v="Eldon File Cart, Industrial"/>
        <s v="Eldon File Cart, Single Width"/>
        <s v="Eldon Folders, Single Width"/>
        <s v="Eldon Folders, Wire Frame"/>
        <s v="Eldon Frame, Durable"/>
        <s v="Eldon Light Bulb, Black"/>
        <s v="Eldon Light Bulb, Duo Pack"/>
        <s v="Eldon Lockers, Industrial"/>
        <s v="Eldon Lockers, Single Width"/>
        <s v="Eldon Photo Frame, Black"/>
        <s v="Eldon Photo Frame, Durable"/>
        <s v="Eldon Photo Frame, Erganomic"/>
        <s v="Eldon Shelving, Blue"/>
        <s v="Eldon Shelving, Industrial"/>
        <s v="Eldon Shelving, Single Width"/>
        <s v="Eldon Shelving, Wire Frame"/>
        <s v="Eldon Trays, Blue"/>
        <s v="Eldon Trays, Industrial"/>
        <s v="Eldon Trays, Single Width"/>
        <s v="Eldon Trays, Wire Frame"/>
        <s v="Elite Box Cutter, Easy Grip"/>
        <s v="Elite Letter Opener, Easy Grip"/>
        <s v="Elite Letter Opener, High Speed"/>
        <s v="Elite Letter Opener, Steel"/>
        <s v="Elite Ruler, Easy Grip"/>
        <s v="Elite Scissors, High Speed"/>
        <s v="Elite Shears, High Speed"/>
        <s v="Elite Shears, Serrated"/>
        <s v="Elite Shears, Steel"/>
        <s v="Elite Trimmer, High Speed"/>
        <s v="Elite Trimmer, Steel"/>
        <s v="Enermax Computer Printout Paper, 8.5 x 11"/>
        <s v="Enermax Computer Printout Paper, Premium"/>
        <s v="Enermax Flash Drive, Programmable"/>
        <s v="Enermax Keyboard, Erganomic"/>
        <s v="Enermax Keyboard, Programmable"/>
        <s v="Enermax Memo Slips, Premium"/>
        <s v="Enermax Memo Slips, Recycled"/>
        <s v="Enermax Message Books, 8.5 x 11"/>
        <s v="Enermax Message Books, Multicolor"/>
        <s v="Enermax Mouse, Erganomic"/>
        <s v="Enermax Note Cards, Multicolor"/>
        <s v="Enermax Note Cards, Premium"/>
        <s v="Enermax Numeric Keypad, Erganomic"/>
        <s v="Enermax Parchment Paper, 8.5 x 11"/>
        <s v="Enermax Router, Erganomic"/>
        <s v="Enermax Router, USB"/>
        <s v="Epson Calculator, Red"/>
        <s v="Epson Card Printer, Durable"/>
        <s v="Epson Card Printer, Red"/>
        <s v="Epson Card Printer, Wireless"/>
        <s v="Epson Inkjet, Durable"/>
        <s v="Epson Inkjet, Wireless"/>
        <s v="Epson Phone, Red"/>
        <s v="Epson Printer, Red"/>
        <s v="Epson Receipt Printer, Wireless"/>
        <s v="Fellowes Box, Blue"/>
        <s v="Fellowes Box, Industrial"/>
        <s v="Fellowes Box, Single Width"/>
        <s v="Fellowes Box, Wire Frame"/>
        <s v="Fellowes File Cart, Blue"/>
        <s v="Fellowes File Cart, Industrial"/>
        <s v="Fellowes File Cart, Single Width"/>
        <s v="Fellowes File Cart, Wire Frame"/>
        <s v="Fellowes Folders, Blue"/>
        <s v="Fellowes Folders, Industrial"/>
        <s v="Fellowes Folders, Single Width"/>
        <s v="Fellowes Folders, Wire Frame"/>
        <s v="Fellowes Lockers, Blue"/>
        <s v="Fellowes Lockers, Industrial"/>
        <s v="Fellowes Lockers, Single Width"/>
        <s v="Fellowes Lockers, Wire Frame"/>
        <s v="Fellowes Shelving, Industrial"/>
        <s v="Fellowes Shelving, Single Width"/>
        <s v="Fellowes Shelving, Wire Frame"/>
        <s v="Fellowes Trays, Blue"/>
        <s v="Fellowes Trays, Industrial"/>
        <s v="Fellowes Trays, Single Width"/>
        <s v="Fellowes Trays, Wire Frame"/>
        <s v="Fiskars Box Cutter, High Speed"/>
        <s v="Fiskars Letter Opener, High Speed"/>
        <s v="Fiskars Ruler, Steel"/>
        <s v="Fiskars Scissors, Easy Grip"/>
        <s v="Fiskars Scissors, Serrated"/>
        <s v="Fiskars Scissors, Steel"/>
        <s v="Fiskars Shears, Easy Grip"/>
        <s v="Fiskars Shears, High Speed"/>
        <s v="Fiskars Shears, Steel"/>
        <s v="Fiskars Trimmer, Serrated"/>
        <s v="Fiskars Trimmer, Steel"/>
        <s v="GlobeWeis Business Envelopes, Recycled"/>
        <s v="GlobeWeis Business Envelopes, Set of 50"/>
        <s v="GlobeWeis Clasp Envelope, Set of 50"/>
        <s v="GlobeWeis Interoffice Envelope, with clear poly window"/>
        <s v="GlobeWeis Mailers, Recycled"/>
        <s v="GlobeWeis Mailers, Security-Tint"/>
        <s v="GlobeWeis Manila Envelope, Recycled"/>
        <s v="GlobeWeis Manila Envelope, Security-Tint"/>
        <s v="GlobeWeis Manila Envelope, Set of 50"/>
        <s v="GlobeWeis Manila Envelope, with clear poly window"/>
        <s v="GlobeWeis Peel and Seal, Recycled"/>
        <s v="GlobeWeis Peel and Seal, Security-Tint"/>
        <s v="GlobeWeis Peel and Seal, Set of 50"/>
        <s v="GlobeWeis Peel and Seal, with clear poly window"/>
        <s v="Green Bar Cards &amp; Envelopes, 8.5 x 11"/>
        <s v="Green Bar Cards &amp; Envelopes, Recycled"/>
        <s v="Green Bar Computer Printout Paper, Multicolor"/>
        <s v="Green Bar Memo Slips, 8.5 x 11"/>
        <s v="Green Bar Memo Slips, Multicolor"/>
        <s v="Green Bar Message Books, 8.5 x 11"/>
        <s v="Green Bar Message Books, Premium"/>
        <s v="Green Bar Note Cards, Multicolor"/>
        <s v="Green Bar Parchment Paper, 8.5 x 11"/>
        <s v="Green Bar Parchment Paper, Premium"/>
        <s v="Green Bar Parchment Paper, Recycled"/>
        <s v="Hamilton Beach Blender, Silver"/>
        <s v="Hamilton Beach Coffee Grinder, Silver"/>
        <s v="Hamilton Beach Microwave, Black"/>
        <s v="Hamilton Beach Microwave, Silver"/>
        <s v="Hamilton Beach Microwave, White"/>
        <s v="Hamilton Beach Refrigerator, Red"/>
        <s v="Hamilton Beach Refrigerator, White"/>
        <s v="Hamilton Beach Stove, Red"/>
        <s v="Hamilton Beach Stove, Silver"/>
        <s v="Harbour Creations Bag Chairs, Red"/>
        <s v="Harbour Creations Chairmat, Adjustable"/>
        <s v="Harbour Creations Chairmat, Red"/>
        <s v="Harbour Creations Chairmat, Set of Two"/>
        <s v="Harbour Creations Color Coded Labels, Alphabetical"/>
        <s v="Harbour Creations Executive Leather Armchair, Adjustable"/>
        <s v="Harbour Creations Executive Leather Armchair, Black"/>
        <s v="Harbour Creations Executive Leather Armchair, Red"/>
        <s v="Harbour Creations Legal Exhibit Labels, Laser Printer Compatible"/>
        <s v="Harbour Creations Removable Labels, Adjustable"/>
        <s v="Harbour Creations Rocking Chair, Black"/>
        <s v="Harbour Creations Round Labels, 5000 Label Set"/>
        <s v="Harbour Creations Round Labels, Adjustable"/>
        <s v="Harbour Creations Round Labels, Alphabetical"/>
        <s v="Harbour Creations Round Labels, Laser Printer Compatible"/>
        <s v="Harbour Creations Shipping Labels, 5000 Label Set"/>
        <s v="Harbour Creations Shipping Labels, Adjustable"/>
        <s v="Harbour Creations Shipping Labels, Alphabetical"/>
        <s v="Harbour Creations Steel Folding Chair, Adjustable"/>
        <s v="Harbour Creations Steel Folding Chair, Black"/>
        <s v="Harbour Creations Steel Folding Chair, Red"/>
        <s v="Harbour Creations Swivel Stool, Red"/>
        <s v="Hewlett Copy Machine, Color"/>
        <s v="Hewlett Copy Machine, High-Speed"/>
        <s v="Hewlett Fax and Copier, High-Speed"/>
        <s v="Hewlett Fax Machine, Color"/>
        <s v="Hewlett Fax Machine, Digital"/>
        <s v="Hewlett Fax Machine, Laser"/>
        <s v="Hewlett Ink, Digital"/>
        <s v="Hewlett Ink, Laser"/>
        <s v="Hewlett Personal Copier, Color"/>
        <s v="Hewlett Personal Copier, Digital"/>
        <s v="Hewlett Wireless Fax, High-Speed"/>
        <s v="Hon Bag Chairs, Adjustable"/>
        <s v="Hon Bag Chairs, Red"/>
        <s v="Hon Chairmat, Red"/>
        <s v="Hon Color Coded Labels, 5000 Label Set"/>
        <s v="Hon Color Coded Labels, Adjustable"/>
        <s v="Hon Color Coded Labels, Alphabetical"/>
        <s v="Hon Executive Leather Armchair, Adjustable"/>
        <s v="Hon Executive Leather Armchair, Black"/>
        <s v="Hon File Folder Labels, Alphabetical"/>
        <s v="Hon File Folder Labels, Laser Printer Compatible"/>
        <s v="Hon Legal Exhibit Labels, 5000 Label Set"/>
        <s v="Hon Legal Exhibit Labels, Adjustable"/>
        <s v="Hon Legal Exhibit Labels, Alphabetical"/>
        <s v="Hon Legal Exhibit Labels, Laser Printer Compatible"/>
        <s v="Hon Removable Labels, Adjustable"/>
        <s v="Hon Rocking Chair, Adjustable"/>
        <s v="Hon Rocking Chair, Black"/>
        <s v="Hon Rocking Chair, Red"/>
        <s v="Hon Rocking Chair, Set of Two"/>
        <s v="Hon Round Labels, 5000 Label Set"/>
        <s v="Hon Round Labels, Adjustable"/>
        <s v="Hon Round Labels, Alphabetical"/>
        <s v="Hon Round Labels, Laser Printer Compatible"/>
        <s v="Hon Round Table, with Bottom Storage"/>
        <s v="Hon Shipping Labels, 5000 Label Set"/>
        <s v="Hon Shipping Labels, Alphabetical"/>
        <s v="Hon Steel Folding Chair, Adjustable"/>
        <s v="Hon Steel Folding Chair, Black"/>
        <s v="Hon Steel Folding Chair, Set of Two"/>
        <s v="Hon Swivel Stool, Adjustable"/>
        <s v="Hon Swivel Stool, Black"/>
        <s v="Hon Swivel Stool, Set of Two"/>
        <s v="Hon Wood Table, Rectangular"/>
        <s v="Hoover Coffee Grinder, Black"/>
        <s v="Hoover Refrigerator, Silver"/>
        <s v="Hoover Stove, Red"/>
        <s v="Hoover Stove, Silver"/>
        <s v="Hoover Toaster, Black"/>
        <s v="Hoover Toaster, White"/>
        <s v="HP Copy Machine, Color"/>
        <s v="HP Copy Machine, High-Speed"/>
        <s v="HP Copy Machine, Laser"/>
        <s v="HP Fax and Copier, Color"/>
        <s v="HP Fax Machine, High-Speed"/>
        <s v="HP Fax Machine, Laser"/>
        <s v="HP Ink, Digital"/>
        <s v="HP Ink, High-Speed"/>
        <s v="HP Ink, Laser"/>
        <s v="HP Personal Copier, Color"/>
        <s v="HP Personal Copier, High-Speed"/>
        <s v="HP Personal Copier, Laser"/>
        <s v="HP Wireless Fax, High-Speed"/>
        <s v="HP Wireless Fax, Laser"/>
        <s v="Ibico 3-Hole Punch, Clear"/>
        <s v="Ibico 3-Hole Punch, Durable"/>
        <s v="Ibico 3-Hole Punch, Economy"/>
        <s v="Ibico 3-Hole Punch, Recycled"/>
        <s v="Ibico Binder Covers, Clear"/>
        <s v="Ibico Binder Covers, Durable"/>
        <s v="Ibico Binder Covers, Economy"/>
        <s v="Ibico Binder Covers, Recycled"/>
        <s v="Ibico Binder, Clear"/>
        <s v="Ibico Binder, Durable"/>
        <s v="Ibico Binder, Economy"/>
        <s v="Ibico Binder, Recycled"/>
        <s v="Ibico Binding Machine, Durable"/>
        <s v="Ibico Binding Machine, Economy"/>
        <s v="Ibico Binding Machine, Recycled"/>
        <s v="Ibico Hole Reinforcements, Clear"/>
        <s v="Ibico Hole Reinforcements, Durable"/>
        <s v="Ibico Hole Reinforcements, Recycled"/>
        <s v="Ibico Index Tab, Clear"/>
        <s v="Ibico Index Tab, Durable"/>
        <s v="Ibico Index Tab, Economy"/>
        <s v="Ikea 3-Shelf Cabinet, Traditional"/>
        <s v="Ikea Classic Bookcase, Metal"/>
        <s v="Ikea Classic Bookcase, Traditional"/>
        <s v="Ikea Corner Shelving, Pine"/>
        <s v="Ikea Floating Shelf Set, Mobile"/>
        <s v="Ikea Floating Shelf Set, Traditional"/>
        <s v="Ikea Library with Doors, Pine"/>
        <s v="Ikea Stackable Bookrack, Metal"/>
        <s v="Ikea Stackable Bookrack, Pine"/>
        <s v="Jiffy Business Envelopes, Recycled"/>
        <s v="Jiffy Business Envelopes, Security-Tint"/>
        <s v="Jiffy Business Envelopes, Set of 50"/>
        <s v="Jiffy Mailers, Security-Tint"/>
        <s v="Jiffy Manila Envelope, Recycled"/>
        <s v="Jiffy Peel and Seal, Recycled"/>
        <s v="Jiffy Peel and Seal, Security-Tint"/>
        <s v="Jiffy Peel and Seal, Set of 50"/>
        <s v="KitchenAid Blender, Silver"/>
        <s v="KitchenAid Coffee Grinder, Red"/>
        <s v="KitchenAid Microwave, Black"/>
        <s v="KitchenAid Microwave, Red"/>
        <s v="KitchenAid Refrigerator, Red"/>
        <s v="KitchenAid Refrigerator, White"/>
        <s v="KitchenAid Stove, Silver"/>
        <s v="KitchenAid Toaster, Red"/>
        <s v="KitchenAid Toaster, Silver"/>
        <s v="KitchenAid Toaster, White"/>
        <s v="Kleencut Box Cutter, High Speed"/>
        <s v="Kleencut Box Cutter, Serrated"/>
        <s v="Kleencut Box Cutter, Steel"/>
        <s v="Kleencut Letter Opener, Easy Grip"/>
        <s v="Kleencut Letter Opener, Steel"/>
        <s v="Kleencut Ruler, Easy Grip"/>
        <s v="Kleencut Ruler, High Speed"/>
        <s v="Kleencut Scissors, Steel"/>
        <s v="Kleencut Shears, Steel"/>
        <s v="Konica Calculator, Red"/>
        <s v="Konica Calculator, White"/>
        <s v="Konica Inkjet, White"/>
        <s v="Konica Inkjet, Wireless"/>
        <s v="Konica Phone, Red"/>
        <s v="Konica Phone, Wireless"/>
        <s v="Konica Printer, Wireless"/>
        <s v="Konica Receipt Printer, Durable"/>
        <s v="Konica Receipt Printer, White"/>
        <s v="Kraft Business Envelopes, Recycled"/>
        <s v="Kraft Business Envelopes, Security-Tint"/>
        <s v="Kraft Business Envelopes, Set of 50"/>
        <s v="Kraft Clasp Envelope, Security-Tint"/>
        <s v="Kraft Clasp Envelope, Set of 50"/>
        <s v="Kraft Clasp Envelope, with clear poly window"/>
        <s v="Kraft Interoffice Envelope, Security-Tint"/>
        <s v="Kraft Interoffice Envelope, Set of 50"/>
        <s v="Kraft Mailers, Security-Tint"/>
        <s v="Kraft Mailers, Set of 50"/>
        <s v="Kraft Mailers, with clear poly window"/>
        <s v="Kraft Manila Envelope, Security-Tint"/>
        <s v="Kraft Manila Envelope, Set of 50"/>
        <s v="Kraft Peel and Seal, Recycled"/>
        <s v="Kraft Peel and Seal, Security-Tint"/>
        <s v="Kraft Peel and Seal, Set of 50"/>
        <s v="Lesro Computer Table, Fully Assembled"/>
        <s v="Lesro Conference Table, Adjustable Height"/>
        <s v="Lesro Conference Table, Fully Assembled"/>
        <s v="Lesro Round Table, Fully Assembled"/>
        <s v="Lesro Training Table, Rectangular"/>
        <s v="Logitech Flash Drive, Bluetooth"/>
        <s v="Logitech Flash Drive, Programmable"/>
        <s v="Logitech Flash Drive, USB"/>
        <s v="Logitech Keyboard, Erganomic"/>
        <s v="Logitech Keyboard, Programmable"/>
        <s v="Logitech Memory Card, Programmable"/>
        <s v="Logitech Memory Card, USB"/>
        <s v="Logitech Mouse, Bluetooth"/>
        <s v="Logitech Mouse, Erganomic"/>
        <s v="Logitech Mouse, USB"/>
        <s v="Logitech Numeric Keypad, Bluetooth"/>
        <s v="Logitech Numeric Keypad, Erganomic"/>
        <s v="Logitech Numeric Keypad, Programmable"/>
        <s v="Logitech Numeric Keypad, USB"/>
        <s v="Logitech Router, Bluetooth"/>
        <s v="Logitech Router, Erganomic"/>
        <s v="Logitech Router, USB"/>
        <s v="Memorex Flash Drive, Bluetooth"/>
        <s v="Memorex Flash Drive, Programmable"/>
        <s v="Memorex Keyboard, Erganomic"/>
        <s v="Memorex Keyboard, USB"/>
        <s v="Memorex Memory Card, Bluetooth"/>
        <s v="Memorex Memory Card, Erganomic"/>
        <s v="Memorex Memory Card, Programmable"/>
        <s v="Memorex Memory Card, USB"/>
        <s v="Memorex Numeric Keypad, Bluetooth"/>
        <s v="Memorex Numeric Keypad, Erganomic"/>
        <s v="Memorex Numeric Keypad, USB"/>
        <s v="Memorex Router, Bluetooth"/>
        <s v="Memorex Router, USB"/>
        <s v="Motorola Audio Dock, Cordless"/>
        <s v="Motorola Headset, Cordless"/>
        <s v="Motorola Headset, Full Size"/>
        <s v="Motorola Headset, VoIP"/>
        <s v="Motorola Office Telephone, Cordless"/>
        <s v="Motorola Office Telephone, Full Size"/>
        <s v="Motorola Office Telephone, VoIP"/>
        <s v="Motorola Signal Booster, Full Size"/>
        <s v="Motorola Signal Booster, VoIP"/>
        <s v="Motorola Smart Phone, Cordless"/>
        <s v="Motorola Speaker Phone, VoIP"/>
        <s v="Nokia Audio Dock, VoIP"/>
        <s v="Nokia Audio Dock, with Caller ID"/>
        <s v="Nokia Headset, Cordless"/>
        <s v="Nokia Headset, with Caller ID"/>
        <s v="Nokia Office Telephone, Cordless"/>
        <s v="Nokia Office Telephone, VoIP"/>
        <s v="Nokia Signal Booster, Full Size"/>
        <s v="Nokia Signal Booster, VoIP"/>
        <s v="Nokia Signal Booster, with Caller ID"/>
        <s v="Nokia Smart Phone, Cordless"/>
        <s v="Nokia Smart Phone, Full Size"/>
        <s v="Nokia Speaker Phone, Full Size"/>
        <s v="Novimex Bag Chairs, Adjustable"/>
        <s v="Novimex Bag Chairs, Black"/>
        <s v="Novimex Bag Chairs, Red"/>
        <s v="Novimex Bag Chairs, Set of Two"/>
        <s v="Novimex Chairmat, Adjustable"/>
        <s v="Novimex Chairmat, Black"/>
        <s v="Novimex Chairmat, Set of Two"/>
        <s v="Novimex Color Coded Labels, Alphabetical"/>
        <s v="Novimex Executive Leather Armchair, Red"/>
        <s v="Novimex File Folder Labels, Adjustable"/>
        <s v="Novimex File Folder Labels, Alphabetical"/>
        <s v="Novimex Legal Exhibit Labels, 5000 Label Set"/>
        <s v="Novimex Legal Exhibit Labels, Laser Printer Compatible"/>
        <s v="Novimex Removable Labels, Adjustable"/>
        <s v="Novimex Removable Labels, Laser Printer Compatible"/>
        <s v="Novimex Rocking Chair, Red"/>
        <s v="Novimex Rocking Chair, Set of Two"/>
        <s v="Novimex Round Labels, 5000 Label Set"/>
        <s v="Novimex Round Labels, Laser Printer Compatible"/>
        <s v="Novimex Shipping Labels, Alphabetical"/>
        <s v="Novimex Steel Folding Chair, Black"/>
        <s v="Novimex Steel Folding Chair, Red"/>
        <s v="Novimex Swivel Stool, Adjustable"/>
        <s v="Novimex Swivel Stool, Black"/>
        <s v="Office Star Bag Chairs, Black"/>
        <s v="Office Star Bag Chairs, Red"/>
        <s v="Office Star Chairmat, Set of Two"/>
        <s v="Office Star Executive Leather Armchair, Adjustable"/>
        <s v="Office Star Rocking Chair, Adjustable"/>
        <s v="Office Star Rocking Chair, Black"/>
        <s v="Office Star Rocking Chair, Red"/>
        <s v="Office Star Steel Folding Chair, Adjustable"/>
        <s v="Office Star Steel Folding Chair, Black"/>
        <s v="Office Star Steel Folding Chair, Red"/>
        <s v="Office Star Swivel Stool, Adjustable"/>
        <s v="Office Star Swivel Stool, Black"/>
        <s v="OIC Clamps, Bulk Pack"/>
        <s v="OIC Paper Clips, 12 Pack"/>
        <s v="OIC Paper Clips, Assorted Sizes"/>
        <s v="OIC Paper Clips, Bulk Pack"/>
        <s v="OIC Push Pins, Assorted Sizes"/>
        <s v="OIC Push Pins, Bulk Pack"/>
        <s v="OIC Push Pins, Metal"/>
        <s v="OIC Rubber Bands, Bulk Pack"/>
        <s v="OIC Rubber Bands, Metal"/>
        <s v="OIC Staples, Assorted Sizes"/>
        <s v="OIC Staples, Bulk Pack"/>
        <s v="OIC Staples, Metal"/>
        <s v="OIC Thumb Tacks, Assorted Sizes"/>
        <s v="Okidata Calculator, Durable"/>
        <s v="Okidata Calculator, Red"/>
        <s v="Okidata Calculator, White"/>
        <s v="Okidata Calculator, Wireless"/>
        <s v="Okidata Card Printer, Durable"/>
        <s v="Okidata Card Printer, White"/>
        <s v="Okidata Inkjet, White"/>
        <s v="Okidata Inkjet, Wireless"/>
        <s v="Okidata Phone, White"/>
        <s v="Okidata Printer, White"/>
        <s v="Okidata Receipt Printer, Durable"/>
        <s v="Okidata Receipt Printer, Wireless"/>
        <s v="Panasonic Calculator, Durable"/>
        <s v="Panasonic Calculator, White"/>
        <s v="Panasonic Calculator, Wireless"/>
        <s v="Panasonic Card Printer, Durable"/>
        <s v="Panasonic Card Printer, White"/>
        <s v="Panasonic Inkjet, Durable"/>
        <s v="Panasonic Inkjet, White"/>
        <s v="Panasonic Phone, Red"/>
        <s v="Panasonic Printer, Durable"/>
        <s v="Panasonic Printer, Red"/>
        <s v="Panasonic Printer, Wireless"/>
        <s v="Panasonic Receipt Printer, Red"/>
        <s v="Panasonic Receipt Printer, White"/>
        <s v="Rogers Box, Blue"/>
        <s v="Rogers Box, Single Width"/>
        <s v="Rogers Box, Wire Frame"/>
        <s v="Rogers File Cart, Blue"/>
        <s v="Rogers File Cart, Industrial"/>
        <s v="Rogers File Cart, Single Width"/>
        <s v="Rogers Folders, Blue"/>
        <s v="Rogers Folders, Industrial"/>
        <s v="Rogers Lockers, Blue"/>
        <s v="Rogers Lockers, Industrial"/>
        <s v="Rogers Lockers, Single Width"/>
        <s v="Rogers Lockers, Wire Frame"/>
        <s v="Rogers Shelving, Blue"/>
        <s v="Rogers Shelving, Industrial"/>
        <s v="Rogers Shelving, Single Width"/>
        <s v="Rogers Shelving, Wire Frame"/>
        <s v="Rogers Trays, Blue"/>
        <s v="Rogers Trays, Industrial"/>
        <s v="Rogers Trays, Single Width"/>
        <s v="Rubbermaid Clock, Black"/>
        <s v="Rubbermaid Clock, Durable"/>
        <s v="Rubbermaid Clock, Erganomic"/>
        <s v="Rubbermaid Door Stop, Black"/>
        <s v="Rubbermaid Door Stop, Duo Pack"/>
        <s v="Rubbermaid Door Stop, Erganomic"/>
        <s v="Rubbermaid Frame, Duo Pack"/>
        <s v="Rubbermaid Frame, Erganomic"/>
        <s v="Rubbermaid Light Bulb, Black"/>
        <s v="Rubbermaid Light Bulb, Durable"/>
        <s v="Rubbermaid Light Bulb, Erganomic"/>
        <s v="Rubbermaid Photo Frame, Duo Pack"/>
        <s v="Rubbermaid Stacking Tray, Durable"/>
        <s v="Rubbermaid Stacking Tray, Erganomic"/>
        <s v="Safco 3-Shelf Cabinet, Metal"/>
        <s v="Safco 3-Shelf Cabinet, Mobile"/>
        <s v="SAFCO Bag Chairs, Adjustable"/>
        <s v="SAFCO Bag Chairs, Black"/>
        <s v="SAFCO Bag Chairs, Red"/>
        <s v="SAFCO Bag Chairs, Set of Two"/>
        <s v="SAFCO Chairmat, Black"/>
        <s v="SAFCO Chairmat, Set of Two"/>
        <s v="Safco Classic Bookcase, Pine"/>
        <s v="Safco Classic Bookcase, Traditional"/>
        <s v="Safco Corner Shelving, Metal"/>
        <s v="Safco Corner Shelving, Mobile"/>
        <s v="SAFCO Executive Leather Armchair, Adjustable"/>
        <s v="SAFCO Executive Leather Armchair, Red"/>
        <s v="Safco Floating Shelf Set, Mobile"/>
        <s v="Safco Floating Shelf Set, Pine"/>
        <s v="Safco Floating Shelf Set, Traditional"/>
        <s v="Safco Library with Doors, Mobile"/>
        <s v="SAFCO Rocking Chair, Adjustable"/>
        <s v="SAFCO Rocking Chair, Black"/>
        <s v="Safco Stackable Bookrack, Pine"/>
        <s v="Safco Stackable Bookrack, Traditional"/>
        <s v="SAFCO Steel Folding Chair, Black"/>
        <s v="SAFCO Steel Folding Chair, Red"/>
        <s v="SAFCO Steel Folding Chair, Set of Two"/>
        <s v="Samsung Audio Dock, with Caller ID"/>
        <s v="Samsung Headset, Cordless"/>
        <s v="Samsung Headset, Full Size"/>
        <s v="Samsung Headset, VoIP"/>
        <s v="Samsung Office Telephone, Full Size"/>
        <s v="Samsung Office Telephone, with Caller ID"/>
        <s v="Samsung Signal Booster, Full Size"/>
        <s v="Samsung Signal Booster, VoIP"/>
        <s v="Samsung Signal Booster, with Caller ID"/>
        <s v="Samsung Smart Phone, Cordless"/>
        <s v="Samsung Smart Phone, Full Size"/>
        <s v="Samsung Smart Phone, VoIP"/>
        <s v="Samsung Speaker Phone, VoIP"/>
        <s v="Samsung Speaker Phone, with Caller ID"/>
        <s v="SanDisk Cards &amp; Envelopes, Premium"/>
        <s v="SanDisk Cards &amp; Envelopes, Recycled"/>
        <s v="SanDisk Computer Printout Paper, Multicolor"/>
        <s v="SanDisk Computer Printout Paper, Premium"/>
        <s v="SanDisk Flash Drive, Programmable"/>
        <s v="SanDisk Keyboard, Erganomic"/>
        <s v="SanDisk Keyboard, Programmable"/>
        <s v="SanDisk Keyboard, USB"/>
        <s v="SanDisk Memo Slips, 8.5 x 11"/>
        <s v="SanDisk Memo Slips, Premium"/>
        <s v="SanDisk Memory Card, Bluetooth"/>
        <s v="SanDisk Memory Card, Erganomic"/>
        <s v="SanDisk Message Books, 8.5 x 11"/>
        <s v="SanDisk Message Books, Premium"/>
        <s v="SanDisk Mouse, Bluetooth"/>
        <s v="SanDisk Mouse, Erganomic"/>
        <s v="SanDisk Note Cards, Premium"/>
        <s v="SanDisk Numeric Keypad, Bluetooth"/>
        <s v="SanDisk Numeric Keypad, Erganomic"/>
        <s v="SanDisk Numeric Keypad, USB"/>
        <s v="SanDisk Parchment Paper, 8.5 x 11"/>
        <s v="SanDisk Parchment Paper, Multicolor"/>
        <s v="SanDisk Parchment Paper, Premium"/>
        <s v="SanDisk Router, Bluetooth"/>
        <s v="SanDisk Router, Erganomic"/>
        <s v="Sanford Canvas, Blue"/>
        <s v="Sanford Canvas, Easy-Erase"/>
        <s v="Sanford Canvas, Fluorescent"/>
        <s v="Sanford Canvas, Water Color"/>
        <s v="Sanford Highlighters, Easy-Erase"/>
        <s v="Sanford Highlighters, Fluorescent"/>
        <s v="Sanford Markers, Blue"/>
        <s v="Sanford Markers, Easy-Erase"/>
        <s v="Sanford Markers, Fluorescent"/>
        <s v="Sanford Markers, Water Color"/>
        <s v="Sanford Pencil Sharpener, Easy-Erase"/>
        <s v="Sanford Pencil Sharpener, Fluorescent"/>
        <s v="Sanford Pencil Sharpener, Water Color"/>
        <s v="Sanford Pens, Blue"/>
        <s v="Sanford Pens, Easy-Erase"/>
        <s v="Sanford Pens, Fluorescent"/>
        <s v="Sanford Pens, Water Color"/>
        <s v="Sanford Sketch Pad, Blue"/>
        <s v="Sanford Sketch Pad, Easy-Erase"/>
        <s v="Sanford Sketch Pad, Fluorescent"/>
        <s v="Sauder 3-Shelf Cabinet, Mobile"/>
        <s v="Sauder 3-Shelf Cabinet, Pine"/>
        <s v="Sauder 3-Shelf Cabinet, Traditional"/>
        <s v="Sauder Classic Bookcase, Metal"/>
        <s v="Sauder Classic Bookcase, Mobile"/>
        <s v="Sauder Corner Shelving, Metal"/>
        <s v="Sauder Corner Shelving, Mobile"/>
        <s v="Sauder Corner Shelving, Pine"/>
        <s v="Sauder Corner Shelving, Traditional"/>
        <s v="Sauder Floating Shelf Set, Metal"/>
        <s v="Sauder Floating Shelf Set, Mobile"/>
        <s v="Sauder Floating Shelf Set, Traditional"/>
        <s v="Sauder Library with Doors, Metal"/>
        <s v="Sauder Library with Doors, Pine"/>
        <s v="Sauder Library with Doors, Traditional"/>
        <s v="Sauder Stackable Bookrack, Pine"/>
        <s v="Sauder Stackable Bookrack, Traditional"/>
        <s v="Sharp Copy Machine, High-Speed"/>
        <s v="Sharp Copy Machine, Laser"/>
        <s v="Sharp Fax and Copier, Laser"/>
        <s v="Sharp Fax Machine, Color"/>
        <s v="Sharp Fax Machine, Laser"/>
        <s v="Sharp Ink, Color"/>
        <s v="Sharp Ink, Digital"/>
        <s v="Sharp Ink, High-Speed"/>
        <s v="Sharp Ink, Laser"/>
        <s v="Sharp Personal Copier, Digital"/>
        <s v="Sharp Personal Copier, Laser"/>
        <s v="Sharp Wireless Fax, Color"/>
        <s v="Sharp Wireless Fax, High-Speed"/>
        <s v="Smead Box, Blue"/>
        <s v="Smead Box, Industrial"/>
        <s v="Smead Box, Single Width"/>
        <s v="Smead Box, Wire Frame"/>
        <s v="Smead Color Coded Labels, 5000 Label Set"/>
        <s v="Smead Color Coded Labels, Alphabetical"/>
        <s v="Smead File Cart, Blue"/>
        <s v="Smead File Cart, Industrial"/>
        <s v="Smead File Cart, Single Width"/>
        <s v="Smead File Folder Labels, Laser Printer Compatible"/>
        <s v="Smead Folders, Blue"/>
        <s v="Smead Folders, Industrial"/>
        <s v="Smead Folders, Single Width"/>
        <s v="Smead Folders, Wire Frame"/>
        <s v="Smead Legal Exhibit Labels, 5000 Label Set"/>
        <s v="Smead Legal Exhibit Labels, Adjustable"/>
        <s v="Smead Legal Exhibit Labels, Laser Printer Compatible"/>
        <s v="Smead Lockers, Blue"/>
        <s v="Smead Lockers, Industrial"/>
        <s v="Smead Lockers, Single Width"/>
        <s v="Smead Lockers, Wire Frame"/>
        <s v="Smead Removable Labels, 5000 Label Set"/>
        <s v="Smead Removable Labels, Adjustable"/>
        <s v="Smead Removable Labels, Laser Printer Compatible"/>
        <s v="Smead Round Labels, 5000 Label Set"/>
        <s v="Smead Round Labels, Alphabetical"/>
        <s v="Smead Round Labels, Laser Printer Compatible"/>
        <s v="Smead Shelving, Blue"/>
        <s v="Smead Shelving, Industrial"/>
        <s v="Smead Shelving, Single Width"/>
        <s v="Smead Shelving, Wire Frame"/>
        <s v="Smead Shipping Labels, 5000 Label Set"/>
        <s v="Smead Shipping Labels, Alphabetical"/>
        <s v="Smead Shipping Labels, Laser Printer Compatible"/>
        <s v="Smead Trays, Blue"/>
        <s v="Smead Trays, Industrial"/>
        <s v="Smead Trays, Single Width"/>
        <s v="Smead Trays, Wire Frame"/>
        <s v="Stanley Canvas, Easy-Erase"/>
        <s v="Stanley Canvas, Fluorescent"/>
        <s v="Stanley Canvas, Water Color"/>
        <s v="Stanley Highlighters, Blue"/>
        <s v="Stanley Highlighters, Easy-Erase"/>
        <s v="Stanley Highlighters, Fluorescent"/>
        <s v="Stanley Highlighters, Water Color"/>
        <s v="Stanley Markers, Blue"/>
        <s v="Stanley Markers, Easy-Erase"/>
        <s v="Stanley Markers, Fluorescent"/>
        <s v="Stanley Markers, Water Color"/>
        <s v="Stanley Pencil Sharpener, Easy-Erase"/>
        <s v="Stanley Pencil Sharpener, Fluorescent"/>
        <s v="Stanley Pencil Sharpener, Water Color"/>
        <s v="Stanley Pens, Blue"/>
        <s v="Stanley Pens, Fluorescent"/>
        <s v="Stanley Pens, Water Color"/>
        <s v="Stanley Sketch Pad, Blue"/>
        <s v="Stanley Sketch Pad, Fluorescent"/>
        <s v="Stanley Sketch Pad, Water Color"/>
        <s v="StarTech Calculator, Durable"/>
        <s v="StarTech Calculator, White"/>
        <s v="StarTech Card Printer, Durable"/>
        <s v="StarTech Card Printer, White"/>
        <s v="StarTech Card Printer, Wireless"/>
        <s v="StarTech Inkjet, White"/>
        <s v="StarTech Inkjet, Wireless"/>
        <s v="StarTech Phone, Durable"/>
        <s v="StarTech Phone, Wireless"/>
        <s v="StarTech Printer, Durable"/>
        <s v="StarTech Printer, Red"/>
        <s v="StarTech Receipt Printer, Durable"/>
        <s v="StarTech Receipt Printer, Wireless"/>
        <s v="Stiletto Box Cutter, High Speed"/>
        <s v="Stiletto Box Cutter, Serrated"/>
        <s v="Stiletto Box Cutter, Steel"/>
        <s v="Stiletto Letter Opener, Easy Grip"/>
        <s v="Stiletto Letter Opener, High Speed"/>
        <s v="Stiletto Letter Opener, Steel"/>
        <s v="Stiletto Ruler, Easy Grip"/>
        <s v="Stiletto Ruler, High Speed"/>
        <s v="Stiletto Ruler, Serrated"/>
        <s v="Stiletto Ruler, Steel"/>
        <s v="Stiletto Scissors, Easy Grip"/>
        <s v="Stiletto Scissors, Serrated"/>
        <s v="Stiletto Shears, High Speed"/>
        <s v="Stiletto Shears, Steel"/>
        <s v="Stiletto Trimmer, Easy Grip"/>
        <s v="Stiletto Trimmer, Steel"/>
        <s v="Stockwell Clamps, 12 Pack"/>
        <s v="Stockwell Clamps, Assorted Sizes"/>
        <s v="Stockwell Clamps, Bulk Pack"/>
        <s v="Stockwell Paper Clips, Assorted Sizes"/>
        <s v="Stockwell Paper Clips, Bulk Pack"/>
        <s v="Stockwell Paper Clips, Metal"/>
        <s v="Stockwell Push Pins, Assorted Sizes"/>
        <s v="Stockwell Push Pins, Bulk Pack"/>
        <s v="Stockwell Push Pins, Metal"/>
        <s v="Stockwell Rubber Bands, 12 Pack"/>
        <s v="Stockwell Rubber Bands, Bulk Pack"/>
        <s v="Stockwell Rubber Bands, Metal"/>
        <s v="Stockwell Staples, 12 Pack"/>
        <s v="Stockwell Staples, Assorted Sizes"/>
        <s v="Stockwell Staples, Bulk Pack"/>
        <s v="Stockwell Staples, Metal"/>
        <s v="Stockwell Thumb Tacks, Bulk Pack"/>
        <s v="Stockwell Thumb Tacks, Metal"/>
        <s v="Tenex Box, Blue"/>
        <s v="Tenex Box, Industrial"/>
        <s v="Tenex Box, Wire Frame"/>
        <s v="Tenex Clock, Black"/>
        <s v="Tenex Clock, Duo Pack"/>
        <s v="Tenex Clock, Erganomic"/>
        <s v="Tenex Door Stop, Black"/>
        <s v="Tenex Door Stop, Duo Pack"/>
        <s v="Tenex Door Stop, Durable"/>
        <s v="Tenex Door Stop, Erganomic"/>
        <s v="Tenex File Cart, Blue"/>
        <s v="Tenex File Cart, Industrial"/>
        <s v="Tenex File Cart, Single Width"/>
        <s v="Tenex Folders, Blue"/>
        <s v="Tenex Folders, Industrial"/>
        <s v="Tenex Folders, Single Width"/>
        <s v="Tenex Folders, Wire Frame"/>
        <s v="Tenex Frame, Erganomic"/>
        <s v="Tenex Light Bulb, Durable"/>
        <s v="Tenex Light Bulb, Erganomic"/>
        <s v="Tenex Lockers, Blue"/>
        <s v="Tenex Lockers, Single Width"/>
        <s v="Tenex Lockers, Wire Frame"/>
        <s v="Tenex Photo Frame, Black"/>
        <s v="Tenex Photo Frame, Erganomic"/>
        <s v="Tenex Shelving, Blue"/>
        <s v="Tenex Shelving, Industrial"/>
        <s v="Tenex Shelving, Single Width"/>
        <s v="Tenex Shelving, Wire Frame"/>
        <s v="Tenex Stacking Tray, Durable"/>
        <s v="Tenex Trays, Blue"/>
        <s v="Tenex Trays, Industrial"/>
        <s v="Tenex Trays, Single Width"/>
        <s v="Tenex Trays, Wire Frame"/>
        <s v="Wilson Jones 3-Hole Punch, Clear"/>
        <s v="Wilson Jones 3-Hole Punch, Durable"/>
        <s v="Wilson Jones 3-Hole Punch, Economy"/>
        <s v="Wilson Jones 3-Hole Punch, Recycled"/>
        <s v="Wilson Jones Binder Covers, Clear"/>
        <s v="Wilson Jones Binder Covers, Durable"/>
        <s v="Wilson Jones Binder Covers, Economy"/>
        <s v="Wilson Jones Binder Covers, Recycled"/>
        <s v="Wilson Jones Binder, Durable"/>
        <s v="Wilson Jones Binder, Economy"/>
        <s v="Wilson Jones Binder, Recycled"/>
        <s v="Wilson Jones Binding Machine, Clear"/>
        <s v="Wilson Jones Binding Machine, Durable"/>
        <s v="Wilson Jones Binding Machine, Economy"/>
        <s v="Wilson Jones Binding Machine, Recycled"/>
        <s v="Wilson Jones Hole Reinforcements, Clear"/>
        <s v="Wilson Jones Hole Reinforcements, Durable"/>
        <s v="Wilson Jones Hole Reinforcements, Economy"/>
        <s v="Wilson Jones Hole Reinforcements, Recycled"/>
        <s v="Wilson Jones Index Tab, Clear"/>
        <s v="Wilson Jones Index Tab, Durable"/>
        <s v="Wilson Jones Index Tab, Economy"/>
        <s v="Wilson Jones Index Tab, Recycled"/>
        <s v="Xerox Cards &amp; Envelopes, Multicolor"/>
        <s v="Xerox Cards &amp; Envelopes, Premium"/>
        <s v="Xerox Cards &amp; Envelopes, Recycled"/>
        <s v="Xerox Computer Printout Paper, Multicolor"/>
        <s v="Xerox Memo Slips, Multicolor"/>
        <s v="Xerox Memo Slips, Recycled"/>
        <s v="Xerox Message Books, Premium"/>
        <s v="Xerox Note Cards, Premium"/>
        <s v="Xerox Parchment Paper, 8.5 x 11"/>
      </sharedItems>
    </cacheField>
    <cacheField name="[OrdersMergedTable].[Order Year].[Order Year]" caption="Order Year" numFmtId="0" hierarchy="10" level="1">
      <sharedItems containsSemiMixedTypes="0" containsNonDate="0" containsString="0"/>
    </cacheField>
  </cacheFields>
  <cacheHierarchies count="52">
    <cacheHierarchy uniqueName="[OrdersMergedTable].[Order ID]" caption="Order ID" attribute="1" defaultMemberUniqueName="[OrdersMergedTable].[Order ID].[All]" allUniqueName="[OrdersMergedTable].[Order ID].[All]" dimensionUniqueName="[OrdersMergedTable]" displayFolder="" count="0" memberValueDatatype="130" unbalanced="0"/>
    <cacheHierarchy uniqueName="[OrdersMergedTable].[Order Date]" caption="Order Date" attribute="1" time="1" defaultMemberUniqueName="[OrdersMergedTable].[Order Date].[All]" allUniqueName="[OrdersMergedTable].[Order Date].[All]" dimensionUniqueName="[OrdersMergedTable]" displayFolder="" count="0" memberValueDatatype="7" unbalanced="0"/>
    <cacheHierarchy uniqueName="[OrdersMergedTable].[Customer Name]" caption="Customer Name" attribute="1" defaultMemberUniqueName="[OrdersMergedTable].[Customer Name].[All]" allUniqueName="[OrdersMergedTable].[Customer Name].[All]" dimensionUniqueName="[OrdersMergedTable]" displayFolder="" count="0" memberValueDatatype="130" unbalanced="0"/>
    <cacheHierarchy uniqueName="[OrdersMergedTable].[City]" caption="City" attribute="1" defaultMemberUniqueName="[OrdersMergedTable].[City].[All]" allUniqueName="[OrdersMergedTable].[City].[All]" dimensionUniqueName="[OrdersMergedTable]" displayFolder="" count="0" memberValueDatatype="130" unbalanced="0"/>
    <cacheHierarchy uniqueName="[OrdersMergedTable].[Country]" caption="Country" attribute="1" defaultMemberUniqueName="[OrdersMergedTable].[Country].[All]" allUniqueName="[OrdersMergedTable].[Country].[All]" dimensionUniqueName="[OrdersMergedTable]" displayFolder="" count="0" memberValueDatatype="130" unbalanced="0"/>
    <cacheHierarchy uniqueName="[OrdersMergedTable].[Region]" caption="Region" attribute="1" defaultMemberUniqueName="[OrdersMergedTable].[Region].[All]" allUniqueName="[OrdersMergedTable].[Region].[All]" dimensionUniqueName="[OrdersMergedTable]" displayFolder="" count="0" memberValueDatatype="130" unbalanced="0"/>
    <cacheHierarchy uniqueName="[OrdersMergedTable].[Segment]" caption="Segment" attribute="1" defaultMemberUniqueName="[OrdersMergedTable].[Segment].[All]" allUniqueName="[OrdersMergedTable].[Segment].[All]" dimensionUniqueName="[OrdersMergedTable]" displayFolder="" count="0" memberValueDatatype="130" unbalanced="0"/>
    <cacheHierarchy uniqueName="[OrdersMergedTable].[Ship Date]" caption="Ship Date" attribute="1" time="1" defaultMemberUniqueName="[OrdersMergedTable].[Ship Date].[All]" allUniqueName="[OrdersMergedTable].[Ship Date].[All]" dimensionUniqueName="[OrdersMergedTable]" displayFolder="" count="0" memberValueDatatype="7" unbalanced="0"/>
    <cacheHierarchy uniqueName="[OrdersMergedTable].[Ship Mode]" caption="Ship Mode" attribute="1" defaultMemberUniqueName="[OrdersMergedTable].[Ship Mode].[All]" allUniqueName="[OrdersMergedTable].[Ship Mode].[All]" dimensionUniqueName="[OrdersMergedTable]" displayFolder="" count="0" memberValueDatatype="130" unbalanced="0"/>
    <cacheHierarchy uniqueName="[OrdersMergedTable].[State]" caption="State" attribute="1" defaultMemberUniqueName="[OrdersMergedTable].[State].[All]" allUniqueName="[OrdersMergedTable].[State].[All]" dimensionUniqueName="[OrdersMergedTable]" displayFolder="" count="0" memberValueDatatype="130" unbalanced="0"/>
    <cacheHierarchy uniqueName="[OrdersMergedTable].[Order Year]" caption="Order Year" attribute="1" defaultMemberUniqueName="[OrdersMergedTable].[Order Year].[All]" allUniqueName="[OrdersMergedTable].[Order Year].[All]" dimensionUniqueName="[OrdersMergedTable]" displayFolder="" count="2" memberValueDatatype="20" unbalanced="0">
      <fieldsUsage count="2">
        <fieldUsage x="-1"/>
        <fieldUsage x="2"/>
      </fieldsUsage>
    </cacheHierarchy>
    <cacheHierarchy uniqueName="[OrdersMergedTable].[Product Name]" caption="Product Name" attribute="1" defaultMemberUniqueName="[OrdersMergedTable].[Product Name].[All]" allUniqueName="[OrdersMergedTable].[Product Name].[All]" dimensionUniqueName="[OrdersMergedTable]" displayFolder="" count="2" memberValueDatatype="130" unbalanced="0">
      <fieldsUsage count="2">
        <fieldUsage x="-1"/>
        <fieldUsage x="1"/>
      </fieldsUsage>
    </cacheHierarchy>
    <cacheHierarchy uniqueName="[OrdersMergedTable].[Discount]" caption="Discount" attribute="1" defaultMemberUniqueName="[OrdersMergedTable].[Discount].[All]" allUniqueName="[OrdersMergedTable].[Discount].[All]" dimensionUniqueName="[OrdersMergedTable]" displayFolder="" count="0" memberValueDatatype="5" unbalanced="0"/>
    <cacheHierarchy uniqueName="[OrdersMergedTable].[Sales]" caption="Sales" attribute="1" defaultMemberUniqueName="[OrdersMergedTable].[Sales].[All]" allUniqueName="[OrdersMergedTable].[Sales].[All]" dimensionUniqueName="[OrdersMergedTable]" displayFolder="" count="0" memberValueDatatype="20" unbalanced="0"/>
    <cacheHierarchy uniqueName="[OrdersMergedTable].[Profit]" caption="Profit" attribute="1" defaultMemberUniqueName="[OrdersMergedTable].[Profit].[All]" allUniqueName="[OrdersMergedTable].[Profit].[All]" dimensionUniqueName="[OrdersMergedTable]" displayFolder="" count="0" memberValueDatatype="20" unbalanced="0"/>
    <cacheHierarchy uniqueName="[OrdersMergedTable].[Quantity]" caption="Quantity" attribute="1" defaultMemberUniqueName="[OrdersMergedTable].[Quantity].[All]" allUniqueName="[OrdersMergedTable].[Quantity].[All]" dimensionUniqueName="[OrdersMergedTable]" displayFolder="" count="0" memberValueDatatype="20" unbalanced="0"/>
    <cacheHierarchy uniqueName="[OrdersMergedTable].[Category]" caption="Category" attribute="1" defaultMemberUniqueName="[OrdersMergedTable].[Category].[All]" allUniqueName="[OrdersMergedTable].[Category].[All]" dimensionUniqueName="[OrdersMergedTable]" displayFolder="" count="2" memberValueDatatype="130" unbalanced="0"/>
    <cacheHierarchy uniqueName="[OrdersMergedTable].[Sub-Category]" caption="Sub-Category" attribute="1" defaultMemberUniqueName="[OrdersMergedTable].[Sub-Category].[All]" allUniqueName="[OrdersMergedTable].[Sub-Category].[All]" dimensionUniqueName="[OrdersMergedTable]" displayFolder="" count="2" memberValueDatatype="130" unbalanced="0"/>
    <cacheHierarchy uniqueName="[OrdersMergedTable].[Margin%]" caption="Margin%" attribute="1" defaultMemberUniqueName="[OrdersMergedTable].[Margin%].[All]" allUniqueName="[OrdersMergedTable].[Margin%].[All]" dimensionUniqueName="[OrdersMergedTable]" displayFolder="" count="0" memberValueDatatype="5" unbalanced="0"/>
    <cacheHierarchy uniqueName="[OrdersMergedTable].[Month]" caption="Month" attribute="1" defaultMemberUniqueName="[OrdersMergedTable].[Month].[All]" allUniqueName="[OrdersMergedTable].[Month].[All]" dimensionUniqueName="[OrdersMergedTable]" displayFolder="" count="0" memberValueDatatype="20" unbalanced="0"/>
    <cacheHierarchy uniqueName="[OrdersMergedTable].[Quarter]" caption="Quarter" attribute="1" defaultMemberUniqueName="[OrdersMergedTable].[Quarter].[All]" allUniqueName="[OrdersMergedTable].[Quarter].[All]" dimensionUniqueName="[OrdersMergedTable]" displayFolder="" count="0" memberValueDatatype="20" unbalanced="0"/>
    <cacheHierarchy uniqueName="[OrdersMergedTable 1].[Order ID]" caption="Order ID" attribute="1" defaultMemberUniqueName="[OrdersMergedTable 1].[Order ID].[All]" allUniqueName="[OrdersMergedTable 1].[Order ID].[All]" dimensionUniqueName="[OrdersMergedTable 1]" displayFolder="" count="0" memberValueDatatype="130" unbalanced="0"/>
    <cacheHierarchy uniqueName="[OrdersMergedTable 1].[Order Date]" caption="Order Date" attribute="1" time="1" defaultMemberUniqueName="[OrdersMergedTable 1].[Order Date].[All]" allUniqueName="[OrdersMergedTable 1].[Order Date].[All]" dimensionUniqueName="[OrdersMergedTable 1]" displayFolder="" count="0" memberValueDatatype="7" unbalanced="0"/>
    <cacheHierarchy uniqueName="[OrdersMergedTable 1].[Customer Name]" caption="Customer Name" attribute="1" defaultMemberUniqueName="[OrdersMergedTable 1].[Customer Name].[All]" allUniqueName="[OrdersMergedTable 1].[Customer Name].[All]" dimensionUniqueName="[OrdersMergedTable 1]" displayFolder="" count="0" memberValueDatatype="130" unbalanced="0"/>
    <cacheHierarchy uniqueName="[OrdersMergedTable 1].[City]" caption="City" attribute="1" defaultMemberUniqueName="[OrdersMergedTable 1].[City].[All]" allUniqueName="[OrdersMergedTable 1].[City].[All]" dimensionUniqueName="[OrdersMergedTable 1]" displayFolder="" count="0" memberValueDatatype="130" unbalanced="0"/>
    <cacheHierarchy uniqueName="[OrdersMergedTable 1].[Country]" caption="Country" attribute="1" defaultMemberUniqueName="[OrdersMergedTable 1].[Country].[All]" allUniqueName="[OrdersMergedTable 1].[Country].[All]" dimensionUniqueName="[OrdersMergedTable 1]" displayFolder="" count="0" memberValueDatatype="130" unbalanced="0"/>
    <cacheHierarchy uniqueName="[OrdersMergedTable 1].[Region]" caption="Region" attribute="1" defaultMemberUniqueName="[OrdersMergedTable 1].[Region].[All]" allUniqueName="[OrdersMergedTable 1].[Region].[All]" dimensionUniqueName="[OrdersMergedTable 1]" displayFolder="" count="0" memberValueDatatype="130" unbalanced="0"/>
    <cacheHierarchy uniqueName="[OrdersMergedTable 1].[Segment]" caption="Segment" attribute="1" defaultMemberUniqueName="[OrdersMergedTable 1].[Segment].[All]" allUniqueName="[OrdersMergedTable 1].[Segment].[All]" dimensionUniqueName="[OrdersMergedTable 1]" displayFolder="" count="0" memberValueDatatype="130" unbalanced="0"/>
    <cacheHierarchy uniqueName="[OrdersMergedTable 1].[Ship Date]" caption="Ship Date" attribute="1" time="1" defaultMemberUniqueName="[OrdersMergedTable 1].[Ship Date].[All]" allUniqueName="[OrdersMergedTable 1].[Ship Date].[All]" dimensionUniqueName="[OrdersMergedTable 1]" displayFolder="" count="0" memberValueDatatype="7" unbalanced="0"/>
    <cacheHierarchy uniqueName="[OrdersMergedTable 1].[Ship Mode]" caption="Ship Mode" attribute="1" defaultMemberUniqueName="[OrdersMergedTable 1].[Ship Mode].[All]" allUniqueName="[OrdersMergedTable 1].[Ship Mode].[All]" dimensionUniqueName="[OrdersMergedTable 1]" displayFolder="" count="0" memberValueDatatype="130" unbalanced="0"/>
    <cacheHierarchy uniqueName="[OrdersMergedTable 1].[State]" caption="State" attribute="1" defaultMemberUniqueName="[OrdersMergedTable 1].[State].[All]" allUniqueName="[OrdersMergedTable 1].[State].[All]" dimensionUniqueName="[OrdersMergedTable 1]" displayFolder="" count="0" memberValueDatatype="130" unbalanced="0"/>
    <cacheHierarchy uniqueName="[OrdersMergedTable 1].[Order Year]" caption="Order Year" attribute="1" defaultMemberUniqueName="[OrdersMergedTable 1].[Order Year].[All]" allUniqueName="[OrdersMergedTable 1].[Order Year].[All]" dimensionUniqueName="[OrdersMergedTable 1]" displayFolder="" count="0" memberValueDatatype="20" unbalanced="0"/>
    <cacheHierarchy uniqueName="[OrdersMergedTable 1].[Product Name]" caption="Product Name" attribute="1" defaultMemberUniqueName="[OrdersMergedTable 1].[Product Name].[All]" allUniqueName="[OrdersMergedTable 1].[Product Name].[All]" dimensionUniqueName="[OrdersMergedTable 1]" displayFolder="" count="0" memberValueDatatype="130" unbalanced="0"/>
    <cacheHierarchy uniqueName="[OrdersMergedTable 1].[Discount]" caption="Discount" attribute="1" defaultMemberUniqueName="[OrdersMergedTable 1].[Discount].[All]" allUniqueName="[OrdersMergedTable 1].[Discount].[All]" dimensionUniqueName="[OrdersMergedTable 1]" displayFolder="" count="0" memberValueDatatype="5" unbalanced="0"/>
    <cacheHierarchy uniqueName="[OrdersMergedTable 1].[Sales]" caption="Sales" attribute="1" defaultMemberUniqueName="[OrdersMergedTable 1].[Sales].[All]" allUniqueName="[OrdersMergedTable 1].[Sales].[All]" dimensionUniqueName="[OrdersMergedTable 1]" displayFolder="" count="0" memberValueDatatype="20" unbalanced="0"/>
    <cacheHierarchy uniqueName="[OrdersMergedTable 1].[Profit]" caption="Profit" attribute="1" defaultMemberUniqueName="[OrdersMergedTable 1].[Profit].[All]" allUniqueName="[OrdersMergedTable 1].[Profit].[All]" dimensionUniqueName="[OrdersMergedTable 1]" displayFolder="" count="0" memberValueDatatype="20" unbalanced="0"/>
    <cacheHierarchy uniqueName="[OrdersMergedTable 1].[Quantity]" caption="Quantity" attribute="1" defaultMemberUniqueName="[OrdersMergedTable 1].[Quantity].[All]" allUniqueName="[OrdersMergedTable 1].[Quantity].[All]" dimensionUniqueName="[OrdersMergedTable 1]" displayFolder="" count="0" memberValueDatatype="20" unbalanced="0"/>
    <cacheHierarchy uniqueName="[OrdersMergedTable 1].[Category]" caption="Category" attribute="1" defaultMemberUniqueName="[OrdersMergedTable 1].[Category].[All]" allUniqueName="[OrdersMergedTable 1].[Category].[All]" dimensionUniqueName="[OrdersMergedTable 1]" displayFolder="" count="0" memberValueDatatype="130" unbalanced="0"/>
    <cacheHierarchy uniqueName="[OrdersMergedTable 1].[Sub-Category]" caption="Sub-Category" attribute="1" defaultMemberUniqueName="[OrdersMergedTable 1].[Sub-Category].[All]" allUniqueName="[OrdersMergedTable 1].[Sub-Category].[All]" dimensionUniqueName="[OrdersMergedTable 1]" displayFolder="" count="0" memberValueDatatype="130" unbalanced="0"/>
    <cacheHierarchy uniqueName="[OrdersMergedTable 1].[Margin%]" caption="Margin%" attribute="1" defaultMemberUniqueName="[OrdersMergedTable 1].[Margin%].[All]" allUniqueName="[OrdersMergedTable 1].[Margin%].[All]" dimensionUniqueName="[OrdersMergedTable 1]" displayFolder="" count="0" memberValueDatatype="5" unbalanced="0"/>
    <cacheHierarchy uniqueName="[OrdersMergedTable 1].[Month]" caption="Month" attribute="1" defaultMemberUniqueName="[OrdersMergedTable 1].[Month].[All]" allUniqueName="[OrdersMergedTable 1].[Month].[All]" dimensionUniqueName="[OrdersMergedTable 1]" displayFolder="" count="0" memberValueDatatype="20" unbalanced="0"/>
    <cacheHierarchy uniqueName="[OrdersMergedTable 1].[Quarter]" caption="Quarter" attribute="1" defaultMemberUniqueName="[OrdersMergedTable 1].[Quarter].[All]" allUniqueName="[OrdersMergedTable 1].[Quarter].[All]" dimensionUniqueName="[OrdersMergedTable 1]" displayFolder="" count="0" memberValueDatatype="20" unbalanced="0"/>
    <cacheHierarchy uniqueName="[Measures].[Margin]" caption="Margin" measure="1" displayFolder="" measureGroup="OrdersMergedTable" count="0"/>
    <cacheHierarchy uniqueName="[Measures].[__XL_Count OrdersMergedTable]" caption="__XL_Count OrdersMergedTable" measure="1" displayFolder="" measureGroup="OrdersMergedTable" count="0" hidden="1"/>
    <cacheHierarchy uniqueName="[Measures].[__XL_Count OrdersMergedTable 1]" caption="__XL_Count OrdersMergedTable 1" measure="1" displayFolder="" measureGroup="OrdersMergedTable 1" count="0" hidden="1"/>
    <cacheHierarchy uniqueName="[Measures].[__No measures defined]" caption="__No measures defined" measure="1" displayFolder="" count="0" hidden="1"/>
    <cacheHierarchy uniqueName="[Measures].[Sum of Sales]" caption="Sum of Sales" measure="1" displayFolder="" measureGroup="OrdersMergedTable" count="0" oneField="1" hidden="1">
      <fieldsUsage count="1">
        <fieldUsage x="0"/>
      </fieldsUsage>
      <extLst>
        <ext xmlns:x15="http://schemas.microsoft.com/office/spreadsheetml/2010/11/main" uri="{B97F6D7D-B522-45F9-BDA1-12C45D357490}">
          <x15:cacheHierarchy aggregatedColumn="13"/>
        </ext>
      </extLst>
    </cacheHierarchy>
    <cacheHierarchy uniqueName="[Measures].[Sum of Profit]" caption="Sum of Profit" measure="1" displayFolder="" measureGroup="OrdersMergedTable" count="0" hidden="1">
      <extLst>
        <ext xmlns:x15="http://schemas.microsoft.com/office/spreadsheetml/2010/11/main" uri="{B97F6D7D-B522-45F9-BDA1-12C45D357490}">
          <x15:cacheHierarchy aggregatedColumn="14"/>
        </ext>
      </extLst>
    </cacheHierarchy>
    <cacheHierarchy uniqueName="[Measures].[Sum of Quantity]" caption="Sum of Quantity" measure="1" displayFolder="" measureGroup="OrdersMergedTable" count="0" hidden="1">
      <extLst>
        <ext xmlns:x15="http://schemas.microsoft.com/office/spreadsheetml/2010/11/main" uri="{B97F6D7D-B522-45F9-BDA1-12C45D357490}">
          <x15:cacheHierarchy aggregatedColumn="15"/>
        </ext>
      </extLst>
    </cacheHierarchy>
    <cacheHierarchy uniqueName="[Measures].[Sum of Month]" caption="Sum of Month" measure="1" displayFolder="" measureGroup="OrdersMergedTable 1" count="0" hidden="1">
      <extLst>
        <ext xmlns:x15="http://schemas.microsoft.com/office/spreadsheetml/2010/11/main" uri="{B97F6D7D-B522-45F9-BDA1-12C45D357490}">
          <x15:cacheHierarchy aggregatedColumn="40"/>
        </ext>
      </extLst>
    </cacheHierarchy>
    <cacheHierarchy uniqueName="[Measures].[Sum of Profit 2]" caption="Sum of Profit 2" measure="1" displayFolder="" measureGroup="OrdersMergedTable 1" count="0" hidden="1">
      <extLst>
        <ext xmlns:x15="http://schemas.microsoft.com/office/spreadsheetml/2010/11/main" uri="{B97F6D7D-B522-45F9-BDA1-12C45D357490}">
          <x15:cacheHierarchy aggregatedColumn="35"/>
        </ext>
      </extLst>
    </cacheHierarchy>
    <cacheHierarchy uniqueName="[Measures].[Count of Order ID]" caption="Count of Order ID" measure="1" displayFolder="" measureGroup="OrdersMergedTable" count="0" hidden="1">
      <extLst>
        <ext xmlns:x15="http://schemas.microsoft.com/office/spreadsheetml/2010/11/main" uri="{B97F6D7D-B522-45F9-BDA1-12C45D357490}">
          <x15:cacheHierarchy aggregatedColumn="0"/>
        </ext>
      </extLst>
    </cacheHierarchy>
  </cacheHierarchies>
  <kpis count="0"/>
  <dimensions count="3">
    <dimension measure="1" name="Measures" uniqueName="[Measures]" caption="Measures"/>
    <dimension name="OrdersMergedTable" uniqueName="[OrdersMergedTable]" caption="OrdersMergedTable"/>
    <dimension name="OrdersMergedTable 1" uniqueName="[OrdersMergedTable 1]" caption="OrdersMergedTable 1"/>
  </dimensions>
  <measureGroups count="2">
    <measureGroup name="OrdersMergedTable" caption="OrdersMergedTable"/>
    <measureGroup name="OrdersMergedTable 1" caption="OrdersMergedTabl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Atef" refreshedDate="45379.201422222221" backgroundQuery="1" createdVersion="8" refreshedVersion="8" minRefreshableVersion="3" recordCount="0" supportSubquery="1" supportAdvancedDrill="1" xr:uid="{3ABB4E99-9B1D-4835-9108-5ADD7A6585C4}">
  <cacheSource type="external" connectionId="5"/>
  <cacheFields count="3">
    <cacheField name="[Measures].[Sum of Sales]" caption="Sum of Sales" numFmtId="0" hierarchy="46" level="32767"/>
    <cacheField name="[OrdersMergedTable].[Sub-Category].[Sub-Category]" caption="Sub-Category" numFmtId="0" hierarchy="17" level="1">
      <sharedItems count="17">
        <s v="Accessories"/>
        <s v="Appliances"/>
        <s v="Art"/>
        <s v="Binders"/>
        <s v="Bookcases"/>
        <s v="Chairs"/>
        <s v="Copiers"/>
        <s v="Envelopes"/>
        <s v="Fasteners"/>
        <s v="Furnishings"/>
        <s v="Labels"/>
        <s v="Machines"/>
        <s v="Paper"/>
        <s v="Phones"/>
        <s v="Storage"/>
        <s v="Supplies"/>
        <s v="Tables"/>
      </sharedItems>
    </cacheField>
    <cacheField name="[OrdersMergedTable].[Order Year].[Order Year]" caption="Order Year" numFmtId="0" hierarchy="10" level="1">
      <sharedItems containsSemiMixedTypes="0" containsNonDate="0" containsString="0"/>
    </cacheField>
  </cacheFields>
  <cacheHierarchies count="52">
    <cacheHierarchy uniqueName="[OrdersMergedTable].[Order ID]" caption="Order ID" attribute="1" defaultMemberUniqueName="[OrdersMergedTable].[Order ID].[All]" allUniqueName="[OrdersMergedTable].[Order ID].[All]" dimensionUniqueName="[OrdersMergedTable]" displayFolder="" count="0" memberValueDatatype="130" unbalanced="0"/>
    <cacheHierarchy uniqueName="[OrdersMergedTable].[Order Date]" caption="Order Date" attribute="1" time="1" defaultMemberUniqueName="[OrdersMergedTable].[Order Date].[All]" allUniqueName="[OrdersMergedTable].[Order Date].[All]" dimensionUniqueName="[OrdersMergedTable]" displayFolder="" count="0" memberValueDatatype="7" unbalanced="0"/>
    <cacheHierarchy uniqueName="[OrdersMergedTable].[Customer Name]" caption="Customer Name" attribute="1" defaultMemberUniqueName="[OrdersMergedTable].[Customer Name].[All]" allUniqueName="[OrdersMergedTable].[Customer Name].[All]" dimensionUniqueName="[OrdersMergedTable]" displayFolder="" count="0" memberValueDatatype="130" unbalanced="0"/>
    <cacheHierarchy uniqueName="[OrdersMergedTable].[City]" caption="City" attribute="1" defaultMemberUniqueName="[OrdersMergedTable].[City].[All]" allUniqueName="[OrdersMergedTable].[City].[All]" dimensionUniqueName="[OrdersMergedTable]" displayFolder="" count="0" memberValueDatatype="130" unbalanced="0"/>
    <cacheHierarchy uniqueName="[OrdersMergedTable].[Country]" caption="Country" attribute="1" defaultMemberUniqueName="[OrdersMergedTable].[Country].[All]" allUniqueName="[OrdersMergedTable].[Country].[All]" dimensionUniqueName="[OrdersMergedTable]" displayFolder="" count="0" memberValueDatatype="130" unbalanced="0"/>
    <cacheHierarchy uniqueName="[OrdersMergedTable].[Region]" caption="Region" attribute="1" defaultMemberUniqueName="[OrdersMergedTable].[Region].[All]" allUniqueName="[OrdersMergedTable].[Region].[All]" dimensionUniqueName="[OrdersMergedTable]" displayFolder="" count="0" memberValueDatatype="130" unbalanced="0"/>
    <cacheHierarchy uniqueName="[OrdersMergedTable].[Segment]" caption="Segment" attribute="1" defaultMemberUniqueName="[OrdersMergedTable].[Segment].[All]" allUniqueName="[OrdersMergedTable].[Segment].[All]" dimensionUniqueName="[OrdersMergedTable]" displayFolder="" count="0" memberValueDatatype="130" unbalanced="0"/>
    <cacheHierarchy uniqueName="[OrdersMergedTable].[Ship Date]" caption="Ship Date" attribute="1" time="1" defaultMemberUniqueName="[OrdersMergedTable].[Ship Date].[All]" allUniqueName="[OrdersMergedTable].[Ship Date].[All]" dimensionUniqueName="[OrdersMergedTable]" displayFolder="" count="0" memberValueDatatype="7" unbalanced="0"/>
    <cacheHierarchy uniqueName="[OrdersMergedTable].[Ship Mode]" caption="Ship Mode" attribute="1" defaultMemberUniqueName="[OrdersMergedTable].[Ship Mode].[All]" allUniqueName="[OrdersMergedTable].[Ship Mode].[All]" dimensionUniqueName="[OrdersMergedTable]" displayFolder="" count="0" memberValueDatatype="130" unbalanced="0"/>
    <cacheHierarchy uniqueName="[OrdersMergedTable].[State]" caption="State" attribute="1" defaultMemberUniqueName="[OrdersMergedTable].[State].[All]" allUniqueName="[OrdersMergedTable].[State].[All]" dimensionUniqueName="[OrdersMergedTable]" displayFolder="" count="0" memberValueDatatype="130" unbalanced="0"/>
    <cacheHierarchy uniqueName="[OrdersMergedTable].[Order Year]" caption="Order Year" attribute="1" defaultMemberUniqueName="[OrdersMergedTable].[Order Year].[All]" allUniqueName="[OrdersMergedTable].[Order Year].[All]" dimensionUniqueName="[OrdersMergedTable]" displayFolder="" count="2" memberValueDatatype="20" unbalanced="0">
      <fieldsUsage count="2">
        <fieldUsage x="-1"/>
        <fieldUsage x="2"/>
      </fieldsUsage>
    </cacheHierarchy>
    <cacheHierarchy uniqueName="[OrdersMergedTable].[Product Name]" caption="Product Name" attribute="1" defaultMemberUniqueName="[OrdersMergedTable].[Product Name].[All]" allUniqueName="[OrdersMergedTable].[Product Name].[All]" dimensionUniqueName="[OrdersMergedTable]" displayFolder="" count="0" memberValueDatatype="130" unbalanced="0"/>
    <cacheHierarchy uniqueName="[OrdersMergedTable].[Discount]" caption="Discount" attribute="1" defaultMemberUniqueName="[OrdersMergedTable].[Discount].[All]" allUniqueName="[OrdersMergedTable].[Discount].[All]" dimensionUniqueName="[OrdersMergedTable]" displayFolder="" count="0" memberValueDatatype="5" unbalanced="0"/>
    <cacheHierarchy uniqueName="[OrdersMergedTable].[Sales]" caption="Sales" attribute="1" defaultMemberUniqueName="[OrdersMergedTable].[Sales].[All]" allUniqueName="[OrdersMergedTable].[Sales].[All]" dimensionUniqueName="[OrdersMergedTable]" displayFolder="" count="0" memberValueDatatype="20" unbalanced="0"/>
    <cacheHierarchy uniqueName="[OrdersMergedTable].[Profit]" caption="Profit" attribute="1" defaultMemberUniqueName="[OrdersMergedTable].[Profit].[All]" allUniqueName="[OrdersMergedTable].[Profit].[All]" dimensionUniqueName="[OrdersMergedTable]" displayFolder="" count="0" memberValueDatatype="20" unbalanced="0"/>
    <cacheHierarchy uniqueName="[OrdersMergedTable].[Quantity]" caption="Quantity" attribute="1" defaultMemberUniqueName="[OrdersMergedTable].[Quantity].[All]" allUniqueName="[OrdersMergedTable].[Quantity].[All]" dimensionUniqueName="[OrdersMergedTable]" displayFolder="" count="0" memberValueDatatype="20" unbalanced="0"/>
    <cacheHierarchy uniqueName="[OrdersMergedTable].[Category]" caption="Category" attribute="1" defaultMemberUniqueName="[OrdersMergedTable].[Category].[All]" allUniqueName="[OrdersMergedTable].[Category].[All]" dimensionUniqueName="[OrdersMergedTable]" displayFolder="" count="2" memberValueDatatype="130" unbalanced="0"/>
    <cacheHierarchy uniqueName="[OrdersMergedTable].[Sub-Category]" caption="Sub-Category" attribute="1" defaultMemberUniqueName="[OrdersMergedTable].[Sub-Category].[All]" allUniqueName="[OrdersMergedTable].[Sub-Category].[All]" dimensionUniqueName="[OrdersMergedTable]" displayFolder="" count="2" memberValueDatatype="130" unbalanced="0">
      <fieldsUsage count="2">
        <fieldUsage x="-1"/>
        <fieldUsage x="1"/>
      </fieldsUsage>
    </cacheHierarchy>
    <cacheHierarchy uniqueName="[OrdersMergedTable].[Margin%]" caption="Margin%" attribute="1" defaultMemberUniqueName="[OrdersMergedTable].[Margin%].[All]" allUniqueName="[OrdersMergedTable].[Margin%].[All]" dimensionUniqueName="[OrdersMergedTable]" displayFolder="" count="0" memberValueDatatype="5" unbalanced="0"/>
    <cacheHierarchy uniqueName="[OrdersMergedTable].[Month]" caption="Month" attribute="1" defaultMemberUniqueName="[OrdersMergedTable].[Month].[All]" allUniqueName="[OrdersMergedTable].[Month].[All]" dimensionUniqueName="[OrdersMergedTable]" displayFolder="" count="0" memberValueDatatype="20" unbalanced="0"/>
    <cacheHierarchy uniqueName="[OrdersMergedTable].[Quarter]" caption="Quarter" attribute="1" defaultMemberUniqueName="[OrdersMergedTable].[Quarter].[All]" allUniqueName="[OrdersMergedTable].[Quarter].[All]" dimensionUniqueName="[OrdersMergedTable]" displayFolder="" count="0" memberValueDatatype="20" unbalanced="0"/>
    <cacheHierarchy uniqueName="[OrdersMergedTable 1].[Order ID]" caption="Order ID" attribute="1" defaultMemberUniqueName="[OrdersMergedTable 1].[Order ID].[All]" allUniqueName="[OrdersMergedTable 1].[Order ID].[All]" dimensionUniqueName="[OrdersMergedTable 1]" displayFolder="" count="0" memberValueDatatype="130" unbalanced="0"/>
    <cacheHierarchy uniqueName="[OrdersMergedTable 1].[Order Date]" caption="Order Date" attribute="1" time="1" defaultMemberUniqueName="[OrdersMergedTable 1].[Order Date].[All]" allUniqueName="[OrdersMergedTable 1].[Order Date].[All]" dimensionUniqueName="[OrdersMergedTable 1]" displayFolder="" count="0" memberValueDatatype="7" unbalanced="0"/>
    <cacheHierarchy uniqueName="[OrdersMergedTable 1].[Customer Name]" caption="Customer Name" attribute="1" defaultMemberUniqueName="[OrdersMergedTable 1].[Customer Name].[All]" allUniqueName="[OrdersMergedTable 1].[Customer Name].[All]" dimensionUniqueName="[OrdersMergedTable 1]" displayFolder="" count="0" memberValueDatatype="130" unbalanced="0"/>
    <cacheHierarchy uniqueName="[OrdersMergedTable 1].[City]" caption="City" attribute="1" defaultMemberUniqueName="[OrdersMergedTable 1].[City].[All]" allUniqueName="[OrdersMergedTable 1].[City].[All]" dimensionUniqueName="[OrdersMergedTable 1]" displayFolder="" count="0" memberValueDatatype="130" unbalanced="0"/>
    <cacheHierarchy uniqueName="[OrdersMergedTable 1].[Country]" caption="Country" attribute="1" defaultMemberUniqueName="[OrdersMergedTable 1].[Country].[All]" allUniqueName="[OrdersMergedTable 1].[Country].[All]" dimensionUniqueName="[OrdersMergedTable 1]" displayFolder="" count="0" memberValueDatatype="130" unbalanced="0"/>
    <cacheHierarchy uniqueName="[OrdersMergedTable 1].[Region]" caption="Region" attribute="1" defaultMemberUniqueName="[OrdersMergedTable 1].[Region].[All]" allUniqueName="[OrdersMergedTable 1].[Region].[All]" dimensionUniqueName="[OrdersMergedTable 1]" displayFolder="" count="0" memberValueDatatype="130" unbalanced="0"/>
    <cacheHierarchy uniqueName="[OrdersMergedTable 1].[Segment]" caption="Segment" attribute="1" defaultMemberUniqueName="[OrdersMergedTable 1].[Segment].[All]" allUniqueName="[OrdersMergedTable 1].[Segment].[All]" dimensionUniqueName="[OrdersMergedTable 1]" displayFolder="" count="0" memberValueDatatype="130" unbalanced="0"/>
    <cacheHierarchy uniqueName="[OrdersMergedTable 1].[Ship Date]" caption="Ship Date" attribute="1" time="1" defaultMemberUniqueName="[OrdersMergedTable 1].[Ship Date].[All]" allUniqueName="[OrdersMergedTable 1].[Ship Date].[All]" dimensionUniqueName="[OrdersMergedTable 1]" displayFolder="" count="0" memberValueDatatype="7" unbalanced="0"/>
    <cacheHierarchy uniqueName="[OrdersMergedTable 1].[Ship Mode]" caption="Ship Mode" attribute="1" defaultMemberUniqueName="[OrdersMergedTable 1].[Ship Mode].[All]" allUniqueName="[OrdersMergedTable 1].[Ship Mode].[All]" dimensionUniqueName="[OrdersMergedTable 1]" displayFolder="" count="0" memberValueDatatype="130" unbalanced="0"/>
    <cacheHierarchy uniqueName="[OrdersMergedTable 1].[State]" caption="State" attribute="1" defaultMemberUniqueName="[OrdersMergedTable 1].[State].[All]" allUniqueName="[OrdersMergedTable 1].[State].[All]" dimensionUniqueName="[OrdersMergedTable 1]" displayFolder="" count="0" memberValueDatatype="130" unbalanced="0"/>
    <cacheHierarchy uniqueName="[OrdersMergedTable 1].[Order Year]" caption="Order Year" attribute="1" defaultMemberUniqueName="[OrdersMergedTable 1].[Order Year].[All]" allUniqueName="[OrdersMergedTable 1].[Order Year].[All]" dimensionUniqueName="[OrdersMergedTable 1]" displayFolder="" count="0" memberValueDatatype="20" unbalanced="0"/>
    <cacheHierarchy uniqueName="[OrdersMergedTable 1].[Product Name]" caption="Product Name" attribute="1" defaultMemberUniqueName="[OrdersMergedTable 1].[Product Name].[All]" allUniqueName="[OrdersMergedTable 1].[Product Name].[All]" dimensionUniqueName="[OrdersMergedTable 1]" displayFolder="" count="0" memberValueDatatype="130" unbalanced="0"/>
    <cacheHierarchy uniqueName="[OrdersMergedTable 1].[Discount]" caption="Discount" attribute="1" defaultMemberUniqueName="[OrdersMergedTable 1].[Discount].[All]" allUniqueName="[OrdersMergedTable 1].[Discount].[All]" dimensionUniqueName="[OrdersMergedTable 1]" displayFolder="" count="0" memberValueDatatype="5" unbalanced="0"/>
    <cacheHierarchy uniqueName="[OrdersMergedTable 1].[Sales]" caption="Sales" attribute="1" defaultMemberUniqueName="[OrdersMergedTable 1].[Sales].[All]" allUniqueName="[OrdersMergedTable 1].[Sales].[All]" dimensionUniqueName="[OrdersMergedTable 1]" displayFolder="" count="0" memberValueDatatype="20" unbalanced="0"/>
    <cacheHierarchy uniqueName="[OrdersMergedTable 1].[Profit]" caption="Profit" attribute="1" defaultMemberUniqueName="[OrdersMergedTable 1].[Profit].[All]" allUniqueName="[OrdersMergedTable 1].[Profit].[All]" dimensionUniqueName="[OrdersMergedTable 1]" displayFolder="" count="0" memberValueDatatype="20" unbalanced="0"/>
    <cacheHierarchy uniqueName="[OrdersMergedTable 1].[Quantity]" caption="Quantity" attribute="1" defaultMemberUniqueName="[OrdersMergedTable 1].[Quantity].[All]" allUniqueName="[OrdersMergedTable 1].[Quantity].[All]" dimensionUniqueName="[OrdersMergedTable 1]" displayFolder="" count="0" memberValueDatatype="20" unbalanced="0"/>
    <cacheHierarchy uniqueName="[OrdersMergedTable 1].[Category]" caption="Category" attribute="1" defaultMemberUniqueName="[OrdersMergedTable 1].[Category].[All]" allUniqueName="[OrdersMergedTable 1].[Category].[All]" dimensionUniqueName="[OrdersMergedTable 1]" displayFolder="" count="0" memberValueDatatype="130" unbalanced="0"/>
    <cacheHierarchy uniqueName="[OrdersMergedTable 1].[Sub-Category]" caption="Sub-Category" attribute="1" defaultMemberUniqueName="[OrdersMergedTable 1].[Sub-Category].[All]" allUniqueName="[OrdersMergedTable 1].[Sub-Category].[All]" dimensionUniqueName="[OrdersMergedTable 1]" displayFolder="" count="0" memberValueDatatype="130" unbalanced="0"/>
    <cacheHierarchy uniqueName="[OrdersMergedTable 1].[Margin%]" caption="Margin%" attribute="1" defaultMemberUniqueName="[OrdersMergedTable 1].[Margin%].[All]" allUniqueName="[OrdersMergedTable 1].[Margin%].[All]" dimensionUniqueName="[OrdersMergedTable 1]" displayFolder="" count="0" memberValueDatatype="5" unbalanced="0"/>
    <cacheHierarchy uniqueName="[OrdersMergedTable 1].[Month]" caption="Month" attribute="1" defaultMemberUniqueName="[OrdersMergedTable 1].[Month].[All]" allUniqueName="[OrdersMergedTable 1].[Month].[All]" dimensionUniqueName="[OrdersMergedTable 1]" displayFolder="" count="0" memberValueDatatype="20" unbalanced="0"/>
    <cacheHierarchy uniqueName="[OrdersMergedTable 1].[Quarter]" caption="Quarter" attribute="1" defaultMemberUniqueName="[OrdersMergedTable 1].[Quarter].[All]" allUniqueName="[OrdersMergedTable 1].[Quarter].[All]" dimensionUniqueName="[OrdersMergedTable 1]" displayFolder="" count="0" memberValueDatatype="20" unbalanced="0"/>
    <cacheHierarchy uniqueName="[Measures].[Margin]" caption="Margin" measure="1" displayFolder="" measureGroup="OrdersMergedTable" count="0"/>
    <cacheHierarchy uniqueName="[Measures].[__XL_Count OrdersMergedTable]" caption="__XL_Count OrdersMergedTable" measure="1" displayFolder="" measureGroup="OrdersMergedTable" count="0" hidden="1"/>
    <cacheHierarchy uniqueName="[Measures].[__XL_Count OrdersMergedTable 1]" caption="__XL_Count OrdersMergedTable 1" measure="1" displayFolder="" measureGroup="OrdersMergedTable 1" count="0" hidden="1"/>
    <cacheHierarchy uniqueName="[Measures].[__No measures defined]" caption="__No measures defined" measure="1" displayFolder="" count="0" hidden="1"/>
    <cacheHierarchy uniqueName="[Measures].[Sum of Sales]" caption="Sum of Sales" measure="1" displayFolder="" measureGroup="OrdersMergedTable" count="0" oneField="1" hidden="1">
      <fieldsUsage count="1">
        <fieldUsage x="0"/>
      </fieldsUsage>
      <extLst>
        <ext xmlns:x15="http://schemas.microsoft.com/office/spreadsheetml/2010/11/main" uri="{B97F6D7D-B522-45F9-BDA1-12C45D357490}">
          <x15:cacheHierarchy aggregatedColumn="13"/>
        </ext>
      </extLst>
    </cacheHierarchy>
    <cacheHierarchy uniqueName="[Measures].[Sum of Profit]" caption="Sum of Profit" measure="1" displayFolder="" measureGroup="OrdersMergedTable" count="0" hidden="1">
      <extLst>
        <ext xmlns:x15="http://schemas.microsoft.com/office/spreadsheetml/2010/11/main" uri="{B97F6D7D-B522-45F9-BDA1-12C45D357490}">
          <x15:cacheHierarchy aggregatedColumn="14"/>
        </ext>
      </extLst>
    </cacheHierarchy>
    <cacheHierarchy uniqueName="[Measures].[Sum of Quantity]" caption="Sum of Quantity" measure="1" displayFolder="" measureGroup="OrdersMergedTable" count="0" hidden="1">
      <extLst>
        <ext xmlns:x15="http://schemas.microsoft.com/office/spreadsheetml/2010/11/main" uri="{B97F6D7D-B522-45F9-BDA1-12C45D357490}">
          <x15:cacheHierarchy aggregatedColumn="15"/>
        </ext>
      </extLst>
    </cacheHierarchy>
    <cacheHierarchy uniqueName="[Measures].[Sum of Month]" caption="Sum of Month" measure="1" displayFolder="" measureGroup="OrdersMergedTable 1" count="0" hidden="1">
      <extLst>
        <ext xmlns:x15="http://schemas.microsoft.com/office/spreadsheetml/2010/11/main" uri="{B97F6D7D-B522-45F9-BDA1-12C45D357490}">
          <x15:cacheHierarchy aggregatedColumn="40"/>
        </ext>
      </extLst>
    </cacheHierarchy>
    <cacheHierarchy uniqueName="[Measures].[Sum of Profit 2]" caption="Sum of Profit 2" measure="1" displayFolder="" measureGroup="OrdersMergedTable 1" count="0" hidden="1">
      <extLst>
        <ext xmlns:x15="http://schemas.microsoft.com/office/spreadsheetml/2010/11/main" uri="{B97F6D7D-B522-45F9-BDA1-12C45D357490}">
          <x15:cacheHierarchy aggregatedColumn="35"/>
        </ext>
      </extLst>
    </cacheHierarchy>
    <cacheHierarchy uniqueName="[Measures].[Count of Order ID]" caption="Count of Order ID" measure="1" displayFolder="" measureGroup="OrdersMergedTable" count="0" hidden="1">
      <extLst>
        <ext xmlns:x15="http://schemas.microsoft.com/office/spreadsheetml/2010/11/main" uri="{B97F6D7D-B522-45F9-BDA1-12C45D357490}">
          <x15:cacheHierarchy aggregatedColumn="0"/>
        </ext>
      </extLst>
    </cacheHierarchy>
  </cacheHierarchies>
  <kpis count="0"/>
  <dimensions count="3">
    <dimension measure="1" name="Measures" uniqueName="[Measures]" caption="Measures"/>
    <dimension name="OrdersMergedTable" uniqueName="[OrdersMergedTable]" caption="OrdersMergedTable"/>
    <dimension name="OrdersMergedTable 1" uniqueName="[OrdersMergedTable 1]" caption="OrdersMergedTable 1"/>
  </dimensions>
  <measureGroups count="2">
    <measureGroup name="OrdersMergedTable" caption="OrdersMergedTable"/>
    <measureGroup name="OrdersMergedTable 1" caption="OrdersMergedTabl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Atef" refreshedDate="45379.201422569444" backgroundQuery="1" createdVersion="8" refreshedVersion="8" minRefreshableVersion="3" recordCount="0" supportSubquery="1" supportAdvancedDrill="1" xr:uid="{D5ED1944-DD45-485F-923D-745627BCB796}">
  <cacheSource type="external" connectionId="5"/>
  <cacheFields count="3">
    <cacheField name="[OrdersMergedTable].[Segment].[Segment]" caption="Segment" numFmtId="0" hierarchy="6" level="1">
      <sharedItems count="3">
        <s v="Consumer"/>
        <s v="Corporate"/>
        <s v="Home Office"/>
      </sharedItems>
    </cacheField>
    <cacheField name="[Measures].[Sum of Sales]" caption="Sum of Sales" numFmtId="0" hierarchy="46" level="32767"/>
    <cacheField name="[OrdersMergedTable].[Order Year].[Order Year]" caption="Order Year" numFmtId="0" hierarchy="10" level="1">
      <sharedItems containsSemiMixedTypes="0" containsNonDate="0" containsString="0"/>
    </cacheField>
  </cacheFields>
  <cacheHierarchies count="52">
    <cacheHierarchy uniqueName="[OrdersMergedTable].[Order ID]" caption="Order ID" attribute="1" defaultMemberUniqueName="[OrdersMergedTable].[Order ID].[All]" allUniqueName="[OrdersMergedTable].[Order ID].[All]" dimensionUniqueName="[OrdersMergedTable]" displayFolder="" count="0" memberValueDatatype="130" unbalanced="0"/>
    <cacheHierarchy uniqueName="[OrdersMergedTable].[Order Date]" caption="Order Date" attribute="1" time="1" defaultMemberUniqueName="[OrdersMergedTable].[Order Date].[All]" allUniqueName="[OrdersMergedTable].[Order Date].[All]" dimensionUniqueName="[OrdersMergedTable]" displayFolder="" count="0" memberValueDatatype="7" unbalanced="0"/>
    <cacheHierarchy uniqueName="[OrdersMergedTable].[Customer Name]" caption="Customer Name" attribute="1" defaultMemberUniqueName="[OrdersMergedTable].[Customer Name].[All]" allUniqueName="[OrdersMergedTable].[Customer Name].[All]" dimensionUniqueName="[OrdersMergedTable]" displayFolder="" count="0" memberValueDatatype="130" unbalanced="0"/>
    <cacheHierarchy uniqueName="[OrdersMergedTable].[City]" caption="City" attribute="1" defaultMemberUniqueName="[OrdersMergedTable].[City].[All]" allUniqueName="[OrdersMergedTable].[City].[All]" dimensionUniqueName="[OrdersMergedTable]" displayFolder="" count="0" memberValueDatatype="130" unbalanced="0"/>
    <cacheHierarchy uniqueName="[OrdersMergedTable].[Country]" caption="Country" attribute="1" defaultMemberUniqueName="[OrdersMergedTable].[Country].[All]" allUniqueName="[OrdersMergedTable].[Country].[All]" dimensionUniqueName="[OrdersMergedTable]" displayFolder="" count="0" memberValueDatatype="130" unbalanced="0"/>
    <cacheHierarchy uniqueName="[OrdersMergedTable].[Region]" caption="Region" attribute="1" defaultMemberUniqueName="[OrdersMergedTable].[Region].[All]" allUniqueName="[OrdersMergedTable].[Region].[All]" dimensionUniqueName="[OrdersMergedTable]" displayFolder="" count="0" memberValueDatatype="130" unbalanced="0"/>
    <cacheHierarchy uniqueName="[OrdersMergedTable].[Segment]" caption="Segment" attribute="1" defaultMemberUniqueName="[OrdersMergedTable].[Segment].[All]" allUniqueName="[OrdersMergedTable].[Segment].[All]" dimensionUniqueName="[OrdersMergedTable]" displayFolder="" count="2" memberValueDatatype="130" unbalanced="0">
      <fieldsUsage count="2">
        <fieldUsage x="-1"/>
        <fieldUsage x="0"/>
      </fieldsUsage>
    </cacheHierarchy>
    <cacheHierarchy uniqueName="[OrdersMergedTable].[Ship Date]" caption="Ship Date" attribute="1" time="1" defaultMemberUniqueName="[OrdersMergedTable].[Ship Date].[All]" allUniqueName="[OrdersMergedTable].[Ship Date].[All]" dimensionUniqueName="[OrdersMergedTable]" displayFolder="" count="0" memberValueDatatype="7" unbalanced="0"/>
    <cacheHierarchy uniqueName="[OrdersMergedTable].[Ship Mode]" caption="Ship Mode" attribute="1" defaultMemberUniqueName="[OrdersMergedTable].[Ship Mode].[All]" allUniqueName="[OrdersMergedTable].[Ship Mode].[All]" dimensionUniqueName="[OrdersMergedTable]" displayFolder="" count="0" memberValueDatatype="130" unbalanced="0"/>
    <cacheHierarchy uniqueName="[OrdersMergedTable].[State]" caption="State" attribute="1" defaultMemberUniqueName="[OrdersMergedTable].[State].[All]" allUniqueName="[OrdersMergedTable].[State].[All]" dimensionUniqueName="[OrdersMergedTable]" displayFolder="" count="0" memberValueDatatype="130" unbalanced="0"/>
    <cacheHierarchy uniqueName="[OrdersMergedTable].[Order Year]" caption="Order Year" attribute="1" defaultMemberUniqueName="[OrdersMergedTable].[Order Year].[All]" allUniqueName="[OrdersMergedTable].[Order Year].[All]" dimensionUniqueName="[OrdersMergedTable]" displayFolder="" count="2" memberValueDatatype="20" unbalanced="0">
      <fieldsUsage count="2">
        <fieldUsage x="-1"/>
        <fieldUsage x="2"/>
      </fieldsUsage>
    </cacheHierarchy>
    <cacheHierarchy uniqueName="[OrdersMergedTable].[Product Name]" caption="Product Name" attribute="1" defaultMemberUniqueName="[OrdersMergedTable].[Product Name].[All]" allUniqueName="[OrdersMergedTable].[Product Name].[All]" dimensionUniqueName="[OrdersMergedTable]" displayFolder="" count="0" memberValueDatatype="130" unbalanced="0"/>
    <cacheHierarchy uniqueName="[OrdersMergedTable].[Discount]" caption="Discount" attribute="1" defaultMemberUniqueName="[OrdersMergedTable].[Discount].[All]" allUniqueName="[OrdersMergedTable].[Discount].[All]" dimensionUniqueName="[OrdersMergedTable]" displayFolder="" count="0" memberValueDatatype="5" unbalanced="0"/>
    <cacheHierarchy uniqueName="[OrdersMergedTable].[Sales]" caption="Sales" attribute="1" defaultMemberUniqueName="[OrdersMergedTable].[Sales].[All]" allUniqueName="[OrdersMergedTable].[Sales].[All]" dimensionUniqueName="[OrdersMergedTable]" displayFolder="" count="0" memberValueDatatype="20" unbalanced="0"/>
    <cacheHierarchy uniqueName="[OrdersMergedTable].[Profit]" caption="Profit" attribute="1" defaultMemberUniqueName="[OrdersMergedTable].[Profit].[All]" allUniqueName="[OrdersMergedTable].[Profit].[All]" dimensionUniqueName="[OrdersMergedTable]" displayFolder="" count="0" memberValueDatatype="20" unbalanced="0"/>
    <cacheHierarchy uniqueName="[OrdersMergedTable].[Quantity]" caption="Quantity" attribute="1" defaultMemberUniqueName="[OrdersMergedTable].[Quantity].[All]" allUniqueName="[OrdersMergedTable].[Quantity].[All]" dimensionUniqueName="[OrdersMergedTable]" displayFolder="" count="0" memberValueDatatype="20" unbalanced="0"/>
    <cacheHierarchy uniqueName="[OrdersMergedTable].[Category]" caption="Category" attribute="1" defaultMemberUniqueName="[OrdersMergedTable].[Category].[All]" allUniqueName="[OrdersMergedTable].[Category].[All]" dimensionUniqueName="[OrdersMergedTable]" displayFolder="" count="0" memberValueDatatype="130" unbalanced="0"/>
    <cacheHierarchy uniqueName="[OrdersMergedTable].[Sub-Category]" caption="Sub-Category" attribute="1" defaultMemberUniqueName="[OrdersMergedTable].[Sub-Category].[All]" allUniqueName="[OrdersMergedTable].[Sub-Category].[All]" dimensionUniqueName="[OrdersMergedTable]" displayFolder="" count="0" memberValueDatatype="130" unbalanced="0"/>
    <cacheHierarchy uniqueName="[OrdersMergedTable].[Margin%]" caption="Margin%" attribute="1" defaultMemberUniqueName="[OrdersMergedTable].[Margin%].[All]" allUniqueName="[OrdersMergedTable].[Margin%].[All]" dimensionUniqueName="[OrdersMergedTable]" displayFolder="" count="0" memberValueDatatype="5" unbalanced="0"/>
    <cacheHierarchy uniqueName="[OrdersMergedTable].[Month]" caption="Month" attribute="1" defaultMemberUniqueName="[OrdersMergedTable].[Month].[All]" allUniqueName="[OrdersMergedTable].[Month].[All]" dimensionUniqueName="[OrdersMergedTable]" displayFolder="" count="0" memberValueDatatype="20" unbalanced="0"/>
    <cacheHierarchy uniqueName="[OrdersMergedTable].[Quarter]" caption="Quarter" attribute="1" defaultMemberUniqueName="[OrdersMergedTable].[Quarter].[All]" allUniqueName="[OrdersMergedTable].[Quarter].[All]" dimensionUniqueName="[OrdersMergedTable]" displayFolder="" count="0" memberValueDatatype="20" unbalanced="0"/>
    <cacheHierarchy uniqueName="[OrdersMergedTable 1].[Order ID]" caption="Order ID" attribute="1" defaultMemberUniqueName="[OrdersMergedTable 1].[Order ID].[All]" allUniqueName="[OrdersMergedTable 1].[Order ID].[All]" dimensionUniqueName="[OrdersMergedTable 1]" displayFolder="" count="0" memberValueDatatype="130" unbalanced="0"/>
    <cacheHierarchy uniqueName="[OrdersMergedTable 1].[Order Date]" caption="Order Date" attribute="1" time="1" defaultMemberUniqueName="[OrdersMergedTable 1].[Order Date].[All]" allUniqueName="[OrdersMergedTable 1].[Order Date].[All]" dimensionUniqueName="[OrdersMergedTable 1]" displayFolder="" count="0" memberValueDatatype="7" unbalanced="0"/>
    <cacheHierarchy uniqueName="[OrdersMergedTable 1].[Customer Name]" caption="Customer Name" attribute="1" defaultMemberUniqueName="[OrdersMergedTable 1].[Customer Name].[All]" allUniqueName="[OrdersMergedTable 1].[Customer Name].[All]" dimensionUniqueName="[OrdersMergedTable 1]" displayFolder="" count="0" memberValueDatatype="130" unbalanced="0"/>
    <cacheHierarchy uniqueName="[OrdersMergedTable 1].[City]" caption="City" attribute="1" defaultMemberUniqueName="[OrdersMergedTable 1].[City].[All]" allUniqueName="[OrdersMergedTable 1].[City].[All]" dimensionUniqueName="[OrdersMergedTable 1]" displayFolder="" count="0" memberValueDatatype="130" unbalanced="0"/>
    <cacheHierarchy uniqueName="[OrdersMergedTable 1].[Country]" caption="Country" attribute="1" defaultMemberUniqueName="[OrdersMergedTable 1].[Country].[All]" allUniqueName="[OrdersMergedTable 1].[Country].[All]" dimensionUniqueName="[OrdersMergedTable 1]" displayFolder="" count="0" memberValueDatatype="130" unbalanced="0"/>
    <cacheHierarchy uniqueName="[OrdersMergedTable 1].[Region]" caption="Region" attribute="1" defaultMemberUniqueName="[OrdersMergedTable 1].[Region].[All]" allUniqueName="[OrdersMergedTable 1].[Region].[All]" dimensionUniqueName="[OrdersMergedTable 1]" displayFolder="" count="0" memberValueDatatype="130" unbalanced="0"/>
    <cacheHierarchy uniqueName="[OrdersMergedTable 1].[Segment]" caption="Segment" attribute="1" defaultMemberUniqueName="[OrdersMergedTable 1].[Segment].[All]" allUniqueName="[OrdersMergedTable 1].[Segment].[All]" dimensionUniqueName="[OrdersMergedTable 1]" displayFolder="" count="0" memberValueDatatype="130" unbalanced="0"/>
    <cacheHierarchy uniqueName="[OrdersMergedTable 1].[Ship Date]" caption="Ship Date" attribute="1" time="1" defaultMemberUniqueName="[OrdersMergedTable 1].[Ship Date].[All]" allUniqueName="[OrdersMergedTable 1].[Ship Date].[All]" dimensionUniqueName="[OrdersMergedTable 1]" displayFolder="" count="0" memberValueDatatype="7" unbalanced="0"/>
    <cacheHierarchy uniqueName="[OrdersMergedTable 1].[Ship Mode]" caption="Ship Mode" attribute="1" defaultMemberUniqueName="[OrdersMergedTable 1].[Ship Mode].[All]" allUniqueName="[OrdersMergedTable 1].[Ship Mode].[All]" dimensionUniqueName="[OrdersMergedTable 1]" displayFolder="" count="0" memberValueDatatype="130" unbalanced="0"/>
    <cacheHierarchy uniqueName="[OrdersMergedTable 1].[State]" caption="State" attribute="1" defaultMemberUniqueName="[OrdersMergedTable 1].[State].[All]" allUniqueName="[OrdersMergedTable 1].[State].[All]" dimensionUniqueName="[OrdersMergedTable 1]" displayFolder="" count="0" memberValueDatatype="130" unbalanced="0"/>
    <cacheHierarchy uniqueName="[OrdersMergedTable 1].[Order Year]" caption="Order Year" attribute="1" defaultMemberUniqueName="[OrdersMergedTable 1].[Order Year].[All]" allUniqueName="[OrdersMergedTable 1].[Order Year].[All]" dimensionUniqueName="[OrdersMergedTable 1]" displayFolder="" count="0" memberValueDatatype="20" unbalanced="0"/>
    <cacheHierarchy uniqueName="[OrdersMergedTable 1].[Product Name]" caption="Product Name" attribute="1" defaultMemberUniqueName="[OrdersMergedTable 1].[Product Name].[All]" allUniqueName="[OrdersMergedTable 1].[Product Name].[All]" dimensionUniqueName="[OrdersMergedTable 1]" displayFolder="" count="0" memberValueDatatype="130" unbalanced="0"/>
    <cacheHierarchy uniqueName="[OrdersMergedTable 1].[Discount]" caption="Discount" attribute="1" defaultMemberUniqueName="[OrdersMergedTable 1].[Discount].[All]" allUniqueName="[OrdersMergedTable 1].[Discount].[All]" dimensionUniqueName="[OrdersMergedTable 1]" displayFolder="" count="0" memberValueDatatype="5" unbalanced="0"/>
    <cacheHierarchy uniqueName="[OrdersMergedTable 1].[Sales]" caption="Sales" attribute="1" defaultMemberUniqueName="[OrdersMergedTable 1].[Sales].[All]" allUniqueName="[OrdersMergedTable 1].[Sales].[All]" dimensionUniqueName="[OrdersMergedTable 1]" displayFolder="" count="0" memberValueDatatype="20" unbalanced="0"/>
    <cacheHierarchy uniqueName="[OrdersMergedTable 1].[Profit]" caption="Profit" attribute="1" defaultMemberUniqueName="[OrdersMergedTable 1].[Profit].[All]" allUniqueName="[OrdersMergedTable 1].[Profit].[All]" dimensionUniqueName="[OrdersMergedTable 1]" displayFolder="" count="0" memberValueDatatype="20" unbalanced="0"/>
    <cacheHierarchy uniqueName="[OrdersMergedTable 1].[Quantity]" caption="Quantity" attribute="1" defaultMemberUniqueName="[OrdersMergedTable 1].[Quantity].[All]" allUniqueName="[OrdersMergedTable 1].[Quantity].[All]" dimensionUniqueName="[OrdersMergedTable 1]" displayFolder="" count="0" memberValueDatatype="20" unbalanced="0"/>
    <cacheHierarchy uniqueName="[OrdersMergedTable 1].[Category]" caption="Category" attribute="1" defaultMemberUniqueName="[OrdersMergedTable 1].[Category].[All]" allUniqueName="[OrdersMergedTable 1].[Category].[All]" dimensionUniqueName="[OrdersMergedTable 1]" displayFolder="" count="0" memberValueDatatype="130" unbalanced="0"/>
    <cacheHierarchy uniqueName="[OrdersMergedTable 1].[Sub-Category]" caption="Sub-Category" attribute="1" defaultMemberUniqueName="[OrdersMergedTable 1].[Sub-Category].[All]" allUniqueName="[OrdersMergedTable 1].[Sub-Category].[All]" dimensionUniqueName="[OrdersMergedTable 1]" displayFolder="" count="0" memberValueDatatype="130" unbalanced="0"/>
    <cacheHierarchy uniqueName="[OrdersMergedTable 1].[Margin%]" caption="Margin%" attribute="1" defaultMemberUniqueName="[OrdersMergedTable 1].[Margin%].[All]" allUniqueName="[OrdersMergedTable 1].[Margin%].[All]" dimensionUniqueName="[OrdersMergedTable 1]" displayFolder="" count="0" memberValueDatatype="5" unbalanced="0"/>
    <cacheHierarchy uniqueName="[OrdersMergedTable 1].[Month]" caption="Month" attribute="1" defaultMemberUniqueName="[OrdersMergedTable 1].[Month].[All]" allUniqueName="[OrdersMergedTable 1].[Month].[All]" dimensionUniqueName="[OrdersMergedTable 1]" displayFolder="" count="0" memberValueDatatype="20" unbalanced="0"/>
    <cacheHierarchy uniqueName="[OrdersMergedTable 1].[Quarter]" caption="Quarter" attribute="1" defaultMemberUniqueName="[OrdersMergedTable 1].[Quarter].[All]" allUniqueName="[OrdersMergedTable 1].[Quarter].[All]" dimensionUniqueName="[OrdersMergedTable 1]" displayFolder="" count="0" memberValueDatatype="20" unbalanced="0"/>
    <cacheHierarchy uniqueName="[Measures].[Margin]" caption="Margin" measure="1" displayFolder="" measureGroup="OrdersMergedTable" count="0"/>
    <cacheHierarchy uniqueName="[Measures].[__XL_Count OrdersMergedTable]" caption="__XL_Count OrdersMergedTable" measure="1" displayFolder="" measureGroup="OrdersMergedTable" count="0" hidden="1"/>
    <cacheHierarchy uniqueName="[Measures].[__XL_Count OrdersMergedTable 1]" caption="__XL_Count OrdersMergedTable 1" measure="1" displayFolder="" measureGroup="OrdersMergedTable 1" count="0" hidden="1"/>
    <cacheHierarchy uniqueName="[Measures].[__No measures defined]" caption="__No measures defined" measure="1" displayFolder="" count="0" hidden="1"/>
    <cacheHierarchy uniqueName="[Measures].[Sum of Sales]" caption="Sum of Sales" measure="1" displayFolder="" measureGroup="OrdersMergedTable" count="0" oneField="1" hidden="1">
      <fieldsUsage count="1">
        <fieldUsage x="1"/>
      </fieldsUsage>
      <extLst>
        <ext xmlns:x15="http://schemas.microsoft.com/office/spreadsheetml/2010/11/main" uri="{B97F6D7D-B522-45F9-BDA1-12C45D357490}">
          <x15:cacheHierarchy aggregatedColumn="13"/>
        </ext>
      </extLst>
    </cacheHierarchy>
    <cacheHierarchy uniqueName="[Measures].[Sum of Profit]" caption="Sum of Profit" measure="1" displayFolder="" measureGroup="OrdersMergedTable" count="0" hidden="1">
      <extLst>
        <ext xmlns:x15="http://schemas.microsoft.com/office/spreadsheetml/2010/11/main" uri="{B97F6D7D-B522-45F9-BDA1-12C45D357490}">
          <x15:cacheHierarchy aggregatedColumn="14"/>
        </ext>
      </extLst>
    </cacheHierarchy>
    <cacheHierarchy uniqueName="[Measures].[Sum of Quantity]" caption="Sum of Quantity" measure="1" displayFolder="" measureGroup="OrdersMergedTable" count="0" hidden="1">
      <extLst>
        <ext xmlns:x15="http://schemas.microsoft.com/office/spreadsheetml/2010/11/main" uri="{B97F6D7D-B522-45F9-BDA1-12C45D357490}">
          <x15:cacheHierarchy aggregatedColumn="15"/>
        </ext>
      </extLst>
    </cacheHierarchy>
    <cacheHierarchy uniqueName="[Measures].[Sum of Month]" caption="Sum of Month" measure="1" displayFolder="" measureGroup="OrdersMergedTable 1" count="0" hidden="1">
      <extLst>
        <ext xmlns:x15="http://schemas.microsoft.com/office/spreadsheetml/2010/11/main" uri="{B97F6D7D-B522-45F9-BDA1-12C45D357490}">
          <x15:cacheHierarchy aggregatedColumn="40"/>
        </ext>
      </extLst>
    </cacheHierarchy>
    <cacheHierarchy uniqueName="[Measures].[Sum of Profit 2]" caption="Sum of Profit 2" measure="1" displayFolder="" measureGroup="OrdersMergedTable 1" count="0" hidden="1">
      <extLst>
        <ext xmlns:x15="http://schemas.microsoft.com/office/spreadsheetml/2010/11/main" uri="{B97F6D7D-B522-45F9-BDA1-12C45D357490}">
          <x15:cacheHierarchy aggregatedColumn="35"/>
        </ext>
      </extLst>
    </cacheHierarchy>
    <cacheHierarchy uniqueName="[Measures].[Count of Order ID]" caption="Count of Order ID" measure="1" displayFolder="" measureGroup="OrdersMergedTable" count="0" hidden="1">
      <extLst>
        <ext xmlns:x15="http://schemas.microsoft.com/office/spreadsheetml/2010/11/main" uri="{B97F6D7D-B522-45F9-BDA1-12C45D357490}">
          <x15:cacheHierarchy aggregatedColumn="0"/>
        </ext>
      </extLst>
    </cacheHierarchy>
  </cacheHierarchies>
  <kpis count="0"/>
  <dimensions count="3">
    <dimension measure="1" name="Measures" uniqueName="[Measures]" caption="Measures"/>
    <dimension name="OrdersMergedTable" uniqueName="[OrdersMergedTable]" caption="OrdersMergedTable"/>
    <dimension name="OrdersMergedTable 1" uniqueName="[OrdersMergedTable 1]" caption="OrdersMergedTable 1"/>
  </dimensions>
  <measureGroups count="2">
    <measureGroup name="OrdersMergedTable" caption="OrdersMergedTable"/>
    <measureGroup name="OrdersMergedTable 1" caption="OrdersMergedTabl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Atef" refreshedDate="45379.201423495368" backgroundQuery="1" createdVersion="8" refreshedVersion="8" minRefreshableVersion="3" recordCount="0" supportSubquery="1" supportAdvancedDrill="1" xr:uid="{773CA5B4-A7BA-4E6B-A7A7-5831CFDEE5CF}">
  <cacheSource type="external" connectionId="5"/>
  <cacheFields count="3">
    <cacheField name="[OrdersMergedTable].[Category].[Category]" caption="Category" numFmtId="0" hierarchy="16" level="1">
      <sharedItems count="3">
        <s v="Furniture"/>
        <s v="Office Supplies"/>
        <s v="Technology"/>
      </sharedItems>
    </cacheField>
    <cacheField name="[Measures].[Margin]" caption="Margin" numFmtId="0" hierarchy="42" level="32767"/>
    <cacheField name="[OrdersMergedTable].[Order Year].[Order Year]" caption="Order Year" numFmtId="0" hierarchy="10" level="1">
      <sharedItems containsSemiMixedTypes="0" containsNonDate="0" containsString="0"/>
    </cacheField>
  </cacheFields>
  <cacheHierarchies count="52">
    <cacheHierarchy uniqueName="[OrdersMergedTable].[Order ID]" caption="Order ID" attribute="1" defaultMemberUniqueName="[OrdersMergedTable].[Order ID].[All]" allUniqueName="[OrdersMergedTable].[Order ID].[All]" dimensionUniqueName="[OrdersMergedTable]" displayFolder="" count="0" memberValueDatatype="130" unbalanced="0"/>
    <cacheHierarchy uniqueName="[OrdersMergedTable].[Order Date]" caption="Order Date" attribute="1" time="1" defaultMemberUniqueName="[OrdersMergedTable].[Order Date].[All]" allUniqueName="[OrdersMergedTable].[Order Date].[All]" dimensionUniqueName="[OrdersMergedTable]" displayFolder="" count="0" memberValueDatatype="7" unbalanced="0"/>
    <cacheHierarchy uniqueName="[OrdersMergedTable].[Customer Name]" caption="Customer Name" attribute="1" defaultMemberUniqueName="[OrdersMergedTable].[Customer Name].[All]" allUniqueName="[OrdersMergedTable].[Customer Name].[All]" dimensionUniqueName="[OrdersMergedTable]" displayFolder="" count="0" memberValueDatatype="130" unbalanced="0"/>
    <cacheHierarchy uniqueName="[OrdersMergedTable].[City]" caption="City" attribute="1" defaultMemberUniqueName="[OrdersMergedTable].[City].[All]" allUniqueName="[OrdersMergedTable].[City].[All]" dimensionUniqueName="[OrdersMergedTable]" displayFolder="" count="0" memberValueDatatype="130" unbalanced="0"/>
    <cacheHierarchy uniqueName="[OrdersMergedTable].[Country]" caption="Country" attribute="1" defaultMemberUniqueName="[OrdersMergedTable].[Country].[All]" allUniqueName="[OrdersMergedTable].[Country].[All]" dimensionUniqueName="[OrdersMergedTable]" displayFolder="" count="0" memberValueDatatype="130" unbalanced="0"/>
    <cacheHierarchy uniqueName="[OrdersMergedTable].[Region]" caption="Region" attribute="1" defaultMemberUniqueName="[OrdersMergedTable].[Region].[All]" allUniqueName="[OrdersMergedTable].[Region].[All]" dimensionUniqueName="[OrdersMergedTable]" displayFolder="" count="0" memberValueDatatype="130" unbalanced="0"/>
    <cacheHierarchy uniqueName="[OrdersMergedTable].[Segment]" caption="Segment" attribute="1" defaultMemberUniqueName="[OrdersMergedTable].[Segment].[All]" allUniqueName="[OrdersMergedTable].[Segment].[All]" dimensionUniqueName="[OrdersMergedTable]" displayFolder="" count="0" memberValueDatatype="130" unbalanced="0"/>
    <cacheHierarchy uniqueName="[OrdersMergedTable].[Ship Date]" caption="Ship Date" attribute="1" time="1" defaultMemberUniqueName="[OrdersMergedTable].[Ship Date].[All]" allUniqueName="[OrdersMergedTable].[Ship Date].[All]" dimensionUniqueName="[OrdersMergedTable]" displayFolder="" count="0" memberValueDatatype="7" unbalanced="0"/>
    <cacheHierarchy uniqueName="[OrdersMergedTable].[Ship Mode]" caption="Ship Mode" attribute="1" defaultMemberUniqueName="[OrdersMergedTable].[Ship Mode].[All]" allUniqueName="[OrdersMergedTable].[Ship Mode].[All]" dimensionUniqueName="[OrdersMergedTable]" displayFolder="" count="0" memberValueDatatype="130" unbalanced="0"/>
    <cacheHierarchy uniqueName="[OrdersMergedTable].[State]" caption="State" attribute="1" defaultMemberUniqueName="[OrdersMergedTable].[State].[All]" allUniqueName="[OrdersMergedTable].[State].[All]" dimensionUniqueName="[OrdersMergedTable]" displayFolder="" count="0" memberValueDatatype="130" unbalanced="0"/>
    <cacheHierarchy uniqueName="[OrdersMergedTable].[Order Year]" caption="Order Year" attribute="1" defaultMemberUniqueName="[OrdersMergedTable].[Order Year].[All]" allUniqueName="[OrdersMergedTable].[Order Year].[All]" dimensionUniqueName="[OrdersMergedTable]" displayFolder="" count="2" memberValueDatatype="20" unbalanced="0">
      <fieldsUsage count="2">
        <fieldUsage x="-1"/>
        <fieldUsage x="2"/>
      </fieldsUsage>
    </cacheHierarchy>
    <cacheHierarchy uniqueName="[OrdersMergedTable].[Product Name]" caption="Product Name" attribute="1" defaultMemberUniqueName="[OrdersMergedTable].[Product Name].[All]" allUniqueName="[OrdersMergedTable].[Product Name].[All]" dimensionUniqueName="[OrdersMergedTable]" displayFolder="" count="0" memberValueDatatype="130" unbalanced="0"/>
    <cacheHierarchy uniqueName="[OrdersMergedTable].[Discount]" caption="Discount" attribute="1" defaultMemberUniqueName="[OrdersMergedTable].[Discount].[All]" allUniqueName="[OrdersMergedTable].[Discount].[All]" dimensionUniqueName="[OrdersMergedTable]" displayFolder="" count="0" memberValueDatatype="5" unbalanced="0"/>
    <cacheHierarchy uniqueName="[OrdersMergedTable].[Sales]" caption="Sales" attribute="1" defaultMemberUniqueName="[OrdersMergedTable].[Sales].[All]" allUniqueName="[OrdersMergedTable].[Sales].[All]" dimensionUniqueName="[OrdersMergedTable]" displayFolder="" count="0" memberValueDatatype="20" unbalanced="0"/>
    <cacheHierarchy uniqueName="[OrdersMergedTable].[Profit]" caption="Profit" attribute="1" defaultMemberUniqueName="[OrdersMergedTable].[Profit].[All]" allUniqueName="[OrdersMergedTable].[Profit].[All]" dimensionUniqueName="[OrdersMergedTable]" displayFolder="" count="0" memberValueDatatype="20" unbalanced="0"/>
    <cacheHierarchy uniqueName="[OrdersMergedTable].[Quantity]" caption="Quantity" attribute="1" defaultMemberUniqueName="[OrdersMergedTable].[Quantity].[All]" allUniqueName="[OrdersMergedTable].[Quantity].[All]" dimensionUniqueName="[OrdersMergedTable]" displayFolder="" count="0" memberValueDatatype="20" unbalanced="0"/>
    <cacheHierarchy uniqueName="[OrdersMergedTable].[Category]" caption="Category" attribute="1" defaultMemberUniqueName="[OrdersMergedTable].[Category].[All]" allUniqueName="[OrdersMergedTable].[Category].[All]" dimensionUniqueName="[OrdersMergedTable]" displayFolder="" count="2" memberValueDatatype="130" unbalanced="0">
      <fieldsUsage count="2">
        <fieldUsage x="-1"/>
        <fieldUsage x="0"/>
      </fieldsUsage>
    </cacheHierarchy>
    <cacheHierarchy uniqueName="[OrdersMergedTable].[Sub-Category]" caption="Sub-Category" attribute="1" defaultMemberUniqueName="[OrdersMergedTable].[Sub-Category].[All]" allUniqueName="[OrdersMergedTable].[Sub-Category].[All]" dimensionUniqueName="[OrdersMergedTable]" displayFolder="" count="0" memberValueDatatype="130" unbalanced="0"/>
    <cacheHierarchy uniqueName="[OrdersMergedTable].[Margin%]" caption="Margin%" attribute="1" defaultMemberUniqueName="[OrdersMergedTable].[Margin%].[All]" allUniqueName="[OrdersMergedTable].[Margin%].[All]" dimensionUniqueName="[OrdersMergedTable]" displayFolder="" count="0" memberValueDatatype="5" unbalanced="0"/>
    <cacheHierarchy uniqueName="[OrdersMergedTable].[Month]" caption="Month" attribute="1" defaultMemberUniqueName="[OrdersMergedTable].[Month].[All]" allUniqueName="[OrdersMergedTable].[Month].[All]" dimensionUniqueName="[OrdersMergedTable]" displayFolder="" count="0" memberValueDatatype="20" unbalanced="0"/>
    <cacheHierarchy uniqueName="[OrdersMergedTable].[Quarter]" caption="Quarter" attribute="1" defaultMemberUniqueName="[OrdersMergedTable].[Quarter].[All]" allUniqueName="[OrdersMergedTable].[Quarter].[All]" dimensionUniqueName="[OrdersMergedTable]" displayFolder="" count="0" memberValueDatatype="20" unbalanced="0"/>
    <cacheHierarchy uniqueName="[OrdersMergedTable 1].[Order ID]" caption="Order ID" attribute="1" defaultMemberUniqueName="[OrdersMergedTable 1].[Order ID].[All]" allUniqueName="[OrdersMergedTable 1].[Order ID].[All]" dimensionUniqueName="[OrdersMergedTable 1]" displayFolder="" count="0" memberValueDatatype="130" unbalanced="0"/>
    <cacheHierarchy uniqueName="[OrdersMergedTable 1].[Order Date]" caption="Order Date" attribute="1" time="1" defaultMemberUniqueName="[OrdersMergedTable 1].[Order Date].[All]" allUniqueName="[OrdersMergedTable 1].[Order Date].[All]" dimensionUniqueName="[OrdersMergedTable 1]" displayFolder="" count="0" memberValueDatatype="7" unbalanced="0"/>
    <cacheHierarchy uniqueName="[OrdersMergedTable 1].[Customer Name]" caption="Customer Name" attribute="1" defaultMemberUniqueName="[OrdersMergedTable 1].[Customer Name].[All]" allUniqueName="[OrdersMergedTable 1].[Customer Name].[All]" dimensionUniqueName="[OrdersMergedTable 1]" displayFolder="" count="0" memberValueDatatype="130" unbalanced="0"/>
    <cacheHierarchy uniqueName="[OrdersMergedTable 1].[City]" caption="City" attribute="1" defaultMemberUniqueName="[OrdersMergedTable 1].[City].[All]" allUniqueName="[OrdersMergedTable 1].[City].[All]" dimensionUniqueName="[OrdersMergedTable 1]" displayFolder="" count="0" memberValueDatatype="130" unbalanced="0"/>
    <cacheHierarchy uniqueName="[OrdersMergedTable 1].[Country]" caption="Country" attribute="1" defaultMemberUniqueName="[OrdersMergedTable 1].[Country].[All]" allUniqueName="[OrdersMergedTable 1].[Country].[All]" dimensionUniqueName="[OrdersMergedTable 1]" displayFolder="" count="0" memberValueDatatype="130" unbalanced="0"/>
    <cacheHierarchy uniqueName="[OrdersMergedTable 1].[Region]" caption="Region" attribute="1" defaultMemberUniqueName="[OrdersMergedTable 1].[Region].[All]" allUniqueName="[OrdersMergedTable 1].[Region].[All]" dimensionUniqueName="[OrdersMergedTable 1]" displayFolder="" count="0" memberValueDatatype="130" unbalanced="0"/>
    <cacheHierarchy uniqueName="[OrdersMergedTable 1].[Segment]" caption="Segment" attribute="1" defaultMemberUniqueName="[OrdersMergedTable 1].[Segment].[All]" allUniqueName="[OrdersMergedTable 1].[Segment].[All]" dimensionUniqueName="[OrdersMergedTable 1]" displayFolder="" count="0" memberValueDatatype="130" unbalanced="0"/>
    <cacheHierarchy uniqueName="[OrdersMergedTable 1].[Ship Date]" caption="Ship Date" attribute="1" time="1" defaultMemberUniqueName="[OrdersMergedTable 1].[Ship Date].[All]" allUniqueName="[OrdersMergedTable 1].[Ship Date].[All]" dimensionUniqueName="[OrdersMergedTable 1]" displayFolder="" count="0" memberValueDatatype="7" unbalanced="0"/>
    <cacheHierarchy uniqueName="[OrdersMergedTable 1].[Ship Mode]" caption="Ship Mode" attribute="1" defaultMemberUniqueName="[OrdersMergedTable 1].[Ship Mode].[All]" allUniqueName="[OrdersMergedTable 1].[Ship Mode].[All]" dimensionUniqueName="[OrdersMergedTable 1]" displayFolder="" count="0" memberValueDatatype="130" unbalanced="0"/>
    <cacheHierarchy uniqueName="[OrdersMergedTable 1].[State]" caption="State" attribute="1" defaultMemberUniqueName="[OrdersMergedTable 1].[State].[All]" allUniqueName="[OrdersMergedTable 1].[State].[All]" dimensionUniqueName="[OrdersMergedTable 1]" displayFolder="" count="0" memberValueDatatype="130" unbalanced="0"/>
    <cacheHierarchy uniqueName="[OrdersMergedTable 1].[Order Year]" caption="Order Year" attribute="1" defaultMemberUniqueName="[OrdersMergedTable 1].[Order Year].[All]" allUniqueName="[OrdersMergedTable 1].[Order Year].[All]" dimensionUniqueName="[OrdersMergedTable 1]" displayFolder="" count="0" memberValueDatatype="20" unbalanced="0"/>
    <cacheHierarchy uniqueName="[OrdersMergedTable 1].[Product Name]" caption="Product Name" attribute="1" defaultMemberUniqueName="[OrdersMergedTable 1].[Product Name].[All]" allUniqueName="[OrdersMergedTable 1].[Product Name].[All]" dimensionUniqueName="[OrdersMergedTable 1]" displayFolder="" count="0" memberValueDatatype="130" unbalanced="0"/>
    <cacheHierarchy uniqueName="[OrdersMergedTable 1].[Discount]" caption="Discount" attribute="1" defaultMemberUniqueName="[OrdersMergedTable 1].[Discount].[All]" allUniqueName="[OrdersMergedTable 1].[Discount].[All]" dimensionUniqueName="[OrdersMergedTable 1]" displayFolder="" count="0" memberValueDatatype="5" unbalanced="0"/>
    <cacheHierarchy uniqueName="[OrdersMergedTable 1].[Sales]" caption="Sales" attribute="1" defaultMemberUniqueName="[OrdersMergedTable 1].[Sales].[All]" allUniqueName="[OrdersMergedTable 1].[Sales].[All]" dimensionUniqueName="[OrdersMergedTable 1]" displayFolder="" count="0" memberValueDatatype="20" unbalanced="0"/>
    <cacheHierarchy uniqueName="[OrdersMergedTable 1].[Profit]" caption="Profit" attribute="1" defaultMemberUniqueName="[OrdersMergedTable 1].[Profit].[All]" allUniqueName="[OrdersMergedTable 1].[Profit].[All]" dimensionUniqueName="[OrdersMergedTable 1]" displayFolder="" count="0" memberValueDatatype="20" unbalanced="0"/>
    <cacheHierarchy uniqueName="[OrdersMergedTable 1].[Quantity]" caption="Quantity" attribute="1" defaultMemberUniqueName="[OrdersMergedTable 1].[Quantity].[All]" allUniqueName="[OrdersMergedTable 1].[Quantity].[All]" dimensionUniqueName="[OrdersMergedTable 1]" displayFolder="" count="0" memberValueDatatype="20" unbalanced="0"/>
    <cacheHierarchy uniqueName="[OrdersMergedTable 1].[Category]" caption="Category" attribute="1" defaultMemberUniqueName="[OrdersMergedTable 1].[Category].[All]" allUniqueName="[OrdersMergedTable 1].[Category].[All]" dimensionUniqueName="[OrdersMergedTable 1]" displayFolder="" count="0" memberValueDatatype="130" unbalanced="0"/>
    <cacheHierarchy uniqueName="[OrdersMergedTable 1].[Sub-Category]" caption="Sub-Category" attribute="1" defaultMemberUniqueName="[OrdersMergedTable 1].[Sub-Category].[All]" allUniqueName="[OrdersMergedTable 1].[Sub-Category].[All]" dimensionUniqueName="[OrdersMergedTable 1]" displayFolder="" count="0" memberValueDatatype="130" unbalanced="0"/>
    <cacheHierarchy uniqueName="[OrdersMergedTable 1].[Margin%]" caption="Margin%" attribute="1" defaultMemberUniqueName="[OrdersMergedTable 1].[Margin%].[All]" allUniqueName="[OrdersMergedTable 1].[Margin%].[All]" dimensionUniqueName="[OrdersMergedTable 1]" displayFolder="" count="0" memberValueDatatype="5" unbalanced="0"/>
    <cacheHierarchy uniqueName="[OrdersMergedTable 1].[Month]" caption="Month" attribute="1" defaultMemberUniqueName="[OrdersMergedTable 1].[Month].[All]" allUniqueName="[OrdersMergedTable 1].[Month].[All]" dimensionUniqueName="[OrdersMergedTable 1]" displayFolder="" count="0" memberValueDatatype="20" unbalanced="0"/>
    <cacheHierarchy uniqueName="[OrdersMergedTable 1].[Quarter]" caption="Quarter" attribute="1" defaultMemberUniqueName="[OrdersMergedTable 1].[Quarter].[All]" allUniqueName="[OrdersMergedTable 1].[Quarter].[All]" dimensionUniqueName="[OrdersMergedTable 1]" displayFolder="" count="0" memberValueDatatype="20" unbalanced="0"/>
    <cacheHierarchy uniqueName="[Measures].[Margin]" caption="Margin" measure="1" displayFolder="" measureGroup="OrdersMergedTable" count="0" oneField="1">
      <fieldsUsage count="1">
        <fieldUsage x="1"/>
      </fieldsUsage>
    </cacheHierarchy>
    <cacheHierarchy uniqueName="[Measures].[__XL_Count OrdersMergedTable]" caption="__XL_Count OrdersMergedTable" measure="1" displayFolder="" measureGroup="OrdersMergedTable" count="0" hidden="1"/>
    <cacheHierarchy uniqueName="[Measures].[__XL_Count OrdersMergedTable 1]" caption="__XL_Count OrdersMergedTable 1" measure="1" displayFolder="" measureGroup="OrdersMergedTable 1" count="0" hidden="1"/>
    <cacheHierarchy uniqueName="[Measures].[__No measures defined]" caption="__No measures defined" measure="1" displayFolder="" count="0" hidden="1"/>
    <cacheHierarchy uniqueName="[Measures].[Sum of Sales]" caption="Sum of Sales" measure="1" displayFolder="" measureGroup="OrdersMergedTable" count="0" hidden="1">
      <extLst>
        <ext xmlns:x15="http://schemas.microsoft.com/office/spreadsheetml/2010/11/main" uri="{B97F6D7D-B522-45F9-BDA1-12C45D357490}">
          <x15:cacheHierarchy aggregatedColumn="13"/>
        </ext>
      </extLst>
    </cacheHierarchy>
    <cacheHierarchy uniqueName="[Measures].[Sum of Profit]" caption="Sum of Profit" measure="1" displayFolder="" measureGroup="OrdersMergedTable" count="0" hidden="1">
      <extLst>
        <ext xmlns:x15="http://schemas.microsoft.com/office/spreadsheetml/2010/11/main" uri="{B97F6D7D-B522-45F9-BDA1-12C45D357490}">
          <x15:cacheHierarchy aggregatedColumn="14"/>
        </ext>
      </extLst>
    </cacheHierarchy>
    <cacheHierarchy uniqueName="[Measures].[Sum of Quantity]" caption="Sum of Quantity" measure="1" displayFolder="" measureGroup="OrdersMergedTable" count="0" hidden="1">
      <extLst>
        <ext xmlns:x15="http://schemas.microsoft.com/office/spreadsheetml/2010/11/main" uri="{B97F6D7D-B522-45F9-BDA1-12C45D357490}">
          <x15:cacheHierarchy aggregatedColumn="15"/>
        </ext>
      </extLst>
    </cacheHierarchy>
    <cacheHierarchy uniqueName="[Measures].[Sum of Month]" caption="Sum of Month" measure="1" displayFolder="" measureGroup="OrdersMergedTable 1" count="0" hidden="1">
      <extLst>
        <ext xmlns:x15="http://schemas.microsoft.com/office/spreadsheetml/2010/11/main" uri="{B97F6D7D-B522-45F9-BDA1-12C45D357490}">
          <x15:cacheHierarchy aggregatedColumn="40"/>
        </ext>
      </extLst>
    </cacheHierarchy>
    <cacheHierarchy uniqueName="[Measures].[Sum of Profit 2]" caption="Sum of Profit 2" measure="1" displayFolder="" measureGroup="OrdersMergedTable 1" count="0" hidden="1">
      <extLst>
        <ext xmlns:x15="http://schemas.microsoft.com/office/spreadsheetml/2010/11/main" uri="{B97F6D7D-B522-45F9-BDA1-12C45D357490}">
          <x15:cacheHierarchy aggregatedColumn="35"/>
        </ext>
      </extLst>
    </cacheHierarchy>
    <cacheHierarchy uniqueName="[Measures].[Count of Order ID]" caption="Count of Order ID" measure="1" displayFolder="" measureGroup="OrdersMergedTable" count="0" hidden="1">
      <extLst>
        <ext xmlns:x15="http://schemas.microsoft.com/office/spreadsheetml/2010/11/main" uri="{B97F6D7D-B522-45F9-BDA1-12C45D357490}">
          <x15:cacheHierarchy aggregatedColumn="0"/>
        </ext>
      </extLst>
    </cacheHierarchy>
  </cacheHierarchies>
  <kpis count="0"/>
  <dimensions count="3">
    <dimension measure="1" name="Measures" uniqueName="[Measures]" caption="Measures"/>
    <dimension name="OrdersMergedTable" uniqueName="[OrdersMergedTable]" caption="OrdersMergedTable"/>
    <dimension name="OrdersMergedTable 1" uniqueName="[OrdersMergedTable 1]" caption="OrdersMergedTable 1"/>
  </dimensions>
  <measureGroups count="2">
    <measureGroup name="OrdersMergedTable" caption="OrdersMergedTable"/>
    <measureGroup name="OrdersMergedTable 1" caption="OrdersMergedTabl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Atef" refreshedDate="45379.201424189814" backgroundQuery="1" createdVersion="8" refreshedVersion="8" minRefreshableVersion="3" recordCount="0" supportSubquery="1" supportAdvancedDrill="1" xr:uid="{641A8B9B-0092-4174-8BC5-20ECCB041873}">
  <cacheSource type="external" connectionId="5"/>
  <cacheFields count="3">
    <cacheField name="[Measures].[Margin]" caption="Margin" numFmtId="0" hierarchy="42" level="32767"/>
    <cacheField name="[OrdersMergedTable].[Sub-Category].[Sub-Category]" caption="Sub-Category" numFmtId="0" hierarchy="17" level="1">
      <sharedItems count="17">
        <s v="Accessories"/>
        <s v="Appliances"/>
        <s v="Art"/>
        <s v="Binders"/>
        <s v="Bookcases"/>
        <s v="Chairs"/>
        <s v="Copiers"/>
        <s v="Envelopes"/>
        <s v="Fasteners"/>
        <s v="Furnishings"/>
        <s v="Labels"/>
        <s v="Machines"/>
        <s v="Paper"/>
        <s v="Phones"/>
        <s v="Storage"/>
        <s v="Supplies"/>
        <s v="Tables"/>
      </sharedItems>
    </cacheField>
    <cacheField name="[OrdersMergedTable].[Order Year].[Order Year]" caption="Order Year" numFmtId="0" hierarchy="10" level="1">
      <sharedItems containsSemiMixedTypes="0" containsNonDate="0" containsString="0"/>
    </cacheField>
  </cacheFields>
  <cacheHierarchies count="52">
    <cacheHierarchy uniqueName="[OrdersMergedTable].[Order ID]" caption="Order ID" attribute="1" defaultMemberUniqueName="[OrdersMergedTable].[Order ID].[All]" allUniqueName="[OrdersMergedTable].[Order ID].[All]" dimensionUniqueName="[OrdersMergedTable]" displayFolder="" count="0" memberValueDatatype="130" unbalanced="0"/>
    <cacheHierarchy uniqueName="[OrdersMergedTable].[Order Date]" caption="Order Date" attribute="1" time="1" defaultMemberUniqueName="[OrdersMergedTable].[Order Date].[All]" allUniqueName="[OrdersMergedTable].[Order Date].[All]" dimensionUniqueName="[OrdersMergedTable]" displayFolder="" count="0" memberValueDatatype="7" unbalanced="0"/>
    <cacheHierarchy uniqueName="[OrdersMergedTable].[Customer Name]" caption="Customer Name" attribute="1" defaultMemberUniqueName="[OrdersMergedTable].[Customer Name].[All]" allUniqueName="[OrdersMergedTable].[Customer Name].[All]" dimensionUniqueName="[OrdersMergedTable]" displayFolder="" count="0" memberValueDatatype="130" unbalanced="0"/>
    <cacheHierarchy uniqueName="[OrdersMergedTable].[City]" caption="City" attribute="1" defaultMemberUniqueName="[OrdersMergedTable].[City].[All]" allUniqueName="[OrdersMergedTable].[City].[All]" dimensionUniqueName="[OrdersMergedTable]" displayFolder="" count="0" memberValueDatatype="130" unbalanced="0"/>
    <cacheHierarchy uniqueName="[OrdersMergedTable].[Country]" caption="Country" attribute="1" defaultMemberUniqueName="[OrdersMergedTable].[Country].[All]" allUniqueName="[OrdersMergedTable].[Country].[All]" dimensionUniqueName="[OrdersMergedTable]" displayFolder="" count="0" memberValueDatatype="130" unbalanced="0"/>
    <cacheHierarchy uniqueName="[OrdersMergedTable].[Region]" caption="Region" attribute="1" defaultMemberUniqueName="[OrdersMergedTable].[Region].[All]" allUniqueName="[OrdersMergedTable].[Region].[All]" dimensionUniqueName="[OrdersMergedTable]" displayFolder="" count="0" memberValueDatatype="130" unbalanced="0"/>
    <cacheHierarchy uniqueName="[OrdersMergedTable].[Segment]" caption="Segment" attribute="1" defaultMemberUniqueName="[OrdersMergedTable].[Segment].[All]" allUniqueName="[OrdersMergedTable].[Segment].[All]" dimensionUniqueName="[OrdersMergedTable]" displayFolder="" count="0" memberValueDatatype="130" unbalanced="0"/>
    <cacheHierarchy uniqueName="[OrdersMergedTable].[Ship Date]" caption="Ship Date" attribute="1" time="1" defaultMemberUniqueName="[OrdersMergedTable].[Ship Date].[All]" allUniqueName="[OrdersMergedTable].[Ship Date].[All]" dimensionUniqueName="[OrdersMergedTable]" displayFolder="" count="0" memberValueDatatype="7" unbalanced="0"/>
    <cacheHierarchy uniqueName="[OrdersMergedTable].[Ship Mode]" caption="Ship Mode" attribute="1" defaultMemberUniqueName="[OrdersMergedTable].[Ship Mode].[All]" allUniqueName="[OrdersMergedTable].[Ship Mode].[All]" dimensionUniqueName="[OrdersMergedTable]" displayFolder="" count="0" memberValueDatatype="130" unbalanced="0"/>
    <cacheHierarchy uniqueName="[OrdersMergedTable].[State]" caption="State" attribute="1" defaultMemberUniqueName="[OrdersMergedTable].[State].[All]" allUniqueName="[OrdersMergedTable].[State].[All]" dimensionUniqueName="[OrdersMergedTable]" displayFolder="" count="0" memberValueDatatype="130" unbalanced="0"/>
    <cacheHierarchy uniqueName="[OrdersMergedTable].[Order Year]" caption="Order Year" attribute="1" defaultMemberUniqueName="[OrdersMergedTable].[Order Year].[All]" allUniqueName="[OrdersMergedTable].[Order Year].[All]" dimensionUniqueName="[OrdersMergedTable]" displayFolder="" count="2" memberValueDatatype="20" unbalanced="0">
      <fieldsUsage count="2">
        <fieldUsage x="-1"/>
        <fieldUsage x="2"/>
      </fieldsUsage>
    </cacheHierarchy>
    <cacheHierarchy uniqueName="[OrdersMergedTable].[Product Name]" caption="Product Name" attribute="1" defaultMemberUniqueName="[OrdersMergedTable].[Product Name].[All]" allUniqueName="[OrdersMergedTable].[Product Name].[All]" dimensionUniqueName="[OrdersMergedTable]" displayFolder="" count="0" memberValueDatatype="130" unbalanced="0"/>
    <cacheHierarchy uniqueName="[OrdersMergedTable].[Discount]" caption="Discount" attribute="1" defaultMemberUniqueName="[OrdersMergedTable].[Discount].[All]" allUniqueName="[OrdersMergedTable].[Discount].[All]" dimensionUniqueName="[OrdersMergedTable]" displayFolder="" count="0" memberValueDatatype="5" unbalanced="0"/>
    <cacheHierarchy uniqueName="[OrdersMergedTable].[Sales]" caption="Sales" attribute="1" defaultMemberUniqueName="[OrdersMergedTable].[Sales].[All]" allUniqueName="[OrdersMergedTable].[Sales].[All]" dimensionUniqueName="[OrdersMergedTable]" displayFolder="" count="0" memberValueDatatype="20" unbalanced="0"/>
    <cacheHierarchy uniqueName="[OrdersMergedTable].[Profit]" caption="Profit" attribute="1" defaultMemberUniqueName="[OrdersMergedTable].[Profit].[All]" allUniqueName="[OrdersMergedTable].[Profit].[All]" dimensionUniqueName="[OrdersMergedTable]" displayFolder="" count="0" memberValueDatatype="20" unbalanced="0"/>
    <cacheHierarchy uniqueName="[OrdersMergedTable].[Quantity]" caption="Quantity" attribute="1" defaultMemberUniqueName="[OrdersMergedTable].[Quantity].[All]" allUniqueName="[OrdersMergedTable].[Quantity].[All]" dimensionUniqueName="[OrdersMergedTable]" displayFolder="" count="0" memberValueDatatype="20" unbalanced="0"/>
    <cacheHierarchy uniqueName="[OrdersMergedTable].[Category]" caption="Category" attribute="1" defaultMemberUniqueName="[OrdersMergedTable].[Category].[All]" allUniqueName="[OrdersMergedTable].[Category].[All]" dimensionUniqueName="[OrdersMergedTable]" displayFolder="" count="2" memberValueDatatype="130" unbalanced="0"/>
    <cacheHierarchy uniqueName="[OrdersMergedTable].[Sub-Category]" caption="Sub-Category" attribute="1" defaultMemberUniqueName="[OrdersMergedTable].[Sub-Category].[All]" allUniqueName="[OrdersMergedTable].[Sub-Category].[All]" dimensionUniqueName="[OrdersMergedTable]" displayFolder="" count="2" memberValueDatatype="130" unbalanced="0">
      <fieldsUsage count="2">
        <fieldUsage x="-1"/>
        <fieldUsage x="1"/>
      </fieldsUsage>
    </cacheHierarchy>
    <cacheHierarchy uniqueName="[OrdersMergedTable].[Margin%]" caption="Margin%" attribute="1" defaultMemberUniqueName="[OrdersMergedTable].[Margin%].[All]" allUniqueName="[OrdersMergedTable].[Margin%].[All]" dimensionUniqueName="[OrdersMergedTable]" displayFolder="" count="0" memberValueDatatype="5" unbalanced="0"/>
    <cacheHierarchy uniqueName="[OrdersMergedTable].[Month]" caption="Month" attribute="1" defaultMemberUniqueName="[OrdersMergedTable].[Month].[All]" allUniqueName="[OrdersMergedTable].[Month].[All]" dimensionUniqueName="[OrdersMergedTable]" displayFolder="" count="0" memberValueDatatype="20" unbalanced="0"/>
    <cacheHierarchy uniqueName="[OrdersMergedTable].[Quarter]" caption="Quarter" attribute="1" defaultMemberUniqueName="[OrdersMergedTable].[Quarter].[All]" allUniqueName="[OrdersMergedTable].[Quarter].[All]" dimensionUniqueName="[OrdersMergedTable]" displayFolder="" count="0" memberValueDatatype="20" unbalanced="0"/>
    <cacheHierarchy uniqueName="[OrdersMergedTable 1].[Order ID]" caption="Order ID" attribute="1" defaultMemberUniqueName="[OrdersMergedTable 1].[Order ID].[All]" allUniqueName="[OrdersMergedTable 1].[Order ID].[All]" dimensionUniqueName="[OrdersMergedTable 1]" displayFolder="" count="0" memberValueDatatype="130" unbalanced="0"/>
    <cacheHierarchy uniqueName="[OrdersMergedTable 1].[Order Date]" caption="Order Date" attribute="1" time="1" defaultMemberUniqueName="[OrdersMergedTable 1].[Order Date].[All]" allUniqueName="[OrdersMergedTable 1].[Order Date].[All]" dimensionUniqueName="[OrdersMergedTable 1]" displayFolder="" count="0" memberValueDatatype="7" unbalanced="0"/>
    <cacheHierarchy uniqueName="[OrdersMergedTable 1].[Customer Name]" caption="Customer Name" attribute="1" defaultMemberUniqueName="[OrdersMergedTable 1].[Customer Name].[All]" allUniqueName="[OrdersMergedTable 1].[Customer Name].[All]" dimensionUniqueName="[OrdersMergedTable 1]" displayFolder="" count="0" memberValueDatatype="130" unbalanced="0"/>
    <cacheHierarchy uniqueName="[OrdersMergedTable 1].[City]" caption="City" attribute="1" defaultMemberUniqueName="[OrdersMergedTable 1].[City].[All]" allUniqueName="[OrdersMergedTable 1].[City].[All]" dimensionUniqueName="[OrdersMergedTable 1]" displayFolder="" count="0" memberValueDatatype="130" unbalanced="0"/>
    <cacheHierarchy uniqueName="[OrdersMergedTable 1].[Country]" caption="Country" attribute="1" defaultMemberUniqueName="[OrdersMergedTable 1].[Country].[All]" allUniqueName="[OrdersMergedTable 1].[Country].[All]" dimensionUniqueName="[OrdersMergedTable 1]" displayFolder="" count="0" memberValueDatatype="130" unbalanced="0"/>
    <cacheHierarchy uniqueName="[OrdersMergedTable 1].[Region]" caption="Region" attribute="1" defaultMemberUniqueName="[OrdersMergedTable 1].[Region].[All]" allUniqueName="[OrdersMergedTable 1].[Region].[All]" dimensionUniqueName="[OrdersMergedTable 1]" displayFolder="" count="0" memberValueDatatype="130" unbalanced="0"/>
    <cacheHierarchy uniqueName="[OrdersMergedTable 1].[Segment]" caption="Segment" attribute="1" defaultMemberUniqueName="[OrdersMergedTable 1].[Segment].[All]" allUniqueName="[OrdersMergedTable 1].[Segment].[All]" dimensionUniqueName="[OrdersMergedTable 1]" displayFolder="" count="0" memberValueDatatype="130" unbalanced="0"/>
    <cacheHierarchy uniqueName="[OrdersMergedTable 1].[Ship Date]" caption="Ship Date" attribute="1" time="1" defaultMemberUniqueName="[OrdersMergedTable 1].[Ship Date].[All]" allUniqueName="[OrdersMergedTable 1].[Ship Date].[All]" dimensionUniqueName="[OrdersMergedTable 1]" displayFolder="" count="0" memberValueDatatype="7" unbalanced="0"/>
    <cacheHierarchy uniqueName="[OrdersMergedTable 1].[Ship Mode]" caption="Ship Mode" attribute="1" defaultMemberUniqueName="[OrdersMergedTable 1].[Ship Mode].[All]" allUniqueName="[OrdersMergedTable 1].[Ship Mode].[All]" dimensionUniqueName="[OrdersMergedTable 1]" displayFolder="" count="0" memberValueDatatype="130" unbalanced="0"/>
    <cacheHierarchy uniqueName="[OrdersMergedTable 1].[State]" caption="State" attribute="1" defaultMemberUniqueName="[OrdersMergedTable 1].[State].[All]" allUniqueName="[OrdersMergedTable 1].[State].[All]" dimensionUniqueName="[OrdersMergedTable 1]" displayFolder="" count="0" memberValueDatatype="130" unbalanced="0"/>
    <cacheHierarchy uniqueName="[OrdersMergedTable 1].[Order Year]" caption="Order Year" attribute="1" defaultMemberUniqueName="[OrdersMergedTable 1].[Order Year].[All]" allUniqueName="[OrdersMergedTable 1].[Order Year].[All]" dimensionUniqueName="[OrdersMergedTable 1]" displayFolder="" count="0" memberValueDatatype="20" unbalanced="0"/>
    <cacheHierarchy uniqueName="[OrdersMergedTable 1].[Product Name]" caption="Product Name" attribute="1" defaultMemberUniqueName="[OrdersMergedTable 1].[Product Name].[All]" allUniqueName="[OrdersMergedTable 1].[Product Name].[All]" dimensionUniqueName="[OrdersMergedTable 1]" displayFolder="" count="0" memberValueDatatype="130" unbalanced="0"/>
    <cacheHierarchy uniqueName="[OrdersMergedTable 1].[Discount]" caption="Discount" attribute="1" defaultMemberUniqueName="[OrdersMergedTable 1].[Discount].[All]" allUniqueName="[OrdersMergedTable 1].[Discount].[All]" dimensionUniqueName="[OrdersMergedTable 1]" displayFolder="" count="0" memberValueDatatype="5" unbalanced="0"/>
    <cacheHierarchy uniqueName="[OrdersMergedTable 1].[Sales]" caption="Sales" attribute="1" defaultMemberUniqueName="[OrdersMergedTable 1].[Sales].[All]" allUniqueName="[OrdersMergedTable 1].[Sales].[All]" dimensionUniqueName="[OrdersMergedTable 1]" displayFolder="" count="0" memberValueDatatype="20" unbalanced="0"/>
    <cacheHierarchy uniqueName="[OrdersMergedTable 1].[Profit]" caption="Profit" attribute="1" defaultMemberUniqueName="[OrdersMergedTable 1].[Profit].[All]" allUniqueName="[OrdersMergedTable 1].[Profit].[All]" dimensionUniqueName="[OrdersMergedTable 1]" displayFolder="" count="0" memberValueDatatype="20" unbalanced="0"/>
    <cacheHierarchy uniqueName="[OrdersMergedTable 1].[Quantity]" caption="Quantity" attribute="1" defaultMemberUniqueName="[OrdersMergedTable 1].[Quantity].[All]" allUniqueName="[OrdersMergedTable 1].[Quantity].[All]" dimensionUniqueName="[OrdersMergedTable 1]" displayFolder="" count="0" memberValueDatatype="20" unbalanced="0"/>
    <cacheHierarchy uniqueName="[OrdersMergedTable 1].[Category]" caption="Category" attribute="1" defaultMemberUniqueName="[OrdersMergedTable 1].[Category].[All]" allUniqueName="[OrdersMergedTable 1].[Category].[All]" dimensionUniqueName="[OrdersMergedTable 1]" displayFolder="" count="0" memberValueDatatype="130" unbalanced="0"/>
    <cacheHierarchy uniqueName="[OrdersMergedTable 1].[Sub-Category]" caption="Sub-Category" attribute="1" defaultMemberUniqueName="[OrdersMergedTable 1].[Sub-Category].[All]" allUniqueName="[OrdersMergedTable 1].[Sub-Category].[All]" dimensionUniqueName="[OrdersMergedTable 1]" displayFolder="" count="0" memberValueDatatype="130" unbalanced="0"/>
    <cacheHierarchy uniqueName="[OrdersMergedTable 1].[Margin%]" caption="Margin%" attribute="1" defaultMemberUniqueName="[OrdersMergedTable 1].[Margin%].[All]" allUniqueName="[OrdersMergedTable 1].[Margin%].[All]" dimensionUniqueName="[OrdersMergedTable 1]" displayFolder="" count="0" memberValueDatatype="5" unbalanced="0"/>
    <cacheHierarchy uniqueName="[OrdersMergedTable 1].[Month]" caption="Month" attribute="1" defaultMemberUniqueName="[OrdersMergedTable 1].[Month].[All]" allUniqueName="[OrdersMergedTable 1].[Month].[All]" dimensionUniqueName="[OrdersMergedTable 1]" displayFolder="" count="0" memberValueDatatype="20" unbalanced="0"/>
    <cacheHierarchy uniqueName="[OrdersMergedTable 1].[Quarter]" caption="Quarter" attribute="1" defaultMemberUniqueName="[OrdersMergedTable 1].[Quarter].[All]" allUniqueName="[OrdersMergedTable 1].[Quarter].[All]" dimensionUniqueName="[OrdersMergedTable 1]" displayFolder="" count="0" memberValueDatatype="20" unbalanced="0"/>
    <cacheHierarchy uniqueName="[Measures].[Margin]" caption="Margin" measure="1" displayFolder="" measureGroup="OrdersMergedTable" count="0" oneField="1">
      <fieldsUsage count="1">
        <fieldUsage x="0"/>
      </fieldsUsage>
    </cacheHierarchy>
    <cacheHierarchy uniqueName="[Measures].[__XL_Count OrdersMergedTable]" caption="__XL_Count OrdersMergedTable" measure="1" displayFolder="" measureGroup="OrdersMergedTable" count="0" hidden="1"/>
    <cacheHierarchy uniqueName="[Measures].[__XL_Count OrdersMergedTable 1]" caption="__XL_Count OrdersMergedTable 1" measure="1" displayFolder="" measureGroup="OrdersMergedTable 1" count="0" hidden="1"/>
    <cacheHierarchy uniqueName="[Measures].[__No measures defined]" caption="__No measures defined" measure="1" displayFolder="" count="0" hidden="1"/>
    <cacheHierarchy uniqueName="[Measures].[Sum of Sales]" caption="Sum of Sales" measure="1" displayFolder="" measureGroup="OrdersMergedTable" count="0" hidden="1">
      <extLst>
        <ext xmlns:x15="http://schemas.microsoft.com/office/spreadsheetml/2010/11/main" uri="{B97F6D7D-B522-45F9-BDA1-12C45D357490}">
          <x15:cacheHierarchy aggregatedColumn="13"/>
        </ext>
      </extLst>
    </cacheHierarchy>
    <cacheHierarchy uniqueName="[Measures].[Sum of Profit]" caption="Sum of Profit" measure="1" displayFolder="" measureGroup="OrdersMergedTable" count="0" hidden="1">
      <extLst>
        <ext xmlns:x15="http://schemas.microsoft.com/office/spreadsheetml/2010/11/main" uri="{B97F6D7D-B522-45F9-BDA1-12C45D357490}">
          <x15:cacheHierarchy aggregatedColumn="14"/>
        </ext>
      </extLst>
    </cacheHierarchy>
    <cacheHierarchy uniqueName="[Measures].[Sum of Quantity]" caption="Sum of Quantity" measure="1" displayFolder="" measureGroup="OrdersMergedTable" count="0" hidden="1">
      <extLst>
        <ext xmlns:x15="http://schemas.microsoft.com/office/spreadsheetml/2010/11/main" uri="{B97F6D7D-B522-45F9-BDA1-12C45D357490}">
          <x15:cacheHierarchy aggregatedColumn="15"/>
        </ext>
      </extLst>
    </cacheHierarchy>
    <cacheHierarchy uniqueName="[Measures].[Sum of Month]" caption="Sum of Month" measure="1" displayFolder="" measureGroup="OrdersMergedTable 1" count="0" hidden="1">
      <extLst>
        <ext xmlns:x15="http://schemas.microsoft.com/office/spreadsheetml/2010/11/main" uri="{B97F6D7D-B522-45F9-BDA1-12C45D357490}">
          <x15:cacheHierarchy aggregatedColumn="40"/>
        </ext>
      </extLst>
    </cacheHierarchy>
    <cacheHierarchy uniqueName="[Measures].[Sum of Profit 2]" caption="Sum of Profit 2" measure="1" displayFolder="" measureGroup="OrdersMergedTable 1" count="0" hidden="1">
      <extLst>
        <ext xmlns:x15="http://schemas.microsoft.com/office/spreadsheetml/2010/11/main" uri="{B97F6D7D-B522-45F9-BDA1-12C45D357490}">
          <x15:cacheHierarchy aggregatedColumn="35"/>
        </ext>
      </extLst>
    </cacheHierarchy>
    <cacheHierarchy uniqueName="[Measures].[Count of Order ID]" caption="Count of Order ID" measure="1" displayFolder="" measureGroup="OrdersMergedTable" count="0" hidden="1">
      <extLst>
        <ext xmlns:x15="http://schemas.microsoft.com/office/spreadsheetml/2010/11/main" uri="{B97F6D7D-B522-45F9-BDA1-12C45D357490}">
          <x15:cacheHierarchy aggregatedColumn="0"/>
        </ext>
      </extLst>
    </cacheHierarchy>
  </cacheHierarchies>
  <kpis count="0"/>
  <dimensions count="3">
    <dimension measure="1" name="Measures" uniqueName="[Measures]" caption="Measures"/>
    <dimension name="OrdersMergedTable" uniqueName="[OrdersMergedTable]" caption="OrdersMergedTable"/>
    <dimension name="OrdersMergedTable 1" uniqueName="[OrdersMergedTable 1]" caption="OrdersMergedTable 1"/>
  </dimensions>
  <measureGroups count="2">
    <measureGroup name="OrdersMergedTable" caption="OrdersMergedTable"/>
    <measureGroup name="OrdersMergedTable 1" caption="OrdersMergedTabl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Atef" refreshedDate="45379.201425462961" backgroundQuery="1" createdVersion="8" refreshedVersion="8" minRefreshableVersion="3" recordCount="0" supportSubquery="1" supportAdvancedDrill="1" xr:uid="{AE66EA27-C556-465D-ABA5-C6AFACBBA7D0}">
  <cacheSource type="external" connectionId="5"/>
  <cacheFields count="4">
    <cacheField name="[Measures].[Margin]" caption="Margin" numFmtId="0" hierarchy="42" level="32767"/>
    <cacheField name="[OrdersMergedTable].[Product Name].[Product Name]" caption="Product Name" numFmtId="0" hierarchy="11" level="1">
      <sharedItems count="5">
        <s v="Bush Library with Doors, Mobile"/>
        <s v="Bush Library with Doors, Pine"/>
        <s v="Dania Library with Doors, Pine"/>
        <s v="Ikea Floating Shelf Set, Mobile"/>
        <s v="Safco Corner Shelving, Metal"/>
      </sharedItems>
    </cacheField>
    <cacheField name="[OrdersMergedTable].[Order Year].[Order Year]" caption="Order Year" numFmtId="0" hierarchy="10" level="1">
      <sharedItems containsSemiMixedTypes="0" containsNonDate="0" containsString="0"/>
    </cacheField>
    <cacheField name="[OrdersMergedTable].[Sub-Category].[Sub-Category]" caption="Sub-Category" numFmtId="0" hierarchy="17" level="1">
      <sharedItems containsSemiMixedTypes="0" containsNonDate="0" containsString="0"/>
    </cacheField>
  </cacheFields>
  <cacheHierarchies count="52">
    <cacheHierarchy uniqueName="[OrdersMergedTable].[Order ID]" caption="Order ID" attribute="1" defaultMemberUniqueName="[OrdersMergedTable].[Order ID].[All]" allUniqueName="[OrdersMergedTable].[Order ID].[All]" dimensionUniqueName="[OrdersMergedTable]" displayFolder="" count="0" memberValueDatatype="130" unbalanced="0"/>
    <cacheHierarchy uniqueName="[OrdersMergedTable].[Order Date]" caption="Order Date" attribute="1" time="1" defaultMemberUniqueName="[OrdersMergedTable].[Order Date].[All]" allUniqueName="[OrdersMergedTable].[Order Date].[All]" dimensionUniqueName="[OrdersMergedTable]" displayFolder="" count="0" memberValueDatatype="7" unbalanced="0"/>
    <cacheHierarchy uniqueName="[OrdersMergedTable].[Customer Name]" caption="Customer Name" attribute="1" defaultMemberUniqueName="[OrdersMergedTable].[Customer Name].[All]" allUniqueName="[OrdersMergedTable].[Customer Name].[All]" dimensionUniqueName="[OrdersMergedTable]" displayFolder="" count="0" memberValueDatatype="130" unbalanced="0"/>
    <cacheHierarchy uniqueName="[OrdersMergedTable].[City]" caption="City" attribute="1" defaultMemberUniqueName="[OrdersMergedTable].[City].[All]" allUniqueName="[OrdersMergedTable].[City].[All]" dimensionUniqueName="[OrdersMergedTable]" displayFolder="" count="0" memberValueDatatype="130" unbalanced="0"/>
    <cacheHierarchy uniqueName="[OrdersMergedTable].[Country]" caption="Country" attribute="1" defaultMemberUniqueName="[OrdersMergedTable].[Country].[All]" allUniqueName="[OrdersMergedTable].[Country].[All]" dimensionUniqueName="[OrdersMergedTable]" displayFolder="" count="0" memberValueDatatype="130" unbalanced="0"/>
    <cacheHierarchy uniqueName="[OrdersMergedTable].[Region]" caption="Region" attribute="1" defaultMemberUniqueName="[OrdersMergedTable].[Region].[All]" allUniqueName="[OrdersMergedTable].[Region].[All]" dimensionUniqueName="[OrdersMergedTable]" displayFolder="" count="0" memberValueDatatype="130" unbalanced="0"/>
    <cacheHierarchy uniqueName="[OrdersMergedTable].[Segment]" caption="Segment" attribute="1" defaultMemberUniqueName="[OrdersMergedTable].[Segment].[All]" allUniqueName="[OrdersMergedTable].[Segment].[All]" dimensionUniqueName="[OrdersMergedTable]" displayFolder="" count="0" memberValueDatatype="130" unbalanced="0"/>
    <cacheHierarchy uniqueName="[OrdersMergedTable].[Ship Date]" caption="Ship Date" attribute="1" time="1" defaultMemberUniqueName="[OrdersMergedTable].[Ship Date].[All]" allUniqueName="[OrdersMergedTable].[Ship Date].[All]" dimensionUniqueName="[OrdersMergedTable]" displayFolder="" count="0" memberValueDatatype="7" unbalanced="0"/>
    <cacheHierarchy uniqueName="[OrdersMergedTable].[Ship Mode]" caption="Ship Mode" attribute="1" defaultMemberUniqueName="[OrdersMergedTable].[Ship Mode].[All]" allUniqueName="[OrdersMergedTable].[Ship Mode].[All]" dimensionUniqueName="[OrdersMergedTable]" displayFolder="" count="0" memberValueDatatype="130" unbalanced="0"/>
    <cacheHierarchy uniqueName="[OrdersMergedTable].[State]" caption="State" attribute="1" defaultMemberUniqueName="[OrdersMergedTable].[State].[All]" allUniqueName="[OrdersMergedTable].[State].[All]" dimensionUniqueName="[OrdersMergedTable]" displayFolder="" count="0" memberValueDatatype="130" unbalanced="0"/>
    <cacheHierarchy uniqueName="[OrdersMergedTable].[Order Year]" caption="Order Year" attribute="1" defaultMemberUniqueName="[OrdersMergedTable].[Order Year].[All]" allUniqueName="[OrdersMergedTable].[Order Year].[All]" dimensionUniqueName="[OrdersMergedTable]" displayFolder="" count="2" memberValueDatatype="20" unbalanced="0">
      <fieldsUsage count="2">
        <fieldUsage x="-1"/>
        <fieldUsage x="2"/>
      </fieldsUsage>
    </cacheHierarchy>
    <cacheHierarchy uniqueName="[OrdersMergedTable].[Product Name]" caption="Product Name" attribute="1" defaultMemberUniqueName="[OrdersMergedTable].[Product Name].[All]" allUniqueName="[OrdersMergedTable].[Product Name].[All]" dimensionUniqueName="[OrdersMergedTable]" displayFolder="" count="2" memberValueDatatype="130" unbalanced="0">
      <fieldsUsage count="2">
        <fieldUsage x="-1"/>
        <fieldUsage x="1"/>
      </fieldsUsage>
    </cacheHierarchy>
    <cacheHierarchy uniqueName="[OrdersMergedTable].[Discount]" caption="Discount" attribute="1" defaultMemberUniqueName="[OrdersMergedTable].[Discount].[All]" allUniqueName="[OrdersMergedTable].[Discount].[All]" dimensionUniqueName="[OrdersMergedTable]" displayFolder="" count="0" memberValueDatatype="5" unbalanced="0"/>
    <cacheHierarchy uniqueName="[OrdersMergedTable].[Sales]" caption="Sales" attribute="1" defaultMemberUniqueName="[OrdersMergedTable].[Sales].[All]" allUniqueName="[OrdersMergedTable].[Sales].[All]" dimensionUniqueName="[OrdersMergedTable]" displayFolder="" count="0" memberValueDatatype="20" unbalanced="0"/>
    <cacheHierarchy uniqueName="[OrdersMergedTable].[Profit]" caption="Profit" attribute="1" defaultMemberUniqueName="[OrdersMergedTable].[Profit].[All]" allUniqueName="[OrdersMergedTable].[Profit].[All]" dimensionUniqueName="[OrdersMergedTable]" displayFolder="" count="0" memberValueDatatype="20" unbalanced="0"/>
    <cacheHierarchy uniqueName="[OrdersMergedTable].[Quantity]" caption="Quantity" attribute="1" defaultMemberUniqueName="[OrdersMergedTable].[Quantity].[All]" allUniqueName="[OrdersMergedTable].[Quantity].[All]" dimensionUniqueName="[OrdersMergedTable]" displayFolder="" count="0" memberValueDatatype="20" unbalanced="0"/>
    <cacheHierarchy uniqueName="[OrdersMergedTable].[Category]" caption="Category" attribute="1" defaultMemberUniqueName="[OrdersMergedTable].[Category].[All]" allUniqueName="[OrdersMergedTable].[Category].[All]" dimensionUniqueName="[OrdersMergedTable]" displayFolder="" count="2" memberValueDatatype="130" unbalanced="0"/>
    <cacheHierarchy uniqueName="[OrdersMergedTable].[Sub-Category]" caption="Sub-Category" attribute="1" defaultMemberUniqueName="[OrdersMergedTable].[Sub-Category].[All]" allUniqueName="[OrdersMergedTable].[Sub-Category].[All]" dimensionUniqueName="[OrdersMergedTable]" displayFolder="" count="2" memberValueDatatype="130" unbalanced="0">
      <fieldsUsage count="2">
        <fieldUsage x="-1"/>
        <fieldUsage x="3"/>
      </fieldsUsage>
    </cacheHierarchy>
    <cacheHierarchy uniqueName="[OrdersMergedTable].[Margin%]" caption="Margin%" attribute="1" defaultMemberUniqueName="[OrdersMergedTable].[Margin%].[All]" allUniqueName="[OrdersMergedTable].[Margin%].[All]" dimensionUniqueName="[OrdersMergedTable]" displayFolder="" count="0" memberValueDatatype="5" unbalanced="0"/>
    <cacheHierarchy uniqueName="[OrdersMergedTable].[Month]" caption="Month" attribute="1" defaultMemberUniqueName="[OrdersMergedTable].[Month].[All]" allUniqueName="[OrdersMergedTable].[Month].[All]" dimensionUniqueName="[OrdersMergedTable]" displayFolder="" count="0" memberValueDatatype="20" unbalanced="0"/>
    <cacheHierarchy uniqueName="[OrdersMergedTable].[Quarter]" caption="Quarter" attribute="1" defaultMemberUniqueName="[OrdersMergedTable].[Quarter].[All]" allUniqueName="[OrdersMergedTable].[Quarter].[All]" dimensionUniqueName="[OrdersMergedTable]" displayFolder="" count="0" memberValueDatatype="20" unbalanced="0"/>
    <cacheHierarchy uniqueName="[OrdersMergedTable 1].[Order ID]" caption="Order ID" attribute="1" defaultMemberUniqueName="[OrdersMergedTable 1].[Order ID].[All]" allUniqueName="[OrdersMergedTable 1].[Order ID].[All]" dimensionUniqueName="[OrdersMergedTable 1]" displayFolder="" count="0" memberValueDatatype="130" unbalanced="0"/>
    <cacheHierarchy uniqueName="[OrdersMergedTable 1].[Order Date]" caption="Order Date" attribute="1" time="1" defaultMemberUniqueName="[OrdersMergedTable 1].[Order Date].[All]" allUniqueName="[OrdersMergedTable 1].[Order Date].[All]" dimensionUniqueName="[OrdersMergedTable 1]" displayFolder="" count="0" memberValueDatatype="7" unbalanced="0"/>
    <cacheHierarchy uniqueName="[OrdersMergedTable 1].[Customer Name]" caption="Customer Name" attribute="1" defaultMemberUniqueName="[OrdersMergedTable 1].[Customer Name].[All]" allUniqueName="[OrdersMergedTable 1].[Customer Name].[All]" dimensionUniqueName="[OrdersMergedTable 1]" displayFolder="" count="0" memberValueDatatype="130" unbalanced="0"/>
    <cacheHierarchy uniqueName="[OrdersMergedTable 1].[City]" caption="City" attribute="1" defaultMemberUniqueName="[OrdersMergedTable 1].[City].[All]" allUniqueName="[OrdersMergedTable 1].[City].[All]" dimensionUniqueName="[OrdersMergedTable 1]" displayFolder="" count="0" memberValueDatatype="130" unbalanced="0"/>
    <cacheHierarchy uniqueName="[OrdersMergedTable 1].[Country]" caption="Country" attribute="1" defaultMemberUniqueName="[OrdersMergedTable 1].[Country].[All]" allUniqueName="[OrdersMergedTable 1].[Country].[All]" dimensionUniqueName="[OrdersMergedTable 1]" displayFolder="" count="0" memberValueDatatype="130" unbalanced="0"/>
    <cacheHierarchy uniqueName="[OrdersMergedTable 1].[Region]" caption="Region" attribute="1" defaultMemberUniqueName="[OrdersMergedTable 1].[Region].[All]" allUniqueName="[OrdersMergedTable 1].[Region].[All]" dimensionUniqueName="[OrdersMergedTable 1]" displayFolder="" count="0" memberValueDatatype="130" unbalanced="0"/>
    <cacheHierarchy uniqueName="[OrdersMergedTable 1].[Segment]" caption="Segment" attribute="1" defaultMemberUniqueName="[OrdersMergedTable 1].[Segment].[All]" allUniqueName="[OrdersMergedTable 1].[Segment].[All]" dimensionUniqueName="[OrdersMergedTable 1]" displayFolder="" count="0" memberValueDatatype="130" unbalanced="0"/>
    <cacheHierarchy uniqueName="[OrdersMergedTable 1].[Ship Date]" caption="Ship Date" attribute="1" time="1" defaultMemberUniqueName="[OrdersMergedTable 1].[Ship Date].[All]" allUniqueName="[OrdersMergedTable 1].[Ship Date].[All]" dimensionUniqueName="[OrdersMergedTable 1]" displayFolder="" count="0" memberValueDatatype="7" unbalanced="0"/>
    <cacheHierarchy uniqueName="[OrdersMergedTable 1].[Ship Mode]" caption="Ship Mode" attribute="1" defaultMemberUniqueName="[OrdersMergedTable 1].[Ship Mode].[All]" allUniqueName="[OrdersMergedTable 1].[Ship Mode].[All]" dimensionUniqueName="[OrdersMergedTable 1]" displayFolder="" count="0" memberValueDatatype="130" unbalanced="0"/>
    <cacheHierarchy uniqueName="[OrdersMergedTable 1].[State]" caption="State" attribute="1" defaultMemberUniqueName="[OrdersMergedTable 1].[State].[All]" allUniqueName="[OrdersMergedTable 1].[State].[All]" dimensionUniqueName="[OrdersMergedTable 1]" displayFolder="" count="0" memberValueDatatype="130" unbalanced="0"/>
    <cacheHierarchy uniqueName="[OrdersMergedTable 1].[Order Year]" caption="Order Year" attribute="1" defaultMemberUniqueName="[OrdersMergedTable 1].[Order Year].[All]" allUniqueName="[OrdersMergedTable 1].[Order Year].[All]" dimensionUniqueName="[OrdersMergedTable 1]" displayFolder="" count="0" memberValueDatatype="20" unbalanced="0"/>
    <cacheHierarchy uniqueName="[OrdersMergedTable 1].[Product Name]" caption="Product Name" attribute="1" defaultMemberUniqueName="[OrdersMergedTable 1].[Product Name].[All]" allUniqueName="[OrdersMergedTable 1].[Product Name].[All]" dimensionUniqueName="[OrdersMergedTable 1]" displayFolder="" count="0" memberValueDatatype="130" unbalanced="0"/>
    <cacheHierarchy uniqueName="[OrdersMergedTable 1].[Discount]" caption="Discount" attribute="1" defaultMemberUniqueName="[OrdersMergedTable 1].[Discount].[All]" allUniqueName="[OrdersMergedTable 1].[Discount].[All]" dimensionUniqueName="[OrdersMergedTable 1]" displayFolder="" count="0" memberValueDatatype="5" unbalanced="0"/>
    <cacheHierarchy uniqueName="[OrdersMergedTable 1].[Sales]" caption="Sales" attribute="1" defaultMemberUniqueName="[OrdersMergedTable 1].[Sales].[All]" allUniqueName="[OrdersMergedTable 1].[Sales].[All]" dimensionUniqueName="[OrdersMergedTable 1]" displayFolder="" count="0" memberValueDatatype="20" unbalanced="0"/>
    <cacheHierarchy uniqueName="[OrdersMergedTable 1].[Profit]" caption="Profit" attribute="1" defaultMemberUniqueName="[OrdersMergedTable 1].[Profit].[All]" allUniqueName="[OrdersMergedTable 1].[Profit].[All]" dimensionUniqueName="[OrdersMergedTable 1]" displayFolder="" count="0" memberValueDatatype="20" unbalanced="0"/>
    <cacheHierarchy uniqueName="[OrdersMergedTable 1].[Quantity]" caption="Quantity" attribute="1" defaultMemberUniqueName="[OrdersMergedTable 1].[Quantity].[All]" allUniqueName="[OrdersMergedTable 1].[Quantity].[All]" dimensionUniqueName="[OrdersMergedTable 1]" displayFolder="" count="0" memberValueDatatype="20" unbalanced="0"/>
    <cacheHierarchy uniqueName="[OrdersMergedTable 1].[Category]" caption="Category" attribute="1" defaultMemberUniqueName="[OrdersMergedTable 1].[Category].[All]" allUniqueName="[OrdersMergedTable 1].[Category].[All]" dimensionUniqueName="[OrdersMergedTable 1]" displayFolder="" count="0" memberValueDatatype="130" unbalanced="0"/>
    <cacheHierarchy uniqueName="[OrdersMergedTable 1].[Sub-Category]" caption="Sub-Category" attribute="1" defaultMemberUniqueName="[OrdersMergedTable 1].[Sub-Category].[All]" allUniqueName="[OrdersMergedTable 1].[Sub-Category].[All]" dimensionUniqueName="[OrdersMergedTable 1]" displayFolder="" count="0" memberValueDatatype="130" unbalanced="0"/>
    <cacheHierarchy uniqueName="[OrdersMergedTable 1].[Margin%]" caption="Margin%" attribute="1" defaultMemberUniqueName="[OrdersMergedTable 1].[Margin%].[All]" allUniqueName="[OrdersMergedTable 1].[Margin%].[All]" dimensionUniqueName="[OrdersMergedTable 1]" displayFolder="" count="0" memberValueDatatype="5" unbalanced="0"/>
    <cacheHierarchy uniqueName="[OrdersMergedTable 1].[Month]" caption="Month" attribute="1" defaultMemberUniqueName="[OrdersMergedTable 1].[Month].[All]" allUniqueName="[OrdersMergedTable 1].[Month].[All]" dimensionUniqueName="[OrdersMergedTable 1]" displayFolder="" count="0" memberValueDatatype="20" unbalanced="0"/>
    <cacheHierarchy uniqueName="[OrdersMergedTable 1].[Quarter]" caption="Quarter" attribute="1" defaultMemberUniqueName="[OrdersMergedTable 1].[Quarter].[All]" allUniqueName="[OrdersMergedTable 1].[Quarter].[All]" dimensionUniqueName="[OrdersMergedTable 1]" displayFolder="" count="0" memberValueDatatype="20" unbalanced="0"/>
    <cacheHierarchy uniqueName="[Measures].[Margin]" caption="Margin" measure="1" displayFolder="" measureGroup="OrdersMergedTable" count="0" oneField="1">
      <fieldsUsage count="1">
        <fieldUsage x="0"/>
      </fieldsUsage>
    </cacheHierarchy>
    <cacheHierarchy uniqueName="[Measures].[__XL_Count OrdersMergedTable]" caption="__XL_Count OrdersMergedTable" measure="1" displayFolder="" measureGroup="OrdersMergedTable" count="0" hidden="1"/>
    <cacheHierarchy uniqueName="[Measures].[__XL_Count OrdersMergedTable 1]" caption="__XL_Count OrdersMergedTable 1" measure="1" displayFolder="" measureGroup="OrdersMergedTable 1" count="0" hidden="1"/>
    <cacheHierarchy uniqueName="[Measures].[__No measures defined]" caption="__No measures defined" measure="1" displayFolder="" count="0" hidden="1"/>
    <cacheHierarchy uniqueName="[Measures].[Sum of Sales]" caption="Sum of Sales" measure="1" displayFolder="" measureGroup="OrdersMergedTable" count="0" hidden="1">
      <extLst>
        <ext xmlns:x15="http://schemas.microsoft.com/office/spreadsheetml/2010/11/main" uri="{B97F6D7D-B522-45F9-BDA1-12C45D357490}">
          <x15:cacheHierarchy aggregatedColumn="13"/>
        </ext>
      </extLst>
    </cacheHierarchy>
    <cacheHierarchy uniqueName="[Measures].[Sum of Profit]" caption="Sum of Profit" measure="1" displayFolder="" measureGroup="OrdersMergedTable" count="0" hidden="1">
      <extLst>
        <ext xmlns:x15="http://schemas.microsoft.com/office/spreadsheetml/2010/11/main" uri="{B97F6D7D-B522-45F9-BDA1-12C45D357490}">
          <x15:cacheHierarchy aggregatedColumn="14"/>
        </ext>
      </extLst>
    </cacheHierarchy>
    <cacheHierarchy uniqueName="[Measures].[Sum of Quantity]" caption="Sum of Quantity" measure="1" displayFolder="" measureGroup="OrdersMergedTable" count="0" hidden="1">
      <extLst>
        <ext xmlns:x15="http://schemas.microsoft.com/office/spreadsheetml/2010/11/main" uri="{B97F6D7D-B522-45F9-BDA1-12C45D357490}">
          <x15:cacheHierarchy aggregatedColumn="15"/>
        </ext>
      </extLst>
    </cacheHierarchy>
    <cacheHierarchy uniqueName="[Measures].[Sum of Month]" caption="Sum of Month" measure="1" displayFolder="" measureGroup="OrdersMergedTable 1" count="0" hidden="1">
      <extLst>
        <ext xmlns:x15="http://schemas.microsoft.com/office/spreadsheetml/2010/11/main" uri="{B97F6D7D-B522-45F9-BDA1-12C45D357490}">
          <x15:cacheHierarchy aggregatedColumn="40"/>
        </ext>
      </extLst>
    </cacheHierarchy>
    <cacheHierarchy uniqueName="[Measures].[Sum of Profit 2]" caption="Sum of Profit 2" measure="1" displayFolder="" measureGroup="OrdersMergedTable 1" count="0" hidden="1">
      <extLst>
        <ext xmlns:x15="http://schemas.microsoft.com/office/spreadsheetml/2010/11/main" uri="{B97F6D7D-B522-45F9-BDA1-12C45D357490}">
          <x15:cacheHierarchy aggregatedColumn="35"/>
        </ext>
      </extLst>
    </cacheHierarchy>
    <cacheHierarchy uniqueName="[Measures].[Count of Order ID]" caption="Count of Order ID" measure="1" displayFolder="" measureGroup="OrdersMergedTable" count="0" hidden="1">
      <extLst>
        <ext xmlns:x15="http://schemas.microsoft.com/office/spreadsheetml/2010/11/main" uri="{B97F6D7D-B522-45F9-BDA1-12C45D357490}">
          <x15:cacheHierarchy aggregatedColumn="0"/>
        </ext>
      </extLst>
    </cacheHierarchy>
  </cacheHierarchies>
  <kpis count="0"/>
  <dimensions count="3">
    <dimension measure="1" name="Measures" uniqueName="[Measures]" caption="Measures"/>
    <dimension name="OrdersMergedTable" uniqueName="[OrdersMergedTable]" caption="OrdersMergedTable"/>
    <dimension name="OrdersMergedTable 1" uniqueName="[OrdersMergedTable 1]" caption="OrdersMergedTable 1"/>
  </dimensions>
  <measureGroups count="2">
    <measureGroup name="OrdersMergedTable" caption="OrdersMergedTable"/>
    <measureGroup name="OrdersMergedTable 1" caption="OrdersMergedTabl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Atef" refreshedDate="45379.201426273146" backgroundQuery="1" createdVersion="8" refreshedVersion="8" minRefreshableVersion="3" recordCount="0" supportSubquery="1" supportAdvancedDrill="1" xr:uid="{08811D5C-4868-4966-A114-73EFDBF115B5}">
  <cacheSource type="external" connectionId="5"/>
  <cacheFields count="5">
    <cacheField name="[OrdersMergedTable].[Product Name].[Product Name]" caption="Product Name" numFmtId="0" hierarchy="11" level="1">
      <sharedItems count="5">
        <s v="Barricks Coffee Table, Fully Assembled"/>
        <s v="Barricks Wood Table, Adjustable Height"/>
        <s v="Bevis Conference Table, Fully Assembled"/>
        <s v="Lesro Training Table, Rectangular"/>
        <s v="Sharp Wireless Fax, Digital"/>
      </sharedItems>
    </cacheField>
    <cacheField name="[OrdersMergedTable].[Customer Name].[Customer Name]" caption="Customer Name" numFmtId="0" hierarchy="2" level="1">
      <sharedItems count="6">
        <s v="Aidan Hayward"/>
        <s v="Angie Massengill"/>
        <s v="Liam Marshall"/>
        <s v="Philip Newsom"/>
        <s v="Sarah Cross"/>
        <s v="Aaron Bootman" u="1"/>
      </sharedItems>
    </cacheField>
    <cacheField name="[Measures].[Sum of Profit]" caption="Sum of Profit" numFmtId="0" hierarchy="47" level="32767"/>
    <cacheField name="[OrdersMergedTable].[Order Year].[Order Year]" caption="Order Year" numFmtId="0" hierarchy="10" level="1">
      <sharedItems containsSemiMixedTypes="0" containsNonDate="0" containsString="0"/>
    </cacheField>
    <cacheField name="[OrdersMergedTable].[Sub-Category].[Sub-Category]" caption="Sub-Category" numFmtId="0" hierarchy="17" level="1">
      <sharedItems containsSemiMixedTypes="0" containsNonDate="0" containsString="0"/>
    </cacheField>
  </cacheFields>
  <cacheHierarchies count="52">
    <cacheHierarchy uniqueName="[OrdersMergedTable].[Order ID]" caption="Order ID" attribute="1" defaultMemberUniqueName="[OrdersMergedTable].[Order ID].[All]" allUniqueName="[OrdersMergedTable].[Order ID].[All]" dimensionUniqueName="[OrdersMergedTable]" displayFolder="" count="0" memberValueDatatype="130" unbalanced="0"/>
    <cacheHierarchy uniqueName="[OrdersMergedTable].[Order Date]" caption="Order Date" attribute="1" time="1" defaultMemberUniqueName="[OrdersMergedTable].[Order Date].[All]" allUniqueName="[OrdersMergedTable].[Order Date].[All]" dimensionUniqueName="[OrdersMergedTable]" displayFolder="" count="0" memberValueDatatype="7" unbalanced="0"/>
    <cacheHierarchy uniqueName="[OrdersMergedTable].[Customer Name]" caption="Customer Name" attribute="1" defaultMemberUniqueName="[OrdersMergedTable].[Customer Name].[All]" allUniqueName="[OrdersMergedTable].[Customer Name].[All]" dimensionUniqueName="[OrdersMergedTable]" displayFolder="" count="2" memberValueDatatype="130" unbalanced="0">
      <fieldsUsage count="2">
        <fieldUsage x="-1"/>
        <fieldUsage x="1"/>
      </fieldsUsage>
    </cacheHierarchy>
    <cacheHierarchy uniqueName="[OrdersMergedTable].[City]" caption="City" attribute="1" defaultMemberUniqueName="[OrdersMergedTable].[City].[All]" allUniqueName="[OrdersMergedTable].[City].[All]" dimensionUniqueName="[OrdersMergedTable]" displayFolder="" count="0" memberValueDatatype="130" unbalanced="0"/>
    <cacheHierarchy uniqueName="[OrdersMergedTable].[Country]" caption="Country" attribute="1" defaultMemberUniqueName="[OrdersMergedTable].[Country].[All]" allUniqueName="[OrdersMergedTable].[Country].[All]" dimensionUniqueName="[OrdersMergedTable]" displayFolder="" count="0" memberValueDatatype="130" unbalanced="0"/>
    <cacheHierarchy uniqueName="[OrdersMergedTable].[Region]" caption="Region" attribute="1" defaultMemberUniqueName="[OrdersMergedTable].[Region].[All]" allUniqueName="[OrdersMergedTable].[Region].[All]" dimensionUniqueName="[OrdersMergedTable]" displayFolder="" count="0" memberValueDatatype="130" unbalanced="0"/>
    <cacheHierarchy uniqueName="[OrdersMergedTable].[Segment]" caption="Segment" attribute="1" defaultMemberUniqueName="[OrdersMergedTable].[Segment].[All]" allUniqueName="[OrdersMergedTable].[Segment].[All]" dimensionUniqueName="[OrdersMergedTable]" displayFolder="" count="0" memberValueDatatype="130" unbalanced="0"/>
    <cacheHierarchy uniqueName="[OrdersMergedTable].[Ship Date]" caption="Ship Date" attribute="1" time="1" defaultMemberUniqueName="[OrdersMergedTable].[Ship Date].[All]" allUniqueName="[OrdersMergedTable].[Ship Date].[All]" dimensionUniqueName="[OrdersMergedTable]" displayFolder="" count="0" memberValueDatatype="7" unbalanced="0"/>
    <cacheHierarchy uniqueName="[OrdersMergedTable].[Ship Mode]" caption="Ship Mode" attribute="1" defaultMemberUniqueName="[OrdersMergedTable].[Ship Mode].[All]" allUniqueName="[OrdersMergedTable].[Ship Mode].[All]" dimensionUniqueName="[OrdersMergedTable]" displayFolder="" count="0" memberValueDatatype="130" unbalanced="0"/>
    <cacheHierarchy uniqueName="[OrdersMergedTable].[State]" caption="State" attribute="1" defaultMemberUniqueName="[OrdersMergedTable].[State].[All]" allUniqueName="[OrdersMergedTable].[State].[All]" dimensionUniqueName="[OrdersMergedTable]" displayFolder="" count="0" memberValueDatatype="130" unbalanced="0"/>
    <cacheHierarchy uniqueName="[OrdersMergedTable].[Order Year]" caption="Order Year" attribute="1" defaultMemberUniqueName="[OrdersMergedTable].[Order Year].[All]" allUniqueName="[OrdersMergedTable].[Order Year].[All]" dimensionUniqueName="[OrdersMergedTable]" displayFolder="" count="2" memberValueDatatype="20" unbalanced="0">
      <fieldsUsage count="2">
        <fieldUsage x="-1"/>
        <fieldUsage x="3"/>
      </fieldsUsage>
    </cacheHierarchy>
    <cacheHierarchy uniqueName="[OrdersMergedTable].[Product Name]" caption="Product Name" attribute="1" defaultMemberUniqueName="[OrdersMergedTable].[Product Name].[All]" allUniqueName="[OrdersMergedTable].[Product Name].[All]" dimensionUniqueName="[OrdersMergedTable]" displayFolder="" count="2" memberValueDatatype="130" unbalanced="0">
      <fieldsUsage count="2">
        <fieldUsage x="-1"/>
        <fieldUsage x="0"/>
      </fieldsUsage>
    </cacheHierarchy>
    <cacheHierarchy uniqueName="[OrdersMergedTable].[Discount]" caption="Discount" attribute="1" defaultMemberUniqueName="[OrdersMergedTable].[Discount].[All]" allUniqueName="[OrdersMergedTable].[Discount].[All]" dimensionUniqueName="[OrdersMergedTable]" displayFolder="" count="0" memberValueDatatype="5" unbalanced="0"/>
    <cacheHierarchy uniqueName="[OrdersMergedTable].[Sales]" caption="Sales" attribute="1" defaultMemberUniqueName="[OrdersMergedTable].[Sales].[All]" allUniqueName="[OrdersMergedTable].[Sales].[All]" dimensionUniqueName="[OrdersMergedTable]" displayFolder="" count="0" memberValueDatatype="20" unbalanced="0"/>
    <cacheHierarchy uniqueName="[OrdersMergedTable].[Profit]" caption="Profit" attribute="1" defaultMemberUniqueName="[OrdersMergedTable].[Profit].[All]" allUniqueName="[OrdersMergedTable].[Profit].[All]" dimensionUniqueName="[OrdersMergedTable]" displayFolder="" count="0" memberValueDatatype="20" unbalanced="0"/>
    <cacheHierarchy uniqueName="[OrdersMergedTable].[Quantity]" caption="Quantity" attribute="1" defaultMemberUniqueName="[OrdersMergedTable].[Quantity].[All]" allUniqueName="[OrdersMergedTable].[Quantity].[All]" dimensionUniqueName="[OrdersMergedTable]" displayFolder="" count="0" memberValueDatatype="20" unbalanced="0"/>
    <cacheHierarchy uniqueName="[OrdersMergedTable].[Category]" caption="Category" attribute="1" defaultMemberUniqueName="[OrdersMergedTable].[Category].[All]" allUniqueName="[OrdersMergedTable].[Category].[All]" dimensionUniqueName="[OrdersMergedTable]" displayFolder="" count="2" memberValueDatatype="130" unbalanced="0"/>
    <cacheHierarchy uniqueName="[OrdersMergedTable].[Sub-Category]" caption="Sub-Category" attribute="1" defaultMemberUniqueName="[OrdersMergedTable].[Sub-Category].[All]" allUniqueName="[OrdersMergedTable].[Sub-Category].[All]" dimensionUniqueName="[OrdersMergedTable]" displayFolder="" count="2" memberValueDatatype="130" unbalanced="0">
      <fieldsUsage count="2">
        <fieldUsage x="-1"/>
        <fieldUsage x="4"/>
      </fieldsUsage>
    </cacheHierarchy>
    <cacheHierarchy uniqueName="[OrdersMergedTable].[Margin%]" caption="Margin%" attribute="1" defaultMemberUniqueName="[OrdersMergedTable].[Margin%].[All]" allUniqueName="[OrdersMergedTable].[Margin%].[All]" dimensionUniqueName="[OrdersMergedTable]" displayFolder="" count="0" memberValueDatatype="5" unbalanced="0"/>
    <cacheHierarchy uniqueName="[OrdersMergedTable].[Month]" caption="Month" attribute="1" defaultMemberUniqueName="[OrdersMergedTable].[Month].[All]" allUniqueName="[OrdersMergedTable].[Month].[All]" dimensionUniqueName="[OrdersMergedTable]" displayFolder="" count="0" memberValueDatatype="20" unbalanced="0"/>
    <cacheHierarchy uniqueName="[OrdersMergedTable].[Quarter]" caption="Quarter" attribute="1" defaultMemberUniqueName="[OrdersMergedTable].[Quarter].[All]" allUniqueName="[OrdersMergedTable].[Quarter].[All]" dimensionUniqueName="[OrdersMergedTable]" displayFolder="" count="0" memberValueDatatype="20" unbalanced="0"/>
    <cacheHierarchy uniqueName="[OrdersMergedTable 1].[Order ID]" caption="Order ID" attribute="1" defaultMemberUniqueName="[OrdersMergedTable 1].[Order ID].[All]" allUniqueName="[OrdersMergedTable 1].[Order ID].[All]" dimensionUniqueName="[OrdersMergedTable 1]" displayFolder="" count="0" memberValueDatatype="130" unbalanced="0"/>
    <cacheHierarchy uniqueName="[OrdersMergedTable 1].[Order Date]" caption="Order Date" attribute="1" time="1" defaultMemberUniqueName="[OrdersMergedTable 1].[Order Date].[All]" allUniqueName="[OrdersMergedTable 1].[Order Date].[All]" dimensionUniqueName="[OrdersMergedTable 1]" displayFolder="" count="0" memberValueDatatype="7" unbalanced="0"/>
    <cacheHierarchy uniqueName="[OrdersMergedTable 1].[Customer Name]" caption="Customer Name" attribute="1" defaultMemberUniqueName="[OrdersMergedTable 1].[Customer Name].[All]" allUniqueName="[OrdersMergedTable 1].[Customer Name].[All]" dimensionUniqueName="[OrdersMergedTable 1]" displayFolder="" count="0" memberValueDatatype="130" unbalanced="0"/>
    <cacheHierarchy uniqueName="[OrdersMergedTable 1].[City]" caption="City" attribute="1" defaultMemberUniqueName="[OrdersMergedTable 1].[City].[All]" allUniqueName="[OrdersMergedTable 1].[City].[All]" dimensionUniqueName="[OrdersMergedTable 1]" displayFolder="" count="0" memberValueDatatype="130" unbalanced="0"/>
    <cacheHierarchy uniqueName="[OrdersMergedTable 1].[Country]" caption="Country" attribute="1" defaultMemberUniqueName="[OrdersMergedTable 1].[Country].[All]" allUniqueName="[OrdersMergedTable 1].[Country].[All]" dimensionUniqueName="[OrdersMergedTable 1]" displayFolder="" count="0" memberValueDatatype="130" unbalanced="0"/>
    <cacheHierarchy uniqueName="[OrdersMergedTable 1].[Region]" caption="Region" attribute="1" defaultMemberUniqueName="[OrdersMergedTable 1].[Region].[All]" allUniqueName="[OrdersMergedTable 1].[Region].[All]" dimensionUniqueName="[OrdersMergedTable 1]" displayFolder="" count="0" memberValueDatatype="130" unbalanced="0"/>
    <cacheHierarchy uniqueName="[OrdersMergedTable 1].[Segment]" caption="Segment" attribute="1" defaultMemberUniqueName="[OrdersMergedTable 1].[Segment].[All]" allUniqueName="[OrdersMergedTable 1].[Segment].[All]" dimensionUniqueName="[OrdersMergedTable 1]" displayFolder="" count="0" memberValueDatatype="130" unbalanced="0"/>
    <cacheHierarchy uniqueName="[OrdersMergedTable 1].[Ship Date]" caption="Ship Date" attribute="1" time="1" defaultMemberUniqueName="[OrdersMergedTable 1].[Ship Date].[All]" allUniqueName="[OrdersMergedTable 1].[Ship Date].[All]" dimensionUniqueName="[OrdersMergedTable 1]" displayFolder="" count="0" memberValueDatatype="7" unbalanced="0"/>
    <cacheHierarchy uniqueName="[OrdersMergedTable 1].[Ship Mode]" caption="Ship Mode" attribute="1" defaultMemberUniqueName="[OrdersMergedTable 1].[Ship Mode].[All]" allUniqueName="[OrdersMergedTable 1].[Ship Mode].[All]" dimensionUniqueName="[OrdersMergedTable 1]" displayFolder="" count="0" memberValueDatatype="130" unbalanced="0"/>
    <cacheHierarchy uniqueName="[OrdersMergedTable 1].[State]" caption="State" attribute="1" defaultMemberUniqueName="[OrdersMergedTable 1].[State].[All]" allUniqueName="[OrdersMergedTable 1].[State].[All]" dimensionUniqueName="[OrdersMergedTable 1]" displayFolder="" count="0" memberValueDatatype="130" unbalanced="0"/>
    <cacheHierarchy uniqueName="[OrdersMergedTable 1].[Order Year]" caption="Order Year" attribute="1" defaultMemberUniqueName="[OrdersMergedTable 1].[Order Year].[All]" allUniqueName="[OrdersMergedTable 1].[Order Year].[All]" dimensionUniqueName="[OrdersMergedTable 1]" displayFolder="" count="0" memberValueDatatype="20" unbalanced="0"/>
    <cacheHierarchy uniqueName="[OrdersMergedTable 1].[Product Name]" caption="Product Name" attribute="1" defaultMemberUniqueName="[OrdersMergedTable 1].[Product Name].[All]" allUniqueName="[OrdersMergedTable 1].[Product Name].[All]" dimensionUniqueName="[OrdersMergedTable 1]" displayFolder="" count="0" memberValueDatatype="130" unbalanced="0"/>
    <cacheHierarchy uniqueName="[OrdersMergedTable 1].[Discount]" caption="Discount" attribute="1" defaultMemberUniqueName="[OrdersMergedTable 1].[Discount].[All]" allUniqueName="[OrdersMergedTable 1].[Discount].[All]" dimensionUniqueName="[OrdersMergedTable 1]" displayFolder="" count="0" memberValueDatatype="5" unbalanced="0"/>
    <cacheHierarchy uniqueName="[OrdersMergedTable 1].[Sales]" caption="Sales" attribute="1" defaultMemberUniqueName="[OrdersMergedTable 1].[Sales].[All]" allUniqueName="[OrdersMergedTable 1].[Sales].[All]" dimensionUniqueName="[OrdersMergedTable 1]" displayFolder="" count="0" memberValueDatatype="20" unbalanced="0"/>
    <cacheHierarchy uniqueName="[OrdersMergedTable 1].[Profit]" caption="Profit" attribute="1" defaultMemberUniqueName="[OrdersMergedTable 1].[Profit].[All]" allUniqueName="[OrdersMergedTable 1].[Profit].[All]" dimensionUniqueName="[OrdersMergedTable 1]" displayFolder="" count="0" memberValueDatatype="20" unbalanced="0"/>
    <cacheHierarchy uniqueName="[OrdersMergedTable 1].[Quantity]" caption="Quantity" attribute="1" defaultMemberUniqueName="[OrdersMergedTable 1].[Quantity].[All]" allUniqueName="[OrdersMergedTable 1].[Quantity].[All]" dimensionUniqueName="[OrdersMergedTable 1]" displayFolder="" count="0" memberValueDatatype="20" unbalanced="0"/>
    <cacheHierarchy uniqueName="[OrdersMergedTable 1].[Category]" caption="Category" attribute="1" defaultMemberUniqueName="[OrdersMergedTable 1].[Category].[All]" allUniqueName="[OrdersMergedTable 1].[Category].[All]" dimensionUniqueName="[OrdersMergedTable 1]" displayFolder="" count="0" memberValueDatatype="130" unbalanced="0"/>
    <cacheHierarchy uniqueName="[OrdersMergedTable 1].[Sub-Category]" caption="Sub-Category" attribute="1" defaultMemberUniqueName="[OrdersMergedTable 1].[Sub-Category].[All]" allUniqueName="[OrdersMergedTable 1].[Sub-Category].[All]" dimensionUniqueName="[OrdersMergedTable 1]" displayFolder="" count="0" memberValueDatatype="130" unbalanced="0"/>
    <cacheHierarchy uniqueName="[OrdersMergedTable 1].[Margin%]" caption="Margin%" attribute="1" defaultMemberUniqueName="[OrdersMergedTable 1].[Margin%].[All]" allUniqueName="[OrdersMergedTable 1].[Margin%].[All]" dimensionUniqueName="[OrdersMergedTable 1]" displayFolder="" count="0" memberValueDatatype="5" unbalanced="0"/>
    <cacheHierarchy uniqueName="[OrdersMergedTable 1].[Month]" caption="Month" attribute="1" defaultMemberUniqueName="[OrdersMergedTable 1].[Month].[All]" allUniqueName="[OrdersMergedTable 1].[Month].[All]" dimensionUniqueName="[OrdersMergedTable 1]" displayFolder="" count="0" memberValueDatatype="20" unbalanced="0"/>
    <cacheHierarchy uniqueName="[OrdersMergedTable 1].[Quarter]" caption="Quarter" attribute="1" defaultMemberUniqueName="[OrdersMergedTable 1].[Quarter].[All]" allUniqueName="[OrdersMergedTable 1].[Quarter].[All]" dimensionUniqueName="[OrdersMergedTable 1]" displayFolder="" count="0" memberValueDatatype="20" unbalanced="0"/>
    <cacheHierarchy uniqueName="[Measures].[Margin]" caption="Margin" measure="1" displayFolder="" measureGroup="OrdersMergedTable" count="0"/>
    <cacheHierarchy uniqueName="[Measures].[__XL_Count OrdersMergedTable]" caption="__XL_Count OrdersMergedTable" measure="1" displayFolder="" measureGroup="OrdersMergedTable" count="0" hidden="1"/>
    <cacheHierarchy uniqueName="[Measures].[__XL_Count OrdersMergedTable 1]" caption="__XL_Count OrdersMergedTable 1" measure="1" displayFolder="" measureGroup="OrdersMergedTable 1" count="0" hidden="1"/>
    <cacheHierarchy uniqueName="[Measures].[__No measures defined]" caption="__No measures defined" measure="1" displayFolder="" count="0" hidden="1"/>
    <cacheHierarchy uniqueName="[Measures].[Sum of Sales]" caption="Sum of Sales" measure="1" displayFolder="" measureGroup="OrdersMergedTable" count="0" hidden="1">
      <extLst>
        <ext xmlns:x15="http://schemas.microsoft.com/office/spreadsheetml/2010/11/main" uri="{B97F6D7D-B522-45F9-BDA1-12C45D357490}">
          <x15:cacheHierarchy aggregatedColumn="13"/>
        </ext>
      </extLst>
    </cacheHierarchy>
    <cacheHierarchy uniqueName="[Measures].[Sum of Profit]" caption="Sum of Profit" measure="1" displayFolder="" measureGroup="OrdersMergedTable" count="0" oneField="1" hidden="1">
      <fieldsUsage count="1">
        <fieldUsage x="2"/>
      </fieldsUsage>
      <extLst>
        <ext xmlns:x15="http://schemas.microsoft.com/office/spreadsheetml/2010/11/main" uri="{B97F6D7D-B522-45F9-BDA1-12C45D357490}">
          <x15:cacheHierarchy aggregatedColumn="14"/>
        </ext>
      </extLst>
    </cacheHierarchy>
    <cacheHierarchy uniqueName="[Measures].[Sum of Quantity]" caption="Sum of Quantity" measure="1" displayFolder="" measureGroup="OrdersMergedTable" count="0" hidden="1">
      <extLst>
        <ext xmlns:x15="http://schemas.microsoft.com/office/spreadsheetml/2010/11/main" uri="{B97F6D7D-B522-45F9-BDA1-12C45D357490}">
          <x15:cacheHierarchy aggregatedColumn="15"/>
        </ext>
      </extLst>
    </cacheHierarchy>
    <cacheHierarchy uniqueName="[Measures].[Sum of Month]" caption="Sum of Month" measure="1" displayFolder="" measureGroup="OrdersMergedTable 1" count="0" hidden="1">
      <extLst>
        <ext xmlns:x15="http://schemas.microsoft.com/office/spreadsheetml/2010/11/main" uri="{B97F6D7D-B522-45F9-BDA1-12C45D357490}">
          <x15:cacheHierarchy aggregatedColumn="40"/>
        </ext>
      </extLst>
    </cacheHierarchy>
    <cacheHierarchy uniqueName="[Measures].[Sum of Profit 2]" caption="Sum of Profit 2" measure="1" displayFolder="" measureGroup="OrdersMergedTable 1" count="0" hidden="1">
      <extLst>
        <ext xmlns:x15="http://schemas.microsoft.com/office/spreadsheetml/2010/11/main" uri="{B97F6D7D-B522-45F9-BDA1-12C45D357490}">
          <x15:cacheHierarchy aggregatedColumn="35"/>
        </ext>
      </extLst>
    </cacheHierarchy>
    <cacheHierarchy uniqueName="[Measures].[Count of Order ID]" caption="Count of Order ID" measure="1" displayFolder="" measureGroup="OrdersMergedTable" count="0" hidden="1">
      <extLst>
        <ext xmlns:x15="http://schemas.microsoft.com/office/spreadsheetml/2010/11/main" uri="{B97F6D7D-B522-45F9-BDA1-12C45D357490}">
          <x15:cacheHierarchy aggregatedColumn="0"/>
        </ext>
      </extLst>
    </cacheHierarchy>
  </cacheHierarchies>
  <kpis count="0"/>
  <dimensions count="3">
    <dimension measure="1" name="Measures" uniqueName="[Measures]" caption="Measures"/>
    <dimension name="OrdersMergedTable" uniqueName="[OrdersMergedTable]" caption="OrdersMergedTable"/>
    <dimension name="OrdersMergedTable 1" uniqueName="[OrdersMergedTable 1]" caption="OrdersMergedTable 1"/>
  </dimensions>
  <measureGroups count="2">
    <measureGroup name="OrdersMergedTable" caption="OrdersMergedTable"/>
    <measureGroup name="OrdersMergedTable 1" caption="OrdersMergedTabl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Atef" refreshedDate="45379.201427430555" backgroundQuery="1" createdVersion="8" refreshedVersion="8" minRefreshableVersion="3" recordCount="0" supportSubquery="1" supportAdvancedDrill="1" xr:uid="{BE5E7205-69AA-48D8-9373-F05591BD0B93}">
  <cacheSource type="external" connectionId="5"/>
  <cacheFields count="6">
    <cacheField name="[OrdersMergedTable].[Product Name].[Product Name]" caption="Product Name" numFmtId="0" hierarchy="11" level="1">
      <sharedItems count="5">
        <s v="Barricks Coffee Table, Fully Assembled"/>
        <s v="Barricks Wood Table, Adjustable Height"/>
        <s v="Bevis Conference Table, Fully Assembled"/>
        <s v="Lesro Training Table, Rectangular"/>
        <s v="Sharp Wireless Fax, Digital"/>
      </sharedItems>
    </cacheField>
    <cacheField name="[OrdersMergedTable].[Customer Name].[Customer Name]" caption="Customer Name" numFmtId="0" hierarchy="2" level="1">
      <sharedItems count="6">
        <s v="Alexander Bond"/>
        <s v="Angie Massengill"/>
        <s v="Ashton Charles"/>
        <s v="George Dawson"/>
        <s v="Harrison Cooke"/>
        <s v="Aaron Bootman" u="1"/>
      </sharedItems>
    </cacheField>
    <cacheField name="[Measures].[Sum of Profit]" caption="Sum of Profit" numFmtId="0" hierarchy="47" level="32767"/>
    <cacheField name="[OrdersMergedTable].[Country].[Country]" caption="Country" numFmtId="0" hierarchy="4" level="1">
      <sharedItems count="15">
        <s v="Austria"/>
        <s v="Belgium"/>
        <s v="France"/>
        <s v="Germany"/>
        <s v="Italy"/>
        <s v="Netherlands"/>
        <s v="Spain"/>
        <s v="Sweden"/>
        <s v="Switzerland"/>
        <s v="United Kingdom"/>
        <s v="Finland" u="1"/>
        <s v="Ireland" u="1"/>
        <s v="Portugal" u="1"/>
        <s v="Norway" u="1"/>
        <s v="Denmark" u="1"/>
      </sharedItems>
    </cacheField>
    <cacheField name="[OrdersMergedTable].[Order Year].[Order Year]" caption="Order Year" numFmtId="0" hierarchy="10" level="1">
      <sharedItems containsSemiMixedTypes="0" containsNonDate="0" containsString="0"/>
    </cacheField>
    <cacheField name="[OrdersMergedTable].[Sub-Category].[Sub-Category]" caption="Sub-Category" numFmtId="0" hierarchy="17" level="1">
      <sharedItems containsSemiMixedTypes="0" containsNonDate="0" containsString="0"/>
    </cacheField>
  </cacheFields>
  <cacheHierarchies count="52">
    <cacheHierarchy uniqueName="[OrdersMergedTable].[Order ID]" caption="Order ID" attribute="1" defaultMemberUniqueName="[OrdersMergedTable].[Order ID].[All]" allUniqueName="[OrdersMergedTable].[Order ID].[All]" dimensionUniqueName="[OrdersMergedTable]" displayFolder="" count="0" memberValueDatatype="130" unbalanced="0"/>
    <cacheHierarchy uniqueName="[OrdersMergedTable].[Order Date]" caption="Order Date" attribute="1" time="1" defaultMemberUniqueName="[OrdersMergedTable].[Order Date].[All]" allUniqueName="[OrdersMergedTable].[Order Date].[All]" dimensionUniqueName="[OrdersMergedTable]" displayFolder="" count="0" memberValueDatatype="7" unbalanced="0"/>
    <cacheHierarchy uniqueName="[OrdersMergedTable].[Customer Name]" caption="Customer Name" attribute="1" defaultMemberUniqueName="[OrdersMergedTable].[Customer Name].[All]" allUniqueName="[OrdersMergedTable].[Customer Name].[All]" dimensionUniqueName="[OrdersMergedTable]" displayFolder="" count="2" memberValueDatatype="130" unbalanced="0">
      <fieldsUsage count="2">
        <fieldUsage x="-1"/>
        <fieldUsage x="1"/>
      </fieldsUsage>
    </cacheHierarchy>
    <cacheHierarchy uniqueName="[OrdersMergedTable].[City]" caption="City" attribute="1" defaultMemberUniqueName="[OrdersMergedTable].[City].[All]" allUniqueName="[OrdersMergedTable].[City].[All]" dimensionUniqueName="[OrdersMergedTable]" displayFolder="" count="0" memberValueDatatype="130" unbalanced="0"/>
    <cacheHierarchy uniqueName="[OrdersMergedTable].[Country]" caption="Country" attribute="1" defaultMemberUniqueName="[OrdersMergedTable].[Country].[All]" allUniqueName="[OrdersMergedTable].[Country].[All]" dimensionUniqueName="[OrdersMergedTable]" displayFolder="" count="2" memberValueDatatype="130" unbalanced="0">
      <fieldsUsage count="2">
        <fieldUsage x="-1"/>
        <fieldUsage x="3"/>
      </fieldsUsage>
    </cacheHierarchy>
    <cacheHierarchy uniqueName="[OrdersMergedTable].[Region]" caption="Region" attribute="1" defaultMemberUniqueName="[OrdersMergedTable].[Region].[All]" allUniqueName="[OrdersMergedTable].[Region].[All]" dimensionUniqueName="[OrdersMergedTable]" displayFolder="" count="0" memberValueDatatype="130" unbalanced="0"/>
    <cacheHierarchy uniqueName="[OrdersMergedTable].[Segment]" caption="Segment" attribute="1" defaultMemberUniqueName="[OrdersMergedTable].[Segment].[All]" allUniqueName="[OrdersMergedTable].[Segment].[All]" dimensionUniqueName="[OrdersMergedTable]" displayFolder="" count="0" memberValueDatatype="130" unbalanced="0"/>
    <cacheHierarchy uniqueName="[OrdersMergedTable].[Ship Date]" caption="Ship Date" attribute="1" time="1" defaultMemberUniqueName="[OrdersMergedTable].[Ship Date].[All]" allUniqueName="[OrdersMergedTable].[Ship Date].[All]" dimensionUniqueName="[OrdersMergedTable]" displayFolder="" count="0" memberValueDatatype="7" unbalanced="0"/>
    <cacheHierarchy uniqueName="[OrdersMergedTable].[Ship Mode]" caption="Ship Mode" attribute="1" defaultMemberUniqueName="[OrdersMergedTable].[Ship Mode].[All]" allUniqueName="[OrdersMergedTable].[Ship Mode].[All]" dimensionUniqueName="[OrdersMergedTable]" displayFolder="" count="0" memberValueDatatype="130" unbalanced="0"/>
    <cacheHierarchy uniqueName="[OrdersMergedTable].[State]" caption="State" attribute="1" defaultMemberUniqueName="[OrdersMergedTable].[State].[All]" allUniqueName="[OrdersMergedTable].[State].[All]" dimensionUniqueName="[OrdersMergedTable]" displayFolder="" count="0" memberValueDatatype="130" unbalanced="0"/>
    <cacheHierarchy uniqueName="[OrdersMergedTable].[Order Year]" caption="Order Year" attribute="1" defaultMemberUniqueName="[OrdersMergedTable].[Order Year].[All]" allUniqueName="[OrdersMergedTable].[Order Year].[All]" dimensionUniqueName="[OrdersMergedTable]" displayFolder="" count="2" memberValueDatatype="20" unbalanced="0">
      <fieldsUsage count="2">
        <fieldUsage x="-1"/>
        <fieldUsage x="4"/>
      </fieldsUsage>
    </cacheHierarchy>
    <cacheHierarchy uniqueName="[OrdersMergedTable].[Product Name]" caption="Product Name" attribute="1" defaultMemberUniqueName="[OrdersMergedTable].[Product Name].[All]" allUniqueName="[OrdersMergedTable].[Product Name].[All]" dimensionUniqueName="[OrdersMergedTable]" displayFolder="" count="2" memberValueDatatype="130" unbalanced="0">
      <fieldsUsage count="2">
        <fieldUsage x="-1"/>
        <fieldUsage x="0"/>
      </fieldsUsage>
    </cacheHierarchy>
    <cacheHierarchy uniqueName="[OrdersMergedTable].[Discount]" caption="Discount" attribute="1" defaultMemberUniqueName="[OrdersMergedTable].[Discount].[All]" allUniqueName="[OrdersMergedTable].[Discount].[All]" dimensionUniqueName="[OrdersMergedTable]" displayFolder="" count="0" memberValueDatatype="5" unbalanced="0"/>
    <cacheHierarchy uniqueName="[OrdersMergedTable].[Sales]" caption="Sales" attribute="1" defaultMemberUniqueName="[OrdersMergedTable].[Sales].[All]" allUniqueName="[OrdersMergedTable].[Sales].[All]" dimensionUniqueName="[OrdersMergedTable]" displayFolder="" count="0" memberValueDatatype="20" unbalanced="0"/>
    <cacheHierarchy uniqueName="[OrdersMergedTable].[Profit]" caption="Profit" attribute="1" defaultMemberUniqueName="[OrdersMergedTable].[Profit].[All]" allUniqueName="[OrdersMergedTable].[Profit].[All]" dimensionUniqueName="[OrdersMergedTable]" displayFolder="" count="0" memberValueDatatype="20" unbalanced="0"/>
    <cacheHierarchy uniqueName="[OrdersMergedTable].[Quantity]" caption="Quantity" attribute="1" defaultMemberUniqueName="[OrdersMergedTable].[Quantity].[All]" allUniqueName="[OrdersMergedTable].[Quantity].[All]" dimensionUniqueName="[OrdersMergedTable]" displayFolder="" count="0" memberValueDatatype="20" unbalanced="0"/>
    <cacheHierarchy uniqueName="[OrdersMergedTable].[Category]" caption="Category" attribute="1" defaultMemberUniqueName="[OrdersMergedTable].[Category].[All]" allUniqueName="[OrdersMergedTable].[Category].[All]" dimensionUniqueName="[OrdersMergedTable]" displayFolder="" count="2" memberValueDatatype="130" unbalanced="0"/>
    <cacheHierarchy uniqueName="[OrdersMergedTable].[Sub-Category]" caption="Sub-Category" attribute="1" defaultMemberUniqueName="[OrdersMergedTable].[Sub-Category].[All]" allUniqueName="[OrdersMergedTable].[Sub-Category].[All]" dimensionUniqueName="[OrdersMergedTable]" displayFolder="" count="2" memberValueDatatype="130" unbalanced="0">
      <fieldsUsage count="2">
        <fieldUsage x="-1"/>
        <fieldUsage x="5"/>
      </fieldsUsage>
    </cacheHierarchy>
    <cacheHierarchy uniqueName="[OrdersMergedTable].[Margin%]" caption="Margin%" attribute="1" defaultMemberUniqueName="[OrdersMergedTable].[Margin%].[All]" allUniqueName="[OrdersMergedTable].[Margin%].[All]" dimensionUniqueName="[OrdersMergedTable]" displayFolder="" count="0" memberValueDatatype="5" unbalanced="0"/>
    <cacheHierarchy uniqueName="[OrdersMergedTable].[Month]" caption="Month" attribute="1" defaultMemberUniqueName="[OrdersMergedTable].[Month].[All]" allUniqueName="[OrdersMergedTable].[Month].[All]" dimensionUniqueName="[OrdersMergedTable]" displayFolder="" count="0" memberValueDatatype="20" unbalanced="0"/>
    <cacheHierarchy uniqueName="[OrdersMergedTable].[Quarter]" caption="Quarter" attribute="1" defaultMemberUniqueName="[OrdersMergedTable].[Quarter].[All]" allUniqueName="[OrdersMergedTable].[Quarter].[All]" dimensionUniqueName="[OrdersMergedTable]" displayFolder="" count="0" memberValueDatatype="20" unbalanced="0"/>
    <cacheHierarchy uniqueName="[OrdersMergedTable 1].[Order ID]" caption="Order ID" attribute="1" defaultMemberUniqueName="[OrdersMergedTable 1].[Order ID].[All]" allUniqueName="[OrdersMergedTable 1].[Order ID].[All]" dimensionUniqueName="[OrdersMergedTable 1]" displayFolder="" count="0" memberValueDatatype="130" unbalanced="0"/>
    <cacheHierarchy uniqueName="[OrdersMergedTable 1].[Order Date]" caption="Order Date" attribute="1" time="1" defaultMemberUniqueName="[OrdersMergedTable 1].[Order Date].[All]" allUniqueName="[OrdersMergedTable 1].[Order Date].[All]" dimensionUniqueName="[OrdersMergedTable 1]" displayFolder="" count="0" memberValueDatatype="7" unbalanced="0"/>
    <cacheHierarchy uniqueName="[OrdersMergedTable 1].[Customer Name]" caption="Customer Name" attribute="1" defaultMemberUniqueName="[OrdersMergedTable 1].[Customer Name].[All]" allUniqueName="[OrdersMergedTable 1].[Customer Name].[All]" dimensionUniqueName="[OrdersMergedTable 1]" displayFolder="" count="0" memberValueDatatype="130" unbalanced="0"/>
    <cacheHierarchy uniqueName="[OrdersMergedTable 1].[City]" caption="City" attribute="1" defaultMemberUniqueName="[OrdersMergedTable 1].[City].[All]" allUniqueName="[OrdersMergedTable 1].[City].[All]" dimensionUniqueName="[OrdersMergedTable 1]" displayFolder="" count="0" memberValueDatatype="130" unbalanced="0"/>
    <cacheHierarchy uniqueName="[OrdersMergedTable 1].[Country]" caption="Country" attribute="1" defaultMemberUniqueName="[OrdersMergedTable 1].[Country].[All]" allUniqueName="[OrdersMergedTable 1].[Country].[All]" dimensionUniqueName="[OrdersMergedTable 1]" displayFolder="" count="0" memberValueDatatype="130" unbalanced="0"/>
    <cacheHierarchy uniqueName="[OrdersMergedTable 1].[Region]" caption="Region" attribute="1" defaultMemberUniqueName="[OrdersMergedTable 1].[Region].[All]" allUniqueName="[OrdersMergedTable 1].[Region].[All]" dimensionUniqueName="[OrdersMergedTable 1]" displayFolder="" count="0" memberValueDatatype="130" unbalanced="0"/>
    <cacheHierarchy uniqueName="[OrdersMergedTable 1].[Segment]" caption="Segment" attribute="1" defaultMemberUniqueName="[OrdersMergedTable 1].[Segment].[All]" allUniqueName="[OrdersMergedTable 1].[Segment].[All]" dimensionUniqueName="[OrdersMergedTable 1]" displayFolder="" count="0" memberValueDatatype="130" unbalanced="0"/>
    <cacheHierarchy uniqueName="[OrdersMergedTable 1].[Ship Date]" caption="Ship Date" attribute="1" time="1" defaultMemberUniqueName="[OrdersMergedTable 1].[Ship Date].[All]" allUniqueName="[OrdersMergedTable 1].[Ship Date].[All]" dimensionUniqueName="[OrdersMergedTable 1]" displayFolder="" count="0" memberValueDatatype="7" unbalanced="0"/>
    <cacheHierarchy uniqueName="[OrdersMergedTable 1].[Ship Mode]" caption="Ship Mode" attribute="1" defaultMemberUniqueName="[OrdersMergedTable 1].[Ship Mode].[All]" allUniqueName="[OrdersMergedTable 1].[Ship Mode].[All]" dimensionUniqueName="[OrdersMergedTable 1]" displayFolder="" count="0" memberValueDatatype="130" unbalanced="0"/>
    <cacheHierarchy uniqueName="[OrdersMergedTable 1].[State]" caption="State" attribute="1" defaultMemberUniqueName="[OrdersMergedTable 1].[State].[All]" allUniqueName="[OrdersMergedTable 1].[State].[All]" dimensionUniqueName="[OrdersMergedTable 1]" displayFolder="" count="0" memberValueDatatype="130" unbalanced="0"/>
    <cacheHierarchy uniqueName="[OrdersMergedTable 1].[Order Year]" caption="Order Year" attribute="1" defaultMemberUniqueName="[OrdersMergedTable 1].[Order Year].[All]" allUniqueName="[OrdersMergedTable 1].[Order Year].[All]" dimensionUniqueName="[OrdersMergedTable 1]" displayFolder="" count="0" memberValueDatatype="20" unbalanced="0"/>
    <cacheHierarchy uniqueName="[OrdersMergedTable 1].[Product Name]" caption="Product Name" attribute="1" defaultMemberUniqueName="[OrdersMergedTable 1].[Product Name].[All]" allUniqueName="[OrdersMergedTable 1].[Product Name].[All]" dimensionUniqueName="[OrdersMergedTable 1]" displayFolder="" count="0" memberValueDatatype="130" unbalanced="0"/>
    <cacheHierarchy uniqueName="[OrdersMergedTable 1].[Discount]" caption="Discount" attribute="1" defaultMemberUniqueName="[OrdersMergedTable 1].[Discount].[All]" allUniqueName="[OrdersMergedTable 1].[Discount].[All]" dimensionUniqueName="[OrdersMergedTable 1]" displayFolder="" count="0" memberValueDatatype="5" unbalanced="0"/>
    <cacheHierarchy uniqueName="[OrdersMergedTable 1].[Sales]" caption="Sales" attribute="1" defaultMemberUniqueName="[OrdersMergedTable 1].[Sales].[All]" allUniqueName="[OrdersMergedTable 1].[Sales].[All]" dimensionUniqueName="[OrdersMergedTable 1]" displayFolder="" count="0" memberValueDatatype="20" unbalanced="0"/>
    <cacheHierarchy uniqueName="[OrdersMergedTable 1].[Profit]" caption="Profit" attribute="1" defaultMemberUniqueName="[OrdersMergedTable 1].[Profit].[All]" allUniqueName="[OrdersMergedTable 1].[Profit].[All]" dimensionUniqueName="[OrdersMergedTable 1]" displayFolder="" count="0" memberValueDatatype="20" unbalanced="0"/>
    <cacheHierarchy uniqueName="[OrdersMergedTable 1].[Quantity]" caption="Quantity" attribute="1" defaultMemberUniqueName="[OrdersMergedTable 1].[Quantity].[All]" allUniqueName="[OrdersMergedTable 1].[Quantity].[All]" dimensionUniqueName="[OrdersMergedTable 1]" displayFolder="" count="0" memberValueDatatype="20" unbalanced="0"/>
    <cacheHierarchy uniqueName="[OrdersMergedTable 1].[Category]" caption="Category" attribute="1" defaultMemberUniqueName="[OrdersMergedTable 1].[Category].[All]" allUniqueName="[OrdersMergedTable 1].[Category].[All]" dimensionUniqueName="[OrdersMergedTable 1]" displayFolder="" count="0" memberValueDatatype="130" unbalanced="0"/>
    <cacheHierarchy uniqueName="[OrdersMergedTable 1].[Sub-Category]" caption="Sub-Category" attribute="1" defaultMemberUniqueName="[OrdersMergedTable 1].[Sub-Category].[All]" allUniqueName="[OrdersMergedTable 1].[Sub-Category].[All]" dimensionUniqueName="[OrdersMergedTable 1]" displayFolder="" count="0" memberValueDatatype="130" unbalanced="0"/>
    <cacheHierarchy uniqueName="[OrdersMergedTable 1].[Margin%]" caption="Margin%" attribute="1" defaultMemberUniqueName="[OrdersMergedTable 1].[Margin%].[All]" allUniqueName="[OrdersMergedTable 1].[Margin%].[All]" dimensionUniqueName="[OrdersMergedTable 1]" displayFolder="" count="0" memberValueDatatype="5" unbalanced="0"/>
    <cacheHierarchy uniqueName="[OrdersMergedTable 1].[Month]" caption="Month" attribute="1" defaultMemberUniqueName="[OrdersMergedTable 1].[Month].[All]" allUniqueName="[OrdersMergedTable 1].[Month].[All]" dimensionUniqueName="[OrdersMergedTable 1]" displayFolder="" count="0" memberValueDatatype="20" unbalanced="0"/>
    <cacheHierarchy uniqueName="[OrdersMergedTable 1].[Quarter]" caption="Quarter" attribute="1" defaultMemberUniqueName="[OrdersMergedTable 1].[Quarter].[All]" allUniqueName="[OrdersMergedTable 1].[Quarter].[All]" dimensionUniqueName="[OrdersMergedTable 1]" displayFolder="" count="0" memberValueDatatype="20" unbalanced="0"/>
    <cacheHierarchy uniqueName="[Measures].[Margin]" caption="Margin" measure="1" displayFolder="" measureGroup="OrdersMergedTable" count="0"/>
    <cacheHierarchy uniqueName="[Measures].[__XL_Count OrdersMergedTable]" caption="__XL_Count OrdersMergedTable" measure="1" displayFolder="" measureGroup="OrdersMergedTable" count="0" hidden="1"/>
    <cacheHierarchy uniqueName="[Measures].[__XL_Count OrdersMergedTable 1]" caption="__XL_Count OrdersMergedTable 1" measure="1" displayFolder="" measureGroup="OrdersMergedTable 1" count="0" hidden="1"/>
    <cacheHierarchy uniqueName="[Measures].[__No measures defined]" caption="__No measures defined" measure="1" displayFolder="" count="0" hidden="1"/>
    <cacheHierarchy uniqueName="[Measures].[Sum of Sales]" caption="Sum of Sales" measure="1" displayFolder="" measureGroup="OrdersMergedTable" count="0" hidden="1">
      <extLst>
        <ext xmlns:x15="http://schemas.microsoft.com/office/spreadsheetml/2010/11/main" uri="{B97F6D7D-B522-45F9-BDA1-12C45D357490}">
          <x15:cacheHierarchy aggregatedColumn="13"/>
        </ext>
      </extLst>
    </cacheHierarchy>
    <cacheHierarchy uniqueName="[Measures].[Sum of Profit]" caption="Sum of Profit" measure="1" displayFolder="" measureGroup="OrdersMergedTable" count="0" oneField="1" hidden="1">
      <fieldsUsage count="1">
        <fieldUsage x="2"/>
      </fieldsUsage>
      <extLst>
        <ext xmlns:x15="http://schemas.microsoft.com/office/spreadsheetml/2010/11/main" uri="{B97F6D7D-B522-45F9-BDA1-12C45D357490}">
          <x15:cacheHierarchy aggregatedColumn="14"/>
        </ext>
      </extLst>
    </cacheHierarchy>
    <cacheHierarchy uniqueName="[Measures].[Sum of Quantity]" caption="Sum of Quantity" measure="1" displayFolder="" measureGroup="OrdersMergedTable" count="0" hidden="1">
      <extLst>
        <ext xmlns:x15="http://schemas.microsoft.com/office/spreadsheetml/2010/11/main" uri="{B97F6D7D-B522-45F9-BDA1-12C45D357490}">
          <x15:cacheHierarchy aggregatedColumn="15"/>
        </ext>
      </extLst>
    </cacheHierarchy>
    <cacheHierarchy uniqueName="[Measures].[Sum of Month]" caption="Sum of Month" measure="1" displayFolder="" measureGroup="OrdersMergedTable 1" count="0" hidden="1">
      <extLst>
        <ext xmlns:x15="http://schemas.microsoft.com/office/spreadsheetml/2010/11/main" uri="{B97F6D7D-B522-45F9-BDA1-12C45D357490}">
          <x15:cacheHierarchy aggregatedColumn="40"/>
        </ext>
      </extLst>
    </cacheHierarchy>
    <cacheHierarchy uniqueName="[Measures].[Sum of Profit 2]" caption="Sum of Profit 2" measure="1" displayFolder="" measureGroup="OrdersMergedTable 1" count="0" hidden="1">
      <extLst>
        <ext xmlns:x15="http://schemas.microsoft.com/office/spreadsheetml/2010/11/main" uri="{B97F6D7D-B522-45F9-BDA1-12C45D357490}">
          <x15:cacheHierarchy aggregatedColumn="35"/>
        </ext>
      </extLst>
    </cacheHierarchy>
    <cacheHierarchy uniqueName="[Measures].[Count of Order ID]" caption="Count of Order ID" measure="1" displayFolder="" measureGroup="OrdersMergedTable" count="0" hidden="1">
      <extLst>
        <ext xmlns:x15="http://schemas.microsoft.com/office/spreadsheetml/2010/11/main" uri="{B97F6D7D-B522-45F9-BDA1-12C45D357490}">
          <x15:cacheHierarchy aggregatedColumn="0"/>
        </ext>
      </extLst>
    </cacheHierarchy>
  </cacheHierarchies>
  <kpis count="0"/>
  <dimensions count="3">
    <dimension measure="1" name="Measures" uniqueName="[Measures]" caption="Measures"/>
    <dimension name="OrdersMergedTable" uniqueName="[OrdersMergedTable]" caption="OrdersMergedTable"/>
    <dimension name="OrdersMergedTable 1" uniqueName="[OrdersMergedTable 1]" caption="OrdersMergedTable 1"/>
  </dimensions>
  <measureGroups count="2">
    <measureGroup name="OrdersMergedTable" caption="OrdersMergedTable"/>
    <measureGroup name="OrdersMergedTable 1" caption="OrdersMergedTabl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Atef" refreshedDate="45379.201428356479" backgroundQuery="1" createdVersion="8" refreshedVersion="8" minRefreshableVersion="3" recordCount="0" supportSubquery="1" supportAdvancedDrill="1" xr:uid="{A17831BF-8107-42FE-A14C-65CE09F0AFF0}">
  <cacheSource type="external" connectionId="5"/>
  <cacheFields count="7">
    <cacheField name="[OrdersMergedTable].[Product Name].[Product Name]" caption="Product Name" numFmtId="0" hierarchy="11" level="1">
      <sharedItems count="5">
        <s v="Barricks Coffee Table, Fully Assembled"/>
        <s v="Barricks Wood Table, Adjustable Height"/>
        <s v="Bevis Conference Table, Fully Assembled"/>
        <s v="Lesro Training Table, Rectangular"/>
        <s v="Sharp Wireless Fax, Digital"/>
      </sharedItems>
    </cacheField>
    <cacheField name="[OrdersMergedTable].[Customer Name].[Customer Name]" caption="Customer Name" numFmtId="0" hierarchy="2" level="1">
      <sharedItems count="6">
        <s v="Alexander Bond"/>
        <s v="Angie Massengill"/>
        <s v="Ashton Charles"/>
        <s v="George Dawson"/>
        <s v="Harrison Cooke"/>
        <s v="Aaron Bootman" u="1"/>
      </sharedItems>
    </cacheField>
    <cacheField name="[OrdersMergedTable 1].[Month].[Month]" caption="Month" numFmtId="0" hierarchy="40" level="1">
      <sharedItems containsSemiMixedTypes="0" containsString="0" containsNumber="1" containsInteger="1" minValue="1" maxValue="12" count="12">
        <n v="1"/>
        <n v="2"/>
        <n v="3"/>
        <n v="4"/>
        <n v="5"/>
        <n v="6"/>
        <n v="7"/>
        <n v="8"/>
        <n v="9"/>
        <n v="10"/>
        <n v="11"/>
        <n v="12"/>
      </sharedItems>
      <extLst>
        <ext xmlns:x15="http://schemas.microsoft.com/office/spreadsheetml/2010/11/main" uri="{4F2E5C28-24EA-4eb8-9CBF-B6C8F9C3D259}">
          <x15:cachedUniqueNames>
            <x15:cachedUniqueName index="0" name="[OrdersMergedTable 1].[Month].&amp;[1]"/>
            <x15:cachedUniqueName index="1" name="[OrdersMergedTable 1].[Month].&amp;[2]"/>
            <x15:cachedUniqueName index="2" name="[OrdersMergedTable 1].[Month].&amp;[3]"/>
            <x15:cachedUniqueName index="3" name="[OrdersMergedTable 1].[Month].&amp;[4]"/>
            <x15:cachedUniqueName index="4" name="[OrdersMergedTable 1].[Month].&amp;[5]"/>
            <x15:cachedUniqueName index="5" name="[OrdersMergedTable 1].[Month].&amp;[6]"/>
            <x15:cachedUniqueName index="6" name="[OrdersMergedTable 1].[Month].&amp;[7]"/>
            <x15:cachedUniqueName index="7" name="[OrdersMergedTable 1].[Month].&amp;[8]"/>
            <x15:cachedUniqueName index="8" name="[OrdersMergedTable 1].[Month].&amp;[9]"/>
            <x15:cachedUniqueName index="9" name="[OrdersMergedTable 1].[Month].&amp;[10]"/>
            <x15:cachedUniqueName index="10" name="[OrdersMergedTable 1].[Month].&amp;[11]"/>
            <x15:cachedUniqueName index="11" name="[OrdersMergedTable 1].[Month].&amp;[12]"/>
          </x15:cachedUniqueNames>
        </ext>
      </extLst>
    </cacheField>
    <cacheField name="[Measures].[Sum of Profit 2]" caption="Sum of Profit 2" numFmtId="0" hierarchy="50" level="32767"/>
    <cacheField name="[OrdersMergedTable].[Category].[Category]" caption="Category" numFmtId="0" hierarchy="16" level="1">
      <sharedItems count="3">
        <s v="Furniture"/>
        <s v="Technology" u="1"/>
        <s v="Office Supplies" u="1"/>
      </sharedItems>
    </cacheField>
    <cacheField name="[OrdersMergedTable].[Order Year].[Order Year]" caption="Order Year" numFmtId="0" hierarchy="10" level="1">
      <sharedItems containsSemiMixedTypes="0" containsNonDate="0" containsString="0"/>
    </cacheField>
    <cacheField name="[OrdersMergedTable].[Sub-Category].[Sub-Category]" caption="Sub-Category" numFmtId="0" hierarchy="17" level="1">
      <sharedItems containsSemiMixedTypes="0" containsNonDate="0" containsString="0"/>
    </cacheField>
  </cacheFields>
  <cacheHierarchies count="52">
    <cacheHierarchy uniqueName="[OrdersMergedTable].[Order ID]" caption="Order ID" attribute="1" defaultMemberUniqueName="[OrdersMergedTable].[Order ID].[All]" allUniqueName="[OrdersMergedTable].[Order ID].[All]" dimensionUniqueName="[OrdersMergedTable]" displayFolder="" count="0" memberValueDatatype="130" unbalanced="0"/>
    <cacheHierarchy uniqueName="[OrdersMergedTable].[Order Date]" caption="Order Date" attribute="1" time="1" defaultMemberUniqueName="[OrdersMergedTable].[Order Date].[All]" allUniqueName="[OrdersMergedTable].[Order Date].[All]" dimensionUniqueName="[OrdersMergedTable]" displayFolder="" count="0" memberValueDatatype="7" unbalanced="0"/>
    <cacheHierarchy uniqueName="[OrdersMergedTable].[Customer Name]" caption="Customer Name" attribute="1" defaultMemberUniqueName="[OrdersMergedTable].[Customer Name].[All]" allUniqueName="[OrdersMergedTable].[Customer Name].[All]" dimensionUniqueName="[OrdersMergedTable]" displayFolder="" count="2" memberValueDatatype="130" unbalanced="0">
      <fieldsUsage count="2">
        <fieldUsage x="-1"/>
        <fieldUsage x="1"/>
      </fieldsUsage>
    </cacheHierarchy>
    <cacheHierarchy uniqueName="[OrdersMergedTable].[City]" caption="City" attribute="1" defaultMemberUniqueName="[OrdersMergedTable].[City].[All]" allUniqueName="[OrdersMergedTable].[City].[All]" dimensionUniqueName="[OrdersMergedTable]" displayFolder="" count="0" memberValueDatatype="130" unbalanced="0"/>
    <cacheHierarchy uniqueName="[OrdersMergedTable].[Country]" caption="Country" attribute="1" defaultMemberUniqueName="[OrdersMergedTable].[Country].[All]" allUniqueName="[OrdersMergedTable].[Country].[All]" dimensionUniqueName="[OrdersMergedTable]" displayFolder="" count="0" memberValueDatatype="130" unbalanced="0"/>
    <cacheHierarchy uniqueName="[OrdersMergedTable].[Region]" caption="Region" attribute="1" defaultMemberUniqueName="[OrdersMergedTable].[Region].[All]" allUniqueName="[OrdersMergedTable].[Region].[All]" dimensionUniqueName="[OrdersMergedTable]" displayFolder="" count="0" memberValueDatatype="130" unbalanced="0"/>
    <cacheHierarchy uniqueName="[OrdersMergedTable].[Segment]" caption="Segment" attribute="1" defaultMemberUniqueName="[OrdersMergedTable].[Segment].[All]" allUniqueName="[OrdersMergedTable].[Segment].[All]" dimensionUniqueName="[OrdersMergedTable]" displayFolder="" count="0" memberValueDatatype="130" unbalanced="0"/>
    <cacheHierarchy uniqueName="[OrdersMergedTable].[Ship Date]" caption="Ship Date" attribute="1" time="1" defaultMemberUniqueName="[OrdersMergedTable].[Ship Date].[All]" allUniqueName="[OrdersMergedTable].[Ship Date].[All]" dimensionUniqueName="[OrdersMergedTable]" displayFolder="" count="0" memberValueDatatype="7" unbalanced="0"/>
    <cacheHierarchy uniqueName="[OrdersMergedTable].[Ship Mode]" caption="Ship Mode" attribute="1" defaultMemberUniqueName="[OrdersMergedTable].[Ship Mode].[All]" allUniqueName="[OrdersMergedTable].[Ship Mode].[All]" dimensionUniqueName="[OrdersMergedTable]" displayFolder="" count="0" memberValueDatatype="130" unbalanced="0"/>
    <cacheHierarchy uniqueName="[OrdersMergedTable].[State]" caption="State" attribute="1" defaultMemberUniqueName="[OrdersMergedTable].[State].[All]" allUniqueName="[OrdersMergedTable].[State].[All]" dimensionUniqueName="[OrdersMergedTable]" displayFolder="" count="0" memberValueDatatype="130" unbalanced="0"/>
    <cacheHierarchy uniqueName="[OrdersMergedTable].[Order Year]" caption="Order Year" attribute="1" defaultMemberUniqueName="[OrdersMergedTable].[Order Year].[All]" allUniqueName="[OrdersMergedTable].[Order Year].[All]" dimensionUniqueName="[OrdersMergedTable]" displayFolder="" count="2" memberValueDatatype="20" unbalanced="0">
      <fieldsUsage count="2">
        <fieldUsage x="-1"/>
        <fieldUsage x="5"/>
      </fieldsUsage>
    </cacheHierarchy>
    <cacheHierarchy uniqueName="[OrdersMergedTable].[Product Name]" caption="Product Name" attribute="1" defaultMemberUniqueName="[OrdersMergedTable].[Product Name].[All]" allUniqueName="[OrdersMergedTable].[Product Name].[All]" dimensionUniqueName="[OrdersMergedTable]" displayFolder="" count="2" memberValueDatatype="130" unbalanced="0">
      <fieldsUsage count="2">
        <fieldUsage x="-1"/>
        <fieldUsage x="0"/>
      </fieldsUsage>
    </cacheHierarchy>
    <cacheHierarchy uniqueName="[OrdersMergedTable].[Discount]" caption="Discount" attribute="1" defaultMemberUniqueName="[OrdersMergedTable].[Discount].[All]" allUniqueName="[OrdersMergedTable].[Discount].[All]" dimensionUniqueName="[OrdersMergedTable]" displayFolder="" count="0" memberValueDatatype="5" unbalanced="0"/>
    <cacheHierarchy uniqueName="[OrdersMergedTable].[Sales]" caption="Sales" attribute="1" defaultMemberUniqueName="[OrdersMergedTable].[Sales].[All]" allUniqueName="[OrdersMergedTable].[Sales].[All]" dimensionUniqueName="[OrdersMergedTable]" displayFolder="" count="0" memberValueDatatype="20" unbalanced="0"/>
    <cacheHierarchy uniqueName="[OrdersMergedTable].[Profit]" caption="Profit" attribute="1" defaultMemberUniqueName="[OrdersMergedTable].[Profit].[All]" allUniqueName="[OrdersMergedTable].[Profit].[All]" dimensionUniqueName="[OrdersMergedTable]" displayFolder="" count="0" memberValueDatatype="20" unbalanced="0"/>
    <cacheHierarchy uniqueName="[OrdersMergedTable].[Quantity]" caption="Quantity" attribute="1" defaultMemberUniqueName="[OrdersMergedTable].[Quantity].[All]" allUniqueName="[OrdersMergedTable].[Quantity].[All]" dimensionUniqueName="[OrdersMergedTable]" displayFolder="" count="0" memberValueDatatype="20" unbalanced="0"/>
    <cacheHierarchy uniqueName="[OrdersMergedTable].[Category]" caption="Category" attribute="1" defaultMemberUniqueName="[OrdersMergedTable].[Category].[All]" allUniqueName="[OrdersMergedTable].[Category].[All]" dimensionUniqueName="[OrdersMergedTable]" displayFolder="" count="2" memberValueDatatype="130" unbalanced="0">
      <fieldsUsage count="2">
        <fieldUsage x="-1"/>
        <fieldUsage x="4"/>
      </fieldsUsage>
    </cacheHierarchy>
    <cacheHierarchy uniqueName="[OrdersMergedTable].[Sub-Category]" caption="Sub-Category" attribute="1" defaultMemberUniqueName="[OrdersMergedTable].[Sub-Category].[All]" allUniqueName="[OrdersMergedTable].[Sub-Category].[All]" dimensionUniqueName="[OrdersMergedTable]" displayFolder="" count="2" memberValueDatatype="130" unbalanced="0">
      <fieldsUsage count="2">
        <fieldUsage x="-1"/>
        <fieldUsage x="6"/>
      </fieldsUsage>
    </cacheHierarchy>
    <cacheHierarchy uniqueName="[OrdersMergedTable].[Margin%]" caption="Margin%" attribute="1" defaultMemberUniqueName="[OrdersMergedTable].[Margin%].[All]" allUniqueName="[OrdersMergedTable].[Margin%].[All]" dimensionUniqueName="[OrdersMergedTable]" displayFolder="" count="0" memberValueDatatype="5" unbalanced="0"/>
    <cacheHierarchy uniqueName="[OrdersMergedTable].[Month]" caption="Month" attribute="1" defaultMemberUniqueName="[OrdersMergedTable].[Month].[All]" allUniqueName="[OrdersMergedTable].[Month].[All]" dimensionUniqueName="[OrdersMergedTable]" displayFolder="" count="0" memberValueDatatype="20" unbalanced="0"/>
    <cacheHierarchy uniqueName="[OrdersMergedTable].[Quarter]" caption="Quarter" attribute="1" defaultMemberUniqueName="[OrdersMergedTable].[Quarter].[All]" allUniqueName="[OrdersMergedTable].[Quarter].[All]" dimensionUniqueName="[OrdersMergedTable]" displayFolder="" count="0" memberValueDatatype="20" unbalanced="0"/>
    <cacheHierarchy uniqueName="[OrdersMergedTable 1].[Order ID]" caption="Order ID" attribute="1" defaultMemberUniqueName="[OrdersMergedTable 1].[Order ID].[All]" allUniqueName="[OrdersMergedTable 1].[Order ID].[All]" dimensionUniqueName="[OrdersMergedTable 1]" displayFolder="" count="0" memberValueDatatype="130" unbalanced="0"/>
    <cacheHierarchy uniqueName="[OrdersMergedTable 1].[Order Date]" caption="Order Date" attribute="1" time="1" defaultMemberUniqueName="[OrdersMergedTable 1].[Order Date].[All]" allUniqueName="[OrdersMergedTable 1].[Order Date].[All]" dimensionUniqueName="[OrdersMergedTable 1]" displayFolder="" count="0" memberValueDatatype="7" unbalanced="0"/>
    <cacheHierarchy uniqueName="[OrdersMergedTable 1].[Customer Name]" caption="Customer Name" attribute="1" defaultMemberUniqueName="[OrdersMergedTable 1].[Customer Name].[All]" allUniqueName="[OrdersMergedTable 1].[Customer Name].[All]" dimensionUniqueName="[OrdersMergedTable 1]" displayFolder="" count="0" memberValueDatatype="130" unbalanced="0"/>
    <cacheHierarchy uniqueName="[OrdersMergedTable 1].[City]" caption="City" attribute="1" defaultMemberUniqueName="[OrdersMergedTable 1].[City].[All]" allUniqueName="[OrdersMergedTable 1].[City].[All]" dimensionUniqueName="[OrdersMergedTable 1]" displayFolder="" count="0" memberValueDatatype="130" unbalanced="0"/>
    <cacheHierarchy uniqueName="[OrdersMergedTable 1].[Country]" caption="Country" attribute="1" defaultMemberUniqueName="[OrdersMergedTable 1].[Country].[All]" allUniqueName="[OrdersMergedTable 1].[Country].[All]" dimensionUniqueName="[OrdersMergedTable 1]" displayFolder="" count="0" memberValueDatatype="130" unbalanced="0"/>
    <cacheHierarchy uniqueName="[OrdersMergedTable 1].[Region]" caption="Region" attribute="1" defaultMemberUniqueName="[OrdersMergedTable 1].[Region].[All]" allUniqueName="[OrdersMergedTable 1].[Region].[All]" dimensionUniqueName="[OrdersMergedTable 1]" displayFolder="" count="0" memberValueDatatype="130" unbalanced="0"/>
    <cacheHierarchy uniqueName="[OrdersMergedTable 1].[Segment]" caption="Segment" attribute="1" defaultMemberUniqueName="[OrdersMergedTable 1].[Segment].[All]" allUniqueName="[OrdersMergedTable 1].[Segment].[All]" dimensionUniqueName="[OrdersMergedTable 1]" displayFolder="" count="0" memberValueDatatype="130" unbalanced="0"/>
    <cacheHierarchy uniqueName="[OrdersMergedTable 1].[Ship Date]" caption="Ship Date" attribute="1" time="1" defaultMemberUniqueName="[OrdersMergedTable 1].[Ship Date].[All]" allUniqueName="[OrdersMergedTable 1].[Ship Date].[All]" dimensionUniqueName="[OrdersMergedTable 1]" displayFolder="" count="0" memberValueDatatype="7" unbalanced="0"/>
    <cacheHierarchy uniqueName="[OrdersMergedTable 1].[Ship Mode]" caption="Ship Mode" attribute="1" defaultMemberUniqueName="[OrdersMergedTable 1].[Ship Mode].[All]" allUniqueName="[OrdersMergedTable 1].[Ship Mode].[All]" dimensionUniqueName="[OrdersMergedTable 1]" displayFolder="" count="0" memberValueDatatype="130" unbalanced="0"/>
    <cacheHierarchy uniqueName="[OrdersMergedTable 1].[State]" caption="State" attribute="1" defaultMemberUniqueName="[OrdersMergedTable 1].[State].[All]" allUniqueName="[OrdersMergedTable 1].[State].[All]" dimensionUniqueName="[OrdersMergedTable 1]" displayFolder="" count="0" memberValueDatatype="130" unbalanced="0"/>
    <cacheHierarchy uniqueName="[OrdersMergedTable 1].[Order Year]" caption="Order Year" attribute="1" defaultMemberUniqueName="[OrdersMergedTable 1].[Order Year].[All]" allUniqueName="[OrdersMergedTable 1].[Order Year].[All]" dimensionUniqueName="[OrdersMergedTable 1]" displayFolder="" count="0" memberValueDatatype="20" unbalanced="0"/>
    <cacheHierarchy uniqueName="[OrdersMergedTable 1].[Product Name]" caption="Product Name" attribute="1" defaultMemberUniqueName="[OrdersMergedTable 1].[Product Name].[All]" allUniqueName="[OrdersMergedTable 1].[Product Name].[All]" dimensionUniqueName="[OrdersMergedTable 1]" displayFolder="" count="0" memberValueDatatype="130" unbalanced="0"/>
    <cacheHierarchy uniqueName="[OrdersMergedTable 1].[Discount]" caption="Discount" attribute="1" defaultMemberUniqueName="[OrdersMergedTable 1].[Discount].[All]" allUniqueName="[OrdersMergedTable 1].[Discount].[All]" dimensionUniqueName="[OrdersMergedTable 1]" displayFolder="" count="0" memberValueDatatype="5" unbalanced="0"/>
    <cacheHierarchy uniqueName="[OrdersMergedTable 1].[Sales]" caption="Sales" attribute="1" defaultMemberUniqueName="[OrdersMergedTable 1].[Sales].[All]" allUniqueName="[OrdersMergedTable 1].[Sales].[All]" dimensionUniqueName="[OrdersMergedTable 1]" displayFolder="" count="0" memberValueDatatype="20" unbalanced="0"/>
    <cacheHierarchy uniqueName="[OrdersMergedTable 1].[Profit]" caption="Profit" attribute="1" defaultMemberUniqueName="[OrdersMergedTable 1].[Profit].[All]" allUniqueName="[OrdersMergedTable 1].[Profit].[All]" dimensionUniqueName="[OrdersMergedTable 1]" displayFolder="" count="0" memberValueDatatype="20" unbalanced="0"/>
    <cacheHierarchy uniqueName="[OrdersMergedTable 1].[Quantity]" caption="Quantity" attribute="1" defaultMemberUniqueName="[OrdersMergedTable 1].[Quantity].[All]" allUniqueName="[OrdersMergedTable 1].[Quantity].[All]" dimensionUniqueName="[OrdersMergedTable 1]" displayFolder="" count="0" memberValueDatatype="20" unbalanced="0"/>
    <cacheHierarchy uniqueName="[OrdersMergedTable 1].[Category]" caption="Category" attribute="1" defaultMemberUniqueName="[OrdersMergedTable 1].[Category].[All]" allUniqueName="[OrdersMergedTable 1].[Category].[All]" dimensionUniqueName="[OrdersMergedTable 1]" displayFolder="" count="0" memberValueDatatype="130" unbalanced="0"/>
    <cacheHierarchy uniqueName="[OrdersMergedTable 1].[Sub-Category]" caption="Sub-Category" attribute="1" defaultMemberUniqueName="[OrdersMergedTable 1].[Sub-Category].[All]" allUniqueName="[OrdersMergedTable 1].[Sub-Category].[All]" dimensionUniqueName="[OrdersMergedTable 1]" displayFolder="" count="0" memberValueDatatype="130" unbalanced="0"/>
    <cacheHierarchy uniqueName="[OrdersMergedTable 1].[Margin%]" caption="Margin%" attribute="1" defaultMemberUniqueName="[OrdersMergedTable 1].[Margin%].[All]" allUniqueName="[OrdersMergedTable 1].[Margin%].[All]" dimensionUniqueName="[OrdersMergedTable 1]" displayFolder="" count="0" memberValueDatatype="5" unbalanced="0"/>
    <cacheHierarchy uniqueName="[OrdersMergedTable 1].[Month]" caption="Month" attribute="1" defaultMemberUniqueName="[OrdersMergedTable 1].[Month].[All]" allUniqueName="[OrdersMergedTable 1].[Month].[All]" dimensionUniqueName="[OrdersMergedTable 1]" displayFolder="" count="2" memberValueDatatype="20" unbalanced="0">
      <fieldsUsage count="2">
        <fieldUsage x="-1"/>
        <fieldUsage x="2"/>
      </fieldsUsage>
    </cacheHierarchy>
    <cacheHierarchy uniqueName="[OrdersMergedTable 1].[Quarter]" caption="Quarter" attribute="1" defaultMemberUniqueName="[OrdersMergedTable 1].[Quarter].[All]" allUniqueName="[OrdersMergedTable 1].[Quarter].[All]" dimensionUniqueName="[OrdersMergedTable 1]" displayFolder="" count="0" memberValueDatatype="20" unbalanced="0"/>
    <cacheHierarchy uniqueName="[Measures].[Margin]" caption="Margin" measure="1" displayFolder="" measureGroup="OrdersMergedTable" count="0"/>
    <cacheHierarchy uniqueName="[Measures].[__XL_Count OrdersMergedTable]" caption="__XL_Count OrdersMergedTable" measure="1" displayFolder="" measureGroup="OrdersMergedTable" count="0" hidden="1"/>
    <cacheHierarchy uniqueName="[Measures].[__XL_Count OrdersMergedTable 1]" caption="__XL_Count OrdersMergedTable 1" measure="1" displayFolder="" measureGroup="OrdersMergedTable 1" count="0" hidden="1"/>
    <cacheHierarchy uniqueName="[Measures].[__No measures defined]" caption="__No measures defined" measure="1" displayFolder="" count="0" hidden="1"/>
    <cacheHierarchy uniqueName="[Measures].[Sum of Sales]" caption="Sum of Sales" measure="1" displayFolder="" measureGroup="OrdersMergedTable" count="0" hidden="1">
      <extLst>
        <ext xmlns:x15="http://schemas.microsoft.com/office/spreadsheetml/2010/11/main" uri="{B97F6D7D-B522-45F9-BDA1-12C45D357490}">
          <x15:cacheHierarchy aggregatedColumn="13"/>
        </ext>
      </extLst>
    </cacheHierarchy>
    <cacheHierarchy uniqueName="[Measures].[Sum of Profit]" caption="Sum of Profit" measure="1" displayFolder="" measureGroup="OrdersMergedTable" count="0" hidden="1">
      <extLst>
        <ext xmlns:x15="http://schemas.microsoft.com/office/spreadsheetml/2010/11/main" uri="{B97F6D7D-B522-45F9-BDA1-12C45D357490}">
          <x15:cacheHierarchy aggregatedColumn="14"/>
        </ext>
      </extLst>
    </cacheHierarchy>
    <cacheHierarchy uniqueName="[Measures].[Sum of Quantity]" caption="Sum of Quantity" measure="1" displayFolder="" measureGroup="OrdersMergedTable" count="0" hidden="1">
      <extLst>
        <ext xmlns:x15="http://schemas.microsoft.com/office/spreadsheetml/2010/11/main" uri="{B97F6D7D-B522-45F9-BDA1-12C45D357490}">
          <x15:cacheHierarchy aggregatedColumn="15"/>
        </ext>
      </extLst>
    </cacheHierarchy>
    <cacheHierarchy uniqueName="[Measures].[Sum of Month]" caption="Sum of Month" measure="1" displayFolder="" measureGroup="OrdersMergedTable 1" count="0" hidden="1">
      <extLst>
        <ext xmlns:x15="http://schemas.microsoft.com/office/spreadsheetml/2010/11/main" uri="{B97F6D7D-B522-45F9-BDA1-12C45D357490}">
          <x15:cacheHierarchy aggregatedColumn="40"/>
        </ext>
      </extLst>
    </cacheHierarchy>
    <cacheHierarchy uniqueName="[Measures].[Sum of Profit 2]" caption="Sum of Profit 2" measure="1" displayFolder="" measureGroup="OrdersMergedTable 1" count="0" oneField="1" hidden="1">
      <fieldsUsage count="1">
        <fieldUsage x="3"/>
      </fieldsUsage>
      <extLst>
        <ext xmlns:x15="http://schemas.microsoft.com/office/spreadsheetml/2010/11/main" uri="{B97F6D7D-B522-45F9-BDA1-12C45D357490}">
          <x15:cacheHierarchy aggregatedColumn="35"/>
        </ext>
      </extLst>
    </cacheHierarchy>
    <cacheHierarchy uniqueName="[Measures].[Count of Order ID]" caption="Count of Order ID" measure="1" displayFolder="" measureGroup="OrdersMergedTable" count="0" hidden="1">
      <extLst>
        <ext xmlns:x15="http://schemas.microsoft.com/office/spreadsheetml/2010/11/main" uri="{B97F6D7D-B522-45F9-BDA1-12C45D357490}">
          <x15:cacheHierarchy aggregatedColumn="0"/>
        </ext>
      </extLst>
    </cacheHierarchy>
  </cacheHierarchies>
  <kpis count="0"/>
  <dimensions count="3">
    <dimension measure="1" name="Measures" uniqueName="[Measures]" caption="Measures"/>
    <dimension name="OrdersMergedTable" uniqueName="[OrdersMergedTable]" caption="OrdersMergedTable"/>
    <dimension name="OrdersMergedTable 1" uniqueName="[OrdersMergedTable 1]" caption="OrdersMergedTable 1"/>
  </dimensions>
  <measureGroups count="2">
    <measureGroup name="OrdersMergedTable" caption="OrdersMergedTable"/>
    <measureGroup name="OrdersMergedTable 1" caption="OrdersMergedTabl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Atef" refreshedDate="45379.20142928241" backgroundQuery="1" createdVersion="8" refreshedVersion="8" minRefreshableVersion="3" recordCount="0" supportSubquery="1" supportAdvancedDrill="1" xr:uid="{9BB7D1C9-9F82-4C4B-B6F3-909625E8B854}">
  <cacheSource type="external" connectionId="5"/>
  <cacheFields count="6">
    <cacheField name="[OrdersMergedTable].[Product Name].[Product Name]" caption="Product Name" numFmtId="0" hierarchy="11" level="1">
      <sharedItems count="5">
        <s v="Barricks Coffee Table, Fully Assembled"/>
        <s v="Barricks Wood Table, Adjustable Height"/>
        <s v="Bevis Conference Table, Fully Assembled"/>
        <s v="Lesro Training Table, Rectangular"/>
        <s v="Sharp Wireless Fax, Digital"/>
      </sharedItems>
    </cacheField>
    <cacheField name="[OrdersMergedTable].[Customer Name].[Customer Name]" caption="Customer Name" numFmtId="0" hierarchy="2" level="1">
      <sharedItems count="6">
        <s v="Alexander Bond"/>
        <s v="Angie Massengill"/>
        <s v="Ashton Charles"/>
        <s v="George Dawson"/>
        <s v="Harrison Cooke"/>
        <s v="Aaron Bootman" u="1"/>
      </sharedItems>
    </cacheField>
    <cacheField name="[Measures].[Sum of Sales]" caption="Sum of Sales" numFmtId="0" hierarchy="46" level="32767"/>
    <cacheField name="[OrdersMergedTable].[Region].[Region]" caption="Region" numFmtId="0" hierarchy="5" level="1">
      <sharedItems count="3">
        <s v="Central"/>
        <s v="North"/>
        <s v="South"/>
      </sharedItems>
    </cacheField>
    <cacheField name="[OrdersMergedTable].[Order Year].[Order Year]" caption="Order Year" numFmtId="0" hierarchy="10" level="1">
      <sharedItems containsSemiMixedTypes="0" containsNonDate="0" containsString="0"/>
    </cacheField>
    <cacheField name="[OrdersMergedTable].[Sub-Category].[Sub-Category]" caption="Sub-Category" numFmtId="0" hierarchy="17" level="1">
      <sharedItems containsSemiMixedTypes="0" containsNonDate="0" containsString="0"/>
    </cacheField>
  </cacheFields>
  <cacheHierarchies count="52">
    <cacheHierarchy uniqueName="[OrdersMergedTable].[Order ID]" caption="Order ID" attribute="1" defaultMemberUniqueName="[OrdersMergedTable].[Order ID].[All]" allUniqueName="[OrdersMergedTable].[Order ID].[All]" dimensionUniqueName="[OrdersMergedTable]" displayFolder="" count="0" memberValueDatatype="130" unbalanced="0"/>
    <cacheHierarchy uniqueName="[OrdersMergedTable].[Order Date]" caption="Order Date" attribute="1" time="1" defaultMemberUniqueName="[OrdersMergedTable].[Order Date].[All]" allUniqueName="[OrdersMergedTable].[Order Date].[All]" dimensionUniqueName="[OrdersMergedTable]" displayFolder="" count="0" memberValueDatatype="7" unbalanced="0"/>
    <cacheHierarchy uniqueName="[OrdersMergedTable].[Customer Name]" caption="Customer Name" attribute="1" defaultMemberUniqueName="[OrdersMergedTable].[Customer Name].[All]" allUniqueName="[OrdersMergedTable].[Customer Name].[All]" dimensionUniqueName="[OrdersMergedTable]" displayFolder="" count="2" memberValueDatatype="130" unbalanced="0">
      <fieldsUsage count="2">
        <fieldUsage x="-1"/>
        <fieldUsage x="1"/>
      </fieldsUsage>
    </cacheHierarchy>
    <cacheHierarchy uniqueName="[OrdersMergedTable].[City]" caption="City" attribute="1" defaultMemberUniqueName="[OrdersMergedTable].[City].[All]" allUniqueName="[OrdersMergedTable].[City].[All]" dimensionUniqueName="[OrdersMergedTable]" displayFolder="" count="0" memberValueDatatype="130" unbalanced="0"/>
    <cacheHierarchy uniqueName="[OrdersMergedTable].[Country]" caption="Country" attribute="1" defaultMemberUniqueName="[OrdersMergedTable].[Country].[All]" allUniqueName="[OrdersMergedTable].[Country].[All]" dimensionUniqueName="[OrdersMergedTable]" displayFolder="" count="0" memberValueDatatype="130" unbalanced="0"/>
    <cacheHierarchy uniqueName="[OrdersMergedTable].[Region]" caption="Region" attribute="1" defaultMemberUniqueName="[OrdersMergedTable].[Region].[All]" allUniqueName="[OrdersMergedTable].[Region].[All]" dimensionUniqueName="[OrdersMergedTable]" displayFolder="" count="2" memberValueDatatype="130" unbalanced="0">
      <fieldsUsage count="2">
        <fieldUsage x="-1"/>
        <fieldUsage x="3"/>
      </fieldsUsage>
    </cacheHierarchy>
    <cacheHierarchy uniqueName="[OrdersMergedTable].[Segment]" caption="Segment" attribute="1" defaultMemberUniqueName="[OrdersMergedTable].[Segment].[All]" allUniqueName="[OrdersMergedTable].[Segment].[All]" dimensionUniqueName="[OrdersMergedTable]" displayFolder="" count="0" memberValueDatatype="130" unbalanced="0"/>
    <cacheHierarchy uniqueName="[OrdersMergedTable].[Ship Date]" caption="Ship Date" attribute="1" time="1" defaultMemberUniqueName="[OrdersMergedTable].[Ship Date].[All]" allUniqueName="[OrdersMergedTable].[Ship Date].[All]" dimensionUniqueName="[OrdersMergedTable]" displayFolder="" count="0" memberValueDatatype="7" unbalanced="0"/>
    <cacheHierarchy uniqueName="[OrdersMergedTable].[Ship Mode]" caption="Ship Mode" attribute="1" defaultMemberUniqueName="[OrdersMergedTable].[Ship Mode].[All]" allUniqueName="[OrdersMergedTable].[Ship Mode].[All]" dimensionUniqueName="[OrdersMergedTable]" displayFolder="" count="0" memberValueDatatype="130" unbalanced="0"/>
    <cacheHierarchy uniqueName="[OrdersMergedTable].[State]" caption="State" attribute="1" defaultMemberUniqueName="[OrdersMergedTable].[State].[All]" allUniqueName="[OrdersMergedTable].[State].[All]" dimensionUniqueName="[OrdersMergedTable]" displayFolder="" count="0" memberValueDatatype="130" unbalanced="0"/>
    <cacheHierarchy uniqueName="[OrdersMergedTable].[Order Year]" caption="Order Year" attribute="1" defaultMemberUniqueName="[OrdersMergedTable].[Order Year].[All]" allUniqueName="[OrdersMergedTable].[Order Year].[All]" dimensionUniqueName="[OrdersMergedTable]" displayFolder="" count="2" memberValueDatatype="20" unbalanced="0">
      <fieldsUsage count="2">
        <fieldUsage x="-1"/>
        <fieldUsage x="4"/>
      </fieldsUsage>
    </cacheHierarchy>
    <cacheHierarchy uniqueName="[OrdersMergedTable].[Product Name]" caption="Product Name" attribute="1" defaultMemberUniqueName="[OrdersMergedTable].[Product Name].[All]" allUniqueName="[OrdersMergedTable].[Product Name].[All]" dimensionUniqueName="[OrdersMergedTable]" displayFolder="" count="2" memberValueDatatype="130" unbalanced="0">
      <fieldsUsage count="2">
        <fieldUsage x="-1"/>
        <fieldUsage x="0"/>
      </fieldsUsage>
    </cacheHierarchy>
    <cacheHierarchy uniqueName="[OrdersMergedTable].[Discount]" caption="Discount" attribute="1" defaultMemberUniqueName="[OrdersMergedTable].[Discount].[All]" allUniqueName="[OrdersMergedTable].[Discount].[All]" dimensionUniqueName="[OrdersMergedTable]" displayFolder="" count="0" memberValueDatatype="5" unbalanced="0"/>
    <cacheHierarchy uniqueName="[OrdersMergedTable].[Sales]" caption="Sales" attribute="1" defaultMemberUniqueName="[OrdersMergedTable].[Sales].[All]" allUniqueName="[OrdersMergedTable].[Sales].[All]" dimensionUniqueName="[OrdersMergedTable]" displayFolder="" count="0" memberValueDatatype="20" unbalanced="0"/>
    <cacheHierarchy uniqueName="[OrdersMergedTable].[Profit]" caption="Profit" attribute="1" defaultMemberUniqueName="[OrdersMergedTable].[Profit].[All]" allUniqueName="[OrdersMergedTable].[Profit].[All]" dimensionUniqueName="[OrdersMergedTable]" displayFolder="" count="0" memberValueDatatype="20" unbalanced="0"/>
    <cacheHierarchy uniqueName="[OrdersMergedTable].[Quantity]" caption="Quantity" attribute="1" defaultMemberUniqueName="[OrdersMergedTable].[Quantity].[All]" allUniqueName="[OrdersMergedTable].[Quantity].[All]" dimensionUniqueName="[OrdersMergedTable]" displayFolder="" count="0" memberValueDatatype="20" unbalanced="0"/>
    <cacheHierarchy uniqueName="[OrdersMergedTable].[Category]" caption="Category" attribute="1" defaultMemberUniqueName="[OrdersMergedTable].[Category].[All]" allUniqueName="[OrdersMergedTable].[Category].[All]" dimensionUniqueName="[OrdersMergedTable]" displayFolder="" count="2" memberValueDatatype="130" unbalanced="0"/>
    <cacheHierarchy uniqueName="[OrdersMergedTable].[Sub-Category]" caption="Sub-Category" attribute="1" defaultMemberUniqueName="[OrdersMergedTable].[Sub-Category].[All]" allUniqueName="[OrdersMergedTable].[Sub-Category].[All]" dimensionUniqueName="[OrdersMergedTable]" displayFolder="" count="2" memberValueDatatype="130" unbalanced="0">
      <fieldsUsage count="2">
        <fieldUsage x="-1"/>
        <fieldUsage x="5"/>
      </fieldsUsage>
    </cacheHierarchy>
    <cacheHierarchy uniqueName="[OrdersMergedTable].[Margin%]" caption="Margin%" attribute="1" defaultMemberUniqueName="[OrdersMergedTable].[Margin%].[All]" allUniqueName="[OrdersMergedTable].[Margin%].[All]" dimensionUniqueName="[OrdersMergedTable]" displayFolder="" count="0" memberValueDatatype="5" unbalanced="0"/>
    <cacheHierarchy uniqueName="[OrdersMergedTable].[Month]" caption="Month" attribute="1" defaultMemberUniqueName="[OrdersMergedTable].[Month].[All]" allUniqueName="[OrdersMergedTable].[Month].[All]" dimensionUniqueName="[OrdersMergedTable]" displayFolder="" count="0" memberValueDatatype="20" unbalanced="0"/>
    <cacheHierarchy uniqueName="[OrdersMergedTable].[Quarter]" caption="Quarter" attribute="1" defaultMemberUniqueName="[OrdersMergedTable].[Quarter].[All]" allUniqueName="[OrdersMergedTable].[Quarter].[All]" dimensionUniqueName="[OrdersMergedTable]" displayFolder="" count="0" memberValueDatatype="20" unbalanced="0"/>
    <cacheHierarchy uniqueName="[OrdersMergedTable 1].[Order ID]" caption="Order ID" attribute="1" defaultMemberUniqueName="[OrdersMergedTable 1].[Order ID].[All]" allUniqueName="[OrdersMergedTable 1].[Order ID].[All]" dimensionUniqueName="[OrdersMergedTable 1]" displayFolder="" count="0" memberValueDatatype="130" unbalanced="0"/>
    <cacheHierarchy uniqueName="[OrdersMergedTable 1].[Order Date]" caption="Order Date" attribute="1" time="1" defaultMemberUniqueName="[OrdersMergedTable 1].[Order Date].[All]" allUniqueName="[OrdersMergedTable 1].[Order Date].[All]" dimensionUniqueName="[OrdersMergedTable 1]" displayFolder="" count="0" memberValueDatatype="7" unbalanced="0"/>
    <cacheHierarchy uniqueName="[OrdersMergedTable 1].[Customer Name]" caption="Customer Name" attribute="1" defaultMemberUniqueName="[OrdersMergedTable 1].[Customer Name].[All]" allUniqueName="[OrdersMergedTable 1].[Customer Name].[All]" dimensionUniqueName="[OrdersMergedTable 1]" displayFolder="" count="0" memberValueDatatype="130" unbalanced="0"/>
    <cacheHierarchy uniqueName="[OrdersMergedTable 1].[City]" caption="City" attribute="1" defaultMemberUniqueName="[OrdersMergedTable 1].[City].[All]" allUniqueName="[OrdersMergedTable 1].[City].[All]" dimensionUniqueName="[OrdersMergedTable 1]" displayFolder="" count="0" memberValueDatatype="130" unbalanced="0"/>
    <cacheHierarchy uniqueName="[OrdersMergedTable 1].[Country]" caption="Country" attribute="1" defaultMemberUniqueName="[OrdersMergedTable 1].[Country].[All]" allUniqueName="[OrdersMergedTable 1].[Country].[All]" dimensionUniqueName="[OrdersMergedTable 1]" displayFolder="" count="0" memberValueDatatype="130" unbalanced="0"/>
    <cacheHierarchy uniqueName="[OrdersMergedTable 1].[Region]" caption="Region" attribute="1" defaultMemberUniqueName="[OrdersMergedTable 1].[Region].[All]" allUniqueName="[OrdersMergedTable 1].[Region].[All]" dimensionUniqueName="[OrdersMergedTable 1]" displayFolder="" count="0" memberValueDatatype="130" unbalanced="0"/>
    <cacheHierarchy uniqueName="[OrdersMergedTable 1].[Segment]" caption="Segment" attribute="1" defaultMemberUniqueName="[OrdersMergedTable 1].[Segment].[All]" allUniqueName="[OrdersMergedTable 1].[Segment].[All]" dimensionUniqueName="[OrdersMergedTable 1]" displayFolder="" count="0" memberValueDatatype="130" unbalanced="0"/>
    <cacheHierarchy uniqueName="[OrdersMergedTable 1].[Ship Date]" caption="Ship Date" attribute="1" time="1" defaultMemberUniqueName="[OrdersMergedTable 1].[Ship Date].[All]" allUniqueName="[OrdersMergedTable 1].[Ship Date].[All]" dimensionUniqueName="[OrdersMergedTable 1]" displayFolder="" count="0" memberValueDatatype="7" unbalanced="0"/>
    <cacheHierarchy uniqueName="[OrdersMergedTable 1].[Ship Mode]" caption="Ship Mode" attribute="1" defaultMemberUniqueName="[OrdersMergedTable 1].[Ship Mode].[All]" allUniqueName="[OrdersMergedTable 1].[Ship Mode].[All]" dimensionUniqueName="[OrdersMergedTable 1]" displayFolder="" count="0" memberValueDatatype="130" unbalanced="0"/>
    <cacheHierarchy uniqueName="[OrdersMergedTable 1].[State]" caption="State" attribute="1" defaultMemberUniqueName="[OrdersMergedTable 1].[State].[All]" allUniqueName="[OrdersMergedTable 1].[State].[All]" dimensionUniqueName="[OrdersMergedTable 1]" displayFolder="" count="0" memberValueDatatype="130" unbalanced="0"/>
    <cacheHierarchy uniqueName="[OrdersMergedTable 1].[Order Year]" caption="Order Year" attribute="1" defaultMemberUniqueName="[OrdersMergedTable 1].[Order Year].[All]" allUniqueName="[OrdersMergedTable 1].[Order Year].[All]" dimensionUniqueName="[OrdersMergedTable 1]" displayFolder="" count="0" memberValueDatatype="20" unbalanced="0"/>
    <cacheHierarchy uniqueName="[OrdersMergedTable 1].[Product Name]" caption="Product Name" attribute="1" defaultMemberUniqueName="[OrdersMergedTable 1].[Product Name].[All]" allUniqueName="[OrdersMergedTable 1].[Product Name].[All]" dimensionUniqueName="[OrdersMergedTable 1]" displayFolder="" count="0" memberValueDatatype="130" unbalanced="0"/>
    <cacheHierarchy uniqueName="[OrdersMergedTable 1].[Discount]" caption="Discount" attribute="1" defaultMemberUniqueName="[OrdersMergedTable 1].[Discount].[All]" allUniqueName="[OrdersMergedTable 1].[Discount].[All]" dimensionUniqueName="[OrdersMergedTable 1]" displayFolder="" count="0" memberValueDatatype="5" unbalanced="0"/>
    <cacheHierarchy uniqueName="[OrdersMergedTable 1].[Sales]" caption="Sales" attribute="1" defaultMemberUniqueName="[OrdersMergedTable 1].[Sales].[All]" allUniqueName="[OrdersMergedTable 1].[Sales].[All]" dimensionUniqueName="[OrdersMergedTable 1]" displayFolder="" count="0" memberValueDatatype="20" unbalanced="0"/>
    <cacheHierarchy uniqueName="[OrdersMergedTable 1].[Profit]" caption="Profit" attribute="1" defaultMemberUniqueName="[OrdersMergedTable 1].[Profit].[All]" allUniqueName="[OrdersMergedTable 1].[Profit].[All]" dimensionUniqueName="[OrdersMergedTable 1]" displayFolder="" count="0" memberValueDatatype="20" unbalanced="0"/>
    <cacheHierarchy uniqueName="[OrdersMergedTable 1].[Quantity]" caption="Quantity" attribute="1" defaultMemberUniqueName="[OrdersMergedTable 1].[Quantity].[All]" allUniqueName="[OrdersMergedTable 1].[Quantity].[All]" dimensionUniqueName="[OrdersMergedTable 1]" displayFolder="" count="0" memberValueDatatype="20" unbalanced="0"/>
    <cacheHierarchy uniqueName="[OrdersMergedTable 1].[Category]" caption="Category" attribute="1" defaultMemberUniqueName="[OrdersMergedTable 1].[Category].[All]" allUniqueName="[OrdersMergedTable 1].[Category].[All]" dimensionUniqueName="[OrdersMergedTable 1]" displayFolder="" count="0" memberValueDatatype="130" unbalanced="0"/>
    <cacheHierarchy uniqueName="[OrdersMergedTable 1].[Sub-Category]" caption="Sub-Category" attribute="1" defaultMemberUniqueName="[OrdersMergedTable 1].[Sub-Category].[All]" allUniqueName="[OrdersMergedTable 1].[Sub-Category].[All]" dimensionUniqueName="[OrdersMergedTable 1]" displayFolder="" count="0" memberValueDatatype="130" unbalanced="0"/>
    <cacheHierarchy uniqueName="[OrdersMergedTable 1].[Margin%]" caption="Margin%" attribute="1" defaultMemberUniqueName="[OrdersMergedTable 1].[Margin%].[All]" allUniqueName="[OrdersMergedTable 1].[Margin%].[All]" dimensionUniqueName="[OrdersMergedTable 1]" displayFolder="" count="0" memberValueDatatype="5" unbalanced="0"/>
    <cacheHierarchy uniqueName="[OrdersMergedTable 1].[Month]" caption="Month" attribute="1" defaultMemberUniqueName="[OrdersMergedTable 1].[Month].[All]" allUniqueName="[OrdersMergedTable 1].[Month].[All]" dimensionUniqueName="[OrdersMergedTable 1]" displayFolder="" count="0" memberValueDatatype="20" unbalanced="0"/>
    <cacheHierarchy uniqueName="[OrdersMergedTable 1].[Quarter]" caption="Quarter" attribute="1" defaultMemberUniqueName="[OrdersMergedTable 1].[Quarter].[All]" allUniqueName="[OrdersMergedTable 1].[Quarter].[All]" dimensionUniqueName="[OrdersMergedTable 1]" displayFolder="" count="0" memberValueDatatype="20" unbalanced="0"/>
    <cacheHierarchy uniqueName="[Measures].[Margin]" caption="Margin" measure="1" displayFolder="" measureGroup="OrdersMergedTable" count="0"/>
    <cacheHierarchy uniqueName="[Measures].[__XL_Count OrdersMergedTable]" caption="__XL_Count OrdersMergedTable" measure="1" displayFolder="" measureGroup="OrdersMergedTable" count="0" hidden="1"/>
    <cacheHierarchy uniqueName="[Measures].[__XL_Count OrdersMergedTable 1]" caption="__XL_Count OrdersMergedTable 1" measure="1" displayFolder="" measureGroup="OrdersMergedTable 1" count="0" hidden="1"/>
    <cacheHierarchy uniqueName="[Measures].[__No measures defined]" caption="__No measures defined" measure="1" displayFolder="" count="0" hidden="1"/>
    <cacheHierarchy uniqueName="[Measures].[Sum of Sales]" caption="Sum of Sales" measure="1" displayFolder="" measureGroup="OrdersMergedTable" count="0" oneField="1" hidden="1">
      <fieldsUsage count="1">
        <fieldUsage x="2"/>
      </fieldsUsage>
      <extLst>
        <ext xmlns:x15="http://schemas.microsoft.com/office/spreadsheetml/2010/11/main" uri="{B97F6D7D-B522-45F9-BDA1-12C45D357490}">
          <x15:cacheHierarchy aggregatedColumn="13"/>
        </ext>
      </extLst>
    </cacheHierarchy>
    <cacheHierarchy uniqueName="[Measures].[Sum of Profit]" caption="Sum of Profit" measure="1" displayFolder="" measureGroup="OrdersMergedTable" count="0" hidden="1">
      <extLst>
        <ext xmlns:x15="http://schemas.microsoft.com/office/spreadsheetml/2010/11/main" uri="{B97F6D7D-B522-45F9-BDA1-12C45D357490}">
          <x15:cacheHierarchy aggregatedColumn="14"/>
        </ext>
      </extLst>
    </cacheHierarchy>
    <cacheHierarchy uniqueName="[Measures].[Sum of Quantity]" caption="Sum of Quantity" measure="1" displayFolder="" measureGroup="OrdersMergedTable" count="0" hidden="1">
      <extLst>
        <ext xmlns:x15="http://schemas.microsoft.com/office/spreadsheetml/2010/11/main" uri="{B97F6D7D-B522-45F9-BDA1-12C45D357490}">
          <x15:cacheHierarchy aggregatedColumn="15"/>
        </ext>
      </extLst>
    </cacheHierarchy>
    <cacheHierarchy uniqueName="[Measures].[Sum of Month]" caption="Sum of Month" measure="1" displayFolder="" measureGroup="OrdersMergedTable 1" count="0" hidden="1">
      <extLst>
        <ext xmlns:x15="http://schemas.microsoft.com/office/spreadsheetml/2010/11/main" uri="{B97F6D7D-B522-45F9-BDA1-12C45D357490}">
          <x15:cacheHierarchy aggregatedColumn="40"/>
        </ext>
      </extLst>
    </cacheHierarchy>
    <cacheHierarchy uniqueName="[Measures].[Sum of Profit 2]" caption="Sum of Profit 2" measure="1" displayFolder="" measureGroup="OrdersMergedTable 1" count="0" hidden="1">
      <extLst>
        <ext xmlns:x15="http://schemas.microsoft.com/office/spreadsheetml/2010/11/main" uri="{B97F6D7D-B522-45F9-BDA1-12C45D357490}">
          <x15:cacheHierarchy aggregatedColumn="35"/>
        </ext>
      </extLst>
    </cacheHierarchy>
    <cacheHierarchy uniqueName="[Measures].[Count of Order ID]" caption="Count of Order ID" measure="1" displayFolder="" measureGroup="OrdersMergedTable" count="0" hidden="1">
      <extLst>
        <ext xmlns:x15="http://schemas.microsoft.com/office/spreadsheetml/2010/11/main" uri="{B97F6D7D-B522-45F9-BDA1-12C45D357490}">
          <x15:cacheHierarchy aggregatedColumn="0"/>
        </ext>
      </extLst>
    </cacheHierarchy>
  </cacheHierarchies>
  <kpis count="0"/>
  <dimensions count="3">
    <dimension measure="1" name="Measures" uniqueName="[Measures]" caption="Measures"/>
    <dimension name="OrdersMergedTable" uniqueName="[OrdersMergedTable]" caption="OrdersMergedTable"/>
    <dimension name="OrdersMergedTable 1" uniqueName="[OrdersMergedTable 1]" caption="OrdersMergedTable 1"/>
  </dimensions>
  <measureGroups count="2">
    <measureGroup name="OrdersMergedTable" caption="OrdersMergedTable"/>
    <measureGroup name="OrdersMergedTable 1" caption="OrdersMergedTabl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Atef" refreshedDate="45379.201430324072" backgroundQuery="1" createdVersion="8" refreshedVersion="8" minRefreshableVersion="3" recordCount="0" supportSubquery="1" supportAdvancedDrill="1" xr:uid="{193D03FC-56D4-4017-827E-745DBBF81137}">
  <cacheSource type="external" connectionId="5"/>
  <cacheFields count="6">
    <cacheField name="[OrdersMergedTable].[Product Name].[Product Name]" caption="Product Name" numFmtId="0" hierarchy="11" level="1">
      <sharedItems count="5">
        <s v="Barricks Coffee Table, Fully Assembled"/>
        <s v="Barricks Wood Table, Adjustable Height"/>
        <s v="Bevis Conference Table, Fully Assembled"/>
        <s v="Lesro Training Table, Rectangular"/>
        <s v="Sharp Wireless Fax, Digital"/>
      </sharedItems>
    </cacheField>
    <cacheField name="[OrdersMergedTable].[Customer Name].[Customer Name]" caption="Customer Name" numFmtId="0" hierarchy="2" level="1">
      <sharedItems count="6">
        <s v="Alexander Bond"/>
        <s v="Angie Massengill"/>
        <s v="Ashton Charles"/>
        <s v="George Dawson"/>
        <s v="Harrison Cooke"/>
        <s v="Aaron Bootman" u="1"/>
      </sharedItems>
    </cacheField>
    <cacheField name="[Measures].[Sum of Sales]" caption="Sum of Sales" numFmtId="0" hierarchy="46" level="32767"/>
    <cacheField name="[OrdersMergedTable].[City].[City]" caption="City" numFmtId="0" hierarchy="3" level="1">
      <sharedItems count="10">
        <s v="Euskirchen"/>
        <s v="Hilden"/>
        <s v="Jerez de la Frontera"/>
        <s v="Las Rozas de Madrid"/>
        <s v="Lormont"/>
        <s v="Montecatini Terme"/>
        <s v="Rome"/>
        <s v="Saint-Priest"/>
        <s v="Stockholm"/>
        <s v="Unna"/>
      </sharedItems>
    </cacheField>
    <cacheField name="[OrdersMergedTable].[Order Year].[Order Year]" caption="Order Year" numFmtId="0" hierarchy="10" level="1">
      <sharedItems containsSemiMixedTypes="0" containsNonDate="0" containsString="0"/>
    </cacheField>
    <cacheField name="[OrdersMergedTable].[Sub-Category].[Sub-Category]" caption="Sub-Category" numFmtId="0" hierarchy="17" level="1">
      <sharedItems containsSemiMixedTypes="0" containsNonDate="0" containsString="0"/>
    </cacheField>
  </cacheFields>
  <cacheHierarchies count="52">
    <cacheHierarchy uniqueName="[OrdersMergedTable].[Order ID]" caption="Order ID" attribute="1" defaultMemberUniqueName="[OrdersMergedTable].[Order ID].[All]" allUniqueName="[OrdersMergedTable].[Order ID].[All]" dimensionUniqueName="[OrdersMergedTable]" displayFolder="" count="0" memberValueDatatype="130" unbalanced="0"/>
    <cacheHierarchy uniqueName="[OrdersMergedTable].[Order Date]" caption="Order Date" attribute="1" time="1" defaultMemberUniqueName="[OrdersMergedTable].[Order Date].[All]" allUniqueName="[OrdersMergedTable].[Order Date].[All]" dimensionUniqueName="[OrdersMergedTable]" displayFolder="" count="0" memberValueDatatype="7" unbalanced="0"/>
    <cacheHierarchy uniqueName="[OrdersMergedTable].[Customer Name]" caption="Customer Name" attribute="1" defaultMemberUniqueName="[OrdersMergedTable].[Customer Name].[All]" allUniqueName="[OrdersMergedTable].[Customer Name].[All]" dimensionUniqueName="[OrdersMergedTable]" displayFolder="" count="2" memberValueDatatype="130" unbalanced="0">
      <fieldsUsage count="2">
        <fieldUsage x="-1"/>
        <fieldUsage x="1"/>
      </fieldsUsage>
    </cacheHierarchy>
    <cacheHierarchy uniqueName="[OrdersMergedTable].[City]" caption="City" attribute="1" defaultMemberUniqueName="[OrdersMergedTable].[City].[All]" allUniqueName="[OrdersMergedTable].[City].[All]" dimensionUniqueName="[OrdersMergedTable]" displayFolder="" count="2" memberValueDatatype="130" unbalanced="0">
      <fieldsUsage count="2">
        <fieldUsage x="-1"/>
        <fieldUsage x="3"/>
      </fieldsUsage>
    </cacheHierarchy>
    <cacheHierarchy uniqueName="[OrdersMergedTable].[Country]" caption="Country" attribute="1" defaultMemberUniqueName="[OrdersMergedTable].[Country].[All]" allUniqueName="[OrdersMergedTable].[Country].[All]" dimensionUniqueName="[OrdersMergedTable]" displayFolder="" count="0" memberValueDatatype="130" unbalanced="0"/>
    <cacheHierarchy uniqueName="[OrdersMergedTable].[Region]" caption="Region" attribute="1" defaultMemberUniqueName="[OrdersMergedTable].[Region].[All]" allUniqueName="[OrdersMergedTable].[Region].[All]" dimensionUniqueName="[OrdersMergedTable]" displayFolder="" count="0" memberValueDatatype="130" unbalanced="0"/>
    <cacheHierarchy uniqueName="[OrdersMergedTable].[Segment]" caption="Segment" attribute="1" defaultMemberUniqueName="[OrdersMergedTable].[Segment].[All]" allUniqueName="[OrdersMergedTable].[Segment].[All]" dimensionUniqueName="[OrdersMergedTable]" displayFolder="" count="0" memberValueDatatype="130" unbalanced="0"/>
    <cacheHierarchy uniqueName="[OrdersMergedTable].[Ship Date]" caption="Ship Date" attribute="1" time="1" defaultMemberUniqueName="[OrdersMergedTable].[Ship Date].[All]" allUniqueName="[OrdersMergedTable].[Ship Date].[All]" dimensionUniqueName="[OrdersMergedTable]" displayFolder="" count="0" memberValueDatatype="7" unbalanced="0"/>
    <cacheHierarchy uniqueName="[OrdersMergedTable].[Ship Mode]" caption="Ship Mode" attribute="1" defaultMemberUniqueName="[OrdersMergedTable].[Ship Mode].[All]" allUniqueName="[OrdersMergedTable].[Ship Mode].[All]" dimensionUniqueName="[OrdersMergedTable]" displayFolder="" count="0" memberValueDatatype="130" unbalanced="0"/>
    <cacheHierarchy uniqueName="[OrdersMergedTable].[State]" caption="State" attribute="1" defaultMemberUniqueName="[OrdersMergedTable].[State].[All]" allUniqueName="[OrdersMergedTable].[State].[All]" dimensionUniqueName="[OrdersMergedTable]" displayFolder="" count="0" memberValueDatatype="130" unbalanced="0"/>
    <cacheHierarchy uniqueName="[OrdersMergedTable].[Order Year]" caption="Order Year" attribute="1" defaultMemberUniqueName="[OrdersMergedTable].[Order Year].[All]" allUniqueName="[OrdersMergedTable].[Order Year].[All]" dimensionUniqueName="[OrdersMergedTable]" displayFolder="" count="2" memberValueDatatype="20" unbalanced="0">
      <fieldsUsage count="2">
        <fieldUsage x="-1"/>
        <fieldUsage x="4"/>
      </fieldsUsage>
    </cacheHierarchy>
    <cacheHierarchy uniqueName="[OrdersMergedTable].[Product Name]" caption="Product Name" attribute="1" defaultMemberUniqueName="[OrdersMergedTable].[Product Name].[All]" allUniqueName="[OrdersMergedTable].[Product Name].[All]" dimensionUniqueName="[OrdersMergedTable]" displayFolder="" count="2" memberValueDatatype="130" unbalanced="0">
      <fieldsUsage count="2">
        <fieldUsage x="-1"/>
        <fieldUsage x="0"/>
      </fieldsUsage>
    </cacheHierarchy>
    <cacheHierarchy uniqueName="[OrdersMergedTable].[Discount]" caption="Discount" attribute="1" defaultMemberUniqueName="[OrdersMergedTable].[Discount].[All]" allUniqueName="[OrdersMergedTable].[Discount].[All]" dimensionUniqueName="[OrdersMergedTable]" displayFolder="" count="0" memberValueDatatype="5" unbalanced="0"/>
    <cacheHierarchy uniqueName="[OrdersMergedTable].[Sales]" caption="Sales" attribute="1" defaultMemberUniqueName="[OrdersMergedTable].[Sales].[All]" allUniqueName="[OrdersMergedTable].[Sales].[All]" dimensionUniqueName="[OrdersMergedTable]" displayFolder="" count="0" memberValueDatatype="20" unbalanced="0"/>
    <cacheHierarchy uniqueName="[OrdersMergedTable].[Profit]" caption="Profit" attribute="1" defaultMemberUniqueName="[OrdersMergedTable].[Profit].[All]" allUniqueName="[OrdersMergedTable].[Profit].[All]" dimensionUniqueName="[OrdersMergedTable]" displayFolder="" count="0" memberValueDatatype="20" unbalanced="0"/>
    <cacheHierarchy uniqueName="[OrdersMergedTable].[Quantity]" caption="Quantity" attribute="1" defaultMemberUniqueName="[OrdersMergedTable].[Quantity].[All]" allUniqueName="[OrdersMergedTable].[Quantity].[All]" dimensionUniqueName="[OrdersMergedTable]" displayFolder="" count="0" memberValueDatatype="20" unbalanced="0"/>
    <cacheHierarchy uniqueName="[OrdersMergedTable].[Category]" caption="Category" attribute="1" defaultMemberUniqueName="[OrdersMergedTable].[Category].[All]" allUniqueName="[OrdersMergedTable].[Category].[All]" dimensionUniqueName="[OrdersMergedTable]" displayFolder="" count="2" memberValueDatatype="130" unbalanced="0"/>
    <cacheHierarchy uniqueName="[OrdersMergedTable].[Sub-Category]" caption="Sub-Category" attribute="1" defaultMemberUniqueName="[OrdersMergedTable].[Sub-Category].[All]" allUniqueName="[OrdersMergedTable].[Sub-Category].[All]" dimensionUniqueName="[OrdersMergedTable]" displayFolder="" count="2" memberValueDatatype="130" unbalanced="0">
      <fieldsUsage count="2">
        <fieldUsage x="-1"/>
        <fieldUsage x="5"/>
      </fieldsUsage>
    </cacheHierarchy>
    <cacheHierarchy uniqueName="[OrdersMergedTable].[Margin%]" caption="Margin%" attribute="1" defaultMemberUniqueName="[OrdersMergedTable].[Margin%].[All]" allUniqueName="[OrdersMergedTable].[Margin%].[All]" dimensionUniqueName="[OrdersMergedTable]" displayFolder="" count="0" memberValueDatatype="5" unbalanced="0"/>
    <cacheHierarchy uniqueName="[OrdersMergedTable].[Month]" caption="Month" attribute="1" defaultMemberUniqueName="[OrdersMergedTable].[Month].[All]" allUniqueName="[OrdersMergedTable].[Month].[All]" dimensionUniqueName="[OrdersMergedTable]" displayFolder="" count="0" memberValueDatatype="20" unbalanced="0"/>
    <cacheHierarchy uniqueName="[OrdersMergedTable].[Quarter]" caption="Quarter" attribute="1" defaultMemberUniqueName="[OrdersMergedTable].[Quarter].[All]" allUniqueName="[OrdersMergedTable].[Quarter].[All]" dimensionUniqueName="[OrdersMergedTable]" displayFolder="" count="0" memberValueDatatype="20" unbalanced="0"/>
    <cacheHierarchy uniqueName="[OrdersMergedTable 1].[Order ID]" caption="Order ID" attribute="1" defaultMemberUniqueName="[OrdersMergedTable 1].[Order ID].[All]" allUniqueName="[OrdersMergedTable 1].[Order ID].[All]" dimensionUniqueName="[OrdersMergedTable 1]" displayFolder="" count="0" memberValueDatatype="130" unbalanced="0"/>
    <cacheHierarchy uniqueName="[OrdersMergedTable 1].[Order Date]" caption="Order Date" attribute="1" time="1" defaultMemberUniqueName="[OrdersMergedTable 1].[Order Date].[All]" allUniqueName="[OrdersMergedTable 1].[Order Date].[All]" dimensionUniqueName="[OrdersMergedTable 1]" displayFolder="" count="0" memberValueDatatype="7" unbalanced="0"/>
    <cacheHierarchy uniqueName="[OrdersMergedTable 1].[Customer Name]" caption="Customer Name" attribute="1" defaultMemberUniqueName="[OrdersMergedTable 1].[Customer Name].[All]" allUniqueName="[OrdersMergedTable 1].[Customer Name].[All]" dimensionUniqueName="[OrdersMergedTable 1]" displayFolder="" count="0" memberValueDatatype="130" unbalanced="0"/>
    <cacheHierarchy uniqueName="[OrdersMergedTable 1].[City]" caption="City" attribute="1" defaultMemberUniqueName="[OrdersMergedTable 1].[City].[All]" allUniqueName="[OrdersMergedTable 1].[City].[All]" dimensionUniqueName="[OrdersMergedTable 1]" displayFolder="" count="0" memberValueDatatype="130" unbalanced="0"/>
    <cacheHierarchy uniqueName="[OrdersMergedTable 1].[Country]" caption="Country" attribute="1" defaultMemberUniqueName="[OrdersMergedTable 1].[Country].[All]" allUniqueName="[OrdersMergedTable 1].[Country].[All]" dimensionUniqueName="[OrdersMergedTable 1]" displayFolder="" count="0" memberValueDatatype="130" unbalanced="0"/>
    <cacheHierarchy uniqueName="[OrdersMergedTable 1].[Region]" caption="Region" attribute="1" defaultMemberUniqueName="[OrdersMergedTable 1].[Region].[All]" allUniqueName="[OrdersMergedTable 1].[Region].[All]" dimensionUniqueName="[OrdersMergedTable 1]" displayFolder="" count="0" memberValueDatatype="130" unbalanced="0"/>
    <cacheHierarchy uniqueName="[OrdersMergedTable 1].[Segment]" caption="Segment" attribute="1" defaultMemberUniqueName="[OrdersMergedTable 1].[Segment].[All]" allUniqueName="[OrdersMergedTable 1].[Segment].[All]" dimensionUniqueName="[OrdersMergedTable 1]" displayFolder="" count="0" memberValueDatatype="130" unbalanced="0"/>
    <cacheHierarchy uniqueName="[OrdersMergedTable 1].[Ship Date]" caption="Ship Date" attribute="1" time="1" defaultMemberUniqueName="[OrdersMergedTable 1].[Ship Date].[All]" allUniqueName="[OrdersMergedTable 1].[Ship Date].[All]" dimensionUniqueName="[OrdersMergedTable 1]" displayFolder="" count="0" memberValueDatatype="7" unbalanced="0"/>
    <cacheHierarchy uniqueName="[OrdersMergedTable 1].[Ship Mode]" caption="Ship Mode" attribute="1" defaultMemberUniqueName="[OrdersMergedTable 1].[Ship Mode].[All]" allUniqueName="[OrdersMergedTable 1].[Ship Mode].[All]" dimensionUniqueName="[OrdersMergedTable 1]" displayFolder="" count="0" memberValueDatatype="130" unbalanced="0"/>
    <cacheHierarchy uniqueName="[OrdersMergedTable 1].[State]" caption="State" attribute="1" defaultMemberUniqueName="[OrdersMergedTable 1].[State].[All]" allUniqueName="[OrdersMergedTable 1].[State].[All]" dimensionUniqueName="[OrdersMergedTable 1]" displayFolder="" count="0" memberValueDatatype="130" unbalanced="0"/>
    <cacheHierarchy uniqueName="[OrdersMergedTable 1].[Order Year]" caption="Order Year" attribute="1" defaultMemberUniqueName="[OrdersMergedTable 1].[Order Year].[All]" allUniqueName="[OrdersMergedTable 1].[Order Year].[All]" dimensionUniqueName="[OrdersMergedTable 1]" displayFolder="" count="0" memberValueDatatype="20" unbalanced="0"/>
    <cacheHierarchy uniqueName="[OrdersMergedTable 1].[Product Name]" caption="Product Name" attribute="1" defaultMemberUniqueName="[OrdersMergedTable 1].[Product Name].[All]" allUniqueName="[OrdersMergedTable 1].[Product Name].[All]" dimensionUniqueName="[OrdersMergedTable 1]" displayFolder="" count="0" memberValueDatatype="130" unbalanced="0"/>
    <cacheHierarchy uniqueName="[OrdersMergedTable 1].[Discount]" caption="Discount" attribute="1" defaultMemberUniqueName="[OrdersMergedTable 1].[Discount].[All]" allUniqueName="[OrdersMergedTable 1].[Discount].[All]" dimensionUniqueName="[OrdersMergedTable 1]" displayFolder="" count="0" memberValueDatatype="5" unbalanced="0"/>
    <cacheHierarchy uniqueName="[OrdersMergedTable 1].[Sales]" caption="Sales" attribute="1" defaultMemberUniqueName="[OrdersMergedTable 1].[Sales].[All]" allUniqueName="[OrdersMergedTable 1].[Sales].[All]" dimensionUniqueName="[OrdersMergedTable 1]" displayFolder="" count="0" memberValueDatatype="20" unbalanced="0"/>
    <cacheHierarchy uniqueName="[OrdersMergedTable 1].[Profit]" caption="Profit" attribute="1" defaultMemberUniqueName="[OrdersMergedTable 1].[Profit].[All]" allUniqueName="[OrdersMergedTable 1].[Profit].[All]" dimensionUniqueName="[OrdersMergedTable 1]" displayFolder="" count="0" memberValueDatatype="20" unbalanced="0"/>
    <cacheHierarchy uniqueName="[OrdersMergedTable 1].[Quantity]" caption="Quantity" attribute="1" defaultMemberUniqueName="[OrdersMergedTable 1].[Quantity].[All]" allUniqueName="[OrdersMergedTable 1].[Quantity].[All]" dimensionUniqueName="[OrdersMergedTable 1]" displayFolder="" count="0" memberValueDatatype="20" unbalanced="0"/>
    <cacheHierarchy uniqueName="[OrdersMergedTable 1].[Category]" caption="Category" attribute="1" defaultMemberUniqueName="[OrdersMergedTable 1].[Category].[All]" allUniqueName="[OrdersMergedTable 1].[Category].[All]" dimensionUniqueName="[OrdersMergedTable 1]" displayFolder="" count="0" memberValueDatatype="130" unbalanced="0"/>
    <cacheHierarchy uniqueName="[OrdersMergedTable 1].[Sub-Category]" caption="Sub-Category" attribute="1" defaultMemberUniqueName="[OrdersMergedTable 1].[Sub-Category].[All]" allUniqueName="[OrdersMergedTable 1].[Sub-Category].[All]" dimensionUniqueName="[OrdersMergedTable 1]" displayFolder="" count="0" memberValueDatatype="130" unbalanced="0"/>
    <cacheHierarchy uniqueName="[OrdersMergedTable 1].[Margin%]" caption="Margin%" attribute="1" defaultMemberUniqueName="[OrdersMergedTable 1].[Margin%].[All]" allUniqueName="[OrdersMergedTable 1].[Margin%].[All]" dimensionUniqueName="[OrdersMergedTable 1]" displayFolder="" count="0" memberValueDatatype="5" unbalanced="0"/>
    <cacheHierarchy uniqueName="[OrdersMergedTable 1].[Month]" caption="Month" attribute="1" defaultMemberUniqueName="[OrdersMergedTable 1].[Month].[All]" allUniqueName="[OrdersMergedTable 1].[Month].[All]" dimensionUniqueName="[OrdersMergedTable 1]" displayFolder="" count="0" memberValueDatatype="20" unbalanced="0"/>
    <cacheHierarchy uniqueName="[OrdersMergedTable 1].[Quarter]" caption="Quarter" attribute="1" defaultMemberUniqueName="[OrdersMergedTable 1].[Quarter].[All]" allUniqueName="[OrdersMergedTable 1].[Quarter].[All]" dimensionUniqueName="[OrdersMergedTable 1]" displayFolder="" count="0" memberValueDatatype="20" unbalanced="0"/>
    <cacheHierarchy uniqueName="[Measures].[Margin]" caption="Margin" measure="1" displayFolder="" measureGroup="OrdersMergedTable" count="0"/>
    <cacheHierarchy uniqueName="[Measures].[__XL_Count OrdersMergedTable]" caption="__XL_Count OrdersMergedTable" measure="1" displayFolder="" measureGroup="OrdersMergedTable" count="0" hidden="1"/>
    <cacheHierarchy uniqueName="[Measures].[__XL_Count OrdersMergedTable 1]" caption="__XL_Count OrdersMergedTable 1" measure="1" displayFolder="" measureGroup="OrdersMergedTable 1" count="0" hidden="1"/>
    <cacheHierarchy uniqueName="[Measures].[__No measures defined]" caption="__No measures defined" measure="1" displayFolder="" count="0" hidden="1"/>
    <cacheHierarchy uniqueName="[Measures].[Sum of Sales]" caption="Sum of Sales" measure="1" displayFolder="" measureGroup="OrdersMergedTable" count="0" oneField="1" hidden="1">
      <fieldsUsage count="1">
        <fieldUsage x="2"/>
      </fieldsUsage>
      <extLst>
        <ext xmlns:x15="http://schemas.microsoft.com/office/spreadsheetml/2010/11/main" uri="{B97F6D7D-B522-45F9-BDA1-12C45D357490}">
          <x15:cacheHierarchy aggregatedColumn="13"/>
        </ext>
      </extLst>
    </cacheHierarchy>
    <cacheHierarchy uniqueName="[Measures].[Sum of Profit]" caption="Sum of Profit" measure="1" displayFolder="" measureGroup="OrdersMergedTable" count="0" hidden="1">
      <extLst>
        <ext xmlns:x15="http://schemas.microsoft.com/office/spreadsheetml/2010/11/main" uri="{B97F6D7D-B522-45F9-BDA1-12C45D357490}">
          <x15:cacheHierarchy aggregatedColumn="14"/>
        </ext>
      </extLst>
    </cacheHierarchy>
    <cacheHierarchy uniqueName="[Measures].[Sum of Quantity]" caption="Sum of Quantity" measure="1" displayFolder="" measureGroup="OrdersMergedTable" count="0" hidden="1">
      <extLst>
        <ext xmlns:x15="http://schemas.microsoft.com/office/spreadsheetml/2010/11/main" uri="{B97F6D7D-B522-45F9-BDA1-12C45D357490}">
          <x15:cacheHierarchy aggregatedColumn="15"/>
        </ext>
      </extLst>
    </cacheHierarchy>
    <cacheHierarchy uniqueName="[Measures].[Sum of Month]" caption="Sum of Month" measure="1" displayFolder="" measureGroup="OrdersMergedTable 1" count="0" hidden="1">
      <extLst>
        <ext xmlns:x15="http://schemas.microsoft.com/office/spreadsheetml/2010/11/main" uri="{B97F6D7D-B522-45F9-BDA1-12C45D357490}">
          <x15:cacheHierarchy aggregatedColumn="40"/>
        </ext>
      </extLst>
    </cacheHierarchy>
    <cacheHierarchy uniqueName="[Measures].[Sum of Profit 2]" caption="Sum of Profit 2" measure="1" displayFolder="" measureGroup="OrdersMergedTable 1" count="0" hidden="1">
      <extLst>
        <ext xmlns:x15="http://schemas.microsoft.com/office/spreadsheetml/2010/11/main" uri="{B97F6D7D-B522-45F9-BDA1-12C45D357490}">
          <x15:cacheHierarchy aggregatedColumn="35"/>
        </ext>
      </extLst>
    </cacheHierarchy>
    <cacheHierarchy uniqueName="[Measures].[Count of Order ID]" caption="Count of Order ID" measure="1" displayFolder="" measureGroup="OrdersMergedTable" count="0" hidden="1">
      <extLst>
        <ext xmlns:x15="http://schemas.microsoft.com/office/spreadsheetml/2010/11/main" uri="{B97F6D7D-B522-45F9-BDA1-12C45D357490}">
          <x15:cacheHierarchy aggregatedColumn="0"/>
        </ext>
      </extLst>
    </cacheHierarchy>
  </cacheHierarchies>
  <kpis count="0"/>
  <dimensions count="3">
    <dimension measure="1" name="Measures" uniqueName="[Measures]" caption="Measures"/>
    <dimension name="OrdersMergedTable" uniqueName="[OrdersMergedTable]" caption="OrdersMergedTable"/>
    <dimension name="OrdersMergedTable 1" uniqueName="[OrdersMergedTable 1]" caption="OrdersMergedTable 1"/>
  </dimensions>
  <measureGroups count="2">
    <measureGroup name="OrdersMergedTable" caption="OrdersMergedTable"/>
    <measureGroup name="OrdersMergedTable 1" caption="OrdersMergedTabl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Atef" refreshedDate="45379.201431250003" backgroundQuery="1" createdVersion="8" refreshedVersion="8" minRefreshableVersion="3" recordCount="0" supportSubquery="1" supportAdvancedDrill="1" xr:uid="{F9D3C2F0-3DBE-4B75-888D-BCE61905F383}">
  <cacheSource type="external" connectionId="5"/>
  <cacheFields count="6">
    <cacheField name="[OrdersMergedTable].[Product Name].[Product Name]" caption="Product Name" numFmtId="0" hierarchy="11" level="1">
      <sharedItems count="5">
        <s v="Barricks Coffee Table, Fully Assembled"/>
        <s v="Barricks Wood Table, Adjustable Height"/>
        <s v="Bevis Conference Table, Fully Assembled"/>
        <s v="Lesro Training Table, Rectangular"/>
        <s v="Sharp Wireless Fax, Digital"/>
      </sharedItems>
    </cacheField>
    <cacheField name="[OrdersMergedTable].[Customer Name].[Customer Name]" caption="Customer Name" numFmtId="0" hierarchy="2" level="1">
      <sharedItems count="6">
        <s v="Alexander Bond"/>
        <s v="Angie Massengill"/>
        <s v="Ashton Charles"/>
        <s v="George Dawson"/>
        <s v="Harrison Cooke"/>
        <s v="Aaron Bootman" u="1"/>
      </sharedItems>
    </cacheField>
    <cacheField name="[Measures].[Sum of Sales]" caption="Sum of Sales" numFmtId="0" hierarchy="46" level="32767"/>
    <cacheField name="[OrdersMergedTable].[City].[City]" caption="City" numFmtId="0" hierarchy="3" level="1">
      <sharedItems count="10">
        <s v="Aix-les-Bains"/>
        <s v="Battipaglia"/>
        <s v="Cestas"/>
        <s v="Friedberg"/>
        <s v="Leiden"/>
        <s v="Millau"/>
        <s v="Osny"/>
        <s v="Ragusa"/>
        <s v="Sète"/>
        <s v="Sorgues"/>
      </sharedItems>
    </cacheField>
    <cacheField name="[OrdersMergedTable].[Sub-Category].[Sub-Category]" caption="Sub-Category" numFmtId="0" hierarchy="17" level="1">
      <sharedItems count="1">
        <s v="Bookcases"/>
      </sharedItems>
    </cacheField>
    <cacheField name="[OrdersMergedTable].[Order Year].[Order Year]" caption="Order Year" numFmtId="0" hierarchy="10" level="1">
      <sharedItems containsSemiMixedTypes="0" containsNonDate="0" containsString="0"/>
    </cacheField>
  </cacheFields>
  <cacheHierarchies count="52">
    <cacheHierarchy uniqueName="[OrdersMergedTable].[Order ID]" caption="Order ID" attribute="1" defaultMemberUniqueName="[OrdersMergedTable].[Order ID].[All]" allUniqueName="[OrdersMergedTable].[Order ID].[All]" dimensionUniqueName="[OrdersMergedTable]" displayFolder="" count="0" memberValueDatatype="130" unbalanced="0"/>
    <cacheHierarchy uniqueName="[OrdersMergedTable].[Order Date]" caption="Order Date" attribute="1" time="1" defaultMemberUniqueName="[OrdersMergedTable].[Order Date].[All]" allUniqueName="[OrdersMergedTable].[Order Date].[All]" dimensionUniqueName="[OrdersMergedTable]" displayFolder="" count="0" memberValueDatatype="7" unbalanced="0"/>
    <cacheHierarchy uniqueName="[OrdersMergedTable].[Customer Name]" caption="Customer Name" attribute="1" defaultMemberUniqueName="[OrdersMergedTable].[Customer Name].[All]" allUniqueName="[OrdersMergedTable].[Customer Name].[All]" dimensionUniqueName="[OrdersMergedTable]" displayFolder="" count="2" memberValueDatatype="130" unbalanced="0">
      <fieldsUsage count="2">
        <fieldUsage x="-1"/>
        <fieldUsage x="1"/>
      </fieldsUsage>
    </cacheHierarchy>
    <cacheHierarchy uniqueName="[OrdersMergedTable].[City]" caption="City" attribute="1" defaultMemberUniqueName="[OrdersMergedTable].[City].[All]" allUniqueName="[OrdersMergedTable].[City].[All]" dimensionUniqueName="[OrdersMergedTable]" displayFolder="" count="2" memberValueDatatype="130" unbalanced="0">
      <fieldsUsage count="2">
        <fieldUsage x="-1"/>
        <fieldUsage x="3"/>
      </fieldsUsage>
    </cacheHierarchy>
    <cacheHierarchy uniqueName="[OrdersMergedTable].[Country]" caption="Country" attribute="1" defaultMemberUniqueName="[OrdersMergedTable].[Country].[All]" allUniqueName="[OrdersMergedTable].[Country].[All]" dimensionUniqueName="[OrdersMergedTable]" displayFolder="" count="0" memberValueDatatype="130" unbalanced="0"/>
    <cacheHierarchy uniqueName="[OrdersMergedTable].[Region]" caption="Region" attribute="1" defaultMemberUniqueName="[OrdersMergedTable].[Region].[All]" allUniqueName="[OrdersMergedTable].[Region].[All]" dimensionUniqueName="[OrdersMergedTable]" displayFolder="" count="0" memberValueDatatype="130" unbalanced="0"/>
    <cacheHierarchy uniqueName="[OrdersMergedTable].[Segment]" caption="Segment" attribute="1" defaultMemberUniqueName="[OrdersMergedTable].[Segment].[All]" allUniqueName="[OrdersMergedTable].[Segment].[All]" dimensionUniqueName="[OrdersMergedTable]" displayFolder="" count="0" memberValueDatatype="130" unbalanced="0"/>
    <cacheHierarchy uniqueName="[OrdersMergedTable].[Ship Date]" caption="Ship Date" attribute="1" time="1" defaultMemberUniqueName="[OrdersMergedTable].[Ship Date].[All]" allUniqueName="[OrdersMergedTable].[Ship Date].[All]" dimensionUniqueName="[OrdersMergedTable]" displayFolder="" count="0" memberValueDatatype="7" unbalanced="0"/>
    <cacheHierarchy uniqueName="[OrdersMergedTable].[Ship Mode]" caption="Ship Mode" attribute="1" defaultMemberUniqueName="[OrdersMergedTable].[Ship Mode].[All]" allUniqueName="[OrdersMergedTable].[Ship Mode].[All]" dimensionUniqueName="[OrdersMergedTable]" displayFolder="" count="0" memberValueDatatype="130" unbalanced="0"/>
    <cacheHierarchy uniqueName="[OrdersMergedTable].[State]" caption="State" attribute="1" defaultMemberUniqueName="[OrdersMergedTable].[State].[All]" allUniqueName="[OrdersMergedTable].[State].[All]" dimensionUniqueName="[OrdersMergedTable]" displayFolder="" count="0" memberValueDatatype="130" unbalanced="0"/>
    <cacheHierarchy uniqueName="[OrdersMergedTable].[Order Year]" caption="Order Year" attribute="1" defaultMemberUniqueName="[OrdersMergedTable].[Order Year].[All]" allUniqueName="[OrdersMergedTable].[Order Year].[All]" dimensionUniqueName="[OrdersMergedTable]" displayFolder="" count="2" memberValueDatatype="20" unbalanced="0">
      <fieldsUsage count="2">
        <fieldUsage x="-1"/>
        <fieldUsage x="5"/>
      </fieldsUsage>
    </cacheHierarchy>
    <cacheHierarchy uniqueName="[OrdersMergedTable].[Product Name]" caption="Product Name" attribute="1" defaultMemberUniqueName="[OrdersMergedTable].[Product Name].[All]" allUniqueName="[OrdersMergedTable].[Product Name].[All]" dimensionUniqueName="[OrdersMergedTable]" displayFolder="" count="2" memberValueDatatype="130" unbalanced="0">
      <fieldsUsage count="2">
        <fieldUsage x="-1"/>
        <fieldUsage x="0"/>
      </fieldsUsage>
    </cacheHierarchy>
    <cacheHierarchy uniqueName="[OrdersMergedTable].[Discount]" caption="Discount" attribute="1" defaultMemberUniqueName="[OrdersMergedTable].[Discount].[All]" allUniqueName="[OrdersMergedTable].[Discount].[All]" dimensionUniqueName="[OrdersMergedTable]" displayFolder="" count="0" memberValueDatatype="5" unbalanced="0"/>
    <cacheHierarchy uniqueName="[OrdersMergedTable].[Sales]" caption="Sales" attribute="1" defaultMemberUniqueName="[OrdersMergedTable].[Sales].[All]" allUniqueName="[OrdersMergedTable].[Sales].[All]" dimensionUniqueName="[OrdersMergedTable]" displayFolder="" count="0" memberValueDatatype="20" unbalanced="0"/>
    <cacheHierarchy uniqueName="[OrdersMergedTable].[Profit]" caption="Profit" attribute="1" defaultMemberUniqueName="[OrdersMergedTable].[Profit].[All]" allUniqueName="[OrdersMergedTable].[Profit].[All]" dimensionUniqueName="[OrdersMergedTable]" displayFolder="" count="0" memberValueDatatype="20" unbalanced="0"/>
    <cacheHierarchy uniqueName="[OrdersMergedTable].[Quantity]" caption="Quantity" attribute="1" defaultMemberUniqueName="[OrdersMergedTable].[Quantity].[All]" allUniqueName="[OrdersMergedTable].[Quantity].[All]" dimensionUniqueName="[OrdersMergedTable]" displayFolder="" count="0" memberValueDatatype="20" unbalanced="0"/>
    <cacheHierarchy uniqueName="[OrdersMergedTable].[Category]" caption="Category" attribute="1" defaultMemberUniqueName="[OrdersMergedTable].[Category].[All]" allUniqueName="[OrdersMergedTable].[Category].[All]" dimensionUniqueName="[OrdersMergedTable]" displayFolder="" count="2" memberValueDatatype="130" unbalanced="0"/>
    <cacheHierarchy uniqueName="[OrdersMergedTable].[Sub-Category]" caption="Sub-Category" attribute="1" defaultMemberUniqueName="[OrdersMergedTable].[Sub-Category].[All]" allUniqueName="[OrdersMergedTable].[Sub-Category].[All]" dimensionUniqueName="[OrdersMergedTable]" displayFolder="" count="2" memberValueDatatype="130" unbalanced="0">
      <fieldsUsage count="2">
        <fieldUsage x="-1"/>
        <fieldUsage x="4"/>
      </fieldsUsage>
    </cacheHierarchy>
    <cacheHierarchy uniqueName="[OrdersMergedTable].[Margin%]" caption="Margin%" attribute="1" defaultMemberUniqueName="[OrdersMergedTable].[Margin%].[All]" allUniqueName="[OrdersMergedTable].[Margin%].[All]" dimensionUniqueName="[OrdersMergedTable]" displayFolder="" count="0" memberValueDatatype="5" unbalanced="0"/>
    <cacheHierarchy uniqueName="[OrdersMergedTable].[Month]" caption="Month" attribute="1" defaultMemberUniqueName="[OrdersMergedTable].[Month].[All]" allUniqueName="[OrdersMergedTable].[Month].[All]" dimensionUniqueName="[OrdersMergedTable]" displayFolder="" count="0" memberValueDatatype="20" unbalanced="0"/>
    <cacheHierarchy uniqueName="[OrdersMergedTable].[Quarter]" caption="Quarter" attribute="1" defaultMemberUniqueName="[OrdersMergedTable].[Quarter].[All]" allUniqueName="[OrdersMergedTable].[Quarter].[All]" dimensionUniqueName="[OrdersMergedTable]" displayFolder="" count="0" memberValueDatatype="20" unbalanced="0"/>
    <cacheHierarchy uniqueName="[OrdersMergedTable 1].[Order ID]" caption="Order ID" attribute="1" defaultMemberUniqueName="[OrdersMergedTable 1].[Order ID].[All]" allUniqueName="[OrdersMergedTable 1].[Order ID].[All]" dimensionUniqueName="[OrdersMergedTable 1]" displayFolder="" count="0" memberValueDatatype="130" unbalanced="0"/>
    <cacheHierarchy uniqueName="[OrdersMergedTable 1].[Order Date]" caption="Order Date" attribute="1" time="1" defaultMemberUniqueName="[OrdersMergedTable 1].[Order Date].[All]" allUniqueName="[OrdersMergedTable 1].[Order Date].[All]" dimensionUniqueName="[OrdersMergedTable 1]" displayFolder="" count="0" memberValueDatatype="7" unbalanced="0"/>
    <cacheHierarchy uniqueName="[OrdersMergedTable 1].[Customer Name]" caption="Customer Name" attribute="1" defaultMemberUniqueName="[OrdersMergedTable 1].[Customer Name].[All]" allUniqueName="[OrdersMergedTable 1].[Customer Name].[All]" dimensionUniqueName="[OrdersMergedTable 1]" displayFolder="" count="0" memberValueDatatype="130" unbalanced="0"/>
    <cacheHierarchy uniqueName="[OrdersMergedTable 1].[City]" caption="City" attribute="1" defaultMemberUniqueName="[OrdersMergedTable 1].[City].[All]" allUniqueName="[OrdersMergedTable 1].[City].[All]" dimensionUniqueName="[OrdersMergedTable 1]" displayFolder="" count="0" memberValueDatatype="130" unbalanced="0"/>
    <cacheHierarchy uniqueName="[OrdersMergedTable 1].[Country]" caption="Country" attribute="1" defaultMemberUniqueName="[OrdersMergedTable 1].[Country].[All]" allUniqueName="[OrdersMergedTable 1].[Country].[All]" dimensionUniqueName="[OrdersMergedTable 1]" displayFolder="" count="0" memberValueDatatype="130" unbalanced="0"/>
    <cacheHierarchy uniqueName="[OrdersMergedTable 1].[Region]" caption="Region" attribute="1" defaultMemberUniqueName="[OrdersMergedTable 1].[Region].[All]" allUniqueName="[OrdersMergedTable 1].[Region].[All]" dimensionUniqueName="[OrdersMergedTable 1]" displayFolder="" count="0" memberValueDatatype="130" unbalanced="0"/>
    <cacheHierarchy uniqueName="[OrdersMergedTable 1].[Segment]" caption="Segment" attribute="1" defaultMemberUniqueName="[OrdersMergedTable 1].[Segment].[All]" allUniqueName="[OrdersMergedTable 1].[Segment].[All]" dimensionUniqueName="[OrdersMergedTable 1]" displayFolder="" count="0" memberValueDatatype="130" unbalanced="0"/>
    <cacheHierarchy uniqueName="[OrdersMergedTable 1].[Ship Date]" caption="Ship Date" attribute="1" time="1" defaultMemberUniqueName="[OrdersMergedTable 1].[Ship Date].[All]" allUniqueName="[OrdersMergedTable 1].[Ship Date].[All]" dimensionUniqueName="[OrdersMergedTable 1]" displayFolder="" count="0" memberValueDatatype="7" unbalanced="0"/>
    <cacheHierarchy uniqueName="[OrdersMergedTable 1].[Ship Mode]" caption="Ship Mode" attribute="1" defaultMemberUniqueName="[OrdersMergedTable 1].[Ship Mode].[All]" allUniqueName="[OrdersMergedTable 1].[Ship Mode].[All]" dimensionUniqueName="[OrdersMergedTable 1]" displayFolder="" count="0" memberValueDatatype="130" unbalanced="0"/>
    <cacheHierarchy uniqueName="[OrdersMergedTable 1].[State]" caption="State" attribute="1" defaultMemberUniqueName="[OrdersMergedTable 1].[State].[All]" allUniqueName="[OrdersMergedTable 1].[State].[All]" dimensionUniqueName="[OrdersMergedTable 1]" displayFolder="" count="0" memberValueDatatype="130" unbalanced="0"/>
    <cacheHierarchy uniqueName="[OrdersMergedTable 1].[Order Year]" caption="Order Year" attribute="1" defaultMemberUniqueName="[OrdersMergedTable 1].[Order Year].[All]" allUniqueName="[OrdersMergedTable 1].[Order Year].[All]" dimensionUniqueName="[OrdersMergedTable 1]" displayFolder="" count="0" memberValueDatatype="20" unbalanced="0"/>
    <cacheHierarchy uniqueName="[OrdersMergedTable 1].[Product Name]" caption="Product Name" attribute="1" defaultMemberUniqueName="[OrdersMergedTable 1].[Product Name].[All]" allUniqueName="[OrdersMergedTable 1].[Product Name].[All]" dimensionUniqueName="[OrdersMergedTable 1]" displayFolder="" count="0" memberValueDatatype="130" unbalanced="0"/>
    <cacheHierarchy uniqueName="[OrdersMergedTable 1].[Discount]" caption="Discount" attribute="1" defaultMemberUniqueName="[OrdersMergedTable 1].[Discount].[All]" allUniqueName="[OrdersMergedTable 1].[Discount].[All]" dimensionUniqueName="[OrdersMergedTable 1]" displayFolder="" count="0" memberValueDatatype="5" unbalanced="0"/>
    <cacheHierarchy uniqueName="[OrdersMergedTable 1].[Sales]" caption="Sales" attribute="1" defaultMemberUniqueName="[OrdersMergedTable 1].[Sales].[All]" allUniqueName="[OrdersMergedTable 1].[Sales].[All]" dimensionUniqueName="[OrdersMergedTable 1]" displayFolder="" count="0" memberValueDatatype="20" unbalanced="0"/>
    <cacheHierarchy uniqueName="[OrdersMergedTable 1].[Profit]" caption="Profit" attribute="1" defaultMemberUniqueName="[OrdersMergedTable 1].[Profit].[All]" allUniqueName="[OrdersMergedTable 1].[Profit].[All]" dimensionUniqueName="[OrdersMergedTable 1]" displayFolder="" count="0" memberValueDatatype="20" unbalanced="0"/>
    <cacheHierarchy uniqueName="[OrdersMergedTable 1].[Quantity]" caption="Quantity" attribute="1" defaultMemberUniqueName="[OrdersMergedTable 1].[Quantity].[All]" allUniqueName="[OrdersMergedTable 1].[Quantity].[All]" dimensionUniqueName="[OrdersMergedTable 1]" displayFolder="" count="0" memberValueDatatype="20" unbalanced="0"/>
    <cacheHierarchy uniqueName="[OrdersMergedTable 1].[Category]" caption="Category" attribute="1" defaultMemberUniqueName="[OrdersMergedTable 1].[Category].[All]" allUniqueName="[OrdersMergedTable 1].[Category].[All]" dimensionUniqueName="[OrdersMergedTable 1]" displayFolder="" count="0" memberValueDatatype="130" unbalanced="0"/>
    <cacheHierarchy uniqueName="[OrdersMergedTable 1].[Sub-Category]" caption="Sub-Category" attribute="1" defaultMemberUniqueName="[OrdersMergedTable 1].[Sub-Category].[All]" allUniqueName="[OrdersMergedTable 1].[Sub-Category].[All]" dimensionUniqueName="[OrdersMergedTable 1]" displayFolder="" count="0" memberValueDatatype="130" unbalanced="0"/>
    <cacheHierarchy uniqueName="[OrdersMergedTable 1].[Margin%]" caption="Margin%" attribute="1" defaultMemberUniqueName="[OrdersMergedTable 1].[Margin%].[All]" allUniqueName="[OrdersMergedTable 1].[Margin%].[All]" dimensionUniqueName="[OrdersMergedTable 1]" displayFolder="" count="0" memberValueDatatype="5" unbalanced="0"/>
    <cacheHierarchy uniqueName="[OrdersMergedTable 1].[Month]" caption="Month" attribute="1" defaultMemberUniqueName="[OrdersMergedTable 1].[Month].[All]" allUniqueName="[OrdersMergedTable 1].[Month].[All]" dimensionUniqueName="[OrdersMergedTable 1]" displayFolder="" count="0" memberValueDatatype="20" unbalanced="0"/>
    <cacheHierarchy uniqueName="[OrdersMergedTable 1].[Quarter]" caption="Quarter" attribute="1" defaultMemberUniqueName="[OrdersMergedTable 1].[Quarter].[All]" allUniqueName="[OrdersMergedTable 1].[Quarter].[All]" dimensionUniqueName="[OrdersMergedTable 1]" displayFolder="" count="0" memberValueDatatype="20" unbalanced="0"/>
    <cacheHierarchy uniqueName="[Measures].[Margin]" caption="Margin" measure="1" displayFolder="" measureGroup="OrdersMergedTable" count="0"/>
    <cacheHierarchy uniqueName="[Measures].[__XL_Count OrdersMergedTable]" caption="__XL_Count OrdersMergedTable" measure="1" displayFolder="" measureGroup="OrdersMergedTable" count="0" hidden="1"/>
    <cacheHierarchy uniqueName="[Measures].[__XL_Count OrdersMergedTable 1]" caption="__XL_Count OrdersMergedTable 1" measure="1" displayFolder="" measureGroup="OrdersMergedTable 1" count="0" hidden="1"/>
    <cacheHierarchy uniqueName="[Measures].[__No measures defined]" caption="__No measures defined" measure="1" displayFolder="" count="0" hidden="1"/>
    <cacheHierarchy uniqueName="[Measures].[Sum of Sales]" caption="Sum of Sales" measure="1" displayFolder="" measureGroup="OrdersMergedTable" count="0" oneField="1" hidden="1">
      <fieldsUsage count="1">
        <fieldUsage x="2"/>
      </fieldsUsage>
      <extLst>
        <ext xmlns:x15="http://schemas.microsoft.com/office/spreadsheetml/2010/11/main" uri="{B97F6D7D-B522-45F9-BDA1-12C45D357490}">
          <x15:cacheHierarchy aggregatedColumn="13"/>
        </ext>
      </extLst>
    </cacheHierarchy>
    <cacheHierarchy uniqueName="[Measures].[Sum of Profit]" caption="Sum of Profit" measure="1" displayFolder="" measureGroup="OrdersMergedTable" count="0" hidden="1">
      <extLst>
        <ext xmlns:x15="http://schemas.microsoft.com/office/spreadsheetml/2010/11/main" uri="{B97F6D7D-B522-45F9-BDA1-12C45D357490}">
          <x15:cacheHierarchy aggregatedColumn="14"/>
        </ext>
      </extLst>
    </cacheHierarchy>
    <cacheHierarchy uniqueName="[Measures].[Sum of Quantity]" caption="Sum of Quantity" measure="1" displayFolder="" measureGroup="OrdersMergedTable" count="0" hidden="1">
      <extLst>
        <ext xmlns:x15="http://schemas.microsoft.com/office/spreadsheetml/2010/11/main" uri="{B97F6D7D-B522-45F9-BDA1-12C45D357490}">
          <x15:cacheHierarchy aggregatedColumn="15"/>
        </ext>
      </extLst>
    </cacheHierarchy>
    <cacheHierarchy uniqueName="[Measures].[Sum of Month]" caption="Sum of Month" measure="1" displayFolder="" measureGroup="OrdersMergedTable 1" count="0" hidden="1">
      <extLst>
        <ext xmlns:x15="http://schemas.microsoft.com/office/spreadsheetml/2010/11/main" uri="{B97F6D7D-B522-45F9-BDA1-12C45D357490}">
          <x15:cacheHierarchy aggregatedColumn="40"/>
        </ext>
      </extLst>
    </cacheHierarchy>
    <cacheHierarchy uniqueName="[Measures].[Sum of Profit 2]" caption="Sum of Profit 2" measure="1" displayFolder="" measureGroup="OrdersMergedTable 1" count="0" hidden="1">
      <extLst>
        <ext xmlns:x15="http://schemas.microsoft.com/office/spreadsheetml/2010/11/main" uri="{B97F6D7D-B522-45F9-BDA1-12C45D357490}">
          <x15:cacheHierarchy aggregatedColumn="35"/>
        </ext>
      </extLst>
    </cacheHierarchy>
    <cacheHierarchy uniqueName="[Measures].[Count of Order ID]" caption="Count of Order ID" measure="1" displayFolder="" measureGroup="OrdersMergedTable" count="0" hidden="1">
      <extLst>
        <ext xmlns:x15="http://schemas.microsoft.com/office/spreadsheetml/2010/11/main" uri="{B97F6D7D-B522-45F9-BDA1-12C45D357490}">
          <x15:cacheHierarchy aggregatedColumn="0"/>
        </ext>
      </extLst>
    </cacheHierarchy>
  </cacheHierarchies>
  <kpis count="0"/>
  <dimensions count="3">
    <dimension measure="1" name="Measures" uniqueName="[Measures]" caption="Measures"/>
    <dimension name="OrdersMergedTable" uniqueName="[OrdersMergedTable]" caption="OrdersMergedTable"/>
    <dimension name="OrdersMergedTable 1" uniqueName="[OrdersMergedTable 1]" caption="OrdersMergedTable 1"/>
  </dimensions>
  <measureGroups count="2">
    <measureGroup name="OrdersMergedTable" caption="OrdersMergedTable"/>
    <measureGroup name="OrdersMergedTable 1" caption="OrdersMergedTabl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Atef" refreshedDate="45379.201432291666" backgroundQuery="1" createdVersion="8" refreshedVersion="8" minRefreshableVersion="3" recordCount="0" supportSubquery="1" supportAdvancedDrill="1" xr:uid="{D9FFC4CE-8AAB-4559-B21B-7E208D0F2D80}">
  <cacheSource type="external" connectionId="5"/>
  <cacheFields count="7">
    <cacheField name="[OrdersMergedTable].[Product Name].[Product Name]" caption="Product Name" numFmtId="0" hierarchy="11" level="1">
      <sharedItems count="5">
        <s v="Barricks Coffee Table, Fully Assembled"/>
        <s v="Barricks Wood Table, Adjustable Height"/>
        <s v="Bevis Conference Table, Fully Assembled"/>
        <s v="Lesro Training Table, Rectangular"/>
        <s v="Sharp Wireless Fax, Digital"/>
      </sharedItems>
    </cacheField>
    <cacheField name="[OrdersMergedTable].[Customer Name].[Customer Name]" caption="Customer Name" numFmtId="0" hierarchy="2" level="1">
      <sharedItems count="6">
        <s v="Alexander Bond"/>
        <s v="Angie Massengill"/>
        <s v="Ashton Charles"/>
        <s v="George Dawson"/>
        <s v="Harrison Cooke"/>
        <s v="Aaron Bootman" u="1"/>
      </sharedItems>
    </cacheField>
    <cacheField name="[OrdersMergedTable].[City].[City]" caption="City" numFmtId="0" hierarchy="3" level="1">
      <sharedItems count="10">
        <s v="Aix-les-Bains"/>
        <s v="Battipaglia"/>
        <s v="Cestas"/>
        <s v="Friedberg"/>
        <s v="Leiden"/>
        <s v="Millau"/>
        <s v="Osny"/>
        <s v="Ragusa"/>
        <s v="Sète"/>
        <s v="Sorgues"/>
      </sharedItems>
    </cacheField>
    <cacheField name="[Measures].[Count of Order ID]" caption="Count of Order ID" numFmtId="0" hierarchy="51" level="32767"/>
    <cacheField name="[OrdersMergedTable].[Country].[Country]" caption="Country" numFmtId="0" hierarchy="4" level="1">
      <sharedItems count="10">
        <s v="Austria"/>
        <s v="Belgium"/>
        <s v="France"/>
        <s v="Germany"/>
        <s v="Italy"/>
        <s v="Netherlands"/>
        <s v="Spain"/>
        <s v="Sweden"/>
        <s v="Switzerland"/>
        <s v="United Kingdom"/>
      </sharedItems>
    </cacheField>
    <cacheField name="[OrdersMergedTable].[Order Year].[Order Year]" caption="Order Year" numFmtId="0" hierarchy="10" level="1">
      <sharedItems containsSemiMixedTypes="0" containsNonDate="0" containsString="0"/>
    </cacheField>
    <cacheField name="[OrdersMergedTable].[Sub-Category].[Sub-Category]" caption="Sub-Category" numFmtId="0" hierarchy="17" level="1">
      <sharedItems containsSemiMixedTypes="0" containsNonDate="0" containsString="0"/>
    </cacheField>
  </cacheFields>
  <cacheHierarchies count="52">
    <cacheHierarchy uniqueName="[OrdersMergedTable].[Order ID]" caption="Order ID" attribute="1" defaultMemberUniqueName="[OrdersMergedTable].[Order ID].[All]" allUniqueName="[OrdersMergedTable].[Order ID].[All]" dimensionUniqueName="[OrdersMergedTable]" displayFolder="" count="0" memberValueDatatype="130" unbalanced="0"/>
    <cacheHierarchy uniqueName="[OrdersMergedTable].[Order Date]" caption="Order Date" attribute="1" time="1" defaultMemberUniqueName="[OrdersMergedTable].[Order Date].[All]" allUniqueName="[OrdersMergedTable].[Order Date].[All]" dimensionUniqueName="[OrdersMergedTable]" displayFolder="" count="0" memberValueDatatype="7" unbalanced="0"/>
    <cacheHierarchy uniqueName="[OrdersMergedTable].[Customer Name]" caption="Customer Name" attribute="1" defaultMemberUniqueName="[OrdersMergedTable].[Customer Name].[All]" allUniqueName="[OrdersMergedTable].[Customer Name].[All]" dimensionUniqueName="[OrdersMergedTable]" displayFolder="" count="2" memberValueDatatype="130" unbalanced="0">
      <fieldsUsage count="2">
        <fieldUsage x="-1"/>
        <fieldUsage x="1"/>
      </fieldsUsage>
    </cacheHierarchy>
    <cacheHierarchy uniqueName="[OrdersMergedTable].[City]" caption="City" attribute="1" defaultMemberUniqueName="[OrdersMergedTable].[City].[All]" allUniqueName="[OrdersMergedTable].[City].[All]" dimensionUniqueName="[OrdersMergedTable]" displayFolder="" count="2" memberValueDatatype="130" unbalanced="0">
      <fieldsUsage count="2">
        <fieldUsage x="-1"/>
        <fieldUsage x="2"/>
      </fieldsUsage>
    </cacheHierarchy>
    <cacheHierarchy uniqueName="[OrdersMergedTable].[Country]" caption="Country" attribute="1" defaultMemberUniqueName="[OrdersMergedTable].[Country].[All]" allUniqueName="[OrdersMergedTable].[Country].[All]" dimensionUniqueName="[OrdersMergedTable]" displayFolder="" count="2" memberValueDatatype="130" unbalanced="0">
      <fieldsUsage count="2">
        <fieldUsage x="-1"/>
        <fieldUsage x="4"/>
      </fieldsUsage>
    </cacheHierarchy>
    <cacheHierarchy uniqueName="[OrdersMergedTable].[Region]" caption="Region" attribute="1" defaultMemberUniqueName="[OrdersMergedTable].[Region].[All]" allUniqueName="[OrdersMergedTable].[Region].[All]" dimensionUniqueName="[OrdersMergedTable]" displayFolder="" count="0" memberValueDatatype="130" unbalanced="0"/>
    <cacheHierarchy uniqueName="[OrdersMergedTable].[Segment]" caption="Segment" attribute="1" defaultMemberUniqueName="[OrdersMergedTable].[Segment].[All]" allUniqueName="[OrdersMergedTable].[Segment].[All]" dimensionUniqueName="[OrdersMergedTable]" displayFolder="" count="0" memberValueDatatype="130" unbalanced="0"/>
    <cacheHierarchy uniqueName="[OrdersMergedTable].[Ship Date]" caption="Ship Date" attribute="1" time="1" defaultMemberUniqueName="[OrdersMergedTable].[Ship Date].[All]" allUniqueName="[OrdersMergedTable].[Ship Date].[All]" dimensionUniqueName="[OrdersMergedTable]" displayFolder="" count="0" memberValueDatatype="7" unbalanced="0"/>
    <cacheHierarchy uniqueName="[OrdersMergedTable].[Ship Mode]" caption="Ship Mode" attribute="1" defaultMemberUniqueName="[OrdersMergedTable].[Ship Mode].[All]" allUniqueName="[OrdersMergedTable].[Ship Mode].[All]" dimensionUniqueName="[OrdersMergedTable]" displayFolder="" count="0" memberValueDatatype="130" unbalanced="0"/>
    <cacheHierarchy uniqueName="[OrdersMergedTable].[State]" caption="State" attribute="1" defaultMemberUniqueName="[OrdersMergedTable].[State].[All]" allUniqueName="[OrdersMergedTable].[State].[All]" dimensionUniqueName="[OrdersMergedTable]" displayFolder="" count="0" memberValueDatatype="130" unbalanced="0"/>
    <cacheHierarchy uniqueName="[OrdersMergedTable].[Order Year]" caption="Order Year" attribute="1" defaultMemberUniqueName="[OrdersMergedTable].[Order Year].[All]" allUniqueName="[OrdersMergedTable].[Order Year].[All]" dimensionUniqueName="[OrdersMergedTable]" displayFolder="" count="2" memberValueDatatype="20" unbalanced="0">
      <fieldsUsage count="2">
        <fieldUsage x="-1"/>
        <fieldUsage x="5"/>
      </fieldsUsage>
    </cacheHierarchy>
    <cacheHierarchy uniqueName="[OrdersMergedTable].[Product Name]" caption="Product Name" attribute="1" defaultMemberUniqueName="[OrdersMergedTable].[Product Name].[All]" allUniqueName="[OrdersMergedTable].[Product Name].[All]" dimensionUniqueName="[OrdersMergedTable]" displayFolder="" count="2" memberValueDatatype="130" unbalanced="0">
      <fieldsUsage count="2">
        <fieldUsage x="-1"/>
        <fieldUsage x="0"/>
      </fieldsUsage>
    </cacheHierarchy>
    <cacheHierarchy uniqueName="[OrdersMergedTable].[Discount]" caption="Discount" attribute="1" defaultMemberUniqueName="[OrdersMergedTable].[Discount].[All]" allUniqueName="[OrdersMergedTable].[Discount].[All]" dimensionUniqueName="[OrdersMergedTable]" displayFolder="" count="0" memberValueDatatype="5" unbalanced="0"/>
    <cacheHierarchy uniqueName="[OrdersMergedTable].[Sales]" caption="Sales" attribute="1" defaultMemberUniqueName="[OrdersMergedTable].[Sales].[All]" allUniqueName="[OrdersMergedTable].[Sales].[All]" dimensionUniqueName="[OrdersMergedTable]" displayFolder="" count="0" memberValueDatatype="20" unbalanced="0"/>
    <cacheHierarchy uniqueName="[OrdersMergedTable].[Profit]" caption="Profit" attribute="1" defaultMemberUniqueName="[OrdersMergedTable].[Profit].[All]" allUniqueName="[OrdersMergedTable].[Profit].[All]" dimensionUniqueName="[OrdersMergedTable]" displayFolder="" count="0" memberValueDatatype="20" unbalanced="0"/>
    <cacheHierarchy uniqueName="[OrdersMergedTable].[Quantity]" caption="Quantity" attribute="1" defaultMemberUniqueName="[OrdersMergedTable].[Quantity].[All]" allUniqueName="[OrdersMergedTable].[Quantity].[All]" dimensionUniqueName="[OrdersMergedTable]" displayFolder="" count="0" memberValueDatatype="20" unbalanced="0"/>
    <cacheHierarchy uniqueName="[OrdersMergedTable].[Category]" caption="Category" attribute="1" defaultMemberUniqueName="[OrdersMergedTable].[Category].[All]" allUniqueName="[OrdersMergedTable].[Category].[All]" dimensionUniqueName="[OrdersMergedTable]" displayFolder="" count="2" memberValueDatatype="130" unbalanced="0"/>
    <cacheHierarchy uniqueName="[OrdersMergedTable].[Sub-Category]" caption="Sub-Category" attribute="1" defaultMemberUniqueName="[OrdersMergedTable].[Sub-Category].[All]" allUniqueName="[OrdersMergedTable].[Sub-Category].[All]" dimensionUniqueName="[OrdersMergedTable]" displayFolder="" count="2" memberValueDatatype="130" unbalanced="0">
      <fieldsUsage count="2">
        <fieldUsage x="-1"/>
        <fieldUsage x="6"/>
      </fieldsUsage>
    </cacheHierarchy>
    <cacheHierarchy uniqueName="[OrdersMergedTable].[Margin%]" caption="Margin%" attribute="1" defaultMemberUniqueName="[OrdersMergedTable].[Margin%].[All]" allUniqueName="[OrdersMergedTable].[Margin%].[All]" dimensionUniqueName="[OrdersMergedTable]" displayFolder="" count="0" memberValueDatatype="5" unbalanced="0"/>
    <cacheHierarchy uniqueName="[OrdersMergedTable].[Month]" caption="Month" attribute="1" defaultMemberUniqueName="[OrdersMergedTable].[Month].[All]" allUniqueName="[OrdersMergedTable].[Month].[All]" dimensionUniqueName="[OrdersMergedTable]" displayFolder="" count="0" memberValueDatatype="20" unbalanced="0"/>
    <cacheHierarchy uniqueName="[OrdersMergedTable].[Quarter]" caption="Quarter" attribute="1" defaultMemberUniqueName="[OrdersMergedTable].[Quarter].[All]" allUniqueName="[OrdersMergedTable].[Quarter].[All]" dimensionUniqueName="[OrdersMergedTable]" displayFolder="" count="0" memberValueDatatype="20" unbalanced="0"/>
    <cacheHierarchy uniqueName="[OrdersMergedTable 1].[Order ID]" caption="Order ID" attribute="1" defaultMemberUniqueName="[OrdersMergedTable 1].[Order ID].[All]" allUniqueName="[OrdersMergedTable 1].[Order ID].[All]" dimensionUniqueName="[OrdersMergedTable 1]" displayFolder="" count="0" memberValueDatatype="130" unbalanced="0"/>
    <cacheHierarchy uniqueName="[OrdersMergedTable 1].[Order Date]" caption="Order Date" attribute="1" time="1" defaultMemberUniqueName="[OrdersMergedTable 1].[Order Date].[All]" allUniqueName="[OrdersMergedTable 1].[Order Date].[All]" dimensionUniqueName="[OrdersMergedTable 1]" displayFolder="" count="0" memberValueDatatype="7" unbalanced="0"/>
    <cacheHierarchy uniqueName="[OrdersMergedTable 1].[Customer Name]" caption="Customer Name" attribute="1" defaultMemberUniqueName="[OrdersMergedTable 1].[Customer Name].[All]" allUniqueName="[OrdersMergedTable 1].[Customer Name].[All]" dimensionUniqueName="[OrdersMergedTable 1]" displayFolder="" count="0" memberValueDatatype="130" unbalanced="0"/>
    <cacheHierarchy uniqueName="[OrdersMergedTable 1].[City]" caption="City" attribute="1" defaultMemberUniqueName="[OrdersMergedTable 1].[City].[All]" allUniqueName="[OrdersMergedTable 1].[City].[All]" dimensionUniqueName="[OrdersMergedTable 1]" displayFolder="" count="0" memberValueDatatype="130" unbalanced="0"/>
    <cacheHierarchy uniqueName="[OrdersMergedTable 1].[Country]" caption="Country" attribute="1" defaultMemberUniqueName="[OrdersMergedTable 1].[Country].[All]" allUniqueName="[OrdersMergedTable 1].[Country].[All]" dimensionUniqueName="[OrdersMergedTable 1]" displayFolder="" count="0" memberValueDatatype="130" unbalanced="0"/>
    <cacheHierarchy uniqueName="[OrdersMergedTable 1].[Region]" caption="Region" attribute="1" defaultMemberUniqueName="[OrdersMergedTable 1].[Region].[All]" allUniqueName="[OrdersMergedTable 1].[Region].[All]" dimensionUniqueName="[OrdersMergedTable 1]" displayFolder="" count="0" memberValueDatatype="130" unbalanced="0"/>
    <cacheHierarchy uniqueName="[OrdersMergedTable 1].[Segment]" caption="Segment" attribute="1" defaultMemberUniqueName="[OrdersMergedTable 1].[Segment].[All]" allUniqueName="[OrdersMergedTable 1].[Segment].[All]" dimensionUniqueName="[OrdersMergedTable 1]" displayFolder="" count="0" memberValueDatatype="130" unbalanced="0"/>
    <cacheHierarchy uniqueName="[OrdersMergedTable 1].[Ship Date]" caption="Ship Date" attribute="1" time="1" defaultMemberUniqueName="[OrdersMergedTable 1].[Ship Date].[All]" allUniqueName="[OrdersMergedTable 1].[Ship Date].[All]" dimensionUniqueName="[OrdersMergedTable 1]" displayFolder="" count="0" memberValueDatatype="7" unbalanced="0"/>
    <cacheHierarchy uniqueName="[OrdersMergedTable 1].[Ship Mode]" caption="Ship Mode" attribute="1" defaultMemberUniqueName="[OrdersMergedTable 1].[Ship Mode].[All]" allUniqueName="[OrdersMergedTable 1].[Ship Mode].[All]" dimensionUniqueName="[OrdersMergedTable 1]" displayFolder="" count="0" memberValueDatatype="130" unbalanced="0"/>
    <cacheHierarchy uniqueName="[OrdersMergedTable 1].[State]" caption="State" attribute="1" defaultMemberUniqueName="[OrdersMergedTable 1].[State].[All]" allUniqueName="[OrdersMergedTable 1].[State].[All]" dimensionUniqueName="[OrdersMergedTable 1]" displayFolder="" count="0" memberValueDatatype="130" unbalanced="0"/>
    <cacheHierarchy uniqueName="[OrdersMergedTable 1].[Order Year]" caption="Order Year" attribute="1" defaultMemberUniqueName="[OrdersMergedTable 1].[Order Year].[All]" allUniqueName="[OrdersMergedTable 1].[Order Year].[All]" dimensionUniqueName="[OrdersMergedTable 1]" displayFolder="" count="0" memberValueDatatype="20" unbalanced="0"/>
    <cacheHierarchy uniqueName="[OrdersMergedTable 1].[Product Name]" caption="Product Name" attribute="1" defaultMemberUniqueName="[OrdersMergedTable 1].[Product Name].[All]" allUniqueName="[OrdersMergedTable 1].[Product Name].[All]" dimensionUniqueName="[OrdersMergedTable 1]" displayFolder="" count="0" memberValueDatatype="130" unbalanced="0"/>
    <cacheHierarchy uniqueName="[OrdersMergedTable 1].[Discount]" caption="Discount" attribute="1" defaultMemberUniqueName="[OrdersMergedTable 1].[Discount].[All]" allUniqueName="[OrdersMergedTable 1].[Discount].[All]" dimensionUniqueName="[OrdersMergedTable 1]" displayFolder="" count="0" memberValueDatatype="5" unbalanced="0"/>
    <cacheHierarchy uniqueName="[OrdersMergedTable 1].[Sales]" caption="Sales" attribute="1" defaultMemberUniqueName="[OrdersMergedTable 1].[Sales].[All]" allUniqueName="[OrdersMergedTable 1].[Sales].[All]" dimensionUniqueName="[OrdersMergedTable 1]" displayFolder="" count="0" memberValueDatatype="20" unbalanced="0"/>
    <cacheHierarchy uniqueName="[OrdersMergedTable 1].[Profit]" caption="Profit" attribute="1" defaultMemberUniqueName="[OrdersMergedTable 1].[Profit].[All]" allUniqueName="[OrdersMergedTable 1].[Profit].[All]" dimensionUniqueName="[OrdersMergedTable 1]" displayFolder="" count="0" memberValueDatatype="20" unbalanced="0"/>
    <cacheHierarchy uniqueName="[OrdersMergedTable 1].[Quantity]" caption="Quantity" attribute="1" defaultMemberUniqueName="[OrdersMergedTable 1].[Quantity].[All]" allUniqueName="[OrdersMergedTable 1].[Quantity].[All]" dimensionUniqueName="[OrdersMergedTable 1]" displayFolder="" count="0" memberValueDatatype="20" unbalanced="0"/>
    <cacheHierarchy uniqueName="[OrdersMergedTable 1].[Category]" caption="Category" attribute="1" defaultMemberUniqueName="[OrdersMergedTable 1].[Category].[All]" allUniqueName="[OrdersMergedTable 1].[Category].[All]" dimensionUniqueName="[OrdersMergedTable 1]" displayFolder="" count="0" memberValueDatatype="130" unbalanced="0"/>
    <cacheHierarchy uniqueName="[OrdersMergedTable 1].[Sub-Category]" caption="Sub-Category" attribute="1" defaultMemberUniqueName="[OrdersMergedTable 1].[Sub-Category].[All]" allUniqueName="[OrdersMergedTable 1].[Sub-Category].[All]" dimensionUniqueName="[OrdersMergedTable 1]" displayFolder="" count="0" memberValueDatatype="130" unbalanced="0"/>
    <cacheHierarchy uniqueName="[OrdersMergedTable 1].[Margin%]" caption="Margin%" attribute="1" defaultMemberUniqueName="[OrdersMergedTable 1].[Margin%].[All]" allUniqueName="[OrdersMergedTable 1].[Margin%].[All]" dimensionUniqueName="[OrdersMergedTable 1]" displayFolder="" count="0" memberValueDatatype="5" unbalanced="0"/>
    <cacheHierarchy uniqueName="[OrdersMergedTable 1].[Month]" caption="Month" attribute="1" defaultMemberUniqueName="[OrdersMergedTable 1].[Month].[All]" allUniqueName="[OrdersMergedTable 1].[Month].[All]" dimensionUniqueName="[OrdersMergedTable 1]" displayFolder="" count="0" memberValueDatatype="20" unbalanced="0"/>
    <cacheHierarchy uniqueName="[OrdersMergedTable 1].[Quarter]" caption="Quarter" attribute="1" defaultMemberUniqueName="[OrdersMergedTable 1].[Quarter].[All]" allUniqueName="[OrdersMergedTable 1].[Quarter].[All]" dimensionUniqueName="[OrdersMergedTable 1]" displayFolder="" count="0" memberValueDatatype="20" unbalanced="0"/>
    <cacheHierarchy uniqueName="[Measures].[Margin]" caption="Margin" measure="1" displayFolder="" measureGroup="OrdersMergedTable" count="0"/>
    <cacheHierarchy uniqueName="[Measures].[__XL_Count OrdersMergedTable]" caption="__XL_Count OrdersMergedTable" measure="1" displayFolder="" measureGroup="OrdersMergedTable" count="0" hidden="1"/>
    <cacheHierarchy uniqueName="[Measures].[__XL_Count OrdersMergedTable 1]" caption="__XL_Count OrdersMergedTable 1" measure="1" displayFolder="" measureGroup="OrdersMergedTable 1" count="0" hidden="1"/>
    <cacheHierarchy uniqueName="[Measures].[__No measures defined]" caption="__No measures defined" measure="1" displayFolder="" count="0" hidden="1"/>
    <cacheHierarchy uniqueName="[Measures].[Sum of Sales]" caption="Sum of Sales" measure="1" displayFolder="" measureGroup="OrdersMergedTable" count="0" hidden="1">
      <extLst>
        <ext xmlns:x15="http://schemas.microsoft.com/office/spreadsheetml/2010/11/main" uri="{B97F6D7D-B522-45F9-BDA1-12C45D357490}">
          <x15:cacheHierarchy aggregatedColumn="13"/>
        </ext>
      </extLst>
    </cacheHierarchy>
    <cacheHierarchy uniqueName="[Measures].[Sum of Profit]" caption="Sum of Profit" measure="1" displayFolder="" measureGroup="OrdersMergedTable" count="0" hidden="1">
      <extLst>
        <ext xmlns:x15="http://schemas.microsoft.com/office/spreadsheetml/2010/11/main" uri="{B97F6D7D-B522-45F9-BDA1-12C45D357490}">
          <x15:cacheHierarchy aggregatedColumn="14"/>
        </ext>
      </extLst>
    </cacheHierarchy>
    <cacheHierarchy uniqueName="[Measures].[Sum of Quantity]" caption="Sum of Quantity" measure="1" displayFolder="" measureGroup="OrdersMergedTable" count="0" hidden="1">
      <extLst>
        <ext xmlns:x15="http://schemas.microsoft.com/office/spreadsheetml/2010/11/main" uri="{B97F6D7D-B522-45F9-BDA1-12C45D357490}">
          <x15:cacheHierarchy aggregatedColumn="15"/>
        </ext>
      </extLst>
    </cacheHierarchy>
    <cacheHierarchy uniqueName="[Measures].[Sum of Month]" caption="Sum of Month" measure="1" displayFolder="" measureGroup="OrdersMergedTable 1" count="0" hidden="1">
      <extLst>
        <ext xmlns:x15="http://schemas.microsoft.com/office/spreadsheetml/2010/11/main" uri="{B97F6D7D-B522-45F9-BDA1-12C45D357490}">
          <x15:cacheHierarchy aggregatedColumn="40"/>
        </ext>
      </extLst>
    </cacheHierarchy>
    <cacheHierarchy uniqueName="[Measures].[Sum of Profit 2]" caption="Sum of Profit 2" measure="1" displayFolder="" measureGroup="OrdersMergedTable 1" count="0" hidden="1">
      <extLst>
        <ext xmlns:x15="http://schemas.microsoft.com/office/spreadsheetml/2010/11/main" uri="{B97F6D7D-B522-45F9-BDA1-12C45D357490}">
          <x15:cacheHierarchy aggregatedColumn="35"/>
        </ext>
      </extLst>
    </cacheHierarchy>
    <cacheHierarchy uniqueName="[Measures].[Count of Order ID]" caption="Count of Order ID" measure="1" displayFolder="" measureGroup="OrdersMergedTable" count="0" oneField="1" hidden="1">
      <fieldsUsage count="1">
        <fieldUsage x="3"/>
      </fieldsUsage>
      <extLst>
        <ext xmlns:x15="http://schemas.microsoft.com/office/spreadsheetml/2010/11/main" uri="{B97F6D7D-B522-45F9-BDA1-12C45D357490}">
          <x15:cacheHierarchy aggregatedColumn="0"/>
        </ext>
      </extLst>
    </cacheHierarchy>
  </cacheHierarchies>
  <kpis count="0"/>
  <dimensions count="3">
    <dimension measure="1" name="Measures" uniqueName="[Measures]" caption="Measures"/>
    <dimension name="OrdersMergedTable" uniqueName="[OrdersMergedTable]" caption="OrdersMergedTable"/>
    <dimension name="OrdersMergedTable 1" uniqueName="[OrdersMergedTable 1]" caption="OrdersMergedTable 1"/>
  </dimensions>
  <measureGroups count="2">
    <measureGroup name="OrdersMergedTable" caption="OrdersMergedTable"/>
    <measureGroup name="OrdersMergedTable 1" caption="OrdersMergedTabl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Atef" refreshedDate="45379.201433333335" backgroundQuery="1" createdVersion="8" refreshedVersion="8" minRefreshableVersion="3" recordCount="0" supportSubquery="1" supportAdvancedDrill="1" xr:uid="{D7A92CB2-DBB6-4816-8EC3-3D5B60CE6E52}">
  <cacheSource type="external" connectionId="5"/>
  <cacheFields count="7">
    <cacheField name="[OrdersMergedTable].[Product Name].[Product Name]" caption="Product Name" numFmtId="0" hierarchy="11" level="1">
      <sharedItems count="5">
        <s v="Barricks Coffee Table, Fully Assembled"/>
        <s v="Barricks Wood Table, Adjustable Height"/>
        <s v="Bevis Conference Table, Fully Assembled"/>
        <s v="Lesro Training Table, Rectangular"/>
        <s v="Sharp Wireless Fax, Digital"/>
      </sharedItems>
    </cacheField>
    <cacheField name="[OrdersMergedTable].[Customer Name].[Customer Name]" caption="Customer Name" numFmtId="0" hierarchy="2" level="1">
      <sharedItems count="6">
        <s v="Alexander Bond"/>
        <s v="Angie Massengill"/>
        <s v="Ashton Charles"/>
        <s v="George Dawson"/>
        <s v="Harrison Cooke"/>
        <s v="Aaron Bootman" u="1"/>
      </sharedItems>
    </cacheField>
    <cacheField name="[OrdersMergedTable].[City].[City]" caption="City" numFmtId="0" hierarchy="3" level="1">
      <sharedItems count="10">
        <s v="Aix-les-Bains"/>
        <s v="Battipaglia"/>
        <s v="Cestas"/>
        <s v="Friedberg"/>
        <s v="Leiden"/>
        <s v="Millau"/>
        <s v="Osny"/>
        <s v="Ragusa"/>
        <s v="Sète"/>
        <s v="Sorgues"/>
      </sharedItems>
    </cacheField>
    <cacheField name="[Measures].[Count of Order ID]" caption="Count of Order ID" numFmtId="0" hierarchy="51" level="32767"/>
    <cacheField name="[OrdersMergedTable].[Ship Mode].[Ship Mode]" caption="Ship Mode" numFmtId="0" hierarchy="8" level="1">
      <sharedItems count="4">
        <s v="Economy"/>
        <s v="Economy Plus"/>
        <s v="Priority"/>
        <s v="Immediate" u="1"/>
      </sharedItems>
    </cacheField>
    <cacheField name="[OrdersMergedTable].[Order Year].[Order Year]" caption="Order Year" numFmtId="0" hierarchy="10" level="1">
      <sharedItems containsSemiMixedTypes="0" containsNonDate="0" containsString="0"/>
    </cacheField>
    <cacheField name="[OrdersMergedTable].[Sub-Category].[Sub-Category]" caption="Sub-Category" numFmtId="0" hierarchy="17" level="1">
      <sharedItems containsSemiMixedTypes="0" containsNonDate="0" containsString="0"/>
    </cacheField>
  </cacheFields>
  <cacheHierarchies count="52">
    <cacheHierarchy uniqueName="[OrdersMergedTable].[Order ID]" caption="Order ID" attribute="1" defaultMemberUniqueName="[OrdersMergedTable].[Order ID].[All]" allUniqueName="[OrdersMergedTable].[Order ID].[All]" dimensionUniqueName="[OrdersMergedTable]" displayFolder="" count="0" memberValueDatatype="130" unbalanced="0"/>
    <cacheHierarchy uniqueName="[OrdersMergedTable].[Order Date]" caption="Order Date" attribute="1" time="1" defaultMemberUniqueName="[OrdersMergedTable].[Order Date].[All]" allUniqueName="[OrdersMergedTable].[Order Date].[All]" dimensionUniqueName="[OrdersMergedTable]" displayFolder="" count="0" memberValueDatatype="7" unbalanced="0"/>
    <cacheHierarchy uniqueName="[OrdersMergedTable].[Customer Name]" caption="Customer Name" attribute="1" defaultMemberUniqueName="[OrdersMergedTable].[Customer Name].[All]" allUniqueName="[OrdersMergedTable].[Customer Name].[All]" dimensionUniqueName="[OrdersMergedTable]" displayFolder="" count="2" memberValueDatatype="130" unbalanced="0">
      <fieldsUsage count="2">
        <fieldUsage x="-1"/>
        <fieldUsage x="1"/>
      </fieldsUsage>
    </cacheHierarchy>
    <cacheHierarchy uniqueName="[OrdersMergedTable].[City]" caption="City" attribute="1" defaultMemberUniqueName="[OrdersMergedTable].[City].[All]" allUniqueName="[OrdersMergedTable].[City].[All]" dimensionUniqueName="[OrdersMergedTable]" displayFolder="" count="2" memberValueDatatype="130" unbalanced="0">
      <fieldsUsage count="2">
        <fieldUsage x="-1"/>
        <fieldUsage x="2"/>
      </fieldsUsage>
    </cacheHierarchy>
    <cacheHierarchy uniqueName="[OrdersMergedTable].[Country]" caption="Country" attribute="1" defaultMemberUniqueName="[OrdersMergedTable].[Country].[All]" allUniqueName="[OrdersMergedTable].[Country].[All]" dimensionUniqueName="[OrdersMergedTable]" displayFolder="" count="0" memberValueDatatype="130" unbalanced="0"/>
    <cacheHierarchy uniqueName="[OrdersMergedTable].[Region]" caption="Region" attribute="1" defaultMemberUniqueName="[OrdersMergedTable].[Region].[All]" allUniqueName="[OrdersMergedTable].[Region].[All]" dimensionUniqueName="[OrdersMergedTable]" displayFolder="" count="0" memberValueDatatype="130" unbalanced="0"/>
    <cacheHierarchy uniqueName="[OrdersMergedTable].[Segment]" caption="Segment" attribute="1" defaultMemberUniqueName="[OrdersMergedTable].[Segment].[All]" allUniqueName="[OrdersMergedTable].[Segment].[All]" dimensionUniqueName="[OrdersMergedTable]" displayFolder="" count="0" memberValueDatatype="130" unbalanced="0"/>
    <cacheHierarchy uniqueName="[OrdersMergedTable].[Ship Date]" caption="Ship Date" attribute="1" time="1" defaultMemberUniqueName="[OrdersMergedTable].[Ship Date].[All]" allUniqueName="[OrdersMergedTable].[Ship Date].[All]" dimensionUniqueName="[OrdersMergedTable]" displayFolder="" count="0" memberValueDatatype="7" unbalanced="0"/>
    <cacheHierarchy uniqueName="[OrdersMergedTable].[Ship Mode]" caption="Ship Mode" attribute="1" defaultMemberUniqueName="[OrdersMergedTable].[Ship Mode].[All]" allUniqueName="[OrdersMergedTable].[Ship Mode].[All]" dimensionUniqueName="[OrdersMergedTable]" displayFolder="" count="2" memberValueDatatype="130" unbalanced="0">
      <fieldsUsage count="2">
        <fieldUsage x="-1"/>
        <fieldUsage x="4"/>
      </fieldsUsage>
    </cacheHierarchy>
    <cacheHierarchy uniqueName="[OrdersMergedTable].[State]" caption="State" attribute="1" defaultMemberUniqueName="[OrdersMergedTable].[State].[All]" allUniqueName="[OrdersMergedTable].[State].[All]" dimensionUniqueName="[OrdersMergedTable]" displayFolder="" count="0" memberValueDatatype="130" unbalanced="0"/>
    <cacheHierarchy uniqueName="[OrdersMergedTable].[Order Year]" caption="Order Year" attribute="1" defaultMemberUniqueName="[OrdersMergedTable].[Order Year].[All]" allUniqueName="[OrdersMergedTable].[Order Year].[All]" dimensionUniqueName="[OrdersMergedTable]" displayFolder="" count="2" memberValueDatatype="20" unbalanced="0">
      <fieldsUsage count="2">
        <fieldUsage x="-1"/>
        <fieldUsage x="5"/>
      </fieldsUsage>
    </cacheHierarchy>
    <cacheHierarchy uniqueName="[OrdersMergedTable].[Product Name]" caption="Product Name" attribute="1" defaultMemberUniqueName="[OrdersMergedTable].[Product Name].[All]" allUniqueName="[OrdersMergedTable].[Product Name].[All]" dimensionUniqueName="[OrdersMergedTable]" displayFolder="" count="2" memberValueDatatype="130" unbalanced="0">
      <fieldsUsage count="2">
        <fieldUsage x="-1"/>
        <fieldUsage x="0"/>
      </fieldsUsage>
    </cacheHierarchy>
    <cacheHierarchy uniqueName="[OrdersMergedTable].[Discount]" caption="Discount" attribute="1" defaultMemberUniqueName="[OrdersMergedTable].[Discount].[All]" allUniqueName="[OrdersMergedTable].[Discount].[All]" dimensionUniqueName="[OrdersMergedTable]" displayFolder="" count="0" memberValueDatatype="5" unbalanced="0"/>
    <cacheHierarchy uniqueName="[OrdersMergedTable].[Sales]" caption="Sales" attribute="1" defaultMemberUniqueName="[OrdersMergedTable].[Sales].[All]" allUniqueName="[OrdersMergedTable].[Sales].[All]" dimensionUniqueName="[OrdersMergedTable]" displayFolder="" count="0" memberValueDatatype="20" unbalanced="0"/>
    <cacheHierarchy uniqueName="[OrdersMergedTable].[Profit]" caption="Profit" attribute="1" defaultMemberUniqueName="[OrdersMergedTable].[Profit].[All]" allUniqueName="[OrdersMergedTable].[Profit].[All]" dimensionUniqueName="[OrdersMergedTable]" displayFolder="" count="0" memberValueDatatype="20" unbalanced="0"/>
    <cacheHierarchy uniqueName="[OrdersMergedTable].[Quantity]" caption="Quantity" attribute="1" defaultMemberUniqueName="[OrdersMergedTable].[Quantity].[All]" allUniqueName="[OrdersMergedTable].[Quantity].[All]" dimensionUniqueName="[OrdersMergedTable]" displayFolder="" count="0" memberValueDatatype="20" unbalanced="0"/>
    <cacheHierarchy uniqueName="[OrdersMergedTable].[Category]" caption="Category" attribute="1" defaultMemberUniqueName="[OrdersMergedTable].[Category].[All]" allUniqueName="[OrdersMergedTable].[Category].[All]" dimensionUniqueName="[OrdersMergedTable]" displayFolder="" count="2" memberValueDatatype="130" unbalanced="0"/>
    <cacheHierarchy uniqueName="[OrdersMergedTable].[Sub-Category]" caption="Sub-Category" attribute="1" defaultMemberUniqueName="[OrdersMergedTable].[Sub-Category].[All]" allUniqueName="[OrdersMergedTable].[Sub-Category].[All]" dimensionUniqueName="[OrdersMergedTable]" displayFolder="" count="2" memberValueDatatype="130" unbalanced="0">
      <fieldsUsage count="2">
        <fieldUsage x="-1"/>
        <fieldUsage x="6"/>
      </fieldsUsage>
    </cacheHierarchy>
    <cacheHierarchy uniqueName="[OrdersMergedTable].[Margin%]" caption="Margin%" attribute="1" defaultMemberUniqueName="[OrdersMergedTable].[Margin%].[All]" allUniqueName="[OrdersMergedTable].[Margin%].[All]" dimensionUniqueName="[OrdersMergedTable]" displayFolder="" count="0" memberValueDatatype="5" unbalanced="0"/>
    <cacheHierarchy uniqueName="[OrdersMergedTable].[Month]" caption="Month" attribute="1" defaultMemberUniqueName="[OrdersMergedTable].[Month].[All]" allUniqueName="[OrdersMergedTable].[Month].[All]" dimensionUniqueName="[OrdersMergedTable]" displayFolder="" count="0" memberValueDatatype="20" unbalanced="0"/>
    <cacheHierarchy uniqueName="[OrdersMergedTable].[Quarter]" caption="Quarter" attribute="1" defaultMemberUniqueName="[OrdersMergedTable].[Quarter].[All]" allUniqueName="[OrdersMergedTable].[Quarter].[All]" dimensionUniqueName="[OrdersMergedTable]" displayFolder="" count="0" memberValueDatatype="20" unbalanced="0"/>
    <cacheHierarchy uniqueName="[OrdersMergedTable 1].[Order ID]" caption="Order ID" attribute="1" defaultMemberUniqueName="[OrdersMergedTable 1].[Order ID].[All]" allUniqueName="[OrdersMergedTable 1].[Order ID].[All]" dimensionUniqueName="[OrdersMergedTable 1]" displayFolder="" count="0" memberValueDatatype="130" unbalanced="0"/>
    <cacheHierarchy uniqueName="[OrdersMergedTable 1].[Order Date]" caption="Order Date" attribute="1" time="1" defaultMemberUniqueName="[OrdersMergedTable 1].[Order Date].[All]" allUniqueName="[OrdersMergedTable 1].[Order Date].[All]" dimensionUniqueName="[OrdersMergedTable 1]" displayFolder="" count="0" memberValueDatatype="7" unbalanced="0"/>
    <cacheHierarchy uniqueName="[OrdersMergedTable 1].[Customer Name]" caption="Customer Name" attribute="1" defaultMemberUniqueName="[OrdersMergedTable 1].[Customer Name].[All]" allUniqueName="[OrdersMergedTable 1].[Customer Name].[All]" dimensionUniqueName="[OrdersMergedTable 1]" displayFolder="" count="0" memberValueDatatype="130" unbalanced="0"/>
    <cacheHierarchy uniqueName="[OrdersMergedTable 1].[City]" caption="City" attribute="1" defaultMemberUniqueName="[OrdersMergedTable 1].[City].[All]" allUniqueName="[OrdersMergedTable 1].[City].[All]" dimensionUniqueName="[OrdersMergedTable 1]" displayFolder="" count="0" memberValueDatatype="130" unbalanced="0"/>
    <cacheHierarchy uniqueName="[OrdersMergedTable 1].[Country]" caption="Country" attribute="1" defaultMemberUniqueName="[OrdersMergedTable 1].[Country].[All]" allUniqueName="[OrdersMergedTable 1].[Country].[All]" dimensionUniqueName="[OrdersMergedTable 1]" displayFolder="" count="0" memberValueDatatype="130" unbalanced="0"/>
    <cacheHierarchy uniqueName="[OrdersMergedTable 1].[Region]" caption="Region" attribute="1" defaultMemberUniqueName="[OrdersMergedTable 1].[Region].[All]" allUniqueName="[OrdersMergedTable 1].[Region].[All]" dimensionUniqueName="[OrdersMergedTable 1]" displayFolder="" count="0" memberValueDatatype="130" unbalanced="0"/>
    <cacheHierarchy uniqueName="[OrdersMergedTable 1].[Segment]" caption="Segment" attribute="1" defaultMemberUniqueName="[OrdersMergedTable 1].[Segment].[All]" allUniqueName="[OrdersMergedTable 1].[Segment].[All]" dimensionUniqueName="[OrdersMergedTable 1]" displayFolder="" count="0" memberValueDatatype="130" unbalanced="0"/>
    <cacheHierarchy uniqueName="[OrdersMergedTable 1].[Ship Date]" caption="Ship Date" attribute="1" time="1" defaultMemberUniqueName="[OrdersMergedTable 1].[Ship Date].[All]" allUniqueName="[OrdersMergedTable 1].[Ship Date].[All]" dimensionUniqueName="[OrdersMergedTable 1]" displayFolder="" count="0" memberValueDatatype="7" unbalanced="0"/>
    <cacheHierarchy uniqueName="[OrdersMergedTable 1].[Ship Mode]" caption="Ship Mode" attribute="1" defaultMemberUniqueName="[OrdersMergedTable 1].[Ship Mode].[All]" allUniqueName="[OrdersMergedTable 1].[Ship Mode].[All]" dimensionUniqueName="[OrdersMergedTable 1]" displayFolder="" count="0" memberValueDatatype="130" unbalanced="0"/>
    <cacheHierarchy uniqueName="[OrdersMergedTable 1].[State]" caption="State" attribute="1" defaultMemberUniqueName="[OrdersMergedTable 1].[State].[All]" allUniqueName="[OrdersMergedTable 1].[State].[All]" dimensionUniqueName="[OrdersMergedTable 1]" displayFolder="" count="0" memberValueDatatype="130" unbalanced="0"/>
    <cacheHierarchy uniqueName="[OrdersMergedTable 1].[Order Year]" caption="Order Year" attribute="1" defaultMemberUniqueName="[OrdersMergedTable 1].[Order Year].[All]" allUniqueName="[OrdersMergedTable 1].[Order Year].[All]" dimensionUniqueName="[OrdersMergedTable 1]" displayFolder="" count="0" memberValueDatatype="20" unbalanced="0"/>
    <cacheHierarchy uniqueName="[OrdersMergedTable 1].[Product Name]" caption="Product Name" attribute="1" defaultMemberUniqueName="[OrdersMergedTable 1].[Product Name].[All]" allUniqueName="[OrdersMergedTable 1].[Product Name].[All]" dimensionUniqueName="[OrdersMergedTable 1]" displayFolder="" count="0" memberValueDatatype="130" unbalanced="0"/>
    <cacheHierarchy uniqueName="[OrdersMergedTable 1].[Discount]" caption="Discount" attribute="1" defaultMemberUniqueName="[OrdersMergedTable 1].[Discount].[All]" allUniqueName="[OrdersMergedTable 1].[Discount].[All]" dimensionUniqueName="[OrdersMergedTable 1]" displayFolder="" count="0" memberValueDatatype="5" unbalanced="0"/>
    <cacheHierarchy uniqueName="[OrdersMergedTable 1].[Sales]" caption="Sales" attribute="1" defaultMemberUniqueName="[OrdersMergedTable 1].[Sales].[All]" allUniqueName="[OrdersMergedTable 1].[Sales].[All]" dimensionUniqueName="[OrdersMergedTable 1]" displayFolder="" count="0" memberValueDatatype="20" unbalanced="0"/>
    <cacheHierarchy uniqueName="[OrdersMergedTable 1].[Profit]" caption="Profit" attribute="1" defaultMemberUniqueName="[OrdersMergedTable 1].[Profit].[All]" allUniqueName="[OrdersMergedTable 1].[Profit].[All]" dimensionUniqueName="[OrdersMergedTable 1]" displayFolder="" count="0" memberValueDatatype="20" unbalanced="0"/>
    <cacheHierarchy uniqueName="[OrdersMergedTable 1].[Quantity]" caption="Quantity" attribute="1" defaultMemberUniqueName="[OrdersMergedTable 1].[Quantity].[All]" allUniqueName="[OrdersMergedTable 1].[Quantity].[All]" dimensionUniqueName="[OrdersMergedTable 1]" displayFolder="" count="0" memberValueDatatype="20" unbalanced="0"/>
    <cacheHierarchy uniqueName="[OrdersMergedTable 1].[Category]" caption="Category" attribute="1" defaultMemberUniqueName="[OrdersMergedTable 1].[Category].[All]" allUniqueName="[OrdersMergedTable 1].[Category].[All]" dimensionUniqueName="[OrdersMergedTable 1]" displayFolder="" count="0" memberValueDatatype="130" unbalanced="0"/>
    <cacheHierarchy uniqueName="[OrdersMergedTable 1].[Sub-Category]" caption="Sub-Category" attribute="1" defaultMemberUniqueName="[OrdersMergedTable 1].[Sub-Category].[All]" allUniqueName="[OrdersMergedTable 1].[Sub-Category].[All]" dimensionUniqueName="[OrdersMergedTable 1]" displayFolder="" count="0" memberValueDatatype="130" unbalanced="0"/>
    <cacheHierarchy uniqueName="[OrdersMergedTable 1].[Margin%]" caption="Margin%" attribute="1" defaultMemberUniqueName="[OrdersMergedTable 1].[Margin%].[All]" allUniqueName="[OrdersMergedTable 1].[Margin%].[All]" dimensionUniqueName="[OrdersMergedTable 1]" displayFolder="" count="0" memberValueDatatype="5" unbalanced="0"/>
    <cacheHierarchy uniqueName="[OrdersMergedTable 1].[Month]" caption="Month" attribute="1" defaultMemberUniqueName="[OrdersMergedTable 1].[Month].[All]" allUniqueName="[OrdersMergedTable 1].[Month].[All]" dimensionUniqueName="[OrdersMergedTable 1]" displayFolder="" count="0" memberValueDatatype="20" unbalanced="0"/>
    <cacheHierarchy uniqueName="[OrdersMergedTable 1].[Quarter]" caption="Quarter" attribute="1" defaultMemberUniqueName="[OrdersMergedTable 1].[Quarter].[All]" allUniqueName="[OrdersMergedTable 1].[Quarter].[All]" dimensionUniqueName="[OrdersMergedTable 1]" displayFolder="" count="0" memberValueDatatype="20" unbalanced="0"/>
    <cacheHierarchy uniqueName="[Measures].[Margin]" caption="Margin" measure="1" displayFolder="" measureGroup="OrdersMergedTable" count="0"/>
    <cacheHierarchy uniqueName="[Measures].[__XL_Count OrdersMergedTable]" caption="__XL_Count OrdersMergedTable" measure="1" displayFolder="" measureGroup="OrdersMergedTable" count="0" hidden="1"/>
    <cacheHierarchy uniqueName="[Measures].[__XL_Count OrdersMergedTable 1]" caption="__XL_Count OrdersMergedTable 1" measure="1" displayFolder="" measureGroup="OrdersMergedTable 1" count="0" hidden="1"/>
    <cacheHierarchy uniqueName="[Measures].[__No measures defined]" caption="__No measures defined" measure="1" displayFolder="" count="0" hidden="1"/>
    <cacheHierarchy uniqueName="[Measures].[Sum of Sales]" caption="Sum of Sales" measure="1" displayFolder="" measureGroup="OrdersMergedTable" count="0" hidden="1">
      <extLst>
        <ext xmlns:x15="http://schemas.microsoft.com/office/spreadsheetml/2010/11/main" uri="{B97F6D7D-B522-45F9-BDA1-12C45D357490}">
          <x15:cacheHierarchy aggregatedColumn="13"/>
        </ext>
      </extLst>
    </cacheHierarchy>
    <cacheHierarchy uniqueName="[Measures].[Sum of Profit]" caption="Sum of Profit" measure="1" displayFolder="" measureGroup="OrdersMergedTable" count="0" hidden="1">
      <extLst>
        <ext xmlns:x15="http://schemas.microsoft.com/office/spreadsheetml/2010/11/main" uri="{B97F6D7D-B522-45F9-BDA1-12C45D357490}">
          <x15:cacheHierarchy aggregatedColumn="14"/>
        </ext>
      </extLst>
    </cacheHierarchy>
    <cacheHierarchy uniqueName="[Measures].[Sum of Quantity]" caption="Sum of Quantity" measure="1" displayFolder="" measureGroup="OrdersMergedTable" count="0" hidden="1">
      <extLst>
        <ext xmlns:x15="http://schemas.microsoft.com/office/spreadsheetml/2010/11/main" uri="{B97F6D7D-B522-45F9-BDA1-12C45D357490}">
          <x15:cacheHierarchy aggregatedColumn="15"/>
        </ext>
      </extLst>
    </cacheHierarchy>
    <cacheHierarchy uniqueName="[Measures].[Sum of Month]" caption="Sum of Month" measure="1" displayFolder="" measureGroup="OrdersMergedTable 1" count="0" hidden="1">
      <extLst>
        <ext xmlns:x15="http://schemas.microsoft.com/office/spreadsheetml/2010/11/main" uri="{B97F6D7D-B522-45F9-BDA1-12C45D357490}">
          <x15:cacheHierarchy aggregatedColumn="40"/>
        </ext>
      </extLst>
    </cacheHierarchy>
    <cacheHierarchy uniqueName="[Measures].[Sum of Profit 2]" caption="Sum of Profit 2" measure="1" displayFolder="" measureGroup="OrdersMergedTable 1" count="0" hidden="1">
      <extLst>
        <ext xmlns:x15="http://schemas.microsoft.com/office/spreadsheetml/2010/11/main" uri="{B97F6D7D-B522-45F9-BDA1-12C45D357490}">
          <x15:cacheHierarchy aggregatedColumn="35"/>
        </ext>
      </extLst>
    </cacheHierarchy>
    <cacheHierarchy uniqueName="[Measures].[Count of Order ID]" caption="Count of Order ID" measure="1" displayFolder="" measureGroup="OrdersMergedTable" count="0" oneField="1" hidden="1">
      <fieldsUsage count="1">
        <fieldUsage x="3"/>
      </fieldsUsage>
      <extLst>
        <ext xmlns:x15="http://schemas.microsoft.com/office/spreadsheetml/2010/11/main" uri="{B97F6D7D-B522-45F9-BDA1-12C45D357490}">
          <x15:cacheHierarchy aggregatedColumn="0"/>
        </ext>
      </extLst>
    </cacheHierarchy>
  </cacheHierarchies>
  <kpis count="0"/>
  <dimensions count="3">
    <dimension measure="1" name="Measures" uniqueName="[Measures]" caption="Measures"/>
    <dimension name="OrdersMergedTable" uniqueName="[OrdersMergedTable]" caption="OrdersMergedTable"/>
    <dimension name="OrdersMergedTable 1" uniqueName="[OrdersMergedTable 1]" caption="OrdersMergedTable 1"/>
  </dimensions>
  <measureGroups count="2">
    <measureGroup name="OrdersMergedTable" caption="OrdersMergedTable"/>
    <measureGroup name="OrdersMergedTable 1" caption="OrdersMergedTabl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Atef" refreshedDate="45379.201434953706" backgroundQuery="1" createdVersion="8" refreshedVersion="8" minRefreshableVersion="3" recordCount="0" supportSubquery="1" supportAdvancedDrill="1" xr:uid="{0D08C4F7-B8AF-4D95-AF14-D44E9CF310F5}">
  <cacheSource type="external" connectionId="5"/>
  <cacheFields count="7">
    <cacheField name="[OrdersMergedTable].[Product Name].[Product Name]" caption="Product Name" numFmtId="0" hierarchy="11" level="1">
      <sharedItems count="5">
        <s v="Barricks Coffee Table, Fully Assembled"/>
        <s v="Barricks Wood Table, Adjustable Height"/>
        <s v="Bevis Conference Table, Fully Assembled"/>
        <s v="Lesro Training Table, Rectangular"/>
        <s v="Sharp Wireless Fax, Digital"/>
      </sharedItems>
    </cacheField>
    <cacheField name="[OrdersMergedTable].[Customer Name].[Customer Name]" caption="Customer Name" numFmtId="0" hierarchy="2" level="1">
      <sharedItems count="6">
        <s v="Alexander Bond"/>
        <s v="Angie Massengill"/>
        <s v="Ashton Charles"/>
        <s v="George Dawson"/>
        <s v="Harrison Cooke"/>
        <s v="Aaron Bootman" u="1"/>
      </sharedItems>
    </cacheField>
    <cacheField name="[OrdersMergedTable].[City].[City]" caption="City" numFmtId="0" hierarchy="3" level="1">
      <sharedItems count="10">
        <s v="Aix-les-Bains"/>
        <s v="Battipaglia"/>
        <s v="Cestas"/>
        <s v="Friedberg"/>
        <s v="Leiden"/>
        <s v="Millau"/>
        <s v="Osny"/>
        <s v="Ragusa"/>
        <s v="Sète"/>
        <s v="Sorgues"/>
      </sharedItems>
    </cacheField>
    <cacheField name="[Measures].[Count of Order ID]" caption="Count of Order ID" numFmtId="0" hierarchy="51" level="32767"/>
    <cacheField name="[OrdersMergedTable].[Order Year].[Order Year]" caption="Order Year" numFmtId="0" hierarchy="10" level="1">
      <sharedItems containsSemiMixedTypes="0" containsNonDate="0" containsString="0"/>
    </cacheField>
    <cacheField name="[OrdersMergedTable].[Segment].[Segment]" caption="Segment" numFmtId="0" hierarchy="6" level="1">
      <sharedItems count="3">
        <s v="Consumer"/>
        <s v="Corporate"/>
        <s v="Home Office"/>
      </sharedItems>
    </cacheField>
    <cacheField name="[OrdersMergedTable].[Sub-Category].[Sub-Category]" caption="Sub-Category" numFmtId="0" hierarchy="17" level="1">
      <sharedItems containsSemiMixedTypes="0" containsNonDate="0" containsString="0"/>
    </cacheField>
  </cacheFields>
  <cacheHierarchies count="52">
    <cacheHierarchy uniqueName="[OrdersMergedTable].[Order ID]" caption="Order ID" attribute="1" defaultMemberUniqueName="[OrdersMergedTable].[Order ID].[All]" allUniqueName="[OrdersMergedTable].[Order ID].[All]" dimensionUniqueName="[OrdersMergedTable]" displayFolder="" count="0" memberValueDatatype="130" unbalanced="0"/>
    <cacheHierarchy uniqueName="[OrdersMergedTable].[Order Date]" caption="Order Date" attribute="1" time="1" defaultMemberUniqueName="[OrdersMergedTable].[Order Date].[All]" allUniqueName="[OrdersMergedTable].[Order Date].[All]" dimensionUniqueName="[OrdersMergedTable]" displayFolder="" count="0" memberValueDatatype="7" unbalanced="0"/>
    <cacheHierarchy uniqueName="[OrdersMergedTable].[Customer Name]" caption="Customer Name" attribute="1" defaultMemberUniqueName="[OrdersMergedTable].[Customer Name].[All]" allUniqueName="[OrdersMergedTable].[Customer Name].[All]" dimensionUniqueName="[OrdersMergedTable]" displayFolder="" count="2" memberValueDatatype="130" unbalanced="0">
      <fieldsUsage count="2">
        <fieldUsage x="-1"/>
        <fieldUsage x="1"/>
      </fieldsUsage>
    </cacheHierarchy>
    <cacheHierarchy uniqueName="[OrdersMergedTable].[City]" caption="City" attribute="1" defaultMemberUniqueName="[OrdersMergedTable].[City].[All]" allUniqueName="[OrdersMergedTable].[City].[All]" dimensionUniqueName="[OrdersMergedTable]" displayFolder="" count="2" memberValueDatatype="130" unbalanced="0">
      <fieldsUsage count="2">
        <fieldUsage x="-1"/>
        <fieldUsage x="2"/>
      </fieldsUsage>
    </cacheHierarchy>
    <cacheHierarchy uniqueName="[OrdersMergedTable].[Country]" caption="Country" attribute="1" defaultMemberUniqueName="[OrdersMergedTable].[Country].[All]" allUniqueName="[OrdersMergedTable].[Country].[All]" dimensionUniqueName="[OrdersMergedTable]" displayFolder="" count="0" memberValueDatatype="130" unbalanced="0"/>
    <cacheHierarchy uniqueName="[OrdersMergedTable].[Region]" caption="Region" attribute="1" defaultMemberUniqueName="[OrdersMergedTable].[Region].[All]" allUniqueName="[OrdersMergedTable].[Region].[All]" dimensionUniqueName="[OrdersMergedTable]" displayFolder="" count="0" memberValueDatatype="130" unbalanced="0"/>
    <cacheHierarchy uniqueName="[OrdersMergedTable].[Segment]" caption="Segment" attribute="1" defaultMemberUniqueName="[OrdersMergedTable].[Segment].[All]" allUniqueName="[OrdersMergedTable].[Segment].[All]" dimensionUniqueName="[OrdersMergedTable]" displayFolder="" count="2" memberValueDatatype="130" unbalanced="0">
      <fieldsUsage count="2">
        <fieldUsage x="-1"/>
        <fieldUsage x="5"/>
      </fieldsUsage>
    </cacheHierarchy>
    <cacheHierarchy uniqueName="[OrdersMergedTable].[Ship Date]" caption="Ship Date" attribute="1" time="1" defaultMemberUniqueName="[OrdersMergedTable].[Ship Date].[All]" allUniqueName="[OrdersMergedTable].[Ship Date].[All]" dimensionUniqueName="[OrdersMergedTable]" displayFolder="" count="0" memberValueDatatype="7" unbalanced="0"/>
    <cacheHierarchy uniqueName="[OrdersMergedTable].[Ship Mode]" caption="Ship Mode" attribute="1" defaultMemberUniqueName="[OrdersMergedTable].[Ship Mode].[All]" allUniqueName="[OrdersMergedTable].[Ship Mode].[All]" dimensionUniqueName="[OrdersMergedTable]" displayFolder="" count="0" memberValueDatatype="130" unbalanced="0"/>
    <cacheHierarchy uniqueName="[OrdersMergedTable].[State]" caption="State" attribute="1" defaultMemberUniqueName="[OrdersMergedTable].[State].[All]" allUniqueName="[OrdersMergedTable].[State].[All]" dimensionUniqueName="[OrdersMergedTable]" displayFolder="" count="0" memberValueDatatype="130" unbalanced="0"/>
    <cacheHierarchy uniqueName="[OrdersMergedTable].[Order Year]" caption="Order Year" attribute="1" defaultMemberUniqueName="[OrdersMergedTable].[Order Year].[All]" allUniqueName="[OrdersMergedTable].[Order Year].[All]" dimensionUniqueName="[OrdersMergedTable]" displayFolder="" count="2" memberValueDatatype="20" unbalanced="0">
      <fieldsUsage count="2">
        <fieldUsage x="-1"/>
        <fieldUsage x="4"/>
      </fieldsUsage>
    </cacheHierarchy>
    <cacheHierarchy uniqueName="[OrdersMergedTable].[Product Name]" caption="Product Name" attribute="1" defaultMemberUniqueName="[OrdersMergedTable].[Product Name].[All]" allUniqueName="[OrdersMergedTable].[Product Name].[All]" dimensionUniqueName="[OrdersMergedTable]" displayFolder="" count="2" memberValueDatatype="130" unbalanced="0">
      <fieldsUsage count="2">
        <fieldUsage x="-1"/>
        <fieldUsage x="0"/>
      </fieldsUsage>
    </cacheHierarchy>
    <cacheHierarchy uniqueName="[OrdersMergedTable].[Discount]" caption="Discount" attribute="1" defaultMemberUniqueName="[OrdersMergedTable].[Discount].[All]" allUniqueName="[OrdersMergedTable].[Discount].[All]" dimensionUniqueName="[OrdersMergedTable]" displayFolder="" count="0" memberValueDatatype="5" unbalanced="0"/>
    <cacheHierarchy uniqueName="[OrdersMergedTable].[Sales]" caption="Sales" attribute="1" defaultMemberUniqueName="[OrdersMergedTable].[Sales].[All]" allUniqueName="[OrdersMergedTable].[Sales].[All]" dimensionUniqueName="[OrdersMergedTable]" displayFolder="" count="0" memberValueDatatype="20" unbalanced="0"/>
    <cacheHierarchy uniqueName="[OrdersMergedTable].[Profit]" caption="Profit" attribute="1" defaultMemberUniqueName="[OrdersMergedTable].[Profit].[All]" allUniqueName="[OrdersMergedTable].[Profit].[All]" dimensionUniqueName="[OrdersMergedTable]" displayFolder="" count="0" memberValueDatatype="20" unbalanced="0"/>
    <cacheHierarchy uniqueName="[OrdersMergedTable].[Quantity]" caption="Quantity" attribute="1" defaultMemberUniqueName="[OrdersMergedTable].[Quantity].[All]" allUniqueName="[OrdersMergedTable].[Quantity].[All]" dimensionUniqueName="[OrdersMergedTable]" displayFolder="" count="0" memberValueDatatype="20" unbalanced="0"/>
    <cacheHierarchy uniqueName="[OrdersMergedTable].[Category]" caption="Category" attribute="1" defaultMemberUniqueName="[OrdersMergedTable].[Category].[All]" allUniqueName="[OrdersMergedTable].[Category].[All]" dimensionUniqueName="[OrdersMergedTable]" displayFolder="" count="2" memberValueDatatype="130" unbalanced="0"/>
    <cacheHierarchy uniqueName="[OrdersMergedTable].[Sub-Category]" caption="Sub-Category" attribute="1" defaultMemberUniqueName="[OrdersMergedTable].[Sub-Category].[All]" allUniqueName="[OrdersMergedTable].[Sub-Category].[All]" dimensionUniqueName="[OrdersMergedTable]" displayFolder="" count="2" memberValueDatatype="130" unbalanced="0">
      <fieldsUsage count="2">
        <fieldUsage x="-1"/>
        <fieldUsage x="6"/>
      </fieldsUsage>
    </cacheHierarchy>
    <cacheHierarchy uniqueName="[OrdersMergedTable].[Margin%]" caption="Margin%" attribute="1" defaultMemberUniqueName="[OrdersMergedTable].[Margin%].[All]" allUniqueName="[OrdersMergedTable].[Margin%].[All]" dimensionUniqueName="[OrdersMergedTable]" displayFolder="" count="0" memberValueDatatype="5" unbalanced="0"/>
    <cacheHierarchy uniqueName="[OrdersMergedTable].[Month]" caption="Month" attribute="1" defaultMemberUniqueName="[OrdersMergedTable].[Month].[All]" allUniqueName="[OrdersMergedTable].[Month].[All]" dimensionUniqueName="[OrdersMergedTable]" displayFolder="" count="0" memberValueDatatype="20" unbalanced="0"/>
    <cacheHierarchy uniqueName="[OrdersMergedTable].[Quarter]" caption="Quarter" attribute="1" defaultMemberUniqueName="[OrdersMergedTable].[Quarter].[All]" allUniqueName="[OrdersMergedTable].[Quarter].[All]" dimensionUniqueName="[OrdersMergedTable]" displayFolder="" count="0" memberValueDatatype="20" unbalanced="0"/>
    <cacheHierarchy uniqueName="[OrdersMergedTable 1].[Order ID]" caption="Order ID" attribute="1" defaultMemberUniqueName="[OrdersMergedTable 1].[Order ID].[All]" allUniqueName="[OrdersMergedTable 1].[Order ID].[All]" dimensionUniqueName="[OrdersMergedTable 1]" displayFolder="" count="0" memberValueDatatype="130" unbalanced="0"/>
    <cacheHierarchy uniqueName="[OrdersMergedTable 1].[Order Date]" caption="Order Date" attribute="1" time="1" defaultMemberUniqueName="[OrdersMergedTable 1].[Order Date].[All]" allUniqueName="[OrdersMergedTable 1].[Order Date].[All]" dimensionUniqueName="[OrdersMergedTable 1]" displayFolder="" count="0" memberValueDatatype="7" unbalanced="0"/>
    <cacheHierarchy uniqueName="[OrdersMergedTable 1].[Customer Name]" caption="Customer Name" attribute="1" defaultMemberUniqueName="[OrdersMergedTable 1].[Customer Name].[All]" allUniqueName="[OrdersMergedTable 1].[Customer Name].[All]" dimensionUniqueName="[OrdersMergedTable 1]" displayFolder="" count="0" memberValueDatatype="130" unbalanced="0"/>
    <cacheHierarchy uniqueName="[OrdersMergedTable 1].[City]" caption="City" attribute="1" defaultMemberUniqueName="[OrdersMergedTable 1].[City].[All]" allUniqueName="[OrdersMergedTable 1].[City].[All]" dimensionUniqueName="[OrdersMergedTable 1]" displayFolder="" count="0" memberValueDatatype="130" unbalanced="0"/>
    <cacheHierarchy uniqueName="[OrdersMergedTable 1].[Country]" caption="Country" attribute="1" defaultMemberUniqueName="[OrdersMergedTable 1].[Country].[All]" allUniqueName="[OrdersMergedTable 1].[Country].[All]" dimensionUniqueName="[OrdersMergedTable 1]" displayFolder="" count="0" memberValueDatatype="130" unbalanced="0"/>
    <cacheHierarchy uniqueName="[OrdersMergedTable 1].[Region]" caption="Region" attribute="1" defaultMemberUniqueName="[OrdersMergedTable 1].[Region].[All]" allUniqueName="[OrdersMergedTable 1].[Region].[All]" dimensionUniqueName="[OrdersMergedTable 1]" displayFolder="" count="0" memberValueDatatype="130" unbalanced="0"/>
    <cacheHierarchy uniqueName="[OrdersMergedTable 1].[Segment]" caption="Segment" attribute="1" defaultMemberUniqueName="[OrdersMergedTable 1].[Segment].[All]" allUniqueName="[OrdersMergedTable 1].[Segment].[All]" dimensionUniqueName="[OrdersMergedTable 1]" displayFolder="" count="0" memberValueDatatype="130" unbalanced="0"/>
    <cacheHierarchy uniqueName="[OrdersMergedTable 1].[Ship Date]" caption="Ship Date" attribute="1" time="1" defaultMemberUniqueName="[OrdersMergedTable 1].[Ship Date].[All]" allUniqueName="[OrdersMergedTable 1].[Ship Date].[All]" dimensionUniqueName="[OrdersMergedTable 1]" displayFolder="" count="0" memberValueDatatype="7" unbalanced="0"/>
    <cacheHierarchy uniqueName="[OrdersMergedTable 1].[Ship Mode]" caption="Ship Mode" attribute="1" defaultMemberUniqueName="[OrdersMergedTable 1].[Ship Mode].[All]" allUniqueName="[OrdersMergedTable 1].[Ship Mode].[All]" dimensionUniqueName="[OrdersMergedTable 1]" displayFolder="" count="0" memberValueDatatype="130" unbalanced="0"/>
    <cacheHierarchy uniqueName="[OrdersMergedTable 1].[State]" caption="State" attribute="1" defaultMemberUniqueName="[OrdersMergedTable 1].[State].[All]" allUniqueName="[OrdersMergedTable 1].[State].[All]" dimensionUniqueName="[OrdersMergedTable 1]" displayFolder="" count="0" memberValueDatatype="130" unbalanced="0"/>
    <cacheHierarchy uniqueName="[OrdersMergedTable 1].[Order Year]" caption="Order Year" attribute="1" defaultMemberUniqueName="[OrdersMergedTable 1].[Order Year].[All]" allUniqueName="[OrdersMergedTable 1].[Order Year].[All]" dimensionUniqueName="[OrdersMergedTable 1]" displayFolder="" count="0" memberValueDatatype="20" unbalanced="0"/>
    <cacheHierarchy uniqueName="[OrdersMergedTable 1].[Product Name]" caption="Product Name" attribute="1" defaultMemberUniqueName="[OrdersMergedTable 1].[Product Name].[All]" allUniqueName="[OrdersMergedTable 1].[Product Name].[All]" dimensionUniqueName="[OrdersMergedTable 1]" displayFolder="" count="0" memberValueDatatype="130" unbalanced="0"/>
    <cacheHierarchy uniqueName="[OrdersMergedTable 1].[Discount]" caption="Discount" attribute="1" defaultMemberUniqueName="[OrdersMergedTable 1].[Discount].[All]" allUniqueName="[OrdersMergedTable 1].[Discount].[All]" dimensionUniqueName="[OrdersMergedTable 1]" displayFolder="" count="0" memberValueDatatype="5" unbalanced="0"/>
    <cacheHierarchy uniqueName="[OrdersMergedTable 1].[Sales]" caption="Sales" attribute="1" defaultMemberUniqueName="[OrdersMergedTable 1].[Sales].[All]" allUniqueName="[OrdersMergedTable 1].[Sales].[All]" dimensionUniqueName="[OrdersMergedTable 1]" displayFolder="" count="0" memberValueDatatype="20" unbalanced="0"/>
    <cacheHierarchy uniqueName="[OrdersMergedTable 1].[Profit]" caption="Profit" attribute="1" defaultMemberUniqueName="[OrdersMergedTable 1].[Profit].[All]" allUniqueName="[OrdersMergedTable 1].[Profit].[All]" dimensionUniqueName="[OrdersMergedTable 1]" displayFolder="" count="0" memberValueDatatype="20" unbalanced="0"/>
    <cacheHierarchy uniqueName="[OrdersMergedTable 1].[Quantity]" caption="Quantity" attribute="1" defaultMemberUniqueName="[OrdersMergedTable 1].[Quantity].[All]" allUniqueName="[OrdersMergedTable 1].[Quantity].[All]" dimensionUniqueName="[OrdersMergedTable 1]" displayFolder="" count="0" memberValueDatatype="20" unbalanced="0"/>
    <cacheHierarchy uniqueName="[OrdersMergedTable 1].[Category]" caption="Category" attribute="1" defaultMemberUniqueName="[OrdersMergedTable 1].[Category].[All]" allUniqueName="[OrdersMergedTable 1].[Category].[All]" dimensionUniqueName="[OrdersMergedTable 1]" displayFolder="" count="0" memberValueDatatype="130" unbalanced="0"/>
    <cacheHierarchy uniqueName="[OrdersMergedTable 1].[Sub-Category]" caption="Sub-Category" attribute="1" defaultMemberUniqueName="[OrdersMergedTable 1].[Sub-Category].[All]" allUniqueName="[OrdersMergedTable 1].[Sub-Category].[All]" dimensionUniqueName="[OrdersMergedTable 1]" displayFolder="" count="0" memberValueDatatype="130" unbalanced="0"/>
    <cacheHierarchy uniqueName="[OrdersMergedTable 1].[Margin%]" caption="Margin%" attribute="1" defaultMemberUniqueName="[OrdersMergedTable 1].[Margin%].[All]" allUniqueName="[OrdersMergedTable 1].[Margin%].[All]" dimensionUniqueName="[OrdersMergedTable 1]" displayFolder="" count="0" memberValueDatatype="5" unbalanced="0"/>
    <cacheHierarchy uniqueName="[OrdersMergedTable 1].[Month]" caption="Month" attribute="1" defaultMemberUniqueName="[OrdersMergedTable 1].[Month].[All]" allUniqueName="[OrdersMergedTable 1].[Month].[All]" dimensionUniqueName="[OrdersMergedTable 1]" displayFolder="" count="0" memberValueDatatype="20" unbalanced="0"/>
    <cacheHierarchy uniqueName="[OrdersMergedTable 1].[Quarter]" caption="Quarter" attribute="1" defaultMemberUniqueName="[OrdersMergedTable 1].[Quarter].[All]" allUniqueName="[OrdersMergedTable 1].[Quarter].[All]" dimensionUniqueName="[OrdersMergedTable 1]" displayFolder="" count="0" memberValueDatatype="20" unbalanced="0"/>
    <cacheHierarchy uniqueName="[Measures].[Margin]" caption="Margin" measure="1" displayFolder="" measureGroup="OrdersMergedTable" count="0"/>
    <cacheHierarchy uniqueName="[Measures].[__XL_Count OrdersMergedTable]" caption="__XL_Count OrdersMergedTable" measure="1" displayFolder="" measureGroup="OrdersMergedTable" count="0" hidden="1"/>
    <cacheHierarchy uniqueName="[Measures].[__XL_Count OrdersMergedTable 1]" caption="__XL_Count OrdersMergedTable 1" measure="1" displayFolder="" measureGroup="OrdersMergedTable 1" count="0" hidden="1"/>
    <cacheHierarchy uniqueName="[Measures].[__No measures defined]" caption="__No measures defined" measure="1" displayFolder="" count="0" hidden="1"/>
    <cacheHierarchy uniqueName="[Measures].[Sum of Sales]" caption="Sum of Sales" measure="1" displayFolder="" measureGroup="OrdersMergedTable" count="0" hidden="1">
      <extLst>
        <ext xmlns:x15="http://schemas.microsoft.com/office/spreadsheetml/2010/11/main" uri="{B97F6D7D-B522-45F9-BDA1-12C45D357490}">
          <x15:cacheHierarchy aggregatedColumn="13"/>
        </ext>
      </extLst>
    </cacheHierarchy>
    <cacheHierarchy uniqueName="[Measures].[Sum of Profit]" caption="Sum of Profit" measure="1" displayFolder="" measureGroup="OrdersMergedTable" count="0" hidden="1">
      <extLst>
        <ext xmlns:x15="http://schemas.microsoft.com/office/spreadsheetml/2010/11/main" uri="{B97F6D7D-B522-45F9-BDA1-12C45D357490}">
          <x15:cacheHierarchy aggregatedColumn="14"/>
        </ext>
      </extLst>
    </cacheHierarchy>
    <cacheHierarchy uniqueName="[Measures].[Sum of Quantity]" caption="Sum of Quantity" measure="1" displayFolder="" measureGroup="OrdersMergedTable" count="0" hidden="1">
      <extLst>
        <ext xmlns:x15="http://schemas.microsoft.com/office/spreadsheetml/2010/11/main" uri="{B97F6D7D-B522-45F9-BDA1-12C45D357490}">
          <x15:cacheHierarchy aggregatedColumn="15"/>
        </ext>
      </extLst>
    </cacheHierarchy>
    <cacheHierarchy uniqueName="[Measures].[Sum of Month]" caption="Sum of Month" measure="1" displayFolder="" measureGroup="OrdersMergedTable 1" count="0" hidden="1">
      <extLst>
        <ext xmlns:x15="http://schemas.microsoft.com/office/spreadsheetml/2010/11/main" uri="{B97F6D7D-B522-45F9-BDA1-12C45D357490}">
          <x15:cacheHierarchy aggregatedColumn="40"/>
        </ext>
      </extLst>
    </cacheHierarchy>
    <cacheHierarchy uniqueName="[Measures].[Sum of Profit 2]" caption="Sum of Profit 2" measure="1" displayFolder="" measureGroup="OrdersMergedTable 1" count="0" hidden="1">
      <extLst>
        <ext xmlns:x15="http://schemas.microsoft.com/office/spreadsheetml/2010/11/main" uri="{B97F6D7D-B522-45F9-BDA1-12C45D357490}">
          <x15:cacheHierarchy aggregatedColumn="35"/>
        </ext>
      </extLst>
    </cacheHierarchy>
    <cacheHierarchy uniqueName="[Measures].[Count of Order ID]" caption="Count of Order ID" measure="1" displayFolder="" measureGroup="OrdersMergedTable" count="0" oneField="1" hidden="1">
      <fieldsUsage count="1">
        <fieldUsage x="3"/>
      </fieldsUsage>
      <extLst>
        <ext xmlns:x15="http://schemas.microsoft.com/office/spreadsheetml/2010/11/main" uri="{B97F6D7D-B522-45F9-BDA1-12C45D357490}">
          <x15:cacheHierarchy aggregatedColumn="0"/>
        </ext>
      </extLst>
    </cacheHierarchy>
  </cacheHierarchies>
  <kpis count="0"/>
  <dimensions count="3">
    <dimension measure="1" name="Measures" uniqueName="[Measures]" caption="Measures"/>
    <dimension name="OrdersMergedTable" uniqueName="[OrdersMergedTable]" caption="OrdersMergedTable"/>
    <dimension name="OrdersMergedTable 1" uniqueName="[OrdersMergedTable 1]" caption="OrdersMergedTable 1"/>
  </dimensions>
  <measureGroups count="2">
    <measureGroup name="OrdersMergedTable" caption="OrdersMergedTable"/>
    <measureGroup name="OrdersMergedTable 1" caption="OrdersMergedTabl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Atef" refreshedDate="45379.201343055553" backgroundQuery="1" createdVersion="3" refreshedVersion="8" minRefreshableVersion="3" recordCount="0" supportSubquery="1" supportAdvancedDrill="1" xr:uid="{2046D084-EF6A-4EE2-9071-DEAE26355E41}">
  <cacheSource type="external" connectionId="5">
    <extLst>
      <ext xmlns:x14="http://schemas.microsoft.com/office/spreadsheetml/2009/9/main" uri="{F057638F-6D5F-4e77-A914-E7F072B9BCA8}">
        <x14:sourceConnection name="ThisWorkbookDataModel"/>
      </ext>
    </extLst>
  </cacheSource>
  <cacheFields count="0"/>
  <cacheHierarchies count="52">
    <cacheHierarchy uniqueName="[OrdersMergedTable].[Order ID]" caption="Order ID" attribute="1" defaultMemberUniqueName="[OrdersMergedTable].[Order ID].[All]" allUniqueName="[OrdersMergedTable].[Order ID].[All]" dimensionUniqueName="[OrdersMergedTable]" displayFolder="" count="0" memberValueDatatype="130" unbalanced="0"/>
    <cacheHierarchy uniqueName="[OrdersMergedTable].[Order Date]" caption="Order Date" attribute="1" time="1" defaultMemberUniqueName="[OrdersMergedTable].[Order Date].[All]" allUniqueName="[OrdersMergedTable].[Order Date].[All]" dimensionUniqueName="[OrdersMergedTable]" displayFolder="" count="0" memberValueDatatype="7" unbalanced="0"/>
    <cacheHierarchy uniqueName="[OrdersMergedTable].[Customer Name]" caption="Customer Name" attribute="1" defaultMemberUniqueName="[OrdersMergedTable].[Customer Name].[All]" allUniqueName="[OrdersMergedTable].[Customer Name].[All]" dimensionUniqueName="[OrdersMergedTable]" displayFolder="" count="0" memberValueDatatype="130" unbalanced="0"/>
    <cacheHierarchy uniqueName="[OrdersMergedTable].[City]" caption="City" attribute="1" defaultMemberUniqueName="[OrdersMergedTable].[City].[All]" allUniqueName="[OrdersMergedTable].[City].[All]" dimensionUniqueName="[OrdersMergedTable]" displayFolder="" count="0" memberValueDatatype="130" unbalanced="0"/>
    <cacheHierarchy uniqueName="[OrdersMergedTable].[Country]" caption="Country" attribute="1" defaultMemberUniqueName="[OrdersMergedTable].[Country].[All]" allUniqueName="[OrdersMergedTable].[Country].[All]" dimensionUniqueName="[OrdersMergedTable]" displayFolder="" count="0" memberValueDatatype="130" unbalanced="0"/>
    <cacheHierarchy uniqueName="[OrdersMergedTable].[Region]" caption="Region" attribute="1" defaultMemberUniqueName="[OrdersMergedTable].[Region].[All]" allUniqueName="[OrdersMergedTable].[Region].[All]" dimensionUniqueName="[OrdersMergedTable]" displayFolder="" count="0" memberValueDatatype="130" unbalanced="0"/>
    <cacheHierarchy uniqueName="[OrdersMergedTable].[Segment]" caption="Segment" attribute="1" defaultMemberUniqueName="[OrdersMergedTable].[Segment].[All]" allUniqueName="[OrdersMergedTable].[Segment].[All]" dimensionUniqueName="[OrdersMergedTable]" displayFolder="" count="0" memberValueDatatype="130" unbalanced="0"/>
    <cacheHierarchy uniqueName="[OrdersMergedTable].[Ship Date]" caption="Ship Date" attribute="1" time="1" defaultMemberUniqueName="[OrdersMergedTable].[Ship Date].[All]" allUniqueName="[OrdersMergedTable].[Ship Date].[All]" dimensionUniqueName="[OrdersMergedTable]" displayFolder="" count="0" memberValueDatatype="7" unbalanced="0"/>
    <cacheHierarchy uniqueName="[OrdersMergedTable].[Ship Mode]" caption="Ship Mode" attribute="1" defaultMemberUniqueName="[OrdersMergedTable].[Ship Mode].[All]" allUniqueName="[OrdersMergedTable].[Ship Mode].[All]" dimensionUniqueName="[OrdersMergedTable]" displayFolder="" count="0" memberValueDatatype="130" unbalanced="0"/>
    <cacheHierarchy uniqueName="[OrdersMergedTable].[State]" caption="State" attribute="1" defaultMemberUniqueName="[OrdersMergedTable].[State].[All]" allUniqueName="[OrdersMergedTable].[State].[All]" dimensionUniqueName="[OrdersMergedTable]" displayFolder="" count="0" memberValueDatatype="130" unbalanced="0"/>
    <cacheHierarchy uniqueName="[OrdersMergedTable].[Order Year]" caption="Order Year" attribute="1" defaultMemberUniqueName="[OrdersMergedTable].[Order Year].[All]" allUniqueName="[OrdersMergedTable].[Order Year].[All]" dimensionUniqueName="[OrdersMergedTable]" displayFolder="" count="2" memberValueDatatype="20" unbalanced="0"/>
    <cacheHierarchy uniqueName="[OrdersMergedTable].[Product Name]" caption="Product Name" attribute="1" defaultMemberUniqueName="[OrdersMergedTable].[Product Name].[All]" allUniqueName="[OrdersMergedTable].[Product Name].[All]" dimensionUniqueName="[OrdersMergedTable]" displayFolder="" count="0" memberValueDatatype="130" unbalanced="0"/>
    <cacheHierarchy uniqueName="[OrdersMergedTable].[Discount]" caption="Discount" attribute="1" defaultMemberUniqueName="[OrdersMergedTable].[Discount].[All]" allUniqueName="[OrdersMergedTable].[Discount].[All]" dimensionUniqueName="[OrdersMergedTable]" displayFolder="" count="0" memberValueDatatype="5" unbalanced="0"/>
    <cacheHierarchy uniqueName="[OrdersMergedTable].[Sales]" caption="Sales" attribute="1" defaultMemberUniqueName="[OrdersMergedTable].[Sales].[All]" allUniqueName="[OrdersMergedTable].[Sales].[All]" dimensionUniqueName="[OrdersMergedTable]" displayFolder="" count="0" memberValueDatatype="20" unbalanced="0"/>
    <cacheHierarchy uniqueName="[OrdersMergedTable].[Profit]" caption="Profit" attribute="1" defaultMemberUniqueName="[OrdersMergedTable].[Profit].[All]" allUniqueName="[OrdersMergedTable].[Profit].[All]" dimensionUniqueName="[OrdersMergedTable]" displayFolder="" count="0" memberValueDatatype="20" unbalanced="0"/>
    <cacheHierarchy uniqueName="[OrdersMergedTable].[Quantity]" caption="Quantity" attribute="1" defaultMemberUniqueName="[OrdersMergedTable].[Quantity].[All]" allUniqueName="[OrdersMergedTable].[Quantity].[All]" dimensionUniqueName="[OrdersMergedTable]" displayFolder="" count="0" memberValueDatatype="20" unbalanced="0"/>
    <cacheHierarchy uniqueName="[OrdersMergedTable].[Category]" caption="Category" attribute="1" defaultMemberUniqueName="[OrdersMergedTable].[Category].[All]" allUniqueName="[OrdersMergedTable].[Category].[All]" dimensionUniqueName="[OrdersMergedTable]" displayFolder="" count="2" memberValueDatatype="130" unbalanced="0"/>
    <cacheHierarchy uniqueName="[OrdersMergedTable].[Sub-Category]" caption="Sub-Category" attribute="1" defaultMemberUniqueName="[OrdersMergedTable].[Sub-Category].[All]" allUniqueName="[OrdersMergedTable].[Sub-Category].[All]" dimensionUniqueName="[OrdersMergedTable]" displayFolder="" count="2" memberValueDatatype="130" unbalanced="0"/>
    <cacheHierarchy uniqueName="[OrdersMergedTable].[Margin%]" caption="Margin%" attribute="1" defaultMemberUniqueName="[OrdersMergedTable].[Margin%].[All]" allUniqueName="[OrdersMergedTable].[Margin%].[All]" dimensionUniqueName="[OrdersMergedTable]" displayFolder="" count="0" memberValueDatatype="5" unbalanced="0"/>
    <cacheHierarchy uniqueName="[OrdersMergedTable].[Month]" caption="Month" attribute="1" defaultMemberUniqueName="[OrdersMergedTable].[Month].[All]" allUniqueName="[OrdersMergedTable].[Month].[All]" dimensionUniqueName="[OrdersMergedTable]" displayFolder="" count="0" memberValueDatatype="20" unbalanced="0"/>
    <cacheHierarchy uniqueName="[OrdersMergedTable].[Quarter]" caption="Quarter" attribute="1" defaultMemberUniqueName="[OrdersMergedTable].[Quarter].[All]" allUniqueName="[OrdersMergedTable].[Quarter].[All]" dimensionUniqueName="[OrdersMergedTable]" displayFolder="" count="0" memberValueDatatype="20" unbalanced="0"/>
    <cacheHierarchy uniqueName="[OrdersMergedTable 1].[Order ID]" caption="Order ID" attribute="1" defaultMemberUniqueName="[OrdersMergedTable 1].[Order ID].[All]" allUniqueName="[OrdersMergedTable 1].[Order ID].[All]" dimensionUniqueName="[OrdersMergedTable 1]" displayFolder="" count="0" memberValueDatatype="130" unbalanced="0"/>
    <cacheHierarchy uniqueName="[OrdersMergedTable 1].[Order Date]" caption="Order Date" attribute="1" time="1" defaultMemberUniqueName="[OrdersMergedTable 1].[Order Date].[All]" allUniqueName="[OrdersMergedTable 1].[Order Date].[All]" dimensionUniqueName="[OrdersMergedTable 1]" displayFolder="" count="0" memberValueDatatype="7" unbalanced="0"/>
    <cacheHierarchy uniqueName="[OrdersMergedTable 1].[Customer Name]" caption="Customer Name" attribute="1" defaultMemberUniqueName="[OrdersMergedTable 1].[Customer Name].[All]" allUniqueName="[OrdersMergedTable 1].[Customer Name].[All]" dimensionUniqueName="[OrdersMergedTable 1]" displayFolder="" count="0" memberValueDatatype="130" unbalanced="0"/>
    <cacheHierarchy uniqueName="[OrdersMergedTable 1].[City]" caption="City" attribute="1" defaultMemberUniqueName="[OrdersMergedTable 1].[City].[All]" allUniqueName="[OrdersMergedTable 1].[City].[All]" dimensionUniqueName="[OrdersMergedTable 1]" displayFolder="" count="0" memberValueDatatype="130" unbalanced="0"/>
    <cacheHierarchy uniqueName="[OrdersMergedTable 1].[Country]" caption="Country" attribute="1" defaultMemberUniqueName="[OrdersMergedTable 1].[Country].[All]" allUniqueName="[OrdersMergedTable 1].[Country].[All]" dimensionUniqueName="[OrdersMergedTable 1]" displayFolder="" count="0" memberValueDatatype="130" unbalanced="0"/>
    <cacheHierarchy uniqueName="[OrdersMergedTable 1].[Region]" caption="Region" attribute="1" defaultMemberUniqueName="[OrdersMergedTable 1].[Region].[All]" allUniqueName="[OrdersMergedTable 1].[Region].[All]" dimensionUniqueName="[OrdersMergedTable 1]" displayFolder="" count="0" memberValueDatatype="130" unbalanced="0"/>
    <cacheHierarchy uniqueName="[OrdersMergedTable 1].[Segment]" caption="Segment" attribute="1" defaultMemberUniqueName="[OrdersMergedTable 1].[Segment].[All]" allUniqueName="[OrdersMergedTable 1].[Segment].[All]" dimensionUniqueName="[OrdersMergedTable 1]" displayFolder="" count="0" memberValueDatatype="130" unbalanced="0"/>
    <cacheHierarchy uniqueName="[OrdersMergedTable 1].[Ship Date]" caption="Ship Date" attribute="1" time="1" defaultMemberUniqueName="[OrdersMergedTable 1].[Ship Date].[All]" allUniqueName="[OrdersMergedTable 1].[Ship Date].[All]" dimensionUniqueName="[OrdersMergedTable 1]" displayFolder="" count="0" memberValueDatatype="7" unbalanced="0"/>
    <cacheHierarchy uniqueName="[OrdersMergedTable 1].[Ship Mode]" caption="Ship Mode" attribute="1" defaultMemberUniqueName="[OrdersMergedTable 1].[Ship Mode].[All]" allUniqueName="[OrdersMergedTable 1].[Ship Mode].[All]" dimensionUniqueName="[OrdersMergedTable 1]" displayFolder="" count="0" memberValueDatatype="130" unbalanced="0"/>
    <cacheHierarchy uniqueName="[OrdersMergedTable 1].[State]" caption="State" attribute="1" defaultMemberUniqueName="[OrdersMergedTable 1].[State].[All]" allUniqueName="[OrdersMergedTable 1].[State].[All]" dimensionUniqueName="[OrdersMergedTable 1]" displayFolder="" count="0" memberValueDatatype="130" unbalanced="0"/>
    <cacheHierarchy uniqueName="[OrdersMergedTable 1].[Order Year]" caption="Order Year" attribute="1" defaultMemberUniqueName="[OrdersMergedTable 1].[Order Year].[All]" allUniqueName="[OrdersMergedTable 1].[Order Year].[All]" dimensionUniqueName="[OrdersMergedTable 1]" displayFolder="" count="0" memberValueDatatype="20" unbalanced="0"/>
    <cacheHierarchy uniqueName="[OrdersMergedTable 1].[Product Name]" caption="Product Name" attribute="1" defaultMemberUniqueName="[OrdersMergedTable 1].[Product Name].[All]" allUniqueName="[OrdersMergedTable 1].[Product Name].[All]" dimensionUniqueName="[OrdersMergedTable 1]" displayFolder="" count="0" memberValueDatatype="130" unbalanced="0"/>
    <cacheHierarchy uniqueName="[OrdersMergedTable 1].[Discount]" caption="Discount" attribute="1" defaultMemberUniqueName="[OrdersMergedTable 1].[Discount].[All]" allUniqueName="[OrdersMergedTable 1].[Discount].[All]" dimensionUniqueName="[OrdersMergedTable 1]" displayFolder="" count="0" memberValueDatatype="5" unbalanced="0"/>
    <cacheHierarchy uniqueName="[OrdersMergedTable 1].[Sales]" caption="Sales" attribute="1" defaultMemberUniqueName="[OrdersMergedTable 1].[Sales].[All]" allUniqueName="[OrdersMergedTable 1].[Sales].[All]" dimensionUniqueName="[OrdersMergedTable 1]" displayFolder="" count="0" memberValueDatatype="20" unbalanced="0"/>
    <cacheHierarchy uniqueName="[OrdersMergedTable 1].[Profit]" caption="Profit" attribute="1" defaultMemberUniqueName="[OrdersMergedTable 1].[Profit].[All]" allUniqueName="[OrdersMergedTable 1].[Profit].[All]" dimensionUniqueName="[OrdersMergedTable 1]" displayFolder="" count="0" memberValueDatatype="20" unbalanced="0"/>
    <cacheHierarchy uniqueName="[OrdersMergedTable 1].[Quantity]" caption="Quantity" attribute="1" defaultMemberUniqueName="[OrdersMergedTable 1].[Quantity].[All]" allUniqueName="[OrdersMergedTable 1].[Quantity].[All]" dimensionUniqueName="[OrdersMergedTable 1]" displayFolder="" count="0" memberValueDatatype="20" unbalanced="0"/>
    <cacheHierarchy uniqueName="[OrdersMergedTable 1].[Category]" caption="Category" attribute="1" defaultMemberUniqueName="[OrdersMergedTable 1].[Category].[All]" allUniqueName="[OrdersMergedTable 1].[Category].[All]" dimensionUniqueName="[OrdersMergedTable 1]" displayFolder="" count="0" memberValueDatatype="130" unbalanced="0"/>
    <cacheHierarchy uniqueName="[OrdersMergedTable 1].[Sub-Category]" caption="Sub-Category" attribute="1" defaultMemberUniqueName="[OrdersMergedTable 1].[Sub-Category].[All]" allUniqueName="[OrdersMergedTable 1].[Sub-Category].[All]" dimensionUniqueName="[OrdersMergedTable 1]" displayFolder="" count="0" memberValueDatatype="130" unbalanced="0"/>
    <cacheHierarchy uniqueName="[OrdersMergedTable 1].[Margin%]" caption="Margin%" attribute="1" defaultMemberUniqueName="[OrdersMergedTable 1].[Margin%].[All]" allUniqueName="[OrdersMergedTable 1].[Margin%].[All]" dimensionUniqueName="[OrdersMergedTable 1]" displayFolder="" count="0" memberValueDatatype="5" unbalanced="0"/>
    <cacheHierarchy uniqueName="[OrdersMergedTable 1].[Month]" caption="Month" attribute="1" defaultMemberUniqueName="[OrdersMergedTable 1].[Month].[All]" allUniqueName="[OrdersMergedTable 1].[Month].[All]" dimensionUniqueName="[OrdersMergedTable 1]" displayFolder="" count="0" memberValueDatatype="20" unbalanced="0"/>
    <cacheHierarchy uniqueName="[OrdersMergedTable 1].[Quarter]" caption="Quarter" attribute="1" defaultMemberUniqueName="[OrdersMergedTable 1].[Quarter].[All]" allUniqueName="[OrdersMergedTable 1].[Quarter].[All]" dimensionUniqueName="[OrdersMergedTable 1]" displayFolder="" count="0" memberValueDatatype="20" unbalanced="0"/>
    <cacheHierarchy uniqueName="[Measures].[Margin]" caption="Margin" measure="1" displayFolder="" measureGroup="OrdersMergedTable" count="0"/>
    <cacheHierarchy uniqueName="[Measures].[__XL_Count OrdersMergedTable]" caption="__XL_Count OrdersMergedTable" measure="1" displayFolder="" measureGroup="OrdersMergedTable" count="0" hidden="1"/>
    <cacheHierarchy uniqueName="[Measures].[__XL_Count OrdersMergedTable 1]" caption="__XL_Count OrdersMergedTable 1" measure="1" displayFolder="" measureGroup="OrdersMergedTable 1" count="0" hidden="1"/>
    <cacheHierarchy uniqueName="[Measures].[__No measures defined]" caption="__No measures defined" measure="1" displayFolder="" count="0" hidden="1"/>
    <cacheHierarchy uniqueName="[Measures].[Sum of Sales]" caption="Sum of Sales" measure="1" displayFolder="" measureGroup="OrdersMergedTable" count="0" hidden="1">
      <extLst>
        <ext xmlns:x15="http://schemas.microsoft.com/office/spreadsheetml/2010/11/main" uri="{B97F6D7D-B522-45F9-BDA1-12C45D357490}">
          <x15:cacheHierarchy aggregatedColumn="13"/>
        </ext>
      </extLst>
    </cacheHierarchy>
    <cacheHierarchy uniqueName="[Measures].[Sum of Profit]" caption="Sum of Profit" measure="1" displayFolder="" measureGroup="OrdersMergedTable" count="0" hidden="1">
      <extLst>
        <ext xmlns:x15="http://schemas.microsoft.com/office/spreadsheetml/2010/11/main" uri="{B97F6D7D-B522-45F9-BDA1-12C45D357490}">
          <x15:cacheHierarchy aggregatedColumn="14"/>
        </ext>
      </extLst>
    </cacheHierarchy>
    <cacheHierarchy uniqueName="[Measures].[Sum of Quantity]" caption="Sum of Quantity" measure="1" displayFolder="" measureGroup="OrdersMergedTable" count="0" hidden="1">
      <extLst>
        <ext xmlns:x15="http://schemas.microsoft.com/office/spreadsheetml/2010/11/main" uri="{B97F6D7D-B522-45F9-BDA1-12C45D357490}">
          <x15:cacheHierarchy aggregatedColumn="15"/>
        </ext>
      </extLst>
    </cacheHierarchy>
    <cacheHierarchy uniqueName="[Measures].[Sum of Month]" caption="Sum of Month" measure="1" displayFolder="" measureGroup="OrdersMergedTable 1" count="0" hidden="1">
      <extLst>
        <ext xmlns:x15="http://schemas.microsoft.com/office/spreadsheetml/2010/11/main" uri="{B97F6D7D-B522-45F9-BDA1-12C45D357490}">
          <x15:cacheHierarchy aggregatedColumn="40"/>
        </ext>
      </extLst>
    </cacheHierarchy>
    <cacheHierarchy uniqueName="[Measures].[Sum of Profit 2]" caption="Sum of Profit 2" measure="1" displayFolder="" measureGroup="OrdersMergedTable 1" count="0" hidden="1">
      <extLst>
        <ext xmlns:x15="http://schemas.microsoft.com/office/spreadsheetml/2010/11/main" uri="{B97F6D7D-B522-45F9-BDA1-12C45D357490}">
          <x15:cacheHierarchy aggregatedColumn="35"/>
        </ext>
      </extLst>
    </cacheHierarchy>
    <cacheHierarchy uniqueName="[Measures].[Count of Order ID]" caption="Count of Order ID" measure="1" displayFolder="" measureGroup="OrdersMergedTable" count="0" hidden="1">
      <extLst>
        <ext xmlns:x15="http://schemas.microsoft.com/office/spreadsheetml/2010/11/main" uri="{B97F6D7D-B522-45F9-BDA1-12C45D357490}">
          <x15:cacheHierarchy aggregatedColumn="0"/>
        </ext>
      </extLst>
    </cacheHierarchy>
  </cacheHierarchies>
  <kpis count="0"/>
  <extLst>
    <ext xmlns:x14="http://schemas.microsoft.com/office/spreadsheetml/2009/9/main" uri="{725AE2AE-9491-48be-B2B4-4EB974FC3084}">
      <x14:pivotCacheDefinition slicerData="1" pivotCacheId="1958822195"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A40CE6F-3EB8-4A90-96B8-2F552EDF5AA3}" name="PivotTable7" cacheId="560" dataOnRows="1" applyNumberFormats="0" applyBorderFormats="0" applyFontFormats="0" applyPatternFormats="0" applyAlignmentFormats="0" applyWidthHeightFormats="1" dataCaption="Values" tag="f131671e-9c5e-4e07-bf34-9966e4e5abdd" updatedVersion="8" minRefreshableVersion="3" useAutoFormatting="1" subtotalHiddenItems="1" itemPrintTitles="1" createdVersion="8" indent="0" outline="1" outlineData="1" multipleFieldFilters="0" chartFormat="86">
  <location ref="CI3:CJ5" firstHeaderRow="1" firstDataRow="1" firstDataCol="1"/>
  <pivotFields count="6">
    <pivotField allDrilled="1" subtotalTop="0" showAll="0" measureFilter="1" dataSourceSort="1" defaultSubtotal="0" defaultAttributeDrillState="1">
      <items count="5">
        <item x="0"/>
        <item x="1"/>
        <item x="2"/>
        <item x="3"/>
        <item x="4"/>
      </items>
    </pivotField>
    <pivotField allDrilled="1" subtotalTop="0" showAll="0" measureFilter="1" dataSourceSort="1" defaultSubtotal="0" defaultAttributeDrillState="1">
      <items count="6">
        <item x="0"/>
        <item x="1"/>
        <item x="2"/>
        <item x="3"/>
        <item x="4"/>
        <item x="5"/>
      </items>
    </pivotField>
    <pivotField dataField="1" subtotalTop="0" showAll="0" defaultSubtotal="0"/>
    <pivotField allDrilled="1" subtotalTop="0" showAll="0" measureFilter="1" sortType="ascending" dataSourceSort="1"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xis="axisRow" allDrilled="1" subtotalTop="0" showAll="0" dataSourceSort="1" defaultSubtotal="0" defaultAttributeDrillState="1">
      <items count="1">
        <item s="1" x="0"/>
      </items>
    </pivotField>
    <pivotField allDrilled="1" subtotalTop="0" showAll="0" dataSourceSort="1" defaultSubtotal="0" defaultAttributeDrillState="1"/>
  </pivotFields>
  <rowFields count="1">
    <field x="4"/>
  </rowFields>
  <rowItems count="2">
    <i>
      <x/>
    </i>
    <i t="grand">
      <x/>
    </i>
  </rowItems>
  <colItems count="1">
    <i/>
  </colItems>
  <dataFields count="1">
    <dataField name="Sum of Sales" fld="2" baseField="0" baseItem="0" numFmtId="2"/>
  </dataFields>
  <formats count="4">
    <format dxfId="590">
      <pivotArea outline="0" collapsedLevelsAreSubtotals="1" fieldPosition="0"/>
    </format>
    <format dxfId="589">
      <pivotArea outline="0" collapsedLevelsAreSubtotals="1" fieldPosition="0"/>
    </format>
    <format dxfId="588">
      <pivotArea outline="0" collapsedLevelsAreSubtotals="1" fieldPosition="0"/>
    </format>
    <format dxfId="587">
      <pivotArea outline="0" fieldPosition="0">
        <references count="1">
          <reference field="4294967294" count="1">
            <x v="0"/>
          </reference>
        </references>
      </pivotArea>
    </format>
  </formats>
  <chartFormats count="6">
    <chartFormat chart="72" format="3" series="1">
      <pivotArea type="data" outline="0" fieldPosition="0">
        <references count="1">
          <reference field="4294967294" count="1" selected="0">
            <x v="0"/>
          </reference>
        </references>
      </pivotArea>
    </chartFormat>
    <chartFormat chart="75" format="8" series="1">
      <pivotArea type="data" outline="0" fieldPosition="0">
        <references count="1">
          <reference field="4294967294" count="1" selected="0">
            <x v="0"/>
          </reference>
        </references>
      </pivotArea>
    </chartFormat>
    <chartFormat chart="77" format="0" series="1">
      <pivotArea type="data" outline="0" fieldPosition="0">
        <references count="1">
          <reference field="4294967294" count="1" selected="0">
            <x v="0"/>
          </reference>
        </references>
      </pivotArea>
    </chartFormat>
    <chartFormat chart="81" format="2" series="1">
      <pivotArea type="data" outline="0" fieldPosition="0">
        <references count="1">
          <reference field="4294967294" count="1" selected="0">
            <x v="0"/>
          </reference>
        </references>
      </pivotArea>
    </chartFormat>
    <chartFormat chart="82" format="0" series="1">
      <pivotArea type="data" outline="0" fieldPosition="0">
        <references count="1">
          <reference field="4294967294" count="1" selected="0">
            <x v="0"/>
          </reference>
        </references>
      </pivotArea>
    </chartFormat>
    <chartFormat chart="85" format="2" series="1">
      <pivotArea type="data" outline="0" fieldPosition="0">
        <references count="1">
          <reference field="4294967294" count="1" selected="0">
            <x v="0"/>
          </reference>
        </references>
      </pivotArea>
    </chartFormat>
  </chartFormats>
  <pivotHierarchies count="5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MergedTable].[Order Year].&amp;[2012]"/>
      </members>
    </pivotHierarchy>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3">
    <filter fld="0" type="count" id="2" iMeasureHier="42">
      <autoFilter ref="A1">
        <filterColumn colId="0">
          <top10 top="0" val="5" filterVal="5"/>
        </filterColumn>
      </autoFilter>
    </filter>
    <filter fld="1" type="count" id="3" iMeasureHier="47">
      <autoFilter ref="A1">
        <filterColumn colId="0">
          <top10 val="5" filterVal="5"/>
        </filterColumn>
      </autoFilter>
    </filter>
    <filter fld="3" type="count" id="5" iMeasureHier="46">
      <autoFilter ref="A1">
        <filterColumn colId="0">
          <top10 top="0" val="10" filterVal="10"/>
        </filterColumn>
      </autoFilter>
    </filter>
  </filters>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MergedTable]"/>
        <x15:activeTabTopLevelEntity name="[OrdersMergedTabl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C035212-A8C8-4DC8-9CEF-BBCF46E55E7D}" name="PivotTable10" cacheId="569" dataOnRows="1" applyNumberFormats="0" applyBorderFormats="0" applyFontFormats="0" applyPatternFormats="0" applyAlignmentFormats="0" applyWidthHeightFormats="1" dataCaption="Values" tag="f131671e-9c5e-4e07-bf34-9966e4e5abdd" updatedVersion="8" minRefreshableVersion="3" useAutoFormatting="1" subtotalHiddenItems="1" itemPrintTitles="1" createdVersion="8" indent="0" outline="1" outlineData="1" multipleFieldFilters="0" chartFormat="110">
  <location ref="CZ3:DA7" firstHeaderRow="1" firstDataRow="1" firstDataCol="1"/>
  <pivotFields count="7">
    <pivotField allDrilled="1" subtotalTop="0" showAll="0" measureFilter="1" dataSourceSort="1" defaultSubtotal="0" defaultAttributeDrillState="1">
      <items count="5">
        <item x="0"/>
        <item x="1"/>
        <item x="2"/>
        <item x="3"/>
        <item x="4"/>
      </items>
    </pivotField>
    <pivotField allDrilled="1" subtotalTop="0" showAll="0" measureFilter="1" dataSourceSort="1" defaultSubtotal="0" defaultAttributeDrillState="1">
      <items count="6">
        <item x="0"/>
        <item x="1"/>
        <item x="2"/>
        <item x="3"/>
        <item x="4"/>
        <item x="5"/>
      </items>
    </pivotField>
    <pivotField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5"/>
  </rowFields>
  <rowItems count="4">
    <i>
      <x/>
    </i>
    <i>
      <x v="1"/>
    </i>
    <i>
      <x v="2"/>
    </i>
    <i t="grand">
      <x/>
    </i>
  </rowItems>
  <colItems count="1">
    <i/>
  </colItems>
  <dataFields count="1">
    <dataField name="Count of Order ID" fld="3" subtotal="count" baseField="0" baseItem="0" numFmtId="2"/>
  </dataFields>
  <formats count="6">
    <format dxfId="596">
      <pivotArea outline="0" collapsedLevelsAreSubtotals="1" fieldPosition="0"/>
    </format>
    <format dxfId="595">
      <pivotArea outline="0" collapsedLevelsAreSubtotals="1" fieldPosition="0"/>
    </format>
    <format dxfId="594">
      <pivotArea type="all" dataOnly="0" outline="0" fieldPosition="0"/>
    </format>
    <format dxfId="593">
      <pivotArea outline="0" collapsedLevelsAreSubtotals="1" fieldPosition="0"/>
    </format>
    <format dxfId="592">
      <pivotArea dataOnly="0" labelOnly="1" grandRow="1" outline="0" fieldPosition="0"/>
    </format>
    <format dxfId="591">
      <pivotArea dataOnly="0" labelOnly="1" outline="0" axis="axisValues" fieldPosition="0"/>
    </format>
  </formats>
  <chartFormats count="8">
    <chartFormat chart="86" format="0" series="1">
      <pivotArea type="data" outline="0" fieldPosition="0">
        <references count="1">
          <reference field="4294967294" count="1" selected="0">
            <x v="0"/>
          </reference>
        </references>
      </pivotArea>
    </chartFormat>
    <chartFormat chart="88" format="0" series="1">
      <pivotArea type="data" outline="0" fieldPosition="0">
        <references count="1">
          <reference field="4294967294" count="1" selected="0">
            <x v="0"/>
          </reference>
        </references>
      </pivotArea>
    </chartFormat>
    <chartFormat chart="96" format="2" series="1">
      <pivotArea type="data" outline="0" fieldPosition="0">
        <references count="1">
          <reference field="4294967294" count="1" selected="0">
            <x v="0"/>
          </reference>
        </references>
      </pivotArea>
    </chartFormat>
    <chartFormat chart="99" format="4" series="1">
      <pivotArea type="data" outline="0" fieldPosition="0">
        <references count="1">
          <reference field="4294967294" count="1" selected="0">
            <x v="0"/>
          </reference>
        </references>
      </pivotArea>
    </chartFormat>
    <chartFormat chart="97" format="34" series="1">
      <pivotArea type="data" outline="0" fieldPosition="0">
        <references count="1">
          <reference field="4294967294" count="1" selected="0">
            <x v="0"/>
          </reference>
        </references>
      </pivotArea>
    </chartFormat>
    <chartFormat chart="103" format="14" series="1">
      <pivotArea type="data" outline="0" fieldPosition="0">
        <references count="1">
          <reference field="4294967294" count="1" selected="0">
            <x v="0"/>
          </reference>
        </references>
      </pivotArea>
    </chartFormat>
    <chartFormat chart="104" format="0" series="1">
      <pivotArea type="data" outline="0" fieldPosition="0">
        <references count="1">
          <reference field="4294967294" count="1" selected="0">
            <x v="0"/>
          </reference>
        </references>
      </pivotArea>
    </chartFormat>
    <chartFormat chart="108" format="2" series="1">
      <pivotArea type="data" outline="0" fieldPosition="0">
        <references count="1">
          <reference field="4294967294" count="1" selected="0">
            <x v="0"/>
          </reference>
        </references>
      </pivotArea>
    </chartFormat>
  </chartFormats>
  <pivotHierarchies count="5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MergedTable].[Order Year].&amp;[2012]"/>
      </members>
    </pivotHierarchy>
    <pivotHierarchy dragToData="1"/>
    <pivotHierarchy dragToData="1"/>
    <pivotHierarchy dragToData="1"/>
    <pivotHierarchy dragToData="1"/>
    <pivotHierarchy dragToData="1"/>
    <pivotHierarchy multipleItemSelectionAllowed="1" dragToData="1"/>
    <pivotHierarchy multipleItemSelectionAllowed="1" dragToData="1">
      <members count="1" level="1">
        <member name="[OrdersMergedTable].[Sub-Category].&amp;[Bookcas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3">
    <filter fld="0" type="count" id="2" iMeasureHier="42">
      <autoFilter ref="A1">
        <filterColumn colId="0">
          <top10 top="0" val="5" filterVal="5"/>
        </filterColumn>
      </autoFilter>
    </filter>
    <filter fld="1" type="count" id="3" iMeasureHier="47">
      <autoFilter ref="A1">
        <filterColumn colId="0">
          <top10 val="5" filterVal="5"/>
        </filterColumn>
      </autoFilter>
    </filter>
    <filter fld="2" type="count" id="5" iMeasureHier="46">
      <autoFilter ref="A1">
        <filterColumn colId="0">
          <top10 top="0" val="10" filterVal="10"/>
        </filterColumn>
      </autoFilter>
    </filter>
  </filters>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MergedTable]"/>
        <x15:activeTabTopLevelEntity name="[OrdersMergedTabl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7B7E5BC-BB3C-4AEE-BE6E-C00E1E6AE097}" name="Margin by Sub-Category" cacheId="539" dataOnRows="1" applyNumberFormats="0" applyBorderFormats="0" applyFontFormats="0" applyPatternFormats="0" applyAlignmentFormats="0" applyWidthHeightFormats="1" dataCaption="Values" tag="035669ee-b38f-47a8-851e-68bc157f5fcd" updatedVersion="8" minRefreshableVersion="3" useAutoFormatting="1" subtotalHiddenItems="1" itemPrintTitles="1" createdVersion="8" indent="0" outline="1" outlineData="1" multipleFieldFilters="0" chartFormat="40">
  <location ref="AZ8:BA26" firstHeaderRow="1" firstDataRow="1" firstDataCol="1"/>
  <pivotFields count="3">
    <pivotField dataField="1" subtotalTop="0" showAll="0" defaultSubtotal="0"/>
    <pivotField axis="axisRow" allDrilled="1" subtotalTop="0" showAll="0" dataSourceSort="1" defaultSubtotal="0" defaultAttributeDrillState="1">
      <items count="17">
        <item x="0"/>
        <item x="1"/>
        <item x="2"/>
        <item x="3"/>
        <item x="4"/>
        <item x="5"/>
        <item x="6"/>
        <item x="7"/>
        <item x="8"/>
        <item x="9"/>
        <item x="10"/>
        <item x="11"/>
        <item x="12"/>
        <item x="13"/>
        <item x="14"/>
        <item x="15"/>
        <item x="16"/>
      </items>
    </pivotField>
    <pivotField allDrilled="1" subtotalTop="0" showAll="0" dataSourceSort="1" defaultSubtotal="0" defaultAttributeDrillState="1"/>
  </pivotFields>
  <rowFields count="1">
    <field x="1"/>
  </rowFields>
  <rowItems count="18">
    <i>
      <x/>
    </i>
    <i>
      <x v="1"/>
    </i>
    <i>
      <x v="2"/>
    </i>
    <i>
      <x v="3"/>
    </i>
    <i>
      <x v="4"/>
    </i>
    <i>
      <x v="5"/>
    </i>
    <i>
      <x v="6"/>
    </i>
    <i>
      <x v="7"/>
    </i>
    <i>
      <x v="8"/>
    </i>
    <i>
      <x v="9"/>
    </i>
    <i>
      <x v="10"/>
    </i>
    <i>
      <x v="11"/>
    </i>
    <i>
      <x v="12"/>
    </i>
    <i>
      <x v="13"/>
    </i>
    <i>
      <x v="14"/>
    </i>
    <i>
      <x v="15"/>
    </i>
    <i>
      <x v="16"/>
    </i>
    <i t="grand">
      <x/>
    </i>
  </rowItems>
  <colItems count="1">
    <i/>
  </colItems>
  <dataFields count="1">
    <dataField fld="0" subtotal="count" baseField="0" baseItem="0" numFmtId="9"/>
  </dataFields>
  <formats count="3">
    <format dxfId="599">
      <pivotArea outline="0" collapsedLevelsAreSubtotals="1" fieldPosition="0"/>
    </format>
    <format dxfId="598">
      <pivotArea outline="0" collapsedLevelsAreSubtotals="1" fieldPosition="0"/>
    </format>
    <format dxfId="597">
      <pivotArea outline="0" collapsedLevelsAreSubtotals="1" fieldPosition="0"/>
    </format>
  </formats>
  <chartFormats count="4">
    <chartFormat chart="26" format="0"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 chart="30" format="0" series="1">
      <pivotArea type="data" outline="0" fieldPosition="0">
        <references count="1">
          <reference field="4294967294" count="1" selected="0">
            <x v="0"/>
          </reference>
        </references>
      </pivotArea>
    </chartFormat>
    <chartFormat chart="34" format="2" series="1">
      <pivotArea type="data" outline="0" fieldPosition="0">
        <references count="1">
          <reference field="4294967294" count="1" selected="0">
            <x v="0"/>
          </reference>
        </references>
      </pivotArea>
    </chartFormat>
  </chartFormats>
  <pivotHierarchies count="5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MergedTable].[Order Year].&amp;[2012]"/>
      </members>
    </pivotHierarchy>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py of Data.xlsx!OrdersMergedTable">
        <x15:activeTabTopLevelEntity name="[OrdersMerged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0CED015-1597-448F-A8AF-0FAD481D55CC}" name="Profit Per Category" cacheId="518" applyNumberFormats="0" applyBorderFormats="0" applyFontFormats="0" applyPatternFormats="0" applyAlignmentFormats="0" applyWidthHeightFormats="1" dataCaption="Values" tag="04f0f481-d595-418e-8ad5-ad04a5fbb64b" updatedVersion="8" minRefreshableVersion="3" useAutoFormatting="1" itemPrintTitles="1" createdVersion="8" indent="0" outline="1" outlineData="1" multipleFieldFilters="0" chartFormat="23">
  <location ref="V4:W8" firstHeaderRow="1" firstDataRow="1" firstDataCol="1"/>
  <pivotFields count="3">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1"/>
  </rowFields>
  <rowItems count="4">
    <i>
      <x/>
    </i>
    <i>
      <x v="1"/>
    </i>
    <i>
      <x v="2"/>
    </i>
    <i t="grand">
      <x/>
    </i>
  </rowItems>
  <colItems count="1">
    <i/>
  </colItems>
  <dataFields count="1">
    <dataField name="Sum of Profit" fld="0" baseField="0" baseItem="0"/>
  </dataFields>
  <chartFormats count="1">
    <chartFormat chart="17" format="0" series="1">
      <pivotArea type="data" outline="0" fieldPosition="0">
        <references count="1">
          <reference field="4294967294" count="1" selected="0">
            <x v="0"/>
          </reference>
        </references>
      </pivotArea>
    </chartFormat>
  </chartFormats>
  <pivotHierarchies count="5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MergedTable].[Order Year].&amp;[2012]"/>
      </members>
    </pivotHierarchy>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py of Data.xlsx!OrdersMergedTable">
        <x15:activeTabTopLevelEntity name="[OrdersMerged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38E9429-D0E8-40B8-9A05-869F280697AF}" name="salesCategory" cacheId="5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3:B7" firstHeaderRow="1" firstDataRow="1" firstDataCol="1"/>
  <pivotFields count="3">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1"/>
  </rowFields>
  <rowItems count="4">
    <i>
      <x/>
    </i>
    <i>
      <x v="1"/>
    </i>
    <i>
      <x v="2"/>
    </i>
    <i t="grand">
      <x/>
    </i>
  </rowItems>
  <colItems count="1">
    <i/>
  </colItems>
  <dataFields count="1">
    <dataField name="Sum of Sales" fld="0" baseField="0" baseItem="0"/>
  </dataField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 chart="0" format="3">
      <pivotArea type="data" outline="0" fieldPosition="0">
        <references count="2">
          <reference field="4294967294" count="1" selected="0">
            <x v="0"/>
          </reference>
          <reference field="1" count="1" selected="0">
            <x v="2"/>
          </reference>
        </references>
      </pivotArea>
    </chartFormat>
  </chartFormats>
  <pivotHierarchies count="5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MergedTable].[Order Year].&amp;[2012]"/>
      </members>
    </pivotHierarchy>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py of Data.xlsx!OrdersMergedTable">
        <x15:activeTabTopLevelEntity name="[OrdersMerged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3E71F0B-CE9F-4268-B23D-FB0711DBEAD6}" name="PivotTable9" cacheId="533" dataOnRows="1" applyNumberFormats="0" applyBorderFormats="0" applyFontFormats="0" applyPatternFormats="0" applyAlignmentFormats="0" applyWidthHeightFormats="1" dataCaption="Values" tag="6e6da2ad-2e64-4900-8ea5-eeb446eb6252" updatedVersion="8" minRefreshableVersion="3" useAutoFormatting="1" subtotalHiddenItems="1" itemPrintTitles="1" createdVersion="8" indent="0" outline="1" outlineData="1" multipleFieldFilters="0" chartFormat="26">
  <location ref="AR7:AS11"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Sales" fld="1" baseField="0" baseItem="0"/>
  </dataFields>
  <formats count="3">
    <format dxfId="602">
      <pivotArea outline="0" collapsedLevelsAreSubtotals="1" fieldPosition="0"/>
    </format>
    <format dxfId="601">
      <pivotArea outline="0" collapsedLevelsAreSubtotals="1" fieldPosition="0"/>
    </format>
    <format dxfId="600">
      <pivotArea outline="0" collapsedLevelsAreSubtotals="1" fieldPosition="0"/>
    </format>
  </formats>
  <chartFormats count="4">
    <chartFormat chart="23" format="0" series="1">
      <pivotArea type="data" outline="0" fieldPosition="0">
        <references count="1">
          <reference field="4294967294" count="1" selected="0">
            <x v="0"/>
          </reference>
        </references>
      </pivotArea>
    </chartFormat>
    <chartFormat chart="23" format="1">
      <pivotArea type="data" outline="0" fieldPosition="0">
        <references count="2">
          <reference field="4294967294" count="1" selected="0">
            <x v="0"/>
          </reference>
          <reference field="0" count="1" selected="0">
            <x v="0"/>
          </reference>
        </references>
      </pivotArea>
    </chartFormat>
    <chartFormat chart="23" format="2">
      <pivotArea type="data" outline="0" fieldPosition="0">
        <references count="2">
          <reference field="4294967294" count="1" selected="0">
            <x v="0"/>
          </reference>
          <reference field="0" count="1" selected="0">
            <x v="1"/>
          </reference>
        </references>
      </pivotArea>
    </chartFormat>
    <chartFormat chart="23" format="3">
      <pivotArea type="data" outline="0" fieldPosition="0">
        <references count="2">
          <reference field="4294967294" count="1" selected="0">
            <x v="0"/>
          </reference>
          <reference field="0" count="1" selected="0">
            <x v="2"/>
          </reference>
        </references>
      </pivotArea>
    </chartFormat>
  </chartFormats>
  <pivotHierarchies count="5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MergedTable].[Order Year].&amp;[2012]"/>
      </members>
    </pivotHierarchy>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py of Data.xlsx!OrdersMergedTable">
        <x15:activeTabTopLevelEntity name="[OrdersMerged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7141F6D-F302-4226-8790-5B8CCF14DE9A}" name="salesPerSubCategory" cacheId="53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H3:I21" firstHeaderRow="1" firstDataRow="1" firstDataCol="1"/>
  <pivotFields count="3">
    <pivotField dataField="1" subtotalTop="0" showAll="0" defaultSubtotal="0"/>
    <pivotField axis="axisRow" allDrilled="1" subtotalTop="0" showAll="0" dataSourceSort="1" defaultSubtotal="0" defaultAttributeDrillState="1">
      <items count="17">
        <item x="0"/>
        <item x="1"/>
        <item x="2"/>
        <item x="3"/>
        <item x="4"/>
        <item x="5"/>
        <item x="6"/>
        <item x="7"/>
        <item x="8"/>
        <item x="9"/>
        <item x="10"/>
        <item x="11"/>
        <item x="12"/>
        <item x="13"/>
        <item x="14"/>
        <item x="15"/>
        <item x="16"/>
      </items>
    </pivotField>
    <pivotField allDrilled="1" subtotalTop="0" showAll="0" dataSourceSort="1" defaultSubtotal="0" defaultAttributeDrillState="1"/>
  </pivotFields>
  <rowFields count="1">
    <field x="1"/>
  </rowFields>
  <rowItems count="18">
    <i>
      <x/>
    </i>
    <i>
      <x v="1"/>
    </i>
    <i>
      <x v="2"/>
    </i>
    <i>
      <x v="3"/>
    </i>
    <i>
      <x v="4"/>
    </i>
    <i>
      <x v="5"/>
    </i>
    <i>
      <x v="6"/>
    </i>
    <i>
      <x v="7"/>
    </i>
    <i>
      <x v="8"/>
    </i>
    <i>
      <x v="9"/>
    </i>
    <i>
      <x v="10"/>
    </i>
    <i>
      <x v="11"/>
    </i>
    <i>
      <x v="12"/>
    </i>
    <i>
      <x v="13"/>
    </i>
    <i>
      <x v="14"/>
    </i>
    <i>
      <x v="15"/>
    </i>
    <i>
      <x v="16"/>
    </i>
    <i t="grand">
      <x/>
    </i>
  </rowItems>
  <colItems count="1">
    <i/>
  </colItems>
  <dataFields count="1">
    <dataField name="Sum of Sales" fld="0" baseField="0" baseItem="0"/>
  </dataFields>
  <pivotHierarchies count="5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MergedTable].[Order Year].&amp;[2012]"/>
      </members>
    </pivotHierarchy>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py of Data.xlsx!OrdersMergedTable">
        <x15:activeTabTopLevelEntity name="[OrdersMerged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F737E3A-1D34-4F89-B6CC-049EAE87E1B8}" name="profit by country" cacheId="548" dataOnRows="1" applyNumberFormats="0" applyBorderFormats="0" applyFontFormats="0" applyPatternFormats="0" applyAlignmentFormats="0" applyWidthHeightFormats="1" dataCaption="Values" tag="e1ea5721-bcc9-4691-97ed-4b777ea4ba2a" updatedVersion="8" minRefreshableVersion="3" useAutoFormatting="1" subtotalHiddenItems="1" itemPrintTitles="1" createdVersion="8" indent="0" outline="1" outlineData="1" multipleFieldFilters="0" chartFormat="62">
  <location ref="BO3:BP14" firstHeaderRow="1" firstDataRow="1" firstDataCol="1"/>
  <pivotFields count="6">
    <pivotField allDrilled="1" subtotalTop="0" showAll="0" measureFilter="1" dataSourceSort="1" defaultSubtotal="0" defaultAttributeDrillState="1">
      <items count="5">
        <item x="0"/>
        <item x="1"/>
        <item x="2"/>
        <item x="3"/>
        <item x="4"/>
      </items>
    </pivotField>
    <pivotField allDrilled="1" subtotalTop="0" showAll="0" measureFilter="1" sortType="descending" dataSourceSort="1"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allDrilled="1" subtotalTop="0" showAll="0" dataSourceSort="1" defaultSubtotal="0" defaultAttributeDrillState="1"/>
    <pivotField allDrilled="1" subtotalTop="0" showAll="0" dataSourceSort="1" defaultSubtotal="0" defaultAttributeDrillState="1"/>
  </pivotFields>
  <rowFields count="1">
    <field x="3"/>
  </rowFields>
  <rowItems count="11">
    <i>
      <x/>
    </i>
    <i>
      <x v="1"/>
    </i>
    <i>
      <x v="2"/>
    </i>
    <i>
      <x v="3"/>
    </i>
    <i>
      <x v="4"/>
    </i>
    <i>
      <x v="5"/>
    </i>
    <i>
      <x v="6"/>
    </i>
    <i>
      <x v="7"/>
    </i>
    <i>
      <x v="8"/>
    </i>
    <i>
      <x v="9"/>
    </i>
    <i t="grand">
      <x/>
    </i>
  </rowItems>
  <colItems count="1">
    <i/>
  </colItems>
  <dataFields count="1">
    <dataField name="Sum of Profit" fld="2" baseField="1" baseItem="0" numFmtId="2"/>
  </dataFields>
  <formats count="4">
    <format dxfId="606">
      <pivotArea outline="0" collapsedLevelsAreSubtotals="1" fieldPosition="0"/>
    </format>
    <format dxfId="605">
      <pivotArea outline="0" collapsedLevelsAreSubtotals="1" fieldPosition="0"/>
    </format>
    <format dxfId="604">
      <pivotArea outline="0" collapsedLevelsAreSubtotals="1" fieldPosition="0"/>
    </format>
    <format dxfId="603">
      <pivotArea outline="0" fieldPosition="0">
        <references count="1">
          <reference field="4294967294" count="1">
            <x v="0"/>
          </reference>
        </references>
      </pivotArea>
    </format>
  </formats>
  <chartFormats count="34">
    <chartFormat chart="39" format="0" series="1">
      <pivotArea type="data" outline="0" fieldPosition="0">
        <references count="1">
          <reference field="4294967294" count="1" selected="0">
            <x v="0"/>
          </reference>
        </references>
      </pivotArea>
    </chartFormat>
    <chartFormat chart="45" format="2" series="1">
      <pivotArea type="data" outline="0" fieldPosition="0">
        <references count="1">
          <reference field="4294967294" count="1" selected="0">
            <x v="0"/>
          </reference>
        </references>
      </pivotArea>
    </chartFormat>
    <chartFormat chart="46" format="0" series="1">
      <pivotArea type="data" outline="0" fieldPosition="0">
        <references count="1">
          <reference field="4294967294" count="1" selected="0">
            <x v="0"/>
          </reference>
        </references>
      </pivotArea>
    </chartFormat>
    <chartFormat chart="50" format="17" series="1">
      <pivotArea type="data" outline="0" fieldPosition="0">
        <references count="1">
          <reference field="4294967294" count="1" selected="0">
            <x v="0"/>
          </reference>
        </references>
      </pivotArea>
    </chartFormat>
    <chartFormat chart="50" format="18">
      <pivotArea type="data" outline="0" fieldPosition="0">
        <references count="2">
          <reference field="4294967294" count="1" selected="0">
            <x v="0"/>
          </reference>
          <reference field="3" count="1" selected="0">
            <x v="0"/>
          </reference>
        </references>
      </pivotArea>
    </chartFormat>
    <chartFormat chart="50" format="19">
      <pivotArea type="data" outline="0" fieldPosition="0">
        <references count="2">
          <reference field="4294967294" count="1" selected="0">
            <x v="0"/>
          </reference>
          <reference field="3" count="1" selected="0">
            <x v="1"/>
          </reference>
        </references>
      </pivotArea>
    </chartFormat>
    <chartFormat chart="50" format="20">
      <pivotArea type="data" outline="0" fieldPosition="0">
        <references count="2">
          <reference field="4294967294" count="1" selected="0">
            <x v="0"/>
          </reference>
          <reference field="3" count="1" selected="0">
            <x v="14"/>
          </reference>
        </references>
      </pivotArea>
    </chartFormat>
    <chartFormat chart="50" format="21">
      <pivotArea type="data" outline="0" fieldPosition="0">
        <references count="2">
          <reference field="4294967294" count="1" selected="0">
            <x v="0"/>
          </reference>
          <reference field="3" count="1" selected="0">
            <x v="10"/>
          </reference>
        </references>
      </pivotArea>
    </chartFormat>
    <chartFormat chart="50" format="22">
      <pivotArea type="data" outline="0" fieldPosition="0">
        <references count="2">
          <reference field="4294967294" count="1" selected="0">
            <x v="0"/>
          </reference>
          <reference field="3" count="1" selected="0">
            <x v="2"/>
          </reference>
        </references>
      </pivotArea>
    </chartFormat>
    <chartFormat chart="50" format="23">
      <pivotArea type="data" outline="0" fieldPosition="0">
        <references count="2">
          <reference field="4294967294" count="1" selected="0">
            <x v="0"/>
          </reference>
          <reference field="3" count="1" selected="0">
            <x v="3"/>
          </reference>
        </references>
      </pivotArea>
    </chartFormat>
    <chartFormat chart="50" format="24">
      <pivotArea type="data" outline="0" fieldPosition="0">
        <references count="2">
          <reference field="4294967294" count="1" selected="0">
            <x v="0"/>
          </reference>
          <reference field="3" count="1" selected="0">
            <x v="11"/>
          </reference>
        </references>
      </pivotArea>
    </chartFormat>
    <chartFormat chart="50" format="25">
      <pivotArea type="data" outline="0" fieldPosition="0">
        <references count="2">
          <reference field="4294967294" count="1" selected="0">
            <x v="0"/>
          </reference>
          <reference field="3" count="1" selected="0">
            <x v="4"/>
          </reference>
        </references>
      </pivotArea>
    </chartFormat>
    <chartFormat chart="50" format="26">
      <pivotArea type="data" outline="0" fieldPosition="0">
        <references count="2">
          <reference field="4294967294" count="1" selected="0">
            <x v="0"/>
          </reference>
          <reference field="3" count="1" selected="0">
            <x v="5"/>
          </reference>
        </references>
      </pivotArea>
    </chartFormat>
    <chartFormat chart="50" format="27">
      <pivotArea type="data" outline="0" fieldPosition="0">
        <references count="2">
          <reference field="4294967294" count="1" selected="0">
            <x v="0"/>
          </reference>
          <reference field="3" count="1" selected="0">
            <x v="13"/>
          </reference>
        </references>
      </pivotArea>
    </chartFormat>
    <chartFormat chart="50" format="28">
      <pivotArea type="data" outline="0" fieldPosition="0">
        <references count="2">
          <reference field="4294967294" count="1" selected="0">
            <x v="0"/>
          </reference>
          <reference field="3" count="1" selected="0">
            <x v="12"/>
          </reference>
        </references>
      </pivotArea>
    </chartFormat>
    <chartFormat chart="50" format="29">
      <pivotArea type="data" outline="0" fieldPosition="0">
        <references count="2">
          <reference field="4294967294" count="1" selected="0">
            <x v="0"/>
          </reference>
          <reference field="3" count="1" selected="0">
            <x v="6"/>
          </reference>
        </references>
      </pivotArea>
    </chartFormat>
    <chartFormat chart="50" format="30">
      <pivotArea type="data" outline="0" fieldPosition="0">
        <references count="2">
          <reference field="4294967294" count="1" selected="0">
            <x v="0"/>
          </reference>
          <reference field="3" count="1" selected="0">
            <x v="7"/>
          </reference>
        </references>
      </pivotArea>
    </chartFormat>
    <chartFormat chart="50" format="31">
      <pivotArea type="data" outline="0" fieldPosition="0">
        <references count="2">
          <reference field="4294967294" count="1" selected="0">
            <x v="0"/>
          </reference>
          <reference field="3" count="1" selected="0">
            <x v="8"/>
          </reference>
        </references>
      </pivotArea>
    </chartFormat>
    <chartFormat chart="50" format="32">
      <pivotArea type="data" outline="0" fieldPosition="0">
        <references count="2">
          <reference field="4294967294" count="1" selected="0">
            <x v="0"/>
          </reference>
          <reference field="3" count="1" selected="0">
            <x v="9"/>
          </reference>
        </references>
      </pivotArea>
    </chartFormat>
    <chartFormat chart="46" format="1">
      <pivotArea type="data" outline="0" fieldPosition="0">
        <references count="2">
          <reference field="4294967294" count="1" selected="0">
            <x v="0"/>
          </reference>
          <reference field="3" count="1" selected="0">
            <x v="0"/>
          </reference>
        </references>
      </pivotArea>
    </chartFormat>
    <chartFormat chart="46" format="2">
      <pivotArea type="data" outline="0" fieldPosition="0">
        <references count="2">
          <reference field="4294967294" count="1" selected="0">
            <x v="0"/>
          </reference>
          <reference field="3" count="1" selected="0">
            <x v="1"/>
          </reference>
        </references>
      </pivotArea>
    </chartFormat>
    <chartFormat chart="46" format="3">
      <pivotArea type="data" outline="0" fieldPosition="0">
        <references count="2">
          <reference field="4294967294" count="1" selected="0">
            <x v="0"/>
          </reference>
          <reference field="3" count="1" selected="0">
            <x v="14"/>
          </reference>
        </references>
      </pivotArea>
    </chartFormat>
    <chartFormat chart="46" format="4">
      <pivotArea type="data" outline="0" fieldPosition="0">
        <references count="2">
          <reference field="4294967294" count="1" selected="0">
            <x v="0"/>
          </reference>
          <reference field="3" count="1" selected="0">
            <x v="10"/>
          </reference>
        </references>
      </pivotArea>
    </chartFormat>
    <chartFormat chart="46" format="5">
      <pivotArea type="data" outline="0" fieldPosition="0">
        <references count="2">
          <reference field="4294967294" count="1" selected="0">
            <x v="0"/>
          </reference>
          <reference field="3" count="1" selected="0">
            <x v="2"/>
          </reference>
        </references>
      </pivotArea>
    </chartFormat>
    <chartFormat chart="46" format="6">
      <pivotArea type="data" outline="0" fieldPosition="0">
        <references count="2">
          <reference field="4294967294" count="1" selected="0">
            <x v="0"/>
          </reference>
          <reference field="3" count="1" selected="0">
            <x v="3"/>
          </reference>
        </references>
      </pivotArea>
    </chartFormat>
    <chartFormat chart="46" format="7">
      <pivotArea type="data" outline="0" fieldPosition="0">
        <references count="2">
          <reference field="4294967294" count="1" selected="0">
            <x v="0"/>
          </reference>
          <reference field="3" count="1" selected="0">
            <x v="11"/>
          </reference>
        </references>
      </pivotArea>
    </chartFormat>
    <chartFormat chart="46" format="8">
      <pivotArea type="data" outline="0" fieldPosition="0">
        <references count="2">
          <reference field="4294967294" count="1" selected="0">
            <x v="0"/>
          </reference>
          <reference field="3" count="1" selected="0">
            <x v="4"/>
          </reference>
        </references>
      </pivotArea>
    </chartFormat>
    <chartFormat chart="46" format="9">
      <pivotArea type="data" outline="0" fieldPosition="0">
        <references count="2">
          <reference field="4294967294" count="1" selected="0">
            <x v="0"/>
          </reference>
          <reference field="3" count="1" selected="0">
            <x v="5"/>
          </reference>
        </references>
      </pivotArea>
    </chartFormat>
    <chartFormat chart="46" format="10">
      <pivotArea type="data" outline="0" fieldPosition="0">
        <references count="2">
          <reference field="4294967294" count="1" selected="0">
            <x v="0"/>
          </reference>
          <reference field="3" count="1" selected="0">
            <x v="13"/>
          </reference>
        </references>
      </pivotArea>
    </chartFormat>
    <chartFormat chart="46" format="11">
      <pivotArea type="data" outline="0" fieldPosition="0">
        <references count="2">
          <reference field="4294967294" count="1" selected="0">
            <x v="0"/>
          </reference>
          <reference field="3" count="1" selected="0">
            <x v="12"/>
          </reference>
        </references>
      </pivotArea>
    </chartFormat>
    <chartFormat chart="46" format="12">
      <pivotArea type="data" outline="0" fieldPosition="0">
        <references count="2">
          <reference field="4294967294" count="1" selected="0">
            <x v="0"/>
          </reference>
          <reference field="3" count="1" selected="0">
            <x v="6"/>
          </reference>
        </references>
      </pivotArea>
    </chartFormat>
    <chartFormat chart="46" format="13">
      <pivotArea type="data" outline="0" fieldPosition="0">
        <references count="2">
          <reference field="4294967294" count="1" selected="0">
            <x v="0"/>
          </reference>
          <reference field="3" count="1" selected="0">
            <x v="7"/>
          </reference>
        </references>
      </pivotArea>
    </chartFormat>
    <chartFormat chart="46" format="14">
      <pivotArea type="data" outline="0" fieldPosition="0">
        <references count="2">
          <reference field="4294967294" count="1" selected="0">
            <x v="0"/>
          </reference>
          <reference field="3" count="1" selected="0">
            <x v="8"/>
          </reference>
        </references>
      </pivotArea>
    </chartFormat>
    <chartFormat chart="46" format="15">
      <pivotArea type="data" outline="0" fieldPosition="0">
        <references count="2">
          <reference field="4294967294" count="1" selected="0">
            <x v="0"/>
          </reference>
          <reference field="3" count="1" selected="0">
            <x v="9"/>
          </reference>
        </references>
      </pivotArea>
    </chartFormat>
  </chartFormats>
  <pivotHierarchies count="5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MergedTable].[Order Year].&amp;[2012]"/>
      </members>
    </pivotHierarchy>
    <pivotHierarchy dragToData="1"/>
    <pivotHierarchy dragToData="1"/>
    <pivotHierarchy dragToData="1"/>
    <pivotHierarchy dragToData="1"/>
    <pivotHierarchy dragToData="1"/>
    <pivotHierarchy multipleItemSelectionAllowed="1" dragToData="1"/>
    <pivotHierarchy multipleItemSelectionAllowed="1" dragToData="1">
      <members count="1" level="1">
        <member name="[OrdersMergedTable].[Sub-Category].&amp;[Bookcas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0" type="count" id="2" iMeasureHier="42">
      <autoFilter ref="A1">
        <filterColumn colId="0">
          <top10 top="0" val="5" filterVal="5"/>
        </filterColumn>
      </autoFilter>
    </filter>
    <filter fld="1" type="count" id="3" iMeasureHier="47">
      <autoFilter ref="A1">
        <filterColumn colId="0">
          <top10 val="5" filterVal="5"/>
        </filterColumn>
      </autoFilter>
    </filter>
  </filters>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py of Data.xlsx!OrdersMergedTable">
        <x15:activeTabTopLevelEntity name="[OrdersMerged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536AA32-263C-4793-A800-4DC75CA319CF}" name="Profit per Sub-Category" cacheId="521" applyNumberFormats="0" applyBorderFormats="0" applyFontFormats="0" applyPatternFormats="0" applyAlignmentFormats="0" applyWidthHeightFormats="1" dataCaption="Values" tag="7fc752f6-203d-43a6-9c52-268ded853ad5" updatedVersion="8" minRefreshableVersion="3" useAutoFormatting="1" itemPrintTitles="1" createdVersion="8" indent="0" outline="1" outlineData="1" multipleFieldFilters="0" chartFormat="27">
  <location ref="AA4:AB22" firstHeaderRow="1" firstDataRow="1" firstDataCol="1"/>
  <pivotFields count="3">
    <pivotField dataField="1" subtotalTop="0" showAll="0" defaultSubtotal="0"/>
    <pivotField axis="axisRow" allDrilled="1" subtotalTop="0" showAll="0" dataSourceSort="1" defaultSubtotal="0" defaultAttributeDrillState="1">
      <items count="17">
        <item x="0"/>
        <item x="1"/>
        <item x="2"/>
        <item x="3"/>
        <item x="4"/>
        <item x="5"/>
        <item x="6"/>
        <item x="7"/>
        <item x="8"/>
        <item x="9"/>
        <item x="10"/>
        <item x="11"/>
        <item x="12"/>
        <item x="13"/>
        <item x="14"/>
        <item x="15"/>
        <item x="16"/>
      </items>
    </pivotField>
    <pivotField allDrilled="1" subtotalTop="0" showAll="0" dataSourceSort="1" defaultSubtotal="0" defaultAttributeDrillState="1"/>
  </pivotFields>
  <rowFields count="1">
    <field x="1"/>
  </rowFields>
  <rowItems count="18">
    <i>
      <x/>
    </i>
    <i>
      <x v="1"/>
    </i>
    <i>
      <x v="2"/>
    </i>
    <i>
      <x v="3"/>
    </i>
    <i>
      <x v="4"/>
    </i>
    <i>
      <x v="5"/>
    </i>
    <i>
      <x v="6"/>
    </i>
    <i>
      <x v="7"/>
    </i>
    <i>
      <x v="8"/>
    </i>
    <i>
      <x v="9"/>
    </i>
    <i>
      <x v="10"/>
    </i>
    <i>
      <x v="11"/>
    </i>
    <i>
      <x v="12"/>
    </i>
    <i>
      <x v="13"/>
    </i>
    <i>
      <x v="14"/>
    </i>
    <i>
      <x v="15"/>
    </i>
    <i>
      <x v="16"/>
    </i>
    <i t="grand">
      <x/>
    </i>
  </rowItems>
  <colItems count="1">
    <i/>
  </colItems>
  <dataFields count="1">
    <dataField name="Sum of Profit" fld="0" baseField="0" baseItem="0"/>
  </dataFields>
  <chartFormats count="1">
    <chartFormat chart="17" format="0" series="1">
      <pivotArea type="data" outline="0" fieldPosition="0">
        <references count="1">
          <reference field="4294967294" count="1" selected="0">
            <x v="0"/>
          </reference>
        </references>
      </pivotArea>
    </chartFormat>
  </chartFormats>
  <pivotHierarchies count="5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MergedTable].[Order Year].&amp;[2012]"/>
      </members>
    </pivotHierarchy>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py of Data.xlsx!OrdersMergedTable">
        <x15:activeTabTopLevelEntity name="[OrdersMerged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F249BA3-21A2-455D-A08E-B0C1BB4BF91F}" name="top 5 customers" cacheId="545" dataOnRows="1" applyNumberFormats="0" applyBorderFormats="0" applyFontFormats="0" applyPatternFormats="0" applyAlignmentFormats="0" applyWidthHeightFormats="1" dataCaption="Values" tag="8d26757e-a1d1-439b-b8b0-0dfcd798f1e9" updatedVersion="8" minRefreshableVersion="3" useAutoFormatting="1" subtotalHiddenItems="1" itemPrintTitles="1" createdVersion="8" indent="0" outline="1" outlineData="1" multipleFieldFilters="0" chartFormat="46">
  <location ref="BI3:BJ9" firstHeaderRow="1" firstDataRow="1" firstDataCol="1"/>
  <pivotFields count="5">
    <pivotField allDrilled="1" subtotalTop="0" showAll="0" measureFilter="1" dataSourceSort="1" defaultSubtotal="0" defaultAttributeDrillState="1">
      <items count="5">
        <item x="0"/>
        <item x="1"/>
        <item x="2"/>
        <item x="3"/>
        <item x="4"/>
      </items>
    </pivotField>
    <pivotField axis="axisRow" allDrilled="1" subtotalTop="0" showAll="0" measureFilter="1" sortType="descending" dataSourceSort="1"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1"/>
  </rowFields>
  <rowItems count="6">
    <i>
      <x v="1"/>
    </i>
    <i>
      <x/>
    </i>
    <i>
      <x v="2"/>
    </i>
    <i>
      <x v="3"/>
    </i>
    <i>
      <x v="4"/>
    </i>
    <i t="grand">
      <x/>
    </i>
  </rowItems>
  <colItems count="1">
    <i/>
  </colItems>
  <dataFields count="1">
    <dataField name="Sum of Profit" fld="2" baseField="1" baseItem="0" numFmtId="2"/>
  </dataFields>
  <formats count="5">
    <format dxfId="611">
      <pivotArea outline="0" collapsedLevelsAreSubtotals="1" fieldPosition="0"/>
    </format>
    <format dxfId="610">
      <pivotArea outline="0" collapsedLevelsAreSubtotals="1" fieldPosition="0"/>
    </format>
    <format dxfId="609">
      <pivotArea outline="0" collapsedLevelsAreSubtotals="1" fieldPosition="0"/>
    </format>
    <format dxfId="608">
      <pivotArea collapsedLevelsAreSubtotals="1" fieldPosition="0">
        <references count="1">
          <reference field="1" count="1">
            <x v="5"/>
          </reference>
        </references>
      </pivotArea>
    </format>
    <format dxfId="607">
      <pivotArea outline="0" fieldPosition="0">
        <references count="1">
          <reference field="4294967294" count="1">
            <x v="0"/>
          </reference>
        </references>
      </pivotArea>
    </format>
  </formats>
  <chartFormats count="2">
    <chartFormat chart="39" format="0" series="1">
      <pivotArea type="data" outline="0" fieldPosition="0">
        <references count="1">
          <reference field="4294967294" count="1" selected="0">
            <x v="0"/>
          </reference>
        </references>
      </pivotArea>
    </chartFormat>
    <chartFormat chart="45" format="2" series="1">
      <pivotArea type="data" outline="0" fieldPosition="0">
        <references count="1">
          <reference field="4294967294" count="1" selected="0">
            <x v="0"/>
          </reference>
        </references>
      </pivotArea>
    </chartFormat>
  </chartFormats>
  <pivotHierarchies count="5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MergedTable].[Order Year].&amp;[2012]"/>
      </members>
    </pivotHierarchy>
    <pivotHierarchy dragToData="1"/>
    <pivotHierarchy dragToData="1"/>
    <pivotHierarchy dragToData="1"/>
    <pivotHierarchy dragToData="1"/>
    <pivotHierarchy dragToData="1"/>
    <pivotHierarchy multipleItemSelectionAllowed="1" dragToData="1"/>
    <pivotHierarchy multipleItemSelectionAllowed="1" dragToData="1">
      <members count="1" level="1">
        <member name="[OrdersMergedTable].[Sub-Category].&amp;[Bookcas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0" type="count" id="2" iMeasureHier="42">
      <autoFilter ref="A1">
        <filterColumn colId="0">
          <top10 top="0" val="5" filterVal="5"/>
        </filterColumn>
      </autoFilter>
    </filter>
    <filter fld="1" type="count" id="3" iMeasureHier="47">
      <autoFilter ref="A1">
        <filterColumn colId="0">
          <top10 val="5" filterVal="5"/>
        </filterColumn>
      </autoFilter>
    </filter>
  </filter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py of Data.xlsx!OrdersMergedTable">
        <x15:activeTabTopLevelEntity name="[OrdersMerged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EA04FC1-D64D-42D5-9EFD-94B9CA44BB22}" name="Profit by Category per Year" cacheId="551" dataOnRows="1" applyNumberFormats="0" applyBorderFormats="0" applyFontFormats="0" applyPatternFormats="0" applyAlignmentFormats="0" applyWidthHeightFormats="1" dataCaption="Values" tag="18f31441-fa80-4911-abf2-9ee516beb597" updatedVersion="8" minRefreshableVersion="3" useAutoFormatting="1" subtotalHiddenItems="1" itemPrintTitles="1" createdVersion="8" indent="0" outline="1" outlineData="1" multipleFieldFilters="0" chartFormat="72">
  <location ref="BS3:BU17" firstHeaderRow="1" firstDataRow="2" firstDataCol="1"/>
  <pivotFields count="7">
    <pivotField allDrilled="1" subtotalTop="0" showAll="0" measureFilter="1" dataSourceSort="1" defaultSubtotal="0" defaultAttributeDrillState="1">
      <items count="5">
        <item x="0"/>
        <item x="1"/>
        <item x="2"/>
        <item x="3"/>
        <item x="4"/>
      </items>
    </pivotField>
    <pivotField allDrilled="1" subtotalTop="0" showAll="0" measureFilter="1" dataSourceSort="1" defaultSubtotal="0" defaultAttributeDrillState="1">
      <items count="6">
        <item x="0"/>
        <item x="1"/>
        <item x="2"/>
        <item x="3"/>
        <item x="4"/>
        <item x="5"/>
      </items>
    </pivotField>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xis="axisCol" allDrilled="1" subtotalTop="0" showAll="0" dataSourceSort="1" defaultSubtotal="0" defaultAttributeDrillState="1">
      <items count="3">
        <item x="0"/>
        <item x="1"/>
        <item x="2"/>
      </items>
    </pivotField>
    <pivotField allDrilled="1" subtotalTop="0" showAll="0" dataSourceSort="1" defaultSubtotal="0" defaultAttributeDrillState="1"/>
    <pivotField allDrilled="1" subtotalTop="0" showAll="0" dataSourceSort="1" defaultSubtotal="0" defaultAttributeDrillState="1"/>
  </pivotFields>
  <rowFields count="1">
    <field x="2"/>
  </rowFields>
  <rowItems count="13">
    <i>
      <x/>
    </i>
    <i>
      <x v="1"/>
    </i>
    <i>
      <x v="2"/>
    </i>
    <i>
      <x v="3"/>
    </i>
    <i>
      <x v="4"/>
    </i>
    <i>
      <x v="5"/>
    </i>
    <i>
      <x v="6"/>
    </i>
    <i>
      <x v="7"/>
    </i>
    <i>
      <x v="8"/>
    </i>
    <i>
      <x v="9"/>
    </i>
    <i>
      <x v="10"/>
    </i>
    <i>
      <x v="11"/>
    </i>
    <i t="grand">
      <x/>
    </i>
  </rowItems>
  <colFields count="1">
    <field x="4"/>
  </colFields>
  <colItems count="2">
    <i>
      <x/>
    </i>
    <i t="grand">
      <x/>
    </i>
  </colItems>
  <dataFields count="1">
    <dataField name="Sum of Profit" fld="3" baseField="2" baseItem="9" numFmtId="2"/>
  </dataFields>
  <formats count="4">
    <format dxfId="615">
      <pivotArea outline="0" collapsedLevelsAreSubtotals="1" fieldPosition="0"/>
    </format>
    <format dxfId="614">
      <pivotArea outline="0" collapsedLevelsAreSubtotals="1" fieldPosition="0"/>
    </format>
    <format dxfId="613">
      <pivotArea outline="0" collapsedLevelsAreSubtotals="1" fieldPosition="0"/>
    </format>
    <format dxfId="612">
      <pivotArea outline="0" fieldPosition="0">
        <references count="1">
          <reference field="4294967294" count="1">
            <x v="0"/>
          </reference>
        </references>
      </pivotArea>
    </format>
  </formats>
  <chartFormats count="6">
    <chartFormat chart="64" format="0" series="1">
      <pivotArea type="data" outline="0" fieldPosition="0">
        <references count="2">
          <reference field="4294967294" count="1" selected="0">
            <x v="0"/>
          </reference>
          <reference field="4" count="1" selected="0">
            <x v="0"/>
          </reference>
        </references>
      </pivotArea>
    </chartFormat>
    <chartFormat chart="64" format="1" series="1">
      <pivotArea type="data" outline="0" fieldPosition="0">
        <references count="2">
          <reference field="4294967294" count="1" selected="0">
            <x v="0"/>
          </reference>
          <reference field="4" count="1" selected="0">
            <x v="2"/>
          </reference>
        </references>
      </pivotArea>
    </chartFormat>
    <chartFormat chart="64" format="2" series="1">
      <pivotArea type="data" outline="0" fieldPosition="0">
        <references count="2">
          <reference field="4294967294" count="1" selected="0">
            <x v="0"/>
          </reference>
          <reference field="4" count="1" selected="0">
            <x v="1"/>
          </reference>
        </references>
      </pivotArea>
    </chartFormat>
    <chartFormat chart="67" format="6" series="1">
      <pivotArea type="data" outline="0" fieldPosition="0">
        <references count="2">
          <reference field="4294967294" count="1" selected="0">
            <x v="0"/>
          </reference>
          <reference field="4" count="1" selected="0">
            <x v="0"/>
          </reference>
        </references>
      </pivotArea>
    </chartFormat>
    <chartFormat chart="67" format="7" series="1">
      <pivotArea type="data" outline="0" fieldPosition="0">
        <references count="2">
          <reference field="4294967294" count="1" selected="0">
            <x v="0"/>
          </reference>
          <reference field="4" count="1" selected="0">
            <x v="2"/>
          </reference>
        </references>
      </pivotArea>
    </chartFormat>
    <chartFormat chart="67" format="8" series="1">
      <pivotArea type="data" outline="0" fieldPosition="0">
        <references count="2">
          <reference field="4294967294" count="1" selected="0">
            <x v="0"/>
          </reference>
          <reference field="4" count="1" selected="0">
            <x v="1"/>
          </reference>
        </references>
      </pivotArea>
    </chartFormat>
  </chartFormats>
  <pivotHierarchies count="5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MergedTable].[Order Year].&amp;[2012]"/>
      </members>
    </pivotHierarchy>
    <pivotHierarchy dragToData="1"/>
    <pivotHierarchy dragToData="1"/>
    <pivotHierarchy dragToData="1"/>
    <pivotHierarchy dragToData="1"/>
    <pivotHierarchy dragToData="1"/>
    <pivotHierarchy multipleItemSelectionAllowed="1" dragToData="1"/>
    <pivotHierarchy multipleItemSelectionAllowed="1" dragToData="1">
      <members count="1" level="1">
        <member name="[OrdersMergedTable].[Sub-Category].&amp;[Bookcas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0" type="count" id="2" iMeasureHier="42">
      <autoFilter ref="A1">
        <filterColumn colId="0">
          <top10 top="0" val="5" filterVal="5"/>
        </filterColumn>
      </autoFilter>
    </filter>
    <filter fld="1" type="count" id="3" iMeasureHier="47">
      <autoFilter ref="A1">
        <filterColumn colId="0">
          <top10 val="5" filterVal="5"/>
        </filterColumn>
      </autoFilter>
    </filter>
  </filters>
  <rowHierarchiesUsage count="1">
    <rowHierarchyUsage hierarchyUsage="40"/>
  </rowHierarchiesUsage>
  <colHierarchiesUsage count="1">
    <colHierarchyUsage hierarchyUsage="1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OrdersMergedTable]"/>
        <x15:activeTabTopLevelEntity name="[OrdersMergedTabl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7AEB05A5-6E6B-4D5B-972F-7955C4B4B991}" name="PivotTable5" cacheId="557" dataOnRows="1" applyNumberFormats="0" applyBorderFormats="0" applyFontFormats="0" applyPatternFormats="0" applyAlignmentFormats="0" applyWidthHeightFormats="1" dataCaption="Values" tag="3446ad1e-0f15-457b-a26e-d1fe8b674e48" updatedVersion="8" minRefreshableVersion="3" useAutoFormatting="1" subtotalHiddenItems="1" itemPrintTitles="1" createdVersion="8" indent="0" outline="1" outlineData="1" multipleFieldFilters="0" chartFormat="82">
  <location ref="CD3:CE14" firstHeaderRow="1" firstDataRow="1" firstDataCol="1"/>
  <pivotFields count="6">
    <pivotField allDrilled="1" subtotalTop="0" showAll="0" measureFilter="1" dataSourceSort="1" defaultSubtotal="0" defaultAttributeDrillState="1">
      <items count="5">
        <item x="0"/>
        <item x="1"/>
        <item x="2"/>
        <item x="3"/>
        <item x="4"/>
      </items>
    </pivotField>
    <pivotField allDrilled="1" subtotalTop="0" showAll="0" measureFilter="1" dataSourceSort="1" defaultSubtotal="0" defaultAttributeDrillState="1">
      <items count="6">
        <item x="0"/>
        <item x="1"/>
        <item x="2"/>
        <item x="3"/>
        <item x="4"/>
        <item x="5"/>
      </items>
    </pivotField>
    <pivotField dataField="1" subtotalTop="0" showAll="0" defaultSubtotal="0"/>
    <pivotField axis="axisRow" allDrilled="1" subtotalTop="0" showAll="0" measureFilter="1" sortType="ascending" dataSourceSort="1"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s>
  <rowFields count="1">
    <field x="3"/>
  </rowFields>
  <rowItems count="11">
    <i>
      <x v="9"/>
    </i>
    <i>
      <x v="1"/>
    </i>
    <i>
      <x v="8"/>
    </i>
    <i>
      <x v="5"/>
    </i>
    <i>
      <x v="7"/>
    </i>
    <i>
      <x v="4"/>
    </i>
    <i>
      <x v="6"/>
    </i>
    <i>
      <x v="2"/>
    </i>
    <i>
      <x/>
    </i>
    <i>
      <x v="3"/>
    </i>
    <i t="grand">
      <x/>
    </i>
  </rowItems>
  <colItems count="1">
    <i/>
  </colItems>
  <dataFields count="1">
    <dataField name="Sum of Sales" fld="2" baseField="0" baseItem="0" numFmtId="2"/>
  </dataFields>
  <formats count="4">
    <format dxfId="619">
      <pivotArea outline="0" collapsedLevelsAreSubtotals="1" fieldPosition="0"/>
    </format>
    <format dxfId="618">
      <pivotArea outline="0" collapsedLevelsAreSubtotals="1" fieldPosition="0"/>
    </format>
    <format dxfId="617">
      <pivotArea outline="0" collapsedLevelsAreSubtotals="1" fieldPosition="0"/>
    </format>
    <format dxfId="616">
      <pivotArea outline="0" fieldPosition="0">
        <references count="1">
          <reference field="4294967294" count="1">
            <x v="0"/>
          </reference>
        </references>
      </pivotArea>
    </format>
  </formats>
  <chartFormats count="4">
    <chartFormat chart="72" format="3" series="1">
      <pivotArea type="data" outline="0" fieldPosition="0">
        <references count="1">
          <reference field="4294967294" count="1" selected="0">
            <x v="0"/>
          </reference>
        </references>
      </pivotArea>
    </chartFormat>
    <chartFormat chart="75" format="8" series="1">
      <pivotArea type="data" outline="0" fieldPosition="0">
        <references count="1">
          <reference field="4294967294" count="1" selected="0">
            <x v="0"/>
          </reference>
        </references>
      </pivotArea>
    </chartFormat>
    <chartFormat chart="77" format="0" series="1">
      <pivotArea type="data" outline="0" fieldPosition="0">
        <references count="1">
          <reference field="4294967294" count="1" selected="0">
            <x v="0"/>
          </reference>
        </references>
      </pivotArea>
    </chartFormat>
    <chartFormat chart="81" format="2" series="1">
      <pivotArea type="data" outline="0" fieldPosition="0">
        <references count="1">
          <reference field="4294967294" count="1" selected="0">
            <x v="0"/>
          </reference>
        </references>
      </pivotArea>
    </chartFormat>
  </chartFormats>
  <pivotHierarchies count="5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MergedTable].[Order Year].&amp;[2012]"/>
      </members>
    </pivotHierarchy>
    <pivotHierarchy dragToData="1"/>
    <pivotHierarchy dragToData="1"/>
    <pivotHierarchy dragToData="1"/>
    <pivotHierarchy dragToData="1"/>
    <pivotHierarchy dragToData="1"/>
    <pivotHierarchy multipleItemSelectionAllowed="1" dragToData="1"/>
    <pivotHierarchy multipleItemSelectionAllowed="1" dragToData="1">
      <members count="1" level="1">
        <member name="[OrdersMergedTable].[Sub-Category].&amp;[Bookcas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3">
    <filter fld="3" type="count" id="5" iMeasureHier="46">
      <autoFilter ref="A1">
        <filterColumn colId="0">
          <top10 top="0" val="10" filterVal="10"/>
        </filterColumn>
      </autoFilter>
    </filter>
    <filter fld="0" type="count" id="2" iMeasureHier="42">
      <autoFilter ref="A1">
        <filterColumn colId="0">
          <top10 top="0" val="5" filterVal="5"/>
        </filterColumn>
      </autoFilter>
    </filter>
    <filter fld="1" type="count" id="3" iMeasureHier="47">
      <autoFilter ref="A1">
        <filterColumn colId="0">
          <top10 val="5" filterVal="5"/>
        </filterColumn>
      </autoFilter>
    </filter>
  </filters>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MergedTable]"/>
        <x15:activeTabTopLevelEntity name="[OrdersMergedTabl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6543F947-6911-461A-A397-D3DA4D6ED2B9}" name="Margin by Product" cacheId="542" dataOnRows="1" applyNumberFormats="0" applyBorderFormats="0" applyFontFormats="0" applyPatternFormats="0" applyAlignmentFormats="0" applyWidthHeightFormats="1" dataCaption="Values" tag="c987c32f-5535-453c-a712-f04992ce29a1" updatedVersion="8" minRefreshableVersion="3" useAutoFormatting="1" subtotalHiddenItems="1" itemPrintTitles="1" createdVersion="8" indent="0" outline="1" outlineData="1" multipleFieldFilters="0" chartFormat="42">
  <location ref="BE8:BF14" firstHeaderRow="1" firstDataRow="1" firstDataCol="1"/>
  <pivotFields count="4">
    <pivotField dataField="1" subtotalTop="0" showAll="0" defaultSubtotal="0"/>
    <pivotField axis="axisRow" allDrilled="1" subtotalTop="0" showAll="0" measureFilter="1" sortType="ascending" dataSourceSort="1"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s>
  <rowFields count="1">
    <field x="1"/>
  </rowFields>
  <rowItems count="6">
    <i>
      <x v="2"/>
    </i>
    <i>
      <x v="1"/>
    </i>
    <i>
      <x/>
    </i>
    <i>
      <x v="4"/>
    </i>
    <i>
      <x v="3"/>
    </i>
    <i t="grand">
      <x/>
    </i>
  </rowItems>
  <colItems count="1">
    <i/>
  </colItems>
  <dataFields count="1">
    <dataField fld="0" subtotal="count" baseField="0" baseItem="0" numFmtId="9"/>
  </dataFields>
  <formats count="3">
    <format dxfId="622">
      <pivotArea outline="0" collapsedLevelsAreSubtotals="1" fieldPosition="0"/>
    </format>
    <format dxfId="621">
      <pivotArea outline="0" collapsedLevelsAreSubtotals="1" fieldPosition="0"/>
    </format>
    <format dxfId="620">
      <pivotArea outline="0" collapsedLevelsAreSubtotals="1" fieldPosition="0"/>
    </format>
  </formats>
  <chartFormats count="7">
    <chartFormat chart="26" format="0"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 chart="30" format="0" series="1">
      <pivotArea type="data" outline="0" fieldPosition="0">
        <references count="1">
          <reference field="4294967294" count="1" selected="0">
            <x v="0"/>
          </reference>
        </references>
      </pivotArea>
    </chartFormat>
    <chartFormat chart="34" format="2" series="1">
      <pivotArea type="data" outline="0" fieldPosition="0">
        <references count="1">
          <reference field="4294967294" count="1" selected="0">
            <x v="0"/>
          </reference>
        </references>
      </pivotArea>
    </chartFormat>
    <chartFormat chart="35" format="0" series="1">
      <pivotArea type="data" outline="0" fieldPosition="0">
        <references count="1">
          <reference field="4294967294" count="1" selected="0">
            <x v="0"/>
          </reference>
        </references>
      </pivotArea>
    </chartFormat>
    <chartFormat chart="37" format="1" series="1">
      <pivotArea type="data" outline="0" fieldPosition="0">
        <references count="1">
          <reference field="4294967294" count="1" selected="0">
            <x v="0"/>
          </reference>
        </references>
      </pivotArea>
    </chartFormat>
    <chartFormat chart="38" format="2" series="1">
      <pivotArea type="data" outline="0" fieldPosition="0">
        <references count="1">
          <reference field="4294967294" count="1" selected="0">
            <x v="0"/>
          </reference>
        </references>
      </pivotArea>
    </chartFormat>
  </chartFormats>
  <pivotHierarchies count="5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MergedTable].[Order Year].&amp;[2012]"/>
      </members>
    </pivotHierarchy>
    <pivotHierarchy dragToData="1"/>
    <pivotHierarchy dragToData="1"/>
    <pivotHierarchy dragToData="1"/>
    <pivotHierarchy dragToData="1"/>
    <pivotHierarchy dragToData="1"/>
    <pivotHierarchy multipleItemSelectionAllowed="1" dragToData="1"/>
    <pivotHierarchy multipleItemSelectionAllowed="1" dragToData="1">
      <members count="1" level="1">
        <member name="[OrdersMergedTable].[Sub-Category].&amp;[Bookcas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2" iMeasureHier="42">
      <autoFilter ref="A1">
        <filterColumn colId="0">
          <top10 top="0" val="5" filterVal="5"/>
        </filterColumn>
      </autoFilter>
    </filter>
  </filters>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py of Data.xlsx!OrdersMergedTable">
        <x15:activeTabTopLevelEntity name="[OrdersMerged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8E99B499-E368-4DAA-9F38-B910C63166F2}" name="PivotTable3" cacheId="563" dataOnRows="1" applyNumberFormats="0" applyBorderFormats="0" applyFontFormats="0" applyPatternFormats="0" applyAlignmentFormats="0" applyWidthHeightFormats="1" dataCaption="Values" tag="f131671e-9c5e-4e07-bf34-9966e4e5abdd" updatedVersion="8" minRefreshableVersion="3" useAutoFormatting="1" subtotalHiddenItems="1" itemPrintTitles="1" createdVersion="8" indent="0" outline="1" outlineData="1" multipleFieldFilters="0" chartFormat="97">
  <location ref="CP3:CQ14" firstHeaderRow="1" firstDataRow="1" firstDataCol="1"/>
  <pivotFields count="7">
    <pivotField allDrilled="1" subtotalTop="0" showAll="0" measureFilter="1" dataSourceSort="1" defaultSubtotal="0" defaultAttributeDrillState="1">
      <items count="5">
        <item x="0"/>
        <item x="1"/>
        <item x="2"/>
        <item x="3"/>
        <item x="4"/>
      </items>
    </pivotField>
    <pivotField allDrilled="1" subtotalTop="0" showAll="0" measureFilter="1" dataSourceSort="1" defaultSubtotal="0" defaultAttributeDrillState="1">
      <items count="6">
        <item x="0"/>
        <item x="1"/>
        <item x="2"/>
        <item x="3"/>
        <item x="4"/>
        <item x="5"/>
      </items>
    </pivotField>
    <pivotField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 axis="axisRow" allDrilled="1" subtotalTop="0" showAll="0" dataSourceSort="1" defaultSubtotal="0" defaultAttributeDrillState="1">
      <items count="10">
        <item x="0"/>
        <item x="1"/>
        <item x="2"/>
        <item x="3"/>
        <item x="4"/>
        <item x="5"/>
        <item x="6"/>
        <item x="7"/>
        <item x="8"/>
        <item x="9"/>
      </items>
    </pivotField>
    <pivotField allDrilled="1" subtotalTop="0" showAll="0" dataSourceSort="1" defaultSubtotal="0" defaultAttributeDrillState="1"/>
    <pivotField allDrilled="1" subtotalTop="0" showAll="0" dataSourceSort="1" defaultSubtotal="0" defaultAttributeDrillState="1"/>
  </pivotFields>
  <rowFields count="1">
    <field x="4"/>
  </rowFields>
  <rowItems count="11">
    <i>
      <x/>
    </i>
    <i>
      <x v="1"/>
    </i>
    <i>
      <x v="2"/>
    </i>
    <i>
      <x v="3"/>
    </i>
    <i>
      <x v="4"/>
    </i>
    <i>
      <x v="5"/>
    </i>
    <i>
      <x v="6"/>
    </i>
    <i>
      <x v="7"/>
    </i>
    <i>
      <x v="8"/>
    </i>
    <i>
      <x v="9"/>
    </i>
    <i t="grand">
      <x/>
    </i>
  </rowItems>
  <colItems count="1">
    <i/>
  </colItems>
  <dataFields count="1">
    <dataField name="Count of Order ID" fld="3" subtotal="count" baseField="4" baseItem="0"/>
  </dataFields>
  <formats count="5">
    <format dxfId="627">
      <pivotArea outline="0" collapsedLevelsAreSubtotals="1" fieldPosition="0"/>
    </format>
    <format dxfId="626">
      <pivotArea outline="0" collapsedLevelsAreSubtotals="1" fieldPosition="0"/>
    </format>
    <format dxfId="625">
      <pivotArea outline="0" collapsedLevelsAreSubtotals="1" fieldPosition="0"/>
    </format>
    <format dxfId="624">
      <pivotArea collapsedLevelsAreSubtotals="1" fieldPosition="0">
        <references count="1">
          <reference field="4" count="0"/>
        </references>
      </pivotArea>
    </format>
    <format dxfId="623">
      <pivotArea grandRow="1" outline="0" collapsedLevelsAreSubtotals="1" fieldPosition="0"/>
    </format>
  </formats>
  <chartFormats count="2">
    <chartFormat chart="88" format="0" series="1">
      <pivotArea type="data" outline="0" fieldPosition="0">
        <references count="1">
          <reference field="4294967294" count="1" selected="0">
            <x v="0"/>
          </reference>
        </references>
      </pivotArea>
    </chartFormat>
    <chartFormat chart="96" format="2" series="1">
      <pivotArea type="data" outline="0" fieldPosition="0">
        <references count="1">
          <reference field="4294967294" count="1" selected="0">
            <x v="0"/>
          </reference>
        </references>
      </pivotArea>
    </chartFormat>
  </chartFormats>
  <pivotHierarchies count="5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MergedTable].[Order Year].&amp;[2012]"/>
      </members>
    </pivotHierarchy>
    <pivotHierarchy dragToData="1"/>
    <pivotHierarchy dragToData="1"/>
    <pivotHierarchy dragToData="1"/>
    <pivotHierarchy dragToData="1"/>
    <pivotHierarchy dragToData="1"/>
    <pivotHierarchy multipleItemSelectionAllowed="1" dragToData="1"/>
    <pivotHierarchy multipleItemSelectionAllowed="1" dragToData="1">
      <members count="1" level="1">
        <member name="[OrdersMergedTable].[Sub-Category].&amp;[Bookcas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3">
    <filter fld="0" type="count" id="2" iMeasureHier="42">
      <autoFilter ref="A1">
        <filterColumn colId="0">
          <top10 top="0" val="5" filterVal="5"/>
        </filterColumn>
      </autoFilter>
    </filter>
    <filter fld="1" type="count" id="3" iMeasureHier="47">
      <autoFilter ref="A1">
        <filterColumn colId="0">
          <top10 val="5" filterVal="5"/>
        </filterColumn>
      </autoFilter>
    </filter>
    <filter fld="2" type="count" id="5" iMeasureHier="46">
      <autoFilter ref="A1">
        <filterColumn colId="0">
          <top10 top="0" val="10" filterVal="10"/>
        </filterColumn>
      </autoFilter>
    </filter>
  </filters>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MergedTable]"/>
        <x15:activeTabTopLevelEntity name="[OrdersMergedTabl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9DBE1295-D5EC-4E36-B12B-BD37529272DC}" name="Orders by Ship Mode" cacheId="566" dataOnRows="1" applyNumberFormats="0" applyBorderFormats="0" applyFontFormats="0" applyPatternFormats="0" applyAlignmentFormats="0" applyWidthHeightFormats="1" dataCaption="Values" tag="f131671e-9c5e-4e07-bf34-9966e4e5abdd" updatedVersion="8" minRefreshableVersion="3" useAutoFormatting="1" subtotalHiddenItems="1" itemPrintTitles="1" createdVersion="8" indent="0" outline="1" outlineData="1" multipleFieldFilters="0" chartFormat="104">
  <location ref="CU3:CV7" firstHeaderRow="1" firstDataRow="1" firstDataCol="1"/>
  <pivotFields count="7">
    <pivotField allDrilled="1" subtotalTop="0" showAll="0" measureFilter="1" dataSourceSort="1" defaultSubtotal="0" defaultAttributeDrillState="1">
      <items count="5">
        <item x="0"/>
        <item x="1"/>
        <item x="2"/>
        <item x="3"/>
        <item x="4"/>
      </items>
    </pivotField>
    <pivotField allDrilled="1" subtotalTop="0" showAll="0" measureFilter="1" dataSourceSort="1" defaultSubtotal="0" defaultAttributeDrillState="1">
      <items count="6">
        <item x="0"/>
        <item x="1"/>
        <item x="2"/>
        <item x="3"/>
        <item x="4"/>
        <item x="5"/>
      </items>
    </pivotField>
    <pivotField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 allDrilled="1" subtotalTop="0" showAll="0" dataSourceSort="1" defaultSubtotal="0" defaultAttributeDrillState="1"/>
  </pivotFields>
  <rowFields count="1">
    <field x="4"/>
  </rowFields>
  <rowItems count="4">
    <i>
      <x/>
    </i>
    <i>
      <x v="1"/>
    </i>
    <i>
      <x v="2"/>
    </i>
    <i t="grand">
      <x/>
    </i>
  </rowItems>
  <colItems count="1">
    <i/>
  </colItems>
  <dataFields count="1">
    <dataField name="Count of Order ID" fld="3" subtotal="count" baseField="0" baseItem="0" numFmtId="2"/>
  </dataFields>
  <formats count="8">
    <format dxfId="635">
      <pivotArea outline="0" collapsedLevelsAreSubtotals="1" fieldPosition="0"/>
    </format>
    <format dxfId="634">
      <pivotArea outline="0" collapsedLevelsAreSubtotals="1" fieldPosition="0"/>
    </format>
    <format dxfId="633">
      <pivotArea type="all" dataOnly="0" outline="0" fieldPosition="0"/>
    </format>
    <format dxfId="632">
      <pivotArea outline="0" collapsedLevelsAreSubtotals="1" fieldPosition="0"/>
    </format>
    <format dxfId="631">
      <pivotArea field="4" type="button" dataOnly="0" labelOnly="1" outline="0" axis="axisRow" fieldPosition="0"/>
    </format>
    <format dxfId="630">
      <pivotArea dataOnly="0" labelOnly="1" fieldPosition="0">
        <references count="1">
          <reference field="4" count="0"/>
        </references>
      </pivotArea>
    </format>
    <format dxfId="629">
      <pivotArea dataOnly="0" labelOnly="1" grandRow="1" outline="0" fieldPosition="0"/>
    </format>
    <format dxfId="628">
      <pivotArea dataOnly="0" labelOnly="1" outline="0" axis="axisValues" fieldPosition="0"/>
    </format>
  </formats>
  <chartFormats count="22">
    <chartFormat chart="86" format="0" series="1">
      <pivotArea type="data" outline="0" fieldPosition="0">
        <references count="1">
          <reference field="4294967294" count="1" selected="0">
            <x v="0"/>
          </reference>
        </references>
      </pivotArea>
    </chartFormat>
    <chartFormat chart="88" format="0" series="1">
      <pivotArea type="data" outline="0" fieldPosition="0">
        <references count="1">
          <reference field="4294967294" count="1" selected="0">
            <x v="0"/>
          </reference>
        </references>
      </pivotArea>
    </chartFormat>
    <chartFormat chart="96" format="2" series="1">
      <pivotArea type="data" outline="0" fieldPosition="0">
        <references count="1">
          <reference field="4294967294" count="1" selected="0">
            <x v="0"/>
          </reference>
        </references>
      </pivotArea>
    </chartFormat>
    <chartFormat chart="97" format="0" series="1">
      <pivotArea type="data" outline="0" fieldPosition="0">
        <references count="2">
          <reference field="4294967294" count="1" selected="0">
            <x v="0"/>
          </reference>
          <reference field="4" count="1" selected="0">
            <x v="0"/>
          </reference>
        </references>
      </pivotArea>
    </chartFormat>
    <chartFormat chart="97" format="1" series="1">
      <pivotArea type="data" outline="0" fieldPosition="0">
        <references count="2">
          <reference field="4294967294" count="1" selected="0">
            <x v="0"/>
          </reference>
          <reference field="4" count="1" selected="0">
            <x v="1"/>
          </reference>
        </references>
      </pivotArea>
    </chartFormat>
    <chartFormat chart="97" format="2" series="1">
      <pivotArea type="data" outline="0" fieldPosition="0">
        <references count="2">
          <reference field="4294967294" count="1" selected="0">
            <x v="0"/>
          </reference>
          <reference field="4" count="1" selected="0">
            <x v="3"/>
          </reference>
        </references>
      </pivotArea>
    </chartFormat>
    <chartFormat chart="97" format="3" series="1">
      <pivotArea type="data" outline="0" fieldPosition="0">
        <references count="2">
          <reference field="4294967294" count="1" selected="0">
            <x v="0"/>
          </reference>
          <reference field="4" count="1" selected="0">
            <x v="2"/>
          </reference>
        </references>
      </pivotArea>
    </chartFormat>
    <chartFormat chart="99" format="0" series="1">
      <pivotArea type="data" outline="0" fieldPosition="0">
        <references count="2">
          <reference field="4294967294" count="1" selected="0">
            <x v="0"/>
          </reference>
          <reference field="4" count="1" selected="0">
            <x v="0"/>
          </reference>
        </references>
      </pivotArea>
    </chartFormat>
    <chartFormat chart="99" format="1" series="1">
      <pivotArea type="data" outline="0" fieldPosition="0">
        <references count="2">
          <reference field="4294967294" count="1" selected="0">
            <x v="0"/>
          </reference>
          <reference field="4" count="1" selected="0">
            <x v="1"/>
          </reference>
        </references>
      </pivotArea>
    </chartFormat>
    <chartFormat chart="99" format="2" series="1">
      <pivotArea type="data" outline="0" fieldPosition="0">
        <references count="2">
          <reference field="4294967294" count="1" selected="0">
            <x v="0"/>
          </reference>
          <reference field="4" count="1" selected="0">
            <x v="3"/>
          </reference>
        </references>
      </pivotArea>
    </chartFormat>
    <chartFormat chart="99" format="3" series="1">
      <pivotArea type="data" outline="0" fieldPosition="0">
        <references count="2">
          <reference field="4294967294" count="1" selected="0">
            <x v="0"/>
          </reference>
          <reference field="4" count="1" selected="0">
            <x v="2"/>
          </reference>
        </references>
      </pivotArea>
    </chartFormat>
    <chartFormat chart="99" format="4" series="1">
      <pivotArea type="data" outline="0" fieldPosition="0">
        <references count="1">
          <reference field="4294967294" count="1" selected="0">
            <x v="0"/>
          </reference>
        </references>
      </pivotArea>
    </chartFormat>
    <chartFormat chart="97" format="34" series="1">
      <pivotArea type="data" outline="0" fieldPosition="0">
        <references count="1">
          <reference field="4294967294" count="1" selected="0">
            <x v="0"/>
          </reference>
        </references>
      </pivotArea>
    </chartFormat>
    <chartFormat chart="99" format="5">
      <pivotArea type="data" outline="0" fieldPosition="0">
        <references count="2">
          <reference field="4294967294" count="1" selected="0">
            <x v="0"/>
          </reference>
          <reference field="4" count="1" selected="0">
            <x v="2"/>
          </reference>
        </references>
      </pivotArea>
    </chartFormat>
    <chartFormat chart="99" format="6">
      <pivotArea type="data" outline="0" fieldPosition="0">
        <references count="2">
          <reference field="4294967294" count="1" selected="0">
            <x v="0"/>
          </reference>
          <reference field="4" count="1" selected="0">
            <x v="3"/>
          </reference>
        </references>
      </pivotArea>
    </chartFormat>
    <chartFormat chart="99" format="7">
      <pivotArea type="data" outline="0" fieldPosition="0">
        <references count="2">
          <reference field="4294967294" count="1" selected="0">
            <x v="0"/>
          </reference>
          <reference field="4" count="1" selected="0">
            <x v="1"/>
          </reference>
        </references>
      </pivotArea>
    </chartFormat>
    <chartFormat chart="99" format="8">
      <pivotArea type="data" outline="0" fieldPosition="0">
        <references count="2">
          <reference field="4294967294" count="1" selected="0">
            <x v="0"/>
          </reference>
          <reference field="4" count="1" selected="0">
            <x v="0"/>
          </reference>
        </references>
      </pivotArea>
    </chartFormat>
    <chartFormat chart="103" format="14" series="1">
      <pivotArea type="data" outline="0" fieldPosition="0">
        <references count="1">
          <reference field="4294967294" count="1" selected="0">
            <x v="0"/>
          </reference>
        </references>
      </pivotArea>
    </chartFormat>
    <chartFormat chart="103" format="15">
      <pivotArea type="data" outline="0" fieldPosition="0">
        <references count="2">
          <reference field="4294967294" count="1" selected="0">
            <x v="0"/>
          </reference>
          <reference field="4" count="1" selected="0">
            <x v="0"/>
          </reference>
        </references>
      </pivotArea>
    </chartFormat>
    <chartFormat chart="103" format="16">
      <pivotArea type="data" outline="0" fieldPosition="0">
        <references count="2">
          <reference field="4294967294" count="1" selected="0">
            <x v="0"/>
          </reference>
          <reference field="4" count="1" selected="0">
            <x v="1"/>
          </reference>
        </references>
      </pivotArea>
    </chartFormat>
    <chartFormat chart="103" format="17">
      <pivotArea type="data" outline="0" fieldPosition="0">
        <references count="2">
          <reference field="4294967294" count="1" selected="0">
            <x v="0"/>
          </reference>
          <reference field="4" count="1" selected="0">
            <x v="3"/>
          </reference>
        </references>
      </pivotArea>
    </chartFormat>
    <chartFormat chart="103" format="18">
      <pivotArea type="data" outline="0" fieldPosition="0">
        <references count="2">
          <reference field="4294967294" count="1" selected="0">
            <x v="0"/>
          </reference>
          <reference field="4" count="1" selected="0">
            <x v="2"/>
          </reference>
        </references>
      </pivotArea>
    </chartFormat>
  </chartFormats>
  <pivotHierarchies count="5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MergedTable].[Order Year].&amp;[2012]"/>
      </members>
    </pivotHierarchy>
    <pivotHierarchy dragToData="1"/>
    <pivotHierarchy dragToData="1"/>
    <pivotHierarchy dragToData="1"/>
    <pivotHierarchy dragToData="1"/>
    <pivotHierarchy dragToData="1"/>
    <pivotHierarchy multipleItemSelectionAllowed="1" dragToData="1"/>
    <pivotHierarchy multipleItemSelectionAllowed="1" dragToData="1">
      <members count="1" level="1">
        <member name="[OrdersMergedTable].[Sub-Category].&amp;[Bookcas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3">
    <filter fld="0" type="count" id="2" iMeasureHier="42">
      <autoFilter ref="A1">
        <filterColumn colId="0">
          <top10 top="0" val="5" filterVal="5"/>
        </filterColumn>
      </autoFilter>
    </filter>
    <filter fld="1" type="count" id="3" iMeasureHier="47">
      <autoFilter ref="A1">
        <filterColumn colId="0">
          <top10 val="5" filterVal="5"/>
        </filterColumn>
      </autoFilter>
    </filter>
    <filter fld="2" type="count" id="5" iMeasureHier="46">
      <autoFilter ref="A1">
        <filterColumn colId="0">
          <top10 top="0" val="10" filterVal="10"/>
        </filterColumn>
      </autoFilter>
    </filter>
  </filters>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MergedTable]"/>
        <x15:activeTabTopLevelEntity name="[OrdersMergedTabl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1911FCF9-E8E3-44E5-8B29-37F2B85471F9}" name="Totals" cacheId="512" dataOnRows="1" applyNumberFormats="0" applyBorderFormats="0" applyFontFormats="0" applyPatternFormats="0" applyAlignmentFormats="0" applyWidthHeightFormats="1" dataCaption="Values" tag="fb37dbe2-2444-4835-85d0-0c620b1eaa00" updatedVersion="8" minRefreshableVersion="3" useAutoFormatting="1" subtotalHiddenItems="1" itemPrintTitles="1" createdVersion="8" indent="0" outline="1" outlineData="1" multipleFieldFilters="0" chartFormat="23">
  <location ref="AJ4:AK8" firstHeaderRow="1" firstDataRow="1" firstDataCol="1" rowPageCount="1" colPageCount="1"/>
  <pivotFields count="5">
    <pivotField dataField="1" subtotalTop="0" showAll="0" defaultSubtotal="0"/>
    <pivotField dataField="1" subtotalTop="0" showAll="0" defaultSubtotal="0"/>
    <pivotField dataField="1" subtotalTop="0" showAll="0" defaultSubtotal="0"/>
    <pivotField axis="axisPage" allDrilled="1" subtotalTop="0" showAll="0" dataSourceSort="1" defaultSubtotal="0" defaultAttributeDrillState="1"/>
    <pivotField dataField="1" subtotalTop="0" showAll="0" defaultSubtotal="0"/>
  </pivotFields>
  <rowFields count="1">
    <field x="-2"/>
  </rowFields>
  <rowItems count="4">
    <i>
      <x/>
    </i>
    <i i="1">
      <x v="1"/>
    </i>
    <i i="2">
      <x v="2"/>
    </i>
    <i i="3">
      <x v="3"/>
    </i>
  </rowItems>
  <colItems count="1">
    <i/>
  </colItems>
  <pageFields count="1">
    <pageField fld="3" hier="10" name="[OrdersMergedTable].[Order Year].&amp;[2012]" cap="2012"/>
  </pageFields>
  <dataFields count="4">
    <dataField name="Sum of Sales" fld="0" baseField="0" baseItem="0"/>
    <dataField name="Sum of Quantity" fld="1" baseField="0" baseItem="0"/>
    <dataField name="Sum of Profit" fld="2" baseField="0" baseItem="0"/>
    <dataField fld="4" subtotal="count" baseField="0" baseItem="0"/>
  </dataFields>
  <formats count="4">
    <format dxfId="639">
      <pivotArea outline="0" collapsedLevelsAreSubtotals="1" fieldPosition="0"/>
    </format>
    <format dxfId="638">
      <pivotArea outline="0" collapsedLevelsAreSubtotals="1" fieldPosition="0"/>
    </format>
    <format dxfId="637">
      <pivotArea outline="0" collapsedLevelsAreSubtotals="1" fieldPosition="0"/>
    </format>
    <format dxfId="636">
      <pivotArea collapsedLevelsAreSubtotals="1" fieldPosition="0">
        <references count="1">
          <reference field="4294967294" count="1">
            <x v="3"/>
          </reference>
        </references>
      </pivotArea>
    </format>
  </formats>
  <pivotHierarchies count="5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MergedTable].[Order Year].&amp;[2012]"/>
      </members>
    </pivotHierarchy>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py of Data.xlsx!OrdersMergedTable">
        <x15:activeTabTopLevelEntity name="[OrdersMerged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EDC788D4-C7D5-4301-8504-A9D6C4DCDD21}" name="Tota Sales by Region" cacheId="554" dataOnRows="1" applyNumberFormats="0" applyBorderFormats="0" applyFontFormats="0" applyPatternFormats="0" applyAlignmentFormats="0" applyWidthHeightFormats="1" dataCaption="Values" tag="59a8352e-7178-494d-9383-6ffea7445c8e" updatedVersion="8" minRefreshableVersion="3" useAutoFormatting="1" subtotalHiddenItems="1" itemPrintTitles="1" createdVersion="8" indent="0" outline="1" outlineData="1" multipleFieldFilters="0" chartFormat="77">
  <location ref="BZ3:CA7" firstHeaderRow="1" firstDataRow="1" firstDataCol="1"/>
  <pivotFields count="6">
    <pivotField allDrilled="1" subtotalTop="0" showAll="0" measureFilter="1" dataSourceSort="1" defaultSubtotal="0" defaultAttributeDrillState="1">
      <items count="5">
        <item x="0"/>
        <item x="1"/>
        <item x="2"/>
        <item x="3"/>
        <item x="4"/>
      </items>
    </pivotField>
    <pivotField allDrilled="1" subtotalTop="0" showAll="0" measureFilter="1" dataSourceSort="1" defaultSubtotal="0" defaultAttributeDrillState="1">
      <items count="6">
        <item x="0"/>
        <item x="1"/>
        <item x="2"/>
        <item x="3"/>
        <item x="4"/>
        <item x="5"/>
      </items>
    </pivotField>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 allDrilled="1" subtotalTop="0" showAll="0" dataSourceSort="1" defaultSubtotal="0" defaultAttributeDrillState="1"/>
  </pivotFields>
  <rowFields count="1">
    <field x="3"/>
  </rowFields>
  <rowItems count="4">
    <i>
      <x/>
    </i>
    <i>
      <x v="1"/>
    </i>
    <i>
      <x v="2"/>
    </i>
    <i t="grand">
      <x/>
    </i>
  </rowItems>
  <colItems count="1">
    <i/>
  </colItems>
  <dataFields count="1">
    <dataField name="Sum of Sales" fld="2" baseField="0" baseItem="0" numFmtId="2"/>
  </dataFields>
  <formats count="4">
    <format dxfId="643">
      <pivotArea outline="0" collapsedLevelsAreSubtotals="1" fieldPosition="0"/>
    </format>
    <format dxfId="642">
      <pivotArea outline="0" collapsedLevelsAreSubtotals="1" fieldPosition="0"/>
    </format>
    <format dxfId="641">
      <pivotArea outline="0" collapsedLevelsAreSubtotals="1" fieldPosition="0"/>
    </format>
    <format dxfId="640">
      <pivotArea outline="0" fieldPosition="0">
        <references count="1">
          <reference field="4294967294" count="1">
            <x v="0"/>
          </reference>
        </references>
      </pivotArea>
    </format>
  </formats>
  <chartFormats count="11">
    <chartFormat chart="72" format="0" series="1">
      <pivotArea type="data" outline="0" fieldPosition="0">
        <references count="2">
          <reference field="4294967294" count="1" selected="0">
            <x v="0"/>
          </reference>
          <reference field="3" count="1" selected="0">
            <x v="0"/>
          </reference>
        </references>
      </pivotArea>
    </chartFormat>
    <chartFormat chart="72" format="1" series="1">
      <pivotArea type="data" outline="0" fieldPosition="0">
        <references count="2">
          <reference field="4294967294" count="1" selected="0">
            <x v="0"/>
          </reference>
          <reference field="3" count="1" selected="0">
            <x v="1"/>
          </reference>
        </references>
      </pivotArea>
    </chartFormat>
    <chartFormat chart="72" format="2" series="1">
      <pivotArea type="data" outline="0" fieldPosition="0">
        <references count="2">
          <reference field="4294967294" count="1" selected="0">
            <x v="0"/>
          </reference>
          <reference field="3" count="1" selected="0">
            <x v="2"/>
          </reference>
        </references>
      </pivotArea>
    </chartFormat>
    <chartFormat chart="72" format="3" series="1">
      <pivotArea type="data" outline="0" fieldPosition="0">
        <references count="1">
          <reference field="4294967294" count="1" selected="0">
            <x v="0"/>
          </reference>
        </references>
      </pivotArea>
    </chartFormat>
    <chartFormat chart="75" format="8" series="1">
      <pivotArea type="data" outline="0" fieldPosition="0">
        <references count="1">
          <reference field="4294967294" count="1" selected="0">
            <x v="0"/>
          </reference>
        </references>
      </pivotArea>
    </chartFormat>
    <chartFormat chart="75" format="9">
      <pivotArea type="data" outline="0" fieldPosition="0">
        <references count="2">
          <reference field="4294967294" count="1" selected="0">
            <x v="0"/>
          </reference>
          <reference field="3" count="1" selected="0">
            <x v="0"/>
          </reference>
        </references>
      </pivotArea>
    </chartFormat>
    <chartFormat chart="75" format="10">
      <pivotArea type="data" outline="0" fieldPosition="0">
        <references count="2">
          <reference field="4294967294" count="1" selected="0">
            <x v="0"/>
          </reference>
          <reference field="3" count="1" selected="0">
            <x v="1"/>
          </reference>
        </references>
      </pivotArea>
    </chartFormat>
    <chartFormat chart="75" format="11">
      <pivotArea type="data" outline="0" fieldPosition="0">
        <references count="2">
          <reference field="4294967294" count="1" selected="0">
            <x v="0"/>
          </reference>
          <reference field="3" count="1" selected="0">
            <x v="2"/>
          </reference>
        </references>
      </pivotArea>
    </chartFormat>
    <chartFormat chart="72" format="4">
      <pivotArea type="data" outline="0" fieldPosition="0">
        <references count="2">
          <reference field="4294967294" count="1" selected="0">
            <x v="0"/>
          </reference>
          <reference field="3" count="1" selected="0">
            <x v="0"/>
          </reference>
        </references>
      </pivotArea>
    </chartFormat>
    <chartFormat chart="72" format="5">
      <pivotArea type="data" outline="0" fieldPosition="0">
        <references count="2">
          <reference field="4294967294" count="1" selected="0">
            <x v="0"/>
          </reference>
          <reference field="3" count="1" selected="0">
            <x v="1"/>
          </reference>
        </references>
      </pivotArea>
    </chartFormat>
    <chartFormat chart="72" format="6">
      <pivotArea type="data" outline="0" fieldPosition="0">
        <references count="2">
          <reference field="4294967294" count="1" selected="0">
            <x v="0"/>
          </reference>
          <reference field="3" count="1" selected="0">
            <x v="2"/>
          </reference>
        </references>
      </pivotArea>
    </chartFormat>
  </chartFormats>
  <pivotHierarchies count="5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MergedTable].[Order Year].&amp;[2012]"/>
      </members>
    </pivotHierarchy>
    <pivotHierarchy dragToData="1"/>
    <pivotHierarchy dragToData="1"/>
    <pivotHierarchy dragToData="1"/>
    <pivotHierarchy dragToData="1"/>
    <pivotHierarchy dragToData="1"/>
    <pivotHierarchy multipleItemSelectionAllowed="1" dragToData="1"/>
    <pivotHierarchy multipleItemSelectionAllowed="1" dragToData="1">
      <members count="1" level="1">
        <member name="[OrdersMergedTable].[Sub-Category].&amp;[Bookcas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0" type="count" id="2" iMeasureHier="42">
      <autoFilter ref="A1">
        <filterColumn colId="0">
          <top10 top="0" val="5" filterVal="5"/>
        </filterColumn>
      </autoFilter>
    </filter>
    <filter fld="1" type="count" id="3" iMeasureHier="47">
      <autoFilter ref="A1">
        <filterColumn colId="0">
          <top10 val="5" filterVal="5"/>
        </filterColumn>
      </autoFilter>
    </filter>
  </filters>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MergedTable]"/>
        <x15:activeTabTopLevelEntity name="[OrdersMergedTabl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3F7C7007-929C-4EC7-85E1-A2DDE5678615}" name="Margin By Category " cacheId="536" dataOnRows="1" applyNumberFormats="0" applyBorderFormats="0" applyFontFormats="0" applyPatternFormats="0" applyAlignmentFormats="0" applyWidthHeightFormats="1" dataCaption="Values" tag="ffe86335-6b24-4630-8e50-16ff78eec293" updatedVersion="8" minRefreshableVersion="3" useAutoFormatting="1" subtotalHiddenItems="1" itemPrintTitles="1" createdVersion="8" indent="0" outline="1" outlineData="1" multipleFieldFilters="0" chartFormat="33">
  <location ref="AW7:AX11"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fld="1" subtotal="count" baseField="0" baseItem="0" numFmtId="9"/>
  </dataFields>
  <formats count="3">
    <format dxfId="646">
      <pivotArea outline="0" collapsedLevelsAreSubtotals="1" fieldPosition="0"/>
    </format>
    <format dxfId="645">
      <pivotArea outline="0" collapsedLevelsAreSubtotals="1" fieldPosition="0"/>
    </format>
    <format dxfId="644">
      <pivotArea outline="0" collapsedLevelsAreSubtotals="1" fieldPosition="0"/>
    </format>
  </formats>
  <chartFormats count="5">
    <chartFormat chart="26" format="0"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 chart="29" format="3">
      <pivotArea type="data" outline="0" fieldPosition="0">
        <references count="2">
          <reference field="4294967294" count="1" selected="0">
            <x v="0"/>
          </reference>
          <reference field="0" count="1" selected="0">
            <x v="0"/>
          </reference>
        </references>
      </pivotArea>
    </chartFormat>
    <chartFormat chart="29" format="4">
      <pivotArea type="data" outline="0" fieldPosition="0">
        <references count="2">
          <reference field="4294967294" count="1" selected="0">
            <x v="0"/>
          </reference>
          <reference field="0" count="1" selected="0">
            <x v="1"/>
          </reference>
        </references>
      </pivotArea>
    </chartFormat>
    <chartFormat chart="29" format="5">
      <pivotArea type="data" outline="0" fieldPosition="0">
        <references count="2">
          <reference field="4294967294" count="1" selected="0">
            <x v="0"/>
          </reference>
          <reference field="0" count="1" selected="0">
            <x v="2"/>
          </reference>
        </references>
      </pivotArea>
    </chartFormat>
  </chartFormats>
  <pivotHierarchies count="5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MergedTable].[Order Year].&amp;[2012]"/>
      </members>
    </pivotHierarchy>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py of Data.xlsx!OrdersMergedTable">
        <x15:activeTabTopLevelEntity name="[OrdersMerged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97446A2B-2D2D-4D4D-8A83-424C75703138}" name="PivotTable6" cacheId="515" applyNumberFormats="0" applyBorderFormats="0" applyFontFormats="0" applyPatternFormats="0" applyAlignmentFormats="0" applyWidthHeightFormats="1" dataCaption="Values" tag="12873a68-c9e2-4a17-8aba-848801a25929" updatedVersion="8" minRefreshableVersion="3" useAutoFormatting="1" itemPrintTitles="1" createdVersion="8" indent="0" outline="1" outlineData="1" multipleFieldFilters="0" chartFormat="19">
  <location ref="AF4:AG69" firstHeaderRow="1" firstDataRow="1" firstDataCol="1"/>
  <pivotFields count="4">
    <pivotField dataField="1" subtotalTop="0" showAll="0" defaultSubtotal="0"/>
    <pivotField axis="axisRow" allDrilled="1" subtotalTop="0" showAll="0" dataSourceSort="1" defaultSubtotal="0" defaultAttributeDrillState="1">
      <items count="6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s>
    </pivotField>
    <pivotField allDrilled="1" subtotalTop="0" showAll="0" dataSourceSort="1" defaultSubtotal="0" defaultAttributeDrillState="1"/>
    <pivotField allDrilled="1" subtotalTop="0" showAll="0" dataSourceSort="1" defaultSubtotal="0" defaultAttributeDrillState="1"/>
  </pivotFields>
  <rowFields count="1">
    <field x="1"/>
  </rowFields>
  <rowItems count="6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t="grand">
      <x/>
    </i>
  </rowItems>
  <colItems count="1">
    <i/>
  </colItems>
  <dataFields count="1">
    <dataField name="Sum of Profit" fld="0" baseField="0" baseItem="0"/>
  </dataFields>
  <pivotHierarchies count="5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MergedTable].[Order Year].&amp;[2012]"/>
      </members>
    </pivotHierarchy>
    <pivotHierarchy dragToData="1"/>
    <pivotHierarchy dragToData="1"/>
    <pivotHierarchy dragToData="1"/>
    <pivotHierarchy dragToData="1"/>
    <pivotHierarchy dragToData="1"/>
    <pivotHierarchy multipleItemSelectionAllowed="1" dragToData="1"/>
    <pivotHierarchy multipleItemSelectionAllowed="1" dragToData="1">
      <members count="1" level="1">
        <member name="[OrdersMergedTable].[Sub-Category].&amp;[Bookcas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py of Data.xlsx!OrdersMergedTable">
        <x15:activeTabTopLevelEntity name="[OrdersMerged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837F60CA-B5C6-4E25-9470-72C488C81E8E}" name="SalesPerProduct" cacheId="52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N3:O1090" firstHeaderRow="1" firstDataRow="1" firstDataCol="1"/>
  <pivotFields count="3">
    <pivotField dataField="1" subtotalTop="0" showAll="0" defaultSubtotal="0"/>
    <pivotField axis="axisRow" allDrilled="1" subtotalTop="0" showAll="0" dataSourceSort="1" defaultSubtotal="0" defaultAttributeDrillState="1">
      <items count="108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s>
    </pivotField>
    <pivotField allDrilled="1" subtotalTop="0" showAll="0" dataSourceSort="1" defaultSubtotal="0" defaultAttributeDrillState="1"/>
  </pivotFields>
  <rowFields count="1">
    <field x="1"/>
  </rowFields>
  <rowItems count="108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t="grand">
      <x/>
    </i>
  </rowItems>
  <colItems count="1">
    <i/>
  </colItems>
  <dataFields count="1">
    <dataField name="Sum of Sales" fld="0" baseField="0" baseItem="0"/>
  </dataFields>
  <pivotHierarchies count="5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MergedTable].[Order Year].&amp;[2012]"/>
      </members>
    </pivotHierarchy>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py of Data.xlsx!OrdersMergedTable">
        <x15:activeTabTopLevelEntity name="[OrdersMergedTable]"/>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4" backgroundRefresh="0" connectionId="1" xr16:uid="{3B8E15EB-B652-4008-9279-6BD87526B03E}" autoFormatId="16" applyNumberFormats="0" applyBorderFormats="0" applyFontFormats="0" applyPatternFormats="0" applyAlignmentFormats="0" applyWidthHeightFormats="0">
  <queryTableRefresh nextId="22">
    <queryTableFields count="21">
      <queryTableField id="1" name="Order ID" tableColumnId="1"/>
      <queryTableField id="2" name="Order Date" tableColumnId="2"/>
      <queryTableField id="3" name="Customer Name" tableColumnId="3"/>
      <queryTableField id="4" name="City" tableColumnId="4"/>
      <queryTableField id="5" name="Country" tableColumnId="5"/>
      <queryTableField id="6" name="Region" tableColumnId="6"/>
      <queryTableField id="7" name="Segment" tableColumnId="7"/>
      <queryTableField id="8" name="Ship Date" tableColumnId="8"/>
      <queryTableField id="9" name="Ship Mode" tableColumnId="9"/>
      <queryTableField id="10" name="State" tableColumnId="10"/>
      <queryTableField id="11" name="Order Year" tableColumnId="11"/>
      <queryTableField id="12" name="Product Name" tableColumnId="12"/>
      <queryTableField id="13" name="Discount" tableColumnId="13"/>
      <queryTableField id="14" name="Sales" tableColumnId="14"/>
      <queryTableField id="15" name="Profit" tableColumnId="15"/>
      <queryTableField id="16" name="Quantity" tableColumnId="16"/>
      <queryTableField id="17" name="Category" tableColumnId="17"/>
      <queryTableField id="18" name="Sub-Category" tableColumnId="18"/>
      <queryTableField id="19" name="Margin%" tableColumnId="19"/>
      <queryTableField id="20" name="Month" tableColumnId="20"/>
      <queryTableField id="21" name="Quarter" tableColumnId="21"/>
    </queryTableFields>
  </queryTableRefresh>
  <extLst>
    <ext xmlns:x15="http://schemas.microsoft.com/office/spreadsheetml/2010/11/main" uri="{883FBD77-0823-4a55-B5E3-86C4891E6966}">
      <x15:queryTable sourceDataName="Query - OrdersMergedTable"/>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2AFEDEFF-B6F9-4CA4-82BC-6F4B3D041AB3}" sourceName="[OrdersMergedTable].[Category]">
  <pivotTables>
    <pivotTable tabId="7" name="salesPerSubCategory"/>
    <pivotTable tabId="7" name="SalesPerProduct"/>
  </pivotTables>
  <data>
    <olap pivotCacheId="1958822195">
      <levels count="2">
        <level uniqueName="[OrdersMergedTable].[Category].[(All)]" sourceCaption="(All)" count="0"/>
        <level uniqueName="[OrdersMergedTable].[Category].[Category]" sourceCaption="Category" count="3">
          <ranges>
            <range startItem="0">
              <i n="[OrdersMergedTable].[Category].&amp;[Furniture]" c="Furniture"/>
              <i n="[OrdersMergedTable].[Category].&amp;[Office Supplies]" c="Office Supplies"/>
              <i n="[OrdersMergedTable].[Category].&amp;[Technology]" c="Technology"/>
            </range>
          </ranges>
        </level>
      </levels>
      <selections count="1">
        <selection n="[OrdersMergedTable].[Categor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C4B8FF07-C5A6-4CBE-A738-FF32D6D373A0}" sourceName="[OrdersMergedTable].[Sub-Category]">
  <pivotTables>
    <pivotTable tabId="7" name="SalesPerProduct"/>
  </pivotTables>
  <data>
    <olap pivotCacheId="1958822195">
      <levels count="2">
        <level uniqueName="[OrdersMergedTable].[Sub-Category].[(All)]" sourceCaption="(All)" count="0"/>
        <level uniqueName="[OrdersMergedTable].[Sub-Category].[Sub-Category]" sourceCaption="Sub-Category" count="17">
          <ranges>
            <range startItem="0">
              <i n="[OrdersMergedTable].[Sub-Category].&amp;[Accessories]" c="Accessories"/>
              <i n="[OrdersMergedTable].[Sub-Category].&amp;[Appliances]" c="Appliances"/>
              <i n="[OrdersMergedTable].[Sub-Category].&amp;[Art]" c="Art"/>
              <i n="[OrdersMergedTable].[Sub-Category].&amp;[Binders]" c="Binders"/>
              <i n="[OrdersMergedTable].[Sub-Category].&amp;[Bookcases]" c="Bookcases"/>
              <i n="[OrdersMergedTable].[Sub-Category].&amp;[Chairs]" c="Chairs"/>
              <i n="[OrdersMergedTable].[Sub-Category].&amp;[Copiers]" c="Copiers"/>
              <i n="[OrdersMergedTable].[Sub-Category].&amp;[Envelopes]" c="Envelopes"/>
              <i n="[OrdersMergedTable].[Sub-Category].&amp;[Fasteners]" c="Fasteners"/>
              <i n="[OrdersMergedTable].[Sub-Category].&amp;[Furnishings]" c="Furnishings"/>
              <i n="[OrdersMergedTable].[Sub-Category].&amp;[Labels]" c="Labels"/>
              <i n="[OrdersMergedTable].[Sub-Category].&amp;[Machines]" c="Machines"/>
              <i n="[OrdersMergedTable].[Sub-Category].&amp;[Paper]" c="Paper"/>
              <i n="[OrdersMergedTable].[Sub-Category].&amp;[Phones]" c="Phones"/>
              <i n="[OrdersMergedTable].[Sub-Category].&amp;[Storage]" c="Storage"/>
              <i n="[OrdersMergedTable].[Sub-Category].&amp;[Supplies]" c="Supplies"/>
              <i n="[OrdersMergedTable].[Sub-Category].&amp;[Tables]" c="Tables"/>
            </range>
          </ranges>
        </level>
      </levels>
      <selections count="1">
        <selection n="[OrdersMergedTable].[Sub-Category].[All]"/>
      </selections>
    </olap>
  </data>
  <extLst>
    <x:ext xmlns:x15="http://schemas.microsoft.com/office/spreadsheetml/2010/11/main" uri="{470722E0-AACD-4C17-9CDC-17EF765DBC7E}">
      <x15:slicerCacheHideItemsWithNoData count="1">
        <x15:slicerCacheOlapLevelName uniqueName="[OrdersMergedTable].[Sub-Category].[Sub-Category]" count="0"/>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40529955-AB0E-48D6-BF1B-13DB0CB81ACE}" sourceName="[OrdersMergedTable].[Category]">
  <pivotTables>
    <pivotTable tabId="7" name="Profit per Sub-Category"/>
    <pivotTable tabId="7" name="PivotTable6"/>
    <pivotTable tabId="7" name="Margin By Category "/>
    <pivotTable tabId="7" name="Margin by Sub-Category"/>
    <pivotTable tabId="7" name="Totals"/>
    <pivotTable tabId="7" name="Margin by Product"/>
    <pivotTable tabId="7" name="top 5 customers"/>
    <pivotTable tabId="7" name="profit by country"/>
    <pivotTable tabId="7" name="Profit by Category per Year"/>
    <pivotTable tabId="7" name="Tota Sales by Region"/>
    <pivotTable tabId="7" name="PivotTable5"/>
    <pivotTable tabId="7" name="PivotTable7"/>
    <pivotTable tabId="7" name="PivotTable3"/>
    <pivotTable tabId="7" name="Orders by Ship Mode"/>
    <pivotTable tabId="7" name="PivotTable10"/>
  </pivotTables>
  <data>
    <olap pivotCacheId="1958822195">
      <levels count="2">
        <level uniqueName="[OrdersMergedTable].[Category].[(All)]" sourceCaption="(All)" count="0"/>
        <level uniqueName="[OrdersMergedTable].[Category].[Category]" sourceCaption="Category" count="3">
          <ranges>
            <range startItem="0">
              <i n="[OrdersMergedTable].[Category].&amp;[Furniture]" c="Furniture"/>
              <i n="[OrdersMergedTable].[Category].&amp;[Office Supplies]" c="Office Supplies"/>
              <i n="[OrdersMergedTable].[Category].&amp;[Technology]" c="Technology"/>
            </range>
          </ranges>
        </level>
      </levels>
      <selections count="1">
        <selection n="[OrdersMergedTable].[Category].[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1" xr10:uid="{7D2390F9-FC36-4411-8F85-D899D328BFDF}" sourceName="[OrdersMergedTable].[Sub-Category]">
  <pivotTables>
    <pivotTable tabId="7" name="PivotTable6"/>
    <pivotTable tabId="7" name="Margin by Product"/>
    <pivotTable tabId="7" name="top 5 customers"/>
    <pivotTable tabId="7" name="profit by country"/>
    <pivotTable tabId="7" name="Profit by Category per Year"/>
    <pivotTable tabId="7" name="Tota Sales by Region"/>
    <pivotTable tabId="7" name="PivotTable5"/>
    <pivotTable tabId="7" name="PivotTable7"/>
    <pivotTable tabId="7" name="PivotTable3"/>
    <pivotTable tabId="7" name="Orders by Ship Mode"/>
    <pivotTable tabId="7" name="PivotTable10"/>
  </pivotTables>
  <data>
    <olap pivotCacheId="1958822195">
      <levels count="2">
        <level uniqueName="[OrdersMergedTable].[Sub-Category].[(All)]" sourceCaption="(All)" count="0"/>
        <level uniqueName="[OrdersMergedTable].[Sub-Category].[Sub-Category]" sourceCaption="Sub-Category" count="17">
          <ranges>
            <range startItem="0">
              <i n="[OrdersMergedTable].[Sub-Category].&amp;[Accessories]" c="Accessories"/>
              <i n="[OrdersMergedTable].[Sub-Category].&amp;[Appliances]" c="Appliances"/>
              <i n="[OrdersMergedTable].[Sub-Category].&amp;[Art]" c="Art"/>
              <i n="[OrdersMergedTable].[Sub-Category].&amp;[Binders]" c="Binders"/>
              <i n="[OrdersMergedTable].[Sub-Category].&amp;[Bookcases]" c="Bookcases"/>
              <i n="[OrdersMergedTable].[Sub-Category].&amp;[Chairs]" c="Chairs"/>
              <i n="[OrdersMergedTable].[Sub-Category].&amp;[Copiers]" c="Copiers"/>
              <i n="[OrdersMergedTable].[Sub-Category].&amp;[Envelopes]" c="Envelopes"/>
              <i n="[OrdersMergedTable].[Sub-Category].&amp;[Fasteners]" c="Fasteners"/>
              <i n="[OrdersMergedTable].[Sub-Category].&amp;[Furnishings]" c="Furnishings"/>
              <i n="[OrdersMergedTable].[Sub-Category].&amp;[Labels]" c="Labels"/>
              <i n="[OrdersMergedTable].[Sub-Category].&amp;[Machines]" c="Machines"/>
              <i n="[OrdersMergedTable].[Sub-Category].&amp;[Paper]" c="Paper"/>
              <i n="[OrdersMergedTable].[Sub-Category].&amp;[Phones]" c="Phones"/>
              <i n="[OrdersMergedTable].[Sub-Category].&amp;[Storage]" c="Storage"/>
              <i n="[OrdersMergedTable].[Sub-Category].&amp;[Supplies]" c="Supplies"/>
              <i n="[OrdersMergedTable].[Sub-Category].&amp;[Tables]" c="Tables"/>
            </range>
          </ranges>
        </level>
      </levels>
      <selections count="1">
        <selection n="[OrdersMergedTable].[Sub-Category].&amp;[Bookcases]"/>
      </selections>
    </olap>
  </data>
  <extLst>
    <x:ext xmlns:x15="http://schemas.microsoft.com/office/spreadsheetml/2010/11/main" uri="{470722E0-AACD-4C17-9CDC-17EF765DBC7E}">
      <x15:slicerCacheHideItemsWithNoData count="1">
        <x15:slicerCacheOlapLevelName uniqueName="[OrdersMergedTable].[Sub-Category].[Sub-Category]" count="0"/>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Year" xr10:uid="{AD63A448-221B-45B8-A33C-136353AA230A}" sourceName="[OrdersMergedTable].[Order Year]">
  <pivotTables>
    <pivotTable tabId="7" name="Totals"/>
    <pivotTable tabId="7" name="PivotTable6"/>
    <pivotTable tabId="7" name="Profit Per Category"/>
    <pivotTable tabId="7" name="Profit per Sub-Category"/>
    <pivotTable tabId="7" name="salesCategory"/>
    <pivotTable tabId="7" name="SalesPerProduct"/>
    <pivotTable tabId="7" name="salesPerSubCategory"/>
    <pivotTable tabId="7" name="PivotTable9"/>
    <pivotTable tabId="7" name="Margin By Category "/>
    <pivotTable tabId="7" name="Margin by Sub-Category"/>
    <pivotTable tabId="7" name="Margin by Product"/>
    <pivotTable tabId="7" name="top 5 customers"/>
    <pivotTable tabId="7" name="profit by country"/>
    <pivotTable tabId="7" name="Profit by Category per Year"/>
    <pivotTable tabId="7" name="Tota Sales by Region"/>
    <pivotTable tabId="7" name="PivotTable5"/>
    <pivotTable tabId="7" name="PivotTable7"/>
    <pivotTable tabId="7" name="PivotTable3"/>
    <pivotTable tabId="7" name="Orders by Ship Mode"/>
    <pivotTable tabId="7" name="PivotTable10"/>
  </pivotTables>
  <data>
    <olap pivotCacheId="1958822195">
      <levels count="2">
        <level uniqueName="[OrdersMergedTable].[Order Year].[(All)]" sourceCaption="(All)" count="0"/>
        <level uniqueName="[OrdersMergedTable].[Order Year].[Order Year]" sourceCaption="Order Year" count="4">
          <ranges>
            <range startItem="0">
              <i n="[OrdersMergedTable].[Order Year].&amp;[2011]" c="2011"/>
              <i n="[OrdersMergedTable].[Order Year].&amp;[2012]" c="2012"/>
              <i n="[OrdersMergedTable].[Order Year].&amp;[2013]" c="2013"/>
              <i n="[OrdersMergedTable].[Order Year].&amp;[2014]" c="2014"/>
            </range>
          </ranges>
        </level>
      </levels>
      <selections count="1">
        <selection n="[OrdersMergedTable].[Order Year].&amp;[2012]"/>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454F8C80-4F23-4ACB-B962-423184BAC9D8}" cache="Slicer_Category" caption="Category" level="1" rowHeight="241300"/>
  <slicer name="Sub-Category" xr10:uid="{A24E14E1-6C70-4A13-83D9-64366F7E53A4}" cache="Slicer_Sub_Category" caption="Sub-Category" level="1" rowHeight="241300"/>
  <slicer name="Category 1" xr10:uid="{526312D8-3A1D-47D8-A0BE-2D48E919842C}" cache="Slicer_Category1" caption="Category" level="1" rowHeight="241300"/>
  <slicer name="Sub-Category 1" xr10:uid="{9AD25F0B-5436-4278-883E-94FE04F81ED5}" cache="Slicer_Sub_Category1" caption="Sub-Category" level="1" rowHeight="241300"/>
  <slicer name="Order Year" xr10:uid="{09641C57-CF91-4CE1-BCB2-7E1E60070B43}" cache="Slicer_Order_Year" caption="Order Year"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2" xr10:uid="{A0B9B61D-F13B-4DBA-949D-B0ABCAE664CE}" cache="Slicer_Category1" caption="Category" level="1" rowHeight="241300"/>
  <slicer name="Sub-Category 2" xr10:uid="{4AAE11DE-ECC8-4528-81A6-D8B95630C767}" cache="Slicer_Sub_Category1" caption="Sub-Category" columnCount="4" level="1" rowHeight="241300"/>
  <slicer name="Order Year 1" xr10:uid="{56A33C56-47F9-4381-9361-F99CD6F7BC20}" cache="Slicer_Order_Year" caption="Year" level="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AFC9D6A3-B805-4A26-BEE8-8E23C92C993E}" name="OrdersMergedTable" displayName="OrdersMergedTable" ref="A1:U8048" tableType="queryTable" totalsRowShown="0">
  <autoFilter ref="A1:U8048" xr:uid="{AFC9D6A3-B805-4A26-BEE8-8E23C92C993E}"/>
  <tableColumns count="21">
    <tableColumn id="1" xr3:uid="{0F33ED31-D405-413B-BBC2-486A040E5EF0}" uniqueName="1" name="Order ID" queryTableFieldId="1" dataDxfId="586"/>
    <tableColumn id="2" xr3:uid="{E0CF143C-D961-4D55-84B2-BF44D55639F5}" uniqueName="2" name="Order Date" queryTableFieldId="2" dataDxfId="121"/>
    <tableColumn id="3" xr3:uid="{CDB6E797-0979-4267-80BD-CFC0C17BD96A}" uniqueName="3" name="Customer Name" queryTableFieldId="3" dataDxfId="585"/>
    <tableColumn id="4" xr3:uid="{E6D0BFC2-A882-44C3-AFEB-ACAF26020645}" uniqueName="4" name="City" queryTableFieldId="4" dataDxfId="584"/>
    <tableColumn id="5" xr3:uid="{F310EE93-347F-4738-9ED2-B6DDB4B35C32}" uniqueName="5" name="Country" queryTableFieldId="5" dataDxfId="583"/>
    <tableColumn id="6" xr3:uid="{CE32A8EE-4EC1-48B1-BCB5-5170A0455D7B}" uniqueName="6" name="Region" queryTableFieldId="6" dataDxfId="582"/>
    <tableColumn id="7" xr3:uid="{570FAB39-670D-40BB-AD08-3633C94C8045}" uniqueName="7" name="Segment" queryTableFieldId="7" dataDxfId="581"/>
    <tableColumn id="8" xr3:uid="{952CC317-9B25-45DD-9249-7D832483DE26}" uniqueName="8" name="Ship Date" queryTableFieldId="8" dataDxfId="120"/>
    <tableColumn id="9" xr3:uid="{6678334D-4412-4617-AAC0-CEA246EAA609}" uniqueName="9" name="Ship Mode" queryTableFieldId="9" dataDxfId="580"/>
    <tableColumn id="10" xr3:uid="{9F5B701E-DC35-4B64-BB72-709DFC32875A}" uniqueName="10" name="State" queryTableFieldId="10" dataDxfId="579"/>
    <tableColumn id="11" xr3:uid="{CCD343D4-537B-4837-8D60-05762018894B}" uniqueName="11" name="Order Year" queryTableFieldId="11"/>
    <tableColumn id="12" xr3:uid="{9A7B03D0-9CDE-439B-8839-DB54A8E3299E}" uniqueName="12" name="Product Name" queryTableFieldId="12" dataDxfId="578"/>
    <tableColumn id="13" xr3:uid="{675B41A4-90E0-47D1-A095-80A0F5FBD6D2}" uniqueName="13" name="Discount" queryTableFieldId="13"/>
    <tableColumn id="14" xr3:uid="{0239845D-9D78-4A6D-9B73-779A1A9557F3}" uniqueName="14" name="Sales" queryTableFieldId="14"/>
    <tableColumn id="15" xr3:uid="{550C3565-FA5E-4160-9DE0-DB017557F73C}" uniqueName="15" name="Profit" queryTableFieldId="15"/>
    <tableColumn id="16" xr3:uid="{8E9FCBA6-0AAB-4219-8EBD-50DB7C4391D6}" uniqueName="16" name="Quantity" queryTableFieldId="16"/>
    <tableColumn id="17" xr3:uid="{C9F9B6E7-A57A-4063-B1B3-8FCA6C6993A9}" uniqueName="17" name="Category" queryTableFieldId="17" dataDxfId="577"/>
    <tableColumn id="18" xr3:uid="{495B39CE-548F-40A4-B02D-92BF435DE5F8}" uniqueName="18" name="Sub-Category" queryTableFieldId="18" dataDxfId="576"/>
    <tableColumn id="19" xr3:uid="{8A343B25-AF0D-4EA3-8E52-299D82CB9743}" uniqueName="19" name="Margin%" queryTableFieldId="19"/>
    <tableColumn id="20" xr3:uid="{6B2B2F23-8FC0-4E80-80AA-3C8362B8BFC2}" uniqueName="20" name="Month" queryTableFieldId="20"/>
    <tableColumn id="21" xr3:uid="{B0392C92-BF5E-470C-9BA9-1AD6433CDB55}" uniqueName="21" name="Quarter" queryTableFieldId="21"/>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3" Type="http://schemas.openxmlformats.org/officeDocument/2006/relationships/pivotTable" Target="../pivotTables/pivotTable3.xml"/><Relationship Id="rId21" Type="http://schemas.openxmlformats.org/officeDocument/2006/relationships/drawing" Target="../drawings/drawing1.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pivotTable" Target="../pivotTables/pivotTable20.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19" Type="http://schemas.openxmlformats.org/officeDocument/2006/relationships/pivotTable" Target="../pivotTables/pivotTable19.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 Id="rId22" Type="http://schemas.microsoft.com/office/2007/relationships/slicer" Target="../slicers/slicer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5FBAD6-3746-43BA-B914-CE51FD5B4C03}">
  <dimension ref="A2:DA1090"/>
  <sheetViews>
    <sheetView topLeftCell="CL1" workbookViewId="0">
      <selection activeCell="CW10" sqref="CW10"/>
    </sheetView>
  </sheetViews>
  <sheetFormatPr defaultRowHeight="15" x14ac:dyDescent="0.25"/>
  <cols>
    <col min="1" max="1" width="14.42578125" bestFit="1" customWidth="1"/>
    <col min="2" max="2" width="12.5703125" bestFit="1" customWidth="1"/>
    <col min="8" max="8" width="13.42578125" bestFit="1" customWidth="1"/>
    <col min="9" max="9" width="12.5703125" bestFit="1" customWidth="1"/>
    <col min="14" max="14" width="60.140625" bestFit="1" customWidth="1"/>
    <col min="15" max="15" width="12.5703125" bestFit="1" customWidth="1"/>
    <col min="22" max="22" width="14.42578125" bestFit="1" customWidth="1"/>
    <col min="23" max="23" width="12.7109375" bestFit="1" customWidth="1"/>
    <col min="27" max="27" width="13.42578125" bestFit="1" customWidth="1"/>
    <col min="28" max="28" width="12.7109375" bestFit="1" customWidth="1"/>
    <col min="32" max="32" width="36.7109375" bestFit="1" customWidth="1"/>
    <col min="33" max="33" width="12.7109375" bestFit="1" customWidth="1"/>
    <col min="36" max="36" width="15.140625" bestFit="1" customWidth="1"/>
    <col min="37" max="37" width="7.28515625" bestFit="1" customWidth="1"/>
    <col min="38" max="39" width="15.42578125" customWidth="1"/>
    <col min="44" max="44" width="13.42578125" bestFit="1" customWidth="1"/>
    <col min="45" max="45" width="12.5703125" bestFit="1" customWidth="1"/>
    <col min="49" max="49" width="14.42578125" bestFit="1" customWidth="1"/>
    <col min="50" max="50" width="7" bestFit="1" customWidth="1"/>
    <col min="52" max="52" width="13.42578125" bestFit="1" customWidth="1"/>
    <col min="53" max="53" width="7" bestFit="1" customWidth="1"/>
    <col min="57" max="57" width="29.42578125" bestFit="1" customWidth="1"/>
    <col min="58" max="58" width="7" bestFit="1" customWidth="1"/>
    <col min="61" max="61" width="16" bestFit="1" customWidth="1"/>
    <col min="62" max="62" width="12.7109375" bestFit="1" customWidth="1"/>
    <col min="67" max="67" width="15.140625" bestFit="1" customWidth="1"/>
    <col min="68" max="68" width="12.7109375" bestFit="1" customWidth="1"/>
    <col min="71" max="71" width="13.42578125" bestFit="1" customWidth="1"/>
    <col min="72" max="72" width="16.85546875" bestFit="1" customWidth="1"/>
    <col min="73" max="75" width="11.28515625" bestFit="1" customWidth="1"/>
    <col min="76" max="76" width="13.7109375" bestFit="1" customWidth="1"/>
    <col min="77" max="77" width="10.28515625" bestFit="1" customWidth="1"/>
    <col min="78" max="78" width="13.42578125" bestFit="1" customWidth="1"/>
    <col min="79" max="79" width="12.5703125" bestFit="1" customWidth="1"/>
    <col min="80" max="81" width="9.5703125" bestFit="1" customWidth="1"/>
    <col min="82" max="82" width="19.42578125" bestFit="1" customWidth="1"/>
    <col min="83" max="83" width="12.5703125" bestFit="1" customWidth="1"/>
    <col min="84" max="84" width="9.5703125" bestFit="1" customWidth="1"/>
    <col min="85" max="85" width="8.5703125" bestFit="1" customWidth="1"/>
    <col min="86" max="86" width="9.5703125" bestFit="1" customWidth="1"/>
    <col min="87" max="87" width="13.42578125" bestFit="1" customWidth="1"/>
    <col min="88" max="88" width="12.5703125" bestFit="1" customWidth="1"/>
    <col min="89" max="89" width="8.5703125" bestFit="1" customWidth="1"/>
    <col min="90" max="90" width="9.5703125" bestFit="1" customWidth="1"/>
    <col min="91" max="91" width="8.5703125" bestFit="1" customWidth="1"/>
    <col min="92" max="92" width="11.140625" bestFit="1" customWidth="1"/>
    <col min="93" max="93" width="15" bestFit="1" customWidth="1"/>
    <col min="94" max="94" width="15.140625" bestFit="1" customWidth="1"/>
    <col min="95" max="95" width="17" bestFit="1" customWidth="1"/>
    <col min="96" max="96" width="12.85546875" bestFit="1" customWidth="1"/>
    <col min="97" max="97" width="13.7109375" bestFit="1" customWidth="1"/>
    <col min="98" max="98" width="10.28515625" bestFit="1" customWidth="1"/>
    <col min="99" max="99" width="13.5703125" bestFit="1" customWidth="1"/>
    <col min="100" max="100" width="17" bestFit="1" customWidth="1"/>
    <col min="101" max="101" width="13.7109375" bestFit="1" customWidth="1"/>
    <col min="102" max="102" width="10.7109375" bestFit="1" customWidth="1"/>
    <col min="103" max="103" width="7.5703125" bestFit="1" customWidth="1"/>
    <col min="104" max="104" width="13.42578125" bestFit="1" customWidth="1"/>
    <col min="105" max="105" width="17" bestFit="1" customWidth="1"/>
    <col min="106" max="106" width="10.7109375" bestFit="1" customWidth="1"/>
    <col min="107" max="107" width="7.5703125" bestFit="1" customWidth="1"/>
    <col min="108" max="108" width="11" bestFit="1" customWidth="1"/>
    <col min="109" max="109" width="13.7109375" bestFit="1" customWidth="1"/>
    <col min="110" max="110" width="7.5703125" bestFit="1" customWidth="1"/>
    <col min="111" max="111" width="9.42578125" bestFit="1" customWidth="1"/>
    <col min="112" max="112" width="13.7109375" bestFit="1" customWidth="1"/>
    <col min="113" max="113" width="10.7109375" bestFit="1" customWidth="1"/>
    <col min="114" max="114" width="7.5703125" bestFit="1" customWidth="1"/>
    <col min="115" max="115" width="9.28515625" bestFit="1" customWidth="1"/>
    <col min="116" max="116" width="13.7109375" bestFit="1" customWidth="1"/>
    <col min="117" max="117" width="10.7109375" bestFit="1" customWidth="1"/>
    <col min="118" max="118" width="7.5703125" bestFit="1" customWidth="1"/>
    <col min="119" max="119" width="11" bestFit="1" customWidth="1"/>
    <col min="120" max="120" width="13.7109375" bestFit="1" customWidth="1"/>
    <col min="121" max="121" width="10.7109375" bestFit="1" customWidth="1"/>
    <col min="122" max="122" width="7.5703125" bestFit="1" customWidth="1"/>
    <col min="123" max="123" width="9.28515625" bestFit="1" customWidth="1"/>
    <col min="124" max="124" width="13.7109375" bestFit="1" customWidth="1"/>
    <col min="125" max="125" width="10.7109375" bestFit="1" customWidth="1"/>
    <col min="126" max="126" width="7.5703125" bestFit="1" customWidth="1"/>
    <col min="127" max="127" width="9.28515625" bestFit="1" customWidth="1"/>
    <col min="128" max="128" width="13.7109375" bestFit="1" customWidth="1"/>
    <col min="129" max="129" width="10.7109375" bestFit="1" customWidth="1"/>
    <col min="130" max="130" width="7.5703125" bestFit="1" customWidth="1"/>
    <col min="131" max="131" width="14" bestFit="1" customWidth="1"/>
    <col min="132" max="132" width="13.7109375" bestFit="1" customWidth="1"/>
    <col min="133" max="133" width="10.7109375" bestFit="1" customWidth="1"/>
    <col min="134" max="134" width="7.5703125" bestFit="1" customWidth="1"/>
    <col min="135" max="135" width="9.5703125" bestFit="1" customWidth="1"/>
    <col min="136" max="136" width="13.7109375" bestFit="1" customWidth="1"/>
    <col min="137" max="137" width="10.7109375" bestFit="1" customWidth="1"/>
    <col min="138" max="138" width="7.5703125" bestFit="1" customWidth="1"/>
    <col min="139" max="139" width="10.28515625" bestFit="1" customWidth="1"/>
    <col min="140" max="140" width="13.7109375" bestFit="1" customWidth="1"/>
    <col min="141" max="141" width="7.5703125" bestFit="1" customWidth="1"/>
    <col min="142" max="142" width="9.28515625" bestFit="1" customWidth="1"/>
    <col min="143" max="143" width="13.7109375" bestFit="1" customWidth="1"/>
    <col min="144" max="144" width="10.7109375" bestFit="1" customWidth="1"/>
    <col min="145" max="145" width="7.5703125" bestFit="1" customWidth="1"/>
    <col min="146" max="146" width="10" bestFit="1" customWidth="1"/>
    <col min="147" max="147" width="13.7109375" bestFit="1" customWidth="1"/>
    <col min="148" max="148" width="10.7109375" bestFit="1" customWidth="1"/>
    <col min="149" max="149" width="7.5703125" bestFit="1" customWidth="1"/>
    <col min="150" max="150" width="13.28515625" bestFit="1" customWidth="1"/>
    <col min="151" max="151" width="13.7109375" bestFit="1" customWidth="1"/>
    <col min="152" max="152" width="10.7109375" bestFit="1" customWidth="1"/>
    <col min="153" max="153" width="7.5703125" bestFit="1" customWidth="1"/>
    <col min="154" max="154" width="17.28515625" bestFit="1" customWidth="1"/>
    <col min="155" max="155" width="13.7109375" bestFit="1" customWidth="1"/>
    <col min="156" max="156" width="10.7109375" bestFit="1" customWidth="1"/>
    <col min="157" max="157" width="7.5703125" bestFit="1" customWidth="1"/>
    <col min="158" max="158" width="11.28515625" bestFit="1" customWidth="1"/>
  </cols>
  <sheetData>
    <row r="2" spans="1:105" x14ac:dyDescent="0.25">
      <c r="AJ2" s="3" t="s">
        <v>7880</v>
      </c>
      <c r="AK2" t="s" vm="1">
        <v>7893</v>
      </c>
    </row>
    <row r="3" spans="1:105" x14ac:dyDescent="0.25">
      <c r="A3" s="3" t="s">
        <v>7882</v>
      </c>
      <c r="B3" t="s">
        <v>7881</v>
      </c>
      <c r="H3" s="3" t="s">
        <v>7882</v>
      </c>
      <c r="I3" t="s">
        <v>7881</v>
      </c>
      <c r="N3" s="3" t="s">
        <v>7882</v>
      </c>
      <c r="O3" t="s">
        <v>7881</v>
      </c>
      <c r="BI3" s="3" t="s">
        <v>7882</v>
      </c>
      <c r="BJ3" t="s">
        <v>7884</v>
      </c>
      <c r="BO3" s="3" t="s">
        <v>7882</v>
      </c>
      <c r="BP3" t="s">
        <v>7884</v>
      </c>
      <c r="BS3" s="3" t="s">
        <v>7884</v>
      </c>
      <c r="BT3" s="3" t="s">
        <v>7891</v>
      </c>
      <c r="BZ3" s="3" t="s">
        <v>7882</v>
      </c>
      <c r="CA3" t="s">
        <v>7881</v>
      </c>
      <c r="CD3" s="3" t="s">
        <v>7882</v>
      </c>
      <c r="CE3" t="s">
        <v>7881</v>
      </c>
      <c r="CI3" s="3" t="s">
        <v>7882</v>
      </c>
      <c r="CJ3" t="s">
        <v>7881</v>
      </c>
      <c r="CP3" s="3" t="s">
        <v>7882</v>
      </c>
      <c r="CQ3" t="s">
        <v>7892</v>
      </c>
      <c r="CU3" s="14" t="s">
        <v>7882</v>
      </c>
      <c r="CV3" s="12" t="s">
        <v>7892</v>
      </c>
      <c r="CZ3" s="14" t="s">
        <v>7882</v>
      </c>
      <c r="DA3" s="12" t="s">
        <v>7892</v>
      </c>
    </row>
    <row r="4" spans="1:105" x14ac:dyDescent="0.25">
      <c r="A4" s="4" t="s">
        <v>14</v>
      </c>
      <c r="B4" s="16">
        <v>148956</v>
      </c>
      <c r="H4" s="4" t="s">
        <v>96</v>
      </c>
      <c r="I4" s="16">
        <v>25616</v>
      </c>
      <c r="N4" s="4" t="s">
        <v>1428</v>
      </c>
      <c r="O4" s="16">
        <v>30</v>
      </c>
      <c r="V4" s="3" t="s">
        <v>7882</v>
      </c>
      <c r="W4" t="s">
        <v>7884</v>
      </c>
      <c r="AA4" s="3" t="s">
        <v>7882</v>
      </c>
      <c r="AB4" t="s">
        <v>7884</v>
      </c>
      <c r="AF4" s="3" t="s">
        <v>7882</v>
      </c>
      <c r="AG4" t="s">
        <v>7884</v>
      </c>
      <c r="AJ4" s="3" t="s">
        <v>7886</v>
      </c>
      <c r="BI4" s="4" t="s">
        <v>6841</v>
      </c>
      <c r="BJ4" s="10">
        <v>796</v>
      </c>
      <c r="BO4" s="4" t="s">
        <v>6000</v>
      </c>
      <c r="BP4" s="10">
        <v>401</v>
      </c>
      <c r="BS4" s="3" t="s">
        <v>7882</v>
      </c>
      <c r="BT4" t="s">
        <v>14</v>
      </c>
      <c r="BU4" t="s">
        <v>7883</v>
      </c>
      <c r="BZ4" s="4" t="s">
        <v>5979</v>
      </c>
      <c r="CA4" s="10">
        <v>38315</v>
      </c>
      <c r="CD4" s="4" t="s">
        <v>7331</v>
      </c>
      <c r="CE4" s="10">
        <v>133</v>
      </c>
      <c r="CI4" s="4" t="s">
        <v>15</v>
      </c>
      <c r="CJ4" s="10">
        <v>68726</v>
      </c>
      <c r="CP4" s="4" t="s">
        <v>6000</v>
      </c>
      <c r="CQ4" s="17">
        <v>2</v>
      </c>
      <c r="CU4" s="15" t="s">
        <v>5974</v>
      </c>
      <c r="CV4" s="10">
        <v>54</v>
      </c>
      <c r="CZ4" s="15" t="s">
        <v>5973</v>
      </c>
      <c r="DA4" s="10">
        <v>53</v>
      </c>
    </row>
    <row r="5" spans="1:105" x14ac:dyDescent="0.25">
      <c r="A5" s="4" t="s">
        <v>10</v>
      </c>
      <c r="B5" s="16">
        <v>189890</v>
      </c>
      <c r="H5" s="4" t="s">
        <v>73</v>
      </c>
      <c r="I5" s="16">
        <v>48327</v>
      </c>
      <c r="N5" s="4" t="s">
        <v>712</v>
      </c>
      <c r="O5" s="16">
        <v>221</v>
      </c>
      <c r="V5" s="4" t="s">
        <v>14</v>
      </c>
      <c r="W5" s="16">
        <v>7870</v>
      </c>
      <c r="AA5" s="4" t="s">
        <v>96</v>
      </c>
      <c r="AB5" s="16">
        <v>4716</v>
      </c>
      <c r="AF5" s="4" t="s">
        <v>1856</v>
      </c>
      <c r="AG5" s="16">
        <v>7</v>
      </c>
      <c r="AJ5" s="4" t="s">
        <v>7881</v>
      </c>
      <c r="AK5" s="5">
        <v>548880</v>
      </c>
      <c r="BI5" s="4" t="s">
        <v>7076</v>
      </c>
      <c r="BJ5" s="10">
        <v>660</v>
      </c>
      <c r="BO5" s="4" t="s">
        <v>6048</v>
      </c>
      <c r="BP5" s="10">
        <v>30</v>
      </c>
      <c r="BS5" s="4">
        <v>1</v>
      </c>
      <c r="BT5" s="10">
        <v>17507</v>
      </c>
      <c r="BU5" s="10">
        <v>17507</v>
      </c>
      <c r="BZ5" s="4" t="s">
        <v>5967</v>
      </c>
      <c r="CA5" s="10">
        <v>11547</v>
      </c>
      <c r="CD5" s="4" t="s">
        <v>7433</v>
      </c>
      <c r="CE5" s="10">
        <v>154</v>
      </c>
      <c r="CI5" s="4" t="s">
        <v>7883</v>
      </c>
      <c r="CJ5" s="10">
        <v>68726</v>
      </c>
      <c r="CP5" s="4" t="s">
        <v>6048</v>
      </c>
      <c r="CQ5" s="17">
        <v>1</v>
      </c>
      <c r="CU5" s="15" t="s">
        <v>5969</v>
      </c>
      <c r="CV5" s="10">
        <v>21</v>
      </c>
      <c r="CZ5" s="15" t="s">
        <v>5983</v>
      </c>
      <c r="DA5" s="10">
        <v>24</v>
      </c>
    </row>
    <row r="6" spans="1:105" x14ac:dyDescent="0.25">
      <c r="A6" s="4" t="s">
        <v>57</v>
      </c>
      <c r="B6" s="16">
        <v>210034</v>
      </c>
      <c r="H6" s="4" t="s">
        <v>18</v>
      </c>
      <c r="I6" s="16">
        <v>30843</v>
      </c>
      <c r="N6" s="4" t="s">
        <v>693</v>
      </c>
      <c r="O6" s="16">
        <v>506</v>
      </c>
      <c r="V6" s="4" t="s">
        <v>10</v>
      </c>
      <c r="W6" s="16">
        <v>31808</v>
      </c>
      <c r="AA6" s="4" t="s">
        <v>73</v>
      </c>
      <c r="AB6" s="16">
        <v>10497</v>
      </c>
      <c r="AF6" s="4" t="s">
        <v>2481</v>
      </c>
      <c r="AG6" s="16">
        <v>406</v>
      </c>
      <c r="AJ6" s="4" t="s">
        <v>7885</v>
      </c>
      <c r="AK6" s="5">
        <v>7099</v>
      </c>
      <c r="AM6" s="7" t="str">
        <f>AJ5</f>
        <v>Sum of Sales</v>
      </c>
      <c r="AN6" s="8">
        <f>GETPIVOTDATA("[Measures].[Sum of Sales]",$AJ$4)</f>
        <v>548880</v>
      </c>
      <c r="BI6" s="4" t="s">
        <v>7442</v>
      </c>
      <c r="BJ6" s="10">
        <v>614</v>
      </c>
      <c r="BO6" s="4" t="s">
        <v>5978</v>
      </c>
      <c r="BP6" s="10">
        <v>1749</v>
      </c>
      <c r="BS6" s="4">
        <v>2</v>
      </c>
      <c r="BT6" s="10">
        <v>14482</v>
      </c>
      <c r="BU6" s="10">
        <v>14482</v>
      </c>
      <c r="BZ6" s="4" t="s">
        <v>5996</v>
      </c>
      <c r="CA6" s="10">
        <v>18864</v>
      </c>
      <c r="CD6" s="4" t="s">
        <v>5965</v>
      </c>
      <c r="CE6" s="10">
        <v>223</v>
      </c>
      <c r="CP6" s="4" t="s">
        <v>5978</v>
      </c>
      <c r="CQ6" s="17">
        <v>27</v>
      </c>
      <c r="CU6" s="15" t="s">
        <v>5986</v>
      </c>
      <c r="CV6" s="10">
        <v>12</v>
      </c>
      <c r="CZ6" s="15" t="s">
        <v>5968</v>
      </c>
      <c r="DA6" s="10">
        <v>10</v>
      </c>
    </row>
    <row r="7" spans="1:105" x14ac:dyDescent="0.25">
      <c r="A7" s="4" t="s">
        <v>7883</v>
      </c>
      <c r="B7" s="16">
        <v>548880</v>
      </c>
      <c r="H7" s="4" t="s">
        <v>48</v>
      </c>
      <c r="I7" s="16">
        <v>18755</v>
      </c>
      <c r="N7" s="4" t="s">
        <v>119</v>
      </c>
      <c r="O7" s="16">
        <v>77</v>
      </c>
      <c r="V7" s="4" t="s">
        <v>57</v>
      </c>
      <c r="W7" s="16">
        <v>26545</v>
      </c>
      <c r="AA7" s="4" t="s">
        <v>18</v>
      </c>
      <c r="AB7" s="16">
        <v>5787</v>
      </c>
      <c r="AF7" s="4" t="s">
        <v>98</v>
      </c>
      <c r="AG7" s="16">
        <v>896</v>
      </c>
      <c r="AJ7" s="4" t="s">
        <v>7884</v>
      </c>
      <c r="AK7" s="5">
        <v>66223</v>
      </c>
      <c r="AM7" s="7" t="str">
        <f>AJ6</f>
        <v>Sum of Quantity</v>
      </c>
      <c r="AN7" s="8">
        <f>GETPIVOTDATA("[Measures].[Sum of Quantity]",$AJ$4)</f>
        <v>7099</v>
      </c>
      <c r="AR7" s="3" t="s">
        <v>7882</v>
      </c>
      <c r="AS7" t="s">
        <v>7881</v>
      </c>
      <c r="AW7" s="3" t="s">
        <v>7882</v>
      </c>
      <c r="AX7" t="s">
        <v>7888</v>
      </c>
      <c r="BI7" s="4" t="s">
        <v>6329</v>
      </c>
      <c r="BJ7" s="10">
        <v>576</v>
      </c>
      <c r="BO7" s="4" t="s">
        <v>6008</v>
      </c>
      <c r="BP7" s="10">
        <v>2256</v>
      </c>
      <c r="BS7" s="4">
        <v>3</v>
      </c>
      <c r="BT7" s="10">
        <v>12930</v>
      </c>
      <c r="BU7" s="10">
        <v>12930</v>
      </c>
      <c r="BZ7" s="4" t="s">
        <v>7883</v>
      </c>
      <c r="CA7" s="10">
        <v>68726</v>
      </c>
      <c r="CD7" s="4" t="s">
        <v>7318</v>
      </c>
      <c r="CE7" s="10">
        <v>251</v>
      </c>
      <c r="CP7" s="4" t="s">
        <v>6008</v>
      </c>
      <c r="CQ7" s="17">
        <v>17</v>
      </c>
      <c r="CU7" s="15" t="s">
        <v>7883</v>
      </c>
      <c r="CV7" s="10">
        <v>87</v>
      </c>
      <c r="CZ7" s="15" t="s">
        <v>7883</v>
      </c>
      <c r="DA7" s="10">
        <v>87</v>
      </c>
    </row>
    <row r="8" spans="1:105" x14ac:dyDescent="0.25">
      <c r="H8" s="4" t="s">
        <v>15</v>
      </c>
      <c r="I8" s="16">
        <v>68726</v>
      </c>
      <c r="N8" s="4" t="s">
        <v>2036</v>
      </c>
      <c r="O8" s="16">
        <v>201</v>
      </c>
      <c r="V8" s="4" t="s">
        <v>7883</v>
      </c>
      <c r="W8" s="16">
        <v>66223</v>
      </c>
      <c r="AA8" s="4" t="s">
        <v>48</v>
      </c>
      <c r="AB8" s="16">
        <v>3774</v>
      </c>
      <c r="AF8" s="4" t="s">
        <v>3085</v>
      </c>
      <c r="AG8" s="16">
        <v>121</v>
      </c>
      <c r="AJ8" s="4" t="s">
        <v>7888</v>
      </c>
      <c r="AK8" s="6">
        <v>0.12065114414808337</v>
      </c>
      <c r="AM8" s="7" t="str">
        <f>AJ7</f>
        <v>Sum of Profit</v>
      </c>
      <c r="AN8" s="8">
        <f>GETPIVOTDATA("[Measures].[Sum of Profit]",$AJ$4)</f>
        <v>66223</v>
      </c>
      <c r="AR8" s="4" t="s">
        <v>5973</v>
      </c>
      <c r="AS8" s="5">
        <v>316110</v>
      </c>
      <c r="AW8" s="4" t="s">
        <v>14</v>
      </c>
      <c r="AX8" s="6">
        <v>5.2834394049249445E-2</v>
      </c>
      <c r="AZ8" s="3" t="s">
        <v>7882</v>
      </c>
      <c r="BA8" t="s">
        <v>7888</v>
      </c>
      <c r="BE8" s="3" t="s">
        <v>7882</v>
      </c>
      <c r="BF8" t="s">
        <v>7888</v>
      </c>
      <c r="BI8" s="4" t="s">
        <v>7161</v>
      </c>
      <c r="BJ8" s="10">
        <v>503</v>
      </c>
      <c r="BO8" s="4" t="s">
        <v>5995</v>
      </c>
      <c r="BP8" s="10">
        <v>2005</v>
      </c>
      <c r="BS8" s="4">
        <v>4</v>
      </c>
      <c r="BT8" s="10">
        <v>16004</v>
      </c>
      <c r="BU8" s="10">
        <v>16004</v>
      </c>
      <c r="CD8" s="4" t="s">
        <v>6252</v>
      </c>
      <c r="CE8" s="10">
        <v>256</v>
      </c>
      <c r="CP8" s="4" t="s">
        <v>5995</v>
      </c>
      <c r="CQ8" s="17">
        <v>11</v>
      </c>
    </row>
    <row r="9" spans="1:105" x14ac:dyDescent="0.25">
      <c r="H9" s="4" t="s">
        <v>36</v>
      </c>
      <c r="I9" s="16">
        <v>43951</v>
      </c>
      <c r="N9" s="4" t="s">
        <v>317</v>
      </c>
      <c r="O9" s="16">
        <v>134</v>
      </c>
      <c r="AA9" s="4" t="s">
        <v>15</v>
      </c>
      <c r="AB9" s="16">
        <v>7840</v>
      </c>
      <c r="AF9" s="4" t="s">
        <v>792</v>
      </c>
      <c r="AG9" s="16">
        <v>120</v>
      </c>
      <c r="AM9" s="7" t="str">
        <f>AJ8</f>
        <v>Margin</v>
      </c>
      <c r="AN9" s="9">
        <f>GETPIVOTDATA("[Measures].[Margin]",$AJ$4)</f>
        <v>0.12065114414808337</v>
      </c>
      <c r="AR9" s="4" t="s">
        <v>5983</v>
      </c>
      <c r="AS9" s="5">
        <v>158493</v>
      </c>
      <c r="AW9" s="4" t="s">
        <v>10</v>
      </c>
      <c r="AX9" s="6">
        <v>0.16750750434462058</v>
      </c>
      <c r="AZ9" s="4" t="s">
        <v>96</v>
      </c>
      <c r="BA9" s="6">
        <v>0.18410368519675202</v>
      </c>
      <c r="BE9" s="4" t="s">
        <v>1434</v>
      </c>
      <c r="BF9" s="6">
        <v>-0.78004713275726634</v>
      </c>
      <c r="BI9" s="4" t="s">
        <v>7883</v>
      </c>
      <c r="BJ9" s="10">
        <v>3149</v>
      </c>
      <c r="BO9" s="4" t="s">
        <v>6016</v>
      </c>
      <c r="BP9" s="10">
        <v>-1762</v>
      </c>
      <c r="BS9" s="4">
        <v>5</v>
      </c>
      <c r="BT9" s="10">
        <v>16171</v>
      </c>
      <c r="BU9" s="10">
        <v>16171</v>
      </c>
      <c r="CD9" s="4" t="s">
        <v>6470</v>
      </c>
      <c r="CE9" s="10">
        <v>274</v>
      </c>
      <c r="CP9" s="4" t="s">
        <v>6016</v>
      </c>
      <c r="CQ9" s="17">
        <v>4</v>
      </c>
    </row>
    <row r="10" spans="1:105" x14ac:dyDescent="0.25">
      <c r="H10" s="4" t="s">
        <v>79</v>
      </c>
      <c r="I10" s="16">
        <v>66684</v>
      </c>
      <c r="N10" s="4" t="s">
        <v>224</v>
      </c>
      <c r="O10" s="16">
        <v>116</v>
      </c>
      <c r="AA10" s="4" t="s">
        <v>36</v>
      </c>
      <c r="AB10" s="16">
        <v>3271</v>
      </c>
      <c r="AF10" s="4" t="s">
        <v>2077</v>
      </c>
      <c r="AG10" s="16">
        <v>123</v>
      </c>
      <c r="AR10" s="4" t="s">
        <v>5968</v>
      </c>
      <c r="AS10" s="5">
        <v>74277</v>
      </c>
      <c r="AW10" s="4" t="s">
        <v>57</v>
      </c>
      <c r="AX10" s="6">
        <v>0.12638429968481293</v>
      </c>
      <c r="AZ10" s="4" t="s">
        <v>73</v>
      </c>
      <c r="BA10" s="6">
        <v>0.21720777205288969</v>
      </c>
      <c r="BE10" s="4" t="s">
        <v>1998</v>
      </c>
      <c r="BF10" s="6">
        <v>-0.77959927140255014</v>
      </c>
      <c r="BO10" s="4" t="s">
        <v>6002</v>
      </c>
      <c r="BP10" s="10">
        <v>759</v>
      </c>
      <c r="BS10" s="4">
        <v>6</v>
      </c>
      <c r="BT10" s="10">
        <v>31797</v>
      </c>
      <c r="BU10" s="10">
        <v>31797</v>
      </c>
      <c r="CD10" s="4" t="s">
        <v>6148</v>
      </c>
      <c r="CE10" s="10">
        <v>293</v>
      </c>
      <c r="CP10" s="4" t="s">
        <v>6002</v>
      </c>
      <c r="CQ10" s="17">
        <v>9</v>
      </c>
    </row>
    <row r="11" spans="1:105" x14ac:dyDescent="0.25">
      <c r="H11" s="4" t="s">
        <v>91</v>
      </c>
      <c r="I11" s="16">
        <v>8035</v>
      </c>
      <c r="N11" s="4" t="s">
        <v>1068</v>
      </c>
      <c r="O11" s="16">
        <v>54</v>
      </c>
      <c r="AA11" s="4" t="s">
        <v>79</v>
      </c>
      <c r="AB11" s="16">
        <v>8967</v>
      </c>
      <c r="AF11" s="4" t="s">
        <v>995</v>
      </c>
      <c r="AG11" s="16">
        <v>216</v>
      </c>
      <c r="AR11" s="4" t="s">
        <v>7883</v>
      </c>
      <c r="AS11" s="5">
        <v>548880</v>
      </c>
      <c r="AW11" s="4" t="s">
        <v>7883</v>
      </c>
      <c r="AX11" s="6">
        <v>0.12065114414808337</v>
      </c>
      <c r="AZ11" s="4" t="s">
        <v>18</v>
      </c>
      <c r="BA11" s="6">
        <v>0.18762766267872774</v>
      </c>
      <c r="BE11" s="4" t="s">
        <v>2894</v>
      </c>
      <c r="BF11" s="6">
        <v>-0.70009737098344693</v>
      </c>
      <c r="BO11" s="4" t="s">
        <v>5966</v>
      </c>
      <c r="BP11" s="10">
        <v>-112</v>
      </c>
      <c r="BS11" s="4">
        <v>7</v>
      </c>
      <c r="BT11" s="10">
        <v>16694</v>
      </c>
      <c r="BU11" s="10">
        <v>16694</v>
      </c>
      <c r="CD11" s="4" t="s">
        <v>7199</v>
      </c>
      <c r="CE11" s="10">
        <v>297</v>
      </c>
      <c r="CP11" s="4" t="s">
        <v>5966</v>
      </c>
      <c r="CQ11" s="17">
        <v>1</v>
      </c>
    </row>
    <row r="12" spans="1:105" x14ac:dyDescent="0.25">
      <c r="H12" s="4" t="s">
        <v>29</v>
      </c>
      <c r="I12" s="16">
        <v>4639</v>
      </c>
      <c r="N12" s="4" t="s">
        <v>881</v>
      </c>
      <c r="O12" s="16">
        <v>83</v>
      </c>
      <c r="AA12" s="4" t="s">
        <v>91</v>
      </c>
      <c r="AB12" s="16">
        <v>1712</v>
      </c>
      <c r="AF12" s="4" t="s">
        <v>2205</v>
      </c>
      <c r="AG12" s="16">
        <v>455</v>
      </c>
      <c r="AZ12" s="4" t="s">
        <v>48</v>
      </c>
      <c r="BA12" s="6">
        <v>0.20122633964276193</v>
      </c>
      <c r="BE12" s="4" t="s">
        <v>2725</v>
      </c>
      <c r="BF12" s="6">
        <v>-0.50224215246636772</v>
      </c>
      <c r="BO12" s="4" t="s">
        <v>6115</v>
      </c>
      <c r="BP12" s="10">
        <v>219</v>
      </c>
      <c r="BS12" s="4">
        <v>8</v>
      </c>
      <c r="BT12" s="10">
        <v>38486</v>
      </c>
      <c r="BU12" s="10">
        <v>38486</v>
      </c>
      <c r="CD12" s="4" t="s">
        <v>7072</v>
      </c>
      <c r="CE12" s="10">
        <v>327</v>
      </c>
      <c r="CP12" s="4" t="s">
        <v>6115</v>
      </c>
      <c r="CQ12" s="17">
        <v>1</v>
      </c>
    </row>
    <row r="13" spans="1:105" x14ac:dyDescent="0.25">
      <c r="H13" s="4" t="s">
        <v>116</v>
      </c>
      <c r="I13" s="16">
        <v>14888</v>
      </c>
      <c r="N13" s="4" t="s">
        <v>2296</v>
      </c>
      <c r="O13" s="16">
        <v>75</v>
      </c>
      <c r="AA13" s="4" t="s">
        <v>29</v>
      </c>
      <c r="AB13" s="16">
        <v>1011</v>
      </c>
      <c r="AF13" s="4" t="s">
        <v>2894</v>
      </c>
      <c r="AG13" s="16">
        <v>-719</v>
      </c>
      <c r="AZ13" s="4" t="s">
        <v>15</v>
      </c>
      <c r="BA13" s="6">
        <v>0.11407618659604807</v>
      </c>
      <c r="BE13" s="4" t="s">
        <v>2251</v>
      </c>
      <c r="BF13" s="6">
        <v>-0.46142433234421365</v>
      </c>
      <c r="BO13" s="4" t="s">
        <v>5972</v>
      </c>
      <c r="BP13" s="10">
        <v>2295</v>
      </c>
      <c r="BS13" s="4">
        <v>9</v>
      </c>
      <c r="BT13" s="10">
        <v>37423</v>
      </c>
      <c r="BU13" s="10">
        <v>37423</v>
      </c>
      <c r="CD13" s="4" t="s">
        <v>6503</v>
      </c>
      <c r="CE13" s="10">
        <v>341</v>
      </c>
      <c r="CP13" s="4" t="s">
        <v>5972</v>
      </c>
      <c r="CQ13" s="17">
        <v>14</v>
      </c>
    </row>
    <row r="14" spans="1:105" x14ac:dyDescent="0.25">
      <c r="H14" s="4" t="s">
        <v>45</v>
      </c>
      <c r="I14" s="16">
        <v>3145</v>
      </c>
      <c r="N14" s="4" t="s">
        <v>461</v>
      </c>
      <c r="O14" s="16">
        <v>124</v>
      </c>
      <c r="AA14" s="4" t="s">
        <v>116</v>
      </c>
      <c r="AB14" s="16">
        <v>3002</v>
      </c>
      <c r="AF14" s="4" t="s">
        <v>1998</v>
      </c>
      <c r="AG14" s="16">
        <v>-428</v>
      </c>
      <c r="AZ14" s="4" t="s">
        <v>36</v>
      </c>
      <c r="BA14" s="6">
        <v>7.4423790129917414E-2</v>
      </c>
      <c r="BE14" s="4" t="s">
        <v>7883</v>
      </c>
      <c r="BF14" s="6">
        <v>-0.68419647624132407</v>
      </c>
      <c r="BO14" s="4" t="s">
        <v>7883</v>
      </c>
      <c r="BP14" s="10">
        <v>7840</v>
      </c>
      <c r="BS14" s="4">
        <v>10</v>
      </c>
      <c r="BT14" s="10">
        <v>19110</v>
      </c>
      <c r="BU14" s="10">
        <v>19110</v>
      </c>
      <c r="CD14" s="4" t="s">
        <v>7883</v>
      </c>
      <c r="CE14" s="10">
        <v>2549</v>
      </c>
      <c r="CP14" s="4" t="s">
        <v>7883</v>
      </c>
      <c r="CQ14" s="17">
        <v>87</v>
      </c>
    </row>
    <row r="15" spans="1:105" x14ac:dyDescent="0.25">
      <c r="H15" s="4" t="s">
        <v>58</v>
      </c>
      <c r="I15" s="16">
        <v>46337</v>
      </c>
      <c r="N15" s="4" t="s">
        <v>2751</v>
      </c>
      <c r="O15" s="16">
        <v>253</v>
      </c>
      <c r="AA15" s="4" t="s">
        <v>45</v>
      </c>
      <c r="AB15" s="16">
        <v>751</v>
      </c>
      <c r="AF15" s="4" t="s">
        <v>2857</v>
      </c>
      <c r="AG15" s="16">
        <v>-36</v>
      </c>
      <c r="AZ15" s="4" t="s">
        <v>79</v>
      </c>
      <c r="BA15" s="6">
        <v>0.13447003779017455</v>
      </c>
      <c r="BS15" s="4">
        <v>11</v>
      </c>
      <c r="BT15" s="10">
        <v>28533</v>
      </c>
      <c r="BU15" s="10">
        <v>28533</v>
      </c>
    </row>
    <row r="16" spans="1:105" x14ac:dyDescent="0.25">
      <c r="H16" s="4" t="s">
        <v>11</v>
      </c>
      <c r="I16" s="16">
        <v>7362</v>
      </c>
      <c r="N16" s="4" t="s">
        <v>1665</v>
      </c>
      <c r="O16" s="16">
        <v>421</v>
      </c>
      <c r="AA16" s="4" t="s">
        <v>58</v>
      </c>
      <c r="AB16" s="16">
        <v>4043</v>
      </c>
      <c r="AF16" s="4" t="s">
        <v>2555</v>
      </c>
      <c r="AG16" s="16">
        <v>41</v>
      </c>
      <c r="AZ16" s="4" t="s">
        <v>91</v>
      </c>
      <c r="BA16" s="6">
        <v>0.21306782825140014</v>
      </c>
      <c r="BS16" s="4">
        <v>12</v>
      </c>
      <c r="BT16" s="10">
        <v>34103</v>
      </c>
      <c r="BU16" s="10">
        <v>34103</v>
      </c>
    </row>
    <row r="17" spans="8:98" x14ac:dyDescent="0.25">
      <c r="H17" s="4" t="s">
        <v>70</v>
      </c>
      <c r="I17" s="16">
        <v>71397</v>
      </c>
      <c r="N17" s="4" t="s">
        <v>85</v>
      </c>
      <c r="O17" s="16">
        <v>816</v>
      </c>
      <c r="AA17" s="4" t="s">
        <v>11</v>
      </c>
      <c r="AB17" s="16">
        <v>1431</v>
      </c>
      <c r="AF17" s="4" t="s">
        <v>842</v>
      </c>
      <c r="AG17" s="16">
        <v>111</v>
      </c>
      <c r="AZ17" s="4" t="s">
        <v>29</v>
      </c>
      <c r="BA17" s="6">
        <v>0.21793489976287994</v>
      </c>
      <c r="BS17" s="4" t="s">
        <v>7883</v>
      </c>
      <c r="BT17" s="10">
        <v>283240</v>
      </c>
      <c r="BU17" s="10">
        <v>283240</v>
      </c>
    </row>
    <row r="18" spans="8:98" x14ac:dyDescent="0.25">
      <c r="H18" s="4" t="s">
        <v>22</v>
      </c>
      <c r="I18" s="16">
        <v>59758</v>
      </c>
      <c r="N18" s="4" t="s">
        <v>420</v>
      </c>
      <c r="O18" s="16">
        <v>12</v>
      </c>
      <c r="AA18" s="4" t="s">
        <v>70</v>
      </c>
      <c r="AB18" s="16">
        <v>8819</v>
      </c>
      <c r="AF18" s="4" t="s">
        <v>305</v>
      </c>
      <c r="AG18" s="16">
        <v>11</v>
      </c>
      <c r="AZ18" s="4" t="s">
        <v>116</v>
      </c>
      <c r="BA18" s="6">
        <v>0.20163890381515315</v>
      </c>
    </row>
    <row r="19" spans="8:98" x14ac:dyDescent="0.25">
      <c r="H19" s="4" t="s">
        <v>77</v>
      </c>
      <c r="I19" s="16">
        <v>9026</v>
      </c>
      <c r="N19" s="4" t="s">
        <v>2138</v>
      </c>
      <c r="O19" s="16">
        <v>65</v>
      </c>
      <c r="AA19" s="4" t="s">
        <v>22</v>
      </c>
      <c r="AB19" s="16">
        <v>5484</v>
      </c>
      <c r="AF19" s="4" t="s">
        <v>2230</v>
      </c>
      <c r="AG19" s="16">
        <v>931</v>
      </c>
      <c r="AZ19" s="4" t="s">
        <v>45</v>
      </c>
      <c r="BA19" s="6">
        <v>0.23879173290937997</v>
      </c>
    </row>
    <row r="20" spans="8:98" x14ac:dyDescent="0.25">
      <c r="H20" s="4" t="s">
        <v>40</v>
      </c>
      <c r="I20" s="16">
        <v>21391</v>
      </c>
      <c r="N20" s="4" t="s">
        <v>564</v>
      </c>
      <c r="O20" s="16">
        <v>7</v>
      </c>
      <c r="AA20" s="4" t="s">
        <v>77</v>
      </c>
      <c r="AB20" s="16">
        <v>1361</v>
      </c>
      <c r="AF20" s="4" t="s">
        <v>493</v>
      </c>
      <c r="AG20" s="16">
        <v>87</v>
      </c>
      <c r="AZ20" s="4" t="s">
        <v>58</v>
      </c>
      <c r="BA20" s="6">
        <v>8.7252087964261815E-2</v>
      </c>
    </row>
    <row r="21" spans="8:98" x14ac:dyDescent="0.25">
      <c r="H21" s="4" t="s">
        <v>7883</v>
      </c>
      <c r="I21" s="16">
        <v>548880</v>
      </c>
      <c r="N21" s="4" t="s">
        <v>131</v>
      </c>
      <c r="O21" s="16">
        <v>56</v>
      </c>
      <c r="AA21" s="4" t="s">
        <v>40</v>
      </c>
      <c r="AB21" s="16">
        <v>-6243</v>
      </c>
      <c r="AF21" s="4" t="s">
        <v>189</v>
      </c>
      <c r="AG21" s="16">
        <v>-66</v>
      </c>
      <c r="AZ21" s="4" t="s">
        <v>11</v>
      </c>
      <c r="BA21" s="6">
        <v>0.19437652811735942</v>
      </c>
      <c r="CS21" s="4"/>
      <c r="CT21" s="13"/>
    </row>
    <row r="22" spans="8:98" x14ac:dyDescent="0.25">
      <c r="N22" s="4" t="s">
        <v>1622</v>
      </c>
      <c r="O22" s="16">
        <v>143</v>
      </c>
      <c r="AA22" s="4" t="s">
        <v>7883</v>
      </c>
      <c r="AB22" s="16">
        <v>66223</v>
      </c>
      <c r="AF22" s="4" t="s">
        <v>2605</v>
      </c>
      <c r="AG22" s="16">
        <v>315</v>
      </c>
      <c r="AZ22" s="4" t="s">
        <v>70</v>
      </c>
      <c r="BA22" s="6">
        <v>0.12352059610347774</v>
      </c>
      <c r="CS22" s="4"/>
      <c r="CT22" s="13"/>
    </row>
    <row r="23" spans="8:98" x14ac:dyDescent="0.25">
      <c r="N23" s="4" t="s">
        <v>1523</v>
      </c>
      <c r="O23" s="16">
        <v>117</v>
      </c>
      <c r="AF23" s="4" t="s">
        <v>3070</v>
      </c>
      <c r="AG23" s="16">
        <v>56</v>
      </c>
      <c r="AZ23" s="4" t="s">
        <v>22</v>
      </c>
      <c r="BA23" s="6">
        <v>9.177013956290371E-2</v>
      </c>
      <c r="CS23" s="4"/>
      <c r="CT23" s="13"/>
    </row>
    <row r="24" spans="8:98" x14ac:dyDescent="0.25">
      <c r="N24" s="4" t="s">
        <v>1553</v>
      </c>
      <c r="O24" s="16">
        <v>110</v>
      </c>
      <c r="AF24" s="4" t="s">
        <v>13</v>
      </c>
      <c r="AG24" s="16">
        <v>207</v>
      </c>
      <c r="AZ24" s="4" t="s">
        <v>77</v>
      </c>
      <c r="BA24" s="6">
        <v>0.15078661644139155</v>
      </c>
      <c r="CS24" s="4"/>
      <c r="CT24" s="13"/>
    </row>
    <row r="25" spans="8:98" x14ac:dyDescent="0.25">
      <c r="N25" s="4" t="s">
        <v>1835</v>
      </c>
      <c r="O25" s="16">
        <v>98</v>
      </c>
      <c r="AF25" s="4" t="s">
        <v>1341</v>
      </c>
      <c r="AG25" s="16">
        <v>-8</v>
      </c>
      <c r="AZ25" s="4" t="s">
        <v>40</v>
      </c>
      <c r="BA25" s="6">
        <v>-0.29185171333738485</v>
      </c>
      <c r="CS25" s="4"/>
      <c r="CT25" s="13"/>
    </row>
    <row r="26" spans="8:98" x14ac:dyDescent="0.25">
      <c r="N26" s="4" t="s">
        <v>504</v>
      </c>
      <c r="O26" s="16">
        <v>188</v>
      </c>
      <c r="AF26" s="4" t="s">
        <v>2657</v>
      </c>
      <c r="AG26" s="16">
        <v>163</v>
      </c>
      <c r="AZ26" s="4" t="s">
        <v>7883</v>
      </c>
      <c r="BA26" s="6">
        <v>0.12065114414808337</v>
      </c>
      <c r="CS26" s="4"/>
      <c r="CT26" s="13"/>
    </row>
    <row r="27" spans="8:98" x14ac:dyDescent="0.25">
      <c r="N27" s="4" t="s">
        <v>2579</v>
      </c>
      <c r="O27" s="16">
        <v>42</v>
      </c>
      <c r="AF27" s="4" t="s">
        <v>2698</v>
      </c>
      <c r="AG27" s="16">
        <v>142</v>
      </c>
      <c r="CS27" s="4"/>
      <c r="CT27" s="13"/>
    </row>
    <row r="28" spans="8:98" x14ac:dyDescent="0.25">
      <c r="N28" s="4" t="s">
        <v>2374</v>
      </c>
      <c r="O28" s="16">
        <v>14</v>
      </c>
      <c r="AF28" s="4" t="s">
        <v>1434</v>
      </c>
      <c r="AG28" s="16">
        <v>-993</v>
      </c>
      <c r="CS28" s="4"/>
      <c r="CT28" s="13"/>
    </row>
    <row r="29" spans="8:98" x14ac:dyDescent="0.25">
      <c r="N29" s="4" t="s">
        <v>767</v>
      </c>
      <c r="O29" s="16">
        <v>60</v>
      </c>
      <c r="AF29" s="4" t="s">
        <v>2021</v>
      </c>
      <c r="AG29" s="16">
        <v>131</v>
      </c>
      <c r="CS29" s="4"/>
      <c r="CT29" s="13"/>
    </row>
    <row r="30" spans="8:98" x14ac:dyDescent="0.25">
      <c r="N30" s="4" t="s">
        <v>2403</v>
      </c>
      <c r="O30" s="16">
        <v>44</v>
      </c>
      <c r="AF30" s="4" t="s">
        <v>1269</v>
      </c>
      <c r="AG30" s="16">
        <v>116</v>
      </c>
      <c r="CS30" s="4"/>
      <c r="CT30" s="13"/>
    </row>
    <row r="31" spans="8:98" x14ac:dyDescent="0.25">
      <c r="N31" s="4" t="s">
        <v>2117</v>
      </c>
      <c r="O31" s="16">
        <v>73</v>
      </c>
      <c r="AF31" s="4" t="s">
        <v>1397</v>
      </c>
      <c r="AG31" s="16">
        <v>719</v>
      </c>
      <c r="CS31" s="4"/>
      <c r="CT31" s="13"/>
    </row>
    <row r="32" spans="8:98" x14ac:dyDescent="0.25">
      <c r="N32" s="4" t="s">
        <v>2693</v>
      </c>
      <c r="O32" s="16">
        <v>43</v>
      </c>
      <c r="AF32" s="4" t="s">
        <v>32</v>
      </c>
      <c r="AG32" s="16">
        <v>156</v>
      </c>
      <c r="CS32" s="4"/>
      <c r="CT32" s="13"/>
    </row>
    <row r="33" spans="14:98" x14ac:dyDescent="0.25">
      <c r="N33" s="4" t="s">
        <v>2371</v>
      </c>
      <c r="O33" s="16">
        <v>30</v>
      </c>
      <c r="AF33" s="4" t="s">
        <v>602</v>
      </c>
      <c r="AG33" s="16">
        <v>576</v>
      </c>
      <c r="CS33" s="4"/>
      <c r="CT33" s="13"/>
    </row>
    <row r="34" spans="14:98" x14ac:dyDescent="0.25">
      <c r="N34" s="4" t="s">
        <v>3030</v>
      </c>
      <c r="O34" s="16">
        <v>34</v>
      </c>
      <c r="AF34" s="4" t="s">
        <v>2587</v>
      </c>
      <c r="AG34" s="16">
        <v>30</v>
      </c>
      <c r="CS34" s="4"/>
      <c r="CT34" s="13"/>
    </row>
    <row r="35" spans="14:98" x14ac:dyDescent="0.25">
      <c r="N35" s="4" t="s">
        <v>1583</v>
      </c>
      <c r="O35" s="16">
        <v>52</v>
      </c>
      <c r="AF35" s="4" t="s">
        <v>2251</v>
      </c>
      <c r="AG35" s="16">
        <v>-311</v>
      </c>
      <c r="CS35" s="4"/>
      <c r="CT35" s="13"/>
    </row>
    <row r="36" spans="14:98" x14ac:dyDescent="0.25">
      <c r="N36" s="4" t="s">
        <v>2068</v>
      </c>
      <c r="O36" s="16">
        <v>11</v>
      </c>
      <c r="AF36" s="4" t="s">
        <v>1713</v>
      </c>
      <c r="AG36" s="16">
        <v>122</v>
      </c>
    </row>
    <row r="37" spans="14:98" x14ac:dyDescent="0.25">
      <c r="N37" s="4" t="s">
        <v>2072</v>
      </c>
      <c r="O37" s="16">
        <v>26</v>
      </c>
      <c r="AF37" s="4" t="s">
        <v>152</v>
      </c>
      <c r="AG37" s="16">
        <v>379</v>
      </c>
    </row>
    <row r="38" spans="14:98" x14ac:dyDescent="0.25">
      <c r="N38" s="4" t="s">
        <v>28</v>
      </c>
      <c r="O38" s="16">
        <v>111</v>
      </c>
      <c r="AF38" s="4" t="s">
        <v>3094</v>
      </c>
      <c r="AG38" s="16">
        <v>112</v>
      </c>
    </row>
    <row r="39" spans="14:98" x14ac:dyDescent="0.25">
      <c r="N39" s="4" t="s">
        <v>3008</v>
      </c>
      <c r="O39" s="16">
        <v>118</v>
      </c>
      <c r="AF39" s="4" t="s">
        <v>2414</v>
      </c>
      <c r="AG39" s="16">
        <v>186</v>
      </c>
      <c r="BO39" s="4" t="s">
        <v>6000</v>
      </c>
      <c r="BP39" s="10">
        <v>21332</v>
      </c>
    </row>
    <row r="40" spans="14:98" x14ac:dyDescent="0.25">
      <c r="N40" s="4" t="s">
        <v>146</v>
      </c>
      <c r="O40" s="16">
        <v>340</v>
      </c>
      <c r="AF40" s="4" t="s">
        <v>1763</v>
      </c>
      <c r="AG40" s="16">
        <v>126</v>
      </c>
      <c r="BO40" s="4" t="s">
        <v>6048</v>
      </c>
      <c r="BP40" s="10">
        <v>9912</v>
      </c>
    </row>
    <row r="41" spans="14:98" x14ac:dyDescent="0.25">
      <c r="N41" s="4" t="s">
        <v>1913</v>
      </c>
      <c r="O41" s="16">
        <v>32</v>
      </c>
      <c r="AF41" s="4" t="s">
        <v>1609</v>
      </c>
      <c r="AG41" s="16">
        <v>41</v>
      </c>
      <c r="BO41" s="4" t="s">
        <v>6026</v>
      </c>
      <c r="BP41" s="10">
        <v>-3608</v>
      </c>
    </row>
    <row r="42" spans="14:98" x14ac:dyDescent="0.25">
      <c r="N42" s="4" t="s">
        <v>2336</v>
      </c>
      <c r="O42" s="16">
        <v>54</v>
      </c>
      <c r="AF42" s="4" t="s">
        <v>2453</v>
      </c>
      <c r="AG42" s="16">
        <v>-53</v>
      </c>
      <c r="BO42" s="4" t="s">
        <v>6182</v>
      </c>
      <c r="BP42" s="10">
        <v>3908</v>
      </c>
    </row>
    <row r="43" spans="14:98" x14ac:dyDescent="0.25">
      <c r="N43" s="4" t="s">
        <v>2462</v>
      </c>
      <c r="O43" s="16">
        <v>89</v>
      </c>
      <c r="AF43" s="4" t="s">
        <v>249</v>
      </c>
      <c r="AG43" s="16">
        <v>578</v>
      </c>
      <c r="BO43" s="4" t="s">
        <v>5978</v>
      </c>
      <c r="BP43" s="10">
        <v>70067</v>
      </c>
    </row>
    <row r="44" spans="14:98" x14ac:dyDescent="0.25">
      <c r="N44" s="4" t="s">
        <v>1462</v>
      </c>
      <c r="O44" s="16">
        <v>50</v>
      </c>
      <c r="AF44" s="4" t="s">
        <v>2725</v>
      </c>
      <c r="AG44" s="16">
        <v>-112</v>
      </c>
      <c r="BO44" s="4" t="s">
        <v>6008</v>
      </c>
      <c r="BP44" s="10">
        <v>86279</v>
      </c>
    </row>
    <row r="45" spans="14:98" x14ac:dyDescent="0.25">
      <c r="N45" s="4" t="s">
        <v>422</v>
      </c>
      <c r="O45" s="16">
        <v>97</v>
      </c>
      <c r="AF45" s="4" t="s">
        <v>1211</v>
      </c>
      <c r="AG45" s="16">
        <v>103</v>
      </c>
      <c r="BO45" s="4" t="s">
        <v>6146</v>
      </c>
      <c r="BP45" s="10">
        <v>-6886</v>
      </c>
    </row>
    <row r="46" spans="14:98" x14ac:dyDescent="0.25">
      <c r="N46" s="4" t="s">
        <v>389</v>
      </c>
      <c r="O46" s="16">
        <v>108</v>
      </c>
      <c r="AF46" s="4" t="s">
        <v>1081</v>
      </c>
      <c r="AG46" s="16">
        <v>48</v>
      </c>
      <c r="BO46" s="4" t="s">
        <v>5995</v>
      </c>
      <c r="BP46" s="10">
        <v>15802</v>
      </c>
    </row>
    <row r="47" spans="14:98" x14ac:dyDescent="0.25">
      <c r="N47" s="4" t="s">
        <v>2515</v>
      </c>
      <c r="O47" s="16">
        <v>92</v>
      </c>
      <c r="AF47" s="4" t="s">
        <v>578</v>
      </c>
      <c r="AG47" s="16">
        <v>60</v>
      </c>
      <c r="BO47" s="4" t="s">
        <v>6016</v>
      </c>
      <c r="BP47" s="10">
        <v>-37188</v>
      </c>
    </row>
    <row r="48" spans="14:98" x14ac:dyDescent="0.25">
      <c r="N48" s="4" t="s">
        <v>1322</v>
      </c>
      <c r="O48" s="16">
        <v>132</v>
      </c>
      <c r="AF48" s="4" t="s">
        <v>524</v>
      </c>
      <c r="AG48" s="16">
        <v>468</v>
      </c>
      <c r="BO48" s="4" t="s">
        <v>6066</v>
      </c>
      <c r="BP48" s="10">
        <v>5167</v>
      </c>
    </row>
    <row r="49" spans="14:68" x14ac:dyDescent="0.25">
      <c r="N49" s="4" t="s">
        <v>2942</v>
      </c>
      <c r="O49" s="16">
        <v>140</v>
      </c>
      <c r="AF49" s="4" t="s">
        <v>1447</v>
      </c>
      <c r="AG49" s="16">
        <v>-98</v>
      </c>
      <c r="BO49" s="4" t="s">
        <v>6069</v>
      </c>
      <c r="BP49" s="10">
        <v>-8704</v>
      </c>
    </row>
    <row r="50" spans="14:68" x14ac:dyDescent="0.25">
      <c r="N50" s="4" t="s">
        <v>3100</v>
      </c>
      <c r="O50" s="16">
        <v>971</v>
      </c>
      <c r="AF50" s="4" t="s">
        <v>678</v>
      </c>
      <c r="AG50" s="16">
        <v>117</v>
      </c>
      <c r="BO50" s="4" t="s">
        <v>6002</v>
      </c>
      <c r="BP50" s="10">
        <v>47067</v>
      </c>
    </row>
    <row r="51" spans="14:68" x14ac:dyDescent="0.25">
      <c r="N51" s="4" t="s">
        <v>844</v>
      </c>
      <c r="O51" s="16">
        <v>112</v>
      </c>
      <c r="AF51" s="4" t="s">
        <v>2236</v>
      </c>
      <c r="AG51" s="16">
        <v>47</v>
      </c>
      <c r="BO51" s="4" t="s">
        <v>5966</v>
      </c>
      <c r="BP51" s="10">
        <v>-17524</v>
      </c>
    </row>
    <row r="52" spans="14:68" x14ac:dyDescent="0.25">
      <c r="N52" s="4" t="s">
        <v>937</v>
      </c>
      <c r="O52" s="16">
        <v>396</v>
      </c>
      <c r="AF52" s="4" t="s">
        <v>560</v>
      </c>
      <c r="AG52" s="16">
        <v>208</v>
      </c>
      <c r="BO52" s="4" t="s">
        <v>6115</v>
      </c>
      <c r="BP52" s="10">
        <v>7234</v>
      </c>
    </row>
    <row r="53" spans="14:68" x14ac:dyDescent="0.25">
      <c r="N53" s="4" t="s">
        <v>1557</v>
      </c>
      <c r="O53" s="16">
        <v>208</v>
      </c>
      <c r="AF53" s="4" t="s">
        <v>2561</v>
      </c>
      <c r="AG53" s="16">
        <v>66</v>
      </c>
      <c r="BO53" s="4" t="s">
        <v>5972</v>
      </c>
      <c r="BP53" s="10">
        <v>90382</v>
      </c>
    </row>
    <row r="54" spans="14:68" x14ac:dyDescent="0.25">
      <c r="N54" s="4" t="s">
        <v>259</v>
      </c>
      <c r="O54" s="16">
        <v>167</v>
      </c>
      <c r="AF54" s="4" t="s">
        <v>2633</v>
      </c>
      <c r="AG54" s="16">
        <v>92</v>
      </c>
    </row>
    <row r="55" spans="14:68" x14ac:dyDescent="0.25">
      <c r="N55" s="4" t="s">
        <v>1820</v>
      </c>
      <c r="O55" s="16">
        <v>93</v>
      </c>
      <c r="AF55" s="4" t="s">
        <v>1307</v>
      </c>
      <c r="AG55" s="16">
        <v>261</v>
      </c>
    </row>
    <row r="56" spans="14:68" x14ac:dyDescent="0.25">
      <c r="N56" s="4" t="s">
        <v>223</v>
      </c>
      <c r="O56" s="16">
        <v>103</v>
      </c>
      <c r="AF56" s="4" t="s">
        <v>3073</v>
      </c>
      <c r="AG56" s="16">
        <v>614</v>
      </c>
    </row>
    <row r="57" spans="14:68" x14ac:dyDescent="0.25">
      <c r="N57" s="4" t="s">
        <v>639</v>
      </c>
      <c r="O57" s="16">
        <v>360</v>
      </c>
      <c r="AF57" s="4" t="s">
        <v>690</v>
      </c>
      <c r="AG57" s="16">
        <v>128</v>
      </c>
    </row>
    <row r="58" spans="14:68" x14ac:dyDescent="0.25">
      <c r="N58" s="4" t="s">
        <v>850</v>
      </c>
      <c r="O58" s="16">
        <v>180</v>
      </c>
      <c r="AF58" s="4" t="s">
        <v>2562</v>
      </c>
      <c r="AG58" s="16">
        <v>90</v>
      </c>
    </row>
    <row r="59" spans="14:68" x14ac:dyDescent="0.25">
      <c r="N59" s="4" t="s">
        <v>2258</v>
      </c>
      <c r="O59" s="16">
        <v>158</v>
      </c>
      <c r="AF59" s="4" t="s">
        <v>752</v>
      </c>
      <c r="AG59" s="16">
        <v>30</v>
      </c>
    </row>
    <row r="60" spans="14:68" x14ac:dyDescent="0.25">
      <c r="N60" s="4" t="s">
        <v>550</v>
      </c>
      <c r="O60" s="16">
        <v>437</v>
      </c>
      <c r="AF60" s="4" t="s">
        <v>868</v>
      </c>
      <c r="AG60" s="16">
        <v>-4</v>
      </c>
    </row>
    <row r="61" spans="14:68" x14ac:dyDescent="0.25">
      <c r="N61" s="4" t="s">
        <v>1047</v>
      </c>
      <c r="O61" s="16">
        <v>1081</v>
      </c>
      <c r="AF61" s="4" t="s">
        <v>2455</v>
      </c>
      <c r="AG61" s="16">
        <v>140</v>
      </c>
    </row>
    <row r="62" spans="14:68" x14ac:dyDescent="0.25">
      <c r="N62" s="4" t="s">
        <v>2088</v>
      </c>
      <c r="O62" s="16">
        <v>160</v>
      </c>
      <c r="AF62" s="4" t="s">
        <v>2772</v>
      </c>
      <c r="AG62" s="16">
        <v>219</v>
      </c>
    </row>
    <row r="63" spans="14:68" x14ac:dyDescent="0.25">
      <c r="N63" s="4" t="s">
        <v>974</v>
      </c>
      <c r="O63" s="16">
        <v>51</v>
      </c>
      <c r="AF63" s="4" t="s">
        <v>2995</v>
      </c>
      <c r="AG63" s="16">
        <v>105</v>
      </c>
    </row>
    <row r="64" spans="14:68" x14ac:dyDescent="0.25">
      <c r="N64" s="4" t="s">
        <v>562</v>
      </c>
      <c r="O64" s="16">
        <v>164</v>
      </c>
      <c r="AF64" s="4" t="s">
        <v>1816</v>
      </c>
      <c r="AG64" s="16">
        <v>356</v>
      </c>
    </row>
    <row r="65" spans="14:33" x14ac:dyDescent="0.25">
      <c r="N65" s="4" t="s">
        <v>2234</v>
      </c>
      <c r="O65" s="16">
        <v>14</v>
      </c>
      <c r="AF65" s="4" t="s">
        <v>1858</v>
      </c>
      <c r="AG65" s="16">
        <v>-397</v>
      </c>
    </row>
    <row r="66" spans="14:33" x14ac:dyDescent="0.25">
      <c r="N66" s="4" t="s">
        <v>2151</v>
      </c>
      <c r="O66" s="16">
        <v>161</v>
      </c>
      <c r="AF66" s="4" t="s">
        <v>2098</v>
      </c>
      <c r="AG66" s="16">
        <v>39</v>
      </c>
    </row>
    <row r="67" spans="14:33" x14ac:dyDescent="0.25">
      <c r="N67" s="4" t="s">
        <v>1742</v>
      </c>
      <c r="O67" s="16">
        <v>212</v>
      </c>
      <c r="AF67" s="4" t="s">
        <v>1688</v>
      </c>
      <c r="AG67" s="16">
        <v>84</v>
      </c>
    </row>
    <row r="68" spans="14:33" x14ac:dyDescent="0.25">
      <c r="N68" s="4" t="s">
        <v>2625</v>
      </c>
      <c r="O68" s="16">
        <v>206</v>
      </c>
      <c r="AF68" s="4" t="s">
        <v>1872</v>
      </c>
      <c r="AG68" s="16">
        <v>110</v>
      </c>
    </row>
    <row r="69" spans="14:33" x14ac:dyDescent="0.25">
      <c r="N69" s="4" t="s">
        <v>699</v>
      </c>
      <c r="O69" s="16">
        <v>36</v>
      </c>
      <c r="AF69" s="4" t="s">
        <v>7883</v>
      </c>
      <c r="AG69" s="16">
        <v>7840</v>
      </c>
    </row>
    <row r="70" spans="14:33" x14ac:dyDescent="0.25">
      <c r="N70" s="4" t="s">
        <v>2940</v>
      </c>
      <c r="O70" s="16">
        <v>57</v>
      </c>
    </row>
    <row r="71" spans="14:33" x14ac:dyDescent="0.25">
      <c r="N71" s="4" t="s">
        <v>977</v>
      </c>
      <c r="O71" s="16">
        <v>16</v>
      </c>
    </row>
    <row r="72" spans="14:33" x14ac:dyDescent="0.25">
      <c r="N72" s="4" t="s">
        <v>743</v>
      </c>
      <c r="O72" s="16">
        <v>28</v>
      </c>
    </row>
    <row r="73" spans="14:33" x14ac:dyDescent="0.25">
      <c r="N73" s="4" t="s">
        <v>584</v>
      </c>
      <c r="O73" s="16">
        <v>133</v>
      </c>
    </row>
    <row r="74" spans="14:33" x14ac:dyDescent="0.25">
      <c r="N74" s="4" t="s">
        <v>2394</v>
      </c>
      <c r="O74" s="16">
        <v>132</v>
      </c>
    </row>
    <row r="75" spans="14:33" x14ac:dyDescent="0.25">
      <c r="N75" s="4" t="s">
        <v>2902</v>
      </c>
      <c r="O75" s="16">
        <v>26</v>
      </c>
    </row>
    <row r="76" spans="14:33" x14ac:dyDescent="0.25">
      <c r="N76" s="4" t="s">
        <v>206</v>
      </c>
      <c r="O76" s="16">
        <v>50</v>
      </c>
    </row>
    <row r="77" spans="14:33" x14ac:dyDescent="0.25">
      <c r="N77" s="4" t="s">
        <v>1441</v>
      </c>
      <c r="O77" s="16">
        <v>95</v>
      </c>
    </row>
    <row r="78" spans="14:33" x14ac:dyDescent="0.25">
      <c r="N78" s="4" t="s">
        <v>1902</v>
      </c>
      <c r="O78" s="16">
        <v>81</v>
      </c>
    </row>
    <row r="79" spans="14:33" x14ac:dyDescent="0.25">
      <c r="N79" s="4" t="s">
        <v>2732</v>
      </c>
      <c r="O79" s="16">
        <v>59</v>
      </c>
    </row>
    <row r="80" spans="14:33" x14ac:dyDescent="0.25">
      <c r="N80" s="4" t="s">
        <v>2593</v>
      </c>
      <c r="O80" s="16">
        <v>57</v>
      </c>
    </row>
    <row r="81" spans="14:15" x14ac:dyDescent="0.25">
      <c r="N81" s="4" t="s">
        <v>2212</v>
      </c>
      <c r="O81" s="16">
        <v>665</v>
      </c>
    </row>
    <row r="82" spans="14:15" x14ac:dyDescent="0.25">
      <c r="N82" s="4" t="s">
        <v>2157</v>
      </c>
      <c r="O82" s="16">
        <v>345</v>
      </c>
    </row>
    <row r="83" spans="14:15" x14ac:dyDescent="0.25">
      <c r="N83" s="4" t="s">
        <v>1242</v>
      </c>
      <c r="O83" s="16">
        <v>108</v>
      </c>
    </row>
    <row r="84" spans="14:15" x14ac:dyDescent="0.25">
      <c r="N84" s="4" t="s">
        <v>1992</v>
      </c>
      <c r="O84" s="16">
        <v>173</v>
      </c>
    </row>
    <row r="85" spans="14:15" x14ac:dyDescent="0.25">
      <c r="N85" s="4" t="s">
        <v>1922</v>
      </c>
      <c r="O85" s="16">
        <v>99</v>
      </c>
    </row>
    <row r="86" spans="14:15" x14ac:dyDescent="0.25">
      <c r="N86" s="4" t="s">
        <v>1352</v>
      </c>
      <c r="O86" s="16">
        <v>89</v>
      </c>
    </row>
    <row r="87" spans="14:15" x14ac:dyDescent="0.25">
      <c r="N87" s="4" t="s">
        <v>809</v>
      </c>
      <c r="O87" s="16">
        <v>334</v>
      </c>
    </row>
    <row r="88" spans="14:15" x14ac:dyDescent="0.25">
      <c r="N88" s="4" t="s">
        <v>2167</v>
      </c>
      <c r="O88" s="16">
        <v>927</v>
      </c>
    </row>
    <row r="89" spans="14:15" x14ac:dyDescent="0.25">
      <c r="N89" s="4" t="s">
        <v>480</v>
      </c>
      <c r="O89" s="16">
        <v>228</v>
      </c>
    </row>
    <row r="90" spans="14:15" x14ac:dyDescent="0.25">
      <c r="N90" s="4" t="s">
        <v>1735</v>
      </c>
      <c r="O90" s="16">
        <v>425</v>
      </c>
    </row>
    <row r="91" spans="14:15" x14ac:dyDescent="0.25">
      <c r="N91" s="4" t="s">
        <v>2354</v>
      </c>
      <c r="O91" s="16">
        <v>330</v>
      </c>
    </row>
    <row r="92" spans="14:15" x14ac:dyDescent="0.25">
      <c r="N92" s="4" t="s">
        <v>69</v>
      </c>
      <c r="O92" s="16">
        <v>659</v>
      </c>
    </row>
    <row r="93" spans="14:15" x14ac:dyDescent="0.25">
      <c r="N93" s="4" t="s">
        <v>309</v>
      </c>
      <c r="O93" s="16">
        <v>136</v>
      </c>
    </row>
    <row r="94" spans="14:15" x14ac:dyDescent="0.25">
      <c r="N94" s="4" t="s">
        <v>642</v>
      </c>
      <c r="O94" s="16">
        <v>719</v>
      </c>
    </row>
    <row r="95" spans="14:15" x14ac:dyDescent="0.25">
      <c r="N95" s="4" t="s">
        <v>1726</v>
      </c>
      <c r="O95" s="16">
        <v>1626</v>
      </c>
    </row>
    <row r="96" spans="14:15" x14ac:dyDescent="0.25">
      <c r="N96" s="4" t="s">
        <v>367</v>
      </c>
      <c r="O96" s="16">
        <v>911</v>
      </c>
    </row>
    <row r="97" spans="14:15" x14ac:dyDescent="0.25">
      <c r="N97" s="4" t="s">
        <v>835</v>
      </c>
      <c r="O97" s="16">
        <v>2692</v>
      </c>
    </row>
    <row r="98" spans="14:15" x14ac:dyDescent="0.25">
      <c r="N98" s="4" t="s">
        <v>1539</v>
      </c>
      <c r="O98" s="16">
        <v>1082</v>
      </c>
    </row>
    <row r="99" spans="14:15" x14ac:dyDescent="0.25">
      <c r="N99" s="4" t="s">
        <v>1324</v>
      </c>
      <c r="O99" s="16">
        <v>1913</v>
      </c>
    </row>
    <row r="100" spans="14:15" x14ac:dyDescent="0.25">
      <c r="N100" s="4" t="s">
        <v>1983</v>
      </c>
      <c r="O100" s="16">
        <v>2876</v>
      </c>
    </row>
    <row r="101" spans="14:15" x14ac:dyDescent="0.25">
      <c r="N101" s="4" t="s">
        <v>1409</v>
      </c>
      <c r="O101" s="16">
        <v>536</v>
      </c>
    </row>
    <row r="102" spans="14:15" x14ac:dyDescent="0.25">
      <c r="N102" s="4" t="s">
        <v>600</v>
      </c>
      <c r="O102" s="16">
        <v>125</v>
      </c>
    </row>
    <row r="103" spans="14:15" x14ac:dyDescent="0.25">
      <c r="N103" s="4" t="s">
        <v>2037</v>
      </c>
      <c r="O103" s="16">
        <v>15</v>
      </c>
    </row>
    <row r="104" spans="14:15" x14ac:dyDescent="0.25">
      <c r="N104" s="4" t="s">
        <v>2974</v>
      </c>
      <c r="O104" s="16">
        <v>28</v>
      </c>
    </row>
    <row r="105" spans="14:15" x14ac:dyDescent="0.25">
      <c r="N105" s="4" t="s">
        <v>1098</v>
      </c>
      <c r="O105" s="16">
        <v>297</v>
      </c>
    </row>
    <row r="106" spans="14:15" x14ac:dyDescent="0.25">
      <c r="N106" s="4" t="s">
        <v>180</v>
      </c>
      <c r="O106" s="16">
        <v>48</v>
      </c>
    </row>
    <row r="107" spans="14:15" x14ac:dyDescent="0.25">
      <c r="N107" s="4" t="s">
        <v>161</v>
      </c>
      <c r="O107" s="16">
        <v>237</v>
      </c>
    </row>
    <row r="108" spans="14:15" x14ac:dyDescent="0.25">
      <c r="N108" s="4" t="s">
        <v>593</v>
      </c>
      <c r="O108" s="16">
        <v>22</v>
      </c>
    </row>
    <row r="109" spans="14:15" x14ac:dyDescent="0.25">
      <c r="N109" s="4" t="s">
        <v>225</v>
      </c>
      <c r="O109" s="16">
        <v>97</v>
      </c>
    </row>
    <row r="110" spans="14:15" x14ac:dyDescent="0.25">
      <c r="N110" s="4" t="s">
        <v>1506</v>
      </c>
      <c r="O110" s="16">
        <v>49</v>
      </c>
    </row>
    <row r="111" spans="14:15" x14ac:dyDescent="0.25">
      <c r="N111" s="4" t="s">
        <v>1120</v>
      </c>
      <c r="O111" s="16">
        <v>101</v>
      </c>
    </row>
    <row r="112" spans="14:15" x14ac:dyDescent="0.25">
      <c r="N112" s="4" t="s">
        <v>293</v>
      </c>
      <c r="O112" s="16">
        <v>220</v>
      </c>
    </row>
    <row r="113" spans="14:15" x14ac:dyDescent="0.25">
      <c r="N113" s="4" t="s">
        <v>470</v>
      </c>
      <c r="O113" s="16">
        <v>551</v>
      </c>
    </row>
    <row r="114" spans="14:15" x14ac:dyDescent="0.25">
      <c r="N114" s="4" t="s">
        <v>323</v>
      </c>
      <c r="O114" s="16">
        <v>201</v>
      </c>
    </row>
    <row r="115" spans="14:15" x14ac:dyDescent="0.25">
      <c r="N115" s="4" t="s">
        <v>1096</v>
      </c>
      <c r="O115" s="16">
        <v>171</v>
      </c>
    </row>
    <row r="116" spans="14:15" x14ac:dyDescent="0.25">
      <c r="N116" s="4" t="s">
        <v>2159</v>
      </c>
      <c r="O116" s="16">
        <v>295</v>
      </c>
    </row>
    <row r="117" spans="14:15" x14ac:dyDescent="0.25">
      <c r="N117" s="4" t="s">
        <v>627</v>
      </c>
      <c r="O117" s="16">
        <v>96</v>
      </c>
    </row>
    <row r="118" spans="14:15" x14ac:dyDescent="0.25">
      <c r="N118" s="4" t="s">
        <v>2807</v>
      </c>
      <c r="O118" s="16">
        <v>13</v>
      </c>
    </row>
    <row r="119" spans="14:15" x14ac:dyDescent="0.25">
      <c r="N119" s="4" t="s">
        <v>1219</v>
      </c>
      <c r="O119" s="16">
        <v>119</v>
      </c>
    </row>
    <row r="120" spans="14:15" x14ac:dyDescent="0.25">
      <c r="N120" s="4" t="s">
        <v>2502</v>
      </c>
      <c r="O120" s="16">
        <v>49</v>
      </c>
    </row>
    <row r="121" spans="14:15" x14ac:dyDescent="0.25">
      <c r="N121" s="4" t="s">
        <v>2598</v>
      </c>
      <c r="O121" s="16">
        <v>45</v>
      </c>
    </row>
    <row r="122" spans="14:15" x14ac:dyDescent="0.25">
      <c r="N122" s="4" t="s">
        <v>1825</v>
      </c>
      <c r="O122" s="16">
        <v>9</v>
      </c>
    </row>
    <row r="123" spans="14:15" x14ac:dyDescent="0.25">
      <c r="N123" s="4" t="s">
        <v>853</v>
      </c>
      <c r="O123" s="16">
        <v>12</v>
      </c>
    </row>
    <row r="124" spans="14:15" x14ac:dyDescent="0.25">
      <c r="N124" s="4" t="s">
        <v>132</v>
      </c>
      <c r="O124" s="16">
        <v>12</v>
      </c>
    </row>
    <row r="125" spans="14:15" x14ac:dyDescent="0.25">
      <c r="N125" s="4" t="s">
        <v>1051</v>
      </c>
      <c r="O125" s="16">
        <v>72</v>
      </c>
    </row>
    <row r="126" spans="14:15" x14ac:dyDescent="0.25">
      <c r="N126" s="4" t="s">
        <v>100</v>
      </c>
      <c r="O126" s="16">
        <v>92</v>
      </c>
    </row>
    <row r="127" spans="14:15" x14ac:dyDescent="0.25">
      <c r="N127" s="4" t="s">
        <v>1026</v>
      </c>
      <c r="O127" s="16">
        <v>76</v>
      </c>
    </row>
    <row r="128" spans="14:15" x14ac:dyDescent="0.25">
      <c r="N128" s="4" t="s">
        <v>2319</v>
      </c>
      <c r="O128" s="16">
        <v>23</v>
      </c>
    </row>
    <row r="129" spans="14:15" x14ac:dyDescent="0.25">
      <c r="N129" s="4" t="s">
        <v>2733</v>
      </c>
      <c r="O129" s="16">
        <v>33</v>
      </c>
    </row>
    <row r="130" spans="14:15" x14ac:dyDescent="0.25">
      <c r="N130" s="4" t="s">
        <v>673</v>
      </c>
      <c r="O130" s="16">
        <v>74</v>
      </c>
    </row>
    <row r="131" spans="14:15" x14ac:dyDescent="0.25">
      <c r="N131" s="4" t="s">
        <v>1695</v>
      </c>
      <c r="O131" s="16">
        <v>64</v>
      </c>
    </row>
    <row r="132" spans="14:15" x14ac:dyDescent="0.25">
      <c r="N132" s="4" t="s">
        <v>1841</v>
      </c>
      <c r="O132" s="16">
        <v>21</v>
      </c>
    </row>
    <row r="133" spans="14:15" x14ac:dyDescent="0.25">
      <c r="N133" s="4" t="s">
        <v>1490</v>
      </c>
      <c r="O133" s="16">
        <v>247</v>
      </c>
    </row>
    <row r="134" spans="14:15" x14ac:dyDescent="0.25">
      <c r="N134" s="4" t="s">
        <v>2209</v>
      </c>
      <c r="O134" s="16">
        <v>2364</v>
      </c>
    </row>
    <row r="135" spans="14:15" x14ac:dyDescent="0.25">
      <c r="N135" s="4" t="s">
        <v>3107</v>
      </c>
      <c r="O135" s="16">
        <v>119</v>
      </c>
    </row>
    <row r="136" spans="14:15" x14ac:dyDescent="0.25">
      <c r="N136" s="4" t="s">
        <v>2708</v>
      </c>
      <c r="O136" s="16">
        <v>126</v>
      </c>
    </row>
    <row r="137" spans="14:15" x14ac:dyDescent="0.25">
      <c r="N137" s="4" t="s">
        <v>2195</v>
      </c>
      <c r="O137" s="16">
        <v>230</v>
      </c>
    </row>
    <row r="138" spans="14:15" x14ac:dyDescent="0.25">
      <c r="N138" s="4" t="s">
        <v>567</v>
      </c>
      <c r="O138" s="16">
        <v>349</v>
      </c>
    </row>
    <row r="139" spans="14:15" x14ac:dyDescent="0.25">
      <c r="N139" s="4" t="s">
        <v>1828</v>
      </c>
      <c r="O139" s="16">
        <v>811</v>
      </c>
    </row>
    <row r="140" spans="14:15" x14ac:dyDescent="0.25">
      <c r="N140" s="4" t="s">
        <v>1519</v>
      </c>
      <c r="O140" s="16">
        <v>1283</v>
      </c>
    </row>
    <row r="141" spans="14:15" x14ac:dyDescent="0.25">
      <c r="N141" s="4" t="s">
        <v>1478</v>
      </c>
      <c r="O141" s="16">
        <v>777</v>
      </c>
    </row>
    <row r="142" spans="14:15" x14ac:dyDescent="0.25">
      <c r="N142" s="4" t="s">
        <v>2134</v>
      </c>
      <c r="O142" s="16">
        <v>555</v>
      </c>
    </row>
    <row r="143" spans="14:15" x14ac:dyDescent="0.25">
      <c r="N143" s="4" t="s">
        <v>2652</v>
      </c>
      <c r="O143" s="16">
        <v>1201</v>
      </c>
    </row>
    <row r="144" spans="14:15" x14ac:dyDescent="0.25">
      <c r="N144" s="4" t="s">
        <v>2536</v>
      </c>
      <c r="O144" s="16">
        <v>915</v>
      </c>
    </row>
    <row r="145" spans="14:15" x14ac:dyDescent="0.25">
      <c r="N145" s="4" t="s">
        <v>2292</v>
      </c>
      <c r="O145" s="16">
        <v>1062</v>
      </c>
    </row>
    <row r="146" spans="14:15" x14ac:dyDescent="0.25">
      <c r="N146" s="4" t="s">
        <v>1204</v>
      </c>
      <c r="O146" s="16">
        <v>1359</v>
      </c>
    </row>
    <row r="147" spans="14:15" x14ac:dyDescent="0.25">
      <c r="N147" s="4" t="s">
        <v>257</v>
      </c>
      <c r="O147" s="16">
        <v>513</v>
      </c>
    </row>
    <row r="148" spans="14:15" x14ac:dyDescent="0.25">
      <c r="N148" s="4" t="s">
        <v>1229</v>
      </c>
      <c r="O148" s="16">
        <v>175</v>
      </c>
    </row>
    <row r="149" spans="14:15" x14ac:dyDescent="0.25">
      <c r="N149" s="4" t="s">
        <v>154</v>
      </c>
      <c r="O149" s="16">
        <v>114</v>
      </c>
    </row>
    <row r="150" spans="14:15" x14ac:dyDescent="0.25">
      <c r="N150" s="4" t="s">
        <v>186</v>
      </c>
      <c r="O150" s="16">
        <v>309</v>
      </c>
    </row>
    <row r="151" spans="14:15" x14ac:dyDescent="0.25">
      <c r="N151" s="4" t="s">
        <v>1300</v>
      </c>
      <c r="O151" s="16">
        <v>134</v>
      </c>
    </row>
    <row r="152" spans="14:15" x14ac:dyDescent="0.25">
      <c r="N152" s="4" t="s">
        <v>876</v>
      </c>
      <c r="O152" s="16">
        <v>222</v>
      </c>
    </row>
    <row r="153" spans="14:15" x14ac:dyDescent="0.25">
      <c r="N153" s="4" t="s">
        <v>192</v>
      </c>
      <c r="O153" s="16">
        <v>158</v>
      </c>
    </row>
    <row r="154" spans="14:15" x14ac:dyDescent="0.25">
      <c r="N154" s="4" t="s">
        <v>253</v>
      </c>
      <c r="O154" s="16">
        <v>363</v>
      </c>
    </row>
    <row r="155" spans="14:15" x14ac:dyDescent="0.25">
      <c r="N155" s="4" t="s">
        <v>499</v>
      </c>
      <c r="O155" s="16">
        <v>89</v>
      </c>
    </row>
    <row r="156" spans="14:15" x14ac:dyDescent="0.25">
      <c r="N156" s="4" t="s">
        <v>463</v>
      </c>
      <c r="O156" s="16">
        <v>116</v>
      </c>
    </row>
    <row r="157" spans="14:15" x14ac:dyDescent="0.25">
      <c r="N157" s="4" t="s">
        <v>653</v>
      </c>
      <c r="O157" s="16">
        <v>454</v>
      </c>
    </row>
    <row r="158" spans="14:15" x14ac:dyDescent="0.25">
      <c r="N158" s="4" t="s">
        <v>1063</v>
      </c>
      <c r="O158" s="16">
        <v>179</v>
      </c>
    </row>
    <row r="159" spans="14:15" x14ac:dyDescent="0.25">
      <c r="N159" s="4" t="s">
        <v>1176</v>
      </c>
      <c r="O159" s="16">
        <v>226</v>
      </c>
    </row>
    <row r="160" spans="14:15" x14ac:dyDescent="0.25">
      <c r="N160" s="4" t="s">
        <v>951</v>
      </c>
      <c r="O160" s="16">
        <v>132</v>
      </c>
    </row>
    <row r="161" spans="14:15" x14ac:dyDescent="0.25">
      <c r="N161" s="4" t="s">
        <v>769</v>
      </c>
      <c r="O161" s="16">
        <v>157</v>
      </c>
    </row>
    <row r="162" spans="14:15" x14ac:dyDescent="0.25">
      <c r="N162" s="4" t="s">
        <v>251</v>
      </c>
      <c r="O162" s="16">
        <v>97</v>
      </c>
    </row>
    <row r="163" spans="14:15" x14ac:dyDescent="0.25">
      <c r="N163" s="4" t="s">
        <v>1814</v>
      </c>
      <c r="O163" s="16">
        <v>441</v>
      </c>
    </row>
    <row r="164" spans="14:15" x14ac:dyDescent="0.25">
      <c r="N164" s="4" t="s">
        <v>37</v>
      </c>
      <c r="O164" s="16">
        <v>103</v>
      </c>
    </row>
    <row r="165" spans="14:15" x14ac:dyDescent="0.25">
      <c r="N165" s="4" t="s">
        <v>851</v>
      </c>
      <c r="O165" s="16">
        <v>258</v>
      </c>
    </row>
    <row r="166" spans="14:15" x14ac:dyDescent="0.25">
      <c r="N166" s="4" t="s">
        <v>1028</v>
      </c>
      <c r="O166" s="16">
        <v>774</v>
      </c>
    </row>
    <row r="167" spans="14:15" x14ac:dyDescent="0.25">
      <c r="N167" s="4" t="s">
        <v>217</v>
      </c>
      <c r="O167" s="16">
        <v>328</v>
      </c>
    </row>
    <row r="168" spans="14:15" x14ac:dyDescent="0.25">
      <c r="N168" s="4" t="s">
        <v>1333</v>
      </c>
      <c r="O168" s="16">
        <v>198</v>
      </c>
    </row>
    <row r="169" spans="14:15" x14ac:dyDescent="0.25">
      <c r="N169" s="4" t="s">
        <v>273</v>
      </c>
      <c r="O169" s="16">
        <v>168</v>
      </c>
    </row>
    <row r="170" spans="14:15" x14ac:dyDescent="0.25">
      <c r="N170" s="4" t="s">
        <v>404</v>
      </c>
      <c r="O170" s="16">
        <v>219</v>
      </c>
    </row>
    <row r="171" spans="14:15" x14ac:dyDescent="0.25">
      <c r="N171" s="4" t="s">
        <v>372</v>
      </c>
      <c r="O171" s="16">
        <v>76</v>
      </c>
    </row>
    <row r="172" spans="14:15" x14ac:dyDescent="0.25">
      <c r="N172" s="4" t="s">
        <v>1879</v>
      </c>
      <c r="O172" s="16">
        <v>218</v>
      </c>
    </row>
    <row r="173" spans="14:15" x14ac:dyDescent="0.25">
      <c r="N173" s="4" t="s">
        <v>976</v>
      </c>
      <c r="O173" s="16">
        <v>215</v>
      </c>
    </row>
    <row r="174" spans="14:15" x14ac:dyDescent="0.25">
      <c r="N174" s="4" t="s">
        <v>168</v>
      </c>
      <c r="O174" s="16">
        <v>107</v>
      </c>
    </row>
    <row r="175" spans="14:15" x14ac:dyDescent="0.25">
      <c r="N175" s="4" t="s">
        <v>24</v>
      </c>
      <c r="O175" s="16">
        <v>568</v>
      </c>
    </row>
    <row r="176" spans="14:15" x14ac:dyDescent="0.25">
      <c r="N176" s="4" t="s">
        <v>291</v>
      </c>
      <c r="O176" s="16">
        <v>270</v>
      </c>
    </row>
    <row r="177" spans="14:15" x14ac:dyDescent="0.25">
      <c r="N177" s="4" t="s">
        <v>239</v>
      </c>
      <c r="O177" s="16">
        <v>97</v>
      </c>
    </row>
    <row r="178" spans="14:15" x14ac:dyDescent="0.25">
      <c r="N178" s="4" t="s">
        <v>755</v>
      </c>
      <c r="O178" s="16">
        <v>75</v>
      </c>
    </row>
    <row r="179" spans="14:15" x14ac:dyDescent="0.25">
      <c r="N179" s="4" t="s">
        <v>33</v>
      </c>
      <c r="O179" s="16">
        <v>881</v>
      </c>
    </row>
    <row r="180" spans="14:15" x14ac:dyDescent="0.25">
      <c r="N180" s="4" t="s">
        <v>17</v>
      </c>
      <c r="O180" s="16">
        <v>419</v>
      </c>
    </row>
    <row r="181" spans="14:15" x14ac:dyDescent="0.25">
      <c r="N181" s="4" t="s">
        <v>1578</v>
      </c>
      <c r="O181" s="16">
        <v>551</v>
      </c>
    </row>
    <row r="182" spans="14:15" x14ac:dyDescent="0.25">
      <c r="N182" s="4" t="s">
        <v>482</v>
      </c>
      <c r="O182" s="16">
        <v>1288</v>
      </c>
    </row>
    <row r="183" spans="14:15" x14ac:dyDescent="0.25">
      <c r="N183" s="4" t="s">
        <v>464</v>
      </c>
      <c r="O183" s="16">
        <v>616</v>
      </c>
    </row>
    <row r="184" spans="14:15" x14ac:dyDescent="0.25">
      <c r="N184" s="4" t="s">
        <v>102</v>
      </c>
      <c r="O184" s="16">
        <v>539</v>
      </c>
    </row>
    <row r="185" spans="14:15" x14ac:dyDescent="0.25">
      <c r="N185" s="4" t="s">
        <v>42</v>
      </c>
      <c r="O185" s="16">
        <v>714</v>
      </c>
    </row>
    <row r="186" spans="14:15" x14ac:dyDescent="0.25">
      <c r="N186" s="4" t="s">
        <v>1112</v>
      </c>
      <c r="O186" s="16">
        <v>965</v>
      </c>
    </row>
    <row r="187" spans="14:15" x14ac:dyDescent="0.25">
      <c r="N187" s="4" t="s">
        <v>414</v>
      </c>
      <c r="O187" s="16">
        <v>76</v>
      </c>
    </row>
    <row r="188" spans="14:15" x14ac:dyDescent="0.25">
      <c r="N188" s="4" t="s">
        <v>190</v>
      </c>
      <c r="O188" s="16">
        <v>169</v>
      </c>
    </row>
    <row r="189" spans="14:15" x14ac:dyDescent="0.25">
      <c r="N189" s="4" t="s">
        <v>2054</v>
      </c>
      <c r="O189" s="16">
        <v>40</v>
      </c>
    </row>
    <row r="190" spans="14:15" x14ac:dyDescent="0.25">
      <c r="N190" s="4" t="s">
        <v>137</v>
      </c>
      <c r="O190" s="16">
        <v>110</v>
      </c>
    </row>
    <row r="191" spans="14:15" x14ac:dyDescent="0.25">
      <c r="N191" s="4" t="s">
        <v>1464</v>
      </c>
      <c r="O191" s="16">
        <v>106</v>
      </c>
    </row>
    <row r="192" spans="14:15" x14ac:dyDescent="0.25">
      <c r="N192" s="4" t="s">
        <v>20</v>
      </c>
      <c r="O192" s="16">
        <v>53</v>
      </c>
    </row>
    <row r="193" spans="14:15" x14ac:dyDescent="0.25">
      <c r="N193" s="4" t="s">
        <v>111</v>
      </c>
      <c r="O193" s="16">
        <v>166</v>
      </c>
    </row>
    <row r="194" spans="14:15" x14ac:dyDescent="0.25">
      <c r="N194" s="4" t="s">
        <v>947</v>
      </c>
      <c r="O194" s="16">
        <v>148</v>
      </c>
    </row>
    <row r="195" spans="14:15" x14ac:dyDescent="0.25">
      <c r="N195" s="4" t="s">
        <v>156</v>
      </c>
      <c r="O195" s="16">
        <v>710</v>
      </c>
    </row>
    <row r="196" spans="14:15" x14ac:dyDescent="0.25">
      <c r="N196" s="4" t="s">
        <v>93</v>
      </c>
      <c r="O196" s="16">
        <v>93</v>
      </c>
    </row>
    <row r="197" spans="14:15" x14ac:dyDescent="0.25">
      <c r="N197" s="4" t="s">
        <v>570</v>
      </c>
      <c r="O197" s="16">
        <v>197</v>
      </c>
    </row>
    <row r="198" spans="14:15" x14ac:dyDescent="0.25">
      <c r="N198" s="4" t="s">
        <v>1168</v>
      </c>
      <c r="O198" s="16">
        <v>202</v>
      </c>
    </row>
    <row r="199" spans="14:15" x14ac:dyDescent="0.25">
      <c r="N199" s="4" t="s">
        <v>1535</v>
      </c>
      <c r="O199" s="16">
        <v>231</v>
      </c>
    </row>
    <row r="200" spans="14:15" x14ac:dyDescent="0.25">
      <c r="N200" s="4" t="s">
        <v>2171</v>
      </c>
      <c r="O200" s="16">
        <v>172</v>
      </c>
    </row>
    <row r="201" spans="14:15" x14ac:dyDescent="0.25">
      <c r="N201" s="4" t="s">
        <v>930</v>
      </c>
      <c r="O201" s="16">
        <v>535</v>
      </c>
    </row>
    <row r="202" spans="14:15" x14ac:dyDescent="0.25">
      <c r="N202" s="4" t="s">
        <v>1740</v>
      </c>
      <c r="O202" s="16">
        <v>709</v>
      </c>
    </row>
    <row r="203" spans="14:15" x14ac:dyDescent="0.25">
      <c r="N203" s="4" t="s">
        <v>3051</v>
      </c>
      <c r="O203" s="16">
        <v>150</v>
      </c>
    </row>
    <row r="204" spans="14:15" x14ac:dyDescent="0.25">
      <c r="N204" s="4" t="s">
        <v>2035</v>
      </c>
      <c r="O204" s="16">
        <v>492</v>
      </c>
    </row>
    <row r="205" spans="14:15" x14ac:dyDescent="0.25">
      <c r="N205" s="4" t="s">
        <v>2538</v>
      </c>
      <c r="O205" s="16">
        <v>546</v>
      </c>
    </row>
    <row r="206" spans="14:15" x14ac:dyDescent="0.25">
      <c r="N206" s="4" t="s">
        <v>1259</v>
      </c>
      <c r="O206" s="16">
        <v>288</v>
      </c>
    </row>
    <row r="207" spans="14:15" x14ac:dyDescent="0.25">
      <c r="N207" s="4" t="s">
        <v>580</v>
      </c>
      <c r="O207" s="16">
        <v>792</v>
      </c>
    </row>
    <row r="208" spans="14:15" x14ac:dyDescent="0.25">
      <c r="N208" s="4" t="s">
        <v>1723</v>
      </c>
      <c r="O208" s="16">
        <v>3640</v>
      </c>
    </row>
    <row r="209" spans="14:15" x14ac:dyDescent="0.25">
      <c r="N209" s="4" t="s">
        <v>1715</v>
      </c>
      <c r="O209" s="16">
        <v>1294</v>
      </c>
    </row>
    <row r="210" spans="14:15" x14ac:dyDescent="0.25">
      <c r="N210" s="4" t="s">
        <v>2653</v>
      </c>
      <c r="O210" s="16">
        <v>505</v>
      </c>
    </row>
    <row r="211" spans="14:15" x14ac:dyDescent="0.25">
      <c r="N211" s="4" t="s">
        <v>541</v>
      </c>
      <c r="O211" s="16">
        <v>222</v>
      </c>
    </row>
    <row r="212" spans="14:15" x14ac:dyDescent="0.25">
      <c r="N212" s="4" t="s">
        <v>1418</v>
      </c>
      <c r="O212" s="16">
        <v>310</v>
      </c>
    </row>
    <row r="213" spans="14:15" x14ac:dyDescent="0.25">
      <c r="N213" s="4" t="s">
        <v>2273</v>
      </c>
      <c r="O213" s="16">
        <v>673</v>
      </c>
    </row>
    <row r="214" spans="14:15" x14ac:dyDescent="0.25">
      <c r="N214" s="4" t="s">
        <v>591</v>
      </c>
      <c r="O214" s="16">
        <v>668</v>
      </c>
    </row>
    <row r="215" spans="14:15" x14ac:dyDescent="0.25">
      <c r="N215" s="4" t="s">
        <v>1988</v>
      </c>
      <c r="O215" s="16">
        <v>772</v>
      </c>
    </row>
    <row r="216" spans="14:15" x14ac:dyDescent="0.25">
      <c r="N216" s="4" t="s">
        <v>496</v>
      </c>
      <c r="O216" s="16">
        <v>344</v>
      </c>
    </row>
    <row r="217" spans="14:15" x14ac:dyDescent="0.25">
      <c r="N217" s="4" t="s">
        <v>1109</v>
      </c>
      <c r="O217" s="16">
        <v>637</v>
      </c>
    </row>
    <row r="218" spans="14:15" x14ac:dyDescent="0.25">
      <c r="N218" s="4" t="s">
        <v>3120</v>
      </c>
      <c r="O218" s="16">
        <v>441</v>
      </c>
    </row>
    <row r="219" spans="14:15" x14ac:dyDescent="0.25">
      <c r="N219" s="4" t="s">
        <v>656</v>
      </c>
      <c r="O219" s="16">
        <v>499</v>
      </c>
    </row>
    <row r="220" spans="14:15" x14ac:dyDescent="0.25">
      <c r="N220" s="4" t="s">
        <v>2118</v>
      </c>
      <c r="O220" s="16">
        <v>360</v>
      </c>
    </row>
    <row r="221" spans="14:15" x14ac:dyDescent="0.25">
      <c r="N221" s="4" t="s">
        <v>1234</v>
      </c>
      <c r="O221" s="16">
        <v>1902</v>
      </c>
    </row>
    <row r="222" spans="14:15" x14ac:dyDescent="0.25">
      <c r="N222" s="4" t="s">
        <v>1123</v>
      </c>
      <c r="O222" s="16">
        <v>946</v>
      </c>
    </row>
    <row r="223" spans="14:15" x14ac:dyDescent="0.25">
      <c r="N223" s="4" t="s">
        <v>854</v>
      </c>
      <c r="O223" s="16">
        <v>320</v>
      </c>
    </row>
    <row r="224" spans="14:15" x14ac:dyDescent="0.25">
      <c r="N224" s="4" t="s">
        <v>1856</v>
      </c>
      <c r="O224" s="16">
        <v>131</v>
      </c>
    </row>
    <row r="225" spans="14:15" x14ac:dyDescent="0.25">
      <c r="N225" s="4" t="s">
        <v>2481</v>
      </c>
      <c r="O225" s="16">
        <v>828</v>
      </c>
    </row>
    <row r="226" spans="14:15" x14ac:dyDescent="0.25">
      <c r="N226" s="4" t="s">
        <v>98</v>
      </c>
      <c r="O226" s="16">
        <v>2600</v>
      </c>
    </row>
    <row r="227" spans="14:15" x14ac:dyDescent="0.25">
      <c r="N227" s="4" t="s">
        <v>3085</v>
      </c>
      <c r="O227" s="16">
        <v>342</v>
      </c>
    </row>
    <row r="228" spans="14:15" x14ac:dyDescent="0.25">
      <c r="N228" s="4" t="s">
        <v>792</v>
      </c>
      <c r="O228" s="16">
        <v>251</v>
      </c>
    </row>
    <row r="229" spans="14:15" x14ac:dyDescent="0.25">
      <c r="N229" s="4" t="s">
        <v>2077</v>
      </c>
      <c r="O229" s="16">
        <v>1365</v>
      </c>
    </row>
    <row r="230" spans="14:15" x14ac:dyDescent="0.25">
      <c r="N230" s="4" t="s">
        <v>995</v>
      </c>
      <c r="O230" s="16">
        <v>1199</v>
      </c>
    </row>
    <row r="231" spans="14:15" x14ac:dyDescent="0.25">
      <c r="N231" s="4" t="s">
        <v>2205</v>
      </c>
      <c r="O231" s="16">
        <v>3856</v>
      </c>
    </row>
    <row r="232" spans="14:15" x14ac:dyDescent="0.25">
      <c r="N232" s="4" t="s">
        <v>2894</v>
      </c>
      <c r="O232" s="16">
        <v>1027</v>
      </c>
    </row>
    <row r="233" spans="14:15" x14ac:dyDescent="0.25">
      <c r="N233" s="4" t="s">
        <v>1998</v>
      </c>
      <c r="O233" s="16">
        <v>549</v>
      </c>
    </row>
    <row r="234" spans="14:15" x14ac:dyDescent="0.25">
      <c r="N234" s="4" t="s">
        <v>2857</v>
      </c>
      <c r="O234" s="16">
        <v>656</v>
      </c>
    </row>
    <row r="235" spans="14:15" x14ac:dyDescent="0.25">
      <c r="N235" s="4" t="s">
        <v>2555</v>
      </c>
      <c r="O235" s="16">
        <v>371</v>
      </c>
    </row>
    <row r="236" spans="14:15" x14ac:dyDescent="0.25">
      <c r="N236" s="4" t="s">
        <v>842</v>
      </c>
      <c r="O236" s="16">
        <v>664</v>
      </c>
    </row>
    <row r="237" spans="14:15" x14ac:dyDescent="0.25">
      <c r="N237" s="4" t="s">
        <v>663</v>
      </c>
      <c r="O237" s="16">
        <v>77</v>
      </c>
    </row>
    <row r="238" spans="14:15" x14ac:dyDescent="0.25">
      <c r="N238" s="4" t="s">
        <v>2845</v>
      </c>
      <c r="O238" s="16">
        <v>61</v>
      </c>
    </row>
    <row r="239" spans="14:15" x14ac:dyDescent="0.25">
      <c r="N239" s="4" t="s">
        <v>582</v>
      </c>
      <c r="O239" s="16">
        <v>42</v>
      </c>
    </row>
    <row r="240" spans="14:15" x14ac:dyDescent="0.25">
      <c r="N240" s="4" t="s">
        <v>1205</v>
      </c>
      <c r="O240" s="16">
        <v>168</v>
      </c>
    </row>
    <row r="241" spans="14:15" x14ac:dyDescent="0.25">
      <c r="N241" s="4" t="s">
        <v>1320</v>
      </c>
      <c r="O241" s="16">
        <v>78</v>
      </c>
    </row>
    <row r="242" spans="14:15" x14ac:dyDescent="0.25">
      <c r="N242" s="4" t="s">
        <v>1618</v>
      </c>
      <c r="O242" s="16">
        <v>323</v>
      </c>
    </row>
    <row r="243" spans="14:15" x14ac:dyDescent="0.25">
      <c r="N243" s="4" t="s">
        <v>960</v>
      </c>
      <c r="O243" s="16">
        <v>95</v>
      </c>
    </row>
    <row r="244" spans="14:15" x14ac:dyDescent="0.25">
      <c r="N244" s="4" t="s">
        <v>2029</v>
      </c>
      <c r="O244" s="16">
        <v>333</v>
      </c>
    </row>
    <row r="245" spans="14:15" x14ac:dyDescent="0.25">
      <c r="N245" s="4" t="s">
        <v>2484</v>
      </c>
      <c r="O245" s="16">
        <v>284</v>
      </c>
    </row>
    <row r="246" spans="14:15" x14ac:dyDescent="0.25">
      <c r="N246" s="4" t="s">
        <v>640</v>
      </c>
      <c r="O246" s="16">
        <v>147</v>
      </c>
    </row>
    <row r="247" spans="14:15" x14ac:dyDescent="0.25">
      <c r="N247" s="4" t="s">
        <v>2606</v>
      </c>
      <c r="O247" s="16">
        <v>61</v>
      </c>
    </row>
    <row r="248" spans="14:15" x14ac:dyDescent="0.25">
      <c r="N248" s="4" t="s">
        <v>500</v>
      </c>
      <c r="O248" s="16">
        <v>70</v>
      </c>
    </row>
    <row r="249" spans="14:15" x14ac:dyDescent="0.25">
      <c r="N249" s="4" t="s">
        <v>2496</v>
      </c>
      <c r="O249" s="16">
        <v>49</v>
      </c>
    </row>
    <row r="250" spans="14:15" x14ac:dyDescent="0.25">
      <c r="N250" s="4" t="s">
        <v>395</v>
      </c>
      <c r="O250" s="16">
        <v>668</v>
      </c>
    </row>
    <row r="251" spans="14:15" x14ac:dyDescent="0.25">
      <c r="N251" s="4" t="s">
        <v>2740</v>
      </c>
      <c r="O251" s="16">
        <v>1136</v>
      </c>
    </row>
    <row r="252" spans="14:15" x14ac:dyDescent="0.25">
      <c r="N252" s="4" t="s">
        <v>483</v>
      </c>
      <c r="O252" s="16">
        <v>1971</v>
      </c>
    </row>
    <row r="253" spans="14:15" x14ac:dyDescent="0.25">
      <c r="N253" s="4" t="s">
        <v>1854</v>
      </c>
      <c r="O253" s="16">
        <v>2105</v>
      </c>
    </row>
    <row r="254" spans="14:15" x14ac:dyDescent="0.25">
      <c r="N254" s="4" t="s">
        <v>2935</v>
      </c>
      <c r="O254" s="16">
        <v>1717</v>
      </c>
    </row>
    <row r="255" spans="14:15" x14ac:dyDescent="0.25">
      <c r="N255" s="4" t="s">
        <v>665</v>
      </c>
      <c r="O255" s="16">
        <v>1894</v>
      </c>
    </row>
    <row r="256" spans="14:15" x14ac:dyDescent="0.25">
      <c r="N256" s="4" t="s">
        <v>1905</v>
      </c>
      <c r="O256" s="16">
        <v>218</v>
      </c>
    </row>
    <row r="257" spans="14:15" x14ac:dyDescent="0.25">
      <c r="N257" s="4" t="s">
        <v>2883</v>
      </c>
      <c r="O257" s="16">
        <v>1298</v>
      </c>
    </row>
    <row r="258" spans="14:15" x14ac:dyDescent="0.25">
      <c r="N258" s="4" t="s">
        <v>1663</v>
      </c>
      <c r="O258" s="16">
        <v>719</v>
      </c>
    </row>
    <row r="259" spans="14:15" x14ac:dyDescent="0.25">
      <c r="N259" s="4" t="s">
        <v>2404</v>
      </c>
      <c r="O259" s="16">
        <v>428</v>
      </c>
    </row>
    <row r="260" spans="14:15" x14ac:dyDescent="0.25">
      <c r="N260" s="4" t="s">
        <v>1276</v>
      </c>
      <c r="O260" s="16">
        <v>1901</v>
      </c>
    </row>
    <row r="261" spans="14:15" x14ac:dyDescent="0.25">
      <c r="N261" s="4" t="s">
        <v>2025</v>
      </c>
      <c r="O261" s="16">
        <v>5125</v>
      </c>
    </row>
    <row r="262" spans="14:15" x14ac:dyDescent="0.25">
      <c r="N262" s="4" t="s">
        <v>1877</v>
      </c>
      <c r="O262" s="16">
        <v>1893</v>
      </c>
    </row>
    <row r="263" spans="14:15" x14ac:dyDescent="0.25">
      <c r="N263" s="4" t="s">
        <v>176</v>
      </c>
      <c r="O263" s="16">
        <v>142</v>
      </c>
    </row>
    <row r="264" spans="14:15" x14ac:dyDescent="0.25">
      <c r="N264" s="4" t="s">
        <v>1859</v>
      </c>
      <c r="O264" s="16">
        <v>425</v>
      </c>
    </row>
    <row r="265" spans="14:15" x14ac:dyDescent="0.25">
      <c r="N265" s="4" t="s">
        <v>604</v>
      </c>
      <c r="O265" s="16">
        <v>835</v>
      </c>
    </row>
    <row r="266" spans="14:15" x14ac:dyDescent="0.25">
      <c r="N266" s="4" t="s">
        <v>1344</v>
      </c>
      <c r="O266" s="16">
        <v>145</v>
      </c>
    </row>
    <row r="267" spans="14:15" x14ac:dyDescent="0.25">
      <c r="N267" s="4" t="s">
        <v>169</v>
      </c>
      <c r="O267" s="16">
        <v>34</v>
      </c>
    </row>
    <row r="268" spans="14:15" x14ac:dyDescent="0.25">
      <c r="N268" s="4" t="s">
        <v>2552</v>
      </c>
      <c r="O268" s="16">
        <v>95</v>
      </c>
    </row>
    <row r="269" spans="14:15" x14ac:dyDescent="0.25">
      <c r="N269" s="4" t="s">
        <v>405</v>
      </c>
      <c r="O269" s="16">
        <v>264</v>
      </c>
    </row>
    <row r="270" spans="14:15" x14ac:dyDescent="0.25">
      <c r="N270" s="4" t="s">
        <v>661</v>
      </c>
      <c r="O270" s="16">
        <v>49</v>
      </c>
    </row>
    <row r="271" spans="14:15" x14ac:dyDescent="0.25">
      <c r="N271" s="4" t="s">
        <v>1554</v>
      </c>
      <c r="O271" s="16">
        <v>31</v>
      </c>
    </row>
    <row r="272" spans="14:15" x14ac:dyDescent="0.25">
      <c r="N272" s="4" t="s">
        <v>936</v>
      </c>
      <c r="O272" s="16">
        <v>28</v>
      </c>
    </row>
    <row r="273" spans="14:15" x14ac:dyDescent="0.25">
      <c r="N273" s="4" t="s">
        <v>1990</v>
      </c>
      <c r="O273" s="16">
        <v>248</v>
      </c>
    </row>
    <row r="274" spans="14:15" x14ac:dyDescent="0.25">
      <c r="N274" s="4" t="s">
        <v>746</v>
      </c>
      <c r="O274" s="16">
        <v>1182</v>
      </c>
    </row>
    <row r="275" spans="14:15" x14ac:dyDescent="0.25">
      <c r="N275" s="4" t="s">
        <v>598</v>
      </c>
      <c r="O275" s="16">
        <v>257</v>
      </c>
    </row>
    <row r="276" spans="14:15" x14ac:dyDescent="0.25">
      <c r="N276" s="4" t="s">
        <v>376</v>
      </c>
      <c r="O276" s="16">
        <v>498</v>
      </c>
    </row>
    <row r="277" spans="14:15" x14ac:dyDescent="0.25">
      <c r="N277" s="4" t="s">
        <v>1262</v>
      </c>
      <c r="O277" s="16">
        <v>351</v>
      </c>
    </row>
    <row r="278" spans="14:15" x14ac:dyDescent="0.25">
      <c r="N278" s="4" t="s">
        <v>457</v>
      </c>
      <c r="O278" s="16">
        <v>38</v>
      </c>
    </row>
    <row r="279" spans="14:15" x14ac:dyDescent="0.25">
      <c r="N279" s="4" t="s">
        <v>1779</v>
      </c>
      <c r="O279" s="16">
        <v>82</v>
      </c>
    </row>
    <row r="280" spans="14:15" x14ac:dyDescent="0.25">
      <c r="N280" s="4" t="s">
        <v>838</v>
      </c>
      <c r="O280" s="16">
        <v>39</v>
      </c>
    </row>
    <row r="281" spans="14:15" x14ac:dyDescent="0.25">
      <c r="N281" s="4" t="s">
        <v>762</v>
      </c>
      <c r="O281" s="16">
        <v>60</v>
      </c>
    </row>
    <row r="282" spans="14:15" x14ac:dyDescent="0.25">
      <c r="N282" s="4" t="s">
        <v>1327</v>
      </c>
      <c r="O282" s="16">
        <v>55</v>
      </c>
    </row>
    <row r="283" spans="14:15" x14ac:dyDescent="0.25">
      <c r="N283" s="4" t="s">
        <v>3083</v>
      </c>
      <c r="O283" s="16">
        <v>172</v>
      </c>
    </row>
    <row r="284" spans="14:15" x14ac:dyDescent="0.25">
      <c r="N284" s="4" t="s">
        <v>2769</v>
      </c>
      <c r="O284" s="16">
        <v>915</v>
      </c>
    </row>
    <row r="285" spans="14:15" x14ac:dyDescent="0.25">
      <c r="N285" s="4" t="s">
        <v>1866</v>
      </c>
      <c r="O285" s="16">
        <v>994</v>
      </c>
    </row>
    <row r="286" spans="14:15" x14ac:dyDescent="0.25">
      <c r="N286" s="4" t="s">
        <v>1889</v>
      </c>
      <c r="O286" s="16">
        <v>1257</v>
      </c>
    </row>
    <row r="287" spans="14:15" x14ac:dyDescent="0.25">
      <c r="N287" s="4" t="s">
        <v>1649</v>
      </c>
      <c r="O287" s="16">
        <v>364</v>
      </c>
    </row>
    <row r="288" spans="14:15" x14ac:dyDescent="0.25">
      <c r="N288" s="4" t="s">
        <v>2588</v>
      </c>
      <c r="O288" s="16">
        <v>910</v>
      </c>
    </row>
    <row r="289" spans="14:15" x14ac:dyDescent="0.25">
      <c r="N289" s="4" t="s">
        <v>2619</v>
      </c>
      <c r="O289" s="16">
        <v>183</v>
      </c>
    </row>
    <row r="290" spans="14:15" x14ac:dyDescent="0.25">
      <c r="N290" s="4" t="s">
        <v>139</v>
      </c>
      <c r="O290" s="16">
        <v>54</v>
      </c>
    </row>
    <row r="291" spans="14:15" x14ac:dyDescent="0.25">
      <c r="N291" s="4" t="s">
        <v>2527</v>
      </c>
      <c r="O291" s="16">
        <v>83</v>
      </c>
    </row>
    <row r="292" spans="14:15" x14ac:dyDescent="0.25">
      <c r="N292" s="4" t="s">
        <v>2572</v>
      </c>
      <c r="O292" s="16">
        <v>625</v>
      </c>
    </row>
    <row r="293" spans="14:15" x14ac:dyDescent="0.25">
      <c r="N293" s="4" t="s">
        <v>1471</v>
      </c>
      <c r="O293" s="16">
        <v>108</v>
      </c>
    </row>
    <row r="294" spans="14:15" x14ac:dyDescent="0.25">
      <c r="N294" s="4" t="s">
        <v>438</v>
      </c>
      <c r="O294" s="16">
        <v>851</v>
      </c>
    </row>
    <row r="295" spans="14:15" x14ac:dyDescent="0.25">
      <c r="N295" s="4" t="s">
        <v>1389</v>
      </c>
      <c r="O295" s="16">
        <v>2944</v>
      </c>
    </row>
    <row r="296" spans="14:15" x14ac:dyDescent="0.25">
      <c r="N296" s="4" t="s">
        <v>431</v>
      </c>
      <c r="O296" s="16">
        <v>589</v>
      </c>
    </row>
    <row r="297" spans="14:15" x14ac:dyDescent="0.25">
      <c r="N297" s="4" t="s">
        <v>2910</v>
      </c>
      <c r="O297" s="16">
        <v>469</v>
      </c>
    </row>
    <row r="298" spans="14:15" x14ac:dyDescent="0.25">
      <c r="N298" s="4" t="s">
        <v>2395</v>
      </c>
      <c r="O298" s="16">
        <v>104</v>
      </c>
    </row>
    <row r="299" spans="14:15" x14ac:dyDescent="0.25">
      <c r="N299" s="4" t="s">
        <v>2799</v>
      </c>
      <c r="O299" s="16">
        <v>236</v>
      </c>
    </row>
    <row r="300" spans="14:15" x14ac:dyDescent="0.25">
      <c r="N300" s="4" t="s">
        <v>2866</v>
      </c>
      <c r="O300" s="16">
        <v>838</v>
      </c>
    </row>
    <row r="301" spans="14:15" x14ac:dyDescent="0.25">
      <c r="N301" s="4" t="s">
        <v>72</v>
      </c>
      <c r="O301" s="16">
        <v>2489</v>
      </c>
    </row>
    <row r="302" spans="14:15" x14ac:dyDescent="0.25">
      <c r="N302" s="4" t="s">
        <v>2303</v>
      </c>
      <c r="O302" s="16">
        <v>1488</v>
      </c>
    </row>
    <row r="303" spans="14:15" x14ac:dyDescent="0.25">
      <c r="N303" s="4" t="s">
        <v>3109</v>
      </c>
      <c r="O303" s="16">
        <v>445</v>
      </c>
    </row>
    <row r="304" spans="14:15" x14ac:dyDescent="0.25">
      <c r="N304" s="4" t="s">
        <v>3097</v>
      </c>
      <c r="O304" s="16">
        <v>2907</v>
      </c>
    </row>
    <row r="305" spans="14:15" x14ac:dyDescent="0.25">
      <c r="N305" s="4" t="s">
        <v>2700</v>
      </c>
      <c r="O305" s="16">
        <v>2146</v>
      </c>
    </row>
    <row r="306" spans="14:15" x14ac:dyDescent="0.25">
      <c r="N306" s="4" t="s">
        <v>305</v>
      </c>
      <c r="O306" s="16">
        <v>1886</v>
      </c>
    </row>
    <row r="307" spans="14:15" x14ac:dyDescent="0.25">
      <c r="N307" s="4" t="s">
        <v>2230</v>
      </c>
      <c r="O307" s="16">
        <v>3404</v>
      </c>
    </row>
    <row r="308" spans="14:15" x14ac:dyDescent="0.25">
      <c r="N308" s="4" t="s">
        <v>493</v>
      </c>
      <c r="O308" s="16">
        <v>371</v>
      </c>
    </row>
    <row r="309" spans="14:15" x14ac:dyDescent="0.25">
      <c r="N309" s="4" t="s">
        <v>189</v>
      </c>
      <c r="O309" s="16">
        <v>1808</v>
      </c>
    </row>
    <row r="310" spans="14:15" x14ac:dyDescent="0.25">
      <c r="N310" s="4" t="s">
        <v>2605</v>
      </c>
      <c r="O310" s="16">
        <v>766</v>
      </c>
    </row>
    <row r="311" spans="14:15" x14ac:dyDescent="0.25">
      <c r="N311" s="4" t="s">
        <v>3070</v>
      </c>
      <c r="O311" s="16">
        <v>498</v>
      </c>
    </row>
    <row r="312" spans="14:15" x14ac:dyDescent="0.25">
      <c r="N312" s="4" t="s">
        <v>13</v>
      </c>
      <c r="O312" s="16">
        <v>610</v>
      </c>
    </row>
    <row r="313" spans="14:15" x14ac:dyDescent="0.25">
      <c r="N313" s="4" t="s">
        <v>1341</v>
      </c>
      <c r="O313" s="16">
        <v>762</v>
      </c>
    </row>
    <row r="314" spans="14:15" x14ac:dyDescent="0.25">
      <c r="N314" s="4" t="s">
        <v>2657</v>
      </c>
      <c r="O314" s="16">
        <v>1810</v>
      </c>
    </row>
    <row r="315" spans="14:15" x14ac:dyDescent="0.25">
      <c r="N315" s="4" t="s">
        <v>2698</v>
      </c>
      <c r="O315" s="16">
        <v>985</v>
      </c>
    </row>
    <row r="316" spans="14:15" x14ac:dyDescent="0.25">
      <c r="N316" s="4" t="s">
        <v>1434</v>
      </c>
      <c r="O316" s="16">
        <v>1273</v>
      </c>
    </row>
    <row r="317" spans="14:15" x14ac:dyDescent="0.25">
      <c r="N317" s="4" t="s">
        <v>2021</v>
      </c>
      <c r="O317" s="16">
        <v>2065</v>
      </c>
    </row>
    <row r="318" spans="14:15" x14ac:dyDescent="0.25">
      <c r="N318" s="4" t="s">
        <v>1269</v>
      </c>
      <c r="O318" s="16">
        <v>327</v>
      </c>
    </row>
    <row r="319" spans="14:15" x14ac:dyDescent="0.25">
      <c r="N319" s="4" t="s">
        <v>1484</v>
      </c>
      <c r="O319" s="16">
        <v>70</v>
      </c>
    </row>
    <row r="320" spans="14:15" x14ac:dyDescent="0.25">
      <c r="N320" s="4" t="s">
        <v>1746</v>
      </c>
      <c r="O320" s="16">
        <v>352</v>
      </c>
    </row>
    <row r="321" spans="14:15" x14ac:dyDescent="0.25">
      <c r="N321" s="4" t="s">
        <v>2224</v>
      </c>
      <c r="O321" s="16">
        <v>142</v>
      </c>
    </row>
    <row r="322" spans="14:15" x14ac:dyDescent="0.25">
      <c r="N322" s="4" t="s">
        <v>1329</v>
      </c>
      <c r="O322" s="16">
        <v>294</v>
      </c>
    </row>
    <row r="323" spans="14:15" x14ac:dyDescent="0.25">
      <c r="N323" s="4" t="s">
        <v>878</v>
      </c>
      <c r="O323" s="16">
        <v>170</v>
      </c>
    </row>
    <row r="324" spans="14:15" x14ac:dyDescent="0.25">
      <c r="N324" s="4" t="s">
        <v>3046</v>
      </c>
      <c r="O324" s="16">
        <v>880</v>
      </c>
    </row>
    <row r="325" spans="14:15" x14ac:dyDescent="0.25">
      <c r="N325" s="4" t="s">
        <v>3039</v>
      </c>
      <c r="O325" s="16">
        <v>22</v>
      </c>
    </row>
    <row r="326" spans="14:15" x14ac:dyDescent="0.25">
      <c r="N326" s="4" t="s">
        <v>924</v>
      </c>
      <c r="O326" s="16">
        <v>156</v>
      </c>
    </row>
    <row r="327" spans="14:15" x14ac:dyDescent="0.25">
      <c r="N327" s="4" t="s">
        <v>2211</v>
      </c>
      <c r="O327" s="16">
        <v>53</v>
      </c>
    </row>
    <row r="328" spans="14:15" x14ac:dyDescent="0.25">
      <c r="N328" s="4" t="s">
        <v>859</v>
      </c>
      <c r="O328" s="16">
        <v>136</v>
      </c>
    </row>
    <row r="329" spans="14:15" x14ac:dyDescent="0.25">
      <c r="N329" s="4" t="s">
        <v>612</v>
      </c>
      <c r="O329" s="16">
        <v>81</v>
      </c>
    </row>
    <row r="330" spans="14:15" x14ac:dyDescent="0.25">
      <c r="N330" s="4" t="s">
        <v>1980</v>
      </c>
      <c r="O330" s="16">
        <v>246</v>
      </c>
    </row>
    <row r="331" spans="14:15" x14ac:dyDescent="0.25">
      <c r="N331" s="4" t="s">
        <v>1795</v>
      </c>
      <c r="O331" s="16">
        <v>112</v>
      </c>
    </row>
    <row r="332" spans="14:15" x14ac:dyDescent="0.25">
      <c r="N332" s="4" t="s">
        <v>1419</v>
      </c>
      <c r="O332" s="16">
        <v>54</v>
      </c>
    </row>
    <row r="333" spans="14:15" x14ac:dyDescent="0.25">
      <c r="N333" s="4" t="s">
        <v>1903</v>
      </c>
      <c r="O333" s="16">
        <v>38</v>
      </c>
    </row>
    <row r="334" spans="14:15" x14ac:dyDescent="0.25">
      <c r="N334" s="4" t="s">
        <v>1561</v>
      </c>
      <c r="O334" s="16">
        <v>25</v>
      </c>
    </row>
    <row r="335" spans="14:15" x14ac:dyDescent="0.25">
      <c r="N335" s="4" t="s">
        <v>1443</v>
      </c>
      <c r="O335" s="16">
        <v>44</v>
      </c>
    </row>
    <row r="336" spans="14:15" x14ac:dyDescent="0.25">
      <c r="N336" s="4" t="s">
        <v>2483</v>
      </c>
      <c r="O336" s="16">
        <v>62</v>
      </c>
    </row>
    <row r="337" spans="14:15" x14ac:dyDescent="0.25">
      <c r="N337" s="4" t="s">
        <v>2136</v>
      </c>
      <c r="O337" s="16">
        <v>102</v>
      </c>
    </row>
    <row r="338" spans="14:15" x14ac:dyDescent="0.25">
      <c r="N338" s="4" t="s">
        <v>501</v>
      </c>
      <c r="O338" s="16">
        <v>425</v>
      </c>
    </row>
    <row r="339" spans="14:15" x14ac:dyDescent="0.25">
      <c r="N339" s="4" t="s">
        <v>193</v>
      </c>
      <c r="O339" s="16">
        <v>28</v>
      </c>
    </row>
    <row r="340" spans="14:15" x14ac:dyDescent="0.25">
      <c r="N340" s="4" t="s">
        <v>630</v>
      </c>
      <c r="O340" s="16">
        <v>11</v>
      </c>
    </row>
    <row r="341" spans="14:15" x14ac:dyDescent="0.25">
      <c r="N341" s="4" t="s">
        <v>466</v>
      </c>
      <c r="O341" s="16">
        <v>77</v>
      </c>
    </row>
    <row r="342" spans="14:15" x14ac:dyDescent="0.25">
      <c r="N342" s="4" t="s">
        <v>527</v>
      </c>
      <c r="O342" s="16">
        <v>75</v>
      </c>
    </row>
    <row r="343" spans="14:15" x14ac:dyDescent="0.25">
      <c r="N343" s="4" t="s">
        <v>996</v>
      </c>
      <c r="O343" s="16">
        <v>379</v>
      </c>
    </row>
    <row r="344" spans="14:15" x14ac:dyDescent="0.25">
      <c r="N344" s="4" t="s">
        <v>355</v>
      </c>
      <c r="O344" s="16">
        <v>88</v>
      </c>
    </row>
    <row r="345" spans="14:15" x14ac:dyDescent="0.25">
      <c r="N345" s="4" t="s">
        <v>2108</v>
      </c>
      <c r="O345" s="16">
        <v>301</v>
      </c>
    </row>
    <row r="346" spans="14:15" x14ac:dyDescent="0.25">
      <c r="N346" s="4" t="s">
        <v>2225</v>
      </c>
      <c r="O346" s="16">
        <v>352</v>
      </c>
    </row>
    <row r="347" spans="14:15" x14ac:dyDescent="0.25">
      <c r="N347" s="4" t="s">
        <v>1243</v>
      </c>
      <c r="O347" s="16">
        <v>1295</v>
      </c>
    </row>
    <row r="348" spans="14:15" x14ac:dyDescent="0.25">
      <c r="N348" s="4" t="s">
        <v>1386</v>
      </c>
      <c r="O348" s="16">
        <v>115</v>
      </c>
    </row>
    <row r="349" spans="14:15" x14ac:dyDescent="0.25">
      <c r="N349" s="4" t="s">
        <v>284</v>
      </c>
      <c r="O349" s="16">
        <v>2987</v>
      </c>
    </row>
    <row r="350" spans="14:15" x14ac:dyDescent="0.25">
      <c r="N350" s="4" t="s">
        <v>21</v>
      </c>
      <c r="O350" s="16">
        <v>92</v>
      </c>
    </row>
    <row r="351" spans="14:15" x14ac:dyDescent="0.25">
      <c r="N351" s="4" t="s">
        <v>727</v>
      </c>
      <c r="O351" s="16">
        <v>128</v>
      </c>
    </row>
    <row r="352" spans="14:15" x14ac:dyDescent="0.25">
      <c r="N352" s="4" t="s">
        <v>511</v>
      </c>
      <c r="O352" s="16">
        <v>906</v>
      </c>
    </row>
    <row r="353" spans="14:15" x14ac:dyDescent="0.25">
      <c r="N353" s="4" t="s">
        <v>1595</v>
      </c>
      <c r="O353" s="16">
        <v>38</v>
      </c>
    </row>
    <row r="354" spans="14:15" x14ac:dyDescent="0.25">
      <c r="N354" s="4" t="s">
        <v>1354</v>
      </c>
      <c r="O354" s="16">
        <v>76</v>
      </c>
    </row>
    <row r="355" spans="14:15" x14ac:dyDescent="0.25">
      <c r="N355" s="4" t="s">
        <v>1015</v>
      </c>
      <c r="O355" s="16">
        <v>2004</v>
      </c>
    </row>
    <row r="356" spans="14:15" x14ac:dyDescent="0.25">
      <c r="N356" s="4" t="s">
        <v>479</v>
      </c>
      <c r="O356" s="16">
        <v>752</v>
      </c>
    </row>
    <row r="357" spans="14:15" x14ac:dyDescent="0.25">
      <c r="N357" s="4" t="s">
        <v>872</v>
      </c>
      <c r="O357" s="16">
        <v>232</v>
      </c>
    </row>
    <row r="358" spans="14:15" x14ac:dyDescent="0.25">
      <c r="N358" s="4" t="s">
        <v>2504</v>
      </c>
      <c r="O358" s="16">
        <v>265</v>
      </c>
    </row>
    <row r="359" spans="14:15" x14ac:dyDescent="0.25">
      <c r="N359" s="4" t="s">
        <v>1698</v>
      </c>
      <c r="O359" s="16">
        <v>397</v>
      </c>
    </row>
    <row r="360" spans="14:15" x14ac:dyDescent="0.25">
      <c r="N360" s="4" t="s">
        <v>1785</v>
      </c>
      <c r="O360" s="16">
        <v>392</v>
      </c>
    </row>
    <row r="361" spans="14:15" x14ac:dyDescent="0.25">
      <c r="N361" s="4" t="s">
        <v>1953</v>
      </c>
      <c r="O361" s="16">
        <v>626</v>
      </c>
    </row>
    <row r="362" spans="14:15" x14ac:dyDescent="0.25">
      <c r="N362" s="4" t="s">
        <v>832</v>
      </c>
      <c r="O362" s="16">
        <v>97</v>
      </c>
    </row>
    <row r="363" spans="14:15" x14ac:dyDescent="0.25">
      <c r="N363" s="4" t="s">
        <v>1486</v>
      </c>
      <c r="O363" s="16">
        <v>256</v>
      </c>
    </row>
    <row r="364" spans="14:15" x14ac:dyDescent="0.25">
      <c r="N364" s="4" t="s">
        <v>1974</v>
      </c>
      <c r="O364" s="16">
        <v>187</v>
      </c>
    </row>
    <row r="365" spans="14:15" x14ac:dyDescent="0.25">
      <c r="N365" s="4" t="s">
        <v>1750</v>
      </c>
      <c r="O365" s="16">
        <v>184</v>
      </c>
    </row>
    <row r="366" spans="14:15" x14ac:dyDescent="0.25">
      <c r="N366" s="4" t="s">
        <v>2051</v>
      </c>
      <c r="O366" s="16">
        <v>303</v>
      </c>
    </row>
    <row r="367" spans="14:15" x14ac:dyDescent="0.25">
      <c r="N367" s="4" t="s">
        <v>617</v>
      </c>
      <c r="O367" s="16">
        <v>503</v>
      </c>
    </row>
    <row r="368" spans="14:15" x14ac:dyDescent="0.25">
      <c r="N368" s="4" t="s">
        <v>2102</v>
      </c>
      <c r="O368" s="16">
        <v>110</v>
      </c>
    </row>
    <row r="369" spans="14:15" x14ac:dyDescent="0.25">
      <c r="N369" s="4" t="s">
        <v>76</v>
      </c>
      <c r="O369" s="16">
        <v>450</v>
      </c>
    </row>
    <row r="370" spans="14:15" x14ac:dyDescent="0.25">
      <c r="N370" s="4" t="s">
        <v>649</v>
      </c>
      <c r="O370" s="16">
        <v>168</v>
      </c>
    </row>
    <row r="371" spans="14:15" x14ac:dyDescent="0.25">
      <c r="N371" s="4" t="s">
        <v>2739</v>
      </c>
      <c r="O371" s="16">
        <v>72</v>
      </c>
    </row>
    <row r="372" spans="14:15" x14ac:dyDescent="0.25">
      <c r="N372" s="4" t="s">
        <v>2369</v>
      </c>
      <c r="O372" s="16">
        <v>46</v>
      </c>
    </row>
    <row r="373" spans="14:15" x14ac:dyDescent="0.25">
      <c r="N373" s="4" t="s">
        <v>2045</v>
      </c>
      <c r="O373" s="16">
        <v>124</v>
      </c>
    </row>
    <row r="374" spans="14:15" x14ac:dyDescent="0.25">
      <c r="N374" s="4" t="s">
        <v>2548</v>
      </c>
      <c r="O374" s="16">
        <v>127</v>
      </c>
    </row>
    <row r="375" spans="14:15" x14ac:dyDescent="0.25">
      <c r="N375" s="4" t="s">
        <v>2379</v>
      </c>
      <c r="O375" s="16">
        <v>87</v>
      </c>
    </row>
    <row r="376" spans="14:15" x14ac:dyDescent="0.25">
      <c r="N376" s="4" t="s">
        <v>2407</v>
      </c>
      <c r="O376" s="16">
        <v>116</v>
      </c>
    </row>
    <row r="377" spans="14:15" x14ac:dyDescent="0.25">
      <c r="N377" s="4" t="s">
        <v>2616</v>
      </c>
      <c r="O377" s="16">
        <v>83</v>
      </c>
    </row>
    <row r="378" spans="14:15" x14ac:dyDescent="0.25">
      <c r="N378" s="4" t="s">
        <v>845</v>
      </c>
      <c r="O378" s="16">
        <v>164</v>
      </c>
    </row>
    <row r="379" spans="14:15" x14ac:dyDescent="0.25">
      <c r="N379" s="4" t="s">
        <v>2721</v>
      </c>
      <c r="O379" s="16">
        <v>130</v>
      </c>
    </row>
    <row r="380" spans="14:15" x14ac:dyDescent="0.25">
      <c r="N380" s="4" t="s">
        <v>1558</v>
      </c>
      <c r="O380" s="16">
        <v>57</v>
      </c>
    </row>
    <row r="381" spans="14:15" x14ac:dyDescent="0.25">
      <c r="N381" s="4" t="s">
        <v>1940</v>
      </c>
      <c r="O381" s="16">
        <v>473</v>
      </c>
    </row>
    <row r="382" spans="14:15" x14ac:dyDescent="0.25">
      <c r="N382" s="4" t="s">
        <v>2447</v>
      </c>
      <c r="O382" s="16">
        <v>650</v>
      </c>
    </row>
    <row r="383" spans="14:15" x14ac:dyDescent="0.25">
      <c r="N383" s="4" t="s">
        <v>2082</v>
      </c>
      <c r="O383" s="16">
        <v>170</v>
      </c>
    </row>
    <row r="384" spans="14:15" x14ac:dyDescent="0.25">
      <c r="N384" s="4" t="s">
        <v>744</v>
      </c>
      <c r="O384" s="16">
        <v>94</v>
      </c>
    </row>
    <row r="385" spans="14:15" x14ac:dyDescent="0.25">
      <c r="N385" s="4" t="s">
        <v>1684</v>
      </c>
      <c r="O385" s="16">
        <v>8</v>
      </c>
    </row>
    <row r="386" spans="14:15" x14ac:dyDescent="0.25">
      <c r="N386" s="4" t="s">
        <v>2461</v>
      </c>
      <c r="O386" s="16">
        <v>53</v>
      </c>
    </row>
    <row r="387" spans="14:15" x14ac:dyDescent="0.25">
      <c r="N387" s="4" t="s">
        <v>1771</v>
      </c>
      <c r="O387" s="16">
        <v>215</v>
      </c>
    </row>
    <row r="388" spans="14:15" x14ac:dyDescent="0.25">
      <c r="N388" s="4" t="s">
        <v>2090</v>
      </c>
      <c r="O388" s="16">
        <v>724</v>
      </c>
    </row>
    <row r="389" spans="14:15" x14ac:dyDescent="0.25">
      <c r="N389" s="4" t="s">
        <v>2946</v>
      </c>
      <c r="O389" s="16">
        <v>131</v>
      </c>
    </row>
    <row r="390" spans="14:15" x14ac:dyDescent="0.25">
      <c r="N390" s="4" t="s">
        <v>9</v>
      </c>
      <c r="O390" s="16">
        <v>150</v>
      </c>
    </row>
    <row r="391" spans="14:15" x14ac:dyDescent="0.25">
      <c r="N391" s="4" t="s">
        <v>965</v>
      </c>
      <c r="O391" s="16">
        <v>176</v>
      </c>
    </row>
    <row r="392" spans="14:15" x14ac:dyDescent="0.25">
      <c r="N392" s="4" t="s">
        <v>516</v>
      </c>
      <c r="O392" s="16">
        <v>117</v>
      </c>
    </row>
    <row r="393" spans="14:15" x14ac:dyDescent="0.25">
      <c r="N393" s="4" t="s">
        <v>2564</v>
      </c>
      <c r="O393" s="16">
        <v>512</v>
      </c>
    </row>
    <row r="394" spans="14:15" x14ac:dyDescent="0.25">
      <c r="N394" s="4" t="s">
        <v>1137</v>
      </c>
      <c r="O394" s="16">
        <v>698</v>
      </c>
    </row>
    <row r="395" spans="14:15" x14ac:dyDescent="0.25">
      <c r="N395" s="4" t="s">
        <v>2859</v>
      </c>
      <c r="O395" s="16">
        <v>305</v>
      </c>
    </row>
    <row r="396" spans="14:15" x14ac:dyDescent="0.25">
      <c r="N396" s="4" t="s">
        <v>631</v>
      </c>
      <c r="O396" s="16">
        <v>1361</v>
      </c>
    </row>
    <row r="397" spans="14:15" x14ac:dyDescent="0.25">
      <c r="N397" s="4" t="s">
        <v>1807</v>
      </c>
      <c r="O397" s="16">
        <v>284</v>
      </c>
    </row>
    <row r="398" spans="14:15" x14ac:dyDescent="0.25">
      <c r="N398" s="4" t="s">
        <v>2758</v>
      </c>
      <c r="O398" s="16">
        <v>918</v>
      </c>
    </row>
    <row r="399" spans="14:15" x14ac:dyDescent="0.25">
      <c r="N399" s="4" t="s">
        <v>1711</v>
      </c>
      <c r="O399" s="16">
        <v>920</v>
      </c>
    </row>
    <row r="400" spans="14:15" x14ac:dyDescent="0.25">
      <c r="N400" s="4" t="s">
        <v>724</v>
      </c>
      <c r="O400" s="16">
        <v>3575</v>
      </c>
    </row>
    <row r="401" spans="14:15" x14ac:dyDescent="0.25">
      <c r="N401" s="4" t="s">
        <v>1764</v>
      </c>
      <c r="O401" s="16">
        <v>332</v>
      </c>
    </row>
    <row r="402" spans="14:15" x14ac:dyDescent="0.25">
      <c r="N402" s="4" t="s">
        <v>2443</v>
      </c>
      <c r="O402" s="16">
        <v>221</v>
      </c>
    </row>
    <row r="403" spans="14:15" x14ac:dyDescent="0.25">
      <c r="N403" s="4" t="s">
        <v>1475</v>
      </c>
      <c r="O403" s="16">
        <v>316</v>
      </c>
    </row>
    <row r="404" spans="14:15" x14ac:dyDescent="0.25">
      <c r="N404" s="4" t="s">
        <v>502</v>
      </c>
      <c r="O404" s="16">
        <v>12</v>
      </c>
    </row>
    <row r="405" spans="14:15" x14ac:dyDescent="0.25">
      <c r="N405" s="4" t="s">
        <v>528</v>
      </c>
      <c r="O405" s="16">
        <v>396</v>
      </c>
    </row>
    <row r="406" spans="14:15" x14ac:dyDescent="0.25">
      <c r="N406" s="4" t="s">
        <v>1722</v>
      </c>
      <c r="O406" s="16">
        <v>132</v>
      </c>
    </row>
    <row r="407" spans="14:15" x14ac:dyDescent="0.25">
      <c r="N407" s="4" t="s">
        <v>1102</v>
      </c>
      <c r="O407" s="16">
        <v>180</v>
      </c>
    </row>
    <row r="408" spans="14:15" x14ac:dyDescent="0.25">
      <c r="N408" s="4" t="s">
        <v>1347</v>
      </c>
      <c r="O408" s="16">
        <v>659</v>
      </c>
    </row>
    <row r="409" spans="14:15" x14ac:dyDescent="0.25">
      <c r="N409" s="4" t="s">
        <v>134</v>
      </c>
      <c r="O409" s="16">
        <v>868</v>
      </c>
    </row>
    <row r="410" spans="14:15" x14ac:dyDescent="0.25">
      <c r="N410" s="4" t="s">
        <v>655</v>
      </c>
      <c r="O410" s="16">
        <v>1620</v>
      </c>
    </row>
    <row r="411" spans="14:15" x14ac:dyDescent="0.25">
      <c r="N411" s="4" t="s">
        <v>276</v>
      </c>
      <c r="O411" s="16">
        <v>381</v>
      </c>
    </row>
    <row r="412" spans="14:15" x14ac:dyDescent="0.25">
      <c r="N412" s="4" t="s">
        <v>88</v>
      </c>
      <c r="O412" s="16">
        <v>96</v>
      </c>
    </row>
    <row r="413" spans="14:15" x14ac:dyDescent="0.25">
      <c r="N413" s="4" t="s">
        <v>421</v>
      </c>
      <c r="O413" s="16">
        <v>344</v>
      </c>
    </row>
    <row r="414" spans="14:15" x14ac:dyDescent="0.25">
      <c r="N414" s="4" t="s">
        <v>443</v>
      </c>
      <c r="O414" s="16">
        <v>349</v>
      </c>
    </row>
    <row r="415" spans="14:15" x14ac:dyDescent="0.25">
      <c r="N415" s="4" t="s">
        <v>957</v>
      </c>
      <c r="O415" s="16">
        <v>107</v>
      </c>
    </row>
    <row r="416" spans="14:15" x14ac:dyDescent="0.25">
      <c r="N416" s="4" t="s">
        <v>2984</v>
      </c>
      <c r="O416" s="16">
        <v>975</v>
      </c>
    </row>
    <row r="417" spans="14:15" x14ac:dyDescent="0.25">
      <c r="N417" s="4" t="s">
        <v>1058</v>
      </c>
      <c r="O417" s="16">
        <v>748</v>
      </c>
    </row>
    <row r="418" spans="14:15" x14ac:dyDescent="0.25">
      <c r="N418" s="4" t="s">
        <v>909</v>
      </c>
      <c r="O418" s="16">
        <v>560</v>
      </c>
    </row>
    <row r="419" spans="14:15" x14ac:dyDescent="0.25">
      <c r="N419" s="4" t="s">
        <v>1346</v>
      </c>
      <c r="O419" s="16">
        <v>413</v>
      </c>
    </row>
    <row r="420" spans="14:15" x14ac:dyDescent="0.25">
      <c r="N420" s="4" t="s">
        <v>1831</v>
      </c>
      <c r="O420" s="16">
        <v>192</v>
      </c>
    </row>
    <row r="421" spans="14:15" x14ac:dyDescent="0.25">
      <c r="N421" s="4" t="s">
        <v>2112</v>
      </c>
      <c r="O421" s="16">
        <v>989</v>
      </c>
    </row>
    <row r="422" spans="14:15" x14ac:dyDescent="0.25">
      <c r="N422" s="4" t="s">
        <v>240</v>
      </c>
      <c r="O422" s="16">
        <v>490</v>
      </c>
    </row>
    <row r="423" spans="14:15" x14ac:dyDescent="0.25">
      <c r="N423" s="4" t="s">
        <v>1579</v>
      </c>
      <c r="O423" s="16">
        <v>621</v>
      </c>
    </row>
    <row r="424" spans="14:15" x14ac:dyDescent="0.25">
      <c r="N424" s="4" t="s">
        <v>1678</v>
      </c>
      <c r="O424" s="16">
        <v>556</v>
      </c>
    </row>
    <row r="425" spans="14:15" x14ac:dyDescent="0.25">
      <c r="N425" s="4" t="s">
        <v>386</v>
      </c>
      <c r="O425" s="16">
        <v>361</v>
      </c>
    </row>
    <row r="426" spans="14:15" x14ac:dyDescent="0.25">
      <c r="N426" s="4" t="s">
        <v>590</v>
      </c>
      <c r="O426" s="16">
        <v>1366</v>
      </c>
    </row>
    <row r="427" spans="14:15" x14ac:dyDescent="0.25">
      <c r="N427" s="4" t="s">
        <v>1724</v>
      </c>
      <c r="O427" s="16">
        <v>285</v>
      </c>
    </row>
    <row r="428" spans="14:15" x14ac:dyDescent="0.25">
      <c r="N428" s="4" t="s">
        <v>573</v>
      </c>
      <c r="O428" s="16">
        <v>55</v>
      </c>
    </row>
    <row r="429" spans="14:15" x14ac:dyDescent="0.25">
      <c r="N429" s="4" t="s">
        <v>896</v>
      </c>
      <c r="O429" s="16">
        <v>82</v>
      </c>
    </row>
    <row r="430" spans="14:15" x14ac:dyDescent="0.25">
      <c r="N430" s="4" t="s">
        <v>2570</v>
      </c>
      <c r="O430" s="16">
        <v>99</v>
      </c>
    </row>
    <row r="431" spans="14:15" x14ac:dyDescent="0.25">
      <c r="N431" s="4" t="s">
        <v>2147</v>
      </c>
      <c r="O431" s="16">
        <v>139</v>
      </c>
    </row>
    <row r="432" spans="14:15" x14ac:dyDescent="0.25">
      <c r="N432" s="4" t="s">
        <v>1378</v>
      </c>
      <c r="O432" s="16">
        <v>284</v>
      </c>
    </row>
    <row r="433" spans="14:15" x14ac:dyDescent="0.25">
      <c r="N433" s="4" t="s">
        <v>1797</v>
      </c>
      <c r="O433" s="16">
        <v>246</v>
      </c>
    </row>
    <row r="434" spans="14:15" x14ac:dyDescent="0.25">
      <c r="N434" s="4" t="s">
        <v>1937</v>
      </c>
      <c r="O434" s="16">
        <v>48</v>
      </c>
    </row>
    <row r="435" spans="14:15" x14ac:dyDescent="0.25">
      <c r="N435" s="4" t="s">
        <v>2246</v>
      </c>
      <c r="O435" s="16">
        <v>188</v>
      </c>
    </row>
    <row r="436" spans="14:15" x14ac:dyDescent="0.25">
      <c r="N436" s="4" t="s">
        <v>1821</v>
      </c>
      <c r="O436" s="16">
        <v>273</v>
      </c>
    </row>
    <row r="437" spans="14:15" x14ac:dyDescent="0.25">
      <c r="N437" s="4" t="s">
        <v>296</v>
      </c>
      <c r="O437" s="16">
        <v>167</v>
      </c>
    </row>
    <row r="438" spans="14:15" x14ac:dyDescent="0.25">
      <c r="N438" s="4" t="s">
        <v>90</v>
      </c>
      <c r="O438" s="16">
        <v>32</v>
      </c>
    </row>
    <row r="439" spans="14:15" x14ac:dyDescent="0.25">
      <c r="N439" s="4" t="s">
        <v>1082</v>
      </c>
      <c r="O439" s="16">
        <v>78</v>
      </c>
    </row>
    <row r="440" spans="14:15" x14ac:dyDescent="0.25">
      <c r="N440" s="4" t="s">
        <v>2114</v>
      </c>
      <c r="O440" s="16">
        <v>149</v>
      </c>
    </row>
    <row r="441" spans="14:15" x14ac:dyDescent="0.25">
      <c r="N441" s="4" t="s">
        <v>2027</v>
      </c>
      <c r="O441" s="16">
        <v>205</v>
      </c>
    </row>
    <row r="442" spans="14:15" x14ac:dyDescent="0.25">
      <c r="N442" s="4" t="s">
        <v>2373</v>
      </c>
      <c r="O442" s="16">
        <v>37</v>
      </c>
    </row>
    <row r="443" spans="14:15" x14ac:dyDescent="0.25">
      <c r="N443" s="4" t="s">
        <v>2968</v>
      </c>
      <c r="O443" s="16">
        <v>287</v>
      </c>
    </row>
    <row r="444" spans="14:15" x14ac:dyDescent="0.25">
      <c r="N444" s="4" t="s">
        <v>2490</v>
      </c>
      <c r="O444" s="16">
        <v>131</v>
      </c>
    </row>
    <row r="445" spans="14:15" x14ac:dyDescent="0.25">
      <c r="N445" s="4" t="s">
        <v>2343</v>
      </c>
      <c r="O445" s="16">
        <v>178</v>
      </c>
    </row>
    <row r="446" spans="14:15" x14ac:dyDescent="0.25">
      <c r="N446" s="4" t="s">
        <v>172</v>
      </c>
      <c r="O446" s="16">
        <v>109</v>
      </c>
    </row>
    <row r="447" spans="14:15" x14ac:dyDescent="0.25">
      <c r="N447" s="4" t="s">
        <v>3086</v>
      </c>
      <c r="O447" s="16">
        <v>62</v>
      </c>
    </row>
    <row r="448" spans="14:15" x14ac:dyDescent="0.25">
      <c r="N448" s="4" t="s">
        <v>3110</v>
      </c>
      <c r="O448" s="16">
        <v>101</v>
      </c>
    </row>
    <row r="449" spans="14:15" x14ac:dyDescent="0.25">
      <c r="N449" s="4" t="s">
        <v>385</v>
      </c>
      <c r="O449" s="16">
        <v>119</v>
      </c>
    </row>
    <row r="450" spans="14:15" x14ac:dyDescent="0.25">
      <c r="N450" s="4" t="s">
        <v>2679</v>
      </c>
      <c r="O450" s="16">
        <v>128</v>
      </c>
    </row>
    <row r="451" spans="14:15" x14ac:dyDescent="0.25">
      <c r="N451" s="4" t="s">
        <v>2306</v>
      </c>
      <c r="O451" s="16">
        <v>45</v>
      </c>
    </row>
    <row r="452" spans="14:15" x14ac:dyDescent="0.25">
      <c r="N452" s="4" t="s">
        <v>2079</v>
      </c>
      <c r="O452" s="16">
        <v>420</v>
      </c>
    </row>
    <row r="453" spans="14:15" x14ac:dyDescent="0.25">
      <c r="N453" s="4" t="s">
        <v>2089</v>
      </c>
      <c r="O453" s="16">
        <v>338</v>
      </c>
    </row>
    <row r="454" spans="14:15" x14ac:dyDescent="0.25">
      <c r="N454" s="4" t="s">
        <v>544</v>
      </c>
      <c r="O454" s="16">
        <v>281</v>
      </c>
    </row>
    <row r="455" spans="14:15" x14ac:dyDescent="0.25">
      <c r="N455" s="4" t="s">
        <v>1395</v>
      </c>
      <c r="O455" s="16">
        <v>63</v>
      </c>
    </row>
    <row r="456" spans="14:15" x14ac:dyDescent="0.25">
      <c r="N456" s="4" t="s">
        <v>1999</v>
      </c>
      <c r="O456" s="16">
        <v>28</v>
      </c>
    </row>
    <row r="457" spans="14:15" x14ac:dyDescent="0.25">
      <c r="N457" s="4" t="s">
        <v>1968</v>
      </c>
      <c r="O457" s="16">
        <v>84</v>
      </c>
    </row>
    <row r="458" spans="14:15" x14ac:dyDescent="0.25">
      <c r="N458" s="4" t="s">
        <v>1904</v>
      </c>
      <c r="O458" s="16">
        <v>167</v>
      </c>
    </row>
    <row r="459" spans="14:15" x14ac:dyDescent="0.25">
      <c r="N459" s="4" t="s">
        <v>50</v>
      </c>
      <c r="O459" s="16">
        <v>350</v>
      </c>
    </row>
    <row r="460" spans="14:15" x14ac:dyDescent="0.25">
      <c r="N460" s="4" t="s">
        <v>3135</v>
      </c>
      <c r="O460" s="16">
        <v>83</v>
      </c>
    </row>
    <row r="461" spans="14:15" x14ac:dyDescent="0.25">
      <c r="N461" s="4" t="s">
        <v>1150</v>
      </c>
      <c r="O461" s="16">
        <v>50</v>
      </c>
    </row>
    <row r="462" spans="14:15" x14ac:dyDescent="0.25">
      <c r="N462" s="4" t="s">
        <v>1393</v>
      </c>
      <c r="O462" s="16">
        <v>50</v>
      </c>
    </row>
    <row r="463" spans="14:15" x14ac:dyDescent="0.25">
      <c r="N463" s="4" t="s">
        <v>2967</v>
      </c>
      <c r="O463" s="16">
        <v>384</v>
      </c>
    </row>
    <row r="464" spans="14:15" x14ac:dyDescent="0.25">
      <c r="N464" s="4" t="s">
        <v>2581</v>
      </c>
      <c r="O464" s="16">
        <v>43</v>
      </c>
    </row>
    <row r="465" spans="14:15" x14ac:dyDescent="0.25">
      <c r="N465" s="4" t="s">
        <v>1238</v>
      </c>
      <c r="O465" s="16">
        <v>2284</v>
      </c>
    </row>
    <row r="466" spans="14:15" x14ac:dyDescent="0.25">
      <c r="N466" s="4" t="s">
        <v>2094</v>
      </c>
      <c r="O466" s="16">
        <v>510</v>
      </c>
    </row>
    <row r="467" spans="14:15" x14ac:dyDescent="0.25">
      <c r="N467" s="4" t="s">
        <v>706</v>
      </c>
      <c r="O467" s="16">
        <v>505</v>
      </c>
    </row>
    <row r="468" spans="14:15" x14ac:dyDescent="0.25">
      <c r="N468" s="4" t="s">
        <v>2684</v>
      </c>
      <c r="O468" s="16">
        <v>900</v>
      </c>
    </row>
    <row r="469" spans="14:15" x14ac:dyDescent="0.25">
      <c r="N469" s="4" t="s">
        <v>2492</v>
      </c>
      <c r="O469" s="16">
        <v>1345</v>
      </c>
    </row>
    <row r="470" spans="14:15" x14ac:dyDescent="0.25">
      <c r="N470" s="4" t="s">
        <v>2317</v>
      </c>
      <c r="O470" s="16">
        <v>3904</v>
      </c>
    </row>
    <row r="471" spans="14:15" x14ac:dyDescent="0.25">
      <c r="N471" s="4" t="s">
        <v>1100</v>
      </c>
      <c r="O471" s="16">
        <v>2444</v>
      </c>
    </row>
    <row r="472" spans="14:15" x14ac:dyDescent="0.25">
      <c r="N472" s="4" t="s">
        <v>2988</v>
      </c>
      <c r="O472" s="16">
        <v>74</v>
      </c>
    </row>
    <row r="473" spans="14:15" x14ac:dyDescent="0.25">
      <c r="N473" s="4" t="s">
        <v>268</v>
      </c>
      <c r="O473" s="16">
        <v>201</v>
      </c>
    </row>
    <row r="474" spans="14:15" x14ac:dyDescent="0.25">
      <c r="N474" s="4" t="s">
        <v>2315</v>
      </c>
      <c r="O474" s="16">
        <v>712</v>
      </c>
    </row>
    <row r="475" spans="14:15" x14ac:dyDescent="0.25">
      <c r="N475" s="4" t="s">
        <v>2153</v>
      </c>
      <c r="O475" s="16">
        <v>253</v>
      </c>
    </row>
    <row r="476" spans="14:15" x14ac:dyDescent="0.25">
      <c r="N476" s="4" t="s">
        <v>1804</v>
      </c>
      <c r="O476" s="16">
        <v>76</v>
      </c>
    </row>
    <row r="477" spans="14:15" x14ac:dyDescent="0.25">
      <c r="N477" s="4" t="s">
        <v>719</v>
      </c>
      <c r="O477" s="16">
        <v>2571</v>
      </c>
    </row>
    <row r="478" spans="14:15" x14ac:dyDescent="0.25">
      <c r="N478" s="4" t="s">
        <v>1862</v>
      </c>
      <c r="O478" s="16">
        <v>4593</v>
      </c>
    </row>
    <row r="479" spans="14:15" x14ac:dyDescent="0.25">
      <c r="N479" s="4" t="s">
        <v>453</v>
      </c>
      <c r="O479" s="16">
        <v>1285</v>
      </c>
    </row>
    <row r="480" spans="14:15" x14ac:dyDescent="0.25">
      <c r="N480" s="4" t="s">
        <v>61</v>
      </c>
      <c r="O480" s="16">
        <v>55</v>
      </c>
    </row>
    <row r="481" spans="14:15" x14ac:dyDescent="0.25">
      <c r="N481" s="4" t="s">
        <v>775</v>
      </c>
      <c r="O481" s="16">
        <v>78</v>
      </c>
    </row>
    <row r="482" spans="14:15" x14ac:dyDescent="0.25">
      <c r="N482" s="4" t="s">
        <v>3000</v>
      </c>
      <c r="O482" s="16">
        <v>651</v>
      </c>
    </row>
    <row r="483" spans="14:15" x14ac:dyDescent="0.25">
      <c r="N483" s="4" t="s">
        <v>394</v>
      </c>
      <c r="O483" s="16">
        <v>25</v>
      </c>
    </row>
    <row r="484" spans="14:15" x14ac:dyDescent="0.25">
      <c r="N484" s="4" t="s">
        <v>288</v>
      </c>
      <c r="O484" s="16">
        <v>14</v>
      </c>
    </row>
    <row r="485" spans="14:15" x14ac:dyDescent="0.25">
      <c r="N485" s="4" t="s">
        <v>2192</v>
      </c>
      <c r="O485" s="16">
        <v>59</v>
      </c>
    </row>
    <row r="486" spans="14:15" x14ac:dyDescent="0.25">
      <c r="N486" s="4" t="s">
        <v>307</v>
      </c>
      <c r="O486" s="16">
        <v>27</v>
      </c>
    </row>
    <row r="487" spans="14:15" x14ac:dyDescent="0.25">
      <c r="N487" s="4" t="s">
        <v>1499</v>
      </c>
      <c r="O487" s="16">
        <v>131</v>
      </c>
    </row>
    <row r="488" spans="14:15" x14ac:dyDescent="0.25">
      <c r="N488" s="4" t="s">
        <v>2922</v>
      </c>
      <c r="O488" s="16">
        <v>56</v>
      </c>
    </row>
    <row r="489" spans="14:15" x14ac:dyDescent="0.25">
      <c r="N489" s="4" t="s">
        <v>2803</v>
      </c>
      <c r="O489" s="16">
        <v>45</v>
      </c>
    </row>
    <row r="490" spans="14:15" x14ac:dyDescent="0.25">
      <c r="N490" s="4" t="s">
        <v>1755</v>
      </c>
      <c r="O490" s="16">
        <v>151</v>
      </c>
    </row>
    <row r="491" spans="14:15" x14ac:dyDescent="0.25">
      <c r="N491" s="4" t="s">
        <v>2071</v>
      </c>
      <c r="O491" s="16">
        <v>344</v>
      </c>
    </row>
    <row r="492" spans="14:15" x14ac:dyDescent="0.25">
      <c r="N492" s="4" t="s">
        <v>2313</v>
      </c>
      <c r="O492" s="16">
        <v>352</v>
      </c>
    </row>
    <row r="493" spans="14:15" x14ac:dyDescent="0.25">
      <c r="N493" s="4" t="s">
        <v>2348</v>
      </c>
      <c r="O493" s="16">
        <v>666</v>
      </c>
    </row>
    <row r="494" spans="14:15" x14ac:dyDescent="0.25">
      <c r="N494" s="4" t="s">
        <v>148</v>
      </c>
      <c r="O494" s="16">
        <v>530</v>
      </c>
    </row>
    <row r="495" spans="14:15" x14ac:dyDescent="0.25">
      <c r="N495" s="4" t="s">
        <v>773</v>
      </c>
      <c r="O495" s="16">
        <v>527</v>
      </c>
    </row>
    <row r="496" spans="14:15" x14ac:dyDescent="0.25">
      <c r="N496" s="4" t="s">
        <v>3124</v>
      </c>
      <c r="O496" s="16">
        <v>325</v>
      </c>
    </row>
    <row r="497" spans="14:15" x14ac:dyDescent="0.25">
      <c r="N497" s="4" t="s">
        <v>1706</v>
      </c>
      <c r="O497" s="16">
        <v>2249</v>
      </c>
    </row>
    <row r="498" spans="14:15" x14ac:dyDescent="0.25">
      <c r="N498" s="4" t="s">
        <v>1502</v>
      </c>
      <c r="O498" s="16">
        <v>640</v>
      </c>
    </row>
    <row r="499" spans="14:15" x14ac:dyDescent="0.25">
      <c r="N499" s="4" t="s">
        <v>2188</v>
      </c>
      <c r="O499" s="16">
        <v>1136</v>
      </c>
    </row>
    <row r="500" spans="14:15" x14ac:dyDescent="0.25">
      <c r="N500" s="4" t="s">
        <v>1774</v>
      </c>
      <c r="O500" s="16">
        <v>594</v>
      </c>
    </row>
    <row r="501" spans="14:15" x14ac:dyDescent="0.25">
      <c r="N501" s="4" t="s">
        <v>2726</v>
      </c>
      <c r="O501" s="16">
        <v>1152</v>
      </c>
    </row>
    <row r="502" spans="14:15" x14ac:dyDescent="0.25">
      <c r="N502" s="4" t="s">
        <v>1893</v>
      </c>
      <c r="O502" s="16">
        <v>1290</v>
      </c>
    </row>
    <row r="503" spans="14:15" x14ac:dyDescent="0.25">
      <c r="N503" s="4" t="s">
        <v>2005</v>
      </c>
      <c r="O503" s="16">
        <v>648</v>
      </c>
    </row>
    <row r="504" spans="14:15" x14ac:dyDescent="0.25">
      <c r="N504" s="4" t="s">
        <v>2129</v>
      </c>
      <c r="O504" s="16">
        <v>1514</v>
      </c>
    </row>
    <row r="505" spans="14:15" x14ac:dyDescent="0.25">
      <c r="N505" s="4" t="s">
        <v>2265</v>
      </c>
      <c r="O505" s="16">
        <v>762</v>
      </c>
    </row>
    <row r="506" spans="14:15" x14ac:dyDescent="0.25">
      <c r="N506" s="4" t="s">
        <v>2610</v>
      </c>
      <c r="O506" s="16">
        <v>135</v>
      </c>
    </row>
    <row r="507" spans="14:15" x14ac:dyDescent="0.25">
      <c r="N507" s="4" t="s">
        <v>2269</v>
      </c>
      <c r="O507" s="16">
        <v>150</v>
      </c>
    </row>
    <row r="508" spans="14:15" x14ac:dyDescent="0.25">
      <c r="N508" s="4" t="s">
        <v>1555</v>
      </c>
      <c r="O508" s="16">
        <v>40</v>
      </c>
    </row>
    <row r="509" spans="14:15" x14ac:dyDescent="0.25">
      <c r="N509" s="4" t="s">
        <v>2055</v>
      </c>
      <c r="O509" s="16">
        <v>21</v>
      </c>
    </row>
    <row r="510" spans="14:15" x14ac:dyDescent="0.25">
      <c r="N510" s="4" t="s">
        <v>2219</v>
      </c>
      <c r="O510" s="16">
        <v>25</v>
      </c>
    </row>
    <row r="511" spans="14:15" x14ac:dyDescent="0.25">
      <c r="N511" s="4" t="s">
        <v>198</v>
      </c>
      <c r="O511" s="16">
        <v>1555</v>
      </c>
    </row>
    <row r="512" spans="14:15" x14ac:dyDescent="0.25">
      <c r="N512" s="4" t="s">
        <v>1543</v>
      </c>
      <c r="O512" s="16">
        <v>3109</v>
      </c>
    </row>
    <row r="513" spans="14:15" x14ac:dyDescent="0.25">
      <c r="N513" s="4" t="s">
        <v>1404</v>
      </c>
      <c r="O513" s="16">
        <v>42</v>
      </c>
    </row>
    <row r="514" spans="14:15" x14ac:dyDescent="0.25">
      <c r="N514" s="4" t="s">
        <v>1674</v>
      </c>
      <c r="O514" s="16">
        <v>17</v>
      </c>
    </row>
    <row r="515" spans="14:15" x14ac:dyDescent="0.25">
      <c r="N515" s="4" t="s">
        <v>2412</v>
      </c>
      <c r="O515" s="16">
        <v>79</v>
      </c>
    </row>
    <row r="516" spans="14:15" x14ac:dyDescent="0.25">
      <c r="N516" s="4" t="s">
        <v>437</v>
      </c>
      <c r="O516" s="16">
        <v>122</v>
      </c>
    </row>
    <row r="517" spans="14:15" x14ac:dyDescent="0.25">
      <c r="N517" s="4" t="s">
        <v>1721</v>
      </c>
      <c r="O517" s="16">
        <v>53</v>
      </c>
    </row>
    <row r="518" spans="14:15" x14ac:dyDescent="0.25">
      <c r="N518" s="4" t="s">
        <v>2511</v>
      </c>
      <c r="O518" s="16">
        <v>11</v>
      </c>
    </row>
    <row r="519" spans="14:15" x14ac:dyDescent="0.25">
      <c r="N519" s="4" t="s">
        <v>2333</v>
      </c>
      <c r="O519" s="16">
        <v>12</v>
      </c>
    </row>
    <row r="520" spans="14:15" x14ac:dyDescent="0.25">
      <c r="N520" s="4" t="s">
        <v>1676</v>
      </c>
      <c r="O520" s="16">
        <v>120</v>
      </c>
    </row>
    <row r="521" spans="14:15" x14ac:dyDescent="0.25">
      <c r="N521" s="4" t="s">
        <v>454</v>
      </c>
      <c r="O521" s="16">
        <v>231</v>
      </c>
    </row>
    <row r="522" spans="14:15" x14ac:dyDescent="0.25">
      <c r="N522" s="4" t="s">
        <v>904</v>
      </c>
      <c r="O522" s="16">
        <v>679</v>
      </c>
    </row>
    <row r="523" spans="14:15" x14ac:dyDescent="0.25">
      <c r="N523" s="4" t="s">
        <v>3064</v>
      </c>
      <c r="O523" s="16">
        <v>319</v>
      </c>
    </row>
    <row r="524" spans="14:15" x14ac:dyDescent="0.25">
      <c r="N524" s="4" t="s">
        <v>298</v>
      </c>
      <c r="O524" s="16">
        <v>14</v>
      </c>
    </row>
    <row r="525" spans="14:15" x14ac:dyDescent="0.25">
      <c r="N525" s="4" t="s">
        <v>1045</v>
      </c>
      <c r="O525" s="16">
        <v>32</v>
      </c>
    </row>
    <row r="526" spans="14:15" x14ac:dyDescent="0.25">
      <c r="N526" s="4" t="s">
        <v>1270</v>
      </c>
      <c r="O526" s="16">
        <v>6</v>
      </c>
    </row>
    <row r="527" spans="14:15" x14ac:dyDescent="0.25">
      <c r="N527" s="4" t="s">
        <v>1077</v>
      </c>
      <c r="O527" s="16">
        <v>3</v>
      </c>
    </row>
    <row r="528" spans="14:15" x14ac:dyDescent="0.25">
      <c r="N528" s="4" t="s">
        <v>2802</v>
      </c>
      <c r="O528" s="16">
        <v>2786</v>
      </c>
    </row>
    <row r="529" spans="14:15" x14ac:dyDescent="0.25">
      <c r="N529" s="4" t="s">
        <v>2290</v>
      </c>
      <c r="O529" s="16">
        <v>83</v>
      </c>
    </row>
    <row r="530" spans="14:15" x14ac:dyDescent="0.25">
      <c r="N530" s="4" t="s">
        <v>2747</v>
      </c>
      <c r="O530" s="16">
        <v>168</v>
      </c>
    </row>
    <row r="531" spans="14:15" x14ac:dyDescent="0.25">
      <c r="N531" s="4" t="s">
        <v>2852</v>
      </c>
      <c r="O531" s="16">
        <v>151</v>
      </c>
    </row>
    <row r="532" spans="14:15" x14ac:dyDescent="0.25">
      <c r="N532" s="4" t="s">
        <v>3080</v>
      </c>
      <c r="O532" s="16">
        <v>355</v>
      </c>
    </row>
    <row r="533" spans="14:15" x14ac:dyDescent="0.25">
      <c r="N533" s="4" t="s">
        <v>2217</v>
      </c>
      <c r="O533" s="16">
        <v>820</v>
      </c>
    </row>
    <row r="534" spans="14:15" x14ac:dyDescent="0.25">
      <c r="N534" s="4" t="s">
        <v>2955</v>
      </c>
      <c r="O534" s="16">
        <v>831</v>
      </c>
    </row>
    <row r="535" spans="14:15" x14ac:dyDescent="0.25">
      <c r="N535" s="4" t="s">
        <v>967</v>
      </c>
      <c r="O535" s="16">
        <v>870</v>
      </c>
    </row>
    <row r="536" spans="14:15" x14ac:dyDescent="0.25">
      <c r="N536" s="4" t="s">
        <v>1882</v>
      </c>
      <c r="O536" s="16">
        <v>133</v>
      </c>
    </row>
    <row r="537" spans="14:15" x14ac:dyDescent="0.25">
      <c r="N537" s="4" t="s">
        <v>2962</v>
      </c>
      <c r="O537" s="16">
        <v>344</v>
      </c>
    </row>
    <row r="538" spans="14:15" x14ac:dyDescent="0.25">
      <c r="N538" s="4" t="s">
        <v>1951</v>
      </c>
      <c r="O538" s="16">
        <v>662</v>
      </c>
    </row>
    <row r="539" spans="14:15" x14ac:dyDescent="0.25">
      <c r="N539" s="4" t="s">
        <v>2075</v>
      </c>
      <c r="O539" s="16">
        <v>1054</v>
      </c>
    </row>
    <row r="540" spans="14:15" x14ac:dyDescent="0.25">
      <c r="N540" s="4" t="s">
        <v>283</v>
      </c>
      <c r="O540" s="16">
        <v>3979</v>
      </c>
    </row>
    <row r="541" spans="14:15" x14ac:dyDescent="0.25">
      <c r="N541" s="4" t="s">
        <v>3122</v>
      </c>
      <c r="O541" s="16">
        <v>1138</v>
      </c>
    </row>
    <row r="542" spans="14:15" x14ac:dyDescent="0.25">
      <c r="N542" s="4" t="s">
        <v>2816</v>
      </c>
      <c r="O542" s="16">
        <v>224</v>
      </c>
    </row>
    <row r="543" spans="14:15" x14ac:dyDescent="0.25">
      <c r="N543" s="4" t="s">
        <v>2238</v>
      </c>
      <c r="O543" s="16">
        <v>164</v>
      </c>
    </row>
    <row r="544" spans="14:15" x14ac:dyDescent="0.25">
      <c r="N544" s="4" t="s">
        <v>2421</v>
      </c>
      <c r="O544" s="16">
        <v>1716</v>
      </c>
    </row>
    <row r="545" spans="14:15" x14ac:dyDescent="0.25">
      <c r="N545" s="4" t="s">
        <v>2848</v>
      </c>
      <c r="O545" s="16">
        <v>366</v>
      </c>
    </row>
    <row r="546" spans="14:15" x14ac:dyDescent="0.25">
      <c r="N546" s="4" t="s">
        <v>1179</v>
      </c>
      <c r="O546" s="16">
        <v>487</v>
      </c>
    </row>
    <row r="547" spans="14:15" x14ac:dyDescent="0.25">
      <c r="N547" s="4" t="s">
        <v>2092</v>
      </c>
      <c r="O547" s="16">
        <v>349</v>
      </c>
    </row>
    <row r="548" spans="14:15" x14ac:dyDescent="0.25">
      <c r="N548" s="4" t="s">
        <v>2174</v>
      </c>
      <c r="O548" s="16">
        <v>1491</v>
      </c>
    </row>
    <row r="549" spans="14:15" x14ac:dyDescent="0.25">
      <c r="N549" s="4" t="s">
        <v>2213</v>
      </c>
      <c r="O549" s="16">
        <v>2100</v>
      </c>
    </row>
    <row r="550" spans="14:15" x14ac:dyDescent="0.25">
      <c r="N550" s="4" t="s">
        <v>2948</v>
      </c>
      <c r="O550" s="16">
        <v>257</v>
      </c>
    </row>
    <row r="551" spans="14:15" x14ac:dyDescent="0.25">
      <c r="N551" s="4" t="s">
        <v>2252</v>
      </c>
      <c r="O551" s="16">
        <v>431</v>
      </c>
    </row>
    <row r="552" spans="14:15" x14ac:dyDescent="0.25">
      <c r="N552" s="4" t="s">
        <v>2886</v>
      </c>
      <c r="O552" s="16">
        <v>328</v>
      </c>
    </row>
    <row r="553" spans="14:15" x14ac:dyDescent="0.25">
      <c r="N553" s="4" t="s">
        <v>2023</v>
      </c>
      <c r="O553" s="16">
        <v>377</v>
      </c>
    </row>
    <row r="554" spans="14:15" x14ac:dyDescent="0.25">
      <c r="N554" s="4" t="s">
        <v>2917</v>
      </c>
      <c r="O554" s="16">
        <v>857</v>
      </c>
    </row>
    <row r="555" spans="14:15" x14ac:dyDescent="0.25">
      <c r="N555" s="4" t="s">
        <v>2424</v>
      </c>
      <c r="O555" s="16">
        <v>423</v>
      </c>
    </row>
    <row r="556" spans="14:15" x14ac:dyDescent="0.25">
      <c r="N556" s="4" t="s">
        <v>2500</v>
      </c>
      <c r="O556" s="16">
        <v>1075</v>
      </c>
    </row>
    <row r="557" spans="14:15" x14ac:dyDescent="0.25">
      <c r="N557" s="4" t="s">
        <v>1507</v>
      </c>
      <c r="O557" s="16">
        <v>2918</v>
      </c>
    </row>
    <row r="558" spans="14:15" x14ac:dyDescent="0.25">
      <c r="N558" s="4" t="s">
        <v>715</v>
      </c>
      <c r="O558" s="16">
        <v>389</v>
      </c>
    </row>
    <row r="559" spans="14:15" x14ac:dyDescent="0.25">
      <c r="N559" s="4" t="s">
        <v>1469</v>
      </c>
      <c r="O559" s="16">
        <v>64</v>
      </c>
    </row>
    <row r="560" spans="14:15" x14ac:dyDescent="0.25">
      <c r="N560" s="4" t="s">
        <v>324</v>
      </c>
      <c r="O560" s="16">
        <v>289</v>
      </c>
    </row>
    <row r="561" spans="14:15" x14ac:dyDescent="0.25">
      <c r="N561" s="4" t="s">
        <v>339</v>
      </c>
      <c r="O561" s="16">
        <v>338</v>
      </c>
    </row>
    <row r="562" spans="14:15" x14ac:dyDescent="0.25">
      <c r="N562" s="4" t="s">
        <v>651</v>
      </c>
      <c r="O562" s="16">
        <v>138</v>
      </c>
    </row>
    <row r="563" spans="14:15" x14ac:dyDescent="0.25">
      <c r="N563" s="4" t="s">
        <v>682</v>
      </c>
      <c r="O563" s="16">
        <v>60</v>
      </c>
    </row>
    <row r="564" spans="14:15" x14ac:dyDescent="0.25">
      <c r="N564" s="4" t="s">
        <v>1118</v>
      </c>
      <c r="O564" s="16">
        <v>27</v>
      </c>
    </row>
    <row r="565" spans="14:15" x14ac:dyDescent="0.25">
      <c r="N565" s="4" t="s">
        <v>1094</v>
      </c>
      <c r="O565" s="16">
        <v>42</v>
      </c>
    </row>
    <row r="566" spans="14:15" x14ac:dyDescent="0.25">
      <c r="N566" s="4" t="s">
        <v>2681</v>
      </c>
      <c r="O566" s="16">
        <v>135</v>
      </c>
    </row>
    <row r="567" spans="14:15" x14ac:dyDescent="0.25">
      <c r="N567" s="4" t="s">
        <v>2399</v>
      </c>
      <c r="O567" s="16">
        <v>187</v>
      </c>
    </row>
    <row r="568" spans="14:15" x14ac:dyDescent="0.25">
      <c r="N568" s="4" t="s">
        <v>1292</v>
      </c>
      <c r="O568" s="16">
        <v>138</v>
      </c>
    </row>
    <row r="569" spans="14:15" x14ac:dyDescent="0.25">
      <c r="N569" s="4" t="s">
        <v>856</v>
      </c>
      <c r="O569" s="16">
        <v>122</v>
      </c>
    </row>
    <row r="570" spans="14:15" x14ac:dyDescent="0.25">
      <c r="N570" s="4" t="s">
        <v>2717</v>
      </c>
      <c r="O570" s="16">
        <v>159</v>
      </c>
    </row>
    <row r="571" spans="14:15" x14ac:dyDescent="0.25">
      <c r="N571" s="4" t="s">
        <v>1358</v>
      </c>
      <c r="O571" s="16">
        <v>103</v>
      </c>
    </row>
    <row r="572" spans="14:15" x14ac:dyDescent="0.25">
      <c r="N572" s="4" t="s">
        <v>944</v>
      </c>
      <c r="O572" s="16">
        <v>984</v>
      </c>
    </row>
    <row r="573" spans="14:15" x14ac:dyDescent="0.25">
      <c r="N573" s="4" t="s">
        <v>1416</v>
      </c>
      <c r="O573" s="16">
        <v>13</v>
      </c>
    </row>
    <row r="574" spans="14:15" x14ac:dyDescent="0.25">
      <c r="N574" s="4" t="s">
        <v>1440</v>
      </c>
      <c r="O574" s="16">
        <v>118</v>
      </c>
    </row>
    <row r="575" spans="14:15" x14ac:dyDescent="0.25">
      <c r="N575" s="4" t="s">
        <v>47</v>
      </c>
      <c r="O575" s="16">
        <v>66</v>
      </c>
    </row>
    <row r="576" spans="14:15" x14ac:dyDescent="0.25">
      <c r="N576" s="4" t="s">
        <v>55</v>
      </c>
      <c r="O576" s="16">
        <v>214</v>
      </c>
    </row>
    <row r="577" spans="14:15" x14ac:dyDescent="0.25">
      <c r="N577" s="4" t="s">
        <v>1065</v>
      </c>
      <c r="O577" s="16">
        <v>83</v>
      </c>
    </row>
    <row r="578" spans="14:15" x14ac:dyDescent="0.25">
      <c r="N578" s="4" t="s">
        <v>1644</v>
      </c>
      <c r="O578" s="16">
        <v>84</v>
      </c>
    </row>
    <row r="579" spans="14:15" x14ac:dyDescent="0.25">
      <c r="N579" s="4" t="s">
        <v>1397</v>
      </c>
      <c r="O579" s="16">
        <v>1737</v>
      </c>
    </row>
    <row r="580" spans="14:15" x14ac:dyDescent="0.25">
      <c r="N580" s="4" t="s">
        <v>32</v>
      </c>
      <c r="O580" s="16">
        <v>822</v>
      </c>
    </row>
    <row r="581" spans="14:15" x14ac:dyDescent="0.25">
      <c r="N581" s="4" t="s">
        <v>602</v>
      </c>
      <c r="O581" s="16">
        <v>1853</v>
      </c>
    </row>
    <row r="582" spans="14:15" x14ac:dyDescent="0.25">
      <c r="N582" s="4" t="s">
        <v>2587</v>
      </c>
      <c r="O582" s="16">
        <v>373</v>
      </c>
    </row>
    <row r="583" spans="14:15" x14ac:dyDescent="0.25">
      <c r="N583" s="4" t="s">
        <v>2251</v>
      </c>
      <c r="O583" s="16">
        <v>674</v>
      </c>
    </row>
    <row r="584" spans="14:15" x14ac:dyDescent="0.25">
      <c r="N584" s="4" t="s">
        <v>1713</v>
      </c>
      <c r="O584" s="16">
        <v>2845</v>
      </c>
    </row>
    <row r="585" spans="14:15" x14ac:dyDescent="0.25">
      <c r="N585" s="4" t="s">
        <v>152</v>
      </c>
      <c r="O585" s="16">
        <v>2335</v>
      </c>
    </row>
    <row r="586" spans="14:15" x14ac:dyDescent="0.25">
      <c r="N586" s="4" t="s">
        <v>3094</v>
      </c>
      <c r="O586" s="16">
        <v>488</v>
      </c>
    </row>
    <row r="587" spans="14:15" x14ac:dyDescent="0.25">
      <c r="N587" s="4" t="s">
        <v>2414</v>
      </c>
      <c r="O587" s="16">
        <v>372</v>
      </c>
    </row>
    <row r="588" spans="14:15" x14ac:dyDescent="0.25">
      <c r="N588" s="4" t="s">
        <v>2382</v>
      </c>
      <c r="O588" s="16">
        <v>90</v>
      </c>
    </row>
    <row r="589" spans="14:15" x14ac:dyDescent="0.25">
      <c r="N589" s="4" t="s">
        <v>2207</v>
      </c>
      <c r="O589" s="16">
        <v>48</v>
      </c>
    </row>
    <row r="590" spans="14:15" x14ac:dyDescent="0.25">
      <c r="N590" s="4" t="s">
        <v>2357</v>
      </c>
      <c r="O590" s="16">
        <v>20</v>
      </c>
    </row>
    <row r="591" spans="14:15" x14ac:dyDescent="0.25">
      <c r="N591" s="4" t="s">
        <v>2396</v>
      </c>
      <c r="O591" s="16">
        <v>119</v>
      </c>
    </row>
    <row r="592" spans="14:15" x14ac:dyDescent="0.25">
      <c r="N592" s="4" t="s">
        <v>2959</v>
      </c>
      <c r="O592" s="16">
        <v>25</v>
      </c>
    </row>
    <row r="593" spans="14:15" x14ac:dyDescent="0.25">
      <c r="N593" s="4" t="s">
        <v>546</v>
      </c>
      <c r="O593" s="16">
        <v>150</v>
      </c>
    </row>
    <row r="594" spans="14:15" x14ac:dyDescent="0.25">
      <c r="N594" s="4" t="s">
        <v>2832</v>
      </c>
      <c r="O594" s="16">
        <v>224</v>
      </c>
    </row>
    <row r="595" spans="14:15" x14ac:dyDescent="0.25">
      <c r="N595" s="4" t="s">
        <v>2612</v>
      </c>
      <c r="O595" s="16">
        <v>160</v>
      </c>
    </row>
    <row r="596" spans="14:15" x14ac:dyDescent="0.25">
      <c r="N596" s="4" t="s">
        <v>2105</v>
      </c>
      <c r="O596" s="16">
        <v>297</v>
      </c>
    </row>
    <row r="597" spans="14:15" x14ac:dyDescent="0.25">
      <c r="N597" s="4" t="s">
        <v>935</v>
      </c>
      <c r="O597" s="16">
        <v>190</v>
      </c>
    </row>
    <row r="598" spans="14:15" x14ac:dyDescent="0.25">
      <c r="N598" s="4" t="s">
        <v>2972</v>
      </c>
      <c r="O598" s="16">
        <v>1239</v>
      </c>
    </row>
    <row r="599" spans="14:15" x14ac:dyDescent="0.25">
      <c r="N599" s="4" t="s">
        <v>680</v>
      </c>
      <c r="O599" s="16">
        <v>2793</v>
      </c>
    </row>
    <row r="600" spans="14:15" x14ac:dyDescent="0.25">
      <c r="N600" s="4" t="s">
        <v>3134</v>
      </c>
      <c r="O600" s="16">
        <v>1584</v>
      </c>
    </row>
    <row r="601" spans="14:15" x14ac:dyDescent="0.25">
      <c r="N601" s="4" t="s">
        <v>2563</v>
      </c>
      <c r="O601" s="16">
        <v>1420</v>
      </c>
    </row>
    <row r="602" spans="14:15" x14ac:dyDescent="0.25">
      <c r="N602" s="4" t="s">
        <v>2361</v>
      </c>
      <c r="O602" s="16">
        <v>1142</v>
      </c>
    </row>
    <row r="603" spans="14:15" x14ac:dyDescent="0.25">
      <c r="N603" s="4" t="s">
        <v>383</v>
      </c>
      <c r="O603" s="16">
        <v>171</v>
      </c>
    </row>
    <row r="604" spans="14:15" x14ac:dyDescent="0.25">
      <c r="N604" s="4" t="s">
        <v>3050</v>
      </c>
      <c r="O604" s="16">
        <v>172</v>
      </c>
    </row>
    <row r="605" spans="14:15" x14ac:dyDescent="0.25">
      <c r="N605" s="4" t="s">
        <v>378</v>
      </c>
      <c r="O605" s="16">
        <v>1060</v>
      </c>
    </row>
    <row r="606" spans="14:15" x14ac:dyDescent="0.25">
      <c r="N606" s="4" t="s">
        <v>554</v>
      </c>
      <c r="O606" s="16">
        <v>173</v>
      </c>
    </row>
    <row r="607" spans="14:15" x14ac:dyDescent="0.25">
      <c r="N607" s="4" t="s">
        <v>2019</v>
      </c>
      <c r="O607" s="16">
        <v>63</v>
      </c>
    </row>
    <row r="608" spans="14:15" x14ac:dyDescent="0.25">
      <c r="N608" s="4" t="s">
        <v>2545</v>
      </c>
      <c r="O608" s="16">
        <v>102</v>
      </c>
    </row>
    <row r="609" spans="14:15" x14ac:dyDescent="0.25">
      <c r="N609" s="4" t="s">
        <v>1492</v>
      </c>
      <c r="O609" s="16">
        <v>54</v>
      </c>
    </row>
    <row r="610" spans="14:15" x14ac:dyDescent="0.25">
      <c r="N610" s="4" t="s">
        <v>1751</v>
      </c>
      <c r="O610" s="16">
        <v>36</v>
      </c>
    </row>
    <row r="611" spans="14:15" x14ac:dyDescent="0.25">
      <c r="N611" s="4" t="s">
        <v>1021</v>
      </c>
      <c r="O611" s="16">
        <v>73</v>
      </c>
    </row>
    <row r="612" spans="14:15" x14ac:dyDescent="0.25">
      <c r="N612" s="4" t="s">
        <v>1809</v>
      </c>
      <c r="O612" s="16">
        <v>54</v>
      </c>
    </row>
    <row r="613" spans="14:15" x14ac:dyDescent="0.25">
      <c r="N613" s="4" t="s">
        <v>2226</v>
      </c>
      <c r="O613" s="16">
        <v>43</v>
      </c>
    </row>
    <row r="614" spans="14:15" x14ac:dyDescent="0.25">
      <c r="N614" s="4" t="s">
        <v>797</v>
      </c>
      <c r="O614" s="16">
        <v>139</v>
      </c>
    </row>
    <row r="615" spans="14:15" x14ac:dyDescent="0.25">
      <c r="N615" s="4" t="s">
        <v>913</v>
      </c>
      <c r="O615" s="16">
        <v>59</v>
      </c>
    </row>
    <row r="616" spans="14:15" x14ac:dyDescent="0.25">
      <c r="N616" s="4" t="s">
        <v>2445</v>
      </c>
      <c r="O616" s="16">
        <v>50</v>
      </c>
    </row>
    <row r="617" spans="14:15" x14ac:dyDescent="0.25">
      <c r="N617" s="4" t="s">
        <v>1391</v>
      </c>
      <c r="O617" s="16">
        <v>1677</v>
      </c>
    </row>
    <row r="618" spans="14:15" x14ac:dyDescent="0.25">
      <c r="N618" s="4" t="s">
        <v>2926</v>
      </c>
      <c r="O618" s="16">
        <v>1881</v>
      </c>
    </row>
    <row r="619" spans="14:15" x14ac:dyDescent="0.25">
      <c r="N619" s="4" t="s">
        <v>816</v>
      </c>
      <c r="O619" s="16">
        <v>142</v>
      </c>
    </row>
    <row r="620" spans="14:15" x14ac:dyDescent="0.25">
      <c r="N620" s="4" t="s">
        <v>811</v>
      </c>
      <c r="O620" s="16">
        <v>534</v>
      </c>
    </row>
    <row r="621" spans="14:15" x14ac:dyDescent="0.25">
      <c r="N621" s="4" t="s">
        <v>779</v>
      </c>
      <c r="O621" s="16">
        <v>2398</v>
      </c>
    </row>
    <row r="622" spans="14:15" x14ac:dyDescent="0.25">
      <c r="N622" s="4" t="s">
        <v>1932</v>
      </c>
      <c r="O622" s="16">
        <v>973</v>
      </c>
    </row>
    <row r="623" spans="14:15" x14ac:dyDescent="0.25">
      <c r="N623" s="4" t="s">
        <v>2897</v>
      </c>
      <c r="O623" s="16">
        <v>84</v>
      </c>
    </row>
    <row r="624" spans="14:15" x14ac:dyDescent="0.25">
      <c r="N624" s="4" t="s">
        <v>1768</v>
      </c>
      <c r="O624" s="16">
        <v>167</v>
      </c>
    </row>
    <row r="625" spans="14:15" x14ac:dyDescent="0.25">
      <c r="N625" s="4" t="s">
        <v>1817</v>
      </c>
      <c r="O625" s="16">
        <v>59</v>
      </c>
    </row>
    <row r="626" spans="14:15" x14ac:dyDescent="0.25">
      <c r="N626" s="4" t="s">
        <v>2283</v>
      </c>
      <c r="O626" s="16">
        <v>60</v>
      </c>
    </row>
    <row r="627" spans="14:15" x14ac:dyDescent="0.25">
      <c r="N627" s="4" t="s">
        <v>2629</v>
      </c>
      <c r="O627" s="16">
        <v>23</v>
      </c>
    </row>
    <row r="628" spans="14:15" x14ac:dyDescent="0.25">
      <c r="N628" s="4" t="s">
        <v>2346</v>
      </c>
      <c r="O628" s="16">
        <v>5</v>
      </c>
    </row>
    <row r="629" spans="14:15" x14ac:dyDescent="0.25">
      <c r="N629" s="4" t="s">
        <v>185</v>
      </c>
      <c r="O629" s="16">
        <v>88</v>
      </c>
    </row>
    <row r="630" spans="14:15" x14ac:dyDescent="0.25">
      <c r="N630" s="4" t="s">
        <v>2248</v>
      </c>
      <c r="O630" s="16">
        <v>297</v>
      </c>
    </row>
    <row r="631" spans="14:15" x14ac:dyDescent="0.25">
      <c r="N631" s="4" t="s">
        <v>262</v>
      </c>
      <c r="O631" s="16">
        <v>141</v>
      </c>
    </row>
    <row r="632" spans="14:15" x14ac:dyDescent="0.25">
      <c r="N632" s="4" t="s">
        <v>2756</v>
      </c>
      <c r="O632" s="16">
        <v>100</v>
      </c>
    </row>
    <row r="633" spans="14:15" x14ac:dyDescent="0.25">
      <c r="N633" s="4" t="s">
        <v>2362</v>
      </c>
      <c r="O633" s="16">
        <v>113</v>
      </c>
    </row>
    <row r="634" spans="14:15" x14ac:dyDescent="0.25">
      <c r="N634" s="4" t="s">
        <v>506</v>
      </c>
      <c r="O634" s="16">
        <v>371</v>
      </c>
    </row>
    <row r="635" spans="14:15" x14ac:dyDescent="0.25">
      <c r="N635" s="4" t="s">
        <v>2822</v>
      </c>
      <c r="O635" s="16">
        <v>173</v>
      </c>
    </row>
    <row r="636" spans="14:15" x14ac:dyDescent="0.25">
      <c r="N636" s="4" t="s">
        <v>1911</v>
      </c>
      <c r="O636" s="16">
        <v>101</v>
      </c>
    </row>
    <row r="637" spans="14:15" x14ac:dyDescent="0.25">
      <c r="N637" s="4" t="s">
        <v>2057</v>
      </c>
      <c r="O637" s="16">
        <v>174</v>
      </c>
    </row>
    <row r="638" spans="14:15" x14ac:dyDescent="0.25">
      <c r="N638" s="4" t="s">
        <v>644</v>
      </c>
      <c r="O638" s="16">
        <v>161</v>
      </c>
    </row>
    <row r="639" spans="14:15" x14ac:dyDescent="0.25">
      <c r="N639" s="4" t="s">
        <v>794</v>
      </c>
      <c r="O639" s="16">
        <v>41</v>
      </c>
    </row>
    <row r="640" spans="14:15" x14ac:dyDescent="0.25">
      <c r="N640" s="4" t="s">
        <v>2688</v>
      </c>
      <c r="O640" s="16">
        <v>4739</v>
      </c>
    </row>
    <row r="641" spans="14:15" x14ac:dyDescent="0.25">
      <c r="N641" s="4" t="s">
        <v>2592</v>
      </c>
      <c r="O641" s="16">
        <v>2794</v>
      </c>
    </row>
    <row r="642" spans="14:15" x14ac:dyDescent="0.25">
      <c r="N642" s="4" t="s">
        <v>3004</v>
      </c>
      <c r="O642" s="16">
        <v>859</v>
      </c>
    </row>
    <row r="643" spans="14:15" x14ac:dyDescent="0.25">
      <c r="N643" s="4" t="s">
        <v>1757</v>
      </c>
      <c r="O643" s="16">
        <v>1451</v>
      </c>
    </row>
    <row r="644" spans="14:15" x14ac:dyDescent="0.25">
      <c r="N644" s="4" t="s">
        <v>1748</v>
      </c>
      <c r="O644" s="16">
        <v>240</v>
      </c>
    </row>
    <row r="645" spans="14:15" x14ac:dyDescent="0.25">
      <c r="N645" s="4" t="s">
        <v>1233</v>
      </c>
      <c r="O645" s="16">
        <v>168</v>
      </c>
    </row>
    <row r="646" spans="14:15" x14ac:dyDescent="0.25">
      <c r="N646" s="4" t="s">
        <v>1935</v>
      </c>
      <c r="O646" s="16">
        <v>64</v>
      </c>
    </row>
    <row r="647" spans="14:15" x14ac:dyDescent="0.25">
      <c r="N647" s="4" t="s">
        <v>1089</v>
      </c>
      <c r="O647" s="16">
        <v>92</v>
      </c>
    </row>
    <row r="648" spans="14:15" x14ac:dyDescent="0.25">
      <c r="N648" s="4" t="s">
        <v>1127</v>
      </c>
      <c r="O648" s="16">
        <v>1686</v>
      </c>
    </row>
    <row r="649" spans="14:15" x14ac:dyDescent="0.25">
      <c r="N649" s="4" t="s">
        <v>1090</v>
      </c>
      <c r="O649" s="16">
        <v>148</v>
      </c>
    </row>
    <row r="650" spans="14:15" x14ac:dyDescent="0.25">
      <c r="N650" s="4" t="s">
        <v>2713</v>
      </c>
      <c r="O650" s="16">
        <v>315</v>
      </c>
    </row>
    <row r="651" spans="14:15" x14ac:dyDescent="0.25">
      <c r="N651" s="4" t="s">
        <v>2448</v>
      </c>
      <c r="O651" s="16">
        <v>414</v>
      </c>
    </row>
    <row r="652" spans="14:15" x14ac:dyDescent="0.25">
      <c r="N652" s="4" t="s">
        <v>1833</v>
      </c>
      <c r="O652" s="16">
        <v>574</v>
      </c>
    </row>
    <row r="653" spans="14:15" x14ac:dyDescent="0.25">
      <c r="N653" s="4" t="s">
        <v>586</v>
      </c>
      <c r="O653" s="16">
        <v>108</v>
      </c>
    </row>
    <row r="654" spans="14:15" x14ac:dyDescent="0.25">
      <c r="N654" s="4" t="s">
        <v>2748</v>
      </c>
      <c r="O654" s="16">
        <v>147</v>
      </c>
    </row>
    <row r="655" spans="14:15" x14ac:dyDescent="0.25">
      <c r="N655" s="4" t="s">
        <v>2643</v>
      </c>
      <c r="O655" s="16">
        <v>232</v>
      </c>
    </row>
    <row r="656" spans="14:15" x14ac:dyDescent="0.25">
      <c r="N656" s="4" t="s">
        <v>147</v>
      </c>
      <c r="O656" s="16">
        <v>441</v>
      </c>
    </row>
    <row r="657" spans="14:15" x14ac:dyDescent="0.25">
      <c r="N657" s="4" t="s">
        <v>2442</v>
      </c>
      <c r="O657" s="16">
        <v>96</v>
      </c>
    </row>
    <row r="658" spans="14:15" x14ac:dyDescent="0.25">
      <c r="N658" s="4" t="s">
        <v>1465</v>
      </c>
      <c r="O658" s="16">
        <v>373</v>
      </c>
    </row>
    <row r="659" spans="14:15" x14ac:dyDescent="0.25">
      <c r="N659" s="4" t="s">
        <v>1037</v>
      </c>
      <c r="O659" s="16">
        <v>1237</v>
      </c>
    </row>
    <row r="660" spans="14:15" x14ac:dyDescent="0.25">
      <c r="N660" s="4" t="s">
        <v>2196</v>
      </c>
      <c r="O660" s="16">
        <v>981</v>
      </c>
    </row>
    <row r="661" spans="14:15" x14ac:dyDescent="0.25">
      <c r="N661" s="4" t="s">
        <v>2549</v>
      </c>
      <c r="O661" s="16">
        <v>223</v>
      </c>
    </row>
    <row r="662" spans="14:15" x14ac:dyDescent="0.25">
      <c r="N662" s="4" t="s">
        <v>123</v>
      </c>
      <c r="O662" s="16">
        <v>88</v>
      </c>
    </row>
    <row r="663" spans="14:15" x14ac:dyDescent="0.25">
      <c r="N663" s="4" t="s">
        <v>2438</v>
      </c>
      <c r="O663" s="16">
        <v>155</v>
      </c>
    </row>
    <row r="664" spans="14:15" x14ac:dyDescent="0.25">
      <c r="N664" s="4" t="s">
        <v>1954</v>
      </c>
      <c r="O664" s="16">
        <v>276</v>
      </c>
    </row>
    <row r="665" spans="14:15" x14ac:dyDescent="0.25">
      <c r="N665" s="4" t="s">
        <v>2882</v>
      </c>
      <c r="O665" s="16">
        <v>143</v>
      </c>
    </row>
    <row r="666" spans="14:15" x14ac:dyDescent="0.25">
      <c r="N666" s="4" t="s">
        <v>1605</v>
      </c>
      <c r="O666" s="16">
        <v>307</v>
      </c>
    </row>
    <row r="667" spans="14:15" x14ac:dyDescent="0.25">
      <c r="N667" s="4" t="s">
        <v>2603</v>
      </c>
      <c r="O667" s="16">
        <v>300</v>
      </c>
    </row>
    <row r="668" spans="14:15" x14ac:dyDescent="0.25">
      <c r="N668" s="4" t="s">
        <v>2309</v>
      </c>
      <c r="O668" s="16">
        <v>519</v>
      </c>
    </row>
    <row r="669" spans="14:15" x14ac:dyDescent="0.25">
      <c r="N669" s="4" t="s">
        <v>2375</v>
      </c>
      <c r="O669" s="16">
        <v>205</v>
      </c>
    </row>
    <row r="670" spans="14:15" x14ac:dyDescent="0.25">
      <c r="N670" s="4" t="s">
        <v>1613</v>
      </c>
      <c r="O670" s="16">
        <v>588</v>
      </c>
    </row>
    <row r="671" spans="14:15" x14ac:dyDescent="0.25">
      <c r="N671" s="4" t="s">
        <v>1041</v>
      </c>
      <c r="O671" s="16">
        <v>93</v>
      </c>
    </row>
    <row r="672" spans="14:15" x14ac:dyDescent="0.25">
      <c r="N672" s="4" t="s">
        <v>2202</v>
      </c>
      <c r="O672" s="16">
        <v>86</v>
      </c>
    </row>
    <row r="673" spans="14:15" x14ac:dyDescent="0.25">
      <c r="N673" s="4" t="s">
        <v>702</v>
      </c>
      <c r="O673" s="16">
        <v>492</v>
      </c>
    </row>
    <row r="674" spans="14:15" x14ac:dyDescent="0.25">
      <c r="N674" s="4" t="s">
        <v>3105</v>
      </c>
      <c r="O674" s="16">
        <v>1602</v>
      </c>
    </row>
    <row r="675" spans="14:15" x14ac:dyDescent="0.25">
      <c r="N675" s="4" t="s">
        <v>2007</v>
      </c>
      <c r="O675" s="16">
        <v>475</v>
      </c>
    </row>
    <row r="676" spans="14:15" x14ac:dyDescent="0.25">
      <c r="N676" s="4" t="s">
        <v>1010</v>
      </c>
      <c r="O676" s="16">
        <v>694</v>
      </c>
    </row>
    <row r="677" spans="14:15" x14ac:dyDescent="0.25">
      <c r="N677" s="4" t="s">
        <v>1994</v>
      </c>
      <c r="O677" s="16">
        <v>1126</v>
      </c>
    </row>
    <row r="678" spans="14:15" x14ac:dyDescent="0.25">
      <c r="N678" s="4" t="s">
        <v>1730</v>
      </c>
      <c r="O678" s="16">
        <v>407</v>
      </c>
    </row>
    <row r="679" spans="14:15" x14ac:dyDescent="0.25">
      <c r="N679" s="4" t="s">
        <v>1930</v>
      </c>
      <c r="O679" s="16">
        <v>134</v>
      </c>
    </row>
    <row r="680" spans="14:15" x14ac:dyDescent="0.25">
      <c r="N680" s="4" t="s">
        <v>738</v>
      </c>
      <c r="O680" s="16">
        <v>738</v>
      </c>
    </row>
    <row r="681" spans="14:15" x14ac:dyDescent="0.25">
      <c r="N681" s="4" t="s">
        <v>795</v>
      </c>
      <c r="O681" s="16">
        <v>719</v>
      </c>
    </row>
    <row r="682" spans="14:15" x14ac:dyDescent="0.25">
      <c r="N682" s="4" t="s">
        <v>325</v>
      </c>
      <c r="O682" s="16">
        <v>2022</v>
      </c>
    </row>
    <row r="683" spans="14:15" x14ac:dyDescent="0.25">
      <c r="N683" s="4" t="s">
        <v>2214</v>
      </c>
      <c r="O683" s="16">
        <v>716</v>
      </c>
    </row>
    <row r="684" spans="14:15" x14ac:dyDescent="0.25">
      <c r="N684" s="4" t="s">
        <v>2391</v>
      </c>
      <c r="O684" s="16">
        <v>7424</v>
      </c>
    </row>
    <row r="685" spans="14:15" x14ac:dyDescent="0.25">
      <c r="N685" s="4" t="s">
        <v>353</v>
      </c>
      <c r="O685" s="16">
        <v>1169</v>
      </c>
    </row>
    <row r="686" spans="14:15" x14ac:dyDescent="0.25">
      <c r="N686" s="4" t="s">
        <v>204</v>
      </c>
      <c r="O686" s="16">
        <v>1201</v>
      </c>
    </row>
    <row r="687" spans="14:15" x14ac:dyDescent="0.25">
      <c r="N687" s="4" t="s">
        <v>1226</v>
      </c>
      <c r="O687" s="16">
        <v>425</v>
      </c>
    </row>
    <row r="688" spans="14:15" x14ac:dyDescent="0.25">
      <c r="N688" s="4" t="s">
        <v>1660</v>
      </c>
      <c r="O688" s="16">
        <v>380</v>
      </c>
    </row>
    <row r="689" spans="14:15" x14ac:dyDescent="0.25">
      <c r="N689" s="4" t="s">
        <v>441</v>
      </c>
      <c r="O689" s="16">
        <v>88</v>
      </c>
    </row>
    <row r="690" spans="14:15" x14ac:dyDescent="0.25">
      <c r="N690" s="4" t="s">
        <v>737</v>
      </c>
      <c r="O690" s="16">
        <v>340</v>
      </c>
    </row>
    <row r="691" spans="14:15" x14ac:dyDescent="0.25">
      <c r="N691" s="4" t="s">
        <v>1916</v>
      </c>
      <c r="O691" s="16">
        <v>457</v>
      </c>
    </row>
    <row r="692" spans="14:15" x14ac:dyDescent="0.25">
      <c r="N692" s="4" t="s">
        <v>1906</v>
      </c>
      <c r="O692" s="16">
        <v>207</v>
      </c>
    </row>
    <row r="693" spans="14:15" x14ac:dyDescent="0.25">
      <c r="N693" s="4" t="s">
        <v>1296</v>
      </c>
      <c r="O693" s="16">
        <v>246</v>
      </c>
    </row>
    <row r="694" spans="14:15" x14ac:dyDescent="0.25">
      <c r="N694" s="4" t="s">
        <v>2660</v>
      </c>
      <c r="O694" s="16">
        <v>683</v>
      </c>
    </row>
    <row r="695" spans="14:15" x14ac:dyDescent="0.25">
      <c r="N695" s="4" t="s">
        <v>981</v>
      </c>
      <c r="O695" s="16">
        <v>1622</v>
      </c>
    </row>
    <row r="696" spans="14:15" x14ac:dyDescent="0.25">
      <c r="N696" s="4" t="s">
        <v>697</v>
      </c>
      <c r="O696" s="16">
        <v>14414</v>
      </c>
    </row>
    <row r="697" spans="14:15" x14ac:dyDescent="0.25">
      <c r="N697" s="4" t="s">
        <v>2177</v>
      </c>
      <c r="O697" s="16">
        <v>249</v>
      </c>
    </row>
    <row r="698" spans="14:15" x14ac:dyDescent="0.25">
      <c r="N698" s="4" t="s">
        <v>1411</v>
      </c>
      <c r="O698" s="16">
        <v>97</v>
      </c>
    </row>
    <row r="699" spans="14:15" x14ac:dyDescent="0.25">
      <c r="N699" s="4" t="s">
        <v>2669</v>
      </c>
      <c r="O699" s="16">
        <v>165</v>
      </c>
    </row>
    <row r="700" spans="14:15" x14ac:dyDescent="0.25">
      <c r="N700" s="4" t="s">
        <v>2981</v>
      </c>
      <c r="O700" s="16">
        <v>207</v>
      </c>
    </row>
    <row r="701" spans="14:15" x14ac:dyDescent="0.25">
      <c r="N701" s="4" t="s">
        <v>2186</v>
      </c>
      <c r="O701" s="16">
        <v>96</v>
      </c>
    </row>
    <row r="702" spans="14:15" x14ac:dyDescent="0.25">
      <c r="N702" s="4" t="s">
        <v>2155</v>
      </c>
      <c r="O702" s="16">
        <v>265</v>
      </c>
    </row>
    <row r="703" spans="14:15" x14ac:dyDescent="0.25">
      <c r="N703" s="4" t="s">
        <v>2854</v>
      </c>
      <c r="O703" s="16">
        <v>183</v>
      </c>
    </row>
    <row r="704" spans="14:15" x14ac:dyDescent="0.25">
      <c r="N704" s="4" t="s">
        <v>2281</v>
      </c>
      <c r="O704" s="16">
        <v>557</v>
      </c>
    </row>
    <row r="705" spans="14:15" x14ac:dyDescent="0.25">
      <c r="N705" s="4" t="s">
        <v>2623</v>
      </c>
      <c r="O705" s="16">
        <v>37</v>
      </c>
    </row>
    <row r="706" spans="14:15" x14ac:dyDescent="0.25">
      <c r="N706" s="4" t="s">
        <v>1646</v>
      </c>
      <c r="O706" s="16">
        <v>3314</v>
      </c>
    </row>
    <row r="707" spans="14:15" x14ac:dyDescent="0.25">
      <c r="N707" s="4" t="s">
        <v>1381</v>
      </c>
      <c r="O707" s="16">
        <v>12</v>
      </c>
    </row>
    <row r="708" spans="14:15" x14ac:dyDescent="0.25">
      <c r="N708" s="4" t="s">
        <v>44</v>
      </c>
      <c r="O708" s="16">
        <v>120</v>
      </c>
    </row>
    <row r="709" spans="14:15" x14ac:dyDescent="0.25">
      <c r="N709" s="4" t="s">
        <v>733</v>
      </c>
      <c r="O709" s="16">
        <v>66</v>
      </c>
    </row>
    <row r="710" spans="14:15" x14ac:dyDescent="0.25">
      <c r="N710" s="4" t="s">
        <v>164</v>
      </c>
      <c r="O710" s="16">
        <v>21</v>
      </c>
    </row>
    <row r="711" spans="14:15" x14ac:dyDescent="0.25">
      <c r="N711" s="4" t="s">
        <v>1612</v>
      </c>
      <c r="O711" s="16">
        <v>103</v>
      </c>
    </row>
    <row r="712" spans="14:15" x14ac:dyDescent="0.25">
      <c r="N712" s="4" t="s">
        <v>1849</v>
      </c>
      <c r="O712" s="16">
        <v>48</v>
      </c>
    </row>
    <row r="713" spans="14:15" x14ac:dyDescent="0.25">
      <c r="N713" s="4" t="s">
        <v>3057</v>
      </c>
      <c r="O713" s="16">
        <v>263</v>
      </c>
    </row>
    <row r="714" spans="14:15" x14ac:dyDescent="0.25">
      <c r="N714" s="4" t="s">
        <v>1043</v>
      </c>
      <c r="O714" s="16">
        <v>160</v>
      </c>
    </row>
    <row r="715" spans="14:15" x14ac:dyDescent="0.25">
      <c r="N715" s="4" t="s">
        <v>1188</v>
      </c>
      <c r="O715" s="16">
        <v>13</v>
      </c>
    </row>
    <row r="716" spans="14:15" x14ac:dyDescent="0.25">
      <c r="N716" s="4" t="s">
        <v>2499</v>
      </c>
      <c r="O716" s="16">
        <v>31</v>
      </c>
    </row>
    <row r="717" spans="14:15" x14ac:dyDescent="0.25">
      <c r="N717" s="4" t="s">
        <v>373</v>
      </c>
      <c r="O717" s="16">
        <v>43</v>
      </c>
    </row>
    <row r="718" spans="14:15" x14ac:dyDescent="0.25">
      <c r="N718" s="4" t="s">
        <v>891</v>
      </c>
      <c r="O718" s="16">
        <v>399</v>
      </c>
    </row>
    <row r="719" spans="14:15" x14ac:dyDescent="0.25">
      <c r="N719" s="4" t="s">
        <v>402</v>
      </c>
      <c r="O719" s="16">
        <v>222</v>
      </c>
    </row>
    <row r="720" spans="14:15" x14ac:dyDescent="0.25">
      <c r="N720" s="4" t="s">
        <v>2430</v>
      </c>
      <c r="O720" s="16">
        <v>350</v>
      </c>
    </row>
    <row r="721" spans="14:15" x14ac:dyDescent="0.25">
      <c r="N721" s="4" t="s">
        <v>350</v>
      </c>
      <c r="O721" s="16">
        <v>324</v>
      </c>
    </row>
    <row r="722" spans="14:15" x14ac:dyDescent="0.25">
      <c r="N722" s="4" t="s">
        <v>1886</v>
      </c>
      <c r="O722" s="16">
        <v>281</v>
      </c>
    </row>
    <row r="723" spans="14:15" x14ac:dyDescent="0.25">
      <c r="N723" s="4" t="s">
        <v>1362</v>
      </c>
      <c r="O723" s="16">
        <v>100</v>
      </c>
    </row>
    <row r="724" spans="14:15" x14ac:dyDescent="0.25">
      <c r="N724" s="4" t="s">
        <v>1773</v>
      </c>
      <c r="O724" s="16">
        <v>68</v>
      </c>
    </row>
    <row r="725" spans="14:15" x14ac:dyDescent="0.25">
      <c r="N725" s="4" t="s">
        <v>1013</v>
      </c>
      <c r="O725" s="16">
        <v>1965</v>
      </c>
    </row>
    <row r="726" spans="14:15" x14ac:dyDescent="0.25">
      <c r="N726" s="4" t="s">
        <v>2322</v>
      </c>
      <c r="O726" s="16">
        <v>258</v>
      </c>
    </row>
    <row r="727" spans="14:15" x14ac:dyDescent="0.25">
      <c r="N727" s="4" t="s">
        <v>870</v>
      </c>
      <c r="O727" s="16">
        <v>415</v>
      </c>
    </row>
    <row r="728" spans="14:15" x14ac:dyDescent="0.25">
      <c r="N728" s="4" t="s">
        <v>250</v>
      </c>
      <c r="O728" s="16">
        <v>451</v>
      </c>
    </row>
    <row r="729" spans="14:15" x14ac:dyDescent="0.25">
      <c r="N729" s="4" t="s">
        <v>1360</v>
      </c>
      <c r="O729" s="16">
        <v>254</v>
      </c>
    </row>
    <row r="730" spans="14:15" x14ac:dyDescent="0.25">
      <c r="N730" s="4" t="s">
        <v>2389</v>
      </c>
      <c r="O730" s="16">
        <v>1839</v>
      </c>
    </row>
    <row r="731" spans="14:15" x14ac:dyDescent="0.25">
      <c r="N731" s="4" t="s">
        <v>667</v>
      </c>
      <c r="O731" s="16">
        <v>183</v>
      </c>
    </row>
    <row r="732" spans="14:15" x14ac:dyDescent="0.25">
      <c r="N732" s="4" t="s">
        <v>549</v>
      </c>
      <c r="O732" s="16">
        <v>212</v>
      </c>
    </row>
    <row r="733" spans="14:15" x14ac:dyDescent="0.25">
      <c r="N733" s="4" t="s">
        <v>2930</v>
      </c>
      <c r="O733" s="16">
        <v>343</v>
      </c>
    </row>
    <row r="734" spans="14:15" x14ac:dyDescent="0.25">
      <c r="N734" s="4" t="s">
        <v>2420</v>
      </c>
      <c r="O734" s="16">
        <v>238</v>
      </c>
    </row>
    <row r="735" spans="14:15" x14ac:dyDescent="0.25">
      <c r="N735" s="4" t="s">
        <v>1225</v>
      </c>
      <c r="O735" s="16">
        <v>7</v>
      </c>
    </row>
    <row r="736" spans="14:15" x14ac:dyDescent="0.25">
      <c r="N736" s="4" t="s">
        <v>2001</v>
      </c>
      <c r="O736" s="16">
        <v>48</v>
      </c>
    </row>
    <row r="737" spans="14:15" x14ac:dyDescent="0.25">
      <c r="N737" s="4" t="s">
        <v>1749</v>
      </c>
      <c r="O737" s="16">
        <v>94</v>
      </c>
    </row>
    <row r="738" spans="14:15" x14ac:dyDescent="0.25">
      <c r="N738" s="4" t="s">
        <v>458</v>
      </c>
      <c r="O738" s="16">
        <v>37</v>
      </c>
    </row>
    <row r="739" spans="14:15" x14ac:dyDescent="0.25">
      <c r="N739" s="4" t="s">
        <v>2318</v>
      </c>
      <c r="O739" s="16">
        <v>30</v>
      </c>
    </row>
    <row r="740" spans="14:15" x14ac:dyDescent="0.25">
      <c r="N740" s="4" t="s">
        <v>2712</v>
      </c>
      <c r="O740" s="16">
        <v>135</v>
      </c>
    </row>
    <row r="741" spans="14:15" x14ac:dyDescent="0.25">
      <c r="N741" s="4" t="s">
        <v>2523</v>
      </c>
      <c r="O741" s="16">
        <v>151</v>
      </c>
    </row>
    <row r="742" spans="14:15" x14ac:dyDescent="0.25">
      <c r="N742" s="4" t="s">
        <v>370</v>
      </c>
      <c r="O742" s="16">
        <v>34</v>
      </c>
    </row>
    <row r="743" spans="14:15" x14ac:dyDescent="0.25">
      <c r="N743" s="4" t="s">
        <v>207</v>
      </c>
      <c r="O743" s="16">
        <v>26</v>
      </c>
    </row>
    <row r="744" spans="14:15" x14ac:dyDescent="0.25">
      <c r="N744" s="4" t="s">
        <v>2473</v>
      </c>
      <c r="O744" s="16">
        <v>34</v>
      </c>
    </row>
    <row r="745" spans="14:15" x14ac:dyDescent="0.25">
      <c r="N745" s="4" t="s">
        <v>902</v>
      </c>
      <c r="O745" s="16">
        <v>57</v>
      </c>
    </row>
    <row r="746" spans="14:15" x14ac:dyDescent="0.25">
      <c r="N746" s="4" t="s">
        <v>211</v>
      </c>
      <c r="O746" s="16">
        <v>81</v>
      </c>
    </row>
    <row r="747" spans="14:15" x14ac:dyDescent="0.25">
      <c r="N747" s="4" t="s">
        <v>1847</v>
      </c>
      <c r="O747" s="16">
        <v>471</v>
      </c>
    </row>
    <row r="748" spans="14:15" x14ac:dyDescent="0.25">
      <c r="N748" s="4" t="s">
        <v>219</v>
      </c>
      <c r="O748" s="16">
        <v>133</v>
      </c>
    </row>
    <row r="749" spans="14:15" x14ac:dyDescent="0.25">
      <c r="N749" s="4" t="s">
        <v>731</v>
      </c>
      <c r="O749" s="16">
        <v>469</v>
      </c>
    </row>
    <row r="750" spans="14:15" x14ac:dyDescent="0.25">
      <c r="N750" s="4" t="s">
        <v>1946</v>
      </c>
      <c r="O750" s="16">
        <v>157</v>
      </c>
    </row>
    <row r="751" spans="14:15" x14ac:dyDescent="0.25">
      <c r="N751" s="4" t="s">
        <v>2862</v>
      </c>
      <c r="O751" s="16">
        <v>598</v>
      </c>
    </row>
    <row r="752" spans="14:15" x14ac:dyDescent="0.25">
      <c r="N752" s="4" t="s">
        <v>2041</v>
      </c>
      <c r="O752" s="16">
        <v>523</v>
      </c>
    </row>
    <row r="753" spans="14:15" x14ac:dyDescent="0.25">
      <c r="N753" s="4" t="s">
        <v>2270</v>
      </c>
      <c r="O753" s="16">
        <v>1868</v>
      </c>
    </row>
    <row r="754" spans="14:15" x14ac:dyDescent="0.25">
      <c r="N754" s="4" t="s">
        <v>488</v>
      </c>
      <c r="O754" s="16">
        <v>2199</v>
      </c>
    </row>
    <row r="755" spans="14:15" x14ac:dyDescent="0.25">
      <c r="N755" s="4" t="s">
        <v>1851</v>
      </c>
      <c r="O755" s="16">
        <v>1023</v>
      </c>
    </row>
    <row r="756" spans="14:15" x14ac:dyDescent="0.25">
      <c r="N756" s="4" t="s">
        <v>2607</v>
      </c>
      <c r="O756" s="16">
        <v>454</v>
      </c>
    </row>
    <row r="757" spans="14:15" x14ac:dyDescent="0.25">
      <c r="N757" s="4" t="s">
        <v>2765</v>
      </c>
      <c r="O757" s="16">
        <v>332</v>
      </c>
    </row>
    <row r="758" spans="14:15" x14ac:dyDescent="0.25">
      <c r="N758" s="4" t="s">
        <v>1837</v>
      </c>
      <c r="O758" s="16">
        <v>589</v>
      </c>
    </row>
    <row r="759" spans="14:15" x14ac:dyDescent="0.25">
      <c r="N759" s="4" t="s">
        <v>209</v>
      </c>
      <c r="O759" s="16">
        <v>101</v>
      </c>
    </row>
    <row r="760" spans="14:15" x14ac:dyDescent="0.25">
      <c r="N760" s="4" t="s">
        <v>3088</v>
      </c>
      <c r="O760" s="16">
        <v>58</v>
      </c>
    </row>
    <row r="761" spans="14:15" x14ac:dyDescent="0.25">
      <c r="N761" s="4" t="s">
        <v>2723</v>
      </c>
      <c r="O761" s="16">
        <v>302</v>
      </c>
    </row>
    <row r="762" spans="14:15" x14ac:dyDescent="0.25">
      <c r="N762" s="4" t="s">
        <v>2043</v>
      </c>
      <c r="O762" s="16">
        <v>174</v>
      </c>
    </row>
    <row r="763" spans="14:15" x14ac:dyDescent="0.25">
      <c r="N763" s="4" t="s">
        <v>1908</v>
      </c>
      <c r="O763" s="16">
        <v>861</v>
      </c>
    </row>
    <row r="764" spans="14:15" x14ac:dyDescent="0.25">
      <c r="N764" s="4" t="s">
        <v>2298</v>
      </c>
      <c r="O764" s="16">
        <v>3372</v>
      </c>
    </row>
    <row r="765" spans="14:15" x14ac:dyDescent="0.25">
      <c r="N765" s="4" t="s">
        <v>2519</v>
      </c>
      <c r="O765" s="16">
        <v>559</v>
      </c>
    </row>
    <row r="766" spans="14:15" x14ac:dyDescent="0.25">
      <c r="N766" s="4" t="s">
        <v>2814</v>
      </c>
      <c r="O766" s="16">
        <v>246</v>
      </c>
    </row>
    <row r="767" spans="14:15" x14ac:dyDescent="0.25">
      <c r="N767" s="4" t="s">
        <v>1604</v>
      </c>
      <c r="O767" s="16">
        <v>1066</v>
      </c>
    </row>
    <row r="768" spans="14:15" x14ac:dyDescent="0.25">
      <c r="N768" s="4" t="s">
        <v>424</v>
      </c>
      <c r="O768" s="16">
        <v>2017</v>
      </c>
    </row>
    <row r="769" spans="14:15" x14ac:dyDescent="0.25">
      <c r="N769" s="4" t="s">
        <v>2359</v>
      </c>
      <c r="O769" s="16">
        <v>3078</v>
      </c>
    </row>
    <row r="770" spans="14:15" x14ac:dyDescent="0.25">
      <c r="N770" s="4" t="s">
        <v>1529</v>
      </c>
      <c r="O770" s="16">
        <v>590</v>
      </c>
    </row>
    <row r="771" spans="14:15" x14ac:dyDescent="0.25">
      <c r="N771" s="4" t="s">
        <v>3060</v>
      </c>
      <c r="O771" s="16">
        <v>716</v>
      </c>
    </row>
    <row r="772" spans="14:15" x14ac:dyDescent="0.25">
      <c r="N772" s="4" t="s">
        <v>417</v>
      </c>
      <c r="O772" s="16">
        <v>195</v>
      </c>
    </row>
    <row r="773" spans="14:15" x14ac:dyDescent="0.25">
      <c r="N773" s="4" t="s">
        <v>552</v>
      </c>
      <c r="O773" s="16">
        <v>43</v>
      </c>
    </row>
    <row r="774" spans="14:15" x14ac:dyDescent="0.25">
      <c r="N774" s="4" t="s">
        <v>1078</v>
      </c>
      <c r="O774" s="16">
        <v>258</v>
      </c>
    </row>
    <row r="775" spans="14:15" x14ac:dyDescent="0.25">
      <c r="N775" s="4" t="s">
        <v>1141</v>
      </c>
      <c r="O775" s="16">
        <v>1773</v>
      </c>
    </row>
    <row r="776" spans="14:15" x14ac:dyDescent="0.25">
      <c r="N776" s="4" t="s">
        <v>529</v>
      </c>
      <c r="O776" s="16">
        <v>510</v>
      </c>
    </row>
    <row r="777" spans="14:15" x14ac:dyDescent="0.25">
      <c r="N777" s="4" t="s">
        <v>566</v>
      </c>
      <c r="O777" s="16">
        <v>1787</v>
      </c>
    </row>
    <row r="778" spans="14:15" x14ac:dyDescent="0.25">
      <c r="N778" s="4" t="s">
        <v>2220</v>
      </c>
      <c r="O778" s="16">
        <v>138</v>
      </c>
    </row>
    <row r="779" spans="14:15" x14ac:dyDescent="0.25">
      <c r="N779" s="4" t="s">
        <v>821</v>
      </c>
      <c r="O779" s="16">
        <v>56</v>
      </c>
    </row>
    <row r="780" spans="14:15" x14ac:dyDescent="0.25">
      <c r="N780" s="4" t="s">
        <v>359</v>
      </c>
      <c r="O780" s="16">
        <v>2623</v>
      </c>
    </row>
    <row r="781" spans="14:15" x14ac:dyDescent="0.25">
      <c r="N781" s="4" t="s">
        <v>1875</v>
      </c>
      <c r="O781" s="16">
        <v>4327</v>
      </c>
    </row>
    <row r="782" spans="14:15" x14ac:dyDescent="0.25">
      <c r="N782" s="4" t="s">
        <v>103</v>
      </c>
      <c r="O782" s="16">
        <v>952</v>
      </c>
    </row>
    <row r="783" spans="14:15" x14ac:dyDescent="0.25">
      <c r="N783" s="4" t="s">
        <v>2344</v>
      </c>
      <c r="O783" s="16">
        <v>1074</v>
      </c>
    </row>
    <row r="784" spans="14:15" x14ac:dyDescent="0.25">
      <c r="N784" s="4" t="s">
        <v>2378</v>
      </c>
      <c r="O784" s="16">
        <v>504</v>
      </c>
    </row>
    <row r="785" spans="14:15" x14ac:dyDescent="0.25">
      <c r="N785" s="4" t="s">
        <v>862</v>
      </c>
      <c r="O785" s="16">
        <v>188</v>
      </c>
    </row>
    <row r="786" spans="14:15" x14ac:dyDescent="0.25">
      <c r="N786" s="4" t="s">
        <v>1513</v>
      </c>
      <c r="O786" s="16">
        <v>124</v>
      </c>
    </row>
    <row r="787" spans="14:15" x14ac:dyDescent="0.25">
      <c r="N787" s="4" t="s">
        <v>1584</v>
      </c>
      <c r="O787" s="16">
        <v>184</v>
      </c>
    </row>
    <row r="788" spans="14:15" x14ac:dyDescent="0.25">
      <c r="N788" s="4" t="s">
        <v>730</v>
      </c>
      <c r="O788" s="16">
        <v>389</v>
      </c>
    </row>
    <row r="789" spans="14:15" x14ac:dyDescent="0.25">
      <c r="N789" s="4" t="s">
        <v>1402</v>
      </c>
      <c r="O789" s="16">
        <v>217</v>
      </c>
    </row>
    <row r="790" spans="14:15" x14ac:dyDescent="0.25">
      <c r="N790" s="4" t="s">
        <v>948</v>
      </c>
      <c r="O790" s="16">
        <v>636</v>
      </c>
    </row>
    <row r="791" spans="14:15" x14ac:dyDescent="0.25">
      <c r="N791" s="4" t="s">
        <v>3014</v>
      </c>
      <c r="O791" s="16">
        <v>402</v>
      </c>
    </row>
    <row r="792" spans="14:15" x14ac:dyDescent="0.25">
      <c r="N792" s="4" t="s">
        <v>1719</v>
      </c>
      <c r="O792" s="16">
        <v>94</v>
      </c>
    </row>
    <row r="793" spans="14:15" x14ac:dyDescent="0.25">
      <c r="N793" s="4" t="s">
        <v>1273</v>
      </c>
      <c r="O793" s="16">
        <v>49</v>
      </c>
    </row>
    <row r="794" spans="14:15" x14ac:dyDescent="0.25">
      <c r="N794" s="4" t="s">
        <v>1104</v>
      </c>
      <c r="O794" s="16">
        <v>88</v>
      </c>
    </row>
    <row r="795" spans="14:15" x14ac:dyDescent="0.25">
      <c r="N795" s="4" t="s">
        <v>313</v>
      </c>
      <c r="O795" s="16">
        <v>219</v>
      </c>
    </row>
    <row r="796" spans="14:15" x14ac:dyDescent="0.25">
      <c r="N796" s="4" t="s">
        <v>199</v>
      </c>
      <c r="O796" s="16">
        <v>17</v>
      </c>
    </row>
    <row r="797" spans="14:15" x14ac:dyDescent="0.25">
      <c r="N797" s="4" t="s">
        <v>320</v>
      </c>
      <c r="O797" s="16">
        <v>220</v>
      </c>
    </row>
    <row r="798" spans="14:15" x14ac:dyDescent="0.25">
      <c r="N798" s="4" t="s">
        <v>1799</v>
      </c>
      <c r="O798" s="16">
        <v>1085</v>
      </c>
    </row>
    <row r="799" spans="14:15" x14ac:dyDescent="0.25">
      <c r="N799" s="4" t="s">
        <v>1214</v>
      </c>
      <c r="O799" s="16">
        <v>75</v>
      </c>
    </row>
    <row r="800" spans="14:15" x14ac:dyDescent="0.25">
      <c r="N800" s="4" t="s">
        <v>2919</v>
      </c>
      <c r="O800" s="16">
        <v>63</v>
      </c>
    </row>
    <row r="801" spans="14:15" x14ac:dyDescent="0.25">
      <c r="N801" s="4" t="s">
        <v>2423</v>
      </c>
      <c r="O801" s="16">
        <v>140</v>
      </c>
    </row>
    <row r="802" spans="14:15" x14ac:dyDescent="0.25">
      <c r="N802" s="4" t="s">
        <v>1468</v>
      </c>
      <c r="O802" s="16">
        <v>622</v>
      </c>
    </row>
    <row r="803" spans="14:15" x14ac:dyDescent="0.25">
      <c r="N803" s="4" t="s">
        <v>2641</v>
      </c>
      <c r="O803" s="16">
        <v>30</v>
      </c>
    </row>
    <row r="804" spans="14:15" x14ac:dyDescent="0.25">
      <c r="N804" s="4" t="s">
        <v>1794</v>
      </c>
      <c r="O804" s="16">
        <v>227</v>
      </c>
    </row>
    <row r="805" spans="14:15" x14ac:dyDescent="0.25">
      <c r="N805" s="4" t="s">
        <v>1763</v>
      </c>
      <c r="O805" s="16">
        <v>454</v>
      </c>
    </row>
    <row r="806" spans="14:15" x14ac:dyDescent="0.25">
      <c r="N806" s="4" t="s">
        <v>1609</v>
      </c>
      <c r="O806" s="16">
        <v>1234</v>
      </c>
    </row>
    <row r="807" spans="14:15" x14ac:dyDescent="0.25">
      <c r="N807" s="4" t="s">
        <v>2945</v>
      </c>
      <c r="O807" s="16">
        <v>280</v>
      </c>
    </row>
    <row r="808" spans="14:15" x14ac:dyDescent="0.25">
      <c r="N808" s="4" t="s">
        <v>1266</v>
      </c>
      <c r="O808" s="16">
        <v>254</v>
      </c>
    </row>
    <row r="809" spans="14:15" x14ac:dyDescent="0.25">
      <c r="N809" s="4" t="s">
        <v>1174</v>
      </c>
      <c r="O809" s="16">
        <v>44</v>
      </c>
    </row>
    <row r="810" spans="14:15" x14ac:dyDescent="0.25">
      <c r="N810" s="4" t="s">
        <v>1891</v>
      </c>
      <c r="O810" s="16">
        <v>140</v>
      </c>
    </row>
    <row r="811" spans="14:15" x14ac:dyDescent="0.25">
      <c r="N811" s="4" t="s">
        <v>2951</v>
      </c>
      <c r="O811" s="16">
        <v>103</v>
      </c>
    </row>
    <row r="812" spans="14:15" x14ac:dyDescent="0.25">
      <c r="N812" s="4" t="s">
        <v>2761</v>
      </c>
      <c r="O812" s="16">
        <v>149</v>
      </c>
    </row>
    <row r="813" spans="14:15" x14ac:dyDescent="0.25">
      <c r="N813" s="4" t="s">
        <v>2453</v>
      </c>
      <c r="O813" s="16">
        <v>791</v>
      </c>
    </row>
    <row r="814" spans="14:15" x14ac:dyDescent="0.25">
      <c r="N814" s="4" t="s">
        <v>249</v>
      </c>
      <c r="O814" s="16">
        <v>2848</v>
      </c>
    </row>
    <row r="815" spans="14:15" x14ac:dyDescent="0.25">
      <c r="N815" s="4" t="s">
        <v>2725</v>
      </c>
      <c r="O815" s="16">
        <v>223</v>
      </c>
    </row>
    <row r="816" spans="14:15" x14ac:dyDescent="0.25">
      <c r="N816" s="4" t="s">
        <v>1211</v>
      </c>
      <c r="O816" s="16">
        <v>274</v>
      </c>
    </row>
    <row r="817" spans="14:15" x14ac:dyDescent="0.25">
      <c r="N817" s="4" t="s">
        <v>608</v>
      </c>
      <c r="O817" s="16">
        <v>835</v>
      </c>
    </row>
    <row r="818" spans="14:15" x14ac:dyDescent="0.25">
      <c r="N818" s="4" t="s">
        <v>35</v>
      </c>
      <c r="O818" s="16">
        <v>4846</v>
      </c>
    </row>
    <row r="819" spans="14:15" x14ac:dyDescent="0.25">
      <c r="N819" s="4" t="s">
        <v>1081</v>
      </c>
      <c r="O819" s="16">
        <v>399</v>
      </c>
    </row>
    <row r="820" spans="14:15" x14ac:dyDescent="0.25">
      <c r="N820" s="4" t="s">
        <v>578</v>
      </c>
      <c r="O820" s="16">
        <v>1070</v>
      </c>
    </row>
    <row r="821" spans="14:15" x14ac:dyDescent="0.25">
      <c r="N821" s="4" t="s">
        <v>524</v>
      </c>
      <c r="O821" s="16">
        <v>1239</v>
      </c>
    </row>
    <row r="822" spans="14:15" x14ac:dyDescent="0.25">
      <c r="N822" s="4" t="s">
        <v>1447</v>
      </c>
      <c r="O822" s="16">
        <v>1765</v>
      </c>
    </row>
    <row r="823" spans="14:15" x14ac:dyDescent="0.25">
      <c r="N823" s="4" t="s">
        <v>2285</v>
      </c>
      <c r="O823" s="16">
        <v>769</v>
      </c>
    </row>
    <row r="824" spans="14:15" x14ac:dyDescent="0.25">
      <c r="N824" s="4" t="s">
        <v>2387</v>
      </c>
      <c r="O824" s="16">
        <v>238</v>
      </c>
    </row>
    <row r="825" spans="14:15" x14ac:dyDescent="0.25">
      <c r="N825" s="4" t="s">
        <v>678</v>
      </c>
      <c r="O825" s="16">
        <v>406</v>
      </c>
    </row>
    <row r="826" spans="14:15" x14ac:dyDescent="0.25">
      <c r="N826" s="4" t="s">
        <v>2236</v>
      </c>
      <c r="O826" s="16">
        <v>297</v>
      </c>
    </row>
    <row r="827" spans="14:15" x14ac:dyDescent="0.25">
      <c r="N827" s="4" t="s">
        <v>153</v>
      </c>
      <c r="O827" s="16">
        <v>125</v>
      </c>
    </row>
    <row r="828" spans="14:15" x14ac:dyDescent="0.25">
      <c r="N828" s="4" t="s">
        <v>1453</v>
      </c>
      <c r="O828" s="16">
        <v>772</v>
      </c>
    </row>
    <row r="829" spans="14:15" x14ac:dyDescent="0.25">
      <c r="N829" s="4" t="s">
        <v>1570</v>
      </c>
      <c r="O829" s="16">
        <v>352</v>
      </c>
    </row>
    <row r="830" spans="14:15" x14ac:dyDescent="0.25">
      <c r="N830" s="4" t="s">
        <v>568</v>
      </c>
      <c r="O830" s="16">
        <v>709</v>
      </c>
    </row>
    <row r="831" spans="14:15" x14ac:dyDescent="0.25">
      <c r="N831" s="4" t="s">
        <v>539</v>
      </c>
      <c r="O831" s="16">
        <v>342</v>
      </c>
    </row>
    <row r="832" spans="14:15" x14ac:dyDescent="0.25">
      <c r="N832" s="4" t="s">
        <v>2400</v>
      </c>
      <c r="O832" s="16">
        <v>446</v>
      </c>
    </row>
    <row r="833" spans="14:15" x14ac:dyDescent="0.25">
      <c r="N833" s="4" t="s">
        <v>1195</v>
      </c>
      <c r="O833" s="16">
        <v>312</v>
      </c>
    </row>
    <row r="834" spans="14:15" x14ac:dyDescent="0.25">
      <c r="N834" s="4" t="s">
        <v>1480</v>
      </c>
      <c r="O834" s="16">
        <v>100</v>
      </c>
    </row>
    <row r="835" spans="14:15" x14ac:dyDescent="0.25">
      <c r="N835" s="4" t="s">
        <v>669</v>
      </c>
      <c r="O835" s="16">
        <v>166</v>
      </c>
    </row>
    <row r="836" spans="14:15" x14ac:dyDescent="0.25">
      <c r="N836" s="4" t="s">
        <v>2425</v>
      </c>
      <c r="O836" s="16">
        <v>469</v>
      </c>
    </row>
    <row r="837" spans="14:15" x14ac:dyDescent="0.25">
      <c r="N837" s="4" t="s">
        <v>2328</v>
      </c>
      <c r="O837" s="16">
        <v>2023</v>
      </c>
    </row>
    <row r="838" spans="14:15" x14ac:dyDescent="0.25">
      <c r="N838" s="4" t="s">
        <v>704</v>
      </c>
      <c r="O838" s="16">
        <v>341</v>
      </c>
    </row>
    <row r="839" spans="14:15" x14ac:dyDescent="0.25">
      <c r="N839" s="4" t="s">
        <v>347</v>
      </c>
      <c r="O839" s="16">
        <v>1917</v>
      </c>
    </row>
    <row r="840" spans="14:15" x14ac:dyDescent="0.25">
      <c r="N840" s="4" t="s">
        <v>2221</v>
      </c>
      <c r="O840" s="16">
        <v>2167</v>
      </c>
    </row>
    <row r="841" spans="14:15" x14ac:dyDescent="0.25">
      <c r="N841" s="4" t="s">
        <v>2140</v>
      </c>
      <c r="O841" s="16">
        <v>1909</v>
      </c>
    </row>
    <row r="842" spans="14:15" x14ac:dyDescent="0.25">
      <c r="N842" s="4" t="s">
        <v>435</v>
      </c>
      <c r="O842" s="16">
        <v>863</v>
      </c>
    </row>
    <row r="843" spans="14:15" x14ac:dyDescent="0.25">
      <c r="N843" s="4" t="s">
        <v>900</v>
      </c>
      <c r="O843" s="16">
        <v>210</v>
      </c>
    </row>
    <row r="844" spans="14:15" x14ac:dyDescent="0.25">
      <c r="N844" s="4" t="s">
        <v>2663</v>
      </c>
      <c r="O844" s="16">
        <v>339</v>
      </c>
    </row>
    <row r="845" spans="14:15" x14ac:dyDescent="0.25">
      <c r="N845" s="4" t="s">
        <v>321</v>
      </c>
      <c r="O845" s="16">
        <v>97</v>
      </c>
    </row>
    <row r="846" spans="14:15" x14ac:dyDescent="0.25">
      <c r="N846" s="4" t="s">
        <v>1963</v>
      </c>
      <c r="O846" s="16">
        <v>124</v>
      </c>
    </row>
    <row r="847" spans="14:15" x14ac:dyDescent="0.25">
      <c r="N847" s="4" t="s">
        <v>2531</v>
      </c>
      <c r="O847" s="16">
        <v>30</v>
      </c>
    </row>
    <row r="848" spans="14:15" x14ac:dyDescent="0.25">
      <c r="N848" s="4" t="s">
        <v>365</v>
      </c>
      <c r="O848" s="16">
        <v>123</v>
      </c>
    </row>
    <row r="849" spans="14:15" x14ac:dyDescent="0.25">
      <c r="N849" s="4" t="s">
        <v>2613</v>
      </c>
      <c r="O849" s="16">
        <v>79</v>
      </c>
    </row>
    <row r="850" spans="14:15" x14ac:dyDescent="0.25">
      <c r="N850" s="4" t="s">
        <v>824</v>
      </c>
      <c r="O850" s="16">
        <v>415</v>
      </c>
    </row>
    <row r="851" spans="14:15" x14ac:dyDescent="0.25">
      <c r="N851" s="4" t="s">
        <v>2463</v>
      </c>
      <c r="O851" s="16">
        <v>327</v>
      </c>
    </row>
    <row r="852" spans="14:15" x14ac:dyDescent="0.25">
      <c r="N852" s="4" t="s">
        <v>615</v>
      </c>
      <c r="O852" s="16">
        <v>42</v>
      </c>
    </row>
    <row r="853" spans="14:15" x14ac:dyDescent="0.25">
      <c r="N853" s="4" t="s">
        <v>2746</v>
      </c>
      <c r="O853" s="16">
        <v>102</v>
      </c>
    </row>
    <row r="854" spans="14:15" x14ac:dyDescent="0.25">
      <c r="N854" s="4" t="s">
        <v>596</v>
      </c>
      <c r="O854" s="16">
        <v>225</v>
      </c>
    </row>
    <row r="855" spans="14:15" x14ac:dyDescent="0.25">
      <c r="N855" s="4" t="s">
        <v>3098</v>
      </c>
      <c r="O855" s="16">
        <v>220</v>
      </c>
    </row>
    <row r="856" spans="14:15" x14ac:dyDescent="0.25">
      <c r="N856" s="4" t="s">
        <v>687</v>
      </c>
      <c r="O856" s="16">
        <v>196</v>
      </c>
    </row>
    <row r="857" spans="14:15" x14ac:dyDescent="0.25">
      <c r="N857" s="4" t="s">
        <v>2704</v>
      </c>
      <c r="O857" s="16">
        <v>48</v>
      </c>
    </row>
    <row r="858" spans="14:15" x14ac:dyDescent="0.25">
      <c r="N858" s="4" t="s">
        <v>2120</v>
      </c>
      <c r="O858" s="16">
        <v>333</v>
      </c>
    </row>
    <row r="859" spans="14:15" x14ac:dyDescent="0.25">
      <c r="N859" s="4" t="s">
        <v>2401</v>
      </c>
      <c r="O859" s="16">
        <v>144</v>
      </c>
    </row>
    <row r="860" spans="14:15" x14ac:dyDescent="0.25">
      <c r="N860" s="4" t="s">
        <v>753</v>
      </c>
      <c r="O860" s="16">
        <v>154</v>
      </c>
    </row>
    <row r="861" spans="14:15" x14ac:dyDescent="0.25">
      <c r="N861" s="4" t="s">
        <v>2583</v>
      </c>
      <c r="O861" s="16">
        <v>221</v>
      </c>
    </row>
    <row r="862" spans="14:15" x14ac:dyDescent="0.25">
      <c r="N862" s="4" t="s">
        <v>2584</v>
      </c>
      <c r="O862" s="16">
        <v>284</v>
      </c>
    </row>
    <row r="863" spans="14:15" x14ac:dyDescent="0.25">
      <c r="N863" s="4" t="s">
        <v>1696</v>
      </c>
      <c r="O863" s="16">
        <v>425</v>
      </c>
    </row>
    <row r="864" spans="14:15" x14ac:dyDescent="0.25">
      <c r="N864" s="4" t="s">
        <v>1948</v>
      </c>
      <c r="O864" s="16">
        <v>167</v>
      </c>
    </row>
    <row r="865" spans="14:15" x14ac:dyDescent="0.25">
      <c r="N865" s="4" t="s">
        <v>2558</v>
      </c>
      <c r="O865" s="16">
        <v>63</v>
      </c>
    </row>
    <row r="866" spans="14:15" x14ac:dyDescent="0.25">
      <c r="N866" s="4" t="s">
        <v>1412</v>
      </c>
      <c r="O866" s="16">
        <v>184</v>
      </c>
    </row>
    <row r="867" spans="14:15" x14ac:dyDescent="0.25">
      <c r="N867" s="4" t="s">
        <v>536</v>
      </c>
      <c r="O867" s="16">
        <v>1282</v>
      </c>
    </row>
    <row r="868" spans="14:15" x14ac:dyDescent="0.25">
      <c r="N868" s="4" t="s">
        <v>1789</v>
      </c>
      <c r="O868" s="16">
        <v>2287</v>
      </c>
    </row>
    <row r="869" spans="14:15" x14ac:dyDescent="0.25">
      <c r="N869" s="4" t="s">
        <v>1777</v>
      </c>
      <c r="O869" s="16">
        <v>1013</v>
      </c>
    </row>
    <row r="870" spans="14:15" x14ac:dyDescent="0.25">
      <c r="N870" s="4" t="s">
        <v>556</v>
      </c>
      <c r="O870" s="16">
        <v>102</v>
      </c>
    </row>
    <row r="871" spans="14:15" x14ac:dyDescent="0.25">
      <c r="N871" s="4" t="s">
        <v>25</v>
      </c>
      <c r="O871" s="16">
        <v>906</v>
      </c>
    </row>
    <row r="872" spans="14:15" x14ac:dyDescent="0.25">
      <c r="N872" s="4" t="s">
        <v>1626</v>
      </c>
      <c r="O872" s="16">
        <v>805</v>
      </c>
    </row>
    <row r="873" spans="14:15" x14ac:dyDescent="0.25">
      <c r="N873" s="4" t="s">
        <v>292</v>
      </c>
      <c r="O873" s="16">
        <v>309</v>
      </c>
    </row>
    <row r="874" spans="14:15" x14ac:dyDescent="0.25">
      <c r="N874" s="4" t="s">
        <v>801</v>
      </c>
      <c r="O874" s="16">
        <v>43</v>
      </c>
    </row>
    <row r="875" spans="14:15" x14ac:dyDescent="0.25">
      <c r="N875" s="4" t="s">
        <v>803</v>
      </c>
      <c r="O875" s="16">
        <v>86</v>
      </c>
    </row>
    <row r="876" spans="14:15" x14ac:dyDescent="0.25">
      <c r="N876" s="4" t="s">
        <v>1525</v>
      </c>
      <c r="O876" s="16">
        <v>165</v>
      </c>
    </row>
    <row r="877" spans="14:15" x14ac:dyDescent="0.25">
      <c r="N877" s="4" t="s">
        <v>2467</v>
      </c>
      <c r="O877" s="16">
        <v>246</v>
      </c>
    </row>
    <row r="878" spans="14:15" x14ac:dyDescent="0.25">
      <c r="N878" s="4" t="s">
        <v>943</v>
      </c>
      <c r="O878" s="16">
        <v>211</v>
      </c>
    </row>
    <row r="879" spans="14:15" x14ac:dyDescent="0.25">
      <c r="N879" s="4" t="s">
        <v>756</v>
      </c>
      <c r="O879" s="16">
        <v>692</v>
      </c>
    </row>
    <row r="880" spans="14:15" x14ac:dyDescent="0.25">
      <c r="N880" s="4" t="s">
        <v>513</v>
      </c>
      <c r="O880" s="16">
        <v>104</v>
      </c>
    </row>
    <row r="881" spans="14:15" x14ac:dyDescent="0.25">
      <c r="N881" s="4" t="s">
        <v>129</v>
      </c>
      <c r="O881" s="16">
        <v>428</v>
      </c>
    </row>
    <row r="882" spans="14:15" x14ac:dyDescent="0.25">
      <c r="N882" s="4" t="s">
        <v>1422</v>
      </c>
      <c r="O882" s="16">
        <v>89</v>
      </c>
    </row>
    <row r="883" spans="14:15" x14ac:dyDescent="0.25">
      <c r="N883" s="4" t="s">
        <v>358</v>
      </c>
      <c r="O883" s="16">
        <v>234</v>
      </c>
    </row>
    <row r="884" spans="14:15" x14ac:dyDescent="0.25">
      <c r="N884" s="4" t="s">
        <v>65</v>
      </c>
      <c r="O884" s="16">
        <v>96</v>
      </c>
    </row>
    <row r="885" spans="14:15" x14ac:dyDescent="0.25">
      <c r="N885" s="4" t="s">
        <v>280</v>
      </c>
      <c r="O885" s="16">
        <v>107</v>
      </c>
    </row>
    <row r="886" spans="14:15" x14ac:dyDescent="0.25">
      <c r="N886" s="4" t="s">
        <v>2514</v>
      </c>
      <c r="O886" s="16">
        <v>109</v>
      </c>
    </row>
    <row r="887" spans="14:15" x14ac:dyDescent="0.25">
      <c r="N887" s="4" t="s">
        <v>1105</v>
      </c>
      <c r="O887" s="16">
        <v>320</v>
      </c>
    </row>
    <row r="888" spans="14:15" x14ac:dyDescent="0.25">
      <c r="N888" s="4" t="s">
        <v>472</v>
      </c>
      <c r="O888" s="16">
        <v>117</v>
      </c>
    </row>
    <row r="889" spans="14:15" x14ac:dyDescent="0.25">
      <c r="N889" s="4" t="s">
        <v>560</v>
      </c>
      <c r="O889" s="16">
        <v>508</v>
      </c>
    </row>
    <row r="890" spans="14:15" x14ac:dyDescent="0.25">
      <c r="N890" s="4" t="s">
        <v>2561</v>
      </c>
      <c r="O890" s="16">
        <v>454</v>
      </c>
    </row>
    <row r="891" spans="14:15" x14ac:dyDescent="0.25">
      <c r="N891" s="4" t="s">
        <v>2633</v>
      </c>
      <c r="O891" s="16">
        <v>750</v>
      </c>
    </row>
    <row r="892" spans="14:15" x14ac:dyDescent="0.25">
      <c r="N892" s="4" t="s">
        <v>1307</v>
      </c>
      <c r="O892" s="16">
        <v>1742</v>
      </c>
    </row>
    <row r="893" spans="14:15" x14ac:dyDescent="0.25">
      <c r="N893" s="4" t="s">
        <v>3073</v>
      </c>
      <c r="O893" s="16">
        <v>1579</v>
      </c>
    </row>
    <row r="894" spans="14:15" x14ac:dyDescent="0.25">
      <c r="N894" s="4" t="s">
        <v>690</v>
      </c>
      <c r="O894" s="16">
        <v>440</v>
      </c>
    </row>
    <row r="895" spans="14:15" x14ac:dyDescent="0.25">
      <c r="N895" s="4" t="s">
        <v>2562</v>
      </c>
      <c r="O895" s="16">
        <v>405</v>
      </c>
    </row>
    <row r="896" spans="14:15" x14ac:dyDescent="0.25">
      <c r="N896" s="4" t="s">
        <v>752</v>
      </c>
      <c r="O896" s="16">
        <v>268</v>
      </c>
    </row>
    <row r="897" spans="14:15" x14ac:dyDescent="0.25">
      <c r="N897" s="4" t="s">
        <v>868</v>
      </c>
      <c r="O897" s="16">
        <v>133</v>
      </c>
    </row>
    <row r="898" spans="14:15" x14ac:dyDescent="0.25">
      <c r="N898" s="4" t="s">
        <v>2455</v>
      </c>
      <c r="O898" s="16">
        <v>582</v>
      </c>
    </row>
    <row r="899" spans="14:15" x14ac:dyDescent="0.25">
      <c r="N899" s="4" t="s">
        <v>2772</v>
      </c>
      <c r="O899" s="16">
        <v>591</v>
      </c>
    </row>
    <row r="900" spans="14:15" x14ac:dyDescent="0.25">
      <c r="N900" s="4" t="s">
        <v>2995</v>
      </c>
      <c r="O900" s="16">
        <v>350</v>
      </c>
    </row>
    <row r="901" spans="14:15" x14ac:dyDescent="0.25">
      <c r="N901" s="4" t="s">
        <v>1816</v>
      </c>
      <c r="O901" s="16">
        <v>1394</v>
      </c>
    </row>
    <row r="902" spans="14:15" x14ac:dyDescent="0.25">
      <c r="N902" s="4" t="s">
        <v>1858</v>
      </c>
      <c r="O902" s="16">
        <v>1750</v>
      </c>
    </row>
    <row r="903" spans="14:15" x14ac:dyDescent="0.25">
      <c r="N903" s="4" t="s">
        <v>2098</v>
      </c>
      <c r="O903" s="16">
        <v>3876</v>
      </c>
    </row>
    <row r="904" spans="14:15" x14ac:dyDescent="0.25">
      <c r="N904" s="4" t="s">
        <v>1688</v>
      </c>
      <c r="O904" s="16">
        <v>269</v>
      </c>
    </row>
    <row r="905" spans="14:15" x14ac:dyDescent="0.25">
      <c r="N905" s="4" t="s">
        <v>1872</v>
      </c>
      <c r="O905" s="16">
        <v>732</v>
      </c>
    </row>
    <row r="906" spans="14:15" x14ac:dyDescent="0.25">
      <c r="N906" s="4" t="s">
        <v>2505</v>
      </c>
      <c r="O906" s="16">
        <v>239</v>
      </c>
    </row>
    <row r="907" spans="14:15" x14ac:dyDescent="0.25">
      <c r="N907" s="4" t="s">
        <v>1725</v>
      </c>
      <c r="O907" s="16">
        <v>2868</v>
      </c>
    </row>
    <row r="908" spans="14:15" x14ac:dyDescent="0.25">
      <c r="N908" s="4" t="s">
        <v>2474</v>
      </c>
      <c r="O908" s="16">
        <v>2394</v>
      </c>
    </row>
    <row r="909" spans="14:15" x14ac:dyDescent="0.25">
      <c r="N909" s="4" t="s">
        <v>2123</v>
      </c>
      <c r="O909" s="16">
        <v>1946</v>
      </c>
    </row>
    <row r="910" spans="14:15" x14ac:dyDescent="0.25">
      <c r="N910" s="4" t="s">
        <v>3078</v>
      </c>
      <c r="O910" s="16">
        <v>1478</v>
      </c>
    </row>
    <row r="911" spans="14:15" x14ac:dyDescent="0.25">
      <c r="N911" s="4" t="s">
        <v>264</v>
      </c>
      <c r="O911" s="16">
        <v>189</v>
      </c>
    </row>
    <row r="912" spans="14:15" x14ac:dyDescent="0.25">
      <c r="N912" s="4" t="s">
        <v>3113</v>
      </c>
      <c r="O912" s="16">
        <v>372</v>
      </c>
    </row>
    <row r="913" spans="14:15" x14ac:dyDescent="0.25">
      <c r="N913" s="4" t="s">
        <v>1914</v>
      </c>
      <c r="O913" s="16">
        <v>1098</v>
      </c>
    </row>
    <row r="914" spans="14:15" x14ac:dyDescent="0.25">
      <c r="N914" s="4" t="s">
        <v>707</v>
      </c>
      <c r="O914" s="16">
        <v>249</v>
      </c>
    </row>
    <row r="915" spans="14:15" x14ac:dyDescent="0.25">
      <c r="N915" s="4" t="s">
        <v>1171</v>
      </c>
      <c r="O915" s="16">
        <v>1698</v>
      </c>
    </row>
    <row r="916" spans="14:15" x14ac:dyDescent="0.25">
      <c r="N916" s="4" t="s">
        <v>2244</v>
      </c>
      <c r="O916" s="16">
        <v>120</v>
      </c>
    </row>
    <row r="917" spans="14:15" x14ac:dyDescent="0.25">
      <c r="N917" s="4" t="s">
        <v>2534</v>
      </c>
      <c r="O917" s="16">
        <v>715</v>
      </c>
    </row>
    <row r="918" spans="14:15" x14ac:dyDescent="0.25">
      <c r="N918" s="4" t="s">
        <v>2998</v>
      </c>
      <c r="O918" s="16">
        <v>903</v>
      </c>
    </row>
    <row r="919" spans="14:15" x14ac:dyDescent="0.25">
      <c r="N919" s="4" t="s">
        <v>1178</v>
      </c>
      <c r="O919" s="16">
        <v>65</v>
      </c>
    </row>
    <row r="920" spans="14:15" x14ac:dyDescent="0.25">
      <c r="N920" s="4" t="s">
        <v>351</v>
      </c>
      <c r="O920" s="16">
        <v>125</v>
      </c>
    </row>
    <row r="921" spans="14:15" x14ac:dyDescent="0.25">
      <c r="N921" s="4" t="s">
        <v>214</v>
      </c>
      <c r="O921" s="16">
        <v>50</v>
      </c>
    </row>
    <row r="922" spans="14:15" x14ac:dyDescent="0.25">
      <c r="N922" s="4" t="s">
        <v>1002</v>
      </c>
      <c r="O922" s="16">
        <v>65</v>
      </c>
    </row>
    <row r="923" spans="14:15" x14ac:dyDescent="0.25">
      <c r="N923" s="4" t="s">
        <v>2696</v>
      </c>
      <c r="O923" s="16">
        <v>40</v>
      </c>
    </row>
    <row r="924" spans="14:15" x14ac:dyDescent="0.25">
      <c r="N924" s="4" t="s">
        <v>1705</v>
      </c>
      <c r="O924" s="16">
        <v>26</v>
      </c>
    </row>
    <row r="925" spans="14:15" x14ac:dyDescent="0.25">
      <c r="N925" s="4" t="s">
        <v>2003</v>
      </c>
      <c r="O925" s="16">
        <v>1529</v>
      </c>
    </row>
    <row r="926" spans="14:15" x14ac:dyDescent="0.25">
      <c r="N926" s="4" t="s">
        <v>2417</v>
      </c>
      <c r="O926" s="16">
        <v>578</v>
      </c>
    </row>
    <row r="927" spans="14:15" x14ac:dyDescent="0.25">
      <c r="N927" s="4" t="s">
        <v>1314</v>
      </c>
      <c r="O927" s="16">
        <v>1003</v>
      </c>
    </row>
    <row r="928" spans="14:15" x14ac:dyDescent="0.25">
      <c r="N928" s="4" t="s">
        <v>3066</v>
      </c>
      <c r="O928" s="16">
        <v>36</v>
      </c>
    </row>
    <row r="929" spans="14:15" x14ac:dyDescent="0.25">
      <c r="N929" s="4" t="s">
        <v>826</v>
      </c>
      <c r="O929" s="16">
        <v>129</v>
      </c>
    </row>
    <row r="930" spans="14:15" x14ac:dyDescent="0.25">
      <c r="N930" s="4" t="s">
        <v>299</v>
      </c>
      <c r="O930" s="16">
        <v>194</v>
      </c>
    </row>
    <row r="931" spans="14:15" x14ac:dyDescent="0.25">
      <c r="N931" s="4" t="s">
        <v>2908</v>
      </c>
      <c r="O931" s="16">
        <v>44</v>
      </c>
    </row>
    <row r="932" spans="14:15" x14ac:dyDescent="0.25">
      <c r="N932" s="4" t="s">
        <v>178</v>
      </c>
      <c r="O932" s="16">
        <v>70</v>
      </c>
    </row>
    <row r="933" spans="14:15" x14ac:dyDescent="0.25">
      <c r="N933" s="4" t="s">
        <v>2434</v>
      </c>
      <c r="O933" s="16">
        <v>57</v>
      </c>
    </row>
    <row r="934" spans="14:15" x14ac:dyDescent="0.25">
      <c r="N934" s="4" t="s">
        <v>1257</v>
      </c>
      <c r="O934" s="16">
        <v>45</v>
      </c>
    </row>
    <row r="935" spans="14:15" x14ac:dyDescent="0.25">
      <c r="N935" s="4" t="s">
        <v>2800</v>
      </c>
      <c r="O935" s="16">
        <v>22</v>
      </c>
    </row>
    <row r="936" spans="14:15" x14ac:dyDescent="0.25">
      <c r="N936" s="4" t="s">
        <v>63</v>
      </c>
      <c r="O936" s="16">
        <v>1865</v>
      </c>
    </row>
    <row r="937" spans="14:15" x14ac:dyDescent="0.25">
      <c r="N937" s="4" t="s">
        <v>30</v>
      </c>
      <c r="O937" s="16">
        <v>358</v>
      </c>
    </row>
    <row r="938" spans="14:15" x14ac:dyDescent="0.25">
      <c r="N938" s="4" t="s">
        <v>970</v>
      </c>
      <c r="O938" s="16">
        <v>1429</v>
      </c>
    </row>
    <row r="939" spans="14:15" x14ac:dyDescent="0.25">
      <c r="N939" s="4" t="s">
        <v>1298</v>
      </c>
      <c r="O939" s="16">
        <v>1066</v>
      </c>
    </row>
    <row r="940" spans="14:15" x14ac:dyDescent="0.25">
      <c r="N940" s="4" t="s">
        <v>122</v>
      </c>
      <c r="O940" s="16">
        <v>16</v>
      </c>
    </row>
    <row r="941" spans="14:15" x14ac:dyDescent="0.25">
      <c r="N941" s="4" t="s">
        <v>2809</v>
      </c>
      <c r="O941" s="16">
        <v>65</v>
      </c>
    </row>
    <row r="942" spans="14:15" x14ac:dyDescent="0.25">
      <c r="N942" s="4" t="s">
        <v>1289</v>
      </c>
      <c r="O942" s="16">
        <v>52</v>
      </c>
    </row>
    <row r="943" spans="14:15" x14ac:dyDescent="0.25">
      <c r="N943" s="4" t="s">
        <v>380</v>
      </c>
      <c r="O943" s="16">
        <v>15</v>
      </c>
    </row>
    <row r="944" spans="14:15" x14ac:dyDescent="0.25">
      <c r="N944" s="4" t="s">
        <v>2477</v>
      </c>
      <c r="O944" s="16">
        <v>42</v>
      </c>
    </row>
    <row r="945" spans="14:15" x14ac:dyDescent="0.25">
      <c r="N945" s="4" t="s">
        <v>1971</v>
      </c>
      <c r="O945" s="16">
        <v>21</v>
      </c>
    </row>
    <row r="946" spans="14:15" x14ac:dyDescent="0.25">
      <c r="N946" s="4" t="s">
        <v>2300</v>
      </c>
      <c r="O946" s="16">
        <v>294</v>
      </c>
    </row>
    <row r="947" spans="14:15" x14ac:dyDescent="0.25">
      <c r="N947" s="4" t="s">
        <v>303</v>
      </c>
      <c r="O947" s="16">
        <v>326</v>
      </c>
    </row>
    <row r="948" spans="14:15" x14ac:dyDescent="0.25">
      <c r="N948" s="4" t="s">
        <v>244</v>
      </c>
      <c r="O948" s="16">
        <v>88</v>
      </c>
    </row>
    <row r="949" spans="14:15" x14ac:dyDescent="0.25">
      <c r="N949" s="4" t="s">
        <v>1230</v>
      </c>
      <c r="O949" s="16">
        <v>260</v>
      </c>
    </row>
    <row r="950" spans="14:15" x14ac:dyDescent="0.25">
      <c r="N950" s="4" t="s">
        <v>2335</v>
      </c>
      <c r="O950" s="16">
        <v>24</v>
      </c>
    </row>
    <row r="951" spans="14:15" x14ac:dyDescent="0.25">
      <c r="N951" s="4" t="s">
        <v>1398</v>
      </c>
      <c r="O951" s="16">
        <v>57</v>
      </c>
    </row>
    <row r="952" spans="14:15" x14ac:dyDescent="0.25">
      <c r="N952" s="4" t="s">
        <v>2397</v>
      </c>
      <c r="O952" s="16">
        <v>46</v>
      </c>
    </row>
    <row r="953" spans="14:15" x14ac:dyDescent="0.25">
      <c r="N953" s="4" t="s">
        <v>218</v>
      </c>
      <c r="O953" s="16">
        <v>349</v>
      </c>
    </row>
    <row r="954" spans="14:15" x14ac:dyDescent="0.25">
      <c r="N954" s="4" t="s">
        <v>1294</v>
      </c>
      <c r="O954" s="16">
        <v>225</v>
      </c>
    </row>
    <row r="955" spans="14:15" x14ac:dyDescent="0.25">
      <c r="N955" s="4" t="s">
        <v>43</v>
      </c>
      <c r="O955" s="16">
        <v>204</v>
      </c>
    </row>
    <row r="956" spans="14:15" x14ac:dyDescent="0.25">
      <c r="N956" s="4" t="s">
        <v>1920</v>
      </c>
      <c r="O956" s="16">
        <v>214</v>
      </c>
    </row>
    <row r="957" spans="14:15" x14ac:dyDescent="0.25">
      <c r="N957" s="4" t="s">
        <v>329</v>
      </c>
      <c r="O957" s="16">
        <v>1192</v>
      </c>
    </row>
    <row r="958" spans="14:15" x14ac:dyDescent="0.25">
      <c r="N958" s="4" t="s">
        <v>759</v>
      </c>
      <c r="O958" s="16">
        <v>203</v>
      </c>
    </row>
    <row r="959" spans="14:15" x14ac:dyDescent="0.25">
      <c r="N959" s="4" t="s">
        <v>363</v>
      </c>
      <c r="O959" s="16">
        <v>711</v>
      </c>
    </row>
    <row r="960" spans="14:15" x14ac:dyDescent="0.25">
      <c r="N960" s="4" t="s">
        <v>331</v>
      </c>
      <c r="O960" s="16">
        <v>265</v>
      </c>
    </row>
    <row r="961" spans="14:15" x14ac:dyDescent="0.25">
      <c r="N961" s="4" t="s">
        <v>203</v>
      </c>
      <c r="O961" s="16">
        <v>45</v>
      </c>
    </row>
    <row r="962" spans="14:15" x14ac:dyDescent="0.25">
      <c r="N962" s="4" t="s">
        <v>692</v>
      </c>
      <c r="O962" s="16">
        <v>288</v>
      </c>
    </row>
    <row r="963" spans="14:15" x14ac:dyDescent="0.25">
      <c r="N963" s="4" t="s">
        <v>410</v>
      </c>
      <c r="O963" s="16">
        <v>108</v>
      </c>
    </row>
    <row r="964" spans="14:15" x14ac:dyDescent="0.25">
      <c r="N964" s="4" t="s">
        <v>1495</v>
      </c>
      <c r="O964" s="16">
        <v>67</v>
      </c>
    </row>
    <row r="965" spans="14:15" x14ac:dyDescent="0.25">
      <c r="N965" s="4" t="s">
        <v>1281</v>
      </c>
      <c r="O965" s="16">
        <v>193</v>
      </c>
    </row>
    <row r="966" spans="14:15" x14ac:dyDescent="0.25">
      <c r="N966" s="4" t="s">
        <v>1240</v>
      </c>
      <c r="O966" s="16">
        <v>141</v>
      </c>
    </row>
    <row r="967" spans="14:15" x14ac:dyDescent="0.25">
      <c r="N967" s="4" t="s">
        <v>113</v>
      </c>
      <c r="O967" s="16">
        <v>470</v>
      </c>
    </row>
    <row r="968" spans="14:15" x14ac:dyDescent="0.25">
      <c r="N968" s="4" t="s">
        <v>997</v>
      </c>
      <c r="O968" s="16">
        <v>78</v>
      </c>
    </row>
    <row r="969" spans="14:15" x14ac:dyDescent="0.25">
      <c r="N969" s="4" t="s">
        <v>456</v>
      </c>
      <c r="O969" s="16">
        <v>124</v>
      </c>
    </row>
    <row r="970" spans="14:15" x14ac:dyDescent="0.25">
      <c r="N970" s="4" t="s">
        <v>160</v>
      </c>
      <c r="O970" s="16">
        <v>624</v>
      </c>
    </row>
    <row r="971" spans="14:15" x14ac:dyDescent="0.25">
      <c r="N971" s="4" t="s">
        <v>955</v>
      </c>
      <c r="O971" s="16">
        <v>70</v>
      </c>
    </row>
    <row r="972" spans="14:15" x14ac:dyDescent="0.25">
      <c r="N972" s="4" t="s">
        <v>2145</v>
      </c>
      <c r="O972" s="16">
        <v>147</v>
      </c>
    </row>
    <row r="973" spans="14:15" x14ac:dyDescent="0.25">
      <c r="N973" s="4" t="s">
        <v>384</v>
      </c>
      <c r="O973" s="16">
        <v>145</v>
      </c>
    </row>
    <row r="974" spans="14:15" x14ac:dyDescent="0.25">
      <c r="N974" s="4" t="s">
        <v>1952</v>
      </c>
      <c r="O974" s="16">
        <v>178</v>
      </c>
    </row>
    <row r="975" spans="14:15" x14ac:dyDescent="0.25">
      <c r="N975" s="4" t="s">
        <v>2308</v>
      </c>
      <c r="O975" s="16">
        <v>320</v>
      </c>
    </row>
    <row r="976" spans="14:15" x14ac:dyDescent="0.25">
      <c r="N976" s="4" t="s">
        <v>1868</v>
      </c>
      <c r="O976" s="16">
        <v>48</v>
      </c>
    </row>
    <row r="977" spans="14:15" x14ac:dyDescent="0.25">
      <c r="N977" s="4" t="s">
        <v>949</v>
      </c>
      <c r="O977" s="16">
        <v>170</v>
      </c>
    </row>
    <row r="978" spans="14:15" x14ac:dyDescent="0.25">
      <c r="N978" s="4" t="s">
        <v>1200</v>
      </c>
      <c r="O978" s="16">
        <v>199</v>
      </c>
    </row>
    <row r="979" spans="14:15" x14ac:dyDescent="0.25">
      <c r="N979" s="4" t="s">
        <v>2819</v>
      </c>
      <c r="O979" s="16">
        <v>327</v>
      </c>
    </row>
    <row r="980" spans="14:15" x14ac:dyDescent="0.25">
      <c r="N980" s="4" t="s">
        <v>68</v>
      </c>
      <c r="O980" s="16">
        <v>1239</v>
      </c>
    </row>
    <row r="981" spans="14:15" x14ac:dyDescent="0.25">
      <c r="N981" s="4" t="s">
        <v>1766</v>
      </c>
      <c r="O981" s="16">
        <v>588</v>
      </c>
    </row>
    <row r="982" spans="14:15" x14ac:dyDescent="0.25">
      <c r="N982" s="4" t="s">
        <v>315</v>
      </c>
      <c r="O982" s="16">
        <v>807</v>
      </c>
    </row>
    <row r="983" spans="14:15" x14ac:dyDescent="0.25">
      <c r="N983" s="4" t="s">
        <v>840</v>
      </c>
      <c r="O983" s="16">
        <v>2022</v>
      </c>
    </row>
    <row r="984" spans="14:15" x14ac:dyDescent="0.25">
      <c r="N984" s="4" t="s">
        <v>1708</v>
      </c>
      <c r="O984" s="16">
        <v>224</v>
      </c>
    </row>
    <row r="985" spans="14:15" x14ac:dyDescent="0.25">
      <c r="N985" s="4" t="s">
        <v>2065</v>
      </c>
      <c r="O985" s="16">
        <v>186</v>
      </c>
    </row>
    <row r="986" spans="14:15" x14ac:dyDescent="0.25">
      <c r="N986" s="4" t="s">
        <v>2539</v>
      </c>
      <c r="O986" s="16">
        <v>692</v>
      </c>
    </row>
    <row r="987" spans="14:15" x14ac:dyDescent="0.25">
      <c r="N987" s="4" t="s">
        <v>2253</v>
      </c>
      <c r="O987" s="16">
        <v>646</v>
      </c>
    </row>
    <row r="988" spans="14:15" x14ac:dyDescent="0.25">
      <c r="N988" s="4" t="s">
        <v>2686</v>
      </c>
      <c r="O988" s="16">
        <v>554</v>
      </c>
    </row>
    <row r="989" spans="14:15" x14ac:dyDescent="0.25">
      <c r="N989" s="4" t="s">
        <v>2898</v>
      </c>
      <c r="O989" s="16">
        <v>697</v>
      </c>
    </row>
    <row r="990" spans="14:15" x14ac:dyDescent="0.25">
      <c r="N990" s="4" t="s">
        <v>1263</v>
      </c>
      <c r="O990" s="16">
        <v>180</v>
      </c>
    </row>
    <row r="991" spans="14:15" x14ac:dyDescent="0.25">
      <c r="N991" s="4" t="s">
        <v>1826</v>
      </c>
      <c r="O991" s="16">
        <v>65</v>
      </c>
    </row>
    <row r="992" spans="14:15" x14ac:dyDescent="0.25">
      <c r="N992" s="4" t="s">
        <v>2243</v>
      </c>
      <c r="O992" s="16">
        <v>530</v>
      </c>
    </row>
    <row r="993" spans="14:15" x14ac:dyDescent="0.25">
      <c r="N993" s="4" t="s">
        <v>1115</v>
      </c>
      <c r="O993" s="16">
        <v>85</v>
      </c>
    </row>
    <row r="994" spans="14:15" x14ac:dyDescent="0.25">
      <c r="N994" s="4" t="s">
        <v>2012</v>
      </c>
      <c r="O994" s="16">
        <v>83</v>
      </c>
    </row>
    <row r="995" spans="14:15" x14ac:dyDescent="0.25">
      <c r="N995" s="4" t="s">
        <v>2323</v>
      </c>
      <c r="O995" s="16">
        <v>113</v>
      </c>
    </row>
    <row r="996" spans="14:15" x14ac:dyDescent="0.25">
      <c r="N996" s="4" t="s">
        <v>2048</v>
      </c>
      <c r="O996" s="16">
        <v>83</v>
      </c>
    </row>
    <row r="997" spans="14:15" x14ac:dyDescent="0.25">
      <c r="N997" s="4" t="s">
        <v>1610</v>
      </c>
      <c r="O997" s="16">
        <v>89</v>
      </c>
    </row>
    <row r="998" spans="14:15" x14ac:dyDescent="0.25">
      <c r="N998" s="4" t="s">
        <v>1071</v>
      </c>
      <c r="O998" s="16">
        <v>46</v>
      </c>
    </row>
    <row r="999" spans="14:15" x14ac:dyDescent="0.25">
      <c r="N999" s="4" t="s">
        <v>2702</v>
      </c>
      <c r="O999" s="16">
        <v>29</v>
      </c>
    </row>
    <row r="1000" spans="14:15" x14ac:dyDescent="0.25">
      <c r="N1000" s="4" t="s">
        <v>771</v>
      </c>
      <c r="O1000" s="16">
        <v>101</v>
      </c>
    </row>
    <row r="1001" spans="14:15" x14ac:dyDescent="0.25">
      <c r="N1001" s="4" t="s">
        <v>2794</v>
      </c>
      <c r="O1001" s="16">
        <v>122</v>
      </c>
    </row>
    <row r="1002" spans="14:15" x14ac:dyDescent="0.25">
      <c r="N1002" s="4" t="s">
        <v>1348</v>
      </c>
      <c r="O1002" s="16">
        <v>96</v>
      </c>
    </row>
    <row r="1003" spans="14:15" x14ac:dyDescent="0.25">
      <c r="N1003" s="4" t="s">
        <v>2494</v>
      </c>
      <c r="O1003" s="16">
        <v>47</v>
      </c>
    </row>
    <row r="1004" spans="14:15" x14ac:dyDescent="0.25">
      <c r="N1004" s="4" t="s">
        <v>1966</v>
      </c>
      <c r="O1004" s="16">
        <v>266</v>
      </c>
    </row>
    <row r="1005" spans="14:15" x14ac:dyDescent="0.25">
      <c r="N1005" s="4" t="s">
        <v>1029</v>
      </c>
      <c r="O1005" s="16">
        <v>210</v>
      </c>
    </row>
    <row r="1006" spans="14:15" x14ac:dyDescent="0.25">
      <c r="N1006" s="4" t="s">
        <v>166</v>
      </c>
      <c r="O1006" s="16">
        <v>56</v>
      </c>
    </row>
    <row r="1007" spans="14:15" x14ac:dyDescent="0.25">
      <c r="N1007" s="4" t="s">
        <v>2073</v>
      </c>
      <c r="O1007" s="16">
        <v>257</v>
      </c>
    </row>
    <row r="1008" spans="14:15" x14ac:dyDescent="0.25">
      <c r="N1008" s="4" t="s">
        <v>301</v>
      </c>
      <c r="O1008" s="16">
        <v>115</v>
      </c>
    </row>
    <row r="1009" spans="14:15" x14ac:dyDescent="0.25">
      <c r="N1009" s="4" t="s">
        <v>2602</v>
      </c>
      <c r="O1009" s="16">
        <v>17</v>
      </c>
    </row>
    <row r="1010" spans="14:15" x14ac:dyDescent="0.25">
      <c r="N1010" s="4" t="s">
        <v>747</v>
      </c>
      <c r="O1010" s="16">
        <v>97</v>
      </c>
    </row>
    <row r="1011" spans="14:15" x14ac:dyDescent="0.25">
      <c r="N1011" s="4" t="s">
        <v>294</v>
      </c>
      <c r="O1011" s="16">
        <v>99</v>
      </c>
    </row>
    <row r="1012" spans="14:15" x14ac:dyDescent="0.25">
      <c r="N1012" s="4" t="s">
        <v>1782</v>
      </c>
      <c r="O1012" s="16">
        <v>35</v>
      </c>
    </row>
    <row r="1013" spans="14:15" x14ac:dyDescent="0.25">
      <c r="N1013" s="4" t="s">
        <v>2096</v>
      </c>
      <c r="O1013" s="16">
        <v>43</v>
      </c>
    </row>
    <row r="1014" spans="14:15" x14ac:dyDescent="0.25">
      <c r="N1014" s="4" t="s">
        <v>342</v>
      </c>
      <c r="O1014" s="16">
        <v>135</v>
      </c>
    </row>
    <row r="1015" spans="14:15" x14ac:dyDescent="0.25">
      <c r="N1015" s="4" t="s">
        <v>177</v>
      </c>
      <c r="O1015" s="16">
        <v>62</v>
      </c>
    </row>
    <row r="1016" spans="14:15" x14ac:dyDescent="0.25">
      <c r="N1016" s="4" t="s">
        <v>1538</v>
      </c>
      <c r="O1016" s="16">
        <v>65</v>
      </c>
    </row>
    <row r="1017" spans="14:15" x14ac:dyDescent="0.25">
      <c r="N1017" s="4" t="s">
        <v>1603</v>
      </c>
      <c r="O1017" s="16">
        <v>49</v>
      </c>
    </row>
    <row r="1018" spans="14:15" x14ac:dyDescent="0.25">
      <c r="N1018" s="4" t="s">
        <v>1898</v>
      </c>
      <c r="O1018" s="16">
        <v>187</v>
      </c>
    </row>
    <row r="1019" spans="14:15" x14ac:dyDescent="0.25">
      <c r="N1019" s="4" t="s">
        <v>1408</v>
      </c>
      <c r="O1019" s="16">
        <v>58</v>
      </c>
    </row>
    <row r="1020" spans="14:15" x14ac:dyDescent="0.25">
      <c r="N1020" s="4" t="s">
        <v>2436</v>
      </c>
      <c r="O1020" s="16">
        <v>47</v>
      </c>
    </row>
    <row r="1021" spans="14:15" x14ac:dyDescent="0.25">
      <c r="N1021" s="4" t="s">
        <v>2352</v>
      </c>
      <c r="O1021" s="16">
        <v>99</v>
      </c>
    </row>
    <row r="1022" spans="14:15" x14ac:dyDescent="0.25">
      <c r="N1022" s="4" t="s">
        <v>83</v>
      </c>
      <c r="O1022" s="16">
        <v>53</v>
      </c>
    </row>
    <row r="1023" spans="14:15" x14ac:dyDescent="0.25">
      <c r="N1023" s="4" t="s">
        <v>1666</v>
      </c>
      <c r="O1023" s="16">
        <v>119</v>
      </c>
    </row>
    <row r="1024" spans="14:15" x14ac:dyDescent="0.25">
      <c r="N1024" s="4" t="s">
        <v>2304</v>
      </c>
      <c r="O1024" s="16">
        <v>203</v>
      </c>
    </row>
    <row r="1025" spans="14:15" x14ac:dyDescent="0.25">
      <c r="N1025" s="4" t="s">
        <v>807</v>
      </c>
      <c r="O1025" s="16">
        <v>192</v>
      </c>
    </row>
    <row r="1026" spans="14:15" x14ac:dyDescent="0.25">
      <c r="N1026" s="4" t="s">
        <v>2084</v>
      </c>
      <c r="O1026" s="16">
        <v>275</v>
      </c>
    </row>
    <row r="1027" spans="14:15" x14ac:dyDescent="0.25">
      <c r="N1027" s="4" t="s">
        <v>717</v>
      </c>
      <c r="O1027" s="16">
        <v>50</v>
      </c>
    </row>
    <row r="1028" spans="14:15" x14ac:dyDescent="0.25">
      <c r="N1028" s="4" t="s">
        <v>1918</v>
      </c>
      <c r="O1028" s="16">
        <v>101</v>
      </c>
    </row>
    <row r="1029" spans="14:15" x14ac:dyDescent="0.25">
      <c r="N1029" s="4" t="s">
        <v>2385</v>
      </c>
      <c r="O1029" s="16">
        <v>147</v>
      </c>
    </row>
    <row r="1030" spans="14:15" x14ac:dyDescent="0.25">
      <c r="N1030" s="4" t="s">
        <v>2790</v>
      </c>
      <c r="O1030" s="16">
        <v>132</v>
      </c>
    </row>
    <row r="1031" spans="14:15" x14ac:dyDescent="0.25">
      <c r="N1031" s="4" t="s">
        <v>3017</v>
      </c>
      <c r="O1031" s="16">
        <v>264</v>
      </c>
    </row>
    <row r="1032" spans="14:15" x14ac:dyDescent="0.25">
      <c r="N1032" s="4" t="s">
        <v>2706</v>
      </c>
      <c r="O1032" s="16">
        <v>328</v>
      </c>
    </row>
    <row r="1033" spans="14:15" x14ac:dyDescent="0.25">
      <c r="N1033" s="4" t="s">
        <v>345</v>
      </c>
      <c r="O1033" s="16">
        <v>170</v>
      </c>
    </row>
    <row r="1034" spans="14:15" x14ac:dyDescent="0.25">
      <c r="N1034" s="4" t="s">
        <v>101</v>
      </c>
      <c r="O1034" s="16">
        <v>240</v>
      </c>
    </row>
    <row r="1035" spans="14:15" x14ac:dyDescent="0.25">
      <c r="N1035" s="4" t="s">
        <v>181</v>
      </c>
      <c r="O1035" s="16">
        <v>1207</v>
      </c>
    </row>
    <row r="1036" spans="14:15" x14ac:dyDescent="0.25">
      <c r="N1036" s="4" t="s">
        <v>635</v>
      </c>
      <c r="O1036" s="16">
        <v>2123</v>
      </c>
    </row>
    <row r="1037" spans="14:15" x14ac:dyDescent="0.25">
      <c r="N1037" s="4" t="s">
        <v>263</v>
      </c>
      <c r="O1037" s="16">
        <v>84</v>
      </c>
    </row>
    <row r="1038" spans="14:15" x14ac:dyDescent="0.25">
      <c r="N1038" s="4" t="s">
        <v>1843</v>
      </c>
      <c r="O1038" s="16">
        <v>43</v>
      </c>
    </row>
    <row r="1039" spans="14:15" x14ac:dyDescent="0.25">
      <c r="N1039" s="4" t="s">
        <v>2488</v>
      </c>
      <c r="O1039" s="16">
        <v>63</v>
      </c>
    </row>
    <row r="1040" spans="14:15" x14ac:dyDescent="0.25">
      <c r="N1040" s="4" t="s">
        <v>1978</v>
      </c>
      <c r="O1040" s="16">
        <v>347</v>
      </c>
    </row>
    <row r="1041" spans="14:15" x14ac:dyDescent="0.25">
      <c r="N1041" s="4" t="s">
        <v>1192</v>
      </c>
      <c r="O1041" s="16">
        <v>434</v>
      </c>
    </row>
    <row r="1042" spans="14:15" x14ac:dyDescent="0.25">
      <c r="N1042" s="4" t="s">
        <v>785</v>
      </c>
      <c r="O1042" s="16">
        <v>80</v>
      </c>
    </row>
    <row r="1043" spans="14:15" x14ac:dyDescent="0.25">
      <c r="N1043" s="4" t="s">
        <v>2409</v>
      </c>
      <c r="O1043" s="16">
        <v>193</v>
      </c>
    </row>
    <row r="1044" spans="14:15" x14ac:dyDescent="0.25">
      <c r="N1044" s="4" t="s">
        <v>337</v>
      </c>
      <c r="O1044" s="16">
        <v>918</v>
      </c>
    </row>
    <row r="1045" spans="14:15" x14ac:dyDescent="0.25">
      <c r="N1045" s="4" t="s">
        <v>572</v>
      </c>
      <c r="O1045" s="16">
        <v>1470</v>
      </c>
    </row>
    <row r="1046" spans="14:15" x14ac:dyDescent="0.25">
      <c r="N1046" s="4" t="s">
        <v>517</v>
      </c>
      <c r="O1046" s="16">
        <v>610</v>
      </c>
    </row>
    <row r="1047" spans="14:15" x14ac:dyDescent="0.25">
      <c r="N1047" s="4" t="s">
        <v>498</v>
      </c>
      <c r="O1047" s="16">
        <v>555</v>
      </c>
    </row>
    <row r="1048" spans="14:15" x14ac:dyDescent="0.25">
      <c r="N1048" s="4" t="s">
        <v>1733</v>
      </c>
      <c r="O1048" s="16">
        <v>797</v>
      </c>
    </row>
    <row r="1049" spans="14:15" x14ac:dyDescent="0.25">
      <c r="N1049" s="4" t="s">
        <v>701</v>
      </c>
      <c r="O1049" s="16">
        <v>638</v>
      </c>
    </row>
    <row r="1050" spans="14:15" x14ac:dyDescent="0.25">
      <c r="N1050" s="4" t="s">
        <v>158</v>
      </c>
      <c r="O1050" s="16">
        <v>303</v>
      </c>
    </row>
    <row r="1051" spans="14:15" x14ac:dyDescent="0.25">
      <c r="N1051" s="4" t="s">
        <v>675</v>
      </c>
      <c r="O1051" s="16">
        <v>98</v>
      </c>
    </row>
    <row r="1052" spans="14:15" x14ac:dyDescent="0.25">
      <c r="N1052" s="4" t="s">
        <v>1271</v>
      </c>
      <c r="O1052" s="16">
        <v>242</v>
      </c>
    </row>
    <row r="1053" spans="14:15" x14ac:dyDescent="0.25">
      <c r="N1053" s="4" t="s">
        <v>610</v>
      </c>
      <c r="O1053" s="16">
        <v>53</v>
      </c>
    </row>
    <row r="1054" spans="14:15" x14ac:dyDescent="0.25">
      <c r="N1054" s="4" t="s">
        <v>1053</v>
      </c>
      <c r="O1054" s="16">
        <v>341</v>
      </c>
    </row>
    <row r="1055" spans="14:15" x14ac:dyDescent="0.25">
      <c r="N1055" s="4" t="s">
        <v>899</v>
      </c>
      <c r="O1055" s="16">
        <v>148</v>
      </c>
    </row>
    <row r="1056" spans="14:15" x14ac:dyDescent="0.25">
      <c r="N1056" s="4" t="s">
        <v>805</v>
      </c>
      <c r="O1056" s="16">
        <v>677</v>
      </c>
    </row>
    <row r="1057" spans="14:15" x14ac:dyDescent="0.25">
      <c r="N1057" s="4" t="s">
        <v>1437</v>
      </c>
      <c r="O1057" s="16">
        <v>501</v>
      </c>
    </row>
    <row r="1058" spans="14:15" x14ac:dyDescent="0.25">
      <c r="N1058" s="4" t="s">
        <v>1345</v>
      </c>
      <c r="O1058" s="16">
        <v>82</v>
      </c>
    </row>
    <row r="1059" spans="14:15" x14ac:dyDescent="0.25">
      <c r="N1059" s="4" t="s">
        <v>1470</v>
      </c>
      <c r="O1059" s="16">
        <v>250</v>
      </c>
    </row>
    <row r="1060" spans="14:15" x14ac:dyDescent="0.25">
      <c r="N1060" s="4" t="s">
        <v>605</v>
      </c>
      <c r="O1060" s="16">
        <v>84</v>
      </c>
    </row>
    <row r="1061" spans="14:15" x14ac:dyDescent="0.25">
      <c r="N1061" s="4" t="s">
        <v>1567</v>
      </c>
      <c r="O1061" s="16">
        <v>255</v>
      </c>
    </row>
    <row r="1062" spans="14:15" x14ac:dyDescent="0.25">
      <c r="N1062" s="4" t="s">
        <v>1657</v>
      </c>
      <c r="O1062" s="16">
        <v>90</v>
      </c>
    </row>
    <row r="1063" spans="14:15" x14ac:dyDescent="0.25">
      <c r="N1063" s="4" t="s">
        <v>1456</v>
      </c>
      <c r="O1063" s="16">
        <v>145</v>
      </c>
    </row>
    <row r="1064" spans="14:15" x14ac:dyDescent="0.25">
      <c r="N1064" s="4" t="s">
        <v>1901</v>
      </c>
      <c r="O1064" s="16">
        <v>62</v>
      </c>
    </row>
    <row r="1065" spans="14:15" x14ac:dyDescent="0.25">
      <c r="N1065" s="4" t="s">
        <v>543</v>
      </c>
      <c r="O1065" s="16">
        <v>35</v>
      </c>
    </row>
    <row r="1066" spans="14:15" x14ac:dyDescent="0.25">
      <c r="N1066" s="4" t="s">
        <v>1845</v>
      </c>
      <c r="O1066" s="16">
        <v>131</v>
      </c>
    </row>
    <row r="1067" spans="14:15" x14ac:dyDescent="0.25">
      <c r="N1067" s="4" t="s">
        <v>1197</v>
      </c>
      <c r="O1067" s="16">
        <v>221</v>
      </c>
    </row>
    <row r="1068" spans="14:15" x14ac:dyDescent="0.25">
      <c r="N1068" s="4" t="s">
        <v>1537</v>
      </c>
      <c r="O1068" s="16">
        <v>47</v>
      </c>
    </row>
    <row r="1069" spans="14:15" x14ac:dyDescent="0.25">
      <c r="N1069" s="4" t="s">
        <v>87</v>
      </c>
      <c r="O1069" s="16">
        <v>315</v>
      </c>
    </row>
    <row r="1070" spans="14:15" x14ac:dyDescent="0.25">
      <c r="N1070" s="4" t="s">
        <v>2419</v>
      </c>
      <c r="O1070" s="16">
        <v>151</v>
      </c>
    </row>
    <row r="1071" spans="14:15" x14ac:dyDescent="0.25">
      <c r="N1071" s="4" t="s">
        <v>509</v>
      </c>
      <c r="O1071" s="16">
        <v>833</v>
      </c>
    </row>
    <row r="1072" spans="14:15" x14ac:dyDescent="0.25">
      <c r="N1072" s="4" t="s">
        <v>364</v>
      </c>
      <c r="O1072" s="16">
        <v>986</v>
      </c>
    </row>
    <row r="1073" spans="14:15" x14ac:dyDescent="0.25">
      <c r="N1073" s="4" t="s">
        <v>1812</v>
      </c>
      <c r="O1073" s="16">
        <v>8</v>
      </c>
    </row>
    <row r="1074" spans="14:15" x14ac:dyDescent="0.25">
      <c r="N1074" s="4" t="s">
        <v>60</v>
      </c>
      <c r="O1074" s="16">
        <v>30</v>
      </c>
    </row>
    <row r="1075" spans="14:15" x14ac:dyDescent="0.25">
      <c r="N1075" s="4" t="s">
        <v>561</v>
      </c>
      <c r="O1075" s="16">
        <v>27</v>
      </c>
    </row>
    <row r="1076" spans="14:15" x14ac:dyDescent="0.25">
      <c r="N1076" s="4" t="s">
        <v>221</v>
      </c>
      <c r="O1076" s="16">
        <v>10</v>
      </c>
    </row>
    <row r="1077" spans="14:15" x14ac:dyDescent="0.25">
      <c r="N1077" s="4" t="s">
        <v>1738</v>
      </c>
      <c r="O1077" s="16">
        <v>42</v>
      </c>
    </row>
    <row r="1078" spans="14:15" x14ac:dyDescent="0.25">
      <c r="N1078" s="4" t="s">
        <v>2824</v>
      </c>
      <c r="O1078" s="16">
        <v>16</v>
      </c>
    </row>
    <row r="1079" spans="14:15" x14ac:dyDescent="0.25">
      <c r="N1079" s="4" t="s">
        <v>434</v>
      </c>
      <c r="O1079" s="16">
        <v>39</v>
      </c>
    </row>
    <row r="1080" spans="14:15" x14ac:dyDescent="0.25">
      <c r="N1080" s="4" t="s">
        <v>1577</v>
      </c>
      <c r="O1080" s="16">
        <v>68</v>
      </c>
    </row>
    <row r="1081" spans="14:15" x14ac:dyDescent="0.25">
      <c r="N1081" s="4" t="s">
        <v>1929</v>
      </c>
      <c r="O1081" s="16">
        <v>464</v>
      </c>
    </row>
    <row r="1082" spans="14:15" x14ac:dyDescent="0.25">
      <c r="N1082" s="4" t="s">
        <v>318</v>
      </c>
      <c r="O1082" s="16">
        <v>225</v>
      </c>
    </row>
    <row r="1083" spans="14:15" x14ac:dyDescent="0.25">
      <c r="N1083" s="4" t="s">
        <v>2201</v>
      </c>
      <c r="O1083" s="16">
        <v>359</v>
      </c>
    </row>
    <row r="1084" spans="14:15" x14ac:dyDescent="0.25">
      <c r="N1084" s="4" t="s">
        <v>1371</v>
      </c>
      <c r="O1084" s="16">
        <v>194</v>
      </c>
    </row>
    <row r="1085" spans="14:15" x14ac:dyDescent="0.25">
      <c r="N1085" s="4" t="s">
        <v>558</v>
      </c>
      <c r="O1085" s="16">
        <v>90</v>
      </c>
    </row>
    <row r="1086" spans="14:15" x14ac:dyDescent="0.25">
      <c r="N1086" s="4" t="s">
        <v>831</v>
      </c>
      <c r="O1086" s="16">
        <v>27</v>
      </c>
    </row>
    <row r="1087" spans="14:15" x14ac:dyDescent="0.25">
      <c r="N1087" s="4" t="s">
        <v>67</v>
      </c>
      <c r="O1087" s="16">
        <v>96</v>
      </c>
    </row>
    <row r="1088" spans="14:15" x14ac:dyDescent="0.25">
      <c r="N1088" s="4" t="s">
        <v>141</v>
      </c>
      <c r="O1088" s="16">
        <v>132</v>
      </c>
    </row>
    <row r="1089" spans="14:15" x14ac:dyDescent="0.25">
      <c r="N1089" s="4" t="s">
        <v>2529</v>
      </c>
      <c r="O1089" s="16">
        <v>35</v>
      </c>
    </row>
    <row r="1090" spans="14:15" x14ac:dyDescent="0.25">
      <c r="N1090" s="4" t="s">
        <v>7883</v>
      </c>
      <c r="O1090" s="16">
        <v>548880</v>
      </c>
    </row>
  </sheetData>
  <pageMargins left="0.7" right="0.7" top="0.75" bottom="0.75" header="0.3" footer="0.3"/>
  <drawing r:id="rId21"/>
  <extLst>
    <ext xmlns:x14="http://schemas.microsoft.com/office/spreadsheetml/2009/9/main" uri="{A8765BA9-456A-4dab-B4F3-ACF838C121DE}">
      <x14:slicerList>
        <x14:slicer r:id="rId2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FE0106-7ED5-45CD-8940-DDE66DD091E0}">
  <dimension ref="A1"/>
  <sheetViews>
    <sheetView showGridLines="0" showRowColHeaders="0" tabSelected="1" zoomScaleNormal="100" zoomScaleSheetLayoutView="90" workbookViewId="0">
      <selection activeCell="M13" sqref="M13"/>
    </sheetView>
  </sheetViews>
  <sheetFormatPr defaultColWidth="8.85546875" defaultRowHeight="15" x14ac:dyDescent="0.25"/>
  <cols>
    <col min="1" max="16384" width="8.85546875" style="11"/>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BA0638-C2DF-48E5-AE7C-99AA19813BEC}">
  <dimension ref="A1:U8048"/>
  <sheetViews>
    <sheetView workbookViewId="0">
      <selection sqref="A1:U8048"/>
    </sheetView>
  </sheetViews>
  <sheetFormatPr defaultRowHeight="15" x14ac:dyDescent="0.25"/>
  <cols>
    <col min="1" max="1" width="16.140625" bestFit="1" customWidth="1"/>
    <col min="2" max="2" width="13.140625" bestFit="1" customWidth="1"/>
    <col min="3" max="3" width="21" bestFit="1" customWidth="1"/>
    <col min="4" max="4" width="24.85546875" bestFit="1" customWidth="1"/>
    <col min="5" max="5" width="15.140625" bestFit="1" customWidth="1"/>
    <col min="6" max="6" width="9.5703125" bestFit="1" customWidth="1"/>
    <col min="7" max="7" width="11.85546875" bestFit="1" customWidth="1"/>
    <col min="8" max="8" width="12" bestFit="1" customWidth="1"/>
    <col min="9" max="9" width="13.5703125" bestFit="1" customWidth="1"/>
    <col min="10" max="10" width="35.5703125" bestFit="1" customWidth="1"/>
    <col min="11" max="11" width="12.85546875" bestFit="1" customWidth="1"/>
    <col min="12" max="12" width="60.28515625" bestFit="1" customWidth="1"/>
    <col min="13" max="13" width="11.42578125" style="2" bestFit="1" customWidth="1"/>
    <col min="14" max="14" width="8.140625" bestFit="1" customWidth="1"/>
    <col min="15" max="15" width="8.28515625" bestFit="1" customWidth="1"/>
    <col min="16" max="16" width="11" bestFit="1" customWidth="1"/>
    <col min="17" max="17" width="14.42578125" bestFit="1" customWidth="1"/>
    <col min="18" max="18" width="15.7109375" bestFit="1" customWidth="1"/>
    <col min="19" max="19" width="12.7109375" customWidth="1"/>
    <col min="20" max="20" width="9" bestFit="1" customWidth="1"/>
    <col min="21" max="21" width="10.140625" bestFit="1" customWidth="1"/>
  </cols>
  <sheetData>
    <row r="1" spans="1:21" x14ac:dyDescent="0.25">
      <c r="A1" t="s">
        <v>0</v>
      </c>
      <c r="B1" t="s">
        <v>5955</v>
      </c>
      <c r="C1" t="s">
        <v>5956</v>
      </c>
      <c r="D1" t="s">
        <v>5957</v>
      </c>
      <c r="E1" t="s">
        <v>5958</v>
      </c>
      <c r="F1" t="s">
        <v>5959</v>
      </c>
      <c r="G1" t="s">
        <v>5960</v>
      </c>
      <c r="H1" t="s">
        <v>5961</v>
      </c>
      <c r="I1" t="s">
        <v>5962</v>
      </c>
      <c r="J1" t="s">
        <v>5963</v>
      </c>
      <c r="K1" t="s">
        <v>7880</v>
      </c>
      <c r="L1" t="s">
        <v>1</v>
      </c>
      <c r="M1" t="s">
        <v>2</v>
      </c>
      <c r="N1" t="s">
        <v>3</v>
      </c>
      <c r="O1" t="s">
        <v>4</v>
      </c>
      <c r="P1" t="s">
        <v>5</v>
      </c>
      <c r="Q1" t="s">
        <v>6</v>
      </c>
      <c r="R1" t="s">
        <v>7</v>
      </c>
      <c r="S1" t="s">
        <v>7887</v>
      </c>
      <c r="T1" t="s">
        <v>7889</v>
      </c>
      <c r="U1" t="s">
        <v>7890</v>
      </c>
    </row>
    <row r="2" spans="1:21" x14ac:dyDescent="0.25">
      <c r="A2" t="s">
        <v>16</v>
      </c>
      <c r="B2" s="1">
        <v>40547</v>
      </c>
      <c r="C2" t="s">
        <v>5976</v>
      </c>
      <c r="D2" t="s">
        <v>5977</v>
      </c>
      <c r="E2" t="s">
        <v>5978</v>
      </c>
      <c r="F2" t="s">
        <v>5979</v>
      </c>
      <c r="G2" t="s">
        <v>5973</v>
      </c>
      <c r="H2" s="1">
        <v>40551</v>
      </c>
      <c r="I2" t="s">
        <v>5974</v>
      </c>
      <c r="J2" t="s">
        <v>5980</v>
      </c>
      <c r="K2">
        <v>2011</v>
      </c>
      <c r="L2" t="s">
        <v>17</v>
      </c>
      <c r="M2">
        <v>0</v>
      </c>
      <c r="N2">
        <v>140</v>
      </c>
      <c r="O2">
        <v>21</v>
      </c>
      <c r="P2">
        <v>3</v>
      </c>
      <c r="Q2" t="s">
        <v>10</v>
      </c>
      <c r="R2" t="s">
        <v>18</v>
      </c>
      <c r="S2">
        <v>0.15</v>
      </c>
      <c r="T2">
        <v>1</v>
      </c>
      <c r="U2">
        <v>1</v>
      </c>
    </row>
    <row r="3" spans="1:21" x14ac:dyDescent="0.25">
      <c r="A3" t="s">
        <v>92</v>
      </c>
      <c r="B3" s="1">
        <v>40563</v>
      </c>
      <c r="C3" t="s">
        <v>6040</v>
      </c>
      <c r="D3" t="s">
        <v>6041</v>
      </c>
      <c r="E3" t="s">
        <v>5978</v>
      </c>
      <c r="F3" t="s">
        <v>5979</v>
      </c>
      <c r="G3" t="s">
        <v>5973</v>
      </c>
      <c r="H3" s="1">
        <v>40568</v>
      </c>
      <c r="I3" t="s">
        <v>5974</v>
      </c>
      <c r="J3" t="s">
        <v>6042</v>
      </c>
      <c r="K3">
        <v>2011</v>
      </c>
      <c r="L3" t="s">
        <v>93</v>
      </c>
      <c r="M3">
        <v>0</v>
      </c>
      <c r="N3">
        <v>58</v>
      </c>
      <c r="O3">
        <v>8</v>
      </c>
      <c r="P3">
        <v>2</v>
      </c>
      <c r="Q3" t="s">
        <v>10</v>
      </c>
      <c r="R3" t="s">
        <v>18</v>
      </c>
      <c r="S3">
        <v>0.13793103448275901</v>
      </c>
      <c r="T3">
        <v>1</v>
      </c>
      <c r="U3">
        <v>1</v>
      </c>
    </row>
    <row r="4" spans="1:21" x14ac:dyDescent="0.25">
      <c r="A4" t="s">
        <v>112</v>
      </c>
      <c r="B4" s="1">
        <v>40568</v>
      </c>
      <c r="C4" t="s">
        <v>6060</v>
      </c>
      <c r="D4" t="s">
        <v>6061</v>
      </c>
      <c r="E4" t="s">
        <v>5978</v>
      </c>
      <c r="F4" t="s">
        <v>5979</v>
      </c>
      <c r="G4" t="s">
        <v>5973</v>
      </c>
      <c r="H4" s="1">
        <v>40573</v>
      </c>
      <c r="I4" t="s">
        <v>5974</v>
      </c>
      <c r="J4" t="s">
        <v>6042</v>
      </c>
      <c r="K4">
        <v>2011</v>
      </c>
      <c r="L4" t="s">
        <v>113</v>
      </c>
      <c r="M4">
        <v>0</v>
      </c>
      <c r="N4">
        <v>178</v>
      </c>
      <c r="O4">
        <v>59</v>
      </c>
      <c r="P4">
        <v>7</v>
      </c>
      <c r="Q4" t="s">
        <v>10</v>
      </c>
      <c r="R4" t="s">
        <v>18</v>
      </c>
      <c r="S4">
        <v>0.33146067415730301</v>
      </c>
      <c r="T4">
        <v>1</v>
      </c>
      <c r="U4">
        <v>1</v>
      </c>
    </row>
    <row r="5" spans="1:21" x14ac:dyDescent="0.25">
      <c r="A5" t="s">
        <v>159</v>
      </c>
      <c r="B5" s="1">
        <v>40581</v>
      </c>
      <c r="C5" t="s">
        <v>6099</v>
      </c>
      <c r="D5" t="s">
        <v>6100</v>
      </c>
      <c r="E5" t="s">
        <v>5978</v>
      </c>
      <c r="F5" t="s">
        <v>5979</v>
      </c>
      <c r="G5" t="s">
        <v>5973</v>
      </c>
      <c r="H5" s="1">
        <v>40585</v>
      </c>
      <c r="I5" t="s">
        <v>5974</v>
      </c>
      <c r="J5" t="s">
        <v>6101</v>
      </c>
      <c r="K5">
        <v>2011</v>
      </c>
      <c r="L5" t="s">
        <v>160</v>
      </c>
      <c r="M5">
        <v>0</v>
      </c>
      <c r="N5">
        <v>112</v>
      </c>
      <c r="O5">
        <v>4</v>
      </c>
      <c r="P5">
        <v>4</v>
      </c>
      <c r="Q5" t="s">
        <v>10</v>
      </c>
      <c r="R5" t="s">
        <v>18</v>
      </c>
      <c r="S5">
        <v>3.5714285714285698E-2</v>
      </c>
      <c r="T5">
        <v>2</v>
      </c>
      <c r="U5">
        <v>1</v>
      </c>
    </row>
    <row r="6" spans="1:21" x14ac:dyDescent="0.25">
      <c r="A6" t="s">
        <v>252</v>
      </c>
      <c r="B6" s="1">
        <v>40603</v>
      </c>
      <c r="C6" t="s">
        <v>6157</v>
      </c>
      <c r="D6" t="s">
        <v>6158</v>
      </c>
      <c r="E6" t="s">
        <v>5978</v>
      </c>
      <c r="F6" t="s">
        <v>5979</v>
      </c>
      <c r="G6" t="s">
        <v>5973</v>
      </c>
      <c r="H6" s="1">
        <v>40610</v>
      </c>
      <c r="I6" t="s">
        <v>5974</v>
      </c>
      <c r="J6" t="s">
        <v>6092</v>
      </c>
      <c r="K6">
        <v>2011</v>
      </c>
      <c r="L6" t="s">
        <v>253</v>
      </c>
      <c r="M6">
        <v>0</v>
      </c>
      <c r="N6">
        <v>107</v>
      </c>
      <c r="O6">
        <v>30</v>
      </c>
      <c r="P6">
        <v>4</v>
      </c>
      <c r="Q6" t="s">
        <v>10</v>
      </c>
      <c r="R6" t="s">
        <v>18</v>
      </c>
      <c r="S6">
        <v>0.28037383177570102</v>
      </c>
      <c r="T6">
        <v>3</v>
      </c>
      <c r="U6">
        <v>1</v>
      </c>
    </row>
    <row r="7" spans="1:21" x14ac:dyDescent="0.25">
      <c r="A7" t="s">
        <v>272</v>
      </c>
      <c r="B7" s="1">
        <v>40613</v>
      </c>
      <c r="C7" t="s">
        <v>6177</v>
      </c>
      <c r="D7" t="s">
        <v>6178</v>
      </c>
      <c r="E7" t="s">
        <v>5978</v>
      </c>
      <c r="F7" t="s">
        <v>5979</v>
      </c>
      <c r="G7" t="s">
        <v>5973</v>
      </c>
      <c r="H7" s="1">
        <v>40617</v>
      </c>
      <c r="I7" t="s">
        <v>5974</v>
      </c>
      <c r="J7" t="s">
        <v>6179</v>
      </c>
      <c r="K7">
        <v>2011</v>
      </c>
      <c r="L7" t="s">
        <v>273</v>
      </c>
      <c r="M7">
        <v>0</v>
      </c>
      <c r="N7">
        <v>72</v>
      </c>
      <c r="O7">
        <v>14</v>
      </c>
      <c r="P7">
        <v>3</v>
      </c>
      <c r="Q7" t="s">
        <v>10</v>
      </c>
      <c r="R7" t="s">
        <v>18</v>
      </c>
      <c r="S7">
        <v>0.194444444444444</v>
      </c>
      <c r="T7">
        <v>3</v>
      </c>
      <c r="U7">
        <v>1</v>
      </c>
    </row>
    <row r="8" spans="1:21" x14ac:dyDescent="0.25">
      <c r="A8" t="s">
        <v>426</v>
      </c>
      <c r="B8" s="1">
        <v>40652</v>
      </c>
      <c r="C8" t="s">
        <v>6281</v>
      </c>
      <c r="D8" t="s">
        <v>6282</v>
      </c>
      <c r="E8" t="s">
        <v>5978</v>
      </c>
      <c r="F8" t="s">
        <v>5979</v>
      </c>
      <c r="G8" t="s">
        <v>5973</v>
      </c>
      <c r="H8" s="1">
        <v>40658</v>
      </c>
      <c r="I8" t="s">
        <v>5974</v>
      </c>
      <c r="J8" t="s">
        <v>5980</v>
      </c>
      <c r="K8">
        <v>2011</v>
      </c>
      <c r="L8" t="s">
        <v>111</v>
      </c>
      <c r="M8">
        <v>0</v>
      </c>
      <c r="N8">
        <v>83</v>
      </c>
      <c r="O8">
        <v>12</v>
      </c>
      <c r="P8">
        <v>3</v>
      </c>
      <c r="Q8" t="s">
        <v>10</v>
      </c>
      <c r="R8" t="s">
        <v>18</v>
      </c>
      <c r="S8">
        <v>0.14457831325301199</v>
      </c>
      <c r="T8">
        <v>4</v>
      </c>
      <c r="U8">
        <v>2</v>
      </c>
    </row>
    <row r="9" spans="1:21" x14ac:dyDescent="0.25">
      <c r="A9" t="s">
        <v>455</v>
      </c>
      <c r="B9" s="1">
        <v>40660</v>
      </c>
      <c r="C9" t="s">
        <v>6306</v>
      </c>
      <c r="D9" t="s">
        <v>6307</v>
      </c>
      <c r="E9" t="s">
        <v>5978</v>
      </c>
      <c r="F9" t="s">
        <v>5979</v>
      </c>
      <c r="G9" t="s">
        <v>5973</v>
      </c>
      <c r="H9" s="1">
        <v>40666</v>
      </c>
      <c r="I9" t="s">
        <v>5974</v>
      </c>
      <c r="J9" t="s">
        <v>6092</v>
      </c>
      <c r="K9">
        <v>2011</v>
      </c>
      <c r="L9" t="s">
        <v>456</v>
      </c>
      <c r="M9">
        <v>0</v>
      </c>
      <c r="N9">
        <v>124</v>
      </c>
      <c r="O9">
        <v>40</v>
      </c>
      <c r="P9">
        <v>5</v>
      </c>
      <c r="Q9" t="s">
        <v>10</v>
      </c>
      <c r="R9" t="s">
        <v>18</v>
      </c>
      <c r="S9">
        <v>0.32258064516128998</v>
      </c>
      <c r="T9">
        <v>4</v>
      </c>
      <c r="U9">
        <v>2</v>
      </c>
    </row>
    <row r="10" spans="1:21" x14ac:dyDescent="0.25">
      <c r="A10" t="s">
        <v>520</v>
      </c>
      <c r="B10" s="1">
        <v>40673</v>
      </c>
      <c r="C10" t="s">
        <v>6343</v>
      </c>
      <c r="D10" t="s">
        <v>6344</v>
      </c>
      <c r="E10" t="s">
        <v>5978</v>
      </c>
      <c r="F10" t="s">
        <v>5979</v>
      </c>
      <c r="G10" t="s">
        <v>5973</v>
      </c>
      <c r="H10" s="1">
        <v>40678</v>
      </c>
      <c r="I10" t="s">
        <v>5974</v>
      </c>
      <c r="J10" t="s">
        <v>6042</v>
      </c>
      <c r="K10">
        <v>2011</v>
      </c>
      <c r="L10" t="s">
        <v>521</v>
      </c>
      <c r="M10">
        <v>0</v>
      </c>
      <c r="N10">
        <v>51</v>
      </c>
      <c r="O10">
        <v>18</v>
      </c>
      <c r="P10">
        <v>3</v>
      </c>
      <c r="Q10" t="s">
        <v>10</v>
      </c>
      <c r="R10" t="s">
        <v>18</v>
      </c>
      <c r="S10">
        <v>0.35294117647058798</v>
      </c>
      <c r="T10">
        <v>5</v>
      </c>
      <c r="U10">
        <v>2</v>
      </c>
    </row>
    <row r="11" spans="1:21" x14ac:dyDescent="0.25">
      <c r="A11" t="s">
        <v>537</v>
      </c>
      <c r="B11" s="1">
        <v>40676</v>
      </c>
      <c r="C11" t="s">
        <v>6355</v>
      </c>
      <c r="D11" t="s">
        <v>6356</v>
      </c>
      <c r="E11" t="s">
        <v>5978</v>
      </c>
      <c r="F11" t="s">
        <v>5979</v>
      </c>
      <c r="G11" t="s">
        <v>5968</v>
      </c>
      <c r="H11" s="1">
        <v>40680</v>
      </c>
      <c r="I11" t="s">
        <v>5974</v>
      </c>
      <c r="J11" t="s">
        <v>6042</v>
      </c>
      <c r="K11">
        <v>2011</v>
      </c>
      <c r="L11" t="s">
        <v>33</v>
      </c>
      <c r="M11">
        <v>0</v>
      </c>
      <c r="N11">
        <v>139</v>
      </c>
      <c r="O11">
        <v>36</v>
      </c>
      <c r="P11">
        <v>3</v>
      </c>
      <c r="Q11" t="s">
        <v>10</v>
      </c>
      <c r="R11" t="s">
        <v>18</v>
      </c>
      <c r="S11">
        <v>0.25899280575539602</v>
      </c>
      <c r="T11">
        <v>5</v>
      </c>
      <c r="U11">
        <v>2</v>
      </c>
    </row>
    <row r="12" spans="1:21" x14ac:dyDescent="0.25">
      <c r="A12" t="s">
        <v>621</v>
      </c>
      <c r="B12" s="1">
        <v>40697</v>
      </c>
      <c r="C12" t="s">
        <v>6400</v>
      </c>
      <c r="D12" t="s">
        <v>6401</v>
      </c>
      <c r="E12" t="s">
        <v>5978</v>
      </c>
      <c r="F12" t="s">
        <v>5979</v>
      </c>
      <c r="G12" t="s">
        <v>5983</v>
      </c>
      <c r="H12" s="1">
        <v>40702</v>
      </c>
      <c r="I12" t="s">
        <v>5974</v>
      </c>
      <c r="J12" t="s">
        <v>6092</v>
      </c>
      <c r="K12">
        <v>2011</v>
      </c>
      <c r="L12" t="s">
        <v>372</v>
      </c>
      <c r="M12">
        <v>0</v>
      </c>
      <c r="N12">
        <v>330</v>
      </c>
      <c r="O12">
        <v>89</v>
      </c>
      <c r="P12">
        <v>13</v>
      </c>
      <c r="Q12" t="s">
        <v>10</v>
      </c>
      <c r="R12" t="s">
        <v>18</v>
      </c>
      <c r="S12">
        <v>0.26969696969696999</v>
      </c>
      <c r="T12">
        <v>6</v>
      </c>
      <c r="U12">
        <v>2</v>
      </c>
    </row>
    <row r="13" spans="1:21" x14ac:dyDescent="0.25">
      <c r="A13" t="s">
        <v>776</v>
      </c>
      <c r="B13" s="1">
        <v>40721</v>
      </c>
      <c r="C13" t="s">
        <v>6210</v>
      </c>
      <c r="D13" t="s">
        <v>6504</v>
      </c>
      <c r="E13" t="s">
        <v>5978</v>
      </c>
      <c r="F13" t="s">
        <v>5979</v>
      </c>
      <c r="G13" t="s">
        <v>5983</v>
      </c>
      <c r="H13" s="1">
        <v>40726</v>
      </c>
      <c r="I13" t="s">
        <v>5974</v>
      </c>
      <c r="J13" t="s">
        <v>6179</v>
      </c>
      <c r="K13">
        <v>2011</v>
      </c>
      <c r="L13" t="s">
        <v>499</v>
      </c>
      <c r="M13">
        <v>0</v>
      </c>
      <c r="N13">
        <v>89</v>
      </c>
      <c r="O13">
        <v>31</v>
      </c>
      <c r="P13">
        <v>3</v>
      </c>
      <c r="Q13" t="s">
        <v>10</v>
      </c>
      <c r="R13" t="s">
        <v>18</v>
      </c>
      <c r="S13">
        <v>0.348314606741573</v>
      </c>
      <c r="T13">
        <v>6</v>
      </c>
      <c r="U13">
        <v>2</v>
      </c>
    </row>
    <row r="14" spans="1:21" x14ac:dyDescent="0.25">
      <c r="A14" t="s">
        <v>819</v>
      </c>
      <c r="B14" s="1">
        <v>40733</v>
      </c>
      <c r="C14" t="s">
        <v>6475</v>
      </c>
      <c r="D14" t="s">
        <v>6356</v>
      </c>
      <c r="E14" t="s">
        <v>5978</v>
      </c>
      <c r="F14" t="s">
        <v>5979</v>
      </c>
      <c r="G14" t="s">
        <v>5973</v>
      </c>
      <c r="H14" s="1">
        <v>40737</v>
      </c>
      <c r="I14" t="s">
        <v>5974</v>
      </c>
      <c r="J14" t="s">
        <v>6042</v>
      </c>
      <c r="K14">
        <v>2011</v>
      </c>
      <c r="L14" t="s">
        <v>261</v>
      </c>
      <c r="M14">
        <v>0</v>
      </c>
      <c r="N14">
        <v>64</v>
      </c>
      <c r="O14">
        <v>24</v>
      </c>
      <c r="P14">
        <v>2</v>
      </c>
      <c r="Q14" t="s">
        <v>10</v>
      </c>
      <c r="R14" t="s">
        <v>18</v>
      </c>
      <c r="S14">
        <v>0.375</v>
      </c>
      <c r="T14">
        <v>7</v>
      </c>
      <c r="U14">
        <v>3</v>
      </c>
    </row>
    <row r="15" spans="1:21" x14ac:dyDescent="0.25">
      <c r="A15" t="s">
        <v>1256</v>
      </c>
      <c r="B15" s="1">
        <v>40815</v>
      </c>
      <c r="C15" t="s">
        <v>6132</v>
      </c>
      <c r="D15" t="s">
        <v>6587</v>
      </c>
      <c r="E15" t="s">
        <v>5978</v>
      </c>
      <c r="F15" t="s">
        <v>5979</v>
      </c>
      <c r="G15" t="s">
        <v>5973</v>
      </c>
      <c r="H15" s="1">
        <v>40821</v>
      </c>
      <c r="I15" t="s">
        <v>5974</v>
      </c>
      <c r="J15" t="s">
        <v>6042</v>
      </c>
      <c r="K15">
        <v>2011</v>
      </c>
      <c r="L15" t="s">
        <v>1168</v>
      </c>
      <c r="M15">
        <v>0</v>
      </c>
      <c r="N15">
        <v>116</v>
      </c>
      <c r="O15">
        <v>38</v>
      </c>
      <c r="P15">
        <v>8</v>
      </c>
      <c r="Q15" t="s">
        <v>10</v>
      </c>
      <c r="R15" t="s">
        <v>18</v>
      </c>
      <c r="S15">
        <v>0.32758620689655199</v>
      </c>
      <c r="T15">
        <v>9</v>
      </c>
      <c r="U15">
        <v>3</v>
      </c>
    </row>
    <row r="16" spans="1:21" x14ac:dyDescent="0.25">
      <c r="A16" t="s">
        <v>1272</v>
      </c>
      <c r="B16" s="1">
        <v>40820</v>
      </c>
      <c r="C16" t="s">
        <v>6776</v>
      </c>
      <c r="D16" t="s">
        <v>6777</v>
      </c>
      <c r="E16" t="s">
        <v>5978</v>
      </c>
      <c r="F16" t="s">
        <v>5979</v>
      </c>
      <c r="G16" t="s">
        <v>5968</v>
      </c>
      <c r="H16" s="1">
        <v>40827</v>
      </c>
      <c r="I16" t="s">
        <v>5974</v>
      </c>
      <c r="J16" t="s">
        <v>6042</v>
      </c>
      <c r="K16">
        <v>2011</v>
      </c>
      <c r="L16" t="s">
        <v>801</v>
      </c>
      <c r="M16">
        <v>0</v>
      </c>
      <c r="N16">
        <v>85</v>
      </c>
      <c r="O16">
        <v>36</v>
      </c>
      <c r="P16">
        <v>5</v>
      </c>
      <c r="Q16" t="s">
        <v>10</v>
      </c>
      <c r="R16" t="s">
        <v>18</v>
      </c>
      <c r="S16">
        <v>0.42352941176470599</v>
      </c>
      <c r="T16">
        <v>10</v>
      </c>
      <c r="U16">
        <v>4</v>
      </c>
    </row>
    <row r="17" spans="1:21" x14ac:dyDescent="0.25">
      <c r="A17" t="s">
        <v>1426</v>
      </c>
      <c r="B17" s="1">
        <v>40858</v>
      </c>
      <c r="C17" t="s">
        <v>6846</v>
      </c>
      <c r="D17" t="s">
        <v>6847</v>
      </c>
      <c r="E17" t="s">
        <v>5978</v>
      </c>
      <c r="F17" t="s">
        <v>5979</v>
      </c>
      <c r="G17" t="s">
        <v>5973</v>
      </c>
      <c r="H17" s="1">
        <v>40863</v>
      </c>
      <c r="I17" t="s">
        <v>5974</v>
      </c>
      <c r="J17" t="s">
        <v>5989</v>
      </c>
      <c r="K17">
        <v>2011</v>
      </c>
      <c r="L17" t="s">
        <v>160</v>
      </c>
      <c r="M17">
        <v>0</v>
      </c>
      <c r="N17">
        <v>50</v>
      </c>
      <c r="O17">
        <v>3</v>
      </c>
      <c r="P17">
        <v>2</v>
      </c>
      <c r="Q17" t="s">
        <v>10</v>
      </c>
      <c r="R17" t="s">
        <v>18</v>
      </c>
      <c r="S17">
        <v>0.06</v>
      </c>
      <c r="T17">
        <v>11</v>
      </c>
      <c r="U17">
        <v>4</v>
      </c>
    </row>
    <row r="18" spans="1:21" x14ac:dyDescent="0.25">
      <c r="A18" t="s">
        <v>1487</v>
      </c>
      <c r="B18" s="1">
        <v>40874</v>
      </c>
      <c r="C18" t="s">
        <v>6870</v>
      </c>
      <c r="D18" t="s">
        <v>6871</v>
      </c>
      <c r="E18" t="s">
        <v>5978</v>
      </c>
      <c r="F18" t="s">
        <v>5979</v>
      </c>
      <c r="G18" t="s">
        <v>5973</v>
      </c>
      <c r="H18" s="1">
        <v>40878</v>
      </c>
      <c r="I18" t="s">
        <v>5974</v>
      </c>
      <c r="J18" t="s">
        <v>6042</v>
      </c>
      <c r="K18">
        <v>2011</v>
      </c>
      <c r="L18" t="s">
        <v>357</v>
      </c>
      <c r="M18">
        <v>0</v>
      </c>
      <c r="N18">
        <v>52</v>
      </c>
      <c r="O18">
        <v>23</v>
      </c>
      <c r="P18">
        <v>5</v>
      </c>
      <c r="Q18" t="s">
        <v>10</v>
      </c>
      <c r="R18" t="s">
        <v>18</v>
      </c>
      <c r="S18">
        <v>0.44230769230769201</v>
      </c>
      <c r="T18">
        <v>11</v>
      </c>
      <c r="U18">
        <v>4</v>
      </c>
    </row>
    <row r="19" spans="1:21" x14ac:dyDescent="0.25">
      <c r="A19" t="s">
        <v>1501</v>
      </c>
      <c r="B19" s="1">
        <v>40876</v>
      </c>
      <c r="C19" t="s">
        <v>6697</v>
      </c>
      <c r="D19" t="s">
        <v>5988</v>
      </c>
      <c r="E19" t="s">
        <v>5978</v>
      </c>
      <c r="F19" t="s">
        <v>5979</v>
      </c>
      <c r="G19" t="s">
        <v>5968</v>
      </c>
      <c r="H19" s="1">
        <v>40883</v>
      </c>
      <c r="I19" t="s">
        <v>5974</v>
      </c>
      <c r="J19" t="s">
        <v>5989</v>
      </c>
      <c r="K19">
        <v>2011</v>
      </c>
      <c r="L19" t="s">
        <v>156</v>
      </c>
      <c r="M19">
        <v>0</v>
      </c>
      <c r="N19">
        <v>60</v>
      </c>
      <c r="O19">
        <v>10</v>
      </c>
      <c r="P19">
        <v>2</v>
      </c>
      <c r="Q19" t="s">
        <v>10</v>
      </c>
      <c r="R19" t="s">
        <v>18</v>
      </c>
      <c r="S19">
        <v>0.16666666666666699</v>
      </c>
      <c r="T19">
        <v>11</v>
      </c>
      <c r="U19">
        <v>4</v>
      </c>
    </row>
    <row r="20" spans="1:21" x14ac:dyDescent="0.25">
      <c r="A20" t="s">
        <v>1524</v>
      </c>
      <c r="B20" s="1">
        <v>40879</v>
      </c>
      <c r="C20" t="s">
        <v>6887</v>
      </c>
      <c r="D20" t="s">
        <v>6888</v>
      </c>
      <c r="E20" t="s">
        <v>5978</v>
      </c>
      <c r="F20" t="s">
        <v>5979</v>
      </c>
      <c r="G20" t="s">
        <v>5968</v>
      </c>
      <c r="H20" s="1">
        <v>40885</v>
      </c>
      <c r="I20" t="s">
        <v>5974</v>
      </c>
      <c r="J20" t="s">
        <v>5980</v>
      </c>
      <c r="K20">
        <v>2011</v>
      </c>
      <c r="L20" t="s">
        <v>1525</v>
      </c>
      <c r="M20">
        <v>0</v>
      </c>
      <c r="N20">
        <v>71</v>
      </c>
      <c r="O20">
        <v>1</v>
      </c>
      <c r="P20">
        <v>3</v>
      </c>
      <c r="Q20" t="s">
        <v>10</v>
      </c>
      <c r="R20" t="s">
        <v>18</v>
      </c>
      <c r="S20">
        <v>1.4084507042253501E-2</v>
      </c>
      <c r="T20">
        <v>12</v>
      </c>
      <c r="U20">
        <v>4</v>
      </c>
    </row>
    <row r="21" spans="1:21" x14ac:dyDescent="0.25">
      <c r="A21" t="s">
        <v>1664</v>
      </c>
      <c r="B21" s="1">
        <v>40904</v>
      </c>
      <c r="C21" t="s">
        <v>6954</v>
      </c>
      <c r="D21" t="s">
        <v>6955</v>
      </c>
      <c r="E21" t="s">
        <v>5978</v>
      </c>
      <c r="F21" t="s">
        <v>5979</v>
      </c>
      <c r="G21" t="s">
        <v>5973</v>
      </c>
      <c r="H21" s="1">
        <v>40909</v>
      </c>
      <c r="I21" t="s">
        <v>5974</v>
      </c>
      <c r="J21" t="s">
        <v>6042</v>
      </c>
      <c r="K21">
        <v>2011</v>
      </c>
      <c r="L21" t="s">
        <v>261</v>
      </c>
      <c r="M21">
        <v>0</v>
      </c>
      <c r="N21">
        <v>97</v>
      </c>
      <c r="O21">
        <v>37</v>
      </c>
      <c r="P21">
        <v>3</v>
      </c>
      <c r="Q21" t="s">
        <v>10</v>
      </c>
      <c r="R21" t="s">
        <v>18</v>
      </c>
      <c r="S21">
        <v>0.38144329896907198</v>
      </c>
      <c r="T21">
        <v>12</v>
      </c>
      <c r="U21">
        <v>4</v>
      </c>
    </row>
    <row r="22" spans="1:21" x14ac:dyDescent="0.25">
      <c r="A22" t="s">
        <v>1729</v>
      </c>
      <c r="B22" s="1">
        <v>40922</v>
      </c>
      <c r="C22" t="s">
        <v>6987</v>
      </c>
      <c r="D22" t="s">
        <v>6683</v>
      </c>
      <c r="E22" t="s">
        <v>5978</v>
      </c>
      <c r="F22" t="s">
        <v>5979</v>
      </c>
      <c r="G22" t="s">
        <v>5973</v>
      </c>
      <c r="H22" s="1">
        <v>40926</v>
      </c>
      <c r="I22" t="s">
        <v>5974</v>
      </c>
      <c r="J22" t="s">
        <v>6101</v>
      </c>
      <c r="K22">
        <v>2012</v>
      </c>
      <c r="L22" t="s">
        <v>947</v>
      </c>
      <c r="M22">
        <v>0</v>
      </c>
      <c r="N22">
        <v>59</v>
      </c>
      <c r="O22">
        <v>0</v>
      </c>
      <c r="P22">
        <v>2</v>
      </c>
      <c r="Q22" t="s">
        <v>10</v>
      </c>
      <c r="R22" t="s">
        <v>18</v>
      </c>
      <c r="S22">
        <v>0</v>
      </c>
      <c r="T22">
        <v>1</v>
      </c>
      <c r="U22">
        <v>1</v>
      </c>
    </row>
    <row r="23" spans="1:21" x14ac:dyDescent="0.25">
      <c r="A23" t="s">
        <v>1787</v>
      </c>
      <c r="B23" s="1">
        <v>40941</v>
      </c>
      <c r="C23" t="s">
        <v>6383</v>
      </c>
      <c r="D23" t="s">
        <v>6252</v>
      </c>
      <c r="E23" t="s">
        <v>5978</v>
      </c>
      <c r="F23" t="s">
        <v>5979</v>
      </c>
      <c r="G23" t="s">
        <v>5973</v>
      </c>
      <c r="H23" s="1">
        <v>40945</v>
      </c>
      <c r="I23" t="s">
        <v>5974</v>
      </c>
      <c r="J23" t="s">
        <v>5980</v>
      </c>
      <c r="K23">
        <v>2012</v>
      </c>
      <c r="L23" t="s">
        <v>329</v>
      </c>
      <c r="M23">
        <v>0</v>
      </c>
      <c r="N23">
        <v>298</v>
      </c>
      <c r="O23">
        <v>71</v>
      </c>
      <c r="P23">
        <v>6</v>
      </c>
      <c r="Q23" t="s">
        <v>10</v>
      </c>
      <c r="R23" t="s">
        <v>18</v>
      </c>
      <c r="S23">
        <v>0.238255033557047</v>
      </c>
      <c r="T23">
        <v>2</v>
      </c>
      <c r="U23">
        <v>1</v>
      </c>
    </row>
    <row r="24" spans="1:21" x14ac:dyDescent="0.25">
      <c r="A24" t="s">
        <v>1802</v>
      </c>
      <c r="B24" s="1">
        <v>40947</v>
      </c>
      <c r="C24" t="s">
        <v>6639</v>
      </c>
      <c r="D24" t="s">
        <v>6362</v>
      </c>
      <c r="E24" t="s">
        <v>5978</v>
      </c>
      <c r="F24" t="s">
        <v>5979</v>
      </c>
      <c r="G24" t="s">
        <v>5973</v>
      </c>
      <c r="H24" s="1">
        <v>40952</v>
      </c>
      <c r="I24" t="s">
        <v>5974</v>
      </c>
      <c r="J24" t="s">
        <v>6042</v>
      </c>
      <c r="K24">
        <v>2012</v>
      </c>
      <c r="L24" t="s">
        <v>876</v>
      </c>
      <c r="M24">
        <v>0</v>
      </c>
      <c r="N24">
        <v>141</v>
      </c>
      <c r="O24">
        <v>47</v>
      </c>
      <c r="P24">
        <v>7</v>
      </c>
      <c r="Q24" t="s">
        <v>10</v>
      </c>
      <c r="R24" t="s">
        <v>18</v>
      </c>
      <c r="S24">
        <v>0.33333333333333298</v>
      </c>
      <c r="T24">
        <v>2</v>
      </c>
      <c r="U24">
        <v>1</v>
      </c>
    </row>
    <row r="25" spans="1:21" x14ac:dyDescent="0.25">
      <c r="A25" t="s">
        <v>1803</v>
      </c>
      <c r="B25" s="1">
        <v>40948</v>
      </c>
      <c r="C25" t="s">
        <v>6625</v>
      </c>
      <c r="D25" t="s">
        <v>6229</v>
      </c>
      <c r="E25" t="s">
        <v>5978</v>
      </c>
      <c r="F25" t="s">
        <v>5979</v>
      </c>
      <c r="G25" t="s">
        <v>5968</v>
      </c>
      <c r="H25" s="1">
        <v>40952</v>
      </c>
      <c r="I25" t="s">
        <v>5974</v>
      </c>
      <c r="J25" t="s">
        <v>5992</v>
      </c>
      <c r="K25">
        <v>2012</v>
      </c>
      <c r="L25" t="s">
        <v>803</v>
      </c>
      <c r="M25">
        <v>0</v>
      </c>
      <c r="N25">
        <v>23</v>
      </c>
      <c r="O25">
        <v>4</v>
      </c>
      <c r="P25">
        <v>1</v>
      </c>
      <c r="Q25" t="s">
        <v>10</v>
      </c>
      <c r="R25" t="s">
        <v>18</v>
      </c>
      <c r="S25">
        <v>0.173913043478261</v>
      </c>
      <c r="T25">
        <v>2</v>
      </c>
      <c r="U25">
        <v>1</v>
      </c>
    </row>
    <row r="26" spans="1:21" x14ac:dyDescent="0.25">
      <c r="A26" t="s">
        <v>1813</v>
      </c>
      <c r="B26" s="1">
        <v>40953</v>
      </c>
      <c r="C26" t="s">
        <v>6427</v>
      </c>
      <c r="D26" t="s">
        <v>7022</v>
      </c>
      <c r="E26" t="s">
        <v>5978</v>
      </c>
      <c r="F26" t="s">
        <v>5979</v>
      </c>
      <c r="G26" t="s">
        <v>5983</v>
      </c>
      <c r="H26" s="1">
        <v>40957</v>
      </c>
      <c r="I26" t="s">
        <v>5974</v>
      </c>
      <c r="J26" t="s">
        <v>6092</v>
      </c>
      <c r="K26">
        <v>2012</v>
      </c>
      <c r="L26" t="s">
        <v>1814</v>
      </c>
      <c r="M26">
        <v>0</v>
      </c>
      <c r="N26">
        <v>98</v>
      </c>
      <c r="O26">
        <v>49</v>
      </c>
      <c r="P26">
        <v>2</v>
      </c>
      <c r="Q26" t="s">
        <v>10</v>
      </c>
      <c r="R26" t="s">
        <v>18</v>
      </c>
      <c r="S26">
        <v>0.5</v>
      </c>
      <c r="T26">
        <v>2</v>
      </c>
      <c r="U26">
        <v>1</v>
      </c>
    </row>
    <row r="27" spans="1:21" x14ac:dyDescent="0.25">
      <c r="A27" t="s">
        <v>1927</v>
      </c>
      <c r="B27" s="1">
        <v>40987</v>
      </c>
      <c r="C27" t="s">
        <v>6933</v>
      </c>
      <c r="D27" t="s">
        <v>7069</v>
      </c>
      <c r="E27" t="s">
        <v>5978</v>
      </c>
      <c r="F27" t="s">
        <v>5979</v>
      </c>
      <c r="G27" t="s">
        <v>5973</v>
      </c>
      <c r="H27" s="1">
        <v>40992</v>
      </c>
      <c r="I27" t="s">
        <v>5974</v>
      </c>
      <c r="J27" t="s">
        <v>6042</v>
      </c>
      <c r="K27">
        <v>2012</v>
      </c>
      <c r="L27" t="s">
        <v>292</v>
      </c>
      <c r="M27">
        <v>0</v>
      </c>
      <c r="N27">
        <v>32</v>
      </c>
      <c r="O27">
        <v>1</v>
      </c>
      <c r="P27">
        <v>2</v>
      </c>
      <c r="Q27" t="s">
        <v>10</v>
      </c>
      <c r="R27" t="s">
        <v>18</v>
      </c>
      <c r="S27">
        <v>3.125E-2</v>
      </c>
      <c r="T27">
        <v>3</v>
      </c>
      <c r="U27">
        <v>1</v>
      </c>
    </row>
    <row r="28" spans="1:21" x14ac:dyDescent="0.25">
      <c r="A28" t="s">
        <v>2046</v>
      </c>
      <c r="B28" s="1">
        <v>41026</v>
      </c>
      <c r="C28" t="s">
        <v>6914</v>
      </c>
      <c r="D28" t="s">
        <v>7116</v>
      </c>
      <c r="E28" t="s">
        <v>5978</v>
      </c>
      <c r="F28" t="s">
        <v>5979</v>
      </c>
      <c r="G28" t="s">
        <v>5973</v>
      </c>
      <c r="H28" s="1">
        <v>41030</v>
      </c>
      <c r="I28" t="s">
        <v>5974</v>
      </c>
      <c r="J28" t="s">
        <v>6042</v>
      </c>
      <c r="K28">
        <v>2012</v>
      </c>
      <c r="L28" t="s">
        <v>42</v>
      </c>
      <c r="M28">
        <v>0</v>
      </c>
      <c r="N28">
        <v>110</v>
      </c>
      <c r="O28">
        <v>20</v>
      </c>
      <c r="P28">
        <v>2</v>
      </c>
      <c r="Q28" t="s">
        <v>10</v>
      </c>
      <c r="R28" t="s">
        <v>18</v>
      </c>
      <c r="S28">
        <v>0.18181818181818199</v>
      </c>
      <c r="T28">
        <v>4</v>
      </c>
      <c r="U28">
        <v>2</v>
      </c>
    </row>
    <row r="29" spans="1:21" x14ac:dyDescent="0.25">
      <c r="A29" t="s">
        <v>2122</v>
      </c>
      <c r="B29" s="1">
        <v>41053</v>
      </c>
      <c r="C29" t="s">
        <v>6984</v>
      </c>
      <c r="D29" t="s">
        <v>7150</v>
      </c>
      <c r="E29" t="s">
        <v>5978</v>
      </c>
      <c r="F29" t="s">
        <v>5979</v>
      </c>
      <c r="G29" t="s">
        <v>5983</v>
      </c>
      <c r="H29" s="1">
        <v>41058</v>
      </c>
      <c r="I29" t="s">
        <v>5974</v>
      </c>
      <c r="J29" t="s">
        <v>6101</v>
      </c>
      <c r="K29">
        <v>2012</v>
      </c>
      <c r="L29" t="s">
        <v>759</v>
      </c>
      <c r="M29">
        <v>0</v>
      </c>
      <c r="N29">
        <v>203</v>
      </c>
      <c r="O29">
        <v>65</v>
      </c>
      <c r="P29">
        <v>4</v>
      </c>
      <c r="Q29" t="s">
        <v>10</v>
      </c>
      <c r="R29" t="s">
        <v>18</v>
      </c>
      <c r="S29">
        <v>0.32019704433497498</v>
      </c>
      <c r="T29">
        <v>5</v>
      </c>
      <c r="U29">
        <v>2</v>
      </c>
    </row>
    <row r="30" spans="1:21" x14ac:dyDescent="0.25">
      <c r="A30" t="s">
        <v>2148</v>
      </c>
      <c r="B30" s="1">
        <v>41061</v>
      </c>
      <c r="C30" t="s">
        <v>6127</v>
      </c>
      <c r="D30" t="s">
        <v>7159</v>
      </c>
      <c r="E30" t="s">
        <v>5978</v>
      </c>
      <c r="F30" t="s">
        <v>5979</v>
      </c>
      <c r="G30" t="s">
        <v>5983</v>
      </c>
      <c r="H30" s="1">
        <v>41067</v>
      </c>
      <c r="I30" t="s">
        <v>5974</v>
      </c>
      <c r="J30" t="s">
        <v>6371</v>
      </c>
      <c r="K30">
        <v>2012</v>
      </c>
      <c r="L30" t="s">
        <v>556</v>
      </c>
      <c r="M30">
        <v>0</v>
      </c>
      <c r="N30">
        <v>102</v>
      </c>
      <c r="O30">
        <v>13</v>
      </c>
      <c r="P30">
        <v>2</v>
      </c>
      <c r="Q30" t="s">
        <v>10</v>
      </c>
      <c r="R30" t="s">
        <v>18</v>
      </c>
      <c r="S30">
        <v>0.12745098039215699</v>
      </c>
      <c r="T30">
        <v>6</v>
      </c>
      <c r="U30">
        <v>2</v>
      </c>
    </row>
    <row r="31" spans="1:21" x14ac:dyDescent="0.25">
      <c r="A31" t="s">
        <v>2152</v>
      </c>
      <c r="B31" s="1">
        <v>41062</v>
      </c>
      <c r="C31" t="s">
        <v>6397</v>
      </c>
      <c r="D31" t="s">
        <v>7163</v>
      </c>
      <c r="E31" t="s">
        <v>5978</v>
      </c>
      <c r="F31" t="s">
        <v>5979</v>
      </c>
      <c r="G31" t="s">
        <v>5983</v>
      </c>
      <c r="H31" s="1">
        <v>41068</v>
      </c>
      <c r="I31" t="s">
        <v>5974</v>
      </c>
      <c r="J31" t="s">
        <v>6042</v>
      </c>
      <c r="K31">
        <v>2012</v>
      </c>
      <c r="L31" t="s">
        <v>280</v>
      </c>
      <c r="M31">
        <v>0</v>
      </c>
      <c r="N31">
        <v>43</v>
      </c>
      <c r="O31">
        <v>20</v>
      </c>
      <c r="P31">
        <v>3</v>
      </c>
      <c r="Q31" t="s">
        <v>10</v>
      </c>
      <c r="R31" t="s">
        <v>18</v>
      </c>
      <c r="S31">
        <v>0.46511627906976699</v>
      </c>
      <c r="T31">
        <v>6</v>
      </c>
      <c r="U31">
        <v>2</v>
      </c>
    </row>
    <row r="32" spans="1:21" x14ac:dyDescent="0.25">
      <c r="A32" t="s">
        <v>2170</v>
      </c>
      <c r="B32" s="1">
        <v>41068</v>
      </c>
      <c r="C32" t="s">
        <v>6902</v>
      </c>
      <c r="D32" t="s">
        <v>7176</v>
      </c>
      <c r="E32" t="s">
        <v>5978</v>
      </c>
      <c r="F32" t="s">
        <v>5979</v>
      </c>
      <c r="G32" t="s">
        <v>5973</v>
      </c>
      <c r="H32" s="1">
        <v>41073</v>
      </c>
      <c r="I32" t="s">
        <v>5974</v>
      </c>
      <c r="J32" t="s">
        <v>6248</v>
      </c>
      <c r="K32">
        <v>2012</v>
      </c>
      <c r="L32" t="s">
        <v>2171</v>
      </c>
      <c r="M32">
        <v>0</v>
      </c>
      <c r="N32">
        <v>52</v>
      </c>
      <c r="O32">
        <v>5</v>
      </c>
      <c r="P32">
        <v>3</v>
      </c>
      <c r="Q32" t="s">
        <v>10</v>
      </c>
      <c r="R32" t="s">
        <v>18</v>
      </c>
      <c r="S32">
        <v>9.6153846153846201E-2</v>
      </c>
      <c r="T32">
        <v>6</v>
      </c>
      <c r="U32">
        <v>2</v>
      </c>
    </row>
    <row r="33" spans="1:21" x14ac:dyDescent="0.25">
      <c r="A33" t="s">
        <v>2356</v>
      </c>
      <c r="B33" s="1">
        <v>41110</v>
      </c>
      <c r="C33" t="s">
        <v>7174</v>
      </c>
      <c r="D33" t="s">
        <v>7135</v>
      </c>
      <c r="E33" t="s">
        <v>5978</v>
      </c>
      <c r="F33" t="s">
        <v>5979</v>
      </c>
      <c r="G33" t="s">
        <v>5983</v>
      </c>
      <c r="H33" s="1">
        <v>41114</v>
      </c>
      <c r="I33" t="s">
        <v>5974</v>
      </c>
      <c r="J33" t="s">
        <v>5992</v>
      </c>
      <c r="K33">
        <v>2012</v>
      </c>
      <c r="L33" t="s">
        <v>2035</v>
      </c>
      <c r="M33">
        <v>0</v>
      </c>
      <c r="N33">
        <v>259</v>
      </c>
      <c r="O33">
        <v>8</v>
      </c>
      <c r="P33">
        <v>5</v>
      </c>
      <c r="Q33" t="s">
        <v>10</v>
      </c>
      <c r="R33" t="s">
        <v>18</v>
      </c>
      <c r="S33">
        <v>3.0888030888030899E-2</v>
      </c>
      <c r="T33">
        <v>7</v>
      </c>
      <c r="U33">
        <v>3</v>
      </c>
    </row>
    <row r="34" spans="1:21" x14ac:dyDescent="0.25">
      <c r="A34" t="s">
        <v>2446</v>
      </c>
      <c r="B34" s="1">
        <v>41127</v>
      </c>
      <c r="C34" t="s">
        <v>6668</v>
      </c>
      <c r="D34" t="s">
        <v>7261</v>
      </c>
      <c r="E34" t="s">
        <v>5978</v>
      </c>
      <c r="F34" t="s">
        <v>5979</v>
      </c>
      <c r="G34" t="s">
        <v>5983</v>
      </c>
      <c r="H34" s="1">
        <v>41134</v>
      </c>
      <c r="I34" t="s">
        <v>5974</v>
      </c>
      <c r="J34" t="s">
        <v>5992</v>
      </c>
      <c r="K34">
        <v>2012</v>
      </c>
      <c r="L34" t="s">
        <v>190</v>
      </c>
      <c r="M34">
        <v>0</v>
      </c>
      <c r="N34">
        <v>57</v>
      </c>
      <c r="O34">
        <v>13</v>
      </c>
      <c r="P34">
        <v>3</v>
      </c>
      <c r="Q34" t="s">
        <v>10</v>
      </c>
      <c r="R34" t="s">
        <v>18</v>
      </c>
      <c r="S34">
        <v>0.22807017543859601</v>
      </c>
      <c r="T34">
        <v>8</v>
      </c>
      <c r="U34">
        <v>3</v>
      </c>
    </row>
    <row r="35" spans="1:21" x14ac:dyDescent="0.25">
      <c r="A35" t="s">
        <v>2439</v>
      </c>
      <c r="B35" s="1">
        <v>41127</v>
      </c>
      <c r="C35" t="s">
        <v>7262</v>
      </c>
      <c r="D35" t="s">
        <v>7086</v>
      </c>
      <c r="E35" t="s">
        <v>5978</v>
      </c>
      <c r="F35" t="s">
        <v>5979</v>
      </c>
      <c r="G35" t="s">
        <v>5973</v>
      </c>
      <c r="H35" s="1">
        <v>41132</v>
      </c>
      <c r="I35" t="s">
        <v>5974</v>
      </c>
      <c r="J35" t="s">
        <v>6042</v>
      </c>
      <c r="K35">
        <v>2012</v>
      </c>
      <c r="L35" t="s">
        <v>653</v>
      </c>
      <c r="M35">
        <v>0</v>
      </c>
      <c r="N35">
        <v>29</v>
      </c>
      <c r="O35">
        <v>1</v>
      </c>
      <c r="P35">
        <v>1</v>
      </c>
      <c r="Q35" t="s">
        <v>10</v>
      </c>
      <c r="R35" t="s">
        <v>18</v>
      </c>
      <c r="S35">
        <v>3.4482758620689703E-2</v>
      </c>
      <c r="T35">
        <v>8</v>
      </c>
      <c r="U35">
        <v>3</v>
      </c>
    </row>
    <row r="36" spans="1:21" x14ac:dyDescent="0.25">
      <c r="A36" t="s">
        <v>2459</v>
      </c>
      <c r="B36" s="1">
        <v>41130</v>
      </c>
      <c r="C36" t="s">
        <v>6790</v>
      </c>
      <c r="D36" t="s">
        <v>7128</v>
      </c>
      <c r="E36" t="s">
        <v>5978</v>
      </c>
      <c r="F36" t="s">
        <v>5979</v>
      </c>
      <c r="G36" t="s">
        <v>5968</v>
      </c>
      <c r="H36" s="1">
        <v>41134</v>
      </c>
      <c r="I36" t="s">
        <v>5974</v>
      </c>
      <c r="J36" t="s">
        <v>6179</v>
      </c>
      <c r="K36">
        <v>2012</v>
      </c>
      <c r="L36" t="s">
        <v>930</v>
      </c>
      <c r="M36">
        <v>0</v>
      </c>
      <c r="N36">
        <v>292</v>
      </c>
      <c r="O36">
        <v>125</v>
      </c>
      <c r="P36">
        <v>6</v>
      </c>
      <c r="Q36" t="s">
        <v>10</v>
      </c>
      <c r="R36" t="s">
        <v>18</v>
      </c>
      <c r="S36">
        <v>0.42808219178082202</v>
      </c>
      <c r="T36">
        <v>8</v>
      </c>
      <c r="U36">
        <v>3</v>
      </c>
    </row>
    <row r="37" spans="1:21" x14ac:dyDescent="0.25">
      <c r="A37" t="s">
        <v>2459</v>
      </c>
      <c r="B37" s="1">
        <v>41130</v>
      </c>
      <c r="C37" t="s">
        <v>6790</v>
      </c>
      <c r="D37" t="s">
        <v>7128</v>
      </c>
      <c r="E37" t="s">
        <v>5978</v>
      </c>
      <c r="F37" t="s">
        <v>5979</v>
      </c>
      <c r="G37" t="s">
        <v>5968</v>
      </c>
      <c r="H37" s="1">
        <v>41134</v>
      </c>
      <c r="I37" t="s">
        <v>5974</v>
      </c>
      <c r="J37" t="s">
        <v>6179</v>
      </c>
      <c r="K37">
        <v>2012</v>
      </c>
      <c r="L37" t="s">
        <v>2145</v>
      </c>
      <c r="M37">
        <v>0</v>
      </c>
      <c r="N37">
        <v>34</v>
      </c>
      <c r="O37">
        <v>3</v>
      </c>
      <c r="P37">
        <v>3</v>
      </c>
      <c r="Q37" t="s">
        <v>10</v>
      </c>
      <c r="R37" t="s">
        <v>18</v>
      </c>
      <c r="S37">
        <v>8.8235294117647106E-2</v>
      </c>
      <c r="T37">
        <v>8</v>
      </c>
      <c r="U37">
        <v>3</v>
      </c>
    </row>
    <row r="38" spans="1:21" x14ac:dyDescent="0.25">
      <c r="A38" t="s">
        <v>2475</v>
      </c>
      <c r="B38" s="1">
        <v>41131</v>
      </c>
      <c r="C38" t="s">
        <v>7277</v>
      </c>
      <c r="D38" t="s">
        <v>7278</v>
      </c>
      <c r="E38" t="s">
        <v>5978</v>
      </c>
      <c r="F38" t="s">
        <v>5979</v>
      </c>
      <c r="G38" t="s">
        <v>5973</v>
      </c>
      <c r="H38" s="1">
        <v>41138</v>
      </c>
      <c r="I38" t="s">
        <v>5974</v>
      </c>
      <c r="J38" t="s">
        <v>6042</v>
      </c>
      <c r="K38">
        <v>2012</v>
      </c>
      <c r="L38" t="s">
        <v>1740</v>
      </c>
      <c r="M38">
        <v>0</v>
      </c>
      <c r="N38">
        <v>244</v>
      </c>
      <c r="O38">
        <v>71</v>
      </c>
      <c r="P38">
        <v>5</v>
      </c>
      <c r="Q38" t="s">
        <v>10</v>
      </c>
      <c r="R38" t="s">
        <v>18</v>
      </c>
      <c r="S38">
        <v>0.29098360655737698</v>
      </c>
      <c r="T38">
        <v>8</v>
      </c>
      <c r="U38">
        <v>3</v>
      </c>
    </row>
    <row r="39" spans="1:21" x14ac:dyDescent="0.25">
      <c r="A39" t="s">
        <v>2517</v>
      </c>
      <c r="B39" s="1">
        <v>41138</v>
      </c>
      <c r="C39" t="s">
        <v>6742</v>
      </c>
      <c r="D39" t="s">
        <v>6420</v>
      </c>
      <c r="E39" t="s">
        <v>5978</v>
      </c>
      <c r="F39" t="s">
        <v>5979</v>
      </c>
      <c r="G39" t="s">
        <v>5968</v>
      </c>
      <c r="H39" s="1">
        <v>41143</v>
      </c>
      <c r="I39" t="s">
        <v>5974</v>
      </c>
      <c r="J39" t="s">
        <v>6248</v>
      </c>
      <c r="K39">
        <v>2012</v>
      </c>
      <c r="L39" t="s">
        <v>129</v>
      </c>
      <c r="M39">
        <v>0</v>
      </c>
      <c r="N39">
        <v>87</v>
      </c>
      <c r="O39">
        <v>10</v>
      </c>
      <c r="P39">
        <v>3</v>
      </c>
      <c r="Q39" t="s">
        <v>10</v>
      </c>
      <c r="R39" t="s">
        <v>18</v>
      </c>
      <c r="S39">
        <v>0.114942528735632</v>
      </c>
      <c r="T39">
        <v>8</v>
      </c>
      <c r="U39">
        <v>3</v>
      </c>
    </row>
    <row r="40" spans="1:21" x14ac:dyDescent="0.25">
      <c r="A40" t="s">
        <v>2546</v>
      </c>
      <c r="B40" s="1">
        <v>41144</v>
      </c>
      <c r="C40" t="s">
        <v>6800</v>
      </c>
      <c r="D40" t="s">
        <v>7206</v>
      </c>
      <c r="E40" t="s">
        <v>5978</v>
      </c>
      <c r="F40" t="s">
        <v>5979</v>
      </c>
      <c r="G40" t="s">
        <v>5983</v>
      </c>
      <c r="H40" s="1">
        <v>41150</v>
      </c>
      <c r="I40" t="s">
        <v>5974</v>
      </c>
      <c r="J40" t="s">
        <v>6042</v>
      </c>
      <c r="K40">
        <v>2012</v>
      </c>
      <c r="L40" t="s">
        <v>769</v>
      </c>
      <c r="M40">
        <v>0</v>
      </c>
      <c r="N40">
        <v>87</v>
      </c>
      <c r="O40">
        <v>36</v>
      </c>
      <c r="P40">
        <v>5</v>
      </c>
      <c r="Q40" t="s">
        <v>10</v>
      </c>
      <c r="R40" t="s">
        <v>18</v>
      </c>
      <c r="S40">
        <v>0.41379310344827602</v>
      </c>
      <c r="T40">
        <v>8</v>
      </c>
      <c r="U40">
        <v>3</v>
      </c>
    </row>
    <row r="41" spans="1:21" x14ac:dyDescent="0.25">
      <c r="A41" t="s">
        <v>2566</v>
      </c>
      <c r="B41" s="1">
        <v>41146</v>
      </c>
      <c r="C41" t="s">
        <v>6466</v>
      </c>
      <c r="D41" t="s">
        <v>6120</v>
      </c>
      <c r="E41" t="s">
        <v>5978</v>
      </c>
      <c r="F41" t="s">
        <v>5979</v>
      </c>
      <c r="G41" t="s">
        <v>5973</v>
      </c>
      <c r="H41" s="1">
        <v>41150</v>
      </c>
      <c r="I41" t="s">
        <v>5974</v>
      </c>
      <c r="J41" t="s">
        <v>5989</v>
      </c>
      <c r="K41">
        <v>2012</v>
      </c>
      <c r="L41" t="s">
        <v>2145</v>
      </c>
      <c r="M41">
        <v>0</v>
      </c>
      <c r="N41">
        <v>11</v>
      </c>
      <c r="O41">
        <v>1</v>
      </c>
      <c r="P41">
        <v>1</v>
      </c>
      <c r="Q41" t="s">
        <v>10</v>
      </c>
      <c r="R41" t="s">
        <v>18</v>
      </c>
      <c r="S41">
        <v>9.0909090909090898E-2</v>
      </c>
      <c r="T41">
        <v>8</v>
      </c>
      <c r="U41">
        <v>3</v>
      </c>
    </row>
    <row r="42" spans="1:21" x14ac:dyDescent="0.25">
      <c r="A42" t="s">
        <v>2565</v>
      </c>
      <c r="B42" s="1">
        <v>41146</v>
      </c>
      <c r="C42" t="s">
        <v>6235</v>
      </c>
      <c r="D42" t="s">
        <v>6370</v>
      </c>
      <c r="E42" t="s">
        <v>5978</v>
      </c>
      <c r="F42" t="s">
        <v>5979</v>
      </c>
      <c r="G42" t="s">
        <v>5973</v>
      </c>
      <c r="H42" s="1">
        <v>41150</v>
      </c>
      <c r="I42" t="s">
        <v>5974</v>
      </c>
      <c r="J42" t="s">
        <v>6371</v>
      </c>
      <c r="K42">
        <v>2012</v>
      </c>
      <c r="L42" t="s">
        <v>1740</v>
      </c>
      <c r="M42">
        <v>0</v>
      </c>
      <c r="N42">
        <v>98</v>
      </c>
      <c r="O42">
        <v>28</v>
      </c>
      <c r="P42">
        <v>2</v>
      </c>
      <c r="Q42" t="s">
        <v>10</v>
      </c>
      <c r="R42" t="s">
        <v>18</v>
      </c>
      <c r="S42">
        <v>0.28571428571428598</v>
      </c>
      <c r="T42">
        <v>8</v>
      </c>
      <c r="U42">
        <v>3</v>
      </c>
    </row>
    <row r="43" spans="1:21" x14ac:dyDescent="0.25">
      <c r="A43" t="s">
        <v>2635</v>
      </c>
      <c r="B43" s="1">
        <v>41157</v>
      </c>
      <c r="C43" t="s">
        <v>7323</v>
      </c>
      <c r="D43" t="s">
        <v>7324</v>
      </c>
      <c r="E43" t="s">
        <v>5978</v>
      </c>
      <c r="F43" t="s">
        <v>5979</v>
      </c>
      <c r="G43" t="s">
        <v>5983</v>
      </c>
      <c r="H43" s="1">
        <v>41161</v>
      </c>
      <c r="I43" t="s">
        <v>5974</v>
      </c>
      <c r="J43" t="s">
        <v>6042</v>
      </c>
      <c r="K43">
        <v>2012</v>
      </c>
      <c r="L43" t="s">
        <v>1168</v>
      </c>
      <c r="M43">
        <v>0</v>
      </c>
      <c r="N43">
        <v>101</v>
      </c>
      <c r="O43">
        <v>33</v>
      </c>
      <c r="P43">
        <v>7</v>
      </c>
      <c r="Q43" t="s">
        <v>10</v>
      </c>
      <c r="R43" t="s">
        <v>18</v>
      </c>
      <c r="S43">
        <v>0.32673267326732702</v>
      </c>
      <c r="T43">
        <v>9</v>
      </c>
      <c r="U43">
        <v>3</v>
      </c>
    </row>
    <row r="44" spans="1:21" x14ac:dyDescent="0.25">
      <c r="A44" t="s">
        <v>2737</v>
      </c>
      <c r="B44" s="1">
        <v>41179</v>
      </c>
      <c r="C44" t="s">
        <v>7307</v>
      </c>
      <c r="D44" t="s">
        <v>7358</v>
      </c>
      <c r="E44" t="s">
        <v>5978</v>
      </c>
      <c r="F44" t="s">
        <v>5979</v>
      </c>
      <c r="G44" t="s">
        <v>5968</v>
      </c>
      <c r="H44" s="1">
        <v>41185</v>
      </c>
      <c r="I44" t="s">
        <v>5974</v>
      </c>
      <c r="J44" t="s">
        <v>6042</v>
      </c>
      <c r="K44">
        <v>2012</v>
      </c>
      <c r="L44" t="s">
        <v>42</v>
      </c>
      <c r="M44">
        <v>0</v>
      </c>
      <c r="N44">
        <v>165</v>
      </c>
      <c r="O44">
        <v>30</v>
      </c>
      <c r="P44">
        <v>3</v>
      </c>
      <c r="Q44" t="s">
        <v>10</v>
      </c>
      <c r="R44" t="s">
        <v>18</v>
      </c>
      <c r="S44">
        <v>0.18181818181818199</v>
      </c>
      <c r="T44">
        <v>9</v>
      </c>
      <c r="U44">
        <v>3</v>
      </c>
    </row>
    <row r="45" spans="1:21" x14ac:dyDescent="0.25">
      <c r="A45" t="s">
        <v>2783</v>
      </c>
      <c r="B45" s="1">
        <v>41197</v>
      </c>
      <c r="C45" t="s">
        <v>7376</v>
      </c>
      <c r="D45" t="s">
        <v>7377</v>
      </c>
      <c r="E45" t="s">
        <v>5978</v>
      </c>
      <c r="F45" t="s">
        <v>5979</v>
      </c>
      <c r="G45" t="s">
        <v>5973</v>
      </c>
      <c r="H45" s="1">
        <v>41202</v>
      </c>
      <c r="I45" t="s">
        <v>5974</v>
      </c>
      <c r="J45" t="s">
        <v>6042</v>
      </c>
      <c r="K45">
        <v>2012</v>
      </c>
      <c r="L45" t="s">
        <v>186</v>
      </c>
      <c r="M45">
        <v>0</v>
      </c>
      <c r="N45">
        <v>57</v>
      </c>
      <c r="O45">
        <v>23</v>
      </c>
      <c r="P45">
        <v>3</v>
      </c>
      <c r="Q45" t="s">
        <v>10</v>
      </c>
      <c r="R45" t="s">
        <v>18</v>
      </c>
      <c r="S45">
        <v>0.40350877192982498</v>
      </c>
      <c r="T45">
        <v>10</v>
      </c>
      <c r="U45">
        <v>4</v>
      </c>
    </row>
    <row r="46" spans="1:21" x14ac:dyDescent="0.25">
      <c r="A46" t="s">
        <v>2784</v>
      </c>
      <c r="B46" s="1">
        <v>41197</v>
      </c>
      <c r="C46" t="s">
        <v>6196</v>
      </c>
      <c r="D46" t="s">
        <v>7378</v>
      </c>
      <c r="E46" t="s">
        <v>5978</v>
      </c>
      <c r="F46" t="s">
        <v>5979</v>
      </c>
      <c r="G46" t="s">
        <v>5983</v>
      </c>
      <c r="H46" s="1">
        <v>41204</v>
      </c>
      <c r="I46" t="s">
        <v>5974</v>
      </c>
      <c r="J46" t="s">
        <v>5992</v>
      </c>
      <c r="K46">
        <v>2012</v>
      </c>
      <c r="L46" t="s">
        <v>168</v>
      </c>
      <c r="M46">
        <v>0</v>
      </c>
      <c r="N46">
        <v>53</v>
      </c>
      <c r="O46">
        <v>2</v>
      </c>
      <c r="P46">
        <v>2</v>
      </c>
      <c r="Q46" t="s">
        <v>10</v>
      </c>
      <c r="R46" t="s">
        <v>18</v>
      </c>
      <c r="S46">
        <v>3.77358490566038E-2</v>
      </c>
      <c r="T46">
        <v>10</v>
      </c>
      <c r="U46">
        <v>4</v>
      </c>
    </row>
    <row r="47" spans="1:21" x14ac:dyDescent="0.25">
      <c r="A47" t="s">
        <v>2792</v>
      </c>
      <c r="B47" s="1">
        <v>41199</v>
      </c>
      <c r="C47" t="s">
        <v>7017</v>
      </c>
      <c r="D47" t="s">
        <v>7381</v>
      </c>
      <c r="E47" t="s">
        <v>5978</v>
      </c>
      <c r="F47" t="s">
        <v>5979</v>
      </c>
      <c r="G47" t="s">
        <v>5983</v>
      </c>
      <c r="H47" s="1">
        <v>41206</v>
      </c>
      <c r="I47" t="s">
        <v>5974</v>
      </c>
      <c r="J47" t="s">
        <v>6101</v>
      </c>
      <c r="K47">
        <v>2012</v>
      </c>
      <c r="L47" t="s">
        <v>756</v>
      </c>
      <c r="M47">
        <v>0</v>
      </c>
      <c r="N47">
        <v>54</v>
      </c>
      <c r="O47">
        <v>27</v>
      </c>
      <c r="P47">
        <v>2</v>
      </c>
      <c r="Q47" t="s">
        <v>10</v>
      </c>
      <c r="R47" t="s">
        <v>18</v>
      </c>
      <c r="S47">
        <v>0.5</v>
      </c>
      <c r="T47">
        <v>10</v>
      </c>
      <c r="U47">
        <v>4</v>
      </c>
    </row>
    <row r="48" spans="1:21" x14ac:dyDescent="0.25">
      <c r="A48" t="s">
        <v>2878</v>
      </c>
      <c r="B48" s="1">
        <v>41221</v>
      </c>
      <c r="C48" t="s">
        <v>7402</v>
      </c>
      <c r="D48" t="s">
        <v>6575</v>
      </c>
      <c r="E48" t="s">
        <v>5978</v>
      </c>
      <c r="F48" t="s">
        <v>5979</v>
      </c>
      <c r="G48" t="s">
        <v>5983</v>
      </c>
      <c r="H48" s="1">
        <v>41228</v>
      </c>
      <c r="I48" t="s">
        <v>5974</v>
      </c>
      <c r="J48" t="s">
        <v>5989</v>
      </c>
      <c r="K48">
        <v>2012</v>
      </c>
      <c r="L48" t="s">
        <v>513</v>
      </c>
      <c r="M48">
        <v>0</v>
      </c>
      <c r="N48">
        <v>52</v>
      </c>
      <c r="O48">
        <v>18</v>
      </c>
      <c r="P48">
        <v>2</v>
      </c>
      <c r="Q48" t="s">
        <v>10</v>
      </c>
      <c r="R48" t="s">
        <v>18</v>
      </c>
      <c r="S48">
        <v>0.34615384615384598</v>
      </c>
      <c r="T48">
        <v>11</v>
      </c>
      <c r="U48">
        <v>4</v>
      </c>
    </row>
    <row r="49" spans="1:21" x14ac:dyDescent="0.25">
      <c r="A49" t="s">
        <v>2876</v>
      </c>
      <c r="B49" s="1">
        <v>41221</v>
      </c>
      <c r="C49" t="s">
        <v>7196</v>
      </c>
      <c r="D49" t="s">
        <v>6745</v>
      </c>
      <c r="E49" t="s">
        <v>5978</v>
      </c>
      <c r="F49" t="s">
        <v>5979</v>
      </c>
      <c r="G49" t="s">
        <v>5973</v>
      </c>
      <c r="H49" s="1">
        <v>41227</v>
      </c>
      <c r="I49" t="s">
        <v>5974</v>
      </c>
      <c r="J49" t="s">
        <v>6092</v>
      </c>
      <c r="K49">
        <v>2012</v>
      </c>
      <c r="L49" t="s">
        <v>1740</v>
      </c>
      <c r="M49">
        <v>0</v>
      </c>
      <c r="N49">
        <v>147</v>
      </c>
      <c r="O49">
        <v>42</v>
      </c>
      <c r="P49">
        <v>3</v>
      </c>
      <c r="Q49" t="s">
        <v>10</v>
      </c>
      <c r="R49" t="s">
        <v>18</v>
      </c>
      <c r="S49">
        <v>0.28571428571428598</v>
      </c>
      <c r="T49">
        <v>11</v>
      </c>
      <c r="U49">
        <v>4</v>
      </c>
    </row>
    <row r="50" spans="1:21" x14ac:dyDescent="0.25">
      <c r="A50" t="s">
        <v>2890</v>
      </c>
      <c r="B50" s="1">
        <v>41223</v>
      </c>
      <c r="C50" t="s">
        <v>7404</v>
      </c>
      <c r="D50" t="s">
        <v>7335</v>
      </c>
      <c r="E50" t="s">
        <v>5978</v>
      </c>
      <c r="F50" t="s">
        <v>5979</v>
      </c>
      <c r="G50" t="s">
        <v>5983</v>
      </c>
      <c r="H50" s="1">
        <v>41229</v>
      </c>
      <c r="I50" t="s">
        <v>5974</v>
      </c>
      <c r="J50" t="s">
        <v>6248</v>
      </c>
      <c r="K50">
        <v>2012</v>
      </c>
      <c r="L50" t="s">
        <v>997</v>
      </c>
      <c r="M50">
        <v>0</v>
      </c>
      <c r="N50">
        <v>78</v>
      </c>
      <c r="O50">
        <v>27</v>
      </c>
      <c r="P50">
        <v>3</v>
      </c>
      <c r="Q50" t="s">
        <v>10</v>
      </c>
      <c r="R50" t="s">
        <v>18</v>
      </c>
      <c r="S50">
        <v>0.34615384615384598</v>
      </c>
      <c r="T50">
        <v>11</v>
      </c>
      <c r="U50">
        <v>4</v>
      </c>
    </row>
    <row r="51" spans="1:21" x14ac:dyDescent="0.25">
      <c r="A51" t="s">
        <v>2914</v>
      </c>
      <c r="B51" s="1">
        <v>41227</v>
      </c>
      <c r="C51" t="s">
        <v>6697</v>
      </c>
      <c r="D51" t="s">
        <v>7411</v>
      </c>
      <c r="E51" t="s">
        <v>5978</v>
      </c>
      <c r="F51" t="s">
        <v>5979</v>
      </c>
      <c r="G51" t="s">
        <v>5968</v>
      </c>
      <c r="H51" s="1">
        <v>41231</v>
      </c>
      <c r="I51" t="s">
        <v>5974</v>
      </c>
      <c r="J51" t="s">
        <v>6042</v>
      </c>
      <c r="K51">
        <v>2012</v>
      </c>
      <c r="L51" t="s">
        <v>951</v>
      </c>
      <c r="M51">
        <v>0</v>
      </c>
      <c r="N51">
        <v>78</v>
      </c>
      <c r="O51">
        <v>26</v>
      </c>
      <c r="P51">
        <v>5</v>
      </c>
      <c r="Q51" t="s">
        <v>10</v>
      </c>
      <c r="R51" t="s">
        <v>18</v>
      </c>
      <c r="S51">
        <v>0.33333333333333298</v>
      </c>
      <c r="T51">
        <v>11</v>
      </c>
      <c r="U51">
        <v>4</v>
      </c>
    </row>
    <row r="52" spans="1:21" x14ac:dyDescent="0.25">
      <c r="A52" t="s">
        <v>2914</v>
      </c>
      <c r="B52" s="1">
        <v>41227</v>
      </c>
      <c r="C52" t="s">
        <v>6697</v>
      </c>
      <c r="D52" t="s">
        <v>7411</v>
      </c>
      <c r="E52" t="s">
        <v>5978</v>
      </c>
      <c r="F52" t="s">
        <v>5979</v>
      </c>
      <c r="G52" t="s">
        <v>5968</v>
      </c>
      <c r="H52" s="1">
        <v>41231</v>
      </c>
      <c r="I52" t="s">
        <v>5974</v>
      </c>
      <c r="J52" t="s">
        <v>6042</v>
      </c>
      <c r="K52">
        <v>2012</v>
      </c>
      <c r="L52" t="s">
        <v>1777</v>
      </c>
      <c r="M52">
        <v>0</v>
      </c>
      <c r="N52">
        <v>152</v>
      </c>
      <c r="O52">
        <v>44</v>
      </c>
      <c r="P52">
        <v>3</v>
      </c>
      <c r="Q52" t="s">
        <v>10</v>
      </c>
      <c r="R52" t="s">
        <v>18</v>
      </c>
      <c r="S52">
        <v>0.28947368421052599</v>
      </c>
      <c r="T52">
        <v>11</v>
      </c>
      <c r="U52">
        <v>4</v>
      </c>
    </row>
    <row r="53" spans="1:21" x14ac:dyDescent="0.25">
      <c r="A53" t="s">
        <v>2999</v>
      </c>
      <c r="B53" s="1">
        <v>41244</v>
      </c>
      <c r="C53" t="s">
        <v>6931</v>
      </c>
      <c r="D53" t="s">
        <v>6758</v>
      </c>
      <c r="E53" t="s">
        <v>5978</v>
      </c>
      <c r="F53" t="s">
        <v>5979</v>
      </c>
      <c r="G53" t="s">
        <v>5973</v>
      </c>
      <c r="H53" s="1">
        <v>41250</v>
      </c>
      <c r="I53" t="s">
        <v>5974</v>
      </c>
      <c r="J53" t="s">
        <v>6371</v>
      </c>
      <c r="K53">
        <v>2012</v>
      </c>
      <c r="L53" t="s">
        <v>1300</v>
      </c>
      <c r="M53">
        <v>0</v>
      </c>
      <c r="N53">
        <v>38</v>
      </c>
      <c r="O53">
        <v>9</v>
      </c>
      <c r="P53">
        <v>2</v>
      </c>
      <c r="Q53" t="s">
        <v>10</v>
      </c>
      <c r="R53" t="s">
        <v>18</v>
      </c>
      <c r="S53">
        <v>0.23684210526315799</v>
      </c>
      <c r="T53">
        <v>12</v>
      </c>
      <c r="U53">
        <v>4</v>
      </c>
    </row>
    <row r="54" spans="1:21" x14ac:dyDescent="0.25">
      <c r="A54" t="s">
        <v>3018</v>
      </c>
      <c r="B54" s="1">
        <v>41249</v>
      </c>
      <c r="C54" t="s">
        <v>7059</v>
      </c>
      <c r="D54" t="s">
        <v>7431</v>
      </c>
      <c r="E54" t="s">
        <v>5978</v>
      </c>
      <c r="F54" t="s">
        <v>5979</v>
      </c>
      <c r="G54" t="s">
        <v>5968</v>
      </c>
      <c r="H54" s="1">
        <v>41253</v>
      </c>
      <c r="I54" t="s">
        <v>5974</v>
      </c>
      <c r="J54" t="s">
        <v>6042</v>
      </c>
      <c r="K54">
        <v>2012</v>
      </c>
      <c r="L54" t="s">
        <v>24</v>
      </c>
      <c r="M54">
        <v>0</v>
      </c>
      <c r="N54">
        <v>90</v>
      </c>
      <c r="O54">
        <v>21</v>
      </c>
      <c r="P54">
        <v>3</v>
      </c>
      <c r="Q54" t="s">
        <v>10</v>
      </c>
      <c r="R54" t="s">
        <v>18</v>
      </c>
      <c r="S54">
        <v>0.233333333333333</v>
      </c>
      <c r="T54">
        <v>12</v>
      </c>
      <c r="U54">
        <v>4</v>
      </c>
    </row>
    <row r="55" spans="1:21" x14ac:dyDescent="0.25">
      <c r="A55" t="s">
        <v>3081</v>
      </c>
      <c r="B55" s="1">
        <v>41264</v>
      </c>
      <c r="C55" t="s">
        <v>5998</v>
      </c>
      <c r="D55" t="s">
        <v>6917</v>
      </c>
      <c r="E55" t="s">
        <v>5978</v>
      </c>
      <c r="F55" t="s">
        <v>5979</v>
      </c>
      <c r="G55" t="s">
        <v>5973</v>
      </c>
      <c r="H55" s="1">
        <v>41269</v>
      </c>
      <c r="I55" t="s">
        <v>5974</v>
      </c>
      <c r="J55" t="s">
        <v>6179</v>
      </c>
      <c r="K55">
        <v>2012</v>
      </c>
      <c r="L55" t="s">
        <v>851</v>
      </c>
      <c r="M55">
        <v>0</v>
      </c>
      <c r="N55">
        <v>103</v>
      </c>
      <c r="O55">
        <v>18</v>
      </c>
      <c r="P55">
        <v>2</v>
      </c>
      <c r="Q55" t="s">
        <v>10</v>
      </c>
      <c r="R55" t="s">
        <v>18</v>
      </c>
      <c r="S55">
        <v>0.17475728155339801</v>
      </c>
      <c r="T55">
        <v>12</v>
      </c>
      <c r="U55">
        <v>4</v>
      </c>
    </row>
    <row r="56" spans="1:21" x14ac:dyDescent="0.25">
      <c r="A56" t="s">
        <v>3184</v>
      </c>
      <c r="B56" s="1">
        <v>41290</v>
      </c>
      <c r="C56" t="s">
        <v>6711</v>
      </c>
      <c r="D56" t="s">
        <v>6133</v>
      </c>
      <c r="E56" t="s">
        <v>5978</v>
      </c>
      <c r="F56" t="s">
        <v>5979</v>
      </c>
      <c r="G56" t="s">
        <v>5973</v>
      </c>
      <c r="H56" s="1">
        <v>41296</v>
      </c>
      <c r="I56" t="s">
        <v>5974</v>
      </c>
      <c r="J56" t="s">
        <v>6042</v>
      </c>
      <c r="K56">
        <v>2013</v>
      </c>
      <c r="L56" t="s">
        <v>393</v>
      </c>
      <c r="M56">
        <v>0</v>
      </c>
      <c r="N56">
        <v>88</v>
      </c>
      <c r="O56">
        <v>16</v>
      </c>
      <c r="P56">
        <v>4</v>
      </c>
      <c r="Q56" t="s">
        <v>10</v>
      </c>
      <c r="R56" t="s">
        <v>18</v>
      </c>
      <c r="S56">
        <v>0.18181818181818199</v>
      </c>
      <c r="T56">
        <v>1</v>
      </c>
      <c r="U56">
        <v>1</v>
      </c>
    </row>
    <row r="57" spans="1:21" x14ac:dyDescent="0.25">
      <c r="A57" t="s">
        <v>3231</v>
      </c>
      <c r="B57" s="1">
        <v>41306</v>
      </c>
      <c r="C57" t="s">
        <v>6496</v>
      </c>
      <c r="D57" t="s">
        <v>7480</v>
      </c>
      <c r="E57" t="s">
        <v>5978</v>
      </c>
      <c r="F57" t="s">
        <v>5979</v>
      </c>
      <c r="G57" t="s">
        <v>5973</v>
      </c>
      <c r="H57" s="1">
        <v>41312</v>
      </c>
      <c r="I57" t="s">
        <v>5974</v>
      </c>
      <c r="J57" t="s">
        <v>6101</v>
      </c>
      <c r="K57">
        <v>2013</v>
      </c>
      <c r="L57" t="s">
        <v>393</v>
      </c>
      <c r="M57">
        <v>0</v>
      </c>
      <c r="N57">
        <v>22</v>
      </c>
      <c r="O57">
        <v>4</v>
      </c>
      <c r="P57">
        <v>1</v>
      </c>
      <c r="Q57" t="s">
        <v>10</v>
      </c>
      <c r="R57" t="s">
        <v>18</v>
      </c>
      <c r="S57">
        <v>0.18181818181818199</v>
      </c>
      <c r="T57">
        <v>2</v>
      </c>
      <c r="U57">
        <v>1</v>
      </c>
    </row>
    <row r="58" spans="1:21" x14ac:dyDescent="0.25">
      <c r="A58" t="s">
        <v>3275</v>
      </c>
      <c r="B58" s="1">
        <v>41319</v>
      </c>
      <c r="C58" t="s">
        <v>7341</v>
      </c>
      <c r="D58" t="s">
        <v>7045</v>
      </c>
      <c r="E58" t="s">
        <v>5978</v>
      </c>
      <c r="F58" t="s">
        <v>5979</v>
      </c>
      <c r="G58" t="s">
        <v>5983</v>
      </c>
      <c r="H58" s="1">
        <v>41323</v>
      </c>
      <c r="I58" t="s">
        <v>5974</v>
      </c>
      <c r="J58" t="s">
        <v>6042</v>
      </c>
      <c r="K58">
        <v>2013</v>
      </c>
      <c r="L58" t="s">
        <v>1525</v>
      </c>
      <c r="M58">
        <v>0</v>
      </c>
      <c r="N58">
        <v>71</v>
      </c>
      <c r="O58">
        <v>1</v>
      </c>
      <c r="P58">
        <v>3</v>
      </c>
      <c r="Q58" t="s">
        <v>10</v>
      </c>
      <c r="R58" t="s">
        <v>18</v>
      </c>
      <c r="S58">
        <v>1.4084507042253501E-2</v>
      </c>
      <c r="T58">
        <v>2</v>
      </c>
      <c r="U58">
        <v>1</v>
      </c>
    </row>
    <row r="59" spans="1:21" x14ac:dyDescent="0.25">
      <c r="A59" t="s">
        <v>3294</v>
      </c>
      <c r="B59" s="1">
        <v>41324</v>
      </c>
      <c r="C59" t="s">
        <v>6215</v>
      </c>
      <c r="D59" t="s">
        <v>6098</v>
      </c>
      <c r="E59" t="s">
        <v>5978</v>
      </c>
      <c r="F59" t="s">
        <v>5979</v>
      </c>
      <c r="G59" t="s">
        <v>5968</v>
      </c>
      <c r="H59" s="1">
        <v>41331</v>
      </c>
      <c r="I59" t="s">
        <v>5974</v>
      </c>
      <c r="J59" t="s">
        <v>5989</v>
      </c>
      <c r="K59">
        <v>2013</v>
      </c>
      <c r="L59" t="s">
        <v>755</v>
      </c>
      <c r="M59">
        <v>0</v>
      </c>
      <c r="N59">
        <v>60</v>
      </c>
      <c r="O59">
        <v>22</v>
      </c>
      <c r="P59">
        <v>4</v>
      </c>
      <c r="Q59" t="s">
        <v>10</v>
      </c>
      <c r="R59" t="s">
        <v>18</v>
      </c>
      <c r="S59">
        <v>0.36666666666666697</v>
      </c>
      <c r="T59">
        <v>2</v>
      </c>
      <c r="U59">
        <v>1</v>
      </c>
    </row>
    <row r="60" spans="1:21" x14ac:dyDescent="0.25">
      <c r="A60" t="s">
        <v>3298</v>
      </c>
      <c r="B60" s="1">
        <v>41325</v>
      </c>
      <c r="C60" t="s">
        <v>7472</v>
      </c>
      <c r="D60" t="s">
        <v>7049</v>
      </c>
      <c r="E60" t="s">
        <v>5978</v>
      </c>
      <c r="F60" t="s">
        <v>5979</v>
      </c>
      <c r="G60" t="s">
        <v>5973</v>
      </c>
      <c r="H60" s="1">
        <v>41331</v>
      </c>
      <c r="I60" t="s">
        <v>5974</v>
      </c>
      <c r="J60" t="s">
        <v>5980</v>
      </c>
      <c r="K60">
        <v>2013</v>
      </c>
      <c r="L60" t="s">
        <v>261</v>
      </c>
      <c r="M60">
        <v>0</v>
      </c>
      <c r="N60">
        <v>97</v>
      </c>
      <c r="O60">
        <v>37</v>
      </c>
      <c r="P60">
        <v>3</v>
      </c>
      <c r="Q60" t="s">
        <v>10</v>
      </c>
      <c r="R60" t="s">
        <v>18</v>
      </c>
      <c r="S60">
        <v>0.38144329896907198</v>
      </c>
      <c r="T60">
        <v>2</v>
      </c>
      <c r="U60">
        <v>1</v>
      </c>
    </row>
    <row r="61" spans="1:21" x14ac:dyDescent="0.25">
      <c r="A61" t="s">
        <v>3298</v>
      </c>
      <c r="B61" s="1">
        <v>41325</v>
      </c>
      <c r="C61" t="s">
        <v>7472</v>
      </c>
      <c r="D61" t="s">
        <v>7049</v>
      </c>
      <c r="E61" t="s">
        <v>5978</v>
      </c>
      <c r="F61" t="s">
        <v>5979</v>
      </c>
      <c r="G61" t="s">
        <v>5973</v>
      </c>
      <c r="H61" s="1">
        <v>41331</v>
      </c>
      <c r="I61" t="s">
        <v>5974</v>
      </c>
      <c r="J61" t="s">
        <v>5980</v>
      </c>
      <c r="K61">
        <v>2013</v>
      </c>
      <c r="L61" t="s">
        <v>403</v>
      </c>
      <c r="M61">
        <v>0</v>
      </c>
      <c r="N61">
        <v>54</v>
      </c>
      <c r="O61">
        <v>4</v>
      </c>
      <c r="P61">
        <v>3</v>
      </c>
      <c r="Q61" t="s">
        <v>10</v>
      </c>
      <c r="R61" t="s">
        <v>18</v>
      </c>
      <c r="S61">
        <v>7.4074074074074098E-2</v>
      </c>
      <c r="T61">
        <v>2</v>
      </c>
      <c r="U61">
        <v>1</v>
      </c>
    </row>
    <row r="62" spans="1:21" x14ac:dyDescent="0.25">
      <c r="A62" t="s">
        <v>3307</v>
      </c>
      <c r="B62" s="1">
        <v>41328</v>
      </c>
      <c r="C62" t="s">
        <v>7496</v>
      </c>
      <c r="D62" t="s">
        <v>7302</v>
      </c>
      <c r="E62" t="s">
        <v>5978</v>
      </c>
      <c r="F62" t="s">
        <v>5979</v>
      </c>
      <c r="G62" t="s">
        <v>5968</v>
      </c>
      <c r="H62" s="1">
        <v>41333</v>
      </c>
      <c r="I62" t="s">
        <v>5974</v>
      </c>
      <c r="J62" t="s">
        <v>6042</v>
      </c>
      <c r="K62">
        <v>2013</v>
      </c>
      <c r="L62" t="s">
        <v>1655</v>
      </c>
      <c r="M62">
        <v>0</v>
      </c>
      <c r="N62">
        <v>57</v>
      </c>
      <c r="O62">
        <v>6</v>
      </c>
      <c r="P62">
        <v>4</v>
      </c>
      <c r="Q62" t="s">
        <v>10</v>
      </c>
      <c r="R62" t="s">
        <v>18</v>
      </c>
      <c r="S62">
        <v>0.105263157894737</v>
      </c>
      <c r="T62">
        <v>2</v>
      </c>
      <c r="U62">
        <v>1</v>
      </c>
    </row>
    <row r="63" spans="1:21" x14ac:dyDescent="0.25">
      <c r="A63" t="s">
        <v>3345</v>
      </c>
      <c r="B63" s="1">
        <v>41341</v>
      </c>
      <c r="C63" t="s">
        <v>7093</v>
      </c>
      <c r="D63" t="s">
        <v>7479</v>
      </c>
      <c r="E63" t="s">
        <v>5978</v>
      </c>
      <c r="F63" t="s">
        <v>5979</v>
      </c>
      <c r="G63" t="s">
        <v>5983</v>
      </c>
      <c r="H63" s="1">
        <v>41345</v>
      </c>
      <c r="I63" t="s">
        <v>5974</v>
      </c>
      <c r="J63" t="s">
        <v>6313</v>
      </c>
      <c r="K63">
        <v>2013</v>
      </c>
      <c r="L63" t="s">
        <v>1333</v>
      </c>
      <c r="M63">
        <v>0</v>
      </c>
      <c r="N63">
        <v>99</v>
      </c>
      <c r="O63">
        <v>41</v>
      </c>
      <c r="P63">
        <v>5</v>
      </c>
      <c r="Q63" t="s">
        <v>10</v>
      </c>
      <c r="R63" t="s">
        <v>18</v>
      </c>
      <c r="S63">
        <v>0.41414141414141398</v>
      </c>
      <c r="T63">
        <v>3</v>
      </c>
      <c r="U63">
        <v>1</v>
      </c>
    </row>
    <row r="64" spans="1:21" x14ac:dyDescent="0.25">
      <c r="A64" t="s">
        <v>3387</v>
      </c>
      <c r="B64" s="1">
        <v>41358</v>
      </c>
      <c r="C64" t="s">
        <v>6654</v>
      </c>
      <c r="D64" t="s">
        <v>7516</v>
      </c>
      <c r="E64" t="s">
        <v>5978</v>
      </c>
      <c r="F64" t="s">
        <v>5979</v>
      </c>
      <c r="G64" t="s">
        <v>5973</v>
      </c>
      <c r="H64" s="1">
        <v>41365</v>
      </c>
      <c r="I64" t="s">
        <v>5974</v>
      </c>
      <c r="J64" t="s">
        <v>6042</v>
      </c>
      <c r="K64">
        <v>2013</v>
      </c>
      <c r="L64" t="s">
        <v>653</v>
      </c>
      <c r="M64">
        <v>0</v>
      </c>
      <c r="N64">
        <v>117</v>
      </c>
      <c r="O64">
        <v>6</v>
      </c>
      <c r="P64">
        <v>4</v>
      </c>
      <c r="Q64" t="s">
        <v>10</v>
      </c>
      <c r="R64" t="s">
        <v>18</v>
      </c>
      <c r="S64">
        <v>5.1282051282051301E-2</v>
      </c>
      <c r="T64">
        <v>3</v>
      </c>
      <c r="U64">
        <v>1</v>
      </c>
    </row>
    <row r="65" spans="1:21" x14ac:dyDescent="0.25">
      <c r="A65" t="s">
        <v>3445</v>
      </c>
      <c r="B65" s="1">
        <v>41380</v>
      </c>
      <c r="C65" t="s">
        <v>6439</v>
      </c>
      <c r="D65" t="s">
        <v>6443</v>
      </c>
      <c r="E65" t="s">
        <v>5978</v>
      </c>
      <c r="F65" t="s">
        <v>5979</v>
      </c>
      <c r="G65" t="s">
        <v>5983</v>
      </c>
      <c r="H65" s="1">
        <v>41387</v>
      </c>
      <c r="I65" t="s">
        <v>5974</v>
      </c>
      <c r="J65" t="s">
        <v>6101</v>
      </c>
      <c r="K65">
        <v>2013</v>
      </c>
      <c r="L65" t="s">
        <v>463</v>
      </c>
      <c r="M65">
        <v>0</v>
      </c>
      <c r="N65">
        <v>145</v>
      </c>
      <c r="O65">
        <v>59</v>
      </c>
      <c r="P65">
        <v>5</v>
      </c>
      <c r="Q65" t="s">
        <v>10</v>
      </c>
      <c r="R65" t="s">
        <v>18</v>
      </c>
      <c r="S65">
        <v>0.40689655172413802</v>
      </c>
      <c r="T65">
        <v>4</v>
      </c>
      <c r="U65">
        <v>2</v>
      </c>
    </row>
    <row r="66" spans="1:21" x14ac:dyDescent="0.25">
      <c r="A66" t="s">
        <v>3458</v>
      </c>
      <c r="B66" s="1">
        <v>41390</v>
      </c>
      <c r="C66" t="s">
        <v>6988</v>
      </c>
      <c r="D66" t="s">
        <v>7536</v>
      </c>
      <c r="E66" t="s">
        <v>5978</v>
      </c>
      <c r="F66" t="s">
        <v>5979</v>
      </c>
      <c r="G66" t="s">
        <v>5973</v>
      </c>
      <c r="H66" s="1">
        <v>41394</v>
      </c>
      <c r="I66" t="s">
        <v>5974</v>
      </c>
      <c r="J66" t="s">
        <v>5989</v>
      </c>
      <c r="K66">
        <v>2013</v>
      </c>
      <c r="L66" t="s">
        <v>113</v>
      </c>
      <c r="M66">
        <v>0</v>
      </c>
      <c r="N66">
        <v>76</v>
      </c>
      <c r="O66">
        <v>25</v>
      </c>
      <c r="P66">
        <v>3</v>
      </c>
      <c r="Q66" t="s">
        <v>10</v>
      </c>
      <c r="R66" t="s">
        <v>18</v>
      </c>
      <c r="S66">
        <v>0.32894736842105299</v>
      </c>
      <c r="T66">
        <v>4</v>
      </c>
      <c r="U66">
        <v>2</v>
      </c>
    </row>
    <row r="67" spans="1:21" x14ac:dyDescent="0.25">
      <c r="A67" t="s">
        <v>3527</v>
      </c>
      <c r="B67" s="1">
        <v>41416</v>
      </c>
      <c r="C67" t="s">
        <v>6273</v>
      </c>
      <c r="D67" t="s">
        <v>6352</v>
      </c>
      <c r="E67" t="s">
        <v>5978</v>
      </c>
      <c r="F67" t="s">
        <v>5979</v>
      </c>
      <c r="G67" t="s">
        <v>5983</v>
      </c>
      <c r="H67" s="1">
        <v>41420</v>
      </c>
      <c r="I67" t="s">
        <v>5974</v>
      </c>
      <c r="J67" t="s">
        <v>6179</v>
      </c>
      <c r="K67">
        <v>2013</v>
      </c>
      <c r="L67" t="s">
        <v>3528</v>
      </c>
      <c r="M67">
        <v>0</v>
      </c>
      <c r="N67">
        <v>63</v>
      </c>
      <c r="O67">
        <v>7</v>
      </c>
      <c r="P67">
        <v>4</v>
      </c>
      <c r="Q67" t="s">
        <v>10</v>
      </c>
      <c r="R67" t="s">
        <v>18</v>
      </c>
      <c r="S67">
        <v>0.11111111111111099</v>
      </c>
      <c r="T67">
        <v>5</v>
      </c>
      <c r="U67">
        <v>2</v>
      </c>
    </row>
    <row r="68" spans="1:21" x14ac:dyDescent="0.25">
      <c r="A68" t="s">
        <v>3547</v>
      </c>
      <c r="B68" s="1">
        <v>41423</v>
      </c>
      <c r="C68" t="s">
        <v>6887</v>
      </c>
      <c r="D68" t="s">
        <v>7358</v>
      </c>
      <c r="E68" t="s">
        <v>5978</v>
      </c>
      <c r="F68" t="s">
        <v>5979</v>
      </c>
      <c r="G68" t="s">
        <v>5968</v>
      </c>
      <c r="H68" s="1">
        <v>41427</v>
      </c>
      <c r="I68" t="s">
        <v>5974</v>
      </c>
      <c r="J68" t="s">
        <v>6042</v>
      </c>
      <c r="K68">
        <v>2013</v>
      </c>
      <c r="L68" t="s">
        <v>2054</v>
      </c>
      <c r="M68">
        <v>0</v>
      </c>
      <c r="N68">
        <v>60</v>
      </c>
      <c r="O68">
        <v>16</v>
      </c>
      <c r="P68">
        <v>3</v>
      </c>
      <c r="Q68" t="s">
        <v>10</v>
      </c>
      <c r="R68" t="s">
        <v>18</v>
      </c>
      <c r="S68">
        <v>0.266666666666667</v>
      </c>
      <c r="T68">
        <v>5</v>
      </c>
      <c r="U68">
        <v>2</v>
      </c>
    </row>
    <row r="69" spans="1:21" x14ac:dyDescent="0.25">
      <c r="A69" t="s">
        <v>3554</v>
      </c>
      <c r="B69" s="1">
        <v>41424</v>
      </c>
      <c r="C69" t="s">
        <v>7008</v>
      </c>
      <c r="D69" t="s">
        <v>6650</v>
      </c>
      <c r="E69" t="s">
        <v>5978</v>
      </c>
      <c r="F69" t="s">
        <v>5979</v>
      </c>
      <c r="G69" t="s">
        <v>5968</v>
      </c>
      <c r="H69" s="1">
        <v>41429</v>
      </c>
      <c r="I69" t="s">
        <v>5974</v>
      </c>
      <c r="J69" t="s">
        <v>5989</v>
      </c>
      <c r="K69">
        <v>2013</v>
      </c>
      <c r="L69" t="s">
        <v>513</v>
      </c>
      <c r="M69">
        <v>0</v>
      </c>
      <c r="N69">
        <v>207</v>
      </c>
      <c r="O69">
        <v>72</v>
      </c>
      <c r="P69">
        <v>8</v>
      </c>
      <c r="Q69" t="s">
        <v>10</v>
      </c>
      <c r="R69" t="s">
        <v>18</v>
      </c>
      <c r="S69">
        <v>0.34782608695652201</v>
      </c>
      <c r="T69">
        <v>5</v>
      </c>
      <c r="U69">
        <v>2</v>
      </c>
    </row>
    <row r="70" spans="1:21" x14ac:dyDescent="0.25">
      <c r="A70" t="s">
        <v>3564</v>
      </c>
      <c r="B70" s="1">
        <v>41427</v>
      </c>
      <c r="C70" t="s">
        <v>6469</v>
      </c>
      <c r="D70" t="s">
        <v>5985</v>
      </c>
      <c r="E70" t="s">
        <v>5978</v>
      </c>
      <c r="F70" t="s">
        <v>5979</v>
      </c>
      <c r="G70" t="s">
        <v>5983</v>
      </c>
      <c r="H70" s="1">
        <v>41431</v>
      </c>
      <c r="I70" t="s">
        <v>5974</v>
      </c>
      <c r="J70" t="s">
        <v>5980</v>
      </c>
      <c r="K70">
        <v>2013</v>
      </c>
      <c r="L70" t="s">
        <v>24</v>
      </c>
      <c r="M70">
        <v>0</v>
      </c>
      <c r="N70">
        <v>135</v>
      </c>
      <c r="O70">
        <v>62</v>
      </c>
      <c r="P70">
        <v>5</v>
      </c>
      <c r="Q70" t="s">
        <v>10</v>
      </c>
      <c r="R70" t="s">
        <v>18</v>
      </c>
      <c r="S70">
        <v>0.45925925925925898</v>
      </c>
      <c r="T70">
        <v>6</v>
      </c>
      <c r="U70">
        <v>2</v>
      </c>
    </row>
    <row r="71" spans="1:21" x14ac:dyDescent="0.25">
      <c r="A71" t="s">
        <v>3600</v>
      </c>
      <c r="B71" s="1">
        <v>41432</v>
      </c>
      <c r="C71" t="s">
        <v>7372</v>
      </c>
      <c r="D71" t="s">
        <v>6501</v>
      </c>
      <c r="E71" t="s">
        <v>5978</v>
      </c>
      <c r="F71" t="s">
        <v>5979</v>
      </c>
      <c r="G71" t="s">
        <v>5973</v>
      </c>
      <c r="H71" s="1">
        <v>41436</v>
      </c>
      <c r="I71" t="s">
        <v>5974</v>
      </c>
      <c r="J71" t="s">
        <v>5980</v>
      </c>
      <c r="K71">
        <v>2013</v>
      </c>
      <c r="L71" t="s">
        <v>1063</v>
      </c>
      <c r="M71">
        <v>0</v>
      </c>
      <c r="N71">
        <v>212</v>
      </c>
      <c r="O71">
        <v>72</v>
      </c>
      <c r="P71">
        <v>7</v>
      </c>
      <c r="Q71" t="s">
        <v>10</v>
      </c>
      <c r="R71" t="s">
        <v>18</v>
      </c>
      <c r="S71">
        <v>0.339622641509434</v>
      </c>
      <c r="T71">
        <v>6</v>
      </c>
      <c r="U71">
        <v>2</v>
      </c>
    </row>
    <row r="72" spans="1:21" x14ac:dyDescent="0.25">
      <c r="A72" t="s">
        <v>3600</v>
      </c>
      <c r="B72" s="1">
        <v>41432</v>
      </c>
      <c r="C72" t="s">
        <v>7372</v>
      </c>
      <c r="D72" t="s">
        <v>6501</v>
      </c>
      <c r="E72" t="s">
        <v>5978</v>
      </c>
      <c r="F72" t="s">
        <v>5979</v>
      </c>
      <c r="G72" t="s">
        <v>5973</v>
      </c>
      <c r="H72" s="1">
        <v>41436</v>
      </c>
      <c r="I72" t="s">
        <v>5974</v>
      </c>
      <c r="J72" t="s">
        <v>5980</v>
      </c>
      <c r="K72">
        <v>2013</v>
      </c>
      <c r="L72" t="s">
        <v>372</v>
      </c>
      <c r="M72">
        <v>0</v>
      </c>
      <c r="N72">
        <v>76</v>
      </c>
      <c r="O72">
        <v>21</v>
      </c>
      <c r="P72">
        <v>3</v>
      </c>
      <c r="Q72" t="s">
        <v>10</v>
      </c>
      <c r="R72" t="s">
        <v>18</v>
      </c>
      <c r="S72">
        <v>0.27631578947368401</v>
      </c>
      <c r="T72">
        <v>6</v>
      </c>
      <c r="U72">
        <v>2</v>
      </c>
    </row>
    <row r="73" spans="1:21" x14ac:dyDescent="0.25">
      <c r="A73" t="s">
        <v>3608</v>
      </c>
      <c r="B73" s="1">
        <v>41433</v>
      </c>
      <c r="C73" t="s">
        <v>7570</v>
      </c>
      <c r="D73" t="s">
        <v>6936</v>
      </c>
      <c r="E73" t="s">
        <v>5978</v>
      </c>
      <c r="F73" t="s">
        <v>5979</v>
      </c>
      <c r="G73" t="s">
        <v>5973</v>
      </c>
      <c r="H73" s="1">
        <v>41438</v>
      </c>
      <c r="I73" t="s">
        <v>5974</v>
      </c>
      <c r="J73" t="s">
        <v>6179</v>
      </c>
      <c r="K73">
        <v>2013</v>
      </c>
      <c r="L73" t="s">
        <v>3051</v>
      </c>
      <c r="M73">
        <v>0</v>
      </c>
      <c r="N73">
        <v>648</v>
      </c>
      <c r="O73">
        <v>0</v>
      </c>
      <c r="P73">
        <v>13</v>
      </c>
      <c r="Q73" t="s">
        <v>10</v>
      </c>
      <c r="R73" t="s">
        <v>18</v>
      </c>
      <c r="S73">
        <v>0</v>
      </c>
      <c r="T73">
        <v>6</v>
      </c>
      <c r="U73">
        <v>2</v>
      </c>
    </row>
    <row r="74" spans="1:21" x14ac:dyDescent="0.25">
      <c r="A74" t="s">
        <v>3613</v>
      </c>
      <c r="B74" s="1">
        <v>41435</v>
      </c>
      <c r="C74" t="s">
        <v>7111</v>
      </c>
      <c r="D74" t="s">
        <v>7571</v>
      </c>
      <c r="E74" t="s">
        <v>5978</v>
      </c>
      <c r="F74" t="s">
        <v>5979</v>
      </c>
      <c r="G74" t="s">
        <v>5973</v>
      </c>
      <c r="H74" s="1">
        <v>41439</v>
      </c>
      <c r="I74" t="s">
        <v>5974</v>
      </c>
      <c r="J74" t="s">
        <v>6101</v>
      </c>
      <c r="K74">
        <v>2013</v>
      </c>
      <c r="L74" t="s">
        <v>17</v>
      </c>
      <c r="M74">
        <v>0</v>
      </c>
      <c r="N74">
        <v>186</v>
      </c>
      <c r="O74">
        <v>28</v>
      </c>
      <c r="P74">
        <v>4</v>
      </c>
      <c r="Q74" t="s">
        <v>10</v>
      </c>
      <c r="R74" t="s">
        <v>18</v>
      </c>
      <c r="S74">
        <v>0.15053763440860199</v>
      </c>
      <c r="T74">
        <v>6</v>
      </c>
      <c r="U74">
        <v>2</v>
      </c>
    </row>
    <row r="75" spans="1:21" x14ac:dyDescent="0.25">
      <c r="A75" t="s">
        <v>3630</v>
      </c>
      <c r="B75" s="1">
        <v>41437</v>
      </c>
      <c r="C75" t="s">
        <v>6854</v>
      </c>
      <c r="D75" t="s">
        <v>7573</v>
      </c>
      <c r="E75" t="s">
        <v>5978</v>
      </c>
      <c r="F75" t="s">
        <v>5979</v>
      </c>
      <c r="G75" t="s">
        <v>5973</v>
      </c>
      <c r="H75" s="1">
        <v>41444</v>
      </c>
      <c r="I75" t="s">
        <v>5974</v>
      </c>
      <c r="J75" t="s">
        <v>5992</v>
      </c>
      <c r="K75">
        <v>2013</v>
      </c>
      <c r="L75" t="s">
        <v>192</v>
      </c>
      <c r="M75">
        <v>0</v>
      </c>
      <c r="N75">
        <v>132</v>
      </c>
      <c r="O75">
        <v>3</v>
      </c>
      <c r="P75">
        <v>5</v>
      </c>
      <c r="Q75" t="s">
        <v>10</v>
      </c>
      <c r="R75" t="s">
        <v>18</v>
      </c>
      <c r="S75">
        <v>2.27272727272727E-2</v>
      </c>
      <c r="T75">
        <v>6</v>
      </c>
      <c r="U75">
        <v>2</v>
      </c>
    </row>
    <row r="76" spans="1:21" x14ac:dyDescent="0.25">
      <c r="A76" t="s">
        <v>3630</v>
      </c>
      <c r="B76" s="1">
        <v>41437</v>
      </c>
      <c r="C76" t="s">
        <v>6854</v>
      </c>
      <c r="D76" t="s">
        <v>7573</v>
      </c>
      <c r="E76" t="s">
        <v>5978</v>
      </c>
      <c r="F76" t="s">
        <v>5979</v>
      </c>
      <c r="G76" t="s">
        <v>5973</v>
      </c>
      <c r="H76" s="1">
        <v>41444</v>
      </c>
      <c r="I76" t="s">
        <v>5974</v>
      </c>
      <c r="J76" t="s">
        <v>5992</v>
      </c>
      <c r="K76">
        <v>2013</v>
      </c>
      <c r="L76" t="s">
        <v>1464</v>
      </c>
      <c r="M76">
        <v>0</v>
      </c>
      <c r="N76">
        <v>79</v>
      </c>
      <c r="O76">
        <v>32</v>
      </c>
      <c r="P76">
        <v>3</v>
      </c>
      <c r="Q76" t="s">
        <v>10</v>
      </c>
      <c r="R76" t="s">
        <v>18</v>
      </c>
      <c r="S76">
        <v>0.40506329113924</v>
      </c>
      <c r="T76">
        <v>6</v>
      </c>
      <c r="U76">
        <v>2</v>
      </c>
    </row>
    <row r="77" spans="1:21" x14ac:dyDescent="0.25">
      <c r="A77" t="s">
        <v>3647</v>
      </c>
      <c r="B77" s="1">
        <v>41439</v>
      </c>
      <c r="C77" t="s">
        <v>6322</v>
      </c>
      <c r="D77" t="s">
        <v>6370</v>
      </c>
      <c r="E77" t="s">
        <v>5978</v>
      </c>
      <c r="F77" t="s">
        <v>5979</v>
      </c>
      <c r="G77" t="s">
        <v>5973</v>
      </c>
      <c r="H77" s="1">
        <v>41445</v>
      </c>
      <c r="I77" t="s">
        <v>5974</v>
      </c>
      <c r="J77" t="s">
        <v>6371</v>
      </c>
      <c r="K77">
        <v>2013</v>
      </c>
      <c r="L77" t="s">
        <v>33</v>
      </c>
      <c r="M77">
        <v>0</v>
      </c>
      <c r="N77">
        <v>185</v>
      </c>
      <c r="O77">
        <v>48</v>
      </c>
      <c r="P77">
        <v>4</v>
      </c>
      <c r="Q77" t="s">
        <v>10</v>
      </c>
      <c r="R77" t="s">
        <v>18</v>
      </c>
      <c r="S77">
        <v>0.25945945945945897</v>
      </c>
      <c r="T77">
        <v>6</v>
      </c>
      <c r="U77">
        <v>2</v>
      </c>
    </row>
    <row r="78" spans="1:21" x14ac:dyDescent="0.25">
      <c r="A78" t="s">
        <v>3767</v>
      </c>
      <c r="B78" s="1">
        <v>41470</v>
      </c>
      <c r="C78" t="s">
        <v>6526</v>
      </c>
      <c r="D78" t="s">
        <v>7335</v>
      </c>
      <c r="E78" t="s">
        <v>5978</v>
      </c>
      <c r="F78" t="s">
        <v>5979</v>
      </c>
      <c r="G78" t="s">
        <v>5983</v>
      </c>
      <c r="H78" s="1">
        <v>41476</v>
      </c>
      <c r="I78" t="s">
        <v>5974</v>
      </c>
      <c r="J78" t="s">
        <v>6248</v>
      </c>
      <c r="K78">
        <v>2013</v>
      </c>
      <c r="L78" t="s">
        <v>1240</v>
      </c>
      <c r="M78">
        <v>0</v>
      </c>
      <c r="N78">
        <v>70</v>
      </c>
      <c r="O78">
        <v>24</v>
      </c>
      <c r="P78">
        <v>3</v>
      </c>
      <c r="Q78" t="s">
        <v>10</v>
      </c>
      <c r="R78" t="s">
        <v>18</v>
      </c>
      <c r="S78">
        <v>0.34285714285714303</v>
      </c>
      <c r="T78">
        <v>7</v>
      </c>
      <c r="U78">
        <v>3</v>
      </c>
    </row>
    <row r="79" spans="1:21" x14ac:dyDescent="0.25">
      <c r="A79" t="s">
        <v>3820</v>
      </c>
      <c r="B79" s="1">
        <v>41491</v>
      </c>
      <c r="C79" t="s">
        <v>7286</v>
      </c>
      <c r="D79" t="s">
        <v>6942</v>
      </c>
      <c r="E79" t="s">
        <v>5978</v>
      </c>
      <c r="F79" t="s">
        <v>5979</v>
      </c>
      <c r="G79" t="s">
        <v>5968</v>
      </c>
      <c r="H79" s="1">
        <v>41496</v>
      </c>
      <c r="I79" t="s">
        <v>5974</v>
      </c>
      <c r="J79" t="s">
        <v>6042</v>
      </c>
      <c r="K79">
        <v>2013</v>
      </c>
      <c r="L79" t="s">
        <v>1525</v>
      </c>
      <c r="M79">
        <v>0</v>
      </c>
      <c r="N79">
        <v>71</v>
      </c>
      <c r="O79">
        <v>1</v>
      </c>
      <c r="P79">
        <v>3</v>
      </c>
      <c r="Q79" t="s">
        <v>10</v>
      </c>
      <c r="R79" t="s">
        <v>18</v>
      </c>
      <c r="S79">
        <v>1.4084507042253501E-2</v>
      </c>
      <c r="T79">
        <v>8</v>
      </c>
      <c r="U79">
        <v>3</v>
      </c>
    </row>
    <row r="80" spans="1:21" x14ac:dyDescent="0.25">
      <c r="A80" t="s">
        <v>3834</v>
      </c>
      <c r="B80" s="1">
        <v>41493</v>
      </c>
      <c r="C80" t="s">
        <v>6293</v>
      </c>
      <c r="D80" t="s">
        <v>7604</v>
      </c>
      <c r="E80" t="s">
        <v>5978</v>
      </c>
      <c r="F80" t="s">
        <v>5979</v>
      </c>
      <c r="G80" t="s">
        <v>5983</v>
      </c>
      <c r="H80" s="1">
        <v>41497</v>
      </c>
      <c r="I80" t="s">
        <v>5974</v>
      </c>
      <c r="J80" t="s">
        <v>6042</v>
      </c>
      <c r="K80">
        <v>2013</v>
      </c>
      <c r="L80" t="s">
        <v>1464</v>
      </c>
      <c r="M80">
        <v>0</v>
      </c>
      <c r="N80">
        <v>79</v>
      </c>
      <c r="O80">
        <v>32</v>
      </c>
      <c r="P80">
        <v>3</v>
      </c>
      <c r="Q80" t="s">
        <v>10</v>
      </c>
      <c r="R80" t="s">
        <v>18</v>
      </c>
      <c r="S80">
        <v>0.40506329113924</v>
      </c>
      <c r="T80">
        <v>8</v>
      </c>
      <c r="U80">
        <v>3</v>
      </c>
    </row>
    <row r="81" spans="1:21" x14ac:dyDescent="0.25">
      <c r="A81" t="s">
        <v>3839</v>
      </c>
      <c r="B81" s="1">
        <v>41493</v>
      </c>
      <c r="C81" t="s">
        <v>6907</v>
      </c>
      <c r="D81" t="s">
        <v>7234</v>
      </c>
      <c r="E81" t="s">
        <v>5978</v>
      </c>
      <c r="F81" t="s">
        <v>5979</v>
      </c>
      <c r="G81" t="s">
        <v>5983</v>
      </c>
      <c r="H81" s="1">
        <v>41500</v>
      </c>
      <c r="I81" t="s">
        <v>5974</v>
      </c>
      <c r="J81" t="s">
        <v>6688</v>
      </c>
      <c r="K81">
        <v>2013</v>
      </c>
      <c r="L81" t="s">
        <v>463</v>
      </c>
      <c r="M81">
        <v>0</v>
      </c>
      <c r="N81">
        <v>116</v>
      </c>
      <c r="O81">
        <v>48</v>
      </c>
      <c r="P81">
        <v>4</v>
      </c>
      <c r="Q81" t="s">
        <v>10</v>
      </c>
      <c r="R81" t="s">
        <v>18</v>
      </c>
      <c r="S81">
        <v>0.41379310344827602</v>
      </c>
      <c r="T81">
        <v>8</v>
      </c>
      <c r="U81">
        <v>3</v>
      </c>
    </row>
    <row r="82" spans="1:21" x14ac:dyDescent="0.25">
      <c r="A82" t="s">
        <v>3915</v>
      </c>
      <c r="B82" s="1">
        <v>41506</v>
      </c>
      <c r="C82" t="s">
        <v>6458</v>
      </c>
      <c r="D82" t="s">
        <v>7624</v>
      </c>
      <c r="E82" t="s">
        <v>5978</v>
      </c>
      <c r="F82" t="s">
        <v>5979</v>
      </c>
      <c r="G82" t="s">
        <v>5983</v>
      </c>
      <c r="H82" s="1">
        <v>41512</v>
      </c>
      <c r="I82" t="s">
        <v>5974</v>
      </c>
      <c r="J82" t="s">
        <v>5989</v>
      </c>
      <c r="K82">
        <v>2013</v>
      </c>
      <c r="L82" t="s">
        <v>801</v>
      </c>
      <c r="M82">
        <v>0</v>
      </c>
      <c r="N82">
        <v>34</v>
      </c>
      <c r="O82">
        <v>14</v>
      </c>
      <c r="P82">
        <v>2</v>
      </c>
      <c r="Q82" t="s">
        <v>10</v>
      </c>
      <c r="R82" t="s">
        <v>18</v>
      </c>
      <c r="S82">
        <v>0.41176470588235298</v>
      </c>
      <c r="T82">
        <v>8</v>
      </c>
      <c r="U82">
        <v>3</v>
      </c>
    </row>
    <row r="83" spans="1:21" x14ac:dyDescent="0.25">
      <c r="A83" t="s">
        <v>3925</v>
      </c>
      <c r="B83" s="1">
        <v>41507</v>
      </c>
      <c r="C83" t="s">
        <v>6895</v>
      </c>
      <c r="D83" t="s">
        <v>6120</v>
      </c>
      <c r="E83" t="s">
        <v>5978</v>
      </c>
      <c r="F83" t="s">
        <v>5979</v>
      </c>
      <c r="G83" t="s">
        <v>5968</v>
      </c>
      <c r="H83" s="1">
        <v>41514</v>
      </c>
      <c r="I83" t="s">
        <v>5974</v>
      </c>
      <c r="J83" t="s">
        <v>5989</v>
      </c>
      <c r="K83">
        <v>2013</v>
      </c>
      <c r="L83" t="s">
        <v>1814</v>
      </c>
      <c r="M83">
        <v>0</v>
      </c>
      <c r="N83">
        <v>49</v>
      </c>
      <c r="O83">
        <v>24</v>
      </c>
      <c r="P83">
        <v>1</v>
      </c>
      <c r="Q83" t="s">
        <v>10</v>
      </c>
      <c r="R83" t="s">
        <v>18</v>
      </c>
      <c r="S83">
        <v>0.48979591836734698</v>
      </c>
      <c r="T83">
        <v>8</v>
      </c>
      <c r="U83">
        <v>3</v>
      </c>
    </row>
    <row r="84" spans="1:21" x14ac:dyDescent="0.25">
      <c r="A84" t="s">
        <v>3925</v>
      </c>
      <c r="B84" s="1">
        <v>41507</v>
      </c>
      <c r="C84" t="s">
        <v>6895</v>
      </c>
      <c r="D84" t="s">
        <v>6120</v>
      </c>
      <c r="E84" t="s">
        <v>5978</v>
      </c>
      <c r="F84" t="s">
        <v>5979</v>
      </c>
      <c r="G84" t="s">
        <v>5968</v>
      </c>
      <c r="H84" s="1">
        <v>41514</v>
      </c>
      <c r="I84" t="s">
        <v>5974</v>
      </c>
      <c r="J84" t="s">
        <v>5989</v>
      </c>
      <c r="K84">
        <v>2013</v>
      </c>
      <c r="L84" t="s">
        <v>156</v>
      </c>
      <c r="M84">
        <v>0</v>
      </c>
      <c r="N84">
        <v>60</v>
      </c>
      <c r="O84">
        <v>10</v>
      </c>
      <c r="P84">
        <v>2</v>
      </c>
      <c r="Q84" t="s">
        <v>10</v>
      </c>
      <c r="R84" t="s">
        <v>18</v>
      </c>
      <c r="S84">
        <v>0.16666666666666699</v>
      </c>
      <c r="T84">
        <v>8</v>
      </c>
      <c r="U84">
        <v>3</v>
      </c>
    </row>
    <row r="85" spans="1:21" x14ac:dyDescent="0.25">
      <c r="A85" t="s">
        <v>3966</v>
      </c>
      <c r="B85" s="1">
        <v>41514</v>
      </c>
      <c r="C85" t="s">
        <v>6351</v>
      </c>
      <c r="D85" t="s">
        <v>6752</v>
      </c>
      <c r="E85" t="s">
        <v>5978</v>
      </c>
      <c r="F85" t="s">
        <v>5979</v>
      </c>
      <c r="G85" t="s">
        <v>5968</v>
      </c>
      <c r="H85" s="1">
        <v>41520</v>
      </c>
      <c r="I85" t="s">
        <v>5974</v>
      </c>
      <c r="J85" t="s">
        <v>6101</v>
      </c>
      <c r="K85">
        <v>2013</v>
      </c>
      <c r="L85" t="s">
        <v>3967</v>
      </c>
      <c r="M85">
        <v>0</v>
      </c>
      <c r="N85">
        <v>33</v>
      </c>
      <c r="O85">
        <v>5</v>
      </c>
      <c r="P85">
        <v>2</v>
      </c>
      <c r="Q85" t="s">
        <v>10</v>
      </c>
      <c r="R85" t="s">
        <v>18</v>
      </c>
      <c r="S85">
        <v>0.15151515151515199</v>
      </c>
      <c r="T85">
        <v>8</v>
      </c>
      <c r="U85">
        <v>3</v>
      </c>
    </row>
    <row r="86" spans="1:21" x14ac:dyDescent="0.25">
      <c r="A86" t="s">
        <v>4002</v>
      </c>
      <c r="B86" s="1">
        <v>41521</v>
      </c>
      <c r="C86" t="s">
        <v>6464</v>
      </c>
      <c r="D86" t="s">
        <v>6911</v>
      </c>
      <c r="E86" t="s">
        <v>5978</v>
      </c>
      <c r="F86" t="s">
        <v>5979</v>
      </c>
      <c r="G86" t="s">
        <v>5973</v>
      </c>
      <c r="H86" s="1">
        <v>41527</v>
      </c>
      <c r="I86" t="s">
        <v>5974</v>
      </c>
      <c r="J86" t="s">
        <v>5989</v>
      </c>
      <c r="K86">
        <v>2013</v>
      </c>
      <c r="L86" t="s">
        <v>261</v>
      </c>
      <c r="M86">
        <v>0</v>
      </c>
      <c r="N86">
        <v>64</v>
      </c>
      <c r="O86">
        <v>24</v>
      </c>
      <c r="P86">
        <v>2</v>
      </c>
      <c r="Q86" t="s">
        <v>10</v>
      </c>
      <c r="R86" t="s">
        <v>18</v>
      </c>
      <c r="S86">
        <v>0.375</v>
      </c>
      <c r="T86">
        <v>9</v>
      </c>
      <c r="U86">
        <v>3</v>
      </c>
    </row>
    <row r="87" spans="1:21" x14ac:dyDescent="0.25">
      <c r="A87" t="s">
        <v>4032</v>
      </c>
      <c r="B87" s="1">
        <v>41527</v>
      </c>
      <c r="C87" t="s">
        <v>6728</v>
      </c>
      <c r="D87" t="s">
        <v>6624</v>
      </c>
      <c r="E87" t="s">
        <v>5978</v>
      </c>
      <c r="F87" t="s">
        <v>5979</v>
      </c>
      <c r="G87" t="s">
        <v>5973</v>
      </c>
      <c r="H87" s="1">
        <v>41533</v>
      </c>
      <c r="I87" t="s">
        <v>5974</v>
      </c>
      <c r="J87" t="s">
        <v>6042</v>
      </c>
      <c r="K87">
        <v>2013</v>
      </c>
      <c r="L87" t="s">
        <v>331</v>
      </c>
      <c r="M87">
        <v>0</v>
      </c>
      <c r="N87">
        <v>44</v>
      </c>
      <c r="O87">
        <v>9</v>
      </c>
      <c r="P87">
        <v>3</v>
      </c>
      <c r="Q87" t="s">
        <v>10</v>
      </c>
      <c r="R87" t="s">
        <v>18</v>
      </c>
      <c r="S87">
        <v>0.204545454545455</v>
      </c>
      <c r="T87">
        <v>9</v>
      </c>
      <c r="U87">
        <v>3</v>
      </c>
    </row>
    <row r="88" spans="1:21" x14ac:dyDescent="0.25">
      <c r="A88" t="s">
        <v>4058</v>
      </c>
      <c r="B88" s="1">
        <v>41533</v>
      </c>
      <c r="C88" t="s">
        <v>6560</v>
      </c>
      <c r="D88" t="s">
        <v>7140</v>
      </c>
      <c r="E88" t="s">
        <v>5978</v>
      </c>
      <c r="F88" t="s">
        <v>5979</v>
      </c>
      <c r="G88" t="s">
        <v>5968</v>
      </c>
      <c r="H88" s="1">
        <v>41538</v>
      </c>
      <c r="I88" t="s">
        <v>5974</v>
      </c>
      <c r="J88" t="s">
        <v>6042</v>
      </c>
      <c r="K88">
        <v>2013</v>
      </c>
      <c r="L88" t="s">
        <v>2145</v>
      </c>
      <c r="M88">
        <v>0</v>
      </c>
      <c r="N88">
        <v>34</v>
      </c>
      <c r="O88">
        <v>3</v>
      </c>
      <c r="P88">
        <v>3</v>
      </c>
      <c r="Q88" t="s">
        <v>10</v>
      </c>
      <c r="R88" t="s">
        <v>18</v>
      </c>
      <c r="S88">
        <v>8.8235294117647106E-2</v>
      </c>
      <c r="T88">
        <v>9</v>
      </c>
      <c r="U88">
        <v>3</v>
      </c>
    </row>
    <row r="89" spans="1:21" x14ac:dyDescent="0.25">
      <c r="A89" t="s">
        <v>4117</v>
      </c>
      <c r="B89" s="1">
        <v>41542</v>
      </c>
      <c r="C89" t="s">
        <v>6425</v>
      </c>
      <c r="D89" t="s">
        <v>6358</v>
      </c>
      <c r="E89" t="s">
        <v>5978</v>
      </c>
      <c r="F89" t="s">
        <v>5979</v>
      </c>
      <c r="G89" t="s">
        <v>5968</v>
      </c>
      <c r="H89" s="1">
        <v>41546</v>
      </c>
      <c r="I89" t="s">
        <v>5974</v>
      </c>
      <c r="J89" t="s">
        <v>6042</v>
      </c>
      <c r="K89">
        <v>2013</v>
      </c>
      <c r="L89" t="s">
        <v>2035</v>
      </c>
      <c r="M89">
        <v>0</v>
      </c>
      <c r="N89">
        <v>207</v>
      </c>
      <c r="O89">
        <v>6</v>
      </c>
      <c r="P89">
        <v>4</v>
      </c>
      <c r="Q89" t="s">
        <v>10</v>
      </c>
      <c r="R89" t="s">
        <v>18</v>
      </c>
      <c r="S89">
        <v>2.8985507246376802E-2</v>
      </c>
      <c r="T89">
        <v>9</v>
      </c>
      <c r="U89">
        <v>3</v>
      </c>
    </row>
    <row r="90" spans="1:21" x14ac:dyDescent="0.25">
      <c r="A90" t="s">
        <v>4135</v>
      </c>
      <c r="B90" s="1">
        <v>41544</v>
      </c>
      <c r="C90" t="s">
        <v>6965</v>
      </c>
      <c r="D90" t="s">
        <v>7652</v>
      </c>
      <c r="E90" t="s">
        <v>5978</v>
      </c>
      <c r="F90" t="s">
        <v>5979</v>
      </c>
      <c r="G90" t="s">
        <v>5968</v>
      </c>
      <c r="H90" s="1">
        <v>41550</v>
      </c>
      <c r="I90" t="s">
        <v>5974</v>
      </c>
      <c r="J90" t="s">
        <v>6042</v>
      </c>
      <c r="K90">
        <v>2013</v>
      </c>
      <c r="L90" t="s">
        <v>472</v>
      </c>
      <c r="M90">
        <v>0</v>
      </c>
      <c r="N90">
        <v>140</v>
      </c>
      <c r="O90">
        <v>66</v>
      </c>
      <c r="P90">
        <v>3</v>
      </c>
      <c r="Q90" t="s">
        <v>10</v>
      </c>
      <c r="R90" t="s">
        <v>18</v>
      </c>
      <c r="S90">
        <v>0.47142857142857097</v>
      </c>
      <c r="T90">
        <v>9</v>
      </c>
      <c r="U90">
        <v>3</v>
      </c>
    </row>
    <row r="91" spans="1:21" x14ac:dyDescent="0.25">
      <c r="A91" t="s">
        <v>4224</v>
      </c>
      <c r="B91" s="1">
        <v>41579</v>
      </c>
      <c r="C91" t="s">
        <v>6878</v>
      </c>
      <c r="D91" t="s">
        <v>7667</v>
      </c>
      <c r="E91" t="s">
        <v>5978</v>
      </c>
      <c r="F91" t="s">
        <v>5979</v>
      </c>
      <c r="G91" t="s">
        <v>5973</v>
      </c>
      <c r="H91" s="1">
        <v>41585</v>
      </c>
      <c r="I91" t="s">
        <v>5974</v>
      </c>
      <c r="J91" t="s">
        <v>6042</v>
      </c>
      <c r="K91">
        <v>2013</v>
      </c>
      <c r="L91" t="s">
        <v>653</v>
      </c>
      <c r="M91">
        <v>0</v>
      </c>
      <c r="N91">
        <v>88</v>
      </c>
      <c r="O91">
        <v>4</v>
      </c>
      <c r="P91">
        <v>3</v>
      </c>
      <c r="Q91" t="s">
        <v>10</v>
      </c>
      <c r="R91" t="s">
        <v>18</v>
      </c>
      <c r="S91">
        <v>4.5454545454545497E-2</v>
      </c>
      <c r="T91">
        <v>11</v>
      </c>
      <c r="U91">
        <v>4</v>
      </c>
    </row>
    <row r="92" spans="1:21" x14ac:dyDescent="0.25">
      <c r="A92" t="s">
        <v>4224</v>
      </c>
      <c r="B92" s="1">
        <v>41579</v>
      </c>
      <c r="C92" t="s">
        <v>6878</v>
      </c>
      <c r="D92" t="s">
        <v>7667</v>
      </c>
      <c r="E92" t="s">
        <v>5978</v>
      </c>
      <c r="F92" t="s">
        <v>5979</v>
      </c>
      <c r="G92" t="s">
        <v>5973</v>
      </c>
      <c r="H92" s="1">
        <v>41585</v>
      </c>
      <c r="I92" t="s">
        <v>5974</v>
      </c>
      <c r="J92" t="s">
        <v>6042</v>
      </c>
      <c r="K92">
        <v>2013</v>
      </c>
      <c r="L92" t="s">
        <v>129</v>
      </c>
      <c r="M92">
        <v>0</v>
      </c>
      <c r="N92">
        <v>87</v>
      </c>
      <c r="O92">
        <v>10</v>
      </c>
      <c r="P92">
        <v>3</v>
      </c>
      <c r="Q92" t="s">
        <v>10</v>
      </c>
      <c r="R92" t="s">
        <v>18</v>
      </c>
      <c r="S92">
        <v>0.114942528735632</v>
      </c>
      <c r="T92">
        <v>11</v>
      </c>
      <c r="U92">
        <v>4</v>
      </c>
    </row>
    <row r="93" spans="1:21" x14ac:dyDescent="0.25">
      <c r="A93" t="s">
        <v>4243</v>
      </c>
      <c r="B93" s="1">
        <v>41584</v>
      </c>
      <c r="C93" t="s">
        <v>7580</v>
      </c>
      <c r="D93" t="s">
        <v>6247</v>
      </c>
      <c r="E93" t="s">
        <v>5978</v>
      </c>
      <c r="F93" t="s">
        <v>5979</v>
      </c>
      <c r="G93" t="s">
        <v>5973</v>
      </c>
      <c r="H93" s="1">
        <v>41588</v>
      </c>
      <c r="I93" t="s">
        <v>5974</v>
      </c>
      <c r="J93" t="s">
        <v>6248</v>
      </c>
      <c r="K93">
        <v>2013</v>
      </c>
      <c r="L93" t="s">
        <v>756</v>
      </c>
      <c r="M93">
        <v>0</v>
      </c>
      <c r="N93">
        <v>108</v>
      </c>
      <c r="O93">
        <v>54</v>
      </c>
      <c r="P93">
        <v>4</v>
      </c>
      <c r="Q93" t="s">
        <v>10</v>
      </c>
      <c r="R93" t="s">
        <v>18</v>
      </c>
      <c r="S93">
        <v>0.5</v>
      </c>
      <c r="T93">
        <v>11</v>
      </c>
      <c r="U93">
        <v>4</v>
      </c>
    </row>
    <row r="94" spans="1:21" x14ac:dyDescent="0.25">
      <c r="A94" t="s">
        <v>4321</v>
      </c>
      <c r="B94" s="1">
        <v>41600</v>
      </c>
      <c r="C94" t="s">
        <v>6590</v>
      </c>
      <c r="D94" t="s">
        <v>6257</v>
      </c>
      <c r="E94" t="s">
        <v>5978</v>
      </c>
      <c r="F94" t="s">
        <v>5979</v>
      </c>
      <c r="G94" t="s">
        <v>5983</v>
      </c>
      <c r="H94" s="1">
        <v>41604</v>
      </c>
      <c r="I94" t="s">
        <v>5974</v>
      </c>
      <c r="J94" t="s">
        <v>6042</v>
      </c>
      <c r="K94">
        <v>2013</v>
      </c>
      <c r="L94" t="s">
        <v>20</v>
      </c>
      <c r="M94">
        <v>0</v>
      </c>
      <c r="N94">
        <v>107</v>
      </c>
      <c r="O94">
        <v>9</v>
      </c>
      <c r="P94">
        <v>4</v>
      </c>
      <c r="Q94" t="s">
        <v>10</v>
      </c>
      <c r="R94" t="s">
        <v>18</v>
      </c>
      <c r="S94">
        <v>8.4112149532710304E-2</v>
      </c>
      <c r="T94">
        <v>11</v>
      </c>
      <c r="U94">
        <v>4</v>
      </c>
    </row>
    <row r="95" spans="1:21" x14ac:dyDescent="0.25">
      <c r="A95" t="s">
        <v>4321</v>
      </c>
      <c r="B95" s="1">
        <v>41600</v>
      </c>
      <c r="C95" t="s">
        <v>6590</v>
      </c>
      <c r="D95" t="s">
        <v>6257</v>
      </c>
      <c r="E95" t="s">
        <v>5978</v>
      </c>
      <c r="F95" t="s">
        <v>5979</v>
      </c>
      <c r="G95" t="s">
        <v>5983</v>
      </c>
      <c r="H95" s="1">
        <v>41604</v>
      </c>
      <c r="I95" t="s">
        <v>5974</v>
      </c>
      <c r="J95" t="s">
        <v>6042</v>
      </c>
      <c r="K95">
        <v>2013</v>
      </c>
      <c r="L95" t="s">
        <v>1777</v>
      </c>
      <c r="M95">
        <v>0</v>
      </c>
      <c r="N95">
        <v>152</v>
      </c>
      <c r="O95">
        <v>44</v>
      </c>
      <c r="P95">
        <v>3</v>
      </c>
      <c r="Q95" t="s">
        <v>10</v>
      </c>
      <c r="R95" t="s">
        <v>18</v>
      </c>
      <c r="S95">
        <v>0.28947368421052599</v>
      </c>
      <c r="T95">
        <v>11</v>
      </c>
      <c r="U95">
        <v>4</v>
      </c>
    </row>
    <row r="96" spans="1:21" x14ac:dyDescent="0.25">
      <c r="A96" t="s">
        <v>4360</v>
      </c>
      <c r="B96" s="1">
        <v>41608</v>
      </c>
      <c r="C96" t="s">
        <v>7101</v>
      </c>
      <c r="D96" t="s">
        <v>6133</v>
      </c>
      <c r="E96" t="s">
        <v>5978</v>
      </c>
      <c r="F96" t="s">
        <v>5979</v>
      </c>
      <c r="G96" t="s">
        <v>5973</v>
      </c>
      <c r="H96" s="1">
        <v>41615</v>
      </c>
      <c r="I96" t="s">
        <v>5974</v>
      </c>
      <c r="J96" t="s">
        <v>6042</v>
      </c>
      <c r="K96">
        <v>2013</v>
      </c>
      <c r="L96" t="s">
        <v>3216</v>
      </c>
      <c r="M96">
        <v>0</v>
      </c>
      <c r="N96">
        <v>311</v>
      </c>
      <c r="O96">
        <v>47</v>
      </c>
      <c r="P96">
        <v>6</v>
      </c>
      <c r="Q96" t="s">
        <v>10</v>
      </c>
      <c r="R96" t="s">
        <v>18</v>
      </c>
      <c r="S96">
        <v>0.15112540192925999</v>
      </c>
      <c r="T96">
        <v>11</v>
      </c>
      <c r="U96">
        <v>4</v>
      </c>
    </row>
    <row r="97" spans="1:21" x14ac:dyDescent="0.25">
      <c r="A97" t="s">
        <v>4360</v>
      </c>
      <c r="B97" s="1">
        <v>41608</v>
      </c>
      <c r="C97" t="s">
        <v>7101</v>
      </c>
      <c r="D97" t="s">
        <v>6133</v>
      </c>
      <c r="E97" t="s">
        <v>5978</v>
      </c>
      <c r="F97" t="s">
        <v>5979</v>
      </c>
      <c r="G97" t="s">
        <v>5973</v>
      </c>
      <c r="H97" s="1">
        <v>41615</v>
      </c>
      <c r="I97" t="s">
        <v>5974</v>
      </c>
      <c r="J97" t="s">
        <v>6042</v>
      </c>
      <c r="K97">
        <v>2013</v>
      </c>
      <c r="L97" t="s">
        <v>1464</v>
      </c>
      <c r="M97">
        <v>0</v>
      </c>
      <c r="N97">
        <v>53</v>
      </c>
      <c r="O97">
        <v>22</v>
      </c>
      <c r="P97">
        <v>2</v>
      </c>
      <c r="Q97" t="s">
        <v>10</v>
      </c>
      <c r="R97" t="s">
        <v>18</v>
      </c>
      <c r="S97">
        <v>0.41509433962264197</v>
      </c>
      <c r="T97">
        <v>11</v>
      </c>
      <c r="U97">
        <v>4</v>
      </c>
    </row>
    <row r="98" spans="1:21" x14ac:dyDescent="0.25">
      <c r="A98" t="s">
        <v>4382</v>
      </c>
      <c r="B98" s="1">
        <v>41613</v>
      </c>
      <c r="C98" t="s">
        <v>6819</v>
      </c>
      <c r="D98" t="s">
        <v>6098</v>
      </c>
      <c r="E98" t="s">
        <v>5978</v>
      </c>
      <c r="F98" t="s">
        <v>5979</v>
      </c>
      <c r="G98" t="s">
        <v>5973</v>
      </c>
      <c r="H98" s="1">
        <v>41617</v>
      </c>
      <c r="I98" t="s">
        <v>5974</v>
      </c>
      <c r="J98" t="s">
        <v>5989</v>
      </c>
      <c r="K98">
        <v>2013</v>
      </c>
      <c r="L98" t="s">
        <v>2467</v>
      </c>
      <c r="M98">
        <v>0</v>
      </c>
      <c r="N98">
        <v>49</v>
      </c>
      <c r="O98">
        <v>20</v>
      </c>
      <c r="P98">
        <v>2</v>
      </c>
      <c r="Q98" t="s">
        <v>10</v>
      </c>
      <c r="R98" t="s">
        <v>18</v>
      </c>
      <c r="S98">
        <v>0.40816326530612201</v>
      </c>
      <c r="T98">
        <v>12</v>
      </c>
      <c r="U98">
        <v>4</v>
      </c>
    </row>
    <row r="99" spans="1:21" x14ac:dyDescent="0.25">
      <c r="A99" t="s">
        <v>4403</v>
      </c>
      <c r="B99" s="1">
        <v>41618</v>
      </c>
      <c r="C99" t="s">
        <v>6921</v>
      </c>
      <c r="D99" t="s">
        <v>6133</v>
      </c>
      <c r="E99" t="s">
        <v>5978</v>
      </c>
      <c r="F99" t="s">
        <v>5979</v>
      </c>
      <c r="G99" t="s">
        <v>5968</v>
      </c>
      <c r="H99" s="1">
        <v>41622</v>
      </c>
      <c r="I99" t="s">
        <v>5974</v>
      </c>
      <c r="J99" t="s">
        <v>6042</v>
      </c>
      <c r="K99">
        <v>2013</v>
      </c>
      <c r="L99" t="s">
        <v>513</v>
      </c>
      <c r="M99">
        <v>0</v>
      </c>
      <c r="N99">
        <v>52</v>
      </c>
      <c r="O99">
        <v>18</v>
      </c>
      <c r="P99">
        <v>2</v>
      </c>
      <c r="Q99" t="s">
        <v>10</v>
      </c>
      <c r="R99" t="s">
        <v>18</v>
      </c>
      <c r="S99">
        <v>0.34615384615384598</v>
      </c>
      <c r="T99">
        <v>12</v>
      </c>
      <c r="U99">
        <v>4</v>
      </c>
    </row>
    <row r="100" spans="1:21" x14ac:dyDescent="0.25">
      <c r="A100" t="s">
        <v>4414</v>
      </c>
      <c r="B100" s="1">
        <v>41620</v>
      </c>
      <c r="C100" t="s">
        <v>6599</v>
      </c>
      <c r="D100" t="s">
        <v>6641</v>
      </c>
      <c r="E100" t="s">
        <v>5978</v>
      </c>
      <c r="F100" t="s">
        <v>5979</v>
      </c>
      <c r="G100" t="s">
        <v>5968</v>
      </c>
      <c r="H100" s="1">
        <v>41626</v>
      </c>
      <c r="I100" t="s">
        <v>5974</v>
      </c>
      <c r="J100" t="s">
        <v>5992</v>
      </c>
      <c r="K100">
        <v>2013</v>
      </c>
      <c r="L100" t="s">
        <v>393</v>
      </c>
      <c r="M100">
        <v>0</v>
      </c>
      <c r="N100">
        <v>44</v>
      </c>
      <c r="O100">
        <v>8</v>
      </c>
      <c r="P100">
        <v>2</v>
      </c>
      <c r="Q100" t="s">
        <v>10</v>
      </c>
      <c r="R100" t="s">
        <v>18</v>
      </c>
      <c r="S100">
        <v>0.18181818181818199</v>
      </c>
      <c r="T100">
        <v>12</v>
      </c>
      <c r="U100">
        <v>4</v>
      </c>
    </row>
    <row r="101" spans="1:21" x14ac:dyDescent="0.25">
      <c r="A101" t="s">
        <v>4489</v>
      </c>
      <c r="B101" s="1">
        <v>41634</v>
      </c>
      <c r="C101" t="s">
        <v>7191</v>
      </c>
      <c r="D101" t="s">
        <v>7428</v>
      </c>
      <c r="E101" t="s">
        <v>5978</v>
      </c>
      <c r="F101" t="s">
        <v>5979</v>
      </c>
      <c r="G101" t="s">
        <v>5968</v>
      </c>
      <c r="H101" s="1">
        <v>41640</v>
      </c>
      <c r="I101" t="s">
        <v>5974</v>
      </c>
      <c r="J101" t="s">
        <v>5989</v>
      </c>
      <c r="K101">
        <v>2013</v>
      </c>
      <c r="L101" t="s">
        <v>3541</v>
      </c>
      <c r="M101">
        <v>0</v>
      </c>
      <c r="N101">
        <v>358</v>
      </c>
      <c r="O101">
        <v>68</v>
      </c>
      <c r="P101">
        <v>8</v>
      </c>
      <c r="Q101" t="s">
        <v>10</v>
      </c>
      <c r="R101" t="s">
        <v>18</v>
      </c>
      <c r="S101">
        <v>0.18994413407821201</v>
      </c>
      <c r="T101">
        <v>12</v>
      </c>
      <c r="U101">
        <v>4</v>
      </c>
    </row>
    <row r="102" spans="1:21" x14ac:dyDescent="0.25">
      <c r="A102" t="s">
        <v>4516</v>
      </c>
      <c r="B102" s="1">
        <v>41645</v>
      </c>
      <c r="C102" t="s">
        <v>6985</v>
      </c>
      <c r="D102" t="s">
        <v>6416</v>
      </c>
      <c r="E102" t="s">
        <v>5978</v>
      </c>
      <c r="F102" t="s">
        <v>5979</v>
      </c>
      <c r="G102" t="s">
        <v>5968</v>
      </c>
      <c r="H102" s="1">
        <v>41649</v>
      </c>
      <c r="I102" t="s">
        <v>5974</v>
      </c>
      <c r="J102" t="s">
        <v>6042</v>
      </c>
      <c r="K102">
        <v>2014</v>
      </c>
      <c r="L102" t="s">
        <v>521</v>
      </c>
      <c r="M102">
        <v>0</v>
      </c>
      <c r="N102">
        <v>17</v>
      </c>
      <c r="O102">
        <v>6</v>
      </c>
      <c r="P102">
        <v>1</v>
      </c>
      <c r="Q102" t="s">
        <v>10</v>
      </c>
      <c r="R102" t="s">
        <v>18</v>
      </c>
      <c r="S102">
        <v>0.35294117647058798</v>
      </c>
      <c r="T102">
        <v>1</v>
      </c>
      <c r="U102">
        <v>1</v>
      </c>
    </row>
    <row r="103" spans="1:21" x14ac:dyDescent="0.25">
      <c r="A103" t="s">
        <v>4539</v>
      </c>
      <c r="B103" s="1">
        <v>41652</v>
      </c>
      <c r="C103" t="s">
        <v>6125</v>
      </c>
      <c r="D103" t="s">
        <v>6133</v>
      </c>
      <c r="E103" t="s">
        <v>5978</v>
      </c>
      <c r="F103" t="s">
        <v>5979</v>
      </c>
      <c r="G103" t="s">
        <v>5973</v>
      </c>
      <c r="H103" s="1">
        <v>41656</v>
      </c>
      <c r="I103" t="s">
        <v>5974</v>
      </c>
      <c r="J103" t="s">
        <v>6042</v>
      </c>
      <c r="K103">
        <v>2014</v>
      </c>
      <c r="L103" t="s">
        <v>129</v>
      </c>
      <c r="M103">
        <v>0</v>
      </c>
      <c r="N103">
        <v>87</v>
      </c>
      <c r="O103">
        <v>10</v>
      </c>
      <c r="P103">
        <v>3</v>
      </c>
      <c r="Q103" t="s">
        <v>10</v>
      </c>
      <c r="R103" t="s">
        <v>18</v>
      </c>
      <c r="S103">
        <v>0.114942528735632</v>
      </c>
      <c r="T103">
        <v>1</v>
      </c>
      <c r="U103">
        <v>1</v>
      </c>
    </row>
    <row r="104" spans="1:21" x14ac:dyDescent="0.25">
      <c r="A104" t="s">
        <v>4562</v>
      </c>
      <c r="B104" s="1">
        <v>41656</v>
      </c>
      <c r="C104" t="s">
        <v>7345</v>
      </c>
      <c r="D104" t="s">
        <v>7606</v>
      </c>
      <c r="E104" t="s">
        <v>5978</v>
      </c>
      <c r="F104" t="s">
        <v>5979</v>
      </c>
      <c r="G104" t="s">
        <v>5983</v>
      </c>
      <c r="H104" s="1">
        <v>41662</v>
      </c>
      <c r="I104" t="s">
        <v>5974</v>
      </c>
      <c r="J104" t="s">
        <v>6092</v>
      </c>
      <c r="K104">
        <v>2014</v>
      </c>
      <c r="L104" t="s">
        <v>1333</v>
      </c>
      <c r="M104">
        <v>0</v>
      </c>
      <c r="N104">
        <v>79</v>
      </c>
      <c r="O104">
        <v>33</v>
      </c>
      <c r="P104">
        <v>4</v>
      </c>
      <c r="Q104" t="s">
        <v>10</v>
      </c>
      <c r="R104" t="s">
        <v>18</v>
      </c>
      <c r="S104">
        <v>0.417721518987342</v>
      </c>
      <c r="T104">
        <v>1</v>
      </c>
      <c r="U104">
        <v>1</v>
      </c>
    </row>
    <row r="105" spans="1:21" x14ac:dyDescent="0.25">
      <c r="A105" t="s">
        <v>4697</v>
      </c>
      <c r="B105" s="1">
        <v>41698</v>
      </c>
      <c r="C105" t="s">
        <v>6073</v>
      </c>
      <c r="D105" t="s">
        <v>7743</v>
      </c>
      <c r="E105" t="s">
        <v>5978</v>
      </c>
      <c r="F105" t="s">
        <v>5979</v>
      </c>
      <c r="G105" t="s">
        <v>5973</v>
      </c>
      <c r="H105" s="1">
        <v>41702</v>
      </c>
      <c r="I105" t="s">
        <v>5974</v>
      </c>
      <c r="J105" t="s">
        <v>6042</v>
      </c>
      <c r="K105">
        <v>2014</v>
      </c>
      <c r="L105" t="s">
        <v>1176</v>
      </c>
      <c r="M105">
        <v>0</v>
      </c>
      <c r="N105">
        <v>44</v>
      </c>
      <c r="O105">
        <v>10</v>
      </c>
      <c r="P105">
        <v>3</v>
      </c>
      <c r="Q105" t="s">
        <v>10</v>
      </c>
      <c r="R105" t="s">
        <v>18</v>
      </c>
      <c r="S105">
        <v>0.22727272727272699</v>
      </c>
      <c r="T105">
        <v>2</v>
      </c>
      <c r="U105">
        <v>1</v>
      </c>
    </row>
    <row r="106" spans="1:21" x14ac:dyDescent="0.25">
      <c r="A106" t="s">
        <v>4787</v>
      </c>
      <c r="B106" s="1">
        <v>41735</v>
      </c>
      <c r="C106" t="s">
        <v>7214</v>
      </c>
      <c r="D106" t="s">
        <v>7394</v>
      </c>
      <c r="E106" t="s">
        <v>5978</v>
      </c>
      <c r="F106" t="s">
        <v>5979</v>
      </c>
      <c r="G106" t="s">
        <v>5973</v>
      </c>
      <c r="H106" s="1">
        <v>41739</v>
      </c>
      <c r="I106" t="s">
        <v>5974</v>
      </c>
      <c r="J106" t="s">
        <v>6042</v>
      </c>
      <c r="K106">
        <v>2014</v>
      </c>
      <c r="L106" t="s">
        <v>393</v>
      </c>
      <c r="M106">
        <v>0</v>
      </c>
      <c r="N106">
        <v>22</v>
      </c>
      <c r="O106">
        <v>4</v>
      </c>
      <c r="P106">
        <v>1</v>
      </c>
      <c r="Q106" t="s">
        <v>10</v>
      </c>
      <c r="R106" t="s">
        <v>18</v>
      </c>
      <c r="S106">
        <v>0.18181818181818199</v>
      </c>
      <c r="T106">
        <v>4</v>
      </c>
      <c r="U106">
        <v>2</v>
      </c>
    </row>
    <row r="107" spans="1:21" x14ac:dyDescent="0.25">
      <c r="A107" t="s">
        <v>4790</v>
      </c>
      <c r="B107" s="1">
        <v>41736</v>
      </c>
      <c r="C107" t="s">
        <v>7509</v>
      </c>
      <c r="D107" t="s">
        <v>6443</v>
      </c>
      <c r="E107" t="s">
        <v>5978</v>
      </c>
      <c r="F107" t="s">
        <v>5979</v>
      </c>
      <c r="G107" t="s">
        <v>5983</v>
      </c>
      <c r="H107" s="1">
        <v>41740</v>
      </c>
      <c r="I107" t="s">
        <v>5974</v>
      </c>
      <c r="J107" t="s">
        <v>6101</v>
      </c>
      <c r="K107">
        <v>2014</v>
      </c>
      <c r="L107" t="s">
        <v>464</v>
      </c>
      <c r="M107">
        <v>0</v>
      </c>
      <c r="N107">
        <v>161</v>
      </c>
      <c r="O107">
        <v>40</v>
      </c>
      <c r="P107">
        <v>3</v>
      </c>
      <c r="Q107" t="s">
        <v>10</v>
      </c>
      <c r="R107" t="s">
        <v>18</v>
      </c>
      <c r="S107">
        <v>0.24844720496894401</v>
      </c>
      <c r="T107">
        <v>4</v>
      </c>
      <c r="U107">
        <v>2</v>
      </c>
    </row>
    <row r="108" spans="1:21" x14ac:dyDescent="0.25">
      <c r="A108" t="s">
        <v>4801</v>
      </c>
      <c r="B108" s="1">
        <v>41739</v>
      </c>
      <c r="C108" t="s">
        <v>6507</v>
      </c>
      <c r="D108" t="s">
        <v>6932</v>
      </c>
      <c r="E108" t="s">
        <v>5978</v>
      </c>
      <c r="F108" t="s">
        <v>5979</v>
      </c>
      <c r="G108" t="s">
        <v>5983</v>
      </c>
      <c r="H108" s="1">
        <v>41745</v>
      </c>
      <c r="I108" t="s">
        <v>5974</v>
      </c>
      <c r="J108" t="s">
        <v>6313</v>
      </c>
      <c r="K108">
        <v>2014</v>
      </c>
      <c r="L108" t="s">
        <v>756</v>
      </c>
      <c r="M108">
        <v>0</v>
      </c>
      <c r="N108">
        <v>54</v>
      </c>
      <c r="O108">
        <v>27</v>
      </c>
      <c r="P108">
        <v>2</v>
      </c>
      <c r="Q108" t="s">
        <v>10</v>
      </c>
      <c r="R108" t="s">
        <v>18</v>
      </c>
      <c r="S108">
        <v>0.5</v>
      </c>
      <c r="T108">
        <v>4</v>
      </c>
      <c r="U108">
        <v>2</v>
      </c>
    </row>
    <row r="109" spans="1:21" x14ac:dyDescent="0.25">
      <c r="A109" t="s">
        <v>4875</v>
      </c>
      <c r="B109" s="1">
        <v>41762</v>
      </c>
      <c r="C109" t="s">
        <v>6343</v>
      </c>
      <c r="D109" t="s">
        <v>7390</v>
      </c>
      <c r="E109" t="s">
        <v>5978</v>
      </c>
      <c r="F109" t="s">
        <v>5979</v>
      </c>
      <c r="G109" t="s">
        <v>5973</v>
      </c>
      <c r="H109" s="1">
        <v>41767</v>
      </c>
      <c r="I109" t="s">
        <v>5974</v>
      </c>
      <c r="J109" t="s">
        <v>6101</v>
      </c>
      <c r="K109">
        <v>2014</v>
      </c>
      <c r="L109" t="s">
        <v>278</v>
      </c>
      <c r="M109">
        <v>0</v>
      </c>
      <c r="N109">
        <v>341</v>
      </c>
      <c r="O109">
        <v>160</v>
      </c>
      <c r="P109">
        <v>7</v>
      </c>
      <c r="Q109" t="s">
        <v>10</v>
      </c>
      <c r="R109" t="s">
        <v>18</v>
      </c>
      <c r="S109">
        <v>0.46920821114369499</v>
      </c>
      <c r="T109">
        <v>5</v>
      </c>
      <c r="U109">
        <v>2</v>
      </c>
    </row>
    <row r="110" spans="1:21" x14ac:dyDescent="0.25">
      <c r="A110" t="s">
        <v>4936</v>
      </c>
      <c r="B110" s="1">
        <v>41788</v>
      </c>
      <c r="C110" t="s">
        <v>6186</v>
      </c>
      <c r="D110" t="s">
        <v>7394</v>
      </c>
      <c r="E110" t="s">
        <v>5978</v>
      </c>
      <c r="F110" t="s">
        <v>5979</v>
      </c>
      <c r="G110" t="s">
        <v>5973</v>
      </c>
      <c r="H110" s="1">
        <v>41792</v>
      </c>
      <c r="I110" t="s">
        <v>5974</v>
      </c>
      <c r="J110" t="s">
        <v>6042</v>
      </c>
      <c r="K110">
        <v>2014</v>
      </c>
      <c r="L110" t="s">
        <v>759</v>
      </c>
      <c r="M110">
        <v>0</v>
      </c>
      <c r="N110">
        <v>101</v>
      </c>
      <c r="O110">
        <v>32</v>
      </c>
      <c r="P110">
        <v>2</v>
      </c>
      <c r="Q110" t="s">
        <v>10</v>
      </c>
      <c r="R110" t="s">
        <v>18</v>
      </c>
      <c r="S110">
        <v>0.316831683168317</v>
      </c>
      <c r="T110">
        <v>5</v>
      </c>
      <c r="U110">
        <v>2</v>
      </c>
    </row>
    <row r="111" spans="1:21" x14ac:dyDescent="0.25">
      <c r="A111" t="s">
        <v>4941</v>
      </c>
      <c r="B111" s="1">
        <v>41789</v>
      </c>
      <c r="C111" t="s">
        <v>7305</v>
      </c>
      <c r="D111" t="s">
        <v>7128</v>
      </c>
      <c r="E111" t="s">
        <v>5978</v>
      </c>
      <c r="F111" t="s">
        <v>5979</v>
      </c>
      <c r="G111" t="s">
        <v>5983</v>
      </c>
      <c r="H111" s="1">
        <v>41793</v>
      </c>
      <c r="I111" t="s">
        <v>5974</v>
      </c>
      <c r="J111" t="s">
        <v>6179</v>
      </c>
      <c r="K111">
        <v>2014</v>
      </c>
      <c r="L111" t="s">
        <v>499</v>
      </c>
      <c r="M111">
        <v>0</v>
      </c>
      <c r="N111">
        <v>59</v>
      </c>
      <c r="O111">
        <v>21</v>
      </c>
      <c r="P111">
        <v>2</v>
      </c>
      <c r="Q111" t="s">
        <v>10</v>
      </c>
      <c r="R111" t="s">
        <v>18</v>
      </c>
      <c r="S111">
        <v>0.35593220338983</v>
      </c>
      <c r="T111">
        <v>5</v>
      </c>
      <c r="U111">
        <v>2</v>
      </c>
    </row>
    <row r="112" spans="1:21" x14ac:dyDescent="0.25">
      <c r="A112" t="s">
        <v>4948</v>
      </c>
      <c r="B112" s="1">
        <v>41792</v>
      </c>
      <c r="C112" t="s">
        <v>7783</v>
      </c>
      <c r="D112" t="s">
        <v>6247</v>
      </c>
      <c r="E112" t="s">
        <v>5978</v>
      </c>
      <c r="F112" t="s">
        <v>5979</v>
      </c>
      <c r="G112" t="s">
        <v>5973</v>
      </c>
      <c r="H112" s="1">
        <v>41797</v>
      </c>
      <c r="I112" t="s">
        <v>5974</v>
      </c>
      <c r="J112" t="s">
        <v>6248</v>
      </c>
      <c r="K112">
        <v>2014</v>
      </c>
      <c r="L112" t="s">
        <v>930</v>
      </c>
      <c r="M112">
        <v>0</v>
      </c>
      <c r="N112">
        <v>194</v>
      </c>
      <c r="O112">
        <v>84</v>
      </c>
      <c r="P112">
        <v>4</v>
      </c>
      <c r="Q112" t="s">
        <v>10</v>
      </c>
      <c r="R112" t="s">
        <v>18</v>
      </c>
      <c r="S112">
        <v>0.43298969072165</v>
      </c>
      <c r="T112">
        <v>6</v>
      </c>
      <c r="U112">
        <v>2</v>
      </c>
    </row>
    <row r="113" spans="1:21" x14ac:dyDescent="0.25">
      <c r="A113" t="s">
        <v>4951</v>
      </c>
      <c r="B113" s="1">
        <v>41793</v>
      </c>
      <c r="C113" t="s">
        <v>6513</v>
      </c>
      <c r="D113" t="s">
        <v>7282</v>
      </c>
      <c r="E113" t="s">
        <v>5978</v>
      </c>
      <c r="F113" t="s">
        <v>5979</v>
      </c>
      <c r="G113" t="s">
        <v>5973</v>
      </c>
      <c r="H113" s="1">
        <v>41798</v>
      </c>
      <c r="I113" t="s">
        <v>5974</v>
      </c>
      <c r="J113" t="s">
        <v>6101</v>
      </c>
      <c r="K113">
        <v>2014</v>
      </c>
      <c r="L113" t="s">
        <v>404</v>
      </c>
      <c r="M113">
        <v>0</v>
      </c>
      <c r="N113">
        <v>171</v>
      </c>
      <c r="O113">
        <v>68</v>
      </c>
      <c r="P113">
        <v>7</v>
      </c>
      <c r="Q113" t="s">
        <v>10</v>
      </c>
      <c r="R113" t="s">
        <v>18</v>
      </c>
      <c r="S113">
        <v>0.39766081871344999</v>
      </c>
      <c r="T113">
        <v>6</v>
      </c>
      <c r="U113">
        <v>2</v>
      </c>
    </row>
    <row r="114" spans="1:21" x14ac:dyDescent="0.25">
      <c r="A114" t="s">
        <v>5004</v>
      </c>
      <c r="B114" s="1">
        <v>41803</v>
      </c>
      <c r="C114" t="s">
        <v>7744</v>
      </c>
      <c r="D114" t="s">
        <v>6120</v>
      </c>
      <c r="E114" t="s">
        <v>5978</v>
      </c>
      <c r="F114" t="s">
        <v>5979</v>
      </c>
      <c r="G114" t="s">
        <v>5973</v>
      </c>
      <c r="H114" s="1">
        <v>41810</v>
      </c>
      <c r="I114" t="s">
        <v>5974</v>
      </c>
      <c r="J114" t="s">
        <v>5989</v>
      </c>
      <c r="K114">
        <v>2014</v>
      </c>
      <c r="L114" t="s">
        <v>403</v>
      </c>
      <c r="M114">
        <v>0</v>
      </c>
      <c r="N114">
        <v>54</v>
      </c>
      <c r="O114">
        <v>4</v>
      </c>
      <c r="P114">
        <v>3</v>
      </c>
      <c r="Q114" t="s">
        <v>10</v>
      </c>
      <c r="R114" t="s">
        <v>18</v>
      </c>
      <c r="S114">
        <v>7.4074074074074098E-2</v>
      </c>
      <c r="T114">
        <v>6</v>
      </c>
      <c r="U114">
        <v>2</v>
      </c>
    </row>
    <row r="115" spans="1:21" x14ac:dyDescent="0.25">
      <c r="A115" t="s">
        <v>5019</v>
      </c>
      <c r="B115" s="1">
        <v>41807</v>
      </c>
      <c r="C115" t="s">
        <v>7509</v>
      </c>
      <c r="D115" t="s">
        <v>7194</v>
      </c>
      <c r="E115" t="s">
        <v>5978</v>
      </c>
      <c r="F115" t="s">
        <v>5979</v>
      </c>
      <c r="G115" t="s">
        <v>5983</v>
      </c>
      <c r="H115" s="1">
        <v>41812</v>
      </c>
      <c r="I115" t="s">
        <v>5974</v>
      </c>
      <c r="J115" t="s">
        <v>6101</v>
      </c>
      <c r="K115">
        <v>2014</v>
      </c>
      <c r="L115" t="s">
        <v>156</v>
      </c>
      <c r="M115">
        <v>0</v>
      </c>
      <c r="N115">
        <v>121</v>
      </c>
      <c r="O115">
        <v>19</v>
      </c>
      <c r="P115">
        <v>4</v>
      </c>
      <c r="Q115" t="s">
        <v>10</v>
      </c>
      <c r="R115" t="s">
        <v>18</v>
      </c>
      <c r="S115">
        <v>0.15702479338843001</v>
      </c>
      <c r="T115">
        <v>6</v>
      </c>
      <c r="U115">
        <v>2</v>
      </c>
    </row>
    <row r="116" spans="1:21" x14ac:dyDescent="0.25">
      <c r="A116" t="s">
        <v>5023</v>
      </c>
      <c r="B116" s="1">
        <v>41808</v>
      </c>
      <c r="C116" t="s">
        <v>7626</v>
      </c>
      <c r="D116" t="s">
        <v>7022</v>
      </c>
      <c r="E116" t="s">
        <v>5978</v>
      </c>
      <c r="F116" t="s">
        <v>5979</v>
      </c>
      <c r="G116" t="s">
        <v>5973</v>
      </c>
      <c r="H116" s="1">
        <v>41813</v>
      </c>
      <c r="I116" t="s">
        <v>5974</v>
      </c>
      <c r="J116" t="s">
        <v>6092</v>
      </c>
      <c r="K116">
        <v>2014</v>
      </c>
      <c r="L116" t="s">
        <v>20</v>
      </c>
      <c r="M116">
        <v>0</v>
      </c>
      <c r="N116">
        <v>133</v>
      </c>
      <c r="O116">
        <v>12</v>
      </c>
      <c r="P116">
        <v>5</v>
      </c>
      <c r="Q116" t="s">
        <v>10</v>
      </c>
      <c r="R116" t="s">
        <v>18</v>
      </c>
      <c r="S116">
        <v>9.0225563909774403E-2</v>
      </c>
      <c r="T116">
        <v>6</v>
      </c>
      <c r="U116">
        <v>2</v>
      </c>
    </row>
    <row r="117" spans="1:21" x14ac:dyDescent="0.25">
      <c r="A117" t="s">
        <v>5087</v>
      </c>
      <c r="B117" s="1">
        <v>41820</v>
      </c>
      <c r="C117" t="s">
        <v>7593</v>
      </c>
      <c r="D117" t="s">
        <v>6133</v>
      </c>
      <c r="E117" t="s">
        <v>5978</v>
      </c>
      <c r="F117" t="s">
        <v>5979</v>
      </c>
      <c r="G117" t="s">
        <v>5983</v>
      </c>
      <c r="H117" s="1">
        <v>41827</v>
      </c>
      <c r="I117" t="s">
        <v>5974</v>
      </c>
      <c r="J117" t="s">
        <v>6042</v>
      </c>
      <c r="K117">
        <v>2014</v>
      </c>
      <c r="L117" t="s">
        <v>3528</v>
      </c>
      <c r="M117">
        <v>0</v>
      </c>
      <c r="N117">
        <v>110</v>
      </c>
      <c r="O117">
        <v>12</v>
      </c>
      <c r="P117">
        <v>7</v>
      </c>
      <c r="Q117" t="s">
        <v>10</v>
      </c>
      <c r="R117" t="s">
        <v>18</v>
      </c>
      <c r="S117">
        <v>0.109090909090909</v>
      </c>
      <c r="T117">
        <v>6</v>
      </c>
      <c r="U117">
        <v>2</v>
      </c>
    </row>
    <row r="118" spans="1:21" x14ac:dyDescent="0.25">
      <c r="A118" t="s">
        <v>5235</v>
      </c>
      <c r="B118" s="1">
        <v>41862</v>
      </c>
      <c r="C118" t="s">
        <v>6651</v>
      </c>
      <c r="D118" t="s">
        <v>6401</v>
      </c>
      <c r="E118" t="s">
        <v>5978</v>
      </c>
      <c r="F118" t="s">
        <v>5979</v>
      </c>
      <c r="G118" t="s">
        <v>5968</v>
      </c>
      <c r="H118" s="1">
        <v>41866</v>
      </c>
      <c r="I118" t="s">
        <v>5974</v>
      </c>
      <c r="J118" t="s">
        <v>6092</v>
      </c>
      <c r="K118">
        <v>2014</v>
      </c>
      <c r="L118" t="s">
        <v>769</v>
      </c>
      <c r="M118">
        <v>0</v>
      </c>
      <c r="N118">
        <v>122</v>
      </c>
      <c r="O118">
        <v>50</v>
      </c>
      <c r="P118">
        <v>7</v>
      </c>
      <c r="Q118" t="s">
        <v>10</v>
      </c>
      <c r="R118" t="s">
        <v>18</v>
      </c>
      <c r="S118">
        <v>0.40983606557377</v>
      </c>
      <c r="T118">
        <v>8</v>
      </c>
      <c r="U118">
        <v>3</v>
      </c>
    </row>
    <row r="119" spans="1:21" x14ac:dyDescent="0.25">
      <c r="A119" t="s">
        <v>5257</v>
      </c>
      <c r="B119" s="1">
        <v>41864</v>
      </c>
      <c r="C119" t="s">
        <v>6458</v>
      </c>
      <c r="D119" t="s">
        <v>6191</v>
      </c>
      <c r="E119" t="s">
        <v>5978</v>
      </c>
      <c r="F119" t="s">
        <v>5979</v>
      </c>
      <c r="G119" t="s">
        <v>5983</v>
      </c>
      <c r="H119" s="1">
        <v>41869</v>
      </c>
      <c r="I119" t="s">
        <v>5974</v>
      </c>
      <c r="J119" t="s">
        <v>6101</v>
      </c>
      <c r="K119">
        <v>2014</v>
      </c>
      <c r="L119" t="s">
        <v>2467</v>
      </c>
      <c r="M119">
        <v>0</v>
      </c>
      <c r="N119">
        <v>123</v>
      </c>
      <c r="O119">
        <v>49</v>
      </c>
      <c r="P119">
        <v>5</v>
      </c>
      <c r="Q119" t="s">
        <v>10</v>
      </c>
      <c r="R119" t="s">
        <v>18</v>
      </c>
      <c r="S119">
        <v>0.39837398373983701</v>
      </c>
      <c r="T119">
        <v>8</v>
      </c>
      <c r="U119">
        <v>3</v>
      </c>
    </row>
    <row r="120" spans="1:21" x14ac:dyDescent="0.25">
      <c r="A120" t="s">
        <v>5409</v>
      </c>
      <c r="B120" s="1">
        <v>41886</v>
      </c>
      <c r="C120" t="s">
        <v>6290</v>
      </c>
      <c r="D120" t="s">
        <v>6352</v>
      </c>
      <c r="E120" t="s">
        <v>5978</v>
      </c>
      <c r="F120" t="s">
        <v>5979</v>
      </c>
      <c r="G120" t="s">
        <v>5973</v>
      </c>
      <c r="H120" s="1">
        <v>41890</v>
      </c>
      <c r="I120" t="s">
        <v>5974</v>
      </c>
      <c r="J120" t="s">
        <v>6179</v>
      </c>
      <c r="K120">
        <v>2014</v>
      </c>
      <c r="L120" t="s">
        <v>513</v>
      </c>
      <c r="M120">
        <v>0</v>
      </c>
      <c r="N120">
        <v>52</v>
      </c>
      <c r="O120">
        <v>18</v>
      </c>
      <c r="P120">
        <v>2</v>
      </c>
      <c r="Q120" t="s">
        <v>10</v>
      </c>
      <c r="R120" t="s">
        <v>18</v>
      </c>
      <c r="S120">
        <v>0.34615384615384598</v>
      </c>
      <c r="T120">
        <v>9</v>
      </c>
      <c r="U120">
        <v>3</v>
      </c>
    </row>
    <row r="121" spans="1:21" x14ac:dyDescent="0.25">
      <c r="A121" t="s">
        <v>5411</v>
      </c>
      <c r="B121" s="1">
        <v>41886</v>
      </c>
      <c r="C121" t="s">
        <v>6994</v>
      </c>
      <c r="D121" t="s">
        <v>7428</v>
      </c>
      <c r="E121" t="s">
        <v>5978</v>
      </c>
      <c r="F121" t="s">
        <v>5979</v>
      </c>
      <c r="G121" t="s">
        <v>5973</v>
      </c>
      <c r="H121" s="1">
        <v>41891</v>
      </c>
      <c r="I121" t="s">
        <v>5974</v>
      </c>
      <c r="J121" t="s">
        <v>5989</v>
      </c>
      <c r="K121">
        <v>2014</v>
      </c>
      <c r="L121" t="s">
        <v>1879</v>
      </c>
      <c r="M121">
        <v>0</v>
      </c>
      <c r="N121">
        <v>245</v>
      </c>
      <c r="O121">
        <v>42</v>
      </c>
      <c r="P121">
        <v>9</v>
      </c>
      <c r="Q121" t="s">
        <v>10</v>
      </c>
      <c r="R121" t="s">
        <v>18</v>
      </c>
      <c r="S121">
        <v>0.17142857142857101</v>
      </c>
      <c r="T121">
        <v>9</v>
      </c>
      <c r="U121">
        <v>3</v>
      </c>
    </row>
    <row r="122" spans="1:21" x14ac:dyDescent="0.25">
      <c r="A122" t="s">
        <v>5485</v>
      </c>
      <c r="B122" s="1">
        <v>41899</v>
      </c>
      <c r="C122" t="s">
        <v>6566</v>
      </c>
      <c r="D122" t="s">
        <v>7843</v>
      </c>
      <c r="E122" t="s">
        <v>5978</v>
      </c>
      <c r="F122" t="s">
        <v>5979</v>
      </c>
      <c r="G122" t="s">
        <v>5973</v>
      </c>
      <c r="H122" s="1">
        <v>41904</v>
      </c>
      <c r="I122" t="s">
        <v>5974</v>
      </c>
      <c r="J122" t="s">
        <v>6042</v>
      </c>
      <c r="K122">
        <v>2014</v>
      </c>
      <c r="L122" t="s">
        <v>494</v>
      </c>
      <c r="M122">
        <v>0</v>
      </c>
      <c r="N122">
        <v>55</v>
      </c>
      <c r="O122">
        <v>4</v>
      </c>
      <c r="P122">
        <v>2</v>
      </c>
      <c r="Q122" t="s">
        <v>10</v>
      </c>
      <c r="R122" t="s">
        <v>18</v>
      </c>
      <c r="S122">
        <v>7.2727272727272696E-2</v>
      </c>
      <c r="T122">
        <v>9</v>
      </c>
      <c r="U122">
        <v>3</v>
      </c>
    </row>
    <row r="123" spans="1:21" x14ac:dyDescent="0.25">
      <c r="A123" t="s">
        <v>5516</v>
      </c>
      <c r="B123" s="1">
        <v>41905</v>
      </c>
      <c r="C123" t="s">
        <v>6784</v>
      </c>
      <c r="D123" t="s">
        <v>7022</v>
      </c>
      <c r="E123" t="s">
        <v>5978</v>
      </c>
      <c r="F123" t="s">
        <v>5979</v>
      </c>
      <c r="G123" t="s">
        <v>5968</v>
      </c>
      <c r="H123" s="1">
        <v>41910</v>
      </c>
      <c r="I123" t="s">
        <v>5974</v>
      </c>
      <c r="J123" t="s">
        <v>6092</v>
      </c>
      <c r="K123">
        <v>2014</v>
      </c>
      <c r="L123" t="s">
        <v>494</v>
      </c>
      <c r="M123">
        <v>0</v>
      </c>
      <c r="N123">
        <v>111</v>
      </c>
      <c r="O123">
        <v>9</v>
      </c>
      <c r="P123">
        <v>4</v>
      </c>
      <c r="Q123" t="s">
        <v>10</v>
      </c>
      <c r="R123" t="s">
        <v>18</v>
      </c>
      <c r="S123">
        <v>8.1081081081081099E-2</v>
      </c>
      <c r="T123">
        <v>9</v>
      </c>
      <c r="U123">
        <v>3</v>
      </c>
    </row>
    <row r="124" spans="1:21" x14ac:dyDescent="0.25">
      <c r="A124" t="s">
        <v>5521</v>
      </c>
      <c r="B124" s="1">
        <v>41907</v>
      </c>
      <c r="C124" t="s">
        <v>6769</v>
      </c>
      <c r="D124" t="s">
        <v>7846</v>
      </c>
      <c r="E124" t="s">
        <v>5978</v>
      </c>
      <c r="F124" t="s">
        <v>5979</v>
      </c>
      <c r="G124" t="s">
        <v>5973</v>
      </c>
      <c r="H124" s="1">
        <v>41912</v>
      </c>
      <c r="I124" t="s">
        <v>5974</v>
      </c>
      <c r="J124" t="s">
        <v>6248</v>
      </c>
      <c r="K124">
        <v>2014</v>
      </c>
      <c r="L124" t="s">
        <v>1868</v>
      </c>
      <c r="M124">
        <v>0</v>
      </c>
      <c r="N124">
        <v>95</v>
      </c>
      <c r="O124">
        <v>18</v>
      </c>
      <c r="P124">
        <v>2</v>
      </c>
      <c r="Q124" t="s">
        <v>10</v>
      </c>
      <c r="R124" t="s">
        <v>18</v>
      </c>
      <c r="S124">
        <v>0.18947368421052599</v>
      </c>
      <c r="T124">
        <v>9</v>
      </c>
      <c r="U124">
        <v>3</v>
      </c>
    </row>
    <row r="125" spans="1:21" x14ac:dyDescent="0.25">
      <c r="A125" t="s">
        <v>5574</v>
      </c>
      <c r="B125" s="1">
        <v>41922</v>
      </c>
      <c r="C125" t="s">
        <v>6748</v>
      </c>
      <c r="D125" t="s">
        <v>6575</v>
      </c>
      <c r="E125" t="s">
        <v>5978</v>
      </c>
      <c r="F125" t="s">
        <v>5979</v>
      </c>
      <c r="G125" t="s">
        <v>5983</v>
      </c>
      <c r="H125" s="1">
        <v>41926</v>
      </c>
      <c r="I125" t="s">
        <v>5974</v>
      </c>
      <c r="J125" t="s">
        <v>5989</v>
      </c>
      <c r="K125">
        <v>2014</v>
      </c>
      <c r="L125" t="s">
        <v>65</v>
      </c>
      <c r="M125">
        <v>0</v>
      </c>
      <c r="N125">
        <v>25</v>
      </c>
      <c r="O125">
        <v>7</v>
      </c>
      <c r="P125">
        <v>2</v>
      </c>
      <c r="Q125" t="s">
        <v>10</v>
      </c>
      <c r="R125" t="s">
        <v>18</v>
      </c>
      <c r="S125">
        <v>0.28000000000000003</v>
      </c>
      <c r="T125">
        <v>10</v>
      </c>
      <c r="U125">
        <v>4</v>
      </c>
    </row>
    <row r="126" spans="1:21" x14ac:dyDescent="0.25">
      <c r="A126" t="s">
        <v>5578</v>
      </c>
      <c r="B126" s="1">
        <v>41925</v>
      </c>
      <c r="C126" t="s">
        <v>6571</v>
      </c>
      <c r="D126" t="s">
        <v>6133</v>
      </c>
      <c r="E126" t="s">
        <v>5978</v>
      </c>
      <c r="F126" t="s">
        <v>5979</v>
      </c>
      <c r="G126" t="s">
        <v>5973</v>
      </c>
      <c r="H126" s="1">
        <v>41929</v>
      </c>
      <c r="I126" t="s">
        <v>5974</v>
      </c>
      <c r="J126" t="s">
        <v>6042</v>
      </c>
      <c r="K126">
        <v>2014</v>
      </c>
      <c r="L126" t="s">
        <v>102</v>
      </c>
      <c r="M126">
        <v>0</v>
      </c>
      <c r="N126">
        <v>108</v>
      </c>
      <c r="O126">
        <v>25</v>
      </c>
      <c r="P126">
        <v>2</v>
      </c>
      <c r="Q126" t="s">
        <v>10</v>
      </c>
      <c r="R126" t="s">
        <v>18</v>
      </c>
      <c r="S126">
        <v>0.23148148148148101</v>
      </c>
      <c r="T126">
        <v>10</v>
      </c>
      <c r="U126">
        <v>4</v>
      </c>
    </row>
    <row r="127" spans="1:21" x14ac:dyDescent="0.25">
      <c r="A127" t="s">
        <v>5577</v>
      </c>
      <c r="B127" s="1">
        <v>41925</v>
      </c>
      <c r="C127" t="s">
        <v>7166</v>
      </c>
      <c r="D127" t="s">
        <v>7569</v>
      </c>
      <c r="E127" t="s">
        <v>5978</v>
      </c>
      <c r="F127" t="s">
        <v>5979</v>
      </c>
      <c r="G127" t="s">
        <v>5973</v>
      </c>
      <c r="H127" s="1">
        <v>41929</v>
      </c>
      <c r="I127" t="s">
        <v>5974</v>
      </c>
      <c r="J127" t="s">
        <v>5992</v>
      </c>
      <c r="K127">
        <v>2014</v>
      </c>
      <c r="L127" t="s">
        <v>2467</v>
      </c>
      <c r="M127">
        <v>0</v>
      </c>
      <c r="N127">
        <v>74</v>
      </c>
      <c r="O127">
        <v>29</v>
      </c>
      <c r="P127">
        <v>3</v>
      </c>
      <c r="Q127" t="s">
        <v>10</v>
      </c>
      <c r="R127" t="s">
        <v>18</v>
      </c>
      <c r="S127">
        <v>0.391891891891892</v>
      </c>
      <c r="T127">
        <v>10</v>
      </c>
      <c r="U127">
        <v>4</v>
      </c>
    </row>
    <row r="128" spans="1:21" x14ac:dyDescent="0.25">
      <c r="A128" t="s">
        <v>5587</v>
      </c>
      <c r="B128" s="1">
        <v>41926</v>
      </c>
      <c r="C128" t="s">
        <v>6077</v>
      </c>
      <c r="D128" t="s">
        <v>7058</v>
      </c>
      <c r="E128" t="s">
        <v>5978</v>
      </c>
      <c r="F128" t="s">
        <v>5979</v>
      </c>
      <c r="G128" t="s">
        <v>5983</v>
      </c>
      <c r="H128" s="1">
        <v>41930</v>
      </c>
      <c r="I128" t="s">
        <v>5974</v>
      </c>
      <c r="J128" t="s">
        <v>6101</v>
      </c>
      <c r="K128">
        <v>2014</v>
      </c>
      <c r="L128" t="s">
        <v>1464</v>
      </c>
      <c r="M128">
        <v>0</v>
      </c>
      <c r="N128">
        <v>105</v>
      </c>
      <c r="O128">
        <v>43</v>
      </c>
      <c r="P128">
        <v>4</v>
      </c>
      <c r="Q128" t="s">
        <v>10</v>
      </c>
      <c r="R128" t="s">
        <v>18</v>
      </c>
      <c r="S128">
        <v>0.40952380952381001</v>
      </c>
      <c r="T128">
        <v>10</v>
      </c>
      <c r="U128">
        <v>4</v>
      </c>
    </row>
    <row r="129" spans="1:21" x14ac:dyDescent="0.25">
      <c r="A129" t="s">
        <v>5620</v>
      </c>
      <c r="B129" s="1">
        <v>41939</v>
      </c>
      <c r="C129" t="s">
        <v>7359</v>
      </c>
      <c r="D129" t="s">
        <v>6443</v>
      </c>
      <c r="E129" t="s">
        <v>5978</v>
      </c>
      <c r="F129" t="s">
        <v>5979</v>
      </c>
      <c r="G129" t="s">
        <v>5968</v>
      </c>
      <c r="H129" s="1">
        <v>41946</v>
      </c>
      <c r="I129" t="s">
        <v>5974</v>
      </c>
      <c r="J129" t="s">
        <v>6101</v>
      </c>
      <c r="K129">
        <v>2014</v>
      </c>
      <c r="L129" t="s">
        <v>203</v>
      </c>
      <c r="M129">
        <v>0</v>
      </c>
      <c r="N129">
        <v>75</v>
      </c>
      <c r="O129">
        <v>27</v>
      </c>
      <c r="P129">
        <v>5</v>
      </c>
      <c r="Q129" t="s">
        <v>10</v>
      </c>
      <c r="R129" t="s">
        <v>18</v>
      </c>
      <c r="S129">
        <v>0.36</v>
      </c>
      <c r="T129">
        <v>10</v>
      </c>
      <c r="U129">
        <v>4</v>
      </c>
    </row>
    <row r="130" spans="1:21" x14ac:dyDescent="0.25">
      <c r="A130" t="s">
        <v>5624</v>
      </c>
      <c r="B130" s="1">
        <v>41941</v>
      </c>
      <c r="C130" t="s">
        <v>6177</v>
      </c>
      <c r="D130" t="s">
        <v>7168</v>
      </c>
      <c r="E130" t="s">
        <v>5978</v>
      </c>
      <c r="F130" t="s">
        <v>5979</v>
      </c>
      <c r="G130" t="s">
        <v>5973</v>
      </c>
      <c r="H130" s="1">
        <v>41945</v>
      </c>
      <c r="I130" t="s">
        <v>5974</v>
      </c>
      <c r="J130" t="s">
        <v>6092</v>
      </c>
      <c r="K130">
        <v>2014</v>
      </c>
      <c r="L130" t="s">
        <v>1495</v>
      </c>
      <c r="M130">
        <v>0</v>
      </c>
      <c r="N130">
        <v>89</v>
      </c>
      <c r="O130">
        <v>8</v>
      </c>
      <c r="P130">
        <v>4</v>
      </c>
      <c r="Q130" t="s">
        <v>10</v>
      </c>
      <c r="R130" t="s">
        <v>18</v>
      </c>
      <c r="S130">
        <v>8.98876404494382E-2</v>
      </c>
      <c r="T130">
        <v>10</v>
      </c>
      <c r="U130">
        <v>4</v>
      </c>
    </row>
    <row r="131" spans="1:21" x14ac:dyDescent="0.25">
      <c r="A131" t="s">
        <v>5683</v>
      </c>
      <c r="B131" s="1">
        <v>41954</v>
      </c>
      <c r="C131" t="s">
        <v>6415</v>
      </c>
      <c r="D131" t="s">
        <v>6120</v>
      </c>
      <c r="E131" t="s">
        <v>5978</v>
      </c>
      <c r="F131" t="s">
        <v>5979</v>
      </c>
      <c r="G131" t="s">
        <v>5968</v>
      </c>
      <c r="H131" s="1">
        <v>41958</v>
      </c>
      <c r="I131" t="s">
        <v>5974</v>
      </c>
      <c r="J131" t="s">
        <v>5989</v>
      </c>
      <c r="K131">
        <v>2014</v>
      </c>
      <c r="L131" t="s">
        <v>24</v>
      </c>
      <c r="M131">
        <v>0</v>
      </c>
      <c r="N131">
        <v>27</v>
      </c>
      <c r="O131">
        <v>12</v>
      </c>
      <c r="P131">
        <v>1</v>
      </c>
      <c r="Q131" t="s">
        <v>10</v>
      </c>
      <c r="R131" t="s">
        <v>18</v>
      </c>
      <c r="S131">
        <v>0.44444444444444398</v>
      </c>
      <c r="T131">
        <v>11</v>
      </c>
      <c r="U131">
        <v>4</v>
      </c>
    </row>
    <row r="132" spans="1:21" x14ac:dyDescent="0.25">
      <c r="A132" t="s">
        <v>5705</v>
      </c>
      <c r="B132" s="1">
        <v>41958</v>
      </c>
      <c r="C132" t="s">
        <v>7839</v>
      </c>
      <c r="D132" t="s">
        <v>6247</v>
      </c>
      <c r="E132" t="s">
        <v>5978</v>
      </c>
      <c r="F132" t="s">
        <v>5979</v>
      </c>
      <c r="G132" t="s">
        <v>5968</v>
      </c>
      <c r="H132" s="1">
        <v>41964</v>
      </c>
      <c r="I132" t="s">
        <v>5974</v>
      </c>
      <c r="J132" t="s">
        <v>6248</v>
      </c>
      <c r="K132">
        <v>2014</v>
      </c>
      <c r="L132" t="s">
        <v>1240</v>
      </c>
      <c r="M132">
        <v>0</v>
      </c>
      <c r="N132">
        <v>47</v>
      </c>
      <c r="O132">
        <v>16</v>
      </c>
      <c r="P132">
        <v>2</v>
      </c>
      <c r="Q132" t="s">
        <v>10</v>
      </c>
      <c r="R132" t="s">
        <v>18</v>
      </c>
      <c r="S132">
        <v>0.340425531914894</v>
      </c>
      <c r="T132">
        <v>11</v>
      </c>
      <c r="U132">
        <v>4</v>
      </c>
    </row>
    <row r="133" spans="1:21" x14ac:dyDescent="0.25">
      <c r="A133" t="s">
        <v>5725</v>
      </c>
      <c r="B133" s="1">
        <v>41961</v>
      </c>
      <c r="C133" t="s">
        <v>6696</v>
      </c>
      <c r="D133" t="s">
        <v>6758</v>
      </c>
      <c r="E133" t="s">
        <v>5978</v>
      </c>
      <c r="F133" t="s">
        <v>5979</v>
      </c>
      <c r="G133" t="s">
        <v>5983</v>
      </c>
      <c r="H133" s="1">
        <v>41968</v>
      </c>
      <c r="I133" t="s">
        <v>5974</v>
      </c>
      <c r="J133" t="s">
        <v>6371</v>
      </c>
      <c r="K133">
        <v>2014</v>
      </c>
      <c r="L133" t="s">
        <v>292</v>
      </c>
      <c r="M133">
        <v>0</v>
      </c>
      <c r="N133">
        <v>16</v>
      </c>
      <c r="O133">
        <v>1</v>
      </c>
      <c r="P133">
        <v>1</v>
      </c>
      <c r="Q133" t="s">
        <v>10</v>
      </c>
      <c r="R133" t="s">
        <v>18</v>
      </c>
      <c r="S133">
        <v>6.25E-2</v>
      </c>
      <c r="T133">
        <v>11</v>
      </c>
      <c r="U133">
        <v>4</v>
      </c>
    </row>
    <row r="134" spans="1:21" x14ac:dyDescent="0.25">
      <c r="A134" t="s">
        <v>5770</v>
      </c>
      <c r="B134" s="1">
        <v>41969</v>
      </c>
      <c r="C134" t="s">
        <v>6283</v>
      </c>
      <c r="D134" t="s">
        <v>6356</v>
      </c>
      <c r="E134" t="s">
        <v>5978</v>
      </c>
      <c r="F134" t="s">
        <v>5979</v>
      </c>
      <c r="G134" t="s">
        <v>5973</v>
      </c>
      <c r="H134" s="1">
        <v>41976</v>
      </c>
      <c r="I134" t="s">
        <v>5974</v>
      </c>
      <c r="J134" t="s">
        <v>6042</v>
      </c>
      <c r="K134">
        <v>2014</v>
      </c>
      <c r="L134" t="s">
        <v>253</v>
      </c>
      <c r="M134">
        <v>0</v>
      </c>
      <c r="N134">
        <v>53</v>
      </c>
      <c r="O134">
        <v>15</v>
      </c>
      <c r="P134">
        <v>2</v>
      </c>
      <c r="Q134" t="s">
        <v>10</v>
      </c>
      <c r="R134" t="s">
        <v>18</v>
      </c>
      <c r="S134">
        <v>0.28301886792452802</v>
      </c>
      <c r="T134">
        <v>11</v>
      </c>
      <c r="U134">
        <v>4</v>
      </c>
    </row>
    <row r="135" spans="1:21" x14ac:dyDescent="0.25">
      <c r="A135" t="s">
        <v>5770</v>
      </c>
      <c r="B135" s="1">
        <v>41969</v>
      </c>
      <c r="C135" t="s">
        <v>6283</v>
      </c>
      <c r="D135" t="s">
        <v>6356</v>
      </c>
      <c r="E135" t="s">
        <v>5978</v>
      </c>
      <c r="F135" t="s">
        <v>5979</v>
      </c>
      <c r="G135" t="s">
        <v>5973</v>
      </c>
      <c r="H135" s="1">
        <v>41976</v>
      </c>
      <c r="I135" t="s">
        <v>5974</v>
      </c>
      <c r="J135" t="s">
        <v>6042</v>
      </c>
      <c r="K135">
        <v>2014</v>
      </c>
      <c r="L135" t="s">
        <v>42</v>
      </c>
      <c r="M135">
        <v>0</v>
      </c>
      <c r="N135">
        <v>165</v>
      </c>
      <c r="O135">
        <v>30</v>
      </c>
      <c r="P135">
        <v>3</v>
      </c>
      <c r="Q135" t="s">
        <v>10</v>
      </c>
      <c r="R135" t="s">
        <v>18</v>
      </c>
      <c r="S135">
        <v>0.18181818181818199</v>
      </c>
      <c r="T135">
        <v>11</v>
      </c>
      <c r="U135">
        <v>4</v>
      </c>
    </row>
    <row r="136" spans="1:21" x14ac:dyDescent="0.25">
      <c r="A136" t="s">
        <v>5770</v>
      </c>
      <c r="B136" s="1">
        <v>41969</v>
      </c>
      <c r="C136" t="s">
        <v>6283</v>
      </c>
      <c r="D136" t="s">
        <v>6356</v>
      </c>
      <c r="E136" t="s">
        <v>5978</v>
      </c>
      <c r="F136" t="s">
        <v>5979</v>
      </c>
      <c r="G136" t="s">
        <v>5973</v>
      </c>
      <c r="H136" s="1">
        <v>41976</v>
      </c>
      <c r="I136" t="s">
        <v>5974</v>
      </c>
      <c r="J136" t="s">
        <v>6042</v>
      </c>
      <c r="K136">
        <v>2014</v>
      </c>
      <c r="L136" t="s">
        <v>943</v>
      </c>
      <c r="M136">
        <v>0</v>
      </c>
      <c r="N136">
        <v>211</v>
      </c>
      <c r="O136">
        <v>19</v>
      </c>
      <c r="P136">
        <v>8</v>
      </c>
      <c r="Q136" t="s">
        <v>10</v>
      </c>
      <c r="R136" t="s">
        <v>18</v>
      </c>
      <c r="S136">
        <v>9.0047393364928896E-2</v>
      </c>
      <c r="T136">
        <v>11</v>
      </c>
      <c r="U136">
        <v>4</v>
      </c>
    </row>
    <row r="137" spans="1:21" x14ac:dyDescent="0.25">
      <c r="A137" t="s">
        <v>5777</v>
      </c>
      <c r="B137" s="1">
        <v>41970</v>
      </c>
      <c r="C137" t="s">
        <v>7347</v>
      </c>
      <c r="D137" t="s">
        <v>6133</v>
      </c>
      <c r="E137" t="s">
        <v>5978</v>
      </c>
      <c r="F137" t="s">
        <v>5979</v>
      </c>
      <c r="G137" t="s">
        <v>5973</v>
      </c>
      <c r="H137" s="1">
        <v>41977</v>
      </c>
      <c r="I137" t="s">
        <v>5974</v>
      </c>
      <c r="J137" t="s">
        <v>6042</v>
      </c>
      <c r="K137">
        <v>2014</v>
      </c>
      <c r="L137" t="s">
        <v>25</v>
      </c>
      <c r="M137">
        <v>0</v>
      </c>
      <c r="N137">
        <v>207</v>
      </c>
      <c r="O137">
        <v>77</v>
      </c>
      <c r="P137">
        <v>4</v>
      </c>
      <c r="Q137" t="s">
        <v>10</v>
      </c>
      <c r="R137" t="s">
        <v>18</v>
      </c>
      <c r="S137">
        <v>0.37198067632850201</v>
      </c>
      <c r="T137">
        <v>11</v>
      </c>
      <c r="U137">
        <v>4</v>
      </c>
    </row>
    <row r="138" spans="1:21" x14ac:dyDescent="0.25">
      <c r="A138" t="s">
        <v>5788</v>
      </c>
      <c r="B138" s="1">
        <v>41974</v>
      </c>
      <c r="C138" t="s">
        <v>7108</v>
      </c>
      <c r="D138" t="s">
        <v>7328</v>
      </c>
      <c r="E138" t="s">
        <v>5978</v>
      </c>
      <c r="F138" t="s">
        <v>5979</v>
      </c>
      <c r="G138" t="s">
        <v>5983</v>
      </c>
      <c r="H138" s="1">
        <v>41980</v>
      </c>
      <c r="I138" t="s">
        <v>5974</v>
      </c>
      <c r="J138" t="s">
        <v>6092</v>
      </c>
      <c r="K138">
        <v>2014</v>
      </c>
      <c r="L138" t="s">
        <v>1814</v>
      </c>
      <c r="M138">
        <v>0</v>
      </c>
      <c r="N138">
        <v>147</v>
      </c>
      <c r="O138">
        <v>73</v>
      </c>
      <c r="P138">
        <v>3</v>
      </c>
      <c r="Q138" t="s">
        <v>10</v>
      </c>
      <c r="R138" t="s">
        <v>18</v>
      </c>
      <c r="S138">
        <v>0.49659863945578198</v>
      </c>
      <c r="T138">
        <v>12</v>
      </c>
      <c r="U138">
        <v>4</v>
      </c>
    </row>
    <row r="139" spans="1:21" x14ac:dyDescent="0.25">
      <c r="A139" t="s">
        <v>5842</v>
      </c>
      <c r="B139" s="1">
        <v>41985</v>
      </c>
      <c r="C139" t="s">
        <v>6705</v>
      </c>
      <c r="D139" t="s">
        <v>6133</v>
      </c>
      <c r="E139" t="s">
        <v>5978</v>
      </c>
      <c r="F139" t="s">
        <v>5979</v>
      </c>
      <c r="G139" t="s">
        <v>5973</v>
      </c>
      <c r="H139" s="1">
        <v>41991</v>
      </c>
      <c r="I139" t="s">
        <v>5974</v>
      </c>
      <c r="J139" t="s">
        <v>6042</v>
      </c>
      <c r="K139">
        <v>2014</v>
      </c>
      <c r="L139" t="s">
        <v>755</v>
      </c>
      <c r="M139">
        <v>0</v>
      </c>
      <c r="N139">
        <v>45</v>
      </c>
      <c r="O139">
        <v>16</v>
      </c>
      <c r="P139">
        <v>3</v>
      </c>
      <c r="Q139" t="s">
        <v>10</v>
      </c>
      <c r="R139" t="s">
        <v>18</v>
      </c>
      <c r="S139">
        <v>0.35555555555555601</v>
      </c>
      <c r="T139">
        <v>12</v>
      </c>
      <c r="U139">
        <v>4</v>
      </c>
    </row>
    <row r="140" spans="1:21" x14ac:dyDescent="0.25">
      <c r="A140" t="s">
        <v>5854</v>
      </c>
      <c r="B140" s="1">
        <v>41988</v>
      </c>
      <c r="C140" t="s">
        <v>7621</v>
      </c>
      <c r="D140" t="s">
        <v>6641</v>
      </c>
      <c r="E140" t="s">
        <v>5978</v>
      </c>
      <c r="F140" t="s">
        <v>5979</v>
      </c>
      <c r="G140" t="s">
        <v>5973</v>
      </c>
      <c r="H140" s="1">
        <v>41994</v>
      </c>
      <c r="I140" t="s">
        <v>5974</v>
      </c>
      <c r="J140" t="s">
        <v>5992</v>
      </c>
      <c r="K140">
        <v>2014</v>
      </c>
      <c r="L140" t="s">
        <v>930</v>
      </c>
      <c r="M140">
        <v>0</v>
      </c>
      <c r="N140">
        <v>49</v>
      </c>
      <c r="O140">
        <v>21</v>
      </c>
      <c r="P140">
        <v>1</v>
      </c>
      <c r="Q140" t="s">
        <v>10</v>
      </c>
      <c r="R140" t="s">
        <v>18</v>
      </c>
      <c r="S140">
        <v>0.42857142857142899</v>
      </c>
      <c r="T140">
        <v>12</v>
      </c>
      <c r="U140">
        <v>4</v>
      </c>
    </row>
    <row r="141" spans="1:21" x14ac:dyDescent="0.25">
      <c r="A141" t="s">
        <v>5923</v>
      </c>
      <c r="B141" s="1">
        <v>41999</v>
      </c>
      <c r="C141" t="s">
        <v>7298</v>
      </c>
      <c r="D141" t="s">
        <v>6120</v>
      </c>
      <c r="E141" t="s">
        <v>5978</v>
      </c>
      <c r="F141" t="s">
        <v>5979</v>
      </c>
      <c r="G141" t="s">
        <v>5983</v>
      </c>
      <c r="H141" s="1">
        <v>42004</v>
      </c>
      <c r="I141" t="s">
        <v>5974</v>
      </c>
      <c r="J141" t="s">
        <v>5989</v>
      </c>
      <c r="K141">
        <v>2014</v>
      </c>
      <c r="L141" t="s">
        <v>1655</v>
      </c>
      <c r="M141">
        <v>0</v>
      </c>
      <c r="N141">
        <v>29</v>
      </c>
      <c r="O141">
        <v>3</v>
      </c>
      <c r="P141">
        <v>2</v>
      </c>
      <c r="Q141" t="s">
        <v>10</v>
      </c>
      <c r="R141" t="s">
        <v>18</v>
      </c>
      <c r="S141">
        <v>0.10344827586206901</v>
      </c>
      <c r="T141">
        <v>12</v>
      </c>
      <c r="U141">
        <v>4</v>
      </c>
    </row>
    <row r="142" spans="1:21" x14ac:dyDescent="0.25">
      <c r="A142" t="s">
        <v>53</v>
      </c>
      <c r="B142" s="1">
        <v>40555</v>
      </c>
      <c r="C142" t="s">
        <v>6006</v>
      </c>
      <c r="D142" t="s">
        <v>6007</v>
      </c>
      <c r="E142" t="s">
        <v>6008</v>
      </c>
      <c r="F142" t="s">
        <v>5979</v>
      </c>
      <c r="G142" t="s">
        <v>5983</v>
      </c>
      <c r="H142" s="1">
        <v>40562</v>
      </c>
      <c r="I142" t="s">
        <v>5974</v>
      </c>
      <c r="J142" t="s">
        <v>6009</v>
      </c>
      <c r="K142">
        <v>2011</v>
      </c>
      <c r="L142" t="s">
        <v>37</v>
      </c>
      <c r="M142">
        <v>0</v>
      </c>
      <c r="N142">
        <v>257</v>
      </c>
      <c r="O142">
        <v>49</v>
      </c>
      <c r="P142">
        <v>5</v>
      </c>
      <c r="Q142" t="s">
        <v>10</v>
      </c>
      <c r="R142" t="s">
        <v>18</v>
      </c>
      <c r="S142">
        <v>0.190661478599222</v>
      </c>
      <c r="T142">
        <v>1</v>
      </c>
      <c r="U142">
        <v>1</v>
      </c>
    </row>
    <row r="143" spans="1:21" x14ac:dyDescent="0.25">
      <c r="A143" t="s">
        <v>492</v>
      </c>
      <c r="B143" s="1">
        <v>40667</v>
      </c>
      <c r="C143" t="s">
        <v>6329</v>
      </c>
      <c r="D143" t="s">
        <v>6330</v>
      </c>
      <c r="E143" t="s">
        <v>6008</v>
      </c>
      <c r="F143" t="s">
        <v>5979</v>
      </c>
      <c r="G143" t="s">
        <v>5983</v>
      </c>
      <c r="H143" s="1">
        <v>40673</v>
      </c>
      <c r="I143" t="s">
        <v>5974</v>
      </c>
      <c r="J143" t="s">
        <v>6169</v>
      </c>
      <c r="K143">
        <v>2011</v>
      </c>
      <c r="L143" t="s">
        <v>494</v>
      </c>
      <c r="M143">
        <v>0</v>
      </c>
      <c r="N143">
        <v>55</v>
      </c>
      <c r="O143">
        <v>4</v>
      </c>
      <c r="P143">
        <v>2</v>
      </c>
      <c r="Q143" t="s">
        <v>10</v>
      </c>
      <c r="R143" t="s">
        <v>18</v>
      </c>
      <c r="S143">
        <v>7.2727272727272696E-2</v>
      </c>
      <c r="T143">
        <v>5</v>
      </c>
      <c r="U143">
        <v>2</v>
      </c>
    </row>
    <row r="144" spans="1:21" x14ac:dyDescent="0.25">
      <c r="A144" t="s">
        <v>492</v>
      </c>
      <c r="B144" s="1">
        <v>40667</v>
      </c>
      <c r="C144" t="s">
        <v>6329</v>
      </c>
      <c r="D144" t="s">
        <v>6330</v>
      </c>
      <c r="E144" t="s">
        <v>6008</v>
      </c>
      <c r="F144" t="s">
        <v>5979</v>
      </c>
      <c r="G144" t="s">
        <v>5983</v>
      </c>
      <c r="H144" s="1">
        <v>40673</v>
      </c>
      <c r="I144" t="s">
        <v>5974</v>
      </c>
      <c r="J144" t="s">
        <v>6169</v>
      </c>
      <c r="K144">
        <v>2011</v>
      </c>
      <c r="L144" t="s">
        <v>357</v>
      </c>
      <c r="M144">
        <v>0</v>
      </c>
      <c r="N144">
        <v>31</v>
      </c>
      <c r="O144">
        <v>14</v>
      </c>
      <c r="P144">
        <v>3</v>
      </c>
      <c r="Q144" t="s">
        <v>10</v>
      </c>
      <c r="R144" t="s">
        <v>18</v>
      </c>
      <c r="S144">
        <v>0.45161290322580599</v>
      </c>
      <c r="T144">
        <v>5</v>
      </c>
      <c r="U144">
        <v>2</v>
      </c>
    </row>
    <row r="145" spans="1:21" x14ac:dyDescent="0.25">
      <c r="A145" t="s">
        <v>497</v>
      </c>
      <c r="B145" s="1">
        <v>40668</v>
      </c>
      <c r="C145" t="s">
        <v>6171</v>
      </c>
      <c r="D145" t="s">
        <v>6332</v>
      </c>
      <c r="E145" t="s">
        <v>6008</v>
      </c>
      <c r="F145" t="s">
        <v>5979</v>
      </c>
      <c r="G145" t="s">
        <v>5968</v>
      </c>
      <c r="H145" s="1">
        <v>40674</v>
      </c>
      <c r="I145" t="s">
        <v>5974</v>
      </c>
      <c r="J145" t="s">
        <v>6333</v>
      </c>
      <c r="K145">
        <v>2011</v>
      </c>
      <c r="L145" t="s">
        <v>253</v>
      </c>
      <c r="M145">
        <v>0</v>
      </c>
      <c r="N145">
        <v>107</v>
      </c>
      <c r="O145">
        <v>30</v>
      </c>
      <c r="P145">
        <v>4</v>
      </c>
      <c r="Q145" t="s">
        <v>10</v>
      </c>
      <c r="R145" t="s">
        <v>18</v>
      </c>
      <c r="S145">
        <v>0.28037383177570102</v>
      </c>
      <c r="T145">
        <v>5</v>
      </c>
      <c r="U145">
        <v>2</v>
      </c>
    </row>
    <row r="146" spans="1:21" x14ac:dyDescent="0.25">
      <c r="A146" t="s">
        <v>497</v>
      </c>
      <c r="B146" s="1">
        <v>40668</v>
      </c>
      <c r="C146" t="s">
        <v>6171</v>
      </c>
      <c r="D146" t="s">
        <v>6332</v>
      </c>
      <c r="E146" t="s">
        <v>6008</v>
      </c>
      <c r="F146" t="s">
        <v>5979</v>
      </c>
      <c r="G146" t="s">
        <v>5968</v>
      </c>
      <c r="H146" s="1">
        <v>40674</v>
      </c>
      <c r="I146" t="s">
        <v>5974</v>
      </c>
      <c r="J146" t="s">
        <v>6333</v>
      </c>
      <c r="K146">
        <v>2011</v>
      </c>
      <c r="L146" t="s">
        <v>499</v>
      </c>
      <c r="M146">
        <v>0</v>
      </c>
      <c r="N146">
        <v>89</v>
      </c>
      <c r="O146">
        <v>31</v>
      </c>
      <c r="P146">
        <v>3</v>
      </c>
      <c r="Q146" t="s">
        <v>10</v>
      </c>
      <c r="R146" t="s">
        <v>18</v>
      </c>
      <c r="S146">
        <v>0.348314606741573</v>
      </c>
      <c r="T146">
        <v>5</v>
      </c>
      <c r="U146">
        <v>2</v>
      </c>
    </row>
    <row r="147" spans="1:21" x14ac:dyDescent="0.25">
      <c r="A147" t="s">
        <v>676</v>
      </c>
      <c r="B147" s="1">
        <v>40703</v>
      </c>
      <c r="C147" t="s">
        <v>6435</v>
      </c>
      <c r="D147" t="s">
        <v>6418</v>
      </c>
      <c r="E147" t="s">
        <v>6008</v>
      </c>
      <c r="F147" t="s">
        <v>5979</v>
      </c>
      <c r="G147" t="s">
        <v>5968</v>
      </c>
      <c r="H147" s="1">
        <v>40708</v>
      </c>
      <c r="I147" t="s">
        <v>5974</v>
      </c>
      <c r="J147" t="s">
        <v>6169</v>
      </c>
      <c r="K147">
        <v>2011</v>
      </c>
      <c r="L147" t="s">
        <v>190</v>
      </c>
      <c r="M147">
        <v>0</v>
      </c>
      <c r="N147">
        <v>38</v>
      </c>
      <c r="O147">
        <v>8</v>
      </c>
      <c r="P147">
        <v>2</v>
      </c>
      <c r="Q147" t="s">
        <v>10</v>
      </c>
      <c r="R147" t="s">
        <v>18</v>
      </c>
      <c r="S147">
        <v>0.21052631578947401</v>
      </c>
      <c r="T147">
        <v>6</v>
      </c>
      <c r="U147">
        <v>2</v>
      </c>
    </row>
    <row r="148" spans="1:21" x14ac:dyDescent="0.25">
      <c r="A148" t="s">
        <v>751</v>
      </c>
      <c r="B148" s="1">
        <v>40716</v>
      </c>
      <c r="C148" t="s">
        <v>6490</v>
      </c>
      <c r="D148" t="s">
        <v>6491</v>
      </c>
      <c r="E148" t="s">
        <v>6008</v>
      </c>
      <c r="F148" t="s">
        <v>5979</v>
      </c>
      <c r="G148" t="s">
        <v>5983</v>
      </c>
      <c r="H148" s="1">
        <v>40720</v>
      </c>
      <c r="I148" t="s">
        <v>5974</v>
      </c>
      <c r="J148" t="s">
        <v>6492</v>
      </c>
      <c r="K148">
        <v>2011</v>
      </c>
      <c r="L148" t="s">
        <v>755</v>
      </c>
      <c r="M148">
        <v>0</v>
      </c>
      <c r="N148">
        <v>30</v>
      </c>
      <c r="O148">
        <v>11</v>
      </c>
      <c r="P148">
        <v>2</v>
      </c>
      <c r="Q148" t="s">
        <v>10</v>
      </c>
      <c r="R148" t="s">
        <v>18</v>
      </c>
      <c r="S148">
        <v>0.36666666666666697</v>
      </c>
      <c r="T148">
        <v>6</v>
      </c>
      <c r="U148">
        <v>2</v>
      </c>
    </row>
    <row r="149" spans="1:21" x14ac:dyDescent="0.25">
      <c r="A149" t="s">
        <v>751</v>
      </c>
      <c r="B149" s="1">
        <v>40716</v>
      </c>
      <c r="C149" t="s">
        <v>6490</v>
      </c>
      <c r="D149" t="s">
        <v>6491</v>
      </c>
      <c r="E149" t="s">
        <v>6008</v>
      </c>
      <c r="F149" t="s">
        <v>5979</v>
      </c>
      <c r="G149" t="s">
        <v>5983</v>
      </c>
      <c r="H149" s="1">
        <v>40720</v>
      </c>
      <c r="I149" t="s">
        <v>5974</v>
      </c>
      <c r="J149" t="s">
        <v>6492</v>
      </c>
      <c r="K149">
        <v>2011</v>
      </c>
      <c r="L149" t="s">
        <v>756</v>
      </c>
      <c r="M149">
        <v>0</v>
      </c>
      <c r="N149">
        <v>27</v>
      </c>
      <c r="O149">
        <v>14</v>
      </c>
      <c r="P149">
        <v>1</v>
      </c>
      <c r="Q149" t="s">
        <v>10</v>
      </c>
      <c r="R149" t="s">
        <v>18</v>
      </c>
      <c r="S149">
        <v>0.51851851851851805</v>
      </c>
      <c r="T149">
        <v>6</v>
      </c>
      <c r="U149">
        <v>2</v>
      </c>
    </row>
    <row r="150" spans="1:21" x14ac:dyDescent="0.25">
      <c r="A150" t="s">
        <v>814</v>
      </c>
      <c r="B150" s="1">
        <v>40732</v>
      </c>
      <c r="C150" t="s">
        <v>6530</v>
      </c>
      <c r="D150" t="s">
        <v>6279</v>
      </c>
      <c r="E150" t="s">
        <v>6008</v>
      </c>
      <c r="F150" t="s">
        <v>5979</v>
      </c>
      <c r="G150" t="s">
        <v>5983</v>
      </c>
      <c r="H150" s="1">
        <v>40738</v>
      </c>
      <c r="I150" t="s">
        <v>5974</v>
      </c>
      <c r="J150" t="s">
        <v>6279</v>
      </c>
      <c r="K150">
        <v>2011</v>
      </c>
      <c r="L150" t="s">
        <v>755</v>
      </c>
      <c r="M150">
        <v>0</v>
      </c>
      <c r="N150">
        <v>60</v>
      </c>
      <c r="O150">
        <v>22</v>
      </c>
      <c r="P150">
        <v>4</v>
      </c>
      <c r="Q150" t="s">
        <v>10</v>
      </c>
      <c r="R150" t="s">
        <v>18</v>
      </c>
      <c r="S150">
        <v>0.36666666666666697</v>
      </c>
      <c r="T150">
        <v>7</v>
      </c>
      <c r="U150">
        <v>3</v>
      </c>
    </row>
    <row r="151" spans="1:21" x14ac:dyDescent="0.25">
      <c r="A151" t="s">
        <v>1033</v>
      </c>
      <c r="B151" s="1">
        <v>40781</v>
      </c>
      <c r="C151" t="s">
        <v>6663</v>
      </c>
      <c r="D151" t="s">
        <v>6554</v>
      </c>
      <c r="E151" t="s">
        <v>6008</v>
      </c>
      <c r="F151" t="s">
        <v>5979</v>
      </c>
      <c r="G151" t="s">
        <v>5983</v>
      </c>
      <c r="H151" s="1">
        <v>40785</v>
      </c>
      <c r="I151" t="s">
        <v>5974</v>
      </c>
      <c r="J151" t="s">
        <v>6169</v>
      </c>
      <c r="K151">
        <v>2011</v>
      </c>
      <c r="L151" t="s">
        <v>363</v>
      </c>
      <c r="M151">
        <v>0</v>
      </c>
      <c r="N151">
        <v>53</v>
      </c>
      <c r="O151">
        <v>23</v>
      </c>
      <c r="P151">
        <v>1</v>
      </c>
      <c r="Q151" t="s">
        <v>10</v>
      </c>
      <c r="R151" t="s">
        <v>18</v>
      </c>
      <c r="S151">
        <v>0.43396226415094302</v>
      </c>
      <c r="T151">
        <v>8</v>
      </c>
      <c r="U151">
        <v>3</v>
      </c>
    </row>
    <row r="152" spans="1:21" x14ac:dyDescent="0.25">
      <c r="A152" t="s">
        <v>1167</v>
      </c>
      <c r="B152" s="1">
        <v>40805</v>
      </c>
      <c r="C152" t="s">
        <v>6080</v>
      </c>
      <c r="D152" t="s">
        <v>6491</v>
      </c>
      <c r="E152" t="s">
        <v>6008</v>
      </c>
      <c r="F152" t="s">
        <v>5979</v>
      </c>
      <c r="G152" t="s">
        <v>5983</v>
      </c>
      <c r="H152" s="1">
        <v>40810</v>
      </c>
      <c r="I152" t="s">
        <v>5974</v>
      </c>
      <c r="J152" t="s">
        <v>6492</v>
      </c>
      <c r="K152">
        <v>2011</v>
      </c>
      <c r="L152" t="s">
        <v>570</v>
      </c>
      <c r="M152">
        <v>0</v>
      </c>
      <c r="N152">
        <v>71</v>
      </c>
      <c r="O152">
        <v>1</v>
      </c>
      <c r="P152">
        <v>5</v>
      </c>
      <c r="Q152" t="s">
        <v>10</v>
      </c>
      <c r="R152" t="s">
        <v>18</v>
      </c>
      <c r="S152">
        <v>1.4084507042253501E-2</v>
      </c>
      <c r="T152">
        <v>9</v>
      </c>
      <c r="U152">
        <v>3</v>
      </c>
    </row>
    <row r="153" spans="1:21" x14ac:dyDescent="0.25">
      <c r="A153" t="s">
        <v>1167</v>
      </c>
      <c r="B153" s="1">
        <v>40805</v>
      </c>
      <c r="C153" t="s">
        <v>6080</v>
      </c>
      <c r="D153" t="s">
        <v>6491</v>
      </c>
      <c r="E153" t="s">
        <v>6008</v>
      </c>
      <c r="F153" t="s">
        <v>5979</v>
      </c>
      <c r="G153" t="s">
        <v>5983</v>
      </c>
      <c r="H153" s="1">
        <v>40810</v>
      </c>
      <c r="I153" t="s">
        <v>5974</v>
      </c>
      <c r="J153" t="s">
        <v>6492</v>
      </c>
      <c r="K153">
        <v>2011</v>
      </c>
      <c r="L153" t="s">
        <v>1168</v>
      </c>
      <c r="M153">
        <v>0</v>
      </c>
      <c r="N153">
        <v>58</v>
      </c>
      <c r="O153">
        <v>19</v>
      </c>
      <c r="P153">
        <v>4</v>
      </c>
      <c r="Q153" t="s">
        <v>10</v>
      </c>
      <c r="R153" t="s">
        <v>18</v>
      </c>
      <c r="S153">
        <v>0.32758620689655199</v>
      </c>
      <c r="T153">
        <v>9</v>
      </c>
      <c r="U153">
        <v>3</v>
      </c>
    </row>
    <row r="154" spans="1:21" x14ac:dyDescent="0.25">
      <c r="A154" t="s">
        <v>1221</v>
      </c>
      <c r="B154" s="1">
        <v>40812</v>
      </c>
      <c r="C154" t="s">
        <v>6753</v>
      </c>
      <c r="D154" t="s">
        <v>6508</v>
      </c>
      <c r="E154" t="s">
        <v>6008</v>
      </c>
      <c r="F154" t="s">
        <v>5979</v>
      </c>
      <c r="G154" t="s">
        <v>5983</v>
      </c>
      <c r="H154" s="1">
        <v>40817</v>
      </c>
      <c r="I154" t="s">
        <v>5974</v>
      </c>
      <c r="J154" t="s">
        <v>6109</v>
      </c>
      <c r="K154">
        <v>2011</v>
      </c>
      <c r="L154" t="s">
        <v>499</v>
      </c>
      <c r="M154">
        <v>0</v>
      </c>
      <c r="N154">
        <v>237</v>
      </c>
      <c r="O154">
        <v>83</v>
      </c>
      <c r="P154">
        <v>8</v>
      </c>
      <c r="Q154" t="s">
        <v>10</v>
      </c>
      <c r="R154" t="s">
        <v>18</v>
      </c>
      <c r="S154">
        <v>0.35021097046413502</v>
      </c>
      <c r="T154">
        <v>9</v>
      </c>
      <c r="U154">
        <v>3</v>
      </c>
    </row>
    <row r="155" spans="1:21" x14ac:dyDescent="0.25">
      <c r="A155" t="s">
        <v>1284</v>
      </c>
      <c r="B155" s="1">
        <v>40824</v>
      </c>
      <c r="C155" t="s">
        <v>6780</v>
      </c>
      <c r="D155" t="s">
        <v>6279</v>
      </c>
      <c r="E155" t="s">
        <v>6008</v>
      </c>
      <c r="F155" t="s">
        <v>5979</v>
      </c>
      <c r="G155" t="s">
        <v>5968</v>
      </c>
      <c r="H155" s="1">
        <v>40828</v>
      </c>
      <c r="I155" t="s">
        <v>5974</v>
      </c>
      <c r="J155" t="s">
        <v>6279</v>
      </c>
      <c r="K155">
        <v>2011</v>
      </c>
      <c r="L155" t="s">
        <v>403</v>
      </c>
      <c r="M155">
        <v>0</v>
      </c>
      <c r="N155">
        <v>36</v>
      </c>
      <c r="O155">
        <v>3</v>
      </c>
      <c r="P155">
        <v>2</v>
      </c>
      <c r="Q155" t="s">
        <v>10</v>
      </c>
      <c r="R155" t="s">
        <v>18</v>
      </c>
      <c r="S155">
        <v>8.3333333333333301E-2</v>
      </c>
      <c r="T155">
        <v>10</v>
      </c>
      <c r="U155">
        <v>4</v>
      </c>
    </row>
    <row r="156" spans="1:21" x14ac:dyDescent="0.25">
      <c r="A156" t="s">
        <v>1284</v>
      </c>
      <c r="B156" s="1">
        <v>40824</v>
      </c>
      <c r="C156" t="s">
        <v>6780</v>
      </c>
      <c r="D156" t="s">
        <v>6279</v>
      </c>
      <c r="E156" t="s">
        <v>6008</v>
      </c>
      <c r="F156" t="s">
        <v>5979</v>
      </c>
      <c r="G156" t="s">
        <v>5968</v>
      </c>
      <c r="H156" s="1">
        <v>40828</v>
      </c>
      <c r="I156" t="s">
        <v>5974</v>
      </c>
      <c r="J156" t="s">
        <v>6279</v>
      </c>
      <c r="K156">
        <v>2011</v>
      </c>
      <c r="L156" t="s">
        <v>33</v>
      </c>
      <c r="M156">
        <v>0</v>
      </c>
      <c r="N156">
        <v>93</v>
      </c>
      <c r="O156">
        <v>24</v>
      </c>
      <c r="P156">
        <v>2</v>
      </c>
      <c r="Q156" t="s">
        <v>10</v>
      </c>
      <c r="R156" t="s">
        <v>18</v>
      </c>
      <c r="S156">
        <v>0.25806451612903197</v>
      </c>
      <c r="T156">
        <v>10</v>
      </c>
      <c r="U156">
        <v>4</v>
      </c>
    </row>
    <row r="157" spans="1:21" x14ac:dyDescent="0.25">
      <c r="A157" t="s">
        <v>1287</v>
      </c>
      <c r="B157" s="1">
        <v>40826</v>
      </c>
      <c r="C157" t="s">
        <v>6781</v>
      </c>
      <c r="D157" t="s">
        <v>6782</v>
      </c>
      <c r="E157" t="s">
        <v>6008</v>
      </c>
      <c r="F157" t="s">
        <v>5979</v>
      </c>
      <c r="G157" t="s">
        <v>5968</v>
      </c>
      <c r="H157" s="1">
        <v>40832</v>
      </c>
      <c r="I157" t="s">
        <v>5974</v>
      </c>
      <c r="J157" t="s">
        <v>6045</v>
      </c>
      <c r="K157">
        <v>2011</v>
      </c>
      <c r="L157" t="s">
        <v>1112</v>
      </c>
      <c r="M157">
        <v>0</v>
      </c>
      <c r="N157">
        <v>114</v>
      </c>
      <c r="O157">
        <v>17</v>
      </c>
      <c r="P157">
        <v>2</v>
      </c>
      <c r="Q157" t="s">
        <v>10</v>
      </c>
      <c r="R157" t="s">
        <v>18</v>
      </c>
      <c r="S157">
        <v>0.14912280701754399</v>
      </c>
      <c r="T157">
        <v>10</v>
      </c>
      <c r="U157">
        <v>4</v>
      </c>
    </row>
    <row r="158" spans="1:21" x14ac:dyDescent="0.25">
      <c r="A158" t="s">
        <v>1361</v>
      </c>
      <c r="B158" s="1">
        <v>40849</v>
      </c>
      <c r="C158" t="s">
        <v>6046</v>
      </c>
      <c r="D158" t="s">
        <v>6279</v>
      </c>
      <c r="E158" t="s">
        <v>6008</v>
      </c>
      <c r="F158" t="s">
        <v>5979</v>
      </c>
      <c r="G158" t="s">
        <v>5968</v>
      </c>
      <c r="H158" s="1">
        <v>40855</v>
      </c>
      <c r="I158" t="s">
        <v>5974</v>
      </c>
      <c r="J158" t="s">
        <v>6279</v>
      </c>
      <c r="K158">
        <v>2011</v>
      </c>
      <c r="L158" t="s">
        <v>1168</v>
      </c>
      <c r="M158">
        <v>0</v>
      </c>
      <c r="N158">
        <v>14</v>
      </c>
      <c r="O158">
        <v>5</v>
      </c>
      <c r="P158">
        <v>1</v>
      </c>
      <c r="Q158" t="s">
        <v>10</v>
      </c>
      <c r="R158" t="s">
        <v>18</v>
      </c>
      <c r="S158">
        <v>0.35714285714285698</v>
      </c>
      <c r="T158">
        <v>11</v>
      </c>
      <c r="U158">
        <v>4</v>
      </c>
    </row>
    <row r="159" spans="1:21" x14ac:dyDescent="0.25">
      <c r="A159" t="s">
        <v>1463</v>
      </c>
      <c r="B159" s="1">
        <v>40869</v>
      </c>
      <c r="C159" t="s">
        <v>6858</v>
      </c>
      <c r="D159" t="s">
        <v>6214</v>
      </c>
      <c r="E159" t="s">
        <v>6008</v>
      </c>
      <c r="F159" t="s">
        <v>5979</v>
      </c>
      <c r="G159" t="s">
        <v>5968</v>
      </c>
      <c r="H159" s="1">
        <v>40876</v>
      </c>
      <c r="I159" t="s">
        <v>5974</v>
      </c>
      <c r="J159" t="s">
        <v>6095</v>
      </c>
      <c r="K159">
        <v>2011</v>
      </c>
      <c r="L159" t="s">
        <v>1464</v>
      </c>
      <c r="M159">
        <v>0</v>
      </c>
      <c r="N159">
        <v>132</v>
      </c>
      <c r="O159">
        <v>54</v>
      </c>
      <c r="P159">
        <v>5</v>
      </c>
      <c r="Q159" t="s">
        <v>10</v>
      </c>
      <c r="R159" t="s">
        <v>18</v>
      </c>
      <c r="S159">
        <v>0.40909090909090901</v>
      </c>
      <c r="T159">
        <v>11</v>
      </c>
      <c r="U159">
        <v>4</v>
      </c>
    </row>
    <row r="160" spans="1:21" x14ac:dyDescent="0.25">
      <c r="A160" t="s">
        <v>1522</v>
      </c>
      <c r="B160" s="1">
        <v>40879</v>
      </c>
      <c r="C160" t="s">
        <v>6889</v>
      </c>
      <c r="D160" t="s">
        <v>6698</v>
      </c>
      <c r="E160" t="s">
        <v>6008</v>
      </c>
      <c r="F160" t="s">
        <v>5979</v>
      </c>
      <c r="G160" t="s">
        <v>5968</v>
      </c>
      <c r="H160" s="1">
        <v>40883</v>
      </c>
      <c r="I160" t="s">
        <v>5974</v>
      </c>
      <c r="J160" t="s">
        <v>6109</v>
      </c>
      <c r="K160">
        <v>2011</v>
      </c>
      <c r="L160" t="s">
        <v>251</v>
      </c>
      <c r="M160">
        <v>0</v>
      </c>
      <c r="N160">
        <v>146</v>
      </c>
      <c r="O160">
        <v>26</v>
      </c>
      <c r="P160">
        <v>3</v>
      </c>
      <c r="Q160" t="s">
        <v>10</v>
      </c>
      <c r="R160" t="s">
        <v>18</v>
      </c>
      <c r="S160">
        <v>0.17808219178082199</v>
      </c>
      <c r="T160">
        <v>12</v>
      </c>
      <c r="U160">
        <v>4</v>
      </c>
    </row>
    <row r="161" spans="1:21" x14ac:dyDescent="0.25">
      <c r="A161" t="s">
        <v>1652</v>
      </c>
      <c r="B161" s="1">
        <v>40903</v>
      </c>
      <c r="C161" t="s">
        <v>6945</v>
      </c>
      <c r="D161" t="s">
        <v>6946</v>
      </c>
      <c r="E161" t="s">
        <v>6008</v>
      </c>
      <c r="F161" t="s">
        <v>5979</v>
      </c>
      <c r="G161" t="s">
        <v>5983</v>
      </c>
      <c r="H161" s="1">
        <v>40908</v>
      </c>
      <c r="I161" t="s">
        <v>5974</v>
      </c>
      <c r="J161" t="s">
        <v>6095</v>
      </c>
      <c r="K161">
        <v>2011</v>
      </c>
      <c r="L161" t="s">
        <v>1057</v>
      </c>
      <c r="M161">
        <v>0</v>
      </c>
      <c r="N161">
        <v>38</v>
      </c>
      <c r="O161">
        <v>14</v>
      </c>
      <c r="P161">
        <v>2</v>
      </c>
      <c r="Q161" t="s">
        <v>10</v>
      </c>
      <c r="R161" t="s">
        <v>18</v>
      </c>
      <c r="S161">
        <v>0.36842105263157898</v>
      </c>
      <c r="T161">
        <v>12</v>
      </c>
      <c r="U161">
        <v>4</v>
      </c>
    </row>
    <row r="162" spans="1:21" x14ac:dyDescent="0.25">
      <c r="A162" t="s">
        <v>1880</v>
      </c>
      <c r="B162" s="1">
        <v>40976</v>
      </c>
      <c r="C162" t="s">
        <v>6479</v>
      </c>
      <c r="D162" t="s">
        <v>7050</v>
      </c>
      <c r="E162" t="s">
        <v>6008</v>
      </c>
      <c r="F162" t="s">
        <v>5979</v>
      </c>
      <c r="G162" t="s">
        <v>5983</v>
      </c>
      <c r="H162" s="1">
        <v>40980</v>
      </c>
      <c r="I162" t="s">
        <v>5974</v>
      </c>
      <c r="J162" t="s">
        <v>6009</v>
      </c>
      <c r="K162">
        <v>2012</v>
      </c>
      <c r="L162" t="s">
        <v>1176</v>
      </c>
      <c r="M162">
        <v>0</v>
      </c>
      <c r="N162">
        <v>44</v>
      </c>
      <c r="O162">
        <v>10</v>
      </c>
      <c r="P162">
        <v>3</v>
      </c>
      <c r="Q162" t="s">
        <v>10</v>
      </c>
      <c r="R162" t="s">
        <v>18</v>
      </c>
      <c r="S162">
        <v>0.22727272727272699</v>
      </c>
      <c r="T162">
        <v>3</v>
      </c>
      <c r="U162">
        <v>1</v>
      </c>
    </row>
    <row r="163" spans="1:21" x14ac:dyDescent="0.25">
      <c r="A163" t="s">
        <v>1969</v>
      </c>
      <c r="B163" s="1">
        <v>40999</v>
      </c>
      <c r="C163" t="s">
        <v>7088</v>
      </c>
      <c r="D163" t="s">
        <v>7089</v>
      </c>
      <c r="E163" t="s">
        <v>6008</v>
      </c>
      <c r="F163" t="s">
        <v>5979</v>
      </c>
      <c r="G163" t="s">
        <v>5983</v>
      </c>
      <c r="H163" s="1">
        <v>41004</v>
      </c>
      <c r="I163" t="s">
        <v>5974</v>
      </c>
      <c r="J163" t="s">
        <v>6045</v>
      </c>
      <c r="K163">
        <v>2012</v>
      </c>
      <c r="L163" t="s">
        <v>570</v>
      </c>
      <c r="M163">
        <v>0</v>
      </c>
      <c r="N163">
        <v>57</v>
      </c>
      <c r="O163">
        <v>1</v>
      </c>
      <c r="P163">
        <v>4</v>
      </c>
      <c r="Q163" t="s">
        <v>10</v>
      </c>
      <c r="R163" t="s">
        <v>18</v>
      </c>
      <c r="S163">
        <v>1.7543859649122799E-2</v>
      </c>
      <c r="T163">
        <v>3</v>
      </c>
      <c r="U163">
        <v>1</v>
      </c>
    </row>
    <row r="164" spans="1:21" x14ac:dyDescent="0.25">
      <c r="A164" t="s">
        <v>2083</v>
      </c>
      <c r="B164" s="1">
        <v>41043</v>
      </c>
      <c r="C164" t="s">
        <v>6113</v>
      </c>
      <c r="D164" t="s">
        <v>6023</v>
      </c>
      <c r="E164" t="s">
        <v>6008</v>
      </c>
      <c r="F164" t="s">
        <v>5979</v>
      </c>
      <c r="G164" t="s">
        <v>5983</v>
      </c>
      <c r="H164" s="1">
        <v>41047</v>
      </c>
      <c r="I164" t="s">
        <v>5974</v>
      </c>
      <c r="J164" t="s">
        <v>6109</v>
      </c>
      <c r="K164">
        <v>2012</v>
      </c>
      <c r="L164" t="s">
        <v>482</v>
      </c>
      <c r="M164">
        <v>0</v>
      </c>
      <c r="N164">
        <v>396</v>
      </c>
      <c r="O164">
        <v>131</v>
      </c>
      <c r="P164">
        <v>8</v>
      </c>
      <c r="Q164" t="s">
        <v>10</v>
      </c>
      <c r="R164" t="s">
        <v>18</v>
      </c>
      <c r="S164">
        <v>0.330808080808081</v>
      </c>
      <c r="T164">
        <v>5</v>
      </c>
      <c r="U164">
        <v>2</v>
      </c>
    </row>
    <row r="165" spans="1:21" x14ac:dyDescent="0.25">
      <c r="A165" t="s">
        <v>2426</v>
      </c>
      <c r="B165" s="1">
        <v>41124</v>
      </c>
      <c r="C165" t="s">
        <v>7253</v>
      </c>
      <c r="D165" t="s">
        <v>6710</v>
      </c>
      <c r="E165" t="s">
        <v>6008</v>
      </c>
      <c r="F165" t="s">
        <v>5979</v>
      </c>
      <c r="G165" t="s">
        <v>5968</v>
      </c>
      <c r="H165" s="1">
        <v>41130</v>
      </c>
      <c r="I165" t="s">
        <v>5974</v>
      </c>
      <c r="J165" t="s">
        <v>6169</v>
      </c>
      <c r="K165">
        <v>2012</v>
      </c>
      <c r="L165" t="s">
        <v>384</v>
      </c>
      <c r="M165">
        <v>0</v>
      </c>
      <c r="N165">
        <v>66</v>
      </c>
      <c r="O165">
        <v>21</v>
      </c>
      <c r="P165">
        <v>5</v>
      </c>
      <c r="Q165" t="s">
        <v>10</v>
      </c>
      <c r="R165" t="s">
        <v>18</v>
      </c>
      <c r="S165">
        <v>0.31818181818181801</v>
      </c>
      <c r="T165">
        <v>8</v>
      </c>
      <c r="U165">
        <v>3</v>
      </c>
    </row>
    <row r="166" spans="1:21" x14ac:dyDescent="0.25">
      <c r="A166" t="s">
        <v>2471</v>
      </c>
      <c r="B166" s="1">
        <v>41131</v>
      </c>
      <c r="C166" t="s">
        <v>6800</v>
      </c>
      <c r="D166" t="s">
        <v>6325</v>
      </c>
      <c r="E166" t="s">
        <v>6008</v>
      </c>
      <c r="F166" t="s">
        <v>5979</v>
      </c>
      <c r="G166" t="s">
        <v>5983</v>
      </c>
      <c r="H166" s="1">
        <v>41135</v>
      </c>
      <c r="I166" t="s">
        <v>5974</v>
      </c>
      <c r="J166" t="s">
        <v>6325</v>
      </c>
      <c r="K166">
        <v>2012</v>
      </c>
      <c r="L166" t="s">
        <v>1112</v>
      </c>
      <c r="M166">
        <v>0</v>
      </c>
      <c r="N166">
        <v>170</v>
      </c>
      <c r="O166">
        <v>26</v>
      </c>
      <c r="P166">
        <v>3</v>
      </c>
      <c r="Q166" t="s">
        <v>10</v>
      </c>
      <c r="R166" t="s">
        <v>18</v>
      </c>
      <c r="S166">
        <v>0.152941176470588</v>
      </c>
      <c r="T166">
        <v>8</v>
      </c>
      <c r="U166">
        <v>3</v>
      </c>
    </row>
    <row r="167" spans="1:21" x14ac:dyDescent="0.25">
      <c r="A167" t="s">
        <v>2498</v>
      </c>
      <c r="B167" s="1">
        <v>41135</v>
      </c>
      <c r="C167" t="s">
        <v>7286</v>
      </c>
      <c r="D167" t="s">
        <v>7117</v>
      </c>
      <c r="E167" t="s">
        <v>6008</v>
      </c>
      <c r="F167" t="s">
        <v>5979</v>
      </c>
      <c r="G167" t="s">
        <v>5968</v>
      </c>
      <c r="H167" s="1">
        <v>41141</v>
      </c>
      <c r="I167" t="s">
        <v>5974</v>
      </c>
      <c r="J167" t="s">
        <v>6079</v>
      </c>
      <c r="K167">
        <v>2012</v>
      </c>
      <c r="L167" t="s">
        <v>33</v>
      </c>
      <c r="M167">
        <v>0</v>
      </c>
      <c r="N167">
        <v>278</v>
      </c>
      <c r="O167">
        <v>72</v>
      </c>
      <c r="P167">
        <v>6</v>
      </c>
      <c r="Q167" t="s">
        <v>10</v>
      </c>
      <c r="R167" t="s">
        <v>18</v>
      </c>
      <c r="S167">
        <v>0.25899280575539602</v>
      </c>
      <c r="T167">
        <v>8</v>
      </c>
      <c r="U167">
        <v>3</v>
      </c>
    </row>
    <row r="168" spans="1:21" x14ac:dyDescent="0.25">
      <c r="A168" t="s">
        <v>2763</v>
      </c>
      <c r="B168" s="1">
        <v>41185</v>
      </c>
      <c r="C168" t="s">
        <v>7157</v>
      </c>
      <c r="D168" t="s">
        <v>6788</v>
      </c>
      <c r="E168" t="s">
        <v>6008</v>
      </c>
      <c r="F168" t="s">
        <v>5979</v>
      </c>
      <c r="G168" t="s">
        <v>5983</v>
      </c>
      <c r="H168" s="1">
        <v>41192</v>
      </c>
      <c r="I168" t="s">
        <v>5974</v>
      </c>
      <c r="J168" t="s">
        <v>6492</v>
      </c>
      <c r="K168">
        <v>2012</v>
      </c>
      <c r="L168" t="s">
        <v>192</v>
      </c>
      <c r="M168">
        <v>0</v>
      </c>
      <c r="N168">
        <v>79</v>
      </c>
      <c r="O168">
        <v>2</v>
      </c>
      <c r="P168">
        <v>3</v>
      </c>
      <c r="Q168" t="s">
        <v>10</v>
      </c>
      <c r="R168" t="s">
        <v>18</v>
      </c>
      <c r="S168">
        <v>2.53164556962025E-2</v>
      </c>
      <c r="T168">
        <v>10</v>
      </c>
      <c r="U168">
        <v>4</v>
      </c>
    </row>
    <row r="169" spans="1:21" x14ac:dyDescent="0.25">
      <c r="A169" t="s">
        <v>2839</v>
      </c>
      <c r="B169" s="1">
        <v>41214</v>
      </c>
      <c r="C169" t="s">
        <v>6238</v>
      </c>
      <c r="D169" t="s">
        <v>6554</v>
      </c>
      <c r="E169" t="s">
        <v>6008</v>
      </c>
      <c r="F169" t="s">
        <v>5979</v>
      </c>
      <c r="G169" t="s">
        <v>5983</v>
      </c>
      <c r="H169" s="1">
        <v>41220</v>
      </c>
      <c r="I169" t="s">
        <v>5974</v>
      </c>
      <c r="J169" t="s">
        <v>6169</v>
      </c>
      <c r="K169">
        <v>2012</v>
      </c>
      <c r="L169" t="s">
        <v>217</v>
      </c>
      <c r="M169">
        <v>0</v>
      </c>
      <c r="N169">
        <v>164</v>
      </c>
      <c r="O169">
        <v>78</v>
      </c>
      <c r="P169">
        <v>3</v>
      </c>
      <c r="Q169" t="s">
        <v>10</v>
      </c>
      <c r="R169" t="s">
        <v>18</v>
      </c>
      <c r="S169">
        <v>0.47560975609756101</v>
      </c>
      <c r="T169">
        <v>11</v>
      </c>
      <c r="U169">
        <v>4</v>
      </c>
    </row>
    <row r="170" spans="1:21" x14ac:dyDescent="0.25">
      <c r="A170" t="s">
        <v>2839</v>
      </c>
      <c r="B170" s="1">
        <v>41214</v>
      </c>
      <c r="C170" t="s">
        <v>6238</v>
      </c>
      <c r="D170" t="s">
        <v>6554</v>
      </c>
      <c r="E170" t="s">
        <v>6008</v>
      </c>
      <c r="F170" t="s">
        <v>5979</v>
      </c>
      <c r="G170" t="s">
        <v>5983</v>
      </c>
      <c r="H170" s="1">
        <v>41220</v>
      </c>
      <c r="I170" t="s">
        <v>5974</v>
      </c>
      <c r="J170" t="s">
        <v>6169</v>
      </c>
      <c r="K170">
        <v>2012</v>
      </c>
      <c r="L170" t="s">
        <v>273</v>
      </c>
      <c r="M170">
        <v>0</v>
      </c>
      <c r="N170">
        <v>72</v>
      </c>
      <c r="O170">
        <v>14</v>
      </c>
      <c r="P170">
        <v>3</v>
      </c>
      <c r="Q170" t="s">
        <v>10</v>
      </c>
      <c r="R170" t="s">
        <v>18</v>
      </c>
      <c r="S170">
        <v>0.194444444444444</v>
      </c>
      <c r="T170">
        <v>11</v>
      </c>
      <c r="U170">
        <v>4</v>
      </c>
    </row>
    <row r="171" spans="1:21" x14ac:dyDescent="0.25">
      <c r="A171" t="s">
        <v>2880</v>
      </c>
      <c r="B171" s="1">
        <v>41222</v>
      </c>
      <c r="C171" t="s">
        <v>5981</v>
      </c>
      <c r="D171" t="s">
        <v>6941</v>
      </c>
      <c r="E171" t="s">
        <v>6008</v>
      </c>
      <c r="F171" t="s">
        <v>5979</v>
      </c>
      <c r="G171" t="s">
        <v>5983</v>
      </c>
      <c r="H171" s="1">
        <v>41227</v>
      </c>
      <c r="I171" t="s">
        <v>5974</v>
      </c>
      <c r="J171" t="s">
        <v>6045</v>
      </c>
      <c r="K171">
        <v>2012</v>
      </c>
      <c r="L171" t="s">
        <v>113</v>
      </c>
      <c r="M171">
        <v>0</v>
      </c>
      <c r="N171">
        <v>178</v>
      </c>
      <c r="O171">
        <v>59</v>
      </c>
      <c r="P171">
        <v>7</v>
      </c>
      <c r="Q171" t="s">
        <v>10</v>
      </c>
      <c r="R171" t="s">
        <v>18</v>
      </c>
      <c r="S171">
        <v>0.33146067415730301</v>
      </c>
      <c r="T171">
        <v>11</v>
      </c>
      <c r="U171">
        <v>4</v>
      </c>
    </row>
    <row r="172" spans="1:21" x14ac:dyDescent="0.25">
      <c r="A172" t="s">
        <v>2934</v>
      </c>
      <c r="B172" s="1">
        <v>41232</v>
      </c>
      <c r="C172" t="s">
        <v>6327</v>
      </c>
      <c r="D172" t="s">
        <v>6222</v>
      </c>
      <c r="E172" t="s">
        <v>6008</v>
      </c>
      <c r="F172" t="s">
        <v>5979</v>
      </c>
      <c r="G172" t="s">
        <v>5968</v>
      </c>
      <c r="H172" s="1">
        <v>41236</v>
      </c>
      <c r="I172" t="s">
        <v>5974</v>
      </c>
      <c r="J172" t="s">
        <v>6095</v>
      </c>
      <c r="K172">
        <v>2012</v>
      </c>
      <c r="L172" t="s">
        <v>384</v>
      </c>
      <c r="M172">
        <v>0</v>
      </c>
      <c r="N172">
        <v>26</v>
      </c>
      <c r="O172">
        <v>8</v>
      </c>
      <c r="P172">
        <v>2</v>
      </c>
      <c r="Q172" t="s">
        <v>10</v>
      </c>
      <c r="R172" t="s">
        <v>18</v>
      </c>
      <c r="S172">
        <v>0.30769230769230799</v>
      </c>
      <c r="T172">
        <v>11</v>
      </c>
      <c r="U172">
        <v>4</v>
      </c>
    </row>
    <row r="173" spans="1:21" x14ac:dyDescent="0.25">
      <c r="A173" t="s">
        <v>2989</v>
      </c>
      <c r="B173" s="1">
        <v>41242</v>
      </c>
      <c r="C173" t="s">
        <v>6800</v>
      </c>
      <c r="D173" t="s">
        <v>7231</v>
      </c>
      <c r="E173" t="s">
        <v>6008</v>
      </c>
      <c r="F173" t="s">
        <v>5979</v>
      </c>
      <c r="G173" t="s">
        <v>5983</v>
      </c>
      <c r="H173" s="1">
        <v>41246</v>
      </c>
      <c r="I173" t="s">
        <v>5974</v>
      </c>
      <c r="J173" t="s">
        <v>7232</v>
      </c>
      <c r="K173">
        <v>2012</v>
      </c>
      <c r="L173" t="s">
        <v>692</v>
      </c>
      <c r="M173">
        <v>0</v>
      </c>
      <c r="N173">
        <v>112</v>
      </c>
      <c r="O173">
        <v>41</v>
      </c>
      <c r="P173">
        <v>7</v>
      </c>
      <c r="Q173" t="s">
        <v>10</v>
      </c>
      <c r="R173" t="s">
        <v>18</v>
      </c>
      <c r="S173">
        <v>0.36607142857142899</v>
      </c>
      <c r="T173">
        <v>11</v>
      </c>
      <c r="U173">
        <v>4</v>
      </c>
    </row>
    <row r="174" spans="1:21" x14ac:dyDescent="0.25">
      <c r="A174" t="s">
        <v>3338</v>
      </c>
      <c r="B174" s="1">
        <v>41337</v>
      </c>
      <c r="C174" t="s">
        <v>6993</v>
      </c>
      <c r="D174" t="s">
        <v>6792</v>
      </c>
      <c r="E174" t="s">
        <v>6008</v>
      </c>
      <c r="F174" t="s">
        <v>5979</v>
      </c>
      <c r="G174" t="s">
        <v>5983</v>
      </c>
      <c r="H174" s="1">
        <v>41341</v>
      </c>
      <c r="I174" t="s">
        <v>5974</v>
      </c>
      <c r="J174" t="s">
        <v>6045</v>
      </c>
      <c r="K174">
        <v>2013</v>
      </c>
      <c r="L174" t="s">
        <v>403</v>
      </c>
      <c r="M174">
        <v>0</v>
      </c>
      <c r="N174">
        <v>54</v>
      </c>
      <c r="O174">
        <v>4</v>
      </c>
      <c r="P174">
        <v>3</v>
      </c>
      <c r="Q174" t="s">
        <v>10</v>
      </c>
      <c r="R174" t="s">
        <v>18</v>
      </c>
      <c r="S174">
        <v>7.4074074074074098E-2</v>
      </c>
      <c r="T174">
        <v>3</v>
      </c>
      <c r="U174">
        <v>1</v>
      </c>
    </row>
    <row r="175" spans="1:21" x14ac:dyDescent="0.25">
      <c r="A175" t="s">
        <v>3347</v>
      </c>
      <c r="B175" s="1">
        <v>41341</v>
      </c>
      <c r="C175" t="s">
        <v>7505</v>
      </c>
      <c r="D175" t="s">
        <v>6258</v>
      </c>
      <c r="E175" t="s">
        <v>6008</v>
      </c>
      <c r="F175" t="s">
        <v>5979</v>
      </c>
      <c r="G175" t="s">
        <v>5968</v>
      </c>
      <c r="H175" s="1">
        <v>41345</v>
      </c>
      <c r="I175" t="s">
        <v>5974</v>
      </c>
      <c r="J175" t="s">
        <v>6045</v>
      </c>
      <c r="K175">
        <v>2013</v>
      </c>
      <c r="L175" t="s">
        <v>186</v>
      </c>
      <c r="M175">
        <v>0</v>
      </c>
      <c r="N175">
        <v>114</v>
      </c>
      <c r="O175">
        <v>45</v>
      </c>
      <c r="P175">
        <v>6</v>
      </c>
      <c r="Q175" t="s">
        <v>10</v>
      </c>
      <c r="R175" t="s">
        <v>18</v>
      </c>
      <c r="S175">
        <v>0.394736842105263</v>
      </c>
      <c r="T175">
        <v>3</v>
      </c>
      <c r="U175">
        <v>1</v>
      </c>
    </row>
    <row r="176" spans="1:21" x14ac:dyDescent="0.25">
      <c r="A176" t="s">
        <v>3488</v>
      </c>
      <c r="B176" s="1">
        <v>41401</v>
      </c>
      <c r="C176" t="s">
        <v>7401</v>
      </c>
      <c r="D176" t="s">
        <v>6594</v>
      </c>
      <c r="E176" t="s">
        <v>6008</v>
      </c>
      <c r="F176" t="s">
        <v>5979</v>
      </c>
      <c r="G176" t="s">
        <v>5968</v>
      </c>
      <c r="H176" s="1">
        <v>41405</v>
      </c>
      <c r="I176" t="s">
        <v>5974</v>
      </c>
      <c r="J176" t="s">
        <v>6045</v>
      </c>
      <c r="K176">
        <v>2013</v>
      </c>
      <c r="L176" t="s">
        <v>168</v>
      </c>
      <c r="M176">
        <v>0</v>
      </c>
      <c r="N176">
        <v>80</v>
      </c>
      <c r="O176">
        <v>3</v>
      </c>
      <c r="P176">
        <v>3</v>
      </c>
      <c r="Q176" t="s">
        <v>10</v>
      </c>
      <c r="R176" t="s">
        <v>18</v>
      </c>
      <c r="S176">
        <v>3.7499999999999999E-2</v>
      </c>
      <c r="T176">
        <v>5</v>
      </c>
      <c r="U176">
        <v>2</v>
      </c>
    </row>
    <row r="177" spans="1:21" x14ac:dyDescent="0.25">
      <c r="A177" t="s">
        <v>3507</v>
      </c>
      <c r="B177" s="1">
        <v>41409</v>
      </c>
      <c r="C177" t="s">
        <v>6397</v>
      </c>
      <c r="D177" t="s">
        <v>6941</v>
      </c>
      <c r="E177" t="s">
        <v>6008</v>
      </c>
      <c r="F177" t="s">
        <v>5979</v>
      </c>
      <c r="G177" t="s">
        <v>5983</v>
      </c>
      <c r="H177" s="1">
        <v>41413</v>
      </c>
      <c r="I177" t="s">
        <v>5974</v>
      </c>
      <c r="J177" t="s">
        <v>6045</v>
      </c>
      <c r="K177">
        <v>2013</v>
      </c>
      <c r="L177" t="s">
        <v>160</v>
      </c>
      <c r="M177">
        <v>0</v>
      </c>
      <c r="N177">
        <v>75</v>
      </c>
      <c r="O177">
        <v>5</v>
      </c>
      <c r="P177">
        <v>3</v>
      </c>
      <c r="Q177" t="s">
        <v>10</v>
      </c>
      <c r="R177" t="s">
        <v>18</v>
      </c>
      <c r="S177">
        <v>6.6666666666666693E-2</v>
      </c>
      <c r="T177">
        <v>5</v>
      </c>
      <c r="U177">
        <v>2</v>
      </c>
    </row>
    <row r="178" spans="1:21" x14ac:dyDescent="0.25">
      <c r="A178" t="s">
        <v>3539</v>
      </c>
      <c r="B178" s="1">
        <v>41421</v>
      </c>
      <c r="C178" t="s">
        <v>6093</v>
      </c>
      <c r="D178" t="s">
        <v>7361</v>
      </c>
      <c r="E178" t="s">
        <v>6008</v>
      </c>
      <c r="F178" t="s">
        <v>5979</v>
      </c>
      <c r="G178" t="s">
        <v>5983</v>
      </c>
      <c r="H178" s="1">
        <v>41426</v>
      </c>
      <c r="I178" t="s">
        <v>5974</v>
      </c>
      <c r="J178" t="s">
        <v>6045</v>
      </c>
      <c r="K178">
        <v>2013</v>
      </c>
      <c r="L178" t="s">
        <v>156</v>
      </c>
      <c r="M178">
        <v>0</v>
      </c>
      <c r="N178">
        <v>181</v>
      </c>
      <c r="O178">
        <v>29</v>
      </c>
      <c r="P178">
        <v>6</v>
      </c>
      <c r="Q178" t="s">
        <v>10</v>
      </c>
      <c r="R178" t="s">
        <v>18</v>
      </c>
      <c r="S178">
        <v>0.16022099447513799</v>
      </c>
      <c r="T178">
        <v>5</v>
      </c>
      <c r="U178">
        <v>2</v>
      </c>
    </row>
    <row r="179" spans="1:21" x14ac:dyDescent="0.25">
      <c r="A179" t="s">
        <v>3589</v>
      </c>
      <c r="B179" s="1">
        <v>41430</v>
      </c>
      <c r="C179" t="s">
        <v>7251</v>
      </c>
      <c r="D179" t="s">
        <v>6279</v>
      </c>
      <c r="E179" t="s">
        <v>6008</v>
      </c>
      <c r="F179" t="s">
        <v>5979</v>
      </c>
      <c r="G179" t="s">
        <v>5968</v>
      </c>
      <c r="H179" s="1">
        <v>41434</v>
      </c>
      <c r="I179" t="s">
        <v>5974</v>
      </c>
      <c r="J179" t="s">
        <v>6279</v>
      </c>
      <c r="K179">
        <v>2013</v>
      </c>
      <c r="L179" t="s">
        <v>2467</v>
      </c>
      <c r="M179">
        <v>0</v>
      </c>
      <c r="N179">
        <v>98</v>
      </c>
      <c r="O179">
        <v>39</v>
      </c>
      <c r="P179">
        <v>4</v>
      </c>
      <c r="Q179" t="s">
        <v>10</v>
      </c>
      <c r="R179" t="s">
        <v>18</v>
      </c>
      <c r="S179">
        <v>0.397959183673469</v>
      </c>
      <c r="T179">
        <v>6</v>
      </c>
      <c r="U179">
        <v>2</v>
      </c>
    </row>
    <row r="180" spans="1:21" x14ac:dyDescent="0.25">
      <c r="A180" t="s">
        <v>3859</v>
      </c>
      <c r="B180" s="1">
        <v>41497</v>
      </c>
      <c r="C180" t="s">
        <v>6021</v>
      </c>
      <c r="D180" t="s">
        <v>6325</v>
      </c>
      <c r="E180" t="s">
        <v>6008</v>
      </c>
      <c r="F180" t="s">
        <v>5979</v>
      </c>
      <c r="G180" t="s">
        <v>5968</v>
      </c>
      <c r="H180" s="1">
        <v>41502</v>
      </c>
      <c r="I180" t="s">
        <v>5974</v>
      </c>
      <c r="J180" t="s">
        <v>6325</v>
      </c>
      <c r="K180">
        <v>2013</v>
      </c>
      <c r="L180" t="s">
        <v>3860</v>
      </c>
      <c r="M180">
        <v>0</v>
      </c>
      <c r="N180">
        <v>198</v>
      </c>
      <c r="O180">
        <v>32</v>
      </c>
      <c r="P180">
        <v>4</v>
      </c>
      <c r="Q180" t="s">
        <v>10</v>
      </c>
      <c r="R180" t="s">
        <v>18</v>
      </c>
      <c r="S180">
        <v>0.16161616161616199</v>
      </c>
      <c r="T180">
        <v>8</v>
      </c>
      <c r="U180">
        <v>3</v>
      </c>
    </row>
    <row r="181" spans="1:21" x14ac:dyDescent="0.25">
      <c r="A181" t="s">
        <v>3929</v>
      </c>
      <c r="B181" s="1">
        <v>41508</v>
      </c>
      <c r="C181" t="s">
        <v>6361</v>
      </c>
      <c r="D181" t="s">
        <v>6554</v>
      </c>
      <c r="E181" t="s">
        <v>6008</v>
      </c>
      <c r="F181" t="s">
        <v>5979</v>
      </c>
      <c r="G181" t="s">
        <v>5968</v>
      </c>
      <c r="H181" s="1">
        <v>41513</v>
      </c>
      <c r="I181" t="s">
        <v>5974</v>
      </c>
      <c r="J181" t="s">
        <v>6169</v>
      </c>
      <c r="K181">
        <v>2013</v>
      </c>
      <c r="L181" t="s">
        <v>372</v>
      </c>
      <c r="M181">
        <v>0</v>
      </c>
      <c r="N181">
        <v>51</v>
      </c>
      <c r="O181">
        <v>14</v>
      </c>
      <c r="P181">
        <v>2</v>
      </c>
      <c r="Q181" t="s">
        <v>10</v>
      </c>
      <c r="R181" t="s">
        <v>18</v>
      </c>
      <c r="S181">
        <v>0.27450980392156898</v>
      </c>
      <c r="T181">
        <v>8</v>
      </c>
      <c r="U181">
        <v>3</v>
      </c>
    </row>
    <row r="182" spans="1:21" x14ac:dyDescent="0.25">
      <c r="A182" t="s">
        <v>3978</v>
      </c>
      <c r="B182" s="1">
        <v>41516</v>
      </c>
      <c r="C182" t="s">
        <v>7633</v>
      </c>
      <c r="D182" t="s">
        <v>6980</v>
      </c>
      <c r="E182" t="s">
        <v>6008</v>
      </c>
      <c r="F182" t="s">
        <v>5979</v>
      </c>
      <c r="G182" t="s">
        <v>5983</v>
      </c>
      <c r="H182" s="1">
        <v>41520</v>
      </c>
      <c r="I182" t="s">
        <v>5974</v>
      </c>
      <c r="J182" t="s">
        <v>6217</v>
      </c>
      <c r="K182">
        <v>2013</v>
      </c>
      <c r="L182" t="s">
        <v>1063</v>
      </c>
      <c r="M182">
        <v>0</v>
      </c>
      <c r="N182">
        <v>91</v>
      </c>
      <c r="O182">
        <v>31</v>
      </c>
      <c r="P182">
        <v>3</v>
      </c>
      <c r="Q182" t="s">
        <v>10</v>
      </c>
      <c r="R182" t="s">
        <v>18</v>
      </c>
      <c r="S182">
        <v>0.340659340659341</v>
      </c>
      <c r="T182">
        <v>8</v>
      </c>
      <c r="U182">
        <v>3</v>
      </c>
    </row>
    <row r="183" spans="1:21" x14ac:dyDescent="0.25">
      <c r="A183" t="s">
        <v>3978</v>
      </c>
      <c r="B183" s="1">
        <v>41516</v>
      </c>
      <c r="C183" t="s">
        <v>7633</v>
      </c>
      <c r="D183" t="s">
        <v>6980</v>
      </c>
      <c r="E183" t="s">
        <v>6008</v>
      </c>
      <c r="F183" t="s">
        <v>5979</v>
      </c>
      <c r="G183" t="s">
        <v>5983</v>
      </c>
      <c r="H183" s="1">
        <v>41520</v>
      </c>
      <c r="I183" t="s">
        <v>5974</v>
      </c>
      <c r="J183" t="s">
        <v>6217</v>
      </c>
      <c r="K183">
        <v>2013</v>
      </c>
      <c r="L183" t="s">
        <v>951</v>
      </c>
      <c r="M183">
        <v>0</v>
      </c>
      <c r="N183">
        <v>62</v>
      </c>
      <c r="O183">
        <v>20</v>
      </c>
      <c r="P183">
        <v>4</v>
      </c>
      <c r="Q183" t="s">
        <v>10</v>
      </c>
      <c r="R183" t="s">
        <v>18</v>
      </c>
      <c r="S183">
        <v>0.32258064516128998</v>
      </c>
      <c r="T183">
        <v>8</v>
      </c>
      <c r="U183">
        <v>3</v>
      </c>
    </row>
    <row r="184" spans="1:21" x14ac:dyDescent="0.25">
      <c r="A184" t="s">
        <v>3978</v>
      </c>
      <c r="B184" s="1">
        <v>41516</v>
      </c>
      <c r="C184" t="s">
        <v>7633</v>
      </c>
      <c r="D184" t="s">
        <v>6980</v>
      </c>
      <c r="E184" t="s">
        <v>6008</v>
      </c>
      <c r="F184" t="s">
        <v>5979</v>
      </c>
      <c r="G184" t="s">
        <v>5983</v>
      </c>
      <c r="H184" s="1">
        <v>41520</v>
      </c>
      <c r="I184" t="s">
        <v>5974</v>
      </c>
      <c r="J184" t="s">
        <v>6217</v>
      </c>
      <c r="K184">
        <v>2013</v>
      </c>
      <c r="L184" t="s">
        <v>24</v>
      </c>
      <c r="M184">
        <v>0</v>
      </c>
      <c r="N184">
        <v>135</v>
      </c>
      <c r="O184">
        <v>62</v>
      </c>
      <c r="P184">
        <v>5</v>
      </c>
      <c r="Q184" t="s">
        <v>10</v>
      </c>
      <c r="R184" t="s">
        <v>18</v>
      </c>
      <c r="S184">
        <v>0.45925925925925898</v>
      </c>
      <c r="T184">
        <v>8</v>
      </c>
      <c r="U184">
        <v>3</v>
      </c>
    </row>
    <row r="185" spans="1:21" x14ac:dyDescent="0.25">
      <c r="A185" t="s">
        <v>3978</v>
      </c>
      <c r="B185" s="1">
        <v>41516</v>
      </c>
      <c r="C185" t="s">
        <v>7633</v>
      </c>
      <c r="D185" t="s">
        <v>6980</v>
      </c>
      <c r="E185" t="s">
        <v>6008</v>
      </c>
      <c r="F185" t="s">
        <v>5979</v>
      </c>
      <c r="G185" t="s">
        <v>5983</v>
      </c>
      <c r="H185" s="1">
        <v>41520</v>
      </c>
      <c r="I185" t="s">
        <v>5974</v>
      </c>
      <c r="J185" t="s">
        <v>6217</v>
      </c>
      <c r="K185">
        <v>2013</v>
      </c>
      <c r="L185" t="s">
        <v>331</v>
      </c>
      <c r="M185">
        <v>0</v>
      </c>
      <c r="N185">
        <v>88</v>
      </c>
      <c r="O185">
        <v>18</v>
      </c>
      <c r="P185">
        <v>6</v>
      </c>
      <c r="Q185" t="s">
        <v>10</v>
      </c>
      <c r="R185" t="s">
        <v>18</v>
      </c>
      <c r="S185">
        <v>0.204545454545455</v>
      </c>
      <c r="T185">
        <v>8</v>
      </c>
      <c r="U185">
        <v>3</v>
      </c>
    </row>
    <row r="186" spans="1:21" x14ac:dyDescent="0.25">
      <c r="A186" t="s">
        <v>4049</v>
      </c>
      <c r="B186" s="1">
        <v>41530</v>
      </c>
      <c r="C186" t="s">
        <v>6965</v>
      </c>
      <c r="D186" t="s">
        <v>7186</v>
      </c>
      <c r="E186" t="s">
        <v>6008</v>
      </c>
      <c r="F186" t="s">
        <v>5979</v>
      </c>
      <c r="G186" t="s">
        <v>5968</v>
      </c>
      <c r="H186" s="1">
        <v>41536</v>
      </c>
      <c r="I186" t="s">
        <v>5974</v>
      </c>
      <c r="J186" t="s">
        <v>6009</v>
      </c>
      <c r="K186">
        <v>2013</v>
      </c>
      <c r="L186" t="s">
        <v>168</v>
      </c>
      <c r="M186">
        <v>0</v>
      </c>
      <c r="N186">
        <v>80</v>
      </c>
      <c r="O186">
        <v>3</v>
      </c>
      <c r="P186">
        <v>3</v>
      </c>
      <c r="Q186" t="s">
        <v>10</v>
      </c>
      <c r="R186" t="s">
        <v>18</v>
      </c>
      <c r="S186">
        <v>3.7499999999999999E-2</v>
      </c>
      <c r="T186">
        <v>9</v>
      </c>
      <c r="U186">
        <v>3</v>
      </c>
    </row>
    <row r="187" spans="1:21" x14ac:dyDescent="0.25">
      <c r="A187" t="s">
        <v>4325</v>
      </c>
      <c r="B187" s="1">
        <v>41600</v>
      </c>
      <c r="C187" t="s">
        <v>7220</v>
      </c>
      <c r="D187" t="s">
        <v>6578</v>
      </c>
      <c r="E187" t="s">
        <v>6008</v>
      </c>
      <c r="F187" t="s">
        <v>5979</v>
      </c>
      <c r="G187" t="s">
        <v>5983</v>
      </c>
      <c r="H187" s="1">
        <v>41607</v>
      </c>
      <c r="I187" t="s">
        <v>5974</v>
      </c>
      <c r="J187" t="s">
        <v>6579</v>
      </c>
      <c r="K187">
        <v>2013</v>
      </c>
      <c r="L187" t="s">
        <v>1814</v>
      </c>
      <c r="M187">
        <v>0</v>
      </c>
      <c r="N187">
        <v>294</v>
      </c>
      <c r="O187">
        <v>147</v>
      </c>
      <c r="P187">
        <v>6</v>
      </c>
      <c r="Q187" t="s">
        <v>10</v>
      </c>
      <c r="R187" t="s">
        <v>18</v>
      </c>
      <c r="S187">
        <v>0.5</v>
      </c>
      <c r="T187">
        <v>11</v>
      </c>
      <c r="U187">
        <v>4</v>
      </c>
    </row>
    <row r="188" spans="1:21" x14ac:dyDescent="0.25">
      <c r="A188" t="s">
        <v>4325</v>
      </c>
      <c r="B188" s="1">
        <v>41600</v>
      </c>
      <c r="C188" t="s">
        <v>7220</v>
      </c>
      <c r="D188" t="s">
        <v>6578</v>
      </c>
      <c r="E188" t="s">
        <v>6008</v>
      </c>
      <c r="F188" t="s">
        <v>5979</v>
      </c>
      <c r="G188" t="s">
        <v>5983</v>
      </c>
      <c r="H188" s="1">
        <v>41607</v>
      </c>
      <c r="I188" t="s">
        <v>5974</v>
      </c>
      <c r="J188" t="s">
        <v>6579</v>
      </c>
      <c r="K188">
        <v>2013</v>
      </c>
      <c r="L188" t="s">
        <v>570</v>
      </c>
      <c r="M188">
        <v>0</v>
      </c>
      <c r="N188">
        <v>28</v>
      </c>
      <c r="O188">
        <v>1</v>
      </c>
      <c r="P188">
        <v>2</v>
      </c>
      <c r="Q188" t="s">
        <v>10</v>
      </c>
      <c r="R188" t="s">
        <v>18</v>
      </c>
      <c r="S188">
        <v>3.5714285714285698E-2</v>
      </c>
      <c r="T188">
        <v>11</v>
      </c>
      <c r="U188">
        <v>4</v>
      </c>
    </row>
    <row r="189" spans="1:21" x14ac:dyDescent="0.25">
      <c r="A189" t="s">
        <v>4472</v>
      </c>
      <c r="B189" s="1">
        <v>41632</v>
      </c>
      <c r="C189" t="s">
        <v>6918</v>
      </c>
      <c r="D189" t="s">
        <v>7706</v>
      </c>
      <c r="E189" t="s">
        <v>6008</v>
      </c>
      <c r="F189" t="s">
        <v>5979</v>
      </c>
      <c r="G189" t="s">
        <v>5983</v>
      </c>
      <c r="H189" s="1">
        <v>41636</v>
      </c>
      <c r="I189" t="s">
        <v>5974</v>
      </c>
      <c r="J189" t="s">
        <v>7232</v>
      </c>
      <c r="K189">
        <v>2013</v>
      </c>
      <c r="L189" t="s">
        <v>1464</v>
      </c>
      <c r="M189">
        <v>0</v>
      </c>
      <c r="N189">
        <v>132</v>
      </c>
      <c r="O189">
        <v>54</v>
      </c>
      <c r="P189">
        <v>5</v>
      </c>
      <c r="Q189" t="s">
        <v>10</v>
      </c>
      <c r="R189" t="s">
        <v>18</v>
      </c>
      <c r="S189">
        <v>0.40909090909090901</v>
      </c>
      <c r="T189">
        <v>12</v>
      </c>
      <c r="U189">
        <v>4</v>
      </c>
    </row>
    <row r="190" spans="1:21" x14ac:dyDescent="0.25">
      <c r="A190" t="s">
        <v>4488</v>
      </c>
      <c r="B190" s="1">
        <v>41634</v>
      </c>
      <c r="C190" t="s">
        <v>6751</v>
      </c>
      <c r="D190" t="s">
        <v>7186</v>
      </c>
      <c r="E190" t="s">
        <v>6008</v>
      </c>
      <c r="F190" t="s">
        <v>5979</v>
      </c>
      <c r="G190" t="s">
        <v>5968</v>
      </c>
      <c r="H190" s="1">
        <v>41638</v>
      </c>
      <c r="I190" t="s">
        <v>5974</v>
      </c>
      <c r="J190" t="s">
        <v>6009</v>
      </c>
      <c r="K190">
        <v>2013</v>
      </c>
      <c r="L190" t="s">
        <v>93</v>
      </c>
      <c r="M190">
        <v>0</v>
      </c>
      <c r="N190">
        <v>64</v>
      </c>
      <c r="O190">
        <v>32</v>
      </c>
      <c r="P190">
        <v>2</v>
      </c>
      <c r="Q190" t="s">
        <v>10</v>
      </c>
      <c r="R190" t="s">
        <v>18</v>
      </c>
      <c r="S190">
        <v>0.5</v>
      </c>
      <c r="T190">
        <v>12</v>
      </c>
      <c r="U190">
        <v>4</v>
      </c>
    </row>
    <row r="191" spans="1:21" x14ac:dyDescent="0.25">
      <c r="A191" t="s">
        <v>4773</v>
      </c>
      <c r="B191" s="1">
        <v>41729</v>
      </c>
      <c r="C191" t="s">
        <v>7174</v>
      </c>
      <c r="D191" t="s">
        <v>6698</v>
      </c>
      <c r="E191" t="s">
        <v>6008</v>
      </c>
      <c r="F191" t="s">
        <v>5979</v>
      </c>
      <c r="G191" t="s">
        <v>5983</v>
      </c>
      <c r="H191" s="1">
        <v>41733</v>
      </c>
      <c r="I191" t="s">
        <v>5974</v>
      </c>
      <c r="J191" t="s">
        <v>6109</v>
      </c>
      <c r="K191">
        <v>2014</v>
      </c>
      <c r="L191" t="s">
        <v>1464</v>
      </c>
      <c r="M191">
        <v>0</v>
      </c>
      <c r="N191">
        <v>79</v>
      </c>
      <c r="O191">
        <v>32</v>
      </c>
      <c r="P191">
        <v>3</v>
      </c>
      <c r="Q191" t="s">
        <v>10</v>
      </c>
      <c r="R191" t="s">
        <v>18</v>
      </c>
      <c r="S191">
        <v>0.40506329113924</v>
      </c>
      <c r="T191">
        <v>3</v>
      </c>
      <c r="U191">
        <v>1</v>
      </c>
    </row>
    <row r="192" spans="1:21" x14ac:dyDescent="0.25">
      <c r="A192" t="s">
        <v>4860</v>
      </c>
      <c r="B192" s="1">
        <v>41759</v>
      </c>
      <c r="C192" t="s">
        <v>7164</v>
      </c>
      <c r="D192" t="s">
        <v>6820</v>
      </c>
      <c r="E192" t="s">
        <v>6008</v>
      </c>
      <c r="F192" t="s">
        <v>5979</v>
      </c>
      <c r="G192" t="s">
        <v>5983</v>
      </c>
      <c r="H192" s="1">
        <v>41764</v>
      </c>
      <c r="I192" t="s">
        <v>5974</v>
      </c>
      <c r="J192" t="s">
        <v>6095</v>
      </c>
      <c r="K192">
        <v>2014</v>
      </c>
      <c r="L192" t="s">
        <v>1868</v>
      </c>
      <c r="M192">
        <v>0</v>
      </c>
      <c r="N192">
        <v>571</v>
      </c>
      <c r="O192">
        <v>108</v>
      </c>
      <c r="P192">
        <v>12</v>
      </c>
      <c r="Q192" t="s">
        <v>10</v>
      </c>
      <c r="R192" t="s">
        <v>18</v>
      </c>
      <c r="S192">
        <v>0.189141856392294</v>
      </c>
      <c r="T192">
        <v>4</v>
      </c>
      <c r="U192">
        <v>2</v>
      </c>
    </row>
    <row r="193" spans="1:21" x14ac:dyDescent="0.25">
      <c r="A193" t="s">
        <v>5162</v>
      </c>
      <c r="B193" s="1">
        <v>41851</v>
      </c>
      <c r="C193" t="s">
        <v>6393</v>
      </c>
      <c r="D193" t="s">
        <v>6279</v>
      </c>
      <c r="E193" t="s">
        <v>6008</v>
      </c>
      <c r="F193" t="s">
        <v>5979</v>
      </c>
      <c r="G193" t="s">
        <v>5983</v>
      </c>
      <c r="H193" s="1">
        <v>41858</v>
      </c>
      <c r="I193" t="s">
        <v>5974</v>
      </c>
      <c r="J193" t="s">
        <v>6279</v>
      </c>
      <c r="K193">
        <v>2014</v>
      </c>
      <c r="L193" t="s">
        <v>947</v>
      </c>
      <c r="M193">
        <v>0</v>
      </c>
      <c r="N193">
        <v>89</v>
      </c>
      <c r="O193">
        <v>0</v>
      </c>
      <c r="P193">
        <v>3</v>
      </c>
      <c r="Q193" t="s">
        <v>10</v>
      </c>
      <c r="R193" t="s">
        <v>18</v>
      </c>
      <c r="S193">
        <v>0</v>
      </c>
      <c r="T193">
        <v>7</v>
      </c>
      <c r="U193">
        <v>3</v>
      </c>
    </row>
    <row r="194" spans="1:21" x14ac:dyDescent="0.25">
      <c r="A194" t="s">
        <v>5173</v>
      </c>
      <c r="B194" s="1">
        <v>41853</v>
      </c>
      <c r="C194" t="s">
        <v>6560</v>
      </c>
      <c r="D194" t="s">
        <v>6323</v>
      </c>
      <c r="E194" t="s">
        <v>6008</v>
      </c>
      <c r="F194" t="s">
        <v>5979</v>
      </c>
      <c r="G194" t="s">
        <v>5968</v>
      </c>
      <c r="H194" s="1">
        <v>41858</v>
      </c>
      <c r="I194" t="s">
        <v>5974</v>
      </c>
      <c r="J194" t="s">
        <v>6045</v>
      </c>
      <c r="K194">
        <v>2014</v>
      </c>
      <c r="L194" t="s">
        <v>253</v>
      </c>
      <c r="M194">
        <v>0</v>
      </c>
      <c r="N194">
        <v>80</v>
      </c>
      <c r="O194">
        <v>22</v>
      </c>
      <c r="P194">
        <v>3</v>
      </c>
      <c r="Q194" t="s">
        <v>10</v>
      </c>
      <c r="R194" t="s">
        <v>18</v>
      </c>
      <c r="S194">
        <v>0.27500000000000002</v>
      </c>
      <c r="T194">
        <v>8</v>
      </c>
      <c r="U194">
        <v>3</v>
      </c>
    </row>
    <row r="195" spans="1:21" x14ac:dyDescent="0.25">
      <c r="A195" t="s">
        <v>5173</v>
      </c>
      <c r="B195" s="1">
        <v>41853</v>
      </c>
      <c r="C195" t="s">
        <v>6560</v>
      </c>
      <c r="D195" t="s">
        <v>6323</v>
      </c>
      <c r="E195" t="s">
        <v>6008</v>
      </c>
      <c r="F195" t="s">
        <v>5979</v>
      </c>
      <c r="G195" t="s">
        <v>5968</v>
      </c>
      <c r="H195" s="1">
        <v>41858</v>
      </c>
      <c r="I195" t="s">
        <v>5974</v>
      </c>
      <c r="J195" t="s">
        <v>6045</v>
      </c>
      <c r="K195">
        <v>2014</v>
      </c>
      <c r="L195" t="s">
        <v>102</v>
      </c>
      <c r="M195">
        <v>0</v>
      </c>
      <c r="N195">
        <v>216</v>
      </c>
      <c r="O195">
        <v>50</v>
      </c>
      <c r="P195">
        <v>4</v>
      </c>
      <c r="Q195" t="s">
        <v>10</v>
      </c>
      <c r="R195" t="s">
        <v>18</v>
      </c>
      <c r="S195">
        <v>0.23148148148148101</v>
      </c>
      <c r="T195">
        <v>8</v>
      </c>
      <c r="U195">
        <v>3</v>
      </c>
    </row>
    <row r="196" spans="1:21" x14ac:dyDescent="0.25">
      <c r="A196" t="s">
        <v>5714</v>
      </c>
      <c r="B196" s="1">
        <v>41960</v>
      </c>
      <c r="C196" t="s">
        <v>6923</v>
      </c>
      <c r="D196" t="s">
        <v>7635</v>
      </c>
      <c r="E196" t="s">
        <v>6008</v>
      </c>
      <c r="F196" t="s">
        <v>5979</v>
      </c>
      <c r="G196" t="s">
        <v>5983</v>
      </c>
      <c r="H196" s="1">
        <v>41965</v>
      </c>
      <c r="I196" t="s">
        <v>5974</v>
      </c>
      <c r="J196" t="s">
        <v>6009</v>
      </c>
      <c r="K196">
        <v>2014</v>
      </c>
      <c r="L196" t="s">
        <v>1300</v>
      </c>
      <c r="M196">
        <v>0</v>
      </c>
      <c r="N196">
        <v>96</v>
      </c>
      <c r="O196">
        <v>22</v>
      </c>
      <c r="P196">
        <v>5</v>
      </c>
      <c r="Q196" t="s">
        <v>10</v>
      </c>
      <c r="R196" t="s">
        <v>18</v>
      </c>
      <c r="S196">
        <v>0.22916666666666699</v>
      </c>
      <c r="T196">
        <v>11</v>
      </c>
      <c r="U196">
        <v>4</v>
      </c>
    </row>
    <row r="197" spans="1:21" x14ac:dyDescent="0.25">
      <c r="A197" t="s">
        <v>5796</v>
      </c>
      <c r="B197" s="1">
        <v>41976</v>
      </c>
      <c r="C197" t="s">
        <v>6858</v>
      </c>
      <c r="D197" t="s">
        <v>6408</v>
      </c>
      <c r="E197" t="s">
        <v>6008</v>
      </c>
      <c r="F197" t="s">
        <v>5979</v>
      </c>
      <c r="G197" t="s">
        <v>5968</v>
      </c>
      <c r="H197" s="1">
        <v>41980</v>
      </c>
      <c r="I197" t="s">
        <v>5974</v>
      </c>
      <c r="J197" t="s">
        <v>6045</v>
      </c>
      <c r="K197">
        <v>2014</v>
      </c>
      <c r="L197" t="s">
        <v>756</v>
      </c>
      <c r="M197">
        <v>0</v>
      </c>
      <c r="N197">
        <v>81</v>
      </c>
      <c r="O197">
        <v>41</v>
      </c>
      <c r="P197">
        <v>3</v>
      </c>
      <c r="Q197" t="s">
        <v>10</v>
      </c>
      <c r="R197" t="s">
        <v>18</v>
      </c>
      <c r="S197">
        <v>0.50617283950617298</v>
      </c>
      <c r="T197">
        <v>12</v>
      </c>
      <c r="U197">
        <v>4</v>
      </c>
    </row>
    <row r="198" spans="1:21" x14ac:dyDescent="0.25">
      <c r="A198" t="s">
        <v>5907</v>
      </c>
      <c r="B198" s="1">
        <v>41998</v>
      </c>
      <c r="C198" t="s">
        <v>6838</v>
      </c>
      <c r="D198" t="s">
        <v>7165</v>
      </c>
      <c r="E198" t="s">
        <v>6008</v>
      </c>
      <c r="F198" t="s">
        <v>5979</v>
      </c>
      <c r="G198" t="s">
        <v>5983</v>
      </c>
      <c r="H198" s="1">
        <v>42002</v>
      </c>
      <c r="I198" t="s">
        <v>5974</v>
      </c>
      <c r="J198" t="s">
        <v>6009</v>
      </c>
      <c r="K198">
        <v>2014</v>
      </c>
      <c r="L198" t="s">
        <v>154</v>
      </c>
      <c r="M198">
        <v>0</v>
      </c>
      <c r="N198">
        <v>114</v>
      </c>
      <c r="O198">
        <v>1</v>
      </c>
      <c r="P198">
        <v>2</v>
      </c>
      <c r="Q198" t="s">
        <v>10</v>
      </c>
      <c r="R198" t="s">
        <v>18</v>
      </c>
      <c r="S198">
        <v>8.7719298245613996E-3</v>
      </c>
      <c r="T198">
        <v>12</v>
      </c>
      <c r="U198">
        <v>4</v>
      </c>
    </row>
    <row r="199" spans="1:21" x14ac:dyDescent="0.25">
      <c r="A199" t="s">
        <v>858</v>
      </c>
      <c r="B199" s="1">
        <v>40750</v>
      </c>
      <c r="C199" t="s">
        <v>6553</v>
      </c>
      <c r="D199" t="s">
        <v>6554</v>
      </c>
      <c r="E199" t="s">
        <v>6008</v>
      </c>
      <c r="F199" t="s">
        <v>5979</v>
      </c>
      <c r="G199" t="s">
        <v>5973</v>
      </c>
      <c r="H199" s="1">
        <v>40754</v>
      </c>
      <c r="I199" t="s">
        <v>5974</v>
      </c>
      <c r="J199" t="s">
        <v>6169</v>
      </c>
      <c r="K199">
        <v>2011</v>
      </c>
      <c r="L199" t="s">
        <v>769</v>
      </c>
      <c r="M199">
        <v>0</v>
      </c>
      <c r="N199">
        <v>17</v>
      </c>
      <c r="O199">
        <v>7</v>
      </c>
      <c r="P199">
        <v>1</v>
      </c>
      <c r="Q199" t="s">
        <v>10</v>
      </c>
      <c r="R199" t="s">
        <v>18</v>
      </c>
      <c r="S199">
        <v>0.41176470588235298</v>
      </c>
      <c r="T199">
        <v>7</v>
      </c>
      <c r="U199">
        <v>3</v>
      </c>
    </row>
    <row r="200" spans="1:21" x14ac:dyDescent="0.25">
      <c r="A200" t="s">
        <v>975</v>
      </c>
      <c r="B200" s="1">
        <v>40771</v>
      </c>
      <c r="C200" t="s">
        <v>6406</v>
      </c>
      <c r="D200" t="s">
        <v>6408</v>
      </c>
      <c r="E200" t="s">
        <v>6008</v>
      </c>
      <c r="F200" t="s">
        <v>5979</v>
      </c>
      <c r="G200" t="s">
        <v>5973</v>
      </c>
      <c r="H200" s="1">
        <v>40775</v>
      </c>
      <c r="I200" t="s">
        <v>5974</v>
      </c>
      <c r="J200" t="s">
        <v>6045</v>
      </c>
      <c r="K200">
        <v>2011</v>
      </c>
      <c r="L200" t="s">
        <v>976</v>
      </c>
      <c r="M200">
        <v>0</v>
      </c>
      <c r="N200">
        <v>112</v>
      </c>
      <c r="O200">
        <v>12</v>
      </c>
      <c r="P200">
        <v>4</v>
      </c>
      <c r="Q200" t="s">
        <v>10</v>
      </c>
      <c r="R200" t="s">
        <v>18</v>
      </c>
      <c r="S200">
        <v>0.107142857142857</v>
      </c>
      <c r="T200">
        <v>8</v>
      </c>
      <c r="U200">
        <v>3</v>
      </c>
    </row>
    <row r="201" spans="1:21" x14ac:dyDescent="0.25">
      <c r="A201" t="s">
        <v>1056</v>
      </c>
      <c r="B201" s="1">
        <v>40786</v>
      </c>
      <c r="C201" t="s">
        <v>6667</v>
      </c>
      <c r="D201" t="s">
        <v>6671</v>
      </c>
      <c r="E201" t="s">
        <v>6008</v>
      </c>
      <c r="F201" t="s">
        <v>5979</v>
      </c>
      <c r="G201" t="s">
        <v>5973</v>
      </c>
      <c r="H201" s="1">
        <v>40790</v>
      </c>
      <c r="I201" t="s">
        <v>5974</v>
      </c>
      <c r="J201" t="s">
        <v>6045</v>
      </c>
      <c r="K201">
        <v>2011</v>
      </c>
      <c r="L201" t="s">
        <v>1057</v>
      </c>
      <c r="M201">
        <v>0</v>
      </c>
      <c r="N201">
        <v>114</v>
      </c>
      <c r="O201">
        <v>41</v>
      </c>
      <c r="P201">
        <v>6</v>
      </c>
      <c r="Q201" t="s">
        <v>10</v>
      </c>
      <c r="R201" t="s">
        <v>18</v>
      </c>
      <c r="S201">
        <v>0.359649122807018</v>
      </c>
      <c r="T201">
        <v>8</v>
      </c>
      <c r="U201">
        <v>3</v>
      </c>
    </row>
    <row r="202" spans="1:21" x14ac:dyDescent="0.25">
      <c r="A202" t="s">
        <v>1199</v>
      </c>
      <c r="B202" s="1">
        <v>40808</v>
      </c>
      <c r="C202" t="s">
        <v>6740</v>
      </c>
      <c r="D202" t="s">
        <v>6222</v>
      </c>
      <c r="E202" t="s">
        <v>6008</v>
      </c>
      <c r="F202" t="s">
        <v>5979</v>
      </c>
      <c r="G202" t="s">
        <v>5973</v>
      </c>
      <c r="H202" s="1">
        <v>40815</v>
      </c>
      <c r="I202" t="s">
        <v>5974</v>
      </c>
      <c r="J202" t="s">
        <v>6095</v>
      </c>
      <c r="K202">
        <v>2011</v>
      </c>
      <c r="L202" t="s">
        <v>759</v>
      </c>
      <c r="M202">
        <v>0</v>
      </c>
      <c r="N202">
        <v>304</v>
      </c>
      <c r="O202">
        <v>97</v>
      </c>
      <c r="P202">
        <v>6</v>
      </c>
      <c r="Q202" t="s">
        <v>10</v>
      </c>
      <c r="R202" t="s">
        <v>18</v>
      </c>
      <c r="S202">
        <v>0.31907894736842102</v>
      </c>
      <c r="T202">
        <v>9</v>
      </c>
      <c r="U202">
        <v>3</v>
      </c>
    </row>
    <row r="203" spans="1:21" x14ac:dyDescent="0.25">
      <c r="A203" t="s">
        <v>1254</v>
      </c>
      <c r="B203" s="1">
        <v>40815</v>
      </c>
      <c r="C203" t="s">
        <v>6456</v>
      </c>
      <c r="D203" t="s">
        <v>6271</v>
      </c>
      <c r="E203" t="s">
        <v>6008</v>
      </c>
      <c r="F203" t="s">
        <v>5979</v>
      </c>
      <c r="G203" t="s">
        <v>5973</v>
      </c>
      <c r="H203" s="1">
        <v>40820</v>
      </c>
      <c r="I203" t="s">
        <v>5974</v>
      </c>
      <c r="J203" t="s">
        <v>6045</v>
      </c>
      <c r="K203">
        <v>2011</v>
      </c>
      <c r="L203" t="s">
        <v>403</v>
      </c>
      <c r="M203">
        <v>0</v>
      </c>
      <c r="N203">
        <v>54</v>
      </c>
      <c r="O203">
        <v>4</v>
      </c>
      <c r="P203">
        <v>3</v>
      </c>
      <c r="Q203" t="s">
        <v>10</v>
      </c>
      <c r="R203" t="s">
        <v>18</v>
      </c>
      <c r="S203">
        <v>7.4074074074074098E-2</v>
      </c>
      <c r="T203">
        <v>9</v>
      </c>
      <c r="U203">
        <v>3</v>
      </c>
    </row>
    <row r="204" spans="1:21" x14ac:dyDescent="0.25">
      <c r="A204" t="s">
        <v>1295</v>
      </c>
      <c r="B204" s="1">
        <v>40828</v>
      </c>
      <c r="C204" t="s">
        <v>6787</v>
      </c>
      <c r="D204" t="s">
        <v>6788</v>
      </c>
      <c r="E204" t="s">
        <v>6008</v>
      </c>
      <c r="F204" t="s">
        <v>5979</v>
      </c>
      <c r="G204" t="s">
        <v>5973</v>
      </c>
      <c r="H204" s="1">
        <v>40832</v>
      </c>
      <c r="I204" t="s">
        <v>5974</v>
      </c>
      <c r="J204" t="s">
        <v>6492</v>
      </c>
      <c r="K204">
        <v>2011</v>
      </c>
      <c r="L204" t="s">
        <v>930</v>
      </c>
      <c r="M204">
        <v>0</v>
      </c>
      <c r="N204">
        <v>243</v>
      </c>
      <c r="O204">
        <v>104</v>
      </c>
      <c r="P204">
        <v>5</v>
      </c>
      <c r="Q204" t="s">
        <v>10</v>
      </c>
      <c r="R204" t="s">
        <v>18</v>
      </c>
      <c r="S204">
        <v>0.42798353909464998</v>
      </c>
      <c r="T204">
        <v>10</v>
      </c>
      <c r="U204">
        <v>4</v>
      </c>
    </row>
    <row r="205" spans="1:21" x14ac:dyDescent="0.25">
      <c r="A205" t="s">
        <v>1338</v>
      </c>
      <c r="B205" s="1">
        <v>40848</v>
      </c>
      <c r="C205" t="s">
        <v>6728</v>
      </c>
      <c r="D205" t="s">
        <v>6197</v>
      </c>
      <c r="E205" t="s">
        <v>6008</v>
      </c>
      <c r="F205" t="s">
        <v>5979</v>
      </c>
      <c r="G205" t="s">
        <v>5973</v>
      </c>
      <c r="H205" s="1">
        <v>40852</v>
      </c>
      <c r="I205" t="s">
        <v>5974</v>
      </c>
      <c r="J205" t="s">
        <v>6198</v>
      </c>
      <c r="K205">
        <v>2011</v>
      </c>
      <c r="L205" t="s">
        <v>93</v>
      </c>
      <c r="M205">
        <v>0</v>
      </c>
      <c r="N205">
        <v>161</v>
      </c>
      <c r="O205">
        <v>80</v>
      </c>
      <c r="P205">
        <v>5</v>
      </c>
      <c r="Q205" t="s">
        <v>10</v>
      </c>
      <c r="R205" t="s">
        <v>18</v>
      </c>
      <c r="S205">
        <v>0.49689440993788803</v>
      </c>
      <c r="T205">
        <v>11</v>
      </c>
      <c r="U205">
        <v>4</v>
      </c>
    </row>
    <row r="206" spans="1:21" x14ac:dyDescent="0.25">
      <c r="A206" t="s">
        <v>1563</v>
      </c>
      <c r="B206" s="1">
        <v>40887</v>
      </c>
      <c r="C206" t="s">
        <v>6639</v>
      </c>
      <c r="D206" t="s">
        <v>6491</v>
      </c>
      <c r="E206" t="s">
        <v>6008</v>
      </c>
      <c r="F206" t="s">
        <v>5979</v>
      </c>
      <c r="G206" t="s">
        <v>5973</v>
      </c>
      <c r="H206" s="1">
        <v>40891</v>
      </c>
      <c r="I206" t="s">
        <v>5974</v>
      </c>
      <c r="J206" t="s">
        <v>6492</v>
      </c>
      <c r="K206">
        <v>2011</v>
      </c>
      <c r="L206" t="s">
        <v>653</v>
      </c>
      <c r="M206">
        <v>0</v>
      </c>
      <c r="N206">
        <v>117</v>
      </c>
      <c r="O206">
        <v>6</v>
      </c>
      <c r="P206">
        <v>4</v>
      </c>
      <c r="Q206" t="s">
        <v>10</v>
      </c>
      <c r="R206" t="s">
        <v>18</v>
      </c>
      <c r="S206">
        <v>5.1282051282051301E-2</v>
      </c>
      <c r="T206">
        <v>12</v>
      </c>
      <c r="U206">
        <v>4</v>
      </c>
    </row>
    <row r="207" spans="1:21" x14ac:dyDescent="0.25">
      <c r="A207" t="s">
        <v>1716</v>
      </c>
      <c r="B207" s="1">
        <v>40918</v>
      </c>
      <c r="C207" t="s">
        <v>6979</v>
      </c>
      <c r="D207" t="s">
        <v>6980</v>
      </c>
      <c r="E207" t="s">
        <v>6008</v>
      </c>
      <c r="F207" t="s">
        <v>5979</v>
      </c>
      <c r="G207" t="s">
        <v>5973</v>
      </c>
      <c r="H207" s="1">
        <v>40924</v>
      </c>
      <c r="I207" t="s">
        <v>5974</v>
      </c>
      <c r="J207" t="s">
        <v>6217</v>
      </c>
      <c r="K207">
        <v>2012</v>
      </c>
      <c r="L207" t="s">
        <v>192</v>
      </c>
      <c r="M207">
        <v>0</v>
      </c>
      <c r="N207">
        <v>79</v>
      </c>
      <c r="O207">
        <v>2</v>
      </c>
      <c r="P207">
        <v>3</v>
      </c>
      <c r="Q207" t="s">
        <v>10</v>
      </c>
      <c r="R207" t="s">
        <v>18</v>
      </c>
      <c r="S207">
        <v>2.53164556962025E-2</v>
      </c>
      <c r="T207">
        <v>1</v>
      </c>
      <c r="U207">
        <v>1</v>
      </c>
    </row>
    <row r="208" spans="1:21" x14ac:dyDescent="0.25">
      <c r="A208" t="s">
        <v>1761</v>
      </c>
      <c r="B208" s="1">
        <v>40932</v>
      </c>
      <c r="C208" t="s">
        <v>6952</v>
      </c>
      <c r="D208" t="s">
        <v>6279</v>
      </c>
      <c r="E208" t="s">
        <v>6008</v>
      </c>
      <c r="F208" t="s">
        <v>5979</v>
      </c>
      <c r="G208" t="s">
        <v>5973</v>
      </c>
      <c r="H208" s="1">
        <v>40936</v>
      </c>
      <c r="I208" t="s">
        <v>5974</v>
      </c>
      <c r="J208" t="s">
        <v>6279</v>
      </c>
      <c r="K208">
        <v>2012</v>
      </c>
      <c r="L208" t="s">
        <v>113</v>
      </c>
      <c r="M208">
        <v>0</v>
      </c>
      <c r="N208">
        <v>152</v>
      </c>
      <c r="O208">
        <v>50</v>
      </c>
      <c r="P208">
        <v>6</v>
      </c>
      <c r="Q208" t="s">
        <v>10</v>
      </c>
      <c r="R208" t="s">
        <v>18</v>
      </c>
      <c r="S208">
        <v>0.32894736842105299</v>
      </c>
      <c r="T208">
        <v>1</v>
      </c>
      <c r="U208">
        <v>1</v>
      </c>
    </row>
    <row r="209" spans="1:21" x14ac:dyDescent="0.25">
      <c r="A209" t="s">
        <v>1850</v>
      </c>
      <c r="B209" s="1">
        <v>40969</v>
      </c>
      <c r="C209" t="s">
        <v>7036</v>
      </c>
      <c r="D209" t="s">
        <v>6325</v>
      </c>
      <c r="E209" t="s">
        <v>6008</v>
      </c>
      <c r="F209" t="s">
        <v>5979</v>
      </c>
      <c r="G209" t="s">
        <v>5973</v>
      </c>
      <c r="H209" s="1">
        <v>40973</v>
      </c>
      <c r="I209" t="s">
        <v>5974</v>
      </c>
      <c r="J209" t="s">
        <v>6325</v>
      </c>
      <c r="K209">
        <v>2012</v>
      </c>
      <c r="L209" t="s">
        <v>756</v>
      </c>
      <c r="M209">
        <v>0</v>
      </c>
      <c r="N209">
        <v>190</v>
      </c>
      <c r="O209">
        <v>95</v>
      </c>
      <c r="P209">
        <v>7</v>
      </c>
      <c r="Q209" t="s">
        <v>10</v>
      </c>
      <c r="R209" t="s">
        <v>18</v>
      </c>
      <c r="S209">
        <v>0.5</v>
      </c>
      <c r="T209">
        <v>3</v>
      </c>
      <c r="U209">
        <v>1</v>
      </c>
    </row>
    <row r="210" spans="1:21" x14ac:dyDescent="0.25">
      <c r="A210" t="s">
        <v>1907</v>
      </c>
      <c r="B210" s="1">
        <v>40983</v>
      </c>
      <c r="C210" t="s">
        <v>6281</v>
      </c>
      <c r="D210" t="s">
        <v>7062</v>
      </c>
      <c r="E210" t="s">
        <v>6008</v>
      </c>
      <c r="F210" t="s">
        <v>5979</v>
      </c>
      <c r="G210" t="s">
        <v>5973</v>
      </c>
      <c r="H210" s="1">
        <v>40988</v>
      </c>
      <c r="I210" t="s">
        <v>5974</v>
      </c>
      <c r="J210" t="s">
        <v>6045</v>
      </c>
      <c r="K210">
        <v>2012</v>
      </c>
      <c r="L210" t="s">
        <v>955</v>
      </c>
      <c r="M210">
        <v>0</v>
      </c>
      <c r="N210">
        <v>30</v>
      </c>
      <c r="O210">
        <v>15</v>
      </c>
      <c r="P210">
        <v>3</v>
      </c>
      <c r="Q210" t="s">
        <v>10</v>
      </c>
      <c r="R210" t="s">
        <v>18</v>
      </c>
      <c r="S210">
        <v>0.5</v>
      </c>
      <c r="T210">
        <v>3</v>
      </c>
      <c r="U210">
        <v>1</v>
      </c>
    </row>
    <row r="211" spans="1:21" x14ac:dyDescent="0.25">
      <c r="A211" t="s">
        <v>1917</v>
      </c>
      <c r="B211" s="1">
        <v>40985</v>
      </c>
      <c r="C211" t="s">
        <v>6811</v>
      </c>
      <c r="D211" t="s">
        <v>6271</v>
      </c>
      <c r="E211" t="s">
        <v>6008</v>
      </c>
      <c r="F211" t="s">
        <v>5979</v>
      </c>
      <c r="G211" t="s">
        <v>5973</v>
      </c>
      <c r="H211" s="1">
        <v>40989</v>
      </c>
      <c r="I211" t="s">
        <v>5974</v>
      </c>
      <c r="J211" t="s">
        <v>6045</v>
      </c>
      <c r="K211">
        <v>2012</v>
      </c>
      <c r="L211" t="s">
        <v>513</v>
      </c>
      <c r="M211">
        <v>0</v>
      </c>
      <c r="N211">
        <v>52</v>
      </c>
      <c r="O211">
        <v>18</v>
      </c>
      <c r="P211">
        <v>2</v>
      </c>
      <c r="Q211" t="s">
        <v>10</v>
      </c>
      <c r="R211" t="s">
        <v>18</v>
      </c>
      <c r="S211">
        <v>0.34615384615384598</v>
      </c>
      <c r="T211">
        <v>3</v>
      </c>
      <c r="U211">
        <v>1</v>
      </c>
    </row>
    <row r="212" spans="1:21" x14ac:dyDescent="0.25">
      <c r="A212" t="s">
        <v>1942</v>
      </c>
      <c r="B212" s="1">
        <v>40990</v>
      </c>
      <c r="C212" t="s">
        <v>7075</v>
      </c>
      <c r="D212" t="s">
        <v>6820</v>
      </c>
      <c r="E212" t="s">
        <v>6008</v>
      </c>
      <c r="F212" t="s">
        <v>5979</v>
      </c>
      <c r="G212" t="s">
        <v>5973</v>
      </c>
      <c r="H212" s="1">
        <v>40994</v>
      </c>
      <c r="I212" t="s">
        <v>5974</v>
      </c>
      <c r="J212" t="s">
        <v>6095</v>
      </c>
      <c r="K212">
        <v>2012</v>
      </c>
      <c r="L212" t="s">
        <v>253</v>
      </c>
      <c r="M212">
        <v>0</v>
      </c>
      <c r="N212">
        <v>27</v>
      </c>
      <c r="O212">
        <v>7</v>
      </c>
      <c r="P212">
        <v>1</v>
      </c>
      <c r="Q212" t="s">
        <v>10</v>
      </c>
      <c r="R212" t="s">
        <v>18</v>
      </c>
      <c r="S212">
        <v>0.25925925925925902</v>
      </c>
      <c r="T212">
        <v>3</v>
      </c>
      <c r="U212">
        <v>1</v>
      </c>
    </row>
    <row r="213" spans="1:21" x14ac:dyDescent="0.25">
      <c r="A213" t="s">
        <v>2014</v>
      </c>
      <c r="B213" s="1">
        <v>41015</v>
      </c>
      <c r="C213" t="s">
        <v>7105</v>
      </c>
      <c r="D213" t="s">
        <v>6534</v>
      </c>
      <c r="E213" t="s">
        <v>6008</v>
      </c>
      <c r="F213" t="s">
        <v>5979</v>
      </c>
      <c r="G213" t="s">
        <v>5973</v>
      </c>
      <c r="H213" s="1">
        <v>41020</v>
      </c>
      <c r="I213" t="s">
        <v>5974</v>
      </c>
      <c r="J213" t="s">
        <v>6009</v>
      </c>
      <c r="K213">
        <v>2012</v>
      </c>
      <c r="L213" t="s">
        <v>1777</v>
      </c>
      <c r="M213">
        <v>0</v>
      </c>
      <c r="N213">
        <v>253</v>
      </c>
      <c r="O213">
        <v>73</v>
      </c>
      <c r="P213">
        <v>5</v>
      </c>
      <c r="Q213" t="s">
        <v>10</v>
      </c>
      <c r="R213" t="s">
        <v>18</v>
      </c>
      <c r="S213">
        <v>0.28853754940711501</v>
      </c>
      <c r="T213">
        <v>4</v>
      </c>
      <c r="U213">
        <v>2</v>
      </c>
    </row>
    <row r="214" spans="1:21" x14ac:dyDescent="0.25">
      <c r="A214" t="s">
        <v>2058</v>
      </c>
      <c r="B214" s="1">
        <v>41029</v>
      </c>
      <c r="C214" t="s">
        <v>6557</v>
      </c>
      <c r="D214" t="s">
        <v>6692</v>
      </c>
      <c r="E214" t="s">
        <v>6008</v>
      </c>
      <c r="F214" t="s">
        <v>5979</v>
      </c>
      <c r="G214" t="s">
        <v>5973</v>
      </c>
      <c r="H214" s="1">
        <v>41034</v>
      </c>
      <c r="I214" t="s">
        <v>5974</v>
      </c>
      <c r="J214" t="s">
        <v>6045</v>
      </c>
      <c r="K214">
        <v>2012</v>
      </c>
      <c r="L214" t="s">
        <v>156</v>
      </c>
      <c r="M214">
        <v>0</v>
      </c>
      <c r="N214">
        <v>60</v>
      </c>
      <c r="O214">
        <v>10</v>
      </c>
      <c r="P214">
        <v>2</v>
      </c>
      <c r="Q214" t="s">
        <v>10</v>
      </c>
      <c r="R214" t="s">
        <v>18</v>
      </c>
      <c r="S214">
        <v>0.16666666666666699</v>
      </c>
      <c r="T214">
        <v>4</v>
      </c>
      <c r="U214">
        <v>2</v>
      </c>
    </row>
    <row r="215" spans="1:21" x14ac:dyDescent="0.25">
      <c r="A215" t="s">
        <v>2070</v>
      </c>
      <c r="B215" s="1">
        <v>41040</v>
      </c>
      <c r="C215" t="s">
        <v>6769</v>
      </c>
      <c r="D215" t="s">
        <v>6279</v>
      </c>
      <c r="E215" t="s">
        <v>6008</v>
      </c>
      <c r="F215" t="s">
        <v>5979</v>
      </c>
      <c r="G215" t="s">
        <v>5973</v>
      </c>
      <c r="H215" s="1">
        <v>41044</v>
      </c>
      <c r="I215" t="s">
        <v>5974</v>
      </c>
      <c r="J215" t="s">
        <v>6279</v>
      </c>
      <c r="K215">
        <v>2012</v>
      </c>
      <c r="L215" t="s">
        <v>2035</v>
      </c>
      <c r="M215">
        <v>0</v>
      </c>
      <c r="N215">
        <v>104</v>
      </c>
      <c r="O215">
        <v>3</v>
      </c>
      <c r="P215">
        <v>2</v>
      </c>
      <c r="Q215" t="s">
        <v>10</v>
      </c>
      <c r="R215" t="s">
        <v>18</v>
      </c>
      <c r="S215">
        <v>2.8846153846153799E-2</v>
      </c>
      <c r="T215">
        <v>5</v>
      </c>
      <c r="U215">
        <v>2</v>
      </c>
    </row>
    <row r="216" spans="1:21" x14ac:dyDescent="0.25">
      <c r="A216" t="s">
        <v>2163</v>
      </c>
      <c r="B216" s="1">
        <v>41066</v>
      </c>
      <c r="C216" t="s">
        <v>6819</v>
      </c>
      <c r="D216" t="s">
        <v>7170</v>
      </c>
      <c r="E216" t="s">
        <v>6008</v>
      </c>
      <c r="F216" t="s">
        <v>5979</v>
      </c>
      <c r="G216" t="s">
        <v>5973</v>
      </c>
      <c r="H216" s="1">
        <v>41071</v>
      </c>
      <c r="I216" t="s">
        <v>5974</v>
      </c>
      <c r="J216" t="s">
        <v>6169</v>
      </c>
      <c r="K216">
        <v>2012</v>
      </c>
      <c r="L216" t="s">
        <v>1777</v>
      </c>
      <c r="M216">
        <v>0</v>
      </c>
      <c r="N216">
        <v>152</v>
      </c>
      <c r="O216">
        <v>44</v>
      </c>
      <c r="P216">
        <v>3</v>
      </c>
      <c r="Q216" t="s">
        <v>10</v>
      </c>
      <c r="R216" t="s">
        <v>18</v>
      </c>
      <c r="S216">
        <v>0.28947368421052599</v>
      </c>
      <c r="T216">
        <v>6</v>
      </c>
      <c r="U216">
        <v>2</v>
      </c>
    </row>
    <row r="217" spans="1:21" x14ac:dyDescent="0.25">
      <c r="A217" t="s">
        <v>2179</v>
      </c>
      <c r="B217" s="1">
        <v>41071</v>
      </c>
      <c r="C217" t="s">
        <v>7048</v>
      </c>
      <c r="D217" t="s">
        <v>6222</v>
      </c>
      <c r="E217" t="s">
        <v>6008</v>
      </c>
      <c r="F217" t="s">
        <v>5979</v>
      </c>
      <c r="G217" t="s">
        <v>5973</v>
      </c>
      <c r="H217" s="1">
        <v>41075</v>
      </c>
      <c r="I217" t="s">
        <v>5974</v>
      </c>
      <c r="J217" t="s">
        <v>6095</v>
      </c>
      <c r="K217">
        <v>2012</v>
      </c>
      <c r="L217" t="s">
        <v>384</v>
      </c>
      <c r="M217">
        <v>0</v>
      </c>
      <c r="N217">
        <v>53</v>
      </c>
      <c r="O217">
        <v>17</v>
      </c>
      <c r="P217">
        <v>4</v>
      </c>
      <c r="Q217" t="s">
        <v>10</v>
      </c>
      <c r="R217" t="s">
        <v>18</v>
      </c>
      <c r="S217">
        <v>0.320754716981132</v>
      </c>
      <c r="T217">
        <v>6</v>
      </c>
      <c r="U217">
        <v>2</v>
      </c>
    </row>
    <row r="218" spans="1:21" x14ac:dyDescent="0.25">
      <c r="A218" t="s">
        <v>2293</v>
      </c>
      <c r="B218" s="1">
        <v>41092</v>
      </c>
      <c r="C218" t="s">
        <v>6283</v>
      </c>
      <c r="D218" t="s">
        <v>6698</v>
      </c>
      <c r="E218" t="s">
        <v>6008</v>
      </c>
      <c r="F218" t="s">
        <v>5979</v>
      </c>
      <c r="G218" t="s">
        <v>5973</v>
      </c>
      <c r="H218" s="1">
        <v>41098</v>
      </c>
      <c r="I218" t="s">
        <v>5974</v>
      </c>
      <c r="J218" t="s">
        <v>6109</v>
      </c>
      <c r="K218">
        <v>2012</v>
      </c>
      <c r="L218" t="s">
        <v>24</v>
      </c>
      <c r="M218">
        <v>0</v>
      </c>
      <c r="N218">
        <v>269</v>
      </c>
      <c r="O218">
        <v>62</v>
      </c>
      <c r="P218">
        <v>9</v>
      </c>
      <c r="Q218" t="s">
        <v>10</v>
      </c>
      <c r="R218" t="s">
        <v>18</v>
      </c>
      <c r="S218">
        <v>0.23048327137546501</v>
      </c>
      <c r="T218">
        <v>7</v>
      </c>
      <c r="U218">
        <v>3</v>
      </c>
    </row>
    <row r="219" spans="1:21" x14ac:dyDescent="0.25">
      <c r="A219" t="s">
        <v>2329</v>
      </c>
      <c r="B219" s="1">
        <v>41101</v>
      </c>
      <c r="C219" t="s">
        <v>7041</v>
      </c>
      <c r="D219" t="s">
        <v>6535</v>
      </c>
      <c r="E219" t="s">
        <v>6008</v>
      </c>
      <c r="F219" t="s">
        <v>5979</v>
      </c>
      <c r="G219" t="s">
        <v>5973</v>
      </c>
      <c r="H219" s="1">
        <v>41107</v>
      </c>
      <c r="I219" t="s">
        <v>5974</v>
      </c>
      <c r="J219" t="s">
        <v>6287</v>
      </c>
      <c r="K219">
        <v>2012</v>
      </c>
      <c r="L219" t="s">
        <v>1112</v>
      </c>
      <c r="M219">
        <v>0</v>
      </c>
      <c r="N219">
        <v>398</v>
      </c>
      <c r="O219">
        <v>60</v>
      </c>
      <c r="P219">
        <v>7</v>
      </c>
      <c r="Q219" t="s">
        <v>10</v>
      </c>
      <c r="R219" t="s">
        <v>18</v>
      </c>
      <c r="S219">
        <v>0.15075376884422101</v>
      </c>
      <c r="T219">
        <v>7</v>
      </c>
      <c r="U219">
        <v>3</v>
      </c>
    </row>
    <row r="220" spans="1:21" x14ac:dyDescent="0.25">
      <c r="A220" t="s">
        <v>2392</v>
      </c>
      <c r="B220" s="1">
        <v>41122</v>
      </c>
      <c r="C220" t="s">
        <v>7246</v>
      </c>
      <c r="D220" t="s">
        <v>7247</v>
      </c>
      <c r="E220" t="s">
        <v>6008</v>
      </c>
      <c r="F220" t="s">
        <v>5979</v>
      </c>
      <c r="G220" t="s">
        <v>5973</v>
      </c>
      <c r="H220" s="1">
        <v>41126</v>
      </c>
      <c r="I220" t="s">
        <v>5974</v>
      </c>
      <c r="J220" t="s">
        <v>6045</v>
      </c>
      <c r="K220">
        <v>2012</v>
      </c>
      <c r="L220" t="s">
        <v>20</v>
      </c>
      <c r="M220">
        <v>0</v>
      </c>
      <c r="N220">
        <v>53</v>
      </c>
      <c r="O220">
        <v>5</v>
      </c>
      <c r="P220">
        <v>2</v>
      </c>
      <c r="Q220" t="s">
        <v>10</v>
      </c>
      <c r="R220" t="s">
        <v>18</v>
      </c>
      <c r="S220">
        <v>9.4339622641509399E-2</v>
      </c>
      <c r="T220">
        <v>8</v>
      </c>
      <c r="U220">
        <v>3</v>
      </c>
    </row>
    <row r="221" spans="1:21" x14ac:dyDescent="0.25">
      <c r="A221" t="s">
        <v>2392</v>
      </c>
      <c r="B221" s="1">
        <v>41122</v>
      </c>
      <c r="C221" t="s">
        <v>7246</v>
      </c>
      <c r="D221" t="s">
        <v>7247</v>
      </c>
      <c r="E221" t="s">
        <v>6008</v>
      </c>
      <c r="F221" t="s">
        <v>5979</v>
      </c>
      <c r="G221" t="s">
        <v>5973</v>
      </c>
      <c r="H221" s="1">
        <v>41126</v>
      </c>
      <c r="I221" t="s">
        <v>5974</v>
      </c>
      <c r="J221" t="s">
        <v>6045</v>
      </c>
      <c r="K221">
        <v>2012</v>
      </c>
      <c r="L221" t="s">
        <v>692</v>
      </c>
      <c r="M221">
        <v>0</v>
      </c>
      <c r="N221">
        <v>32</v>
      </c>
      <c r="O221">
        <v>12</v>
      </c>
      <c r="P221">
        <v>2</v>
      </c>
      <c r="Q221" t="s">
        <v>10</v>
      </c>
      <c r="R221" t="s">
        <v>18</v>
      </c>
      <c r="S221">
        <v>0.375</v>
      </c>
      <c r="T221">
        <v>8</v>
      </c>
      <c r="U221">
        <v>3</v>
      </c>
    </row>
    <row r="222" spans="1:21" x14ac:dyDescent="0.25">
      <c r="A222" t="s">
        <v>2560</v>
      </c>
      <c r="B222" s="1">
        <v>41145</v>
      </c>
      <c r="C222" t="s">
        <v>6841</v>
      </c>
      <c r="D222" t="s">
        <v>6156</v>
      </c>
      <c r="E222" t="s">
        <v>6008</v>
      </c>
      <c r="F222" t="s">
        <v>5979</v>
      </c>
      <c r="G222" t="s">
        <v>5973</v>
      </c>
      <c r="H222" s="1">
        <v>41150</v>
      </c>
      <c r="I222" t="s">
        <v>5974</v>
      </c>
      <c r="J222" t="s">
        <v>6045</v>
      </c>
      <c r="K222">
        <v>2012</v>
      </c>
      <c r="L222" t="s">
        <v>482</v>
      </c>
      <c r="M222">
        <v>0</v>
      </c>
      <c r="N222">
        <v>99</v>
      </c>
      <c r="O222">
        <v>33</v>
      </c>
      <c r="P222">
        <v>2</v>
      </c>
      <c r="Q222" t="s">
        <v>10</v>
      </c>
      <c r="R222" t="s">
        <v>18</v>
      </c>
      <c r="S222">
        <v>0.33333333333333298</v>
      </c>
      <c r="T222">
        <v>8</v>
      </c>
      <c r="U222">
        <v>3</v>
      </c>
    </row>
    <row r="223" spans="1:21" x14ac:dyDescent="0.25">
      <c r="A223" t="s">
        <v>2685</v>
      </c>
      <c r="B223" s="1">
        <v>41169</v>
      </c>
      <c r="C223" t="s">
        <v>7289</v>
      </c>
      <c r="D223" t="s">
        <v>7054</v>
      </c>
      <c r="E223" t="s">
        <v>6008</v>
      </c>
      <c r="F223" t="s">
        <v>5979</v>
      </c>
      <c r="G223" t="s">
        <v>5973</v>
      </c>
      <c r="H223" s="1">
        <v>41175</v>
      </c>
      <c r="I223" t="s">
        <v>5974</v>
      </c>
      <c r="J223" t="s">
        <v>6045</v>
      </c>
      <c r="K223">
        <v>2012</v>
      </c>
      <c r="L223" t="s">
        <v>756</v>
      </c>
      <c r="M223">
        <v>0</v>
      </c>
      <c r="N223">
        <v>163</v>
      </c>
      <c r="O223">
        <v>81</v>
      </c>
      <c r="P223">
        <v>6</v>
      </c>
      <c r="Q223" t="s">
        <v>10</v>
      </c>
      <c r="R223" t="s">
        <v>18</v>
      </c>
      <c r="S223">
        <v>0.496932515337423</v>
      </c>
      <c r="T223">
        <v>9</v>
      </c>
      <c r="U223">
        <v>3</v>
      </c>
    </row>
    <row r="224" spans="1:21" x14ac:dyDescent="0.25">
      <c r="A224" t="s">
        <v>2722</v>
      </c>
      <c r="B224" s="1">
        <v>41176</v>
      </c>
      <c r="C224" t="s">
        <v>6854</v>
      </c>
      <c r="D224" t="s">
        <v>7355</v>
      </c>
      <c r="E224" t="s">
        <v>6008</v>
      </c>
      <c r="F224" t="s">
        <v>5979</v>
      </c>
      <c r="G224" t="s">
        <v>5973</v>
      </c>
      <c r="H224" s="1">
        <v>41182</v>
      </c>
      <c r="I224" t="s">
        <v>5974</v>
      </c>
      <c r="J224" t="s">
        <v>6492</v>
      </c>
      <c r="K224">
        <v>2012</v>
      </c>
      <c r="L224" t="s">
        <v>2467</v>
      </c>
      <c r="M224">
        <v>0</v>
      </c>
      <c r="N224">
        <v>98</v>
      </c>
      <c r="O224">
        <v>39</v>
      </c>
      <c r="P224">
        <v>4</v>
      </c>
      <c r="Q224" t="s">
        <v>10</v>
      </c>
      <c r="R224" t="s">
        <v>18</v>
      </c>
      <c r="S224">
        <v>0.397959183673469</v>
      </c>
      <c r="T224">
        <v>9</v>
      </c>
      <c r="U224">
        <v>3</v>
      </c>
    </row>
    <row r="225" spans="1:21" x14ac:dyDescent="0.25">
      <c r="A225" t="s">
        <v>2722</v>
      </c>
      <c r="B225" s="1">
        <v>41176</v>
      </c>
      <c r="C225" t="s">
        <v>6854</v>
      </c>
      <c r="D225" t="s">
        <v>7355</v>
      </c>
      <c r="E225" t="s">
        <v>6008</v>
      </c>
      <c r="F225" t="s">
        <v>5979</v>
      </c>
      <c r="G225" t="s">
        <v>5973</v>
      </c>
      <c r="H225" s="1">
        <v>41182</v>
      </c>
      <c r="I225" t="s">
        <v>5974</v>
      </c>
      <c r="J225" t="s">
        <v>6492</v>
      </c>
      <c r="K225">
        <v>2012</v>
      </c>
      <c r="L225" t="s">
        <v>331</v>
      </c>
      <c r="M225">
        <v>0</v>
      </c>
      <c r="N225">
        <v>44</v>
      </c>
      <c r="O225">
        <v>9</v>
      </c>
      <c r="P225">
        <v>3</v>
      </c>
      <c r="Q225" t="s">
        <v>10</v>
      </c>
      <c r="R225" t="s">
        <v>18</v>
      </c>
      <c r="S225">
        <v>0.204545454545455</v>
      </c>
      <c r="T225">
        <v>9</v>
      </c>
      <c r="U225">
        <v>3</v>
      </c>
    </row>
    <row r="226" spans="1:21" x14ac:dyDescent="0.25">
      <c r="A226" t="s">
        <v>2727</v>
      </c>
      <c r="B226" s="1">
        <v>41177</v>
      </c>
      <c r="C226" t="s">
        <v>7096</v>
      </c>
      <c r="D226" t="s">
        <v>6074</v>
      </c>
      <c r="E226" t="s">
        <v>6008</v>
      </c>
      <c r="F226" t="s">
        <v>5979</v>
      </c>
      <c r="G226" t="s">
        <v>5973</v>
      </c>
      <c r="H226" s="1">
        <v>41183</v>
      </c>
      <c r="I226" t="s">
        <v>5974</v>
      </c>
      <c r="J226" t="s">
        <v>6045</v>
      </c>
      <c r="K226">
        <v>2012</v>
      </c>
      <c r="L226" t="s">
        <v>1063</v>
      </c>
      <c r="M226">
        <v>0</v>
      </c>
      <c r="N226">
        <v>91</v>
      </c>
      <c r="O226">
        <v>31</v>
      </c>
      <c r="P226">
        <v>3</v>
      </c>
      <c r="Q226" t="s">
        <v>10</v>
      </c>
      <c r="R226" t="s">
        <v>18</v>
      </c>
      <c r="S226">
        <v>0.340659340659341</v>
      </c>
      <c r="T226">
        <v>9</v>
      </c>
      <c r="U226">
        <v>3</v>
      </c>
    </row>
    <row r="227" spans="1:21" x14ac:dyDescent="0.25">
      <c r="A227" t="s">
        <v>2950</v>
      </c>
      <c r="B227" s="1">
        <v>41234</v>
      </c>
      <c r="C227" t="s">
        <v>6043</v>
      </c>
      <c r="D227" t="s">
        <v>6788</v>
      </c>
      <c r="E227" t="s">
        <v>6008</v>
      </c>
      <c r="F227" t="s">
        <v>5979</v>
      </c>
      <c r="G227" t="s">
        <v>5973</v>
      </c>
      <c r="H227" s="1">
        <v>41238</v>
      </c>
      <c r="I227" t="s">
        <v>5974</v>
      </c>
      <c r="J227" t="s">
        <v>6492</v>
      </c>
      <c r="K227">
        <v>2012</v>
      </c>
      <c r="L227" t="s">
        <v>1028</v>
      </c>
      <c r="M227">
        <v>0</v>
      </c>
      <c r="N227">
        <v>316</v>
      </c>
      <c r="O227">
        <v>60</v>
      </c>
      <c r="P227">
        <v>6</v>
      </c>
      <c r="Q227" t="s">
        <v>10</v>
      </c>
      <c r="R227" t="s">
        <v>18</v>
      </c>
      <c r="S227">
        <v>0.189873417721519</v>
      </c>
      <c r="T227">
        <v>11</v>
      </c>
      <c r="U227">
        <v>4</v>
      </c>
    </row>
    <row r="228" spans="1:21" x14ac:dyDescent="0.25">
      <c r="A228" t="s">
        <v>2982</v>
      </c>
      <c r="B228" s="1">
        <v>41240</v>
      </c>
      <c r="C228" t="s">
        <v>6541</v>
      </c>
      <c r="D228" t="s">
        <v>7334</v>
      </c>
      <c r="E228" t="s">
        <v>6008</v>
      </c>
      <c r="F228" t="s">
        <v>5979</v>
      </c>
      <c r="G228" t="s">
        <v>5973</v>
      </c>
      <c r="H228" s="1">
        <v>41246</v>
      </c>
      <c r="I228" t="s">
        <v>5974</v>
      </c>
      <c r="J228" t="s">
        <v>6095</v>
      </c>
      <c r="K228">
        <v>2012</v>
      </c>
      <c r="L228" t="s">
        <v>1333</v>
      </c>
      <c r="M228">
        <v>0</v>
      </c>
      <c r="N228">
        <v>59</v>
      </c>
      <c r="O228">
        <v>25</v>
      </c>
      <c r="P228">
        <v>3</v>
      </c>
      <c r="Q228" t="s">
        <v>10</v>
      </c>
      <c r="R228" t="s">
        <v>18</v>
      </c>
      <c r="S228">
        <v>0.42372881355932202</v>
      </c>
      <c r="T228">
        <v>11</v>
      </c>
      <c r="U228">
        <v>4</v>
      </c>
    </row>
    <row r="229" spans="1:21" x14ac:dyDescent="0.25">
      <c r="A229" t="s">
        <v>3115</v>
      </c>
      <c r="B229" s="1">
        <v>41270</v>
      </c>
      <c r="C229" t="s">
        <v>6488</v>
      </c>
      <c r="D229" t="s">
        <v>6271</v>
      </c>
      <c r="E229" t="s">
        <v>6008</v>
      </c>
      <c r="F229" t="s">
        <v>5979</v>
      </c>
      <c r="G229" t="s">
        <v>5973</v>
      </c>
      <c r="H229" s="1">
        <v>41277</v>
      </c>
      <c r="I229" t="s">
        <v>5974</v>
      </c>
      <c r="J229" t="s">
        <v>6045</v>
      </c>
      <c r="K229">
        <v>2012</v>
      </c>
      <c r="L229" t="s">
        <v>129</v>
      </c>
      <c r="M229">
        <v>0</v>
      </c>
      <c r="N229">
        <v>78</v>
      </c>
      <c r="O229">
        <v>20</v>
      </c>
      <c r="P229">
        <v>3</v>
      </c>
      <c r="Q229" t="s">
        <v>10</v>
      </c>
      <c r="R229" t="s">
        <v>18</v>
      </c>
      <c r="S229">
        <v>0.256410256410256</v>
      </c>
      <c r="T229">
        <v>12</v>
      </c>
      <c r="U229">
        <v>4</v>
      </c>
    </row>
    <row r="230" spans="1:21" x14ac:dyDescent="0.25">
      <c r="A230" t="s">
        <v>3150</v>
      </c>
      <c r="B230" s="1">
        <v>41277</v>
      </c>
      <c r="C230" t="s">
        <v>6736</v>
      </c>
      <c r="D230" t="s">
        <v>6108</v>
      </c>
      <c r="E230" t="s">
        <v>6008</v>
      </c>
      <c r="F230" t="s">
        <v>5979</v>
      </c>
      <c r="G230" t="s">
        <v>5973</v>
      </c>
      <c r="H230" s="1">
        <v>41283</v>
      </c>
      <c r="I230" t="s">
        <v>5974</v>
      </c>
      <c r="J230" t="s">
        <v>6109</v>
      </c>
      <c r="K230">
        <v>2013</v>
      </c>
      <c r="L230" t="s">
        <v>278</v>
      </c>
      <c r="M230">
        <v>0</v>
      </c>
      <c r="N230">
        <v>49</v>
      </c>
      <c r="O230">
        <v>23</v>
      </c>
      <c r="P230">
        <v>1</v>
      </c>
      <c r="Q230" t="s">
        <v>10</v>
      </c>
      <c r="R230" t="s">
        <v>18</v>
      </c>
      <c r="S230">
        <v>0.469387755102041</v>
      </c>
      <c r="T230">
        <v>1</v>
      </c>
      <c r="U230">
        <v>1</v>
      </c>
    </row>
    <row r="231" spans="1:21" x14ac:dyDescent="0.25">
      <c r="A231" t="s">
        <v>3210</v>
      </c>
      <c r="B231" s="1">
        <v>41302</v>
      </c>
      <c r="C231" t="s">
        <v>6566</v>
      </c>
      <c r="D231" t="s">
        <v>6156</v>
      </c>
      <c r="E231" t="s">
        <v>6008</v>
      </c>
      <c r="F231" t="s">
        <v>5979</v>
      </c>
      <c r="G231" t="s">
        <v>5973</v>
      </c>
      <c r="H231" s="1">
        <v>41307</v>
      </c>
      <c r="I231" t="s">
        <v>5974</v>
      </c>
      <c r="J231" t="s">
        <v>6045</v>
      </c>
      <c r="K231">
        <v>2013</v>
      </c>
      <c r="L231" t="s">
        <v>2514</v>
      </c>
      <c r="M231">
        <v>0</v>
      </c>
      <c r="N231">
        <v>91</v>
      </c>
      <c r="O231">
        <v>3</v>
      </c>
      <c r="P231">
        <v>2</v>
      </c>
      <c r="Q231" t="s">
        <v>10</v>
      </c>
      <c r="R231" t="s">
        <v>18</v>
      </c>
      <c r="S231">
        <v>3.2967032967033003E-2</v>
      </c>
      <c r="T231">
        <v>1</v>
      </c>
      <c r="U231">
        <v>1</v>
      </c>
    </row>
    <row r="232" spans="1:21" x14ac:dyDescent="0.25">
      <c r="A232" t="s">
        <v>3264</v>
      </c>
      <c r="B232" s="1">
        <v>41317</v>
      </c>
      <c r="C232" t="s">
        <v>6927</v>
      </c>
      <c r="D232" t="s">
        <v>6325</v>
      </c>
      <c r="E232" t="s">
        <v>6008</v>
      </c>
      <c r="F232" t="s">
        <v>5979</v>
      </c>
      <c r="G232" t="s">
        <v>5973</v>
      </c>
      <c r="H232" s="1">
        <v>41322</v>
      </c>
      <c r="I232" t="s">
        <v>5974</v>
      </c>
      <c r="J232" t="s">
        <v>6325</v>
      </c>
      <c r="K232">
        <v>2013</v>
      </c>
      <c r="L232" t="s">
        <v>1176</v>
      </c>
      <c r="M232">
        <v>0</v>
      </c>
      <c r="N232">
        <v>15</v>
      </c>
      <c r="O232">
        <v>3</v>
      </c>
      <c r="P232">
        <v>1</v>
      </c>
      <c r="Q232" t="s">
        <v>10</v>
      </c>
      <c r="R232" t="s">
        <v>18</v>
      </c>
      <c r="S232">
        <v>0.2</v>
      </c>
      <c r="T232">
        <v>2</v>
      </c>
      <c r="U232">
        <v>1</v>
      </c>
    </row>
    <row r="233" spans="1:21" x14ac:dyDescent="0.25">
      <c r="A233" t="s">
        <v>3264</v>
      </c>
      <c r="B233" s="1">
        <v>41317</v>
      </c>
      <c r="C233" t="s">
        <v>6927</v>
      </c>
      <c r="D233" t="s">
        <v>6325</v>
      </c>
      <c r="E233" t="s">
        <v>6008</v>
      </c>
      <c r="F233" t="s">
        <v>5979</v>
      </c>
      <c r="G233" t="s">
        <v>5973</v>
      </c>
      <c r="H233" s="1">
        <v>41322</v>
      </c>
      <c r="I233" t="s">
        <v>5974</v>
      </c>
      <c r="J233" t="s">
        <v>6325</v>
      </c>
      <c r="K233">
        <v>2013</v>
      </c>
      <c r="L233" t="s">
        <v>1525</v>
      </c>
      <c r="M233">
        <v>0</v>
      </c>
      <c r="N233">
        <v>188</v>
      </c>
      <c r="O233">
        <v>4</v>
      </c>
      <c r="P233">
        <v>8</v>
      </c>
      <c r="Q233" t="s">
        <v>10</v>
      </c>
      <c r="R233" t="s">
        <v>18</v>
      </c>
      <c r="S233">
        <v>2.1276595744680799E-2</v>
      </c>
      <c r="T233">
        <v>2</v>
      </c>
      <c r="U233">
        <v>1</v>
      </c>
    </row>
    <row r="234" spans="1:21" x14ac:dyDescent="0.25">
      <c r="A234" t="s">
        <v>3498</v>
      </c>
      <c r="B234" s="1">
        <v>41406</v>
      </c>
      <c r="C234" t="s">
        <v>6446</v>
      </c>
      <c r="D234" t="s">
        <v>7495</v>
      </c>
      <c r="E234" t="s">
        <v>6008</v>
      </c>
      <c r="F234" t="s">
        <v>5979</v>
      </c>
      <c r="G234" t="s">
        <v>5973</v>
      </c>
      <c r="H234" s="1">
        <v>41410</v>
      </c>
      <c r="I234" t="s">
        <v>5974</v>
      </c>
      <c r="J234" t="s">
        <v>6045</v>
      </c>
      <c r="K234">
        <v>2013</v>
      </c>
      <c r="L234" t="s">
        <v>1240</v>
      </c>
      <c r="M234">
        <v>0</v>
      </c>
      <c r="N234">
        <v>47</v>
      </c>
      <c r="O234">
        <v>16</v>
      </c>
      <c r="P234">
        <v>2</v>
      </c>
      <c r="Q234" t="s">
        <v>10</v>
      </c>
      <c r="R234" t="s">
        <v>18</v>
      </c>
      <c r="S234">
        <v>0.340425531914894</v>
      </c>
      <c r="T234">
        <v>5</v>
      </c>
      <c r="U234">
        <v>2</v>
      </c>
    </row>
    <row r="235" spans="1:21" x14ac:dyDescent="0.25">
      <c r="A235" t="s">
        <v>3543</v>
      </c>
      <c r="B235" s="1">
        <v>41422</v>
      </c>
      <c r="C235" t="s">
        <v>6406</v>
      </c>
      <c r="D235" t="s">
        <v>6189</v>
      </c>
      <c r="E235" t="s">
        <v>6008</v>
      </c>
      <c r="F235" t="s">
        <v>5979</v>
      </c>
      <c r="G235" t="s">
        <v>5973</v>
      </c>
      <c r="H235" s="1">
        <v>41426</v>
      </c>
      <c r="I235" t="s">
        <v>5974</v>
      </c>
      <c r="J235" t="s">
        <v>6079</v>
      </c>
      <c r="K235">
        <v>2013</v>
      </c>
      <c r="L235" t="s">
        <v>37</v>
      </c>
      <c r="M235">
        <v>0</v>
      </c>
      <c r="N235">
        <v>154</v>
      </c>
      <c r="O235">
        <v>29</v>
      </c>
      <c r="P235">
        <v>3</v>
      </c>
      <c r="Q235" t="s">
        <v>10</v>
      </c>
      <c r="R235" t="s">
        <v>18</v>
      </c>
      <c r="S235">
        <v>0.18831168831168801</v>
      </c>
      <c r="T235">
        <v>5</v>
      </c>
      <c r="U235">
        <v>2</v>
      </c>
    </row>
    <row r="236" spans="1:21" x14ac:dyDescent="0.25">
      <c r="A236" t="s">
        <v>3648</v>
      </c>
      <c r="B236" s="1">
        <v>41439</v>
      </c>
      <c r="C236" t="s">
        <v>6467</v>
      </c>
      <c r="D236" t="s">
        <v>6108</v>
      </c>
      <c r="E236" t="s">
        <v>6008</v>
      </c>
      <c r="F236" t="s">
        <v>5979</v>
      </c>
      <c r="G236" t="s">
        <v>5973</v>
      </c>
      <c r="H236" s="1">
        <v>41446</v>
      </c>
      <c r="I236" t="s">
        <v>5974</v>
      </c>
      <c r="J236" t="s">
        <v>6109</v>
      </c>
      <c r="K236">
        <v>2013</v>
      </c>
      <c r="L236" t="s">
        <v>372</v>
      </c>
      <c r="M236">
        <v>0</v>
      </c>
      <c r="N236">
        <v>76</v>
      </c>
      <c r="O236">
        <v>21</v>
      </c>
      <c r="P236">
        <v>3</v>
      </c>
      <c r="Q236" t="s">
        <v>10</v>
      </c>
      <c r="R236" t="s">
        <v>18</v>
      </c>
      <c r="S236">
        <v>0.27631578947368401</v>
      </c>
      <c r="T236">
        <v>6</v>
      </c>
      <c r="U236">
        <v>2</v>
      </c>
    </row>
    <row r="237" spans="1:21" x14ac:dyDescent="0.25">
      <c r="A237" t="s">
        <v>3723</v>
      </c>
      <c r="B237" s="1">
        <v>41454</v>
      </c>
      <c r="C237" t="s">
        <v>6520</v>
      </c>
      <c r="D237" t="s">
        <v>6187</v>
      </c>
      <c r="E237" t="s">
        <v>6008</v>
      </c>
      <c r="F237" t="s">
        <v>5979</v>
      </c>
      <c r="G237" t="s">
        <v>5973</v>
      </c>
      <c r="H237" s="1">
        <v>41458</v>
      </c>
      <c r="I237" t="s">
        <v>5974</v>
      </c>
      <c r="J237" t="s">
        <v>6045</v>
      </c>
      <c r="K237">
        <v>2013</v>
      </c>
      <c r="L237" t="s">
        <v>3216</v>
      </c>
      <c r="M237">
        <v>0</v>
      </c>
      <c r="N237">
        <v>415</v>
      </c>
      <c r="O237">
        <v>62</v>
      </c>
      <c r="P237">
        <v>8</v>
      </c>
      <c r="Q237" t="s">
        <v>10</v>
      </c>
      <c r="R237" t="s">
        <v>18</v>
      </c>
      <c r="S237">
        <v>0.14939759036144601</v>
      </c>
      <c r="T237">
        <v>6</v>
      </c>
      <c r="U237">
        <v>2</v>
      </c>
    </row>
    <row r="238" spans="1:21" x14ac:dyDescent="0.25">
      <c r="A238" t="s">
        <v>3739</v>
      </c>
      <c r="B238" s="1">
        <v>41461</v>
      </c>
      <c r="C238" t="s">
        <v>6474</v>
      </c>
      <c r="D238" t="s">
        <v>6508</v>
      </c>
      <c r="E238" t="s">
        <v>6008</v>
      </c>
      <c r="F238" t="s">
        <v>5979</v>
      </c>
      <c r="G238" t="s">
        <v>5973</v>
      </c>
      <c r="H238" s="1">
        <v>41465</v>
      </c>
      <c r="I238" t="s">
        <v>5974</v>
      </c>
      <c r="J238" t="s">
        <v>6109</v>
      </c>
      <c r="K238">
        <v>2013</v>
      </c>
      <c r="L238" t="s">
        <v>129</v>
      </c>
      <c r="M238">
        <v>0</v>
      </c>
      <c r="N238">
        <v>131</v>
      </c>
      <c r="O238">
        <v>34</v>
      </c>
      <c r="P238">
        <v>5</v>
      </c>
      <c r="Q238" t="s">
        <v>10</v>
      </c>
      <c r="R238" t="s">
        <v>18</v>
      </c>
      <c r="S238">
        <v>0.25954198473282403</v>
      </c>
      <c r="T238">
        <v>7</v>
      </c>
      <c r="U238">
        <v>3</v>
      </c>
    </row>
    <row r="239" spans="1:21" x14ac:dyDescent="0.25">
      <c r="A239" t="s">
        <v>3778</v>
      </c>
      <c r="B239" s="1">
        <v>41477</v>
      </c>
      <c r="C239" t="s">
        <v>6235</v>
      </c>
      <c r="D239" t="s">
        <v>7186</v>
      </c>
      <c r="E239" t="s">
        <v>6008</v>
      </c>
      <c r="F239" t="s">
        <v>5979</v>
      </c>
      <c r="G239" t="s">
        <v>5973</v>
      </c>
      <c r="H239" s="1">
        <v>41481</v>
      </c>
      <c r="I239" t="s">
        <v>5974</v>
      </c>
      <c r="J239" t="s">
        <v>6009</v>
      </c>
      <c r="K239">
        <v>2013</v>
      </c>
      <c r="L239" t="s">
        <v>521</v>
      </c>
      <c r="M239">
        <v>0</v>
      </c>
      <c r="N239">
        <v>84</v>
      </c>
      <c r="O239">
        <v>30</v>
      </c>
      <c r="P239">
        <v>5</v>
      </c>
      <c r="Q239" t="s">
        <v>10</v>
      </c>
      <c r="R239" t="s">
        <v>18</v>
      </c>
      <c r="S239">
        <v>0.35714285714285698</v>
      </c>
      <c r="T239">
        <v>7</v>
      </c>
      <c r="U239">
        <v>3</v>
      </c>
    </row>
    <row r="240" spans="1:21" x14ac:dyDescent="0.25">
      <c r="A240" t="s">
        <v>3870</v>
      </c>
      <c r="B240" s="1">
        <v>41498</v>
      </c>
      <c r="C240" t="s">
        <v>6334</v>
      </c>
      <c r="D240" t="s">
        <v>6287</v>
      </c>
      <c r="E240" t="s">
        <v>6008</v>
      </c>
      <c r="F240" t="s">
        <v>5979</v>
      </c>
      <c r="G240" t="s">
        <v>5973</v>
      </c>
      <c r="H240" s="1">
        <v>41502</v>
      </c>
      <c r="I240" t="s">
        <v>5974</v>
      </c>
      <c r="J240" t="s">
        <v>6287</v>
      </c>
      <c r="K240">
        <v>2013</v>
      </c>
      <c r="L240" t="s">
        <v>951</v>
      </c>
      <c r="M240">
        <v>0</v>
      </c>
      <c r="N240">
        <v>109</v>
      </c>
      <c r="O240">
        <v>36</v>
      </c>
      <c r="P240">
        <v>7</v>
      </c>
      <c r="Q240" t="s">
        <v>10</v>
      </c>
      <c r="R240" t="s">
        <v>18</v>
      </c>
      <c r="S240">
        <v>0.33027522935779802</v>
      </c>
      <c r="T240">
        <v>8</v>
      </c>
      <c r="U240">
        <v>3</v>
      </c>
    </row>
    <row r="241" spans="1:21" x14ac:dyDescent="0.25">
      <c r="A241" t="s">
        <v>3887</v>
      </c>
      <c r="B241" s="1">
        <v>41500</v>
      </c>
      <c r="C241" t="s">
        <v>6357</v>
      </c>
      <c r="D241" t="s">
        <v>6287</v>
      </c>
      <c r="E241" t="s">
        <v>6008</v>
      </c>
      <c r="F241" t="s">
        <v>5979</v>
      </c>
      <c r="G241" t="s">
        <v>5973</v>
      </c>
      <c r="H241" s="1">
        <v>41504</v>
      </c>
      <c r="I241" t="s">
        <v>5974</v>
      </c>
      <c r="J241" t="s">
        <v>6287</v>
      </c>
      <c r="K241">
        <v>2013</v>
      </c>
      <c r="L241" t="s">
        <v>1105</v>
      </c>
      <c r="M241">
        <v>0</v>
      </c>
      <c r="N241">
        <v>183</v>
      </c>
      <c r="O241">
        <v>84</v>
      </c>
      <c r="P241">
        <v>4</v>
      </c>
      <c r="Q241" t="s">
        <v>10</v>
      </c>
      <c r="R241" t="s">
        <v>18</v>
      </c>
      <c r="S241">
        <v>0.45901639344262302</v>
      </c>
      <c r="T241">
        <v>8</v>
      </c>
      <c r="U241">
        <v>3</v>
      </c>
    </row>
    <row r="242" spans="1:21" x14ac:dyDescent="0.25">
      <c r="A242" t="s">
        <v>3912</v>
      </c>
      <c r="B242" s="1">
        <v>41505</v>
      </c>
      <c r="C242" t="s">
        <v>6475</v>
      </c>
      <c r="D242" t="s">
        <v>7054</v>
      </c>
      <c r="E242" t="s">
        <v>6008</v>
      </c>
      <c r="F242" t="s">
        <v>5979</v>
      </c>
      <c r="G242" t="s">
        <v>5973</v>
      </c>
      <c r="H242" s="1">
        <v>41509</v>
      </c>
      <c r="I242" t="s">
        <v>5974</v>
      </c>
      <c r="J242" t="s">
        <v>6045</v>
      </c>
      <c r="K242">
        <v>2013</v>
      </c>
      <c r="L242" t="s">
        <v>1057</v>
      </c>
      <c r="M242">
        <v>0</v>
      </c>
      <c r="N242">
        <v>38</v>
      </c>
      <c r="O242">
        <v>14</v>
      </c>
      <c r="P242">
        <v>2</v>
      </c>
      <c r="Q242" t="s">
        <v>10</v>
      </c>
      <c r="R242" t="s">
        <v>18</v>
      </c>
      <c r="S242">
        <v>0.36842105263157898</v>
      </c>
      <c r="T242">
        <v>8</v>
      </c>
      <c r="U242">
        <v>3</v>
      </c>
    </row>
    <row r="243" spans="1:21" x14ac:dyDescent="0.25">
      <c r="A243" t="s">
        <v>3924</v>
      </c>
      <c r="B243" s="1">
        <v>41507</v>
      </c>
      <c r="C243" t="s">
        <v>6711</v>
      </c>
      <c r="D243" t="s">
        <v>6617</v>
      </c>
      <c r="E243" t="s">
        <v>6008</v>
      </c>
      <c r="F243" t="s">
        <v>5979</v>
      </c>
      <c r="G243" t="s">
        <v>5973</v>
      </c>
      <c r="H243" s="1">
        <v>41513</v>
      </c>
      <c r="I243" t="s">
        <v>5974</v>
      </c>
      <c r="J243" t="s">
        <v>6217</v>
      </c>
      <c r="K243">
        <v>2013</v>
      </c>
      <c r="L243" t="s">
        <v>278</v>
      </c>
      <c r="M243">
        <v>0</v>
      </c>
      <c r="N243">
        <v>341</v>
      </c>
      <c r="O243">
        <v>160</v>
      </c>
      <c r="P243">
        <v>7</v>
      </c>
      <c r="Q243" t="s">
        <v>10</v>
      </c>
      <c r="R243" t="s">
        <v>18</v>
      </c>
      <c r="S243">
        <v>0.46920821114369499</v>
      </c>
      <c r="T243">
        <v>8</v>
      </c>
      <c r="U243">
        <v>3</v>
      </c>
    </row>
    <row r="244" spans="1:21" x14ac:dyDescent="0.25">
      <c r="A244" t="s">
        <v>3941</v>
      </c>
      <c r="B244" s="1">
        <v>41510</v>
      </c>
      <c r="C244" t="s">
        <v>6450</v>
      </c>
      <c r="D244" t="s">
        <v>6715</v>
      </c>
      <c r="E244" t="s">
        <v>6008</v>
      </c>
      <c r="F244" t="s">
        <v>5979</v>
      </c>
      <c r="G244" t="s">
        <v>5973</v>
      </c>
      <c r="H244" s="1">
        <v>41515</v>
      </c>
      <c r="I244" t="s">
        <v>5974</v>
      </c>
      <c r="J244" t="s">
        <v>6333</v>
      </c>
      <c r="K244">
        <v>2013</v>
      </c>
      <c r="L244" t="s">
        <v>2171</v>
      </c>
      <c r="M244">
        <v>0</v>
      </c>
      <c r="N244">
        <v>52</v>
      </c>
      <c r="O244">
        <v>5</v>
      </c>
      <c r="P244">
        <v>3</v>
      </c>
      <c r="Q244" t="s">
        <v>10</v>
      </c>
      <c r="R244" t="s">
        <v>18</v>
      </c>
      <c r="S244">
        <v>9.6153846153846201E-2</v>
      </c>
      <c r="T244">
        <v>8</v>
      </c>
      <c r="U244">
        <v>3</v>
      </c>
    </row>
    <row r="245" spans="1:21" x14ac:dyDescent="0.25">
      <c r="A245" t="s">
        <v>3941</v>
      </c>
      <c r="B245" s="1">
        <v>41510</v>
      </c>
      <c r="C245" t="s">
        <v>6450</v>
      </c>
      <c r="D245" t="s">
        <v>6715</v>
      </c>
      <c r="E245" t="s">
        <v>6008</v>
      </c>
      <c r="F245" t="s">
        <v>5979</v>
      </c>
      <c r="G245" t="s">
        <v>5973</v>
      </c>
      <c r="H245" s="1">
        <v>41515</v>
      </c>
      <c r="I245" t="s">
        <v>5974</v>
      </c>
      <c r="J245" t="s">
        <v>6333</v>
      </c>
      <c r="K245">
        <v>2013</v>
      </c>
      <c r="L245" t="s">
        <v>955</v>
      </c>
      <c r="M245">
        <v>0</v>
      </c>
      <c r="N245">
        <v>70</v>
      </c>
      <c r="O245">
        <v>34</v>
      </c>
      <c r="P245">
        <v>7</v>
      </c>
      <c r="Q245" t="s">
        <v>10</v>
      </c>
      <c r="R245" t="s">
        <v>18</v>
      </c>
      <c r="S245">
        <v>0.48571428571428599</v>
      </c>
      <c r="T245">
        <v>8</v>
      </c>
      <c r="U245">
        <v>3</v>
      </c>
    </row>
    <row r="246" spans="1:21" x14ac:dyDescent="0.25">
      <c r="A246" t="s">
        <v>3964</v>
      </c>
      <c r="B246" s="1">
        <v>41514</v>
      </c>
      <c r="C246" t="s">
        <v>7056</v>
      </c>
      <c r="D246" t="s">
        <v>6187</v>
      </c>
      <c r="E246" t="s">
        <v>6008</v>
      </c>
      <c r="F246" t="s">
        <v>5979</v>
      </c>
      <c r="G246" t="s">
        <v>5973</v>
      </c>
      <c r="H246" s="1">
        <v>41519</v>
      </c>
      <c r="I246" t="s">
        <v>5974</v>
      </c>
      <c r="J246" t="s">
        <v>6045</v>
      </c>
      <c r="K246">
        <v>2013</v>
      </c>
      <c r="L246" t="s">
        <v>1204</v>
      </c>
      <c r="M246">
        <v>0</v>
      </c>
      <c r="N246">
        <v>54</v>
      </c>
      <c r="O246">
        <v>4</v>
      </c>
      <c r="P246">
        <v>1</v>
      </c>
      <c r="Q246" t="s">
        <v>10</v>
      </c>
      <c r="R246" t="s">
        <v>18</v>
      </c>
      <c r="S246">
        <v>7.4074074074074098E-2</v>
      </c>
      <c r="T246">
        <v>8</v>
      </c>
      <c r="U246">
        <v>3</v>
      </c>
    </row>
    <row r="247" spans="1:21" x14ac:dyDescent="0.25">
      <c r="A247" t="s">
        <v>3996</v>
      </c>
      <c r="B247" s="1">
        <v>41520</v>
      </c>
      <c r="C247" t="s">
        <v>6202</v>
      </c>
      <c r="D247" t="s">
        <v>6491</v>
      </c>
      <c r="E247" t="s">
        <v>6008</v>
      </c>
      <c r="F247" t="s">
        <v>5979</v>
      </c>
      <c r="G247" t="s">
        <v>5973</v>
      </c>
      <c r="H247" s="1">
        <v>41525</v>
      </c>
      <c r="I247" t="s">
        <v>5974</v>
      </c>
      <c r="J247" t="s">
        <v>6492</v>
      </c>
      <c r="K247">
        <v>2013</v>
      </c>
      <c r="L247" t="s">
        <v>33</v>
      </c>
      <c r="M247">
        <v>0</v>
      </c>
      <c r="N247">
        <v>232</v>
      </c>
      <c r="O247">
        <v>60</v>
      </c>
      <c r="P247">
        <v>5</v>
      </c>
      <c r="Q247" t="s">
        <v>10</v>
      </c>
      <c r="R247" t="s">
        <v>18</v>
      </c>
      <c r="S247">
        <v>0.25862068965517199</v>
      </c>
      <c r="T247">
        <v>9</v>
      </c>
      <c r="U247">
        <v>3</v>
      </c>
    </row>
    <row r="248" spans="1:21" x14ac:dyDescent="0.25">
      <c r="A248" t="s">
        <v>4108</v>
      </c>
      <c r="B248" s="1">
        <v>41541</v>
      </c>
      <c r="C248" t="s">
        <v>6994</v>
      </c>
      <c r="D248" t="s">
        <v>6487</v>
      </c>
      <c r="E248" t="s">
        <v>6008</v>
      </c>
      <c r="F248" t="s">
        <v>5979</v>
      </c>
      <c r="G248" t="s">
        <v>5973</v>
      </c>
      <c r="H248" s="1">
        <v>41547</v>
      </c>
      <c r="I248" t="s">
        <v>5974</v>
      </c>
      <c r="J248" t="s">
        <v>6045</v>
      </c>
      <c r="K248">
        <v>2013</v>
      </c>
      <c r="L248" t="s">
        <v>3216</v>
      </c>
      <c r="M248">
        <v>0</v>
      </c>
      <c r="N248">
        <v>207</v>
      </c>
      <c r="O248">
        <v>31</v>
      </c>
      <c r="P248">
        <v>4</v>
      </c>
      <c r="Q248" t="s">
        <v>10</v>
      </c>
      <c r="R248" t="s">
        <v>18</v>
      </c>
      <c r="S248">
        <v>0.14975845410628</v>
      </c>
      <c r="T248">
        <v>9</v>
      </c>
      <c r="U248">
        <v>3</v>
      </c>
    </row>
    <row r="249" spans="1:21" x14ac:dyDescent="0.25">
      <c r="A249" t="s">
        <v>4179</v>
      </c>
      <c r="B249" s="1">
        <v>41562</v>
      </c>
      <c r="C249" t="s">
        <v>7048</v>
      </c>
      <c r="D249" t="s">
        <v>6279</v>
      </c>
      <c r="E249" t="s">
        <v>6008</v>
      </c>
      <c r="F249" t="s">
        <v>5979</v>
      </c>
      <c r="G249" t="s">
        <v>5973</v>
      </c>
      <c r="H249" s="1">
        <v>41567</v>
      </c>
      <c r="I249" t="s">
        <v>5974</v>
      </c>
      <c r="J249" t="s">
        <v>6279</v>
      </c>
      <c r="K249">
        <v>2013</v>
      </c>
      <c r="L249" t="s">
        <v>1057</v>
      </c>
      <c r="M249">
        <v>0</v>
      </c>
      <c r="N249">
        <v>170</v>
      </c>
      <c r="O249">
        <v>61</v>
      </c>
      <c r="P249">
        <v>9</v>
      </c>
      <c r="Q249" t="s">
        <v>10</v>
      </c>
      <c r="R249" t="s">
        <v>18</v>
      </c>
      <c r="S249">
        <v>0.35882352941176499</v>
      </c>
      <c r="T249">
        <v>10</v>
      </c>
      <c r="U249">
        <v>4</v>
      </c>
    </row>
    <row r="250" spans="1:21" x14ac:dyDescent="0.25">
      <c r="A250" t="s">
        <v>4179</v>
      </c>
      <c r="B250" s="1">
        <v>41562</v>
      </c>
      <c r="C250" t="s">
        <v>7048</v>
      </c>
      <c r="D250" t="s">
        <v>6279</v>
      </c>
      <c r="E250" t="s">
        <v>6008</v>
      </c>
      <c r="F250" t="s">
        <v>5979</v>
      </c>
      <c r="G250" t="s">
        <v>5973</v>
      </c>
      <c r="H250" s="1">
        <v>41567</v>
      </c>
      <c r="I250" t="s">
        <v>5974</v>
      </c>
      <c r="J250" t="s">
        <v>6279</v>
      </c>
      <c r="K250">
        <v>2013</v>
      </c>
      <c r="L250" t="s">
        <v>358</v>
      </c>
      <c r="M250">
        <v>0</v>
      </c>
      <c r="N250">
        <v>45</v>
      </c>
      <c r="O250">
        <v>10</v>
      </c>
      <c r="P250">
        <v>4</v>
      </c>
      <c r="Q250" t="s">
        <v>10</v>
      </c>
      <c r="R250" t="s">
        <v>18</v>
      </c>
      <c r="S250">
        <v>0.22222222222222199</v>
      </c>
      <c r="T250">
        <v>10</v>
      </c>
      <c r="U250">
        <v>4</v>
      </c>
    </row>
    <row r="251" spans="1:21" x14ac:dyDescent="0.25">
      <c r="A251" t="s">
        <v>4281</v>
      </c>
      <c r="B251" s="1">
        <v>41592</v>
      </c>
      <c r="C251" t="s">
        <v>7277</v>
      </c>
      <c r="D251" t="s">
        <v>6279</v>
      </c>
      <c r="E251" t="s">
        <v>6008</v>
      </c>
      <c r="F251" t="s">
        <v>5979</v>
      </c>
      <c r="G251" t="s">
        <v>5973</v>
      </c>
      <c r="H251" s="1">
        <v>41597</v>
      </c>
      <c r="I251" t="s">
        <v>5974</v>
      </c>
      <c r="J251" t="s">
        <v>6279</v>
      </c>
      <c r="K251">
        <v>2013</v>
      </c>
      <c r="L251" t="s">
        <v>876</v>
      </c>
      <c r="M251">
        <v>0</v>
      </c>
      <c r="N251">
        <v>283</v>
      </c>
      <c r="O251">
        <v>93</v>
      </c>
      <c r="P251">
        <v>14</v>
      </c>
      <c r="Q251" t="s">
        <v>10</v>
      </c>
      <c r="R251" t="s">
        <v>18</v>
      </c>
      <c r="S251">
        <v>0.32862190812720798</v>
      </c>
      <c r="T251">
        <v>11</v>
      </c>
      <c r="U251">
        <v>4</v>
      </c>
    </row>
    <row r="252" spans="1:21" x14ac:dyDescent="0.25">
      <c r="A252" t="s">
        <v>4371</v>
      </c>
      <c r="B252" s="1">
        <v>41611</v>
      </c>
      <c r="C252" t="s">
        <v>6811</v>
      </c>
      <c r="D252" t="s">
        <v>6508</v>
      </c>
      <c r="E252" t="s">
        <v>6008</v>
      </c>
      <c r="F252" t="s">
        <v>5979</v>
      </c>
      <c r="G252" t="s">
        <v>5973</v>
      </c>
      <c r="H252" s="1">
        <v>41616</v>
      </c>
      <c r="I252" t="s">
        <v>5974</v>
      </c>
      <c r="J252" t="s">
        <v>6109</v>
      </c>
      <c r="K252">
        <v>2013</v>
      </c>
      <c r="L252" t="s">
        <v>1952</v>
      </c>
      <c r="M252">
        <v>0</v>
      </c>
      <c r="N252">
        <v>133</v>
      </c>
      <c r="O252">
        <v>44</v>
      </c>
      <c r="P252">
        <v>3</v>
      </c>
      <c r="Q252" t="s">
        <v>10</v>
      </c>
      <c r="R252" t="s">
        <v>18</v>
      </c>
      <c r="S252">
        <v>0.33082706766917302</v>
      </c>
      <c r="T252">
        <v>12</v>
      </c>
      <c r="U252">
        <v>4</v>
      </c>
    </row>
    <row r="253" spans="1:21" x14ac:dyDescent="0.25">
      <c r="A253" t="s">
        <v>4419</v>
      </c>
      <c r="B253" s="1">
        <v>41621</v>
      </c>
      <c r="C253" t="s">
        <v>7272</v>
      </c>
      <c r="D253" t="s">
        <v>6059</v>
      </c>
      <c r="E253" t="s">
        <v>6008</v>
      </c>
      <c r="F253" t="s">
        <v>5979</v>
      </c>
      <c r="G253" t="s">
        <v>5973</v>
      </c>
      <c r="H253" s="1">
        <v>41626</v>
      </c>
      <c r="I253" t="s">
        <v>5974</v>
      </c>
      <c r="J253" t="s">
        <v>6045</v>
      </c>
      <c r="K253">
        <v>2013</v>
      </c>
      <c r="L253" t="s">
        <v>955</v>
      </c>
      <c r="M253">
        <v>0</v>
      </c>
      <c r="N253">
        <v>30</v>
      </c>
      <c r="O253">
        <v>15</v>
      </c>
      <c r="P253">
        <v>3</v>
      </c>
      <c r="Q253" t="s">
        <v>10</v>
      </c>
      <c r="R253" t="s">
        <v>18</v>
      </c>
      <c r="S253">
        <v>0.5</v>
      </c>
      <c r="T253">
        <v>12</v>
      </c>
      <c r="U253">
        <v>4</v>
      </c>
    </row>
    <row r="254" spans="1:21" x14ac:dyDescent="0.25">
      <c r="A254" t="s">
        <v>4447</v>
      </c>
      <c r="B254" s="1">
        <v>41627</v>
      </c>
      <c r="C254" t="s">
        <v>6320</v>
      </c>
      <c r="D254" t="s">
        <v>6258</v>
      </c>
      <c r="E254" t="s">
        <v>6008</v>
      </c>
      <c r="F254" t="s">
        <v>5979</v>
      </c>
      <c r="G254" t="s">
        <v>5973</v>
      </c>
      <c r="H254" s="1">
        <v>41631</v>
      </c>
      <c r="I254" t="s">
        <v>5974</v>
      </c>
      <c r="J254" t="s">
        <v>6045</v>
      </c>
      <c r="K254">
        <v>2013</v>
      </c>
      <c r="L254" t="s">
        <v>1028</v>
      </c>
      <c r="M254">
        <v>0</v>
      </c>
      <c r="N254">
        <v>105</v>
      </c>
      <c r="O254">
        <v>20</v>
      </c>
      <c r="P254">
        <v>2</v>
      </c>
      <c r="Q254" t="s">
        <v>10</v>
      </c>
      <c r="R254" t="s">
        <v>18</v>
      </c>
      <c r="S254">
        <v>0.19047619047618999</v>
      </c>
      <c r="T254">
        <v>12</v>
      </c>
      <c r="U254">
        <v>4</v>
      </c>
    </row>
    <row r="255" spans="1:21" x14ac:dyDescent="0.25">
      <c r="A255" t="s">
        <v>4500</v>
      </c>
      <c r="B255" s="1">
        <v>41638</v>
      </c>
      <c r="C255" t="s">
        <v>6144</v>
      </c>
      <c r="D255" t="s">
        <v>6818</v>
      </c>
      <c r="E255" t="s">
        <v>6008</v>
      </c>
      <c r="F255" t="s">
        <v>5979</v>
      </c>
      <c r="G255" t="s">
        <v>5973</v>
      </c>
      <c r="H255" s="1">
        <v>41642</v>
      </c>
      <c r="I255" t="s">
        <v>5974</v>
      </c>
      <c r="J255" t="s">
        <v>6579</v>
      </c>
      <c r="K255">
        <v>2013</v>
      </c>
      <c r="L255" t="s">
        <v>1535</v>
      </c>
      <c r="M255">
        <v>0</v>
      </c>
      <c r="N255">
        <v>46</v>
      </c>
      <c r="O255">
        <v>8</v>
      </c>
      <c r="P255">
        <v>3</v>
      </c>
      <c r="Q255" t="s">
        <v>10</v>
      </c>
      <c r="R255" t="s">
        <v>18</v>
      </c>
      <c r="S255">
        <v>0.173913043478261</v>
      </c>
      <c r="T255">
        <v>12</v>
      </c>
      <c r="U255">
        <v>4</v>
      </c>
    </row>
    <row r="256" spans="1:21" x14ac:dyDescent="0.25">
      <c r="A256" t="s">
        <v>4574</v>
      </c>
      <c r="B256" s="1">
        <v>41660</v>
      </c>
      <c r="C256" t="s">
        <v>6778</v>
      </c>
      <c r="D256" t="s">
        <v>6692</v>
      </c>
      <c r="E256" t="s">
        <v>6008</v>
      </c>
      <c r="F256" t="s">
        <v>5979</v>
      </c>
      <c r="G256" t="s">
        <v>5973</v>
      </c>
      <c r="H256" s="1">
        <v>41665</v>
      </c>
      <c r="I256" t="s">
        <v>5974</v>
      </c>
      <c r="J256" t="s">
        <v>6045</v>
      </c>
      <c r="K256">
        <v>2014</v>
      </c>
      <c r="L256" t="s">
        <v>1063</v>
      </c>
      <c r="M256">
        <v>0</v>
      </c>
      <c r="N256">
        <v>121</v>
      </c>
      <c r="O256">
        <v>41</v>
      </c>
      <c r="P256">
        <v>4</v>
      </c>
      <c r="Q256" t="s">
        <v>10</v>
      </c>
      <c r="R256" t="s">
        <v>18</v>
      </c>
      <c r="S256">
        <v>0.338842975206612</v>
      </c>
      <c r="T256">
        <v>1</v>
      </c>
      <c r="U256">
        <v>1</v>
      </c>
    </row>
    <row r="257" spans="1:21" x14ac:dyDescent="0.25">
      <c r="A257" t="s">
        <v>4655</v>
      </c>
      <c r="B257" s="1">
        <v>41684</v>
      </c>
      <c r="C257" t="s">
        <v>6988</v>
      </c>
      <c r="D257" t="s">
        <v>7186</v>
      </c>
      <c r="E257" t="s">
        <v>6008</v>
      </c>
      <c r="F257" t="s">
        <v>5979</v>
      </c>
      <c r="G257" t="s">
        <v>5973</v>
      </c>
      <c r="H257" s="1">
        <v>41691</v>
      </c>
      <c r="I257" t="s">
        <v>5974</v>
      </c>
      <c r="J257" t="s">
        <v>6009</v>
      </c>
      <c r="K257">
        <v>2014</v>
      </c>
      <c r="L257" t="s">
        <v>137</v>
      </c>
      <c r="M257">
        <v>0</v>
      </c>
      <c r="N257">
        <v>44</v>
      </c>
      <c r="O257">
        <v>8</v>
      </c>
      <c r="P257">
        <v>2</v>
      </c>
      <c r="Q257" t="s">
        <v>10</v>
      </c>
      <c r="R257" t="s">
        <v>18</v>
      </c>
      <c r="S257">
        <v>0.18181818181818199</v>
      </c>
      <c r="T257">
        <v>2</v>
      </c>
      <c r="U257">
        <v>1</v>
      </c>
    </row>
    <row r="258" spans="1:21" x14ac:dyDescent="0.25">
      <c r="A258" t="s">
        <v>4745</v>
      </c>
      <c r="B258" s="1">
        <v>41717</v>
      </c>
      <c r="C258" t="s">
        <v>7161</v>
      </c>
      <c r="D258" t="s">
        <v>7514</v>
      </c>
      <c r="E258" t="s">
        <v>6008</v>
      </c>
      <c r="F258" t="s">
        <v>5979</v>
      </c>
      <c r="G258" t="s">
        <v>5973</v>
      </c>
      <c r="H258" s="1">
        <v>41724</v>
      </c>
      <c r="I258" t="s">
        <v>5974</v>
      </c>
      <c r="J258" t="s">
        <v>6492</v>
      </c>
      <c r="K258">
        <v>2014</v>
      </c>
      <c r="L258" t="s">
        <v>372</v>
      </c>
      <c r="M258">
        <v>0</v>
      </c>
      <c r="N258">
        <v>51</v>
      </c>
      <c r="O258">
        <v>14</v>
      </c>
      <c r="P258">
        <v>2</v>
      </c>
      <c r="Q258" t="s">
        <v>10</v>
      </c>
      <c r="R258" t="s">
        <v>18</v>
      </c>
      <c r="S258">
        <v>0.27450980392156898</v>
      </c>
      <c r="T258">
        <v>3</v>
      </c>
      <c r="U258">
        <v>1</v>
      </c>
    </row>
    <row r="259" spans="1:21" x14ac:dyDescent="0.25">
      <c r="A259" t="s">
        <v>4745</v>
      </c>
      <c r="B259" s="1">
        <v>41717</v>
      </c>
      <c r="C259" t="s">
        <v>7161</v>
      </c>
      <c r="D259" t="s">
        <v>7514</v>
      </c>
      <c r="E259" t="s">
        <v>6008</v>
      </c>
      <c r="F259" t="s">
        <v>5979</v>
      </c>
      <c r="G259" t="s">
        <v>5973</v>
      </c>
      <c r="H259" s="1">
        <v>41724</v>
      </c>
      <c r="I259" t="s">
        <v>5974</v>
      </c>
      <c r="J259" t="s">
        <v>6492</v>
      </c>
      <c r="K259">
        <v>2014</v>
      </c>
      <c r="L259" t="s">
        <v>357</v>
      </c>
      <c r="M259">
        <v>0</v>
      </c>
      <c r="N259">
        <v>31</v>
      </c>
      <c r="O259">
        <v>14</v>
      </c>
      <c r="P259">
        <v>3</v>
      </c>
      <c r="Q259" t="s">
        <v>10</v>
      </c>
      <c r="R259" t="s">
        <v>18</v>
      </c>
      <c r="S259">
        <v>0.45161290322580599</v>
      </c>
      <c r="T259">
        <v>3</v>
      </c>
      <c r="U259">
        <v>1</v>
      </c>
    </row>
    <row r="260" spans="1:21" x14ac:dyDescent="0.25">
      <c r="A260" t="s">
        <v>4788</v>
      </c>
      <c r="B260" s="1">
        <v>41736</v>
      </c>
      <c r="C260" t="s">
        <v>6721</v>
      </c>
      <c r="D260" t="s">
        <v>6820</v>
      </c>
      <c r="E260" t="s">
        <v>6008</v>
      </c>
      <c r="F260" t="s">
        <v>5979</v>
      </c>
      <c r="G260" t="s">
        <v>5973</v>
      </c>
      <c r="H260" s="1">
        <v>41740</v>
      </c>
      <c r="I260" t="s">
        <v>5974</v>
      </c>
      <c r="J260" t="s">
        <v>6095</v>
      </c>
      <c r="K260">
        <v>2014</v>
      </c>
      <c r="L260" t="s">
        <v>217</v>
      </c>
      <c r="M260">
        <v>0</v>
      </c>
      <c r="N260">
        <v>218</v>
      </c>
      <c r="O260">
        <v>105</v>
      </c>
      <c r="P260">
        <v>4</v>
      </c>
      <c r="Q260" t="s">
        <v>10</v>
      </c>
      <c r="R260" t="s">
        <v>18</v>
      </c>
      <c r="S260">
        <v>0.48165137614678899</v>
      </c>
      <c r="T260">
        <v>4</v>
      </c>
      <c r="U260">
        <v>2</v>
      </c>
    </row>
    <row r="261" spans="1:21" x14ac:dyDescent="0.25">
      <c r="A261" t="s">
        <v>4939</v>
      </c>
      <c r="B261" s="1">
        <v>41788</v>
      </c>
      <c r="C261" t="s">
        <v>6860</v>
      </c>
      <c r="D261" t="s">
        <v>6323</v>
      </c>
      <c r="E261" t="s">
        <v>6008</v>
      </c>
      <c r="F261" t="s">
        <v>5979</v>
      </c>
      <c r="G261" t="s">
        <v>5973</v>
      </c>
      <c r="H261" s="1">
        <v>41794</v>
      </c>
      <c r="I261" t="s">
        <v>5974</v>
      </c>
      <c r="J261" t="s">
        <v>6045</v>
      </c>
      <c r="K261">
        <v>2014</v>
      </c>
      <c r="L261" t="s">
        <v>186</v>
      </c>
      <c r="M261">
        <v>0</v>
      </c>
      <c r="N261">
        <v>38</v>
      </c>
      <c r="O261">
        <v>15</v>
      </c>
      <c r="P261">
        <v>2</v>
      </c>
      <c r="Q261" t="s">
        <v>10</v>
      </c>
      <c r="R261" t="s">
        <v>18</v>
      </c>
      <c r="S261">
        <v>0.394736842105263</v>
      </c>
      <c r="T261">
        <v>5</v>
      </c>
      <c r="U261">
        <v>2</v>
      </c>
    </row>
    <row r="262" spans="1:21" x14ac:dyDescent="0.25">
      <c r="A262" t="s">
        <v>4939</v>
      </c>
      <c r="B262" s="1">
        <v>41788</v>
      </c>
      <c r="C262" t="s">
        <v>6860</v>
      </c>
      <c r="D262" t="s">
        <v>6323</v>
      </c>
      <c r="E262" t="s">
        <v>6008</v>
      </c>
      <c r="F262" t="s">
        <v>5979</v>
      </c>
      <c r="G262" t="s">
        <v>5973</v>
      </c>
      <c r="H262" s="1">
        <v>41794</v>
      </c>
      <c r="I262" t="s">
        <v>5974</v>
      </c>
      <c r="J262" t="s">
        <v>6045</v>
      </c>
      <c r="K262">
        <v>2014</v>
      </c>
      <c r="L262" t="s">
        <v>20</v>
      </c>
      <c r="M262">
        <v>0</v>
      </c>
      <c r="N262">
        <v>53</v>
      </c>
      <c r="O262">
        <v>5</v>
      </c>
      <c r="P262">
        <v>2</v>
      </c>
      <c r="Q262" t="s">
        <v>10</v>
      </c>
      <c r="R262" t="s">
        <v>18</v>
      </c>
      <c r="S262">
        <v>9.4339622641509399E-2</v>
      </c>
      <c r="T262">
        <v>5</v>
      </c>
      <c r="U262">
        <v>2</v>
      </c>
    </row>
    <row r="263" spans="1:21" x14ac:dyDescent="0.25">
      <c r="A263" t="s">
        <v>5256</v>
      </c>
      <c r="B263" s="1">
        <v>41864</v>
      </c>
      <c r="C263" t="s">
        <v>6801</v>
      </c>
      <c r="D263" t="s">
        <v>7552</v>
      </c>
      <c r="E263" t="s">
        <v>6008</v>
      </c>
      <c r="F263" t="s">
        <v>5979</v>
      </c>
      <c r="G263" t="s">
        <v>5973</v>
      </c>
      <c r="H263" s="1">
        <v>41869</v>
      </c>
      <c r="I263" t="s">
        <v>5974</v>
      </c>
      <c r="J263" t="s">
        <v>6169</v>
      </c>
      <c r="K263">
        <v>2014</v>
      </c>
      <c r="L263" t="s">
        <v>769</v>
      </c>
      <c r="M263">
        <v>0</v>
      </c>
      <c r="N263">
        <v>87</v>
      </c>
      <c r="O263">
        <v>36</v>
      </c>
      <c r="P263">
        <v>5</v>
      </c>
      <c r="Q263" t="s">
        <v>10</v>
      </c>
      <c r="R263" t="s">
        <v>18</v>
      </c>
      <c r="S263">
        <v>0.41379310344827602</v>
      </c>
      <c r="T263">
        <v>8</v>
      </c>
      <c r="U263">
        <v>3</v>
      </c>
    </row>
    <row r="264" spans="1:21" x14ac:dyDescent="0.25">
      <c r="A264" t="s">
        <v>5284</v>
      </c>
      <c r="B264" s="1">
        <v>41869</v>
      </c>
      <c r="C264" t="s">
        <v>7472</v>
      </c>
      <c r="D264" t="s">
        <v>6820</v>
      </c>
      <c r="E264" t="s">
        <v>6008</v>
      </c>
      <c r="F264" t="s">
        <v>5979</v>
      </c>
      <c r="G264" t="s">
        <v>5973</v>
      </c>
      <c r="H264" s="1">
        <v>41873</v>
      </c>
      <c r="I264" t="s">
        <v>5974</v>
      </c>
      <c r="J264" t="s">
        <v>6095</v>
      </c>
      <c r="K264">
        <v>2014</v>
      </c>
      <c r="L264" t="s">
        <v>20</v>
      </c>
      <c r="M264">
        <v>0</v>
      </c>
      <c r="N264">
        <v>186</v>
      </c>
      <c r="O264">
        <v>17</v>
      </c>
      <c r="P264">
        <v>7</v>
      </c>
      <c r="Q264" t="s">
        <v>10</v>
      </c>
      <c r="R264" t="s">
        <v>18</v>
      </c>
      <c r="S264">
        <v>9.1397849462365593E-2</v>
      </c>
      <c r="T264">
        <v>8</v>
      </c>
      <c r="U264">
        <v>3</v>
      </c>
    </row>
    <row r="265" spans="1:21" x14ac:dyDescent="0.25">
      <c r="A265" t="s">
        <v>5284</v>
      </c>
      <c r="B265" s="1">
        <v>41869</v>
      </c>
      <c r="C265" t="s">
        <v>7472</v>
      </c>
      <c r="D265" t="s">
        <v>6820</v>
      </c>
      <c r="E265" t="s">
        <v>6008</v>
      </c>
      <c r="F265" t="s">
        <v>5979</v>
      </c>
      <c r="G265" t="s">
        <v>5973</v>
      </c>
      <c r="H265" s="1">
        <v>41873</v>
      </c>
      <c r="I265" t="s">
        <v>5974</v>
      </c>
      <c r="J265" t="s">
        <v>6095</v>
      </c>
      <c r="K265">
        <v>2014</v>
      </c>
      <c r="L265" t="s">
        <v>756</v>
      </c>
      <c r="M265">
        <v>0</v>
      </c>
      <c r="N265">
        <v>244</v>
      </c>
      <c r="O265">
        <v>122</v>
      </c>
      <c r="P265">
        <v>9</v>
      </c>
      <c r="Q265" t="s">
        <v>10</v>
      </c>
      <c r="R265" t="s">
        <v>18</v>
      </c>
      <c r="S265">
        <v>0.5</v>
      </c>
      <c r="T265">
        <v>8</v>
      </c>
      <c r="U265">
        <v>3</v>
      </c>
    </row>
    <row r="266" spans="1:21" x14ac:dyDescent="0.25">
      <c r="A266" t="s">
        <v>5361</v>
      </c>
      <c r="B266" s="1">
        <v>41879</v>
      </c>
      <c r="C266" t="s">
        <v>7534</v>
      </c>
      <c r="D266" t="s">
        <v>6236</v>
      </c>
      <c r="E266" t="s">
        <v>6008</v>
      </c>
      <c r="F266" t="s">
        <v>5979</v>
      </c>
      <c r="G266" t="s">
        <v>5973</v>
      </c>
      <c r="H266" s="1">
        <v>41884</v>
      </c>
      <c r="I266" t="s">
        <v>5974</v>
      </c>
      <c r="J266" t="s">
        <v>6045</v>
      </c>
      <c r="K266">
        <v>2014</v>
      </c>
      <c r="L266" t="s">
        <v>113</v>
      </c>
      <c r="M266">
        <v>0</v>
      </c>
      <c r="N266">
        <v>152</v>
      </c>
      <c r="O266">
        <v>50</v>
      </c>
      <c r="P266">
        <v>6</v>
      </c>
      <c r="Q266" t="s">
        <v>10</v>
      </c>
      <c r="R266" t="s">
        <v>18</v>
      </c>
      <c r="S266">
        <v>0.32894736842105299</v>
      </c>
      <c r="T266">
        <v>8</v>
      </c>
      <c r="U266">
        <v>3</v>
      </c>
    </row>
    <row r="267" spans="1:21" x14ac:dyDescent="0.25">
      <c r="A267" t="s">
        <v>5361</v>
      </c>
      <c r="B267" s="1">
        <v>41879</v>
      </c>
      <c r="C267" t="s">
        <v>7534</v>
      </c>
      <c r="D267" t="s">
        <v>6236</v>
      </c>
      <c r="E267" t="s">
        <v>6008</v>
      </c>
      <c r="F267" t="s">
        <v>5979</v>
      </c>
      <c r="G267" t="s">
        <v>5973</v>
      </c>
      <c r="H267" s="1">
        <v>41884</v>
      </c>
      <c r="I267" t="s">
        <v>5974</v>
      </c>
      <c r="J267" t="s">
        <v>6045</v>
      </c>
      <c r="K267">
        <v>2014</v>
      </c>
      <c r="L267" t="s">
        <v>997</v>
      </c>
      <c r="M267">
        <v>0</v>
      </c>
      <c r="N267">
        <v>78</v>
      </c>
      <c r="O267">
        <v>27</v>
      </c>
      <c r="P267">
        <v>3</v>
      </c>
      <c r="Q267" t="s">
        <v>10</v>
      </c>
      <c r="R267" t="s">
        <v>18</v>
      </c>
      <c r="S267">
        <v>0.34615384615384598</v>
      </c>
      <c r="T267">
        <v>8</v>
      </c>
      <c r="U267">
        <v>3</v>
      </c>
    </row>
    <row r="268" spans="1:21" x14ac:dyDescent="0.25">
      <c r="A268" t="s">
        <v>5382</v>
      </c>
      <c r="B268" s="1">
        <v>41883</v>
      </c>
      <c r="C268" t="s">
        <v>6138</v>
      </c>
      <c r="D268" t="s">
        <v>6222</v>
      </c>
      <c r="E268" t="s">
        <v>6008</v>
      </c>
      <c r="F268" t="s">
        <v>5979</v>
      </c>
      <c r="G268" t="s">
        <v>5973</v>
      </c>
      <c r="H268" s="1">
        <v>41887</v>
      </c>
      <c r="I268" t="s">
        <v>5974</v>
      </c>
      <c r="J268" t="s">
        <v>6095</v>
      </c>
      <c r="K268">
        <v>2014</v>
      </c>
      <c r="L268" t="s">
        <v>556</v>
      </c>
      <c r="M268">
        <v>0</v>
      </c>
      <c r="N268">
        <v>102</v>
      </c>
      <c r="O268">
        <v>13</v>
      </c>
      <c r="P268">
        <v>2</v>
      </c>
      <c r="Q268" t="s">
        <v>10</v>
      </c>
      <c r="R268" t="s">
        <v>18</v>
      </c>
      <c r="S268">
        <v>0.12745098039215699</v>
      </c>
      <c r="T268">
        <v>9</v>
      </c>
      <c r="U268">
        <v>3</v>
      </c>
    </row>
    <row r="269" spans="1:21" x14ac:dyDescent="0.25">
      <c r="A269" t="s">
        <v>5419</v>
      </c>
      <c r="B269" s="1">
        <v>41887</v>
      </c>
      <c r="C269" t="s">
        <v>6177</v>
      </c>
      <c r="D269" t="s">
        <v>7635</v>
      </c>
      <c r="E269" t="s">
        <v>6008</v>
      </c>
      <c r="F269" t="s">
        <v>5979</v>
      </c>
      <c r="G269" t="s">
        <v>5973</v>
      </c>
      <c r="H269" s="1">
        <v>41894</v>
      </c>
      <c r="I269" t="s">
        <v>5974</v>
      </c>
      <c r="J269" t="s">
        <v>6009</v>
      </c>
      <c r="K269">
        <v>2014</v>
      </c>
      <c r="L269" t="s">
        <v>251</v>
      </c>
      <c r="M269">
        <v>0</v>
      </c>
      <c r="N269">
        <v>97</v>
      </c>
      <c r="O269">
        <v>17</v>
      </c>
      <c r="P269">
        <v>2</v>
      </c>
      <c r="Q269" t="s">
        <v>10</v>
      </c>
      <c r="R269" t="s">
        <v>18</v>
      </c>
      <c r="S269">
        <v>0.17525773195876301</v>
      </c>
      <c r="T269">
        <v>9</v>
      </c>
      <c r="U269">
        <v>3</v>
      </c>
    </row>
    <row r="270" spans="1:21" x14ac:dyDescent="0.25">
      <c r="A270" t="s">
        <v>5419</v>
      </c>
      <c r="B270" s="1">
        <v>41887</v>
      </c>
      <c r="C270" t="s">
        <v>6177</v>
      </c>
      <c r="D270" t="s">
        <v>7635</v>
      </c>
      <c r="E270" t="s">
        <v>6008</v>
      </c>
      <c r="F270" t="s">
        <v>5979</v>
      </c>
      <c r="G270" t="s">
        <v>5973</v>
      </c>
      <c r="H270" s="1">
        <v>41894</v>
      </c>
      <c r="I270" t="s">
        <v>5974</v>
      </c>
      <c r="J270" t="s">
        <v>6009</v>
      </c>
      <c r="K270">
        <v>2014</v>
      </c>
      <c r="L270" t="s">
        <v>329</v>
      </c>
      <c r="M270">
        <v>0</v>
      </c>
      <c r="N270">
        <v>149</v>
      </c>
      <c r="O270">
        <v>36</v>
      </c>
      <c r="P270">
        <v>3</v>
      </c>
      <c r="Q270" t="s">
        <v>10</v>
      </c>
      <c r="R270" t="s">
        <v>18</v>
      </c>
      <c r="S270">
        <v>0.24161073825503401</v>
      </c>
      <c r="T270">
        <v>9</v>
      </c>
      <c r="U270">
        <v>3</v>
      </c>
    </row>
    <row r="271" spans="1:21" x14ac:dyDescent="0.25">
      <c r="A271" t="s">
        <v>5526</v>
      </c>
      <c r="B271" s="1">
        <v>41907</v>
      </c>
      <c r="C271" t="s">
        <v>6914</v>
      </c>
      <c r="D271" t="s">
        <v>6692</v>
      </c>
      <c r="E271" t="s">
        <v>6008</v>
      </c>
      <c r="F271" t="s">
        <v>5979</v>
      </c>
      <c r="G271" t="s">
        <v>5973</v>
      </c>
      <c r="H271" s="1">
        <v>41913</v>
      </c>
      <c r="I271" t="s">
        <v>5974</v>
      </c>
      <c r="J271" t="s">
        <v>6045</v>
      </c>
      <c r="K271">
        <v>2014</v>
      </c>
      <c r="L271" t="s">
        <v>1229</v>
      </c>
      <c r="M271">
        <v>0</v>
      </c>
      <c r="N271">
        <v>275</v>
      </c>
      <c r="O271">
        <v>96</v>
      </c>
      <c r="P271">
        <v>5</v>
      </c>
      <c r="Q271" t="s">
        <v>10</v>
      </c>
      <c r="R271" t="s">
        <v>18</v>
      </c>
      <c r="S271">
        <v>0.34909090909090901</v>
      </c>
      <c r="T271">
        <v>9</v>
      </c>
      <c r="U271">
        <v>3</v>
      </c>
    </row>
    <row r="272" spans="1:21" x14ac:dyDescent="0.25">
      <c r="A272" t="s">
        <v>5774</v>
      </c>
      <c r="B272" s="1">
        <v>41970</v>
      </c>
      <c r="C272" t="s">
        <v>6658</v>
      </c>
      <c r="D272" t="s">
        <v>6554</v>
      </c>
      <c r="E272" t="s">
        <v>6008</v>
      </c>
      <c r="F272" t="s">
        <v>5979</v>
      </c>
      <c r="G272" t="s">
        <v>5973</v>
      </c>
      <c r="H272" s="1">
        <v>41974</v>
      </c>
      <c r="I272" t="s">
        <v>5974</v>
      </c>
      <c r="J272" t="s">
        <v>6169</v>
      </c>
      <c r="K272">
        <v>2014</v>
      </c>
      <c r="L272" t="s">
        <v>1028</v>
      </c>
      <c r="M272">
        <v>0</v>
      </c>
      <c r="N272">
        <v>263</v>
      </c>
      <c r="O272">
        <v>50</v>
      </c>
      <c r="P272">
        <v>5</v>
      </c>
      <c r="Q272" t="s">
        <v>10</v>
      </c>
      <c r="R272" t="s">
        <v>18</v>
      </c>
      <c r="S272">
        <v>0.19011406844106499</v>
      </c>
      <c r="T272">
        <v>11</v>
      </c>
      <c r="U272">
        <v>4</v>
      </c>
    </row>
    <row r="273" spans="1:21" x14ac:dyDescent="0.25">
      <c r="A273" t="s">
        <v>5847</v>
      </c>
      <c r="B273" s="1">
        <v>41986</v>
      </c>
      <c r="C273" t="s">
        <v>6537</v>
      </c>
      <c r="D273" t="s">
        <v>6671</v>
      </c>
      <c r="E273" t="s">
        <v>6008</v>
      </c>
      <c r="F273" t="s">
        <v>5979</v>
      </c>
      <c r="G273" t="s">
        <v>5973</v>
      </c>
      <c r="H273" s="1">
        <v>41993</v>
      </c>
      <c r="I273" t="s">
        <v>5974</v>
      </c>
      <c r="J273" t="s">
        <v>6045</v>
      </c>
      <c r="K273">
        <v>2014</v>
      </c>
      <c r="L273" t="s">
        <v>357</v>
      </c>
      <c r="M273">
        <v>0</v>
      </c>
      <c r="N273">
        <v>21</v>
      </c>
      <c r="O273">
        <v>9</v>
      </c>
      <c r="P273">
        <v>2</v>
      </c>
      <c r="Q273" t="s">
        <v>10</v>
      </c>
      <c r="R273" t="s">
        <v>18</v>
      </c>
      <c r="S273">
        <v>0.42857142857142899</v>
      </c>
      <c r="T273">
        <v>12</v>
      </c>
      <c r="U273">
        <v>4</v>
      </c>
    </row>
    <row r="274" spans="1:21" x14ac:dyDescent="0.25">
      <c r="A274" t="s">
        <v>5847</v>
      </c>
      <c r="B274" s="1">
        <v>41986</v>
      </c>
      <c r="C274" t="s">
        <v>6537</v>
      </c>
      <c r="D274" t="s">
        <v>6671</v>
      </c>
      <c r="E274" t="s">
        <v>6008</v>
      </c>
      <c r="F274" t="s">
        <v>5979</v>
      </c>
      <c r="G274" t="s">
        <v>5973</v>
      </c>
      <c r="H274" s="1">
        <v>41993</v>
      </c>
      <c r="I274" t="s">
        <v>5974</v>
      </c>
      <c r="J274" t="s">
        <v>6045</v>
      </c>
      <c r="K274">
        <v>2014</v>
      </c>
      <c r="L274" t="s">
        <v>1952</v>
      </c>
      <c r="M274">
        <v>0</v>
      </c>
      <c r="N274">
        <v>311</v>
      </c>
      <c r="O274">
        <v>102</v>
      </c>
      <c r="P274">
        <v>7</v>
      </c>
      <c r="Q274" t="s">
        <v>10</v>
      </c>
      <c r="R274" t="s">
        <v>18</v>
      </c>
      <c r="S274">
        <v>0.32797427652733102</v>
      </c>
      <c r="T274">
        <v>12</v>
      </c>
      <c r="U274">
        <v>4</v>
      </c>
    </row>
    <row r="275" spans="1:21" x14ac:dyDescent="0.25">
      <c r="A275" t="s">
        <v>5852</v>
      </c>
      <c r="B275" s="1">
        <v>41988</v>
      </c>
      <c r="C275" t="s">
        <v>6883</v>
      </c>
      <c r="D275" t="s">
        <v>6279</v>
      </c>
      <c r="E275" t="s">
        <v>6008</v>
      </c>
      <c r="F275" t="s">
        <v>5979</v>
      </c>
      <c r="G275" t="s">
        <v>5973</v>
      </c>
      <c r="H275" s="1">
        <v>41992</v>
      </c>
      <c r="I275" t="s">
        <v>5974</v>
      </c>
      <c r="J275" t="s">
        <v>6279</v>
      </c>
      <c r="K275">
        <v>2014</v>
      </c>
      <c r="L275" t="s">
        <v>499</v>
      </c>
      <c r="M275">
        <v>0</v>
      </c>
      <c r="N275">
        <v>59</v>
      </c>
      <c r="O275">
        <v>21</v>
      </c>
      <c r="P275">
        <v>2</v>
      </c>
      <c r="Q275" t="s">
        <v>10</v>
      </c>
      <c r="R275" t="s">
        <v>18</v>
      </c>
      <c r="S275">
        <v>0.35593220338983</v>
      </c>
      <c r="T275">
        <v>12</v>
      </c>
      <c r="U275">
        <v>4</v>
      </c>
    </row>
    <row r="276" spans="1:21" x14ac:dyDescent="0.25">
      <c r="A276" t="s">
        <v>5852</v>
      </c>
      <c r="B276" s="1">
        <v>41988</v>
      </c>
      <c r="C276" t="s">
        <v>6883</v>
      </c>
      <c r="D276" t="s">
        <v>6279</v>
      </c>
      <c r="E276" t="s">
        <v>6008</v>
      </c>
      <c r="F276" t="s">
        <v>5979</v>
      </c>
      <c r="G276" t="s">
        <v>5973</v>
      </c>
      <c r="H276" s="1">
        <v>41992</v>
      </c>
      <c r="I276" t="s">
        <v>5974</v>
      </c>
      <c r="J276" t="s">
        <v>6279</v>
      </c>
      <c r="K276">
        <v>2014</v>
      </c>
      <c r="L276" t="s">
        <v>976</v>
      </c>
      <c r="M276">
        <v>0</v>
      </c>
      <c r="N276">
        <v>168</v>
      </c>
      <c r="O276">
        <v>18</v>
      </c>
      <c r="P276">
        <v>6</v>
      </c>
      <c r="Q276" t="s">
        <v>10</v>
      </c>
      <c r="R276" t="s">
        <v>18</v>
      </c>
      <c r="S276">
        <v>0.107142857142857</v>
      </c>
      <c r="T276">
        <v>12</v>
      </c>
      <c r="U276">
        <v>4</v>
      </c>
    </row>
    <row r="277" spans="1:21" x14ac:dyDescent="0.25">
      <c r="A277" t="s">
        <v>5852</v>
      </c>
      <c r="B277" s="1">
        <v>41988</v>
      </c>
      <c r="C277" t="s">
        <v>6883</v>
      </c>
      <c r="D277" t="s">
        <v>6279</v>
      </c>
      <c r="E277" t="s">
        <v>6008</v>
      </c>
      <c r="F277" t="s">
        <v>5979</v>
      </c>
      <c r="G277" t="s">
        <v>5973</v>
      </c>
      <c r="H277" s="1">
        <v>41992</v>
      </c>
      <c r="I277" t="s">
        <v>5974</v>
      </c>
      <c r="J277" t="s">
        <v>6279</v>
      </c>
      <c r="K277">
        <v>2014</v>
      </c>
      <c r="L277" t="s">
        <v>2035</v>
      </c>
      <c r="M277">
        <v>0</v>
      </c>
      <c r="N277">
        <v>155</v>
      </c>
      <c r="O277">
        <v>5</v>
      </c>
      <c r="P277">
        <v>3</v>
      </c>
      <c r="Q277" t="s">
        <v>10</v>
      </c>
      <c r="R277" t="s">
        <v>18</v>
      </c>
      <c r="S277">
        <v>3.2258064516128997E-2</v>
      </c>
      <c r="T277">
        <v>12</v>
      </c>
      <c r="U277">
        <v>4</v>
      </c>
    </row>
    <row r="278" spans="1:21" x14ac:dyDescent="0.25">
      <c r="A278" t="s">
        <v>5852</v>
      </c>
      <c r="B278" s="1">
        <v>41988</v>
      </c>
      <c r="C278" t="s">
        <v>6883</v>
      </c>
      <c r="D278" t="s">
        <v>6279</v>
      </c>
      <c r="E278" t="s">
        <v>6008</v>
      </c>
      <c r="F278" t="s">
        <v>5979</v>
      </c>
      <c r="G278" t="s">
        <v>5973</v>
      </c>
      <c r="H278" s="1">
        <v>41992</v>
      </c>
      <c r="I278" t="s">
        <v>5974</v>
      </c>
      <c r="J278" t="s">
        <v>6279</v>
      </c>
      <c r="K278">
        <v>2014</v>
      </c>
      <c r="L278" t="s">
        <v>292</v>
      </c>
      <c r="M278">
        <v>0</v>
      </c>
      <c r="N278">
        <v>32</v>
      </c>
      <c r="O278">
        <v>1</v>
      </c>
      <c r="P278">
        <v>2</v>
      </c>
      <c r="Q278" t="s">
        <v>10</v>
      </c>
      <c r="R278" t="s">
        <v>18</v>
      </c>
      <c r="S278">
        <v>3.125E-2</v>
      </c>
      <c r="T278">
        <v>12</v>
      </c>
      <c r="U278">
        <v>4</v>
      </c>
    </row>
    <row r="279" spans="1:21" x14ac:dyDescent="0.25">
      <c r="A279" t="s">
        <v>5893</v>
      </c>
      <c r="B279" s="1">
        <v>41996</v>
      </c>
      <c r="C279" t="s">
        <v>6767</v>
      </c>
      <c r="D279" t="s">
        <v>6222</v>
      </c>
      <c r="E279" t="s">
        <v>6008</v>
      </c>
      <c r="F279" t="s">
        <v>5979</v>
      </c>
      <c r="G279" t="s">
        <v>5973</v>
      </c>
      <c r="H279" s="1">
        <v>42001</v>
      </c>
      <c r="I279" t="s">
        <v>5974</v>
      </c>
      <c r="J279" t="s">
        <v>6095</v>
      </c>
      <c r="K279">
        <v>2014</v>
      </c>
      <c r="L279" t="s">
        <v>160</v>
      </c>
      <c r="M279">
        <v>0</v>
      </c>
      <c r="N279">
        <v>50</v>
      </c>
      <c r="O279">
        <v>3</v>
      </c>
      <c r="P279">
        <v>2</v>
      </c>
      <c r="Q279" t="s">
        <v>10</v>
      </c>
      <c r="R279" t="s">
        <v>18</v>
      </c>
      <c r="S279">
        <v>0.06</v>
      </c>
      <c r="T279">
        <v>12</v>
      </c>
      <c r="U279">
        <v>4</v>
      </c>
    </row>
    <row r="280" spans="1:21" x14ac:dyDescent="0.25">
      <c r="A280" t="s">
        <v>41</v>
      </c>
      <c r="B280" s="1">
        <v>40554</v>
      </c>
      <c r="C280" t="s">
        <v>5998</v>
      </c>
      <c r="D280" t="s">
        <v>5999</v>
      </c>
      <c r="E280" t="s">
        <v>6000</v>
      </c>
      <c r="F280" t="s">
        <v>5979</v>
      </c>
      <c r="G280" t="s">
        <v>5973</v>
      </c>
      <c r="H280" s="1">
        <v>40558</v>
      </c>
      <c r="I280" t="s">
        <v>5974</v>
      </c>
      <c r="J280" t="s">
        <v>5999</v>
      </c>
      <c r="K280">
        <v>2011</v>
      </c>
      <c r="L280" t="s">
        <v>42</v>
      </c>
      <c r="M280">
        <v>0</v>
      </c>
      <c r="N280">
        <v>55</v>
      </c>
      <c r="O280">
        <v>10</v>
      </c>
      <c r="P280">
        <v>1</v>
      </c>
      <c r="Q280" t="s">
        <v>10</v>
      </c>
      <c r="R280" t="s">
        <v>18</v>
      </c>
      <c r="S280">
        <v>0.18181818181818199</v>
      </c>
      <c r="T280">
        <v>1</v>
      </c>
      <c r="U280">
        <v>1</v>
      </c>
    </row>
    <row r="281" spans="1:21" x14ac:dyDescent="0.25">
      <c r="A281" t="s">
        <v>182</v>
      </c>
      <c r="B281" s="1">
        <v>40584</v>
      </c>
      <c r="C281" t="s">
        <v>6113</v>
      </c>
      <c r="D281" t="s">
        <v>6114</v>
      </c>
      <c r="E281" t="s">
        <v>6115</v>
      </c>
      <c r="F281" t="s">
        <v>5979</v>
      </c>
      <c r="G281" t="s">
        <v>5983</v>
      </c>
      <c r="H281" s="1">
        <v>40588</v>
      </c>
      <c r="I281" t="s">
        <v>5974</v>
      </c>
      <c r="J281" t="s">
        <v>6116</v>
      </c>
      <c r="K281">
        <v>2011</v>
      </c>
      <c r="L281" t="s">
        <v>186</v>
      </c>
      <c r="M281">
        <v>0</v>
      </c>
      <c r="N281">
        <v>19</v>
      </c>
      <c r="O281">
        <v>8</v>
      </c>
      <c r="P281">
        <v>1</v>
      </c>
      <c r="Q281" t="s">
        <v>10</v>
      </c>
      <c r="R281" t="s">
        <v>18</v>
      </c>
      <c r="S281">
        <v>0.42105263157894701</v>
      </c>
      <c r="T281">
        <v>2</v>
      </c>
      <c r="U281">
        <v>1</v>
      </c>
    </row>
    <row r="282" spans="1:21" x14ac:dyDescent="0.25">
      <c r="A282" t="s">
        <v>310</v>
      </c>
      <c r="B282" s="1">
        <v>40623</v>
      </c>
      <c r="C282" t="s">
        <v>6210</v>
      </c>
      <c r="D282" t="s">
        <v>6114</v>
      </c>
      <c r="E282" t="s">
        <v>6115</v>
      </c>
      <c r="F282" t="s">
        <v>5979</v>
      </c>
      <c r="G282" t="s">
        <v>5983</v>
      </c>
      <c r="H282" s="1">
        <v>40627</v>
      </c>
      <c r="I282" t="s">
        <v>5974</v>
      </c>
      <c r="J282" t="s">
        <v>6116</v>
      </c>
      <c r="K282">
        <v>2011</v>
      </c>
      <c r="L282" t="s">
        <v>311</v>
      </c>
      <c r="M282">
        <v>0</v>
      </c>
      <c r="N282">
        <v>26</v>
      </c>
      <c r="O282">
        <v>0</v>
      </c>
      <c r="P282">
        <v>2</v>
      </c>
      <c r="Q282" t="s">
        <v>10</v>
      </c>
      <c r="R282" t="s">
        <v>18</v>
      </c>
      <c r="S282">
        <v>0</v>
      </c>
      <c r="T282">
        <v>3</v>
      </c>
      <c r="U282">
        <v>1</v>
      </c>
    </row>
    <row r="283" spans="1:21" x14ac:dyDescent="0.25">
      <c r="A283" t="s">
        <v>354</v>
      </c>
      <c r="B283" s="1">
        <v>40633</v>
      </c>
      <c r="C283" t="s">
        <v>6240</v>
      </c>
      <c r="D283" t="s">
        <v>6241</v>
      </c>
      <c r="E283" t="s">
        <v>6115</v>
      </c>
      <c r="F283" t="s">
        <v>5979</v>
      </c>
      <c r="G283" t="s">
        <v>5973</v>
      </c>
      <c r="H283" s="1">
        <v>40637</v>
      </c>
      <c r="I283" t="s">
        <v>5974</v>
      </c>
      <c r="J283" t="s">
        <v>6241</v>
      </c>
      <c r="K283">
        <v>2011</v>
      </c>
      <c r="L283" t="s">
        <v>357</v>
      </c>
      <c r="M283">
        <v>0</v>
      </c>
      <c r="N283">
        <v>21</v>
      </c>
      <c r="O283">
        <v>9</v>
      </c>
      <c r="P283">
        <v>2</v>
      </c>
      <c r="Q283" t="s">
        <v>10</v>
      </c>
      <c r="R283" t="s">
        <v>18</v>
      </c>
      <c r="S283">
        <v>0.42857142857142899</v>
      </c>
      <c r="T283">
        <v>3</v>
      </c>
      <c r="U283">
        <v>1</v>
      </c>
    </row>
    <row r="284" spans="1:21" x14ac:dyDescent="0.25">
      <c r="A284" t="s">
        <v>903</v>
      </c>
      <c r="B284" s="1">
        <v>40760</v>
      </c>
      <c r="C284" t="s">
        <v>6580</v>
      </c>
      <c r="D284" t="s">
        <v>6581</v>
      </c>
      <c r="E284" t="s">
        <v>6000</v>
      </c>
      <c r="F284" t="s">
        <v>5979</v>
      </c>
      <c r="G284" t="s">
        <v>5973</v>
      </c>
      <c r="H284" s="1">
        <v>40764</v>
      </c>
      <c r="I284" t="s">
        <v>5974</v>
      </c>
      <c r="J284" t="s">
        <v>6582</v>
      </c>
      <c r="K284">
        <v>2011</v>
      </c>
      <c r="L284" t="s">
        <v>24</v>
      </c>
      <c r="M284">
        <v>0</v>
      </c>
      <c r="N284">
        <v>60</v>
      </c>
      <c r="O284">
        <v>14</v>
      </c>
      <c r="P284">
        <v>2</v>
      </c>
      <c r="Q284" t="s">
        <v>10</v>
      </c>
      <c r="R284" t="s">
        <v>18</v>
      </c>
      <c r="S284">
        <v>0.233333333333333</v>
      </c>
      <c r="T284">
        <v>8</v>
      </c>
      <c r="U284">
        <v>3</v>
      </c>
    </row>
    <row r="285" spans="1:21" x14ac:dyDescent="0.25">
      <c r="A285" t="s">
        <v>954</v>
      </c>
      <c r="B285" s="1">
        <v>40767</v>
      </c>
      <c r="C285" t="s">
        <v>6609</v>
      </c>
      <c r="D285" t="s">
        <v>5999</v>
      </c>
      <c r="E285" t="s">
        <v>6000</v>
      </c>
      <c r="F285" t="s">
        <v>5979</v>
      </c>
      <c r="G285" t="s">
        <v>5983</v>
      </c>
      <c r="H285" s="1">
        <v>40772</v>
      </c>
      <c r="I285" t="s">
        <v>5974</v>
      </c>
      <c r="J285" t="s">
        <v>5999</v>
      </c>
      <c r="K285">
        <v>2011</v>
      </c>
      <c r="L285" t="s">
        <v>955</v>
      </c>
      <c r="M285">
        <v>0</v>
      </c>
      <c r="N285">
        <v>50</v>
      </c>
      <c r="O285">
        <v>25</v>
      </c>
      <c r="P285">
        <v>5</v>
      </c>
      <c r="Q285" t="s">
        <v>10</v>
      </c>
      <c r="R285" t="s">
        <v>18</v>
      </c>
      <c r="S285">
        <v>0.5</v>
      </c>
      <c r="T285">
        <v>8</v>
      </c>
      <c r="U285">
        <v>3</v>
      </c>
    </row>
    <row r="286" spans="1:21" x14ac:dyDescent="0.25">
      <c r="A286" t="s">
        <v>1103</v>
      </c>
      <c r="B286" s="1">
        <v>40795</v>
      </c>
      <c r="C286" t="s">
        <v>6696</v>
      </c>
      <c r="D286" t="s">
        <v>6581</v>
      </c>
      <c r="E286" t="s">
        <v>6000</v>
      </c>
      <c r="F286" t="s">
        <v>5979</v>
      </c>
      <c r="G286" t="s">
        <v>5983</v>
      </c>
      <c r="H286" s="1">
        <v>40802</v>
      </c>
      <c r="I286" t="s">
        <v>5974</v>
      </c>
      <c r="J286" t="s">
        <v>6582</v>
      </c>
      <c r="K286">
        <v>2011</v>
      </c>
      <c r="L286" t="s">
        <v>1105</v>
      </c>
      <c r="M286">
        <v>0</v>
      </c>
      <c r="N286">
        <v>137</v>
      </c>
      <c r="O286">
        <v>63</v>
      </c>
      <c r="P286">
        <v>3</v>
      </c>
      <c r="Q286" t="s">
        <v>10</v>
      </c>
      <c r="R286" t="s">
        <v>18</v>
      </c>
      <c r="S286">
        <v>0.45985401459853997</v>
      </c>
      <c r="T286">
        <v>9</v>
      </c>
      <c r="U286">
        <v>3</v>
      </c>
    </row>
    <row r="287" spans="1:21" x14ac:dyDescent="0.25">
      <c r="A287" t="s">
        <v>1776</v>
      </c>
      <c r="B287" s="1">
        <v>40935</v>
      </c>
      <c r="C287" t="s">
        <v>6571</v>
      </c>
      <c r="D287" t="s">
        <v>6139</v>
      </c>
      <c r="E287" t="s">
        <v>6115</v>
      </c>
      <c r="F287" t="s">
        <v>5979</v>
      </c>
      <c r="G287" t="s">
        <v>5973</v>
      </c>
      <c r="H287" s="1">
        <v>40941</v>
      </c>
      <c r="I287" t="s">
        <v>5974</v>
      </c>
      <c r="J287" t="s">
        <v>6140</v>
      </c>
      <c r="K287">
        <v>2012</v>
      </c>
      <c r="L287" t="s">
        <v>1777</v>
      </c>
      <c r="M287">
        <v>0</v>
      </c>
      <c r="N287">
        <v>303</v>
      </c>
      <c r="O287">
        <v>88</v>
      </c>
      <c r="P287">
        <v>6</v>
      </c>
      <c r="Q287" t="s">
        <v>10</v>
      </c>
      <c r="R287" t="s">
        <v>18</v>
      </c>
      <c r="S287">
        <v>0.29042904290429</v>
      </c>
      <c r="T287">
        <v>1</v>
      </c>
      <c r="U287">
        <v>1</v>
      </c>
    </row>
    <row r="288" spans="1:21" x14ac:dyDescent="0.25">
      <c r="A288" t="s">
        <v>1780</v>
      </c>
      <c r="B288" s="1">
        <v>40936</v>
      </c>
      <c r="C288" t="s">
        <v>7005</v>
      </c>
      <c r="D288" t="s">
        <v>6531</v>
      </c>
      <c r="E288" t="s">
        <v>6000</v>
      </c>
      <c r="F288" t="s">
        <v>5979</v>
      </c>
      <c r="G288" t="s">
        <v>5983</v>
      </c>
      <c r="H288" s="1">
        <v>40941</v>
      </c>
      <c r="I288" t="s">
        <v>5974</v>
      </c>
      <c r="J288" t="s">
        <v>6532</v>
      </c>
      <c r="K288">
        <v>2012</v>
      </c>
      <c r="L288" t="s">
        <v>168</v>
      </c>
      <c r="M288">
        <v>0</v>
      </c>
      <c r="N288">
        <v>27</v>
      </c>
      <c r="O288">
        <v>1</v>
      </c>
      <c r="P288">
        <v>1</v>
      </c>
      <c r="Q288" t="s">
        <v>10</v>
      </c>
      <c r="R288" t="s">
        <v>18</v>
      </c>
      <c r="S288">
        <v>3.7037037037037E-2</v>
      </c>
      <c r="T288">
        <v>1</v>
      </c>
      <c r="U288">
        <v>1</v>
      </c>
    </row>
    <row r="289" spans="1:21" x14ac:dyDescent="0.25">
      <c r="A289" t="s">
        <v>2002</v>
      </c>
      <c r="B289" s="1">
        <v>41010</v>
      </c>
      <c r="C289" t="s">
        <v>7101</v>
      </c>
      <c r="D289" t="s">
        <v>5999</v>
      </c>
      <c r="E289" t="s">
        <v>6000</v>
      </c>
      <c r="F289" t="s">
        <v>5979</v>
      </c>
      <c r="G289" t="s">
        <v>5973</v>
      </c>
      <c r="H289" s="1">
        <v>41014</v>
      </c>
      <c r="I289" t="s">
        <v>5974</v>
      </c>
      <c r="J289" t="s">
        <v>5999</v>
      </c>
      <c r="K289">
        <v>2012</v>
      </c>
      <c r="L289" t="s">
        <v>499</v>
      </c>
      <c r="M289">
        <v>0</v>
      </c>
      <c r="N289">
        <v>89</v>
      </c>
      <c r="O289">
        <v>31</v>
      </c>
      <c r="P289">
        <v>3</v>
      </c>
      <c r="Q289" t="s">
        <v>10</v>
      </c>
      <c r="R289" t="s">
        <v>18</v>
      </c>
      <c r="S289">
        <v>0.348314606741573</v>
      </c>
      <c r="T289">
        <v>4</v>
      </c>
      <c r="U289">
        <v>2</v>
      </c>
    </row>
    <row r="290" spans="1:21" x14ac:dyDescent="0.25">
      <c r="A290" t="s">
        <v>2053</v>
      </c>
      <c r="B290" s="1">
        <v>41027</v>
      </c>
      <c r="C290" t="s">
        <v>7118</v>
      </c>
      <c r="D290" t="s">
        <v>5999</v>
      </c>
      <c r="E290" t="s">
        <v>6000</v>
      </c>
      <c r="F290" t="s">
        <v>5979</v>
      </c>
      <c r="G290" t="s">
        <v>5973</v>
      </c>
      <c r="H290" s="1">
        <v>41033</v>
      </c>
      <c r="I290" t="s">
        <v>5974</v>
      </c>
      <c r="J290" t="s">
        <v>5999</v>
      </c>
      <c r="K290">
        <v>2012</v>
      </c>
      <c r="L290" t="s">
        <v>414</v>
      </c>
      <c r="M290">
        <v>0</v>
      </c>
      <c r="N290">
        <v>19</v>
      </c>
      <c r="O290">
        <v>5</v>
      </c>
      <c r="P290">
        <v>1</v>
      </c>
      <c r="Q290" t="s">
        <v>10</v>
      </c>
      <c r="R290" t="s">
        <v>18</v>
      </c>
      <c r="S290">
        <v>0.26315789473684198</v>
      </c>
      <c r="T290">
        <v>4</v>
      </c>
      <c r="U290">
        <v>2</v>
      </c>
    </row>
    <row r="291" spans="1:21" x14ac:dyDescent="0.25">
      <c r="A291" t="s">
        <v>2053</v>
      </c>
      <c r="B291" s="1">
        <v>41027</v>
      </c>
      <c r="C291" t="s">
        <v>7118</v>
      </c>
      <c r="D291" t="s">
        <v>5999</v>
      </c>
      <c r="E291" t="s">
        <v>6000</v>
      </c>
      <c r="F291" t="s">
        <v>5979</v>
      </c>
      <c r="G291" t="s">
        <v>5973</v>
      </c>
      <c r="H291" s="1">
        <v>41033</v>
      </c>
      <c r="I291" t="s">
        <v>5974</v>
      </c>
      <c r="J291" t="s">
        <v>5999</v>
      </c>
      <c r="K291">
        <v>2012</v>
      </c>
      <c r="L291" t="s">
        <v>2054</v>
      </c>
      <c r="M291">
        <v>0</v>
      </c>
      <c r="N291">
        <v>40</v>
      </c>
      <c r="O291">
        <v>10</v>
      </c>
      <c r="P291">
        <v>2</v>
      </c>
      <c r="Q291" t="s">
        <v>10</v>
      </c>
      <c r="R291" t="s">
        <v>18</v>
      </c>
      <c r="S291">
        <v>0.25</v>
      </c>
      <c r="T291">
        <v>4</v>
      </c>
      <c r="U291">
        <v>2</v>
      </c>
    </row>
    <row r="292" spans="1:21" x14ac:dyDescent="0.25">
      <c r="A292" t="s">
        <v>2180</v>
      </c>
      <c r="B292" s="1">
        <v>41071</v>
      </c>
      <c r="C292" t="s">
        <v>7179</v>
      </c>
      <c r="D292" t="s">
        <v>5999</v>
      </c>
      <c r="E292" t="s">
        <v>6000</v>
      </c>
      <c r="F292" t="s">
        <v>5979</v>
      </c>
      <c r="G292" t="s">
        <v>5983</v>
      </c>
      <c r="H292" s="1">
        <v>41075</v>
      </c>
      <c r="I292" t="s">
        <v>5974</v>
      </c>
      <c r="J292" t="s">
        <v>5999</v>
      </c>
      <c r="K292">
        <v>2012</v>
      </c>
      <c r="L292" t="s">
        <v>755</v>
      </c>
      <c r="M292">
        <v>0</v>
      </c>
      <c r="N292">
        <v>30</v>
      </c>
      <c r="O292">
        <v>11</v>
      </c>
      <c r="P292">
        <v>2</v>
      </c>
      <c r="Q292" t="s">
        <v>10</v>
      </c>
      <c r="R292" t="s">
        <v>18</v>
      </c>
      <c r="S292">
        <v>0.36666666666666697</v>
      </c>
      <c r="T292">
        <v>6</v>
      </c>
      <c r="U292">
        <v>2</v>
      </c>
    </row>
    <row r="293" spans="1:21" x14ac:dyDescent="0.25">
      <c r="A293" t="s">
        <v>2457</v>
      </c>
      <c r="B293" s="1">
        <v>41129</v>
      </c>
      <c r="C293" t="s">
        <v>7221</v>
      </c>
      <c r="D293" t="s">
        <v>5999</v>
      </c>
      <c r="E293" t="s">
        <v>6000</v>
      </c>
      <c r="F293" t="s">
        <v>5979</v>
      </c>
      <c r="G293" t="s">
        <v>5973</v>
      </c>
      <c r="H293" s="1">
        <v>41133</v>
      </c>
      <c r="I293" t="s">
        <v>5974</v>
      </c>
      <c r="J293" t="s">
        <v>5999</v>
      </c>
      <c r="K293">
        <v>2012</v>
      </c>
      <c r="L293" t="s">
        <v>292</v>
      </c>
      <c r="M293">
        <v>0</v>
      </c>
      <c r="N293">
        <v>48</v>
      </c>
      <c r="O293">
        <v>2</v>
      </c>
      <c r="P293">
        <v>3</v>
      </c>
      <c r="Q293" t="s">
        <v>10</v>
      </c>
      <c r="R293" t="s">
        <v>18</v>
      </c>
      <c r="S293">
        <v>4.1666666666666699E-2</v>
      </c>
      <c r="T293">
        <v>8</v>
      </c>
      <c r="U293">
        <v>3</v>
      </c>
    </row>
    <row r="294" spans="1:21" x14ac:dyDescent="0.25">
      <c r="A294" t="s">
        <v>2493</v>
      </c>
      <c r="B294" s="1">
        <v>41135</v>
      </c>
      <c r="C294" t="s">
        <v>6811</v>
      </c>
      <c r="D294" t="s">
        <v>7120</v>
      </c>
      <c r="E294" t="s">
        <v>6115</v>
      </c>
      <c r="F294" t="s">
        <v>5979</v>
      </c>
      <c r="G294" t="s">
        <v>5973</v>
      </c>
      <c r="H294" s="1">
        <v>41139</v>
      </c>
      <c r="I294" t="s">
        <v>5974</v>
      </c>
      <c r="J294" t="s">
        <v>6140</v>
      </c>
      <c r="K294">
        <v>2012</v>
      </c>
      <c r="L294" t="s">
        <v>756</v>
      </c>
      <c r="M294">
        <v>0</v>
      </c>
      <c r="N294">
        <v>190</v>
      </c>
      <c r="O294">
        <v>95</v>
      </c>
      <c r="P294">
        <v>7</v>
      </c>
      <c r="Q294" t="s">
        <v>10</v>
      </c>
      <c r="R294" t="s">
        <v>18</v>
      </c>
      <c r="S294">
        <v>0.5</v>
      </c>
      <c r="T294">
        <v>8</v>
      </c>
      <c r="U294">
        <v>3</v>
      </c>
    </row>
    <row r="295" spans="1:21" x14ac:dyDescent="0.25">
      <c r="A295" t="s">
        <v>2586</v>
      </c>
      <c r="B295" s="1">
        <v>41150</v>
      </c>
      <c r="C295" t="s">
        <v>6306</v>
      </c>
      <c r="D295" t="s">
        <v>7309</v>
      </c>
      <c r="E295" t="s">
        <v>6048</v>
      </c>
      <c r="F295" t="s">
        <v>5979</v>
      </c>
      <c r="G295" t="s">
        <v>5973</v>
      </c>
      <c r="H295" s="1">
        <v>41157</v>
      </c>
      <c r="I295" t="s">
        <v>5974</v>
      </c>
      <c r="J295" t="s">
        <v>6319</v>
      </c>
      <c r="K295">
        <v>2012</v>
      </c>
      <c r="L295" t="s">
        <v>65</v>
      </c>
      <c r="M295">
        <v>0</v>
      </c>
      <c r="N295">
        <v>37</v>
      </c>
      <c r="O295">
        <v>10</v>
      </c>
      <c r="P295">
        <v>3</v>
      </c>
      <c r="Q295" t="s">
        <v>10</v>
      </c>
      <c r="R295" t="s">
        <v>18</v>
      </c>
      <c r="S295">
        <v>0.27027027027027001</v>
      </c>
      <c r="T295">
        <v>8</v>
      </c>
      <c r="U295">
        <v>3</v>
      </c>
    </row>
    <row r="296" spans="1:21" x14ac:dyDescent="0.25">
      <c r="A296" t="s">
        <v>2586</v>
      </c>
      <c r="B296" s="1">
        <v>41150</v>
      </c>
      <c r="C296" t="s">
        <v>6306</v>
      </c>
      <c r="D296" t="s">
        <v>7309</v>
      </c>
      <c r="E296" t="s">
        <v>6048</v>
      </c>
      <c r="F296" t="s">
        <v>5979</v>
      </c>
      <c r="G296" t="s">
        <v>5973</v>
      </c>
      <c r="H296" s="1">
        <v>41157</v>
      </c>
      <c r="I296" t="s">
        <v>5974</v>
      </c>
      <c r="J296" t="s">
        <v>6319</v>
      </c>
      <c r="K296">
        <v>2012</v>
      </c>
      <c r="L296" t="s">
        <v>65</v>
      </c>
      <c r="M296">
        <v>0</v>
      </c>
      <c r="N296">
        <v>37</v>
      </c>
      <c r="O296">
        <v>10</v>
      </c>
      <c r="P296">
        <v>3</v>
      </c>
      <c r="Q296" t="s">
        <v>10</v>
      </c>
      <c r="R296" t="s">
        <v>18</v>
      </c>
      <c r="S296">
        <v>0.27027027027027001</v>
      </c>
      <c r="T296">
        <v>8</v>
      </c>
      <c r="U296">
        <v>3</v>
      </c>
    </row>
    <row r="297" spans="1:21" x14ac:dyDescent="0.25">
      <c r="A297" t="s">
        <v>2771</v>
      </c>
      <c r="B297" s="1">
        <v>41187</v>
      </c>
      <c r="C297" t="s">
        <v>6648</v>
      </c>
      <c r="D297" t="s">
        <v>6631</v>
      </c>
      <c r="E297" t="s">
        <v>6115</v>
      </c>
      <c r="F297" t="s">
        <v>5979</v>
      </c>
      <c r="G297" t="s">
        <v>5983</v>
      </c>
      <c r="H297" s="1">
        <v>41194</v>
      </c>
      <c r="I297" t="s">
        <v>5974</v>
      </c>
      <c r="J297" t="s">
        <v>6632</v>
      </c>
      <c r="K297">
        <v>2012</v>
      </c>
      <c r="L297" t="s">
        <v>25</v>
      </c>
      <c r="M297">
        <v>0</v>
      </c>
      <c r="N297">
        <v>414</v>
      </c>
      <c r="O297">
        <v>153</v>
      </c>
      <c r="P297">
        <v>8</v>
      </c>
      <c r="Q297" t="s">
        <v>10</v>
      </c>
      <c r="R297" t="s">
        <v>18</v>
      </c>
      <c r="S297">
        <v>0.36956521739130399</v>
      </c>
      <c r="T297">
        <v>10</v>
      </c>
      <c r="U297">
        <v>4</v>
      </c>
    </row>
    <row r="298" spans="1:21" x14ac:dyDescent="0.25">
      <c r="A298" t="s">
        <v>2992</v>
      </c>
      <c r="B298" s="1">
        <v>41242</v>
      </c>
      <c r="C298" t="s">
        <v>6881</v>
      </c>
      <c r="D298" t="s">
        <v>6430</v>
      </c>
      <c r="E298" t="s">
        <v>6048</v>
      </c>
      <c r="F298" t="s">
        <v>5979</v>
      </c>
      <c r="G298" t="s">
        <v>5973</v>
      </c>
      <c r="H298" s="1">
        <v>41247</v>
      </c>
      <c r="I298" t="s">
        <v>5974</v>
      </c>
      <c r="J298" t="s">
        <v>6431</v>
      </c>
      <c r="K298">
        <v>2012</v>
      </c>
      <c r="L298" t="s">
        <v>186</v>
      </c>
      <c r="M298">
        <v>0</v>
      </c>
      <c r="N298">
        <v>57</v>
      </c>
      <c r="O298">
        <v>23</v>
      </c>
      <c r="P298">
        <v>3</v>
      </c>
      <c r="Q298" t="s">
        <v>10</v>
      </c>
      <c r="R298" t="s">
        <v>18</v>
      </c>
      <c r="S298">
        <v>0.40350877192982498</v>
      </c>
      <c r="T298">
        <v>11</v>
      </c>
      <c r="U298">
        <v>4</v>
      </c>
    </row>
    <row r="299" spans="1:21" x14ac:dyDescent="0.25">
      <c r="A299" t="s">
        <v>3181</v>
      </c>
      <c r="B299" s="1">
        <v>41290</v>
      </c>
      <c r="C299" t="s">
        <v>6767</v>
      </c>
      <c r="D299" t="s">
        <v>5999</v>
      </c>
      <c r="E299" t="s">
        <v>6000</v>
      </c>
      <c r="F299" t="s">
        <v>5979</v>
      </c>
      <c r="G299" t="s">
        <v>5973</v>
      </c>
      <c r="H299" s="1">
        <v>41294</v>
      </c>
      <c r="I299" t="s">
        <v>5974</v>
      </c>
      <c r="J299" t="s">
        <v>5999</v>
      </c>
      <c r="K299">
        <v>2013</v>
      </c>
      <c r="L299" t="s">
        <v>756</v>
      </c>
      <c r="M299">
        <v>0</v>
      </c>
      <c r="N299">
        <v>135</v>
      </c>
      <c r="O299">
        <v>68</v>
      </c>
      <c r="P299">
        <v>5</v>
      </c>
      <c r="Q299" t="s">
        <v>10</v>
      </c>
      <c r="R299" t="s">
        <v>18</v>
      </c>
      <c r="S299">
        <v>0.50370370370370399</v>
      </c>
      <c r="T299">
        <v>1</v>
      </c>
      <c r="U299">
        <v>1</v>
      </c>
    </row>
    <row r="300" spans="1:21" x14ac:dyDescent="0.25">
      <c r="A300" t="s">
        <v>3211</v>
      </c>
      <c r="B300" s="1">
        <v>41302</v>
      </c>
      <c r="C300" t="s">
        <v>7196</v>
      </c>
      <c r="D300" t="s">
        <v>5999</v>
      </c>
      <c r="E300" t="s">
        <v>6000</v>
      </c>
      <c r="F300" t="s">
        <v>5979</v>
      </c>
      <c r="G300" t="s">
        <v>5973</v>
      </c>
      <c r="H300" s="1">
        <v>41308</v>
      </c>
      <c r="I300" t="s">
        <v>5974</v>
      </c>
      <c r="J300" t="s">
        <v>5999</v>
      </c>
      <c r="K300">
        <v>2013</v>
      </c>
      <c r="L300" t="s">
        <v>2145</v>
      </c>
      <c r="M300">
        <v>0</v>
      </c>
      <c r="N300">
        <v>45</v>
      </c>
      <c r="O300">
        <v>4</v>
      </c>
      <c r="P300">
        <v>4</v>
      </c>
      <c r="Q300" t="s">
        <v>10</v>
      </c>
      <c r="R300" t="s">
        <v>18</v>
      </c>
      <c r="S300">
        <v>8.8888888888888906E-2</v>
      </c>
      <c r="T300">
        <v>1</v>
      </c>
      <c r="U300">
        <v>1</v>
      </c>
    </row>
    <row r="301" spans="1:21" x14ac:dyDescent="0.25">
      <c r="A301" t="s">
        <v>3256</v>
      </c>
      <c r="B301" s="1">
        <v>41316</v>
      </c>
      <c r="C301" t="s">
        <v>6040</v>
      </c>
      <c r="D301" t="s">
        <v>7486</v>
      </c>
      <c r="E301" t="s">
        <v>6000</v>
      </c>
      <c r="F301" t="s">
        <v>5979</v>
      </c>
      <c r="G301" t="s">
        <v>5973</v>
      </c>
      <c r="H301" s="1">
        <v>41321</v>
      </c>
      <c r="I301" t="s">
        <v>5974</v>
      </c>
      <c r="J301" t="s">
        <v>7487</v>
      </c>
      <c r="K301">
        <v>2013</v>
      </c>
      <c r="L301" t="s">
        <v>1300</v>
      </c>
      <c r="M301">
        <v>0</v>
      </c>
      <c r="N301">
        <v>19</v>
      </c>
      <c r="O301">
        <v>4</v>
      </c>
      <c r="P301">
        <v>1</v>
      </c>
      <c r="Q301" t="s">
        <v>10</v>
      </c>
      <c r="R301" t="s">
        <v>18</v>
      </c>
      <c r="S301">
        <v>0.21052631578947401</v>
      </c>
      <c r="T301">
        <v>2</v>
      </c>
      <c r="U301">
        <v>1</v>
      </c>
    </row>
    <row r="302" spans="1:21" x14ac:dyDescent="0.25">
      <c r="A302" t="s">
        <v>3352</v>
      </c>
      <c r="B302" s="1">
        <v>41344</v>
      </c>
      <c r="C302" t="s">
        <v>6874</v>
      </c>
      <c r="D302" t="s">
        <v>5999</v>
      </c>
      <c r="E302" t="s">
        <v>6000</v>
      </c>
      <c r="F302" t="s">
        <v>5979</v>
      </c>
      <c r="G302" t="s">
        <v>5973</v>
      </c>
      <c r="H302" s="1">
        <v>41349</v>
      </c>
      <c r="I302" t="s">
        <v>5974</v>
      </c>
      <c r="J302" t="s">
        <v>5999</v>
      </c>
      <c r="K302">
        <v>2013</v>
      </c>
      <c r="L302" t="s">
        <v>1952</v>
      </c>
      <c r="M302">
        <v>0</v>
      </c>
      <c r="N302">
        <v>133</v>
      </c>
      <c r="O302">
        <v>44</v>
      </c>
      <c r="P302">
        <v>3</v>
      </c>
      <c r="Q302" t="s">
        <v>10</v>
      </c>
      <c r="R302" t="s">
        <v>18</v>
      </c>
      <c r="S302">
        <v>0.33082706766917302</v>
      </c>
      <c r="T302">
        <v>3</v>
      </c>
      <c r="U302">
        <v>1</v>
      </c>
    </row>
    <row r="303" spans="1:21" x14ac:dyDescent="0.25">
      <c r="A303" t="s">
        <v>3405</v>
      </c>
      <c r="B303" s="1">
        <v>41366</v>
      </c>
      <c r="C303" t="s">
        <v>6771</v>
      </c>
      <c r="D303" t="s">
        <v>7471</v>
      </c>
      <c r="E303" t="s">
        <v>6000</v>
      </c>
      <c r="F303" t="s">
        <v>5979</v>
      </c>
      <c r="G303" t="s">
        <v>5968</v>
      </c>
      <c r="H303" s="1">
        <v>41371</v>
      </c>
      <c r="I303" t="s">
        <v>5974</v>
      </c>
      <c r="J303" t="s">
        <v>7471</v>
      </c>
      <c r="K303">
        <v>2013</v>
      </c>
      <c r="L303" t="s">
        <v>1204</v>
      </c>
      <c r="M303">
        <v>0</v>
      </c>
      <c r="N303">
        <v>107</v>
      </c>
      <c r="O303">
        <v>9</v>
      </c>
      <c r="P303">
        <v>2</v>
      </c>
      <c r="Q303" t="s">
        <v>10</v>
      </c>
      <c r="R303" t="s">
        <v>18</v>
      </c>
      <c r="S303">
        <v>8.4112149532710304E-2</v>
      </c>
      <c r="T303">
        <v>4</v>
      </c>
      <c r="U303">
        <v>2</v>
      </c>
    </row>
    <row r="304" spans="1:21" x14ac:dyDescent="0.25">
      <c r="A304" t="s">
        <v>3662</v>
      </c>
      <c r="B304" s="1">
        <v>41442</v>
      </c>
      <c r="C304" t="s">
        <v>6640</v>
      </c>
      <c r="D304" t="s">
        <v>5999</v>
      </c>
      <c r="E304" t="s">
        <v>6000</v>
      </c>
      <c r="F304" t="s">
        <v>5979</v>
      </c>
      <c r="G304" t="s">
        <v>5973</v>
      </c>
      <c r="H304" s="1">
        <v>41446</v>
      </c>
      <c r="I304" t="s">
        <v>5974</v>
      </c>
      <c r="J304" t="s">
        <v>5999</v>
      </c>
      <c r="K304">
        <v>2013</v>
      </c>
      <c r="L304" t="s">
        <v>1168</v>
      </c>
      <c r="M304">
        <v>0</v>
      </c>
      <c r="N304">
        <v>29</v>
      </c>
      <c r="O304">
        <v>10</v>
      </c>
      <c r="P304">
        <v>2</v>
      </c>
      <c r="Q304" t="s">
        <v>10</v>
      </c>
      <c r="R304" t="s">
        <v>18</v>
      </c>
      <c r="S304">
        <v>0.34482758620689702</v>
      </c>
      <c r="T304">
        <v>6</v>
      </c>
      <c r="U304">
        <v>2</v>
      </c>
    </row>
    <row r="305" spans="1:21" x14ac:dyDescent="0.25">
      <c r="A305" t="s">
        <v>3720</v>
      </c>
      <c r="B305" s="1">
        <v>41453</v>
      </c>
      <c r="C305" t="s">
        <v>7584</v>
      </c>
      <c r="D305" t="s">
        <v>7585</v>
      </c>
      <c r="E305" t="s">
        <v>6000</v>
      </c>
      <c r="F305" t="s">
        <v>5979</v>
      </c>
      <c r="G305" t="s">
        <v>5968</v>
      </c>
      <c r="H305" s="1">
        <v>41459</v>
      </c>
      <c r="I305" t="s">
        <v>5974</v>
      </c>
      <c r="J305" t="s">
        <v>7487</v>
      </c>
      <c r="K305">
        <v>2013</v>
      </c>
      <c r="L305" t="s">
        <v>42</v>
      </c>
      <c r="M305">
        <v>0</v>
      </c>
      <c r="N305">
        <v>165</v>
      </c>
      <c r="O305">
        <v>30</v>
      </c>
      <c r="P305">
        <v>3</v>
      </c>
      <c r="Q305" t="s">
        <v>10</v>
      </c>
      <c r="R305" t="s">
        <v>18</v>
      </c>
      <c r="S305">
        <v>0.18181818181818199</v>
      </c>
      <c r="T305">
        <v>6</v>
      </c>
      <c r="U305">
        <v>2</v>
      </c>
    </row>
    <row r="306" spans="1:21" x14ac:dyDescent="0.25">
      <c r="A306" t="s">
        <v>3785</v>
      </c>
      <c r="B306" s="1">
        <v>41478</v>
      </c>
      <c r="C306" t="s">
        <v>6263</v>
      </c>
      <c r="D306" t="s">
        <v>7451</v>
      </c>
      <c r="E306" t="s">
        <v>6048</v>
      </c>
      <c r="F306" t="s">
        <v>5979</v>
      </c>
      <c r="G306" t="s">
        <v>5968</v>
      </c>
      <c r="H306" s="1">
        <v>41483</v>
      </c>
      <c r="I306" t="s">
        <v>5974</v>
      </c>
      <c r="J306" t="s">
        <v>7452</v>
      </c>
      <c r="K306">
        <v>2013</v>
      </c>
      <c r="L306" t="s">
        <v>472</v>
      </c>
      <c r="M306">
        <v>0</v>
      </c>
      <c r="N306">
        <v>280</v>
      </c>
      <c r="O306">
        <v>132</v>
      </c>
      <c r="P306">
        <v>6</v>
      </c>
      <c r="Q306" t="s">
        <v>10</v>
      </c>
      <c r="R306" t="s">
        <v>18</v>
      </c>
      <c r="S306">
        <v>0.47142857142857097</v>
      </c>
      <c r="T306">
        <v>7</v>
      </c>
      <c r="U306">
        <v>3</v>
      </c>
    </row>
    <row r="307" spans="1:21" x14ac:dyDescent="0.25">
      <c r="A307" t="s">
        <v>3785</v>
      </c>
      <c r="B307" s="1">
        <v>41478</v>
      </c>
      <c r="C307" t="s">
        <v>6263</v>
      </c>
      <c r="D307" t="s">
        <v>7451</v>
      </c>
      <c r="E307" t="s">
        <v>6048</v>
      </c>
      <c r="F307" t="s">
        <v>5979</v>
      </c>
      <c r="G307" t="s">
        <v>5968</v>
      </c>
      <c r="H307" s="1">
        <v>41483</v>
      </c>
      <c r="I307" t="s">
        <v>5974</v>
      </c>
      <c r="J307" t="s">
        <v>7452</v>
      </c>
      <c r="K307">
        <v>2013</v>
      </c>
      <c r="L307" t="s">
        <v>3541</v>
      </c>
      <c r="M307">
        <v>0</v>
      </c>
      <c r="N307">
        <v>89</v>
      </c>
      <c r="O307">
        <v>17</v>
      </c>
      <c r="P307">
        <v>2</v>
      </c>
      <c r="Q307" t="s">
        <v>10</v>
      </c>
      <c r="R307" t="s">
        <v>18</v>
      </c>
      <c r="S307">
        <v>0.19101123595505601</v>
      </c>
      <c r="T307">
        <v>7</v>
      </c>
      <c r="U307">
        <v>3</v>
      </c>
    </row>
    <row r="308" spans="1:21" x14ac:dyDescent="0.25">
      <c r="A308" t="s">
        <v>3787</v>
      </c>
      <c r="B308" s="1">
        <v>41479</v>
      </c>
      <c r="C308" t="s">
        <v>7060</v>
      </c>
      <c r="D308" t="s">
        <v>6139</v>
      </c>
      <c r="E308" t="s">
        <v>6115</v>
      </c>
      <c r="F308" t="s">
        <v>5979</v>
      </c>
      <c r="G308" t="s">
        <v>5973</v>
      </c>
      <c r="H308" s="1">
        <v>41483</v>
      </c>
      <c r="I308" t="s">
        <v>5974</v>
      </c>
      <c r="J308" t="s">
        <v>6140</v>
      </c>
      <c r="K308">
        <v>2013</v>
      </c>
      <c r="L308" t="s">
        <v>2514</v>
      </c>
      <c r="M308">
        <v>0</v>
      </c>
      <c r="N308">
        <v>318</v>
      </c>
      <c r="O308">
        <v>9</v>
      </c>
      <c r="P308">
        <v>7</v>
      </c>
      <c r="Q308" t="s">
        <v>10</v>
      </c>
      <c r="R308" t="s">
        <v>18</v>
      </c>
      <c r="S308">
        <v>2.83018867924528E-2</v>
      </c>
      <c r="T308">
        <v>7</v>
      </c>
      <c r="U308">
        <v>3</v>
      </c>
    </row>
    <row r="309" spans="1:21" x14ac:dyDescent="0.25">
      <c r="A309" t="s">
        <v>3818</v>
      </c>
      <c r="B309" s="1">
        <v>41491</v>
      </c>
      <c r="C309" t="s">
        <v>7056</v>
      </c>
      <c r="D309" t="s">
        <v>7599</v>
      </c>
      <c r="E309" t="s">
        <v>6048</v>
      </c>
      <c r="F309" t="s">
        <v>5979</v>
      </c>
      <c r="G309" t="s">
        <v>5973</v>
      </c>
      <c r="H309" s="1">
        <v>41495</v>
      </c>
      <c r="I309" t="s">
        <v>5974</v>
      </c>
      <c r="J309" t="s">
        <v>7600</v>
      </c>
      <c r="K309">
        <v>2013</v>
      </c>
      <c r="L309" t="s">
        <v>1112</v>
      </c>
      <c r="M309">
        <v>0</v>
      </c>
      <c r="N309">
        <v>398</v>
      </c>
      <c r="O309">
        <v>60</v>
      </c>
      <c r="P309">
        <v>7</v>
      </c>
      <c r="Q309" t="s">
        <v>10</v>
      </c>
      <c r="R309" t="s">
        <v>18</v>
      </c>
      <c r="S309">
        <v>0.15075376884422101</v>
      </c>
      <c r="T309">
        <v>8</v>
      </c>
      <c r="U309">
        <v>3</v>
      </c>
    </row>
    <row r="310" spans="1:21" x14ac:dyDescent="0.25">
      <c r="A310" t="s">
        <v>4053</v>
      </c>
      <c r="B310" s="1">
        <v>41531</v>
      </c>
      <c r="C310" t="s">
        <v>6557</v>
      </c>
      <c r="D310" t="s">
        <v>5999</v>
      </c>
      <c r="E310" t="s">
        <v>6000</v>
      </c>
      <c r="F310" t="s">
        <v>5979</v>
      </c>
      <c r="G310" t="s">
        <v>5973</v>
      </c>
      <c r="H310" s="1">
        <v>41536</v>
      </c>
      <c r="I310" t="s">
        <v>5974</v>
      </c>
      <c r="J310" t="s">
        <v>5999</v>
      </c>
      <c r="K310">
        <v>2013</v>
      </c>
      <c r="L310" t="s">
        <v>851</v>
      </c>
      <c r="M310">
        <v>0</v>
      </c>
      <c r="N310">
        <v>258</v>
      </c>
      <c r="O310">
        <v>44</v>
      </c>
      <c r="P310">
        <v>5</v>
      </c>
      <c r="Q310" t="s">
        <v>10</v>
      </c>
      <c r="R310" t="s">
        <v>18</v>
      </c>
      <c r="S310">
        <v>0.170542635658915</v>
      </c>
      <c r="T310">
        <v>9</v>
      </c>
      <c r="U310">
        <v>3</v>
      </c>
    </row>
    <row r="311" spans="1:21" x14ac:dyDescent="0.25">
      <c r="A311" t="s">
        <v>4306</v>
      </c>
      <c r="B311" s="1">
        <v>41597</v>
      </c>
      <c r="C311" t="s">
        <v>6301</v>
      </c>
      <c r="D311" t="s">
        <v>6430</v>
      </c>
      <c r="E311" t="s">
        <v>6048</v>
      </c>
      <c r="F311" t="s">
        <v>5979</v>
      </c>
      <c r="G311" t="s">
        <v>5983</v>
      </c>
      <c r="H311" s="1">
        <v>41604</v>
      </c>
      <c r="I311" t="s">
        <v>5974</v>
      </c>
      <c r="J311" t="s">
        <v>6431</v>
      </c>
      <c r="K311">
        <v>2013</v>
      </c>
      <c r="L311" t="s">
        <v>1525</v>
      </c>
      <c r="M311">
        <v>0</v>
      </c>
      <c r="N311">
        <v>47</v>
      </c>
      <c r="O311">
        <v>1</v>
      </c>
      <c r="P311">
        <v>2</v>
      </c>
      <c r="Q311" t="s">
        <v>10</v>
      </c>
      <c r="R311" t="s">
        <v>18</v>
      </c>
      <c r="S311">
        <v>2.1276595744680799E-2</v>
      </c>
      <c r="T311">
        <v>11</v>
      </c>
      <c r="U311">
        <v>4</v>
      </c>
    </row>
    <row r="312" spans="1:21" x14ac:dyDescent="0.25">
      <c r="A312" t="s">
        <v>4377</v>
      </c>
      <c r="B312" s="1">
        <v>41612</v>
      </c>
      <c r="C312" t="s">
        <v>7539</v>
      </c>
      <c r="D312" t="s">
        <v>5999</v>
      </c>
      <c r="E312" t="s">
        <v>6000</v>
      </c>
      <c r="F312" t="s">
        <v>5979</v>
      </c>
      <c r="G312" t="s">
        <v>5973</v>
      </c>
      <c r="H312" s="1">
        <v>41617</v>
      </c>
      <c r="I312" t="s">
        <v>5974</v>
      </c>
      <c r="J312" t="s">
        <v>5999</v>
      </c>
      <c r="K312">
        <v>2013</v>
      </c>
      <c r="L312" t="s">
        <v>251</v>
      </c>
      <c r="M312">
        <v>0</v>
      </c>
      <c r="N312">
        <v>292</v>
      </c>
      <c r="O312">
        <v>52</v>
      </c>
      <c r="P312">
        <v>6</v>
      </c>
      <c r="Q312" t="s">
        <v>10</v>
      </c>
      <c r="R312" t="s">
        <v>18</v>
      </c>
      <c r="S312">
        <v>0.17808219178082199</v>
      </c>
      <c r="T312">
        <v>12</v>
      </c>
      <c r="U312">
        <v>4</v>
      </c>
    </row>
    <row r="313" spans="1:21" x14ac:dyDescent="0.25">
      <c r="A313" t="s">
        <v>4377</v>
      </c>
      <c r="B313" s="1">
        <v>41612</v>
      </c>
      <c r="C313" t="s">
        <v>7539</v>
      </c>
      <c r="D313" t="s">
        <v>5999</v>
      </c>
      <c r="E313" t="s">
        <v>6000</v>
      </c>
      <c r="F313" t="s">
        <v>5979</v>
      </c>
      <c r="G313" t="s">
        <v>5973</v>
      </c>
      <c r="H313" s="1">
        <v>41617</v>
      </c>
      <c r="I313" t="s">
        <v>5974</v>
      </c>
      <c r="J313" t="s">
        <v>5999</v>
      </c>
      <c r="K313">
        <v>2013</v>
      </c>
      <c r="L313" t="s">
        <v>930</v>
      </c>
      <c r="M313">
        <v>0</v>
      </c>
      <c r="N313">
        <v>97</v>
      </c>
      <c r="O313">
        <v>42</v>
      </c>
      <c r="P313">
        <v>2</v>
      </c>
      <c r="Q313" t="s">
        <v>10</v>
      </c>
      <c r="R313" t="s">
        <v>18</v>
      </c>
      <c r="S313">
        <v>0.43298969072165</v>
      </c>
      <c r="T313">
        <v>12</v>
      </c>
      <c r="U313">
        <v>4</v>
      </c>
    </row>
    <row r="314" spans="1:21" x14ac:dyDescent="0.25">
      <c r="A314" t="s">
        <v>4377</v>
      </c>
      <c r="B314" s="1">
        <v>41612</v>
      </c>
      <c r="C314" t="s">
        <v>7539</v>
      </c>
      <c r="D314" t="s">
        <v>5999</v>
      </c>
      <c r="E314" t="s">
        <v>6000</v>
      </c>
      <c r="F314" t="s">
        <v>5979</v>
      </c>
      <c r="G314" t="s">
        <v>5973</v>
      </c>
      <c r="H314" s="1">
        <v>41617</v>
      </c>
      <c r="I314" t="s">
        <v>5974</v>
      </c>
      <c r="J314" t="s">
        <v>5999</v>
      </c>
      <c r="K314">
        <v>2013</v>
      </c>
      <c r="L314" t="s">
        <v>1057</v>
      </c>
      <c r="M314">
        <v>0</v>
      </c>
      <c r="N314">
        <v>38</v>
      </c>
      <c r="O314">
        <v>14</v>
      </c>
      <c r="P314">
        <v>2</v>
      </c>
      <c r="Q314" t="s">
        <v>10</v>
      </c>
      <c r="R314" t="s">
        <v>18</v>
      </c>
      <c r="S314">
        <v>0.36842105263157898</v>
      </c>
      <c r="T314">
        <v>12</v>
      </c>
      <c r="U314">
        <v>4</v>
      </c>
    </row>
    <row r="315" spans="1:21" x14ac:dyDescent="0.25">
      <c r="A315" t="s">
        <v>4399</v>
      </c>
      <c r="B315" s="1">
        <v>41617</v>
      </c>
      <c r="C315" t="s">
        <v>6948</v>
      </c>
      <c r="D315" t="s">
        <v>5999</v>
      </c>
      <c r="E315" t="s">
        <v>6000</v>
      </c>
      <c r="F315" t="s">
        <v>5979</v>
      </c>
      <c r="G315" t="s">
        <v>5973</v>
      </c>
      <c r="H315" s="1">
        <v>41624</v>
      </c>
      <c r="I315" t="s">
        <v>5974</v>
      </c>
      <c r="J315" t="s">
        <v>5999</v>
      </c>
      <c r="K315">
        <v>2013</v>
      </c>
      <c r="L315" t="s">
        <v>951</v>
      </c>
      <c r="M315">
        <v>0</v>
      </c>
      <c r="N315">
        <v>31</v>
      </c>
      <c r="O315">
        <v>10</v>
      </c>
      <c r="P315">
        <v>2</v>
      </c>
      <c r="Q315" t="s">
        <v>10</v>
      </c>
      <c r="R315" t="s">
        <v>18</v>
      </c>
      <c r="S315">
        <v>0.32258064516128998</v>
      </c>
      <c r="T315">
        <v>12</v>
      </c>
      <c r="U315">
        <v>4</v>
      </c>
    </row>
    <row r="316" spans="1:21" x14ac:dyDescent="0.25">
      <c r="A316" t="s">
        <v>4399</v>
      </c>
      <c r="B316" s="1">
        <v>41617</v>
      </c>
      <c r="C316" t="s">
        <v>6948</v>
      </c>
      <c r="D316" t="s">
        <v>5999</v>
      </c>
      <c r="E316" t="s">
        <v>6000</v>
      </c>
      <c r="F316" t="s">
        <v>5979</v>
      </c>
      <c r="G316" t="s">
        <v>5973</v>
      </c>
      <c r="H316" s="1">
        <v>41624</v>
      </c>
      <c r="I316" t="s">
        <v>5974</v>
      </c>
      <c r="J316" t="s">
        <v>5999</v>
      </c>
      <c r="K316">
        <v>2013</v>
      </c>
      <c r="L316" t="s">
        <v>2171</v>
      </c>
      <c r="M316">
        <v>0</v>
      </c>
      <c r="N316">
        <v>17</v>
      </c>
      <c r="O316">
        <v>2</v>
      </c>
      <c r="P316">
        <v>1</v>
      </c>
      <c r="Q316" t="s">
        <v>10</v>
      </c>
      <c r="R316" t="s">
        <v>18</v>
      </c>
      <c r="S316">
        <v>0.11764705882352899</v>
      </c>
      <c r="T316">
        <v>12</v>
      </c>
      <c r="U316">
        <v>4</v>
      </c>
    </row>
    <row r="317" spans="1:21" x14ac:dyDescent="0.25">
      <c r="A317" t="s">
        <v>4418</v>
      </c>
      <c r="B317" s="1">
        <v>41621</v>
      </c>
      <c r="C317" t="s">
        <v>7019</v>
      </c>
      <c r="D317" t="s">
        <v>5999</v>
      </c>
      <c r="E317" t="s">
        <v>6000</v>
      </c>
      <c r="F317" t="s">
        <v>5979</v>
      </c>
      <c r="G317" t="s">
        <v>5983</v>
      </c>
      <c r="H317" s="1">
        <v>41625</v>
      </c>
      <c r="I317" t="s">
        <v>5974</v>
      </c>
      <c r="J317" t="s">
        <v>5999</v>
      </c>
      <c r="K317">
        <v>2013</v>
      </c>
      <c r="L317" t="s">
        <v>129</v>
      </c>
      <c r="M317">
        <v>0</v>
      </c>
      <c r="N317">
        <v>157</v>
      </c>
      <c r="O317">
        <v>41</v>
      </c>
      <c r="P317">
        <v>6</v>
      </c>
      <c r="Q317" t="s">
        <v>10</v>
      </c>
      <c r="R317" t="s">
        <v>18</v>
      </c>
      <c r="S317">
        <v>0.26114649681528701</v>
      </c>
      <c r="T317">
        <v>12</v>
      </c>
      <c r="U317">
        <v>4</v>
      </c>
    </row>
    <row r="318" spans="1:21" x14ac:dyDescent="0.25">
      <c r="A318" t="s">
        <v>4446</v>
      </c>
      <c r="B318" s="1">
        <v>41627</v>
      </c>
      <c r="C318" t="s">
        <v>6170</v>
      </c>
      <c r="D318" t="s">
        <v>6047</v>
      </c>
      <c r="E318" t="s">
        <v>6048</v>
      </c>
      <c r="F318" t="s">
        <v>5979</v>
      </c>
      <c r="G318" t="s">
        <v>5973</v>
      </c>
      <c r="H318" s="1">
        <v>41631</v>
      </c>
      <c r="I318" t="s">
        <v>5974</v>
      </c>
      <c r="J318" t="s">
        <v>6049</v>
      </c>
      <c r="K318">
        <v>2013</v>
      </c>
      <c r="L318" t="s">
        <v>494</v>
      </c>
      <c r="M318">
        <v>0</v>
      </c>
      <c r="N318">
        <v>83</v>
      </c>
      <c r="O318">
        <v>7</v>
      </c>
      <c r="P318">
        <v>3</v>
      </c>
      <c r="Q318" t="s">
        <v>10</v>
      </c>
      <c r="R318" t="s">
        <v>18</v>
      </c>
      <c r="S318">
        <v>8.4337349397590397E-2</v>
      </c>
      <c r="T318">
        <v>12</v>
      </c>
      <c r="U318">
        <v>4</v>
      </c>
    </row>
    <row r="319" spans="1:21" x14ac:dyDescent="0.25">
      <c r="A319" t="s">
        <v>4852</v>
      </c>
      <c r="B319" s="1">
        <v>41755</v>
      </c>
      <c r="C319" t="s">
        <v>7121</v>
      </c>
      <c r="D319" t="s">
        <v>5999</v>
      </c>
      <c r="E319" t="s">
        <v>6000</v>
      </c>
      <c r="F319" t="s">
        <v>5979</v>
      </c>
      <c r="G319" t="s">
        <v>5968</v>
      </c>
      <c r="H319" s="1">
        <v>41761</v>
      </c>
      <c r="I319" t="s">
        <v>5974</v>
      </c>
      <c r="J319" t="s">
        <v>5999</v>
      </c>
      <c r="K319">
        <v>2014</v>
      </c>
      <c r="L319" t="s">
        <v>393</v>
      </c>
      <c r="M319">
        <v>0</v>
      </c>
      <c r="N319">
        <v>44</v>
      </c>
      <c r="O319">
        <v>8</v>
      </c>
      <c r="P319">
        <v>2</v>
      </c>
      <c r="Q319" t="s">
        <v>10</v>
      </c>
      <c r="R319" t="s">
        <v>18</v>
      </c>
      <c r="S319">
        <v>0.18181818181818199</v>
      </c>
      <c r="T319">
        <v>4</v>
      </c>
      <c r="U319">
        <v>2</v>
      </c>
    </row>
    <row r="320" spans="1:21" x14ac:dyDescent="0.25">
      <c r="A320" t="s">
        <v>5022</v>
      </c>
      <c r="B320" s="1">
        <v>41808</v>
      </c>
      <c r="C320" t="s">
        <v>6240</v>
      </c>
      <c r="D320" t="s">
        <v>5999</v>
      </c>
      <c r="E320" t="s">
        <v>6000</v>
      </c>
      <c r="F320" t="s">
        <v>5979</v>
      </c>
      <c r="G320" t="s">
        <v>5973</v>
      </c>
      <c r="H320" s="1">
        <v>41813</v>
      </c>
      <c r="I320" t="s">
        <v>5974</v>
      </c>
      <c r="J320" t="s">
        <v>5999</v>
      </c>
      <c r="K320">
        <v>2014</v>
      </c>
      <c r="L320" t="s">
        <v>1525</v>
      </c>
      <c r="M320">
        <v>0</v>
      </c>
      <c r="N320">
        <v>71</v>
      </c>
      <c r="O320">
        <v>1</v>
      </c>
      <c r="P320">
        <v>3</v>
      </c>
      <c r="Q320" t="s">
        <v>10</v>
      </c>
      <c r="R320" t="s">
        <v>18</v>
      </c>
      <c r="S320">
        <v>1.4084507042253501E-2</v>
      </c>
      <c r="T320">
        <v>6</v>
      </c>
      <c r="U320">
        <v>2</v>
      </c>
    </row>
    <row r="321" spans="1:21" x14ac:dyDescent="0.25">
      <c r="A321" t="s">
        <v>5078</v>
      </c>
      <c r="B321" s="1">
        <v>41817</v>
      </c>
      <c r="C321" t="s">
        <v>7070</v>
      </c>
      <c r="D321" t="s">
        <v>7798</v>
      </c>
      <c r="E321" t="s">
        <v>6048</v>
      </c>
      <c r="F321" t="s">
        <v>5979</v>
      </c>
      <c r="G321" t="s">
        <v>5983</v>
      </c>
      <c r="H321" s="1">
        <v>41821</v>
      </c>
      <c r="I321" t="s">
        <v>5974</v>
      </c>
      <c r="J321" t="s">
        <v>7609</v>
      </c>
      <c r="K321">
        <v>2014</v>
      </c>
      <c r="L321" t="s">
        <v>168</v>
      </c>
      <c r="M321">
        <v>0</v>
      </c>
      <c r="N321">
        <v>187</v>
      </c>
      <c r="O321">
        <v>7</v>
      </c>
      <c r="P321">
        <v>7</v>
      </c>
      <c r="Q321" t="s">
        <v>10</v>
      </c>
      <c r="R321" t="s">
        <v>18</v>
      </c>
      <c r="S321">
        <v>3.7433155080213901E-2</v>
      </c>
      <c r="T321">
        <v>6</v>
      </c>
      <c r="U321">
        <v>2</v>
      </c>
    </row>
    <row r="322" spans="1:21" x14ac:dyDescent="0.25">
      <c r="A322" t="s">
        <v>5236</v>
      </c>
      <c r="B322" s="1">
        <v>41862</v>
      </c>
      <c r="C322" t="s">
        <v>6748</v>
      </c>
      <c r="D322" t="s">
        <v>6319</v>
      </c>
      <c r="E322" t="s">
        <v>6048</v>
      </c>
      <c r="F322" t="s">
        <v>5979</v>
      </c>
      <c r="G322" t="s">
        <v>5983</v>
      </c>
      <c r="H322" s="1">
        <v>41867</v>
      </c>
      <c r="I322" t="s">
        <v>5974</v>
      </c>
      <c r="J322" t="s">
        <v>6319</v>
      </c>
      <c r="K322">
        <v>2014</v>
      </c>
      <c r="L322" t="s">
        <v>1204</v>
      </c>
      <c r="M322">
        <v>0</v>
      </c>
      <c r="N322">
        <v>107</v>
      </c>
      <c r="O322">
        <v>9</v>
      </c>
      <c r="P322">
        <v>2</v>
      </c>
      <c r="Q322" t="s">
        <v>10</v>
      </c>
      <c r="R322" t="s">
        <v>18</v>
      </c>
      <c r="S322">
        <v>8.4112149532710304E-2</v>
      </c>
      <c r="T322">
        <v>8</v>
      </c>
      <c r="U322">
        <v>3</v>
      </c>
    </row>
    <row r="323" spans="1:21" x14ac:dyDescent="0.25">
      <c r="A323" t="s">
        <v>5390</v>
      </c>
      <c r="B323" s="1">
        <v>41884</v>
      </c>
      <c r="C323" t="s">
        <v>7596</v>
      </c>
      <c r="D323" t="s">
        <v>6531</v>
      </c>
      <c r="E323" t="s">
        <v>6000</v>
      </c>
      <c r="F323" t="s">
        <v>5979</v>
      </c>
      <c r="G323" t="s">
        <v>5983</v>
      </c>
      <c r="H323" s="1">
        <v>41889</v>
      </c>
      <c r="I323" t="s">
        <v>5974</v>
      </c>
      <c r="J323" t="s">
        <v>6532</v>
      </c>
      <c r="K323">
        <v>2014</v>
      </c>
      <c r="L323" t="s">
        <v>257</v>
      </c>
      <c r="M323">
        <v>0</v>
      </c>
      <c r="N323">
        <v>108</v>
      </c>
      <c r="O323">
        <v>37</v>
      </c>
      <c r="P323">
        <v>2</v>
      </c>
      <c r="Q323" t="s">
        <v>10</v>
      </c>
      <c r="R323" t="s">
        <v>18</v>
      </c>
      <c r="S323">
        <v>0.342592592592593</v>
      </c>
      <c r="T323">
        <v>9</v>
      </c>
      <c r="U323">
        <v>3</v>
      </c>
    </row>
    <row r="324" spans="1:21" x14ac:dyDescent="0.25">
      <c r="A324" t="s">
        <v>5690</v>
      </c>
      <c r="B324" s="1">
        <v>41955</v>
      </c>
      <c r="C324" t="s">
        <v>6537</v>
      </c>
      <c r="D324" t="s">
        <v>7486</v>
      </c>
      <c r="E324" t="s">
        <v>6000</v>
      </c>
      <c r="F324" t="s">
        <v>5979</v>
      </c>
      <c r="G324" t="s">
        <v>5973</v>
      </c>
      <c r="H324" s="1">
        <v>41959</v>
      </c>
      <c r="I324" t="s">
        <v>5974</v>
      </c>
      <c r="J324" t="s">
        <v>7487</v>
      </c>
      <c r="K324">
        <v>2014</v>
      </c>
      <c r="L324" t="s">
        <v>2308</v>
      </c>
      <c r="M324">
        <v>0</v>
      </c>
      <c r="N324">
        <v>228</v>
      </c>
      <c r="O324">
        <v>36</v>
      </c>
      <c r="P324">
        <v>5</v>
      </c>
      <c r="Q324" t="s">
        <v>10</v>
      </c>
      <c r="R324" t="s">
        <v>18</v>
      </c>
      <c r="S324">
        <v>0.157894736842105</v>
      </c>
      <c r="T324">
        <v>11</v>
      </c>
      <c r="U324">
        <v>4</v>
      </c>
    </row>
    <row r="325" spans="1:21" x14ac:dyDescent="0.25">
      <c r="A325" t="s">
        <v>97</v>
      </c>
      <c r="B325" s="1">
        <v>40565</v>
      </c>
      <c r="C325" t="s">
        <v>6050</v>
      </c>
      <c r="D325" t="s">
        <v>6051</v>
      </c>
      <c r="E325" t="s">
        <v>5995</v>
      </c>
      <c r="F325" t="s">
        <v>5996</v>
      </c>
      <c r="G325" t="s">
        <v>5968</v>
      </c>
      <c r="H325" s="1">
        <v>40569</v>
      </c>
      <c r="I325" t="s">
        <v>5974</v>
      </c>
      <c r="J325" t="s">
        <v>6052</v>
      </c>
      <c r="K325">
        <v>2011</v>
      </c>
      <c r="L325" t="s">
        <v>102</v>
      </c>
      <c r="M325">
        <v>0</v>
      </c>
      <c r="N325">
        <v>54</v>
      </c>
      <c r="O325">
        <v>12</v>
      </c>
      <c r="P325">
        <v>1</v>
      </c>
      <c r="Q325" t="s">
        <v>10</v>
      </c>
      <c r="R325" t="s">
        <v>18</v>
      </c>
      <c r="S325">
        <v>0.22222222222222199</v>
      </c>
      <c r="T325">
        <v>1</v>
      </c>
      <c r="U325">
        <v>1</v>
      </c>
    </row>
    <row r="326" spans="1:21" x14ac:dyDescent="0.25">
      <c r="A326" t="s">
        <v>128</v>
      </c>
      <c r="B326" s="1">
        <v>40575</v>
      </c>
      <c r="C326" t="s">
        <v>6075</v>
      </c>
      <c r="D326" t="s">
        <v>6076</v>
      </c>
      <c r="E326" t="s">
        <v>5995</v>
      </c>
      <c r="F326" t="s">
        <v>5996</v>
      </c>
      <c r="G326" t="s">
        <v>5973</v>
      </c>
      <c r="H326" s="1">
        <v>40579</v>
      </c>
      <c r="I326" t="s">
        <v>5974</v>
      </c>
      <c r="J326" t="s">
        <v>6057</v>
      </c>
      <c r="K326">
        <v>2011</v>
      </c>
      <c r="L326" t="s">
        <v>129</v>
      </c>
      <c r="M326">
        <v>0</v>
      </c>
      <c r="N326">
        <v>78</v>
      </c>
      <c r="O326">
        <v>20</v>
      </c>
      <c r="P326">
        <v>3</v>
      </c>
      <c r="Q326" t="s">
        <v>10</v>
      </c>
      <c r="R326" t="s">
        <v>18</v>
      </c>
      <c r="S326">
        <v>0.256410256410256</v>
      </c>
      <c r="T326">
        <v>2</v>
      </c>
      <c r="U326">
        <v>1</v>
      </c>
    </row>
    <row r="327" spans="1:21" x14ac:dyDescent="0.25">
      <c r="A327" t="s">
        <v>174</v>
      </c>
      <c r="B327" s="1">
        <v>40583</v>
      </c>
      <c r="C327" t="s">
        <v>6106</v>
      </c>
      <c r="D327" t="s">
        <v>6086</v>
      </c>
      <c r="E327" t="s">
        <v>6002</v>
      </c>
      <c r="F327" t="s">
        <v>5996</v>
      </c>
      <c r="G327" t="s">
        <v>5968</v>
      </c>
      <c r="H327" s="1">
        <v>40588</v>
      </c>
      <c r="I327" t="s">
        <v>5974</v>
      </c>
      <c r="J327" t="s">
        <v>6087</v>
      </c>
      <c r="K327">
        <v>2011</v>
      </c>
      <c r="L327" t="s">
        <v>33</v>
      </c>
      <c r="M327">
        <v>0</v>
      </c>
      <c r="N327">
        <v>93</v>
      </c>
      <c r="O327">
        <v>24</v>
      </c>
      <c r="P327">
        <v>2</v>
      </c>
      <c r="Q327" t="s">
        <v>10</v>
      </c>
      <c r="R327" t="s">
        <v>18</v>
      </c>
      <c r="S327">
        <v>0.25806451612903197</v>
      </c>
      <c r="T327">
        <v>2</v>
      </c>
      <c r="U327">
        <v>1</v>
      </c>
    </row>
    <row r="328" spans="1:21" x14ac:dyDescent="0.25">
      <c r="A328" t="s">
        <v>188</v>
      </c>
      <c r="B328" s="1">
        <v>40584</v>
      </c>
      <c r="C328" t="s">
        <v>6117</v>
      </c>
      <c r="D328" t="s">
        <v>6118</v>
      </c>
      <c r="E328" t="s">
        <v>6002</v>
      </c>
      <c r="F328" t="s">
        <v>5996</v>
      </c>
      <c r="G328" t="s">
        <v>5983</v>
      </c>
      <c r="H328" s="1">
        <v>40589</v>
      </c>
      <c r="I328" t="s">
        <v>5974</v>
      </c>
      <c r="J328" t="s">
        <v>6063</v>
      </c>
      <c r="K328">
        <v>2011</v>
      </c>
      <c r="L328" t="s">
        <v>190</v>
      </c>
      <c r="M328">
        <v>0</v>
      </c>
      <c r="N328">
        <v>19</v>
      </c>
      <c r="O328">
        <v>4</v>
      </c>
      <c r="P328">
        <v>1</v>
      </c>
      <c r="Q328" t="s">
        <v>10</v>
      </c>
      <c r="R328" t="s">
        <v>18</v>
      </c>
      <c r="S328">
        <v>0.21052631578947401</v>
      </c>
      <c r="T328">
        <v>2</v>
      </c>
      <c r="U328">
        <v>1</v>
      </c>
    </row>
    <row r="329" spans="1:21" x14ac:dyDescent="0.25">
      <c r="A329" t="s">
        <v>215</v>
      </c>
      <c r="B329" s="1">
        <v>40595</v>
      </c>
      <c r="C329" t="s">
        <v>6136</v>
      </c>
      <c r="D329" t="s">
        <v>6137</v>
      </c>
      <c r="E329" t="s">
        <v>5995</v>
      </c>
      <c r="F329" t="s">
        <v>5996</v>
      </c>
      <c r="G329" t="s">
        <v>5973</v>
      </c>
      <c r="H329" s="1">
        <v>40600</v>
      </c>
      <c r="I329" t="s">
        <v>5974</v>
      </c>
      <c r="J329" t="s">
        <v>6036</v>
      </c>
      <c r="K329">
        <v>2011</v>
      </c>
      <c r="L329" t="s">
        <v>217</v>
      </c>
      <c r="M329">
        <v>0</v>
      </c>
      <c r="N329">
        <v>164</v>
      </c>
      <c r="O329">
        <v>78</v>
      </c>
      <c r="P329">
        <v>3</v>
      </c>
      <c r="Q329" t="s">
        <v>10</v>
      </c>
      <c r="R329" t="s">
        <v>18</v>
      </c>
      <c r="S329">
        <v>0.47560975609756101</v>
      </c>
      <c r="T329">
        <v>2</v>
      </c>
      <c r="U329">
        <v>1</v>
      </c>
    </row>
    <row r="330" spans="1:21" x14ac:dyDescent="0.25">
      <c r="A330" t="s">
        <v>248</v>
      </c>
      <c r="B330" s="1">
        <v>40603</v>
      </c>
      <c r="C330" t="s">
        <v>6159</v>
      </c>
      <c r="D330" t="s">
        <v>6160</v>
      </c>
      <c r="E330" t="s">
        <v>5972</v>
      </c>
      <c r="F330" t="s">
        <v>5967</v>
      </c>
      <c r="G330" t="s">
        <v>5983</v>
      </c>
      <c r="H330" s="1">
        <v>40608</v>
      </c>
      <c r="I330" t="s">
        <v>5974</v>
      </c>
      <c r="J330" t="s">
        <v>5975</v>
      </c>
      <c r="K330">
        <v>2011</v>
      </c>
      <c r="L330" t="s">
        <v>251</v>
      </c>
      <c r="M330">
        <v>0</v>
      </c>
      <c r="N330">
        <v>195</v>
      </c>
      <c r="O330">
        <v>35</v>
      </c>
      <c r="P330">
        <v>4</v>
      </c>
      <c r="Q330" t="s">
        <v>10</v>
      </c>
      <c r="R330" t="s">
        <v>18</v>
      </c>
      <c r="S330">
        <v>0.17948717948717999</v>
      </c>
      <c r="T330">
        <v>3</v>
      </c>
      <c r="U330">
        <v>1</v>
      </c>
    </row>
    <row r="331" spans="1:21" x14ac:dyDescent="0.25">
      <c r="A331" t="s">
        <v>248</v>
      </c>
      <c r="B331" s="1">
        <v>40603</v>
      </c>
      <c r="C331" t="s">
        <v>6159</v>
      </c>
      <c r="D331" t="s">
        <v>6160</v>
      </c>
      <c r="E331" t="s">
        <v>5972</v>
      </c>
      <c r="F331" t="s">
        <v>5967</v>
      </c>
      <c r="G331" t="s">
        <v>5983</v>
      </c>
      <c r="H331" s="1">
        <v>40608</v>
      </c>
      <c r="I331" t="s">
        <v>5974</v>
      </c>
      <c r="J331" t="s">
        <v>5975</v>
      </c>
      <c r="K331">
        <v>2011</v>
      </c>
      <c r="L331" t="s">
        <v>65</v>
      </c>
      <c r="M331">
        <v>0</v>
      </c>
      <c r="N331">
        <v>37</v>
      </c>
      <c r="O331">
        <v>10</v>
      </c>
      <c r="P331">
        <v>3</v>
      </c>
      <c r="Q331" t="s">
        <v>10</v>
      </c>
      <c r="R331" t="s">
        <v>18</v>
      </c>
      <c r="S331">
        <v>0.27027027027027001</v>
      </c>
      <c r="T331">
        <v>3</v>
      </c>
      <c r="U331">
        <v>1</v>
      </c>
    </row>
    <row r="332" spans="1:21" x14ac:dyDescent="0.25">
      <c r="A332" t="s">
        <v>277</v>
      </c>
      <c r="B332" s="1">
        <v>40614</v>
      </c>
      <c r="C332" t="s">
        <v>6180</v>
      </c>
      <c r="D332" t="s">
        <v>6181</v>
      </c>
      <c r="E332" t="s">
        <v>6182</v>
      </c>
      <c r="F332" t="s">
        <v>5967</v>
      </c>
      <c r="G332" t="s">
        <v>5973</v>
      </c>
      <c r="H332" s="1">
        <v>40621</v>
      </c>
      <c r="I332" t="s">
        <v>5974</v>
      </c>
      <c r="J332" t="s">
        <v>6183</v>
      </c>
      <c r="K332">
        <v>2011</v>
      </c>
      <c r="L332" t="s">
        <v>278</v>
      </c>
      <c r="M332">
        <v>0</v>
      </c>
      <c r="N332">
        <v>195</v>
      </c>
      <c r="O332">
        <v>91</v>
      </c>
      <c r="P332">
        <v>4</v>
      </c>
      <c r="Q332" t="s">
        <v>10</v>
      </c>
      <c r="R332" t="s">
        <v>18</v>
      </c>
      <c r="S332">
        <v>0.46666666666666701</v>
      </c>
      <c r="T332">
        <v>3</v>
      </c>
      <c r="U332">
        <v>1</v>
      </c>
    </row>
    <row r="333" spans="1:21" x14ac:dyDescent="0.25">
      <c r="A333" t="s">
        <v>356</v>
      </c>
      <c r="B333" s="1">
        <v>40633</v>
      </c>
      <c r="C333" t="s">
        <v>6242</v>
      </c>
      <c r="D333" t="s">
        <v>6243</v>
      </c>
      <c r="E333" t="s">
        <v>5972</v>
      </c>
      <c r="F333" t="s">
        <v>5967</v>
      </c>
      <c r="G333" t="s">
        <v>5973</v>
      </c>
      <c r="H333" s="1">
        <v>40637</v>
      </c>
      <c r="I333" t="s">
        <v>5974</v>
      </c>
      <c r="J333" t="s">
        <v>5975</v>
      </c>
      <c r="K333">
        <v>2011</v>
      </c>
      <c r="L333" t="s">
        <v>358</v>
      </c>
      <c r="M333">
        <v>0</v>
      </c>
      <c r="N333">
        <v>34</v>
      </c>
      <c r="O333">
        <v>8</v>
      </c>
      <c r="P333">
        <v>3</v>
      </c>
      <c r="Q333" t="s">
        <v>10</v>
      </c>
      <c r="R333" t="s">
        <v>18</v>
      </c>
      <c r="S333">
        <v>0.23529411764705899</v>
      </c>
      <c r="T333">
        <v>3</v>
      </c>
      <c r="U333">
        <v>1</v>
      </c>
    </row>
    <row r="334" spans="1:21" x14ac:dyDescent="0.25">
      <c r="A334" t="s">
        <v>371</v>
      </c>
      <c r="B334" s="1">
        <v>40637</v>
      </c>
      <c r="C334" t="s">
        <v>6208</v>
      </c>
      <c r="D334" t="s">
        <v>6249</v>
      </c>
      <c r="E334" t="s">
        <v>5972</v>
      </c>
      <c r="F334" t="s">
        <v>5967</v>
      </c>
      <c r="G334" t="s">
        <v>5973</v>
      </c>
      <c r="H334" s="1">
        <v>40642</v>
      </c>
      <c r="I334" t="s">
        <v>5974</v>
      </c>
      <c r="J334" t="s">
        <v>6250</v>
      </c>
      <c r="K334">
        <v>2011</v>
      </c>
      <c r="L334" t="s">
        <v>372</v>
      </c>
      <c r="M334">
        <v>0</v>
      </c>
      <c r="N334">
        <v>51</v>
      </c>
      <c r="O334">
        <v>14</v>
      </c>
      <c r="P334">
        <v>2</v>
      </c>
      <c r="Q334" t="s">
        <v>10</v>
      </c>
      <c r="R334" t="s">
        <v>18</v>
      </c>
      <c r="S334">
        <v>0.27450980392156898</v>
      </c>
      <c r="T334">
        <v>4</v>
      </c>
      <c r="U334">
        <v>2</v>
      </c>
    </row>
    <row r="335" spans="1:21" x14ac:dyDescent="0.25">
      <c r="A335" t="s">
        <v>407</v>
      </c>
      <c r="B335" s="1">
        <v>40647</v>
      </c>
      <c r="C335" t="s">
        <v>6268</v>
      </c>
      <c r="D335" t="s">
        <v>6269</v>
      </c>
      <c r="E335" t="s">
        <v>5972</v>
      </c>
      <c r="F335" t="s">
        <v>5967</v>
      </c>
      <c r="G335" t="s">
        <v>5973</v>
      </c>
      <c r="H335" s="1">
        <v>40651</v>
      </c>
      <c r="I335" t="s">
        <v>5974</v>
      </c>
      <c r="J335" t="s">
        <v>5975</v>
      </c>
      <c r="K335">
        <v>2011</v>
      </c>
      <c r="L335" t="s">
        <v>273</v>
      </c>
      <c r="M335">
        <v>0</v>
      </c>
      <c r="N335">
        <v>169</v>
      </c>
      <c r="O335">
        <v>32</v>
      </c>
      <c r="P335">
        <v>7</v>
      </c>
      <c r="Q335" t="s">
        <v>10</v>
      </c>
      <c r="R335" t="s">
        <v>18</v>
      </c>
      <c r="S335">
        <v>0.189349112426036</v>
      </c>
      <c r="T335">
        <v>4</v>
      </c>
      <c r="U335">
        <v>2</v>
      </c>
    </row>
    <row r="336" spans="1:21" x14ac:dyDescent="0.25">
      <c r="A336" t="s">
        <v>428</v>
      </c>
      <c r="B336" s="1">
        <v>40653</v>
      </c>
      <c r="C336" t="s">
        <v>6288</v>
      </c>
      <c r="D336" t="s">
        <v>6289</v>
      </c>
      <c r="E336" t="s">
        <v>5972</v>
      </c>
      <c r="F336" t="s">
        <v>5967</v>
      </c>
      <c r="G336" t="s">
        <v>5973</v>
      </c>
      <c r="H336" s="1">
        <v>40659</v>
      </c>
      <c r="I336" t="s">
        <v>5974</v>
      </c>
      <c r="J336" t="s">
        <v>5975</v>
      </c>
      <c r="K336">
        <v>2011</v>
      </c>
      <c r="L336" t="s">
        <v>393</v>
      </c>
      <c r="M336">
        <v>0</v>
      </c>
      <c r="N336">
        <v>66</v>
      </c>
      <c r="O336">
        <v>12</v>
      </c>
      <c r="P336">
        <v>3</v>
      </c>
      <c r="Q336" t="s">
        <v>10</v>
      </c>
      <c r="R336" t="s">
        <v>18</v>
      </c>
      <c r="S336">
        <v>0.18181818181818199</v>
      </c>
      <c r="T336">
        <v>4</v>
      </c>
      <c r="U336">
        <v>2</v>
      </c>
    </row>
    <row r="337" spans="1:21" x14ac:dyDescent="0.25">
      <c r="A337" t="s">
        <v>471</v>
      </c>
      <c r="B337" s="1">
        <v>40662</v>
      </c>
      <c r="C337" t="s">
        <v>6314</v>
      </c>
      <c r="D337" t="s">
        <v>6315</v>
      </c>
      <c r="E337" t="s">
        <v>5995</v>
      </c>
      <c r="F337" t="s">
        <v>5996</v>
      </c>
      <c r="G337" t="s">
        <v>5983</v>
      </c>
      <c r="H337" s="1">
        <v>40666</v>
      </c>
      <c r="I337" t="s">
        <v>5974</v>
      </c>
      <c r="J337" t="s">
        <v>6057</v>
      </c>
      <c r="K337">
        <v>2011</v>
      </c>
      <c r="L337" t="s">
        <v>472</v>
      </c>
      <c r="M337">
        <v>0</v>
      </c>
      <c r="N337">
        <v>93</v>
      </c>
      <c r="O337">
        <v>44</v>
      </c>
      <c r="P337">
        <v>2</v>
      </c>
      <c r="Q337" t="s">
        <v>10</v>
      </c>
      <c r="R337" t="s">
        <v>18</v>
      </c>
      <c r="S337">
        <v>0.473118279569892</v>
      </c>
      <c r="T337">
        <v>4</v>
      </c>
      <c r="U337">
        <v>2</v>
      </c>
    </row>
    <row r="338" spans="1:21" x14ac:dyDescent="0.25">
      <c r="A338" t="s">
        <v>518</v>
      </c>
      <c r="B338" s="1">
        <v>40673</v>
      </c>
      <c r="C338" t="s">
        <v>6345</v>
      </c>
      <c r="D338" t="s">
        <v>6346</v>
      </c>
      <c r="E338" t="s">
        <v>5972</v>
      </c>
      <c r="F338" t="s">
        <v>5967</v>
      </c>
      <c r="G338" t="s">
        <v>5973</v>
      </c>
      <c r="H338" s="1">
        <v>40677</v>
      </c>
      <c r="I338" t="s">
        <v>5974</v>
      </c>
      <c r="J338" t="s">
        <v>5975</v>
      </c>
      <c r="K338">
        <v>2011</v>
      </c>
      <c r="L338" t="s">
        <v>160</v>
      </c>
      <c r="M338">
        <v>0</v>
      </c>
      <c r="N338">
        <v>200</v>
      </c>
      <c r="O338">
        <v>12</v>
      </c>
      <c r="P338">
        <v>8</v>
      </c>
      <c r="Q338" t="s">
        <v>10</v>
      </c>
      <c r="R338" t="s">
        <v>18</v>
      </c>
      <c r="S338">
        <v>0.06</v>
      </c>
      <c r="T338">
        <v>5</v>
      </c>
      <c r="U338">
        <v>2</v>
      </c>
    </row>
    <row r="339" spans="1:21" x14ac:dyDescent="0.25">
      <c r="A339" t="s">
        <v>555</v>
      </c>
      <c r="B339" s="1">
        <v>40682</v>
      </c>
      <c r="C339" t="s">
        <v>6366</v>
      </c>
      <c r="D339" t="s">
        <v>6367</v>
      </c>
      <c r="E339" t="s">
        <v>6002</v>
      </c>
      <c r="F339" t="s">
        <v>5996</v>
      </c>
      <c r="G339" t="s">
        <v>5983</v>
      </c>
      <c r="H339" s="1">
        <v>40686</v>
      </c>
      <c r="I339" t="s">
        <v>5974</v>
      </c>
      <c r="J339" t="s">
        <v>6368</v>
      </c>
      <c r="K339">
        <v>2011</v>
      </c>
      <c r="L339" t="s">
        <v>556</v>
      </c>
      <c r="M339">
        <v>0</v>
      </c>
      <c r="N339">
        <v>457</v>
      </c>
      <c r="O339">
        <v>59</v>
      </c>
      <c r="P339">
        <v>9</v>
      </c>
      <c r="Q339" t="s">
        <v>10</v>
      </c>
      <c r="R339" t="s">
        <v>18</v>
      </c>
      <c r="S339">
        <v>0.12910284463895</v>
      </c>
      <c r="T339">
        <v>5</v>
      </c>
      <c r="U339">
        <v>2</v>
      </c>
    </row>
    <row r="340" spans="1:21" x14ac:dyDescent="0.25">
      <c r="A340" t="s">
        <v>565</v>
      </c>
      <c r="B340" s="1">
        <v>40688</v>
      </c>
      <c r="C340" t="s">
        <v>6150</v>
      </c>
      <c r="D340" t="s">
        <v>6374</v>
      </c>
      <c r="E340" t="s">
        <v>5995</v>
      </c>
      <c r="F340" t="s">
        <v>5996</v>
      </c>
      <c r="G340" t="s">
        <v>5983</v>
      </c>
      <c r="H340" s="1">
        <v>40692</v>
      </c>
      <c r="I340" t="s">
        <v>5974</v>
      </c>
      <c r="J340" t="s">
        <v>6375</v>
      </c>
      <c r="K340">
        <v>2011</v>
      </c>
      <c r="L340" t="s">
        <v>273</v>
      </c>
      <c r="M340">
        <v>0</v>
      </c>
      <c r="N340">
        <v>24</v>
      </c>
      <c r="O340">
        <v>5</v>
      </c>
      <c r="P340">
        <v>1</v>
      </c>
      <c r="Q340" t="s">
        <v>10</v>
      </c>
      <c r="R340" t="s">
        <v>18</v>
      </c>
      <c r="S340">
        <v>0.20833333333333301</v>
      </c>
      <c r="T340">
        <v>5</v>
      </c>
      <c r="U340">
        <v>2</v>
      </c>
    </row>
    <row r="341" spans="1:21" x14ac:dyDescent="0.25">
      <c r="A341" t="s">
        <v>565</v>
      </c>
      <c r="B341" s="1">
        <v>40688</v>
      </c>
      <c r="C341" t="s">
        <v>6150</v>
      </c>
      <c r="D341" t="s">
        <v>6374</v>
      </c>
      <c r="E341" t="s">
        <v>5995</v>
      </c>
      <c r="F341" t="s">
        <v>5996</v>
      </c>
      <c r="G341" t="s">
        <v>5983</v>
      </c>
      <c r="H341" s="1">
        <v>40692</v>
      </c>
      <c r="I341" t="s">
        <v>5974</v>
      </c>
      <c r="J341" t="s">
        <v>6375</v>
      </c>
      <c r="K341">
        <v>2011</v>
      </c>
      <c r="L341" t="s">
        <v>24</v>
      </c>
      <c r="M341">
        <v>0</v>
      </c>
      <c r="N341">
        <v>60</v>
      </c>
      <c r="O341">
        <v>14</v>
      </c>
      <c r="P341">
        <v>2</v>
      </c>
      <c r="Q341" t="s">
        <v>10</v>
      </c>
      <c r="R341" t="s">
        <v>18</v>
      </c>
      <c r="S341">
        <v>0.233333333333333</v>
      </c>
      <c r="T341">
        <v>5</v>
      </c>
      <c r="U341">
        <v>2</v>
      </c>
    </row>
    <row r="342" spans="1:21" x14ac:dyDescent="0.25">
      <c r="A342" t="s">
        <v>652</v>
      </c>
      <c r="B342" s="1">
        <v>40701</v>
      </c>
      <c r="C342" t="s">
        <v>6423</v>
      </c>
      <c r="D342" t="s">
        <v>6424</v>
      </c>
      <c r="E342" t="s">
        <v>5972</v>
      </c>
      <c r="F342" t="s">
        <v>5967</v>
      </c>
      <c r="G342" t="s">
        <v>5968</v>
      </c>
      <c r="H342" s="1">
        <v>40706</v>
      </c>
      <c r="I342" t="s">
        <v>5974</v>
      </c>
      <c r="J342" t="s">
        <v>5975</v>
      </c>
      <c r="K342">
        <v>2011</v>
      </c>
      <c r="L342" t="s">
        <v>653</v>
      </c>
      <c r="M342">
        <v>0</v>
      </c>
      <c r="N342">
        <v>146</v>
      </c>
      <c r="O342">
        <v>7</v>
      </c>
      <c r="P342">
        <v>5</v>
      </c>
      <c r="Q342" t="s">
        <v>10</v>
      </c>
      <c r="R342" t="s">
        <v>18</v>
      </c>
      <c r="S342">
        <v>4.7945205479451997E-2</v>
      </c>
      <c r="T342">
        <v>6</v>
      </c>
      <c r="U342">
        <v>2</v>
      </c>
    </row>
    <row r="343" spans="1:21" x14ac:dyDescent="0.25">
      <c r="A343" t="s">
        <v>758</v>
      </c>
      <c r="B343" s="1">
        <v>40716</v>
      </c>
      <c r="C343" t="s">
        <v>6484</v>
      </c>
      <c r="D343" t="s">
        <v>6354</v>
      </c>
      <c r="E343" t="s">
        <v>5995</v>
      </c>
      <c r="F343" t="s">
        <v>5996</v>
      </c>
      <c r="G343" t="s">
        <v>5973</v>
      </c>
      <c r="H343" s="1">
        <v>40721</v>
      </c>
      <c r="I343" t="s">
        <v>5974</v>
      </c>
      <c r="J343" t="s">
        <v>6039</v>
      </c>
      <c r="K343">
        <v>2011</v>
      </c>
      <c r="L343" t="s">
        <v>759</v>
      </c>
      <c r="M343">
        <v>0</v>
      </c>
      <c r="N343">
        <v>152</v>
      </c>
      <c r="O343">
        <v>49</v>
      </c>
      <c r="P343">
        <v>3</v>
      </c>
      <c r="Q343" t="s">
        <v>10</v>
      </c>
      <c r="R343" t="s">
        <v>18</v>
      </c>
      <c r="S343">
        <v>0.32236842105263203</v>
      </c>
      <c r="T343">
        <v>6</v>
      </c>
      <c r="U343">
        <v>2</v>
      </c>
    </row>
    <row r="344" spans="1:21" x14ac:dyDescent="0.25">
      <c r="A344" t="s">
        <v>761</v>
      </c>
      <c r="B344" s="1">
        <v>40718</v>
      </c>
      <c r="C344" t="s">
        <v>6495</v>
      </c>
      <c r="D344" t="s">
        <v>6063</v>
      </c>
      <c r="E344" t="s">
        <v>6002</v>
      </c>
      <c r="F344" t="s">
        <v>5996</v>
      </c>
      <c r="G344" t="s">
        <v>5973</v>
      </c>
      <c r="H344" s="1">
        <v>40722</v>
      </c>
      <c r="I344" t="s">
        <v>5974</v>
      </c>
      <c r="J344" t="s">
        <v>6063</v>
      </c>
      <c r="K344">
        <v>2011</v>
      </c>
      <c r="L344" t="s">
        <v>456</v>
      </c>
      <c r="M344">
        <v>0</v>
      </c>
      <c r="N344">
        <v>173</v>
      </c>
      <c r="O344">
        <v>55</v>
      </c>
      <c r="P344">
        <v>7</v>
      </c>
      <c r="Q344" t="s">
        <v>10</v>
      </c>
      <c r="R344" t="s">
        <v>18</v>
      </c>
      <c r="S344">
        <v>0.31791907514450901</v>
      </c>
      <c r="T344">
        <v>6</v>
      </c>
      <c r="U344">
        <v>2</v>
      </c>
    </row>
    <row r="345" spans="1:21" x14ac:dyDescent="0.25">
      <c r="A345" t="s">
        <v>780</v>
      </c>
      <c r="B345" s="1">
        <v>40721</v>
      </c>
      <c r="C345" t="s">
        <v>6502</v>
      </c>
      <c r="D345" t="s">
        <v>6503</v>
      </c>
      <c r="E345" t="s">
        <v>6002</v>
      </c>
      <c r="F345" t="s">
        <v>5996</v>
      </c>
      <c r="G345" t="s">
        <v>5973</v>
      </c>
      <c r="H345" s="1">
        <v>40727</v>
      </c>
      <c r="I345" t="s">
        <v>5974</v>
      </c>
      <c r="J345" t="s">
        <v>6063</v>
      </c>
      <c r="K345">
        <v>2011</v>
      </c>
      <c r="L345" t="s">
        <v>357</v>
      </c>
      <c r="M345">
        <v>0</v>
      </c>
      <c r="N345">
        <v>41</v>
      </c>
      <c r="O345">
        <v>18</v>
      </c>
      <c r="P345">
        <v>4</v>
      </c>
      <c r="Q345" t="s">
        <v>10</v>
      </c>
      <c r="R345" t="s">
        <v>18</v>
      </c>
      <c r="S345">
        <v>0.439024390243902</v>
      </c>
      <c r="T345">
        <v>6</v>
      </c>
      <c r="U345">
        <v>2</v>
      </c>
    </row>
    <row r="346" spans="1:21" x14ac:dyDescent="0.25">
      <c r="A346" t="s">
        <v>946</v>
      </c>
      <c r="B346" s="1">
        <v>40766</v>
      </c>
      <c r="C346" t="s">
        <v>6605</v>
      </c>
      <c r="D346" t="s">
        <v>6076</v>
      </c>
      <c r="E346" t="s">
        <v>5995</v>
      </c>
      <c r="F346" t="s">
        <v>5996</v>
      </c>
      <c r="G346" t="s">
        <v>5973</v>
      </c>
      <c r="H346" s="1">
        <v>40771</v>
      </c>
      <c r="I346" t="s">
        <v>5974</v>
      </c>
      <c r="J346" t="s">
        <v>6057</v>
      </c>
      <c r="K346">
        <v>2011</v>
      </c>
      <c r="L346" t="s">
        <v>947</v>
      </c>
      <c r="M346">
        <v>0</v>
      </c>
      <c r="N346">
        <v>118</v>
      </c>
      <c r="O346">
        <v>0</v>
      </c>
      <c r="P346">
        <v>4</v>
      </c>
      <c r="Q346" t="s">
        <v>10</v>
      </c>
      <c r="R346" t="s">
        <v>18</v>
      </c>
      <c r="S346">
        <v>0</v>
      </c>
      <c r="T346">
        <v>8</v>
      </c>
      <c r="U346">
        <v>3</v>
      </c>
    </row>
    <row r="347" spans="1:21" x14ac:dyDescent="0.25">
      <c r="A347" t="s">
        <v>978</v>
      </c>
      <c r="B347" s="1">
        <v>40771</v>
      </c>
      <c r="C347" t="s">
        <v>6266</v>
      </c>
      <c r="D347" t="s">
        <v>6618</v>
      </c>
      <c r="E347" t="s">
        <v>5972</v>
      </c>
      <c r="F347" t="s">
        <v>5967</v>
      </c>
      <c r="G347" t="s">
        <v>5983</v>
      </c>
      <c r="H347" s="1">
        <v>40776</v>
      </c>
      <c r="I347" t="s">
        <v>5974</v>
      </c>
      <c r="J347" t="s">
        <v>5975</v>
      </c>
      <c r="K347">
        <v>2011</v>
      </c>
      <c r="L347" t="s">
        <v>37</v>
      </c>
      <c r="M347">
        <v>0</v>
      </c>
      <c r="N347">
        <v>205</v>
      </c>
      <c r="O347">
        <v>39</v>
      </c>
      <c r="P347">
        <v>4</v>
      </c>
      <c r="Q347" t="s">
        <v>10</v>
      </c>
      <c r="R347" t="s">
        <v>18</v>
      </c>
      <c r="S347">
        <v>0.190243902439024</v>
      </c>
      <c r="T347">
        <v>8</v>
      </c>
      <c r="U347">
        <v>3</v>
      </c>
    </row>
    <row r="348" spans="1:21" x14ac:dyDescent="0.25">
      <c r="A348" t="s">
        <v>1014</v>
      </c>
      <c r="B348" s="1">
        <v>40779</v>
      </c>
      <c r="C348" t="s">
        <v>6343</v>
      </c>
      <c r="D348" t="s">
        <v>6642</v>
      </c>
      <c r="E348" t="s">
        <v>5972</v>
      </c>
      <c r="F348" t="s">
        <v>5967</v>
      </c>
      <c r="G348" t="s">
        <v>5973</v>
      </c>
      <c r="H348" s="1">
        <v>40783</v>
      </c>
      <c r="I348" t="s">
        <v>5974</v>
      </c>
      <c r="J348" t="s">
        <v>5975</v>
      </c>
      <c r="K348">
        <v>2011</v>
      </c>
      <c r="L348" t="s">
        <v>113</v>
      </c>
      <c r="M348">
        <v>0</v>
      </c>
      <c r="N348">
        <v>51</v>
      </c>
      <c r="O348">
        <v>17</v>
      </c>
      <c r="P348">
        <v>2</v>
      </c>
      <c r="Q348" t="s">
        <v>10</v>
      </c>
      <c r="R348" t="s">
        <v>18</v>
      </c>
      <c r="S348">
        <v>0.33333333333333298</v>
      </c>
      <c r="T348">
        <v>8</v>
      </c>
      <c r="U348">
        <v>3</v>
      </c>
    </row>
    <row r="349" spans="1:21" x14ac:dyDescent="0.25">
      <c r="A349" t="s">
        <v>1024</v>
      </c>
      <c r="B349" s="1">
        <v>40780</v>
      </c>
      <c r="C349" t="s">
        <v>6656</v>
      </c>
      <c r="D349" t="s">
        <v>6657</v>
      </c>
      <c r="E349" t="s">
        <v>5972</v>
      </c>
      <c r="F349" t="s">
        <v>5967</v>
      </c>
      <c r="G349" t="s">
        <v>5983</v>
      </c>
      <c r="H349" s="1">
        <v>40784</v>
      </c>
      <c r="I349" t="s">
        <v>5974</v>
      </c>
      <c r="J349" t="s">
        <v>6250</v>
      </c>
      <c r="K349">
        <v>2011</v>
      </c>
      <c r="L349" t="s">
        <v>358</v>
      </c>
      <c r="M349">
        <v>0</v>
      </c>
      <c r="N349">
        <v>34</v>
      </c>
      <c r="O349">
        <v>8</v>
      </c>
      <c r="P349">
        <v>3</v>
      </c>
      <c r="Q349" t="s">
        <v>10</v>
      </c>
      <c r="R349" t="s">
        <v>18</v>
      </c>
      <c r="S349">
        <v>0.23529411764705899</v>
      </c>
      <c r="T349">
        <v>8</v>
      </c>
      <c r="U349">
        <v>3</v>
      </c>
    </row>
    <row r="350" spans="1:21" x14ac:dyDescent="0.25">
      <c r="A350" t="s">
        <v>1031</v>
      </c>
      <c r="B350" s="1">
        <v>40781</v>
      </c>
      <c r="C350" t="s">
        <v>6658</v>
      </c>
      <c r="D350" t="s">
        <v>6659</v>
      </c>
      <c r="E350" t="s">
        <v>6002</v>
      </c>
      <c r="F350" t="s">
        <v>5996</v>
      </c>
      <c r="G350" t="s">
        <v>5973</v>
      </c>
      <c r="H350" s="1">
        <v>40785</v>
      </c>
      <c r="I350" t="s">
        <v>5974</v>
      </c>
      <c r="J350" t="s">
        <v>6660</v>
      </c>
      <c r="K350">
        <v>2011</v>
      </c>
      <c r="L350" t="s">
        <v>42</v>
      </c>
      <c r="M350">
        <v>0</v>
      </c>
      <c r="N350">
        <v>55</v>
      </c>
      <c r="O350">
        <v>10</v>
      </c>
      <c r="P350">
        <v>1</v>
      </c>
      <c r="Q350" t="s">
        <v>10</v>
      </c>
      <c r="R350" t="s">
        <v>18</v>
      </c>
      <c r="S350">
        <v>0.18181818181818199</v>
      </c>
      <c r="T350">
        <v>8</v>
      </c>
      <c r="U350">
        <v>3</v>
      </c>
    </row>
    <row r="351" spans="1:21" x14ac:dyDescent="0.25">
      <c r="A351" t="s">
        <v>1086</v>
      </c>
      <c r="B351" s="1">
        <v>40792</v>
      </c>
      <c r="C351" t="s">
        <v>6560</v>
      </c>
      <c r="D351" t="s">
        <v>6689</v>
      </c>
      <c r="E351" t="s">
        <v>5995</v>
      </c>
      <c r="F351" t="s">
        <v>5996</v>
      </c>
      <c r="G351" t="s">
        <v>5968</v>
      </c>
      <c r="H351" s="1">
        <v>40796</v>
      </c>
      <c r="I351" t="s">
        <v>5974</v>
      </c>
      <c r="J351" t="s">
        <v>6057</v>
      </c>
      <c r="K351">
        <v>2011</v>
      </c>
      <c r="L351" t="s">
        <v>404</v>
      </c>
      <c r="M351">
        <v>0</v>
      </c>
      <c r="N351">
        <v>73</v>
      </c>
      <c r="O351">
        <v>29</v>
      </c>
      <c r="P351">
        <v>3</v>
      </c>
      <c r="Q351" t="s">
        <v>10</v>
      </c>
      <c r="R351" t="s">
        <v>18</v>
      </c>
      <c r="S351">
        <v>0.397260273972603</v>
      </c>
      <c r="T351">
        <v>9</v>
      </c>
      <c r="U351">
        <v>3</v>
      </c>
    </row>
    <row r="352" spans="1:21" x14ac:dyDescent="0.25">
      <c r="A352" t="s">
        <v>1086</v>
      </c>
      <c r="B352" s="1">
        <v>40792</v>
      </c>
      <c r="C352" t="s">
        <v>6560</v>
      </c>
      <c r="D352" t="s">
        <v>6689</v>
      </c>
      <c r="E352" t="s">
        <v>5995</v>
      </c>
      <c r="F352" t="s">
        <v>5996</v>
      </c>
      <c r="G352" t="s">
        <v>5968</v>
      </c>
      <c r="H352" s="1">
        <v>40796</v>
      </c>
      <c r="I352" t="s">
        <v>5974</v>
      </c>
      <c r="J352" t="s">
        <v>6057</v>
      </c>
      <c r="K352">
        <v>2011</v>
      </c>
      <c r="L352" t="s">
        <v>111</v>
      </c>
      <c r="M352">
        <v>0</v>
      </c>
      <c r="N352">
        <v>193</v>
      </c>
      <c r="O352">
        <v>29</v>
      </c>
      <c r="P352">
        <v>7</v>
      </c>
      <c r="Q352" t="s">
        <v>10</v>
      </c>
      <c r="R352" t="s">
        <v>18</v>
      </c>
      <c r="S352">
        <v>0.15025906735751299</v>
      </c>
      <c r="T352">
        <v>9</v>
      </c>
      <c r="U352">
        <v>3</v>
      </c>
    </row>
    <row r="353" spans="1:21" x14ac:dyDescent="0.25">
      <c r="A353" t="s">
        <v>1159</v>
      </c>
      <c r="B353" s="1">
        <v>40804</v>
      </c>
      <c r="C353" t="s">
        <v>6722</v>
      </c>
      <c r="D353" t="s">
        <v>6346</v>
      </c>
      <c r="E353" t="s">
        <v>5972</v>
      </c>
      <c r="F353" t="s">
        <v>5967</v>
      </c>
      <c r="G353" t="s">
        <v>5973</v>
      </c>
      <c r="H353" s="1">
        <v>40808</v>
      </c>
      <c r="I353" t="s">
        <v>5974</v>
      </c>
      <c r="J353" t="s">
        <v>5975</v>
      </c>
      <c r="K353">
        <v>2011</v>
      </c>
      <c r="L353" t="s">
        <v>570</v>
      </c>
      <c r="M353">
        <v>0</v>
      </c>
      <c r="N353">
        <v>71</v>
      </c>
      <c r="O353">
        <v>1</v>
      </c>
      <c r="P353">
        <v>5</v>
      </c>
      <c r="Q353" t="s">
        <v>10</v>
      </c>
      <c r="R353" t="s">
        <v>18</v>
      </c>
      <c r="S353">
        <v>1.4084507042253501E-2</v>
      </c>
      <c r="T353">
        <v>9</v>
      </c>
      <c r="U353">
        <v>3</v>
      </c>
    </row>
    <row r="354" spans="1:21" x14ac:dyDescent="0.25">
      <c r="A354" t="s">
        <v>1169</v>
      </c>
      <c r="B354" s="1">
        <v>40805</v>
      </c>
      <c r="C354" t="s">
        <v>6726</v>
      </c>
      <c r="D354" t="s">
        <v>6727</v>
      </c>
      <c r="E354" t="s">
        <v>5972</v>
      </c>
      <c r="F354" t="s">
        <v>5967</v>
      </c>
      <c r="G354" t="s">
        <v>5968</v>
      </c>
      <c r="H354" s="1">
        <v>40810</v>
      </c>
      <c r="I354" t="s">
        <v>5974</v>
      </c>
      <c r="J354" t="s">
        <v>6250</v>
      </c>
      <c r="K354">
        <v>2011</v>
      </c>
      <c r="L354" t="s">
        <v>756</v>
      </c>
      <c r="M354">
        <v>0</v>
      </c>
      <c r="N354">
        <v>81</v>
      </c>
      <c r="O354">
        <v>41</v>
      </c>
      <c r="P354">
        <v>3</v>
      </c>
      <c r="Q354" t="s">
        <v>10</v>
      </c>
      <c r="R354" t="s">
        <v>18</v>
      </c>
      <c r="S354">
        <v>0.50617283950617298</v>
      </c>
      <c r="T354">
        <v>9</v>
      </c>
      <c r="U354">
        <v>3</v>
      </c>
    </row>
    <row r="355" spans="1:21" x14ac:dyDescent="0.25">
      <c r="A355" t="s">
        <v>1184</v>
      </c>
      <c r="B355" s="1">
        <v>40806</v>
      </c>
      <c r="C355" t="s">
        <v>6733</v>
      </c>
      <c r="D355" t="s">
        <v>6734</v>
      </c>
      <c r="E355" t="s">
        <v>5995</v>
      </c>
      <c r="F355" t="s">
        <v>5996</v>
      </c>
      <c r="G355" t="s">
        <v>5983</v>
      </c>
      <c r="H355" s="1">
        <v>40811</v>
      </c>
      <c r="I355" t="s">
        <v>5974</v>
      </c>
      <c r="J355" t="s">
        <v>6039</v>
      </c>
      <c r="K355">
        <v>2011</v>
      </c>
      <c r="L355" t="s">
        <v>499</v>
      </c>
      <c r="M355">
        <v>0</v>
      </c>
      <c r="N355">
        <v>118</v>
      </c>
      <c r="O355">
        <v>41</v>
      </c>
      <c r="P355">
        <v>4</v>
      </c>
      <c r="Q355" t="s">
        <v>10</v>
      </c>
      <c r="R355" t="s">
        <v>18</v>
      </c>
      <c r="S355">
        <v>0.34745762711864397</v>
      </c>
      <c r="T355">
        <v>9</v>
      </c>
      <c r="U355">
        <v>3</v>
      </c>
    </row>
    <row r="356" spans="1:21" x14ac:dyDescent="0.25">
      <c r="A356" t="s">
        <v>1194</v>
      </c>
      <c r="B356" s="1">
        <v>40808</v>
      </c>
      <c r="C356" t="s">
        <v>6221</v>
      </c>
      <c r="D356" t="s">
        <v>6739</v>
      </c>
      <c r="E356" t="s">
        <v>5972</v>
      </c>
      <c r="F356" t="s">
        <v>5967</v>
      </c>
      <c r="G356" t="s">
        <v>5973</v>
      </c>
      <c r="H356" s="1">
        <v>40812</v>
      </c>
      <c r="I356" t="s">
        <v>5974</v>
      </c>
      <c r="J356" t="s">
        <v>5975</v>
      </c>
      <c r="K356">
        <v>2011</v>
      </c>
      <c r="L356" t="s">
        <v>93</v>
      </c>
      <c r="M356">
        <v>0</v>
      </c>
      <c r="N356">
        <v>161</v>
      </c>
      <c r="O356">
        <v>80</v>
      </c>
      <c r="P356">
        <v>5</v>
      </c>
      <c r="Q356" t="s">
        <v>10</v>
      </c>
      <c r="R356" t="s">
        <v>18</v>
      </c>
      <c r="S356">
        <v>0.49689440993788803</v>
      </c>
      <c r="T356">
        <v>9</v>
      </c>
      <c r="U356">
        <v>3</v>
      </c>
    </row>
    <row r="357" spans="1:21" x14ac:dyDescent="0.25">
      <c r="A357" t="s">
        <v>1239</v>
      </c>
      <c r="B357" s="1">
        <v>40813</v>
      </c>
      <c r="C357" t="s">
        <v>6459</v>
      </c>
      <c r="D357" t="s">
        <v>6761</v>
      </c>
      <c r="E357" t="s">
        <v>5995</v>
      </c>
      <c r="F357" t="s">
        <v>5996</v>
      </c>
      <c r="G357" t="s">
        <v>5973</v>
      </c>
      <c r="H357" s="1">
        <v>40820</v>
      </c>
      <c r="I357" t="s">
        <v>5974</v>
      </c>
      <c r="J357" t="s">
        <v>6052</v>
      </c>
      <c r="K357">
        <v>2011</v>
      </c>
      <c r="L357" t="s">
        <v>1240</v>
      </c>
      <c r="M357">
        <v>0</v>
      </c>
      <c r="N357">
        <v>117</v>
      </c>
      <c r="O357">
        <v>40</v>
      </c>
      <c r="P357">
        <v>5</v>
      </c>
      <c r="Q357" t="s">
        <v>10</v>
      </c>
      <c r="R357" t="s">
        <v>18</v>
      </c>
      <c r="S357">
        <v>0.341880341880342</v>
      </c>
      <c r="T357">
        <v>9</v>
      </c>
      <c r="U357">
        <v>3</v>
      </c>
    </row>
    <row r="358" spans="1:21" x14ac:dyDescent="0.25">
      <c r="A358" t="s">
        <v>1315</v>
      </c>
      <c r="B358" s="1">
        <v>40837</v>
      </c>
      <c r="C358" t="s">
        <v>6800</v>
      </c>
      <c r="D358" t="s">
        <v>6181</v>
      </c>
      <c r="E358" t="s">
        <v>6182</v>
      </c>
      <c r="F358" t="s">
        <v>5967</v>
      </c>
      <c r="G358" t="s">
        <v>5983</v>
      </c>
      <c r="H358" s="1">
        <v>40843</v>
      </c>
      <c r="I358" t="s">
        <v>5974</v>
      </c>
      <c r="J358" t="s">
        <v>6183</v>
      </c>
      <c r="K358">
        <v>2011</v>
      </c>
      <c r="L358" t="s">
        <v>482</v>
      </c>
      <c r="M358">
        <v>0</v>
      </c>
      <c r="N358">
        <v>248</v>
      </c>
      <c r="O358">
        <v>82</v>
      </c>
      <c r="P358">
        <v>5</v>
      </c>
      <c r="Q358" t="s">
        <v>10</v>
      </c>
      <c r="R358" t="s">
        <v>18</v>
      </c>
      <c r="S358">
        <v>0.33064516129032301</v>
      </c>
      <c r="T358">
        <v>10</v>
      </c>
      <c r="U358">
        <v>4</v>
      </c>
    </row>
    <row r="359" spans="1:21" x14ac:dyDescent="0.25">
      <c r="A359" t="s">
        <v>1421</v>
      </c>
      <c r="B359" s="1">
        <v>40857</v>
      </c>
      <c r="C359" t="s">
        <v>6310</v>
      </c>
      <c r="D359" t="s">
        <v>6844</v>
      </c>
      <c r="E359" t="s">
        <v>6002</v>
      </c>
      <c r="F359" t="s">
        <v>5996</v>
      </c>
      <c r="G359" t="s">
        <v>5973</v>
      </c>
      <c r="H359" s="1">
        <v>40863</v>
      </c>
      <c r="I359" t="s">
        <v>5974</v>
      </c>
      <c r="J359" t="s">
        <v>6845</v>
      </c>
      <c r="K359">
        <v>2011</v>
      </c>
      <c r="L359" t="s">
        <v>1422</v>
      </c>
      <c r="M359">
        <v>0</v>
      </c>
      <c r="N359">
        <v>22</v>
      </c>
      <c r="O359">
        <v>5</v>
      </c>
      <c r="P359">
        <v>2</v>
      </c>
      <c r="Q359" t="s">
        <v>10</v>
      </c>
      <c r="R359" t="s">
        <v>18</v>
      </c>
      <c r="S359">
        <v>0.22727272727272699</v>
      </c>
      <c r="T359">
        <v>11</v>
      </c>
      <c r="U359">
        <v>4</v>
      </c>
    </row>
    <row r="360" spans="1:21" x14ac:dyDescent="0.25">
      <c r="A360" t="s">
        <v>1430</v>
      </c>
      <c r="B360" s="1">
        <v>40861</v>
      </c>
      <c r="C360" t="s">
        <v>6040</v>
      </c>
      <c r="D360" t="s">
        <v>6457</v>
      </c>
      <c r="E360" t="s">
        <v>5972</v>
      </c>
      <c r="F360" t="s">
        <v>5967</v>
      </c>
      <c r="G360" t="s">
        <v>5973</v>
      </c>
      <c r="H360" s="1">
        <v>40865</v>
      </c>
      <c r="I360" t="s">
        <v>5974</v>
      </c>
      <c r="J360" t="s">
        <v>5975</v>
      </c>
      <c r="K360">
        <v>2011</v>
      </c>
      <c r="L360" t="s">
        <v>414</v>
      </c>
      <c r="M360">
        <v>0</v>
      </c>
      <c r="N360">
        <v>19</v>
      </c>
      <c r="O360">
        <v>5</v>
      </c>
      <c r="P360">
        <v>1</v>
      </c>
      <c r="Q360" t="s">
        <v>10</v>
      </c>
      <c r="R360" t="s">
        <v>18</v>
      </c>
      <c r="S360">
        <v>0.26315789473684198</v>
      </c>
      <c r="T360">
        <v>11</v>
      </c>
      <c r="U360">
        <v>4</v>
      </c>
    </row>
    <row r="361" spans="1:21" x14ac:dyDescent="0.25">
      <c r="A361" t="s">
        <v>1430</v>
      </c>
      <c r="B361" s="1">
        <v>40861</v>
      </c>
      <c r="C361" t="s">
        <v>6040</v>
      </c>
      <c r="D361" t="s">
        <v>6457</v>
      </c>
      <c r="E361" t="s">
        <v>5972</v>
      </c>
      <c r="F361" t="s">
        <v>5967</v>
      </c>
      <c r="G361" t="s">
        <v>5973</v>
      </c>
      <c r="H361" s="1">
        <v>40865</v>
      </c>
      <c r="I361" t="s">
        <v>5974</v>
      </c>
      <c r="J361" t="s">
        <v>5975</v>
      </c>
      <c r="K361">
        <v>2011</v>
      </c>
      <c r="L361" t="s">
        <v>943</v>
      </c>
      <c r="M361">
        <v>0</v>
      </c>
      <c r="N361">
        <v>79</v>
      </c>
      <c r="O361">
        <v>7</v>
      </c>
      <c r="P361">
        <v>3</v>
      </c>
      <c r="Q361" t="s">
        <v>10</v>
      </c>
      <c r="R361" t="s">
        <v>18</v>
      </c>
      <c r="S361">
        <v>8.8607594936708903E-2</v>
      </c>
      <c r="T361">
        <v>11</v>
      </c>
      <c r="U361">
        <v>4</v>
      </c>
    </row>
    <row r="362" spans="1:21" x14ac:dyDescent="0.25">
      <c r="A362" t="s">
        <v>1433</v>
      </c>
      <c r="B362" s="1">
        <v>40862</v>
      </c>
      <c r="C362" t="s">
        <v>6848</v>
      </c>
      <c r="D362" t="s">
        <v>6181</v>
      </c>
      <c r="E362" t="s">
        <v>6182</v>
      </c>
      <c r="F362" t="s">
        <v>5967</v>
      </c>
      <c r="G362" t="s">
        <v>5973</v>
      </c>
      <c r="H362" s="1">
        <v>40867</v>
      </c>
      <c r="I362" t="s">
        <v>5974</v>
      </c>
      <c r="J362" t="s">
        <v>6183</v>
      </c>
      <c r="K362">
        <v>2011</v>
      </c>
      <c r="L362" t="s">
        <v>404</v>
      </c>
      <c r="M362">
        <v>0</v>
      </c>
      <c r="N362">
        <v>49</v>
      </c>
      <c r="O362">
        <v>19</v>
      </c>
      <c r="P362">
        <v>2</v>
      </c>
      <c r="Q362" t="s">
        <v>10</v>
      </c>
      <c r="R362" t="s">
        <v>18</v>
      </c>
      <c r="S362">
        <v>0.38775510204081598</v>
      </c>
      <c r="T362">
        <v>11</v>
      </c>
      <c r="U362">
        <v>4</v>
      </c>
    </row>
    <row r="363" spans="1:21" x14ac:dyDescent="0.25">
      <c r="A363" t="s">
        <v>1565</v>
      </c>
      <c r="B363" s="1">
        <v>40889</v>
      </c>
      <c r="C363" t="s">
        <v>6908</v>
      </c>
      <c r="D363" t="s">
        <v>6909</v>
      </c>
      <c r="E363" t="s">
        <v>5972</v>
      </c>
      <c r="F363" t="s">
        <v>5967</v>
      </c>
      <c r="G363" t="s">
        <v>5973</v>
      </c>
      <c r="H363" s="1">
        <v>40894</v>
      </c>
      <c r="I363" t="s">
        <v>5974</v>
      </c>
      <c r="J363" t="s">
        <v>5975</v>
      </c>
      <c r="K363">
        <v>2011</v>
      </c>
      <c r="L363" t="s">
        <v>111</v>
      </c>
      <c r="M363">
        <v>0</v>
      </c>
      <c r="N363">
        <v>28</v>
      </c>
      <c r="O363">
        <v>4</v>
      </c>
      <c r="P363">
        <v>1</v>
      </c>
      <c r="Q363" t="s">
        <v>10</v>
      </c>
      <c r="R363" t="s">
        <v>18</v>
      </c>
      <c r="S363">
        <v>0.14285714285714299</v>
      </c>
      <c r="T363">
        <v>12</v>
      </c>
      <c r="U363">
        <v>4</v>
      </c>
    </row>
    <row r="364" spans="1:21" x14ac:dyDescent="0.25">
      <c r="A364" t="s">
        <v>1623</v>
      </c>
      <c r="B364" s="1">
        <v>40897</v>
      </c>
      <c r="C364" t="s">
        <v>6645</v>
      </c>
      <c r="D364" t="s">
        <v>6935</v>
      </c>
      <c r="E364" t="s">
        <v>6002</v>
      </c>
      <c r="F364" t="s">
        <v>5996</v>
      </c>
      <c r="G364" t="s">
        <v>5983</v>
      </c>
      <c r="H364" s="1">
        <v>40902</v>
      </c>
      <c r="I364" t="s">
        <v>5974</v>
      </c>
      <c r="J364" t="s">
        <v>6063</v>
      </c>
      <c r="K364">
        <v>2011</v>
      </c>
      <c r="L364" t="s">
        <v>111</v>
      </c>
      <c r="M364">
        <v>0</v>
      </c>
      <c r="N364">
        <v>55</v>
      </c>
      <c r="O364">
        <v>8</v>
      </c>
      <c r="P364">
        <v>2</v>
      </c>
      <c r="Q364" t="s">
        <v>10</v>
      </c>
      <c r="R364" t="s">
        <v>18</v>
      </c>
      <c r="S364">
        <v>0.145454545454545</v>
      </c>
      <c r="T364">
        <v>12</v>
      </c>
      <c r="U364">
        <v>4</v>
      </c>
    </row>
    <row r="365" spans="1:21" x14ac:dyDescent="0.25">
      <c r="A365" t="s">
        <v>1839</v>
      </c>
      <c r="B365" s="1">
        <v>40962</v>
      </c>
      <c r="C365" t="s">
        <v>6402</v>
      </c>
      <c r="D365" t="s">
        <v>6768</v>
      </c>
      <c r="E365" t="s">
        <v>5972</v>
      </c>
      <c r="F365" t="s">
        <v>5967</v>
      </c>
      <c r="G365" t="s">
        <v>5983</v>
      </c>
      <c r="H365" s="1">
        <v>40968</v>
      </c>
      <c r="I365" t="s">
        <v>5974</v>
      </c>
      <c r="J365" t="s">
        <v>5975</v>
      </c>
      <c r="K365">
        <v>2012</v>
      </c>
      <c r="L365" t="s">
        <v>111</v>
      </c>
      <c r="M365">
        <v>0</v>
      </c>
      <c r="N365">
        <v>83</v>
      </c>
      <c r="O365">
        <v>12</v>
      </c>
      <c r="P365">
        <v>3</v>
      </c>
      <c r="Q365" t="s">
        <v>10</v>
      </c>
      <c r="R365" t="s">
        <v>18</v>
      </c>
      <c r="S365">
        <v>0.14457831325301199</v>
      </c>
      <c r="T365">
        <v>2</v>
      </c>
      <c r="U365">
        <v>1</v>
      </c>
    </row>
    <row r="366" spans="1:21" x14ac:dyDescent="0.25">
      <c r="A366" t="s">
        <v>1863</v>
      </c>
      <c r="B366" s="1">
        <v>40973</v>
      </c>
      <c r="C366" t="s">
        <v>6263</v>
      </c>
      <c r="D366" t="s">
        <v>6995</v>
      </c>
      <c r="E366" t="s">
        <v>5972</v>
      </c>
      <c r="F366" t="s">
        <v>5967</v>
      </c>
      <c r="G366" t="s">
        <v>5968</v>
      </c>
      <c r="H366" s="1">
        <v>40977</v>
      </c>
      <c r="I366" t="s">
        <v>5974</v>
      </c>
      <c r="J366" t="s">
        <v>5975</v>
      </c>
      <c r="K366">
        <v>2012</v>
      </c>
      <c r="L366" t="s">
        <v>1777</v>
      </c>
      <c r="M366">
        <v>0</v>
      </c>
      <c r="N366">
        <v>51</v>
      </c>
      <c r="O366">
        <v>15</v>
      </c>
      <c r="P366">
        <v>1</v>
      </c>
      <c r="Q366" t="s">
        <v>10</v>
      </c>
      <c r="R366" t="s">
        <v>18</v>
      </c>
      <c r="S366">
        <v>0.29411764705882398</v>
      </c>
      <c r="T366">
        <v>3</v>
      </c>
      <c r="U366">
        <v>1</v>
      </c>
    </row>
    <row r="367" spans="1:21" x14ac:dyDescent="0.25">
      <c r="A367" t="s">
        <v>1981</v>
      </c>
      <c r="B367" s="1">
        <v>41003</v>
      </c>
      <c r="C367" t="s">
        <v>7091</v>
      </c>
      <c r="D367" t="s">
        <v>6454</v>
      </c>
      <c r="E367" t="s">
        <v>5995</v>
      </c>
      <c r="F367" t="s">
        <v>5996</v>
      </c>
      <c r="G367" t="s">
        <v>5973</v>
      </c>
      <c r="H367" s="1">
        <v>41008</v>
      </c>
      <c r="I367" t="s">
        <v>5974</v>
      </c>
      <c r="J367" t="s">
        <v>6246</v>
      </c>
      <c r="K367">
        <v>2012</v>
      </c>
      <c r="L367" t="s">
        <v>1578</v>
      </c>
      <c r="M367">
        <v>0</v>
      </c>
      <c r="N367">
        <v>95</v>
      </c>
      <c r="O367">
        <v>5</v>
      </c>
      <c r="P367">
        <v>2</v>
      </c>
      <c r="Q367" t="s">
        <v>10</v>
      </c>
      <c r="R367" t="s">
        <v>18</v>
      </c>
      <c r="S367">
        <v>5.2631578947368397E-2</v>
      </c>
      <c r="T367">
        <v>4</v>
      </c>
      <c r="U367">
        <v>2</v>
      </c>
    </row>
    <row r="368" spans="1:21" x14ac:dyDescent="0.25">
      <c r="A368" t="s">
        <v>1981</v>
      </c>
      <c r="B368" s="1">
        <v>41003</v>
      </c>
      <c r="C368" t="s">
        <v>7091</v>
      </c>
      <c r="D368" t="s">
        <v>6454</v>
      </c>
      <c r="E368" t="s">
        <v>5995</v>
      </c>
      <c r="F368" t="s">
        <v>5996</v>
      </c>
      <c r="G368" t="s">
        <v>5973</v>
      </c>
      <c r="H368" s="1">
        <v>41008</v>
      </c>
      <c r="I368" t="s">
        <v>5974</v>
      </c>
      <c r="J368" t="s">
        <v>6246</v>
      </c>
      <c r="K368">
        <v>2012</v>
      </c>
      <c r="L368" t="s">
        <v>414</v>
      </c>
      <c r="M368">
        <v>0</v>
      </c>
      <c r="N368">
        <v>57</v>
      </c>
      <c r="O368">
        <v>14</v>
      </c>
      <c r="P368">
        <v>3</v>
      </c>
      <c r="Q368" t="s">
        <v>10</v>
      </c>
      <c r="R368" t="s">
        <v>18</v>
      </c>
      <c r="S368">
        <v>0.24561403508771901</v>
      </c>
      <c r="T368">
        <v>4</v>
      </c>
      <c r="U368">
        <v>2</v>
      </c>
    </row>
    <row r="369" spans="1:21" x14ac:dyDescent="0.25">
      <c r="A369" t="s">
        <v>2049</v>
      </c>
      <c r="B369" s="1">
        <v>41026</v>
      </c>
      <c r="C369" t="s">
        <v>6493</v>
      </c>
      <c r="D369" t="s">
        <v>6570</v>
      </c>
      <c r="E369" t="s">
        <v>5972</v>
      </c>
      <c r="F369" t="s">
        <v>5967</v>
      </c>
      <c r="G369" t="s">
        <v>5983</v>
      </c>
      <c r="H369" s="1">
        <v>41031</v>
      </c>
      <c r="I369" t="s">
        <v>5974</v>
      </c>
      <c r="J369" t="s">
        <v>5975</v>
      </c>
      <c r="K369">
        <v>2012</v>
      </c>
      <c r="L369" t="s">
        <v>1176</v>
      </c>
      <c r="M369">
        <v>0</v>
      </c>
      <c r="N369">
        <v>44</v>
      </c>
      <c r="O369">
        <v>10</v>
      </c>
      <c r="P369">
        <v>3</v>
      </c>
      <c r="Q369" t="s">
        <v>10</v>
      </c>
      <c r="R369" t="s">
        <v>18</v>
      </c>
      <c r="S369">
        <v>0.22727272727272699</v>
      </c>
      <c r="T369">
        <v>4</v>
      </c>
      <c r="U369">
        <v>2</v>
      </c>
    </row>
    <row r="370" spans="1:21" x14ac:dyDescent="0.25">
      <c r="A370" t="s">
        <v>2121</v>
      </c>
      <c r="B370" s="1">
        <v>41052</v>
      </c>
      <c r="C370" t="s">
        <v>6875</v>
      </c>
      <c r="D370" t="s">
        <v>6646</v>
      </c>
      <c r="E370" t="s">
        <v>5995</v>
      </c>
      <c r="F370" t="s">
        <v>5996</v>
      </c>
      <c r="G370" t="s">
        <v>5973</v>
      </c>
      <c r="H370" s="1">
        <v>41057</v>
      </c>
      <c r="I370" t="s">
        <v>5974</v>
      </c>
      <c r="J370" t="s">
        <v>6647</v>
      </c>
      <c r="K370">
        <v>2012</v>
      </c>
      <c r="L370" t="s">
        <v>102</v>
      </c>
      <c r="M370">
        <v>0</v>
      </c>
      <c r="N370">
        <v>323</v>
      </c>
      <c r="O370">
        <v>74</v>
      </c>
      <c r="P370">
        <v>6</v>
      </c>
      <c r="Q370" t="s">
        <v>10</v>
      </c>
      <c r="R370" t="s">
        <v>18</v>
      </c>
      <c r="S370">
        <v>0.22910216718266299</v>
      </c>
      <c r="T370">
        <v>5</v>
      </c>
      <c r="U370">
        <v>2</v>
      </c>
    </row>
    <row r="371" spans="1:21" x14ac:dyDescent="0.25">
      <c r="A371" t="s">
        <v>2121</v>
      </c>
      <c r="B371" s="1">
        <v>41052</v>
      </c>
      <c r="C371" t="s">
        <v>6875</v>
      </c>
      <c r="D371" t="s">
        <v>6646</v>
      </c>
      <c r="E371" t="s">
        <v>5995</v>
      </c>
      <c r="F371" t="s">
        <v>5996</v>
      </c>
      <c r="G371" t="s">
        <v>5973</v>
      </c>
      <c r="H371" s="1">
        <v>41057</v>
      </c>
      <c r="I371" t="s">
        <v>5974</v>
      </c>
      <c r="J371" t="s">
        <v>6647</v>
      </c>
      <c r="K371">
        <v>2012</v>
      </c>
      <c r="L371" t="s">
        <v>160</v>
      </c>
      <c r="M371">
        <v>0</v>
      </c>
      <c r="N371">
        <v>225</v>
      </c>
      <c r="O371">
        <v>14</v>
      </c>
      <c r="P371">
        <v>9</v>
      </c>
      <c r="Q371" t="s">
        <v>10</v>
      </c>
      <c r="R371" t="s">
        <v>18</v>
      </c>
      <c r="S371">
        <v>6.22222222222222E-2</v>
      </c>
      <c r="T371">
        <v>5</v>
      </c>
      <c r="U371">
        <v>2</v>
      </c>
    </row>
    <row r="372" spans="1:21" x14ac:dyDescent="0.25">
      <c r="A372" t="s">
        <v>2131</v>
      </c>
      <c r="B372" s="1">
        <v>41058</v>
      </c>
      <c r="C372" t="s">
        <v>6060</v>
      </c>
      <c r="D372" t="s">
        <v>7152</v>
      </c>
      <c r="E372" t="s">
        <v>6002</v>
      </c>
      <c r="F372" t="s">
        <v>5996</v>
      </c>
      <c r="G372" t="s">
        <v>5973</v>
      </c>
      <c r="H372" s="1">
        <v>41062</v>
      </c>
      <c r="I372" t="s">
        <v>5974</v>
      </c>
      <c r="J372" t="s">
        <v>6082</v>
      </c>
      <c r="K372">
        <v>2012</v>
      </c>
      <c r="L372" t="s">
        <v>410</v>
      </c>
      <c r="M372">
        <v>0</v>
      </c>
      <c r="N372">
        <v>54</v>
      </c>
      <c r="O372">
        <v>18</v>
      </c>
      <c r="P372">
        <v>3</v>
      </c>
      <c r="Q372" t="s">
        <v>10</v>
      </c>
      <c r="R372" t="s">
        <v>18</v>
      </c>
      <c r="S372">
        <v>0.33333333333333298</v>
      </c>
      <c r="T372">
        <v>5</v>
      </c>
      <c r="U372">
        <v>2</v>
      </c>
    </row>
    <row r="373" spans="1:21" x14ac:dyDescent="0.25">
      <c r="A373" t="s">
        <v>2216</v>
      </c>
      <c r="B373" s="1">
        <v>41078</v>
      </c>
      <c r="C373" t="s">
        <v>6225</v>
      </c>
      <c r="D373" t="s">
        <v>6473</v>
      </c>
      <c r="E373" t="s">
        <v>5972</v>
      </c>
      <c r="F373" t="s">
        <v>5967</v>
      </c>
      <c r="G373" t="s">
        <v>5973</v>
      </c>
      <c r="H373" s="1">
        <v>41085</v>
      </c>
      <c r="I373" t="s">
        <v>5974</v>
      </c>
      <c r="J373" t="s">
        <v>5975</v>
      </c>
      <c r="K373">
        <v>2012</v>
      </c>
      <c r="L373" t="s">
        <v>943</v>
      </c>
      <c r="M373">
        <v>0</v>
      </c>
      <c r="N373">
        <v>79</v>
      </c>
      <c r="O373">
        <v>7</v>
      </c>
      <c r="P373">
        <v>3</v>
      </c>
      <c r="Q373" t="s">
        <v>10</v>
      </c>
      <c r="R373" t="s">
        <v>18</v>
      </c>
      <c r="S373">
        <v>8.8607594936708903E-2</v>
      </c>
      <c r="T373">
        <v>6</v>
      </c>
      <c r="U373">
        <v>2</v>
      </c>
    </row>
    <row r="374" spans="1:21" x14ac:dyDescent="0.25">
      <c r="A374" t="s">
        <v>2239</v>
      </c>
      <c r="B374" s="1">
        <v>41080</v>
      </c>
      <c r="C374" t="s">
        <v>6943</v>
      </c>
      <c r="D374" t="s">
        <v>6865</v>
      </c>
      <c r="E374" t="s">
        <v>6002</v>
      </c>
      <c r="F374" t="s">
        <v>5996</v>
      </c>
      <c r="G374" t="s">
        <v>5973</v>
      </c>
      <c r="H374" s="1">
        <v>41085</v>
      </c>
      <c r="I374" t="s">
        <v>5974</v>
      </c>
      <c r="J374" t="s">
        <v>6082</v>
      </c>
      <c r="K374">
        <v>2012</v>
      </c>
      <c r="L374" t="s">
        <v>692</v>
      </c>
      <c r="M374">
        <v>0</v>
      </c>
      <c r="N374">
        <v>96</v>
      </c>
      <c r="O374">
        <v>35</v>
      </c>
      <c r="P374">
        <v>6</v>
      </c>
      <c r="Q374" t="s">
        <v>10</v>
      </c>
      <c r="R374" t="s">
        <v>18</v>
      </c>
      <c r="S374">
        <v>0.36458333333333298</v>
      </c>
      <c r="T374">
        <v>6</v>
      </c>
      <c r="U374">
        <v>2</v>
      </c>
    </row>
    <row r="375" spans="1:21" x14ac:dyDescent="0.25">
      <c r="A375" t="s">
        <v>2263</v>
      </c>
      <c r="B375" s="1">
        <v>41085</v>
      </c>
      <c r="C375" t="s">
        <v>6468</v>
      </c>
      <c r="D375" t="s">
        <v>7207</v>
      </c>
      <c r="E375" t="s">
        <v>5995</v>
      </c>
      <c r="F375" t="s">
        <v>5996</v>
      </c>
      <c r="G375" t="s">
        <v>5968</v>
      </c>
      <c r="H375" s="1">
        <v>41091</v>
      </c>
      <c r="I375" t="s">
        <v>5974</v>
      </c>
      <c r="J375" t="s">
        <v>7208</v>
      </c>
      <c r="K375">
        <v>2012</v>
      </c>
      <c r="L375" t="s">
        <v>160</v>
      </c>
      <c r="M375">
        <v>0</v>
      </c>
      <c r="N375">
        <v>112</v>
      </c>
      <c r="O375">
        <v>4</v>
      </c>
      <c r="P375">
        <v>4</v>
      </c>
      <c r="Q375" t="s">
        <v>10</v>
      </c>
      <c r="R375" t="s">
        <v>18</v>
      </c>
      <c r="S375">
        <v>3.5714285714285698E-2</v>
      </c>
      <c r="T375">
        <v>6</v>
      </c>
      <c r="U375">
        <v>2</v>
      </c>
    </row>
    <row r="376" spans="1:21" x14ac:dyDescent="0.25">
      <c r="A376" t="s">
        <v>2280</v>
      </c>
      <c r="B376" s="1">
        <v>41089</v>
      </c>
      <c r="C376" t="s">
        <v>7141</v>
      </c>
      <c r="D376" t="s">
        <v>7068</v>
      </c>
      <c r="E376" t="s">
        <v>6182</v>
      </c>
      <c r="F376" t="s">
        <v>5967</v>
      </c>
      <c r="G376" t="s">
        <v>5983</v>
      </c>
      <c r="H376" s="1">
        <v>41093</v>
      </c>
      <c r="I376" t="s">
        <v>5974</v>
      </c>
      <c r="J376" t="s">
        <v>6183</v>
      </c>
      <c r="K376">
        <v>2012</v>
      </c>
      <c r="L376" t="s">
        <v>329</v>
      </c>
      <c r="M376">
        <v>0</v>
      </c>
      <c r="N376">
        <v>99</v>
      </c>
      <c r="O376">
        <v>24</v>
      </c>
      <c r="P376">
        <v>2</v>
      </c>
      <c r="Q376" t="s">
        <v>10</v>
      </c>
      <c r="R376" t="s">
        <v>18</v>
      </c>
      <c r="S376">
        <v>0.24242424242424199</v>
      </c>
      <c r="T376">
        <v>6</v>
      </c>
      <c r="U376">
        <v>2</v>
      </c>
    </row>
    <row r="377" spans="1:21" x14ac:dyDescent="0.25">
      <c r="A377" t="s">
        <v>2291</v>
      </c>
      <c r="B377" s="1">
        <v>41091</v>
      </c>
      <c r="C377" t="s">
        <v>7220</v>
      </c>
      <c r="D377" t="s">
        <v>6249</v>
      </c>
      <c r="E377" t="s">
        <v>5972</v>
      </c>
      <c r="F377" t="s">
        <v>5967</v>
      </c>
      <c r="G377" t="s">
        <v>5983</v>
      </c>
      <c r="H377" s="1">
        <v>41096</v>
      </c>
      <c r="I377" t="s">
        <v>5974</v>
      </c>
      <c r="J377" t="s">
        <v>6250</v>
      </c>
      <c r="K377">
        <v>2012</v>
      </c>
      <c r="L377" t="s">
        <v>1028</v>
      </c>
      <c r="M377">
        <v>0</v>
      </c>
      <c r="N377">
        <v>158</v>
      </c>
      <c r="O377">
        <v>30</v>
      </c>
      <c r="P377">
        <v>3</v>
      </c>
      <c r="Q377" t="s">
        <v>10</v>
      </c>
      <c r="R377" t="s">
        <v>18</v>
      </c>
      <c r="S377">
        <v>0.189873417721519</v>
      </c>
      <c r="T377">
        <v>7</v>
      </c>
      <c r="U377">
        <v>3</v>
      </c>
    </row>
    <row r="378" spans="1:21" x14ac:dyDescent="0.25">
      <c r="A378" t="s">
        <v>2364</v>
      </c>
      <c r="B378" s="1">
        <v>41113</v>
      </c>
      <c r="C378" t="s">
        <v>6881</v>
      </c>
      <c r="D378" t="s">
        <v>6559</v>
      </c>
      <c r="E378" t="s">
        <v>5995</v>
      </c>
      <c r="F378" t="s">
        <v>5996</v>
      </c>
      <c r="G378" t="s">
        <v>5973</v>
      </c>
      <c r="H378" s="1">
        <v>41120</v>
      </c>
      <c r="I378" t="s">
        <v>5974</v>
      </c>
      <c r="J378" t="s">
        <v>6195</v>
      </c>
      <c r="K378">
        <v>2012</v>
      </c>
      <c r="L378" t="s">
        <v>17</v>
      </c>
      <c r="M378">
        <v>0</v>
      </c>
      <c r="N378">
        <v>93</v>
      </c>
      <c r="O378">
        <v>14</v>
      </c>
      <c r="P378">
        <v>2</v>
      </c>
      <c r="Q378" t="s">
        <v>10</v>
      </c>
      <c r="R378" t="s">
        <v>18</v>
      </c>
      <c r="S378">
        <v>0.15053763440860199</v>
      </c>
      <c r="T378">
        <v>7</v>
      </c>
      <c r="U378">
        <v>3</v>
      </c>
    </row>
    <row r="379" spans="1:21" x14ac:dyDescent="0.25">
      <c r="A379" t="s">
        <v>2418</v>
      </c>
      <c r="B379" s="1">
        <v>41124</v>
      </c>
      <c r="C379" t="s">
        <v>7255</v>
      </c>
      <c r="D379" t="s">
        <v>6426</v>
      </c>
      <c r="E379" t="s">
        <v>5995</v>
      </c>
      <c r="F379" t="s">
        <v>5996</v>
      </c>
      <c r="G379" t="s">
        <v>5968</v>
      </c>
      <c r="H379" s="1">
        <v>41128</v>
      </c>
      <c r="I379" t="s">
        <v>5974</v>
      </c>
      <c r="J379" t="s">
        <v>6039</v>
      </c>
      <c r="K379">
        <v>2012</v>
      </c>
      <c r="L379" t="s">
        <v>186</v>
      </c>
      <c r="M379">
        <v>0</v>
      </c>
      <c r="N379">
        <v>38</v>
      </c>
      <c r="O379">
        <v>15</v>
      </c>
      <c r="P379">
        <v>2</v>
      </c>
      <c r="Q379" t="s">
        <v>10</v>
      </c>
      <c r="R379" t="s">
        <v>18</v>
      </c>
      <c r="S379">
        <v>0.394736842105263</v>
      </c>
      <c r="T379">
        <v>8</v>
      </c>
      <c r="U379">
        <v>3</v>
      </c>
    </row>
    <row r="380" spans="1:21" x14ac:dyDescent="0.25">
      <c r="A380" t="s">
        <v>2418</v>
      </c>
      <c r="B380" s="1">
        <v>41124</v>
      </c>
      <c r="C380" t="s">
        <v>7255</v>
      </c>
      <c r="D380" t="s">
        <v>6426</v>
      </c>
      <c r="E380" t="s">
        <v>5995</v>
      </c>
      <c r="F380" t="s">
        <v>5996</v>
      </c>
      <c r="G380" t="s">
        <v>5968</v>
      </c>
      <c r="H380" s="1">
        <v>41128</v>
      </c>
      <c r="I380" t="s">
        <v>5974</v>
      </c>
      <c r="J380" t="s">
        <v>6039</v>
      </c>
      <c r="K380">
        <v>2012</v>
      </c>
      <c r="L380" t="s">
        <v>239</v>
      </c>
      <c r="M380">
        <v>0</v>
      </c>
      <c r="N380">
        <v>85</v>
      </c>
      <c r="O380">
        <v>0</v>
      </c>
      <c r="P380">
        <v>7</v>
      </c>
      <c r="Q380" t="s">
        <v>10</v>
      </c>
      <c r="R380" t="s">
        <v>18</v>
      </c>
      <c r="S380">
        <v>0</v>
      </c>
      <c r="T380">
        <v>8</v>
      </c>
      <c r="U380">
        <v>3</v>
      </c>
    </row>
    <row r="381" spans="1:21" x14ac:dyDescent="0.25">
      <c r="A381" t="s">
        <v>2418</v>
      </c>
      <c r="B381" s="1">
        <v>41124</v>
      </c>
      <c r="C381" t="s">
        <v>7255</v>
      </c>
      <c r="D381" t="s">
        <v>6426</v>
      </c>
      <c r="E381" t="s">
        <v>5995</v>
      </c>
      <c r="F381" t="s">
        <v>5996</v>
      </c>
      <c r="G381" t="s">
        <v>5968</v>
      </c>
      <c r="H381" s="1">
        <v>41128</v>
      </c>
      <c r="I381" t="s">
        <v>5974</v>
      </c>
      <c r="J381" t="s">
        <v>6039</v>
      </c>
      <c r="K381">
        <v>2012</v>
      </c>
      <c r="L381" t="s">
        <v>1112</v>
      </c>
      <c r="M381">
        <v>0</v>
      </c>
      <c r="N381">
        <v>170</v>
      </c>
      <c r="O381">
        <v>26</v>
      </c>
      <c r="P381">
        <v>3</v>
      </c>
      <c r="Q381" t="s">
        <v>10</v>
      </c>
      <c r="R381" t="s">
        <v>18</v>
      </c>
      <c r="S381">
        <v>0.152941176470588</v>
      </c>
      <c r="T381">
        <v>8</v>
      </c>
      <c r="U381">
        <v>3</v>
      </c>
    </row>
    <row r="382" spans="1:21" x14ac:dyDescent="0.25">
      <c r="A382" t="s">
        <v>2418</v>
      </c>
      <c r="B382" s="1">
        <v>41124</v>
      </c>
      <c r="C382" t="s">
        <v>7255</v>
      </c>
      <c r="D382" t="s">
        <v>6426</v>
      </c>
      <c r="E382" t="s">
        <v>5995</v>
      </c>
      <c r="F382" t="s">
        <v>5996</v>
      </c>
      <c r="G382" t="s">
        <v>5968</v>
      </c>
      <c r="H382" s="1">
        <v>41128</v>
      </c>
      <c r="I382" t="s">
        <v>5974</v>
      </c>
      <c r="J382" t="s">
        <v>6039</v>
      </c>
      <c r="K382">
        <v>2012</v>
      </c>
      <c r="L382" t="s">
        <v>570</v>
      </c>
      <c r="M382">
        <v>0</v>
      </c>
      <c r="N382">
        <v>43</v>
      </c>
      <c r="O382">
        <v>1</v>
      </c>
      <c r="P382">
        <v>3</v>
      </c>
      <c r="Q382" t="s">
        <v>10</v>
      </c>
      <c r="R382" t="s">
        <v>18</v>
      </c>
      <c r="S382">
        <v>2.32558139534884E-2</v>
      </c>
      <c r="T382">
        <v>8</v>
      </c>
      <c r="U382">
        <v>3</v>
      </c>
    </row>
    <row r="383" spans="1:21" x14ac:dyDescent="0.25">
      <c r="A383" t="s">
        <v>2495</v>
      </c>
      <c r="B383" s="1">
        <v>41135</v>
      </c>
      <c r="C383" t="s">
        <v>7087</v>
      </c>
      <c r="D383" t="s">
        <v>6181</v>
      </c>
      <c r="E383" t="s">
        <v>6182</v>
      </c>
      <c r="F383" t="s">
        <v>5967</v>
      </c>
      <c r="G383" t="s">
        <v>5973</v>
      </c>
      <c r="H383" s="1">
        <v>41140</v>
      </c>
      <c r="I383" t="s">
        <v>5974</v>
      </c>
      <c r="J383" t="s">
        <v>6183</v>
      </c>
      <c r="K383">
        <v>2012</v>
      </c>
      <c r="L383" t="s">
        <v>1879</v>
      </c>
      <c r="M383">
        <v>0</v>
      </c>
      <c r="N383">
        <v>191</v>
      </c>
      <c r="O383">
        <v>32</v>
      </c>
      <c r="P383">
        <v>7</v>
      </c>
      <c r="Q383" t="s">
        <v>10</v>
      </c>
      <c r="R383" t="s">
        <v>18</v>
      </c>
      <c r="S383">
        <v>0.16753926701570701</v>
      </c>
      <c r="T383">
        <v>8</v>
      </c>
      <c r="U383">
        <v>3</v>
      </c>
    </row>
    <row r="384" spans="1:21" x14ac:dyDescent="0.25">
      <c r="A384" t="s">
        <v>2495</v>
      </c>
      <c r="B384" s="1">
        <v>41135</v>
      </c>
      <c r="C384" t="s">
        <v>7087</v>
      </c>
      <c r="D384" t="s">
        <v>6181</v>
      </c>
      <c r="E384" t="s">
        <v>6182</v>
      </c>
      <c r="F384" t="s">
        <v>5967</v>
      </c>
      <c r="G384" t="s">
        <v>5973</v>
      </c>
      <c r="H384" s="1">
        <v>41140</v>
      </c>
      <c r="I384" t="s">
        <v>5974</v>
      </c>
      <c r="J384" t="s">
        <v>6183</v>
      </c>
      <c r="K384">
        <v>2012</v>
      </c>
      <c r="L384" t="s">
        <v>129</v>
      </c>
      <c r="M384">
        <v>0</v>
      </c>
      <c r="N384">
        <v>183</v>
      </c>
      <c r="O384">
        <v>47</v>
      </c>
      <c r="P384">
        <v>7</v>
      </c>
      <c r="Q384" t="s">
        <v>10</v>
      </c>
      <c r="R384" t="s">
        <v>18</v>
      </c>
      <c r="S384">
        <v>0.25683060109289602</v>
      </c>
      <c r="T384">
        <v>8</v>
      </c>
      <c r="U384">
        <v>3</v>
      </c>
    </row>
    <row r="385" spans="1:21" x14ac:dyDescent="0.25">
      <c r="A385" t="s">
        <v>2512</v>
      </c>
      <c r="B385" s="1">
        <v>41137</v>
      </c>
      <c r="C385" t="s">
        <v>7291</v>
      </c>
      <c r="D385" t="s">
        <v>6011</v>
      </c>
      <c r="E385" t="s">
        <v>5972</v>
      </c>
      <c r="F385" t="s">
        <v>5967</v>
      </c>
      <c r="G385" t="s">
        <v>5983</v>
      </c>
      <c r="H385" s="1">
        <v>41142</v>
      </c>
      <c r="I385" t="s">
        <v>5974</v>
      </c>
      <c r="J385" t="s">
        <v>5975</v>
      </c>
      <c r="K385">
        <v>2012</v>
      </c>
      <c r="L385" t="s">
        <v>372</v>
      </c>
      <c r="M385">
        <v>0</v>
      </c>
      <c r="N385">
        <v>76</v>
      </c>
      <c r="O385">
        <v>21</v>
      </c>
      <c r="P385">
        <v>3</v>
      </c>
      <c r="Q385" t="s">
        <v>10</v>
      </c>
      <c r="R385" t="s">
        <v>18</v>
      </c>
      <c r="S385">
        <v>0.27631578947368401</v>
      </c>
      <c r="T385">
        <v>8</v>
      </c>
      <c r="U385">
        <v>3</v>
      </c>
    </row>
    <row r="386" spans="1:21" x14ac:dyDescent="0.25">
      <c r="A386" t="s">
        <v>2582</v>
      </c>
      <c r="B386" s="1">
        <v>41150</v>
      </c>
      <c r="C386" t="s">
        <v>6606</v>
      </c>
      <c r="D386" t="s">
        <v>7311</v>
      </c>
      <c r="E386" t="s">
        <v>5995</v>
      </c>
      <c r="F386" t="s">
        <v>5996</v>
      </c>
      <c r="G386" t="s">
        <v>5973</v>
      </c>
      <c r="H386" s="1">
        <v>41155</v>
      </c>
      <c r="I386" t="s">
        <v>5974</v>
      </c>
      <c r="J386" t="s">
        <v>6375</v>
      </c>
      <c r="K386">
        <v>2012</v>
      </c>
      <c r="L386" t="s">
        <v>653</v>
      </c>
      <c r="M386">
        <v>0</v>
      </c>
      <c r="N386">
        <v>88</v>
      </c>
      <c r="O386">
        <v>4</v>
      </c>
      <c r="P386">
        <v>3</v>
      </c>
      <c r="Q386" t="s">
        <v>10</v>
      </c>
      <c r="R386" t="s">
        <v>18</v>
      </c>
      <c r="S386">
        <v>4.5454545454545497E-2</v>
      </c>
      <c r="T386">
        <v>8</v>
      </c>
      <c r="U386">
        <v>3</v>
      </c>
    </row>
    <row r="387" spans="1:21" x14ac:dyDescent="0.25">
      <c r="A387" t="s">
        <v>2609</v>
      </c>
      <c r="B387" s="1">
        <v>41153</v>
      </c>
      <c r="C387" t="s">
        <v>6163</v>
      </c>
      <c r="D387" t="s">
        <v>7317</v>
      </c>
      <c r="E387" t="s">
        <v>5972</v>
      </c>
      <c r="F387" t="s">
        <v>5967</v>
      </c>
      <c r="G387" t="s">
        <v>5973</v>
      </c>
      <c r="H387" s="1">
        <v>41160</v>
      </c>
      <c r="I387" t="s">
        <v>5974</v>
      </c>
      <c r="J387" t="s">
        <v>5975</v>
      </c>
      <c r="K387">
        <v>2012</v>
      </c>
      <c r="L387" t="s">
        <v>329</v>
      </c>
      <c r="M387">
        <v>0</v>
      </c>
      <c r="N387">
        <v>298</v>
      </c>
      <c r="O387">
        <v>71</v>
      </c>
      <c r="P387">
        <v>6</v>
      </c>
      <c r="Q387" t="s">
        <v>10</v>
      </c>
      <c r="R387" t="s">
        <v>18</v>
      </c>
      <c r="S387">
        <v>0.238255033557047</v>
      </c>
      <c r="T387">
        <v>9</v>
      </c>
      <c r="U387">
        <v>3</v>
      </c>
    </row>
    <row r="388" spans="1:21" x14ac:dyDescent="0.25">
      <c r="A388" t="s">
        <v>2649</v>
      </c>
      <c r="B388" s="1">
        <v>41159</v>
      </c>
      <c r="C388" t="s">
        <v>6730</v>
      </c>
      <c r="D388" t="s">
        <v>7063</v>
      </c>
      <c r="E388" t="s">
        <v>5972</v>
      </c>
      <c r="F388" t="s">
        <v>5967</v>
      </c>
      <c r="G388" t="s">
        <v>5983</v>
      </c>
      <c r="H388" s="1">
        <v>41166</v>
      </c>
      <c r="I388" t="s">
        <v>5974</v>
      </c>
      <c r="J388" t="s">
        <v>5975</v>
      </c>
      <c r="K388">
        <v>2012</v>
      </c>
      <c r="L388" t="s">
        <v>251</v>
      </c>
      <c r="M388">
        <v>0</v>
      </c>
      <c r="N388">
        <v>97</v>
      </c>
      <c r="O388">
        <v>17</v>
      </c>
      <c r="P388">
        <v>2</v>
      </c>
      <c r="Q388" t="s">
        <v>10</v>
      </c>
      <c r="R388" t="s">
        <v>18</v>
      </c>
      <c r="S388">
        <v>0.17525773195876301</v>
      </c>
      <c r="T388">
        <v>9</v>
      </c>
      <c r="U388">
        <v>3</v>
      </c>
    </row>
    <row r="389" spans="1:21" x14ac:dyDescent="0.25">
      <c r="A389" t="s">
        <v>2648</v>
      </c>
      <c r="B389" s="1">
        <v>41159</v>
      </c>
      <c r="C389" t="s">
        <v>6780</v>
      </c>
      <c r="D389" t="s">
        <v>5994</v>
      </c>
      <c r="E389" t="s">
        <v>5995</v>
      </c>
      <c r="F389" t="s">
        <v>5996</v>
      </c>
      <c r="G389" t="s">
        <v>5968</v>
      </c>
      <c r="H389" s="1">
        <v>41164</v>
      </c>
      <c r="I389" t="s">
        <v>5974</v>
      </c>
      <c r="J389" t="s">
        <v>5997</v>
      </c>
      <c r="K389">
        <v>2012</v>
      </c>
      <c r="L389" t="s">
        <v>1168</v>
      </c>
      <c r="M389">
        <v>0</v>
      </c>
      <c r="N389">
        <v>14</v>
      </c>
      <c r="O389">
        <v>5</v>
      </c>
      <c r="P389">
        <v>1</v>
      </c>
      <c r="Q389" t="s">
        <v>10</v>
      </c>
      <c r="R389" t="s">
        <v>18</v>
      </c>
      <c r="S389">
        <v>0.35714285714285698</v>
      </c>
      <c r="T389">
        <v>9</v>
      </c>
      <c r="U389">
        <v>3</v>
      </c>
    </row>
    <row r="390" spans="1:21" x14ac:dyDescent="0.25">
      <c r="A390" t="s">
        <v>2670</v>
      </c>
      <c r="B390" s="1">
        <v>41164</v>
      </c>
      <c r="C390" t="s">
        <v>6866</v>
      </c>
      <c r="D390" t="s">
        <v>6620</v>
      </c>
      <c r="E390" t="s">
        <v>6002</v>
      </c>
      <c r="F390" t="s">
        <v>5996</v>
      </c>
      <c r="G390" t="s">
        <v>5983</v>
      </c>
      <c r="H390" s="1">
        <v>41169</v>
      </c>
      <c r="I390" t="s">
        <v>5974</v>
      </c>
      <c r="J390" t="s">
        <v>6087</v>
      </c>
      <c r="K390">
        <v>2012</v>
      </c>
      <c r="L390" t="s">
        <v>955</v>
      </c>
      <c r="M390">
        <v>0</v>
      </c>
      <c r="N390">
        <v>30</v>
      </c>
      <c r="O390">
        <v>15</v>
      </c>
      <c r="P390">
        <v>3</v>
      </c>
      <c r="Q390" t="s">
        <v>10</v>
      </c>
      <c r="R390" t="s">
        <v>18</v>
      </c>
      <c r="S390">
        <v>0.5</v>
      </c>
      <c r="T390">
        <v>9</v>
      </c>
      <c r="U390">
        <v>3</v>
      </c>
    </row>
    <row r="391" spans="1:21" x14ac:dyDescent="0.25">
      <c r="A391" t="s">
        <v>2675</v>
      </c>
      <c r="B391" s="1">
        <v>41166</v>
      </c>
      <c r="C391" t="s">
        <v>6519</v>
      </c>
      <c r="D391" t="s">
        <v>6035</v>
      </c>
      <c r="E391" t="s">
        <v>5995</v>
      </c>
      <c r="F391" t="s">
        <v>5996</v>
      </c>
      <c r="G391" t="s">
        <v>5973</v>
      </c>
      <c r="H391" s="1">
        <v>41170</v>
      </c>
      <c r="I391" t="s">
        <v>5974</v>
      </c>
      <c r="J391" t="s">
        <v>6036</v>
      </c>
      <c r="K391">
        <v>2012</v>
      </c>
      <c r="L391" t="s">
        <v>482</v>
      </c>
      <c r="M391">
        <v>0</v>
      </c>
      <c r="N391">
        <v>248</v>
      </c>
      <c r="O391">
        <v>82</v>
      </c>
      <c r="P391">
        <v>5</v>
      </c>
      <c r="Q391" t="s">
        <v>10</v>
      </c>
      <c r="R391" t="s">
        <v>18</v>
      </c>
      <c r="S391">
        <v>0.33064516129032301</v>
      </c>
      <c r="T391">
        <v>9</v>
      </c>
      <c r="U391">
        <v>3</v>
      </c>
    </row>
    <row r="392" spans="1:21" x14ac:dyDescent="0.25">
      <c r="A392" t="s">
        <v>2736</v>
      </c>
      <c r="B392" s="1">
        <v>41179</v>
      </c>
      <c r="C392" t="s">
        <v>6952</v>
      </c>
      <c r="D392" t="s">
        <v>6148</v>
      </c>
      <c r="E392" t="s">
        <v>5995</v>
      </c>
      <c r="F392" t="s">
        <v>5996</v>
      </c>
      <c r="G392" t="s">
        <v>5973</v>
      </c>
      <c r="H392" s="1">
        <v>41184</v>
      </c>
      <c r="I392" t="s">
        <v>5974</v>
      </c>
      <c r="J392" t="s">
        <v>6149</v>
      </c>
      <c r="K392">
        <v>2012</v>
      </c>
      <c r="L392" t="s">
        <v>692</v>
      </c>
      <c r="M392">
        <v>0</v>
      </c>
      <c r="N392">
        <v>48</v>
      </c>
      <c r="O392">
        <v>18</v>
      </c>
      <c r="P392">
        <v>3</v>
      </c>
      <c r="Q392" t="s">
        <v>10</v>
      </c>
      <c r="R392" t="s">
        <v>18</v>
      </c>
      <c r="S392">
        <v>0.375</v>
      </c>
      <c r="T392">
        <v>9</v>
      </c>
      <c r="U392">
        <v>3</v>
      </c>
    </row>
    <row r="393" spans="1:21" x14ac:dyDescent="0.25">
      <c r="A393" t="s">
        <v>2757</v>
      </c>
      <c r="B393" s="1">
        <v>41183</v>
      </c>
      <c r="C393" t="s">
        <v>6668</v>
      </c>
      <c r="D393" t="s">
        <v>6206</v>
      </c>
      <c r="E393" t="s">
        <v>5995</v>
      </c>
      <c r="F393" t="s">
        <v>5996</v>
      </c>
      <c r="G393" t="s">
        <v>5983</v>
      </c>
      <c r="H393" s="1">
        <v>41187</v>
      </c>
      <c r="I393" t="s">
        <v>5974</v>
      </c>
      <c r="J393" t="s">
        <v>6207</v>
      </c>
      <c r="K393">
        <v>2012</v>
      </c>
      <c r="L393" t="s">
        <v>876</v>
      </c>
      <c r="M393">
        <v>0</v>
      </c>
      <c r="N393">
        <v>81</v>
      </c>
      <c r="O393">
        <v>27</v>
      </c>
      <c r="P393">
        <v>4</v>
      </c>
      <c r="Q393" t="s">
        <v>10</v>
      </c>
      <c r="R393" t="s">
        <v>18</v>
      </c>
      <c r="S393">
        <v>0.33333333333333298</v>
      </c>
      <c r="T393">
        <v>10</v>
      </c>
      <c r="U393">
        <v>4</v>
      </c>
    </row>
    <row r="394" spans="1:21" x14ac:dyDescent="0.25">
      <c r="A394" t="s">
        <v>2757</v>
      </c>
      <c r="B394" s="1">
        <v>41183</v>
      </c>
      <c r="C394" t="s">
        <v>6668</v>
      </c>
      <c r="D394" t="s">
        <v>6206</v>
      </c>
      <c r="E394" t="s">
        <v>5995</v>
      </c>
      <c r="F394" t="s">
        <v>5996</v>
      </c>
      <c r="G394" t="s">
        <v>5983</v>
      </c>
      <c r="H394" s="1">
        <v>41187</v>
      </c>
      <c r="I394" t="s">
        <v>5974</v>
      </c>
      <c r="J394" t="s">
        <v>6207</v>
      </c>
      <c r="K394">
        <v>2012</v>
      </c>
      <c r="L394" t="s">
        <v>1535</v>
      </c>
      <c r="M394">
        <v>0</v>
      </c>
      <c r="N394">
        <v>108</v>
      </c>
      <c r="O394">
        <v>18</v>
      </c>
      <c r="P394">
        <v>7</v>
      </c>
      <c r="Q394" t="s">
        <v>10</v>
      </c>
      <c r="R394" t="s">
        <v>18</v>
      </c>
      <c r="S394">
        <v>0.16666666666666699</v>
      </c>
      <c r="T394">
        <v>10</v>
      </c>
      <c r="U394">
        <v>4</v>
      </c>
    </row>
    <row r="395" spans="1:21" x14ac:dyDescent="0.25">
      <c r="A395" t="s">
        <v>2813</v>
      </c>
      <c r="B395" s="1">
        <v>41206</v>
      </c>
      <c r="C395" t="s">
        <v>7388</v>
      </c>
      <c r="D395" t="s">
        <v>6335</v>
      </c>
      <c r="E395" t="s">
        <v>5972</v>
      </c>
      <c r="F395" t="s">
        <v>5967</v>
      </c>
      <c r="G395" t="s">
        <v>5983</v>
      </c>
      <c r="H395" s="1">
        <v>41210</v>
      </c>
      <c r="I395" t="s">
        <v>5974</v>
      </c>
      <c r="J395" t="s">
        <v>5975</v>
      </c>
      <c r="K395">
        <v>2012</v>
      </c>
      <c r="L395" t="s">
        <v>17</v>
      </c>
      <c r="M395">
        <v>0</v>
      </c>
      <c r="N395">
        <v>326</v>
      </c>
      <c r="O395">
        <v>49</v>
      </c>
      <c r="P395">
        <v>7</v>
      </c>
      <c r="Q395" t="s">
        <v>10</v>
      </c>
      <c r="R395" t="s">
        <v>18</v>
      </c>
      <c r="S395">
        <v>0.15030674846625799</v>
      </c>
      <c r="T395">
        <v>10</v>
      </c>
      <c r="U395">
        <v>4</v>
      </c>
    </row>
    <row r="396" spans="1:21" x14ac:dyDescent="0.25">
      <c r="A396" t="s">
        <v>2835</v>
      </c>
      <c r="B396" s="1">
        <v>41213</v>
      </c>
      <c r="C396" t="s">
        <v>6378</v>
      </c>
      <c r="D396" t="s">
        <v>7188</v>
      </c>
      <c r="E396" t="s">
        <v>6002</v>
      </c>
      <c r="F396" t="s">
        <v>5996</v>
      </c>
      <c r="G396" t="s">
        <v>5983</v>
      </c>
      <c r="H396" s="1">
        <v>41218</v>
      </c>
      <c r="I396" t="s">
        <v>5974</v>
      </c>
      <c r="J396" t="s">
        <v>6794</v>
      </c>
      <c r="K396">
        <v>2012</v>
      </c>
      <c r="L396" t="s">
        <v>253</v>
      </c>
      <c r="M396">
        <v>0</v>
      </c>
      <c r="N396">
        <v>240</v>
      </c>
      <c r="O396">
        <v>67</v>
      </c>
      <c r="P396">
        <v>9</v>
      </c>
      <c r="Q396" t="s">
        <v>10</v>
      </c>
      <c r="R396" t="s">
        <v>18</v>
      </c>
      <c r="S396">
        <v>0.27916666666666701</v>
      </c>
      <c r="T396">
        <v>10</v>
      </c>
      <c r="U396">
        <v>4</v>
      </c>
    </row>
    <row r="397" spans="1:21" x14ac:dyDescent="0.25">
      <c r="A397" t="s">
        <v>2881</v>
      </c>
      <c r="B397" s="1">
        <v>41222</v>
      </c>
      <c r="C397" t="s">
        <v>6406</v>
      </c>
      <c r="D397" t="s">
        <v>7320</v>
      </c>
      <c r="E397" t="s">
        <v>6002</v>
      </c>
      <c r="F397" t="s">
        <v>5996</v>
      </c>
      <c r="G397" t="s">
        <v>5973</v>
      </c>
      <c r="H397" s="1">
        <v>41227</v>
      </c>
      <c r="I397" t="s">
        <v>5974</v>
      </c>
      <c r="J397" t="s">
        <v>6082</v>
      </c>
      <c r="K397">
        <v>2012</v>
      </c>
      <c r="L397" t="s">
        <v>1168</v>
      </c>
      <c r="M397">
        <v>0</v>
      </c>
      <c r="N397">
        <v>87</v>
      </c>
      <c r="O397">
        <v>29</v>
      </c>
      <c r="P397">
        <v>6</v>
      </c>
      <c r="Q397" t="s">
        <v>10</v>
      </c>
      <c r="R397" t="s">
        <v>18</v>
      </c>
      <c r="S397">
        <v>0.33333333333333298</v>
      </c>
      <c r="T397">
        <v>11</v>
      </c>
      <c r="U397">
        <v>4</v>
      </c>
    </row>
    <row r="398" spans="1:21" x14ac:dyDescent="0.25">
      <c r="A398" t="s">
        <v>2889</v>
      </c>
      <c r="B398" s="1">
        <v>41223</v>
      </c>
      <c r="C398" t="s">
        <v>7341</v>
      </c>
      <c r="D398" t="s">
        <v>7046</v>
      </c>
      <c r="E398" t="s">
        <v>5972</v>
      </c>
      <c r="F398" t="s">
        <v>5967</v>
      </c>
      <c r="G398" t="s">
        <v>5983</v>
      </c>
      <c r="H398" s="1">
        <v>41228</v>
      </c>
      <c r="I398" t="s">
        <v>5974</v>
      </c>
      <c r="J398" t="s">
        <v>5975</v>
      </c>
      <c r="K398">
        <v>2012</v>
      </c>
      <c r="L398" t="s">
        <v>1535</v>
      </c>
      <c r="M398">
        <v>0</v>
      </c>
      <c r="N398">
        <v>31</v>
      </c>
      <c r="O398">
        <v>5</v>
      </c>
      <c r="P398">
        <v>2</v>
      </c>
      <c r="Q398" t="s">
        <v>10</v>
      </c>
      <c r="R398" t="s">
        <v>18</v>
      </c>
      <c r="S398">
        <v>0.16129032258064499</v>
      </c>
      <c r="T398">
        <v>11</v>
      </c>
      <c r="U398">
        <v>4</v>
      </c>
    </row>
    <row r="399" spans="1:21" x14ac:dyDescent="0.25">
      <c r="A399" t="s">
        <v>2895</v>
      </c>
      <c r="B399" s="1">
        <v>41225</v>
      </c>
      <c r="C399" t="s">
        <v>6281</v>
      </c>
      <c r="D399" t="s">
        <v>6063</v>
      </c>
      <c r="E399" t="s">
        <v>6002</v>
      </c>
      <c r="F399" t="s">
        <v>5996</v>
      </c>
      <c r="G399" t="s">
        <v>5973</v>
      </c>
      <c r="H399" s="1">
        <v>41229</v>
      </c>
      <c r="I399" t="s">
        <v>5974</v>
      </c>
      <c r="J399" t="s">
        <v>6063</v>
      </c>
      <c r="K399">
        <v>2012</v>
      </c>
      <c r="L399" t="s">
        <v>653</v>
      </c>
      <c r="M399">
        <v>0</v>
      </c>
      <c r="N399">
        <v>88</v>
      </c>
      <c r="O399">
        <v>4</v>
      </c>
      <c r="P399">
        <v>3</v>
      </c>
      <c r="Q399" t="s">
        <v>10</v>
      </c>
      <c r="R399" t="s">
        <v>18</v>
      </c>
      <c r="S399">
        <v>4.5454545454545497E-2</v>
      </c>
      <c r="T399">
        <v>11</v>
      </c>
      <c r="U399">
        <v>4</v>
      </c>
    </row>
    <row r="400" spans="1:21" x14ac:dyDescent="0.25">
      <c r="A400" t="s">
        <v>2900</v>
      </c>
      <c r="B400" s="1">
        <v>41225</v>
      </c>
      <c r="C400" t="s">
        <v>7392</v>
      </c>
      <c r="D400" t="s">
        <v>7407</v>
      </c>
      <c r="E400" t="s">
        <v>5972</v>
      </c>
      <c r="F400" t="s">
        <v>5967</v>
      </c>
      <c r="G400" t="s">
        <v>5983</v>
      </c>
      <c r="H400" s="1">
        <v>41232</v>
      </c>
      <c r="I400" t="s">
        <v>5974</v>
      </c>
      <c r="J400" t="s">
        <v>5975</v>
      </c>
      <c r="K400">
        <v>2012</v>
      </c>
      <c r="L400" t="s">
        <v>930</v>
      </c>
      <c r="M400">
        <v>0</v>
      </c>
      <c r="N400">
        <v>97</v>
      </c>
      <c r="O400">
        <v>42</v>
      </c>
      <c r="P400">
        <v>2</v>
      </c>
      <c r="Q400" t="s">
        <v>10</v>
      </c>
      <c r="R400" t="s">
        <v>18</v>
      </c>
      <c r="S400">
        <v>0.43298969072165</v>
      </c>
      <c r="T400">
        <v>11</v>
      </c>
      <c r="U400">
        <v>4</v>
      </c>
    </row>
    <row r="401" spans="1:21" x14ac:dyDescent="0.25">
      <c r="A401" t="s">
        <v>2896</v>
      </c>
      <c r="B401" s="1">
        <v>41225</v>
      </c>
      <c r="C401" t="s">
        <v>6780</v>
      </c>
      <c r="D401" t="s">
        <v>6910</v>
      </c>
      <c r="E401" t="s">
        <v>5995</v>
      </c>
      <c r="F401" t="s">
        <v>5996</v>
      </c>
      <c r="G401" t="s">
        <v>5968</v>
      </c>
      <c r="H401" s="1">
        <v>41229</v>
      </c>
      <c r="I401" t="s">
        <v>5974</v>
      </c>
      <c r="J401" t="s">
        <v>6057</v>
      </c>
      <c r="K401">
        <v>2012</v>
      </c>
      <c r="L401" t="s">
        <v>160</v>
      </c>
      <c r="M401">
        <v>0</v>
      </c>
      <c r="N401">
        <v>175</v>
      </c>
      <c r="O401">
        <v>11</v>
      </c>
      <c r="P401">
        <v>7</v>
      </c>
      <c r="Q401" t="s">
        <v>10</v>
      </c>
      <c r="R401" t="s">
        <v>18</v>
      </c>
      <c r="S401">
        <v>6.2857142857142903E-2</v>
      </c>
      <c r="T401">
        <v>11</v>
      </c>
      <c r="U401">
        <v>4</v>
      </c>
    </row>
    <row r="402" spans="1:21" x14ac:dyDescent="0.25">
      <c r="A402" t="s">
        <v>2899</v>
      </c>
      <c r="B402" s="1">
        <v>41225</v>
      </c>
      <c r="C402" t="s">
        <v>7015</v>
      </c>
      <c r="D402" t="s">
        <v>7408</v>
      </c>
      <c r="E402" t="s">
        <v>6002</v>
      </c>
      <c r="F402" t="s">
        <v>5996</v>
      </c>
      <c r="G402" t="s">
        <v>5973</v>
      </c>
      <c r="H402" s="1">
        <v>41230</v>
      </c>
      <c r="I402" t="s">
        <v>5974</v>
      </c>
      <c r="J402" t="s">
        <v>6087</v>
      </c>
      <c r="K402">
        <v>2012</v>
      </c>
      <c r="L402" t="s">
        <v>1535</v>
      </c>
      <c r="M402">
        <v>0</v>
      </c>
      <c r="N402">
        <v>77</v>
      </c>
      <c r="O402">
        <v>13</v>
      </c>
      <c r="P402">
        <v>5</v>
      </c>
      <c r="Q402" t="s">
        <v>10</v>
      </c>
      <c r="R402" t="s">
        <v>18</v>
      </c>
      <c r="S402">
        <v>0.168831168831169</v>
      </c>
      <c r="T402">
        <v>11</v>
      </c>
      <c r="U402">
        <v>4</v>
      </c>
    </row>
    <row r="403" spans="1:21" x14ac:dyDescent="0.25">
      <c r="A403" t="s">
        <v>2911</v>
      </c>
      <c r="B403" s="1">
        <v>41226</v>
      </c>
      <c r="C403" t="s">
        <v>7230</v>
      </c>
      <c r="D403" t="s">
        <v>7142</v>
      </c>
      <c r="E403" t="s">
        <v>6002</v>
      </c>
      <c r="F403" t="s">
        <v>5996</v>
      </c>
      <c r="G403" t="s">
        <v>5983</v>
      </c>
      <c r="H403" s="1">
        <v>41232</v>
      </c>
      <c r="I403" t="s">
        <v>5974</v>
      </c>
      <c r="J403" t="s">
        <v>6794</v>
      </c>
      <c r="K403">
        <v>2012</v>
      </c>
      <c r="L403" t="s">
        <v>410</v>
      </c>
      <c r="M403">
        <v>0</v>
      </c>
      <c r="N403">
        <v>54</v>
      </c>
      <c r="O403">
        <v>18</v>
      </c>
      <c r="P403">
        <v>3</v>
      </c>
      <c r="Q403" t="s">
        <v>10</v>
      </c>
      <c r="R403" t="s">
        <v>18</v>
      </c>
      <c r="S403">
        <v>0.33333333333333298</v>
      </c>
      <c r="T403">
        <v>11</v>
      </c>
      <c r="U403">
        <v>4</v>
      </c>
    </row>
    <row r="404" spans="1:21" x14ac:dyDescent="0.25">
      <c r="A404" t="s">
        <v>2920</v>
      </c>
      <c r="B404" s="1">
        <v>41228</v>
      </c>
      <c r="C404" t="s">
        <v>7088</v>
      </c>
      <c r="D404" t="s">
        <v>6634</v>
      </c>
      <c r="E404" t="s">
        <v>5972</v>
      </c>
      <c r="F404" t="s">
        <v>5967</v>
      </c>
      <c r="G404" t="s">
        <v>5983</v>
      </c>
      <c r="H404" s="1">
        <v>41232</v>
      </c>
      <c r="I404" t="s">
        <v>5974</v>
      </c>
      <c r="J404" t="s">
        <v>5975</v>
      </c>
      <c r="K404">
        <v>2012</v>
      </c>
      <c r="L404" t="s">
        <v>203</v>
      </c>
      <c r="M404">
        <v>0</v>
      </c>
      <c r="N404">
        <v>15</v>
      </c>
      <c r="O404">
        <v>5</v>
      </c>
      <c r="P404">
        <v>1</v>
      </c>
      <c r="Q404" t="s">
        <v>10</v>
      </c>
      <c r="R404" t="s">
        <v>18</v>
      </c>
      <c r="S404">
        <v>0.33333333333333298</v>
      </c>
      <c r="T404">
        <v>11</v>
      </c>
      <c r="U404">
        <v>4</v>
      </c>
    </row>
    <row r="405" spans="1:21" x14ac:dyDescent="0.25">
      <c r="A405" t="s">
        <v>2918</v>
      </c>
      <c r="B405" s="1">
        <v>41228</v>
      </c>
      <c r="C405" t="s">
        <v>6949</v>
      </c>
      <c r="D405" t="s">
        <v>6600</v>
      </c>
      <c r="E405" t="s">
        <v>6002</v>
      </c>
      <c r="F405" t="s">
        <v>5996</v>
      </c>
      <c r="G405" t="s">
        <v>5983</v>
      </c>
      <c r="H405" s="1">
        <v>41232</v>
      </c>
      <c r="I405" t="s">
        <v>5974</v>
      </c>
      <c r="J405" t="s">
        <v>6030</v>
      </c>
      <c r="K405">
        <v>2012</v>
      </c>
      <c r="L405" t="s">
        <v>329</v>
      </c>
      <c r="M405">
        <v>0</v>
      </c>
      <c r="N405">
        <v>149</v>
      </c>
      <c r="O405">
        <v>36</v>
      </c>
      <c r="P405">
        <v>3</v>
      </c>
      <c r="Q405" t="s">
        <v>10</v>
      </c>
      <c r="R405" t="s">
        <v>18</v>
      </c>
      <c r="S405">
        <v>0.24161073825503401</v>
      </c>
      <c r="T405">
        <v>11</v>
      </c>
      <c r="U405">
        <v>4</v>
      </c>
    </row>
    <row r="406" spans="1:21" x14ac:dyDescent="0.25">
      <c r="A406" t="s">
        <v>2964</v>
      </c>
      <c r="B406" s="1">
        <v>41236</v>
      </c>
      <c r="C406" t="s">
        <v>6852</v>
      </c>
      <c r="D406" t="s">
        <v>6757</v>
      </c>
      <c r="E406" t="s">
        <v>5972</v>
      </c>
      <c r="F406" t="s">
        <v>5967</v>
      </c>
      <c r="G406" t="s">
        <v>5983</v>
      </c>
      <c r="H406" s="1">
        <v>41240</v>
      </c>
      <c r="I406" t="s">
        <v>5974</v>
      </c>
      <c r="J406" t="s">
        <v>5975</v>
      </c>
      <c r="K406">
        <v>2012</v>
      </c>
      <c r="L406" t="s">
        <v>273</v>
      </c>
      <c r="M406">
        <v>0</v>
      </c>
      <c r="N406">
        <v>96</v>
      </c>
      <c r="O406">
        <v>18</v>
      </c>
      <c r="P406">
        <v>4</v>
      </c>
      <c r="Q406" t="s">
        <v>10</v>
      </c>
      <c r="R406" t="s">
        <v>18</v>
      </c>
      <c r="S406">
        <v>0.1875</v>
      </c>
      <c r="T406">
        <v>11</v>
      </c>
      <c r="U406">
        <v>4</v>
      </c>
    </row>
    <row r="407" spans="1:21" x14ac:dyDescent="0.25">
      <c r="A407" t="s">
        <v>2971</v>
      </c>
      <c r="B407" s="1">
        <v>41237</v>
      </c>
      <c r="C407" t="s">
        <v>6268</v>
      </c>
      <c r="D407" t="s">
        <v>7425</v>
      </c>
      <c r="E407" t="s">
        <v>6002</v>
      </c>
      <c r="F407" t="s">
        <v>5996</v>
      </c>
      <c r="G407" t="s">
        <v>5973</v>
      </c>
      <c r="H407" s="1">
        <v>41242</v>
      </c>
      <c r="I407" t="s">
        <v>5974</v>
      </c>
      <c r="J407" t="s">
        <v>6082</v>
      </c>
      <c r="K407">
        <v>2012</v>
      </c>
      <c r="L407" t="s">
        <v>331</v>
      </c>
      <c r="M407">
        <v>0</v>
      </c>
      <c r="N407">
        <v>74</v>
      </c>
      <c r="O407">
        <v>15</v>
      </c>
      <c r="P407">
        <v>5</v>
      </c>
      <c r="Q407" t="s">
        <v>10</v>
      </c>
      <c r="R407" t="s">
        <v>18</v>
      </c>
      <c r="S407">
        <v>0.20270270270270299</v>
      </c>
      <c r="T407">
        <v>11</v>
      </c>
      <c r="U407">
        <v>4</v>
      </c>
    </row>
    <row r="408" spans="1:21" x14ac:dyDescent="0.25">
      <c r="A408" t="s">
        <v>2971</v>
      </c>
      <c r="B408" s="1">
        <v>41237</v>
      </c>
      <c r="C408" t="s">
        <v>6268</v>
      </c>
      <c r="D408" t="s">
        <v>7425</v>
      </c>
      <c r="E408" t="s">
        <v>6002</v>
      </c>
      <c r="F408" t="s">
        <v>5996</v>
      </c>
      <c r="G408" t="s">
        <v>5973</v>
      </c>
      <c r="H408" s="1">
        <v>41242</v>
      </c>
      <c r="I408" t="s">
        <v>5974</v>
      </c>
      <c r="J408" t="s">
        <v>6082</v>
      </c>
      <c r="K408">
        <v>2012</v>
      </c>
      <c r="L408" t="s">
        <v>2145</v>
      </c>
      <c r="M408">
        <v>0</v>
      </c>
      <c r="N408">
        <v>23</v>
      </c>
      <c r="O408">
        <v>2</v>
      </c>
      <c r="P408">
        <v>2</v>
      </c>
      <c r="Q408" t="s">
        <v>10</v>
      </c>
      <c r="R408" t="s">
        <v>18</v>
      </c>
      <c r="S408">
        <v>8.6956521739130405E-2</v>
      </c>
      <c r="T408">
        <v>11</v>
      </c>
      <c r="U408">
        <v>4</v>
      </c>
    </row>
    <row r="409" spans="1:21" x14ac:dyDescent="0.25">
      <c r="A409" t="s">
        <v>2997</v>
      </c>
      <c r="B409" s="1">
        <v>41244</v>
      </c>
      <c r="C409" t="s">
        <v>7319</v>
      </c>
      <c r="D409" t="s">
        <v>6249</v>
      </c>
      <c r="E409" t="s">
        <v>5972</v>
      </c>
      <c r="F409" t="s">
        <v>5967</v>
      </c>
      <c r="G409" t="s">
        <v>5973</v>
      </c>
      <c r="H409" s="1">
        <v>41248</v>
      </c>
      <c r="I409" t="s">
        <v>5974</v>
      </c>
      <c r="J409" t="s">
        <v>6250</v>
      </c>
      <c r="K409">
        <v>2012</v>
      </c>
      <c r="L409" t="s">
        <v>33</v>
      </c>
      <c r="M409">
        <v>0</v>
      </c>
      <c r="N409">
        <v>232</v>
      </c>
      <c r="O409">
        <v>60</v>
      </c>
      <c r="P409">
        <v>5</v>
      </c>
      <c r="Q409" t="s">
        <v>10</v>
      </c>
      <c r="R409" t="s">
        <v>18</v>
      </c>
      <c r="S409">
        <v>0.25862068965517199</v>
      </c>
      <c r="T409">
        <v>12</v>
      </c>
      <c r="U409">
        <v>4</v>
      </c>
    </row>
    <row r="410" spans="1:21" x14ac:dyDescent="0.25">
      <c r="A410" t="s">
        <v>3007</v>
      </c>
      <c r="B410" s="1">
        <v>41246</v>
      </c>
      <c r="C410" t="s">
        <v>6228</v>
      </c>
      <c r="D410" t="s">
        <v>7429</v>
      </c>
      <c r="E410" t="s">
        <v>5995</v>
      </c>
      <c r="F410" t="s">
        <v>5996</v>
      </c>
      <c r="G410" t="s">
        <v>5973</v>
      </c>
      <c r="H410" s="1">
        <v>41250</v>
      </c>
      <c r="I410" t="s">
        <v>5974</v>
      </c>
      <c r="J410" t="s">
        <v>6149</v>
      </c>
      <c r="K410">
        <v>2012</v>
      </c>
      <c r="L410" t="s">
        <v>1176</v>
      </c>
      <c r="M410">
        <v>0</v>
      </c>
      <c r="N410">
        <v>116</v>
      </c>
      <c r="O410">
        <v>25</v>
      </c>
      <c r="P410">
        <v>8</v>
      </c>
      <c r="Q410" t="s">
        <v>10</v>
      </c>
      <c r="R410" t="s">
        <v>18</v>
      </c>
      <c r="S410">
        <v>0.21551724137931</v>
      </c>
      <c r="T410">
        <v>12</v>
      </c>
      <c r="U410">
        <v>4</v>
      </c>
    </row>
    <row r="411" spans="1:21" x14ac:dyDescent="0.25">
      <c r="A411" t="s">
        <v>3013</v>
      </c>
      <c r="B411" s="1">
        <v>41247</v>
      </c>
      <c r="C411" t="s">
        <v>6586</v>
      </c>
      <c r="D411" t="s">
        <v>6086</v>
      </c>
      <c r="E411" t="s">
        <v>6002</v>
      </c>
      <c r="F411" t="s">
        <v>5996</v>
      </c>
      <c r="G411" t="s">
        <v>5968</v>
      </c>
      <c r="H411" s="1">
        <v>41253</v>
      </c>
      <c r="I411" t="s">
        <v>5974</v>
      </c>
      <c r="J411" t="s">
        <v>6087</v>
      </c>
      <c r="K411">
        <v>2012</v>
      </c>
      <c r="L411" t="s">
        <v>2308</v>
      </c>
      <c r="M411">
        <v>0</v>
      </c>
      <c r="N411">
        <v>274</v>
      </c>
      <c r="O411">
        <v>44</v>
      </c>
      <c r="P411">
        <v>6</v>
      </c>
      <c r="Q411" t="s">
        <v>10</v>
      </c>
      <c r="R411" t="s">
        <v>18</v>
      </c>
      <c r="S411">
        <v>0.160583941605839</v>
      </c>
      <c r="T411">
        <v>12</v>
      </c>
      <c r="U411">
        <v>4</v>
      </c>
    </row>
    <row r="412" spans="1:21" x14ac:dyDescent="0.25">
      <c r="A412" t="s">
        <v>3016</v>
      </c>
      <c r="B412" s="1">
        <v>41248</v>
      </c>
      <c r="C412" t="s">
        <v>7345</v>
      </c>
      <c r="D412" t="s">
        <v>6137</v>
      </c>
      <c r="E412" t="s">
        <v>5995</v>
      </c>
      <c r="F412" t="s">
        <v>5996</v>
      </c>
      <c r="G412" t="s">
        <v>5983</v>
      </c>
      <c r="H412" s="1">
        <v>41254</v>
      </c>
      <c r="I412" t="s">
        <v>5974</v>
      </c>
      <c r="J412" t="s">
        <v>6036</v>
      </c>
      <c r="K412">
        <v>2012</v>
      </c>
      <c r="L412" t="s">
        <v>947</v>
      </c>
      <c r="M412">
        <v>0</v>
      </c>
      <c r="N412">
        <v>89</v>
      </c>
      <c r="O412">
        <v>0</v>
      </c>
      <c r="P412">
        <v>3</v>
      </c>
      <c r="Q412" t="s">
        <v>10</v>
      </c>
      <c r="R412" t="s">
        <v>18</v>
      </c>
      <c r="S412">
        <v>0</v>
      </c>
      <c r="T412">
        <v>12</v>
      </c>
      <c r="U412">
        <v>4</v>
      </c>
    </row>
    <row r="413" spans="1:21" x14ac:dyDescent="0.25">
      <c r="A413" t="s">
        <v>3025</v>
      </c>
      <c r="B413" s="1">
        <v>41253</v>
      </c>
      <c r="C413" t="s">
        <v>6923</v>
      </c>
      <c r="D413" t="s">
        <v>7432</v>
      </c>
      <c r="E413" t="s">
        <v>5972</v>
      </c>
      <c r="F413" t="s">
        <v>5967</v>
      </c>
      <c r="G413" t="s">
        <v>5983</v>
      </c>
      <c r="H413" s="1">
        <v>41257</v>
      </c>
      <c r="I413" t="s">
        <v>5974</v>
      </c>
      <c r="J413" t="s">
        <v>7053</v>
      </c>
      <c r="K413">
        <v>2012</v>
      </c>
      <c r="L413" t="s">
        <v>1495</v>
      </c>
      <c r="M413">
        <v>0</v>
      </c>
      <c r="N413">
        <v>67</v>
      </c>
      <c r="O413">
        <v>6</v>
      </c>
      <c r="P413">
        <v>3</v>
      </c>
      <c r="Q413" t="s">
        <v>10</v>
      </c>
      <c r="R413" t="s">
        <v>18</v>
      </c>
      <c r="S413">
        <v>8.9552238805970102E-2</v>
      </c>
      <c r="T413">
        <v>12</v>
      </c>
      <c r="U413">
        <v>4</v>
      </c>
    </row>
    <row r="414" spans="1:21" x14ac:dyDescent="0.25">
      <c r="A414" t="s">
        <v>3049</v>
      </c>
      <c r="B414" s="1">
        <v>41258</v>
      </c>
      <c r="C414" t="s">
        <v>6440</v>
      </c>
      <c r="D414" t="s">
        <v>7436</v>
      </c>
      <c r="E414" t="s">
        <v>6002</v>
      </c>
      <c r="F414" t="s">
        <v>5996</v>
      </c>
      <c r="G414" t="s">
        <v>5973</v>
      </c>
      <c r="H414" s="1">
        <v>41262</v>
      </c>
      <c r="I414" t="s">
        <v>5974</v>
      </c>
      <c r="J414" t="s">
        <v>6087</v>
      </c>
      <c r="K414">
        <v>2012</v>
      </c>
      <c r="L414" t="s">
        <v>102</v>
      </c>
      <c r="M414">
        <v>0</v>
      </c>
      <c r="N414">
        <v>108</v>
      </c>
      <c r="O414">
        <v>25</v>
      </c>
      <c r="P414">
        <v>2</v>
      </c>
      <c r="Q414" t="s">
        <v>10</v>
      </c>
      <c r="R414" t="s">
        <v>18</v>
      </c>
      <c r="S414">
        <v>0.23148148148148101</v>
      </c>
      <c r="T414">
        <v>12</v>
      </c>
      <c r="U414">
        <v>4</v>
      </c>
    </row>
    <row r="415" spans="1:21" x14ac:dyDescent="0.25">
      <c r="A415" t="s">
        <v>3049</v>
      </c>
      <c r="B415" s="1">
        <v>41258</v>
      </c>
      <c r="C415" t="s">
        <v>6440</v>
      </c>
      <c r="D415" t="s">
        <v>7436</v>
      </c>
      <c r="E415" t="s">
        <v>6002</v>
      </c>
      <c r="F415" t="s">
        <v>5996</v>
      </c>
      <c r="G415" t="s">
        <v>5973</v>
      </c>
      <c r="H415" s="1">
        <v>41262</v>
      </c>
      <c r="I415" t="s">
        <v>5974</v>
      </c>
      <c r="J415" t="s">
        <v>6087</v>
      </c>
      <c r="K415">
        <v>2012</v>
      </c>
      <c r="L415" t="s">
        <v>3051</v>
      </c>
      <c r="M415">
        <v>0</v>
      </c>
      <c r="N415">
        <v>150</v>
      </c>
      <c r="O415">
        <v>0</v>
      </c>
      <c r="P415">
        <v>3</v>
      </c>
      <c r="Q415" t="s">
        <v>10</v>
      </c>
      <c r="R415" t="s">
        <v>18</v>
      </c>
      <c r="S415">
        <v>0</v>
      </c>
      <c r="T415">
        <v>12</v>
      </c>
      <c r="U415">
        <v>4</v>
      </c>
    </row>
    <row r="416" spans="1:21" x14ac:dyDescent="0.25">
      <c r="A416" t="s">
        <v>3076</v>
      </c>
      <c r="B416" s="1">
        <v>41263</v>
      </c>
      <c r="C416" t="s">
        <v>6314</v>
      </c>
      <c r="D416" t="s">
        <v>7444</v>
      </c>
      <c r="E416" t="s">
        <v>5995</v>
      </c>
      <c r="F416" t="s">
        <v>5996</v>
      </c>
      <c r="G416" t="s">
        <v>5983</v>
      </c>
      <c r="H416" s="1">
        <v>41267</v>
      </c>
      <c r="I416" t="s">
        <v>5974</v>
      </c>
      <c r="J416" t="s">
        <v>6052</v>
      </c>
      <c r="K416">
        <v>2012</v>
      </c>
      <c r="L416" t="s">
        <v>851</v>
      </c>
      <c r="M416">
        <v>0</v>
      </c>
      <c r="N416">
        <v>155</v>
      </c>
      <c r="O416">
        <v>26</v>
      </c>
      <c r="P416">
        <v>3</v>
      </c>
      <c r="Q416" t="s">
        <v>10</v>
      </c>
      <c r="R416" t="s">
        <v>18</v>
      </c>
      <c r="S416">
        <v>0.16774193548387101</v>
      </c>
      <c r="T416">
        <v>12</v>
      </c>
      <c r="U416">
        <v>4</v>
      </c>
    </row>
    <row r="417" spans="1:21" x14ac:dyDescent="0.25">
      <c r="A417" t="s">
        <v>3087</v>
      </c>
      <c r="B417" s="1">
        <v>41265</v>
      </c>
      <c r="C417" t="s">
        <v>6102</v>
      </c>
      <c r="D417" t="s">
        <v>6137</v>
      </c>
      <c r="E417" t="s">
        <v>5995</v>
      </c>
      <c r="F417" t="s">
        <v>5996</v>
      </c>
      <c r="G417" t="s">
        <v>5983</v>
      </c>
      <c r="H417" s="1">
        <v>41270</v>
      </c>
      <c r="I417" t="s">
        <v>5974</v>
      </c>
      <c r="J417" t="s">
        <v>6036</v>
      </c>
      <c r="K417">
        <v>2012</v>
      </c>
      <c r="L417" t="s">
        <v>463</v>
      </c>
      <c r="M417">
        <v>0</v>
      </c>
      <c r="N417">
        <v>29</v>
      </c>
      <c r="O417">
        <v>12</v>
      </c>
      <c r="P417">
        <v>1</v>
      </c>
      <c r="Q417" t="s">
        <v>10</v>
      </c>
      <c r="R417" t="s">
        <v>18</v>
      </c>
      <c r="S417">
        <v>0.41379310344827602</v>
      </c>
      <c r="T417">
        <v>12</v>
      </c>
      <c r="U417">
        <v>4</v>
      </c>
    </row>
    <row r="418" spans="1:21" x14ac:dyDescent="0.25">
      <c r="A418" t="s">
        <v>3087</v>
      </c>
      <c r="B418" s="1">
        <v>41265</v>
      </c>
      <c r="C418" t="s">
        <v>6102</v>
      </c>
      <c r="D418" t="s">
        <v>6137</v>
      </c>
      <c r="E418" t="s">
        <v>5995</v>
      </c>
      <c r="F418" t="s">
        <v>5996</v>
      </c>
      <c r="G418" t="s">
        <v>5983</v>
      </c>
      <c r="H418" s="1">
        <v>41270</v>
      </c>
      <c r="I418" t="s">
        <v>5974</v>
      </c>
      <c r="J418" t="s">
        <v>6036</v>
      </c>
      <c r="K418">
        <v>2012</v>
      </c>
      <c r="L418" t="s">
        <v>1626</v>
      </c>
      <c r="M418">
        <v>0</v>
      </c>
      <c r="N418">
        <v>215</v>
      </c>
      <c r="O418">
        <v>0</v>
      </c>
      <c r="P418">
        <v>4</v>
      </c>
      <c r="Q418" t="s">
        <v>10</v>
      </c>
      <c r="R418" t="s">
        <v>18</v>
      </c>
      <c r="S418">
        <v>0</v>
      </c>
      <c r="T418">
        <v>12</v>
      </c>
      <c r="U418">
        <v>4</v>
      </c>
    </row>
    <row r="419" spans="1:21" x14ac:dyDescent="0.25">
      <c r="A419" t="s">
        <v>3090</v>
      </c>
      <c r="B419" s="1">
        <v>41267</v>
      </c>
      <c r="C419" t="s">
        <v>7028</v>
      </c>
      <c r="D419" t="s">
        <v>6337</v>
      </c>
      <c r="E419" t="s">
        <v>6002</v>
      </c>
      <c r="F419" t="s">
        <v>5996</v>
      </c>
      <c r="G419" t="s">
        <v>5973</v>
      </c>
      <c r="H419" s="1">
        <v>41271</v>
      </c>
      <c r="I419" t="s">
        <v>5974</v>
      </c>
      <c r="J419" t="s">
        <v>6063</v>
      </c>
      <c r="K419">
        <v>2012</v>
      </c>
      <c r="L419" t="s">
        <v>464</v>
      </c>
      <c r="M419">
        <v>0</v>
      </c>
      <c r="N419">
        <v>268</v>
      </c>
      <c r="O419">
        <v>67</v>
      </c>
      <c r="P419">
        <v>5</v>
      </c>
      <c r="Q419" t="s">
        <v>10</v>
      </c>
      <c r="R419" t="s">
        <v>18</v>
      </c>
      <c r="S419">
        <v>0.25</v>
      </c>
      <c r="T419">
        <v>12</v>
      </c>
      <c r="U419">
        <v>4</v>
      </c>
    </row>
    <row r="420" spans="1:21" x14ac:dyDescent="0.25">
      <c r="A420" t="s">
        <v>3104</v>
      </c>
      <c r="B420" s="1">
        <v>41269</v>
      </c>
      <c r="C420" t="s">
        <v>6753</v>
      </c>
      <c r="D420" t="s">
        <v>6063</v>
      </c>
      <c r="E420" t="s">
        <v>6002</v>
      </c>
      <c r="F420" t="s">
        <v>5996</v>
      </c>
      <c r="G420" t="s">
        <v>5983</v>
      </c>
      <c r="H420" s="1">
        <v>41273</v>
      </c>
      <c r="I420" t="s">
        <v>5974</v>
      </c>
      <c r="J420" t="s">
        <v>6063</v>
      </c>
      <c r="K420">
        <v>2012</v>
      </c>
      <c r="L420" t="s">
        <v>463</v>
      </c>
      <c r="M420">
        <v>0</v>
      </c>
      <c r="N420">
        <v>87</v>
      </c>
      <c r="O420">
        <v>36</v>
      </c>
      <c r="P420">
        <v>3</v>
      </c>
      <c r="Q420" t="s">
        <v>10</v>
      </c>
      <c r="R420" t="s">
        <v>18</v>
      </c>
      <c r="S420">
        <v>0.41379310344827602</v>
      </c>
      <c r="T420">
        <v>12</v>
      </c>
      <c r="U420">
        <v>4</v>
      </c>
    </row>
    <row r="421" spans="1:21" x14ac:dyDescent="0.25">
      <c r="A421" t="s">
        <v>3114</v>
      </c>
      <c r="B421" s="1">
        <v>41270</v>
      </c>
      <c r="C421" t="s">
        <v>7056</v>
      </c>
      <c r="D421" t="s">
        <v>6620</v>
      </c>
      <c r="E421" t="s">
        <v>6002</v>
      </c>
      <c r="F421" t="s">
        <v>5996</v>
      </c>
      <c r="G421" t="s">
        <v>5973</v>
      </c>
      <c r="H421" s="1">
        <v>41275</v>
      </c>
      <c r="I421" t="s">
        <v>5974</v>
      </c>
      <c r="J421" t="s">
        <v>6087</v>
      </c>
      <c r="K421">
        <v>2012</v>
      </c>
      <c r="L421" t="s">
        <v>2467</v>
      </c>
      <c r="M421">
        <v>0</v>
      </c>
      <c r="N421">
        <v>74</v>
      </c>
      <c r="O421">
        <v>29</v>
      </c>
      <c r="P421">
        <v>3</v>
      </c>
      <c r="Q421" t="s">
        <v>10</v>
      </c>
      <c r="R421" t="s">
        <v>18</v>
      </c>
      <c r="S421">
        <v>0.391891891891892</v>
      </c>
      <c r="T421">
        <v>12</v>
      </c>
      <c r="U421">
        <v>4</v>
      </c>
    </row>
    <row r="422" spans="1:21" x14ac:dyDescent="0.25">
      <c r="A422" t="s">
        <v>3119</v>
      </c>
      <c r="B422" s="1">
        <v>41271</v>
      </c>
      <c r="C422" t="s">
        <v>6805</v>
      </c>
      <c r="D422" t="s">
        <v>6249</v>
      </c>
      <c r="E422" t="s">
        <v>5972</v>
      </c>
      <c r="F422" t="s">
        <v>5967</v>
      </c>
      <c r="G422" t="s">
        <v>5983</v>
      </c>
      <c r="H422" s="1">
        <v>41277</v>
      </c>
      <c r="I422" t="s">
        <v>5974</v>
      </c>
      <c r="J422" t="s">
        <v>6250</v>
      </c>
      <c r="K422">
        <v>2012</v>
      </c>
      <c r="L422" t="s">
        <v>1240</v>
      </c>
      <c r="M422">
        <v>0</v>
      </c>
      <c r="N422">
        <v>141</v>
      </c>
      <c r="O422">
        <v>48</v>
      </c>
      <c r="P422">
        <v>6</v>
      </c>
      <c r="Q422" t="s">
        <v>10</v>
      </c>
      <c r="R422" t="s">
        <v>18</v>
      </c>
      <c r="S422">
        <v>0.340425531914894</v>
      </c>
      <c r="T422">
        <v>12</v>
      </c>
      <c r="U422">
        <v>4</v>
      </c>
    </row>
    <row r="423" spans="1:21" x14ac:dyDescent="0.25">
      <c r="A423" t="s">
        <v>3129</v>
      </c>
      <c r="B423" s="1">
        <v>41273</v>
      </c>
      <c r="C423" t="s">
        <v>6729</v>
      </c>
      <c r="D423" t="s">
        <v>7241</v>
      </c>
      <c r="E423" t="s">
        <v>5972</v>
      </c>
      <c r="F423" t="s">
        <v>5967</v>
      </c>
      <c r="G423" t="s">
        <v>5973</v>
      </c>
      <c r="H423" s="1">
        <v>41277</v>
      </c>
      <c r="I423" t="s">
        <v>5974</v>
      </c>
      <c r="J423" t="s">
        <v>5975</v>
      </c>
      <c r="K423">
        <v>2012</v>
      </c>
      <c r="L423" t="s">
        <v>358</v>
      </c>
      <c r="M423">
        <v>0</v>
      </c>
      <c r="N423">
        <v>114</v>
      </c>
      <c r="O423">
        <v>26</v>
      </c>
      <c r="P423">
        <v>10</v>
      </c>
      <c r="Q423" t="s">
        <v>10</v>
      </c>
      <c r="R423" t="s">
        <v>18</v>
      </c>
      <c r="S423">
        <v>0.22807017543859601</v>
      </c>
      <c r="T423">
        <v>12</v>
      </c>
      <c r="U423">
        <v>4</v>
      </c>
    </row>
    <row r="424" spans="1:21" x14ac:dyDescent="0.25">
      <c r="A424" t="s">
        <v>3139</v>
      </c>
      <c r="B424" s="1">
        <v>41275</v>
      </c>
      <c r="C424" t="s">
        <v>6635</v>
      </c>
      <c r="D424" t="s">
        <v>7455</v>
      </c>
      <c r="E424" t="s">
        <v>6002</v>
      </c>
      <c r="F424" t="s">
        <v>5996</v>
      </c>
      <c r="G424" t="s">
        <v>5973</v>
      </c>
      <c r="H424" s="1">
        <v>41281</v>
      </c>
      <c r="I424" t="s">
        <v>5974</v>
      </c>
      <c r="J424" t="s">
        <v>7455</v>
      </c>
      <c r="K424">
        <v>2013</v>
      </c>
      <c r="L424" t="s">
        <v>329</v>
      </c>
      <c r="M424">
        <v>0</v>
      </c>
      <c r="N424">
        <v>99</v>
      </c>
      <c r="O424">
        <v>24</v>
      </c>
      <c r="P424">
        <v>2</v>
      </c>
      <c r="Q424" t="s">
        <v>10</v>
      </c>
      <c r="R424" t="s">
        <v>18</v>
      </c>
      <c r="S424">
        <v>0.24242424242424199</v>
      </c>
      <c r="T424">
        <v>1</v>
      </c>
      <c r="U424">
        <v>1</v>
      </c>
    </row>
    <row r="425" spans="1:21" x14ac:dyDescent="0.25">
      <c r="A425" t="s">
        <v>3172</v>
      </c>
      <c r="B425" s="1">
        <v>41286</v>
      </c>
      <c r="C425" t="s">
        <v>5976</v>
      </c>
      <c r="D425" t="s">
        <v>6298</v>
      </c>
      <c r="E425" t="s">
        <v>5972</v>
      </c>
      <c r="F425" t="s">
        <v>5967</v>
      </c>
      <c r="G425" t="s">
        <v>5973</v>
      </c>
      <c r="H425" s="1">
        <v>41293</v>
      </c>
      <c r="I425" t="s">
        <v>5974</v>
      </c>
      <c r="J425" t="s">
        <v>5975</v>
      </c>
      <c r="K425">
        <v>2013</v>
      </c>
      <c r="L425" t="s">
        <v>1525</v>
      </c>
      <c r="M425">
        <v>0</v>
      </c>
      <c r="N425">
        <v>118</v>
      </c>
      <c r="O425">
        <v>2</v>
      </c>
      <c r="P425">
        <v>5</v>
      </c>
      <c r="Q425" t="s">
        <v>10</v>
      </c>
      <c r="R425" t="s">
        <v>18</v>
      </c>
      <c r="S425">
        <v>1.6949152542372899E-2</v>
      </c>
      <c r="T425">
        <v>1</v>
      </c>
      <c r="U425">
        <v>1</v>
      </c>
    </row>
    <row r="426" spans="1:21" x14ac:dyDescent="0.25">
      <c r="A426" t="s">
        <v>3259</v>
      </c>
      <c r="B426" s="1">
        <v>41316</v>
      </c>
      <c r="C426" t="s">
        <v>6340</v>
      </c>
      <c r="D426" t="s">
        <v>7099</v>
      </c>
      <c r="E426" t="s">
        <v>6002</v>
      </c>
      <c r="F426" t="s">
        <v>5996</v>
      </c>
      <c r="G426" t="s">
        <v>5973</v>
      </c>
      <c r="H426" s="1">
        <v>41322</v>
      </c>
      <c r="I426" t="s">
        <v>5974</v>
      </c>
      <c r="J426" t="s">
        <v>6063</v>
      </c>
      <c r="K426">
        <v>2013</v>
      </c>
      <c r="L426" t="s">
        <v>756</v>
      </c>
      <c r="M426">
        <v>0</v>
      </c>
      <c r="N426">
        <v>81</v>
      </c>
      <c r="O426">
        <v>41</v>
      </c>
      <c r="P426">
        <v>3</v>
      </c>
      <c r="Q426" t="s">
        <v>10</v>
      </c>
      <c r="R426" t="s">
        <v>18</v>
      </c>
      <c r="S426">
        <v>0.50617283950617298</v>
      </c>
      <c r="T426">
        <v>2</v>
      </c>
      <c r="U426">
        <v>1</v>
      </c>
    </row>
    <row r="427" spans="1:21" x14ac:dyDescent="0.25">
      <c r="A427" t="s">
        <v>3286</v>
      </c>
      <c r="B427" s="1">
        <v>41323</v>
      </c>
      <c r="C427" t="s">
        <v>6397</v>
      </c>
      <c r="D427" t="s">
        <v>7188</v>
      </c>
      <c r="E427" t="s">
        <v>6002</v>
      </c>
      <c r="F427" t="s">
        <v>5996</v>
      </c>
      <c r="G427" t="s">
        <v>5983</v>
      </c>
      <c r="H427" s="1">
        <v>41330</v>
      </c>
      <c r="I427" t="s">
        <v>5974</v>
      </c>
      <c r="J427" t="s">
        <v>6794</v>
      </c>
      <c r="K427">
        <v>2013</v>
      </c>
      <c r="L427" t="s">
        <v>464</v>
      </c>
      <c r="M427">
        <v>0</v>
      </c>
      <c r="N427">
        <v>161</v>
      </c>
      <c r="O427">
        <v>40</v>
      </c>
      <c r="P427">
        <v>3</v>
      </c>
      <c r="Q427" t="s">
        <v>10</v>
      </c>
      <c r="R427" t="s">
        <v>18</v>
      </c>
      <c r="S427">
        <v>0.24844720496894401</v>
      </c>
      <c r="T427">
        <v>2</v>
      </c>
      <c r="U427">
        <v>1</v>
      </c>
    </row>
    <row r="428" spans="1:21" x14ac:dyDescent="0.25">
      <c r="A428" t="s">
        <v>3304</v>
      </c>
      <c r="B428" s="1">
        <v>41327</v>
      </c>
      <c r="C428" t="s">
        <v>6829</v>
      </c>
      <c r="D428" t="s">
        <v>6194</v>
      </c>
      <c r="E428" t="s">
        <v>5995</v>
      </c>
      <c r="F428" t="s">
        <v>5996</v>
      </c>
      <c r="G428" t="s">
        <v>5973</v>
      </c>
      <c r="H428" s="1">
        <v>41333</v>
      </c>
      <c r="I428" t="s">
        <v>5974</v>
      </c>
      <c r="J428" t="s">
        <v>6195</v>
      </c>
      <c r="K428">
        <v>2013</v>
      </c>
      <c r="L428" t="s">
        <v>3305</v>
      </c>
      <c r="M428">
        <v>0</v>
      </c>
      <c r="N428">
        <v>58</v>
      </c>
      <c r="O428">
        <v>8</v>
      </c>
      <c r="P428">
        <v>2</v>
      </c>
      <c r="Q428" t="s">
        <v>10</v>
      </c>
      <c r="R428" t="s">
        <v>18</v>
      </c>
      <c r="S428">
        <v>0.13793103448275901</v>
      </c>
      <c r="T428">
        <v>2</v>
      </c>
      <c r="U428">
        <v>1</v>
      </c>
    </row>
    <row r="429" spans="1:21" x14ac:dyDescent="0.25">
      <c r="A429" t="s">
        <v>3351</v>
      </c>
      <c r="B429" s="1">
        <v>41344</v>
      </c>
      <c r="C429" t="s">
        <v>6359</v>
      </c>
      <c r="D429" t="s">
        <v>6734</v>
      </c>
      <c r="E429" t="s">
        <v>5995</v>
      </c>
      <c r="F429" t="s">
        <v>5996</v>
      </c>
      <c r="G429" t="s">
        <v>5973</v>
      </c>
      <c r="H429" s="1">
        <v>41348</v>
      </c>
      <c r="I429" t="s">
        <v>5974</v>
      </c>
      <c r="J429" t="s">
        <v>6039</v>
      </c>
      <c r="K429">
        <v>2013</v>
      </c>
      <c r="L429" t="s">
        <v>20</v>
      </c>
      <c r="M429">
        <v>0</v>
      </c>
      <c r="N429">
        <v>107</v>
      </c>
      <c r="O429">
        <v>9</v>
      </c>
      <c r="P429">
        <v>4</v>
      </c>
      <c r="Q429" t="s">
        <v>10</v>
      </c>
      <c r="R429" t="s">
        <v>18</v>
      </c>
      <c r="S429">
        <v>8.4112149532710304E-2</v>
      </c>
      <c r="T429">
        <v>3</v>
      </c>
      <c r="U429">
        <v>1</v>
      </c>
    </row>
    <row r="430" spans="1:21" x14ac:dyDescent="0.25">
      <c r="A430" t="s">
        <v>3385</v>
      </c>
      <c r="B430" s="1">
        <v>41358</v>
      </c>
      <c r="C430" t="s">
        <v>6730</v>
      </c>
      <c r="D430" t="s">
        <v>6063</v>
      </c>
      <c r="E430" t="s">
        <v>6002</v>
      </c>
      <c r="F430" t="s">
        <v>5996</v>
      </c>
      <c r="G430" t="s">
        <v>5983</v>
      </c>
      <c r="H430" s="1">
        <v>41362</v>
      </c>
      <c r="I430" t="s">
        <v>5974</v>
      </c>
      <c r="J430" t="s">
        <v>6063</v>
      </c>
      <c r="K430">
        <v>2013</v>
      </c>
      <c r="L430" t="s">
        <v>1105</v>
      </c>
      <c r="M430">
        <v>0</v>
      </c>
      <c r="N430">
        <v>137</v>
      </c>
      <c r="O430">
        <v>63</v>
      </c>
      <c r="P430">
        <v>3</v>
      </c>
      <c r="Q430" t="s">
        <v>10</v>
      </c>
      <c r="R430" t="s">
        <v>18</v>
      </c>
      <c r="S430">
        <v>0.45985401459853997</v>
      </c>
      <c r="T430">
        <v>3</v>
      </c>
      <c r="U430">
        <v>1</v>
      </c>
    </row>
    <row r="431" spans="1:21" x14ac:dyDescent="0.25">
      <c r="A431" t="s">
        <v>3418</v>
      </c>
      <c r="B431" s="1">
        <v>41369</v>
      </c>
      <c r="C431" t="s">
        <v>7409</v>
      </c>
      <c r="D431" t="s">
        <v>6194</v>
      </c>
      <c r="E431" t="s">
        <v>5995</v>
      </c>
      <c r="F431" t="s">
        <v>5996</v>
      </c>
      <c r="G431" t="s">
        <v>5983</v>
      </c>
      <c r="H431" s="1">
        <v>41373</v>
      </c>
      <c r="I431" t="s">
        <v>5974</v>
      </c>
      <c r="J431" t="s">
        <v>6195</v>
      </c>
      <c r="K431">
        <v>2013</v>
      </c>
      <c r="L431" t="s">
        <v>1333</v>
      </c>
      <c r="M431">
        <v>0</v>
      </c>
      <c r="N431">
        <v>79</v>
      </c>
      <c r="O431">
        <v>33</v>
      </c>
      <c r="P431">
        <v>4</v>
      </c>
      <c r="Q431" t="s">
        <v>10</v>
      </c>
      <c r="R431" t="s">
        <v>18</v>
      </c>
      <c r="S431">
        <v>0.417721518987342</v>
      </c>
      <c r="T431">
        <v>4</v>
      </c>
      <c r="U431">
        <v>2</v>
      </c>
    </row>
    <row r="432" spans="1:21" x14ac:dyDescent="0.25">
      <c r="A432" t="s">
        <v>3429</v>
      </c>
      <c r="B432" s="1">
        <v>41373</v>
      </c>
      <c r="C432" t="s">
        <v>7526</v>
      </c>
      <c r="D432" t="s">
        <v>6063</v>
      </c>
      <c r="E432" t="s">
        <v>6002</v>
      </c>
      <c r="F432" t="s">
        <v>5996</v>
      </c>
      <c r="G432" t="s">
        <v>5983</v>
      </c>
      <c r="H432" s="1">
        <v>41379</v>
      </c>
      <c r="I432" t="s">
        <v>5974</v>
      </c>
      <c r="J432" t="s">
        <v>6063</v>
      </c>
      <c r="K432">
        <v>2013</v>
      </c>
      <c r="L432" t="s">
        <v>393</v>
      </c>
      <c r="M432">
        <v>0</v>
      </c>
      <c r="N432">
        <v>22</v>
      </c>
      <c r="O432">
        <v>4</v>
      </c>
      <c r="P432">
        <v>1</v>
      </c>
      <c r="Q432" t="s">
        <v>10</v>
      </c>
      <c r="R432" t="s">
        <v>18</v>
      </c>
      <c r="S432">
        <v>0.18181818181818199</v>
      </c>
      <c r="T432">
        <v>4</v>
      </c>
      <c r="U432">
        <v>2</v>
      </c>
    </row>
    <row r="433" spans="1:21" x14ac:dyDescent="0.25">
      <c r="A433" t="s">
        <v>3451</v>
      </c>
      <c r="B433" s="1">
        <v>41384</v>
      </c>
      <c r="C433" t="s">
        <v>6776</v>
      </c>
      <c r="D433" t="s">
        <v>6992</v>
      </c>
      <c r="E433" t="s">
        <v>5972</v>
      </c>
      <c r="F433" t="s">
        <v>5967</v>
      </c>
      <c r="G433" t="s">
        <v>5968</v>
      </c>
      <c r="H433" s="1">
        <v>41390</v>
      </c>
      <c r="I433" t="s">
        <v>5974</v>
      </c>
      <c r="J433" t="s">
        <v>6250</v>
      </c>
      <c r="K433">
        <v>2013</v>
      </c>
      <c r="L433" t="s">
        <v>403</v>
      </c>
      <c r="M433">
        <v>0</v>
      </c>
      <c r="N433">
        <v>54</v>
      </c>
      <c r="O433">
        <v>4</v>
      </c>
      <c r="P433">
        <v>3</v>
      </c>
      <c r="Q433" t="s">
        <v>10</v>
      </c>
      <c r="R433" t="s">
        <v>18</v>
      </c>
      <c r="S433">
        <v>7.4074074074074098E-2</v>
      </c>
      <c r="T433">
        <v>4</v>
      </c>
      <c r="U433">
        <v>2</v>
      </c>
    </row>
    <row r="434" spans="1:21" x14ac:dyDescent="0.25">
      <c r="A434" t="s">
        <v>3454</v>
      </c>
      <c r="B434" s="1">
        <v>41388</v>
      </c>
      <c r="C434" t="s">
        <v>7534</v>
      </c>
      <c r="D434" t="s">
        <v>6181</v>
      </c>
      <c r="E434" t="s">
        <v>6182</v>
      </c>
      <c r="F434" t="s">
        <v>5967</v>
      </c>
      <c r="G434" t="s">
        <v>5973</v>
      </c>
      <c r="H434" s="1">
        <v>41392</v>
      </c>
      <c r="I434" t="s">
        <v>5974</v>
      </c>
      <c r="J434" t="s">
        <v>6183</v>
      </c>
      <c r="K434">
        <v>2013</v>
      </c>
      <c r="L434" t="s">
        <v>1057</v>
      </c>
      <c r="M434">
        <v>0</v>
      </c>
      <c r="N434">
        <v>38</v>
      </c>
      <c r="O434">
        <v>14</v>
      </c>
      <c r="P434">
        <v>2</v>
      </c>
      <c r="Q434" t="s">
        <v>10</v>
      </c>
      <c r="R434" t="s">
        <v>18</v>
      </c>
      <c r="S434">
        <v>0.36842105263157898</v>
      </c>
      <c r="T434">
        <v>4</v>
      </c>
      <c r="U434">
        <v>2</v>
      </c>
    </row>
    <row r="435" spans="1:21" x14ac:dyDescent="0.25">
      <c r="A435" t="s">
        <v>3457</v>
      </c>
      <c r="B435" s="1">
        <v>41389</v>
      </c>
      <c r="C435" t="s">
        <v>7422</v>
      </c>
      <c r="D435" t="s">
        <v>6148</v>
      </c>
      <c r="E435" t="s">
        <v>5995</v>
      </c>
      <c r="F435" t="s">
        <v>5996</v>
      </c>
      <c r="G435" t="s">
        <v>5983</v>
      </c>
      <c r="H435" s="1">
        <v>41396</v>
      </c>
      <c r="I435" t="s">
        <v>5974</v>
      </c>
      <c r="J435" t="s">
        <v>6149</v>
      </c>
      <c r="K435">
        <v>2013</v>
      </c>
      <c r="L435" t="s">
        <v>3051</v>
      </c>
      <c r="M435">
        <v>0</v>
      </c>
      <c r="N435">
        <v>100</v>
      </c>
      <c r="O435">
        <v>0</v>
      </c>
      <c r="P435">
        <v>2</v>
      </c>
      <c r="Q435" t="s">
        <v>10</v>
      </c>
      <c r="R435" t="s">
        <v>18</v>
      </c>
      <c r="S435">
        <v>0</v>
      </c>
      <c r="T435">
        <v>4</v>
      </c>
      <c r="U435">
        <v>2</v>
      </c>
    </row>
    <row r="436" spans="1:21" x14ac:dyDescent="0.25">
      <c r="A436" t="s">
        <v>3473</v>
      </c>
      <c r="B436" s="1">
        <v>41395</v>
      </c>
      <c r="C436" t="s">
        <v>6228</v>
      </c>
      <c r="D436" t="s">
        <v>7544</v>
      </c>
      <c r="E436" t="s">
        <v>5995</v>
      </c>
      <c r="F436" t="s">
        <v>5996</v>
      </c>
      <c r="G436" t="s">
        <v>5973</v>
      </c>
      <c r="H436" s="1">
        <v>41399</v>
      </c>
      <c r="I436" t="s">
        <v>5974</v>
      </c>
      <c r="J436" t="s">
        <v>6052</v>
      </c>
      <c r="K436">
        <v>2013</v>
      </c>
      <c r="L436" t="s">
        <v>217</v>
      </c>
      <c r="M436">
        <v>0</v>
      </c>
      <c r="N436">
        <v>164</v>
      </c>
      <c r="O436">
        <v>78</v>
      </c>
      <c r="P436">
        <v>3</v>
      </c>
      <c r="Q436" t="s">
        <v>10</v>
      </c>
      <c r="R436" t="s">
        <v>18</v>
      </c>
      <c r="S436">
        <v>0.47560975609756101</v>
      </c>
      <c r="T436">
        <v>5</v>
      </c>
      <c r="U436">
        <v>2</v>
      </c>
    </row>
    <row r="437" spans="1:21" x14ac:dyDescent="0.25">
      <c r="A437" t="s">
        <v>3501</v>
      </c>
      <c r="B437" s="1">
        <v>41407</v>
      </c>
      <c r="C437" t="s">
        <v>7454</v>
      </c>
      <c r="D437" t="s">
        <v>7553</v>
      </c>
      <c r="E437" t="s">
        <v>5972</v>
      </c>
      <c r="F437" t="s">
        <v>5967</v>
      </c>
      <c r="G437" t="s">
        <v>5973</v>
      </c>
      <c r="H437" s="1">
        <v>41412</v>
      </c>
      <c r="I437" t="s">
        <v>5974</v>
      </c>
      <c r="J437" t="s">
        <v>5975</v>
      </c>
      <c r="K437">
        <v>2013</v>
      </c>
      <c r="L437" t="s">
        <v>160</v>
      </c>
      <c r="M437">
        <v>0</v>
      </c>
      <c r="N437">
        <v>140</v>
      </c>
      <c r="O437">
        <v>6</v>
      </c>
      <c r="P437">
        <v>5</v>
      </c>
      <c r="Q437" t="s">
        <v>10</v>
      </c>
      <c r="R437" t="s">
        <v>18</v>
      </c>
      <c r="S437">
        <v>4.2857142857142899E-2</v>
      </c>
      <c r="T437">
        <v>5</v>
      </c>
      <c r="U437">
        <v>2</v>
      </c>
    </row>
    <row r="438" spans="1:21" x14ac:dyDescent="0.25">
      <c r="A438" t="s">
        <v>3531</v>
      </c>
      <c r="B438" s="1">
        <v>41416</v>
      </c>
      <c r="C438" t="s">
        <v>7560</v>
      </c>
      <c r="D438" t="s">
        <v>6137</v>
      </c>
      <c r="E438" t="s">
        <v>5995</v>
      </c>
      <c r="F438" t="s">
        <v>5996</v>
      </c>
      <c r="G438" t="s">
        <v>5973</v>
      </c>
      <c r="H438" s="1">
        <v>41421</v>
      </c>
      <c r="I438" t="s">
        <v>5974</v>
      </c>
      <c r="J438" t="s">
        <v>6036</v>
      </c>
      <c r="K438">
        <v>2013</v>
      </c>
      <c r="L438" t="s">
        <v>876</v>
      </c>
      <c r="M438">
        <v>0</v>
      </c>
      <c r="N438">
        <v>40</v>
      </c>
      <c r="O438">
        <v>13</v>
      </c>
      <c r="P438">
        <v>2</v>
      </c>
      <c r="Q438" t="s">
        <v>10</v>
      </c>
      <c r="R438" t="s">
        <v>18</v>
      </c>
      <c r="S438">
        <v>0.32500000000000001</v>
      </c>
      <c r="T438">
        <v>5</v>
      </c>
      <c r="U438">
        <v>2</v>
      </c>
    </row>
    <row r="439" spans="1:21" x14ac:dyDescent="0.25">
      <c r="A439" t="s">
        <v>3590</v>
      </c>
      <c r="B439" s="1">
        <v>41430</v>
      </c>
      <c r="C439" t="s">
        <v>6028</v>
      </c>
      <c r="D439" t="s">
        <v>7503</v>
      </c>
      <c r="E439" t="s">
        <v>5995</v>
      </c>
      <c r="F439" t="s">
        <v>5996</v>
      </c>
      <c r="G439" t="s">
        <v>5983</v>
      </c>
      <c r="H439" s="1">
        <v>41435</v>
      </c>
      <c r="I439" t="s">
        <v>5974</v>
      </c>
      <c r="J439" t="s">
        <v>7208</v>
      </c>
      <c r="K439">
        <v>2013</v>
      </c>
      <c r="L439" t="s">
        <v>2171</v>
      </c>
      <c r="M439">
        <v>0</v>
      </c>
      <c r="N439">
        <v>52</v>
      </c>
      <c r="O439">
        <v>5</v>
      </c>
      <c r="P439">
        <v>3</v>
      </c>
      <c r="Q439" t="s">
        <v>10</v>
      </c>
      <c r="R439" t="s">
        <v>18</v>
      </c>
      <c r="S439">
        <v>9.6153846153846201E-2</v>
      </c>
      <c r="T439">
        <v>6</v>
      </c>
      <c r="U439">
        <v>2</v>
      </c>
    </row>
    <row r="440" spans="1:21" x14ac:dyDescent="0.25">
      <c r="A440" t="s">
        <v>3618</v>
      </c>
      <c r="B440" s="1">
        <v>41435</v>
      </c>
      <c r="C440" t="s">
        <v>6712</v>
      </c>
      <c r="D440" t="s">
        <v>6148</v>
      </c>
      <c r="E440" t="s">
        <v>5995</v>
      </c>
      <c r="F440" t="s">
        <v>5996</v>
      </c>
      <c r="G440" t="s">
        <v>5973</v>
      </c>
      <c r="H440" s="1">
        <v>41442</v>
      </c>
      <c r="I440" t="s">
        <v>5974</v>
      </c>
      <c r="J440" t="s">
        <v>6149</v>
      </c>
      <c r="K440">
        <v>2013</v>
      </c>
      <c r="L440" t="s">
        <v>1535</v>
      </c>
      <c r="M440">
        <v>0</v>
      </c>
      <c r="N440">
        <v>31</v>
      </c>
      <c r="O440">
        <v>5</v>
      </c>
      <c r="P440">
        <v>2</v>
      </c>
      <c r="Q440" t="s">
        <v>10</v>
      </c>
      <c r="R440" t="s">
        <v>18</v>
      </c>
      <c r="S440">
        <v>0.16129032258064499</v>
      </c>
      <c r="T440">
        <v>6</v>
      </c>
      <c r="U440">
        <v>2</v>
      </c>
    </row>
    <row r="441" spans="1:21" x14ac:dyDescent="0.25">
      <c r="A441" t="s">
        <v>3620</v>
      </c>
      <c r="B441" s="1">
        <v>41436</v>
      </c>
      <c r="C441" t="s">
        <v>7180</v>
      </c>
      <c r="D441" t="s">
        <v>7555</v>
      </c>
      <c r="E441" t="s">
        <v>5972</v>
      </c>
      <c r="F441" t="s">
        <v>5967</v>
      </c>
      <c r="G441" t="s">
        <v>5973</v>
      </c>
      <c r="H441" s="1">
        <v>41440</v>
      </c>
      <c r="I441" t="s">
        <v>5974</v>
      </c>
      <c r="J441" t="s">
        <v>5975</v>
      </c>
      <c r="K441">
        <v>2013</v>
      </c>
      <c r="L441" t="s">
        <v>372</v>
      </c>
      <c r="M441">
        <v>0</v>
      </c>
      <c r="N441">
        <v>127</v>
      </c>
      <c r="O441">
        <v>34</v>
      </c>
      <c r="P441">
        <v>5</v>
      </c>
      <c r="Q441" t="s">
        <v>10</v>
      </c>
      <c r="R441" t="s">
        <v>18</v>
      </c>
      <c r="S441">
        <v>0.267716535433071</v>
      </c>
      <c r="T441">
        <v>6</v>
      </c>
      <c r="U441">
        <v>2</v>
      </c>
    </row>
    <row r="442" spans="1:21" x14ac:dyDescent="0.25">
      <c r="A442" t="s">
        <v>3643</v>
      </c>
      <c r="B442" s="1">
        <v>41438</v>
      </c>
      <c r="C442" t="s">
        <v>6132</v>
      </c>
      <c r="D442" t="s">
        <v>7578</v>
      </c>
      <c r="E442" t="s">
        <v>5972</v>
      </c>
      <c r="F442" t="s">
        <v>5967</v>
      </c>
      <c r="G442" t="s">
        <v>5973</v>
      </c>
      <c r="H442" s="1">
        <v>41444</v>
      </c>
      <c r="I442" t="s">
        <v>5974</v>
      </c>
      <c r="J442" t="s">
        <v>5975</v>
      </c>
      <c r="K442">
        <v>2013</v>
      </c>
      <c r="L442" t="s">
        <v>358</v>
      </c>
      <c r="M442">
        <v>0</v>
      </c>
      <c r="N442">
        <v>34</v>
      </c>
      <c r="O442">
        <v>8</v>
      </c>
      <c r="P442">
        <v>3</v>
      </c>
      <c r="Q442" t="s">
        <v>10</v>
      </c>
      <c r="R442" t="s">
        <v>18</v>
      </c>
      <c r="S442">
        <v>0.23529411764705899</v>
      </c>
      <c r="T442">
        <v>6</v>
      </c>
      <c r="U442">
        <v>2</v>
      </c>
    </row>
    <row r="443" spans="1:21" x14ac:dyDescent="0.25">
      <c r="A443" t="s">
        <v>3671</v>
      </c>
      <c r="B443" s="1">
        <v>41444</v>
      </c>
      <c r="C443" t="s">
        <v>7472</v>
      </c>
      <c r="D443" t="s">
        <v>6735</v>
      </c>
      <c r="E443" t="s">
        <v>5972</v>
      </c>
      <c r="F443" t="s">
        <v>5967</v>
      </c>
      <c r="G443" t="s">
        <v>5973</v>
      </c>
      <c r="H443" s="1">
        <v>41449</v>
      </c>
      <c r="I443" t="s">
        <v>5974</v>
      </c>
      <c r="J443" t="s">
        <v>5975</v>
      </c>
      <c r="K443">
        <v>2013</v>
      </c>
      <c r="L443" t="s">
        <v>955</v>
      </c>
      <c r="M443">
        <v>0</v>
      </c>
      <c r="N443">
        <v>40</v>
      </c>
      <c r="O443">
        <v>20</v>
      </c>
      <c r="P443">
        <v>4</v>
      </c>
      <c r="Q443" t="s">
        <v>10</v>
      </c>
      <c r="R443" t="s">
        <v>18</v>
      </c>
      <c r="S443">
        <v>0.5</v>
      </c>
      <c r="T443">
        <v>6</v>
      </c>
      <c r="U443">
        <v>2</v>
      </c>
    </row>
    <row r="444" spans="1:21" x14ac:dyDescent="0.25">
      <c r="A444" t="s">
        <v>3676</v>
      </c>
      <c r="B444" s="1">
        <v>41446</v>
      </c>
      <c r="C444" t="s">
        <v>6268</v>
      </c>
      <c r="D444" t="s">
        <v>6056</v>
      </c>
      <c r="E444" t="s">
        <v>5995</v>
      </c>
      <c r="F444" t="s">
        <v>5996</v>
      </c>
      <c r="G444" t="s">
        <v>5973</v>
      </c>
      <c r="H444" s="1">
        <v>41450</v>
      </c>
      <c r="I444" t="s">
        <v>5974</v>
      </c>
      <c r="J444" t="s">
        <v>6057</v>
      </c>
      <c r="K444">
        <v>2013</v>
      </c>
      <c r="L444" t="s">
        <v>953</v>
      </c>
      <c r="M444">
        <v>0</v>
      </c>
      <c r="N444">
        <v>100</v>
      </c>
      <c r="O444">
        <v>33</v>
      </c>
      <c r="P444">
        <v>2</v>
      </c>
      <c r="Q444" t="s">
        <v>10</v>
      </c>
      <c r="R444" t="s">
        <v>18</v>
      </c>
      <c r="S444">
        <v>0.33</v>
      </c>
      <c r="T444">
        <v>6</v>
      </c>
      <c r="U444">
        <v>2</v>
      </c>
    </row>
    <row r="445" spans="1:21" x14ac:dyDescent="0.25">
      <c r="A445" t="s">
        <v>3675</v>
      </c>
      <c r="B445" s="1">
        <v>41446</v>
      </c>
      <c r="C445" t="s">
        <v>7354</v>
      </c>
      <c r="D445" t="s">
        <v>6065</v>
      </c>
      <c r="E445" t="s">
        <v>6066</v>
      </c>
      <c r="F445" t="s">
        <v>5967</v>
      </c>
      <c r="G445" t="s">
        <v>5983</v>
      </c>
      <c r="H445" s="1">
        <v>41450</v>
      </c>
      <c r="I445" t="s">
        <v>5974</v>
      </c>
      <c r="J445" t="s">
        <v>6065</v>
      </c>
      <c r="K445">
        <v>2013</v>
      </c>
      <c r="L445" t="s">
        <v>3216</v>
      </c>
      <c r="M445">
        <v>0</v>
      </c>
      <c r="N445">
        <v>52</v>
      </c>
      <c r="O445">
        <v>8</v>
      </c>
      <c r="P445">
        <v>1</v>
      </c>
      <c r="Q445" t="s">
        <v>10</v>
      </c>
      <c r="R445" t="s">
        <v>18</v>
      </c>
      <c r="S445">
        <v>0.15384615384615399</v>
      </c>
      <c r="T445">
        <v>6</v>
      </c>
      <c r="U445">
        <v>2</v>
      </c>
    </row>
    <row r="446" spans="1:21" x14ac:dyDescent="0.25">
      <c r="A446" t="s">
        <v>3712</v>
      </c>
      <c r="B446" s="1">
        <v>41452</v>
      </c>
      <c r="C446" t="s">
        <v>7368</v>
      </c>
      <c r="D446" t="s">
        <v>6867</v>
      </c>
      <c r="E446" t="s">
        <v>5995</v>
      </c>
      <c r="F446" t="s">
        <v>5996</v>
      </c>
      <c r="G446" t="s">
        <v>5983</v>
      </c>
      <c r="H446" s="1">
        <v>41456</v>
      </c>
      <c r="I446" t="s">
        <v>5974</v>
      </c>
      <c r="J446" t="s">
        <v>6052</v>
      </c>
      <c r="K446">
        <v>2013</v>
      </c>
      <c r="L446" t="s">
        <v>111</v>
      </c>
      <c r="M446">
        <v>0</v>
      </c>
      <c r="N446">
        <v>83</v>
      </c>
      <c r="O446">
        <v>12</v>
      </c>
      <c r="P446">
        <v>3</v>
      </c>
      <c r="Q446" t="s">
        <v>10</v>
      </c>
      <c r="R446" t="s">
        <v>18</v>
      </c>
      <c r="S446">
        <v>0.14457831325301199</v>
      </c>
      <c r="T446">
        <v>6</v>
      </c>
      <c r="U446">
        <v>2</v>
      </c>
    </row>
    <row r="447" spans="1:21" x14ac:dyDescent="0.25">
      <c r="A447" t="s">
        <v>3722</v>
      </c>
      <c r="B447" s="1">
        <v>41453</v>
      </c>
      <c r="C447" t="s">
        <v>7130</v>
      </c>
      <c r="D447" t="s">
        <v>7349</v>
      </c>
      <c r="E447" t="s">
        <v>5972</v>
      </c>
      <c r="F447" t="s">
        <v>5967</v>
      </c>
      <c r="G447" t="s">
        <v>5983</v>
      </c>
      <c r="H447" s="1">
        <v>41459</v>
      </c>
      <c r="I447" t="s">
        <v>5974</v>
      </c>
      <c r="J447" t="s">
        <v>7053</v>
      </c>
      <c r="K447">
        <v>2013</v>
      </c>
      <c r="L447" t="s">
        <v>156</v>
      </c>
      <c r="M447">
        <v>0</v>
      </c>
      <c r="N447">
        <v>91</v>
      </c>
      <c r="O447">
        <v>14</v>
      </c>
      <c r="P447">
        <v>3</v>
      </c>
      <c r="Q447" t="s">
        <v>10</v>
      </c>
      <c r="R447" t="s">
        <v>18</v>
      </c>
      <c r="S447">
        <v>0.15384615384615399</v>
      </c>
      <c r="T447">
        <v>6</v>
      </c>
      <c r="U447">
        <v>2</v>
      </c>
    </row>
    <row r="448" spans="1:21" x14ac:dyDescent="0.25">
      <c r="A448" t="s">
        <v>3722</v>
      </c>
      <c r="B448" s="1">
        <v>41453</v>
      </c>
      <c r="C448" t="s">
        <v>7130</v>
      </c>
      <c r="D448" t="s">
        <v>7349</v>
      </c>
      <c r="E448" t="s">
        <v>5972</v>
      </c>
      <c r="F448" t="s">
        <v>5967</v>
      </c>
      <c r="G448" t="s">
        <v>5983</v>
      </c>
      <c r="H448" s="1">
        <v>41459</v>
      </c>
      <c r="I448" t="s">
        <v>5974</v>
      </c>
      <c r="J448" t="s">
        <v>7053</v>
      </c>
      <c r="K448">
        <v>2013</v>
      </c>
      <c r="L448" t="s">
        <v>930</v>
      </c>
      <c r="M448">
        <v>0</v>
      </c>
      <c r="N448">
        <v>194</v>
      </c>
      <c r="O448">
        <v>84</v>
      </c>
      <c r="P448">
        <v>4</v>
      </c>
      <c r="Q448" t="s">
        <v>10</v>
      </c>
      <c r="R448" t="s">
        <v>18</v>
      </c>
      <c r="S448">
        <v>0.43298969072165</v>
      </c>
      <c r="T448">
        <v>6</v>
      </c>
      <c r="U448">
        <v>2</v>
      </c>
    </row>
    <row r="449" spans="1:21" x14ac:dyDescent="0.25">
      <c r="A449" t="s">
        <v>3722</v>
      </c>
      <c r="B449" s="1">
        <v>41453</v>
      </c>
      <c r="C449" t="s">
        <v>7130</v>
      </c>
      <c r="D449" t="s">
        <v>7349</v>
      </c>
      <c r="E449" t="s">
        <v>5972</v>
      </c>
      <c r="F449" t="s">
        <v>5967</v>
      </c>
      <c r="G449" t="s">
        <v>5983</v>
      </c>
      <c r="H449" s="1">
        <v>41459</v>
      </c>
      <c r="I449" t="s">
        <v>5974</v>
      </c>
      <c r="J449" t="s">
        <v>7053</v>
      </c>
      <c r="K449">
        <v>2013</v>
      </c>
      <c r="L449" t="s">
        <v>129</v>
      </c>
      <c r="M449">
        <v>0</v>
      </c>
      <c r="N449">
        <v>116</v>
      </c>
      <c r="O449">
        <v>13</v>
      </c>
      <c r="P449">
        <v>4</v>
      </c>
      <c r="Q449" t="s">
        <v>10</v>
      </c>
      <c r="R449" t="s">
        <v>18</v>
      </c>
      <c r="S449">
        <v>0.11206896551724101</v>
      </c>
      <c r="T449">
        <v>6</v>
      </c>
      <c r="U449">
        <v>2</v>
      </c>
    </row>
    <row r="450" spans="1:21" x14ac:dyDescent="0.25">
      <c r="A450" t="s">
        <v>3735</v>
      </c>
      <c r="B450" s="1">
        <v>41458</v>
      </c>
      <c r="C450" t="s">
        <v>6663</v>
      </c>
      <c r="D450" t="s">
        <v>6063</v>
      </c>
      <c r="E450" t="s">
        <v>6002</v>
      </c>
      <c r="F450" t="s">
        <v>5996</v>
      </c>
      <c r="G450" t="s">
        <v>5983</v>
      </c>
      <c r="H450" s="1">
        <v>41463</v>
      </c>
      <c r="I450" t="s">
        <v>5974</v>
      </c>
      <c r="J450" t="s">
        <v>6063</v>
      </c>
      <c r="K450">
        <v>2013</v>
      </c>
      <c r="L450" t="s">
        <v>653</v>
      </c>
      <c r="M450">
        <v>0</v>
      </c>
      <c r="N450">
        <v>88</v>
      </c>
      <c r="O450">
        <v>4</v>
      </c>
      <c r="P450">
        <v>3</v>
      </c>
      <c r="Q450" t="s">
        <v>10</v>
      </c>
      <c r="R450" t="s">
        <v>18</v>
      </c>
      <c r="S450">
        <v>4.5454545454545497E-2</v>
      </c>
      <c r="T450">
        <v>7</v>
      </c>
      <c r="U450">
        <v>3</v>
      </c>
    </row>
    <row r="451" spans="1:21" x14ac:dyDescent="0.25">
      <c r="A451" t="s">
        <v>3737</v>
      </c>
      <c r="B451" s="1">
        <v>41459</v>
      </c>
      <c r="C451" t="s">
        <v>7019</v>
      </c>
      <c r="D451" t="s">
        <v>6761</v>
      </c>
      <c r="E451" t="s">
        <v>5995</v>
      </c>
      <c r="F451" t="s">
        <v>5996</v>
      </c>
      <c r="G451" t="s">
        <v>5983</v>
      </c>
      <c r="H451" s="1">
        <v>41464</v>
      </c>
      <c r="I451" t="s">
        <v>5974</v>
      </c>
      <c r="J451" t="s">
        <v>6052</v>
      </c>
      <c r="K451">
        <v>2013</v>
      </c>
      <c r="L451" t="s">
        <v>403</v>
      </c>
      <c r="M451">
        <v>0</v>
      </c>
      <c r="N451">
        <v>71</v>
      </c>
      <c r="O451">
        <v>6</v>
      </c>
      <c r="P451">
        <v>4</v>
      </c>
      <c r="Q451" t="s">
        <v>10</v>
      </c>
      <c r="R451" t="s">
        <v>18</v>
      </c>
      <c r="S451">
        <v>8.4507042253521097E-2</v>
      </c>
      <c r="T451">
        <v>7</v>
      </c>
      <c r="U451">
        <v>3</v>
      </c>
    </row>
    <row r="452" spans="1:21" x14ac:dyDescent="0.25">
      <c r="A452" t="s">
        <v>3755</v>
      </c>
      <c r="B452" s="1">
        <v>41467</v>
      </c>
      <c r="C452" t="s">
        <v>6849</v>
      </c>
      <c r="D452" t="s">
        <v>6148</v>
      </c>
      <c r="E452" t="s">
        <v>5995</v>
      </c>
      <c r="F452" t="s">
        <v>5996</v>
      </c>
      <c r="G452" t="s">
        <v>5968</v>
      </c>
      <c r="H452" s="1">
        <v>41471</v>
      </c>
      <c r="I452" t="s">
        <v>5974</v>
      </c>
      <c r="J452" t="s">
        <v>6149</v>
      </c>
      <c r="K452">
        <v>2013</v>
      </c>
      <c r="L452" t="s">
        <v>953</v>
      </c>
      <c r="M452">
        <v>0</v>
      </c>
      <c r="N452">
        <v>499</v>
      </c>
      <c r="O452">
        <v>165</v>
      </c>
      <c r="P452">
        <v>10</v>
      </c>
      <c r="Q452" t="s">
        <v>10</v>
      </c>
      <c r="R452" t="s">
        <v>18</v>
      </c>
      <c r="S452">
        <v>0.33066132264529102</v>
      </c>
      <c r="T452">
        <v>7</v>
      </c>
      <c r="U452">
        <v>3</v>
      </c>
    </row>
    <row r="453" spans="1:21" x14ac:dyDescent="0.25">
      <c r="A453" t="s">
        <v>3755</v>
      </c>
      <c r="B453" s="1">
        <v>41467</v>
      </c>
      <c r="C453" t="s">
        <v>6849</v>
      </c>
      <c r="D453" t="s">
        <v>6148</v>
      </c>
      <c r="E453" t="s">
        <v>5995</v>
      </c>
      <c r="F453" t="s">
        <v>5996</v>
      </c>
      <c r="G453" t="s">
        <v>5968</v>
      </c>
      <c r="H453" s="1">
        <v>41471</v>
      </c>
      <c r="I453" t="s">
        <v>5974</v>
      </c>
      <c r="J453" t="s">
        <v>6149</v>
      </c>
      <c r="K453">
        <v>2013</v>
      </c>
      <c r="L453" t="s">
        <v>755</v>
      </c>
      <c r="M453">
        <v>0</v>
      </c>
      <c r="N453">
        <v>30</v>
      </c>
      <c r="O453">
        <v>11</v>
      </c>
      <c r="P453">
        <v>2</v>
      </c>
      <c r="Q453" t="s">
        <v>10</v>
      </c>
      <c r="R453" t="s">
        <v>18</v>
      </c>
      <c r="S453">
        <v>0.36666666666666697</v>
      </c>
      <c r="T453">
        <v>7</v>
      </c>
      <c r="U453">
        <v>3</v>
      </c>
    </row>
    <row r="454" spans="1:21" x14ac:dyDescent="0.25">
      <c r="A454" t="s">
        <v>3774</v>
      </c>
      <c r="B454" s="1">
        <v>41475</v>
      </c>
      <c r="C454" t="s">
        <v>6633</v>
      </c>
      <c r="D454" t="s">
        <v>6734</v>
      </c>
      <c r="E454" t="s">
        <v>5995</v>
      </c>
      <c r="F454" t="s">
        <v>5996</v>
      </c>
      <c r="G454" t="s">
        <v>5973</v>
      </c>
      <c r="H454" s="1">
        <v>41479</v>
      </c>
      <c r="I454" t="s">
        <v>5974</v>
      </c>
      <c r="J454" t="s">
        <v>6039</v>
      </c>
      <c r="K454">
        <v>2013</v>
      </c>
      <c r="L454" t="s">
        <v>930</v>
      </c>
      <c r="M454">
        <v>0</v>
      </c>
      <c r="N454">
        <v>486</v>
      </c>
      <c r="O454">
        <v>209</v>
      </c>
      <c r="P454">
        <v>10</v>
      </c>
      <c r="Q454" t="s">
        <v>10</v>
      </c>
      <c r="R454" t="s">
        <v>18</v>
      </c>
      <c r="S454">
        <v>0.43004115226337403</v>
      </c>
      <c r="T454">
        <v>7</v>
      </c>
      <c r="U454">
        <v>3</v>
      </c>
    </row>
    <row r="455" spans="1:21" x14ac:dyDescent="0.25">
      <c r="A455" t="s">
        <v>3788</v>
      </c>
      <c r="B455" s="1">
        <v>41479</v>
      </c>
      <c r="C455" t="s">
        <v>7347</v>
      </c>
      <c r="D455" t="s">
        <v>6395</v>
      </c>
      <c r="E455" t="s">
        <v>5972</v>
      </c>
      <c r="F455" t="s">
        <v>5967</v>
      </c>
      <c r="G455" t="s">
        <v>5973</v>
      </c>
      <c r="H455" s="1">
        <v>41484</v>
      </c>
      <c r="I455" t="s">
        <v>5974</v>
      </c>
      <c r="J455" t="s">
        <v>5975</v>
      </c>
      <c r="K455">
        <v>2013</v>
      </c>
      <c r="L455" t="s">
        <v>1229</v>
      </c>
      <c r="M455">
        <v>0</v>
      </c>
      <c r="N455">
        <v>275</v>
      </c>
      <c r="O455">
        <v>96</v>
      </c>
      <c r="P455">
        <v>5</v>
      </c>
      <c r="Q455" t="s">
        <v>10</v>
      </c>
      <c r="R455" t="s">
        <v>18</v>
      </c>
      <c r="S455">
        <v>0.34909090909090901</v>
      </c>
      <c r="T455">
        <v>7</v>
      </c>
      <c r="U455">
        <v>3</v>
      </c>
    </row>
    <row r="456" spans="1:21" x14ac:dyDescent="0.25">
      <c r="A456" t="s">
        <v>3853</v>
      </c>
      <c r="B456" s="1">
        <v>41495</v>
      </c>
      <c r="C456" t="s">
        <v>6075</v>
      </c>
      <c r="D456" t="s">
        <v>6118</v>
      </c>
      <c r="E456" t="s">
        <v>6002</v>
      </c>
      <c r="F456" t="s">
        <v>5996</v>
      </c>
      <c r="G456" t="s">
        <v>5973</v>
      </c>
      <c r="H456" s="1">
        <v>41501</v>
      </c>
      <c r="I456" t="s">
        <v>5974</v>
      </c>
      <c r="J456" t="s">
        <v>6063</v>
      </c>
      <c r="K456">
        <v>2013</v>
      </c>
      <c r="L456" t="s">
        <v>156</v>
      </c>
      <c r="M456">
        <v>0</v>
      </c>
      <c r="N456">
        <v>60</v>
      </c>
      <c r="O456">
        <v>10</v>
      </c>
      <c r="P456">
        <v>2</v>
      </c>
      <c r="Q456" t="s">
        <v>10</v>
      </c>
      <c r="R456" t="s">
        <v>18</v>
      </c>
      <c r="S456">
        <v>0.16666666666666699</v>
      </c>
      <c r="T456">
        <v>8</v>
      </c>
      <c r="U456">
        <v>3</v>
      </c>
    </row>
    <row r="457" spans="1:21" x14ac:dyDescent="0.25">
      <c r="A457" t="s">
        <v>3869</v>
      </c>
      <c r="B457" s="1">
        <v>41498</v>
      </c>
      <c r="C457" t="s">
        <v>7615</v>
      </c>
      <c r="D457" t="s">
        <v>5994</v>
      </c>
      <c r="E457" t="s">
        <v>5995</v>
      </c>
      <c r="F457" t="s">
        <v>5996</v>
      </c>
      <c r="G457" t="s">
        <v>5973</v>
      </c>
      <c r="H457" s="1">
        <v>41502</v>
      </c>
      <c r="I457" t="s">
        <v>5974</v>
      </c>
      <c r="J457" t="s">
        <v>5997</v>
      </c>
      <c r="K457">
        <v>2013</v>
      </c>
      <c r="L457" t="s">
        <v>803</v>
      </c>
      <c r="M457">
        <v>0</v>
      </c>
      <c r="N457">
        <v>116</v>
      </c>
      <c r="O457">
        <v>22</v>
      </c>
      <c r="P457">
        <v>5</v>
      </c>
      <c r="Q457" t="s">
        <v>10</v>
      </c>
      <c r="R457" t="s">
        <v>18</v>
      </c>
      <c r="S457">
        <v>0.18965517241379301</v>
      </c>
      <c r="T457">
        <v>8</v>
      </c>
      <c r="U457">
        <v>3</v>
      </c>
    </row>
    <row r="458" spans="1:21" x14ac:dyDescent="0.25">
      <c r="A458" t="s">
        <v>3906</v>
      </c>
      <c r="B458" s="1">
        <v>41502</v>
      </c>
      <c r="C458" t="s">
        <v>6679</v>
      </c>
      <c r="D458" t="s">
        <v>6904</v>
      </c>
      <c r="E458" t="s">
        <v>5972</v>
      </c>
      <c r="F458" t="s">
        <v>5967</v>
      </c>
      <c r="G458" t="s">
        <v>5983</v>
      </c>
      <c r="H458" s="1">
        <v>41509</v>
      </c>
      <c r="I458" t="s">
        <v>5974</v>
      </c>
      <c r="J458" t="s">
        <v>5975</v>
      </c>
      <c r="K458">
        <v>2013</v>
      </c>
      <c r="L458" t="s">
        <v>24</v>
      </c>
      <c r="M458">
        <v>0</v>
      </c>
      <c r="N458">
        <v>60</v>
      </c>
      <c r="O458">
        <v>14</v>
      </c>
      <c r="P458">
        <v>2</v>
      </c>
      <c r="Q458" t="s">
        <v>10</v>
      </c>
      <c r="R458" t="s">
        <v>18</v>
      </c>
      <c r="S458">
        <v>0.233333333333333</v>
      </c>
      <c r="T458">
        <v>8</v>
      </c>
      <c r="U458">
        <v>3</v>
      </c>
    </row>
    <row r="459" spans="1:21" x14ac:dyDescent="0.25">
      <c r="A459" t="s">
        <v>3937</v>
      </c>
      <c r="B459" s="1">
        <v>41509</v>
      </c>
      <c r="C459" t="s">
        <v>6625</v>
      </c>
      <c r="D459" t="s">
        <v>7627</v>
      </c>
      <c r="E459" t="s">
        <v>5995</v>
      </c>
      <c r="F459" t="s">
        <v>5996</v>
      </c>
      <c r="G459" t="s">
        <v>5968</v>
      </c>
      <c r="H459" s="1">
        <v>41515</v>
      </c>
      <c r="I459" t="s">
        <v>5974</v>
      </c>
      <c r="J459" t="s">
        <v>6052</v>
      </c>
      <c r="K459">
        <v>2013</v>
      </c>
      <c r="L459" t="s">
        <v>494</v>
      </c>
      <c r="M459">
        <v>0</v>
      </c>
      <c r="N459">
        <v>83</v>
      </c>
      <c r="O459">
        <v>7</v>
      </c>
      <c r="P459">
        <v>3</v>
      </c>
      <c r="Q459" t="s">
        <v>10</v>
      </c>
      <c r="R459" t="s">
        <v>18</v>
      </c>
      <c r="S459">
        <v>8.4337349397590397E-2</v>
      </c>
      <c r="T459">
        <v>8</v>
      </c>
      <c r="U459">
        <v>3</v>
      </c>
    </row>
    <row r="460" spans="1:21" x14ac:dyDescent="0.25">
      <c r="A460" t="s">
        <v>3972</v>
      </c>
      <c r="B460" s="1">
        <v>41515</v>
      </c>
      <c r="C460" t="s">
        <v>7166</v>
      </c>
      <c r="D460" t="s">
        <v>6148</v>
      </c>
      <c r="E460" t="s">
        <v>5995</v>
      </c>
      <c r="F460" t="s">
        <v>5996</v>
      </c>
      <c r="G460" t="s">
        <v>5973</v>
      </c>
      <c r="H460" s="1">
        <v>41520</v>
      </c>
      <c r="I460" t="s">
        <v>5974</v>
      </c>
      <c r="J460" t="s">
        <v>6149</v>
      </c>
      <c r="K460">
        <v>2013</v>
      </c>
      <c r="L460" t="s">
        <v>955</v>
      </c>
      <c r="M460">
        <v>0</v>
      </c>
      <c r="N460">
        <v>30</v>
      </c>
      <c r="O460">
        <v>15</v>
      </c>
      <c r="P460">
        <v>3</v>
      </c>
      <c r="Q460" t="s">
        <v>10</v>
      </c>
      <c r="R460" t="s">
        <v>18</v>
      </c>
      <c r="S460">
        <v>0.5</v>
      </c>
      <c r="T460">
        <v>8</v>
      </c>
      <c r="U460">
        <v>3</v>
      </c>
    </row>
    <row r="461" spans="1:21" x14ac:dyDescent="0.25">
      <c r="A461" t="s">
        <v>3974</v>
      </c>
      <c r="B461" s="1">
        <v>41515</v>
      </c>
      <c r="C461" t="s">
        <v>7279</v>
      </c>
      <c r="D461" t="s">
        <v>6910</v>
      </c>
      <c r="E461" t="s">
        <v>5995</v>
      </c>
      <c r="F461" t="s">
        <v>5996</v>
      </c>
      <c r="G461" t="s">
        <v>5973</v>
      </c>
      <c r="H461" s="1">
        <v>41522</v>
      </c>
      <c r="I461" t="s">
        <v>5974</v>
      </c>
      <c r="J461" t="s">
        <v>6057</v>
      </c>
      <c r="K461">
        <v>2013</v>
      </c>
      <c r="L461" t="s">
        <v>33</v>
      </c>
      <c r="M461">
        <v>0</v>
      </c>
      <c r="N461">
        <v>139</v>
      </c>
      <c r="O461">
        <v>36</v>
      </c>
      <c r="P461">
        <v>3</v>
      </c>
      <c r="Q461" t="s">
        <v>10</v>
      </c>
      <c r="R461" t="s">
        <v>18</v>
      </c>
      <c r="S461">
        <v>0.25899280575539602</v>
      </c>
      <c r="T461">
        <v>8</v>
      </c>
      <c r="U461">
        <v>3</v>
      </c>
    </row>
    <row r="462" spans="1:21" x14ac:dyDescent="0.25">
      <c r="A462" t="s">
        <v>3974</v>
      </c>
      <c r="B462" s="1">
        <v>41515</v>
      </c>
      <c r="C462" t="s">
        <v>7279</v>
      </c>
      <c r="D462" t="s">
        <v>6910</v>
      </c>
      <c r="E462" t="s">
        <v>5995</v>
      </c>
      <c r="F462" t="s">
        <v>5996</v>
      </c>
      <c r="G462" t="s">
        <v>5973</v>
      </c>
      <c r="H462" s="1">
        <v>41522</v>
      </c>
      <c r="I462" t="s">
        <v>5974</v>
      </c>
      <c r="J462" t="s">
        <v>6057</v>
      </c>
      <c r="K462">
        <v>2013</v>
      </c>
      <c r="L462" t="s">
        <v>556</v>
      </c>
      <c r="M462">
        <v>0</v>
      </c>
      <c r="N462">
        <v>203</v>
      </c>
      <c r="O462">
        <v>26</v>
      </c>
      <c r="P462">
        <v>4</v>
      </c>
      <c r="Q462" t="s">
        <v>10</v>
      </c>
      <c r="R462" t="s">
        <v>18</v>
      </c>
      <c r="S462">
        <v>0.12807881773398999</v>
      </c>
      <c r="T462">
        <v>8</v>
      </c>
      <c r="U462">
        <v>3</v>
      </c>
    </row>
    <row r="463" spans="1:21" x14ac:dyDescent="0.25">
      <c r="A463" t="s">
        <v>4023</v>
      </c>
      <c r="B463" s="1">
        <v>41526</v>
      </c>
      <c r="C463" t="s">
        <v>6177</v>
      </c>
      <c r="D463" t="s">
        <v>6734</v>
      </c>
      <c r="E463" t="s">
        <v>5995</v>
      </c>
      <c r="F463" t="s">
        <v>5996</v>
      </c>
      <c r="G463" t="s">
        <v>5973</v>
      </c>
      <c r="H463" s="1">
        <v>41531</v>
      </c>
      <c r="I463" t="s">
        <v>5974</v>
      </c>
      <c r="J463" t="s">
        <v>6039</v>
      </c>
      <c r="K463">
        <v>2013</v>
      </c>
      <c r="L463" t="s">
        <v>1229</v>
      </c>
      <c r="M463">
        <v>0</v>
      </c>
      <c r="N463">
        <v>110</v>
      </c>
      <c r="O463">
        <v>38</v>
      </c>
      <c r="P463">
        <v>2</v>
      </c>
      <c r="Q463" t="s">
        <v>10</v>
      </c>
      <c r="R463" t="s">
        <v>18</v>
      </c>
      <c r="S463">
        <v>0.34545454545454501</v>
      </c>
      <c r="T463">
        <v>9</v>
      </c>
      <c r="U463">
        <v>3</v>
      </c>
    </row>
    <row r="464" spans="1:21" x14ac:dyDescent="0.25">
      <c r="A464" t="s">
        <v>4048</v>
      </c>
      <c r="B464" s="1">
        <v>41530</v>
      </c>
      <c r="C464" t="s">
        <v>6823</v>
      </c>
      <c r="D464" t="s">
        <v>6165</v>
      </c>
      <c r="E464" t="s">
        <v>5995</v>
      </c>
      <c r="F464" t="s">
        <v>5996</v>
      </c>
      <c r="G464" t="s">
        <v>5983</v>
      </c>
      <c r="H464" s="1">
        <v>41535</v>
      </c>
      <c r="I464" t="s">
        <v>5974</v>
      </c>
      <c r="J464" t="s">
        <v>6057</v>
      </c>
      <c r="K464">
        <v>2013</v>
      </c>
      <c r="L464" t="s">
        <v>692</v>
      </c>
      <c r="M464">
        <v>0</v>
      </c>
      <c r="N464">
        <v>64</v>
      </c>
      <c r="O464">
        <v>24</v>
      </c>
      <c r="P464">
        <v>4</v>
      </c>
      <c r="Q464" t="s">
        <v>10</v>
      </c>
      <c r="R464" t="s">
        <v>18</v>
      </c>
      <c r="S464">
        <v>0.375</v>
      </c>
      <c r="T464">
        <v>9</v>
      </c>
      <c r="U464">
        <v>3</v>
      </c>
    </row>
    <row r="465" spans="1:21" x14ac:dyDescent="0.25">
      <c r="A465" t="s">
        <v>4103</v>
      </c>
      <c r="B465" s="1">
        <v>41541</v>
      </c>
      <c r="C465" t="s">
        <v>7534</v>
      </c>
      <c r="D465" t="s">
        <v>6086</v>
      </c>
      <c r="E465" t="s">
        <v>6002</v>
      </c>
      <c r="F465" t="s">
        <v>5996</v>
      </c>
      <c r="G465" t="s">
        <v>5973</v>
      </c>
      <c r="H465" s="1">
        <v>41545</v>
      </c>
      <c r="I465" t="s">
        <v>5974</v>
      </c>
      <c r="J465" t="s">
        <v>6087</v>
      </c>
      <c r="K465">
        <v>2013</v>
      </c>
      <c r="L465" t="s">
        <v>1204</v>
      </c>
      <c r="M465">
        <v>0</v>
      </c>
      <c r="N465">
        <v>376</v>
      </c>
      <c r="O465">
        <v>30</v>
      </c>
      <c r="P465">
        <v>7</v>
      </c>
      <c r="Q465" t="s">
        <v>10</v>
      </c>
      <c r="R465" t="s">
        <v>18</v>
      </c>
      <c r="S465">
        <v>7.9787234042553196E-2</v>
      </c>
      <c r="T465">
        <v>9</v>
      </c>
      <c r="U465">
        <v>3</v>
      </c>
    </row>
    <row r="466" spans="1:21" x14ac:dyDescent="0.25">
      <c r="A466" t="s">
        <v>4123</v>
      </c>
      <c r="B466" s="1">
        <v>41543</v>
      </c>
      <c r="C466" t="s">
        <v>6615</v>
      </c>
      <c r="D466" t="s">
        <v>6249</v>
      </c>
      <c r="E466" t="s">
        <v>5972</v>
      </c>
      <c r="F466" t="s">
        <v>5967</v>
      </c>
      <c r="G466" t="s">
        <v>5968</v>
      </c>
      <c r="H466" s="1">
        <v>41548</v>
      </c>
      <c r="I466" t="s">
        <v>5974</v>
      </c>
      <c r="J466" t="s">
        <v>6250</v>
      </c>
      <c r="K466">
        <v>2013</v>
      </c>
      <c r="L466" t="s">
        <v>494</v>
      </c>
      <c r="M466">
        <v>0</v>
      </c>
      <c r="N466">
        <v>55</v>
      </c>
      <c r="O466">
        <v>4</v>
      </c>
      <c r="P466">
        <v>2</v>
      </c>
      <c r="Q466" t="s">
        <v>10</v>
      </c>
      <c r="R466" t="s">
        <v>18</v>
      </c>
      <c r="S466">
        <v>7.2727272727272696E-2</v>
      </c>
      <c r="T466">
        <v>9</v>
      </c>
      <c r="U466">
        <v>3</v>
      </c>
    </row>
    <row r="467" spans="1:21" x14ac:dyDescent="0.25">
      <c r="A467" t="s">
        <v>4146</v>
      </c>
      <c r="B467" s="1">
        <v>41550</v>
      </c>
      <c r="C467" t="s">
        <v>6171</v>
      </c>
      <c r="D467" t="s">
        <v>7413</v>
      </c>
      <c r="E467" t="s">
        <v>5972</v>
      </c>
      <c r="F467" t="s">
        <v>5967</v>
      </c>
      <c r="G467" t="s">
        <v>5968</v>
      </c>
      <c r="H467" s="1">
        <v>41556</v>
      </c>
      <c r="I467" t="s">
        <v>5974</v>
      </c>
      <c r="J467" t="s">
        <v>5975</v>
      </c>
      <c r="K467">
        <v>2013</v>
      </c>
      <c r="L467" t="s">
        <v>494</v>
      </c>
      <c r="M467">
        <v>0</v>
      </c>
      <c r="N467">
        <v>111</v>
      </c>
      <c r="O467">
        <v>9</v>
      </c>
      <c r="P467">
        <v>4</v>
      </c>
      <c r="Q467" t="s">
        <v>10</v>
      </c>
      <c r="R467" t="s">
        <v>18</v>
      </c>
      <c r="S467">
        <v>8.1081081081081099E-2</v>
      </c>
      <c r="T467">
        <v>10</v>
      </c>
      <c r="U467">
        <v>4</v>
      </c>
    </row>
    <row r="468" spans="1:21" x14ac:dyDescent="0.25">
      <c r="A468" t="s">
        <v>4146</v>
      </c>
      <c r="B468" s="1">
        <v>41550</v>
      </c>
      <c r="C468" t="s">
        <v>6171</v>
      </c>
      <c r="D468" t="s">
        <v>7413</v>
      </c>
      <c r="E468" t="s">
        <v>5972</v>
      </c>
      <c r="F468" t="s">
        <v>5967</v>
      </c>
      <c r="G468" t="s">
        <v>5968</v>
      </c>
      <c r="H468" s="1">
        <v>41556</v>
      </c>
      <c r="I468" t="s">
        <v>5974</v>
      </c>
      <c r="J468" t="s">
        <v>5975</v>
      </c>
      <c r="K468">
        <v>2013</v>
      </c>
      <c r="L468" t="s">
        <v>1176</v>
      </c>
      <c r="M468">
        <v>0</v>
      </c>
      <c r="N468">
        <v>15</v>
      </c>
      <c r="O468">
        <v>3</v>
      </c>
      <c r="P468">
        <v>1</v>
      </c>
      <c r="Q468" t="s">
        <v>10</v>
      </c>
      <c r="R468" t="s">
        <v>18</v>
      </c>
      <c r="S468">
        <v>0.2</v>
      </c>
      <c r="T468">
        <v>10</v>
      </c>
      <c r="U468">
        <v>4</v>
      </c>
    </row>
    <row r="469" spans="1:21" x14ac:dyDescent="0.25">
      <c r="A469" t="s">
        <v>4147</v>
      </c>
      <c r="B469" s="1">
        <v>41550</v>
      </c>
      <c r="C469" t="s">
        <v>6604</v>
      </c>
      <c r="D469" t="s">
        <v>5994</v>
      </c>
      <c r="E469" t="s">
        <v>5995</v>
      </c>
      <c r="F469" t="s">
        <v>5996</v>
      </c>
      <c r="G469" t="s">
        <v>5973</v>
      </c>
      <c r="H469" s="1">
        <v>41556</v>
      </c>
      <c r="I469" t="s">
        <v>5974</v>
      </c>
      <c r="J469" t="s">
        <v>5997</v>
      </c>
      <c r="K469">
        <v>2013</v>
      </c>
      <c r="L469" t="s">
        <v>1300</v>
      </c>
      <c r="M469">
        <v>0</v>
      </c>
      <c r="N469">
        <v>154</v>
      </c>
      <c r="O469">
        <v>35</v>
      </c>
      <c r="P469">
        <v>8</v>
      </c>
      <c r="Q469" t="s">
        <v>10</v>
      </c>
      <c r="R469" t="s">
        <v>18</v>
      </c>
      <c r="S469">
        <v>0.22727272727272699</v>
      </c>
      <c r="T469">
        <v>10</v>
      </c>
      <c r="U469">
        <v>4</v>
      </c>
    </row>
    <row r="470" spans="1:21" x14ac:dyDescent="0.25">
      <c r="A470" t="s">
        <v>4160</v>
      </c>
      <c r="B470" s="1">
        <v>41556</v>
      </c>
      <c r="C470" t="s">
        <v>6547</v>
      </c>
      <c r="D470" t="s">
        <v>7241</v>
      </c>
      <c r="E470" t="s">
        <v>5972</v>
      </c>
      <c r="F470" t="s">
        <v>5967</v>
      </c>
      <c r="G470" t="s">
        <v>5973</v>
      </c>
      <c r="H470" s="1">
        <v>41561</v>
      </c>
      <c r="I470" t="s">
        <v>5974</v>
      </c>
      <c r="J470" t="s">
        <v>5975</v>
      </c>
      <c r="K470">
        <v>2013</v>
      </c>
      <c r="L470" t="s">
        <v>278</v>
      </c>
      <c r="M470">
        <v>0</v>
      </c>
      <c r="N470">
        <v>292</v>
      </c>
      <c r="O470">
        <v>137</v>
      </c>
      <c r="P470">
        <v>6</v>
      </c>
      <c r="Q470" t="s">
        <v>10</v>
      </c>
      <c r="R470" t="s">
        <v>18</v>
      </c>
      <c r="S470">
        <v>0.46917808219178098</v>
      </c>
      <c r="T470">
        <v>10</v>
      </c>
      <c r="U470">
        <v>4</v>
      </c>
    </row>
    <row r="471" spans="1:21" x14ac:dyDescent="0.25">
      <c r="A471" t="s">
        <v>4324</v>
      </c>
      <c r="B471" s="1">
        <v>41600</v>
      </c>
      <c r="C471" t="s">
        <v>7507</v>
      </c>
      <c r="D471" t="s">
        <v>6063</v>
      </c>
      <c r="E471" t="s">
        <v>6002</v>
      </c>
      <c r="F471" t="s">
        <v>5996</v>
      </c>
      <c r="G471" t="s">
        <v>5973</v>
      </c>
      <c r="H471" s="1">
        <v>41607</v>
      </c>
      <c r="I471" t="s">
        <v>5974</v>
      </c>
      <c r="J471" t="s">
        <v>6063</v>
      </c>
      <c r="K471">
        <v>2013</v>
      </c>
      <c r="L471" t="s">
        <v>499</v>
      </c>
      <c r="M471">
        <v>0</v>
      </c>
      <c r="N471">
        <v>59</v>
      </c>
      <c r="O471">
        <v>21</v>
      </c>
      <c r="P471">
        <v>2</v>
      </c>
      <c r="Q471" t="s">
        <v>10</v>
      </c>
      <c r="R471" t="s">
        <v>18</v>
      </c>
      <c r="S471">
        <v>0.35593220338983</v>
      </c>
      <c r="T471">
        <v>11</v>
      </c>
      <c r="U471">
        <v>4</v>
      </c>
    </row>
    <row r="472" spans="1:21" x14ac:dyDescent="0.25">
      <c r="A472" t="s">
        <v>4335</v>
      </c>
      <c r="B472" s="1">
        <v>41603</v>
      </c>
      <c r="C472" t="s">
        <v>6852</v>
      </c>
      <c r="D472" t="s">
        <v>7320</v>
      </c>
      <c r="E472" t="s">
        <v>6002</v>
      </c>
      <c r="F472" t="s">
        <v>5996</v>
      </c>
      <c r="G472" t="s">
        <v>5983</v>
      </c>
      <c r="H472" s="1">
        <v>41608</v>
      </c>
      <c r="I472" t="s">
        <v>5974</v>
      </c>
      <c r="J472" t="s">
        <v>6082</v>
      </c>
      <c r="K472">
        <v>2013</v>
      </c>
      <c r="L472" t="s">
        <v>930</v>
      </c>
      <c r="M472">
        <v>0</v>
      </c>
      <c r="N472">
        <v>146</v>
      </c>
      <c r="O472">
        <v>63</v>
      </c>
      <c r="P472">
        <v>3</v>
      </c>
      <c r="Q472" t="s">
        <v>10</v>
      </c>
      <c r="R472" t="s">
        <v>18</v>
      </c>
      <c r="S472">
        <v>0.431506849315068</v>
      </c>
      <c r="T472">
        <v>11</v>
      </c>
      <c r="U472">
        <v>4</v>
      </c>
    </row>
    <row r="473" spans="1:21" x14ac:dyDescent="0.25">
      <c r="A473" t="s">
        <v>4379</v>
      </c>
      <c r="B473" s="1">
        <v>41612</v>
      </c>
      <c r="C473" t="s">
        <v>7689</v>
      </c>
      <c r="D473" t="s">
        <v>7690</v>
      </c>
      <c r="E473" t="s">
        <v>5972</v>
      </c>
      <c r="F473" t="s">
        <v>5967</v>
      </c>
      <c r="G473" t="s">
        <v>5973</v>
      </c>
      <c r="H473" s="1">
        <v>41618</v>
      </c>
      <c r="I473" t="s">
        <v>5974</v>
      </c>
      <c r="J473" t="s">
        <v>5975</v>
      </c>
      <c r="K473">
        <v>2013</v>
      </c>
      <c r="L473" t="s">
        <v>17</v>
      </c>
      <c r="M473">
        <v>0</v>
      </c>
      <c r="N473">
        <v>233</v>
      </c>
      <c r="O473">
        <v>35</v>
      </c>
      <c r="P473">
        <v>5</v>
      </c>
      <c r="Q473" t="s">
        <v>10</v>
      </c>
      <c r="R473" t="s">
        <v>18</v>
      </c>
      <c r="S473">
        <v>0.15021459227467801</v>
      </c>
      <c r="T473">
        <v>12</v>
      </c>
      <c r="U473">
        <v>4</v>
      </c>
    </row>
    <row r="474" spans="1:21" x14ac:dyDescent="0.25">
      <c r="A474" t="s">
        <v>4405</v>
      </c>
      <c r="B474" s="1">
        <v>41618</v>
      </c>
      <c r="C474" t="s">
        <v>7139</v>
      </c>
      <c r="D474" t="s">
        <v>6689</v>
      </c>
      <c r="E474" t="s">
        <v>5995</v>
      </c>
      <c r="F474" t="s">
        <v>5996</v>
      </c>
      <c r="G474" t="s">
        <v>5983</v>
      </c>
      <c r="H474" s="1">
        <v>41623</v>
      </c>
      <c r="I474" t="s">
        <v>5974</v>
      </c>
      <c r="J474" t="s">
        <v>6057</v>
      </c>
      <c r="K474">
        <v>2013</v>
      </c>
      <c r="L474" t="s">
        <v>1333</v>
      </c>
      <c r="M474">
        <v>0</v>
      </c>
      <c r="N474">
        <v>20</v>
      </c>
      <c r="O474">
        <v>8</v>
      </c>
      <c r="P474">
        <v>1</v>
      </c>
      <c r="Q474" t="s">
        <v>10</v>
      </c>
      <c r="R474" t="s">
        <v>18</v>
      </c>
      <c r="S474">
        <v>0.4</v>
      </c>
      <c r="T474">
        <v>12</v>
      </c>
      <c r="U474">
        <v>4</v>
      </c>
    </row>
    <row r="475" spans="1:21" x14ac:dyDescent="0.25">
      <c r="A475" t="s">
        <v>4409</v>
      </c>
      <c r="B475" s="1">
        <v>41619</v>
      </c>
      <c r="C475" t="s">
        <v>6721</v>
      </c>
      <c r="D475" t="s">
        <v>6084</v>
      </c>
      <c r="E475" t="s">
        <v>6002</v>
      </c>
      <c r="F475" t="s">
        <v>5996</v>
      </c>
      <c r="G475" t="s">
        <v>5973</v>
      </c>
      <c r="H475" s="1">
        <v>41623</v>
      </c>
      <c r="I475" t="s">
        <v>5974</v>
      </c>
      <c r="J475" t="s">
        <v>6030</v>
      </c>
      <c r="K475">
        <v>2013</v>
      </c>
      <c r="L475" t="s">
        <v>1952</v>
      </c>
      <c r="M475">
        <v>0</v>
      </c>
      <c r="N475">
        <v>133</v>
      </c>
      <c r="O475">
        <v>44</v>
      </c>
      <c r="P475">
        <v>3</v>
      </c>
      <c r="Q475" t="s">
        <v>10</v>
      </c>
      <c r="R475" t="s">
        <v>18</v>
      </c>
      <c r="S475">
        <v>0.33082706766917302</v>
      </c>
      <c r="T475">
        <v>12</v>
      </c>
      <c r="U475">
        <v>4</v>
      </c>
    </row>
    <row r="476" spans="1:21" x14ac:dyDescent="0.25">
      <c r="A476" t="s">
        <v>4442</v>
      </c>
      <c r="B476" s="1">
        <v>41626</v>
      </c>
      <c r="C476" t="s">
        <v>7489</v>
      </c>
      <c r="D476" t="s">
        <v>6249</v>
      </c>
      <c r="E476" t="s">
        <v>5972</v>
      </c>
      <c r="F476" t="s">
        <v>5967</v>
      </c>
      <c r="G476" t="s">
        <v>5973</v>
      </c>
      <c r="H476" s="1">
        <v>41632</v>
      </c>
      <c r="I476" t="s">
        <v>5974</v>
      </c>
      <c r="J476" t="s">
        <v>6250</v>
      </c>
      <c r="K476">
        <v>2013</v>
      </c>
      <c r="L476" t="s">
        <v>1229</v>
      </c>
      <c r="M476">
        <v>0</v>
      </c>
      <c r="N476">
        <v>110</v>
      </c>
      <c r="O476">
        <v>38</v>
      </c>
      <c r="P476">
        <v>2</v>
      </c>
      <c r="Q476" t="s">
        <v>10</v>
      </c>
      <c r="R476" t="s">
        <v>18</v>
      </c>
      <c r="S476">
        <v>0.34545454545454501</v>
      </c>
      <c r="T476">
        <v>12</v>
      </c>
      <c r="U476">
        <v>4</v>
      </c>
    </row>
    <row r="477" spans="1:21" x14ac:dyDescent="0.25">
      <c r="A477" t="s">
        <v>4442</v>
      </c>
      <c r="B477" s="1">
        <v>41626</v>
      </c>
      <c r="C477" t="s">
        <v>7489</v>
      </c>
      <c r="D477" t="s">
        <v>6249</v>
      </c>
      <c r="E477" t="s">
        <v>5972</v>
      </c>
      <c r="F477" t="s">
        <v>5967</v>
      </c>
      <c r="G477" t="s">
        <v>5973</v>
      </c>
      <c r="H477" s="1">
        <v>41632</v>
      </c>
      <c r="I477" t="s">
        <v>5974</v>
      </c>
      <c r="J477" t="s">
        <v>6250</v>
      </c>
      <c r="K477">
        <v>2013</v>
      </c>
      <c r="L477" t="s">
        <v>1281</v>
      </c>
      <c r="M477">
        <v>0</v>
      </c>
      <c r="N477">
        <v>112</v>
      </c>
      <c r="O477">
        <v>0</v>
      </c>
      <c r="P477">
        <v>5</v>
      </c>
      <c r="Q477" t="s">
        <v>10</v>
      </c>
      <c r="R477" t="s">
        <v>18</v>
      </c>
      <c r="S477">
        <v>0</v>
      </c>
      <c r="T477">
        <v>12</v>
      </c>
      <c r="U477">
        <v>4</v>
      </c>
    </row>
    <row r="478" spans="1:21" x14ac:dyDescent="0.25">
      <c r="A478" t="s">
        <v>4494</v>
      </c>
      <c r="B478" s="1">
        <v>41635</v>
      </c>
      <c r="C478" t="s">
        <v>6251</v>
      </c>
      <c r="D478" t="s">
        <v>7710</v>
      </c>
      <c r="E478" t="s">
        <v>5995</v>
      </c>
      <c r="F478" t="s">
        <v>5996</v>
      </c>
      <c r="G478" t="s">
        <v>5983</v>
      </c>
      <c r="H478" s="1">
        <v>41641</v>
      </c>
      <c r="I478" t="s">
        <v>5974</v>
      </c>
      <c r="J478" t="s">
        <v>6653</v>
      </c>
      <c r="K478">
        <v>2013</v>
      </c>
      <c r="L478" t="s">
        <v>291</v>
      </c>
      <c r="M478">
        <v>0</v>
      </c>
      <c r="N478">
        <v>24</v>
      </c>
      <c r="O478">
        <v>10</v>
      </c>
      <c r="P478">
        <v>2</v>
      </c>
      <c r="Q478" t="s">
        <v>10</v>
      </c>
      <c r="R478" t="s">
        <v>18</v>
      </c>
      <c r="S478">
        <v>0.41666666666666702</v>
      </c>
      <c r="T478">
        <v>12</v>
      </c>
      <c r="U478">
        <v>4</v>
      </c>
    </row>
    <row r="479" spans="1:21" x14ac:dyDescent="0.25">
      <c r="A479" t="s">
        <v>4531</v>
      </c>
      <c r="B479" s="1">
        <v>41648</v>
      </c>
      <c r="C479" t="s">
        <v>7614</v>
      </c>
      <c r="D479" t="s">
        <v>6206</v>
      </c>
      <c r="E479" t="s">
        <v>5995</v>
      </c>
      <c r="F479" t="s">
        <v>5996</v>
      </c>
      <c r="G479" t="s">
        <v>5983</v>
      </c>
      <c r="H479" s="1">
        <v>41653</v>
      </c>
      <c r="I479" t="s">
        <v>5974</v>
      </c>
      <c r="J479" t="s">
        <v>6207</v>
      </c>
      <c r="K479">
        <v>2014</v>
      </c>
      <c r="L479" t="s">
        <v>692</v>
      </c>
      <c r="M479">
        <v>0</v>
      </c>
      <c r="N479">
        <v>16</v>
      </c>
      <c r="O479">
        <v>6</v>
      </c>
      <c r="P479">
        <v>1</v>
      </c>
      <c r="Q479" t="s">
        <v>10</v>
      </c>
      <c r="R479" t="s">
        <v>18</v>
      </c>
      <c r="S479">
        <v>0.375</v>
      </c>
      <c r="T479">
        <v>1</v>
      </c>
      <c r="U479">
        <v>1</v>
      </c>
    </row>
    <row r="480" spans="1:21" x14ac:dyDescent="0.25">
      <c r="A480" t="s">
        <v>4557</v>
      </c>
      <c r="B480" s="1">
        <v>41655</v>
      </c>
      <c r="C480" t="s">
        <v>7246</v>
      </c>
      <c r="D480" t="s">
        <v>6065</v>
      </c>
      <c r="E480" t="s">
        <v>6066</v>
      </c>
      <c r="F480" t="s">
        <v>5967</v>
      </c>
      <c r="G480" t="s">
        <v>5973</v>
      </c>
      <c r="H480" s="1">
        <v>41659</v>
      </c>
      <c r="I480" t="s">
        <v>5974</v>
      </c>
      <c r="J480" t="s">
        <v>6065</v>
      </c>
      <c r="K480">
        <v>2014</v>
      </c>
      <c r="L480" t="s">
        <v>556</v>
      </c>
      <c r="M480">
        <v>0</v>
      </c>
      <c r="N480">
        <v>102</v>
      </c>
      <c r="O480">
        <v>13</v>
      </c>
      <c r="P480">
        <v>2</v>
      </c>
      <c r="Q480" t="s">
        <v>10</v>
      </c>
      <c r="R480" t="s">
        <v>18</v>
      </c>
      <c r="S480">
        <v>0.12745098039215699</v>
      </c>
      <c r="T480">
        <v>1</v>
      </c>
      <c r="U480">
        <v>1</v>
      </c>
    </row>
    <row r="481" spans="1:21" x14ac:dyDescent="0.25">
      <c r="A481" t="s">
        <v>4558</v>
      </c>
      <c r="B481" s="1">
        <v>41655</v>
      </c>
      <c r="C481" t="s">
        <v>7016</v>
      </c>
      <c r="D481" t="s">
        <v>6969</v>
      </c>
      <c r="E481" t="s">
        <v>5972</v>
      </c>
      <c r="F481" t="s">
        <v>5967</v>
      </c>
      <c r="G481" t="s">
        <v>5968</v>
      </c>
      <c r="H481" s="1">
        <v>41659</v>
      </c>
      <c r="I481" t="s">
        <v>5974</v>
      </c>
      <c r="J481" t="s">
        <v>5975</v>
      </c>
      <c r="K481">
        <v>2014</v>
      </c>
      <c r="L481" t="s">
        <v>472</v>
      </c>
      <c r="M481">
        <v>0</v>
      </c>
      <c r="N481">
        <v>93</v>
      </c>
      <c r="O481">
        <v>44</v>
      </c>
      <c r="P481">
        <v>2</v>
      </c>
      <c r="Q481" t="s">
        <v>10</v>
      </c>
      <c r="R481" t="s">
        <v>18</v>
      </c>
      <c r="S481">
        <v>0.473118279569892</v>
      </c>
      <c r="T481">
        <v>1</v>
      </c>
      <c r="U481">
        <v>1</v>
      </c>
    </row>
    <row r="482" spans="1:21" x14ac:dyDescent="0.25">
      <c r="A482" t="s">
        <v>4581</v>
      </c>
      <c r="B482" s="1">
        <v>41661</v>
      </c>
      <c r="C482" t="s">
        <v>6846</v>
      </c>
      <c r="D482" t="s">
        <v>7722</v>
      </c>
      <c r="E482" t="s">
        <v>5995</v>
      </c>
      <c r="F482" t="s">
        <v>5996</v>
      </c>
      <c r="G482" t="s">
        <v>5973</v>
      </c>
      <c r="H482" s="1">
        <v>41665</v>
      </c>
      <c r="I482" t="s">
        <v>5974</v>
      </c>
      <c r="J482" t="s">
        <v>7208</v>
      </c>
      <c r="K482">
        <v>2014</v>
      </c>
      <c r="L482" t="s">
        <v>129</v>
      </c>
      <c r="M482">
        <v>0</v>
      </c>
      <c r="N482">
        <v>26</v>
      </c>
      <c r="O482">
        <v>7</v>
      </c>
      <c r="P482">
        <v>1</v>
      </c>
      <c r="Q482" t="s">
        <v>10</v>
      </c>
      <c r="R482" t="s">
        <v>18</v>
      </c>
      <c r="S482">
        <v>0.269230769230769</v>
      </c>
      <c r="T482">
        <v>1</v>
      </c>
      <c r="U482">
        <v>1</v>
      </c>
    </row>
    <row r="483" spans="1:21" x14ac:dyDescent="0.25">
      <c r="A483" t="s">
        <v>4582</v>
      </c>
      <c r="B483" s="1">
        <v>41661</v>
      </c>
      <c r="C483" t="s">
        <v>6667</v>
      </c>
      <c r="D483" t="s">
        <v>6289</v>
      </c>
      <c r="E483" t="s">
        <v>5972</v>
      </c>
      <c r="F483" t="s">
        <v>5967</v>
      </c>
      <c r="G483" t="s">
        <v>5973</v>
      </c>
      <c r="H483" s="1">
        <v>41666</v>
      </c>
      <c r="I483" t="s">
        <v>5974</v>
      </c>
      <c r="J483" t="s">
        <v>5975</v>
      </c>
      <c r="K483">
        <v>2014</v>
      </c>
      <c r="L483" t="s">
        <v>3305</v>
      </c>
      <c r="M483">
        <v>0</v>
      </c>
      <c r="N483">
        <v>116</v>
      </c>
      <c r="O483">
        <v>16</v>
      </c>
      <c r="P483">
        <v>4</v>
      </c>
      <c r="Q483" t="s">
        <v>10</v>
      </c>
      <c r="R483" t="s">
        <v>18</v>
      </c>
      <c r="S483">
        <v>0.13793103448275901</v>
      </c>
      <c r="T483">
        <v>1</v>
      </c>
      <c r="U483">
        <v>1</v>
      </c>
    </row>
    <row r="484" spans="1:21" x14ac:dyDescent="0.25">
      <c r="A484" t="s">
        <v>4582</v>
      </c>
      <c r="B484" s="1">
        <v>41661</v>
      </c>
      <c r="C484" t="s">
        <v>6667</v>
      </c>
      <c r="D484" t="s">
        <v>6289</v>
      </c>
      <c r="E484" t="s">
        <v>5972</v>
      </c>
      <c r="F484" t="s">
        <v>5967</v>
      </c>
      <c r="G484" t="s">
        <v>5973</v>
      </c>
      <c r="H484" s="1">
        <v>41666</v>
      </c>
      <c r="I484" t="s">
        <v>5974</v>
      </c>
      <c r="J484" t="s">
        <v>5975</v>
      </c>
      <c r="K484">
        <v>2014</v>
      </c>
      <c r="L484" t="s">
        <v>410</v>
      </c>
      <c r="M484">
        <v>0</v>
      </c>
      <c r="N484">
        <v>107</v>
      </c>
      <c r="O484">
        <v>36</v>
      </c>
      <c r="P484">
        <v>6</v>
      </c>
      <c r="Q484" t="s">
        <v>10</v>
      </c>
      <c r="R484" t="s">
        <v>18</v>
      </c>
      <c r="S484">
        <v>0.33644859813084099</v>
      </c>
      <c r="T484">
        <v>1</v>
      </c>
      <c r="U484">
        <v>1</v>
      </c>
    </row>
    <row r="485" spans="1:21" x14ac:dyDescent="0.25">
      <c r="A485" t="s">
        <v>4589</v>
      </c>
      <c r="B485" s="1">
        <v>41663</v>
      </c>
      <c r="C485" t="s">
        <v>6210</v>
      </c>
      <c r="D485" t="s">
        <v>7541</v>
      </c>
      <c r="E485" t="s">
        <v>5995</v>
      </c>
      <c r="F485" t="s">
        <v>5996</v>
      </c>
      <c r="G485" t="s">
        <v>5983</v>
      </c>
      <c r="H485" s="1">
        <v>41668</v>
      </c>
      <c r="I485" t="s">
        <v>5974</v>
      </c>
      <c r="J485" t="s">
        <v>6036</v>
      </c>
      <c r="K485">
        <v>2014</v>
      </c>
      <c r="L485" t="s">
        <v>1422</v>
      </c>
      <c r="M485">
        <v>0</v>
      </c>
      <c r="N485">
        <v>44</v>
      </c>
      <c r="O485">
        <v>11</v>
      </c>
      <c r="P485">
        <v>4</v>
      </c>
      <c r="Q485" t="s">
        <v>10</v>
      </c>
      <c r="R485" t="s">
        <v>18</v>
      </c>
      <c r="S485">
        <v>0.25</v>
      </c>
      <c r="T485">
        <v>1</v>
      </c>
      <c r="U485">
        <v>1</v>
      </c>
    </row>
    <row r="486" spans="1:21" x14ac:dyDescent="0.25">
      <c r="A486" t="s">
        <v>4613</v>
      </c>
      <c r="B486" s="1">
        <v>41673</v>
      </c>
      <c r="C486" t="s">
        <v>6436</v>
      </c>
      <c r="D486" t="s">
        <v>7217</v>
      </c>
      <c r="E486" t="s">
        <v>6002</v>
      </c>
      <c r="F486" t="s">
        <v>5996</v>
      </c>
      <c r="G486" t="s">
        <v>5968</v>
      </c>
      <c r="H486" s="1">
        <v>41677</v>
      </c>
      <c r="I486" t="s">
        <v>5974</v>
      </c>
      <c r="J486" t="s">
        <v>6082</v>
      </c>
      <c r="K486">
        <v>2014</v>
      </c>
      <c r="L486" t="s">
        <v>1952</v>
      </c>
      <c r="M486">
        <v>0</v>
      </c>
      <c r="N486">
        <v>89</v>
      </c>
      <c r="O486">
        <v>29</v>
      </c>
      <c r="P486">
        <v>2</v>
      </c>
      <c r="Q486" t="s">
        <v>10</v>
      </c>
      <c r="R486" t="s">
        <v>18</v>
      </c>
      <c r="S486">
        <v>0.325842696629214</v>
      </c>
      <c r="T486">
        <v>2</v>
      </c>
      <c r="U486">
        <v>1</v>
      </c>
    </row>
    <row r="487" spans="1:21" x14ac:dyDescent="0.25">
      <c r="A487" t="s">
        <v>4629</v>
      </c>
      <c r="B487" s="1">
        <v>41677</v>
      </c>
      <c r="C487" t="s">
        <v>7014</v>
      </c>
      <c r="D487" t="s">
        <v>6600</v>
      </c>
      <c r="E487" t="s">
        <v>6002</v>
      </c>
      <c r="F487" t="s">
        <v>5996</v>
      </c>
      <c r="G487" t="s">
        <v>5973</v>
      </c>
      <c r="H487" s="1">
        <v>41681</v>
      </c>
      <c r="I487" t="s">
        <v>5974</v>
      </c>
      <c r="J487" t="s">
        <v>6030</v>
      </c>
      <c r="K487">
        <v>2014</v>
      </c>
      <c r="L487" t="s">
        <v>65</v>
      </c>
      <c r="M487">
        <v>0</v>
      </c>
      <c r="N487">
        <v>87</v>
      </c>
      <c r="O487">
        <v>24</v>
      </c>
      <c r="P487">
        <v>7</v>
      </c>
      <c r="Q487" t="s">
        <v>10</v>
      </c>
      <c r="R487" t="s">
        <v>18</v>
      </c>
      <c r="S487">
        <v>0.27586206896551702</v>
      </c>
      <c r="T487">
        <v>2</v>
      </c>
      <c r="U487">
        <v>1</v>
      </c>
    </row>
    <row r="488" spans="1:21" x14ac:dyDescent="0.25">
      <c r="A488" t="s">
        <v>4639</v>
      </c>
      <c r="B488" s="1">
        <v>41680</v>
      </c>
      <c r="C488" t="s">
        <v>6556</v>
      </c>
      <c r="D488" t="s">
        <v>6063</v>
      </c>
      <c r="E488" t="s">
        <v>6002</v>
      </c>
      <c r="F488" t="s">
        <v>5996</v>
      </c>
      <c r="G488" t="s">
        <v>5983</v>
      </c>
      <c r="H488" s="1">
        <v>41684</v>
      </c>
      <c r="I488" t="s">
        <v>5974</v>
      </c>
      <c r="J488" t="s">
        <v>6063</v>
      </c>
      <c r="K488">
        <v>2014</v>
      </c>
      <c r="L488" t="s">
        <v>113</v>
      </c>
      <c r="M488">
        <v>0</v>
      </c>
      <c r="N488">
        <v>152</v>
      </c>
      <c r="O488">
        <v>50</v>
      </c>
      <c r="P488">
        <v>6</v>
      </c>
      <c r="Q488" t="s">
        <v>10</v>
      </c>
      <c r="R488" t="s">
        <v>18</v>
      </c>
      <c r="S488">
        <v>0.32894736842105299</v>
      </c>
      <c r="T488">
        <v>2</v>
      </c>
      <c r="U488">
        <v>1</v>
      </c>
    </row>
    <row r="489" spans="1:21" x14ac:dyDescent="0.25">
      <c r="A489" t="s">
        <v>4666</v>
      </c>
      <c r="B489" s="1">
        <v>41687</v>
      </c>
      <c r="C489" t="s">
        <v>6053</v>
      </c>
      <c r="D489" t="s">
        <v>7416</v>
      </c>
      <c r="E489" t="s">
        <v>6002</v>
      </c>
      <c r="F489" t="s">
        <v>5996</v>
      </c>
      <c r="G489" t="s">
        <v>5968</v>
      </c>
      <c r="H489" s="1">
        <v>41692</v>
      </c>
      <c r="I489" t="s">
        <v>5974</v>
      </c>
      <c r="J489" t="s">
        <v>6368</v>
      </c>
      <c r="K489">
        <v>2014</v>
      </c>
      <c r="L489" t="s">
        <v>1300</v>
      </c>
      <c r="M489">
        <v>0</v>
      </c>
      <c r="N489">
        <v>38</v>
      </c>
      <c r="O489">
        <v>9</v>
      </c>
      <c r="P489">
        <v>2</v>
      </c>
      <c r="Q489" t="s">
        <v>10</v>
      </c>
      <c r="R489" t="s">
        <v>18</v>
      </c>
      <c r="S489">
        <v>0.23684210526315799</v>
      </c>
      <c r="T489">
        <v>2</v>
      </c>
      <c r="U489">
        <v>1</v>
      </c>
    </row>
    <row r="490" spans="1:21" x14ac:dyDescent="0.25">
      <c r="A490" t="s">
        <v>4686</v>
      </c>
      <c r="B490" s="1">
        <v>41695</v>
      </c>
      <c r="C490" t="s">
        <v>6299</v>
      </c>
      <c r="D490" t="s">
        <v>7739</v>
      </c>
      <c r="E490" t="s">
        <v>5972</v>
      </c>
      <c r="F490" t="s">
        <v>5967</v>
      </c>
      <c r="G490" t="s">
        <v>5983</v>
      </c>
      <c r="H490" s="1">
        <v>41700</v>
      </c>
      <c r="I490" t="s">
        <v>5974</v>
      </c>
      <c r="J490" t="s">
        <v>5975</v>
      </c>
      <c r="K490">
        <v>2014</v>
      </c>
      <c r="L490" t="s">
        <v>414</v>
      </c>
      <c r="M490">
        <v>0</v>
      </c>
      <c r="N490">
        <v>94</v>
      </c>
      <c r="O490">
        <v>24</v>
      </c>
      <c r="P490">
        <v>5</v>
      </c>
      <c r="Q490" t="s">
        <v>10</v>
      </c>
      <c r="R490" t="s">
        <v>18</v>
      </c>
      <c r="S490">
        <v>0.25531914893617003</v>
      </c>
      <c r="T490">
        <v>2</v>
      </c>
      <c r="U490">
        <v>1</v>
      </c>
    </row>
    <row r="491" spans="1:21" x14ac:dyDescent="0.25">
      <c r="A491" t="s">
        <v>4706</v>
      </c>
      <c r="B491" s="1">
        <v>41702</v>
      </c>
      <c r="C491" t="s">
        <v>7686</v>
      </c>
      <c r="D491" t="s">
        <v>6137</v>
      </c>
      <c r="E491" t="s">
        <v>5995</v>
      </c>
      <c r="F491" t="s">
        <v>5996</v>
      </c>
      <c r="G491" t="s">
        <v>5973</v>
      </c>
      <c r="H491" s="1">
        <v>41706</v>
      </c>
      <c r="I491" t="s">
        <v>5974</v>
      </c>
      <c r="J491" t="s">
        <v>6036</v>
      </c>
      <c r="K491">
        <v>2014</v>
      </c>
      <c r="L491" t="s">
        <v>2035</v>
      </c>
      <c r="M491">
        <v>0</v>
      </c>
      <c r="N491">
        <v>155</v>
      </c>
      <c r="O491">
        <v>5</v>
      </c>
      <c r="P491">
        <v>3</v>
      </c>
      <c r="Q491" t="s">
        <v>10</v>
      </c>
      <c r="R491" t="s">
        <v>18</v>
      </c>
      <c r="S491">
        <v>3.2258064516128997E-2</v>
      </c>
      <c r="T491">
        <v>3</v>
      </c>
      <c r="U491">
        <v>1</v>
      </c>
    </row>
    <row r="492" spans="1:21" x14ac:dyDescent="0.25">
      <c r="A492" t="s">
        <v>4709</v>
      </c>
      <c r="B492" s="1">
        <v>41702</v>
      </c>
      <c r="C492" t="s">
        <v>7467</v>
      </c>
      <c r="D492" t="s">
        <v>7639</v>
      </c>
      <c r="E492" t="s">
        <v>5972</v>
      </c>
      <c r="F492" t="s">
        <v>5967</v>
      </c>
      <c r="G492" t="s">
        <v>5973</v>
      </c>
      <c r="H492" s="1">
        <v>41707</v>
      </c>
      <c r="I492" t="s">
        <v>5974</v>
      </c>
      <c r="J492" t="s">
        <v>5975</v>
      </c>
      <c r="K492">
        <v>2014</v>
      </c>
      <c r="L492" t="s">
        <v>2514</v>
      </c>
      <c r="M492">
        <v>0</v>
      </c>
      <c r="N492">
        <v>273</v>
      </c>
      <c r="O492">
        <v>8</v>
      </c>
      <c r="P492">
        <v>6</v>
      </c>
      <c r="Q492" t="s">
        <v>10</v>
      </c>
      <c r="R492" t="s">
        <v>18</v>
      </c>
      <c r="S492">
        <v>2.9304029304029301E-2</v>
      </c>
      <c r="T492">
        <v>3</v>
      </c>
      <c r="U492">
        <v>1</v>
      </c>
    </row>
    <row r="493" spans="1:21" x14ac:dyDescent="0.25">
      <c r="A493" t="s">
        <v>4721</v>
      </c>
      <c r="B493" s="1">
        <v>41708</v>
      </c>
      <c r="C493" t="s">
        <v>7744</v>
      </c>
      <c r="D493" t="s">
        <v>6473</v>
      </c>
      <c r="E493" t="s">
        <v>5972</v>
      </c>
      <c r="F493" t="s">
        <v>5967</v>
      </c>
      <c r="G493" t="s">
        <v>5973</v>
      </c>
      <c r="H493" s="1">
        <v>41712</v>
      </c>
      <c r="I493" t="s">
        <v>5974</v>
      </c>
      <c r="J493" t="s">
        <v>5975</v>
      </c>
      <c r="K493">
        <v>2014</v>
      </c>
      <c r="L493" t="s">
        <v>759</v>
      </c>
      <c r="M493">
        <v>0</v>
      </c>
      <c r="N493">
        <v>101</v>
      </c>
      <c r="O493">
        <v>32</v>
      </c>
      <c r="P493">
        <v>2</v>
      </c>
      <c r="Q493" t="s">
        <v>10</v>
      </c>
      <c r="R493" t="s">
        <v>18</v>
      </c>
      <c r="S493">
        <v>0.316831683168317</v>
      </c>
      <c r="T493">
        <v>3</v>
      </c>
      <c r="U493">
        <v>1</v>
      </c>
    </row>
    <row r="494" spans="1:21" x14ac:dyDescent="0.25">
      <c r="A494" t="s">
        <v>4741</v>
      </c>
      <c r="B494" s="1">
        <v>41716</v>
      </c>
      <c r="C494" t="s">
        <v>6024</v>
      </c>
      <c r="D494" t="s">
        <v>6148</v>
      </c>
      <c r="E494" t="s">
        <v>5995</v>
      </c>
      <c r="F494" t="s">
        <v>5996</v>
      </c>
      <c r="G494" t="s">
        <v>5968</v>
      </c>
      <c r="H494" s="1">
        <v>41720</v>
      </c>
      <c r="I494" t="s">
        <v>5974</v>
      </c>
      <c r="J494" t="s">
        <v>6149</v>
      </c>
      <c r="K494">
        <v>2014</v>
      </c>
      <c r="L494" t="s">
        <v>137</v>
      </c>
      <c r="M494">
        <v>0</v>
      </c>
      <c r="N494">
        <v>110</v>
      </c>
      <c r="O494">
        <v>20</v>
      </c>
      <c r="P494">
        <v>5</v>
      </c>
      <c r="Q494" t="s">
        <v>10</v>
      </c>
      <c r="R494" t="s">
        <v>18</v>
      </c>
      <c r="S494">
        <v>0.18181818181818199</v>
      </c>
      <c r="T494">
        <v>3</v>
      </c>
      <c r="U494">
        <v>1</v>
      </c>
    </row>
    <row r="495" spans="1:21" x14ac:dyDescent="0.25">
      <c r="A495" t="s">
        <v>4757</v>
      </c>
      <c r="B495" s="1">
        <v>41723</v>
      </c>
      <c r="C495" t="s">
        <v>6383</v>
      </c>
      <c r="D495" t="s">
        <v>7751</v>
      </c>
      <c r="E495" t="s">
        <v>5972</v>
      </c>
      <c r="F495" t="s">
        <v>5967</v>
      </c>
      <c r="G495" t="s">
        <v>5973</v>
      </c>
      <c r="H495" s="1">
        <v>41729</v>
      </c>
      <c r="I495" t="s">
        <v>5974</v>
      </c>
      <c r="J495" t="s">
        <v>5975</v>
      </c>
      <c r="K495">
        <v>2014</v>
      </c>
      <c r="L495" t="s">
        <v>33</v>
      </c>
      <c r="M495">
        <v>0</v>
      </c>
      <c r="N495">
        <v>185</v>
      </c>
      <c r="O495">
        <v>48</v>
      </c>
      <c r="P495">
        <v>4</v>
      </c>
      <c r="Q495" t="s">
        <v>10</v>
      </c>
      <c r="R495" t="s">
        <v>18</v>
      </c>
      <c r="S495">
        <v>0.25945945945945897</v>
      </c>
      <c r="T495">
        <v>3</v>
      </c>
      <c r="U495">
        <v>1</v>
      </c>
    </row>
    <row r="496" spans="1:21" x14ac:dyDescent="0.25">
      <c r="A496" t="s">
        <v>4759</v>
      </c>
      <c r="B496" s="1">
        <v>41723</v>
      </c>
      <c r="C496" t="s">
        <v>6174</v>
      </c>
      <c r="D496" t="s">
        <v>7750</v>
      </c>
      <c r="E496" t="s">
        <v>5995</v>
      </c>
      <c r="F496" t="s">
        <v>5996</v>
      </c>
      <c r="G496" t="s">
        <v>5983</v>
      </c>
      <c r="H496" s="1">
        <v>41730</v>
      </c>
      <c r="I496" t="s">
        <v>5974</v>
      </c>
      <c r="J496" t="s">
        <v>6052</v>
      </c>
      <c r="K496">
        <v>2014</v>
      </c>
      <c r="L496" t="s">
        <v>1063</v>
      </c>
      <c r="M496">
        <v>0</v>
      </c>
      <c r="N496">
        <v>121</v>
      </c>
      <c r="O496">
        <v>41</v>
      </c>
      <c r="P496">
        <v>4</v>
      </c>
      <c r="Q496" t="s">
        <v>10</v>
      </c>
      <c r="R496" t="s">
        <v>18</v>
      </c>
      <c r="S496">
        <v>0.338842975206612</v>
      </c>
      <c r="T496">
        <v>3</v>
      </c>
      <c r="U496">
        <v>1</v>
      </c>
    </row>
    <row r="497" spans="1:21" x14ac:dyDescent="0.25">
      <c r="A497" t="s">
        <v>4759</v>
      </c>
      <c r="B497" s="1">
        <v>41723</v>
      </c>
      <c r="C497" t="s">
        <v>6174</v>
      </c>
      <c r="D497" t="s">
        <v>7750</v>
      </c>
      <c r="E497" t="s">
        <v>5995</v>
      </c>
      <c r="F497" t="s">
        <v>5996</v>
      </c>
      <c r="G497" t="s">
        <v>5983</v>
      </c>
      <c r="H497" s="1">
        <v>41730</v>
      </c>
      <c r="I497" t="s">
        <v>5974</v>
      </c>
      <c r="J497" t="s">
        <v>6052</v>
      </c>
      <c r="K497">
        <v>2014</v>
      </c>
      <c r="L497" t="s">
        <v>168</v>
      </c>
      <c r="M497">
        <v>0</v>
      </c>
      <c r="N497">
        <v>80</v>
      </c>
      <c r="O497">
        <v>3</v>
      </c>
      <c r="P497">
        <v>3</v>
      </c>
      <c r="Q497" t="s">
        <v>10</v>
      </c>
      <c r="R497" t="s">
        <v>18</v>
      </c>
      <c r="S497">
        <v>3.7499999999999999E-2</v>
      </c>
      <c r="T497">
        <v>3</v>
      </c>
      <c r="U497">
        <v>1</v>
      </c>
    </row>
    <row r="498" spans="1:21" x14ac:dyDescent="0.25">
      <c r="A498" t="s">
        <v>4759</v>
      </c>
      <c r="B498" s="1">
        <v>41723</v>
      </c>
      <c r="C498" t="s">
        <v>6174</v>
      </c>
      <c r="D498" t="s">
        <v>7750</v>
      </c>
      <c r="E498" t="s">
        <v>5995</v>
      </c>
      <c r="F498" t="s">
        <v>5996</v>
      </c>
      <c r="G498" t="s">
        <v>5983</v>
      </c>
      <c r="H498" s="1">
        <v>41730</v>
      </c>
      <c r="I498" t="s">
        <v>5974</v>
      </c>
      <c r="J498" t="s">
        <v>6052</v>
      </c>
      <c r="K498">
        <v>2014</v>
      </c>
      <c r="L498" t="s">
        <v>24</v>
      </c>
      <c r="M498">
        <v>0</v>
      </c>
      <c r="N498">
        <v>189</v>
      </c>
      <c r="O498">
        <v>87</v>
      </c>
      <c r="P498">
        <v>7</v>
      </c>
      <c r="Q498" t="s">
        <v>10</v>
      </c>
      <c r="R498" t="s">
        <v>18</v>
      </c>
      <c r="S498">
        <v>0.46031746031746001</v>
      </c>
      <c r="T498">
        <v>3</v>
      </c>
      <c r="U498">
        <v>1</v>
      </c>
    </row>
    <row r="499" spans="1:21" x14ac:dyDescent="0.25">
      <c r="A499" t="s">
        <v>4759</v>
      </c>
      <c r="B499" s="1">
        <v>41723</v>
      </c>
      <c r="C499" t="s">
        <v>6174</v>
      </c>
      <c r="D499" t="s">
        <v>7750</v>
      </c>
      <c r="E499" t="s">
        <v>5995</v>
      </c>
      <c r="F499" t="s">
        <v>5996</v>
      </c>
      <c r="G499" t="s">
        <v>5983</v>
      </c>
      <c r="H499" s="1">
        <v>41730</v>
      </c>
      <c r="I499" t="s">
        <v>5974</v>
      </c>
      <c r="J499" t="s">
        <v>6052</v>
      </c>
      <c r="K499">
        <v>2014</v>
      </c>
      <c r="L499" t="s">
        <v>160</v>
      </c>
      <c r="M499">
        <v>0</v>
      </c>
      <c r="N499">
        <v>100</v>
      </c>
      <c r="O499">
        <v>6</v>
      </c>
      <c r="P499">
        <v>4</v>
      </c>
      <c r="Q499" t="s">
        <v>10</v>
      </c>
      <c r="R499" t="s">
        <v>18</v>
      </c>
      <c r="S499">
        <v>0.06</v>
      </c>
      <c r="T499">
        <v>3</v>
      </c>
      <c r="U499">
        <v>1</v>
      </c>
    </row>
    <row r="500" spans="1:21" x14ac:dyDescent="0.25">
      <c r="A500" t="s">
        <v>4842</v>
      </c>
      <c r="B500" s="1">
        <v>41753</v>
      </c>
      <c r="C500" t="s">
        <v>6336</v>
      </c>
      <c r="D500" t="s">
        <v>6148</v>
      </c>
      <c r="E500" t="s">
        <v>5995</v>
      </c>
      <c r="F500" t="s">
        <v>5996</v>
      </c>
      <c r="G500" t="s">
        <v>5973</v>
      </c>
      <c r="H500" s="1">
        <v>41758</v>
      </c>
      <c r="I500" t="s">
        <v>5974</v>
      </c>
      <c r="J500" t="s">
        <v>6149</v>
      </c>
      <c r="K500">
        <v>2014</v>
      </c>
      <c r="L500" t="s">
        <v>253</v>
      </c>
      <c r="M500">
        <v>0</v>
      </c>
      <c r="N500">
        <v>53</v>
      </c>
      <c r="O500">
        <v>15</v>
      </c>
      <c r="P500">
        <v>2</v>
      </c>
      <c r="Q500" t="s">
        <v>10</v>
      </c>
      <c r="R500" t="s">
        <v>18</v>
      </c>
      <c r="S500">
        <v>0.28301886792452802</v>
      </c>
      <c r="T500">
        <v>4</v>
      </c>
      <c r="U500">
        <v>2</v>
      </c>
    </row>
    <row r="501" spans="1:21" x14ac:dyDescent="0.25">
      <c r="A501" t="s">
        <v>4872</v>
      </c>
      <c r="B501" s="1">
        <v>41761</v>
      </c>
      <c r="C501" t="s">
        <v>6960</v>
      </c>
      <c r="D501" t="s">
        <v>7073</v>
      </c>
      <c r="E501" t="s">
        <v>5972</v>
      </c>
      <c r="F501" t="s">
        <v>5967</v>
      </c>
      <c r="G501" t="s">
        <v>5973</v>
      </c>
      <c r="H501" s="1">
        <v>41767</v>
      </c>
      <c r="I501" t="s">
        <v>5974</v>
      </c>
      <c r="J501" t="s">
        <v>5975</v>
      </c>
      <c r="K501">
        <v>2014</v>
      </c>
      <c r="L501" t="s">
        <v>192</v>
      </c>
      <c r="M501">
        <v>0</v>
      </c>
      <c r="N501">
        <v>106</v>
      </c>
      <c r="O501">
        <v>2</v>
      </c>
      <c r="P501">
        <v>4</v>
      </c>
      <c r="Q501" t="s">
        <v>10</v>
      </c>
      <c r="R501" t="s">
        <v>18</v>
      </c>
      <c r="S501">
        <v>1.88679245283019E-2</v>
      </c>
      <c r="T501">
        <v>5</v>
      </c>
      <c r="U501">
        <v>2</v>
      </c>
    </row>
    <row r="502" spans="1:21" x14ac:dyDescent="0.25">
      <c r="A502" t="s">
        <v>4908</v>
      </c>
      <c r="B502" s="1">
        <v>41774</v>
      </c>
      <c r="C502" t="s">
        <v>6150</v>
      </c>
      <c r="D502" t="s">
        <v>7774</v>
      </c>
      <c r="E502" t="s">
        <v>5995</v>
      </c>
      <c r="F502" t="s">
        <v>5996</v>
      </c>
      <c r="G502" t="s">
        <v>5983</v>
      </c>
      <c r="H502" s="1">
        <v>41778</v>
      </c>
      <c r="I502" t="s">
        <v>5974</v>
      </c>
      <c r="J502" t="s">
        <v>6647</v>
      </c>
      <c r="K502">
        <v>2014</v>
      </c>
      <c r="L502" t="s">
        <v>3860</v>
      </c>
      <c r="M502">
        <v>0</v>
      </c>
      <c r="N502">
        <v>148</v>
      </c>
      <c r="O502">
        <v>24</v>
      </c>
      <c r="P502">
        <v>3</v>
      </c>
      <c r="Q502" t="s">
        <v>10</v>
      </c>
      <c r="R502" t="s">
        <v>18</v>
      </c>
      <c r="S502">
        <v>0.162162162162162</v>
      </c>
      <c r="T502">
        <v>5</v>
      </c>
      <c r="U502">
        <v>2</v>
      </c>
    </row>
    <row r="503" spans="1:21" x14ac:dyDescent="0.25">
      <c r="A503" t="s">
        <v>4928</v>
      </c>
      <c r="B503" s="1">
        <v>41785</v>
      </c>
      <c r="C503" t="s">
        <v>7303</v>
      </c>
      <c r="D503" t="s">
        <v>6346</v>
      </c>
      <c r="E503" t="s">
        <v>5972</v>
      </c>
      <c r="F503" t="s">
        <v>5967</v>
      </c>
      <c r="G503" t="s">
        <v>5973</v>
      </c>
      <c r="H503" s="1">
        <v>41790</v>
      </c>
      <c r="I503" t="s">
        <v>5974</v>
      </c>
      <c r="J503" t="s">
        <v>5975</v>
      </c>
      <c r="K503">
        <v>2014</v>
      </c>
      <c r="L503" t="s">
        <v>1300</v>
      </c>
      <c r="M503">
        <v>0</v>
      </c>
      <c r="N503">
        <v>38</v>
      </c>
      <c r="O503">
        <v>9</v>
      </c>
      <c r="P503">
        <v>2</v>
      </c>
      <c r="Q503" t="s">
        <v>10</v>
      </c>
      <c r="R503" t="s">
        <v>18</v>
      </c>
      <c r="S503">
        <v>0.23684210526315799</v>
      </c>
      <c r="T503">
        <v>5</v>
      </c>
      <c r="U503">
        <v>2</v>
      </c>
    </row>
    <row r="504" spans="1:21" x14ac:dyDescent="0.25">
      <c r="A504" t="s">
        <v>4964</v>
      </c>
      <c r="B504" s="1">
        <v>41795</v>
      </c>
      <c r="C504" t="s">
        <v>7192</v>
      </c>
      <c r="D504" t="s">
        <v>7071</v>
      </c>
      <c r="E504" t="s">
        <v>5972</v>
      </c>
      <c r="F504" t="s">
        <v>5967</v>
      </c>
      <c r="G504" t="s">
        <v>5973</v>
      </c>
      <c r="H504" s="1">
        <v>41799</v>
      </c>
      <c r="I504" t="s">
        <v>5974</v>
      </c>
      <c r="J504" t="s">
        <v>5975</v>
      </c>
      <c r="K504">
        <v>2014</v>
      </c>
      <c r="L504" t="s">
        <v>1814</v>
      </c>
      <c r="M504">
        <v>0</v>
      </c>
      <c r="N504">
        <v>147</v>
      </c>
      <c r="O504">
        <v>73</v>
      </c>
      <c r="P504">
        <v>3</v>
      </c>
      <c r="Q504" t="s">
        <v>10</v>
      </c>
      <c r="R504" t="s">
        <v>18</v>
      </c>
      <c r="S504">
        <v>0.49659863945578198</v>
      </c>
      <c r="T504">
        <v>6</v>
      </c>
      <c r="U504">
        <v>2</v>
      </c>
    </row>
    <row r="505" spans="1:21" x14ac:dyDescent="0.25">
      <c r="A505" t="s">
        <v>4995</v>
      </c>
      <c r="B505" s="1">
        <v>41801</v>
      </c>
      <c r="C505" t="s">
        <v>7157</v>
      </c>
      <c r="D505" t="s">
        <v>7475</v>
      </c>
      <c r="E505" t="s">
        <v>5995</v>
      </c>
      <c r="F505" t="s">
        <v>5996</v>
      </c>
      <c r="G505" t="s">
        <v>5983</v>
      </c>
      <c r="H505" s="1">
        <v>41806</v>
      </c>
      <c r="I505" t="s">
        <v>5974</v>
      </c>
      <c r="J505" t="s">
        <v>6375</v>
      </c>
      <c r="K505">
        <v>2014</v>
      </c>
      <c r="L505" t="s">
        <v>943</v>
      </c>
      <c r="M505">
        <v>0</v>
      </c>
      <c r="N505">
        <v>106</v>
      </c>
      <c r="O505">
        <v>9</v>
      </c>
      <c r="P505">
        <v>4</v>
      </c>
      <c r="Q505" t="s">
        <v>10</v>
      </c>
      <c r="R505" t="s">
        <v>18</v>
      </c>
      <c r="S505">
        <v>8.4905660377358499E-2</v>
      </c>
      <c r="T505">
        <v>6</v>
      </c>
      <c r="U505">
        <v>2</v>
      </c>
    </row>
    <row r="506" spans="1:21" x14ac:dyDescent="0.25">
      <c r="A506" t="s">
        <v>5001</v>
      </c>
      <c r="B506" s="1">
        <v>41802</v>
      </c>
      <c r="C506" t="s">
        <v>7343</v>
      </c>
      <c r="D506" t="s">
        <v>7790</v>
      </c>
      <c r="E506" t="s">
        <v>5995</v>
      </c>
      <c r="F506" t="s">
        <v>5996</v>
      </c>
      <c r="G506" t="s">
        <v>5973</v>
      </c>
      <c r="H506" s="1">
        <v>41808</v>
      </c>
      <c r="I506" t="s">
        <v>5974</v>
      </c>
      <c r="J506" t="s">
        <v>5997</v>
      </c>
      <c r="K506">
        <v>2014</v>
      </c>
      <c r="L506" t="s">
        <v>358</v>
      </c>
      <c r="M506">
        <v>0</v>
      </c>
      <c r="N506">
        <v>23</v>
      </c>
      <c r="O506">
        <v>5</v>
      </c>
      <c r="P506">
        <v>2</v>
      </c>
      <c r="Q506" t="s">
        <v>10</v>
      </c>
      <c r="R506" t="s">
        <v>18</v>
      </c>
      <c r="S506">
        <v>0.217391304347826</v>
      </c>
      <c r="T506">
        <v>6</v>
      </c>
      <c r="U506">
        <v>2</v>
      </c>
    </row>
    <row r="507" spans="1:21" x14ac:dyDescent="0.25">
      <c r="A507" t="s">
        <v>5014</v>
      </c>
      <c r="B507" s="1">
        <v>41806</v>
      </c>
      <c r="C507" t="s">
        <v>6668</v>
      </c>
      <c r="D507" t="s">
        <v>7688</v>
      </c>
      <c r="E507" t="s">
        <v>5995</v>
      </c>
      <c r="F507" t="s">
        <v>5996</v>
      </c>
      <c r="G507" t="s">
        <v>5983</v>
      </c>
      <c r="H507" s="1">
        <v>41810</v>
      </c>
      <c r="I507" t="s">
        <v>5974</v>
      </c>
      <c r="J507" t="s">
        <v>6375</v>
      </c>
      <c r="K507">
        <v>2014</v>
      </c>
      <c r="L507" t="s">
        <v>692</v>
      </c>
      <c r="M507">
        <v>0</v>
      </c>
      <c r="N507">
        <v>112</v>
      </c>
      <c r="O507">
        <v>41</v>
      </c>
      <c r="P507">
        <v>7</v>
      </c>
      <c r="Q507" t="s">
        <v>10</v>
      </c>
      <c r="R507" t="s">
        <v>18</v>
      </c>
      <c r="S507">
        <v>0.36607142857142899</v>
      </c>
      <c r="T507">
        <v>6</v>
      </c>
      <c r="U507">
        <v>2</v>
      </c>
    </row>
    <row r="508" spans="1:21" x14ac:dyDescent="0.25">
      <c r="A508" t="s">
        <v>5028</v>
      </c>
      <c r="B508" s="1">
        <v>41808</v>
      </c>
      <c r="C508" t="s">
        <v>6150</v>
      </c>
      <c r="D508" t="s">
        <v>7083</v>
      </c>
      <c r="E508" t="s">
        <v>5972</v>
      </c>
      <c r="F508" t="s">
        <v>5967</v>
      </c>
      <c r="G508" t="s">
        <v>5983</v>
      </c>
      <c r="H508" s="1">
        <v>41814</v>
      </c>
      <c r="I508" t="s">
        <v>5974</v>
      </c>
      <c r="J508" t="s">
        <v>5975</v>
      </c>
      <c r="K508">
        <v>2014</v>
      </c>
      <c r="L508" t="s">
        <v>203</v>
      </c>
      <c r="M508">
        <v>0</v>
      </c>
      <c r="N508">
        <v>60</v>
      </c>
      <c r="O508">
        <v>21</v>
      </c>
      <c r="P508">
        <v>4</v>
      </c>
      <c r="Q508" t="s">
        <v>10</v>
      </c>
      <c r="R508" t="s">
        <v>18</v>
      </c>
      <c r="S508">
        <v>0.35</v>
      </c>
      <c r="T508">
        <v>6</v>
      </c>
      <c r="U508">
        <v>2</v>
      </c>
    </row>
    <row r="509" spans="1:21" x14ac:dyDescent="0.25">
      <c r="A509" t="s">
        <v>5052</v>
      </c>
      <c r="B509" s="1">
        <v>41814</v>
      </c>
      <c r="C509" t="s">
        <v>6152</v>
      </c>
      <c r="D509" t="s">
        <v>6086</v>
      </c>
      <c r="E509" t="s">
        <v>6002</v>
      </c>
      <c r="F509" t="s">
        <v>5996</v>
      </c>
      <c r="G509" t="s">
        <v>5973</v>
      </c>
      <c r="H509" s="1">
        <v>41818</v>
      </c>
      <c r="I509" t="s">
        <v>5974</v>
      </c>
      <c r="J509" t="s">
        <v>6087</v>
      </c>
      <c r="K509">
        <v>2014</v>
      </c>
      <c r="L509" t="s">
        <v>253</v>
      </c>
      <c r="M509">
        <v>0</v>
      </c>
      <c r="N509">
        <v>134</v>
      </c>
      <c r="O509">
        <v>37</v>
      </c>
      <c r="P509">
        <v>5</v>
      </c>
      <c r="Q509" t="s">
        <v>10</v>
      </c>
      <c r="R509" t="s">
        <v>18</v>
      </c>
      <c r="S509">
        <v>0.27611940298507498</v>
      </c>
      <c r="T509">
        <v>6</v>
      </c>
      <c r="U509">
        <v>2</v>
      </c>
    </row>
    <row r="510" spans="1:21" x14ac:dyDescent="0.25">
      <c r="A510" t="s">
        <v>5097</v>
      </c>
      <c r="B510" s="1">
        <v>41824</v>
      </c>
      <c r="C510" t="s">
        <v>6577</v>
      </c>
      <c r="D510" t="s">
        <v>6734</v>
      </c>
      <c r="E510" t="s">
        <v>5995</v>
      </c>
      <c r="F510" t="s">
        <v>5996</v>
      </c>
      <c r="G510" t="s">
        <v>5973</v>
      </c>
      <c r="H510" s="1">
        <v>41829</v>
      </c>
      <c r="I510" t="s">
        <v>5974</v>
      </c>
      <c r="J510" t="s">
        <v>6039</v>
      </c>
      <c r="K510">
        <v>2014</v>
      </c>
      <c r="L510" t="s">
        <v>1578</v>
      </c>
      <c r="M510">
        <v>0</v>
      </c>
      <c r="N510">
        <v>95</v>
      </c>
      <c r="O510">
        <v>5</v>
      </c>
      <c r="P510">
        <v>2</v>
      </c>
      <c r="Q510" t="s">
        <v>10</v>
      </c>
      <c r="R510" t="s">
        <v>18</v>
      </c>
      <c r="S510">
        <v>5.2631578947368397E-2</v>
      </c>
      <c r="T510">
        <v>7</v>
      </c>
      <c r="U510">
        <v>3</v>
      </c>
    </row>
    <row r="511" spans="1:21" x14ac:dyDescent="0.25">
      <c r="A511" t="s">
        <v>5128</v>
      </c>
      <c r="B511" s="1">
        <v>41836</v>
      </c>
      <c r="C511" t="s">
        <v>7803</v>
      </c>
      <c r="D511" t="s">
        <v>6056</v>
      </c>
      <c r="E511" t="s">
        <v>5995</v>
      </c>
      <c r="F511" t="s">
        <v>5996</v>
      </c>
      <c r="G511" t="s">
        <v>5983</v>
      </c>
      <c r="H511" s="1">
        <v>41842</v>
      </c>
      <c r="I511" t="s">
        <v>5974</v>
      </c>
      <c r="J511" t="s">
        <v>6057</v>
      </c>
      <c r="K511">
        <v>2014</v>
      </c>
      <c r="L511" t="s">
        <v>759</v>
      </c>
      <c r="M511">
        <v>0</v>
      </c>
      <c r="N511">
        <v>304</v>
      </c>
      <c r="O511">
        <v>97</v>
      </c>
      <c r="P511">
        <v>6</v>
      </c>
      <c r="Q511" t="s">
        <v>10</v>
      </c>
      <c r="R511" t="s">
        <v>18</v>
      </c>
      <c r="S511">
        <v>0.31907894736842102</v>
      </c>
      <c r="T511">
        <v>7</v>
      </c>
      <c r="U511">
        <v>3</v>
      </c>
    </row>
    <row r="512" spans="1:21" x14ac:dyDescent="0.25">
      <c r="A512" t="s">
        <v>5146</v>
      </c>
      <c r="B512" s="1">
        <v>41848</v>
      </c>
      <c r="C512" t="s">
        <v>6787</v>
      </c>
      <c r="D512" t="s">
        <v>7748</v>
      </c>
      <c r="E512" t="s">
        <v>6002</v>
      </c>
      <c r="F512" t="s">
        <v>5996</v>
      </c>
      <c r="G512" t="s">
        <v>5973</v>
      </c>
      <c r="H512" s="1">
        <v>41854</v>
      </c>
      <c r="I512" t="s">
        <v>5974</v>
      </c>
      <c r="J512" t="s">
        <v>6087</v>
      </c>
      <c r="K512">
        <v>2014</v>
      </c>
      <c r="L512" t="s">
        <v>1525</v>
      </c>
      <c r="M512">
        <v>0</v>
      </c>
      <c r="N512">
        <v>141</v>
      </c>
      <c r="O512">
        <v>3</v>
      </c>
      <c r="P512">
        <v>6</v>
      </c>
      <c r="Q512" t="s">
        <v>10</v>
      </c>
      <c r="R512" t="s">
        <v>18</v>
      </c>
      <c r="S512">
        <v>2.1276595744680799E-2</v>
      </c>
      <c r="T512">
        <v>7</v>
      </c>
      <c r="U512">
        <v>3</v>
      </c>
    </row>
    <row r="513" spans="1:21" x14ac:dyDescent="0.25">
      <c r="A513" t="s">
        <v>5150</v>
      </c>
      <c r="B513" s="1">
        <v>41850</v>
      </c>
      <c r="C513" t="s">
        <v>6892</v>
      </c>
      <c r="D513" t="s">
        <v>7408</v>
      </c>
      <c r="E513" t="s">
        <v>6002</v>
      </c>
      <c r="F513" t="s">
        <v>5996</v>
      </c>
      <c r="G513" t="s">
        <v>5973</v>
      </c>
      <c r="H513" s="1">
        <v>41854</v>
      </c>
      <c r="I513" t="s">
        <v>5974</v>
      </c>
      <c r="J513" t="s">
        <v>6087</v>
      </c>
      <c r="K513">
        <v>2014</v>
      </c>
      <c r="L513" t="s">
        <v>1626</v>
      </c>
      <c r="M513">
        <v>0</v>
      </c>
      <c r="N513">
        <v>376</v>
      </c>
      <c r="O513">
        <v>0</v>
      </c>
      <c r="P513">
        <v>7</v>
      </c>
      <c r="Q513" t="s">
        <v>10</v>
      </c>
      <c r="R513" t="s">
        <v>18</v>
      </c>
      <c r="S513">
        <v>0</v>
      </c>
      <c r="T513">
        <v>7</v>
      </c>
      <c r="U513">
        <v>3</v>
      </c>
    </row>
    <row r="514" spans="1:21" x14ac:dyDescent="0.25">
      <c r="A514" t="s">
        <v>5153</v>
      </c>
      <c r="B514" s="1">
        <v>41850</v>
      </c>
      <c r="C514" t="s">
        <v>6329</v>
      </c>
      <c r="D514" t="s">
        <v>6148</v>
      </c>
      <c r="E514" t="s">
        <v>5995</v>
      </c>
      <c r="F514" t="s">
        <v>5996</v>
      </c>
      <c r="G514" t="s">
        <v>5983</v>
      </c>
      <c r="H514" s="1">
        <v>41855</v>
      </c>
      <c r="I514" t="s">
        <v>5974</v>
      </c>
      <c r="J514" t="s">
        <v>6149</v>
      </c>
      <c r="K514">
        <v>2014</v>
      </c>
      <c r="L514" t="s">
        <v>2308</v>
      </c>
      <c r="M514">
        <v>0</v>
      </c>
      <c r="N514">
        <v>137</v>
      </c>
      <c r="O514">
        <v>22</v>
      </c>
      <c r="P514">
        <v>3</v>
      </c>
      <c r="Q514" t="s">
        <v>10</v>
      </c>
      <c r="R514" t="s">
        <v>18</v>
      </c>
      <c r="S514">
        <v>0.160583941605839</v>
      </c>
      <c r="T514">
        <v>7</v>
      </c>
      <c r="U514">
        <v>3</v>
      </c>
    </row>
    <row r="515" spans="1:21" x14ac:dyDescent="0.25">
      <c r="A515" t="s">
        <v>5204</v>
      </c>
      <c r="B515" s="1">
        <v>41857</v>
      </c>
      <c r="C515" t="s">
        <v>6849</v>
      </c>
      <c r="D515" t="s">
        <v>6203</v>
      </c>
      <c r="E515" t="s">
        <v>6066</v>
      </c>
      <c r="F515" t="s">
        <v>5967</v>
      </c>
      <c r="G515" t="s">
        <v>5968</v>
      </c>
      <c r="H515" s="1">
        <v>41863</v>
      </c>
      <c r="I515" t="s">
        <v>5974</v>
      </c>
      <c r="J515" t="s">
        <v>6204</v>
      </c>
      <c r="K515">
        <v>2014</v>
      </c>
      <c r="L515" t="s">
        <v>556</v>
      </c>
      <c r="M515">
        <v>0</v>
      </c>
      <c r="N515">
        <v>102</v>
      </c>
      <c r="O515">
        <v>13</v>
      </c>
      <c r="P515">
        <v>2</v>
      </c>
      <c r="Q515" t="s">
        <v>10</v>
      </c>
      <c r="R515" t="s">
        <v>18</v>
      </c>
      <c r="S515">
        <v>0.12745098039215699</v>
      </c>
      <c r="T515">
        <v>8</v>
      </c>
      <c r="U515">
        <v>3</v>
      </c>
    </row>
    <row r="516" spans="1:21" x14ac:dyDescent="0.25">
      <c r="A516" t="s">
        <v>5207</v>
      </c>
      <c r="B516" s="1">
        <v>41857</v>
      </c>
      <c r="C516" t="s">
        <v>7038</v>
      </c>
      <c r="D516" t="s">
        <v>6768</v>
      </c>
      <c r="E516" t="s">
        <v>5972</v>
      </c>
      <c r="F516" t="s">
        <v>5967</v>
      </c>
      <c r="G516" t="s">
        <v>5983</v>
      </c>
      <c r="H516" s="1">
        <v>41864</v>
      </c>
      <c r="I516" t="s">
        <v>5974</v>
      </c>
      <c r="J516" t="s">
        <v>5975</v>
      </c>
      <c r="K516">
        <v>2014</v>
      </c>
      <c r="L516" t="s">
        <v>291</v>
      </c>
      <c r="M516">
        <v>0</v>
      </c>
      <c r="N516">
        <v>36</v>
      </c>
      <c r="O516">
        <v>15</v>
      </c>
      <c r="P516">
        <v>3</v>
      </c>
      <c r="Q516" t="s">
        <v>10</v>
      </c>
      <c r="R516" t="s">
        <v>18</v>
      </c>
      <c r="S516">
        <v>0.41666666666666702</v>
      </c>
      <c r="T516">
        <v>8</v>
      </c>
      <c r="U516">
        <v>3</v>
      </c>
    </row>
    <row r="517" spans="1:21" x14ac:dyDescent="0.25">
      <c r="A517" t="s">
        <v>5207</v>
      </c>
      <c r="B517" s="1">
        <v>41857</v>
      </c>
      <c r="C517" t="s">
        <v>7038</v>
      </c>
      <c r="D517" t="s">
        <v>6768</v>
      </c>
      <c r="E517" t="s">
        <v>5972</v>
      </c>
      <c r="F517" t="s">
        <v>5967</v>
      </c>
      <c r="G517" t="s">
        <v>5983</v>
      </c>
      <c r="H517" s="1">
        <v>41864</v>
      </c>
      <c r="I517" t="s">
        <v>5974</v>
      </c>
      <c r="J517" t="s">
        <v>5975</v>
      </c>
      <c r="K517">
        <v>2014</v>
      </c>
      <c r="L517" t="s">
        <v>33</v>
      </c>
      <c r="M517">
        <v>0</v>
      </c>
      <c r="N517">
        <v>185</v>
      </c>
      <c r="O517">
        <v>48</v>
      </c>
      <c r="P517">
        <v>4</v>
      </c>
      <c r="Q517" t="s">
        <v>10</v>
      </c>
      <c r="R517" t="s">
        <v>18</v>
      </c>
      <c r="S517">
        <v>0.25945945945945897</v>
      </c>
      <c r="T517">
        <v>8</v>
      </c>
      <c r="U517">
        <v>3</v>
      </c>
    </row>
    <row r="518" spans="1:21" x14ac:dyDescent="0.25">
      <c r="A518" t="s">
        <v>5217</v>
      </c>
      <c r="B518" s="1">
        <v>41858</v>
      </c>
      <c r="C518" t="s">
        <v>7289</v>
      </c>
      <c r="D518" t="s">
        <v>6175</v>
      </c>
      <c r="E518" t="s">
        <v>5972</v>
      </c>
      <c r="F518" t="s">
        <v>5967</v>
      </c>
      <c r="G518" t="s">
        <v>5973</v>
      </c>
      <c r="H518" s="1">
        <v>41863</v>
      </c>
      <c r="I518" t="s">
        <v>5974</v>
      </c>
      <c r="J518" t="s">
        <v>5975</v>
      </c>
      <c r="K518">
        <v>2014</v>
      </c>
      <c r="L518" t="s">
        <v>1281</v>
      </c>
      <c r="M518">
        <v>0</v>
      </c>
      <c r="N518">
        <v>180</v>
      </c>
      <c r="O518">
        <v>0</v>
      </c>
      <c r="P518">
        <v>8</v>
      </c>
      <c r="Q518" t="s">
        <v>10</v>
      </c>
      <c r="R518" t="s">
        <v>18</v>
      </c>
      <c r="S518">
        <v>0</v>
      </c>
      <c r="T518">
        <v>8</v>
      </c>
      <c r="U518">
        <v>3</v>
      </c>
    </row>
    <row r="519" spans="1:21" x14ac:dyDescent="0.25">
      <c r="A519" t="s">
        <v>5218</v>
      </c>
      <c r="B519" s="1">
        <v>41858</v>
      </c>
      <c r="C519" t="s">
        <v>6348</v>
      </c>
      <c r="D519" t="s">
        <v>7446</v>
      </c>
      <c r="E519" t="s">
        <v>6002</v>
      </c>
      <c r="F519" t="s">
        <v>5996</v>
      </c>
      <c r="G519" t="s">
        <v>5983</v>
      </c>
      <c r="H519" s="1">
        <v>41863</v>
      </c>
      <c r="I519" t="s">
        <v>5974</v>
      </c>
      <c r="J519" t="s">
        <v>6063</v>
      </c>
      <c r="K519">
        <v>2014</v>
      </c>
      <c r="L519" t="s">
        <v>499</v>
      </c>
      <c r="M519">
        <v>0</v>
      </c>
      <c r="N519">
        <v>59</v>
      </c>
      <c r="O519">
        <v>21</v>
      </c>
      <c r="P519">
        <v>2</v>
      </c>
      <c r="Q519" t="s">
        <v>10</v>
      </c>
      <c r="R519" t="s">
        <v>18</v>
      </c>
      <c r="S519">
        <v>0.35593220338983</v>
      </c>
      <c r="T519">
        <v>8</v>
      </c>
      <c r="U519">
        <v>3</v>
      </c>
    </row>
    <row r="520" spans="1:21" x14ac:dyDescent="0.25">
      <c r="A520" t="s">
        <v>5226</v>
      </c>
      <c r="B520" s="1">
        <v>41859</v>
      </c>
      <c r="C520" t="s">
        <v>6127</v>
      </c>
      <c r="D520" t="s">
        <v>6148</v>
      </c>
      <c r="E520" t="s">
        <v>5995</v>
      </c>
      <c r="F520" t="s">
        <v>5996</v>
      </c>
      <c r="G520" t="s">
        <v>5983</v>
      </c>
      <c r="H520" s="1">
        <v>41864</v>
      </c>
      <c r="I520" t="s">
        <v>5974</v>
      </c>
      <c r="J520" t="s">
        <v>6149</v>
      </c>
      <c r="K520">
        <v>2014</v>
      </c>
      <c r="L520" t="s">
        <v>239</v>
      </c>
      <c r="M520">
        <v>0</v>
      </c>
      <c r="N520">
        <v>37</v>
      </c>
      <c r="O520">
        <v>0</v>
      </c>
      <c r="P520">
        <v>3</v>
      </c>
      <c r="Q520" t="s">
        <v>10</v>
      </c>
      <c r="R520" t="s">
        <v>18</v>
      </c>
      <c r="S520">
        <v>0</v>
      </c>
      <c r="T520">
        <v>8</v>
      </c>
      <c r="U520">
        <v>3</v>
      </c>
    </row>
    <row r="521" spans="1:21" x14ac:dyDescent="0.25">
      <c r="A521" t="s">
        <v>5287</v>
      </c>
      <c r="B521" s="1">
        <v>41869</v>
      </c>
      <c r="C521" t="s">
        <v>6407</v>
      </c>
      <c r="D521" t="s">
        <v>7627</v>
      </c>
      <c r="E521" t="s">
        <v>5995</v>
      </c>
      <c r="F521" t="s">
        <v>5996</v>
      </c>
      <c r="G521" t="s">
        <v>5973</v>
      </c>
      <c r="H521" s="1">
        <v>41875</v>
      </c>
      <c r="I521" t="s">
        <v>5974</v>
      </c>
      <c r="J521" t="s">
        <v>6052</v>
      </c>
      <c r="K521">
        <v>2014</v>
      </c>
      <c r="L521" t="s">
        <v>1028</v>
      </c>
      <c r="M521">
        <v>0</v>
      </c>
      <c r="N521">
        <v>105</v>
      </c>
      <c r="O521">
        <v>20</v>
      </c>
      <c r="P521">
        <v>2</v>
      </c>
      <c r="Q521" t="s">
        <v>10</v>
      </c>
      <c r="R521" t="s">
        <v>18</v>
      </c>
      <c r="S521">
        <v>0.19047619047618999</v>
      </c>
      <c r="T521">
        <v>8</v>
      </c>
      <c r="U521">
        <v>3</v>
      </c>
    </row>
    <row r="522" spans="1:21" x14ac:dyDescent="0.25">
      <c r="A522" t="s">
        <v>5334</v>
      </c>
      <c r="B522" s="1">
        <v>41876</v>
      </c>
      <c r="C522" t="s">
        <v>6085</v>
      </c>
      <c r="D522" t="s">
        <v>6065</v>
      </c>
      <c r="E522" t="s">
        <v>6066</v>
      </c>
      <c r="F522" t="s">
        <v>5967</v>
      </c>
      <c r="G522" t="s">
        <v>5973</v>
      </c>
      <c r="H522" s="1">
        <v>41882</v>
      </c>
      <c r="I522" t="s">
        <v>5974</v>
      </c>
      <c r="J522" t="s">
        <v>6065</v>
      </c>
      <c r="K522">
        <v>2014</v>
      </c>
      <c r="L522" t="s">
        <v>273</v>
      </c>
      <c r="M522">
        <v>0</v>
      </c>
      <c r="N522">
        <v>169</v>
      </c>
      <c r="O522">
        <v>32</v>
      </c>
      <c r="P522">
        <v>7</v>
      </c>
      <c r="Q522" t="s">
        <v>10</v>
      </c>
      <c r="R522" t="s">
        <v>18</v>
      </c>
      <c r="S522">
        <v>0.189349112426036</v>
      </c>
      <c r="T522">
        <v>8</v>
      </c>
      <c r="U522">
        <v>3</v>
      </c>
    </row>
    <row r="523" spans="1:21" x14ac:dyDescent="0.25">
      <c r="A523" t="s">
        <v>5352</v>
      </c>
      <c r="B523" s="1">
        <v>41878</v>
      </c>
      <c r="C523" t="s">
        <v>6732</v>
      </c>
      <c r="D523" t="s">
        <v>6148</v>
      </c>
      <c r="E523" t="s">
        <v>5995</v>
      </c>
      <c r="F523" t="s">
        <v>5996</v>
      </c>
      <c r="G523" t="s">
        <v>5973</v>
      </c>
      <c r="H523" s="1">
        <v>41883</v>
      </c>
      <c r="I523" t="s">
        <v>5974</v>
      </c>
      <c r="J523" t="s">
        <v>6149</v>
      </c>
      <c r="K523">
        <v>2014</v>
      </c>
      <c r="L523" t="s">
        <v>499</v>
      </c>
      <c r="M523">
        <v>0</v>
      </c>
      <c r="N523">
        <v>148</v>
      </c>
      <c r="O523">
        <v>52</v>
      </c>
      <c r="P523">
        <v>5</v>
      </c>
      <c r="Q523" t="s">
        <v>10</v>
      </c>
      <c r="R523" t="s">
        <v>18</v>
      </c>
      <c r="S523">
        <v>0.35135135135135098</v>
      </c>
      <c r="T523">
        <v>8</v>
      </c>
      <c r="U523">
        <v>3</v>
      </c>
    </row>
    <row r="524" spans="1:21" x14ac:dyDescent="0.25">
      <c r="A524" t="s">
        <v>5369</v>
      </c>
      <c r="B524" s="1">
        <v>41880</v>
      </c>
      <c r="C524" t="s">
        <v>6440</v>
      </c>
      <c r="D524" t="s">
        <v>7790</v>
      </c>
      <c r="E524" t="s">
        <v>5995</v>
      </c>
      <c r="F524" t="s">
        <v>5996</v>
      </c>
      <c r="G524" t="s">
        <v>5973</v>
      </c>
      <c r="H524" s="1">
        <v>41884</v>
      </c>
      <c r="I524" t="s">
        <v>5974</v>
      </c>
      <c r="J524" t="s">
        <v>5997</v>
      </c>
      <c r="K524">
        <v>2014</v>
      </c>
      <c r="L524" t="s">
        <v>239</v>
      </c>
      <c r="M524">
        <v>0</v>
      </c>
      <c r="N524">
        <v>49</v>
      </c>
      <c r="O524">
        <v>0</v>
      </c>
      <c r="P524">
        <v>4</v>
      </c>
      <c r="Q524" t="s">
        <v>10</v>
      </c>
      <c r="R524" t="s">
        <v>18</v>
      </c>
      <c r="S524">
        <v>0</v>
      </c>
      <c r="T524">
        <v>8</v>
      </c>
      <c r="U524">
        <v>3</v>
      </c>
    </row>
    <row r="525" spans="1:21" x14ac:dyDescent="0.25">
      <c r="A525" t="s">
        <v>5381</v>
      </c>
      <c r="B525" s="1">
        <v>41883</v>
      </c>
      <c r="C525" t="s">
        <v>7091</v>
      </c>
      <c r="D525" t="s">
        <v>6616</v>
      </c>
      <c r="E525" t="s">
        <v>5972</v>
      </c>
      <c r="F525" t="s">
        <v>5967</v>
      </c>
      <c r="G525" t="s">
        <v>5973</v>
      </c>
      <c r="H525" s="1">
        <v>41887</v>
      </c>
      <c r="I525" t="s">
        <v>5974</v>
      </c>
      <c r="J525" t="s">
        <v>5975</v>
      </c>
      <c r="K525">
        <v>2014</v>
      </c>
      <c r="L525" t="s">
        <v>1655</v>
      </c>
      <c r="M525">
        <v>0</v>
      </c>
      <c r="N525">
        <v>43</v>
      </c>
      <c r="O525">
        <v>5</v>
      </c>
      <c r="P525">
        <v>3</v>
      </c>
      <c r="Q525" t="s">
        <v>10</v>
      </c>
      <c r="R525" t="s">
        <v>18</v>
      </c>
      <c r="S525">
        <v>0.116279069767442</v>
      </c>
      <c r="T525">
        <v>9</v>
      </c>
      <c r="U525">
        <v>3</v>
      </c>
    </row>
    <row r="526" spans="1:21" x14ac:dyDescent="0.25">
      <c r="A526" t="s">
        <v>5402</v>
      </c>
      <c r="B526" s="1">
        <v>41885</v>
      </c>
      <c r="C526" t="s">
        <v>7507</v>
      </c>
      <c r="D526" t="s">
        <v>7583</v>
      </c>
      <c r="E526" t="s">
        <v>5972</v>
      </c>
      <c r="F526" t="s">
        <v>5967</v>
      </c>
      <c r="G526" t="s">
        <v>5973</v>
      </c>
      <c r="H526" s="1">
        <v>41889</v>
      </c>
      <c r="I526" t="s">
        <v>5974</v>
      </c>
      <c r="J526" t="s">
        <v>5975</v>
      </c>
      <c r="K526">
        <v>2014</v>
      </c>
      <c r="L526" t="s">
        <v>759</v>
      </c>
      <c r="M526">
        <v>0</v>
      </c>
      <c r="N526">
        <v>254</v>
      </c>
      <c r="O526">
        <v>81</v>
      </c>
      <c r="P526">
        <v>5</v>
      </c>
      <c r="Q526" t="s">
        <v>10</v>
      </c>
      <c r="R526" t="s">
        <v>18</v>
      </c>
      <c r="S526">
        <v>0.31889763779527602</v>
      </c>
      <c r="T526">
        <v>9</v>
      </c>
      <c r="U526">
        <v>3</v>
      </c>
    </row>
    <row r="527" spans="1:21" x14ac:dyDescent="0.25">
      <c r="A527" t="s">
        <v>5403</v>
      </c>
      <c r="B527" s="1">
        <v>41885</v>
      </c>
      <c r="C527" t="s">
        <v>7313</v>
      </c>
      <c r="D527" t="s">
        <v>6773</v>
      </c>
      <c r="E527" t="s">
        <v>5995</v>
      </c>
      <c r="F527" t="s">
        <v>5996</v>
      </c>
      <c r="G527" t="s">
        <v>5983</v>
      </c>
      <c r="H527" s="1">
        <v>41889</v>
      </c>
      <c r="I527" t="s">
        <v>5974</v>
      </c>
      <c r="J527" t="s">
        <v>6774</v>
      </c>
      <c r="K527">
        <v>2014</v>
      </c>
      <c r="L527" t="s">
        <v>42</v>
      </c>
      <c r="M527">
        <v>0</v>
      </c>
      <c r="N527">
        <v>275</v>
      </c>
      <c r="O527">
        <v>49</v>
      </c>
      <c r="P527">
        <v>5</v>
      </c>
      <c r="Q527" t="s">
        <v>10</v>
      </c>
      <c r="R527" t="s">
        <v>18</v>
      </c>
      <c r="S527">
        <v>0.178181818181818</v>
      </c>
      <c r="T527">
        <v>9</v>
      </c>
      <c r="U527">
        <v>3</v>
      </c>
    </row>
    <row r="528" spans="1:21" x14ac:dyDescent="0.25">
      <c r="A528" t="s">
        <v>5424</v>
      </c>
      <c r="B528" s="1">
        <v>41888</v>
      </c>
      <c r="C528" t="s">
        <v>6262</v>
      </c>
      <c r="D528" t="s">
        <v>6063</v>
      </c>
      <c r="E528" t="s">
        <v>6002</v>
      </c>
      <c r="F528" t="s">
        <v>5996</v>
      </c>
      <c r="G528" t="s">
        <v>5973</v>
      </c>
      <c r="H528" s="1">
        <v>41893</v>
      </c>
      <c r="I528" t="s">
        <v>5974</v>
      </c>
      <c r="J528" t="s">
        <v>6063</v>
      </c>
      <c r="K528">
        <v>2014</v>
      </c>
      <c r="L528" t="s">
        <v>1300</v>
      </c>
      <c r="M528">
        <v>0</v>
      </c>
      <c r="N528">
        <v>77</v>
      </c>
      <c r="O528">
        <v>18</v>
      </c>
      <c r="P528">
        <v>4</v>
      </c>
      <c r="Q528" t="s">
        <v>10</v>
      </c>
      <c r="R528" t="s">
        <v>18</v>
      </c>
      <c r="S528">
        <v>0.23376623376623401</v>
      </c>
      <c r="T528">
        <v>9</v>
      </c>
      <c r="U528">
        <v>3</v>
      </c>
    </row>
    <row r="529" spans="1:21" x14ac:dyDescent="0.25">
      <c r="A529" t="s">
        <v>5505</v>
      </c>
      <c r="B529" s="1">
        <v>41902</v>
      </c>
      <c r="C529" t="s">
        <v>6639</v>
      </c>
      <c r="D529" t="s">
        <v>6086</v>
      </c>
      <c r="E529" t="s">
        <v>6002</v>
      </c>
      <c r="F529" t="s">
        <v>5996</v>
      </c>
      <c r="G529" t="s">
        <v>5973</v>
      </c>
      <c r="H529" s="1">
        <v>41906</v>
      </c>
      <c r="I529" t="s">
        <v>5974</v>
      </c>
      <c r="J529" t="s">
        <v>6087</v>
      </c>
      <c r="K529">
        <v>2014</v>
      </c>
      <c r="L529" t="s">
        <v>3051</v>
      </c>
      <c r="M529">
        <v>0</v>
      </c>
      <c r="N529">
        <v>349</v>
      </c>
      <c r="O529">
        <v>0</v>
      </c>
      <c r="P529">
        <v>7</v>
      </c>
      <c r="Q529" t="s">
        <v>10</v>
      </c>
      <c r="R529" t="s">
        <v>18</v>
      </c>
      <c r="S529">
        <v>0</v>
      </c>
      <c r="T529">
        <v>9</v>
      </c>
      <c r="U529">
        <v>3</v>
      </c>
    </row>
    <row r="530" spans="1:21" x14ac:dyDescent="0.25">
      <c r="A530" t="s">
        <v>5505</v>
      </c>
      <c r="B530" s="1">
        <v>41902</v>
      </c>
      <c r="C530" t="s">
        <v>6639</v>
      </c>
      <c r="D530" t="s">
        <v>6086</v>
      </c>
      <c r="E530" t="s">
        <v>6002</v>
      </c>
      <c r="F530" t="s">
        <v>5996</v>
      </c>
      <c r="G530" t="s">
        <v>5973</v>
      </c>
      <c r="H530" s="1">
        <v>41906</v>
      </c>
      <c r="I530" t="s">
        <v>5974</v>
      </c>
      <c r="J530" t="s">
        <v>6087</v>
      </c>
      <c r="K530">
        <v>2014</v>
      </c>
      <c r="L530" t="s">
        <v>3541</v>
      </c>
      <c r="M530">
        <v>0</v>
      </c>
      <c r="N530">
        <v>89</v>
      </c>
      <c r="O530">
        <v>17</v>
      </c>
      <c r="P530">
        <v>2</v>
      </c>
      <c r="Q530" t="s">
        <v>10</v>
      </c>
      <c r="R530" t="s">
        <v>18</v>
      </c>
      <c r="S530">
        <v>0.19101123595505601</v>
      </c>
      <c r="T530">
        <v>9</v>
      </c>
      <c r="U530">
        <v>3</v>
      </c>
    </row>
    <row r="531" spans="1:21" x14ac:dyDescent="0.25">
      <c r="A531" t="s">
        <v>5522</v>
      </c>
      <c r="B531" s="1">
        <v>41907</v>
      </c>
      <c r="C531" t="s">
        <v>6522</v>
      </c>
      <c r="D531" t="s">
        <v>6457</v>
      </c>
      <c r="E531" t="s">
        <v>5972</v>
      </c>
      <c r="F531" t="s">
        <v>5967</v>
      </c>
      <c r="G531" t="s">
        <v>5968</v>
      </c>
      <c r="H531" s="1">
        <v>41912</v>
      </c>
      <c r="I531" t="s">
        <v>5974</v>
      </c>
      <c r="J531" t="s">
        <v>5975</v>
      </c>
      <c r="K531">
        <v>2014</v>
      </c>
      <c r="L531" t="s">
        <v>3528</v>
      </c>
      <c r="M531">
        <v>0</v>
      </c>
      <c r="N531">
        <v>110</v>
      </c>
      <c r="O531">
        <v>12</v>
      </c>
      <c r="P531">
        <v>7</v>
      </c>
      <c r="Q531" t="s">
        <v>10</v>
      </c>
      <c r="R531" t="s">
        <v>18</v>
      </c>
      <c r="S531">
        <v>0.109090909090909</v>
      </c>
      <c r="T531">
        <v>9</v>
      </c>
      <c r="U531">
        <v>3</v>
      </c>
    </row>
    <row r="532" spans="1:21" x14ac:dyDescent="0.25">
      <c r="A532" t="s">
        <v>5534</v>
      </c>
      <c r="B532" s="1">
        <v>41908</v>
      </c>
      <c r="C532" t="s">
        <v>6682</v>
      </c>
      <c r="D532" t="s">
        <v>7405</v>
      </c>
      <c r="E532" t="s">
        <v>5972</v>
      </c>
      <c r="F532" t="s">
        <v>5967</v>
      </c>
      <c r="G532" t="s">
        <v>5973</v>
      </c>
      <c r="H532" s="1">
        <v>41913</v>
      </c>
      <c r="I532" t="s">
        <v>5974</v>
      </c>
      <c r="J532" t="s">
        <v>5975</v>
      </c>
      <c r="K532">
        <v>2014</v>
      </c>
      <c r="L532" t="s">
        <v>3051</v>
      </c>
      <c r="M532">
        <v>0</v>
      </c>
      <c r="N532">
        <v>299</v>
      </c>
      <c r="O532">
        <v>0</v>
      </c>
      <c r="P532">
        <v>6</v>
      </c>
      <c r="Q532" t="s">
        <v>10</v>
      </c>
      <c r="R532" t="s">
        <v>18</v>
      </c>
      <c r="S532">
        <v>0</v>
      </c>
      <c r="T532">
        <v>9</v>
      </c>
      <c r="U532">
        <v>3</v>
      </c>
    </row>
    <row r="533" spans="1:21" x14ac:dyDescent="0.25">
      <c r="A533" t="s">
        <v>5580</v>
      </c>
      <c r="B533" s="1">
        <v>41925</v>
      </c>
      <c r="C533" t="s">
        <v>6943</v>
      </c>
      <c r="D533" t="s">
        <v>6063</v>
      </c>
      <c r="E533" t="s">
        <v>6002</v>
      </c>
      <c r="F533" t="s">
        <v>5996</v>
      </c>
      <c r="G533" t="s">
        <v>5973</v>
      </c>
      <c r="H533" s="1">
        <v>41929</v>
      </c>
      <c r="I533" t="s">
        <v>5974</v>
      </c>
      <c r="J533" t="s">
        <v>6063</v>
      </c>
      <c r="K533">
        <v>2014</v>
      </c>
      <c r="L533" t="s">
        <v>357</v>
      </c>
      <c r="M533">
        <v>0</v>
      </c>
      <c r="N533">
        <v>62</v>
      </c>
      <c r="O533">
        <v>27</v>
      </c>
      <c r="P533">
        <v>6</v>
      </c>
      <c r="Q533" t="s">
        <v>10</v>
      </c>
      <c r="R533" t="s">
        <v>18</v>
      </c>
      <c r="S533">
        <v>0.43548387096774199</v>
      </c>
      <c r="T533">
        <v>10</v>
      </c>
      <c r="U533">
        <v>4</v>
      </c>
    </row>
    <row r="534" spans="1:21" x14ac:dyDescent="0.25">
      <c r="A534" t="s">
        <v>5617</v>
      </c>
      <c r="B534" s="1">
        <v>41936</v>
      </c>
      <c r="C534" t="s">
        <v>7481</v>
      </c>
      <c r="D534" t="s">
        <v>6915</v>
      </c>
      <c r="E534" t="s">
        <v>6002</v>
      </c>
      <c r="F534" t="s">
        <v>5996</v>
      </c>
      <c r="G534" t="s">
        <v>5973</v>
      </c>
      <c r="H534" s="1">
        <v>41941</v>
      </c>
      <c r="I534" t="s">
        <v>5974</v>
      </c>
      <c r="J534" t="s">
        <v>6916</v>
      </c>
      <c r="K534">
        <v>2014</v>
      </c>
      <c r="L534" t="s">
        <v>482</v>
      </c>
      <c r="M534">
        <v>0</v>
      </c>
      <c r="N534">
        <v>149</v>
      </c>
      <c r="O534">
        <v>49</v>
      </c>
      <c r="P534">
        <v>3</v>
      </c>
      <c r="Q534" t="s">
        <v>10</v>
      </c>
      <c r="R534" t="s">
        <v>18</v>
      </c>
      <c r="S534">
        <v>0.32885906040268498</v>
      </c>
      <c r="T534">
        <v>10</v>
      </c>
      <c r="U534">
        <v>4</v>
      </c>
    </row>
    <row r="535" spans="1:21" x14ac:dyDescent="0.25">
      <c r="A535" t="s">
        <v>5617</v>
      </c>
      <c r="B535" s="1">
        <v>41936</v>
      </c>
      <c r="C535" t="s">
        <v>7481</v>
      </c>
      <c r="D535" t="s">
        <v>6915</v>
      </c>
      <c r="E535" t="s">
        <v>6002</v>
      </c>
      <c r="F535" t="s">
        <v>5996</v>
      </c>
      <c r="G535" t="s">
        <v>5973</v>
      </c>
      <c r="H535" s="1">
        <v>41941</v>
      </c>
      <c r="I535" t="s">
        <v>5974</v>
      </c>
      <c r="J535" t="s">
        <v>6916</v>
      </c>
      <c r="K535">
        <v>2014</v>
      </c>
      <c r="L535" t="s">
        <v>111</v>
      </c>
      <c r="M535">
        <v>0</v>
      </c>
      <c r="N535">
        <v>55</v>
      </c>
      <c r="O535">
        <v>8</v>
      </c>
      <c r="P535">
        <v>2</v>
      </c>
      <c r="Q535" t="s">
        <v>10</v>
      </c>
      <c r="R535" t="s">
        <v>18</v>
      </c>
      <c r="S535">
        <v>0.145454545454545</v>
      </c>
      <c r="T535">
        <v>10</v>
      </c>
      <c r="U535">
        <v>4</v>
      </c>
    </row>
    <row r="536" spans="1:21" x14ac:dyDescent="0.25">
      <c r="A536" t="s">
        <v>5617</v>
      </c>
      <c r="B536" s="1">
        <v>41936</v>
      </c>
      <c r="C536" t="s">
        <v>7481</v>
      </c>
      <c r="D536" t="s">
        <v>6915</v>
      </c>
      <c r="E536" t="s">
        <v>6002</v>
      </c>
      <c r="F536" t="s">
        <v>5996</v>
      </c>
      <c r="G536" t="s">
        <v>5973</v>
      </c>
      <c r="H536" s="1">
        <v>41941</v>
      </c>
      <c r="I536" t="s">
        <v>5974</v>
      </c>
      <c r="J536" t="s">
        <v>6916</v>
      </c>
      <c r="K536">
        <v>2014</v>
      </c>
      <c r="L536" t="s">
        <v>358</v>
      </c>
      <c r="M536">
        <v>0</v>
      </c>
      <c r="N536">
        <v>57</v>
      </c>
      <c r="O536">
        <v>13</v>
      </c>
      <c r="P536">
        <v>5</v>
      </c>
      <c r="Q536" t="s">
        <v>10</v>
      </c>
      <c r="R536" t="s">
        <v>18</v>
      </c>
      <c r="S536">
        <v>0.22807017543859601</v>
      </c>
      <c r="T536">
        <v>10</v>
      </c>
      <c r="U536">
        <v>4</v>
      </c>
    </row>
    <row r="537" spans="1:21" x14ac:dyDescent="0.25">
      <c r="A537" t="s">
        <v>5629</v>
      </c>
      <c r="B537" s="1">
        <v>41942</v>
      </c>
      <c r="C537" t="s">
        <v>6718</v>
      </c>
      <c r="D537" t="s">
        <v>7020</v>
      </c>
      <c r="E537" t="s">
        <v>6066</v>
      </c>
      <c r="F537" t="s">
        <v>5967</v>
      </c>
      <c r="G537" t="s">
        <v>5973</v>
      </c>
      <c r="H537" s="1">
        <v>41949</v>
      </c>
      <c r="I537" t="s">
        <v>5974</v>
      </c>
      <c r="J537" t="s">
        <v>6204</v>
      </c>
      <c r="K537">
        <v>2014</v>
      </c>
      <c r="L537" t="s">
        <v>393</v>
      </c>
      <c r="M537">
        <v>0</v>
      </c>
      <c r="N537">
        <v>44</v>
      </c>
      <c r="O537">
        <v>8</v>
      </c>
      <c r="P537">
        <v>2</v>
      </c>
      <c r="Q537" t="s">
        <v>10</v>
      </c>
      <c r="R537" t="s">
        <v>18</v>
      </c>
      <c r="S537">
        <v>0.18181818181818199</v>
      </c>
      <c r="T537">
        <v>10</v>
      </c>
      <c r="U537">
        <v>4</v>
      </c>
    </row>
    <row r="538" spans="1:21" x14ac:dyDescent="0.25">
      <c r="A538" t="s">
        <v>5629</v>
      </c>
      <c r="B538" s="1">
        <v>41942</v>
      </c>
      <c r="C538" t="s">
        <v>6718</v>
      </c>
      <c r="D538" t="s">
        <v>7020</v>
      </c>
      <c r="E538" t="s">
        <v>6066</v>
      </c>
      <c r="F538" t="s">
        <v>5967</v>
      </c>
      <c r="G538" t="s">
        <v>5973</v>
      </c>
      <c r="H538" s="1">
        <v>41949</v>
      </c>
      <c r="I538" t="s">
        <v>5974</v>
      </c>
      <c r="J538" t="s">
        <v>6204</v>
      </c>
      <c r="K538">
        <v>2014</v>
      </c>
      <c r="L538" t="s">
        <v>472</v>
      </c>
      <c r="M538">
        <v>0</v>
      </c>
      <c r="N538">
        <v>234</v>
      </c>
      <c r="O538">
        <v>110</v>
      </c>
      <c r="P538">
        <v>5</v>
      </c>
      <c r="Q538" t="s">
        <v>10</v>
      </c>
      <c r="R538" t="s">
        <v>18</v>
      </c>
      <c r="S538">
        <v>0.47008547008547003</v>
      </c>
      <c r="T538">
        <v>10</v>
      </c>
      <c r="U538">
        <v>4</v>
      </c>
    </row>
    <row r="539" spans="1:21" x14ac:dyDescent="0.25">
      <c r="A539" t="s">
        <v>5629</v>
      </c>
      <c r="B539" s="1">
        <v>41942</v>
      </c>
      <c r="C539" t="s">
        <v>6718</v>
      </c>
      <c r="D539" t="s">
        <v>7020</v>
      </c>
      <c r="E539" t="s">
        <v>6066</v>
      </c>
      <c r="F539" t="s">
        <v>5967</v>
      </c>
      <c r="G539" t="s">
        <v>5973</v>
      </c>
      <c r="H539" s="1">
        <v>41949</v>
      </c>
      <c r="I539" t="s">
        <v>5974</v>
      </c>
      <c r="J539" t="s">
        <v>6204</v>
      </c>
      <c r="K539">
        <v>2014</v>
      </c>
      <c r="L539" t="s">
        <v>1281</v>
      </c>
      <c r="M539">
        <v>0</v>
      </c>
      <c r="N539">
        <v>45</v>
      </c>
      <c r="O539">
        <v>0</v>
      </c>
      <c r="P539">
        <v>2</v>
      </c>
      <c r="Q539" t="s">
        <v>10</v>
      </c>
      <c r="R539" t="s">
        <v>18</v>
      </c>
      <c r="S539">
        <v>0</v>
      </c>
      <c r="T539">
        <v>10</v>
      </c>
      <c r="U539">
        <v>4</v>
      </c>
    </row>
    <row r="540" spans="1:21" x14ac:dyDescent="0.25">
      <c r="A540" t="s">
        <v>5652</v>
      </c>
      <c r="B540" s="1">
        <v>41949</v>
      </c>
      <c r="C540" t="s">
        <v>6304</v>
      </c>
      <c r="D540" t="s">
        <v>6148</v>
      </c>
      <c r="E540" t="s">
        <v>5995</v>
      </c>
      <c r="F540" t="s">
        <v>5996</v>
      </c>
      <c r="G540" t="s">
        <v>5983</v>
      </c>
      <c r="H540" s="1">
        <v>41954</v>
      </c>
      <c r="I540" t="s">
        <v>5974</v>
      </c>
      <c r="J540" t="s">
        <v>6149</v>
      </c>
      <c r="K540">
        <v>2014</v>
      </c>
      <c r="L540" t="s">
        <v>851</v>
      </c>
      <c r="M540">
        <v>0</v>
      </c>
      <c r="N540">
        <v>103</v>
      </c>
      <c r="O540">
        <v>18</v>
      </c>
      <c r="P540">
        <v>2</v>
      </c>
      <c r="Q540" t="s">
        <v>10</v>
      </c>
      <c r="R540" t="s">
        <v>18</v>
      </c>
      <c r="S540">
        <v>0.17475728155339801</v>
      </c>
      <c r="T540">
        <v>11</v>
      </c>
      <c r="U540">
        <v>4</v>
      </c>
    </row>
    <row r="541" spans="1:21" x14ac:dyDescent="0.25">
      <c r="A541" t="s">
        <v>5666</v>
      </c>
      <c r="B541" s="1">
        <v>41951</v>
      </c>
      <c r="C541" t="s">
        <v>6188</v>
      </c>
      <c r="D541" t="s">
        <v>6476</v>
      </c>
      <c r="E541" t="s">
        <v>6002</v>
      </c>
      <c r="F541" t="s">
        <v>5996</v>
      </c>
      <c r="G541" t="s">
        <v>5973</v>
      </c>
      <c r="H541" s="1">
        <v>41957</v>
      </c>
      <c r="I541" t="s">
        <v>5974</v>
      </c>
      <c r="J541" t="s">
        <v>6265</v>
      </c>
      <c r="K541">
        <v>2014</v>
      </c>
      <c r="L541" t="s">
        <v>113</v>
      </c>
      <c r="M541">
        <v>0</v>
      </c>
      <c r="N541">
        <v>152</v>
      </c>
      <c r="O541">
        <v>50</v>
      </c>
      <c r="P541">
        <v>6</v>
      </c>
      <c r="Q541" t="s">
        <v>10</v>
      </c>
      <c r="R541" t="s">
        <v>18</v>
      </c>
      <c r="S541">
        <v>0.32894736842105299</v>
      </c>
      <c r="T541">
        <v>11</v>
      </c>
      <c r="U541">
        <v>4</v>
      </c>
    </row>
    <row r="542" spans="1:21" x14ac:dyDescent="0.25">
      <c r="A542" t="s">
        <v>5677</v>
      </c>
      <c r="B542" s="1">
        <v>41953</v>
      </c>
      <c r="C542" t="s">
        <v>6403</v>
      </c>
      <c r="D542" t="s">
        <v>7857</v>
      </c>
      <c r="E542" t="s">
        <v>5972</v>
      </c>
      <c r="F542" t="s">
        <v>5967</v>
      </c>
      <c r="G542" t="s">
        <v>5968</v>
      </c>
      <c r="H542" s="1">
        <v>41959</v>
      </c>
      <c r="I542" t="s">
        <v>5974</v>
      </c>
      <c r="J542" t="s">
        <v>5975</v>
      </c>
      <c r="K542">
        <v>2014</v>
      </c>
      <c r="L542" t="s">
        <v>129</v>
      </c>
      <c r="M542">
        <v>0</v>
      </c>
      <c r="N542">
        <v>52</v>
      </c>
      <c r="O542">
        <v>14</v>
      </c>
      <c r="P542">
        <v>2</v>
      </c>
      <c r="Q542" t="s">
        <v>10</v>
      </c>
      <c r="R542" t="s">
        <v>18</v>
      </c>
      <c r="S542">
        <v>0.269230769230769</v>
      </c>
      <c r="T542">
        <v>11</v>
      </c>
      <c r="U542">
        <v>4</v>
      </c>
    </row>
    <row r="543" spans="1:21" x14ac:dyDescent="0.25">
      <c r="A543" t="s">
        <v>5706</v>
      </c>
      <c r="B543" s="1">
        <v>41958</v>
      </c>
      <c r="C543" t="s">
        <v>6643</v>
      </c>
      <c r="D543" t="s">
        <v>7391</v>
      </c>
      <c r="E543" t="s">
        <v>5995</v>
      </c>
      <c r="F543" t="s">
        <v>5996</v>
      </c>
      <c r="G543" t="s">
        <v>5973</v>
      </c>
      <c r="H543" s="1">
        <v>41964</v>
      </c>
      <c r="I543" t="s">
        <v>5974</v>
      </c>
      <c r="J543" t="s">
        <v>6039</v>
      </c>
      <c r="K543">
        <v>2014</v>
      </c>
      <c r="L543" t="s">
        <v>3967</v>
      </c>
      <c r="M543">
        <v>0</v>
      </c>
      <c r="N543">
        <v>50</v>
      </c>
      <c r="O543">
        <v>7</v>
      </c>
      <c r="P543">
        <v>3</v>
      </c>
      <c r="Q543" t="s">
        <v>10</v>
      </c>
      <c r="R543" t="s">
        <v>18</v>
      </c>
      <c r="S543">
        <v>0.14000000000000001</v>
      </c>
      <c r="T543">
        <v>11</v>
      </c>
      <c r="U543">
        <v>4</v>
      </c>
    </row>
    <row r="544" spans="1:21" x14ac:dyDescent="0.25">
      <c r="A544" t="s">
        <v>5743</v>
      </c>
      <c r="B544" s="1">
        <v>41964</v>
      </c>
      <c r="C544" t="s">
        <v>6988</v>
      </c>
      <c r="D544" t="s">
        <v>7500</v>
      </c>
      <c r="E544" t="s">
        <v>5972</v>
      </c>
      <c r="F544" t="s">
        <v>5967</v>
      </c>
      <c r="G544" t="s">
        <v>5973</v>
      </c>
      <c r="H544" s="1">
        <v>41969</v>
      </c>
      <c r="I544" t="s">
        <v>5974</v>
      </c>
      <c r="J544" t="s">
        <v>5975</v>
      </c>
      <c r="K544">
        <v>2014</v>
      </c>
      <c r="L544" t="s">
        <v>1281</v>
      </c>
      <c r="M544">
        <v>0</v>
      </c>
      <c r="N544">
        <v>112</v>
      </c>
      <c r="O544">
        <v>0</v>
      </c>
      <c r="P544">
        <v>5</v>
      </c>
      <c r="Q544" t="s">
        <v>10</v>
      </c>
      <c r="R544" t="s">
        <v>18</v>
      </c>
      <c r="S544">
        <v>0</v>
      </c>
      <c r="T544">
        <v>11</v>
      </c>
      <c r="U544">
        <v>4</v>
      </c>
    </row>
    <row r="545" spans="1:21" x14ac:dyDescent="0.25">
      <c r="A545" t="s">
        <v>5768</v>
      </c>
      <c r="B545" s="1">
        <v>41969</v>
      </c>
      <c r="C545" t="s">
        <v>7359</v>
      </c>
      <c r="D545" t="s">
        <v>6203</v>
      </c>
      <c r="E545" t="s">
        <v>6066</v>
      </c>
      <c r="F545" t="s">
        <v>5967</v>
      </c>
      <c r="G545" t="s">
        <v>5968</v>
      </c>
      <c r="H545" s="1">
        <v>41973</v>
      </c>
      <c r="I545" t="s">
        <v>5974</v>
      </c>
      <c r="J545" t="s">
        <v>6204</v>
      </c>
      <c r="K545">
        <v>2014</v>
      </c>
      <c r="L545" t="s">
        <v>160</v>
      </c>
      <c r="M545">
        <v>0</v>
      </c>
      <c r="N545">
        <v>28</v>
      </c>
      <c r="O545">
        <v>1</v>
      </c>
      <c r="P545">
        <v>1</v>
      </c>
      <c r="Q545" t="s">
        <v>10</v>
      </c>
      <c r="R545" t="s">
        <v>18</v>
      </c>
      <c r="S545">
        <v>3.5714285714285698E-2</v>
      </c>
      <c r="T545">
        <v>11</v>
      </c>
      <c r="U545">
        <v>4</v>
      </c>
    </row>
    <row r="546" spans="1:21" x14ac:dyDescent="0.25">
      <c r="A546" t="s">
        <v>5790</v>
      </c>
      <c r="B546" s="1">
        <v>41975</v>
      </c>
      <c r="C546" t="s">
        <v>7172</v>
      </c>
      <c r="D546" t="s">
        <v>7423</v>
      </c>
      <c r="E546" t="s">
        <v>6002</v>
      </c>
      <c r="F546" t="s">
        <v>5996</v>
      </c>
      <c r="G546" t="s">
        <v>5973</v>
      </c>
      <c r="H546" s="1">
        <v>41980</v>
      </c>
      <c r="I546" t="s">
        <v>5974</v>
      </c>
      <c r="J546" t="s">
        <v>6794</v>
      </c>
      <c r="K546">
        <v>2014</v>
      </c>
      <c r="L546" t="s">
        <v>372</v>
      </c>
      <c r="M546">
        <v>0</v>
      </c>
      <c r="N546">
        <v>25</v>
      </c>
      <c r="O546">
        <v>7</v>
      </c>
      <c r="P546">
        <v>1</v>
      </c>
      <c r="Q546" t="s">
        <v>10</v>
      </c>
      <c r="R546" t="s">
        <v>18</v>
      </c>
      <c r="S546">
        <v>0.28000000000000003</v>
      </c>
      <c r="T546">
        <v>12</v>
      </c>
      <c r="U546">
        <v>4</v>
      </c>
    </row>
    <row r="547" spans="1:21" x14ac:dyDescent="0.25">
      <c r="A547" t="s">
        <v>5790</v>
      </c>
      <c r="B547" s="1">
        <v>41975</v>
      </c>
      <c r="C547" t="s">
        <v>7172</v>
      </c>
      <c r="D547" t="s">
        <v>7423</v>
      </c>
      <c r="E547" t="s">
        <v>6002</v>
      </c>
      <c r="F547" t="s">
        <v>5996</v>
      </c>
      <c r="G547" t="s">
        <v>5973</v>
      </c>
      <c r="H547" s="1">
        <v>41980</v>
      </c>
      <c r="I547" t="s">
        <v>5974</v>
      </c>
      <c r="J547" t="s">
        <v>6794</v>
      </c>
      <c r="K547">
        <v>2014</v>
      </c>
      <c r="L547" t="s">
        <v>410</v>
      </c>
      <c r="M547">
        <v>0</v>
      </c>
      <c r="N547">
        <v>143</v>
      </c>
      <c r="O547">
        <v>48</v>
      </c>
      <c r="P547">
        <v>8</v>
      </c>
      <c r="Q547" t="s">
        <v>10</v>
      </c>
      <c r="R547" t="s">
        <v>18</v>
      </c>
      <c r="S547">
        <v>0.33566433566433601</v>
      </c>
      <c r="T547">
        <v>12</v>
      </c>
      <c r="U547">
        <v>4</v>
      </c>
    </row>
    <row r="548" spans="1:21" x14ac:dyDescent="0.25">
      <c r="A548" t="s">
        <v>5795</v>
      </c>
      <c r="B548" s="1">
        <v>41975</v>
      </c>
      <c r="C548" t="s">
        <v>7056</v>
      </c>
      <c r="D548" t="s">
        <v>6063</v>
      </c>
      <c r="E548" t="s">
        <v>6002</v>
      </c>
      <c r="F548" t="s">
        <v>5996</v>
      </c>
      <c r="G548" t="s">
        <v>5973</v>
      </c>
      <c r="H548" s="1">
        <v>41982</v>
      </c>
      <c r="I548" t="s">
        <v>5974</v>
      </c>
      <c r="J548" t="s">
        <v>6063</v>
      </c>
      <c r="K548">
        <v>2014</v>
      </c>
      <c r="L548" t="s">
        <v>357</v>
      </c>
      <c r="M548">
        <v>0</v>
      </c>
      <c r="N548">
        <v>21</v>
      </c>
      <c r="O548">
        <v>9</v>
      </c>
      <c r="P548">
        <v>2</v>
      </c>
      <c r="Q548" t="s">
        <v>10</v>
      </c>
      <c r="R548" t="s">
        <v>18</v>
      </c>
      <c r="S548">
        <v>0.42857142857142899</v>
      </c>
      <c r="T548">
        <v>12</v>
      </c>
      <c r="U548">
        <v>4</v>
      </c>
    </row>
    <row r="549" spans="1:21" x14ac:dyDescent="0.25">
      <c r="A549" t="s">
        <v>5798</v>
      </c>
      <c r="B549" s="1">
        <v>41976</v>
      </c>
      <c r="C549" t="s">
        <v>7107</v>
      </c>
      <c r="D549" t="s">
        <v>7868</v>
      </c>
      <c r="E549" t="s">
        <v>6002</v>
      </c>
      <c r="F549" t="s">
        <v>5996</v>
      </c>
      <c r="G549" t="s">
        <v>5983</v>
      </c>
      <c r="H549" s="1">
        <v>41981</v>
      </c>
      <c r="I549" t="s">
        <v>5974</v>
      </c>
      <c r="J549" t="s">
        <v>6265</v>
      </c>
      <c r="K549">
        <v>2014</v>
      </c>
      <c r="L549" t="s">
        <v>1655</v>
      </c>
      <c r="M549">
        <v>0</v>
      </c>
      <c r="N549">
        <v>29</v>
      </c>
      <c r="O549">
        <v>3</v>
      </c>
      <c r="P549">
        <v>2</v>
      </c>
      <c r="Q549" t="s">
        <v>10</v>
      </c>
      <c r="R549" t="s">
        <v>18</v>
      </c>
      <c r="S549">
        <v>0.10344827586206901</v>
      </c>
      <c r="T549">
        <v>12</v>
      </c>
      <c r="U549">
        <v>4</v>
      </c>
    </row>
    <row r="550" spans="1:21" x14ac:dyDescent="0.25">
      <c r="A550" t="s">
        <v>5798</v>
      </c>
      <c r="B550" s="1">
        <v>41976</v>
      </c>
      <c r="C550" t="s">
        <v>7107</v>
      </c>
      <c r="D550" t="s">
        <v>7868</v>
      </c>
      <c r="E550" t="s">
        <v>6002</v>
      </c>
      <c r="F550" t="s">
        <v>5996</v>
      </c>
      <c r="G550" t="s">
        <v>5983</v>
      </c>
      <c r="H550" s="1">
        <v>41981</v>
      </c>
      <c r="I550" t="s">
        <v>5974</v>
      </c>
      <c r="J550" t="s">
        <v>6265</v>
      </c>
      <c r="K550">
        <v>2014</v>
      </c>
      <c r="L550" t="s">
        <v>129</v>
      </c>
      <c r="M550">
        <v>0</v>
      </c>
      <c r="N550">
        <v>78</v>
      </c>
      <c r="O550">
        <v>20</v>
      </c>
      <c r="P550">
        <v>3</v>
      </c>
      <c r="Q550" t="s">
        <v>10</v>
      </c>
      <c r="R550" t="s">
        <v>18</v>
      </c>
      <c r="S550">
        <v>0.256410256410256</v>
      </c>
      <c r="T550">
        <v>12</v>
      </c>
      <c r="U550">
        <v>4</v>
      </c>
    </row>
    <row r="551" spans="1:21" x14ac:dyDescent="0.25">
      <c r="A551" t="s">
        <v>5839</v>
      </c>
      <c r="B551" s="1">
        <v>41985</v>
      </c>
      <c r="C551" t="s">
        <v>6948</v>
      </c>
      <c r="D551" t="s">
        <v>6454</v>
      </c>
      <c r="E551" t="s">
        <v>5995</v>
      </c>
      <c r="F551" t="s">
        <v>5996</v>
      </c>
      <c r="G551" t="s">
        <v>5973</v>
      </c>
      <c r="H551" s="1">
        <v>41989</v>
      </c>
      <c r="I551" t="s">
        <v>5974</v>
      </c>
      <c r="J551" t="s">
        <v>6246</v>
      </c>
      <c r="K551">
        <v>2014</v>
      </c>
      <c r="L551" t="s">
        <v>1952</v>
      </c>
      <c r="M551">
        <v>0</v>
      </c>
      <c r="N551">
        <v>311</v>
      </c>
      <c r="O551">
        <v>102</v>
      </c>
      <c r="P551">
        <v>7</v>
      </c>
      <c r="Q551" t="s">
        <v>10</v>
      </c>
      <c r="R551" t="s">
        <v>18</v>
      </c>
      <c r="S551">
        <v>0.32797427652733102</v>
      </c>
      <c r="T551">
        <v>12</v>
      </c>
      <c r="U551">
        <v>4</v>
      </c>
    </row>
    <row r="552" spans="1:21" x14ac:dyDescent="0.25">
      <c r="A552" t="s">
        <v>5859</v>
      </c>
      <c r="B552" s="1">
        <v>41989</v>
      </c>
      <c r="C552" t="s">
        <v>6425</v>
      </c>
      <c r="D552" t="s">
        <v>6731</v>
      </c>
      <c r="E552" t="s">
        <v>5972</v>
      </c>
      <c r="F552" t="s">
        <v>5967</v>
      </c>
      <c r="G552" t="s">
        <v>5968</v>
      </c>
      <c r="H552" s="1">
        <v>41993</v>
      </c>
      <c r="I552" t="s">
        <v>5974</v>
      </c>
      <c r="J552" t="s">
        <v>5975</v>
      </c>
      <c r="K552">
        <v>2014</v>
      </c>
      <c r="L552" t="s">
        <v>363</v>
      </c>
      <c r="M552">
        <v>0</v>
      </c>
      <c r="N552">
        <v>105</v>
      </c>
      <c r="O552">
        <v>46</v>
      </c>
      <c r="P552">
        <v>2</v>
      </c>
      <c r="Q552" t="s">
        <v>10</v>
      </c>
      <c r="R552" t="s">
        <v>18</v>
      </c>
      <c r="S552">
        <v>0.43809523809523798</v>
      </c>
      <c r="T552">
        <v>12</v>
      </c>
      <c r="U552">
        <v>4</v>
      </c>
    </row>
    <row r="553" spans="1:21" x14ac:dyDescent="0.25">
      <c r="A553" t="s">
        <v>5886</v>
      </c>
      <c r="B553" s="1">
        <v>41992</v>
      </c>
      <c r="C553" t="s">
        <v>6776</v>
      </c>
      <c r="D553" t="s">
        <v>7046</v>
      </c>
      <c r="E553" t="s">
        <v>5972</v>
      </c>
      <c r="F553" t="s">
        <v>5967</v>
      </c>
      <c r="G553" t="s">
        <v>5968</v>
      </c>
      <c r="H553" s="1">
        <v>41999</v>
      </c>
      <c r="I553" t="s">
        <v>5974</v>
      </c>
      <c r="J553" t="s">
        <v>5975</v>
      </c>
      <c r="K553">
        <v>2014</v>
      </c>
      <c r="L553" t="s">
        <v>1176</v>
      </c>
      <c r="M553">
        <v>0</v>
      </c>
      <c r="N553">
        <v>44</v>
      </c>
      <c r="O553">
        <v>10</v>
      </c>
      <c r="P553">
        <v>3</v>
      </c>
      <c r="Q553" t="s">
        <v>10</v>
      </c>
      <c r="R553" t="s">
        <v>18</v>
      </c>
      <c r="S553">
        <v>0.22727272727272699</v>
      </c>
      <c r="T553">
        <v>12</v>
      </c>
      <c r="U553">
        <v>4</v>
      </c>
    </row>
    <row r="554" spans="1:21" x14ac:dyDescent="0.25">
      <c r="A554" t="s">
        <v>5901</v>
      </c>
      <c r="B554" s="1">
        <v>41997</v>
      </c>
      <c r="C554" t="s">
        <v>6415</v>
      </c>
      <c r="D554" t="s">
        <v>6137</v>
      </c>
      <c r="E554" t="s">
        <v>5995</v>
      </c>
      <c r="F554" t="s">
        <v>5996</v>
      </c>
      <c r="G554" t="s">
        <v>5968</v>
      </c>
      <c r="H554" s="1">
        <v>42001</v>
      </c>
      <c r="I554" t="s">
        <v>5974</v>
      </c>
      <c r="J554" t="s">
        <v>6036</v>
      </c>
      <c r="K554">
        <v>2014</v>
      </c>
      <c r="L554" t="s">
        <v>190</v>
      </c>
      <c r="M554">
        <v>0</v>
      </c>
      <c r="N554">
        <v>19</v>
      </c>
      <c r="O554">
        <v>4</v>
      </c>
      <c r="P554">
        <v>1</v>
      </c>
      <c r="Q554" t="s">
        <v>10</v>
      </c>
      <c r="R554" t="s">
        <v>18</v>
      </c>
      <c r="S554">
        <v>0.21052631578947401</v>
      </c>
      <c r="T554">
        <v>12</v>
      </c>
      <c r="U554">
        <v>4</v>
      </c>
    </row>
    <row r="555" spans="1:21" x14ac:dyDescent="0.25">
      <c r="A555" t="s">
        <v>110</v>
      </c>
      <c r="B555" s="1">
        <v>40567</v>
      </c>
      <c r="C555" t="s">
        <v>6053</v>
      </c>
      <c r="D555" t="s">
        <v>6054</v>
      </c>
      <c r="E555" t="s">
        <v>5995</v>
      </c>
      <c r="F555" t="s">
        <v>5996</v>
      </c>
      <c r="G555" t="s">
        <v>5968</v>
      </c>
      <c r="H555" s="1">
        <v>40569</v>
      </c>
      <c r="I555" t="s">
        <v>5969</v>
      </c>
      <c r="J555" t="s">
        <v>6039</v>
      </c>
      <c r="K555">
        <v>2011</v>
      </c>
      <c r="L555" t="s">
        <v>111</v>
      </c>
      <c r="M555">
        <v>0</v>
      </c>
      <c r="N555">
        <v>28</v>
      </c>
      <c r="O555">
        <v>4</v>
      </c>
      <c r="P555">
        <v>1</v>
      </c>
      <c r="Q555" t="s">
        <v>10</v>
      </c>
      <c r="R555" t="s">
        <v>18</v>
      </c>
      <c r="S555">
        <v>0.14285714285714299</v>
      </c>
      <c r="T555">
        <v>1</v>
      </c>
      <c r="U555">
        <v>1</v>
      </c>
    </row>
    <row r="556" spans="1:21" x14ac:dyDescent="0.25">
      <c r="A556" t="s">
        <v>136</v>
      </c>
      <c r="B556" s="1">
        <v>40576</v>
      </c>
      <c r="C556" t="s">
        <v>6083</v>
      </c>
      <c r="D556" t="s">
        <v>6084</v>
      </c>
      <c r="E556" t="s">
        <v>6002</v>
      </c>
      <c r="F556" t="s">
        <v>5996</v>
      </c>
      <c r="G556" t="s">
        <v>5983</v>
      </c>
      <c r="H556" s="1">
        <v>40578</v>
      </c>
      <c r="I556" t="s">
        <v>5986</v>
      </c>
      <c r="J556" t="s">
        <v>6030</v>
      </c>
      <c r="K556">
        <v>2011</v>
      </c>
      <c r="L556" t="s">
        <v>137</v>
      </c>
      <c r="M556">
        <v>0</v>
      </c>
      <c r="N556">
        <v>44</v>
      </c>
      <c r="O556">
        <v>8</v>
      </c>
      <c r="P556">
        <v>2</v>
      </c>
      <c r="Q556" t="s">
        <v>10</v>
      </c>
      <c r="R556" t="s">
        <v>18</v>
      </c>
      <c r="S556">
        <v>0.18181818181818199</v>
      </c>
      <c r="T556">
        <v>2</v>
      </c>
      <c r="U556">
        <v>1</v>
      </c>
    </row>
    <row r="557" spans="1:21" x14ac:dyDescent="0.25">
      <c r="A557" t="s">
        <v>238</v>
      </c>
      <c r="B557" s="1">
        <v>40603</v>
      </c>
      <c r="C557" t="s">
        <v>6155</v>
      </c>
      <c r="D557" t="s">
        <v>6156</v>
      </c>
      <c r="E557" t="s">
        <v>6008</v>
      </c>
      <c r="F557" t="s">
        <v>5979</v>
      </c>
      <c r="G557" t="s">
        <v>5968</v>
      </c>
      <c r="H557" s="1">
        <v>40606</v>
      </c>
      <c r="I557" t="s">
        <v>5969</v>
      </c>
      <c r="J557" t="s">
        <v>6045</v>
      </c>
      <c r="K557">
        <v>2011</v>
      </c>
      <c r="L557" t="s">
        <v>239</v>
      </c>
      <c r="M557">
        <v>0</v>
      </c>
      <c r="N557">
        <v>147</v>
      </c>
      <c r="O557">
        <v>0</v>
      </c>
      <c r="P557">
        <v>12</v>
      </c>
      <c r="Q557" t="s">
        <v>10</v>
      </c>
      <c r="R557" t="s">
        <v>18</v>
      </c>
      <c r="S557">
        <v>0</v>
      </c>
      <c r="T557">
        <v>3</v>
      </c>
      <c r="U557">
        <v>1</v>
      </c>
    </row>
    <row r="558" spans="1:21" x14ac:dyDescent="0.25">
      <c r="A558" t="s">
        <v>328</v>
      </c>
      <c r="B558" s="1">
        <v>40627</v>
      </c>
      <c r="C558" t="s">
        <v>6223</v>
      </c>
      <c r="D558" t="s">
        <v>6224</v>
      </c>
      <c r="E558" t="s">
        <v>5972</v>
      </c>
      <c r="F558" t="s">
        <v>5967</v>
      </c>
      <c r="G558" t="s">
        <v>5968</v>
      </c>
      <c r="H558" s="1">
        <v>40629</v>
      </c>
      <c r="I558" t="s">
        <v>5986</v>
      </c>
      <c r="J558" t="s">
        <v>5975</v>
      </c>
      <c r="K558">
        <v>2011</v>
      </c>
      <c r="L558" t="s">
        <v>329</v>
      </c>
      <c r="M558">
        <v>0</v>
      </c>
      <c r="N558">
        <v>149</v>
      </c>
      <c r="O558">
        <v>36</v>
      </c>
      <c r="P558">
        <v>3</v>
      </c>
      <c r="Q558" t="s">
        <v>10</v>
      </c>
      <c r="R558" t="s">
        <v>18</v>
      </c>
      <c r="S558">
        <v>0.24161073825503401</v>
      </c>
      <c r="T558">
        <v>3</v>
      </c>
      <c r="U558">
        <v>1</v>
      </c>
    </row>
    <row r="559" spans="1:21" x14ac:dyDescent="0.25">
      <c r="A559" t="s">
        <v>382</v>
      </c>
      <c r="B559" s="1">
        <v>40640</v>
      </c>
      <c r="C559" t="s">
        <v>6058</v>
      </c>
      <c r="D559" t="s">
        <v>6258</v>
      </c>
      <c r="E559" t="s">
        <v>6008</v>
      </c>
      <c r="F559" t="s">
        <v>5979</v>
      </c>
      <c r="G559" t="s">
        <v>5983</v>
      </c>
      <c r="H559" s="1">
        <v>40644</v>
      </c>
      <c r="I559" t="s">
        <v>5969</v>
      </c>
      <c r="J559" t="s">
        <v>6045</v>
      </c>
      <c r="K559">
        <v>2011</v>
      </c>
      <c r="L559" t="s">
        <v>384</v>
      </c>
      <c r="M559">
        <v>0</v>
      </c>
      <c r="N559">
        <v>119</v>
      </c>
      <c r="O559">
        <v>38</v>
      </c>
      <c r="P559">
        <v>9</v>
      </c>
      <c r="Q559" t="s">
        <v>10</v>
      </c>
      <c r="R559" t="s">
        <v>18</v>
      </c>
      <c r="S559">
        <v>0.31932773109243701</v>
      </c>
      <c r="T559">
        <v>4</v>
      </c>
      <c r="U559">
        <v>2</v>
      </c>
    </row>
    <row r="560" spans="1:21" x14ac:dyDescent="0.25">
      <c r="A560" t="s">
        <v>401</v>
      </c>
      <c r="B560" s="1">
        <v>40645</v>
      </c>
      <c r="C560" t="s">
        <v>6263</v>
      </c>
      <c r="D560" t="s">
        <v>6264</v>
      </c>
      <c r="E560" t="s">
        <v>6002</v>
      </c>
      <c r="F560" t="s">
        <v>5996</v>
      </c>
      <c r="G560" t="s">
        <v>5968</v>
      </c>
      <c r="H560" s="1">
        <v>40649</v>
      </c>
      <c r="I560" t="s">
        <v>5969</v>
      </c>
      <c r="J560" t="s">
        <v>6265</v>
      </c>
      <c r="K560">
        <v>2011</v>
      </c>
      <c r="L560" t="s">
        <v>403</v>
      </c>
      <c r="M560">
        <v>0</v>
      </c>
      <c r="N560">
        <v>54</v>
      </c>
      <c r="O560">
        <v>4</v>
      </c>
      <c r="P560">
        <v>3</v>
      </c>
      <c r="Q560" t="s">
        <v>10</v>
      </c>
      <c r="R560" t="s">
        <v>18</v>
      </c>
      <c r="S560">
        <v>7.4074074074074098E-2</v>
      </c>
      <c r="T560">
        <v>4</v>
      </c>
      <c r="U560">
        <v>2</v>
      </c>
    </row>
    <row r="561" spans="1:21" x14ac:dyDescent="0.25">
      <c r="A561" t="s">
        <v>401</v>
      </c>
      <c r="B561" s="1">
        <v>40645</v>
      </c>
      <c r="C561" t="s">
        <v>6263</v>
      </c>
      <c r="D561" t="s">
        <v>6264</v>
      </c>
      <c r="E561" t="s">
        <v>6002</v>
      </c>
      <c r="F561" t="s">
        <v>5996</v>
      </c>
      <c r="G561" t="s">
        <v>5968</v>
      </c>
      <c r="H561" s="1">
        <v>40649</v>
      </c>
      <c r="I561" t="s">
        <v>5969</v>
      </c>
      <c r="J561" t="s">
        <v>6265</v>
      </c>
      <c r="K561">
        <v>2011</v>
      </c>
      <c r="L561" t="s">
        <v>404</v>
      </c>
      <c r="M561">
        <v>0</v>
      </c>
      <c r="N561">
        <v>97</v>
      </c>
      <c r="O561">
        <v>39</v>
      </c>
      <c r="P561">
        <v>4</v>
      </c>
      <c r="Q561" t="s">
        <v>10</v>
      </c>
      <c r="R561" t="s">
        <v>18</v>
      </c>
      <c r="S561">
        <v>0.402061855670103</v>
      </c>
      <c r="T561">
        <v>4</v>
      </c>
      <c r="U561">
        <v>2</v>
      </c>
    </row>
    <row r="562" spans="1:21" x14ac:dyDescent="0.25">
      <c r="A562" t="s">
        <v>413</v>
      </c>
      <c r="B562" s="1">
        <v>40651</v>
      </c>
      <c r="C562" t="s">
        <v>6276</v>
      </c>
      <c r="D562" t="s">
        <v>6277</v>
      </c>
      <c r="E562" t="s">
        <v>5995</v>
      </c>
      <c r="F562" t="s">
        <v>5996</v>
      </c>
      <c r="G562" t="s">
        <v>5983</v>
      </c>
      <c r="H562" s="1">
        <v>40653</v>
      </c>
      <c r="I562" t="s">
        <v>5969</v>
      </c>
      <c r="J562" t="s">
        <v>6195</v>
      </c>
      <c r="K562">
        <v>2011</v>
      </c>
      <c r="L562" t="s">
        <v>414</v>
      </c>
      <c r="M562">
        <v>0</v>
      </c>
      <c r="N562">
        <v>57</v>
      </c>
      <c r="O562">
        <v>14</v>
      </c>
      <c r="P562">
        <v>3</v>
      </c>
      <c r="Q562" t="s">
        <v>10</v>
      </c>
      <c r="R562" t="s">
        <v>18</v>
      </c>
      <c r="S562">
        <v>0.24561403508771901</v>
      </c>
      <c r="T562">
        <v>4</v>
      </c>
      <c r="U562">
        <v>2</v>
      </c>
    </row>
    <row r="563" spans="1:21" x14ac:dyDescent="0.25">
      <c r="A563" t="s">
        <v>535</v>
      </c>
      <c r="B563" s="1">
        <v>40676</v>
      </c>
      <c r="C563" t="s">
        <v>6353</v>
      </c>
      <c r="D563" t="s">
        <v>6354</v>
      </c>
      <c r="E563" t="s">
        <v>5995</v>
      </c>
      <c r="F563" t="s">
        <v>5996</v>
      </c>
      <c r="G563" t="s">
        <v>5983</v>
      </c>
      <c r="H563" s="1">
        <v>40678</v>
      </c>
      <c r="I563" t="s">
        <v>5969</v>
      </c>
      <c r="J563" t="s">
        <v>6039</v>
      </c>
      <c r="K563">
        <v>2011</v>
      </c>
      <c r="L563" t="s">
        <v>217</v>
      </c>
      <c r="M563">
        <v>0</v>
      </c>
      <c r="N563">
        <v>109</v>
      </c>
      <c r="O563">
        <v>52</v>
      </c>
      <c r="P563">
        <v>2</v>
      </c>
      <c r="Q563" t="s">
        <v>10</v>
      </c>
      <c r="R563" t="s">
        <v>18</v>
      </c>
      <c r="S563">
        <v>0.47706422018348599</v>
      </c>
      <c r="T563">
        <v>5</v>
      </c>
      <c r="U563">
        <v>2</v>
      </c>
    </row>
    <row r="564" spans="1:21" x14ac:dyDescent="0.25">
      <c r="A564" t="s">
        <v>768</v>
      </c>
      <c r="B564" s="1">
        <v>40721</v>
      </c>
      <c r="C564" t="s">
        <v>6507</v>
      </c>
      <c r="D564" t="s">
        <v>6508</v>
      </c>
      <c r="E564" t="s">
        <v>6008</v>
      </c>
      <c r="F564" t="s">
        <v>5979</v>
      </c>
      <c r="G564" t="s">
        <v>5983</v>
      </c>
      <c r="H564" s="1">
        <v>40722</v>
      </c>
      <c r="I564" t="s">
        <v>6005</v>
      </c>
      <c r="J564" t="s">
        <v>6109</v>
      </c>
      <c r="K564">
        <v>2011</v>
      </c>
      <c r="L564" t="s">
        <v>769</v>
      </c>
      <c r="M564">
        <v>0</v>
      </c>
      <c r="N564">
        <v>122</v>
      </c>
      <c r="O564">
        <v>50</v>
      </c>
      <c r="P564">
        <v>7</v>
      </c>
      <c r="Q564" t="s">
        <v>10</v>
      </c>
      <c r="R564" t="s">
        <v>18</v>
      </c>
      <c r="S564">
        <v>0.40983606557377</v>
      </c>
      <c r="T564">
        <v>6</v>
      </c>
      <c r="U564">
        <v>2</v>
      </c>
    </row>
    <row r="565" spans="1:21" x14ac:dyDescent="0.25">
      <c r="A565" t="s">
        <v>882</v>
      </c>
      <c r="B565" s="1">
        <v>40756</v>
      </c>
      <c r="C565" t="s">
        <v>6435</v>
      </c>
      <c r="D565" t="s">
        <v>6567</v>
      </c>
      <c r="E565" t="s">
        <v>6008</v>
      </c>
      <c r="F565" t="s">
        <v>5979</v>
      </c>
      <c r="G565" t="s">
        <v>5968</v>
      </c>
      <c r="H565" s="1">
        <v>40758</v>
      </c>
      <c r="I565" t="s">
        <v>5969</v>
      </c>
      <c r="J565" t="s">
        <v>6045</v>
      </c>
      <c r="K565">
        <v>2011</v>
      </c>
      <c r="L565" t="s">
        <v>253</v>
      </c>
      <c r="M565">
        <v>0</v>
      </c>
      <c r="N565">
        <v>53</v>
      </c>
      <c r="O565">
        <v>15</v>
      </c>
      <c r="P565">
        <v>2</v>
      </c>
      <c r="Q565" t="s">
        <v>10</v>
      </c>
      <c r="R565" t="s">
        <v>18</v>
      </c>
      <c r="S565">
        <v>0.28301886792452802</v>
      </c>
      <c r="T565">
        <v>8</v>
      </c>
      <c r="U565">
        <v>3</v>
      </c>
    </row>
    <row r="566" spans="1:21" x14ac:dyDescent="0.25">
      <c r="A566" t="s">
        <v>929</v>
      </c>
      <c r="B566" s="1">
        <v>40764</v>
      </c>
      <c r="C566" t="s">
        <v>6593</v>
      </c>
      <c r="D566" t="s">
        <v>6594</v>
      </c>
      <c r="E566" t="s">
        <v>6008</v>
      </c>
      <c r="F566" t="s">
        <v>5979</v>
      </c>
      <c r="G566" t="s">
        <v>5968</v>
      </c>
      <c r="H566" s="1">
        <v>40769</v>
      </c>
      <c r="I566" t="s">
        <v>5969</v>
      </c>
      <c r="J566" t="s">
        <v>6045</v>
      </c>
      <c r="K566">
        <v>2011</v>
      </c>
      <c r="L566" t="s">
        <v>930</v>
      </c>
      <c r="M566">
        <v>0</v>
      </c>
      <c r="N566">
        <v>194</v>
      </c>
      <c r="O566">
        <v>84</v>
      </c>
      <c r="P566">
        <v>4</v>
      </c>
      <c r="Q566" t="s">
        <v>10</v>
      </c>
      <c r="R566" t="s">
        <v>18</v>
      </c>
      <c r="S566">
        <v>0.43298969072165</v>
      </c>
      <c r="T566">
        <v>8</v>
      </c>
      <c r="U566">
        <v>3</v>
      </c>
    </row>
    <row r="567" spans="1:21" x14ac:dyDescent="0.25">
      <c r="A567" t="s">
        <v>952</v>
      </c>
      <c r="B567" s="1">
        <v>40767</v>
      </c>
      <c r="C567" t="s">
        <v>6435</v>
      </c>
      <c r="D567" t="s">
        <v>6611</v>
      </c>
      <c r="E567" t="s">
        <v>6002</v>
      </c>
      <c r="F567" t="s">
        <v>5996</v>
      </c>
      <c r="G567" t="s">
        <v>5968</v>
      </c>
      <c r="H567" s="1">
        <v>40770</v>
      </c>
      <c r="I567" t="s">
        <v>5986</v>
      </c>
      <c r="J567" t="s">
        <v>6087</v>
      </c>
      <c r="K567">
        <v>2011</v>
      </c>
      <c r="L567" t="s">
        <v>953</v>
      </c>
      <c r="M567">
        <v>0</v>
      </c>
      <c r="N567">
        <v>100</v>
      </c>
      <c r="O567">
        <v>33</v>
      </c>
      <c r="P567">
        <v>2</v>
      </c>
      <c r="Q567" t="s">
        <v>10</v>
      </c>
      <c r="R567" t="s">
        <v>18</v>
      </c>
      <c r="S567">
        <v>0.33</v>
      </c>
      <c r="T567">
        <v>8</v>
      </c>
      <c r="U567">
        <v>3</v>
      </c>
    </row>
    <row r="568" spans="1:21" x14ac:dyDescent="0.25">
      <c r="A568" t="s">
        <v>992</v>
      </c>
      <c r="B568" s="1">
        <v>40774</v>
      </c>
      <c r="C568" t="s">
        <v>6628</v>
      </c>
      <c r="D568" t="s">
        <v>6063</v>
      </c>
      <c r="E568" t="s">
        <v>6002</v>
      </c>
      <c r="F568" t="s">
        <v>5996</v>
      </c>
      <c r="G568" t="s">
        <v>5983</v>
      </c>
      <c r="H568" s="1">
        <v>40777</v>
      </c>
      <c r="I568" t="s">
        <v>5969</v>
      </c>
      <c r="J568" t="s">
        <v>6063</v>
      </c>
      <c r="K568">
        <v>2011</v>
      </c>
      <c r="L568" t="s">
        <v>393</v>
      </c>
      <c r="M568">
        <v>0</v>
      </c>
      <c r="N568">
        <v>66</v>
      </c>
      <c r="O568">
        <v>12</v>
      </c>
      <c r="P568">
        <v>3</v>
      </c>
      <c r="Q568" t="s">
        <v>10</v>
      </c>
      <c r="R568" t="s">
        <v>18</v>
      </c>
      <c r="S568">
        <v>0.18181818181818199</v>
      </c>
      <c r="T568">
        <v>8</v>
      </c>
      <c r="U568">
        <v>3</v>
      </c>
    </row>
    <row r="569" spans="1:21" x14ac:dyDescent="0.25">
      <c r="A569" t="s">
        <v>1062</v>
      </c>
      <c r="B569" s="1">
        <v>40787</v>
      </c>
      <c r="C569" t="s">
        <v>6673</v>
      </c>
      <c r="D569" t="s">
        <v>6642</v>
      </c>
      <c r="E569" t="s">
        <v>5972</v>
      </c>
      <c r="F569" t="s">
        <v>5967</v>
      </c>
      <c r="G569" t="s">
        <v>5968</v>
      </c>
      <c r="H569" s="1">
        <v>40790</v>
      </c>
      <c r="I569" t="s">
        <v>5986</v>
      </c>
      <c r="J569" t="s">
        <v>5975</v>
      </c>
      <c r="K569">
        <v>2011</v>
      </c>
      <c r="L569" t="s">
        <v>1063</v>
      </c>
      <c r="M569">
        <v>0</v>
      </c>
      <c r="N569">
        <v>61</v>
      </c>
      <c r="O569">
        <v>21</v>
      </c>
      <c r="P569">
        <v>2</v>
      </c>
      <c r="Q569" t="s">
        <v>10</v>
      </c>
      <c r="R569" t="s">
        <v>18</v>
      </c>
      <c r="S569">
        <v>0.34426229508196698</v>
      </c>
      <c r="T569">
        <v>9</v>
      </c>
      <c r="U569">
        <v>3</v>
      </c>
    </row>
    <row r="570" spans="1:21" x14ac:dyDescent="0.25">
      <c r="A570" t="s">
        <v>1190</v>
      </c>
      <c r="B570" s="1">
        <v>40807</v>
      </c>
      <c r="C570" t="s">
        <v>6366</v>
      </c>
      <c r="D570" t="s">
        <v>6737</v>
      </c>
      <c r="E570" t="s">
        <v>5995</v>
      </c>
      <c r="F570" t="s">
        <v>5996</v>
      </c>
      <c r="G570" t="s">
        <v>5983</v>
      </c>
      <c r="H570" s="1">
        <v>40809</v>
      </c>
      <c r="I570" t="s">
        <v>5986</v>
      </c>
      <c r="J570" t="s">
        <v>6603</v>
      </c>
      <c r="K570">
        <v>2011</v>
      </c>
      <c r="L570" t="s">
        <v>291</v>
      </c>
      <c r="M570">
        <v>0</v>
      </c>
      <c r="N570">
        <v>36</v>
      </c>
      <c r="O570">
        <v>15</v>
      </c>
      <c r="P570">
        <v>3</v>
      </c>
      <c r="Q570" t="s">
        <v>10</v>
      </c>
      <c r="R570" t="s">
        <v>18</v>
      </c>
      <c r="S570">
        <v>0.41666666666666702</v>
      </c>
      <c r="T570">
        <v>9</v>
      </c>
      <c r="U570">
        <v>3</v>
      </c>
    </row>
    <row r="571" spans="1:21" x14ac:dyDescent="0.25">
      <c r="A571" t="s">
        <v>1248</v>
      </c>
      <c r="B571" s="1">
        <v>40814</v>
      </c>
      <c r="C571" t="s">
        <v>6415</v>
      </c>
      <c r="D571" t="s">
        <v>6600</v>
      </c>
      <c r="E571" t="s">
        <v>6002</v>
      </c>
      <c r="F571" t="s">
        <v>5996</v>
      </c>
      <c r="G571" t="s">
        <v>5968</v>
      </c>
      <c r="H571" s="1">
        <v>40816</v>
      </c>
      <c r="I571" t="s">
        <v>5969</v>
      </c>
      <c r="J571" t="s">
        <v>6030</v>
      </c>
      <c r="K571">
        <v>2011</v>
      </c>
      <c r="L571" t="s">
        <v>24</v>
      </c>
      <c r="M571">
        <v>0</v>
      </c>
      <c r="N571">
        <v>90</v>
      </c>
      <c r="O571">
        <v>21</v>
      </c>
      <c r="P571">
        <v>3</v>
      </c>
      <c r="Q571" t="s">
        <v>10</v>
      </c>
      <c r="R571" t="s">
        <v>18</v>
      </c>
      <c r="S571">
        <v>0.233333333333333</v>
      </c>
      <c r="T571">
        <v>9</v>
      </c>
      <c r="U571">
        <v>3</v>
      </c>
    </row>
    <row r="572" spans="1:21" x14ac:dyDescent="0.25">
      <c r="A572" t="s">
        <v>1297</v>
      </c>
      <c r="B572" s="1">
        <v>40829</v>
      </c>
      <c r="C572" t="s">
        <v>6789</v>
      </c>
      <c r="D572" t="s">
        <v>6279</v>
      </c>
      <c r="E572" t="s">
        <v>6008</v>
      </c>
      <c r="F572" t="s">
        <v>5979</v>
      </c>
      <c r="G572" t="s">
        <v>5983</v>
      </c>
      <c r="H572" s="1">
        <v>40829</v>
      </c>
      <c r="I572" t="s">
        <v>6005</v>
      </c>
      <c r="J572" t="s">
        <v>6279</v>
      </c>
      <c r="K572">
        <v>2011</v>
      </c>
      <c r="L572" t="s">
        <v>1028</v>
      </c>
      <c r="M572">
        <v>0</v>
      </c>
      <c r="N572">
        <v>158</v>
      </c>
      <c r="O572">
        <v>30</v>
      </c>
      <c r="P572">
        <v>3</v>
      </c>
      <c r="Q572" t="s">
        <v>10</v>
      </c>
      <c r="R572" t="s">
        <v>18</v>
      </c>
      <c r="S572">
        <v>0.189873417721519</v>
      </c>
      <c r="T572">
        <v>10</v>
      </c>
      <c r="U572">
        <v>4</v>
      </c>
    </row>
    <row r="573" spans="1:21" x14ac:dyDescent="0.25">
      <c r="A573" t="s">
        <v>1364</v>
      </c>
      <c r="B573" s="1">
        <v>40850</v>
      </c>
      <c r="C573" t="s">
        <v>6823</v>
      </c>
      <c r="D573" t="s">
        <v>6059</v>
      </c>
      <c r="E573" t="s">
        <v>6008</v>
      </c>
      <c r="F573" t="s">
        <v>5979</v>
      </c>
      <c r="G573" t="s">
        <v>5983</v>
      </c>
      <c r="H573" s="1">
        <v>40852</v>
      </c>
      <c r="I573" t="s">
        <v>5986</v>
      </c>
      <c r="J573" t="s">
        <v>6045</v>
      </c>
      <c r="K573">
        <v>2011</v>
      </c>
      <c r="L573" t="s">
        <v>1176</v>
      </c>
      <c r="M573">
        <v>0</v>
      </c>
      <c r="N573">
        <v>29</v>
      </c>
      <c r="O573">
        <v>6</v>
      </c>
      <c r="P573">
        <v>2</v>
      </c>
      <c r="Q573" t="s">
        <v>10</v>
      </c>
      <c r="R573" t="s">
        <v>18</v>
      </c>
      <c r="S573">
        <v>0.20689655172413801</v>
      </c>
      <c r="T573">
        <v>11</v>
      </c>
      <c r="U573">
        <v>4</v>
      </c>
    </row>
    <row r="574" spans="1:21" x14ac:dyDescent="0.25">
      <c r="A574" t="s">
        <v>1396</v>
      </c>
      <c r="B574" s="1">
        <v>40855</v>
      </c>
      <c r="C574" t="s">
        <v>6251</v>
      </c>
      <c r="D574" t="s">
        <v>6172</v>
      </c>
      <c r="E574" t="s">
        <v>6008</v>
      </c>
      <c r="F574" t="s">
        <v>5979</v>
      </c>
      <c r="G574" t="s">
        <v>5983</v>
      </c>
      <c r="H574" s="1">
        <v>40855</v>
      </c>
      <c r="I574" t="s">
        <v>6005</v>
      </c>
      <c r="J574" t="s">
        <v>6169</v>
      </c>
      <c r="K574">
        <v>2011</v>
      </c>
      <c r="L574" t="s">
        <v>1028</v>
      </c>
      <c r="M574">
        <v>0</v>
      </c>
      <c r="N574">
        <v>368</v>
      </c>
      <c r="O574">
        <v>70</v>
      </c>
      <c r="P574">
        <v>7</v>
      </c>
      <c r="Q574" t="s">
        <v>10</v>
      </c>
      <c r="R574" t="s">
        <v>18</v>
      </c>
      <c r="S574">
        <v>0.190217391304348</v>
      </c>
      <c r="T574">
        <v>11</v>
      </c>
      <c r="U574">
        <v>4</v>
      </c>
    </row>
    <row r="575" spans="1:21" x14ac:dyDescent="0.25">
      <c r="A575" t="s">
        <v>1576</v>
      </c>
      <c r="B575" s="1">
        <v>40890</v>
      </c>
      <c r="C575" t="s">
        <v>6918</v>
      </c>
      <c r="D575" t="s">
        <v>6374</v>
      </c>
      <c r="E575" t="s">
        <v>5995</v>
      </c>
      <c r="F575" t="s">
        <v>5996</v>
      </c>
      <c r="G575" t="s">
        <v>5983</v>
      </c>
      <c r="H575" s="1">
        <v>40895</v>
      </c>
      <c r="I575" t="s">
        <v>5969</v>
      </c>
      <c r="J575" t="s">
        <v>6375</v>
      </c>
      <c r="K575">
        <v>2011</v>
      </c>
      <c r="L575" t="s">
        <v>1578</v>
      </c>
      <c r="M575">
        <v>0</v>
      </c>
      <c r="N575">
        <v>285</v>
      </c>
      <c r="O575">
        <v>14</v>
      </c>
      <c r="P575">
        <v>6</v>
      </c>
      <c r="Q575" t="s">
        <v>10</v>
      </c>
      <c r="R575" t="s">
        <v>18</v>
      </c>
      <c r="S575">
        <v>4.9122807017543901E-2</v>
      </c>
      <c r="T575">
        <v>12</v>
      </c>
      <c r="U575">
        <v>4</v>
      </c>
    </row>
    <row r="576" spans="1:21" x14ac:dyDescent="0.25">
      <c r="A576" t="s">
        <v>1614</v>
      </c>
      <c r="B576" s="1">
        <v>40896</v>
      </c>
      <c r="C576" t="s">
        <v>6210</v>
      </c>
      <c r="D576" t="s">
        <v>6271</v>
      </c>
      <c r="E576" t="s">
        <v>6008</v>
      </c>
      <c r="F576" t="s">
        <v>5979</v>
      </c>
      <c r="G576" t="s">
        <v>5983</v>
      </c>
      <c r="H576" s="1">
        <v>40901</v>
      </c>
      <c r="I576" t="s">
        <v>5969</v>
      </c>
      <c r="J576" t="s">
        <v>6045</v>
      </c>
      <c r="K576">
        <v>2011</v>
      </c>
      <c r="L576" t="s">
        <v>329</v>
      </c>
      <c r="M576">
        <v>0</v>
      </c>
      <c r="N576">
        <v>99</v>
      </c>
      <c r="O576">
        <v>24</v>
      </c>
      <c r="P576">
        <v>2</v>
      </c>
      <c r="Q576" t="s">
        <v>10</v>
      </c>
      <c r="R576" t="s">
        <v>18</v>
      </c>
      <c r="S576">
        <v>0.24242424242424199</v>
      </c>
      <c r="T576">
        <v>12</v>
      </c>
      <c r="U576">
        <v>4</v>
      </c>
    </row>
    <row r="577" spans="1:21" x14ac:dyDescent="0.25">
      <c r="A577" t="s">
        <v>1634</v>
      </c>
      <c r="B577" s="1">
        <v>40899</v>
      </c>
      <c r="C577" t="s">
        <v>6704</v>
      </c>
      <c r="D577" t="s">
        <v>6646</v>
      </c>
      <c r="E577" t="s">
        <v>5995</v>
      </c>
      <c r="F577" t="s">
        <v>5996</v>
      </c>
      <c r="G577" t="s">
        <v>5983</v>
      </c>
      <c r="H577" s="1">
        <v>40901</v>
      </c>
      <c r="I577" t="s">
        <v>5969</v>
      </c>
      <c r="J577" t="s">
        <v>6647</v>
      </c>
      <c r="K577">
        <v>2011</v>
      </c>
      <c r="L577" t="s">
        <v>25</v>
      </c>
      <c r="M577">
        <v>0</v>
      </c>
      <c r="N577">
        <v>155</v>
      </c>
      <c r="O577">
        <v>57</v>
      </c>
      <c r="P577">
        <v>3</v>
      </c>
      <c r="Q577" t="s">
        <v>10</v>
      </c>
      <c r="R577" t="s">
        <v>18</v>
      </c>
      <c r="S577">
        <v>0.36774193548387102</v>
      </c>
      <c r="T577">
        <v>12</v>
      </c>
      <c r="U577">
        <v>4</v>
      </c>
    </row>
    <row r="578" spans="1:21" x14ac:dyDescent="0.25">
      <c r="A578" t="s">
        <v>1661</v>
      </c>
      <c r="B578" s="1">
        <v>40904</v>
      </c>
      <c r="C578" t="s">
        <v>6953</v>
      </c>
      <c r="D578" t="s">
        <v>5999</v>
      </c>
      <c r="E578" t="s">
        <v>6000</v>
      </c>
      <c r="F578" t="s">
        <v>5979</v>
      </c>
      <c r="G578" t="s">
        <v>5968</v>
      </c>
      <c r="H578" s="1">
        <v>40907</v>
      </c>
      <c r="I578" t="s">
        <v>5986</v>
      </c>
      <c r="J578" t="s">
        <v>5999</v>
      </c>
      <c r="K578">
        <v>2011</v>
      </c>
      <c r="L578" t="s">
        <v>976</v>
      </c>
      <c r="M578">
        <v>0</v>
      </c>
      <c r="N578">
        <v>56</v>
      </c>
      <c r="O578">
        <v>6</v>
      </c>
      <c r="P578">
        <v>2</v>
      </c>
      <c r="Q578" t="s">
        <v>10</v>
      </c>
      <c r="R578" t="s">
        <v>18</v>
      </c>
      <c r="S578">
        <v>0.107142857142857</v>
      </c>
      <c r="T578">
        <v>12</v>
      </c>
      <c r="U578">
        <v>4</v>
      </c>
    </row>
    <row r="579" spans="1:21" x14ac:dyDescent="0.25">
      <c r="A579" t="s">
        <v>1671</v>
      </c>
      <c r="B579" s="1">
        <v>40905</v>
      </c>
      <c r="C579" t="s">
        <v>6959</v>
      </c>
      <c r="D579" t="s">
        <v>6646</v>
      </c>
      <c r="E579" t="s">
        <v>5995</v>
      </c>
      <c r="F579" t="s">
        <v>5996</v>
      </c>
      <c r="G579" t="s">
        <v>5968</v>
      </c>
      <c r="H579" s="1">
        <v>40909</v>
      </c>
      <c r="I579" t="s">
        <v>5969</v>
      </c>
      <c r="J579" t="s">
        <v>6647</v>
      </c>
      <c r="K579">
        <v>2011</v>
      </c>
      <c r="L579" t="s">
        <v>472</v>
      </c>
      <c r="M579">
        <v>0</v>
      </c>
      <c r="N579">
        <v>234</v>
      </c>
      <c r="O579">
        <v>110</v>
      </c>
      <c r="P579">
        <v>5</v>
      </c>
      <c r="Q579" t="s">
        <v>10</v>
      </c>
      <c r="R579" t="s">
        <v>18</v>
      </c>
      <c r="S579">
        <v>0.47008547008547003</v>
      </c>
      <c r="T579">
        <v>12</v>
      </c>
      <c r="U579">
        <v>4</v>
      </c>
    </row>
    <row r="580" spans="1:21" x14ac:dyDescent="0.25">
      <c r="A580" t="s">
        <v>1677</v>
      </c>
      <c r="B580" s="1">
        <v>40906</v>
      </c>
      <c r="C580" t="s">
        <v>6414</v>
      </c>
      <c r="D580" t="s">
        <v>6961</v>
      </c>
      <c r="E580" t="s">
        <v>6008</v>
      </c>
      <c r="F580" t="s">
        <v>5979</v>
      </c>
      <c r="G580" t="s">
        <v>5968</v>
      </c>
      <c r="H580" s="1">
        <v>40906</v>
      </c>
      <c r="I580" t="s">
        <v>6005</v>
      </c>
      <c r="J580" t="s">
        <v>6109</v>
      </c>
      <c r="K580">
        <v>2011</v>
      </c>
      <c r="L580" t="s">
        <v>291</v>
      </c>
      <c r="M580">
        <v>0</v>
      </c>
      <c r="N580">
        <v>24</v>
      </c>
      <c r="O580">
        <v>10</v>
      </c>
      <c r="P580">
        <v>2</v>
      </c>
      <c r="Q580" t="s">
        <v>10</v>
      </c>
      <c r="R580" t="s">
        <v>18</v>
      </c>
      <c r="S580">
        <v>0.41666666666666702</v>
      </c>
      <c r="T580">
        <v>12</v>
      </c>
      <c r="U580">
        <v>4</v>
      </c>
    </row>
    <row r="581" spans="1:21" x14ac:dyDescent="0.25">
      <c r="A581" t="s">
        <v>1717</v>
      </c>
      <c r="B581" s="1">
        <v>40919</v>
      </c>
      <c r="C581" t="s">
        <v>6439</v>
      </c>
      <c r="D581" t="s">
        <v>6292</v>
      </c>
      <c r="E581" t="s">
        <v>6002</v>
      </c>
      <c r="F581" t="s">
        <v>5996</v>
      </c>
      <c r="G581" t="s">
        <v>5983</v>
      </c>
      <c r="H581" s="1">
        <v>40922</v>
      </c>
      <c r="I581" t="s">
        <v>5986</v>
      </c>
      <c r="J581" t="s">
        <v>6030</v>
      </c>
      <c r="K581">
        <v>2012</v>
      </c>
      <c r="L581" t="s">
        <v>154</v>
      </c>
      <c r="M581">
        <v>0</v>
      </c>
      <c r="N581">
        <v>114</v>
      </c>
      <c r="O581">
        <v>1</v>
      </c>
      <c r="P581">
        <v>2</v>
      </c>
      <c r="Q581" t="s">
        <v>10</v>
      </c>
      <c r="R581" t="s">
        <v>18</v>
      </c>
      <c r="S581">
        <v>8.7719298245613996E-3</v>
      </c>
      <c r="T581">
        <v>1</v>
      </c>
      <c r="U581">
        <v>1</v>
      </c>
    </row>
    <row r="582" spans="1:21" x14ac:dyDescent="0.25">
      <c r="A582" t="s">
        <v>1734</v>
      </c>
      <c r="B582" s="1">
        <v>40924</v>
      </c>
      <c r="C582" t="s">
        <v>6677</v>
      </c>
      <c r="D582" t="s">
        <v>6850</v>
      </c>
      <c r="E582" t="s">
        <v>5995</v>
      </c>
      <c r="F582" t="s">
        <v>5996</v>
      </c>
      <c r="G582" t="s">
        <v>5968</v>
      </c>
      <c r="H582" s="1">
        <v>40926</v>
      </c>
      <c r="I582" t="s">
        <v>5969</v>
      </c>
      <c r="J582" t="s">
        <v>6246</v>
      </c>
      <c r="K582">
        <v>2012</v>
      </c>
      <c r="L582" t="s">
        <v>1626</v>
      </c>
      <c r="M582">
        <v>0</v>
      </c>
      <c r="N582">
        <v>107</v>
      </c>
      <c r="O582">
        <v>0</v>
      </c>
      <c r="P582">
        <v>2</v>
      </c>
      <c r="Q582" t="s">
        <v>10</v>
      </c>
      <c r="R582" t="s">
        <v>18</v>
      </c>
      <c r="S582">
        <v>0</v>
      </c>
      <c r="T582">
        <v>1</v>
      </c>
      <c r="U582">
        <v>1</v>
      </c>
    </row>
    <row r="583" spans="1:21" x14ac:dyDescent="0.25">
      <c r="A583" t="s">
        <v>1767</v>
      </c>
      <c r="B583" s="1">
        <v>40933</v>
      </c>
      <c r="C583" t="s">
        <v>7004</v>
      </c>
      <c r="D583" t="s">
        <v>6148</v>
      </c>
      <c r="E583" t="s">
        <v>5995</v>
      </c>
      <c r="F583" t="s">
        <v>5996</v>
      </c>
      <c r="G583" t="s">
        <v>5983</v>
      </c>
      <c r="H583" s="1">
        <v>40934</v>
      </c>
      <c r="I583" t="s">
        <v>5986</v>
      </c>
      <c r="J583" t="s">
        <v>6149</v>
      </c>
      <c r="K583">
        <v>2012</v>
      </c>
      <c r="L583" t="s">
        <v>943</v>
      </c>
      <c r="M583">
        <v>0</v>
      </c>
      <c r="N583">
        <v>132</v>
      </c>
      <c r="O583">
        <v>12</v>
      </c>
      <c r="P583">
        <v>5</v>
      </c>
      <c r="Q583" t="s">
        <v>10</v>
      </c>
      <c r="R583" t="s">
        <v>18</v>
      </c>
      <c r="S583">
        <v>9.0909090909090898E-2</v>
      </c>
      <c r="T583">
        <v>1</v>
      </c>
      <c r="U583">
        <v>1</v>
      </c>
    </row>
    <row r="584" spans="1:21" x14ac:dyDescent="0.25">
      <c r="A584" t="s">
        <v>1934</v>
      </c>
      <c r="B584" s="1">
        <v>40988</v>
      </c>
      <c r="C584" t="s">
        <v>6528</v>
      </c>
      <c r="D584" t="s">
        <v>7073</v>
      </c>
      <c r="E584" t="s">
        <v>5972</v>
      </c>
      <c r="F584" t="s">
        <v>5967</v>
      </c>
      <c r="G584" t="s">
        <v>5983</v>
      </c>
      <c r="H584" s="1">
        <v>40993</v>
      </c>
      <c r="I584" t="s">
        <v>5969</v>
      </c>
      <c r="J584" t="s">
        <v>5975</v>
      </c>
      <c r="K584">
        <v>2012</v>
      </c>
      <c r="L584" t="s">
        <v>1578</v>
      </c>
      <c r="M584">
        <v>0</v>
      </c>
      <c r="N584">
        <v>285</v>
      </c>
      <c r="O584">
        <v>14</v>
      </c>
      <c r="P584">
        <v>6</v>
      </c>
      <c r="Q584" t="s">
        <v>10</v>
      </c>
      <c r="R584" t="s">
        <v>18</v>
      </c>
      <c r="S584">
        <v>4.9122807017543901E-2</v>
      </c>
      <c r="T584">
        <v>3</v>
      </c>
      <c r="U584">
        <v>1</v>
      </c>
    </row>
    <row r="585" spans="1:21" x14ac:dyDescent="0.25">
      <c r="A585" t="s">
        <v>1938</v>
      </c>
      <c r="B585" s="1">
        <v>40990</v>
      </c>
      <c r="C585" t="s">
        <v>6304</v>
      </c>
      <c r="D585" t="s">
        <v>6156</v>
      </c>
      <c r="E585" t="s">
        <v>6008</v>
      </c>
      <c r="F585" t="s">
        <v>5979</v>
      </c>
      <c r="G585" t="s">
        <v>5983</v>
      </c>
      <c r="H585" s="1">
        <v>40990</v>
      </c>
      <c r="I585" t="s">
        <v>6005</v>
      </c>
      <c r="J585" t="s">
        <v>6045</v>
      </c>
      <c r="K585">
        <v>2012</v>
      </c>
      <c r="L585" t="s">
        <v>156</v>
      </c>
      <c r="M585">
        <v>0</v>
      </c>
      <c r="N585">
        <v>242</v>
      </c>
      <c r="O585">
        <v>39</v>
      </c>
      <c r="P585">
        <v>8</v>
      </c>
      <c r="Q585" t="s">
        <v>10</v>
      </c>
      <c r="R585" t="s">
        <v>18</v>
      </c>
      <c r="S585">
        <v>0.161157024793388</v>
      </c>
      <c r="T585">
        <v>3</v>
      </c>
      <c r="U585">
        <v>1</v>
      </c>
    </row>
    <row r="586" spans="1:21" x14ac:dyDescent="0.25">
      <c r="A586" t="s">
        <v>2063</v>
      </c>
      <c r="B586" s="1">
        <v>41037</v>
      </c>
      <c r="C586" t="s">
        <v>7123</v>
      </c>
      <c r="D586" t="s">
        <v>6514</v>
      </c>
      <c r="E586" t="s">
        <v>5972</v>
      </c>
      <c r="F586" t="s">
        <v>5967</v>
      </c>
      <c r="G586" t="s">
        <v>5983</v>
      </c>
      <c r="H586" s="1">
        <v>41042</v>
      </c>
      <c r="I586" t="s">
        <v>5969</v>
      </c>
      <c r="J586" t="s">
        <v>6250</v>
      </c>
      <c r="K586">
        <v>2012</v>
      </c>
      <c r="L586" t="s">
        <v>190</v>
      </c>
      <c r="M586">
        <v>0</v>
      </c>
      <c r="N586">
        <v>38</v>
      </c>
      <c r="O586">
        <v>8</v>
      </c>
      <c r="P586">
        <v>2</v>
      </c>
      <c r="Q586" t="s">
        <v>10</v>
      </c>
      <c r="R586" t="s">
        <v>18</v>
      </c>
      <c r="S586">
        <v>0.21052631578947401</v>
      </c>
      <c r="T586">
        <v>5</v>
      </c>
      <c r="U586">
        <v>2</v>
      </c>
    </row>
    <row r="587" spans="1:21" x14ac:dyDescent="0.25">
      <c r="A587" t="s">
        <v>2095</v>
      </c>
      <c r="B587" s="1">
        <v>41045</v>
      </c>
      <c r="C587" t="s">
        <v>6121</v>
      </c>
      <c r="D587" t="s">
        <v>6904</v>
      </c>
      <c r="E587" t="s">
        <v>5972</v>
      </c>
      <c r="F587" t="s">
        <v>5967</v>
      </c>
      <c r="G587" t="s">
        <v>5968</v>
      </c>
      <c r="H587" s="1">
        <v>41047</v>
      </c>
      <c r="I587" t="s">
        <v>5986</v>
      </c>
      <c r="J587" t="s">
        <v>5975</v>
      </c>
      <c r="K587">
        <v>2012</v>
      </c>
      <c r="L587" t="s">
        <v>653</v>
      </c>
      <c r="M587">
        <v>0</v>
      </c>
      <c r="N587">
        <v>117</v>
      </c>
      <c r="O587">
        <v>6</v>
      </c>
      <c r="P587">
        <v>4</v>
      </c>
      <c r="Q587" t="s">
        <v>10</v>
      </c>
      <c r="R587" t="s">
        <v>18</v>
      </c>
      <c r="S587">
        <v>5.1282051282051301E-2</v>
      </c>
      <c r="T587">
        <v>5</v>
      </c>
      <c r="U587">
        <v>2</v>
      </c>
    </row>
    <row r="588" spans="1:21" x14ac:dyDescent="0.25">
      <c r="A588" t="s">
        <v>2115</v>
      </c>
      <c r="B588" s="1">
        <v>41051</v>
      </c>
      <c r="C588" t="s">
        <v>6403</v>
      </c>
      <c r="D588" t="s">
        <v>6670</v>
      </c>
      <c r="E588" t="s">
        <v>5995</v>
      </c>
      <c r="F588" t="s">
        <v>5996</v>
      </c>
      <c r="G588" t="s">
        <v>5968</v>
      </c>
      <c r="H588" s="1">
        <v>41051</v>
      </c>
      <c r="I588" t="s">
        <v>6005</v>
      </c>
      <c r="J588" t="s">
        <v>6246</v>
      </c>
      <c r="K588">
        <v>2012</v>
      </c>
      <c r="L588" t="s">
        <v>203</v>
      </c>
      <c r="M588">
        <v>0</v>
      </c>
      <c r="N588">
        <v>15</v>
      </c>
      <c r="O588">
        <v>5</v>
      </c>
      <c r="P588">
        <v>1</v>
      </c>
      <c r="Q588" t="s">
        <v>10</v>
      </c>
      <c r="R588" t="s">
        <v>18</v>
      </c>
      <c r="S588">
        <v>0.33333333333333298</v>
      </c>
      <c r="T588">
        <v>5</v>
      </c>
      <c r="U588">
        <v>2</v>
      </c>
    </row>
    <row r="589" spans="1:21" x14ac:dyDescent="0.25">
      <c r="A589" t="s">
        <v>2135</v>
      </c>
      <c r="B589" s="1">
        <v>41060</v>
      </c>
      <c r="C589" t="s">
        <v>7156</v>
      </c>
      <c r="D589" t="s">
        <v>6672</v>
      </c>
      <c r="E589" t="s">
        <v>6008</v>
      </c>
      <c r="F589" t="s">
        <v>5979</v>
      </c>
      <c r="G589" t="s">
        <v>5983</v>
      </c>
      <c r="H589" s="1">
        <v>41062</v>
      </c>
      <c r="I589" t="s">
        <v>5969</v>
      </c>
      <c r="J589" t="s">
        <v>6045</v>
      </c>
      <c r="K589">
        <v>2012</v>
      </c>
      <c r="L589" t="s">
        <v>404</v>
      </c>
      <c r="M589">
        <v>0</v>
      </c>
      <c r="N589">
        <v>122</v>
      </c>
      <c r="O589">
        <v>49</v>
      </c>
      <c r="P589">
        <v>5</v>
      </c>
      <c r="Q589" t="s">
        <v>10</v>
      </c>
      <c r="R589" t="s">
        <v>18</v>
      </c>
      <c r="S589">
        <v>0.40163934426229497</v>
      </c>
      <c r="T589">
        <v>5</v>
      </c>
      <c r="U589">
        <v>2</v>
      </c>
    </row>
    <row r="590" spans="1:21" x14ac:dyDescent="0.25">
      <c r="A590" t="s">
        <v>2142</v>
      </c>
      <c r="B590" s="1">
        <v>41061</v>
      </c>
      <c r="C590" t="s">
        <v>6127</v>
      </c>
      <c r="D590" t="s">
        <v>6114</v>
      </c>
      <c r="E590" t="s">
        <v>6115</v>
      </c>
      <c r="F590" t="s">
        <v>5979</v>
      </c>
      <c r="G590" t="s">
        <v>5983</v>
      </c>
      <c r="H590" s="1">
        <v>41063</v>
      </c>
      <c r="I590" t="s">
        <v>5969</v>
      </c>
      <c r="J590" t="s">
        <v>6116</v>
      </c>
      <c r="K590">
        <v>2012</v>
      </c>
      <c r="L590" t="s">
        <v>755</v>
      </c>
      <c r="M590">
        <v>0</v>
      </c>
      <c r="N590">
        <v>45</v>
      </c>
      <c r="O590">
        <v>16</v>
      </c>
      <c r="P590">
        <v>3</v>
      </c>
      <c r="Q590" t="s">
        <v>10</v>
      </c>
      <c r="R590" t="s">
        <v>18</v>
      </c>
      <c r="S590">
        <v>0.35555555555555601</v>
      </c>
      <c r="T590">
        <v>6</v>
      </c>
      <c r="U590">
        <v>2</v>
      </c>
    </row>
    <row r="591" spans="1:21" x14ac:dyDescent="0.25">
      <c r="A591" t="s">
        <v>2189</v>
      </c>
      <c r="B591" s="1">
        <v>41073</v>
      </c>
      <c r="C591" t="s">
        <v>7187</v>
      </c>
      <c r="D591" t="s">
        <v>7188</v>
      </c>
      <c r="E591" t="s">
        <v>6002</v>
      </c>
      <c r="F591" t="s">
        <v>5996</v>
      </c>
      <c r="G591" t="s">
        <v>5983</v>
      </c>
      <c r="H591" s="1">
        <v>41075</v>
      </c>
      <c r="I591" t="s">
        <v>5969</v>
      </c>
      <c r="J591" t="s">
        <v>6794</v>
      </c>
      <c r="K591">
        <v>2012</v>
      </c>
      <c r="L591" t="s">
        <v>160</v>
      </c>
      <c r="M591">
        <v>0</v>
      </c>
      <c r="N591">
        <v>84</v>
      </c>
      <c r="O591">
        <v>3</v>
      </c>
      <c r="P591">
        <v>3</v>
      </c>
      <c r="Q591" t="s">
        <v>10</v>
      </c>
      <c r="R591" t="s">
        <v>18</v>
      </c>
      <c r="S591">
        <v>3.5714285714285698E-2</v>
      </c>
      <c r="T591">
        <v>6</v>
      </c>
      <c r="U591">
        <v>2</v>
      </c>
    </row>
    <row r="592" spans="1:21" x14ac:dyDescent="0.25">
      <c r="A592" t="s">
        <v>2311</v>
      </c>
      <c r="B592" s="1">
        <v>41096</v>
      </c>
      <c r="C592" t="s">
        <v>7156</v>
      </c>
      <c r="D592" t="s">
        <v>6065</v>
      </c>
      <c r="E592" t="s">
        <v>6066</v>
      </c>
      <c r="F592" t="s">
        <v>5967</v>
      </c>
      <c r="G592" t="s">
        <v>5983</v>
      </c>
      <c r="H592" s="1">
        <v>41099</v>
      </c>
      <c r="I592" t="s">
        <v>5969</v>
      </c>
      <c r="J592" t="s">
        <v>6065</v>
      </c>
      <c r="K592">
        <v>2012</v>
      </c>
      <c r="L592" t="s">
        <v>1814</v>
      </c>
      <c r="M592">
        <v>0</v>
      </c>
      <c r="N592">
        <v>343</v>
      </c>
      <c r="O592">
        <v>171</v>
      </c>
      <c r="P592">
        <v>7</v>
      </c>
      <c r="Q592" t="s">
        <v>10</v>
      </c>
      <c r="R592" t="s">
        <v>18</v>
      </c>
      <c r="S592">
        <v>0.49854227405247797</v>
      </c>
      <c r="T592">
        <v>7</v>
      </c>
      <c r="U592">
        <v>3</v>
      </c>
    </row>
    <row r="593" spans="1:21" x14ac:dyDescent="0.25">
      <c r="A593" t="s">
        <v>2428</v>
      </c>
      <c r="B593" s="1">
        <v>41125</v>
      </c>
      <c r="C593" t="s">
        <v>6615</v>
      </c>
      <c r="D593" t="s">
        <v>7257</v>
      </c>
      <c r="E593" t="s">
        <v>5995</v>
      </c>
      <c r="F593" t="s">
        <v>5996</v>
      </c>
      <c r="G593" t="s">
        <v>5968</v>
      </c>
      <c r="H593" s="1">
        <v>41128</v>
      </c>
      <c r="I593" t="s">
        <v>5986</v>
      </c>
      <c r="J593" t="s">
        <v>6647</v>
      </c>
      <c r="K593">
        <v>2012</v>
      </c>
      <c r="L593" t="s">
        <v>1464</v>
      </c>
      <c r="M593">
        <v>0</v>
      </c>
      <c r="N593">
        <v>53</v>
      </c>
      <c r="O593">
        <v>22</v>
      </c>
      <c r="P593">
        <v>2</v>
      </c>
      <c r="Q593" t="s">
        <v>10</v>
      </c>
      <c r="R593" t="s">
        <v>18</v>
      </c>
      <c r="S593">
        <v>0.41509433962264197</v>
      </c>
      <c r="T593">
        <v>8</v>
      </c>
      <c r="U593">
        <v>3</v>
      </c>
    </row>
    <row r="594" spans="1:21" x14ac:dyDescent="0.25">
      <c r="A594" t="s">
        <v>2718</v>
      </c>
      <c r="B594" s="1">
        <v>41176</v>
      </c>
      <c r="C594" t="s">
        <v>7354</v>
      </c>
      <c r="D594" t="s">
        <v>6137</v>
      </c>
      <c r="E594" t="s">
        <v>5995</v>
      </c>
      <c r="F594" t="s">
        <v>5996</v>
      </c>
      <c r="G594" t="s">
        <v>5983</v>
      </c>
      <c r="H594" s="1">
        <v>41180</v>
      </c>
      <c r="I594" t="s">
        <v>5969</v>
      </c>
      <c r="J594" t="s">
        <v>6036</v>
      </c>
      <c r="K594">
        <v>2012</v>
      </c>
      <c r="L594" t="s">
        <v>1204</v>
      </c>
      <c r="M594">
        <v>0</v>
      </c>
      <c r="N594">
        <v>269</v>
      </c>
      <c r="O594">
        <v>21</v>
      </c>
      <c r="P594">
        <v>5</v>
      </c>
      <c r="Q594" t="s">
        <v>10</v>
      </c>
      <c r="R594" t="s">
        <v>18</v>
      </c>
      <c r="S594">
        <v>7.8066914498141293E-2</v>
      </c>
      <c r="T594">
        <v>9</v>
      </c>
      <c r="U594">
        <v>3</v>
      </c>
    </row>
    <row r="595" spans="1:21" x14ac:dyDescent="0.25">
      <c r="A595" t="s">
        <v>2754</v>
      </c>
      <c r="B595" s="1">
        <v>41181</v>
      </c>
      <c r="C595" t="s">
        <v>7368</v>
      </c>
      <c r="D595" t="s">
        <v>5999</v>
      </c>
      <c r="E595" t="s">
        <v>6000</v>
      </c>
      <c r="F595" t="s">
        <v>5979</v>
      </c>
      <c r="G595" t="s">
        <v>5983</v>
      </c>
      <c r="H595" s="1">
        <v>41186</v>
      </c>
      <c r="I595" t="s">
        <v>5969</v>
      </c>
      <c r="J595" t="s">
        <v>5999</v>
      </c>
      <c r="K595">
        <v>2012</v>
      </c>
      <c r="L595" t="s">
        <v>156</v>
      </c>
      <c r="M595">
        <v>0</v>
      </c>
      <c r="N595">
        <v>181</v>
      </c>
      <c r="O595">
        <v>29</v>
      </c>
      <c r="P595">
        <v>6</v>
      </c>
      <c r="Q595" t="s">
        <v>10</v>
      </c>
      <c r="R595" t="s">
        <v>18</v>
      </c>
      <c r="S595">
        <v>0.16022099447513799</v>
      </c>
      <c r="T595">
        <v>9</v>
      </c>
      <c r="U595">
        <v>3</v>
      </c>
    </row>
    <row r="596" spans="1:21" x14ac:dyDescent="0.25">
      <c r="A596" t="s">
        <v>2928</v>
      </c>
      <c r="B596" s="1">
        <v>41230</v>
      </c>
      <c r="C596" t="s">
        <v>6965</v>
      </c>
      <c r="D596" t="s">
        <v>7416</v>
      </c>
      <c r="E596" t="s">
        <v>6002</v>
      </c>
      <c r="F596" t="s">
        <v>5996</v>
      </c>
      <c r="G596" t="s">
        <v>5968</v>
      </c>
      <c r="H596" s="1">
        <v>41232</v>
      </c>
      <c r="I596" t="s">
        <v>5969</v>
      </c>
      <c r="J596" t="s">
        <v>6368</v>
      </c>
      <c r="K596">
        <v>2012</v>
      </c>
      <c r="L596" t="s">
        <v>1333</v>
      </c>
      <c r="M596">
        <v>0</v>
      </c>
      <c r="N596">
        <v>40</v>
      </c>
      <c r="O596">
        <v>17</v>
      </c>
      <c r="P596">
        <v>2</v>
      </c>
      <c r="Q596" t="s">
        <v>10</v>
      </c>
      <c r="R596" t="s">
        <v>18</v>
      </c>
      <c r="S596">
        <v>0.42499999999999999</v>
      </c>
      <c r="T596">
        <v>11</v>
      </c>
      <c r="U596">
        <v>4</v>
      </c>
    </row>
    <row r="597" spans="1:21" x14ac:dyDescent="0.25">
      <c r="A597" t="s">
        <v>3012</v>
      </c>
      <c r="B597" s="1">
        <v>41247</v>
      </c>
      <c r="C597" t="s">
        <v>6196</v>
      </c>
      <c r="D597" t="s">
        <v>6335</v>
      </c>
      <c r="E597" t="s">
        <v>5972</v>
      </c>
      <c r="F597" t="s">
        <v>5967</v>
      </c>
      <c r="G597" t="s">
        <v>5983</v>
      </c>
      <c r="H597" s="1">
        <v>41252</v>
      </c>
      <c r="I597" t="s">
        <v>5969</v>
      </c>
      <c r="J597" t="s">
        <v>5975</v>
      </c>
      <c r="K597">
        <v>2012</v>
      </c>
      <c r="L597" t="s">
        <v>190</v>
      </c>
      <c r="M597">
        <v>0</v>
      </c>
      <c r="N597">
        <v>57</v>
      </c>
      <c r="O597">
        <v>13</v>
      </c>
      <c r="P597">
        <v>3</v>
      </c>
      <c r="Q597" t="s">
        <v>10</v>
      </c>
      <c r="R597" t="s">
        <v>18</v>
      </c>
      <c r="S597">
        <v>0.22807017543859601</v>
      </c>
      <c r="T597">
        <v>12</v>
      </c>
      <c r="U597">
        <v>4</v>
      </c>
    </row>
    <row r="598" spans="1:21" x14ac:dyDescent="0.25">
      <c r="A598" t="s">
        <v>3047</v>
      </c>
      <c r="B598" s="1">
        <v>41258</v>
      </c>
      <c r="C598" t="s">
        <v>7220</v>
      </c>
      <c r="D598" t="s">
        <v>6828</v>
      </c>
      <c r="E598" t="s">
        <v>6008</v>
      </c>
      <c r="F598" t="s">
        <v>5979</v>
      </c>
      <c r="G598" t="s">
        <v>5983</v>
      </c>
      <c r="H598" s="1">
        <v>41259</v>
      </c>
      <c r="I598" t="s">
        <v>6005</v>
      </c>
      <c r="J598" t="s">
        <v>6009</v>
      </c>
      <c r="K598">
        <v>2012</v>
      </c>
      <c r="L598" t="s">
        <v>331</v>
      </c>
      <c r="M598">
        <v>0</v>
      </c>
      <c r="N598">
        <v>44</v>
      </c>
      <c r="O598">
        <v>9</v>
      </c>
      <c r="P598">
        <v>3</v>
      </c>
      <c r="Q598" t="s">
        <v>10</v>
      </c>
      <c r="R598" t="s">
        <v>18</v>
      </c>
      <c r="S598">
        <v>0.204545454545455</v>
      </c>
      <c r="T598">
        <v>12</v>
      </c>
      <c r="U598">
        <v>4</v>
      </c>
    </row>
    <row r="599" spans="1:21" x14ac:dyDescent="0.25">
      <c r="A599" t="s">
        <v>3052</v>
      </c>
      <c r="B599" s="1">
        <v>41260</v>
      </c>
      <c r="C599" t="s">
        <v>7298</v>
      </c>
      <c r="D599" t="s">
        <v>7297</v>
      </c>
      <c r="E599" t="s">
        <v>6002</v>
      </c>
      <c r="F599" t="s">
        <v>5996</v>
      </c>
      <c r="G599" t="s">
        <v>5983</v>
      </c>
      <c r="H599" s="1">
        <v>41260</v>
      </c>
      <c r="I599" t="s">
        <v>6005</v>
      </c>
      <c r="J599" t="s">
        <v>6794</v>
      </c>
      <c r="K599">
        <v>2012</v>
      </c>
      <c r="L599" t="s">
        <v>1281</v>
      </c>
      <c r="M599">
        <v>0</v>
      </c>
      <c r="N599">
        <v>45</v>
      </c>
      <c r="O599">
        <v>0</v>
      </c>
      <c r="P599">
        <v>2</v>
      </c>
      <c r="Q599" t="s">
        <v>10</v>
      </c>
      <c r="R599" t="s">
        <v>18</v>
      </c>
      <c r="S599">
        <v>0</v>
      </c>
      <c r="T599">
        <v>12</v>
      </c>
      <c r="U599">
        <v>4</v>
      </c>
    </row>
    <row r="600" spans="1:21" x14ac:dyDescent="0.25">
      <c r="A600" t="s">
        <v>3130</v>
      </c>
      <c r="B600" s="1">
        <v>41274</v>
      </c>
      <c r="C600" t="s">
        <v>6349</v>
      </c>
      <c r="D600" t="s">
        <v>7451</v>
      </c>
      <c r="E600" t="s">
        <v>6048</v>
      </c>
      <c r="F600" t="s">
        <v>5979</v>
      </c>
      <c r="G600" t="s">
        <v>5983</v>
      </c>
      <c r="H600" s="1">
        <v>41274</v>
      </c>
      <c r="I600" t="s">
        <v>6005</v>
      </c>
      <c r="J600" t="s">
        <v>7452</v>
      </c>
      <c r="K600">
        <v>2012</v>
      </c>
      <c r="L600" t="s">
        <v>1464</v>
      </c>
      <c r="M600">
        <v>0</v>
      </c>
      <c r="N600">
        <v>53</v>
      </c>
      <c r="O600">
        <v>22</v>
      </c>
      <c r="P600">
        <v>2</v>
      </c>
      <c r="Q600" t="s">
        <v>10</v>
      </c>
      <c r="R600" t="s">
        <v>18</v>
      </c>
      <c r="S600">
        <v>0.41509433962264197</v>
      </c>
      <c r="T600">
        <v>12</v>
      </c>
      <c r="U600">
        <v>4</v>
      </c>
    </row>
    <row r="601" spans="1:21" x14ac:dyDescent="0.25">
      <c r="A601" t="s">
        <v>3299</v>
      </c>
      <c r="B601" s="1">
        <v>41326</v>
      </c>
      <c r="C601" t="s">
        <v>7293</v>
      </c>
      <c r="D601" t="s">
        <v>6454</v>
      </c>
      <c r="E601" t="s">
        <v>5995</v>
      </c>
      <c r="F601" t="s">
        <v>5996</v>
      </c>
      <c r="G601" t="s">
        <v>5983</v>
      </c>
      <c r="H601" s="1">
        <v>41328</v>
      </c>
      <c r="I601" t="s">
        <v>5969</v>
      </c>
      <c r="J601" t="s">
        <v>6246</v>
      </c>
      <c r="K601">
        <v>2013</v>
      </c>
      <c r="L601" t="s">
        <v>292</v>
      </c>
      <c r="M601">
        <v>0</v>
      </c>
      <c r="N601">
        <v>48</v>
      </c>
      <c r="O601">
        <v>2</v>
      </c>
      <c r="P601">
        <v>3</v>
      </c>
      <c r="Q601" t="s">
        <v>10</v>
      </c>
      <c r="R601" t="s">
        <v>18</v>
      </c>
      <c r="S601">
        <v>4.1666666666666699E-2</v>
      </c>
      <c r="T601">
        <v>2</v>
      </c>
      <c r="U601">
        <v>1</v>
      </c>
    </row>
    <row r="602" spans="1:21" x14ac:dyDescent="0.25">
      <c r="A602" t="s">
        <v>3299</v>
      </c>
      <c r="B602" s="1">
        <v>41326</v>
      </c>
      <c r="C602" t="s">
        <v>7293</v>
      </c>
      <c r="D602" t="s">
        <v>6454</v>
      </c>
      <c r="E602" t="s">
        <v>5995</v>
      </c>
      <c r="F602" t="s">
        <v>5996</v>
      </c>
      <c r="G602" t="s">
        <v>5983</v>
      </c>
      <c r="H602" s="1">
        <v>41328</v>
      </c>
      <c r="I602" t="s">
        <v>5969</v>
      </c>
      <c r="J602" t="s">
        <v>6246</v>
      </c>
      <c r="K602">
        <v>2013</v>
      </c>
      <c r="L602" t="s">
        <v>1240</v>
      </c>
      <c r="M602">
        <v>0</v>
      </c>
      <c r="N602">
        <v>47</v>
      </c>
      <c r="O602">
        <v>16</v>
      </c>
      <c r="P602">
        <v>2</v>
      </c>
      <c r="Q602" t="s">
        <v>10</v>
      </c>
      <c r="R602" t="s">
        <v>18</v>
      </c>
      <c r="S602">
        <v>0.340425531914894</v>
      </c>
      <c r="T602">
        <v>2</v>
      </c>
      <c r="U602">
        <v>1</v>
      </c>
    </row>
    <row r="603" spans="1:21" x14ac:dyDescent="0.25">
      <c r="A603" t="s">
        <v>3401</v>
      </c>
      <c r="B603" s="1">
        <v>41366</v>
      </c>
      <c r="C603" t="s">
        <v>6679</v>
      </c>
      <c r="D603" t="s">
        <v>7436</v>
      </c>
      <c r="E603" t="s">
        <v>6002</v>
      </c>
      <c r="F603" t="s">
        <v>5996</v>
      </c>
      <c r="G603" t="s">
        <v>5983</v>
      </c>
      <c r="H603" s="1">
        <v>41367</v>
      </c>
      <c r="I603" t="s">
        <v>5986</v>
      </c>
      <c r="J603" t="s">
        <v>6087</v>
      </c>
      <c r="K603">
        <v>2013</v>
      </c>
      <c r="L603" t="s">
        <v>384</v>
      </c>
      <c r="M603">
        <v>0</v>
      </c>
      <c r="N603">
        <v>26</v>
      </c>
      <c r="O603">
        <v>8</v>
      </c>
      <c r="P603">
        <v>2</v>
      </c>
      <c r="Q603" t="s">
        <v>10</v>
      </c>
      <c r="R603" t="s">
        <v>18</v>
      </c>
      <c r="S603">
        <v>0.30769230769230799</v>
      </c>
      <c r="T603">
        <v>4</v>
      </c>
      <c r="U603">
        <v>2</v>
      </c>
    </row>
    <row r="604" spans="1:21" x14ac:dyDescent="0.25">
      <c r="A604" t="s">
        <v>3460</v>
      </c>
      <c r="B604" s="1">
        <v>41393</v>
      </c>
      <c r="C604" t="s">
        <v>7077</v>
      </c>
      <c r="D604" t="s">
        <v>7541</v>
      </c>
      <c r="E604" t="s">
        <v>5995</v>
      </c>
      <c r="F604" t="s">
        <v>5996</v>
      </c>
      <c r="G604" t="s">
        <v>5983</v>
      </c>
      <c r="H604" s="1">
        <v>41393</v>
      </c>
      <c r="I604" t="s">
        <v>6005</v>
      </c>
      <c r="J604" t="s">
        <v>6036</v>
      </c>
      <c r="K604">
        <v>2013</v>
      </c>
      <c r="L604" t="s">
        <v>363</v>
      </c>
      <c r="M604">
        <v>0</v>
      </c>
      <c r="N604">
        <v>158</v>
      </c>
      <c r="O604">
        <v>69</v>
      </c>
      <c r="P604">
        <v>3</v>
      </c>
      <c r="Q604" t="s">
        <v>10</v>
      </c>
      <c r="R604" t="s">
        <v>18</v>
      </c>
      <c r="S604">
        <v>0.436708860759494</v>
      </c>
      <c r="T604">
        <v>4</v>
      </c>
      <c r="U604">
        <v>2</v>
      </c>
    </row>
    <row r="605" spans="1:21" x14ac:dyDescent="0.25">
      <c r="A605" t="s">
        <v>3487</v>
      </c>
      <c r="B605" s="1">
        <v>41401</v>
      </c>
      <c r="C605" t="s">
        <v>6403</v>
      </c>
      <c r="D605" t="s">
        <v>6487</v>
      </c>
      <c r="E605" t="s">
        <v>6008</v>
      </c>
      <c r="F605" t="s">
        <v>5979</v>
      </c>
      <c r="G605" t="s">
        <v>5968</v>
      </c>
      <c r="H605" s="1">
        <v>41401</v>
      </c>
      <c r="I605" t="s">
        <v>6005</v>
      </c>
      <c r="J605" t="s">
        <v>6045</v>
      </c>
      <c r="K605">
        <v>2013</v>
      </c>
      <c r="L605" t="s">
        <v>1281</v>
      </c>
      <c r="M605">
        <v>0</v>
      </c>
      <c r="N605">
        <v>22</v>
      </c>
      <c r="O605">
        <v>0</v>
      </c>
      <c r="P605">
        <v>1</v>
      </c>
      <c r="Q605" t="s">
        <v>10</v>
      </c>
      <c r="R605" t="s">
        <v>18</v>
      </c>
      <c r="S605">
        <v>0</v>
      </c>
      <c r="T605">
        <v>5</v>
      </c>
      <c r="U605">
        <v>2</v>
      </c>
    </row>
    <row r="606" spans="1:21" x14ac:dyDescent="0.25">
      <c r="A606" t="s">
        <v>3549</v>
      </c>
      <c r="B606" s="1">
        <v>41424</v>
      </c>
      <c r="C606" t="s">
        <v>6263</v>
      </c>
      <c r="D606" t="s">
        <v>7552</v>
      </c>
      <c r="E606" t="s">
        <v>6008</v>
      </c>
      <c r="F606" t="s">
        <v>5979</v>
      </c>
      <c r="G606" t="s">
        <v>5968</v>
      </c>
      <c r="H606" s="1">
        <v>41427</v>
      </c>
      <c r="I606" t="s">
        <v>5986</v>
      </c>
      <c r="J606" t="s">
        <v>6169</v>
      </c>
      <c r="K606">
        <v>2013</v>
      </c>
      <c r="L606" t="s">
        <v>1204</v>
      </c>
      <c r="M606">
        <v>0</v>
      </c>
      <c r="N606">
        <v>269</v>
      </c>
      <c r="O606">
        <v>21</v>
      </c>
      <c r="P606">
        <v>5</v>
      </c>
      <c r="Q606" t="s">
        <v>10</v>
      </c>
      <c r="R606" t="s">
        <v>18</v>
      </c>
      <c r="S606">
        <v>7.8066914498141293E-2</v>
      </c>
      <c r="T606">
        <v>5</v>
      </c>
      <c r="U606">
        <v>2</v>
      </c>
    </row>
    <row r="607" spans="1:21" x14ac:dyDescent="0.25">
      <c r="A607" t="s">
        <v>3549</v>
      </c>
      <c r="B607" s="1">
        <v>41424</v>
      </c>
      <c r="C607" t="s">
        <v>6263</v>
      </c>
      <c r="D607" t="s">
        <v>7552</v>
      </c>
      <c r="E607" t="s">
        <v>6008</v>
      </c>
      <c r="F607" t="s">
        <v>5979</v>
      </c>
      <c r="G607" t="s">
        <v>5968</v>
      </c>
      <c r="H607" s="1">
        <v>41427</v>
      </c>
      <c r="I607" t="s">
        <v>5986</v>
      </c>
      <c r="J607" t="s">
        <v>6169</v>
      </c>
      <c r="K607">
        <v>2013</v>
      </c>
      <c r="L607" t="s">
        <v>930</v>
      </c>
      <c r="M607">
        <v>0</v>
      </c>
      <c r="N607">
        <v>194</v>
      </c>
      <c r="O607">
        <v>84</v>
      </c>
      <c r="P607">
        <v>4</v>
      </c>
      <c r="Q607" t="s">
        <v>10</v>
      </c>
      <c r="R607" t="s">
        <v>18</v>
      </c>
      <c r="S607">
        <v>0.43298969072165</v>
      </c>
      <c r="T607">
        <v>5</v>
      </c>
      <c r="U607">
        <v>2</v>
      </c>
    </row>
    <row r="608" spans="1:21" x14ac:dyDescent="0.25">
      <c r="A608" t="s">
        <v>3573</v>
      </c>
      <c r="B608" s="1">
        <v>41429</v>
      </c>
      <c r="C608" t="s">
        <v>6024</v>
      </c>
      <c r="D608" t="s">
        <v>7062</v>
      </c>
      <c r="E608" t="s">
        <v>6008</v>
      </c>
      <c r="F608" t="s">
        <v>5979</v>
      </c>
      <c r="G608" t="s">
        <v>5968</v>
      </c>
      <c r="H608" s="1">
        <v>41431</v>
      </c>
      <c r="I608" t="s">
        <v>5969</v>
      </c>
      <c r="J608" t="s">
        <v>6045</v>
      </c>
      <c r="K608">
        <v>2013</v>
      </c>
      <c r="L608" t="s">
        <v>93</v>
      </c>
      <c r="M608">
        <v>0</v>
      </c>
      <c r="N608">
        <v>193</v>
      </c>
      <c r="O608">
        <v>96</v>
      </c>
      <c r="P608">
        <v>6</v>
      </c>
      <c r="Q608" t="s">
        <v>10</v>
      </c>
      <c r="R608" t="s">
        <v>18</v>
      </c>
      <c r="S608">
        <v>0.49740932642487001</v>
      </c>
      <c r="T608">
        <v>6</v>
      </c>
      <c r="U608">
        <v>2</v>
      </c>
    </row>
    <row r="609" spans="1:21" x14ac:dyDescent="0.25">
      <c r="A609" t="s">
        <v>3574</v>
      </c>
      <c r="B609" s="1">
        <v>41429</v>
      </c>
      <c r="C609" t="s">
        <v>6704</v>
      </c>
      <c r="D609" t="s">
        <v>6197</v>
      </c>
      <c r="E609" t="s">
        <v>6008</v>
      </c>
      <c r="F609" t="s">
        <v>5979</v>
      </c>
      <c r="G609" t="s">
        <v>5983</v>
      </c>
      <c r="H609" s="1">
        <v>41432</v>
      </c>
      <c r="I609" t="s">
        <v>5986</v>
      </c>
      <c r="J609" t="s">
        <v>6198</v>
      </c>
      <c r="K609">
        <v>2013</v>
      </c>
      <c r="L609" t="s">
        <v>494</v>
      </c>
      <c r="M609">
        <v>0</v>
      </c>
      <c r="N609">
        <v>166</v>
      </c>
      <c r="O609">
        <v>13</v>
      </c>
      <c r="P609">
        <v>6</v>
      </c>
      <c r="Q609" t="s">
        <v>10</v>
      </c>
      <c r="R609" t="s">
        <v>18</v>
      </c>
      <c r="S609">
        <v>7.8313253012048195E-2</v>
      </c>
      <c r="T609">
        <v>6</v>
      </c>
      <c r="U609">
        <v>2</v>
      </c>
    </row>
    <row r="610" spans="1:21" x14ac:dyDescent="0.25">
      <c r="A610" t="s">
        <v>3574</v>
      </c>
      <c r="B610" s="1">
        <v>41429</v>
      </c>
      <c r="C610" t="s">
        <v>6704</v>
      </c>
      <c r="D610" t="s">
        <v>6197</v>
      </c>
      <c r="E610" t="s">
        <v>6008</v>
      </c>
      <c r="F610" t="s">
        <v>5979</v>
      </c>
      <c r="G610" t="s">
        <v>5983</v>
      </c>
      <c r="H610" s="1">
        <v>41432</v>
      </c>
      <c r="I610" t="s">
        <v>5986</v>
      </c>
      <c r="J610" t="s">
        <v>6198</v>
      </c>
      <c r="K610">
        <v>2013</v>
      </c>
      <c r="L610" t="s">
        <v>1176</v>
      </c>
      <c r="M610">
        <v>0</v>
      </c>
      <c r="N610">
        <v>15</v>
      </c>
      <c r="O610">
        <v>3</v>
      </c>
      <c r="P610">
        <v>1</v>
      </c>
      <c r="Q610" t="s">
        <v>10</v>
      </c>
      <c r="R610" t="s">
        <v>18</v>
      </c>
      <c r="S610">
        <v>0.2</v>
      </c>
      <c r="T610">
        <v>6</v>
      </c>
      <c r="U610">
        <v>2</v>
      </c>
    </row>
    <row r="611" spans="1:21" x14ac:dyDescent="0.25">
      <c r="A611" t="s">
        <v>3646</v>
      </c>
      <c r="B611" s="1">
        <v>41439</v>
      </c>
      <c r="C611" t="s">
        <v>6742</v>
      </c>
      <c r="D611" t="s">
        <v>7579</v>
      </c>
      <c r="E611" t="s">
        <v>5995</v>
      </c>
      <c r="F611" t="s">
        <v>5996</v>
      </c>
      <c r="G611" t="s">
        <v>5968</v>
      </c>
      <c r="H611" s="1">
        <v>41443</v>
      </c>
      <c r="I611" t="s">
        <v>5969</v>
      </c>
      <c r="J611" t="s">
        <v>6195</v>
      </c>
      <c r="K611">
        <v>2013</v>
      </c>
      <c r="L611" t="s">
        <v>1063</v>
      </c>
      <c r="M611">
        <v>0</v>
      </c>
      <c r="N611">
        <v>242</v>
      </c>
      <c r="O611">
        <v>82</v>
      </c>
      <c r="P611">
        <v>8</v>
      </c>
      <c r="Q611" t="s">
        <v>10</v>
      </c>
      <c r="R611" t="s">
        <v>18</v>
      </c>
      <c r="S611">
        <v>0.338842975206612</v>
      </c>
      <c r="T611">
        <v>6</v>
      </c>
      <c r="U611">
        <v>2</v>
      </c>
    </row>
    <row r="612" spans="1:21" x14ac:dyDescent="0.25">
      <c r="A612" t="s">
        <v>3658</v>
      </c>
      <c r="B612" s="1">
        <v>41442</v>
      </c>
      <c r="C612" t="s">
        <v>6218</v>
      </c>
      <c r="D612" t="s">
        <v>6735</v>
      </c>
      <c r="E612" t="s">
        <v>5972</v>
      </c>
      <c r="F612" t="s">
        <v>5967</v>
      </c>
      <c r="G612" t="s">
        <v>5968</v>
      </c>
      <c r="H612" s="1">
        <v>41445</v>
      </c>
      <c r="I612" t="s">
        <v>5969</v>
      </c>
      <c r="J612" t="s">
        <v>5975</v>
      </c>
      <c r="K612">
        <v>2013</v>
      </c>
      <c r="L612" t="s">
        <v>2308</v>
      </c>
      <c r="M612">
        <v>0</v>
      </c>
      <c r="N612">
        <v>91</v>
      </c>
      <c r="O612">
        <v>15</v>
      </c>
      <c r="P612">
        <v>2</v>
      </c>
      <c r="Q612" t="s">
        <v>10</v>
      </c>
      <c r="R612" t="s">
        <v>18</v>
      </c>
      <c r="S612">
        <v>0.164835164835165</v>
      </c>
      <c r="T612">
        <v>6</v>
      </c>
      <c r="U612">
        <v>2</v>
      </c>
    </row>
    <row r="613" spans="1:21" x14ac:dyDescent="0.25">
      <c r="A613" t="s">
        <v>3769</v>
      </c>
      <c r="B613" s="1">
        <v>41472</v>
      </c>
      <c r="C613" t="s">
        <v>6742</v>
      </c>
      <c r="D613" t="s">
        <v>6063</v>
      </c>
      <c r="E613" t="s">
        <v>6002</v>
      </c>
      <c r="F613" t="s">
        <v>5996</v>
      </c>
      <c r="G613" t="s">
        <v>5968</v>
      </c>
      <c r="H613" s="1">
        <v>41475</v>
      </c>
      <c r="I613" t="s">
        <v>5986</v>
      </c>
      <c r="J613" t="s">
        <v>6063</v>
      </c>
      <c r="K613">
        <v>2013</v>
      </c>
      <c r="L613" t="s">
        <v>1879</v>
      </c>
      <c r="M613">
        <v>0</v>
      </c>
      <c r="N613">
        <v>191</v>
      </c>
      <c r="O613">
        <v>32</v>
      </c>
      <c r="P613">
        <v>7</v>
      </c>
      <c r="Q613" t="s">
        <v>10</v>
      </c>
      <c r="R613" t="s">
        <v>18</v>
      </c>
      <c r="S613">
        <v>0.16753926701570701</v>
      </c>
      <c r="T613">
        <v>7</v>
      </c>
      <c r="U613">
        <v>3</v>
      </c>
    </row>
    <row r="614" spans="1:21" x14ac:dyDescent="0.25">
      <c r="A614" t="s">
        <v>3805</v>
      </c>
      <c r="B614" s="1">
        <v>41487</v>
      </c>
      <c r="C614" t="s">
        <v>6077</v>
      </c>
      <c r="D614" t="s">
        <v>7541</v>
      </c>
      <c r="E614" t="s">
        <v>5995</v>
      </c>
      <c r="F614" t="s">
        <v>5996</v>
      </c>
      <c r="G614" t="s">
        <v>5983</v>
      </c>
      <c r="H614" s="1">
        <v>41492</v>
      </c>
      <c r="I614" t="s">
        <v>5969</v>
      </c>
      <c r="J614" t="s">
        <v>6036</v>
      </c>
      <c r="K614">
        <v>2013</v>
      </c>
      <c r="L614" t="s">
        <v>801</v>
      </c>
      <c r="M614">
        <v>0</v>
      </c>
      <c r="N614">
        <v>68</v>
      </c>
      <c r="O614">
        <v>29</v>
      </c>
      <c r="P614">
        <v>4</v>
      </c>
      <c r="Q614" t="s">
        <v>10</v>
      </c>
      <c r="R614" t="s">
        <v>18</v>
      </c>
      <c r="S614">
        <v>0.42647058823529399</v>
      </c>
      <c r="T614">
        <v>8</v>
      </c>
      <c r="U614">
        <v>3</v>
      </c>
    </row>
    <row r="615" spans="1:21" x14ac:dyDescent="0.25">
      <c r="A615" t="s">
        <v>3868</v>
      </c>
      <c r="B615" s="1">
        <v>41498</v>
      </c>
      <c r="C615" t="s">
        <v>6697</v>
      </c>
      <c r="D615" t="s">
        <v>7616</v>
      </c>
      <c r="E615" t="s">
        <v>5972</v>
      </c>
      <c r="F615" t="s">
        <v>5967</v>
      </c>
      <c r="G615" t="s">
        <v>5968</v>
      </c>
      <c r="H615" s="1">
        <v>41501</v>
      </c>
      <c r="I615" t="s">
        <v>5969</v>
      </c>
      <c r="J615" t="s">
        <v>5975</v>
      </c>
      <c r="K615">
        <v>2013</v>
      </c>
      <c r="L615" t="s">
        <v>472</v>
      </c>
      <c r="M615">
        <v>0</v>
      </c>
      <c r="N615">
        <v>187</v>
      </c>
      <c r="O615">
        <v>88</v>
      </c>
      <c r="P615">
        <v>4</v>
      </c>
      <c r="Q615" t="s">
        <v>10</v>
      </c>
      <c r="R615" t="s">
        <v>18</v>
      </c>
      <c r="S615">
        <v>0.47058823529411797</v>
      </c>
      <c r="T615">
        <v>8</v>
      </c>
      <c r="U615">
        <v>3</v>
      </c>
    </row>
    <row r="616" spans="1:21" x14ac:dyDescent="0.25">
      <c r="A616" t="s">
        <v>3907</v>
      </c>
      <c r="B616" s="1">
        <v>41503</v>
      </c>
      <c r="C616" t="s">
        <v>7291</v>
      </c>
      <c r="D616" t="s">
        <v>6969</v>
      </c>
      <c r="E616" t="s">
        <v>5972</v>
      </c>
      <c r="F616" t="s">
        <v>5967</v>
      </c>
      <c r="G616" t="s">
        <v>5983</v>
      </c>
      <c r="H616" s="1">
        <v>41506</v>
      </c>
      <c r="I616" t="s">
        <v>5969</v>
      </c>
      <c r="J616" t="s">
        <v>5975</v>
      </c>
      <c r="K616">
        <v>2013</v>
      </c>
      <c r="L616" t="s">
        <v>947</v>
      </c>
      <c r="M616">
        <v>0</v>
      </c>
      <c r="N616">
        <v>30</v>
      </c>
      <c r="O616">
        <v>0</v>
      </c>
      <c r="P616">
        <v>1</v>
      </c>
      <c r="Q616" t="s">
        <v>10</v>
      </c>
      <c r="R616" t="s">
        <v>18</v>
      </c>
      <c r="S616">
        <v>0</v>
      </c>
      <c r="T616">
        <v>8</v>
      </c>
      <c r="U616">
        <v>3</v>
      </c>
    </row>
    <row r="617" spans="1:21" x14ac:dyDescent="0.25">
      <c r="A617" t="s">
        <v>3949</v>
      </c>
      <c r="B617" s="1">
        <v>41513</v>
      </c>
      <c r="C617" t="s">
        <v>6593</v>
      </c>
      <c r="D617" t="s">
        <v>7484</v>
      </c>
      <c r="E617" t="s">
        <v>5995</v>
      </c>
      <c r="F617" t="s">
        <v>5996</v>
      </c>
      <c r="G617" t="s">
        <v>5968</v>
      </c>
      <c r="H617" s="1">
        <v>41516</v>
      </c>
      <c r="I617" t="s">
        <v>5969</v>
      </c>
      <c r="J617" t="s">
        <v>6036</v>
      </c>
      <c r="K617">
        <v>2013</v>
      </c>
      <c r="L617" t="s">
        <v>3216</v>
      </c>
      <c r="M617">
        <v>0</v>
      </c>
      <c r="N617">
        <v>156</v>
      </c>
      <c r="O617">
        <v>23</v>
      </c>
      <c r="P617">
        <v>3</v>
      </c>
      <c r="Q617" t="s">
        <v>10</v>
      </c>
      <c r="R617" t="s">
        <v>18</v>
      </c>
      <c r="S617">
        <v>0.147435897435897</v>
      </c>
      <c r="T617">
        <v>8</v>
      </c>
      <c r="U617">
        <v>3</v>
      </c>
    </row>
    <row r="618" spans="1:21" x14ac:dyDescent="0.25">
      <c r="A618" t="s">
        <v>3976</v>
      </c>
      <c r="B618" s="1">
        <v>41516</v>
      </c>
      <c r="C618" t="s">
        <v>6351</v>
      </c>
      <c r="D618" t="s">
        <v>6051</v>
      </c>
      <c r="E618" t="s">
        <v>5995</v>
      </c>
      <c r="F618" t="s">
        <v>5996</v>
      </c>
      <c r="G618" t="s">
        <v>5968</v>
      </c>
      <c r="H618" s="1">
        <v>41518</v>
      </c>
      <c r="I618" t="s">
        <v>5986</v>
      </c>
      <c r="J618" t="s">
        <v>6052</v>
      </c>
      <c r="K618">
        <v>2013</v>
      </c>
      <c r="L618" t="s">
        <v>33</v>
      </c>
      <c r="M618">
        <v>0</v>
      </c>
      <c r="N618">
        <v>93</v>
      </c>
      <c r="O618">
        <v>24</v>
      </c>
      <c r="P618">
        <v>2</v>
      </c>
      <c r="Q618" t="s">
        <v>10</v>
      </c>
      <c r="R618" t="s">
        <v>18</v>
      </c>
      <c r="S618">
        <v>0.25806451612903197</v>
      </c>
      <c r="T618">
        <v>8</v>
      </c>
      <c r="U618">
        <v>3</v>
      </c>
    </row>
    <row r="619" spans="1:21" x14ac:dyDescent="0.25">
      <c r="A619" t="s">
        <v>3982</v>
      </c>
      <c r="B619" s="1">
        <v>41517</v>
      </c>
      <c r="C619" t="s">
        <v>7143</v>
      </c>
      <c r="D619" t="s">
        <v>7635</v>
      </c>
      <c r="E619" t="s">
        <v>6008</v>
      </c>
      <c r="F619" t="s">
        <v>5979</v>
      </c>
      <c r="G619" t="s">
        <v>5983</v>
      </c>
      <c r="H619" s="1">
        <v>41520</v>
      </c>
      <c r="I619" t="s">
        <v>5986</v>
      </c>
      <c r="J619" t="s">
        <v>6009</v>
      </c>
      <c r="K619">
        <v>2013</v>
      </c>
      <c r="L619" t="s">
        <v>1333</v>
      </c>
      <c r="M619">
        <v>0</v>
      </c>
      <c r="N619">
        <v>119</v>
      </c>
      <c r="O619">
        <v>50</v>
      </c>
      <c r="P619">
        <v>6</v>
      </c>
      <c r="Q619" t="s">
        <v>10</v>
      </c>
      <c r="R619" t="s">
        <v>18</v>
      </c>
      <c r="S619">
        <v>0.42016806722689098</v>
      </c>
      <c r="T619">
        <v>8</v>
      </c>
      <c r="U619">
        <v>3</v>
      </c>
    </row>
    <row r="620" spans="1:21" x14ac:dyDescent="0.25">
      <c r="A620" t="s">
        <v>4091</v>
      </c>
      <c r="B620" s="1">
        <v>41538</v>
      </c>
      <c r="C620" t="s">
        <v>6957</v>
      </c>
      <c r="D620" t="s">
        <v>7647</v>
      </c>
      <c r="E620" t="s">
        <v>5995</v>
      </c>
      <c r="F620" t="s">
        <v>5996</v>
      </c>
      <c r="G620" t="s">
        <v>5983</v>
      </c>
      <c r="H620" s="1">
        <v>41540</v>
      </c>
      <c r="I620" t="s">
        <v>5986</v>
      </c>
      <c r="J620" t="s">
        <v>6774</v>
      </c>
      <c r="K620">
        <v>2013</v>
      </c>
      <c r="L620" t="s">
        <v>1300</v>
      </c>
      <c r="M620">
        <v>0</v>
      </c>
      <c r="N620">
        <v>58</v>
      </c>
      <c r="O620">
        <v>13</v>
      </c>
      <c r="P620">
        <v>3</v>
      </c>
      <c r="Q620" t="s">
        <v>10</v>
      </c>
      <c r="R620" t="s">
        <v>18</v>
      </c>
      <c r="S620">
        <v>0.22413793103448301</v>
      </c>
      <c r="T620">
        <v>9</v>
      </c>
      <c r="U620">
        <v>3</v>
      </c>
    </row>
    <row r="621" spans="1:21" x14ac:dyDescent="0.25">
      <c r="A621" t="s">
        <v>4127</v>
      </c>
      <c r="B621" s="1">
        <v>41544</v>
      </c>
      <c r="C621" t="s">
        <v>7251</v>
      </c>
      <c r="D621" t="s">
        <v>6514</v>
      </c>
      <c r="E621" t="s">
        <v>5972</v>
      </c>
      <c r="F621" t="s">
        <v>5967</v>
      </c>
      <c r="G621" t="s">
        <v>5968</v>
      </c>
      <c r="H621" s="1">
        <v>41544</v>
      </c>
      <c r="I621" t="s">
        <v>6005</v>
      </c>
      <c r="J621" t="s">
        <v>6250</v>
      </c>
      <c r="K621">
        <v>2013</v>
      </c>
      <c r="L621" t="s">
        <v>1952</v>
      </c>
      <c r="M621">
        <v>0</v>
      </c>
      <c r="N621">
        <v>267</v>
      </c>
      <c r="O621">
        <v>88</v>
      </c>
      <c r="P621">
        <v>6</v>
      </c>
      <c r="Q621" t="s">
        <v>10</v>
      </c>
      <c r="R621" t="s">
        <v>18</v>
      </c>
      <c r="S621">
        <v>0.32958801498127299</v>
      </c>
      <c r="T621">
        <v>9</v>
      </c>
      <c r="U621">
        <v>3</v>
      </c>
    </row>
    <row r="622" spans="1:21" x14ac:dyDescent="0.25">
      <c r="A622" t="s">
        <v>4185</v>
      </c>
      <c r="B622" s="1">
        <v>41564</v>
      </c>
      <c r="C622" t="s">
        <v>6471</v>
      </c>
      <c r="D622" t="s">
        <v>7268</v>
      </c>
      <c r="E622" t="s">
        <v>5972</v>
      </c>
      <c r="F622" t="s">
        <v>5967</v>
      </c>
      <c r="G622" t="s">
        <v>5983</v>
      </c>
      <c r="H622" s="1">
        <v>41569</v>
      </c>
      <c r="I622" t="s">
        <v>5969</v>
      </c>
      <c r="J622" t="s">
        <v>5975</v>
      </c>
      <c r="K622">
        <v>2013</v>
      </c>
      <c r="L622" t="s">
        <v>253</v>
      </c>
      <c r="M622">
        <v>0</v>
      </c>
      <c r="N622">
        <v>53</v>
      </c>
      <c r="O622">
        <v>15</v>
      </c>
      <c r="P622">
        <v>2</v>
      </c>
      <c r="Q622" t="s">
        <v>10</v>
      </c>
      <c r="R622" t="s">
        <v>18</v>
      </c>
      <c r="S622">
        <v>0.28301886792452802</v>
      </c>
      <c r="T622">
        <v>10</v>
      </c>
      <c r="U622">
        <v>4</v>
      </c>
    </row>
    <row r="623" spans="1:21" x14ac:dyDescent="0.25">
      <c r="A623" t="s">
        <v>4195</v>
      </c>
      <c r="B623" s="1">
        <v>41570</v>
      </c>
      <c r="C623" t="s">
        <v>7085</v>
      </c>
      <c r="D623" t="s">
        <v>5999</v>
      </c>
      <c r="E623" t="s">
        <v>6000</v>
      </c>
      <c r="F623" t="s">
        <v>5979</v>
      </c>
      <c r="G623" t="s">
        <v>5968</v>
      </c>
      <c r="H623" s="1">
        <v>41571</v>
      </c>
      <c r="I623" t="s">
        <v>5986</v>
      </c>
      <c r="J623" t="s">
        <v>5999</v>
      </c>
      <c r="K623">
        <v>2013</v>
      </c>
      <c r="L623" t="s">
        <v>93</v>
      </c>
      <c r="M623">
        <v>0</v>
      </c>
      <c r="N623">
        <v>58</v>
      </c>
      <c r="O623">
        <v>8</v>
      </c>
      <c r="P623">
        <v>2</v>
      </c>
      <c r="Q623" t="s">
        <v>10</v>
      </c>
      <c r="R623" t="s">
        <v>18</v>
      </c>
      <c r="S623">
        <v>0.13793103448275901</v>
      </c>
      <c r="T623">
        <v>10</v>
      </c>
      <c r="U623">
        <v>4</v>
      </c>
    </row>
    <row r="624" spans="1:21" x14ac:dyDescent="0.25">
      <c r="A624" t="s">
        <v>4203</v>
      </c>
      <c r="B624" s="1">
        <v>41575</v>
      </c>
      <c r="C624" t="s">
        <v>7409</v>
      </c>
      <c r="D624" t="s">
        <v>7666</v>
      </c>
      <c r="E624" t="s">
        <v>5972</v>
      </c>
      <c r="F624" t="s">
        <v>5967</v>
      </c>
      <c r="G624" t="s">
        <v>5983</v>
      </c>
      <c r="H624" s="1">
        <v>41580</v>
      </c>
      <c r="I624" t="s">
        <v>5969</v>
      </c>
      <c r="J624" t="s">
        <v>5975</v>
      </c>
      <c r="K624">
        <v>2013</v>
      </c>
      <c r="L624" t="s">
        <v>1655</v>
      </c>
      <c r="M624">
        <v>0</v>
      </c>
      <c r="N624">
        <v>43</v>
      </c>
      <c r="O624">
        <v>5</v>
      </c>
      <c r="P624">
        <v>3</v>
      </c>
      <c r="Q624" t="s">
        <v>10</v>
      </c>
      <c r="R624" t="s">
        <v>18</v>
      </c>
      <c r="S624">
        <v>0.116279069767442</v>
      </c>
      <c r="T624">
        <v>10</v>
      </c>
      <c r="U624">
        <v>4</v>
      </c>
    </row>
    <row r="625" spans="1:21" x14ac:dyDescent="0.25">
      <c r="A625" t="s">
        <v>4298</v>
      </c>
      <c r="B625" s="1">
        <v>41597</v>
      </c>
      <c r="C625" t="s">
        <v>7345</v>
      </c>
      <c r="D625" t="s">
        <v>6481</v>
      </c>
      <c r="E625" t="s">
        <v>5972</v>
      </c>
      <c r="F625" t="s">
        <v>5967</v>
      </c>
      <c r="G625" t="s">
        <v>5983</v>
      </c>
      <c r="H625" s="1">
        <v>41599</v>
      </c>
      <c r="I625" t="s">
        <v>5986</v>
      </c>
      <c r="J625" t="s">
        <v>5975</v>
      </c>
      <c r="K625">
        <v>2013</v>
      </c>
      <c r="L625" t="s">
        <v>456</v>
      </c>
      <c r="M625">
        <v>0</v>
      </c>
      <c r="N625">
        <v>198</v>
      </c>
      <c r="O625">
        <v>63</v>
      </c>
      <c r="P625">
        <v>8</v>
      </c>
      <c r="Q625" t="s">
        <v>10</v>
      </c>
      <c r="R625" t="s">
        <v>18</v>
      </c>
      <c r="S625">
        <v>0.31818181818181801</v>
      </c>
      <c r="T625">
        <v>11</v>
      </c>
      <c r="U625">
        <v>4</v>
      </c>
    </row>
    <row r="626" spans="1:21" x14ac:dyDescent="0.25">
      <c r="A626" t="s">
        <v>4331</v>
      </c>
      <c r="B626" s="1">
        <v>41603</v>
      </c>
      <c r="C626" t="s">
        <v>6677</v>
      </c>
      <c r="D626" t="s">
        <v>7037</v>
      </c>
      <c r="E626" t="s">
        <v>6002</v>
      </c>
      <c r="F626" t="s">
        <v>5996</v>
      </c>
      <c r="G626" t="s">
        <v>5968</v>
      </c>
      <c r="H626" s="1">
        <v>41605</v>
      </c>
      <c r="I626" t="s">
        <v>5969</v>
      </c>
      <c r="J626" t="s">
        <v>6368</v>
      </c>
      <c r="K626">
        <v>2013</v>
      </c>
      <c r="L626" t="s">
        <v>113</v>
      </c>
      <c r="M626">
        <v>0</v>
      </c>
      <c r="N626">
        <v>76</v>
      </c>
      <c r="O626">
        <v>25</v>
      </c>
      <c r="P626">
        <v>3</v>
      </c>
      <c r="Q626" t="s">
        <v>10</v>
      </c>
      <c r="R626" t="s">
        <v>18</v>
      </c>
      <c r="S626">
        <v>0.32894736842105299</v>
      </c>
      <c r="T626">
        <v>11</v>
      </c>
      <c r="U626">
        <v>4</v>
      </c>
    </row>
    <row r="627" spans="1:21" x14ac:dyDescent="0.25">
      <c r="A627" t="s">
        <v>4333</v>
      </c>
      <c r="B627" s="1">
        <v>41603</v>
      </c>
      <c r="C627" t="s">
        <v>7107</v>
      </c>
      <c r="D627" t="s">
        <v>7683</v>
      </c>
      <c r="E627" t="s">
        <v>6008</v>
      </c>
      <c r="F627" t="s">
        <v>5979</v>
      </c>
      <c r="G627" t="s">
        <v>5983</v>
      </c>
      <c r="H627" s="1">
        <v>41606</v>
      </c>
      <c r="I627" t="s">
        <v>5986</v>
      </c>
      <c r="J627" t="s">
        <v>6045</v>
      </c>
      <c r="K627">
        <v>2013</v>
      </c>
      <c r="L627" t="s">
        <v>494</v>
      </c>
      <c r="M627">
        <v>0</v>
      </c>
      <c r="N627">
        <v>194</v>
      </c>
      <c r="O627">
        <v>15</v>
      </c>
      <c r="P627">
        <v>7</v>
      </c>
      <c r="Q627" t="s">
        <v>10</v>
      </c>
      <c r="R627" t="s">
        <v>18</v>
      </c>
      <c r="S627">
        <v>7.7319587628865996E-2</v>
      </c>
      <c r="T627">
        <v>11</v>
      </c>
      <c r="U627">
        <v>4</v>
      </c>
    </row>
    <row r="628" spans="1:21" x14ac:dyDescent="0.25">
      <c r="A628" t="s">
        <v>4380</v>
      </c>
      <c r="B628" s="1">
        <v>41613</v>
      </c>
      <c r="C628" t="s">
        <v>7121</v>
      </c>
      <c r="D628" t="s">
        <v>6437</v>
      </c>
      <c r="E628" t="s">
        <v>6008</v>
      </c>
      <c r="F628" t="s">
        <v>5979</v>
      </c>
      <c r="G628" t="s">
        <v>5968</v>
      </c>
      <c r="H628" s="1">
        <v>41614</v>
      </c>
      <c r="I628" t="s">
        <v>6005</v>
      </c>
      <c r="J628" t="s">
        <v>6045</v>
      </c>
      <c r="K628">
        <v>2013</v>
      </c>
      <c r="L628" t="s">
        <v>1814</v>
      </c>
      <c r="M628">
        <v>0</v>
      </c>
      <c r="N628">
        <v>245</v>
      </c>
      <c r="O628">
        <v>122</v>
      </c>
      <c r="P628">
        <v>5</v>
      </c>
      <c r="Q628" t="s">
        <v>10</v>
      </c>
      <c r="R628" t="s">
        <v>18</v>
      </c>
      <c r="S628">
        <v>0.49795918367346897</v>
      </c>
      <c r="T628">
        <v>12</v>
      </c>
      <c r="U628">
        <v>4</v>
      </c>
    </row>
    <row r="629" spans="1:21" x14ac:dyDescent="0.25">
      <c r="A629" t="s">
        <v>4564</v>
      </c>
      <c r="B629" s="1">
        <v>41659</v>
      </c>
      <c r="C629" t="s">
        <v>6591</v>
      </c>
      <c r="D629" t="s">
        <v>6555</v>
      </c>
      <c r="E629" t="s">
        <v>6002</v>
      </c>
      <c r="F629" t="s">
        <v>5996</v>
      </c>
      <c r="G629" t="s">
        <v>5983</v>
      </c>
      <c r="H629" s="1">
        <v>41661</v>
      </c>
      <c r="I629" t="s">
        <v>5969</v>
      </c>
      <c r="J629" t="s">
        <v>6087</v>
      </c>
      <c r="K629">
        <v>2014</v>
      </c>
      <c r="L629" t="s">
        <v>261</v>
      </c>
      <c r="M629">
        <v>0</v>
      </c>
      <c r="N629">
        <v>193</v>
      </c>
      <c r="O629">
        <v>73</v>
      </c>
      <c r="P629">
        <v>6</v>
      </c>
      <c r="Q629" t="s">
        <v>10</v>
      </c>
      <c r="R629" t="s">
        <v>18</v>
      </c>
      <c r="S629">
        <v>0.37823834196891198</v>
      </c>
      <c r="T629">
        <v>1</v>
      </c>
      <c r="U629">
        <v>1</v>
      </c>
    </row>
    <row r="630" spans="1:21" x14ac:dyDescent="0.25">
      <c r="A630" t="s">
        <v>4588</v>
      </c>
      <c r="B630" s="1">
        <v>41663</v>
      </c>
      <c r="C630" t="s">
        <v>6037</v>
      </c>
      <c r="D630" t="s">
        <v>6941</v>
      </c>
      <c r="E630" t="s">
        <v>6008</v>
      </c>
      <c r="F630" t="s">
        <v>5979</v>
      </c>
      <c r="G630" t="s">
        <v>5968</v>
      </c>
      <c r="H630" s="1">
        <v>41666</v>
      </c>
      <c r="I630" t="s">
        <v>5986</v>
      </c>
      <c r="J630" t="s">
        <v>6045</v>
      </c>
      <c r="K630">
        <v>2014</v>
      </c>
      <c r="L630" t="s">
        <v>3860</v>
      </c>
      <c r="M630">
        <v>0</v>
      </c>
      <c r="N630">
        <v>346</v>
      </c>
      <c r="O630">
        <v>55</v>
      </c>
      <c r="P630">
        <v>7</v>
      </c>
      <c r="Q630" t="s">
        <v>10</v>
      </c>
      <c r="R630" t="s">
        <v>18</v>
      </c>
      <c r="S630">
        <v>0.15895953757225401</v>
      </c>
      <c r="T630">
        <v>1</v>
      </c>
      <c r="U630">
        <v>1</v>
      </c>
    </row>
    <row r="631" spans="1:21" x14ac:dyDescent="0.25">
      <c r="A631" t="s">
        <v>4612</v>
      </c>
      <c r="B631" s="1">
        <v>41673</v>
      </c>
      <c r="C631" t="s">
        <v>6196</v>
      </c>
      <c r="D631" t="s">
        <v>6319</v>
      </c>
      <c r="E631" t="s">
        <v>6048</v>
      </c>
      <c r="F631" t="s">
        <v>5979</v>
      </c>
      <c r="G631" t="s">
        <v>5983</v>
      </c>
      <c r="H631" s="1">
        <v>41676</v>
      </c>
      <c r="I631" t="s">
        <v>5969</v>
      </c>
      <c r="J631" t="s">
        <v>6319</v>
      </c>
      <c r="K631">
        <v>2014</v>
      </c>
      <c r="L631" t="s">
        <v>456</v>
      </c>
      <c r="M631">
        <v>0</v>
      </c>
      <c r="N631">
        <v>50</v>
      </c>
      <c r="O631">
        <v>16</v>
      </c>
      <c r="P631">
        <v>2</v>
      </c>
      <c r="Q631" t="s">
        <v>10</v>
      </c>
      <c r="R631" t="s">
        <v>18</v>
      </c>
      <c r="S631">
        <v>0.32</v>
      </c>
      <c r="T631">
        <v>2</v>
      </c>
      <c r="U631">
        <v>1</v>
      </c>
    </row>
    <row r="632" spans="1:21" x14ac:dyDescent="0.25">
      <c r="A632" t="s">
        <v>4652</v>
      </c>
      <c r="B632" s="1">
        <v>41684</v>
      </c>
      <c r="C632" t="s">
        <v>7365</v>
      </c>
      <c r="D632" t="s">
        <v>7432</v>
      </c>
      <c r="E632" t="s">
        <v>5972</v>
      </c>
      <c r="F632" t="s">
        <v>5967</v>
      </c>
      <c r="G632" t="s">
        <v>5968</v>
      </c>
      <c r="H632" s="1">
        <v>41687</v>
      </c>
      <c r="I632" t="s">
        <v>5969</v>
      </c>
      <c r="J632" t="s">
        <v>7053</v>
      </c>
      <c r="K632">
        <v>2014</v>
      </c>
      <c r="L632" t="s">
        <v>943</v>
      </c>
      <c r="M632">
        <v>0</v>
      </c>
      <c r="N632">
        <v>79</v>
      </c>
      <c r="O632">
        <v>7</v>
      </c>
      <c r="P632">
        <v>3</v>
      </c>
      <c r="Q632" t="s">
        <v>10</v>
      </c>
      <c r="R632" t="s">
        <v>18</v>
      </c>
      <c r="S632">
        <v>8.8607594936708903E-2</v>
      </c>
      <c r="T632">
        <v>2</v>
      </c>
      <c r="U632">
        <v>1</v>
      </c>
    </row>
    <row r="633" spans="1:21" x14ac:dyDescent="0.25">
      <c r="A633" t="s">
        <v>4683</v>
      </c>
      <c r="B633" s="1">
        <v>41695</v>
      </c>
      <c r="C633" t="s">
        <v>7740</v>
      </c>
      <c r="D633" t="s">
        <v>6172</v>
      </c>
      <c r="E633" t="s">
        <v>6008</v>
      </c>
      <c r="F633" t="s">
        <v>5979</v>
      </c>
      <c r="G633" t="s">
        <v>5983</v>
      </c>
      <c r="H633" s="1">
        <v>41698</v>
      </c>
      <c r="I633" t="s">
        <v>5986</v>
      </c>
      <c r="J633" t="s">
        <v>6169</v>
      </c>
      <c r="K633">
        <v>2014</v>
      </c>
      <c r="L633" t="s">
        <v>472</v>
      </c>
      <c r="M633">
        <v>0</v>
      </c>
      <c r="N633">
        <v>234</v>
      </c>
      <c r="O633">
        <v>110</v>
      </c>
      <c r="P633">
        <v>5</v>
      </c>
      <c r="Q633" t="s">
        <v>10</v>
      </c>
      <c r="R633" t="s">
        <v>18</v>
      </c>
      <c r="S633">
        <v>0.47008547008547003</v>
      </c>
      <c r="T633">
        <v>2</v>
      </c>
      <c r="U633">
        <v>1</v>
      </c>
    </row>
    <row r="634" spans="1:21" x14ac:dyDescent="0.25">
      <c r="A634" t="s">
        <v>4687</v>
      </c>
      <c r="B634" s="1">
        <v>41696</v>
      </c>
      <c r="C634" t="s">
        <v>6677</v>
      </c>
      <c r="D634" t="s">
        <v>6108</v>
      </c>
      <c r="E634" t="s">
        <v>6008</v>
      </c>
      <c r="F634" t="s">
        <v>5979</v>
      </c>
      <c r="G634" t="s">
        <v>5968</v>
      </c>
      <c r="H634" s="1">
        <v>41698</v>
      </c>
      <c r="I634" t="s">
        <v>5969</v>
      </c>
      <c r="J634" t="s">
        <v>6109</v>
      </c>
      <c r="K634">
        <v>2014</v>
      </c>
      <c r="L634" t="s">
        <v>1300</v>
      </c>
      <c r="M634">
        <v>0</v>
      </c>
      <c r="N634">
        <v>38</v>
      </c>
      <c r="O634">
        <v>9</v>
      </c>
      <c r="P634">
        <v>2</v>
      </c>
      <c r="Q634" t="s">
        <v>10</v>
      </c>
      <c r="R634" t="s">
        <v>18</v>
      </c>
      <c r="S634">
        <v>0.23684210526315799</v>
      </c>
      <c r="T634">
        <v>2</v>
      </c>
      <c r="U634">
        <v>1</v>
      </c>
    </row>
    <row r="635" spans="1:21" x14ac:dyDescent="0.25">
      <c r="A635" t="s">
        <v>4771</v>
      </c>
      <c r="B635" s="1">
        <v>41727</v>
      </c>
      <c r="C635" t="s">
        <v>7633</v>
      </c>
      <c r="D635" t="s">
        <v>7753</v>
      </c>
      <c r="E635" t="s">
        <v>6002</v>
      </c>
      <c r="F635" t="s">
        <v>5996</v>
      </c>
      <c r="G635" t="s">
        <v>5983</v>
      </c>
      <c r="H635" s="1">
        <v>41731</v>
      </c>
      <c r="I635" t="s">
        <v>5969</v>
      </c>
      <c r="J635" t="s">
        <v>6082</v>
      </c>
      <c r="K635">
        <v>2014</v>
      </c>
      <c r="L635" t="s">
        <v>521</v>
      </c>
      <c r="M635">
        <v>0</v>
      </c>
      <c r="N635">
        <v>34</v>
      </c>
      <c r="O635">
        <v>12</v>
      </c>
      <c r="P635">
        <v>2</v>
      </c>
      <c r="Q635" t="s">
        <v>10</v>
      </c>
      <c r="R635" t="s">
        <v>18</v>
      </c>
      <c r="S635">
        <v>0.35294117647058798</v>
      </c>
      <c r="T635">
        <v>3</v>
      </c>
      <c r="U635">
        <v>1</v>
      </c>
    </row>
    <row r="636" spans="1:21" x14ac:dyDescent="0.25">
      <c r="A636" t="s">
        <v>4874</v>
      </c>
      <c r="B636" s="1">
        <v>41762</v>
      </c>
      <c r="C636" t="s">
        <v>6545</v>
      </c>
      <c r="D636" t="s">
        <v>6644</v>
      </c>
      <c r="E636" t="s">
        <v>5995</v>
      </c>
      <c r="F636" t="s">
        <v>5996</v>
      </c>
      <c r="G636" t="s">
        <v>5983</v>
      </c>
      <c r="H636" s="1">
        <v>41764</v>
      </c>
      <c r="I636" t="s">
        <v>5969</v>
      </c>
      <c r="J636" t="s">
        <v>6052</v>
      </c>
      <c r="K636">
        <v>2014</v>
      </c>
      <c r="L636" t="s">
        <v>331</v>
      </c>
      <c r="M636">
        <v>0</v>
      </c>
      <c r="N636">
        <v>103</v>
      </c>
      <c r="O636">
        <v>21</v>
      </c>
      <c r="P636">
        <v>7</v>
      </c>
      <c r="Q636" t="s">
        <v>10</v>
      </c>
      <c r="R636" t="s">
        <v>18</v>
      </c>
      <c r="S636">
        <v>0.20388349514563101</v>
      </c>
      <c r="T636">
        <v>5</v>
      </c>
      <c r="U636">
        <v>2</v>
      </c>
    </row>
    <row r="637" spans="1:21" x14ac:dyDescent="0.25">
      <c r="A637" t="s">
        <v>4913</v>
      </c>
      <c r="B637" s="1">
        <v>41778</v>
      </c>
      <c r="C637" t="s">
        <v>7442</v>
      </c>
      <c r="D637" t="s">
        <v>6065</v>
      </c>
      <c r="E637" t="s">
        <v>6066</v>
      </c>
      <c r="F637" t="s">
        <v>5967</v>
      </c>
      <c r="G637" t="s">
        <v>5968</v>
      </c>
      <c r="H637" s="1">
        <v>41781</v>
      </c>
      <c r="I637" t="s">
        <v>5969</v>
      </c>
      <c r="J637" t="s">
        <v>6065</v>
      </c>
      <c r="K637">
        <v>2014</v>
      </c>
      <c r="L637" t="s">
        <v>329</v>
      </c>
      <c r="M637">
        <v>0</v>
      </c>
      <c r="N637">
        <v>199</v>
      </c>
      <c r="O637">
        <v>48</v>
      </c>
      <c r="P637">
        <v>4</v>
      </c>
      <c r="Q637" t="s">
        <v>10</v>
      </c>
      <c r="R637" t="s">
        <v>18</v>
      </c>
      <c r="S637">
        <v>0.24120603015075401</v>
      </c>
      <c r="T637">
        <v>5</v>
      </c>
      <c r="U637">
        <v>2</v>
      </c>
    </row>
    <row r="638" spans="1:21" x14ac:dyDescent="0.25">
      <c r="A638" t="s">
        <v>4913</v>
      </c>
      <c r="B638" s="1">
        <v>41778</v>
      </c>
      <c r="C638" t="s">
        <v>7442</v>
      </c>
      <c r="D638" t="s">
        <v>6065</v>
      </c>
      <c r="E638" t="s">
        <v>6066</v>
      </c>
      <c r="F638" t="s">
        <v>5967</v>
      </c>
      <c r="G638" t="s">
        <v>5968</v>
      </c>
      <c r="H638" s="1">
        <v>41781</v>
      </c>
      <c r="I638" t="s">
        <v>5969</v>
      </c>
      <c r="J638" t="s">
        <v>6065</v>
      </c>
      <c r="K638">
        <v>2014</v>
      </c>
      <c r="L638" t="s">
        <v>456</v>
      </c>
      <c r="M638">
        <v>0</v>
      </c>
      <c r="N638">
        <v>149</v>
      </c>
      <c r="O638">
        <v>48</v>
      </c>
      <c r="P638">
        <v>6</v>
      </c>
      <c r="Q638" t="s">
        <v>10</v>
      </c>
      <c r="R638" t="s">
        <v>18</v>
      </c>
      <c r="S638">
        <v>0.322147651006711</v>
      </c>
      <c r="T638">
        <v>5</v>
      </c>
      <c r="U638">
        <v>2</v>
      </c>
    </row>
    <row r="639" spans="1:21" x14ac:dyDescent="0.25">
      <c r="A639" t="s">
        <v>5086</v>
      </c>
      <c r="B639" s="1">
        <v>41820</v>
      </c>
      <c r="C639" t="s">
        <v>6353</v>
      </c>
      <c r="D639" t="s">
        <v>6554</v>
      </c>
      <c r="E639" t="s">
        <v>6008</v>
      </c>
      <c r="F639" t="s">
        <v>5979</v>
      </c>
      <c r="G639" t="s">
        <v>5983</v>
      </c>
      <c r="H639" s="1">
        <v>41825</v>
      </c>
      <c r="I639" t="s">
        <v>5969</v>
      </c>
      <c r="J639" t="s">
        <v>6169</v>
      </c>
      <c r="K639">
        <v>2014</v>
      </c>
      <c r="L639" t="s">
        <v>2054</v>
      </c>
      <c r="M639">
        <v>0</v>
      </c>
      <c r="N639">
        <v>40</v>
      </c>
      <c r="O639">
        <v>10</v>
      </c>
      <c r="P639">
        <v>2</v>
      </c>
      <c r="Q639" t="s">
        <v>10</v>
      </c>
      <c r="R639" t="s">
        <v>18</v>
      </c>
      <c r="S639">
        <v>0.25</v>
      </c>
      <c r="T639">
        <v>6</v>
      </c>
      <c r="U639">
        <v>2</v>
      </c>
    </row>
    <row r="640" spans="1:21" x14ac:dyDescent="0.25">
      <c r="A640" t="s">
        <v>5125</v>
      </c>
      <c r="B640" s="1">
        <v>41836</v>
      </c>
      <c r="C640" t="s">
        <v>6171</v>
      </c>
      <c r="D640" t="s">
        <v>6885</v>
      </c>
      <c r="E640" t="s">
        <v>6048</v>
      </c>
      <c r="F640" t="s">
        <v>5979</v>
      </c>
      <c r="G640" t="s">
        <v>5968</v>
      </c>
      <c r="H640" s="1">
        <v>41840</v>
      </c>
      <c r="I640" t="s">
        <v>5969</v>
      </c>
      <c r="J640" t="s">
        <v>6498</v>
      </c>
      <c r="K640">
        <v>2014</v>
      </c>
      <c r="L640" t="s">
        <v>2467</v>
      </c>
      <c r="M640">
        <v>0</v>
      </c>
      <c r="N640">
        <v>74</v>
      </c>
      <c r="O640">
        <v>29</v>
      </c>
      <c r="P640">
        <v>3</v>
      </c>
      <c r="Q640" t="s">
        <v>10</v>
      </c>
      <c r="R640" t="s">
        <v>18</v>
      </c>
      <c r="S640">
        <v>0.391891891891892</v>
      </c>
      <c r="T640">
        <v>7</v>
      </c>
      <c r="U640">
        <v>3</v>
      </c>
    </row>
    <row r="641" spans="1:21" x14ac:dyDescent="0.25">
      <c r="A641" t="s">
        <v>5143</v>
      </c>
      <c r="B641" s="1">
        <v>41848</v>
      </c>
      <c r="C641" t="s">
        <v>6117</v>
      </c>
      <c r="D641" t="s">
        <v>6063</v>
      </c>
      <c r="E641" t="s">
        <v>6002</v>
      </c>
      <c r="F641" t="s">
        <v>5996</v>
      </c>
      <c r="G641" t="s">
        <v>5983</v>
      </c>
      <c r="H641" s="1">
        <v>41850</v>
      </c>
      <c r="I641" t="s">
        <v>5986</v>
      </c>
      <c r="J641" t="s">
        <v>6063</v>
      </c>
      <c r="K641">
        <v>2014</v>
      </c>
      <c r="L641" t="s">
        <v>997</v>
      </c>
      <c r="M641">
        <v>0</v>
      </c>
      <c r="N641">
        <v>52</v>
      </c>
      <c r="O641">
        <v>18</v>
      </c>
      <c r="P641">
        <v>2</v>
      </c>
      <c r="Q641" t="s">
        <v>10</v>
      </c>
      <c r="R641" t="s">
        <v>18</v>
      </c>
      <c r="S641">
        <v>0.34615384615384598</v>
      </c>
      <c r="T641">
        <v>7</v>
      </c>
      <c r="U641">
        <v>3</v>
      </c>
    </row>
    <row r="642" spans="1:21" x14ac:dyDescent="0.25">
      <c r="A642" t="s">
        <v>5233</v>
      </c>
      <c r="B642" s="1">
        <v>41862</v>
      </c>
      <c r="C642" t="s">
        <v>7187</v>
      </c>
      <c r="D642" t="s">
        <v>5999</v>
      </c>
      <c r="E642" t="s">
        <v>6000</v>
      </c>
      <c r="F642" t="s">
        <v>5979</v>
      </c>
      <c r="G642" t="s">
        <v>5983</v>
      </c>
      <c r="H642" s="1">
        <v>41863</v>
      </c>
      <c r="I642" t="s">
        <v>5986</v>
      </c>
      <c r="J642" t="s">
        <v>5999</v>
      </c>
      <c r="K642">
        <v>2014</v>
      </c>
      <c r="L642" t="s">
        <v>251</v>
      </c>
      <c r="M642">
        <v>0</v>
      </c>
      <c r="N642">
        <v>97</v>
      </c>
      <c r="O642">
        <v>17</v>
      </c>
      <c r="P642">
        <v>2</v>
      </c>
      <c r="Q642" t="s">
        <v>10</v>
      </c>
      <c r="R642" t="s">
        <v>18</v>
      </c>
      <c r="S642">
        <v>0.17525773195876301</v>
      </c>
      <c r="T642">
        <v>8</v>
      </c>
      <c r="U642">
        <v>3</v>
      </c>
    </row>
    <row r="643" spans="1:21" x14ac:dyDescent="0.25">
      <c r="A643" t="s">
        <v>5233</v>
      </c>
      <c r="B643" s="1">
        <v>41862</v>
      </c>
      <c r="C643" t="s">
        <v>7187</v>
      </c>
      <c r="D643" t="s">
        <v>5999</v>
      </c>
      <c r="E643" t="s">
        <v>6000</v>
      </c>
      <c r="F643" t="s">
        <v>5979</v>
      </c>
      <c r="G643" t="s">
        <v>5983</v>
      </c>
      <c r="H643" s="1">
        <v>41863</v>
      </c>
      <c r="I643" t="s">
        <v>5986</v>
      </c>
      <c r="J643" t="s">
        <v>5999</v>
      </c>
      <c r="K643">
        <v>2014</v>
      </c>
      <c r="L643" t="s">
        <v>482</v>
      </c>
      <c r="M643">
        <v>0</v>
      </c>
      <c r="N643">
        <v>50</v>
      </c>
      <c r="O643">
        <v>16</v>
      </c>
      <c r="P643">
        <v>1</v>
      </c>
      <c r="Q643" t="s">
        <v>10</v>
      </c>
      <c r="R643" t="s">
        <v>18</v>
      </c>
      <c r="S643">
        <v>0.32</v>
      </c>
      <c r="T643">
        <v>8</v>
      </c>
      <c r="U643">
        <v>3</v>
      </c>
    </row>
    <row r="644" spans="1:21" x14ac:dyDescent="0.25">
      <c r="A644" t="s">
        <v>5326</v>
      </c>
      <c r="B644" s="1">
        <v>41876</v>
      </c>
      <c r="C644" t="s">
        <v>6037</v>
      </c>
      <c r="D644" t="s">
        <v>7355</v>
      </c>
      <c r="E644" t="s">
        <v>6008</v>
      </c>
      <c r="F644" t="s">
        <v>5979</v>
      </c>
      <c r="G644" t="s">
        <v>5968</v>
      </c>
      <c r="H644" s="1">
        <v>41877</v>
      </c>
      <c r="I644" t="s">
        <v>5986</v>
      </c>
      <c r="J644" t="s">
        <v>6492</v>
      </c>
      <c r="K644">
        <v>2014</v>
      </c>
      <c r="L644" t="s">
        <v>1168</v>
      </c>
      <c r="M644">
        <v>0</v>
      </c>
      <c r="N644">
        <v>29</v>
      </c>
      <c r="O644">
        <v>10</v>
      </c>
      <c r="P644">
        <v>2</v>
      </c>
      <c r="Q644" t="s">
        <v>10</v>
      </c>
      <c r="R644" t="s">
        <v>18</v>
      </c>
      <c r="S644">
        <v>0.34482758620689702</v>
      </c>
      <c r="T644">
        <v>8</v>
      </c>
      <c r="U644">
        <v>3</v>
      </c>
    </row>
    <row r="645" spans="1:21" x14ac:dyDescent="0.25">
      <c r="A645" t="s">
        <v>5328</v>
      </c>
      <c r="B645" s="1">
        <v>41876</v>
      </c>
      <c r="C645" t="s">
        <v>6171</v>
      </c>
      <c r="D645" t="s">
        <v>6600</v>
      </c>
      <c r="E645" t="s">
        <v>6002</v>
      </c>
      <c r="F645" t="s">
        <v>5996</v>
      </c>
      <c r="G645" t="s">
        <v>5968</v>
      </c>
      <c r="H645" s="1">
        <v>41879</v>
      </c>
      <c r="I645" t="s">
        <v>5969</v>
      </c>
      <c r="J645" t="s">
        <v>6030</v>
      </c>
      <c r="K645">
        <v>2014</v>
      </c>
      <c r="L645" t="s">
        <v>955</v>
      </c>
      <c r="M645">
        <v>0</v>
      </c>
      <c r="N645">
        <v>10</v>
      </c>
      <c r="O645">
        <v>5</v>
      </c>
      <c r="P645">
        <v>1</v>
      </c>
      <c r="Q645" t="s">
        <v>10</v>
      </c>
      <c r="R645" t="s">
        <v>18</v>
      </c>
      <c r="S645">
        <v>0.5</v>
      </c>
      <c r="T645">
        <v>8</v>
      </c>
      <c r="U645">
        <v>3</v>
      </c>
    </row>
    <row r="646" spans="1:21" x14ac:dyDescent="0.25">
      <c r="A646" t="s">
        <v>5364</v>
      </c>
      <c r="B646" s="1">
        <v>41880</v>
      </c>
      <c r="C646" t="s">
        <v>6363</v>
      </c>
      <c r="D646" t="s">
        <v>6476</v>
      </c>
      <c r="E646" t="s">
        <v>6002</v>
      </c>
      <c r="F646" t="s">
        <v>5996</v>
      </c>
      <c r="G646" t="s">
        <v>5983</v>
      </c>
      <c r="H646" s="1">
        <v>41880</v>
      </c>
      <c r="I646" t="s">
        <v>6005</v>
      </c>
      <c r="J646" t="s">
        <v>6265</v>
      </c>
      <c r="K646">
        <v>2014</v>
      </c>
      <c r="L646" t="s">
        <v>291</v>
      </c>
      <c r="M646">
        <v>0</v>
      </c>
      <c r="N646">
        <v>48</v>
      </c>
      <c r="O646">
        <v>20</v>
      </c>
      <c r="P646">
        <v>4</v>
      </c>
      <c r="Q646" t="s">
        <v>10</v>
      </c>
      <c r="R646" t="s">
        <v>18</v>
      </c>
      <c r="S646">
        <v>0.41666666666666702</v>
      </c>
      <c r="T646">
        <v>8</v>
      </c>
      <c r="U646">
        <v>3</v>
      </c>
    </row>
    <row r="647" spans="1:21" x14ac:dyDescent="0.25">
      <c r="A647" t="s">
        <v>5428</v>
      </c>
      <c r="B647" s="1">
        <v>41890</v>
      </c>
      <c r="C647" t="s">
        <v>6083</v>
      </c>
      <c r="D647" t="s">
        <v>7835</v>
      </c>
      <c r="E647" t="s">
        <v>6008</v>
      </c>
      <c r="F647" t="s">
        <v>5979</v>
      </c>
      <c r="G647" t="s">
        <v>5983</v>
      </c>
      <c r="H647" s="1">
        <v>41895</v>
      </c>
      <c r="I647" t="s">
        <v>5969</v>
      </c>
      <c r="J647" t="s">
        <v>6169</v>
      </c>
      <c r="K647">
        <v>2014</v>
      </c>
      <c r="L647" t="s">
        <v>261</v>
      </c>
      <c r="M647">
        <v>0</v>
      </c>
      <c r="N647">
        <v>290</v>
      </c>
      <c r="O647">
        <v>110</v>
      </c>
      <c r="P647">
        <v>9</v>
      </c>
      <c r="Q647" t="s">
        <v>10</v>
      </c>
      <c r="R647" t="s">
        <v>18</v>
      </c>
      <c r="S647">
        <v>0.37931034482758602</v>
      </c>
      <c r="T647">
        <v>9</v>
      </c>
      <c r="U647">
        <v>3</v>
      </c>
    </row>
    <row r="648" spans="1:21" x14ac:dyDescent="0.25">
      <c r="A648" t="s">
        <v>5429</v>
      </c>
      <c r="B648" s="1">
        <v>41891</v>
      </c>
      <c r="C648" t="s">
        <v>6814</v>
      </c>
      <c r="D648" t="s">
        <v>7683</v>
      </c>
      <c r="E648" t="s">
        <v>6008</v>
      </c>
      <c r="F648" t="s">
        <v>5979</v>
      </c>
      <c r="G648" t="s">
        <v>5968</v>
      </c>
      <c r="H648" s="1">
        <v>41891</v>
      </c>
      <c r="I648" t="s">
        <v>6005</v>
      </c>
      <c r="J648" t="s">
        <v>6045</v>
      </c>
      <c r="K648">
        <v>2014</v>
      </c>
      <c r="L648" t="s">
        <v>1578</v>
      </c>
      <c r="M648">
        <v>0</v>
      </c>
      <c r="N648">
        <v>95</v>
      </c>
      <c r="O648">
        <v>5</v>
      </c>
      <c r="P648">
        <v>2</v>
      </c>
      <c r="Q648" t="s">
        <v>10</v>
      </c>
      <c r="R648" t="s">
        <v>18</v>
      </c>
      <c r="S648">
        <v>5.2631578947368397E-2</v>
      </c>
      <c r="T648">
        <v>9</v>
      </c>
      <c r="U648">
        <v>3</v>
      </c>
    </row>
    <row r="649" spans="1:21" x14ac:dyDescent="0.25">
      <c r="A649" t="s">
        <v>5432</v>
      </c>
      <c r="B649" s="1">
        <v>41891</v>
      </c>
      <c r="C649" t="s">
        <v>7121</v>
      </c>
      <c r="D649" t="s">
        <v>6148</v>
      </c>
      <c r="E649" t="s">
        <v>5995</v>
      </c>
      <c r="F649" t="s">
        <v>5996</v>
      </c>
      <c r="G649" t="s">
        <v>5968</v>
      </c>
      <c r="H649" s="1">
        <v>41896</v>
      </c>
      <c r="I649" t="s">
        <v>5969</v>
      </c>
      <c r="J649" t="s">
        <v>6149</v>
      </c>
      <c r="K649">
        <v>2014</v>
      </c>
      <c r="L649" t="s">
        <v>311</v>
      </c>
      <c r="M649">
        <v>0</v>
      </c>
      <c r="N649">
        <v>53</v>
      </c>
      <c r="O649">
        <v>1</v>
      </c>
      <c r="P649">
        <v>4</v>
      </c>
      <c r="Q649" t="s">
        <v>10</v>
      </c>
      <c r="R649" t="s">
        <v>18</v>
      </c>
      <c r="S649">
        <v>1.88679245283019E-2</v>
      </c>
      <c r="T649">
        <v>9</v>
      </c>
      <c r="U649">
        <v>3</v>
      </c>
    </row>
    <row r="650" spans="1:21" x14ac:dyDescent="0.25">
      <c r="A650" t="s">
        <v>5432</v>
      </c>
      <c r="B650" s="1">
        <v>41891</v>
      </c>
      <c r="C650" t="s">
        <v>7121</v>
      </c>
      <c r="D650" t="s">
        <v>6148</v>
      </c>
      <c r="E650" t="s">
        <v>5995</v>
      </c>
      <c r="F650" t="s">
        <v>5996</v>
      </c>
      <c r="G650" t="s">
        <v>5968</v>
      </c>
      <c r="H650" s="1">
        <v>41896</v>
      </c>
      <c r="I650" t="s">
        <v>5969</v>
      </c>
      <c r="J650" t="s">
        <v>6149</v>
      </c>
      <c r="K650">
        <v>2014</v>
      </c>
      <c r="L650" t="s">
        <v>363</v>
      </c>
      <c r="M650">
        <v>0</v>
      </c>
      <c r="N650">
        <v>158</v>
      </c>
      <c r="O650">
        <v>69</v>
      </c>
      <c r="P650">
        <v>3</v>
      </c>
      <c r="Q650" t="s">
        <v>10</v>
      </c>
      <c r="R650" t="s">
        <v>18</v>
      </c>
      <c r="S650">
        <v>0.436708860759494</v>
      </c>
      <c r="T650">
        <v>9</v>
      </c>
      <c r="U650">
        <v>3</v>
      </c>
    </row>
    <row r="651" spans="1:21" x14ac:dyDescent="0.25">
      <c r="A651" t="s">
        <v>5445</v>
      </c>
      <c r="B651" s="1">
        <v>41893</v>
      </c>
      <c r="C651" t="s">
        <v>7803</v>
      </c>
      <c r="D651" t="s">
        <v>6258</v>
      </c>
      <c r="E651" t="s">
        <v>6008</v>
      </c>
      <c r="F651" t="s">
        <v>5979</v>
      </c>
      <c r="G651" t="s">
        <v>5983</v>
      </c>
      <c r="H651" s="1">
        <v>41895</v>
      </c>
      <c r="I651" t="s">
        <v>5969</v>
      </c>
      <c r="J651" t="s">
        <v>6045</v>
      </c>
      <c r="K651">
        <v>2014</v>
      </c>
      <c r="L651" t="s">
        <v>3860</v>
      </c>
      <c r="M651">
        <v>0</v>
      </c>
      <c r="N651">
        <v>148</v>
      </c>
      <c r="O651">
        <v>24</v>
      </c>
      <c r="P651">
        <v>3</v>
      </c>
      <c r="Q651" t="s">
        <v>10</v>
      </c>
      <c r="R651" t="s">
        <v>18</v>
      </c>
      <c r="S651">
        <v>0.162162162162162</v>
      </c>
      <c r="T651">
        <v>9</v>
      </c>
      <c r="U651">
        <v>3</v>
      </c>
    </row>
    <row r="652" spans="1:21" x14ac:dyDescent="0.25">
      <c r="A652" t="s">
        <v>5447</v>
      </c>
      <c r="B652" s="1">
        <v>41893</v>
      </c>
      <c r="C652" t="s">
        <v>6403</v>
      </c>
      <c r="D652" t="s">
        <v>7083</v>
      </c>
      <c r="E652" t="s">
        <v>5972</v>
      </c>
      <c r="F652" t="s">
        <v>5967</v>
      </c>
      <c r="G652" t="s">
        <v>5968</v>
      </c>
      <c r="H652" s="1">
        <v>41896</v>
      </c>
      <c r="I652" t="s">
        <v>5969</v>
      </c>
      <c r="J652" t="s">
        <v>5975</v>
      </c>
      <c r="K652">
        <v>2014</v>
      </c>
      <c r="L652" t="s">
        <v>1740</v>
      </c>
      <c r="M652">
        <v>0</v>
      </c>
      <c r="N652">
        <v>244</v>
      </c>
      <c r="O652">
        <v>71</v>
      </c>
      <c r="P652">
        <v>5</v>
      </c>
      <c r="Q652" t="s">
        <v>10</v>
      </c>
      <c r="R652" t="s">
        <v>18</v>
      </c>
      <c r="S652">
        <v>0.29098360655737698</v>
      </c>
      <c r="T652">
        <v>9</v>
      </c>
      <c r="U652">
        <v>3</v>
      </c>
    </row>
    <row r="653" spans="1:21" x14ac:dyDescent="0.25">
      <c r="A653" t="s">
        <v>5453</v>
      </c>
      <c r="B653" s="1">
        <v>41894</v>
      </c>
      <c r="C653" t="s">
        <v>6369</v>
      </c>
      <c r="D653" t="s">
        <v>7514</v>
      </c>
      <c r="E653" t="s">
        <v>6008</v>
      </c>
      <c r="F653" t="s">
        <v>5979</v>
      </c>
      <c r="G653" t="s">
        <v>5968</v>
      </c>
      <c r="H653" s="1">
        <v>41894</v>
      </c>
      <c r="I653" t="s">
        <v>6005</v>
      </c>
      <c r="J653" t="s">
        <v>6492</v>
      </c>
      <c r="K653">
        <v>2014</v>
      </c>
      <c r="L653" t="s">
        <v>2054</v>
      </c>
      <c r="M653">
        <v>0</v>
      </c>
      <c r="N653">
        <v>60</v>
      </c>
      <c r="O653">
        <v>16</v>
      </c>
      <c r="P653">
        <v>3</v>
      </c>
      <c r="Q653" t="s">
        <v>10</v>
      </c>
      <c r="R653" t="s">
        <v>18</v>
      </c>
      <c r="S653">
        <v>0.266666666666667</v>
      </c>
      <c r="T653">
        <v>9</v>
      </c>
      <c r="U653">
        <v>3</v>
      </c>
    </row>
    <row r="654" spans="1:21" x14ac:dyDescent="0.25">
      <c r="A654" t="s">
        <v>5453</v>
      </c>
      <c r="B654" s="1">
        <v>41894</v>
      </c>
      <c r="C654" t="s">
        <v>6369</v>
      </c>
      <c r="D654" t="s">
        <v>7514</v>
      </c>
      <c r="E654" t="s">
        <v>6008</v>
      </c>
      <c r="F654" t="s">
        <v>5979</v>
      </c>
      <c r="G654" t="s">
        <v>5968</v>
      </c>
      <c r="H654" s="1">
        <v>41894</v>
      </c>
      <c r="I654" t="s">
        <v>6005</v>
      </c>
      <c r="J654" t="s">
        <v>6492</v>
      </c>
      <c r="K654">
        <v>2014</v>
      </c>
      <c r="L654" t="s">
        <v>556</v>
      </c>
      <c r="M654">
        <v>0</v>
      </c>
      <c r="N654">
        <v>152</v>
      </c>
      <c r="O654">
        <v>20</v>
      </c>
      <c r="P654">
        <v>3</v>
      </c>
      <c r="Q654" t="s">
        <v>10</v>
      </c>
      <c r="R654" t="s">
        <v>18</v>
      </c>
      <c r="S654">
        <v>0.13157894736842099</v>
      </c>
      <c r="T654">
        <v>9</v>
      </c>
      <c r="U654">
        <v>3</v>
      </c>
    </row>
    <row r="655" spans="1:21" x14ac:dyDescent="0.25">
      <c r="A655" t="s">
        <v>5473</v>
      </c>
      <c r="B655" s="1">
        <v>41898</v>
      </c>
      <c r="C655" t="s">
        <v>7740</v>
      </c>
      <c r="D655" t="s">
        <v>7840</v>
      </c>
      <c r="E655" t="s">
        <v>5995</v>
      </c>
      <c r="F655" t="s">
        <v>5996</v>
      </c>
      <c r="G655" t="s">
        <v>5983</v>
      </c>
      <c r="H655" s="1">
        <v>41902</v>
      </c>
      <c r="I655" t="s">
        <v>5969</v>
      </c>
      <c r="J655" t="s">
        <v>6057</v>
      </c>
      <c r="K655">
        <v>2014</v>
      </c>
      <c r="L655" t="s">
        <v>1204</v>
      </c>
      <c r="M655">
        <v>0</v>
      </c>
      <c r="N655">
        <v>107</v>
      </c>
      <c r="O655">
        <v>9</v>
      </c>
      <c r="P655">
        <v>2</v>
      </c>
      <c r="Q655" t="s">
        <v>10</v>
      </c>
      <c r="R655" t="s">
        <v>18</v>
      </c>
      <c r="S655">
        <v>8.4112149532710304E-2</v>
      </c>
      <c r="T655">
        <v>9</v>
      </c>
      <c r="U655">
        <v>3</v>
      </c>
    </row>
    <row r="656" spans="1:21" x14ac:dyDescent="0.25">
      <c r="A656" t="s">
        <v>5548</v>
      </c>
      <c r="B656" s="1">
        <v>41912</v>
      </c>
      <c r="C656" t="s">
        <v>6601</v>
      </c>
      <c r="D656" t="s">
        <v>6148</v>
      </c>
      <c r="E656" t="s">
        <v>5995</v>
      </c>
      <c r="F656" t="s">
        <v>5996</v>
      </c>
      <c r="G656" t="s">
        <v>5983</v>
      </c>
      <c r="H656" s="1">
        <v>41915</v>
      </c>
      <c r="I656" t="s">
        <v>5969</v>
      </c>
      <c r="J656" t="s">
        <v>6149</v>
      </c>
      <c r="K656">
        <v>2014</v>
      </c>
      <c r="L656" t="s">
        <v>463</v>
      </c>
      <c r="M656">
        <v>0</v>
      </c>
      <c r="N656">
        <v>145</v>
      </c>
      <c r="O656">
        <v>59</v>
      </c>
      <c r="P656">
        <v>5</v>
      </c>
      <c r="Q656" t="s">
        <v>10</v>
      </c>
      <c r="R656" t="s">
        <v>18</v>
      </c>
      <c r="S656">
        <v>0.40689655172413802</v>
      </c>
      <c r="T656">
        <v>9</v>
      </c>
      <c r="U656">
        <v>3</v>
      </c>
    </row>
    <row r="657" spans="1:21" x14ac:dyDescent="0.25">
      <c r="A657" t="s">
        <v>5563</v>
      </c>
      <c r="B657" s="1">
        <v>41918</v>
      </c>
      <c r="C657" t="s">
        <v>7547</v>
      </c>
      <c r="D657" t="s">
        <v>6222</v>
      </c>
      <c r="E657" t="s">
        <v>6008</v>
      </c>
      <c r="F657" t="s">
        <v>5979</v>
      </c>
      <c r="G657" t="s">
        <v>5983</v>
      </c>
      <c r="H657" s="1">
        <v>41922</v>
      </c>
      <c r="I657" t="s">
        <v>5969</v>
      </c>
      <c r="J657" t="s">
        <v>6095</v>
      </c>
      <c r="K657">
        <v>2014</v>
      </c>
      <c r="L657" t="s">
        <v>1105</v>
      </c>
      <c r="M657">
        <v>0</v>
      </c>
      <c r="N657">
        <v>92</v>
      </c>
      <c r="O657">
        <v>42</v>
      </c>
      <c r="P657">
        <v>2</v>
      </c>
      <c r="Q657" t="s">
        <v>10</v>
      </c>
      <c r="R657" t="s">
        <v>18</v>
      </c>
      <c r="S657">
        <v>0.45652173913043498</v>
      </c>
      <c r="T657">
        <v>10</v>
      </c>
      <c r="U657">
        <v>4</v>
      </c>
    </row>
    <row r="658" spans="1:21" x14ac:dyDescent="0.25">
      <c r="A658" t="s">
        <v>5576</v>
      </c>
      <c r="B658" s="1">
        <v>41925</v>
      </c>
      <c r="C658" t="s">
        <v>6402</v>
      </c>
      <c r="D658" t="s">
        <v>6236</v>
      </c>
      <c r="E658" t="s">
        <v>6008</v>
      </c>
      <c r="F658" t="s">
        <v>5979</v>
      </c>
      <c r="G658" t="s">
        <v>5983</v>
      </c>
      <c r="H658" s="1">
        <v>41928</v>
      </c>
      <c r="I658" t="s">
        <v>5969</v>
      </c>
      <c r="J658" t="s">
        <v>6045</v>
      </c>
      <c r="K658">
        <v>2014</v>
      </c>
      <c r="L658" t="s">
        <v>292</v>
      </c>
      <c r="M658">
        <v>0</v>
      </c>
      <c r="N658">
        <v>16</v>
      </c>
      <c r="O658">
        <v>1</v>
      </c>
      <c r="P658">
        <v>1</v>
      </c>
      <c r="Q658" t="s">
        <v>10</v>
      </c>
      <c r="R658" t="s">
        <v>18</v>
      </c>
      <c r="S658">
        <v>6.25E-2</v>
      </c>
      <c r="T658">
        <v>10</v>
      </c>
      <c r="U658">
        <v>4</v>
      </c>
    </row>
    <row r="659" spans="1:21" x14ac:dyDescent="0.25">
      <c r="A659" t="s">
        <v>5576</v>
      </c>
      <c r="B659" s="1">
        <v>41925</v>
      </c>
      <c r="C659" t="s">
        <v>6402</v>
      </c>
      <c r="D659" t="s">
        <v>6236</v>
      </c>
      <c r="E659" t="s">
        <v>6008</v>
      </c>
      <c r="F659" t="s">
        <v>5979</v>
      </c>
      <c r="G659" t="s">
        <v>5983</v>
      </c>
      <c r="H659" s="1">
        <v>41928</v>
      </c>
      <c r="I659" t="s">
        <v>5969</v>
      </c>
      <c r="J659" t="s">
        <v>6045</v>
      </c>
      <c r="K659">
        <v>2014</v>
      </c>
      <c r="L659" t="s">
        <v>943</v>
      </c>
      <c r="M659">
        <v>0</v>
      </c>
      <c r="N659">
        <v>53</v>
      </c>
      <c r="O659">
        <v>5</v>
      </c>
      <c r="P659">
        <v>2</v>
      </c>
      <c r="Q659" t="s">
        <v>10</v>
      </c>
      <c r="R659" t="s">
        <v>18</v>
      </c>
      <c r="S659">
        <v>9.4339622641509399E-2</v>
      </c>
      <c r="T659">
        <v>10</v>
      </c>
      <c r="U659">
        <v>4</v>
      </c>
    </row>
    <row r="660" spans="1:21" x14ac:dyDescent="0.25">
      <c r="A660" t="s">
        <v>5732</v>
      </c>
      <c r="B660" s="1">
        <v>41963</v>
      </c>
      <c r="C660" t="s">
        <v>7422</v>
      </c>
      <c r="D660" t="s">
        <v>6616</v>
      </c>
      <c r="E660" t="s">
        <v>5972</v>
      </c>
      <c r="F660" t="s">
        <v>5967</v>
      </c>
      <c r="G660" t="s">
        <v>5983</v>
      </c>
      <c r="H660" s="1">
        <v>41966</v>
      </c>
      <c r="I660" t="s">
        <v>5986</v>
      </c>
      <c r="J660" t="s">
        <v>5975</v>
      </c>
      <c r="K660">
        <v>2014</v>
      </c>
      <c r="L660" t="s">
        <v>1525</v>
      </c>
      <c r="M660">
        <v>0</v>
      </c>
      <c r="N660">
        <v>47</v>
      </c>
      <c r="O660">
        <v>1</v>
      </c>
      <c r="P660">
        <v>2</v>
      </c>
      <c r="Q660" t="s">
        <v>10</v>
      </c>
      <c r="R660" t="s">
        <v>18</v>
      </c>
      <c r="S660">
        <v>2.1276595744680799E-2</v>
      </c>
      <c r="T660">
        <v>11</v>
      </c>
      <c r="U660">
        <v>4</v>
      </c>
    </row>
    <row r="661" spans="1:21" x14ac:dyDescent="0.25">
      <c r="A661" t="s">
        <v>5739</v>
      </c>
      <c r="B661" s="1">
        <v>41964</v>
      </c>
      <c r="C661" t="s">
        <v>6997</v>
      </c>
      <c r="D661" t="s">
        <v>6137</v>
      </c>
      <c r="E661" t="s">
        <v>5995</v>
      </c>
      <c r="F661" t="s">
        <v>5996</v>
      </c>
      <c r="G661" t="s">
        <v>5968</v>
      </c>
      <c r="H661" s="1">
        <v>41965</v>
      </c>
      <c r="I661" t="s">
        <v>5986</v>
      </c>
      <c r="J661" t="s">
        <v>6036</v>
      </c>
      <c r="K661">
        <v>2014</v>
      </c>
      <c r="L661" t="s">
        <v>3216</v>
      </c>
      <c r="M661">
        <v>0</v>
      </c>
      <c r="N661">
        <v>415</v>
      </c>
      <c r="O661">
        <v>62</v>
      </c>
      <c r="P661">
        <v>8</v>
      </c>
      <c r="Q661" t="s">
        <v>10</v>
      </c>
      <c r="R661" t="s">
        <v>18</v>
      </c>
      <c r="S661">
        <v>0.14939759036144601</v>
      </c>
      <c r="T661">
        <v>11</v>
      </c>
      <c r="U661">
        <v>4</v>
      </c>
    </row>
    <row r="662" spans="1:21" x14ac:dyDescent="0.25">
      <c r="A662" t="s">
        <v>5802</v>
      </c>
      <c r="B662" s="1">
        <v>41977</v>
      </c>
      <c r="C662" t="s">
        <v>6300</v>
      </c>
      <c r="D662" t="s">
        <v>6457</v>
      </c>
      <c r="E662" t="s">
        <v>5972</v>
      </c>
      <c r="F662" t="s">
        <v>5967</v>
      </c>
      <c r="G662" t="s">
        <v>5983</v>
      </c>
      <c r="H662" s="1">
        <v>41979</v>
      </c>
      <c r="I662" t="s">
        <v>5969</v>
      </c>
      <c r="J662" t="s">
        <v>5975</v>
      </c>
      <c r="K662">
        <v>2014</v>
      </c>
      <c r="L662" t="s">
        <v>1204</v>
      </c>
      <c r="M662">
        <v>0</v>
      </c>
      <c r="N662">
        <v>54</v>
      </c>
      <c r="O662">
        <v>4</v>
      </c>
      <c r="P662">
        <v>1</v>
      </c>
      <c r="Q662" t="s">
        <v>10</v>
      </c>
      <c r="R662" t="s">
        <v>18</v>
      </c>
      <c r="S662">
        <v>7.4074074074074098E-2</v>
      </c>
      <c r="T662">
        <v>12</v>
      </c>
      <c r="U662">
        <v>4</v>
      </c>
    </row>
    <row r="663" spans="1:21" x14ac:dyDescent="0.25">
      <c r="A663" t="s">
        <v>5823</v>
      </c>
      <c r="B663" s="1">
        <v>41982</v>
      </c>
      <c r="C663" t="s">
        <v>6329</v>
      </c>
      <c r="D663" t="s">
        <v>6074</v>
      </c>
      <c r="E663" t="s">
        <v>6008</v>
      </c>
      <c r="F663" t="s">
        <v>5979</v>
      </c>
      <c r="G663" t="s">
        <v>5983</v>
      </c>
      <c r="H663" s="1">
        <v>41985</v>
      </c>
      <c r="I663" t="s">
        <v>5969</v>
      </c>
      <c r="J663" t="s">
        <v>6198</v>
      </c>
      <c r="K663">
        <v>2014</v>
      </c>
      <c r="L663" t="s">
        <v>1105</v>
      </c>
      <c r="M663">
        <v>0</v>
      </c>
      <c r="N663">
        <v>229</v>
      </c>
      <c r="O663">
        <v>105</v>
      </c>
      <c r="P663">
        <v>5</v>
      </c>
      <c r="Q663" t="s">
        <v>10</v>
      </c>
      <c r="R663" t="s">
        <v>18</v>
      </c>
      <c r="S663">
        <v>0.458515283842795</v>
      </c>
      <c r="T663">
        <v>12</v>
      </c>
      <c r="U663">
        <v>4</v>
      </c>
    </row>
    <row r="664" spans="1:21" x14ac:dyDescent="0.25">
      <c r="A664" t="s">
        <v>5944</v>
      </c>
      <c r="B664" s="1">
        <v>42003</v>
      </c>
      <c r="C664" t="s">
        <v>6866</v>
      </c>
      <c r="D664" t="s">
        <v>6114</v>
      </c>
      <c r="E664" t="s">
        <v>6115</v>
      </c>
      <c r="F664" t="s">
        <v>5979</v>
      </c>
      <c r="G664" t="s">
        <v>5983</v>
      </c>
      <c r="H664" s="1">
        <v>42006</v>
      </c>
      <c r="I664" t="s">
        <v>5986</v>
      </c>
      <c r="J664" t="s">
        <v>6116</v>
      </c>
      <c r="K664">
        <v>2014</v>
      </c>
      <c r="L664" t="s">
        <v>1777</v>
      </c>
      <c r="M664">
        <v>0</v>
      </c>
      <c r="N664">
        <v>152</v>
      </c>
      <c r="O664">
        <v>44</v>
      </c>
      <c r="P664">
        <v>3</v>
      </c>
      <c r="Q664" t="s">
        <v>10</v>
      </c>
      <c r="R664" t="s">
        <v>18</v>
      </c>
      <c r="S664">
        <v>0.28947368421052599</v>
      </c>
      <c r="T664">
        <v>12</v>
      </c>
      <c r="U664">
        <v>4</v>
      </c>
    </row>
    <row r="665" spans="1:21" x14ac:dyDescent="0.25">
      <c r="A665" t="s">
        <v>34</v>
      </c>
      <c r="B665" s="1">
        <v>40554</v>
      </c>
      <c r="C665" t="s">
        <v>6003</v>
      </c>
      <c r="D665" t="s">
        <v>6004</v>
      </c>
      <c r="E665" t="s">
        <v>5972</v>
      </c>
      <c r="F665" t="s">
        <v>5967</v>
      </c>
      <c r="G665" t="s">
        <v>5973</v>
      </c>
      <c r="H665" s="1">
        <v>40554</v>
      </c>
      <c r="I665" t="s">
        <v>6005</v>
      </c>
      <c r="J665" t="s">
        <v>5975</v>
      </c>
      <c r="K665">
        <v>2011</v>
      </c>
      <c r="L665" t="s">
        <v>37</v>
      </c>
      <c r="M665">
        <v>0</v>
      </c>
      <c r="N665">
        <v>103</v>
      </c>
      <c r="O665">
        <v>20</v>
      </c>
      <c r="P665">
        <v>2</v>
      </c>
      <c r="Q665" t="s">
        <v>10</v>
      </c>
      <c r="R665" t="s">
        <v>18</v>
      </c>
      <c r="S665">
        <v>0.19417475728155301</v>
      </c>
      <c r="T665">
        <v>1</v>
      </c>
      <c r="U665">
        <v>1</v>
      </c>
    </row>
    <row r="666" spans="1:21" x14ac:dyDescent="0.25">
      <c r="A666" t="s">
        <v>151</v>
      </c>
      <c r="B666" s="1">
        <v>40576</v>
      </c>
      <c r="C666" t="s">
        <v>6085</v>
      </c>
      <c r="D666" t="s">
        <v>6086</v>
      </c>
      <c r="E666" t="s">
        <v>6002</v>
      </c>
      <c r="F666" t="s">
        <v>5996</v>
      </c>
      <c r="G666" t="s">
        <v>5973</v>
      </c>
      <c r="H666" s="1">
        <v>40581</v>
      </c>
      <c r="I666" t="s">
        <v>5969</v>
      </c>
      <c r="J666" t="s">
        <v>6087</v>
      </c>
      <c r="K666">
        <v>2011</v>
      </c>
      <c r="L666" t="s">
        <v>154</v>
      </c>
      <c r="M666">
        <v>0</v>
      </c>
      <c r="N666">
        <v>57</v>
      </c>
      <c r="O666">
        <v>1</v>
      </c>
      <c r="P666">
        <v>1</v>
      </c>
      <c r="Q666" t="s">
        <v>10</v>
      </c>
      <c r="R666" t="s">
        <v>18</v>
      </c>
      <c r="S666">
        <v>1.7543859649122799E-2</v>
      </c>
      <c r="T666">
        <v>2</v>
      </c>
      <c r="U666">
        <v>1</v>
      </c>
    </row>
    <row r="667" spans="1:21" x14ac:dyDescent="0.25">
      <c r="A667" t="s">
        <v>151</v>
      </c>
      <c r="B667" s="1">
        <v>40576</v>
      </c>
      <c r="C667" t="s">
        <v>6085</v>
      </c>
      <c r="D667" t="s">
        <v>6086</v>
      </c>
      <c r="E667" t="s">
        <v>6002</v>
      </c>
      <c r="F667" t="s">
        <v>5996</v>
      </c>
      <c r="G667" t="s">
        <v>5973</v>
      </c>
      <c r="H667" s="1">
        <v>40581</v>
      </c>
      <c r="I667" t="s">
        <v>5969</v>
      </c>
      <c r="J667" t="s">
        <v>6087</v>
      </c>
      <c r="K667">
        <v>2011</v>
      </c>
      <c r="L667" t="s">
        <v>129</v>
      </c>
      <c r="M667">
        <v>0</v>
      </c>
      <c r="N667">
        <v>116</v>
      </c>
      <c r="O667">
        <v>13</v>
      </c>
      <c r="P667">
        <v>4</v>
      </c>
      <c r="Q667" t="s">
        <v>10</v>
      </c>
      <c r="R667" t="s">
        <v>18</v>
      </c>
      <c r="S667">
        <v>0.11206896551724101</v>
      </c>
      <c r="T667">
        <v>2</v>
      </c>
      <c r="U667">
        <v>1</v>
      </c>
    </row>
    <row r="668" spans="1:21" x14ac:dyDescent="0.25">
      <c r="A668" t="s">
        <v>167</v>
      </c>
      <c r="B668" s="1">
        <v>40583</v>
      </c>
      <c r="C668" t="s">
        <v>6107</v>
      </c>
      <c r="D668" t="s">
        <v>6108</v>
      </c>
      <c r="E668" t="s">
        <v>6008</v>
      </c>
      <c r="F668" t="s">
        <v>5979</v>
      </c>
      <c r="G668" t="s">
        <v>5973</v>
      </c>
      <c r="H668" s="1">
        <v>40583</v>
      </c>
      <c r="I668" t="s">
        <v>6005</v>
      </c>
      <c r="J668" t="s">
        <v>6109</v>
      </c>
      <c r="K668">
        <v>2011</v>
      </c>
      <c r="L668" t="s">
        <v>168</v>
      </c>
      <c r="M668">
        <v>0</v>
      </c>
      <c r="N668">
        <v>133</v>
      </c>
      <c r="O668">
        <v>5</v>
      </c>
      <c r="P668">
        <v>5</v>
      </c>
      <c r="Q668" t="s">
        <v>10</v>
      </c>
      <c r="R668" t="s">
        <v>18</v>
      </c>
      <c r="S668">
        <v>3.7593984962405999E-2</v>
      </c>
      <c r="T668">
        <v>2</v>
      </c>
      <c r="U668">
        <v>1</v>
      </c>
    </row>
    <row r="669" spans="1:21" x14ac:dyDescent="0.25">
      <c r="A669" t="s">
        <v>191</v>
      </c>
      <c r="B669" s="1">
        <v>40588</v>
      </c>
      <c r="C669" t="s">
        <v>6123</v>
      </c>
      <c r="D669" t="s">
        <v>6124</v>
      </c>
      <c r="E669" t="s">
        <v>6002</v>
      </c>
      <c r="F669" t="s">
        <v>5996</v>
      </c>
      <c r="G669" t="s">
        <v>5973</v>
      </c>
      <c r="H669" s="1">
        <v>40593</v>
      </c>
      <c r="I669" t="s">
        <v>5969</v>
      </c>
      <c r="J669" t="s">
        <v>6030</v>
      </c>
      <c r="K669">
        <v>2011</v>
      </c>
      <c r="L669" t="s">
        <v>192</v>
      </c>
      <c r="M669">
        <v>0</v>
      </c>
      <c r="N669">
        <v>26</v>
      </c>
      <c r="O669">
        <v>1</v>
      </c>
      <c r="P669">
        <v>1</v>
      </c>
      <c r="Q669" t="s">
        <v>10</v>
      </c>
      <c r="R669" t="s">
        <v>18</v>
      </c>
      <c r="S669">
        <v>3.8461538461538498E-2</v>
      </c>
      <c r="T669">
        <v>2</v>
      </c>
      <c r="U669">
        <v>1</v>
      </c>
    </row>
    <row r="670" spans="1:21" x14ac:dyDescent="0.25">
      <c r="A670" t="s">
        <v>260</v>
      </c>
      <c r="B670" s="1">
        <v>40611</v>
      </c>
      <c r="C670" t="s">
        <v>6170</v>
      </c>
      <c r="D670" t="s">
        <v>6063</v>
      </c>
      <c r="E670" t="s">
        <v>6002</v>
      </c>
      <c r="F670" t="s">
        <v>5996</v>
      </c>
      <c r="G670" t="s">
        <v>5973</v>
      </c>
      <c r="H670" s="1">
        <v>40614</v>
      </c>
      <c r="I670" t="s">
        <v>5986</v>
      </c>
      <c r="J670" t="s">
        <v>6063</v>
      </c>
      <c r="K670">
        <v>2011</v>
      </c>
      <c r="L670" t="s">
        <v>261</v>
      </c>
      <c r="M670">
        <v>0</v>
      </c>
      <c r="N670">
        <v>97</v>
      </c>
      <c r="O670">
        <v>37</v>
      </c>
      <c r="P670">
        <v>3</v>
      </c>
      <c r="Q670" t="s">
        <v>10</v>
      </c>
      <c r="R670" t="s">
        <v>18</v>
      </c>
      <c r="S670">
        <v>0.38144329896907198</v>
      </c>
      <c r="T670">
        <v>3</v>
      </c>
      <c r="U670">
        <v>1</v>
      </c>
    </row>
    <row r="671" spans="1:21" x14ac:dyDescent="0.25">
      <c r="A671" t="s">
        <v>279</v>
      </c>
      <c r="B671" s="1">
        <v>40616</v>
      </c>
      <c r="C671" t="s">
        <v>6186</v>
      </c>
      <c r="D671" t="s">
        <v>6187</v>
      </c>
      <c r="E671" t="s">
        <v>6008</v>
      </c>
      <c r="F671" t="s">
        <v>5979</v>
      </c>
      <c r="G671" t="s">
        <v>5973</v>
      </c>
      <c r="H671" s="1">
        <v>40618</v>
      </c>
      <c r="I671" t="s">
        <v>5986</v>
      </c>
      <c r="J671" t="s">
        <v>6045</v>
      </c>
      <c r="K671">
        <v>2011</v>
      </c>
      <c r="L671" t="s">
        <v>280</v>
      </c>
      <c r="M671">
        <v>0</v>
      </c>
      <c r="N671">
        <v>43</v>
      </c>
      <c r="O671">
        <v>20</v>
      </c>
      <c r="P671">
        <v>3</v>
      </c>
      <c r="Q671" t="s">
        <v>10</v>
      </c>
      <c r="R671" t="s">
        <v>18</v>
      </c>
      <c r="S671">
        <v>0.46511627906976699</v>
      </c>
      <c r="T671">
        <v>3</v>
      </c>
      <c r="U671">
        <v>1</v>
      </c>
    </row>
    <row r="672" spans="1:21" x14ac:dyDescent="0.25">
      <c r="A672" t="s">
        <v>362</v>
      </c>
      <c r="B672" s="1">
        <v>40634</v>
      </c>
      <c r="C672" t="s">
        <v>6244</v>
      </c>
      <c r="D672" t="s">
        <v>6245</v>
      </c>
      <c r="E672" t="s">
        <v>5995</v>
      </c>
      <c r="F672" t="s">
        <v>5996</v>
      </c>
      <c r="G672" t="s">
        <v>5973</v>
      </c>
      <c r="H672" s="1">
        <v>40637</v>
      </c>
      <c r="I672" t="s">
        <v>5986</v>
      </c>
      <c r="J672" t="s">
        <v>6246</v>
      </c>
      <c r="K672">
        <v>2011</v>
      </c>
      <c r="L672" t="s">
        <v>363</v>
      </c>
      <c r="M672">
        <v>0</v>
      </c>
      <c r="N672">
        <v>158</v>
      </c>
      <c r="O672">
        <v>69</v>
      </c>
      <c r="P672">
        <v>3</v>
      </c>
      <c r="Q672" t="s">
        <v>10</v>
      </c>
      <c r="R672" t="s">
        <v>18</v>
      </c>
      <c r="S672">
        <v>0.436708860759494</v>
      </c>
      <c r="T672">
        <v>4</v>
      </c>
      <c r="U672">
        <v>2</v>
      </c>
    </row>
    <row r="673" spans="1:21" x14ac:dyDescent="0.25">
      <c r="A673" t="s">
        <v>392</v>
      </c>
      <c r="B673" s="1">
        <v>40644</v>
      </c>
      <c r="C673" t="s">
        <v>6261</v>
      </c>
      <c r="D673" t="s">
        <v>6187</v>
      </c>
      <c r="E673" t="s">
        <v>6008</v>
      </c>
      <c r="F673" t="s">
        <v>5979</v>
      </c>
      <c r="G673" t="s">
        <v>5973</v>
      </c>
      <c r="H673" s="1">
        <v>40646</v>
      </c>
      <c r="I673" t="s">
        <v>5969</v>
      </c>
      <c r="J673" t="s">
        <v>6045</v>
      </c>
      <c r="K673">
        <v>2011</v>
      </c>
      <c r="L673" t="s">
        <v>393</v>
      </c>
      <c r="M673">
        <v>0</v>
      </c>
      <c r="N673">
        <v>44</v>
      </c>
      <c r="O673">
        <v>8</v>
      </c>
      <c r="P673">
        <v>2</v>
      </c>
      <c r="Q673" t="s">
        <v>10</v>
      </c>
      <c r="R673" t="s">
        <v>18</v>
      </c>
      <c r="S673">
        <v>0.18181818181818199</v>
      </c>
      <c r="T673">
        <v>4</v>
      </c>
      <c r="U673">
        <v>2</v>
      </c>
    </row>
    <row r="674" spans="1:21" x14ac:dyDescent="0.25">
      <c r="A674" t="s">
        <v>462</v>
      </c>
      <c r="B674" s="1">
        <v>40662</v>
      </c>
      <c r="C674" t="s">
        <v>6318</v>
      </c>
      <c r="D674" t="s">
        <v>6319</v>
      </c>
      <c r="E674" t="s">
        <v>6048</v>
      </c>
      <c r="F674" t="s">
        <v>5979</v>
      </c>
      <c r="G674" t="s">
        <v>5973</v>
      </c>
      <c r="H674" s="1">
        <v>40664</v>
      </c>
      <c r="I674" t="s">
        <v>5986</v>
      </c>
      <c r="J674" t="s">
        <v>6319</v>
      </c>
      <c r="K674">
        <v>2011</v>
      </c>
      <c r="L674" t="s">
        <v>463</v>
      </c>
      <c r="M674">
        <v>0</v>
      </c>
      <c r="N674">
        <v>29</v>
      </c>
      <c r="O674">
        <v>12</v>
      </c>
      <c r="P674">
        <v>1</v>
      </c>
      <c r="Q674" t="s">
        <v>10</v>
      </c>
      <c r="R674" t="s">
        <v>18</v>
      </c>
      <c r="S674">
        <v>0.41379310344827602</v>
      </c>
      <c r="T674">
        <v>4</v>
      </c>
      <c r="U674">
        <v>2</v>
      </c>
    </row>
    <row r="675" spans="1:21" x14ac:dyDescent="0.25">
      <c r="A675" t="s">
        <v>462</v>
      </c>
      <c r="B675" s="1">
        <v>40662</v>
      </c>
      <c r="C675" t="s">
        <v>6318</v>
      </c>
      <c r="D675" t="s">
        <v>6319</v>
      </c>
      <c r="E675" t="s">
        <v>6048</v>
      </c>
      <c r="F675" t="s">
        <v>5979</v>
      </c>
      <c r="G675" t="s">
        <v>5973</v>
      </c>
      <c r="H675" s="1">
        <v>40664</v>
      </c>
      <c r="I675" t="s">
        <v>5986</v>
      </c>
      <c r="J675" t="s">
        <v>6319</v>
      </c>
      <c r="K675">
        <v>2011</v>
      </c>
      <c r="L675" t="s">
        <v>464</v>
      </c>
      <c r="M675">
        <v>0</v>
      </c>
      <c r="N675">
        <v>161</v>
      </c>
      <c r="O675">
        <v>40</v>
      </c>
      <c r="P675">
        <v>3</v>
      </c>
      <c r="Q675" t="s">
        <v>10</v>
      </c>
      <c r="R675" t="s">
        <v>18</v>
      </c>
      <c r="S675">
        <v>0.24844720496894401</v>
      </c>
      <c r="T675">
        <v>4</v>
      </c>
      <c r="U675">
        <v>2</v>
      </c>
    </row>
    <row r="676" spans="1:21" x14ac:dyDescent="0.25">
      <c r="A676" t="s">
        <v>481</v>
      </c>
      <c r="B676" s="1">
        <v>40667</v>
      </c>
      <c r="C676" t="s">
        <v>6018</v>
      </c>
      <c r="D676" t="s">
        <v>6222</v>
      </c>
      <c r="E676" t="s">
        <v>6008</v>
      </c>
      <c r="F676" t="s">
        <v>5979</v>
      </c>
      <c r="G676" t="s">
        <v>5973</v>
      </c>
      <c r="H676" s="1">
        <v>40670</v>
      </c>
      <c r="I676" t="s">
        <v>5969</v>
      </c>
      <c r="J676" t="s">
        <v>6095</v>
      </c>
      <c r="K676">
        <v>2011</v>
      </c>
      <c r="L676" t="s">
        <v>482</v>
      </c>
      <c r="M676">
        <v>0</v>
      </c>
      <c r="N676">
        <v>99</v>
      </c>
      <c r="O676">
        <v>33</v>
      </c>
      <c r="P676">
        <v>2</v>
      </c>
      <c r="Q676" t="s">
        <v>10</v>
      </c>
      <c r="R676" t="s">
        <v>18</v>
      </c>
      <c r="S676">
        <v>0.33333333333333298</v>
      </c>
      <c r="T676">
        <v>5</v>
      </c>
      <c r="U676">
        <v>2</v>
      </c>
    </row>
    <row r="677" spans="1:21" x14ac:dyDescent="0.25">
      <c r="A677" t="s">
        <v>625</v>
      </c>
      <c r="B677" s="1">
        <v>40700</v>
      </c>
      <c r="C677" t="s">
        <v>6406</v>
      </c>
      <c r="D677" t="s">
        <v>5999</v>
      </c>
      <c r="E677" t="s">
        <v>6000</v>
      </c>
      <c r="F677" t="s">
        <v>5979</v>
      </c>
      <c r="G677" t="s">
        <v>5973</v>
      </c>
      <c r="H677" s="1">
        <v>40701</v>
      </c>
      <c r="I677" t="s">
        <v>5986</v>
      </c>
      <c r="J677" t="s">
        <v>5999</v>
      </c>
      <c r="K677">
        <v>2011</v>
      </c>
      <c r="L677" t="s">
        <v>137</v>
      </c>
      <c r="M677">
        <v>0</v>
      </c>
      <c r="N677">
        <v>44</v>
      </c>
      <c r="O677">
        <v>8</v>
      </c>
      <c r="P677">
        <v>2</v>
      </c>
      <c r="Q677" t="s">
        <v>10</v>
      </c>
      <c r="R677" t="s">
        <v>18</v>
      </c>
      <c r="S677">
        <v>0.18181818181818199</v>
      </c>
      <c r="T677">
        <v>6</v>
      </c>
      <c r="U677">
        <v>2</v>
      </c>
    </row>
    <row r="678" spans="1:21" x14ac:dyDescent="0.25">
      <c r="A678" t="s">
        <v>694</v>
      </c>
      <c r="B678" s="1">
        <v>40708</v>
      </c>
      <c r="C678" t="s">
        <v>6270</v>
      </c>
      <c r="D678" t="s">
        <v>6455</v>
      </c>
      <c r="E678" t="s">
        <v>6008</v>
      </c>
      <c r="F678" t="s">
        <v>5979</v>
      </c>
      <c r="G678" t="s">
        <v>5973</v>
      </c>
      <c r="H678" s="1">
        <v>40712</v>
      </c>
      <c r="I678" t="s">
        <v>5969</v>
      </c>
      <c r="J678" t="s">
        <v>6095</v>
      </c>
      <c r="K678">
        <v>2011</v>
      </c>
      <c r="L678" t="s">
        <v>42</v>
      </c>
      <c r="M678">
        <v>0</v>
      </c>
      <c r="N678">
        <v>220</v>
      </c>
      <c r="O678">
        <v>39</v>
      </c>
      <c r="P678">
        <v>4</v>
      </c>
      <c r="Q678" t="s">
        <v>10</v>
      </c>
      <c r="R678" t="s">
        <v>18</v>
      </c>
      <c r="S678">
        <v>0.177272727272727</v>
      </c>
      <c r="T678">
        <v>6</v>
      </c>
      <c r="U678">
        <v>2</v>
      </c>
    </row>
    <row r="679" spans="1:21" x14ac:dyDescent="0.25">
      <c r="A679" t="s">
        <v>694</v>
      </c>
      <c r="B679" s="1">
        <v>40708</v>
      </c>
      <c r="C679" t="s">
        <v>6270</v>
      </c>
      <c r="D679" t="s">
        <v>6455</v>
      </c>
      <c r="E679" t="s">
        <v>6008</v>
      </c>
      <c r="F679" t="s">
        <v>5979</v>
      </c>
      <c r="G679" t="s">
        <v>5973</v>
      </c>
      <c r="H679" s="1">
        <v>40712</v>
      </c>
      <c r="I679" t="s">
        <v>5969</v>
      </c>
      <c r="J679" t="s">
        <v>6095</v>
      </c>
      <c r="K679">
        <v>2011</v>
      </c>
      <c r="L679" t="s">
        <v>93</v>
      </c>
      <c r="M679">
        <v>0</v>
      </c>
      <c r="N679">
        <v>58</v>
      </c>
      <c r="O679">
        <v>8</v>
      </c>
      <c r="P679">
        <v>2</v>
      </c>
      <c r="Q679" t="s">
        <v>10</v>
      </c>
      <c r="R679" t="s">
        <v>18</v>
      </c>
      <c r="S679">
        <v>0.13793103448275901</v>
      </c>
      <c r="T679">
        <v>6</v>
      </c>
      <c r="U679">
        <v>2</v>
      </c>
    </row>
    <row r="680" spans="1:21" x14ac:dyDescent="0.25">
      <c r="A680" t="s">
        <v>742</v>
      </c>
      <c r="B680" s="1">
        <v>40716</v>
      </c>
      <c r="C680" t="s">
        <v>6486</v>
      </c>
      <c r="D680" t="s">
        <v>6487</v>
      </c>
      <c r="E680" t="s">
        <v>6008</v>
      </c>
      <c r="F680" t="s">
        <v>5979</v>
      </c>
      <c r="G680" t="s">
        <v>5973</v>
      </c>
      <c r="H680" s="1">
        <v>40719</v>
      </c>
      <c r="I680" t="s">
        <v>5969</v>
      </c>
      <c r="J680" t="s">
        <v>6045</v>
      </c>
      <c r="K680">
        <v>2011</v>
      </c>
      <c r="L680" t="s">
        <v>464</v>
      </c>
      <c r="M680">
        <v>0</v>
      </c>
      <c r="N680">
        <v>322</v>
      </c>
      <c r="O680">
        <v>80</v>
      </c>
      <c r="P680">
        <v>6</v>
      </c>
      <c r="Q680" t="s">
        <v>10</v>
      </c>
      <c r="R680" t="s">
        <v>18</v>
      </c>
      <c r="S680">
        <v>0.24844720496894401</v>
      </c>
      <c r="T680">
        <v>6</v>
      </c>
      <c r="U680">
        <v>2</v>
      </c>
    </row>
    <row r="681" spans="1:21" x14ac:dyDescent="0.25">
      <c r="A681" t="s">
        <v>800</v>
      </c>
      <c r="B681" s="1">
        <v>40725</v>
      </c>
      <c r="C681" t="s">
        <v>6235</v>
      </c>
      <c r="D681" t="s">
        <v>6175</v>
      </c>
      <c r="E681" t="s">
        <v>5972</v>
      </c>
      <c r="F681" t="s">
        <v>5967</v>
      </c>
      <c r="G681" t="s">
        <v>5973</v>
      </c>
      <c r="H681" s="1">
        <v>40727</v>
      </c>
      <c r="I681" t="s">
        <v>5986</v>
      </c>
      <c r="J681" t="s">
        <v>5975</v>
      </c>
      <c r="K681">
        <v>2011</v>
      </c>
      <c r="L681" t="s">
        <v>801</v>
      </c>
      <c r="M681">
        <v>0</v>
      </c>
      <c r="N681">
        <v>34</v>
      </c>
      <c r="O681">
        <v>14</v>
      </c>
      <c r="P681">
        <v>2</v>
      </c>
      <c r="Q681" t="s">
        <v>10</v>
      </c>
      <c r="R681" t="s">
        <v>18</v>
      </c>
      <c r="S681">
        <v>0.41176470588235298</v>
      </c>
      <c r="T681">
        <v>7</v>
      </c>
      <c r="U681">
        <v>3</v>
      </c>
    </row>
    <row r="682" spans="1:21" x14ac:dyDescent="0.25">
      <c r="A682" t="s">
        <v>897</v>
      </c>
      <c r="B682" s="1">
        <v>40759</v>
      </c>
      <c r="C682" t="s">
        <v>6577</v>
      </c>
      <c r="D682" t="s">
        <v>6578</v>
      </c>
      <c r="E682" t="s">
        <v>6008</v>
      </c>
      <c r="F682" t="s">
        <v>5979</v>
      </c>
      <c r="G682" t="s">
        <v>5973</v>
      </c>
      <c r="H682" s="1">
        <v>40764</v>
      </c>
      <c r="I682" t="s">
        <v>5969</v>
      </c>
      <c r="J682" t="s">
        <v>6579</v>
      </c>
      <c r="K682">
        <v>2011</v>
      </c>
      <c r="L682" t="s">
        <v>137</v>
      </c>
      <c r="M682">
        <v>0</v>
      </c>
      <c r="N682">
        <v>243</v>
      </c>
      <c r="O682">
        <v>44</v>
      </c>
      <c r="P682">
        <v>11</v>
      </c>
      <c r="Q682" t="s">
        <v>10</v>
      </c>
      <c r="R682" t="s">
        <v>18</v>
      </c>
      <c r="S682">
        <v>0.18106995884773699</v>
      </c>
      <c r="T682">
        <v>8</v>
      </c>
      <c r="U682">
        <v>3</v>
      </c>
    </row>
    <row r="683" spans="1:21" x14ac:dyDescent="0.25">
      <c r="A683" t="s">
        <v>906</v>
      </c>
      <c r="B683" s="1">
        <v>40760</v>
      </c>
      <c r="C683" t="s">
        <v>6475</v>
      </c>
      <c r="D683" t="s">
        <v>6114</v>
      </c>
      <c r="E683" t="s">
        <v>6115</v>
      </c>
      <c r="F683" t="s">
        <v>5979</v>
      </c>
      <c r="G683" t="s">
        <v>5973</v>
      </c>
      <c r="H683" s="1">
        <v>40765</v>
      </c>
      <c r="I683" t="s">
        <v>5969</v>
      </c>
      <c r="J683" t="s">
        <v>6116</v>
      </c>
      <c r="K683">
        <v>2011</v>
      </c>
      <c r="L683" t="s">
        <v>403</v>
      </c>
      <c r="M683">
        <v>0</v>
      </c>
      <c r="N683">
        <v>36</v>
      </c>
      <c r="O683">
        <v>3</v>
      </c>
      <c r="P683">
        <v>2</v>
      </c>
      <c r="Q683" t="s">
        <v>10</v>
      </c>
      <c r="R683" t="s">
        <v>18</v>
      </c>
      <c r="S683">
        <v>8.3333333333333301E-2</v>
      </c>
      <c r="T683">
        <v>8</v>
      </c>
      <c r="U683">
        <v>3</v>
      </c>
    </row>
    <row r="684" spans="1:21" x14ac:dyDescent="0.25">
      <c r="A684" t="s">
        <v>941</v>
      </c>
      <c r="B684" s="1">
        <v>40766</v>
      </c>
      <c r="C684" t="s">
        <v>6606</v>
      </c>
      <c r="D684" t="s">
        <v>6508</v>
      </c>
      <c r="E684" t="s">
        <v>6008</v>
      </c>
      <c r="F684" t="s">
        <v>5979</v>
      </c>
      <c r="G684" t="s">
        <v>5973</v>
      </c>
      <c r="H684" s="1">
        <v>40768</v>
      </c>
      <c r="I684" t="s">
        <v>5986</v>
      </c>
      <c r="J684" t="s">
        <v>6109</v>
      </c>
      <c r="K684">
        <v>2011</v>
      </c>
      <c r="L684" t="s">
        <v>292</v>
      </c>
      <c r="M684">
        <v>0</v>
      </c>
      <c r="N684">
        <v>64</v>
      </c>
      <c r="O684">
        <v>3</v>
      </c>
      <c r="P684">
        <v>4</v>
      </c>
      <c r="Q684" t="s">
        <v>10</v>
      </c>
      <c r="R684" t="s">
        <v>18</v>
      </c>
      <c r="S684">
        <v>4.6875E-2</v>
      </c>
      <c r="T684">
        <v>8</v>
      </c>
      <c r="U684">
        <v>3</v>
      </c>
    </row>
    <row r="685" spans="1:21" x14ac:dyDescent="0.25">
      <c r="A685" t="s">
        <v>942</v>
      </c>
      <c r="B685" s="1">
        <v>40766</v>
      </c>
      <c r="C685" t="s">
        <v>6608</v>
      </c>
      <c r="D685" t="s">
        <v>6056</v>
      </c>
      <c r="E685" t="s">
        <v>5995</v>
      </c>
      <c r="F685" t="s">
        <v>5996</v>
      </c>
      <c r="G685" t="s">
        <v>5973</v>
      </c>
      <c r="H685" s="1">
        <v>40768</v>
      </c>
      <c r="I685" t="s">
        <v>5986</v>
      </c>
      <c r="J685" t="s">
        <v>6057</v>
      </c>
      <c r="K685">
        <v>2011</v>
      </c>
      <c r="L685" t="s">
        <v>943</v>
      </c>
      <c r="M685">
        <v>0</v>
      </c>
      <c r="N685">
        <v>185</v>
      </c>
      <c r="O685">
        <v>17</v>
      </c>
      <c r="P685">
        <v>7</v>
      </c>
      <c r="Q685" t="s">
        <v>10</v>
      </c>
      <c r="R685" t="s">
        <v>18</v>
      </c>
      <c r="S685">
        <v>9.1891891891891897E-2</v>
      </c>
      <c r="T685">
        <v>8</v>
      </c>
      <c r="U685">
        <v>3</v>
      </c>
    </row>
    <row r="686" spans="1:21" x14ac:dyDescent="0.25">
      <c r="A686" t="s">
        <v>1070</v>
      </c>
      <c r="B686" s="1">
        <v>40788</v>
      </c>
      <c r="C686" t="s">
        <v>6681</v>
      </c>
      <c r="D686" t="s">
        <v>5999</v>
      </c>
      <c r="E686" t="s">
        <v>6000</v>
      </c>
      <c r="F686" t="s">
        <v>5979</v>
      </c>
      <c r="G686" t="s">
        <v>5973</v>
      </c>
      <c r="H686" s="1">
        <v>40790</v>
      </c>
      <c r="I686" t="s">
        <v>5986</v>
      </c>
      <c r="J686" t="s">
        <v>5999</v>
      </c>
      <c r="K686">
        <v>2011</v>
      </c>
      <c r="L686" t="s">
        <v>358</v>
      </c>
      <c r="M686">
        <v>0</v>
      </c>
      <c r="N686">
        <v>68</v>
      </c>
      <c r="O686">
        <v>16</v>
      </c>
      <c r="P686">
        <v>6</v>
      </c>
      <c r="Q686" t="s">
        <v>10</v>
      </c>
      <c r="R686" t="s">
        <v>18</v>
      </c>
      <c r="S686">
        <v>0.23529411764705899</v>
      </c>
      <c r="T686">
        <v>9</v>
      </c>
      <c r="U686">
        <v>3</v>
      </c>
    </row>
    <row r="687" spans="1:21" x14ac:dyDescent="0.25">
      <c r="A687" t="s">
        <v>1110</v>
      </c>
      <c r="B687" s="1">
        <v>40796</v>
      </c>
      <c r="C687" t="s">
        <v>6541</v>
      </c>
      <c r="D687" t="s">
        <v>6698</v>
      </c>
      <c r="E687" t="s">
        <v>6008</v>
      </c>
      <c r="F687" t="s">
        <v>5979</v>
      </c>
      <c r="G687" t="s">
        <v>5973</v>
      </c>
      <c r="H687" s="1">
        <v>40798</v>
      </c>
      <c r="I687" t="s">
        <v>5969</v>
      </c>
      <c r="J687" t="s">
        <v>6109</v>
      </c>
      <c r="K687">
        <v>2011</v>
      </c>
      <c r="L687" t="s">
        <v>1112</v>
      </c>
      <c r="M687">
        <v>0</v>
      </c>
      <c r="N687">
        <v>284</v>
      </c>
      <c r="O687">
        <v>43</v>
      </c>
      <c r="P687">
        <v>5</v>
      </c>
      <c r="Q687" t="s">
        <v>10</v>
      </c>
      <c r="R687" t="s">
        <v>18</v>
      </c>
      <c r="S687">
        <v>0.15140845070422501</v>
      </c>
      <c r="T687">
        <v>9</v>
      </c>
      <c r="U687">
        <v>3</v>
      </c>
    </row>
    <row r="688" spans="1:21" x14ac:dyDescent="0.25">
      <c r="A688" t="s">
        <v>1117</v>
      </c>
      <c r="B688" s="1">
        <v>40799</v>
      </c>
      <c r="C688" t="s">
        <v>6595</v>
      </c>
      <c r="D688" t="s">
        <v>6277</v>
      </c>
      <c r="E688" t="s">
        <v>5995</v>
      </c>
      <c r="F688" t="s">
        <v>5996</v>
      </c>
      <c r="G688" t="s">
        <v>5973</v>
      </c>
      <c r="H688" s="1">
        <v>40799</v>
      </c>
      <c r="I688" t="s">
        <v>6005</v>
      </c>
      <c r="J688" t="s">
        <v>6195</v>
      </c>
      <c r="K688">
        <v>2011</v>
      </c>
      <c r="L688" t="s">
        <v>253</v>
      </c>
      <c r="M688">
        <v>0</v>
      </c>
      <c r="N688">
        <v>134</v>
      </c>
      <c r="O688">
        <v>37</v>
      </c>
      <c r="P688">
        <v>5</v>
      </c>
      <c r="Q688" t="s">
        <v>10</v>
      </c>
      <c r="R688" t="s">
        <v>18</v>
      </c>
      <c r="S688">
        <v>0.27611940298507498</v>
      </c>
      <c r="T688">
        <v>9</v>
      </c>
      <c r="U688">
        <v>3</v>
      </c>
    </row>
    <row r="689" spans="1:21" x14ac:dyDescent="0.25">
      <c r="A689" t="s">
        <v>1121</v>
      </c>
      <c r="B689" s="1">
        <v>40800</v>
      </c>
      <c r="C689" t="s">
        <v>6705</v>
      </c>
      <c r="D689" t="s">
        <v>6428</v>
      </c>
      <c r="E689" t="s">
        <v>5972</v>
      </c>
      <c r="F689" t="s">
        <v>5967</v>
      </c>
      <c r="G689" t="s">
        <v>5973</v>
      </c>
      <c r="H689" s="1">
        <v>40800</v>
      </c>
      <c r="I689" t="s">
        <v>6005</v>
      </c>
      <c r="J689" t="s">
        <v>5975</v>
      </c>
      <c r="K689">
        <v>2011</v>
      </c>
      <c r="L689" t="s">
        <v>943</v>
      </c>
      <c r="M689">
        <v>0</v>
      </c>
      <c r="N689">
        <v>317</v>
      </c>
      <c r="O689">
        <v>28</v>
      </c>
      <c r="P689">
        <v>12</v>
      </c>
      <c r="Q689" t="s">
        <v>10</v>
      </c>
      <c r="R689" t="s">
        <v>18</v>
      </c>
      <c r="S689">
        <v>8.83280757097792E-2</v>
      </c>
      <c r="T689">
        <v>9</v>
      </c>
      <c r="U689">
        <v>3</v>
      </c>
    </row>
    <row r="690" spans="1:21" x14ac:dyDescent="0.25">
      <c r="A690" t="s">
        <v>1175</v>
      </c>
      <c r="B690" s="1">
        <v>40806</v>
      </c>
      <c r="C690" t="s">
        <v>6728</v>
      </c>
      <c r="D690" t="s">
        <v>6671</v>
      </c>
      <c r="E690" t="s">
        <v>6008</v>
      </c>
      <c r="F690" t="s">
        <v>5979</v>
      </c>
      <c r="G690" t="s">
        <v>5973</v>
      </c>
      <c r="H690" s="1">
        <v>40808</v>
      </c>
      <c r="I690" t="s">
        <v>5969</v>
      </c>
      <c r="J690" t="s">
        <v>6045</v>
      </c>
      <c r="K690">
        <v>2011</v>
      </c>
      <c r="L690" t="s">
        <v>1176</v>
      </c>
      <c r="M690">
        <v>0</v>
      </c>
      <c r="N690">
        <v>44</v>
      </c>
      <c r="O690">
        <v>10</v>
      </c>
      <c r="P690">
        <v>3</v>
      </c>
      <c r="Q690" t="s">
        <v>10</v>
      </c>
      <c r="R690" t="s">
        <v>18</v>
      </c>
      <c r="S690">
        <v>0.22727272727272699</v>
      </c>
      <c r="T690">
        <v>9</v>
      </c>
      <c r="U690">
        <v>3</v>
      </c>
    </row>
    <row r="691" spans="1:21" x14ac:dyDescent="0.25">
      <c r="A691" t="s">
        <v>1280</v>
      </c>
      <c r="B691" s="1">
        <v>40823</v>
      </c>
      <c r="C691" t="s">
        <v>6043</v>
      </c>
      <c r="D691" t="s">
        <v>6779</v>
      </c>
      <c r="E691" t="s">
        <v>5972</v>
      </c>
      <c r="F691" t="s">
        <v>5967</v>
      </c>
      <c r="G691" t="s">
        <v>5973</v>
      </c>
      <c r="H691" s="1">
        <v>40824</v>
      </c>
      <c r="I691" t="s">
        <v>5986</v>
      </c>
      <c r="J691" t="s">
        <v>5975</v>
      </c>
      <c r="K691">
        <v>2011</v>
      </c>
      <c r="L691" t="s">
        <v>1281</v>
      </c>
      <c r="M691">
        <v>0</v>
      </c>
      <c r="N691">
        <v>22</v>
      </c>
      <c r="O691">
        <v>0</v>
      </c>
      <c r="P691">
        <v>1</v>
      </c>
      <c r="Q691" t="s">
        <v>10</v>
      </c>
      <c r="R691" t="s">
        <v>18</v>
      </c>
      <c r="S691">
        <v>0</v>
      </c>
      <c r="T691">
        <v>10</v>
      </c>
      <c r="U691">
        <v>4</v>
      </c>
    </row>
    <row r="692" spans="1:21" x14ac:dyDescent="0.25">
      <c r="A692" t="s">
        <v>1301</v>
      </c>
      <c r="B692" s="1">
        <v>40830</v>
      </c>
      <c r="C692" t="s">
        <v>6719</v>
      </c>
      <c r="D692" t="s">
        <v>6791</v>
      </c>
      <c r="E692" t="s">
        <v>6008</v>
      </c>
      <c r="F692" t="s">
        <v>5979</v>
      </c>
      <c r="G692" t="s">
        <v>5973</v>
      </c>
      <c r="H692" s="1">
        <v>40833</v>
      </c>
      <c r="I692" t="s">
        <v>5986</v>
      </c>
      <c r="J692" t="s">
        <v>6169</v>
      </c>
      <c r="K692">
        <v>2011</v>
      </c>
      <c r="L692" t="s">
        <v>372</v>
      </c>
      <c r="M692">
        <v>0</v>
      </c>
      <c r="N692">
        <v>51</v>
      </c>
      <c r="O692">
        <v>14</v>
      </c>
      <c r="P692">
        <v>2</v>
      </c>
      <c r="Q692" t="s">
        <v>10</v>
      </c>
      <c r="R692" t="s">
        <v>18</v>
      </c>
      <c r="S692">
        <v>0.27450980392156898</v>
      </c>
      <c r="T692">
        <v>10</v>
      </c>
      <c r="U692">
        <v>4</v>
      </c>
    </row>
    <row r="693" spans="1:21" x14ac:dyDescent="0.25">
      <c r="A693" t="s">
        <v>1454</v>
      </c>
      <c r="B693" s="1">
        <v>40868</v>
      </c>
      <c r="C693" t="s">
        <v>6856</v>
      </c>
      <c r="D693" t="s">
        <v>6857</v>
      </c>
      <c r="E693" t="s">
        <v>6008</v>
      </c>
      <c r="F693" t="s">
        <v>5979</v>
      </c>
      <c r="G693" t="s">
        <v>5973</v>
      </c>
      <c r="H693" s="1">
        <v>40873</v>
      </c>
      <c r="I693" t="s">
        <v>5969</v>
      </c>
      <c r="J693" t="s">
        <v>6045</v>
      </c>
      <c r="K693">
        <v>2011</v>
      </c>
      <c r="L693" t="s">
        <v>414</v>
      </c>
      <c r="M693">
        <v>0</v>
      </c>
      <c r="N693">
        <v>94</v>
      </c>
      <c r="O693">
        <v>24</v>
      </c>
      <c r="P693">
        <v>5</v>
      </c>
      <c r="Q693" t="s">
        <v>10</v>
      </c>
      <c r="R693" t="s">
        <v>18</v>
      </c>
      <c r="S693">
        <v>0.25531914893617003</v>
      </c>
      <c r="T693">
        <v>11</v>
      </c>
      <c r="U693">
        <v>4</v>
      </c>
    </row>
    <row r="694" spans="1:21" x14ac:dyDescent="0.25">
      <c r="A694" t="s">
        <v>1534</v>
      </c>
      <c r="B694" s="1">
        <v>40883</v>
      </c>
      <c r="C694" t="s">
        <v>6388</v>
      </c>
      <c r="D694" t="s">
        <v>6279</v>
      </c>
      <c r="E694" t="s">
        <v>6008</v>
      </c>
      <c r="F694" t="s">
        <v>5979</v>
      </c>
      <c r="G694" t="s">
        <v>5973</v>
      </c>
      <c r="H694" s="1">
        <v>40883</v>
      </c>
      <c r="I694" t="s">
        <v>6005</v>
      </c>
      <c r="J694" t="s">
        <v>6279</v>
      </c>
      <c r="K694">
        <v>2011</v>
      </c>
      <c r="L694" t="s">
        <v>1535</v>
      </c>
      <c r="M694">
        <v>0</v>
      </c>
      <c r="N694">
        <v>46</v>
      </c>
      <c r="O694">
        <v>8</v>
      </c>
      <c r="P694">
        <v>3</v>
      </c>
      <c r="Q694" t="s">
        <v>10</v>
      </c>
      <c r="R694" t="s">
        <v>18</v>
      </c>
      <c r="S694">
        <v>0.173913043478261</v>
      </c>
      <c r="T694">
        <v>12</v>
      </c>
      <c r="U694">
        <v>4</v>
      </c>
    </row>
    <row r="695" spans="1:21" x14ac:dyDescent="0.25">
      <c r="A695" t="s">
        <v>1549</v>
      </c>
      <c r="B695" s="1">
        <v>40885</v>
      </c>
      <c r="C695" t="s">
        <v>6902</v>
      </c>
      <c r="D695" t="s">
        <v>6710</v>
      </c>
      <c r="E695" t="s">
        <v>6008</v>
      </c>
      <c r="F695" t="s">
        <v>5979</v>
      </c>
      <c r="G695" t="s">
        <v>5973</v>
      </c>
      <c r="H695" s="1">
        <v>40887</v>
      </c>
      <c r="I695" t="s">
        <v>5969</v>
      </c>
      <c r="J695" t="s">
        <v>6169</v>
      </c>
      <c r="K695">
        <v>2011</v>
      </c>
      <c r="L695" t="s">
        <v>499</v>
      </c>
      <c r="M695">
        <v>0</v>
      </c>
      <c r="N695">
        <v>59</v>
      </c>
      <c r="O695">
        <v>21</v>
      </c>
      <c r="P695">
        <v>2</v>
      </c>
      <c r="Q695" t="s">
        <v>10</v>
      </c>
      <c r="R695" t="s">
        <v>18</v>
      </c>
      <c r="S695">
        <v>0.35593220338983</v>
      </c>
      <c r="T695">
        <v>12</v>
      </c>
      <c r="U695">
        <v>4</v>
      </c>
    </row>
    <row r="696" spans="1:21" x14ac:dyDescent="0.25">
      <c r="A696" t="s">
        <v>1628</v>
      </c>
      <c r="B696" s="1">
        <v>40898</v>
      </c>
      <c r="C696" t="s">
        <v>6938</v>
      </c>
      <c r="D696" t="s">
        <v>6939</v>
      </c>
      <c r="E696" t="s">
        <v>6002</v>
      </c>
      <c r="F696" t="s">
        <v>5996</v>
      </c>
      <c r="G696" t="s">
        <v>5973</v>
      </c>
      <c r="H696" s="1">
        <v>40900</v>
      </c>
      <c r="I696" t="s">
        <v>5969</v>
      </c>
      <c r="J696" t="s">
        <v>6087</v>
      </c>
      <c r="K696">
        <v>2011</v>
      </c>
      <c r="L696" t="s">
        <v>1300</v>
      </c>
      <c r="M696">
        <v>0</v>
      </c>
      <c r="N696">
        <v>38</v>
      </c>
      <c r="O696">
        <v>9</v>
      </c>
      <c r="P696">
        <v>2</v>
      </c>
      <c r="Q696" t="s">
        <v>10</v>
      </c>
      <c r="R696" t="s">
        <v>18</v>
      </c>
      <c r="S696">
        <v>0.23684210526315799</v>
      </c>
      <c r="T696">
        <v>12</v>
      </c>
      <c r="U696">
        <v>4</v>
      </c>
    </row>
    <row r="697" spans="1:21" x14ac:dyDescent="0.25">
      <c r="A697" t="s">
        <v>1625</v>
      </c>
      <c r="B697" s="1">
        <v>40898</v>
      </c>
      <c r="C697" t="s">
        <v>6705</v>
      </c>
      <c r="D697" t="s">
        <v>6481</v>
      </c>
      <c r="E697" t="s">
        <v>5972</v>
      </c>
      <c r="F697" t="s">
        <v>5967</v>
      </c>
      <c r="G697" t="s">
        <v>5973</v>
      </c>
      <c r="H697" s="1">
        <v>40900</v>
      </c>
      <c r="I697" t="s">
        <v>5969</v>
      </c>
      <c r="J697" t="s">
        <v>5975</v>
      </c>
      <c r="K697">
        <v>2011</v>
      </c>
      <c r="L697" t="s">
        <v>1626</v>
      </c>
      <c r="M697">
        <v>0</v>
      </c>
      <c r="N697">
        <v>107</v>
      </c>
      <c r="O697">
        <v>0</v>
      </c>
      <c r="P697">
        <v>2</v>
      </c>
      <c r="Q697" t="s">
        <v>10</v>
      </c>
      <c r="R697" t="s">
        <v>18</v>
      </c>
      <c r="S697">
        <v>0</v>
      </c>
      <c r="T697">
        <v>12</v>
      </c>
      <c r="U697">
        <v>4</v>
      </c>
    </row>
    <row r="698" spans="1:21" x14ac:dyDescent="0.25">
      <c r="A698" t="s">
        <v>1654</v>
      </c>
      <c r="B698" s="1">
        <v>40903</v>
      </c>
      <c r="C698" t="s">
        <v>6860</v>
      </c>
      <c r="D698" t="s">
        <v>6063</v>
      </c>
      <c r="E698" t="s">
        <v>6002</v>
      </c>
      <c r="F698" t="s">
        <v>5996</v>
      </c>
      <c r="G698" t="s">
        <v>5973</v>
      </c>
      <c r="H698" s="1">
        <v>40908</v>
      </c>
      <c r="I698" t="s">
        <v>5969</v>
      </c>
      <c r="J698" t="s">
        <v>6063</v>
      </c>
      <c r="K698">
        <v>2011</v>
      </c>
      <c r="L698" t="s">
        <v>1655</v>
      </c>
      <c r="M698">
        <v>0</v>
      </c>
      <c r="N698">
        <v>14</v>
      </c>
      <c r="O698">
        <v>2</v>
      </c>
      <c r="P698">
        <v>1</v>
      </c>
      <c r="Q698" t="s">
        <v>10</v>
      </c>
      <c r="R698" t="s">
        <v>18</v>
      </c>
      <c r="S698">
        <v>0.14285714285714299</v>
      </c>
      <c r="T698">
        <v>12</v>
      </c>
      <c r="U698">
        <v>4</v>
      </c>
    </row>
    <row r="699" spans="1:21" x14ac:dyDescent="0.25">
      <c r="A699" t="s">
        <v>1683</v>
      </c>
      <c r="B699" s="1">
        <v>40907</v>
      </c>
      <c r="C699" t="s">
        <v>6966</v>
      </c>
      <c r="D699" t="s">
        <v>6374</v>
      </c>
      <c r="E699" t="s">
        <v>5995</v>
      </c>
      <c r="F699" t="s">
        <v>5996</v>
      </c>
      <c r="G699" t="s">
        <v>5973</v>
      </c>
      <c r="H699" s="1">
        <v>40910</v>
      </c>
      <c r="I699" t="s">
        <v>5986</v>
      </c>
      <c r="J699" t="s">
        <v>6375</v>
      </c>
      <c r="K699">
        <v>2011</v>
      </c>
      <c r="L699" t="s">
        <v>1535</v>
      </c>
      <c r="M699">
        <v>0</v>
      </c>
      <c r="N699">
        <v>46</v>
      </c>
      <c r="O699">
        <v>8</v>
      </c>
      <c r="P699">
        <v>3</v>
      </c>
      <c r="Q699" t="s">
        <v>10</v>
      </c>
      <c r="R699" t="s">
        <v>18</v>
      </c>
      <c r="S699">
        <v>0.173913043478261</v>
      </c>
      <c r="T699">
        <v>12</v>
      </c>
      <c r="U699">
        <v>4</v>
      </c>
    </row>
    <row r="700" spans="1:21" x14ac:dyDescent="0.25">
      <c r="A700" t="s">
        <v>1760</v>
      </c>
      <c r="B700" s="1">
        <v>40932</v>
      </c>
      <c r="C700" t="s">
        <v>6459</v>
      </c>
      <c r="D700" t="s">
        <v>6581</v>
      </c>
      <c r="E700" t="s">
        <v>6000</v>
      </c>
      <c r="F700" t="s">
        <v>5979</v>
      </c>
      <c r="G700" t="s">
        <v>5973</v>
      </c>
      <c r="H700" s="1">
        <v>40934</v>
      </c>
      <c r="I700" t="s">
        <v>5986</v>
      </c>
      <c r="J700" t="s">
        <v>6582</v>
      </c>
      <c r="K700">
        <v>2012</v>
      </c>
      <c r="L700" t="s">
        <v>156</v>
      </c>
      <c r="M700">
        <v>0</v>
      </c>
      <c r="N700">
        <v>91</v>
      </c>
      <c r="O700">
        <v>14</v>
      </c>
      <c r="P700">
        <v>3</v>
      </c>
      <c r="Q700" t="s">
        <v>10</v>
      </c>
      <c r="R700" t="s">
        <v>18</v>
      </c>
      <c r="S700">
        <v>0.15384615384615399</v>
      </c>
      <c r="T700">
        <v>1</v>
      </c>
      <c r="U700">
        <v>1</v>
      </c>
    </row>
    <row r="701" spans="1:21" x14ac:dyDescent="0.25">
      <c r="A701" t="s">
        <v>1894</v>
      </c>
      <c r="B701" s="1">
        <v>40982</v>
      </c>
      <c r="C701" t="s">
        <v>7060</v>
      </c>
      <c r="D701" t="s">
        <v>6264</v>
      </c>
      <c r="E701" t="s">
        <v>6002</v>
      </c>
      <c r="F701" t="s">
        <v>5996</v>
      </c>
      <c r="G701" t="s">
        <v>5973</v>
      </c>
      <c r="H701" s="1">
        <v>40982</v>
      </c>
      <c r="I701" t="s">
        <v>6005</v>
      </c>
      <c r="J701" t="s">
        <v>6265</v>
      </c>
      <c r="K701">
        <v>2012</v>
      </c>
      <c r="L701" t="s">
        <v>257</v>
      </c>
      <c r="M701">
        <v>0</v>
      </c>
      <c r="N701">
        <v>324</v>
      </c>
      <c r="O701">
        <v>110</v>
      </c>
      <c r="P701">
        <v>6</v>
      </c>
      <c r="Q701" t="s">
        <v>10</v>
      </c>
      <c r="R701" t="s">
        <v>18</v>
      </c>
      <c r="S701">
        <v>0.33950617283950602</v>
      </c>
      <c r="T701">
        <v>3</v>
      </c>
      <c r="U701">
        <v>1</v>
      </c>
    </row>
    <row r="702" spans="1:21" x14ac:dyDescent="0.25">
      <c r="A702" t="s">
        <v>1950</v>
      </c>
      <c r="B702" s="1">
        <v>40994</v>
      </c>
      <c r="C702" t="s">
        <v>6406</v>
      </c>
      <c r="D702" t="s">
        <v>7079</v>
      </c>
      <c r="E702" t="s">
        <v>6048</v>
      </c>
      <c r="F702" t="s">
        <v>5979</v>
      </c>
      <c r="G702" t="s">
        <v>5973</v>
      </c>
      <c r="H702" s="1">
        <v>40994</v>
      </c>
      <c r="I702" t="s">
        <v>6005</v>
      </c>
      <c r="J702" t="s">
        <v>6498</v>
      </c>
      <c r="K702">
        <v>2012</v>
      </c>
      <c r="L702" t="s">
        <v>1952</v>
      </c>
      <c r="M702">
        <v>0</v>
      </c>
      <c r="N702">
        <v>178</v>
      </c>
      <c r="O702">
        <v>59</v>
      </c>
      <c r="P702">
        <v>4</v>
      </c>
      <c r="Q702" t="s">
        <v>10</v>
      </c>
      <c r="R702" t="s">
        <v>18</v>
      </c>
      <c r="S702">
        <v>0.33146067415730301</v>
      </c>
      <c r="T702">
        <v>3</v>
      </c>
      <c r="U702">
        <v>1</v>
      </c>
    </row>
    <row r="703" spans="1:21" x14ac:dyDescent="0.25">
      <c r="A703" t="s">
        <v>2017</v>
      </c>
      <c r="B703" s="1">
        <v>41018</v>
      </c>
      <c r="C703" t="s">
        <v>6334</v>
      </c>
      <c r="D703" t="s">
        <v>6898</v>
      </c>
      <c r="E703" t="s">
        <v>5995</v>
      </c>
      <c r="F703" t="s">
        <v>5996</v>
      </c>
      <c r="G703" t="s">
        <v>5973</v>
      </c>
      <c r="H703" s="1">
        <v>41023</v>
      </c>
      <c r="I703" t="s">
        <v>5969</v>
      </c>
      <c r="J703" t="s">
        <v>6195</v>
      </c>
      <c r="K703">
        <v>2012</v>
      </c>
      <c r="L703" t="s">
        <v>456</v>
      </c>
      <c r="M703">
        <v>0</v>
      </c>
      <c r="N703">
        <v>124</v>
      </c>
      <c r="O703">
        <v>40</v>
      </c>
      <c r="P703">
        <v>5</v>
      </c>
      <c r="Q703" t="s">
        <v>10</v>
      </c>
      <c r="R703" t="s">
        <v>18</v>
      </c>
      <c r="S703">
        <v>0.32258064516128998</v>
      </c>
      <c r="T703">
        <v>4</v>
      </c>
      <c r="U703">
        <v>2</v>
      </c>
    </row>
    <row r="704" spans="1:21" x14ac:dyDescent="0.25">
      <c r="A704" t="s">
        <v>2078</v>
      </c>
      <c r="B704" s="1">
        <v>41041</v>
      </c>
      <c r="C704" t="s">
        <v>6846</v>
      </c>
      <c r="D704" t="s">
        <v>6503</v>
      </c>
      <c r="E704" t="s">
        <v>6002</v>
      </c>
      <c r="F704" t="s">
        <v>5996</v>
      </c>
      <c r="G704" t="s">
        <v>5973</v>
      </c>
      <c r="H704" s="1">
        <v>41043</v>
      </c>
      <c r="I704" t="s">
        <v>5986</v>
      </c>
      <c r="J704" t="s">
        <v>6063</v>
      </c>
      <c r="K704">
        <v>2012</v>
      </c>
      <c r="L704" t="s">
        <v>291</v>
      </c>
      <c r="M704">
        <v>0</v>
      </c>
      <c r="N704">
        <v>24</v>
      </c>
      <c r="O704">
        <v>10</v>
      </c>
      <c r="P704">
        <v>2</v>
      </c>
      <c r="Q704" t="s">
        <v>10</v>
      </c>
      <c r="R704" t="s">
        <v>18</v>
      </c>
      <c r="S704">
        <v>0.41666666666666702</v>
      </c>
      <c r="T704">
        <v>5</v>
      </c>
      <c r="U704">
        <v>2</v>
      </c>
    </row>
    <row r="705" spans="1:21" x14ac:dyDescent="0.25">
      <c r="A705" t="s">
        <v>2078</v>
      </c>
      <c r="B705" s="1">
        <v>41041</v>
      </c>
      <c r="C705" t="s">
        <v>6846</v>
      </c>
      <c r="D705" t="s">
        <v>6503</v>
      </c>
      <c r="E705" t="s">
        <v>6002</v>
      </c>
      <c r="F705" t="s">
        <v>5996</v>
      </c>
      <c r="G705" t="s">
        <v>5973</v>
      </c>
      <c r="H705" s="1">
        <v>41043</v>
      </c>
      <c r="I705" t="s">
        <v>5986</v>
      </c>
      <c r="J705" t="s">
        <v>6063</v>
      </c>
      <c r="K705">
        <v>2012</v>
      </c>
      <c r="L705" t="s">
        <v>292</v>
      </c>
      <c r="M705">
        <v>0</v>
      </c>
      <c r="N705">
        <v>32</v>
      </c>
      <c r="O705">
        <v>1</v>
      </c>
      <c r="P705">
        <v>2</v>
      </c>
      <c r="Q705" t="s">
        <v>10</v>
      </c>
      <c r="R705" t="s">
        <v>18</v>
      </c>
      <c r="S705">
        <v>3.125E-2</v>
      </c>
      <c r="T705">
        <v>5</v>
      </c>
      <c r="U705">
        <v>2</v>
      </c>
    </row>
    <row r="706" spans="1:21" x14ac:dyDescent="0.25">
      <c r="A706" t="s">
        <v>2081</v>
      </c>
      <c r="B706" s="1">
        <v>41043</v>
      </c>
      <c r="C706" t="s">
        <v>6062</v>
      </c>
      <c r="D706" t="s">
        <v>7133</v>
      </c>
      <c r="E706" t="s">
        <v>5995</v>
      </c>
      <c r="F706" t="s">
        <v>5996</v>
      </c>
      <c r="G706" t="s">
        <v>5973</v>
      </c>
      <c r="H706" s="1">
        <v>41046</v>
      </c>
      <c r="I706" t="s">
        <v>5986</v>
      </c>
      <c r="J706" t="s">
        <v>6036</v>
      </c>
      <c r="K706">
        <v>2012</v>
      </c>
      <c r="L706" t="s">
        <v>1333</v>
      </c>
      <c r="M706">
        <v>0</v>
      </c>
      <c r="N706">
        <v>99</v>
      </c>
      <c r="O706">
        <v>41</v>
      </c>
      <c r="P706">
        <v>5</v>
      </c>
      <c r="Q706" t="s">
        <v>10</v>
      </c>
      <c r="R706" t="s">
        <v>18</v>
      </c>
      <c r="S706">
        <v>0.41414141414141398</v>
      </c>
      <c r="T706">
        <v>5</v>
      </c>
      <c r="U706">
        <v>2</v>
      </c>
    </row>
    <row r="707" spans="1:21" x14ac:dyDescent="0.25">
      <c r="A707" t="s">
        <v>2101</v>
      </c>
      <c r="B707" s="1">
        <v>41047</v>
      </c>
      <c r="C707" t="s">
        <v>6520</v>
      </c>
      <c r="D707" t="s">
        <v>7142</v>
      </c>
      <c r="E707" t="s">
        <v>6002</v>
      </c>
      <c r="F707" t="s">
        <v>5996</v>
      </c>
      <c r="G707" t="s">
        <v>5973</v>
      </c>
      <c r="H707" s="1">
        <v>41047</v>
      </c>
      <c r="I707" t="s">
        <v>6005</v>
      </c>
      <c r="J707" t="s">
        <v>6794</v>
      </c>
      <c r="K707">
        <v>2012</v>
      </c>
      <c r="L707" t="s">
        <v>25</v>
      </c>
      <c r="M707">
        <v>0</v>
      </c>
      <c r="N707">
        <v>207</v>
      </c>
      <c r="O707">
        <v>77</v>
      </c>
      <c r="P707">
        <v>4</v>
      </c>
      <c r="Q707" t="s">
        <v>10</v>
      </c>
      <c r="R707" t="s">
        <v>18</v>
      </c>
      <c r="S707">
        <v>0.37198067632850201</v>
      </c>
      <c r="T707">
        <v>5</v>
      </c>
      <c r="U707">
        <v>2</v>
      </c>
    </row>
    <row r="708" spans="1:21" x14ac:dyDescent="0.25">
      <c r="A708" t="s">
        <v>2110</v>
      </c>
      <c r="B708" s="1">
        <v>41050</v>
      </c>
      <c r="C708" t="s">
        <v>5993</v>
      </c>
      <c r="D708" t="s">
        <v>7144</v>
      </c>
      <c r="E708" t="s">
        <v>6002</v>
      </c>
      <c r="F708" t="s">
        <v>5996</v>
      </c>
      <c r="G708" t="s">
        <v>5973</v>
      </c>
      <c r="H708" s="1">
        <v>41054</v>
      </c>
      <c r="I708" t="s">
        <v>5969</v>
      </c>
      <c r="J708" t="s">
        <v>6265</v>
      </c>
      <c r="K708">
        <v>2012</v>
      </c>
      <c r="L708" t="s">
        <v>1105</v>
      </c>
      <c r="M708">
        <v>0</v>
      </c>
      <c r="N708">
        <v>137</v>
      </c>
      <c r="O708">
        <v>63</v>
      </c>
      <c r="P708">
        <v>3</v>
      </c>
      <c r="Q708" t="s">
        <v>10</v>
      </c>
      <c r="R708" t="s">
        <v>18</v>
      </c>
      <c r="S708">
        <v>0.45985401459853997</v>
      </c>
      <c r="T708">
        <v>5</v>
      </c>
      <c r="U708">
        <v>2</v>
      </c>
    </row>
    <row r="709" spans="1:21" x14ac:dyDescent="0.25">
      <c r="A709" t="s">
        <v>2125</v>
      </c>
      <c r="B709" s="1">
        <v>41054</v>
      </c>
      <c r="C709" t="s">
        <v>6931</v>
      </c>
      <c r="D709" t="s">
        <v>6700</v>
      </c>
      <c r="E709" t="s">
        <v>6002</v>
      </c>
      <c r="F709" t="s">
        <v>5996</v>
      </c>
      <c r="G709" t="s">
        <v>5973</v>
      </c>
      <c r="H709" s="1">
        <v>41055</v>
      </c>
      <c r="I709" t="s">
        <v>5986</v>
      </c>
      <c r="J709" t="s">
        <v>6030</v>
      </c>
      <c r="K709">
        <v>2012</v>
      </c>
      <c r="L709" t="s">
        <v>33</v>
      </c>
      <c r="M709">
        <v>0</v>
      </c>
      <c r="N709">
        <v>371</v>
      </c>
      <c r="O709">
        <v>96</v>
      </c>
      <c r="P709">
        <v>8</v>
      </c>
      <c r="Q709" t="s">
        <v>10</v>
      </c>
      <c r="R709" t="s">
        <v>18</v>
      </c>
      <c r="S709">
        <v>0.25876010781671199</v>
      </c>
      <c r="T709">
        <v>5</v>
      </c>
      <c r="U709">
        <v>2</v>
      </c>
    </row>
    <row r="710" spans="1:21" x14ac:dyDescent="0.25">
      <c r="A710" t="s">
        <v>2144</v>
      </c>
      <c r="B710" s="1">
        <v>41061</v>
      </c>
      <c r="C710" t="s">
        <v>7161</v>
      </c>
      <c r="D710" t="s">
        <v>6279</v>
      </c>
      <c r="E710" t="s">
        <v>6008</v>
      </c>
      <c r="F710" t="s">
        <v>5979</v>
      </c>
      <c r="G710" t="s">
        <v>5973</v>
      </c>
      <c r="H710" s="1">
        <v>41066</v>
      </c>
      <c r="I710" t="s">
        <v>5969</v>
      </c>
      <c r="J710" t="s">
        <v>6279</v>
      </c>
      <c r="K710">
        <v>2012</v>
      </c>
      <c r="L710" t="s">
        <v>2145</v>
      </c>
      <c r="M710">
        <v>0</v>
      </c>
      <c r="N710">
        <v>34</v>
      </c>
      <c r="O710">
        <v>3</v>
      </c>
      <c r="P710">
        <v>3</v>
      </c>
      <c r="Q710" t="s">
        <v>10</v>
      </c>
      <c r="R710" t="s">
        <v>18</v>
      </c>
      <c r="S710">
        <v>8.8235294117647106E-2</v>
      </c>
      <c r="T710">
        <v>6</v>
      </c>
      <c r="U710">
        <v>2</v>
      </c>
    </row>
    <row r="711" spans="1:21" x14ac:dyDescent="0.25">
      <c r="A711" t="s">
        <v>2173</v>
      </c>
      <c r="B711" s="1">
        <v>41068</v>
      </c>
      <c r="C711" t="s">
        <v>7172</v>
      </c>
      <c r="D711" t="s">
        <v>7173</v>
      </c>
      <c r="E711" t="s">
        <v>5972</v>
      </c>
      <c r="F711" t="s">
        <v>5967</v>
      </c>
      <c r="G711" t="s">
        <v>5973</v>
      </c>
      <c r="H711" s="1">
        <v>41073</v>
      </c>
      <c r="I711" t="s">
        <v>5969</v>
      </c>
      <c r="J711" t="s">
        <v>5975</v>
      </c>
      <c r="K711">
        <v>2012</v>
      </c>
      <c r="L711" t="s">
        <v>404</v>
      </c>
      <c r="M711">
        <v>0</v>
      </c>
      <c r="N711">
        <v>97</v>
      </c>
      <c r="O711">
        <v>39</v>
      </c>
      <c r="P711">
        <v>4</v>
      </c>
      <c r="Q711" t="s">
        <v>10</v>
      </c>
      <c r="R711" t="s">
        <v>18</v>
      </c>
      <c r="S711">
        <v>0.402061855670103</v>
      </c>
      <c r="T711">
        <v>6</v>
      </c>
      <c r="U711">
        <v>2</v>
      </c>
    </row>
    <row r="712" spans="1:21" x14ac:dyDescent="0.25">
      <c r="A712" t="s">
        <v>2173</v>
      </c>
      <c r="B712" s="1">
        <v>41068</v>
      </c>
      <c r="C712" t="s">
        <v>7172</v>
      </c>
      <c r="D712" t="s">
        <v>7173</v>
      </c>
      <c r="E712" t="s">
        <v>5972</v>
      </c>
      <c r="F712" t="s">
        <v>5967</v>
      </c>
      <c r="G712" t="s">
        <v>5973</v>
      </c>
      <c r="H712" s="1">
        <v>41073</v>
      </c>
      <c r="I712" t="s">
        <v>5969</v>
      </c>
      <c r="J712" t="s">
        <v>5975</v>
      </c>
      <c r="K712">
        <v>2012</v>
      </c>
      <c r="L712" t="s">
        <v>482</v>
      </c>
      <c r="M712">
        <v>0</v>
      </c>
      <c r="N712">
        <v>149</v>
      </c>
      <c r="O712">
        <v>49</v>
      </c>
      <c r="P712">
        <v>3</v>
      </c>
      <c r="Q712" t="s">
        <v>10</v>
      </c>
      <c r="R712" t="s">
        <v>18</v>
      </c>
      <c r="S712">
        <v>0.32885906040268498</v>
      </c>
      <c r="T712">
        <v>6</v>
      </c>
      <c r="U712">
        <v>2</v>
      </c>
    </row>
    <row r="713" spans="1:21" x14ac:dyDescent="0.25">
      <c r="A713" t="s">
        <v>2173</v>
      </c>
      <c r="B713" s="1">
        <v>41068</v>
      </c>
      <c r="C713" t="s">
        <v>7172</v>
      </c>
      <c r="D713" t="s">
        <v>7173</v>
      </c>
      <c r="E713" t="s">
        <v>5972</v>
      </c>
      <c r="F713" t="s">
        <v>5967</v>
      </c>
      <c r="G713" t="s">
        <v>5973</v>
      </c>
      <c r="H713" s="1">
        <v>41073</v>
      </c>
      <c r="I713" t="s">
        <v>5969</v>
      </c>
      <c r="J713" t="s">
        <v>5975</v>
      </c>
      <c r="K713">
        <v>2012</v>
      </c>
      <c r="L713" t="s">
        <v>2171</v>
      </c>
      <c r="M713">
        <v>0</v>
      </c>
      <c r="N713">
        <v>104</v>
      </c>
      <c r="O713">
        <v>9</v>
      </c>
      <c r="P713">
        <v>6</v>
      </c>
      <c r="Q713" t="s">
        <v>10</v>
      </c>
      <c r="R713" t="s">
        <v>18</v>
      </c>
      <c r="S713">
        <v>8.6538461538461495E-2</v>
      </c>
      <c r="T713">
        <v>6</v>
      </c>
      <c r="U713">
        <v>2</v>
      </c>
    </row>
    <row r="714" spans="1:21" x14ac:dyDescent="0.25">
      <c r="A714" t="s">
        <v>2307</v>
      </c>
      <c r="B714" s="1">
        <v>41095</v>
      </c>
      <c r="C714" t="s">
        <v>7223</v>
      </c>
      <c r="D714" t="s">
        <v>7224</v>
      </c>
      <c r="E714" t="s">
        <v>6008</v>
      </c>
      <c r="F714" t="s">
        <v>5979</v>
      </c>
      <c r="G714" t="s">
        <v>5973</v>
      </c>
      <c r="H714" s="1">
        <v>41098</v>
      </c>
      <c r="I714" t="s">
        <v>5986</v>
      </c>
      <c r="J714" t="s">
        <v>6045</v>
      </c>
      <c r="K714">
        <v>2012</v>
      </c>
      <c r="L714" t="s">
        <v>1525</v>
      </c>
      <c r="M714">
        <v>0</v>
      </c>
      <c r="N714">
        <v>165</v>
      </c>
      <c r="O714">
        <v>3</v>
      </c>
      <c r="P714">
        <v>7</v>
      </c>
      <c r="Q714" t="s">
        <v>10</v>
      </c>
      <c r="R714" t="s">
        <v>18</v>
      </c>
      <c r="S714">
        <v>1.8181818181818198E-2</v>
      </c>
      <c r="T714">
        <v>7</v>
      </c>
      <c r="U714">
        <v>3</v>
      </c>
    </row>
    <row r="715" spans="1:21" x14ac:dyDescent="0.25">
      <c r="A715" t="s">
        <v>2307</v>
      </c>
      <c r="B715" s="1">
        <v>41095</v>
      </c>
      <c r="C715" t="s">
        <v>7223</v>
      </c>
      <c r="D715" t="s">
        <v>7224</v>
      </c>
      <c r="E715" t="s">
        <v>6008</v>
      </c>
      <c r="F715" t="s">
        <v>5979</v>
      </c>
      <c r="G715" t="s">
        <v>5973</v>
      </c>
      <c r="H715" s="1">
        <v>41098</v>
      </c>
      <c r="I715" t="s">
        <v>5986</v>
      </c>
      <c r="J715" t="s">
        <v>6045</v>
      </c>
      <c r="K715">
        <v>2012</v>
      </c>
      <c r="L715" t="s">
        <v>2308</v>
      </c>
      <c r="M715">
        <v>0</v>
      </c>
      <c r="N715">
        <v>46</v>
      </c>
      <c r="O715">
        <v>7</v>
      </c>
      <c r="P715">
        <v>1</v>
      </c>
      <c r="Q715" t="s">
        <v>10</v>
      </c>
      <c r="R715" t="s">
        <v>18</v>
      </c>
      <c r="S715">
        <v>0.15217391304347799</v>
      </c>
      <c r="T715">
        <v>7</v>
      </c>
      <c r="U715">
        <v>3</v>
      </c>
    </row>
    <row r="716" spans="1:21" x14ac:dyDescent="0.25">
      <c r="A716" t="s">
        <v>2441</v>
      </c>
      <c r="B716" s="1">
        <v>41127</v>
      </c>
      <c r="C716" t="s">
        <v>6205</v>
      </c>
      <c r="D716" t="s">
        <v>6277</v>
      </c>
      <c r="E716" t="s">
        <v>5995</v>
      </c>
      <c r="F716" t="s">
        <v>5996</v>
      </c>
      <c r="G716" t="s">
        <v>5973</v>
      </c>
      <c r="H716" s="1">
        <v>41132</v>
      </c>
      <c r="I716" t="s">
        <v>5969</v>
      </c>
      <c r="J716" t="s">
        <v>6195</v>
      </c>
      <c r="K716">
        <v>2012</v>
      </c>
      <c r="L716" t="s">
        <v>570</v>
      </c>
      <c r="M716">
        <v>0</v>
      </c>
      <c r="N716">
        <v>71</v>
      </c>
      <c r="O716">
        <v>1</v>
      </c>
      <c r="P716">
        <v>5</v>
      </c>
      <c r="Q716" t="s">
        <v>10</v>
      </c>
      <c r="R716" t="s">
        <v>18</v>
      </c>
      <c r="S716">
        <v>1.4084507042253501E-2</v>
      </c>
      <c r="T716">
        <v>8</v>
      </c>
      <c r="U716">
        <v>3</v>
      </c>
    </row>
    <row r="717" spans="1:21" x14ac:dyDescent="0.25">
      <c r="A717" t="s">
        <v>2449</v>
      </c>
      <c r="B717" s="1">
        <v>41128</v>
      </c>
      <c r="C717" t="s">
        <v>7269</v>
      </c>
      <c r="D717" t="s">
        <v>7270</v>
      </c>
      <c r="E717" t="s">
        <v>6008</v>
      </c>
      <c r="F717" t="s">
        <v>5979</v>
      </c>
      <c r="G717" t="s">
        <v>5973</v>
      </c>
      <c r="H717" s="1">
        <v>41130</v>
      </c>
      <c r="I717" t="s">
        <v>5986</v>
      </c>
      <c r="J717" t="s">
        <v>6045</v>
      </c>
      <c r="K717">
        <v>2012</v>
      </c>
      <c r="L717" t="s">
        <v>331</v>
      </c>
      <c r="M717">
        <v>0</v>
      </c>
      <c r="N717">
        <v>74</v>
      </c>
      <c r="O717">
        <v>15</v>
      </c>
      <c r="P717">
        <v>5</v>
      </c>
      <c r="Q717" t="s">
        <v>10</v>
      </c>
      <c r="R717" t="s">
        <v>18</v>
      </c>
      <c r="S717">
        <v>0.20270270270270299</v>
      </c>
      <c r="T717">
        <v>8</v>
      </c>
      <c r="U717">
        <v>3</v>
      </c>
    </row>
    <row r="718" spans="1:21" x14ac:dyDescent="0.25">
      <c r="A718" t="s">
        <v>2466</v>
      </c>
      <c r="B718" s="1">
        <v>41131</v>
      </c>
      <c r="C718" t="s">
        <v>6228</v>
      </c>
      <c r="D718" t="s">
        <v>6408</v>
      </c>
      <c r="E718" t="s">
        <v>6008</v>
      </c>
      <c r="F718" t="s">
        <v>5979</v>
      </c>
      <c r="G718" t="s">
        <v>5973</v>
      </c>
      <c r="H718" s="1">
        <v>41133</v>
      </c>
      <c r="I718" t="s">
        <v>5986</v>
      </c>
      <c r="J718" t="s">
        <v>6045</v>
      </c>
      <c r="K718">
        <v>2012</v>
      </c>
      <c r="L718" t="s">
        <v>2467</v>
      </c>
      <c r="M718">
        <v>0</v>
      </c>
      <c r="N718">
        <v>74</v>
      </c>
      <c r="O718">
        <v>29</v>
      </c>
      <c r="P718">
        <v>3</v>
      </c>
      <c r="Q718" t="s">
        <v>10</v>
      </c>
      <c r="R718" t="s">
        <v>18</v>
      </c>
      <c r="S718">
        <v>0.391891891891892</v>
      </c>
      <c r="T718">
        <v>8</v>
      </c>
      <c r="U718">
        <v>3</v>
      </c>
    </row>
    <row r="719" spans="1:21" x14ac:dyDescent="0.25">
      <c r="A719" t="s">
        <v>2621</v>
      </c>
      <c r="B719" s="1">
        <v>41155</v>
      </c>
      <c r="C719" t="s">
        <v>7319</v>
      </c>
      <c r="D719" t="s">
        <v>6659</v>
      </c>
      <c r="E719" t="s">
        <v>6002</v>
      </c>
      <c r="F719" t="s">
        <v>5996</v>
      </c>
      <c r="G719" t="s">
        <v>5973</v>
      </c>
      <c r="H719" s="1">
        <v>41159</v>
      </c>
      <c r="I719" t="s">
        <v>5969</v>
      </c>
      <c r="J719" t="s">
        <v>6660</v>
      </c>
      <c r="K719">
        <v>2012</v>
      </c>
      <c r="L719" t="s">
        <v>930</v>
      </c>
      <c r="M719">
        <v>0</v>
      </c>
      <c r="N719">
        <v>146</v>
      </c>
      <c r="O719">
        <v>63</v>
      </c>
      <c r="P719">
        <v>3</v>
      </c>
      <c r="Q719" t="s">
        <v>10</v>
      </c>
      <c r="R719" t="s">
        <v>18</v>
      </c>
      <c r="S719">
        <v>0.431506849315068</v>
      </c>
      <c r="T719">
        <v>9</v>
      </c>
      <c r="U719">
        <v>3</v>
      </c>
    </row>
    <row r="720" spans="1:21" x14ac:dyDescent="0.25">
      <c r="A720" t="s">
        <v>2682</v>
      </c>
      <c r="B720" s="1">
        <v>41169</v>
      </c>
      <c r="C720" t="s">
        <v>7346</v>
      </c>
      <c r="D720" t="s">
        <v>6867</v>
      </c>
      <c r="E720" t="s">
        <v>5995</v>
      </c>
      <c r="F720" t="s">
        <v>5996</v>
      </c>
      <c r="G720" t="s">
        <v>5973</v>
      </c>
      <c r="H720" s="1">
        <v>41171</v>
      </c>
      <c r="I720" t="s">
        <v>5986</v>
      </c>
      <c r="J720" t="s">
        <v>6052</v>
      </c>
      <c r="K720">
        <v>2012</v>
      </c>
      <c r="L720" t="s">
        <v>2145</v>
      </c>
      <c r="M720">
        <v>0</v>
      </c>
      <c r="N720">
        <v>34</v>
      </c>
      <c r="O720">
        <v>3</v>
      </c>
      <c r="P720">
        <v>3</v>
      </c>
      <c r="Q720" t="s">
        <v>10</v>
      </c>
      <c r="R720" t="s">
        <v>18</v>
      </c>
      <c r="S720">
        <v>8.8235294117647106E-2</v>
      </c>
      <c r="T720">
        <v>9</v>
      </c>
      <c r="U720">
        <v>3</v>
      </c>
    </row>
    <row r="721" spans="1:21" x14ac:dyDescent="0.25">
      <c r="A721" t="s">
        <v>2731</v>
      </c>
      <c r="B721" s="1">
        <v>41179</v>
      </c>
      <c r="C721" t="s">
        <v>6856</v>
      </c>
      <c r="D721" t="s">
        <v>6669</v>
      </c>
      <c r="E721" t="s">
        <v>5972</v>
      </c>
      <c r="F721" t="s">
        <v>5967</v>
      </c>
      <c r="G721" t="s">
        <v>5973</v>
      </c>
      <c r="H721" s="1">
        <v>41181</v>
      </c>
      <c r="I721" t="s">
        <v>5986</v>
      </c>
      <c r="J721" t="s">
        <v>5975</v>
      </c>
      <c r="K721">
        <v>2012</v>
      </c>
      <c r="L721" t="s">
        <v>1422</v>
      </c>
      <c r="M721">
        <v>0</v>
      </c>
      <c r="N721">
        <v>56</v>
      </c>
      <c r="O721">
        <v>13</v>
      </c>
      <c r="P721">
        <v>5</v>
      </c>
      <c r="Q721" t="s">
        <v>10</v>
      </c>
      <c r="R721" t="s">
        <v>18</v>
      </c>
      <c r="S721">
        <v>0.23214285714285701</v>
      </c>
      <c r="T721">
        <v>9</v>
      </c>
      <c r="U721">
        <v>3</v>
      </c>
    </row>
    <row r="722" spans="1:21" x14ac:dyDescent="0.25">
      <c r="A722" t="s">
        <v>2741</v>
      </c>
      <c r="B722" s="1">
        <v>41180</v>
      </c>
      <c r="C722" t="s">
        <v>6062</v>
      </c>
      <c r="D722" t="s">
        <v>6139</v>
      </c>
      <c r="E722" t="s">
        <v>6115</v>
      </c>
      <c r="F722" t="s">
        <v>5979</v>
      </c>
      <c r="G722" t="s">
        <v>5973</v>
      </c>
      <c r="H722" s="1">
        <v>41182</v>
      </c>
      <c r="I722" t="s">
        <v>5986</v>
      </c>
      <c r="J722" t="s">
        <v>6140</v>
      </c>
      <c r="K722">
        <v>2012</v>
      </c>
      <c r="L722" t="s">
        <v>291</v>
      </c>
      <c r="M722">
        <v>0</v>
      </c>
      <c r="N722">
        <v>60</v>
      </c>
      <c r="O722">
        <v>25</v>
      </c>
      <c r="P722">
        <v>5</v>
      </c>
      <c r="Q722" t="s">
        <v>10</v>
      </c>
      <c r="R722" t="s">
        <v>18</v>
      </c>
      <c r="S722">
        <v>0.41666666666666702</v>
      </c>
      <c r="T722">
        <v>9</v>
      </c>
      <c r="U722">
        <v>3</v>
      </c>
    </row>
    <row r="723" spans="1:21" x14ac:dyDescent="0.25">
      <c r="A723" t="s">
        <v>2774</v>
      </c>
      <c r="B723" s="1">
        <v>41191</v>
      </c>
      <c r="C723" t="s">
        <v>7060</v>
      </c>
      <c r="D723" t="s">
        <v>7373</v>
      </c>
      <c r="E723" t="s">
        <v>5972</v>
      </c>
      <c r="F723" t="s">
        <v>5967</v>
      </c>
      <c r="G723" t="s">
        <v>5973</v>
      </c>
      <c r="H723" s="1">
        <v>41193</v>
      </c>
      <c r="I723" t="s">
        <v>5969</v>
      </c>
      <c r="J723" t="s">
        <v>5975</v>
      </c>
      <c r="K723">
        <v>2012</v>
      </c>
      <c r="L723" t="s">
        <v>137</v>
      </c>
      <c r="M723">
        <v>0</v>
      </c>
      <c r="N723">
        <v>22</v>
      </c>
      <c r="O723">
        <v>4</v>
      </c>
      <c r="P723">
        <v>1</v>
      </c>
      <c r="Q723" t="s">
        <v>10</v>
      </c>
      <c r="R723" t="s">
        <v>18</v>
      </c>
      <c r="S723">
        <v>0.18181818181818199</v>
      </c>
      <c r="T723">
        <v>10</v>
      </c>
      <c r="U723">
        <v>4</v>
      </c>
    </row>
    <row r="724" spans="1:21" x14ac:dyDescent="0.25">
      <c r="A724" t="s">
        <v>2774</v>
      </c>
      <c r="B724" s="1">
        <v>41191</v>
      </c>
      <c r="C724" t="s">
        <v>7060</v>
      </c>
      <c r="D724" t="s">
        <v>7373</v>
      </c>
      <c r="E724" t="s">
        <v>5972</v>
      </c>
      <c r="F724" t="s">
        <v>5967</v>
      </c>
      <c r="G724" t="s">
        <v>5973</v>
      </c>
      <c r="H724" s="1">
        <v>41193</v>
      </c>
      <c r="I724" t="s">
        <v>5969</v>
      </c>
      <c r="J724" t="s">
        <v>5975</v>
      </c>
      <c r="K724">
        <v>2012</v>
      </c>
      <c r="L724" t="s">
        <v>331</v>
      </c>
      <c r="M724">
        <v>0</v>
      </c>
      <c r="N724">
        <v>29</v>
      </c>
      <c r="O724">
        <v>6</v>
      </c>
      <c r="P724">
        <v>2</v>
      </c>
      <c r="Q724" t="s">
        <v>10</v>
      </c>
      <c r="R724" t="s">
        <v>18</v>
      </c>
      <c r="S724">
        <v>0.20689655172413801</v>
      </c>
      <c r="T724">
        <v>10</v>
      </c>
      <c r="U724">
        <v>4</v>
      </c>
    </row>
    <row r="725" spans="1:21" x14ac:dyDescent="0.25">
      <c r="A725" t="s">
        <v>2826</v>
      </c>
      <c r="B725" s="1">
        <v>41212</v>
      </c>
      <c r="C725" t="s">
        <v>6819</v>
      </c>
      <c r="D725" t="s">
        <v>6249</v>
      </c>
      <c r="E725" t="s">
        <v>5972</v>
      </c>
      <c r="F725" t="s">
        <v>5967</v>
      </c>
      <c r="G725" t="s">
        <v>5973</v>
      </c>
      <c r="H725" s="1">
        <v>41214</v>
      </c>
      <c r="I725" t="s">
        <v>5986</v>
      </c>
      <c r="J725" t="s">
        <v>6250</v>
      </c>
      <c r="K725">
        <v>2012</v>
      </c>
      <c r="L725" t="s">
        <v>42</v>
      </c>
      <c r="M725">
        <v>0</v>
      </c>
      <c r="N725">
        <v>439</v>
      </c>
      <c r="O725">
        <v>79</v>
      </c>
      <c r="P725">
        <v>8</v>
      </c>
      <c r="Q725" t="s">
        <v>10</v>
      </c>
      <c r="R725" t="s">
        <v>18</v>
      </c>
      <c r="S725">
        <v>0.17995444191344001</v>
      </c>
      <c r="T725">
        <v>10</v>
      </c>
      <c r="U725">
        <v>4</v>
      </c>
    </row>
    <row r="726" spans="1:21" x14ac:dyDescent="0.25">
      <c r="A726" t="s">
        <v>2843</v>
      </c>
      <c r="B726" s="1">
        <v>41215</v>
      </c>
      <c r="C726" t="s">
        <v>5990</v>
      </c>
      <c r="D726" t="s">
        <v>6750</v>
      </c>
      <c r="E726" t="s">
        <v>5972</v>
      </c>
      <c r="F726" t="s">
        <v>5967</v>
      </c>
      <c r="G726" t="s">
        <v>5973</v>
      </c>
      <c r="H726" s="1">
        <v>41219</v>
      </c>
      <c r="I726" t="s">
        <v>5969</v>
      </c>
      <c r="J726" t="s">
        <v>5975</v>
      </c>
      <c r="K726">
        <v>2012</v>
      </c>
      <c r="L726" t="s">
        <v>1063</v>
      </c>
      <c r="M726">
        <v>0</v>
      </c>
      <c r="N726">
        <v>61</v>
      </c>
      <c r="O726">
        <v>21</v>
      </c>
      <c r="P726">
        <v>2</v>
      </c>
      <c r="Q726" t="s">
        <v>10</v>
      </c>
      <c r="R726" t="s">
        <v>18</v>
      </c>
      <c r="S726">
        <v>0.34426229508196698</v>
      </c>
      <c r="T726">
        <v>11</v>
      </c>
      <c r="U726">
        <v>4</v>
      </c>
    </row>
    <row r="727" spans="1:21" x14ac:dyDescent="0.25">
      <c r="A727" t="s">
        <v>2865</v>
      </c>
      <c r="B727" s="1">
        <v>41219</v>
      </c>
      <c r="C727" t="s">
        <v>7010</v>
      </c>
      <c r="D727" t="s">
        <v>6194</v>
      </c>
      <c r="E727" t="s">
        <v>5995</v>
      </c>
      <c r="F727" t="s">
        <v>5996</v>
      </c>
      <c r="G727" t="s">
        <v>5973</v>
      </c>
      <c r="H727" s="1">
        <v>41220</v>
      </c>
      <c r="I727" t="s">
        <v>5986</v>
      </c>
      <c r="J727" t="s">
        <v>6195</v>
      </c>
      <c r="K727">
        <v>2012</v>
      </c>
      <c r="L727" t="s">
        <v>1204</v>
      </c>
      <c r="M727">
        <v>0</v>
      </c>
      <c r="N727">
        <v>376</v>
      </c>
      <c r="O727">
        <v>30</v>
      </c>
      <c r="P727">
        <v>7</v>
      </c>
      <c r="Q727" t="s">
        <v>10</v>
      </c>
      <c r="R727" t="s">
        <v>18</v>
      </c>
      <c r="S727">
        <v>7.9787234042553196E-2</v>
      </c>
      <c r="T727">
        <v>11</v>
      </c>
      <c r="U727">
        <v>4</v>
      </c>
    </row>
    <row r="728" spans="1:21" x14ac:dyDescent="0.25">
      <c r="A728" t="s">
        <v>3043</v>
      </c>
      <c r="B728" s="1">
        <v>41257</v>
      </c>
      <c r="C728" t="s">
        <v>6380</v>
      </c>
      <c r="D728" t="s">
        <v>6689</v>
      </c>
      <c r="E728" t="s">
        <v>5995</v>
      </c>
      <c r="F728" t="s">
        <v>5996</v>
      </c>
      <c r="G728" t="s">
        <v>5973</v>
      </c>
      <c r="H728" s="1">
        <v>41260</v>
      </c>
      <c r="I728" t="s">
        <v>5969</v>
      </c>
      <c r="J728" t="s">
        <v>6057</v>
      </c>
      <c r="K728">
        <v>2012</v>
      </c>
      <c r="L728" t="s">
        <v>482</v>
      </c>
      <c r="M728">
        <v>0</v>
      </c>
      <c r="N728">
        <v>198</v>
      </c>
      <c r="O728">
        <v>65</v>
      </c>
      <c r="P728">
        <v>4</v>
      </c>
      <c r="Q728" t="s">
        <v>10</v>
      </c>
      <c r="R728" t="s">
        <v>18</v>
      </c>
      <c r="S728">
        <v>0.32828282828282801</v>
      </c>
      <c r="T728">
        <v>12</v>
      </c>
      <c r="U728">
        <v>4</v>
      </c>
    </row>
    <row r="729" spans="1:21" x14ac:dyDescent="0.25">
      <c r="A729" t="s">
        <v>3074</v>
      </c>
      <c r="B729" s="1">
        <v>41263</v>
      </c>
      <c r="C729" t="s">
        <v>6962</v>
      </c>
      <c r="D729" t="s">
        <v>6271</v>
      </c>
      <c r="E729" t="s">
        <v>6008</v>
      </c>
      <c r="F729" t="s">
        <v>5979</v>
      </c>
      <c r="G729" t="s">
        <v>5973</v>
      </c>
      <c r="H729" s="1">
        <v>41263</v>
      </c>
      <c r="I729" t="s">
        <v>6005</v>
      </c>
      <c r="J729" t="s">
        <v>6045</v>
      </c>
      <c r="K729">
        <v>2012</v>
      </c>
      <c r="L729" t="s">
        <v>1626</v>
      </c>
      <c r="M729">
        <v>0</v>
      </c>
      <c r="N729">
        <v>161</v>
      </c>
      <c r="O729">
        <v>0</v>
      </c>
      <c r="P729">
        <v>3</v>
      </c>
      <c r="Q729" t="s">
        <v>10</v>
      </c>
      <c r="R729" t="s">
        <v>18</v>
      </c>
      <c r="S729">
        <v>0</v>
      </c>
      <c r="T729">
        <v>12</v>
      </c>
      <c r="U729">
        <v>4</v>
      </c>
    </row>
    <row r="730" spans="1:21" x14ac:dyDescent="0.25">
      <c r="A730" t="s">
        <v>3099</v>
      </c>
      <c r="B730" s="1">
        <v>41269</v>
      </c>
      <c r="C730" t="s">
        <v>7448</v>
      </c>
      <c r="D730" t="s">
        <v>6659</v>
      </c>
      <c r="E730" t="s">
        <v>6002</v>
      </c>
      <c r="F730" t="s">
        <v>5996</v>
      </c>
      <c r="G730" t="s">
        <v>5973</v>
      </c>
      <c r="H730" s="1">
        <v>41271</v>
      </c>
      <c r="I730" t="s">
        <v>5969</v>
      </c>
      <c r="J730" t="s">
        <v>6660</v>
      </c>
      <c r="K730">
        <v>2012</v>
      </c>
      <c r="L730" t="s">
        <v>1105</v>
      </c>
      <c r="M730">
        <v>0</v>
      </c>
      <c r="N730">
        <v>183</v>
      </c>
      <c r="O730">
        <v>84</v>
      </c>
      <c r="P730">
        <v>4</v>
      </c>
      <c r="Q730" t="s">
        <v>10</v>
      </c>
      <c r="R730" t="s">
        <v>18</v>
      </c>
      <c r="S730">
        <v>0.45901639344262302</v>
      </c>
      <c r="T730">
        <v>12</v>
      </c>
      <c r="U730">
        <v>4</v>
      </c>
    </row>
    <row r="731" spans="1:21" x14ac:dyDescent="0.25">
      <c r="A731" t="s">
        <v>3164</v>
      </c>
      <c r="B731" s="1">
        <v>41281</v>
      </c>
      <c r="C731" t="s">
        <v>6166</v>
      </c>
      <c r="D731" t="s">
        <v>7462</v>
      </c>
      <c r="E731" t="s">
        <v>5972</v>
      </c>
      <c r="F731" t="s">
        <v>5967</v>
      </c>
      <c r="G731" t="s">
        <v>5973</v>
      </c>
      <c r="H731" s="1">
        <v>41286</v>
      </c>
      <c r="I731" t="s">
        <v>5969</v>
      </c>
      <c r="J731" t="s">
        <v>5975</v>
      </c>
      <c r="K731">
        <v>2013</v>
      </c>
      <c r="L731" t="s">
        <v>1229</v>
      </c>
      <c r="M731">
        <v>0</v>
      </c>
      <c r="N731">
        <v>165</v>
      </c>
      <c r="O731">
        <v>58</v>
      </c>
      <c r="P731">
        <v>3</v>
      </c>
      <c r="Q731" t="s">
        <v>10</v>
      </c>
      <c r="R731" t="s">
        <v>18</v>
      </c>
      <c r="S731">
        <v>0.351515151515152</v>
      </c>
      <c r="T731">
        <v>1</v>
      </c>
      <c r="U731">
        <v>1</v>
      </c>
    </row>
    <row r="732" spans="1:21" x14ac:dyDescent="0.25">
      <c r="A732" t="s">
        <v>3215</v>
      </c>
      <c r="B732" s="1">
        <v>41303</v>
      </c>
      <c r="C732" t="s">
        <v>6584</v>
      </c>
      <c r="D732" t="s">
        <v>6063</v>
      </c>
      <c r="E732" t="s">
        <v>6002</v>
      </c>
      <c r="F732" t="s">
        <v>5996</v>
      </c>
      <c r="G732" t="s">
        <v>5973</v>
      </c>
      <c r="H732" s="1">
        <v>41305</v>
      </c>
      <c r="I732" t="s">
        <v>5969</v>
      </c>
      <c r="J732" t="s">
        <v>6063</v>
      </c>
      <c r="K732">
        <v>2013</v>
      </c>
      <c r="L732" t="s">
        <v>3216</v>
      </c>
      <c r="M732">
        <v>0</v>
      </c>
      <c r="N732">
        <v>104</v>
      </c>
      <c r="O732">
        <v>16</v>
      </c>
      <c r="P732">
        <v>2</v>
      </c>
      <c r="Q732" t="s">
        <v>10</v>
      </c>
      <c r="R732" t="s">
        <v>18</v>
      </c>
      <c r="S732">
        <v>0.15384615384615399</v>
      </c>
      <c r="T732">
        <v>1</v>
      </c>
      <c r="U732">
        <v>1</v>
      </c>
    </row>
    <row r="733" spans="1:21" x14ac:dyDescent="0.25">
      <c r="A733" t="s">
        <v>3230</v>
      </c>
      <c r="B733" s="1">
        <v>41306</v>
      </c>
      <c r="C733" t="s">
        <v>6186</v>
      </c>
      <c r="D733" t="s">
        <v>6194</v>
      </c>
      <c r="E733" t="s">
        <v>5995</v>
      </c>
      <c r="F733" t="s">
        <v>5996</v>
      </c>
      <c r="G733" t="s">
        <v>5973</v>
      </c>
      <c r="H733" s="1">
        <v>41310</v>
      </c>
      <c r="I733" t="s">
        <v>5969</v>
      </c>
      <c r="J733" t="s">
        <v>6195</v>
      </c>
      <c r="K733">
        <v>2013</v>
      </c>
      <c r="L733" t="s">
        <v>499</v>
      </c>
      <c r="M733">
        <v>0</v>
      </c>
      <c r="N733">
        <v>89</v>
      </c>
      <c r="O733">
        <v>31</v>
      </c>
      <c r="P733">
        <v>3</v>
      </c>
      <c r="Q733" t="s">
        <v>10</v>
      </c>
      <c r="R733" t="s">
        <v>18</v>
      </c>
      <c r="S733">
        <v>0.348314606741573</v>
      </c>
      <c r="T733">
        <v>2</v>
      </c>
      <c r="U733">
        <v>1</v>
      </c>
    </row>
    <row r="734" spans="1:21" x14ac:dyDescent="0.25">
      <c r="A734" t="s">
        <v>3284</v>
      </c>
      <c r="B734" s="1">
        <v>41323</v>
      </c>
      <c r="C734" t="s">
        <v>7494</v>
      </c>
      <c r="D734" t="s">
        <v>6236</v>
      </c>
      <c r="E734" t="s">
        <v>6008</v>
      </c>
      <c r="F734" t="s">
        <v>5979</v>
      </c>
      <c r="G734" t="s">
        <v>5973</v>
      </c>
      <c r="H734" s="1">
        <v>41324</v>
      </c>
      <c r="I734" t="s">
        <v>6005</v>
      </c>
      <c r="J734" t="s">
        <v>6045</v>
      </c>
      <c r="K734">
        <v>2013</v>
      </c>
      <c r="L734" t="s">
        <v>239</v>
      </c>
      <c r="M734">
        <v>0</v>
      </c>
      <c r="N734">
        <v>24</v>
      </c>
      <c r="O734">
        <v>0</v>
      </c>
      <c r="P734">
        <v>2</v>
      </c>
      <c r="Q734" t="s">
        <v>10</v>
      </c>
      <c r="R734" t="s">
        <v>18</v>
      </c>
      <c r="S734">
        <v>0</v>
      </c>
      <c r="T734">
        <v>2</v>
      </c>
      <c r="U734">
        <v>1</v>
      </c>
    </row>
    <row r="735" spans="1:21" x14ac:dyDescent="0.25">
      <c r="A735" t="s">
        <v>3339</v>
      </c>
      <c r="B735" s="1">
        <v>41338</v>
      </c>
      <c r="C735" t="s">
        <v>7180</v>
      </c>
      <c r="D735" t="s">
        <v>6181</v>
      </c>
      <c r="E735" t="s">
        <v>6182</v>
      </c>
      <c r="F735" t="s">
        <v>5967</v>
      </c>
      <c r="G735" t="s">
        <v>5973</v>
      </c>
      <c r="H735" s="1">
        <v>41341</v>
      </c>
      <c r="I735" t="s">
        <v>5986</v>
      </c>
      <c r="J735" t="s">
        <v>6183</v>
      </c>
      <c r="K735">
        <v>2013</v>
      </c>
      <c r="L735" t="s">
        <v>160</v>
      </c>
      <c r="M735">
        <v>0</v>
      </c>
      <c r="N735">
        <v>75</v>
      </c>
      <c r="O735">
        <v>5</v>
      </c>
      <c r="P735">
        <v>3</v>
      </c>
      <c r="Q735" t="s">
        <v>10</v>
      </c>
      <c r="R735" t="s">
        <v>18</v>
      </c>
      <c r="S735">
        <v>6.6666666666666693E-2</v>
      </c>
      <c r="T735">
        <v>3</v>
      </c>
      <c r="U735">
        <v>1</v>
      </c>
    </row>
    <row r="736" spans="1:21" x14ac:dyDescent="0.25">
      <c r="A736" t="s">
        <v>3361</v>
      </c>
      <c r="B736" s="1">
        <v>41346</v>
      </c>
      <c r="C736" t="s">
        <v>7290</v>
      </c>
      <c r="D736" t="s">
        <v>6702</v>
      </c>
      <c r="E736" t="s">
        <v>5972</v>
      </c>
      <c r="F736" t="s">
        <v>5967</v>
      </c>
      <c r="G736" t="s">
        <v>5973</v>
      </c>
      <c r="H736" s="1">
        <v>41348</v>
      </c>
      <c r="I736" t="s">
        <v>5986</v>
      </c>
      <c r="J736" t="s">
        <v>5975</v>
      </c>
      <c r="K736">
        <v>2013</v>
      </c>
      <c r="L736" t="s">
        <v>1063</v>
      </c>
      <c r="M736">
        <v>0</v>
      </c>
      <c r="N736">
        <v>242</v>
      </c>
      <c r="O736">
        <v>82</v>
      </c>
      <c r="P736">
        <v>8</v>
      </c>
      <c r="Q736" t="s">
        <v>10</v>
      </c>
      <c r="R736" t="s">
        <v>18</v>
      </c>
      <c r="S736">
        <v>0.338842975206612</v>
      </c>
      <c r="T736">
        <v>3</v>
      </c>
      <c r="U736">
        <v>1</v>
      </c>
    </row>
    <row r="737" spans="1:21" x14ac:dyDescent="0.25">
      <c r="A737" t="s">
        <v>3361</v>
      </c>
      <c r="B737" s="1">
        <v>41346</v>
      </c>
      <c r="C737" t="s">
        <v>7290</v>
      </c>
      <c r="D737" t="s">
        <v>6702</v>
      </c>
      <c r="E737" t="s">
        <v>5972</v>
      </c>
      <c r="F737" t="s">
        <v>5967</v>
      </c>
      <c r="G737" t="s">
        <v>5973</v>
      </c>
      <c r="H737" s="1">
        <v>41348</v>
      </c>
      <c r="I737" t="s">
        <v>5986</v>
      </c>
      <c r="J737" t="s">
        <v>5975</v>
      </c>
      <c r="K737">
        <v>2013</v>
      </c>
      <c r="L737" t="s">
        <v>190</v>
      </c>
      <c r="M737">
        <v>0</v>
      </c>
      <c r="N737">
        <v>57</v>
      </c>
      <c r="O737">
        <v>13</v>
      </c>
      <c r="P737">
        <v>3</v>
      </c>
      <c r="Q737" t="s">
        <v>10</v>
      </c>
      <c r="R737" t="s">
        <v>18</v>
      </c>
      <c r="S737">
        <v>0.22807017543859601</v>
      </c>
      <c r="T737">
        <v>3</v>
      </c>
      <c r="U737">
        <v>1</v>
      </c>
    </row>
    <row r="738" spans="1:21" x14ac:dyDescent="0.25">
      <c r="A738" t="s">
        <v>3377</v>
      </c>
      <c r="B738" s="1">
        <v>41354</v>
      </c>
      <c r="C738" t="s">
        <v>6281</v>
      </c>
      <c r="D738" t="s">
        <v>6844</v>
      </c>
      <c r="E738" t="s">
        <v>6002</v>
      </c>
      <c r="F738" t="s">
        <v>5996</v>
      </c>
      <c r="G738" t="s">
        <v>5973</v>
      </c>
      <c r="H738" s="1">
        <v>41356</v>
      </c>
      <c r="I738" t="s">
        <v>5969</v>
      </c>
      <c r="J738" t="s">
        <v>6845</v>
      </c>
      <c r="K738">
        <v>2013</v>
      </c>
      <c r="L738" t="s">
        <v>190</v>
      </c>
      <c r="M738">
        <v>0</v>
      </c>
      <c r="N738">
        <v>77</v>
      </c>
      <c r="O738">
        <v>17</v>
      </c>
      <c r="P738">
        <v>4</v>
      </c>
      <c r="Q738" t="s">
        <v>10</v>
      </c>
      <c r="R738" t="s">
        <v>18</v>
      </c>
      <c r="S738">
        <v>0.22077922077922099</v>
      </c>
      <c r="T738">
        <v>3</v>
      </c>
      <c r="U738">
        <v>1</v>
      </c>
    </row>
    <row r="739" spans="1:21" x14ac:dyDescent="0.25">
      <c r="A739" t="s">
        <v>3377</v>
      </c>
      <c r="B739" s="1">
        <v>41354</v>
      </c>
      <c r="C739" t="s">
        <v>6281</v>
      </c>
      <c r="D739" t="s">
        <v>6844</v>
      </c>
      <c r="E739" t="s">
        <v>6002</v>
      </c>
      <c r="F739" t="s">
        <v>5996</v>
      </c>
      <c r="G739" t="s">
        <v>5973</v>
      </c>
      <c r="H739" s="1">
        <v>41356</v>
      </c>
      <c r="I739" t="s">
        <v>5969</v>
      </c>
      <c r="J739" t="s">
        <v>6845</v>
      </c>
      <c r="K739">
        <v>2013</v>
      </c>
      <c r="L739" t="s">
        <v>2054</v>
      </c>
      <c r="M739">
        <v>0</v>
      </c>
      <c r="N739">
        <v>40</v>
      </c>
      <c r="O739">
        <v>10</v>
      </c>
      <c r="P739">
        <v>2</v>
      </c>
      <c r="Q739" t="s">
        <v>10</v>
      </c>
      <c r="R739" t="s">
        <v>18</v>
      </c>
      <c r="S739">
        <v>0.25</v>
      </c>
      <c r="T739">
        <v>3</v>
      </c>
      <c r="U739">
        <v>1</v>
      </c>
    </row>
    <row r="740" spans="1:21" x14ac:dyDescent="0.25">
      <c r="A740" t="s">
        <v>3510</v>
      </c>
      <c r="B740" s="1">
        <v>41410</v>
      </c>
      <c r="C740" t="s">
        <v>6541</v>
      </c>
      <c r="D740" t="s">
        <v>7558</v>
      </c>
      <c r="E740" t="s">
        <v>6008</v>
      </c>
      <c r="F740" t="s">
        <v>5979</v>
      </c>
      <c r="G740" t="s">
        <v>5973</v>
      </c>
      <c r="H740" s="1">
        <v>41413</v>
      </c>
      <c r="I740" t="s">
        <v>5986</v>
      </c>
      <c r="J740" t="s">
        <v>6045</v>
      </c>
      <c r="K740">
        <v>2013</v>
      </c>
      <c r="L740" t="s">
        <v>653</v>
      </c>
      <c r="M740">
        <v>0</v>
      </c>
      <c r="N740">
        <v>381</v>
      </c>
      <c r="O740">
        <v>19</v>
      </c>
      <c r="P740">
        <v>13</v>
      </c>
      <c r="Q740" t="s">
        <v>10</v>
      </c>
      <c r="R740" t="s">
        <v>18</v>
      </c>
      <c r="S740">
        <v>4.9868766404199502E-2</v>
      </c>
      <c r="T740">
        <v>5</v>
      </c>
      <c r="U740">
        <v>2</v>
      </c>
    </row>
    <row r="741" spans="1:21" x14ac:dyDescent="0.25">
      <c r="A741" t="s">
        <v>3520</v>
      </c>
      <c r="B741" s="1">
        <v>41412</v>
      </c>
      <c r="C741" t="s">
        <v>7325</v>
      </c>
      <c r="D741" t="s">
        <v>6065</v>
      </c>
      <c r="E741" t="s">
        <v>6066</v>
      </c>
      <c r="F741" t="s">
        <v>5967</v>
      </c>
      <c r="G741" t="s">
        <v>5973</v>
      </c>
      <c r="H741" s="1">
        <v>41413</v>
      </c>
      <c r="I741" t="s">
        <v>5986</v>
      </c>
      <c r="J741" t="s">
        <v>6065</v>
      </c>
      <c r="K741">
        <v>2013</v>
      </c>
      <c r="L741" t="s">
        <v>851</v>
      </c>
      <c r="M741">
        <v>0</v>
      </c>
      <c r="N741">
        <v>207</v>
      </c>
      <c r="O741">
        <v>35</v>
      </c>
      <c r="P741">
        <v>4</v>
      </c>
      <c r="Q741" t="s">
        <v>10</v>
      </c>
      <c r="R741" t="s">
        <v>18</v>
      </c>
      <c r="S741">
        <v>0.16908212560386501</v>
      </c>
      <c r="T741">
        <v>5</v>
      </c>
      <c r="U741">
        <v>2</v>
      </c>
    </row>
    <row r="742" spans="1:21" x14ac:dyDescent="0.25">
      <c r="A742" t="s">
        <v>3533</v>
      </c>
      <c r="B742" s="1">
        <v>41418</v>
      </c>
      <c r="C742" t="s">
        <v>6221</v>
      </c>
      <c r="D742" t="s">
        <v>6671</v>
      </c>
      <c r="E742" t="s">
        <v>6008</v>
      </c>
      <c r="F742" t="s">
        <v>5979</v>
      </c>
      <c r="G742" t="s">
        <v>5973</v>
      </c>
      <c r="H742" s="1">
        <v>41420</v>
      </c>
      <c r="I742" t="s">
        <v>5986</v>
      </c>
      <c r="J742" t="s">
        <v>6045</v>
      </c>
      <c r="K742">
        <v>2013</v>
      </c>
      <c r="L742" t="s">
        <v>953</v>
      </c>
      <c r="M742">
        <v>0</v>
      </c>
      <c r="N742">
        <v>349</v>
      </c>
      <c r="O742">
        <v>115</v>
      </c>
      <c r="P742">
        <v>7</v>
      </c>
      <c r="Q742" t="s">
        <v>10</v>
      </c>
      <c r="R742" t="s">
        <v>18</v>
      </c>
      <c r="S742">
        <v>0.32951289398280798</v>
      </c>
      <c r="T742">
        <v>5</v>
      </c>
      <c r="U742">
        <v>2</v>
      </c>
    </row>
    <row r="743" spans="1:21" x14ac:dyDescent="0.25">
      <c r="A743" t="s">
        <v>3533</v>
      </c>
      <c r="B743" s="1">
        <v>41418</v>
      </c>
      <c r="C743" t="s">
        <v>6221</v>
      </c>
      <c r="D743" t="s">
        <v>6671</v>
      </c>
      <c r="E743" t="s">
        <v>6008</v>
      </c>
      <c r="F743" t="s">
        <v>5979</v>
      </c>
      <c r="G743" t="s">
        <v>5973</v>
      </c>
      <c r="H743" s="1">
        <v>41420</v>
      </c>
      <c r="I743" t="s">
        <v>5986</v>
      </c>
      <c r="J743" t="s">
        <v>6045</v>
      </c>
      <c r="K743">
        <v>2013</v>
      </c>
      <c r="L743" t="s">
        <v>976</v>
      </c>
      <c r="M743">
        <v>0</v>
      </c>
      <c r="N743">
        <v>168</v>
      </c>
      <c r="O743">
        <v>18</v>
      </c>
      <c r="P743">
        <v>6</v>
      </c>
      <c r="Q743" t="s">
        <v>10</v>
      </c>
      <c r="R743" t="s">
        <v>18</v>
      </c>
      <c r="S743">
        <v>0.107142857142857</v>
      </c>
      <c r="T743">
        <v>5</v>
      </c>
      <c r="U743">
        <v>2</v>
      </c>
    </row>
    <row r="744" spans="1:21" x14ac:dyDescent="0.25">
      <c r="A744" t="s">
        <v>3533</v>
      </c>
      <c r="B744" s="1">
        <v>41418</v>
      </c>
      <c r="C744" t="s">
        <v>6221</v>
      </c>
      <c r="D744" t="s">
        <v>6671</v>
      </c>
      <c r="E744" t="s">
        <v>6008</v>
      </c>
      <c r="F744" t="s">
        <v>5979</v>
      </c>
      <c r="G744" t="s">
        <v>5973</v>
      </c>
      <c r="H744" s="1">
        <v>41420</v>
      </c>
      <c r="I744" t="s">
        <v>5986</v>
      </c>
      <c r="J744" t="s">
        <v>6045</v>
      </c>
      <c r="K744">
        <v>2013</v>
      </c>
      <c r="L744" t="s">
        <v>278</v>
      </c>
      <c r="M744">
        <v>0</v>
      </c>
      <c r="N744">
        <v>97</v>
      </c>
      <c r="O744">
        <v>46</v>
      </c>
      <c r="P744">
        <v>2</v>
      </c>
      <c r="Q744" t="s">
        <v>10</v>
      </c>
      <c r="R744" t="s">
        <v>18</v>
      </c>
      <c r="S744">
        <v>0.47422680412371099</v>
      </c>
      <c r="T744">
        <v>5</v>
      </c>
      <c r="U744">
        <v>2</v>
      </c>
    </row>
    <row r="745" spans="1:21" x14ac:dyDescent="0.25">
      <c r="A745" t="s">
        <v>3538</v>
      </c>
      <c r="B745" s="1">
        <v>41421</v>
      </c>
      <c r="C745" t="s">
        <v>6756</v>
      </c>
      <c r="D745" t="s">
        <v>7074</v>
      </c>
      <c r="E745" t="s">
        <v>5972</v>
      </c>
      <c r="F745" t="s">
        <v>5967</v>
      </c>
      <c r="G745" t="s">
        <v>5973</v>
      </c>
      <c r="H745" s="1">
        <v>41425</v>
      </c>
      <c r="I745" t="s">
        <v>5969</v>
      </c>
      <c r="J745" t="s">
        <v>7053</v>
      </c>
      <c r="K745">
        <v>2013</v>
      </c>
      <c r="L745" t="s">
        <v>261</v>
      </c>
      <c r="M745">
        <v>0</v>
      </c>
      <c r="N745">
        <v>129</v>
      </c>
      <c r="O745">
        <v>49</v>
      </c>
      <c r="P745">
        <v>4</v>
      </c>
      <c r="Q745" t="s">
        <v>10</v>
      </c>
      <c r="R745" t="s">
        <v>18</v>
      </c>
      <c r="S745">
        <v>0.37984496124030998</v>
      </c>
      <c r="T745">
        <v>5</v>
      </c>
      <c r="U745">
        <v>2</v>
      </c>
    </row>
    <row r="746" spans="1:21" x14ac:dyDescent="0.25">
      <c r="A746" t="s">
        <v>3550</v>
      </c>
      <c r="B746" s="1">
        <v>41424</v>
      </c>
      <c r="C746" t="s">
        <v>7485</v>
      </c>
      <c r="D746" t="s">
        <v>6086</v>
      </c>
      <c r="E746" t="s">
        <v>6002</v>
      </c>
      <c r="F746" t="s">
        <v>5996</v>
      </c>
      <c r="G746" t="s">
        <v>5973</v>
      </c>
      <c r="H746" s="1">
        <v>41427</v>
      </c>
      <c r="I746" t="s">
        <v>5969</v>
      </c>
      <c r="J746" t="s">
        <v>6087</v>
      </c>
      <c r="K746">
        <v>2013</v>
      </c>
      <c r="L746" t="s">
        <v>42</v>
      </c>
      <c r="M746">
        <v>0</v>
      </c>
      <c r="N746">
        <v>165</v>
      </c>
      <c r="O746">
        <v>30</v>
      </c>
      <c r="P746">
        <v>3</v>
      </c>
      <c r="Q746" t="s">
        <v>10</v>
      </c>
      <c r="R746" t="s">
        <v>18</v>
      </c>
      <c r="S746">
        <v>0.18181818181818199</v>
      </c>
      <c r="T746">
        <v>5</v>
      </c>
      <c r="U746">
        <v>2</v>
      </c>
    </row>
    <row r="747" spans="1:21" x14ac:dyDescent="0.25">
      <c r="A747" t="s">
        <v>3610</v>
      </c>
      <c r="B747" s="1">
        <v>41435</v>
      </c>
      <c r="C747" t="s">
        <v>6859</v>
      </c>
      <c r="D747" t="s">
        <v>6063</v>
      </c>
      <c r="E747" t="s">
        <v>6002</v>
      </c>
      <c r="F747" t="s">
        <v>5996</v>
      </c>
      <c r="G747" t="s">
        <v>5973</v>
      </c>
      <c r="H747" s="1">
        <v>41436</v>
      </c>
      <c r="I747" t="s">
        <v>5986</v>
      </c>
      <c r="J747" t="s">
        <v>6063</v>
      </c>
      <c r="K747">
        <v>2013</v>
      </c>
      <c r="L747" t="s">
        <v>943</v>
      </c>
      <c r="M747">
        <v>0</v>
      </c>
      <c r="N747">
        <v>370</v>
      </c>
      <c r="O747">
        <v>33</v>
      </c>
      <c r="P747">
        <v>14</v>
      </c>
      <c r="Q747" t="s">
        <v>10</v>
      </c>
      <c r="R747" t="s">
        <v>18</v>
      </c>
      <c r="S747">
        <v>8.9189189189189194E-2</v>
      </c>
      <c r="T747">
        <v>6</v>
      </c>
      <c r="U747">
        <v>2</v>
      </c>
    </row>
    <row r="748" spans="1:21" x14ac:dyDescent="0.25">
      <c r="A748" t="s">
        <v>3628</v>
      </c>
      <c r="B748" s="1">
        <v>41437</v>
      </c>
      <c r="C748" t="s">
        <v>7574</v>
      </c>
      <c r="D748" t="s">
        <v>6222</v>
      </c>
      <c r="E748" t="s">
        <v>6008</v>
      </c>
      <c r="F748" t="s">
        <v>5979</v>
      </c>
      <c r="G748" t="s">
        <v>5973</v>
      </c>
      <c r="H748" s="1">
        <v>41442</v>
      </c>
      <c r="I748" t="s">
        <v>5969</v>
      </c>
      <c r="J748" t="s">
        <v>6095</v>
      </c>
      <c r="K748">
        <v>2013</v>
      </c>
      <c r="L748" t="s">
        <v>803</v>
      </c>
      <c r="M748">
        <v>0</v>
      </c>
      <c r="N748">
        <v>93</v>
      </c>
      <c r="O748">
        <v>18</v>
      </c>
      <c r="P748">
        <v>4</v>
      </c>
      <c r="Q748" t="s">
        <v>10</v>
      </c>
      <c r="R748" t="s">
        <v>18</v>
      </c>
      <c r="S748">
        <v>0.19354838709677399</v>
      </c>
      <c r="T748">
        <v>6</v>
      </c>
      <c r="U748">
        <v>2</v>
      </c>
    </row>
    <row r="749" spans="1:21" x14ac:dyDescent="0.25">
      <c r="A749" t="s">
        <v>3637</v>
      </c>
      <c r="B749" s="1">
        <v>41438</v>
      </c>
      <c r="C749" t="s">
        <v>6970</v>
      </c>
      <c r="D749" t="s">
        <v>7370</v>
      </c>
      <c r="E749" t="s">
        <v>6002</v>
      </c>
      <c r="F749" t="s">
        <v>5996</v>
      </c>
      <c r="G749" t="s">
        <v>5973</v>
      </c>
      <c r="H749" s="1">
        <v>41441</v>
      </c>
      <c r="I749" t="s">
        <v>5969</v>
      </c>
      <c r="J749" t="s">
        <v>7371</v>
      </c>
      <c r="K749">
        <v>2013</v>
      </c>
      <c r="L749" t="s">
        <v>755</v>
      </c>
      <c r="M749">
        <v>0</v>
      </c>
      <c r="N749">
        <v>30</v>
      </c>
      <c r="O749">
        <v>11</v>
      </c>
      <c r="P749">
        <v>2</v>
      </c>
      <c r="Q749" t="s">
        <v>10</v>
      </c>
      <c r="R749" t="s">
        <v>18</v>
      </c>
      <c r="S749">
        <v>0.36666666666666697</v>
      </c>
      <c r="T749">
        <v>6</v>
      </c>
      <c r="U749">
        <v>2</v>
      </c>
    </row>
    <row r="750" spans="1:21" x14ac:dyDescent="0.25">
      <c r="A750" t="s">
        <v>3632</v>
      </c>
      <c r="B750" s="1">
        <v>41438</v>
      </c>
      <c r="C750" t="s">
        <v>6297</v>
      </c>
      <c r="D750" t="s">
        <v>6063</v>
      </c>
      <c r="E750" t="s">
        <v>6002</v>
      </c>
      <c r="F750" t="s">
        <v>5996</v>
      </c>
      <c r="G750" t="s">
        <v>5973</v>
      </c>
      <c r="H750" s="1">
        <v>41438</v>
      </c>
      <c r="I750" t="s">
        <v>6005</v>
      </c>
      <c r="J750" t="s">
        <v>6063</v>
      </c>
      <c r="K750">
        <v>2013</v>
      </c>
      <c r="L750" t="s">
        <v>403</v>
      </c>
      <c r="M750">
        <v>0</v>
      </c>
      <c r="N750">
        <v>36</v>
      </c>
      <c r="O750">
        <v>3</v>
      </c>
      <c r="P750">
        <v>2</v>
      </c>
      <c r="Q750" t="s">
        <v>10</v>
      </c>
      <c r="R750" t="s">
        <v>18</v>
      </c>
      <c r="S750">
        <v>8.3333333333333301E-2</v>
      </c>
      <c r="T750">
        <v>6</v>
      </c>
      <c r="U750">
        <v>2</v>
      </c>
    </row>
    <row r="751" spans="1:21" x14ac:dyDescent="0.25">
      <c r="A751" t="s">
        <v>3664</v>
      </c>
      <c r="B751" s="1">
        <v>41443</v>
      </c>
      <c r="C751" t="s">
        <v>7399</v>
      </c>
      <c r="D751" t="s">
        <v>6325</v>
      </c>
      <c r="E751" t="s">
        <v>6008</v>
      </c>
      <c r="F751" t="s">
        <v>5979</v>
      </c>
      <c r="G751" t="s">
        <v>5973</v>
      </c>
      <c r="H751" s="1">
        <v>41445</v>
      </c>
      <c r="I751" t="s">
        <v>5969</v>
      </c>
      <c r="J751" t="s">
        <v>6325</v>
      </c>
      <c r="K751">
        <v>2013</v>
      </c>
      <c r="L751" t="s">
        <v>3051</v>
      </c>
      <c r="M751">
        <v>0</v>
      </c>
      <c r="N751">
        <v>150</v>
      </c>
      <c r="O751">
        <v>0</v>
      </c>
      <c r="P751">
        <v>3</v>
      </c>
      <c r="Q751" t="s">
        <v>10</v>
      </c>
      <c r="R751" t="s">
        <v>18</v>
      </c>
      <c r="S751">
        <v>0</v>
      </c>
      <c r="T751">
        <v>6</v>
      </c>
      <c r="U751">
        <v>2</v>
      </c>
    </row>
    <row r="752" spans="1:21" x14ac:dyDescent="0.25">
      <c r="A752" t="s">
        <v>3673</v>
      </c>
      <c r="B752" s="1">
        <v>41445</v>
      </c>
      <c r="C752" t="s">
        <v>6931</v>
      </c>
      <c r="D752" t="s">
        <v>6148</v>
      </c>
      <c r="E752" t="s">
        <v>5995</v>
      </c>
      <c r="F752" t="s">
        <v>5996</v>
      </c>
      <c r="G752" t="s">
        <v>5973</v>
      </c>
      <c r="H752" s="1">
        <v>41448</v>
      </c>
      <c r="I752" t="s">
        <v>5986</v>
      </c>
      <c r="J752" t="s">
        <v>6149</v>
      </c>
      <c r="K752">
        <v>2013</v>
      </c>
      <c r="L752" t="s">
        <v>1176</v>
      </c>
      <c r="M752">
        <v>0</v>
      </c>
      <c r="N752">
        <v>102</v>
      </c>
      <c r="O752">
        <v>22</v>
      </c>
      <c r="P752">
        <v>7</v>
      </c>
      <c r="Q752" t="s">
        <v>10</v>
      </c>
      <c r="R752" t="s">
        <v>18</v>
      </c>
      <c r="S752">
        <v>0.21568627450980399</v>
      </c>
      <c r="T752">
        <v>6</v>
      </c>
      <c r="U752">
        <v>2</v>
      </c>
    </row>
    <row r="753" spans="1:21" x14ac:dyDescent="0.25">
      <c r="A753" t="s">
        <v>3697</v>
      </c>
      <c r="B753" s="1">
        <v>41450</v>
      </c>
      <c r="C753" t="s">
        <v>6767</v>
      </c>
      <c r="D753" t="s">
        <v>6181</v>
      </c>
      <c r="E753" t="s">
        <v>6182</v>
      </c>
      <c r="F753" t="s">
        <v>5967</v>
      </c>
      <c r="G753" t="s">
        <v>5973</v>
      </c>
      <c r="H753" s="1">
        <v>41450</v>
      </c>
      <c r="I753" t="s">
        <v>6005</v>
      </c>
      <c r="J753" t="s">
        <v>6183</v>
      </c>
      <c r="K753">
        <v>2013</v>
      </c>
      <c r="L753" t="s">
        <v>93</v>
      </c>
      <c r="M753">
        <v>0</v>
      </c>
      <c r="N753">
        <v>58</v>
      </c>
      <c r="O753">
        <v>8</v>
      </c>
      <c r="P753">
        <v>2</v>
      </c>
      <c r="Q753" t="s">
        <v>10</v>
      </c>
      <c r="R753" t="s">
        <v>18</v>
      </c>
      <c r="S753">
        <v>0.13793103448275901</v>
      </c>
      <c r="T753">
        <v>6</v>
      </c>
      <c r="U753">
        <v>2</v>
      </c>
    </row>
    <row r="754" spans="1:21" x14ac:dyDescent="0.25">
      <c r="A754" t="s">
        <v>3709</v>
      </c>
      <c r="B754" s="1">
        <v>41451</v>
      </c>
      <c r="C754" t="s">
        <v>7494</v>
      </c>
      <c r="D754" t="s">
        <v>6051</v>
      </c>
      <c r="E754" t="s">
        <v>5995</v>
      </c>
      <c r="F754" t="s">
        <v>5996</v>
      </c>
      <c r="G754" t="s">
        <v>5973</v>
      </c>
      <c r="H754" s="1">
        <v>41456</v>
      </c>
      <c r="I754" t="s">
        <v>5969</v>
      </c>
      <c r="J754" t="s">
        <v>6052</v>
      </c>
      <c r="K754">
        <v>2013</v>
      </c>
      <c r="L754" t="s">
        <v>129</v>
      </c>
      <c r="M754">
        <v>0</v>
      </c>
      <c r="N754">
        <v>29</v>
      </c>
      <c r="O754">
        <v>3</v>
      </c>
      <c r="P754">
        <v>1</v>
      </c>
      <c r="Q754" t="s">
        <v>10</v>
      </c>
      <c r="R754" t="s">
        <v>18</v>
      </c>
      <c r="S754">
        <v>0.10344827586206901</v>
      </c>
      <c r="T754">
        <v>6</v>
      </c>
      <c r="U754">
        <v>2</v>
      </c>
    </row>
    <row r="755" spans="1:21" x14ac:dyDescent="0.25">
      <c r="A755" t="s">
        <v>3710</v>
      </c>
      <c r="B755" s="1">
        <v>41452</v>
      </c>
      <c r="C755" t="s">
        <v>7272</v>
      </c>
      <c r="D755" t="s">
        <v>6063</v>
      </c>
      <c r="E755" t="s">
        <v>6002</v>
      </c>
      <c r="F755" t="s">
        <v>5996</v>
      </c>
      <c r="G755" t="s">
        <v>5973</v>
      </c>
      <c r="H755" s="1">
        <v>41452</v>
      </c>
      <c r="I755" t="s">
        <v>6005</v>
      </c>
      <c r="J755" t="s">
        <v>6063</v>
      </c>
      <c r="K755">
        <v>2013</v>
      </c>
      <c r="L755" t="s">
        <v>1168</v>
      </c>
      <c r="M755">
        <v>0</v>
      </c>
      <c r="N755">
        <v>58</v>
      </c>
      <c r="O755">
        <v>19</v>
      </c>
      <c r="P755">
        <v>4</v>
      </c>
      <c r="Q755" t="s">
        <v>10</v>
      </c>
      <c r="R755" t="s">
        <v>18</v>
      </c>
      <c r="S755">
        <v>0.32758620689655199</v>
      </c>
      <c r="T755">
        <v>6</v>
      </c>
      <c r="U755">
        <v>2</v>
      </c>
    </row>
    <row r="756" spans="1:21" x14ac:dyDescent="0.25">
      <c r="A756" t="s">
        <v>3742</v>
      </c>
      <c r="B756" s="1">
        <v>41463</v>
      </c>
      <c r="C756" t="s">
        <v>6747</v>
      </c>
      <c r="D756" t="s">
        <v>6148</v>
      </c>
      <c r="E756" t="s">
        <v>5995</v>
      </c>
      <c r="F756" t="s">
        <v>5996</v>
      </c>
      <c r="G756" t="s">
        <v>5973</v>
      </c>
      <c r="H756" s="1">
        <v>41465</v>
      </c>
      <c r="I756" t="s">
        <v>5969</v>
      </c>
      <c r="J756" t="s">
        <v>6149</v>
      </c>
      <c r="K756">
        <v>2013</v>
      </c>
      <c r="L756" t="s">
        <v>1204</v>
      </c>
      <c r="M756">
        <v>0</v>
      </c>
      <c r="N756">
        <v>269</v>
      </c>
      <c r="O756">
        <v>21</v>
      </c>
      <c r="P756">
        <v>5</v>
      </c>
      <c r="Q756" t="s">
        <v>10</v>
      </c>
      <c r="R756" t="s">
        <v>18</v>
      </c>
      <c r="S756">
        <v>7.8066914498141293E-2</v>
      </c>
      <c r="T756">
        <v>7</v>
      </c>
      <c r="U756">
        <v>3</v>
      </c>
    </row>
    <row r="757" spans="1:21" x14ac:dyDescent="0.25">
      <c r="A757" t="s">
        <v>3765</v>
      </c>
      <c r="B757" s="1">
        <v>41470</v>
      </c>
      <c r="C757" t="s">
        <v>6297</v>
      </c>
      <c r="D757" t="s">
        <v>6514</v>
      </c>
      <c r="E757" t="s">
        <v>5972</v>
      </c>
      <c r="F757" t="s">
        <v>5967</v>
      </c>
      <c r="G757" t="s">
        <v>5973</v>
      </c>
      <c r="H757" s="1">
        <v>41473</v>
      </c>
      <c r="I757" t="s">
        <v>5986</v>
      </c>
      <c r="J757" t="s">
        <v>6250</v>
      </c>
      <c r="K757">
        <v>2013</v>
      </c>
      <c r="L757" t="s">
        <v>25</v>
      </c>
      <c r="M757">
        <v>0</v>
      </c>
      <c r="N757">
        <v>52</v>
      </c>
      <c r="O757">
        <v>19</v>
      </c>
      <c r="P757">
        <v>1</v>
      </c>
      <c r="Q757" t="s">
        <v>10</v>
      </c>
      <c r="R757" t="s">
        <v>18</v>
      </c>
      <c r="S757">
        <v>0.36538461538461497</v>
      </c>
      <c r="T757">
        <v>7</v>
      </c>
      <c r="U757">
        <v>3</v>
      </c>
    </row>
    <row r="758" spans="1:21" x14ac:dyDescent="0.25">
      <c r="A758" t="s">
        <v>3865</v>
      </c>
      <c r="B758" s="1">
        <v>41498</v>
      </c>
      <c r="C758" t="s">
        <v>7448</v>
      </c>
      <c r="D758" t="s">
        <v>6148</v>
      </c>
      <c r="E758" t="s">
        <v>5995</v>
      </c>
      <c r="F758" t="s">
        <v>5996</v>
      </c>
      <c r="G758" t="s">
        <v>5973</v>
      </c>
      <c r="H758" s="1">
        <v>41500</v>
      </c>
      <c r="I758" t="s">
        <v>5986</v>
      </c>
      <c r="J758" t="s">
        <v>6149</v>
      </c>
      <c r="K758">
        <v>2013</v>
      </c>
      <c r="L758" t="s">
        <v>3216</v>
      </c>
      <c r="M758">
        <v>0</v>
      </c>
      <c r="N758">
        <v>259</v>
      </c>
      <c r="O758">
        <v>39</v>
      </c>
      <c r="P758">
        <v>5</v>
      </c>
      <c r="Q758" t="s">
        <v>10</v>
      </c>
      <c r="R758" t="s">
        <v>18</v>
      </c>
      <c r="S758">
        <v>0.150579150579151</v>
      </c>
      <c r="T758">
        <v>8</v>
      </c>
      <c r="U758">
        <v>3</v>
      </c>
    </row>
    <row r="759" spans="1:21" x14ac:dyDescent="0.25">
      <c r="A759" t="s">
        <v>3923</v>
      </c>
      <c r="B759" s="1">
        <v>41507</v>
      </c>
      <c r="C759" t="s">
        <v>6875</v>
      </c>
      <c r="D759" t="s">
        <v>6525</v>
      </c>
      <c r="E759" t="s">
        <v>5972</v>
      </c>
      <c r="F759" t="s">
        <v>5967</v>
      </c>
      <c r="G759" t="s">
        <v>5973</v>
      </c>
      <c r="H759" s="1">
        <v>41512</v>
      </c>
      <c r="I759" t="s">
        <v>5969</v>
      </c>
      <c r="J759" t="s">
        <v>5975</v>
      </c>
      <c r="K759">
        <v>2013</v>
      </c>
      <c r="L759" t="s">
        <v>129</v>
      </c>
      <c r="M759">
        <v>0</v>
      </c>
      <c r="N759">
        <v>26</v>
      </c>
      <c r="O759">
        <v>7</v>
      </c>
      <c r="P759">
        <v>1</v>
      </c>
      <c r="Q759" t="s">
        <v>10</v>
      </c>
      <c r="R759" t="s">
        <v>18</v>
      </c>
      <c r="S759">
        <v>0.269230769230769</v>
      </c>
      <c r="T759">
        <v>8</v>
      </c>
      <c r="U759">
        <v>3</v>
      </c>
    </row>
    <row r="760" spans="1:21" x14ac:dyDescent="0.25">
      <c r="A760" t="s">
        <v>3933</v>
      </c>
      <c r="B760" s="1">
        <v>41509</v>
      </c>
      <c r="C760" t="s">
        <v>7330</v>
      </c>
      <c r="D760" t="s">
        <v>7429</v>
      </c>
      <c r="E760" t="s">
        <v>5995</v>
      </c>
      <c r="F760" t="s">
        <v>5996</v>
      </c>
      <c r="G760" t="s">
        <v>5973</v>
      </c>
      <c r="H760" s="1">
        <v>41511</v>
      </c>
      <c r="I760" t="s">
        <v>5969</v>
      </c>
      <c r="J760" t="s">
        <v>6149</v>
      </c>
      <c r="K760">
        <v>2013</v>
      </c>
      <c r="L760" t="s">
        <v>759</v>
      </c>
      <c r="M760">
        <v>0</v>
      </c>
      <c r="N760">
        <v>304</v>
      </c>
      <c r="O760">
        <v>97</v>
      </c>
      <c r="P760">
        <v>6</v>
      </c>
      <c r="Q760" t="s">
        <v>10</v>
      </c>
      <c r="R760" t="s">
        <v>18</v>
      </c>
      <c r="S760">
        <v>0.31907894736842102</v>
      </c>
      <c r="T760">
        <v>8</v>
      </c>
      <c r="U760">
        <v>3</v>
      </c>
    </row>
    <row r="761" spans="1:21" x14ac:dyDescent="0.25">
      <c r="A761" t="s">
        <v>4063</v>
      </c>
      <c r="B761" s="1">
        <v>41534</v>
      </c>
      <c r="C761" t="s">
        <v>7167</v>
      </c>
      <c r="D761" t="s">
        <v>6476</v>
      </c>
      <c r="E761" t="s">
        <v>6002</v>
      </c>
      <c r="F761" t="s">
        <v>5996</v>
      </c>
      <c r="G761" t="s">
        <v>5973</v>
      </c>
      <c r="H761" s="1">
        <v>41536</v>
      </c>
      <c r="I761" t="s">
        <v>5969</v>
      </c>
      <c r="J761" t="s">
        <v>6265</v>
      </c>
      <c r="K761">
        <v>2013</v>
      </c>
      <c r="L761" t="s">
        <v>363</v>
      </c>
      <c r="M761">
        <v>0</v>
      </c>
      <c r="N761">
        <v>158</v>
      </c>
      <c r="O761">
        <v>69</v>
      </c>
      <c r="P761">
        <v>3</v>
      </c>
      <c r="Q761" t="s">
        <v>10</v>
      </c>
      <c r="R761" t="s">
        <v>18</v>
      </c>
      <c r="S761">
        <v>0.436708860759494</v>
      </c>
      <c r="T761">
        <v>9</v>
      </c>
      <c r="U761">
        <v>3</v>
      </c>
    </row>
    <row r="762" spans="1:21" x14ac:dyDescent="0.25">
      <c r="A762" t="s">
        <v>4078</v>
      </c>
      <c r="B762" s="1">
        <v>41537</v>
      </c>
      <c r="C762" t="s">
        <v>6119</v>
      </c>
      <c r="D762" t="s">
        <v>7644</v>
      </c>
      <c r="E762" t="s">
        <v>6115</v>
      </c>
      <c r="F762" t="s">
        <v>5979</v>
      </c>
      <c r="G762" t="s">
        <v>5973</v>
      </c>
      <c r="H762" s="1">
        <v>41540</v>
      </c>
      <c r="I762" t="s">
        <v>5986</v>
      </c>
      <c r="J762" t="s">
        <v>7645</v>
      </c>
      <c r="K762">
        <v>2013</v>
      </c>
      <c r="L762" t="s">
        <v>482</v>
      </c>
      <c r="M762">
        <v>0</v>
      </c>
      <c r="N762">
        <v>149</v>
      </c>
      <c r="O762">
        <v>49</v>
      </c>
      <c r="P762">
        <v>3</v>
      </c>
      <c r="Q762" t="s">
        <v>10</v>
      </c>
      <c r="R762" t="s">
        <v>18</v>
      </c>
      <c r="S762">
        <v>0.32885906040268498</v>
      </c>
      <c r="T762">
        <v>9</v>
      </c>
      <c r="U762">
        <v>3</v>
      </c>
    </row>
    <row r="763" spans="1:21" x14ac:dyDescent="0.25">
      <c r="A763" t="s">
        <v>4126</v>
      </c>
      <c r="B763" s="1">
        <v>41544</v>
      </c>
      <c r="C763" t="s">
        <v>7184</v>
      </c>
      <c r="D763" t="s">
        <v>7078</v>
      </c>
      <c r="E763" t="s">
        <v>6002</v>
      </c>
      <c r="F763" t="s">
        <v>5996</v>
      </c>
      <c r="G763" t="s">
        <v>5973</v>
      </c>
      <c r="H763" s="1">
        <v>41544</v>
      </c>
      <c r="I763" t="s">
        <v>6005</v>
      </c>
      <c r="J763" t="s">
        <v>6030</v>
      </c>
      <c r="K763">
        <v>2013</v>
      </c>
      <c r="L763" t="s">
        <v>363</v>
      </c>
      <c r="M763">
        <v>0</v>
      </c>
      <c r="N763">
        <v>158</v>
      </c>
      <c r="O763">
        <v>69</v>
      </c>
      <c r="P763">
        <v>3</v>
      </c>
      <c r="Q763" t="s">
        <v>10</v>
      </c>
      <c r="R763" t="s">
        <v>18</v>
      </c>
      <c r="S763">
        <v>0.436708860759494</v>
      </c>
      <c r="T763">
        <v>9</v>
      </c>
      <c r="U763">
        <v>3</v>
      </c>
    </row>
    <row r="764" spans="1:21" x14ac:dyDescent="0.25">
      <c r="A764" t="s">
        <v>4200</v>
      </c>
      <c r="B764" s="1">
        <v>41572</v>
      </c>
      <c r="C764" t="s">
        <v>6859</v>
      </c>
      <c r="D764" t="s">
        <v>7370</v>
      </c>
      <c r="E764" t="s">
        <v>6002</v>
      </c>
      <c r="F764" t="s">
        <v>5996</v>
      </c>
      <c r="G764" t="s">
        <v>5973</v>
      </c>
      <c r="H764" s="1">
        <v>41575</v>
      </c>
      <c r="I764" t="s">
        <v>5969</v>
      </c>
      <c r="J764" t="s">
        <v>7371</v>
      </c>
      <c r="K764">
        <v>2013</v>
      </c>
      <c r="L764" t="s">
        <v>513</v>
      </c>
      <c r="M764">
        <v>0</v>
      </c>
      <c r="N764">
        <v>103</v>
      </c>
      <c r="O764">
        <v>36</v>
      </c>
      <c r="P764">
        <v>4</v>
      </c>
      <c r="Q764" t="s">
        <v>10</v>
      </c>
      <c r="R764" t="s">
        <v>18</v>
      </c>
      <c r="S764">
        <v>0.34951456310679602</v>
      </c>
      <c r="T764">
        <v>10</v>
      </c>
      <c r="U764">
        <v>4</v>
      </c>
    </row>
    <row r="765" spans="1:21" x14ac:dyDescent="0.25">
      <c r="A765" t="s">
        <v>4235</v>
      </c>
      <c r="B765" s="1">
        <v>41583</v>
      </c>
      <c r="C765" t="s">
        <v>6914</v>
      </c>
      <c r="D765" t="s">
        <v>7450</v>
      </c>
      <c r="E765" t="s">
        <v>5972</v>
      </c>
      <c r="F765" t="s">
        <v>5967</v>
      </c>
      <c r="G765" t="s">
        <v>5973</v>
      </c>
      <c r="H765" s="1">
        <v>41585</v>
      </c>
      <c r="I765" t="s">
        <v>5969</v>
      </c>
      <c r="J765" t="s">
        <v>5975</v>
      </c>
      <c r="K765">
        <v>2013</v>
      </c>
      <c r="L765" t="s">
        <v>653</v>
      </c>
      <c r="M765">
        <v>0</v>
      </c>
      <c r="N765">
        <v>29</v>
      </c>
      <c r="O765">
        <v>1</v>
      </c>
      <c r="P765">
        <v>1</v>
      </c>
      <c r="Q765" t="s">
        <v>10</v>
      </c>
      <c r="R765" t="s">
        <v>18</v>
      </c>
      <c r="S765">
        <v>3.4482758620689703E-2</v>
      </c>
      <c r="T765">
        <v>11</v>
      </c>
      <c r="U765">
        <v>4</v>
      </c>
    </row>
    <row r="766" spans="1:21" x14ac:dyDescent="0.25">
      <c r="A766" t="s">
        <v>4248</v>
      </c>
      <c r="B766" s="1">
        <v>41585</v>
      </c>
      <c r="C766" t="s">
        <v>6711</v>
      </c>
      <c r="D766" t="s">
        <v>6249</v>
      </c>
      <c r="E766" t="s">
        <v>5972</v>
      </c>
      <c r="F766" t="s">
        <v>5967</v>
      </c>
      <c r="G766" t="s">
        <v>5973</v>
      </c>
      <c r="H766" s="1">
        <v>41587</v>
      </c>
      <c r="I766" t="s">
        <v>5986</v>
      </c>
      <c r="J766" t="s">
        <v>6250</v>
      </c>
      <c r="K766">
        <v>2013</v>
      </c>
      <c r="L766" t="s">
        <v>24</v>
      </c>
      <c r="M766">
        <v>0</v>
      </c>
      <c r="N766">
        <v>81</v>
      </c>
      <c r="O766">
        <v>37</v>
      </c>
      <c r="P766">
        <v>3</v>
      </c>
      <c r="Q766" t="s">
        <v>10</v>
      </c>
      <c r="R766" t="s">
        <v>18</v>
      </c>
      <c r="S766">
        <v>0.45679012345678999</v>
      </c>
      <c r="T766">
        <v>11</v>
      </c>
      <c r="U766">
        <v>4</v>
      </c>
    </row>
    <row r="767" spans="1:21" x14ac:dyDescent="0.25">
      <c r="A767" t="s">
        <v>4256</v>
      </c>
      <c r="B767" s="1">
        <v>41589</v>
      </c>
      <c r="C767" t="s">
        <v>6565</v>
      </c>
      <c r="D767" t="s">
        <v>7451</v>
      </c>
      <c r="E767" t="s">
        <v>6048</v>
      </c>
      <c r="F767" t="s">
        <v>5979</v>
      </c>
      <c r="G767" t="s">
        <v>5973</v>
      </c>
      <c r="H767" s="1">
        <v>41589</v>
      </c>
      <c r="I767" t="s">
        <v>6005</v>
      </c>
      <c r="J767" t="s">
        <v>7452</v>
      </c>
      <c r="K767">
        <v>2013</v>
      </c>
      <c r="L767" t="s">
        <v>1740</v>
      </c>
      <c r="M767">
        <v>0</v>
      </c>
      <c r="N767">
        <v>98</v>
      </c>
      <c r="O767">
        <v>28</v>
      </c>
      <c r="P767">
        <v>2</v>
      </c>
      <c r="Q767" t="s">
        <v>10</v>
      </c>
      <c r="R767" t="s">
        <v>18</v>
      </c>
      <c r="S767">
        <v>0.28571428571428598</v>
      </c>
      <c r="T767">
        <v>11</v>
      </c>
      <c r="U767">
        <v>4</v>
      </c>
    </row>
    <row r="768" spans="1:21" x14ac:dyDescent="0.25">
      <c r="A768" t="s">
        <v>4258</v>
      </c>
      <c r="B768" s="1">
        <v>41589</v>
      </c>
      <c r="C768" t="s">
        <v>6870</v>
      </c>
      <c r="D768" t="s">
        <v>6379</v>
      </c>
      <c r="E768" t="s">
        <v>5972</v>
      </c>
      <c r="F768" t="s">
        <v>5967</v>
      </c>
      <c r="G768" t="s">
        <v>5973</v>
      </c>
      <c r="H768" s="1">
        <v>41591</v>
      </c>
      <c r="I768" t="s">
        <v>5969</v>
      </c>
      <c r="J768" t="s">
        <v>5975</v>
      </c>
      <c r="K768">
        <v>2013</v>
      </c>
      <c r="L768" t="s">
        <v>1535</v>
      </c>
      <c r="M768">
        <v>0</v>
      </c>
      <c r="N768">
        <v>46</v>
      </c>
      <c r="O768">
        <v>8</v>
      </c>
      <c r="P768">
        <v>3</v>
      </c>
      <c r="Q768" t="s">
        <v>10</v>
      </c>
      <c r="R768" t="s">
        <v>18</v>
      </c>
      <c r="S768">
        <v>0.173913043478261</v>
      </c>
      <c r="T768">
        <v>11</v>
      </c>
      <c r="U768">
        <v>4</v>
      </c>
    </row>
    <row r="769" spans="1:21" x14ac:dyDescent="0.25">
      <c r="A769" t="s">
        <v>4294</v>
      </c>
      <c r="B769" s="1">
        <v>41596</v>
      </c>
      <c r="C769" t="s">
        <v>7029</v>
      </c>
      <c r="D769" t="s">
        <v>7674</v>
      </c>
      <c r="E769" t="s">
        <v>5995</v>
      </c>
      <c r="F769" t="s">
        <v>5996</v>
      </c>
      <c r="G769" t="s">
        <v>5973</v>
      </c>
      <c r="H769" s="1">
        <v>41599</v>
      </c>
      <c r="I769" t="s">
        <v>5986</v>
      </c>
      <c r="J769" t="s">
        <v>6375</v>
      </c>
      <c r="K769">
        <v>2013</v>
      </c>
      <c r="L769" t="s">
        <v>1176</v>
      </c>
      <c r="M769">
        <v>0</v>
      </c>
      <c r="N769">
        <v>29</v>
      </c>
      <c r="O769">
        <v>6</v>
      </c>
      <c r="P769">
        <v>2</v>
      </c>
      <c r="Q769" t="s">
        <v>10</v>
      </c>
      <c r="R769" t="s">
        <v>18</v>
      </c>
      <c r="S769">
        <v>0.20689655172413801</v>
      </c>
      <c r="T769">
        <v>11</v>
      </c>
      <c r="U769">
        <v>4</v>
      </c>
    </row>
    <row r="770" spans="1:21" x14ac:dyDescent="0.25">
      <c r="A770" t="s">
        <v>4344</v>
      </c>
      <c r="B770" s="1">
        <v>41605</v>
      </c>
      <c r="C770" t="s">
        <v>7138</v>
      </c>
      <c r="D770" t="s">
        <v>6616</v>
      </c>
      <c r="E770" t="s">
        <v>5972</v>
      </c>
      <c r="F770" t="s">
        <v>5967</v>
      </c>
      <c r="G770" t="s">
        <v>5973</v>
      </c>
      <c r="H770" s="1">
        <v>41607</v>
      </c>
      <c r="I770" t="s">
        <v>5986</v>
      </c>
      <c r="J770" t="s">
        <v>5975</v>
      </c>
      <c r="K770">
        <v>2013</v>
      </c>
      <c r="L770" t="s">
        <v>42</v>
      </c>
      <c r="M770">
        <v>0</v>
      </c>
      <c r="N770">
        <v>165</v>
      </c>
      <c r="O770">
        <v>30</v>
      </c>
      <c r="P770">
        <v>3</v>
      </c>
      <c r="Q770" t="s">
        <v>10</v>
      </c>
      <c r="R770" t="s">
        <v>18</v>
      </c>
      <c r="S770">
        <v>0.18181818181818199</v>
      </c>
      <c r="T770">
        <v>11</v>
      </c>
      <c r="U770">
        <v>4</v>
      </c>
    </row>
    <row r="771" spans="1:21" x14ac:dyDescent="0.25">
      <c r="A771" t="s">
        <v>4454</v>
      </c>
      <c r="B771" s="1">
        <v>41628</v>
      </c>
      <c r="C771" t="s">
        <v>6268</v>
      </c>
      <c r="D771" t="s">
        <v>6646</v>
      </c>
      <c r="E771" t="s">
        <v>5995</v>
      </c>
      <c r="F771" t="s">
        <v>5996</v>
      </c>
      <c r="G771" t="s">
        <v>5973</v>
      </c>
      <c r="H771" s="1">
        <v>41631</v>
      </c>
      <c r="I771" t="s">
        <v>5986</v>
      </c>
      <c r="J771" t="s">
        <v>6647</v>
      </c>
      <c r="K771">
        <v>2013</v>
      </c>
      <c r="L771" t="s">
        <v>1105</v>
      </c>
      <c r="M771">
        <v>0</v>
      </c>
      <c r="N771">
        <v>137</v>
      </c>
      <c r="O771">
        <v>63</v>
      </c>
      <c r="P771">
        <v>3</v>
      </c>
      <c r="Q771" t="s">
        <v>10</v>
      </c>
      <c r="R771" t="s">
        <v>18</v>
      </c>
      <c r="S771">
        <v>0.45985401459853997</v>
      </c>
      <c r="T771">
        <v>12</v>
      </c>
      <c r="U771">
        <v>4</v>
      </c>
    </row>
    <row r="772" spans="1:21" x14ac:dyDescent="0.25">
      <c r="A772" t="s">
        <v>4480</v>
      </c>
      <c r="B772" s="1">
        <v>41633</v>
      </c>
      <c r="C772" t="s">
        <v>7028</v>
      </c>
      <c r="D772" t="s">
        <v>6508</v>
      </c>
      <c r="E772" t="s">
        <v>6008</v>
      </c>
      <c r="F772" t="s">
        <v>5979</v>
      </c>
      <c r="G772" t="s">
        <v>5973</v>
      </c>
      <c r="H772" s="1">
        <v>41636</v>
      </c>
      <c r="I772" t="s">
        <v>5969</v>
      </c>
      <c r="J772" t="s">
        <v>6109</v>
      </c>
      <c r="K772">
        <v>2013</v>
      </c>
      <c r="L772" t="s">
        <v>1229</v>
      </c>
      <c r="M772">
        <v>0</v>
      </c>
      <c r="N772">
        <v>220</v>
      </c>
      <c r="O772">
        <v>77</v>
      </c>
      <c r="P772">
        <v>4</v>
      </c>
      <c r="Q772" t="s">
        <v>10</v>
      </c>
      <c r="R772" t="s">
        <v>18</v>
      </c>
      <c r="S772">
        <v>0.35</v>
      </c>
      <c r="T772">
        <v>12</v>
      </c>
      <c r="U772">
        <v>4</v>
      </c>
    </row>
    <row r="773" spans="1:21" x14ac:dyDescent="0.25">
      <c r="A773" t="s">
        <v>4486</v>
      </c>
      <c r="B773" s="1">
        <v>41634</v>
      </c>
      <c r="C773" t="s">
        <v>7617</v>
      </c>
      <c r="D773" t="s">
        <v>7709</v>
      </c>
      <c r="E773" t="s">
        <v>5972</v>
      </c>
      <c r="F773" t="s">
        <v>5967</v>
      </c>
      <c r="G773" t="s">
        <v>5973</v>
      </c>
      <c r="H773" s="1">
        <v>41636</v>
      </c>
      <c r="I773" t="s">
        <v>5969</v>
      </c>
      <c r="J773" t="s">
        <v>5975</v>
      </c>
      <c r="K773">
        <v>2013</v>
      </c>
      <c r="L773" t="s">
        <v>1464</v>
      </c>
      <c r="M773">
        <v>0</v>
      </c>
      <c r="N773">
        <v>26</v>
      </c>
      <c r="O773">
        <v>11</v>
      </c>
      <c r="P773">
        <v>1</v>
      </c>
      <c r="Q773" t="s">
        <v>10</v>
      </c>
      <c r="R773" t="s">
        <v>18</v>
      </c>
      <c r="S773">
        <v>0.42307692307692302</v>
      </c>
      <c r="T773">
        <v>12</v>
      </c>
      <c r="U773">
        <v>4</v>
      </c>
    </row>
    <row r="774" spans="1:21" x14ac:dyDescent="0.25">
      <c r="A774" t="s">
        <v>4534</v>
      </c>
      <c r="B774" s="1">
        <v>41649</v>
      </c>
      <c r="C774" t="s">
        <v>6908</v>
      </c>
      <c r="D774" t="s">
        <v>7719</v>
      </c>
      <c r="E774" t="s">
        <v>6008</v>
      </c>
      <c r="F774" t="s">
        <v>5979</v>
      </c>
      <c r="G774" t="s">
        <v>5973</v>
      </c>
      <c r="H774" s="1">
        <v>41651</v>
      </c>
      <c r="I774" t="s">
        <v>5969</v>
      </c>
      <c r="J774" t="s">
        <v>6333</v>
      </c>
      <c r="K774">
        <v>2014</v>
      </c>
      <c r="L774" t="s">
        <v>755</v>
      </c>
      <c r="M774">
        <v>0</v>
      </c>
      <c r="N774">
        <v>76</v>
      </c>
      <c r="O774">
        <v>27</v>
      </c>
      <c r="P774">
        <v>5</v>
      </c>
      <c r="Q774" t="s">
        <v>10</v>
      </c>
      <c r="R774" t="s">
        <v>18</v>
      </c>
      <c r="S774">
        <v>0.355263157894737</v>
      </c>
      <c r="T774">
        <v>1</v>
      </c>
      <c r="U774">
        <v>1</v>
      </c>
    </row>
    <row r="775" spans="1:21" x14ac:dyDescent="0.25">
      <c r="A775" t="s">
        <v>4544</v>
      </c>
      <c r="B775" s="1">
        <v>41653</v>
      </c>
      <c r="C775" t="s">
        <v>6553</v>
      </c>
      <c r="D775" t="s">
        <v>6646</v>
      </c>
      <c r="E775" t="s">
        <v>5995</v>
      </c>
      <c r="F775" t="s">
        <v>5996</v>
      </c>
      <c r="G775" t="s">
        <v>5973</v>
      </c>
      <c r="H775" s="1">
        <v>41655</v>
      </c>
      <c r="I775" t="s">
        <v>5986</v>
      </c>
      <c r="J775" t="s">
        <v>6647</v>
      </c>
      <c r="K775">
        <v>2014</v>
      </c>
      <c r="L775" t="s">
        <v>253</v>
      </c>
      <c r="M775">
        <v>0</v>
      </c>
      <c r="N775">
        <v>80</v>
      </c>
      <c r="O775">
        <v>22</v>
      </c>
      <c r="P775">
        <v>3</v>
      </c>
      <c r="Q775" t="s">
        <v>10</v>
      </c>
      <c r="R775" t="s">
        <v>18</v>
      </c>
      <c r="S775">
        <v>0.27500000000000002</v>
      </c>
      <c r="T775">
        <v>1</v>
      </c>
      <c r="U775">
        <v>1</v>
      </c>
    </row>
    <row r="776" spans="1:21" x14ac:dyDescent="0.25">
      <c r="A776" t="s">
        <v>4544</v>
      </c>
      <c r="B776" s="1">
        <v>41653</v>
      </c>
      <c r="C776" t="s">
        <v>6553</v>
      </c>
      <c r="D776" t="s">
        <v>6646</v>
      </c>
      <c r="E776" t="s">
        <v>5995</v>
      </c>
      <c r="F776" t="s">
        <v>5996</v>
      </c>
      <c r="G776" t="s">
        <v>5973</v>
      </c>
      <c r="H776" s="1">
        <v>41655</v>
      </c>
      <c r="I776" t="s">
        <v>5986</v>
      </c>
      <c r="J776" t="s">
        <v>6647</v>
      </c>
      <c r="K776">
        <v>2014</v>
      </c>
      <c r="L776" t="s">
        <v>363</v>
      </c>
      <c r="M776">
        <v>0</v>
      </c>
      <c r="N776">
        <v>158</v>
      </c>
      <c r="O776">
        <v>69</v>
      </c>
      <c r="P776">
        <v>3</v>
      </c>
      <c r="Q776" t="s">
        <v>10</v>
      </c>
      <c r="R776" t="s">
        <v>18</v>
      </c>
      <c r="S776">
        <v>0.436708860759494</v>
      </c>
      <c r="T776">
        <v>1</v>
      </c>
      <c r="U776">
        <v>1</v>
      </c>
    </row>
    <row r="777" spans="1:21" x14ac:dyDescent="0.25">
      <c r="A777" t="s">
        <v>4586</v>
      </c>
      <c r="B777" s="1">
        <v>41662</v>
      </c>
      <c r="C777" t="s">
        <v>6874</v>
      </c>
      <c r="D777" t="s">
        <v>6564</v>
      </c>
      <c r="E777" t="s">
        <v>6008</v>
      </c>
      <c r="F777" t="s">
        <v>5979</v>
      </c>
      <c r="G777" t="s">
        <v>5973</v>
      </c>
      <c r="H777" s="1">
        <v>41663</v>
      </c>
      <c r="I777" t="s">
        <v>5986</v>
      </c>
      <c r="J777" t="s">
        <v>6217</v>
      </c>
      <c r="K777">
        <v>2014</v>
      </c>
      <c r="L777" t="s">
        <v>1464</v>
      </c>
      <c r="M777">
        <v>0</v>
      </c>
      <c r="N777">
        <v>132</v>
      </c>
      <c r="O777">
        <v>54</v>
      </c>
      <c r="P777">
        <v>5</v>
      </c>
      <c r="Q777" t="s">
        <v>10</v>
      </c>
      <c r="R777" t="s">
        <v>18</v>
      </c>
      <c r="S777">
        <v>0.40909090909090901</v>
      </c>
      <c r="T777">
        <v>1</v>
      </c>
      <c r="U777">
        <v>1</v>
      </c>
    </row>
    <row r="778" spans="1:21" x14ac:dyDescent="0.25">
      <c r="A778" t="s">
        <v>4607</v>
      </c>
      <c r="B778" s="1">
        <v>41670</v>
      </c>
      <c r="C778" t="s">
        <v>7193</v>
      </c>
      <c r="D778" t="s">
        <v>6689</v>
      </c>
      <c r="E778" t="s">
        <v>5995</v>
      </c>
      <c r="F778" t="s">
        <v>5996</v>
      </c>
      <c r="G778" t="s">
        <v>5973</v>
      </c>
      <c r="H778" s="1">
        <v>41673</v>
      </c>
      <c r="I778" t="s">
        <v>5986</v>
      </c>
      <c r="J778" t="s">
        <v>6057</v>
      </c>
      <c r="K778">
        <v>2014</v>
      </c>
      <c r="L778" t="s">
        <v>292</v>
      </c>
      <c r="M778">
        <v>0</v>
      </c>
      <c r="N778">
        <v>64</v>
      </c>
      <c r="O778">
        <v>3</v>
      </c>
      <c r="P778">
        <v>4</v>
      </c>
      <c r="Q778" t="s">
        <v>10</v>
      </c>
      <c r="R778" t="s">
        <v>18</v>
      </c>
      <c r="S778">
        <v>4.6875E-2</v>
      </c>
      <c r="T778">
        <v>1</v>
      </c>
      <c r="U778">
        <v>1</v>
      </c>
    </row>
    <row r="779" spans="1:21" x14ac:dyDescent="0.25">
      <c r="A779" t="s">
        <v>4621</v>
      </c>
      <c r="B779" s="1">
        <v>41676</v>
      </c>
      <c r="C779" t="s">
        <v>6988</v>
      </c>
      <c r="D779" t="s">
        <v>7729</v>
      </c>
      <c r="E779" t="s">
        <v>6048</v>
      </c>
      <c r="F779" t="s">
        <v>5979</v>
      </c>
      <c r="G779" t="s">
        <v>5973</v>
      </c>
      <c r="H779" s="1">
        <v>41681</v>
      </c>
      <c r="I779" t="s">
        <v>5969</v>
      </c>
      <c r="J779" t="s">
        <v>7609</v>
      </c>
      <c r="K779">
        <v>2014</v>
      </c>
      <c r="L779" t="s">
        <v>129</v>
      </c>
      <c r="M779">
        <v>0</v>
      </c>
      <c r="N779">
        <v>104</v>
      </c>
      <c r="O779">
        <v>27</v>
      </c>
      <c r="P779">
        <v>4</v>
      </c>
      <c r="Q779" t="s">
        <v>10</v>
      </c>
      <c r="R779" t="s">
        <v>18</v>
      </c>
      <c r="S779">
        <v>0.25961538461538503</v>
      </c>
      <c r="T779">
        <v>2</v>
      </c>
      <c r="U779">
        <v>1</v>
      </c>
    </row>
    <row r="780" spans="1:21" x14ac:dyDescent="0.25">
      <c r="A780" t="s">
        <v>4673</v>
      </c>
      <c r="B780" s="1">
        <v>41692</v>
      </c>
      <c r="C780" t="s">
        <v>6580</v>
      </c>
      <c r="D780" t="s">
        <v>6485</v>
      </c>
      <c r="E780" t="s">
        <v>5972</v>
      </c>
      <c r="F780" t="s">
        <v>5967</v>
      </c>
      <c r="G780" t="s">
        <v>5973</v>
      </c>
      <c r="H780" s="1">
        <v>41696</v>
      </c>
      <c r="I780" t="s">
        <v>5969</v>
      </c>
      <c r="J780" t="s">
        <v>5975</v>
      </c>
      <c r="K780">
        <v>2014</v>
      </c>
      <c r="L780" t="s">
        <v>186</v>
      </c>
      <c r="M780">
        <v>0</v>
      </c>
      <c r="N780">
        <v>95</v>
      </c>
      <c r="O780">
        <v>38</v>
      </c>
      <c r="P780">
        <v>5</v>
      </c>
      <c r="Q780" t="s">
        <v>10</v>
      </c>
      <c r="R780" t="s">
        <v>18</v>
      </c>
      <c r="S780">
        <v>0.4</v>
      </c>
      <c r="T780">
        <v>2</v>
      </c>
      <c r="U780">
        <v>1</v>
      </c>
    </row>
    <row r="781" spans="1:21" x14ac:dyDescent="0.25">
      <c r="A781" t="s">
        <v>4713</v>
      </c>
      <c r="B781" s="1">
        <v>41704</v>
      </c>
      <c r="C781" t="s">
        <v>6334</v>
      </c>
      <c r="D781" t="s">
        <v>6108</v>
      </c>
      <c r="E781" t="s">
        <v>6008</v>
      </c>
      <c r="F781" t="s">
        <v>5979</v>
      </c>
      <c r="G781" t="s">
        <v>5973</v>
      </c>
      <c r="H781" s="1">
        <v>41704</v>
      </c>
      <c r="I781" t="s">
        <v>6005</v>
      </c>
      <c r="J781" t="s">
        <v>6109</v>
      </c>
      <c r="K781">
        <v>2014</v>
      </c>
      <c r="L781" t="s">
        <v>137</v>
      </c>
      <c r="M781">
        <v>0</v>
      </c>
      <c r="N781">
        <v>110</v>
      </c>
      <c r="O781">
        <v>20</v>
      </c>
      <c r="P781">
        <v>5</v>
      </c>
      <c r="Q781" t="s">
        <v>10</v>
      </c>
      <c r="R781" t="s">
        <v>18</v>
      </c>
      <c r="S781">
        <v>0.18181818181818199</v>
      </c>
      <c r="T781">
        <v>3</v>
      </c>
      <c r="U781">
        <v>1</v>
      </c>
    </row>
    <row r="782" spans="1:21" x14ac:dyDescent="0.25">
      <c r="A782" t="s">
        <v>4834</v>
      </c>
      <c r="B782" s="1">
        <v>41750</v>
      </c>
      <c r="C782" t="s">
        <v>6104</v>
      </c>
      <c r="D782" t="s">
        <v>7270</v>
      </c>
      <c r="E782" t="s">
        <v>6008</v>
      </c>
      <c r="F782" t="s">
        <v>5979</v>
      </c>
      <c r="G782" t="s">
        <v>5973</v>
      </c>
      <c r="H782" s="1">
        <v>41753</v>
      </c>
      <c r="I782" t="s">
        <v>5986</v>
      </c>
      <c r="J782" t="s">
        <v>6045</v>
      </c>
      <c r="K782">
        <v>2014</v>
      </c>
      <c r="L782" t="s">
        <v>113</v>
      </c>
      <c r="M782">
        <v>0</v>
      </c>
      <c r="N782">
        <v>127</v>
      </c>
      <c r="O782">
        <v>42</v>
      </c>
      <c r="P782">
        <v>5</v>
      </c>
      <c r="Q782" t="s">
        <v>10</v>
      </c>
      <c r="R782" t="s">
        <v>18</v>
      </c>
      <c r="S782">
        <v>0.33070866141732302</v>
      </c>
      <c r="T782">
        <v>4</v>
      </c>
      <c r="U782">
        <v>2</v>
      </c>
    </row>
    <row r="783" spans="1:21" x14ac:dyDescent="0.25">
      <c r="A783" t="s">
        <v>4868</v>
      </c>
      <c r="B783" s="1">
        <v>41761</v>
      </c>
      <c r="C783" t="s">
        <v>6869</v>
      </c>
      <c r="D783" t="s">
        <v>6616</v>
      </c>
      <c r="E783" t="s">
        <v>5972</v>
      </c>
      <c r="F783" t="s">
        <v>5967</v>
      </c>
      <c r="G783" t="s">
        <v>5973</v>
      </c>
      <c r="H783" s="1">
        <v>41764</v>
      </c>
      <c r="I783" t="s">
        <v>5986</v>
      </c>
      <c r="J783" t="s">
        <v>5975</v>
      </c>
      <c r="K783">
        <v>2014</v>
      </c>
      <c r="L783" t="s">
        <v>851</v>
      </c>
      <c r="M783">
        <v>0</v>
      </c>
      <c r="N783">
        <v>155</v>
      </c>
      <c r="O783">
        <v>26</v>
      </c>
      <c r="P783">
        <v>3</v>
      </c>
      <c r="Q783" t="s">
        <v>10</v>
      </c>
      <c r="R783" t="s">
        <v>18</v>
      </c>
      <c r="S783">
        <v>0.16774193548387101</v>
      </c>
      <c r="T783">
        <v>5</v>
      </c>
      <c r="U783">
        <v>2</v>
      </c>
    </row>
    <row r="784" spans="1:21" x14ac:dyDescent="0.25">
      <c r="A784" t="s">
        <v>4922</v>
      </c>
      <c r="B784" s="1">
        <v>41782</v>
      </c>
      <c r="C784" t="s">
        <v>6064</v>
      </c>
      <c r="D784" t="s">
        <v>6424</v>
      </c>
      <c r="E784" t="s">
        <v>5972</v>
      </c>
      <c r="F784" t="s">
        <v>5967</v>
      </c>
      <c r="G784" t="s">
        <v>5973</v>
      </c>
      <c r="H784" s="1">
        <v>41784</v>
      </c>
      <c r="I784" t="s">
        <v>5986</v>
      </c>
      <c r="J784" t="s">
        <v>5975</v>
      </c>
      <c r="K784">
        <v>2014</v>
      </c>
      <c r="L784" t="s">
        <v>513</v>
      </c>
      <c r="M784">
        <v>0</v>
      </c>
      <c r="N784">
        <v>77</v>
      </c>
      <c r="O784">
        <v>27</v>
      </c>
      <c r="P784">
        <v>3</v>
      </c>
      <c r="Q784" t="s">
        <v>10</v>
      </c>
      <c r="R784" t="s">
        <v>18</v>
      </c>
      <c r="S784">
        <v>0.35064935064935099</v>
      </c>
      <c r="T784">
        <v>5</v>
      </c>
      <c r="U784">
        <v>2</v>
      </c>
    </row>
    <row r="785" spans="1:21" x14ac:dyDescent="0.25">
      <c r="A785" t="s">
        <v>4933</v>
      </c>
      <c r="B785" s="1">
        <v>41787</v>
      </c>
      <c r="C785" t="s">
        <v>6716</v>
      </c>
      <c r="D785" t="s">
        <v>7691</v>
      </c>
      <c r="E785" t="s">
        <v>6008</v>
      </c>
      <c r="F785" t="s">
        <v>5979</v>
      </c>
      <c r="G785" t="s">
        <v>5973</v>
      </c>
      <c r="H785" s="1">
        <v>41789</v>
      </c>
      <c r="I785" t="s">
        <v>5969</v>
      </c>
      <c r="J785" t="s">
        <v>6579</v>
      </c>
      <c r="K785">
        <v>2014</v>
      </c>
      <c r="L785" t="s">
        <v>273</v>
      </c>
      <c r="M785">
        <v>0</v>
      </c>
      <c r="N785">
        <v>120</v>
      </c>
      <c r="O785">
        <v>23</v>
      </c>
      <c r="P785">
        <v>5</v>
      </c>
      <c r="Q785" t="s">
        <v>10</v>
      </c>
      <c r="R785" t="s">
        <v>18</v>
      </c>
      <c r="S785">
        <v>0.19166666666666701</v>
      </c>
      <c r="T785">
        <v>5</v>
      </c>
      <c r="U785">
        <v>2</v>
      </c>
    </row>
    <row r="786" spans="1:21" x14ac:dyDescent="0.25">
      <c r="A786" t="s">
        <v>4969</v>
      </c>
      <c r="B786" s="1">
        <v>41797</v>
      </c>
      <c r="C786" t="s">
        <v>7015</v>
      </c>
      <c r="D786" t="s">
        <v>6737</v>
      </c>
      <c r="E786" t="s">
        <v>5995</v>
      </c>
      <c r="F786" t="s">
        <v>5996</v>
      </c>
      <c r="G786" t="s">
        <v>5973</v>
      </c>
      <c r="H786" s="1">
        <v>41802</v>
      </c>
      <c r="I786" t="s">
        <v>5969</v>
      </c>
      <c r="J786" t="s">
        <v>6603</v>
      </c>
      <c r="K786">
        <v>2014</v>
      </c>
      <c r="L786" t="s">
        <v>3541</v>
      </c>
      <c r="M786">
        <v>0</v>
      </c>
      <c r="N786">
        <v>134</v>
      </c>
      <c r="O786">
        <v>25</v>
      </c>
      <c r="P786">
        <v>3</v>
      </c>
      <c r="Q786" t="s">
        <v>10</v>
      </c>
      <c r="R786" t="s">
        <v>18</v>
      </c>
      <c r="S786">
        <v>0.18656716417910399</v>
      </c>
      <c r="T786">
        <v>6</v>
      </c>
      <c r="U786">
        <v>2</v>
      </c>
    </row>
    <row r="787" spans="1:21" x14ac:dyDescent="0.25">
      <c r="A787" t="s">
        <v>4981</v>
      </c>
      <c r="B787" s="1">
        <v>41800</v>
      </c>
      <c r="C787" t="s">
        <v>6966</v>
      </c>
      <c r="D787" t="s">
        <v>6264</v>
      </c>
      <c r="E787" t="s">
        <v>6002</v>
      </c>
      <c r="F787" t="s">
        <v>5996</v>
      </c>
      <c r="G787" t="s">
        <v>5973</v>
      </c>
      <c r="H787" s="1">
        <v>41802</v>
      </c>
      <c r="I787" t="s">
        <v>5986</v>
      </c>
      <c r="J787" t="s">
        <v>6265</v>
      </c>
      <c r="K787">
        <v>2014</v>
      </c>
      <c r="L787" t="s">
        <v>494</v>
      </c>
      <c r="M787">
        <v>0</v>
      </c>
      <c r="N787">
        <v>138</v>
      </c>
      <c r="O787">
        <v>11</v>
      </c>
      <c r="P787">
        <v>5</v>
      </c>
      <c r="Q787" t="s">
        <v>10</v>
      </c>
      <c r="R787" t="s">
        <v>18</v>
      </c>
      <c r="S787">
        <v>7.9710144927536197E-2</v>
      </c>
      <c r="T787">
        <v>6</v>
      </c>
      <c r="U787">
        <v>2</v>
      </c>
    </row>
    <row r="788" spans="1:21" x14ac:dyDescent="0.25">
      <c r="A788" t="s">
        <v>4981</v>
      </c>
      <c r="B788" s="1">
        <v>41800</v>
      </c>
      <c r="C788" t="s">
        <v>6966</v>
      </c>
      <c r="D788" t="s">
        <v>6264</v>
      </c>
      <c r="E788" t="s">
        <v>6002</v>
      </c>
      <c r="F788" t="s">
        <v>5996</v>
      </c>
      <c r="G788" t="s">
        <v>5973</v>
      </c>
      <c r="H788" s="1">
        <v>41802</v>
      </c>
      <c r="I788" t="s">
        <v>5986</v>
      </c>
      <c r="J788" t="s">
        <v>6265</v>
      </c>
      <c r="K788">
        <v>2014</v>
      </c>
      <c r="L788" t="s">
        <v>3216</v>
      </c>
      <c r="M788">
        <v>0</v>
      </c>
      <c r="N788">
        <v>156</v>
      </c>
      <c r="O788">
        <v>23</v>
      </c>
      <c r="P788">
        <v>3</v>
      </c>
      <c r="Q788" t="s">
        <v>10</v>
      </c>
      <c r="R788" t="s">
        <v>18</v>
      </c>
      <c r="S788">
        <v>0.147435897435897</v>
      </c>
      <c r="T788">
        <v>6</v>
      </c>
      <c r="U788">
        <v>2</v>
      </c>
    </row>
    <row r="789" spans="1:21" x14ac:dyDescent="0.25">
      <c r="A789" t="s">
        <v>5006</v>
      </c>
      <c r="B789" s="1">
        <v>41804</v>
      </c>
      <c r="C789" t="s">
        <v>7792</v>
      </c>
      <c r="D789" t="s">
        <v>6941</v>
      </c>
      <c r="E789" t="s">
        <v>6008</v>
      </c>
      <c r="F789" t="s">
        <v>5979</v>
      </c>
      <c r="G789" t="s">
        <v>5973</v>
      </c>
      <c r="H789" s="1">
        <v>41807</v>
      </c>
      <c r="I789" t="s">
        <v>5969</v>
      </c>
      <c r="J789" t="s">
        <v>6045</v>
      </c>
      <c r="K789">
        <v>2014</v>
      </c>
      <c r="L789" t="s">
        <v>1422</v>
      </c>
      <c r="M789">
        <v>0</v>
      </c>
      <c r="N789">
        <v>67</v>
      </c>
      <c r="O789">
        <v>16</v>
      </c>
      <c r="P789">
        <v>6</v>
      </c>
      <c r="Q789" t="s">
        <v>10</v>
      </c>
      <c r="R789" t="s">
        <v>18</v>
      </c>
      <c r="S789">
        <v>0.238805970149254</v>
      </c>
      <c r="T789">
        <v>6</v>
      </c>
      <c r="U789">
        <v>2</v>
      </c>
    </row>
    <row r="790" spans="1:21" x14ac:dyDescent="0.25">
      <c r="A790" t="s">
        <v>5021</v>
      </c>
      <c r="B790" s="1">
        <v>41808</v>
      </c>
      <c r="C790" t="s">
        <v>6994</v>
      </c>
      <c r="D790" t="s">
        <v>6739</v>
      </c>
      <c r="E790" t="s">
        <v>5972</v>
      </c>
      <c r="F790" t="s">
        <v>5967</v>
      </c>
      <c r="G790" t="s">
        <v>5973</v>
      </c>
      <c r="H790" s="1">
        <v>41808</v>
      </c>
      <c r="I790" t="s">
        <v>6005</v>
      </c>
      <c r="J790" t="s">
        <v>5975</v>
      </c>
      <c r="K790">
        <v>2014</v>
      </c>
      <c r="L790" t="s">
        <v>20</v>
      </c>
      <c r="M790">
        <v>0</v>
      </c>
      <c r="N790">
        <v>133</v>
      </c>
      <c r="O790">
        <v>12</v>
      </c>
      <c r="P790">
        <v>5</v>
      </c>
      <c r="Q790" t="s">
        <v>10</v>
      </c>
      <c r="R790" t="s">
        <v>18</v>
      </c>
      <c r="S790">
        <v>9.0225563909774403E-2</v>
      </c>
      <c r="T790">
        <v>6</v>
      </c>
      <c r="U790">
        <v>2</v>
      </c>
    </row>
    <row r="791" spans="1:21" x14ac:dyDescent="0.25">
      <c r="A791" t="s">
        <v>5034</v>
      </c>
      <c r="B791" s="1">
        <v>41810</v>
      </c>
      <c r="C791" t="s">
        <v>6107</v>
      </c>
      <c r="D791" t="s">
        <v>6063</v>
      </c>
      <c r="E791" t="s">
        <v>6002</v>
      </c>
      <c r="F791" t="s">
        <v>5996</v>
      </c>
      <c r="G791" t="s">
        <v>5973</v>
      </c>
      <c r="H791" s="1">
        <v>41813</v>
      </c>
      <c r="I791" t="s">
        <v>5969</v>
      </c>
      <c r="J791" t="s">
        <v>6063</v>
      </c>
      <c r="K791">
        <v>2014</v>
      </c>
      <c r="L791" t="s">
        <v>111</v>
      </c>
      <c r="M791">
        <v>0</v>
      </c>
      <c r="N791">
        <v>83</v>
      </c>
      <c r="O791">
        <v>12</v>
      </c>
      <c r="P791">
        <v>3</v>
      </c>
      <c r="Q791" t="s">
        <v>10</v>
      </c>
      <c r="R791" t="s">
        <v>18</v>
      </c>
      <c r="S791">
        <v>0.14457831325301199</v>
      </c>
      <c r="T791">
        <v>6</v>
      </c>
      <c r="U791">
        <v>2</v>
      </c>
    </row>
    <row r="792" spans="1:21" x14ac:dyDescent="0.25">
      <c r="A792" t="s">
        <v>5089</v>
      </c>
      <c r="B792" s="1">
        <v>41821</v>
      </c>
      <c r="C792" t="s">
        <v>7087</v>
      </c>
      <c r="D792" t="s">
        <v>7725</v>
      </c>
      <c r="E792" t="s">
        <v>6000</v>
      </c>
      <c r="F792" t="s">
        <v>5979</v>
      </c>
      <c r="G792" t="s">
        <v>5973</v>
      </c>
      <c r="H792" s="1">
        <v>41824</v>
      </c>
      <c r="I792" t="s">
        <v>5986</v>
      </c>
      <c r="J792" t="s">
        <v>6532</v>
      </c>
      <c r="K792">
        <v>2014</v>
      </c>
      <c r="L792" t="s">
        <v>769</v>
      </c>
      <c r="M792">
        <v>0</v>
      </c>
      <c r="N792">
        <v>17</v>
      </c>
      <c r="O792">
        <v>7</v>
      </c>
      <c r="P792">
        <v>1</v>
      </c>
      <c r="Q792" t="s">
        <v>10</v>
      </c>
      <c r="R792" t="s">
        <v>18</v>
      </c>
      <c r="S792">
        <v>0.41176470588235298</v>
      </c>
      <c r="T792">
        <v>7</v>
      </c>
      <c r="U792">
        <v>3</v>
      </c>
    </row>
    <row r="793" spans="1:21" x14ac:dyDescent="0.25">
      <c r="A793" t="s">
        <v>5089</v>
      </c>
      <c r="B793" s="1">
        <v>41821</v>
      </c>
      <c r="C793" t="s">
        <v>7087</v>
      </c>
      <c r="D793" t="s">
        <v>7725</v>
      </c>
      <c r="E793" t="s">
        <v>6000</v>
      </c>
      <c r="F793" t="s">
        <v>5979</v>
      </c>
      <c r="G793" t="s">
        <v>5973</v>
      </c>
      <c r="H793" s="1">
        <v>41824</v>
      </c>
      <c r="I793" t="s">
        <v>5986</v>
      </c>
      <c r="J793" t="s">
        <v>6532</v>
      </c>
      <c r="K793">
        <v>2014</v>
      </c>
      <c r="L793" t="s">
        <v>403</v>
      </c>
      <c r="M793">
        <v>0</v>
      </c>
      <c r="N793">
        <v>54</v>
      </c>
      <c r="O793">
        <v>4</v>
      </c>
      <c r="P793">
        <v>3</v>
      </c>
      <c r="Q793" t="s">
        <v>10</v>
      </c>
      <c r="R793" t="s">
        <v>18</v>
      </c>
      <c r="S793">
        <v>7.4074074074074098E-2</v>
      </c>
      <c r="T793">
        <v>7</v>
      </c>
      <c r="U793">
        <v>3</v>
      </c>
    </row>
    <row r="794" spans="1:21" x14ac:dyDescent="0.25">
      <c r="A794" t="s">
        <v>5159</v>
      </c>
      <c r="B794" s="1">
        <v>41851</v>
      </c>
      <c r="C794" t="s">
        <v>7238</v>
      </c>
      <c r="D794" t="s">
        <v>6063</v>
      </c>
      <c r="E794" t="s">
        <v>6002</v>
      </c>
      <c r="F794" t="s">
        <v>5996</v>
      </c>
      <c r="G794" t="s">
        <v>5973</v>
      </c>
      <c r="H794" s="1">
        <v>41855</v>
      </c>
      <c r="I794" t="s">
        <v>5969</v>
      </c>
      <c r="J794" t="s">
        <v>6063</v>
      </c>
      <c r="K794">
        <v>2014</v>
      </c>
      <c r="L794" t="s">
        <v>1204</v>
      </c>
      <c r="M794">
        <v>0</v>
      </c>
      <c r="N794">
        <v>107</v>
      </c>
      <c r="O794">
        <v>9</v>
      </c>
      <c r="P794">
        <v>2</v>
      </c>
      <c r="Q794" t="s">
        <v>10</v>
      </c>
      <c r="R794" t="s">
        <v>18</v>
      </c>
      <c r="S794">
        <v>8.4112149532710304E-2</v>
      </c>
      <c r="T794">
        <v>7</v>
      </c>
      <c r="U794">
        <v>3</v>
      </c>
    </row>
    <row r="795" spans="1:21" x14ac:dyDescent="0.25">
      <c r="A795" t="s">
        <v>5160</v>
      </c>
      <c r="B795" s="1">
        <v>41851</v>
      </c>
      <c r="C795" t="s">
        <v>6608</v>
      </c>
      <c r="D795" t="s">
        <v>6702</v>
      </c>
      <c r="E795" t="s">
        <v>5972</v>
      </c>
      <c r="F795" t="s">
        <v>5967</v>
      </c>
      <c r="G795" t="s">
        <v>5973</v>
      </c>
      <c r="H795" s="1">
        <v>41856</v>
      </c>
      <c r="I795" t="s">
        <v>5969</v>
      </c>
      <c r="J795" t="s">
        <v>5975</v>
      </c>
      <c r="K795">
        <v>2014</v>
      </c>
      <c r="L795" t="s">
        <v>1333</v>
      </c>
      <c r="M795">
        <v>0</v>
      </c>
      <c r="N795">
        <v>59</v>
      </c>
      <c r="O795">
        <v>25</v>
      </c>
      <c r="P795">
        <v>3</v>
      </c>
      <c r="Q795" t="s">
        <v>10</v>
      </c>
      <c r="R795" t="s">
        <v>18</v>
      </c>
      <c r="S795">
        <v>0.42372881355932202</v>
      </c>
      <c r="T795">
        <v>7</v>
      </c>
      <c r="U795">
        <v>3</v>
      </c>
    </row>
    <row r="796" spans="1:21" x14ac:dyDescent="0.25">
      <c r="A796" t="s">
        <v>5262</v>
      </c>
      <c r="B796" s="1">
        <v>41865</v>
      </c>
      <c r="C796" t="s">
        <v>6826</v>
      </c>
      <c r="D796" t="s">
        <v>7276</v>
      </c>
      <c r="E796" t="s">
        <v>5972</v>
      </c>
      <c r="F796" t="s">
        <v>5967</v>
      </c>
      <c r="G796" t="s">
        <v>5973</v>
      </c>
      <c r="H796" s="1">
        <v>41869</v>
      </c>
      <c r="I796" t="s">
        <v>5969</v>
      </c>
      <c r="J796" t="s">
        <v>5975</v>
      </c>
      <c r="K796">
        <v>2014</v>
      </c>
      <c r="L796" t="s">
        <v>414</v>
      </c>
      <c r="M796">
        <v>0</v>
      </c>
      <c r="N796">
        <v>38</v>
      </c>
      <c r="O796">
        <v>9</v>
      </c>
      <c r="P796">
        <v>2</v>
      </c>
      <c r="Q796" t="s">
        <v>10</v>
      </c>
      <c r="R796" t="s">
        <v>18</v>
      </c>
      <c r="S796">
        <v>0.23684210526315799</v>
      </c>
      <c r="T796">
        <v>8</v>
      </c>
      <c r="U796">
        <v>3</v>
      </c>
    </row>
    <row r="797" spans="1:21" x14ac:dyDescent="0.25">
      <c r="A797" t="s">
        <v>5281</v>
      </c>
      <c r="B797" s="1">
        <v>41869</v>
      </c>
      <c r="C797" t="s">
        <v>6691</v>
      </c>
      <c r="D797" t="s">
        <v>7814</v>
      </c>
      <c r="E797" t="s">
        <v>6008</v>
      </c>
      <c r="F797" t="s">
        <v>5979</v>
      </c>
      <c r="G797" t="s">
        <v>5973</v>
      </c>
      <c r="H797" s="1">
        <v>41869</v>
      </c>
      <c r="I797" t="s">
        <v>6005</v>
      </c>
      <c r="J797" t="s">
        <v>6045</v>
      </c>
      <c r="K797">
        <v>2014</v>
      </c>
      <c r="L797" t="s">
        <v>102</v>
      </c>
      <c r="M797">
        <v>0</v>
      </c>
      <c r="N797">
        <v>54</v>
      </c>
      <c r="O797">
        <v>12</v>
      </c>
      <c r="P797">
        <v>1</v>
      </c>
      <c r="Q797" t="s">
        <v>10</v>
      </c>
      <c r="R797" t="s">
        <v>18</v>
      </c>
      <c r="S797">
        <v>0.22222222222222199</v>
      </c>
      <c r="T797">
        <v>8</v>
      </c>
      <c r="U797">
        <v>3</v>
      </c>
    </row>
    <row r="798" spans="1:21" x14ac:dyDescent="0.25">
      <c r="A798" t="s">
        <v>5282</v>
      </c>
      <c r="B798" s="1">
        <v>41869</v>
      </c>
      <c r="C798" t="s">
        <v>7463</v>
      </c>
      <c r="D798" t="s">
        <v>7514</v>
      </c>
      <c r="E798" t="s">
        <v>6008</v>
      </c>
      <c r="F798" t="s">
        <v>5979</v>
      </c>
      <c r="G798" t="s">
        <v>5973</v>
      </c>
      <c r="H798" s="1">
        <v>41871</v>
      </c>
      <c r="I798" t="s">
        <v>5969</v>
      </c>
      <c r="J798" t="s">
        <v>6492</v>
      </c>
      <c r="K798">
        <v>2014</v>
      </c>
      <c r="L798" t="s">
        <v>93</v>
      </c>
      <c r="M798">
        <v>0</v>
      </c>
      <c r="N798">
        <v>146</v>
      </c>
      <c r="O798">
        <v>19</v>
      </c>
      <c r="P798">
        <v>5</v>
      </c>
      <c r="Q798" t="s">
        <v>10</v>
      </c>
      <c r="R798" t="s">
        <v>18</v>
      </c>
      <c r="S798">
        <v>0.13013698630136999</v>
      </c>
      <c r="T798">
        <v>8</v>
      </c>
      <c r="U798">
        <v>3</v>
      </c>
    </row>
    <row r="799" spans="1:21" x14ac:dyDescent="0.25">
      <c r="A799" t="s">
        <v>5309</v>
      </c>
      <c r="B799" s="1">
        <v>41872</v>
      </c>
      <c r="C799" t="s">
        <v>6872</v>
      </c>
      <c r="D799" t="s">
        <v>6148</v>
      </c>
      <c r="E799" t="s">
        <v>5995</v>
      </c>
      <c r="F799" t="s">
        <v>5996</v>
      </c>
      <c r="G799" t="s">
        <v>5973</v>
      </c>
      <c r="H799" s="1">
        <v>41875</v>
      </c>
      <c r="I799" t="s">
        <v>5986</v>
      </c>
      <c r="J799" t="s">
        <v>6149</v>
      </c>
      <c r="K799">
        <v>2014</v>
      </c>
      <c r="L799" t="s">
        <v>253</v>
      </c>
      <c r="M799">
        <v>0</v>
      </c>
      <c r="N799">
        <v>80</v>
      </c>
      <c r="O799">
        <v>22</v>
      </c>
      <c r="P799">
        <v>3</v>
      </c>
      <c r="Q799" t="s">
        <v>10</v>
      </c>
      <c r="R799" t="s">
        <v>18</v>
      </c>
      <c r="S799">
        <v>0.27500000000000002</v>
      </c>
      <c r="T799">
        <v>8</v>
      </c>
      <c r="U799">
        <v>3</v>
      </c>
    </row>
    <row r="800" spans="1:21" x14ac:dyDescent="0.25">
      <c r="A800" t="s">
        <v>5313</v>
      </c>
      <c r="B800" s="1">
        <v>41873</v>
      </c>
      <c r="C800" t="s">
        <v>6385</v>
      </c>
      <c r="D800" t="s">
        <v>7500</v>
      </c>
      <c r="E800" t="s">
        <v>5972</v>
      </c>
      <c r="F800" t="s">
        <v>5967</v>
      </c>
      <c r="G800" t="s">
        <v>5973</v>
      </c>
      <c r="H800" s="1">
        <v>41875</v>
      </c>
      <c r="I800" t="s">
        <v>5969</v>
      </c>
      <c r="J800" t="s">
        <v>5975</v>
      </c>
      <c r="K800">
        <v>2014</v>
      </c>
      <c r="L800" t="s">
        <v>499</v>
      </c>
      <c r="M800">
        <v>0</v>
      </c>
      <c r="N800">
        <v>118</v>
      </c>
      <c r="O800">
        <v>41</v>
      </c>
      <c r="P800">
        <v>4</v>
      </c>
      <c r="Q800" t="s">
        <v>10</v>
      </c>
      <c r="R800" t="s">
        <v>18</v>
      </c>
      <c r="S800">
        <v>0.34745762711864397</v>
      </c>
      <c r="T800">
        <v>8</v>
      </c>
      <c r="U800">
        <v>3</v>
      </c>
    </row>
    <row r="801" spans="1:21" x14ac:dyDescent="0.25">
      <c r="A801" t="s">
        <v>5357</v>
      </c>
      <c r="B801" s="1">
        <v>41879</v>
      </c>
      <c r="C801" t="s">
        <v>6442</v>
      </c>
      <c r="D801" t="s">
        <v>7762</v>
      </c>
      <c r="E801" t="s">
        <v>6008</v>
      </c>
      <c r="F801" t="s">
        <v>5979</v>
      </c>
      <c r="G801" t="s">
        <v>5973</v>
      </c>
      <c r="H801" s="1">
        <v>41883</v>
      </c>
      <c r="I801" t="s">
        <v>5969</v>
      </c>
      <c r="J801" t="s">
        <v>6169</v>
      </c>
      <c r="K801">
        <v>2014</v>
      </c>
      <c r="L801" t="s">
        <v>951</v>
      </c>
      <c r="M801">
        <v>0</v>
      </c>
      <c r="N801">
        <v>16</v>
      </c>
      <c r="O801">
        <v>5</v>
      </c>
      <c r="P801">
        <v>1</v>
      </c>
      <c r="Q801" t="s">
        <v>10</v>
      </c>
      <c r="R801" t="s">
        <v>18</v>
      </c>
      <c r="S801">
        <v>0.3125</v>
      </c>
      <c r="T801">
        <v>8</v>
      </c>
      <c r="U801">
        <v>3</v>
      </c>
    </row>
    <row r="802" spans="1:21" x14ac:dyDescent="0.25">
      <c r="A802" t="s">
        <v>5368</v>
      </c>
      <c r="B802" s="1">
        <v>41880</v>
      </c>
      <c r="C802" t="s">
        <v>6988</v>
      </c>
      <c r="D802" t="s">
        <v>6148</v>
      </c>
      <c r="E802" t="s">
        <v>5995</v>
      </c>
      <c r="F802" t="s">
        <v>5996</v>
      </c>
      <c r="G802" t="s">
        <v>5973</v>
      </c>
      <c r="H802" s="1">
        <v>41883</v>
      </c>
      <c r="I802" t="s">
        <v>5969</v>
      </c>
      <c r="J802" t="s">
        <v>6149</v>
      </c>
      <c r="K802">
        <v>2014</v>
      </c>
      <c r="L802" t="s">
        <v>1777</v>
      </c>
      <c r="M802">
        <v>0</v>
      </c>
      <c r="N802">
        <v>101</v>
      </c>
      <c r="O802">
        <v>29</v>
      </c>
      <c r="P802">
        <v>2</v>
      </c>
      <c r="Q802" t="s">
        <v>10</v>
      </c>
      <c r="R802" t="s">
        <v>18</v>
      </c>
      <c r="S802">
        <v>0.287128712871287</v>
      </c>
      <c r="T802">
        <v>8</v>
      </c>
      <c r="U802">
        <v>3</v>
      </c>
    </row>
    <row r="803" spans="1:21" x14ac:dyDescent="0.25">
      <c r="A803" t="s">
        <v>5395</v>
      </c>
      <c r="B803" s="1">
        <v>41885</v>
      </c>
      <c r="C803" t="s">
        <v>6819</v>
      </c>
      <c r="D803" t="s">
        <v>6081</v>
      </c>
      <c r="E803" t="s">
        <v>6002</v>
      </c>
      <c r="F803" t="s">
        <v>5996</v>
      </c>
      <c r="G803" t="s">
        <v>5973</v>
      </c>
      <c r="H803" s="1">
        <v>41887</v>
      </c>
      <c r="I803" t="s">
        <v>5986</v>
      </c>
      <c r="J803" t="s">
        <v>6082</v>
      </c>
      <c r="K803">
        <v>2014</v>
      </c>
      <c r="L803" t="s">
        <v>801</v>
      </c>
      <c r="M803">
        <v>0</v>
      </c>
      <c r="N803">
        <v>34</v>
      </c>
      <c r="O803">
        <v>14</v>
      </c>
      <c r="P803">
        <v>2</v>
      </c>
      <c r="Q803" t="s">
        <v>10</v>
      </c>
      <c r="R803" t="s">
        <v>18</v>
      </c>
      <c r="S803">
        <v>0.41176470588235298</v>
      </c>
      <c r="T803">
        <v>9</v>
      </c>
      <c r="U803">
        <v>3</v>
      </c>
    </row>
    <row r="804" spans="1:21" x14ac:dyDescent="0.25">
      <c r="A804" t="s">
        <v>5406</v>
      </c>
      <c r="B804" s="1">
        <v>41886</v>
      </c>
      <c r="C804" t="s">
        <v>7831</v>
      </c>
      <c r="D804" t="s">
        <v>7832</v>
      </c>
      <c r="E804" t="s">
        <v>5972</v>
      </c>
      <c r="F804" t="s">
        <v>5967</v>
      </c>
      <c r="G804" t="s">
        <v>5973</v>
      </c>
      <c r="H804" s="1">
        <v>41889</v>
      </c>
      <c r="I804" t="s">
        <v>5986</v>
      </c>
      <c r="J804" t="s">
        <v>5975</v>
      </c>
      <c r="K804">
        <v>2014</v>
      </c>
      <c r="L804" t="s">
        <v>1240</v>
      </c>
      <c r="M804">
        <v>0</v>
      </c>
      <c r="N804">
        <v>47</v>
      </c>
      <c r="O804">
        <v>16</v>
      </c>
      <c r="P804">
        <v>2</v>
      </c>
      <c r="Q804" t="s">
        <v>10</v>
      </c>
      <c r="R804" t="s">
        <v>18</v>
      </c>
      <c r="S804">
        <v>0.340425531914894</v>
      </c>
      <c r="T804">
        <v>9</v>
      </c>
      <c r="U804">
        <v>3</v>
      </c>
    </row>
    <row r="805" spans="1:21" x14ac:dyDescent="0.25">
      <c r="A805" t="s">
        <v>5476</v>
      </c>
      <c r="B805" s="1">
        <v>41898</v>
      </c>
      <c r="C805" t="s">
        <v>7196</v>
      </c>
      <c r="D805" t="s">
        <v>7266</v>
      </c>
      <c r="E805" t="s">
        <v>6002</v>
      </c>
      <c r="F805" t="s">
        <v>5996</v>
      </c>
      <c r="G805" t="s">
        <v>5973</v>
      </c>
      <c r="H805" s="1">
        <v>41903</v>
      </c>
      <c r="I805" t="s">
        <v>5969</v>
      </c>
      <c r="J805" t="s">
        <v>6087</v>
      </c>
      <c r="K805">
        <v>2014</v>
      </c>
      <c r="L805" t="s">
        <v>190</v>
      </c>
      <c r="M805">
        <v>0</v>
      </c>
      <c r="N805">
        <v>115</v>
      </c>
      <c r="O805">
        <v>25</v>
      </c>
      <c r="P805">
        <v>6</v>
      </c>
      <c r="Q805" t="s">
        <v>10</v>
      </c>
      <c r="R805" t="s">
        <v>18</v>
      </c>
      <c r="S805">
        <v>0.217391304347826</v>
      </c>
      <c r="T805">
        <v>9</v>
      </c>
      <c r="U805">
        <v>3</v>
      </c>
    </row>
    <row r="806" spans="1:21" x14ac:dyDescent="0.25">
      <c r="A806" t="s">
        <v>5490</v>
      </c>
      <c r="B806" s="1">
        <v>41900</v>
      </c>
      <c r="C806" t="s">
        <v>7440</v>
      </c>
      <c r="D806" t="s">
        <v>6181</v>
      </c>
      <c r="E806" t="s">
        <v>6182</v>
      </c>
      <c r="F806" t="s">
        <v>5967</v>
      </c>
      <c r="G806" t="s">
        <v>5973</v>
      </c>
      <c r="H806" s="1">
        <v>41903</v>
      </c>
      <c r="I806" t="s">
        <v>5986</v>
      </c>
      <c r="J806" t="s">
        <v>6183</v>
      </c>
      <c r="K806">
        <v>2014</v>
      </c>
      <c r="L806" t="s">
        <v>472</v>
      </c>
      <c r="M806">
        <v>0</v>
      </c>
      <c r="N806">
        <v>93</v>
      </c>
      <c r="O806">
        <v>44</v>
      </c>
      <c r="P806">
        <v>2</v>
      </c>
      <c r="Q806" t="s">
        <v>10</v>
      </c>
      <c r="R806" t="s">
        <v>18</v>
      </c>
      <c r="S806">
        <v>0.473118279569892</v>
      </c>
      <c r="T806">
        <v>9</v>
      </c>
      <c r="U806">
        <v>3</v>
      </c>
    </row>
    <row r="807" spans="1:21" x14ac:dyDescent="0.25">
      <c r="A807" t="s">
        <v>5507</v>
      </c>
      <c r="B807" s="1">
        <v>41904</v>
      </c>
      <c r="C807" t="s">
        <v>6138</v>
      </c>
      <c r="D807" t="s">
        <v>5999</v>
      </c>
      <c r="E807" t="s">
        <v>6000</v>
      </c>
      <c r="F807" t="s">
        <v>5979</v>
      </c>
      <c r="G807" t="s">
        <v>5973</v>
      </c>
      <c r="H807" s="1">
        <v>41904</v>
      </c>
      <c r="I807" t="s">
        <v>6005</v>
      </c>
      <c r="J807" t="s">
        <v>5999</v>
      </c>
      <c r="K807">
        <v>2014</v>
      </c>
      <c r="L807" t="s">
        <v>1229</v>
      </c>
      <c r="M807">
        <v>0</v>
      </c>
      <c r="N807">
        <v>440</v>
      </c>
      <c r="O807">
        <v>154</v>
      </c>
      <c r="P807">
        <v>8</v>
      </c>
      <c r="Q807" t="s">
        <v>10</v>
      </c>
      <c r="R807" t="s">
        <v>18</v>
      </c>
      <c r="S807">
        <v>0.35</v>
      </c>
      <c r="T807">
        <v>9</v>
      </c>
      <c r="U807">
        <v>3</v>
      </c>
    </row>
    <row r="808" spans="1:21" x14ac:dyDescent="0.25">
      <c r="A808" t="s">
        <v>5539</v>
      </c>
      <c r="B808" s="1">
        <v>41910</v>
      </c>
      <c r="C808" t="s">
        <v>6872</v>
      </c>
      <c r="D808" t="s">
        <v>7616</v>
      </c>
      <c r="E808" t="s">
        <v>5972</v>
      </c>
      <c r="F808" t="s">
        <v>5967</v>
      </c>
      <c r="G808" t="s">
        <v>5973</v>
      </c>
      <c r="H808" s="1">
        <v>41913</v>
      </c>
      <c r="I808" t="s">
        <v>5986</v>
      </c>
      <c r="J808" t="s">
        <v>5975</v>
      </c>
      <c r="K808">
        <v>2014</v>
      </c>
      <c r="L808" t="s">
        <v>404</v>
      </c>
      <c r="M808">
        <v>0</v>
      </c>
      <c r="N808">
        <v>73</v>
      </c>
      <c r="O808">
        <v>29</v>
      </c>
      <c r="P808">
        <v>3</v>
      </c>
      <c r="Q808" t="s">
        <v>10</v>
      </c>
      <c r="R808" t="s">
        <v>18</v>
      </c>
      <c r="S808">
        <v>0.397260273972603</v>
      </c>
      <c r="T808">
        <v>9</v>
      </c>
      <c r="U808">
        <v>3</v>
      </c>
    </row>
    <row r="809" spans="1:21" x14ac:dyDescent="0.25">
      <c r="A809" t="s">
        <v>5539</v>
      </c>
      <c r="B809" s="1">
        <v>41910</v>
      </c>
      <c r="C809" t="s">
        <v>6872</v>
      </c>
      <c r="D809" t="s">
        <v>7616</v>
      </c>
      <c r="E809" t="s">
        <v>5972</v>
      </c>
      <c r="F809" t="s">
        <v>5967</v>
      </c>
      <c r="G809" t="s">
        <v>5973</v>
      </c>
      <c r="H809" s="1">
        <v>41913</v>
      </c>
      <c r="I809" t="s">
        <v>5986</v>
      </c>
      <c r="J809" t="s">
        <v>5975</v>
      </c>
      <c r="K809">
        <v>2014</v>
      </c>
      <c r="L809" t="s">
        <v>3860</v>
      </c>
      <c r="M809">
        <v>0</v>
      </c>
      <c r="N809">
        <v>693</v>
      </c>
      <c r="O809">
        <v>110</v>
      </c>
      <c r="P809">
        <v>14</v>
      </c>
      <c r="Q809" t="s">
        <v>10</v>
      </c>
      <c r="R809" t="s">
        <v>18</v>
      </c>
      <c r="S809">
        <v>0.158730158730159</v>
      </c>
      <c r="T809">
        <v>9</v>
      </c>
      <c r="U809">
        <v>3</v>
      </c>
    </row>
    <row r="810" spans="1:21" x14ac:dyDescent="0.25">
      <c r="A810" t="s">
        <v>5565</v>
      </c>
      <c r="B810" s="1">
        <v>41919</v>
      </c>
      <c r="C810" t="s">
        <v>7580</v>
      </c>
      <c r="D810" t="s">
        <v>7321</v>
      </c>
      <c r="E810" t="s">
        <v>5972</v>
      </c>
      <c r="F810" t="s">
        <v>5967</v>
      </c>
      <c r="G810" t="s">
        <v>5973</v>
      </c>
      <c r="H810" s="1">
        <v>41923</v>
      </c>
      <c r="I810" t="s">
        <v>5969</v>
      </c>
      <c r="J810" t="s">
        <v>5975</v>
      </c>
      <c r="K810">
        <v>2014</v>
      </c>
      <c r="L810" t="s">
        <v>393</v>
      </c>
      <c r="M810">
        <v>0</v>
      </c>
      <c r="N810">
        <v>66</v>
      </c>
      <c r="O810">
        <v>12</v>
      </c>
      <c r="P810">
        <v>3</v>
      </c>
      <c r="Q810" t="s">
        <v>10</v>
      </c>
      <c r="R810" t="s">
        <v>18</v>
      </c>
      <c r="S810">
        <v>0.18181818181818199</v>
      </c>
      <c r="T810">
        <v>10</v>
      </c>
      <c r="U810">
        <v>4</v>
      </c>
    </row>
    <row r="811" spans="1:21" x14ac:dyDescent="0.25">
      <c r="A811" t="s">
        <v>5590</v>
      </c>
      <c r="B811" s="1">
        <v>41927</v>
      </c>
      <c r="C811" t="s">
        <v>7014</v>
      </c>
      <c r="D811" t="s">
        <v>6700</v>
      </c>
      <c r="E811" t="s">
        <v>6002</v>
      </c>
      <c r="F811" t="s">
        <v>5996</v>
      </c>
      <c r="G811" t="s">
        <v>5973</v>
      </c>
      <c r="H811" s="1">
        <v>41929</v>
      </c>
      <c r="I811" t="s">
        <v>5969</v>
      </c>
      <c r="J811" t="s">
        <v>6030</v>
      </c>
      <c r="K811">
        <v>2014</v>
      </c>
      <c r="L811" t="s">
        <v>393</v>
      </c>
      <c r="M811">
        <v>0</v>
      </c>
      <c r="N811">
        <v>88</v>
      </c>
      <c r="O811">
        <v>16</v>
      </c>
      <c r="P811">
        <v>4</v>
      </c>
      <c r="Q811" t="s">
        <v>10</v>
      </c>
      <c r="R811" t="s">
        <v>18</v>
      </c>
      <c r="S811">
        <v>0.18181818181818199</v>
      </c>
      <c r="T811">
        <v>10</v>
      </c>
      <c r="U811">
        <v>4</v>
      </c>
    </row>
    <row r="812" spans="1:21" x14ac:dyDescent="0.25">
      <c r="A812" t="s">
        <v>5631</v>
      </c>
      <c r="B812" s="1">
        <v>41943</v>
      </c>
      <c r="C812" t="s">
        <v>6018</v>
      </c>
      <c r="D812" t="s">
        <v>7811</v>
      </c>
      <c r="E812" t="s">
        <v>6115</v>
      </c>
      <c r="F812" t="s">
        <v>5979</v>
      </c>
      <c r="G812" t="s">
        <v>5973</v>
      </c>
      <c r="H812" s="1">
        <v>41946</v>
      </c>
      <c r="I812" t="s">
        <v>5969</v>
      </c>
      <c r="J812" t="s">
        <v>7811</v>
      </c>
      <c r="K812">
        <v>2014</v>
      </c>
      <c r="L812" t="s">
        <v>65</v>
      </c>
      <c r="M812">
        <v>0</v>
      </c>
      <c r="N812">
        <v>12</v>
      </c>
      <c r="O812">
        <v>3</v>
      </c>
      <c r="P812">
        <v>1</v>
      </c>
      <c r="Q812" t="s">
        <v>10</v>
      </c>
      <c r="R812" t="s">
        <v>18</v>
      </c>
      <c r="S812">
        <v>0.25</v>
      </c>
      <c r="T812">
        <v>10</v>
      </c>
      <c r="U812">
        <v>4</v>
      </c>
    </row>
    <row r="813" spans="1:21" x14ac:dyDescent="0.25">
      <c r="A813" t="s">
        <v>5646</v>
      </c>
      <c r="B813" s="1">
        <v>41948</v>
      </c>
      <c r="C813" t="s">
        <v>6475</v>
      </c>
      <c r="D813" t="s">
        <v>6514</v>
      </c>
      <c r="E813" t="s">
        <v>5972</v>
      </c>
      <c r="F813" t="s">
        <v>5967</v>
      </c>
      <c r="G813" t="s">
        <v>5973</v>
      </c>
      <c r="H813" s="1">
        <v>41952</v>
      </c>
      <c r="I813" t="s">
        <v>5969</v>
      </c>
      <c r="J813" t="s">
        <v>6250</v>
      </c>
      <c r="K813">
        <v>2014</v>
      </c>
      <c r="L813" t="s">
        <v>955</v>
      </c>
      <c r="M813">
        <v>0</v>
      </c>
      <c r="N813">
        <v>50</v>
      </c>
      <c r="O813">
        <v>25</v>
      </c>
      <c r="P813">
        <v>5</v>
      </c>
      <c r="Q813" t="s">
        <v>10</v>
      </c>
      <c r="R813" t="s">
        <v>18</v>
      </c>
      <c r="S813">
        <v>0.5</v>
      </c>
      <c r="T813">
        <v>11</v>
      </c>
      <c r="U813">
        <v>4</v>
      </c>
    </row>
    <row r="814" spans="1:21" x14ac:dyDescent="0.25">
      <c r="A814" t="s">
        <v>5649</v>
      </c>
      <c r="B814" s="1">
        <v>41949</v>
      </c>
      <c r="C814" t="s">
        <v>7014</v>
      </c>
      <c r="D814" t="s">
        <v>6882</v>
      </c>
      <c r="E814" t="s">
        <v>5972</v>
      </c>
      <c r="F814" t="s">
        <v>5967</v>
      </c>
      <c r="G814" t="s">
        <v>5973</v>
      </c>
      <c r="H814" s="1">
        <v>41952</v>
      </c>
      <c r="I814" t="s">
        <v>5986</v>
      </c>
      <c r="J814" t="s">
        <v>5975</v>
      </c>
      <c r="K814">
        <v>2014</v>
      </c>
      <c r="L814" t="s">
        <v>1105</v>
      </c>
      <c r="M814">
        <v>0</v>
      </c>
      <c r="N814">
        <v>92</v>
      </c>
      <c r="O814">
        <v>42</v>
      </c>
      <c r="P814">
        <v>2</v>
      </c>
      <c r="Q814" t="s">
        <v>10</v>
      </c>
      <c r="R814" t="s">
        <v>18</v>
      </c>
      <c r="S814">
        <v>0.45652173913043498</v>
      </c>
      <c r="T814">
        <v>11</v>
      </c>
      <c r="U814">
        <v>4</v>
      </c>
    </row>
    <row r="815" spans="1:21" x14ac:dyDescent="0.25">
      <c r="A815" t="s">
        <v>5662</v>
      </c>
      <c r="B815" s="1">
        <v>41950</v>
      </c>
      <c r="C815" t="s">
        <v>6649</v>
      </c>
      <c r="D815" t="s">
        <v>6330</v>
      </c>
      <c r="E815" t="s">
        <v>6008</v>
      </c>
      <c r="F815" t="s">
        <v>5979</v>
      </c>
      <c r="G815" t="s">
        <v>5973</v>
      </c>
      <c r="H815" s="1">
        <v>41955</v>
      </c>
      <c r="I815" t="s">
        <v>5969</v>
      </c>
      <c r="J815" t="s">
        <v>6169</v>
      </c>
      <c r="K815">
        <v>2014</v>
      </c>
      <c r="L815" t="s">
        <v>253</v>
      </c>
      <c r="M815">
        <v>0</v>
      </c>
      <c r="N815">
        <v>240</v>
      </c>
      <c r="O815">
        <v>67</v>
      </c>
      <c r="P815">
        <v>9</v>
      </c>
      <c r="Q815" t="s">
        <v>10</v>
      </c>
      <c r="R815" t="s">
        <v>18</v>
      </c>
      <c r="S815">
        <v>0.27916666666666701</v>
      </c>
      <c r="T815">
        <v>11</v>
      </c>
      <c r="U815">
        <v>4</v>
      </c>
    </row>
    <row r="816" spans="1:21" x14ac:dyDescent="0.25">
      <c r="A816" t="s">
        <v>5662</v>
      </c>
      <c r="B816" s="1">
        <v>41950</v>
      </c>
      <c r="C816" t="s">
        <v>6649</v>
      </c>
      <c r="D816" t="s">
        <v>6330</v>
      </c>
      <c r="E816" t="s">
        <v>6008</v>
      </c>
      <c r="F816" t="s">
        <v>5979</v>
      </c>
      <c r="G816" t="s">
        <v>5973</v>
      </c>
      <c r="H816" s="1">
        <v>41955</v>
      </c>
      <c r="I816" t="s">
        <v>5969</v>
      </c>
      <c r="J816" t="s">
        <v>6169</v>
      </c>
      <c r="K816">
        <v>2014</v>
      </c>
      <c r="L816" t="s">
        <v>1281</v>
      </c>
      <c r="M816">
        <v>0</v>
      </c>
      <c r="N816">
        <v>67</v>
      </c>
      <c r="O816">
        <v>0</v>
      </c>
      <c r="P816">
        <v>3</v>
      </c>
      <c r="Q816" t="s">
        <v>10</v>
      </c>
      <c r="R816" t="s">
        <v>18</v>
      </c>
      <c r="S816">
        <v>0</v>
      </c>
      <c r="T816">
        <v>11</v>
      </c>
      <c r="U816">
        <v>4</v>
      </c>
    </row>
    <row r="817" spans="1:21" x14ac:dyDescent="0.25">
      <c r="A817" t="s">
        <v>5717</v>
      </c>
      <c r="B817" s="1">
        <v>41960</v>
      </c>
      <c r="C817" t="s">
        <v>6732</v>
      </c>
      <c r="D817" t="s">
        <v>6867</v>
      </c>
      <c r="E817" t="s">
        <v>5995</v>
      </c>
      <c r="F817" t="s">
        <v>5996</v>
      </c>
      <c r="G817" t="s">
        <v>5973</v>
      </c>
      <c r="H817" s="1">
        <v>41965</v>
      </c>
      <c r="I817" t="s">
        <v>5969</v>
      </c>
      <c r="J817" t="s">
        <v>6052</v>
      </c>
      <c r="K817">
        <v>2014</v>
      </c>
      <c r="L817" t="s">
        <v>769</v>
      </c>
      <c r="M817">
        <v>0</v>
      </c>
      <c r="N817">
        <v>35</v>
      </c>
      <c r="O817">
        <v>14</v>
      </c>
      <c r="P817">
        <v>2</v>
      </c>
      <c r="Q817" t="s">
        <v>10</v>
      </c>
      <c r="R817" t="s">
        <v>18</v>
      </c>
      <c r="S817">
        <v>0.4</v>
      </c>
      <c r="T817">
        <v>11</v>
      </c>
      <c r="U817">
        <v>4</v>
      </c>
    </row>
    <row r="818" spans="1:21" x14ac:dyDescent="0.25">
      <c r="A818" t="s">
        <v>5717</v>
      </c>
      <c r="B818" s="1">
        <v>41960</v>
      </c>
      <c r="C818" t="s">
        <v>6732</v>
      </c>
      <c r="D818" t="s">
        <v>6867</v>
      </c>
      <c r="E818" t="s">
        <v>5995</v>
      </c>
      <c r="F818" t="s">
        <v>5996</v>
      </c>
      <c r="G818" t="s">
        <v>5973</v>
      </c>
      <c r="H818" s="1">
        <v>41965</v>
      </c>
      <c r="I818" t="s">
        <v>5969</v>
      </c>
      <c r="J818" t="s">
        <v>6052</v>
      </c>
      <c r="K818">
        <v>2014</v>
      </c>
      <c r="L818" t="s">
        <v>1740</v>
      </c>
      <c r="M818">
        <v>0</v>
      </c>
      <c r="N818">
        <v>391</v>
      </c>
      <c r="O818">
        <v>113</v>
      </c>
      <c r="P818">
        <v>8</v>
      </c>
      <c r="Q818" t="s">
        <v>10</v>
      </c>
      <c r="R818" t="s">
        <v>18</v>
      </c>
      <c r="S818">
        <v>0.28900255754475701</v>
      </c>
      <c r="T818">
        <v>11</v>
      </c>
      <c r="U818">
        <v>4</v>
      </c>
    </row>
    <row r="819" spans="1:21" x14ac:dyDescent="0.25">
      <c r="A819" t="s">
        <v>5719</v>
      </c>
      <c r="B819" s="1">
        <v>41961</v>
      </c>
      <c r="C819" t="s">
        <v>6927</v>
      </c>
      <c r="D819" t="s">
        <v>6063</v>
      </c>
      <c r="E819" t="s">
        <v>6002</v>
      </c>
      <c r="F819" t="s">
        <v>5996</v>
      </c>
      <c r="G819" t="s">
        <v>5973</v>
      </c>
      <c r="H819" s="1">
        <v>41963</v>
      </c>
      <c r="I819" t="s">
        <v>5986</v>
      </c>
      <c r="J819" t="s">
        <v>6063</v>
      </c>
      <c r="K819">
        <v>2014</v>
      </c>
      <c r="L819" t="s">
        <v>292</v>
      </c>
      <c r="M819">
        <v>0</v>
      </c>
      <c r="N819">
        <v>144</v>
      </c>
      <c r="O819">
        <v>6</v>
      </c>
      <c r="P819">
        <v>9</v>
      </c>
      <c r="Q819" t="s">
        <v>10</v>
      </c>
      <c r="R819" t="s">
        <v>18</v>
      </c>
      <c r="S819">
        <v>4.1666666666666699E-2</v>
      </c>
      <c r="T819">
        <v>11</v>
      </c>
      <c r="U819">
        <v>4</v>
      </c>
    </row>
    <row r="820" spans="1:21" x14ac:dyDescent="0.25">
      <c r="A820" t="s">
        <v>5719</v>
      </c>
      <c r="B820" s="1">
        <v>41961</v>
      </c>
      <c r="C820" t="s">
        <v>6927</v>
      </c>
      <c r="D820" t="s">
        <v>6063</v>
      </c>
      <c r="E820" t="s">
        <v>6002</v>
      </c>
      <c r="F820" t="s">
        <v>5996</v>
      </c>
      <c r="G820" t="s">
        <v>5973</v>
      </c>
      <c r="H820" s="1">
        <v>41963</v>
      </c>
      <c r="I820" t="s">
        <v>5986</v>
      </c>
      <c r="J820" t="s">
        <v>6063</v>
      </c>
      <c r="K820">
        <v>2014</v>
      </c>
      <c r="L820" t="s">
        <v>943</v>
      </c>
      <c r="M820">
        <v>0</v>
      </c>
      <c r="N820">
        <v>185</v>
      </c>
      <c r="O820">
        <v>17</v>
      </c>
      <c r="P820">
        <v>7</v>
      </c>
      <c r="Q820" t="s">
        <v>10</v>
      </c>
      <c r="R820" t="s">
        <v>18</v>
      </c>
      <c r="S820">
        <v>9.1891891891891897E-2</v>
      </c>
      <c r="T820">
        <v>11</v>
      </c>
      <c r="U820">
        <v>4</v>
      </c>
    </row>
    <row r="821" spans="1:21" x14ac:dyDescent="0.25">
      <c r="A821" t="s">
        <v>5757</v>
      </c>
      <c r="B821" s="1">
        <v>41968</v>
      </c>
      <c r="C821" t="s">
        <v>6519</v>
      </c>
      <c r="D821" t="s">
        <v>6047</v>
      </c>
      <c r="E821" t="s">
        <v>6048</v>
      </c>
      <c r="F821" t="s">
        <v>5979</v>
      </c>
      <c r="G821" t="s">
        <v>5973</v>
      </c>
      <c r="H821" s="1">
        <v>41970</v>
      </c>
      <c r="I821" t="s">
        <v>5986</v>
      </c>
      <c r="J821" t="s">
        <v>6049</v>
      </c>
      <c r="K821">
        <v>2014</v>
      </c>
      <c r="L821" t="s">
        <v>803</v>
      </c>
      <c r="M821">
        <v>0</v>
      </c>
      <c r="N821">
        <v>70</v>
      </c>
      <c r="O821">
        <v>13</v>
      </c>
      <c r="P821">
        <v>3</v>
      </c>
      <c r="Q821" t="s">
        <v>10</v>
      </c>
      <c r="R821" t="s">
        <v>18</v>
      </c>
      <c r="S821">
        <v>0.185714285714286</v>
      </c>
      <c r="T821">
        <v>11</v>
      </c>
      <c r="U821">
        <v>4</v>
      </c>
    </row>
    <row r="822" spans="1:21" x14ac:dyDescent="0.25">
      <c r="A822" t="s">
        <v>5767</v>
      </c>
      <c r="B822" s="1">
        <v>41969</v>
      </c>
      <c r="C822" t="s">
        <v>6456</v>
      </c>
      <c r="D822" t="s">
        <v>6616</v>
      </c>
      <c r="E822" t="s">
        <v>5972</v>
      </c>
      <c r="F822" t="s">
        <v>5967</v>
      </c>
      <c r="G822" t="s">
        <v>5973</v>
      </c>
      <c r="H822" s="1">
        <v>41972</v>
      </c>
      <c r="I822" t="s">
        <v>5986</v>
      </c>
      <c r="J822" t="s">
        <v>5975</v>
      </c>
      <c r="K822">
        <v>2014</v>
      </c>
      <c r="L822" t="s">
        <v>1112</v>
      </c>
      <c r="M822">
        <v>0</v>
      </c>
      <c r="N822">
        <v>227</v>
      </c>
      <c r="O822">
        <v>34</v>
      </c>
      <c r="P822">
        <v>4</v>
      </c>
      <c r="Q822" t="s">
        <v>10</v>
      </c>
      <c r="R822" t="s">
        <v>18</v>
      </c>
      <c r="S822">
        <v>0.14977973568281899</v>
      </c>
      <c r="T822">
        <v>11</v>
      </c>
      <c r="U822">
        <v>4</v>
      </c>
    </row>
    <row r="823" spans="1:21" x14ac:dyDescent="0.25">
      <c r="A823" t="s">
        <v>5891</v>
      </c>
      <c r="B823" s="1">
        <v>41996</v>
      </c>
      <c r="C823" t="s">
        <v>7041</v>
      </c>
      <c r="D823" t="s">
        <v>7877</v>
      </c>
      <c r="E823" t="s">
        <v>5972</v>
      </c>
      <c r="F823" t="s">
        <v>5967</v>
      </c>
      <c r="G823" t="s">
        <v>5973</v>
      </c>
      <c r="H823" s="1">
        <v>41998</v>
      </c>
      <c r="I823" t="s">
        <v>5986</v>
      </c>
      <c r="J823" t="s">
        <v>5975</v>
      </c>
      <c r="K823">
        <v>2014</v>
      </c>
      <c r="L823" t="s">
        <v>93</v>
      </c>
      <c r="M823">
        <v>0</v>
      </c>
      <c r="N823">
        <v>193</v>
      </c>
      <c r="O823">
        <v>96</v>
      </c>
      <c r="P823">
        <v>6</v>
      </c>
      <c r="Q823" t="s">
        <v>10</v>
      </c>
      <c r="R823" t="s">
        <v>18</v>
      </c>
      <c r="S823">
        <v>0.49740932642487001</v>
      </c>
      <c r="T823">
        <v>12</v>
      </c>
      <c r="U823">
        <v>4</v>
      </c>
    </row>
    <row r="824" spans="1:21" x14ac:dyDescent="0.25">
      <c r="A824" t="s">
        <v>5894</v>
      </c>
      <c r="B824" s="1">
        <v>41997</v>
      </c>
      <c r="C824" t="s">
        <v>6125</v>
      </c>
      <c r="D824" t="s">
        <v>6689</v>
      </c>
      <c r="E824" t="s">
        <v>5995</v>
      </c>
      <c r="F824" t="s">
        <v>5996</v>
      </c>
      <c r="G824" t="s">
        <v>5973</v>
      </c>
      <c r="H824" s="1">
        <v>41997</v>
      </c>
      <c r="I824" t="s">
        <v>6005</v>
      </c>
      <c r="J824" t="s">
        <v>6057</v>
      </c>
      <c r="K824">
        <v>2014</v>
      </c>
      <c r="L824" t="s">
        <v>1535</v>
      </c>
      <c r="M824">
        <v>0</v>
      </c>
      <c r="N824">
        <v>31</v>
      </c>
      <c r="O824">
        <v>5</v>
      </c>
      <c r="P824">
        <v>2</v>
      </c>
      <c r="Q824" t="s">
        <v>10</v>
      </c>
      <c r="R824" t="s">
        <v>18</v>
      </c>
      <c r="S824">
        <v>0.16129032258064499</v>
      </c>
      <c r="T824">
        <v>12</v>
      </c>
      <c r="U824">
        <v>4</v>
      </c>
    </row>
    <row r="825" spans="1:21" x14ac:dyDescent="0.25">
      <c r="A825" t="s">
        <v>23</v>
      </c>
      <c r="B825" s="1">
        <v>40548</v>
      </c>
      <c r="C825" t="s">
        <v>5984</v>
      </c>
      <c r="D825" t="s">
        <v>5985</v>
      </c>
      <c r="E825" t="s">
        <v>5978</v>
      </c>
      <c r="F825" t="s">
        <v>5979</v>
      </c>
      <c r="G825" t="s">
        <v>5968</v>
      </c>
      <c r="H825" s="1">
        <v>40550</v>
      </c>
      <c r="I825" t="s">
        <v>5986</v>
      </c>
      <c r="J825" t="s">
        <v>5980</v>
      </c>
      <c r="K825">
        <v>2011</v>
      </c>
      <c r="L825" t="s">
        <v>24</v>
      </c>
      <c r="M825">
        <v>0</v>
      </c>
      <c r="N825">
        <v>90</v>
      </c>
      <c r="O825">
        <v>21</v>
      </c>
      <c r="P825">
        <v>3</v>
      </c>
      <c r="Q825" t="s">
        <v>10</v>
      </c>
      <c r="R825" t="s">
        <v>18</v>
      </c>
      <c r="S825">
        <v>0.233333333333333</v>
      </c>
      <c r="T825">
        <v>1</v>
      </c>
      <c r="U825">
        <v>1</v>
      </c>
    </row>
    <row r="826" spans="1:21" x14ac:dyDescent="0.25">
      <c r="A826" t="s">
        <v>23</v>
      </c>
      <c r="B826" s="1">
        <v>40548</v>
      </c>
      <c r="C826" t="s">
        <v>5984</v>
      </c>
      <c r="D826" t="s">
        <v>5985</v>
      </c>
      <c r="E826" t="s">
        <v>5978</v>
      </c>
      <c r="F826" t="s">
        <v>5979</v>
      </c>
      <c r="G826" t="s">
        <v>5968</v>
      </c>
      <c r="H826" s="1">
        <v>40550</v>
      </c>
      <c r="I826" t="s">
        <v>5986</v>
      </c>
      <c r="J826" t="s">
        <v>5980</v>
      </c>
      <c r="K826">
        <v>2011</v>
      </c>
      <c r="L826" t="s">
        <v>25</v>
      </c>
      <c r="M826">
        <v>0</v>
      </c>
      <c r="N826">
        <v>207</v>
      </c>
      <c r="O826">
        <v>77</v>
      </c>
      <c r="P826">
        <v>4</v>
      </c>
      <c r="Q826" t="s">
        <v>10</v>
      </c>
      <c r="R826" t="s">
        <v>18</v>
      </c>
      <c r="S826">
        <v>0.37198067632850201</v>
      </c>
      <c r="T826">
        <v>1</v>
      </c>
      <c r="U826">
        <v>1</v>
      </c>
    </row>
    <row r="827" spans="1:21" x14ac:dyDescent="0.25">
      <c r="A827" t="s">
        <v>200</v>
      </c>
      <c r="B827" s="1">
        <v>40590</v>
      </c>
      <c r="C827" t="s">
        <v>6128</v>
      </c>
      <c r="D827" t="s">
        <v>6129</v>
      </c>
      <c r="E827" t="s">
        <v>5978</v>
      </c>
      <c r="F827" t="s">
        <v>5979</v>
      </c>
      <c r="G827" t="s">
        <v>5983</v>
      </c>
      <c r="H827" s="1">
        <v>40593</v>
      </c>
      <c r="I827" t="s">
        <v>5969</v>
      </c>
      <c r="J827" t="s">
        <v>5992</v>
      </c>
      <c r="K827">
        <v>2011</v>
      </c>
      <c r="L827" t="s">
        <v>203</v>
      </c>
      <c r="M827">
        <v>0</v>
      </c>
      <c r="N827">
        <v>90</v>
      </c>
      <c r="O827">
        <v>32</v>
      </c>
      <c r="P827">
        <v>6</v>
      </c>
      <c r="Q827" t="s">
        <v>10</v>
      </c>
      <c r="R827" t="s">
        <v>18</v>
      </c>
      <c r="S827">
        <v>0.35555555555555601</v>
      </c>
      <c r="T827">
        <v>2</v>
      </c>
      <c r="U827">
        <v>1</v>
      </c>
    </row>
    <row r="828" spans="1:21" x14ac:dyDescent="0.25">
      <c r="A828" t="s">
        <v>256</v>
      </c>
      <c r="B828" s="1">
        <v>40609</v>
      </c>
      <c r="C828" t="s">
        <v>6166</v>
      </c>
      <c r="D828" t="s">
        <v>6133</v>
      </c>
      <c r="E828" t="s">
        <v>5978</v>
      </c>
      <c r="F828" t="s">
        <v>5979</v>
      </c>
      <c r="G828" t="s">
        <v>5973</v>
      </c>
      <c r="H828" s="1">
        <v>40610</v>
      </c>
      <c r="I828" t="s">
        <v>5986</v>
      </c>
      <c r="J828" t="s">
        <v>6042</v>
      </c>
      <c r="K828">
        <v>2011</v>
      </c>
      <c r="L828" t="s">
        <v>257</v>
      </c>
      <c r="M828">
        <v>0</v>
      </c>
      <c r="N828">
        <v>108</v>
      </c>
      <c r="O828">
        <v>37</v>
      </c>
      <c r="P828">
        <v>2</v>
      </c>
      <c r="Q828" t="s">
        <v>10</v>
      </c>
      <c r="R828" t="s">
        <v>18</v>
      </c>
      <c r="S828">
        <v>0.342592592592593</v>
      </c>
      <c r="T828">
        <v>3</v>
      </c>
      <c r="U828">
        <v>1</v>
      </c>
    </row>
    <row r="829" spans="1:21" x14ac:dyDescent="0.25">
      <c r="A829" t="s">
        <v>409</v>
      </c>
      <c r="B829" s="1">
        <v>40648</v>
      </c>
      <c r="C829" t="s">
        <v>6266</v>
      </c>
      <c r="D829" t="s">
        <v>6272</v>
      </c>
      <c r="E829" t="s">
        <v>5978</v>
      </c>
      <c r="F829" t="s">
        <v>5979</v>
      </c>
      <c r="G829" t="s">
        <v>5983</v>
      </c>
      <c r="H829" s="1">
        <v>40650</v>
      </c>
      <c r="I829" t="s">
        <v>5969</v>
      </c>
      <c r="J829" t="s">
        <v>6042</v>
      </c>
      <c r="K829">
        <v>2011</v>
      </c>
      <c r="L829" t="s">
        <v>410</v>
      </c>
      <c r="M829">
        <v>0</v>
      </c>
      <c r="N829">
        <v>36</v>
      </c>
      <c r="O829">
        <v>12</v>
      </c>
      <c r="P829">
        <v>2</v>
      </c>
      <c r="Q829" t="s">
        <v>10</v>
      </c>
      <c r="R829" t="s">
        <v>18</v>
      </c>
      <c r="S829">
        <v>0.33333333333333298</v>
      </c>
      <c r="T829">
        <v>4</v>
      </c>
      <c r="U829">
        <v>2</v>
      </c>
    </row>
    <row r="830" spans="1:21" x14ac:dyDescent="0.25">
      <c r="A830" t="s">
        <v>545</v>
      </c>
      <c r="B830" s="1">
        <v>40681</v>
      </c>
      <c r="C830" t="s">
        <v>6361</v>
      </c>
      <c r="D830" t="s">
        <v>6362</v>
      </c>
      <c r="E830" t="s">
        <v>5978</v>
      </c>
      <c r="F830" t="s">
        <v>5979</v>
      </c>
      <c r="G830" t="s">
        <v>5968</v>
      </c>
      <c r="H830" s="1">
        <v>40681</v>
      </c>
      <c r="I830" t="s">
        <v>6005</v>
      </c>
      <c r="J830" t="s">
        <v>6042</v>
      </c>
      <c r="K830">
        <v>2011</v>
      </c>
      <c r="L830" t="s">
        <v>33</v>
      </c>
      <c r="M830">
        <v>0</v>
      </c>
      <c r="N830">
        <v>510</v>
      </c>
      <c r="O830">
        <v>132</v>
      </c>
      <c r="P830">
        <v>11</v>
      </c>
      <c r="Q830" t="s">
        <v>10</v>
      </c>
      <c r="R830" t="s">
        <v>18</v>
      </c>
      <c r="S830">
        <v>0.25882352941176501</v>
      </c>
      <c r="T830">
        <v>5</v>
      </c>
      <c r="U830">
        <v>2</v>
      </c>
    </row>
    <row r="831" spans="1:21" x14ac:dyDescent="0.25">
      <c r="A831" t="s">
        <v>569</v>
      </c>
      <c r="B831" s="1">
        <v>40689</v>
      </c>
      <c r="C831" t="s">
        <v>6376</v>
      </c>
      <c r="D831" t="s">
        <v>6377</v>
      </c>
      <c r="E831" t="s">
        <v>5978</v>
      </c>
      <c r="F831" t="s">
        <v>5979</v>
      </c>
      <c r="G831" t="s">
        <v>5973</v>
      </c>
      <c r="H831" s="1">
        <v>40691</v>
      </c>
      <c r="I831" t="s">
        <v>5986</v>
      </c>
      <c r="J831" t="s">
        <v>6248</v>
      </c>
      <c r="K831">
        <v>2011</v>
      </c>
      <c r="L831" t="s">
        <v>570</v>
      </c>
      <c r="M831">
        <v>0</v>
      </c>
      <c r="N831">
        <v>43</v>
      </c>
      <c r="O831">
        <v>1</v>
      </c>
      <c r="P831">
        <v>3</v>
      </c>
      <c r="Q831" t="s">
        <v>10</v>
      </c>
      <c r="R831" t="s">
        <v>18</v>
      </c>
      <c r="S831">
        <v>2.32558139534884E-2</v>
      </c>
      <c r="T831">
        <v>5</v>
      </c>
      <c r="U831">
        <v>2</v>
      </c>
    </row>
    <row r="832" spans="1:21" x14ac:dyDescent="0.25">
      <c r="A832" t="s">
        <v>629</v>
      </c>
      <c r="B832" s="1">
        <v>40700</v>
      </c>
      <c r="C832" t="s">
        <v>6404</v>
      </c>
      <c r="D832" t="s">
        <v>6405</v>
      </c>
      <c r="E832" t="s">
        <v>5978</v>
      </c>
      <c r="F832" t="s">
        <v>5979</v>
      </c>
      <c r="G832" t="s">
        <v>5983</v>
      </c>
      <c r="H832" s="1">
        <v>40703</v>
      </c>
      <c r="I832" t="s">
        <v>5986</v>
      </c>
      <c r="J832" t="s">
        <v>5980</v>
      </c>
      <c r="K832">
        <v>2011</v>
      </c>
      <c r="L832" t="s">
        <v>499</v>
      </c>
      <c r="M832">
        <v>0</v>
      </c>
      <c r="N832">
        <v>237</v>
      </c>
      <c r="O832">
        <v>83</v>
      </c>
      <c r="P832">
        <v>8</v>
      </c>
      <c r="Q832" t="s">
        <v>10</v>
      </c>
      <c r="R832" t="s">
        <v>18</v>
      </c>
      <c r="S832">
        <v>0.35021097046413502</v>
      </c>
      <c r="T832">
        <v>6</v>
      </c>
      <c r="U832">
        <v>2</v>
      </c>
    </row>
    <row r="833" spans="1:21" x14ac:dyDescent="0.25">
      <c r="A833" t="s">
        <v>628</v>
      </c>
      <c r="B833" s="1">
        <v>40700</v>
      </c>
      <c r="C833" t="s">
        <v>6409</v>
      </c>
      <c r="D833" t="s">
        <v>6120</v>
      </c>
      <c r="E833" t="s">
        <v>5978</v>
      </c>
      <c r="F833" t="s">
        <v>5979</v>
      </c>
      <c r="G833" t="s">
        <v>5973</v>
      </c>
      <c r="H833" s="1">
        <v>40703</v>
      </c>
      <c r="I833" t="s">
        <v>5986</v>
      </c>
      <c r="J833" t="s">
        <v>5989</v>
      </c>
      <c r="K833">
        <v>2011</v>
      </c>
      <c r="L833" t="s">
        <v>464</v>
      </c>
      <c r="M833">
        <v>0</v>
      </c>
      <c r="N833">
        <v>322</v>
      </c>
      <c r="O833">
        <v>80</v>
      </c>
      <c r="P833">
        <v>6</v>
      </c>
      <c r="Q833" t="s">
        <v>10</v>
      </c>
      <c r="R833" t="s">
        <v>18</v>
      </c>
      <c r="S833">
        <v>0.24844720496894401</v>
      </c>
      <c r="T833">
        <v>6</v>
      </c>
      <c r="U833">
        <v>2</v>
      </c>
    </row>
    <row r="834" spans="1:21" x14ac:dyDescent="0.25">
      <c r="A834" t="s">
        <v>691</v>
      </c>
      <c r="B834" s="1">
        <v>40707</v>
      </c>
      <c r="C834" t="s">
        <v>6450</v>
      </c>
      <c r="D834" t="s">
        <v>6451</v>
      </c>
      <c r="E834" t="s">
        <v>5978</v>
      </c>
      <c r="F834" t="s">
        <v>5979</v>
      </c>
      <c r="G834" t="s">
        <v>5973</v>
      </c>
      <c r="H834" s="1">
        <v>40712</v>
      </c>
      <c r="I834" t="s">
        <v>5969</v>
      </c>
      <c r="J834" t="s">
        <v>6042</v>
      </c>
      <c r="K834">
        <v>2011</v>
      </c>
      <c r="L834" t="s">
        <v>692</v>
      </c>
      <c r="M834">
        <v>0</v>
      </c>
      <c r="N834">
        <v>48</v>
      </c>
      <c r="O834">
        <v>18</v>
      </c>
      <c r="P834">
        <v>3</v>
      </c>
      <c r="Q834" t="s">
        <v>10</v>
      </c>
      <c r="R834" t="s">
        <v>18</v>
      </c>
      <c r="S834">
        <v>0.375</v>
      </c>
      <c r="T834">
        <v>6</v>
      </c>
      <c r="U834">
        <v>2</v>
      </c>
    </row>
    <row r="835" spans="1:21" x14ac:dyDescent="0.25">
      <c r="A835" t="s">
        <v>895</v>
      </c>
      <c r="B835" s="1">
        <v>40759</v>
      </c>
      <c r="C835" t="s">
        <v>6348</v>
      </c>
      <c r="D835" t="s">
        <v>6575</v>
      </c>
      <c r="E835" t="s">
        <v>5978</v>
      </c>
      <c r="F835" t="s">
        <v>5979</v>
      </c>
      <c r="G835" t="s">
        <v>5983</v>
      </c>
      <c r="H835" s="1">
        <v>40761</v>
      </c>
      <c r="I835" t="s">
        <v>5969</v>
      </c>
      <c r="J835" t="s">
        <v>5989</v>
      </c>
      <c r="K835">
        <v>2011</v>
      </c>
      <c r="L835" t="s">
        <v>42</v>
      </c>
      <c r="M835">
        <v>0</v>
      </c>
      <c r="N835">
        <v>439</v>
      </c>
      <c r="O835">
        <v>79</v>
      </c>
      <c r="P835">
        <v>8</v>
      </c>
      <c r="Q835" t="s">
        <v>10</v>
      </c>
      <c r="R835" t="s">
        <v>18</v>
      </c>
      <c r="S835">
        <v>0.17995444191344001</v>
      </c>
      <c r="T835">
        <v>8</v>
      </c>
      <c r="U835">
        <v>3</v>
      </c>
    </row>
    <row r="836" spans="1:21" x14ac:dyDescent="0.25">
      <c r="A836" t="s">
        <v>918</v>
      </c>
      <c r="B836" s="1">
        <v>40764</v>
      </c>
      <c r="C836" t="s">
        <v>6519</v>
      </c>
      <c r="D836" t="s">
        <v>6588</v>
      </c>
      <c r="E836" t="s">
        <v>5978</v>
      </c>
      <c r="F836" t="s">
        <v>5979</v>
      </c>
      <c r="G836" t="s">
        <v>5973</v>
      </c>
      <c r="H836" s="1">
        <v>40767</v>
      </c>
      <c r="I836" t="s">
        <v>5986</v>
      </c>
      <c r="J836" t="s">
        <v>6589</v>
      </c>
      <c r="K836">
        <v>2011</v>
      </c>
      <c r="L836" t="s">
        <v>393</v>
      </c>
      <c r="M836">
        <v>0</v>
      </c>
      <c r="N836">
        <v>88</v>
      </c>
      <c r="O836">
        <v>16</v>
      </c>
      <c r="P836">
        <v>4</v>
      </c>
      <c r="Q836" t="s">
        <v>10</v>
      </c>
      <c r="R836" t="s">
        <v>18</v>
      </c>
      <c r="S836">
        <v>0.18181818181818199</v>
      </c>
      <c r="T836">
        <v>8</v>
      </c>
      <c r="U836">
        <v>3</v>
      </c>
    </row>
    <row r="837" spans="1:21" x14ac:dyDescent="0.25">
      <c r="A837" t="s">
        <v>993</v>
      </c>
      <c r="B837" s="1">
        <v>40776</v>
      </c>
      <c r="C837" t="s">
        <v>6433</v>
      </c>
      <c r="D837" t="s">
        <v>6629</v>
      </c>
      <c r="E837" t="s">
        <v>5978</v>
      </c>
      <c r="F837" t="s">
        <v>5979</v>
      </c>
      <c r="G837" t="s">
        <v>5973</v>
      </c>
      <c r="H837" s="1">
        <v>40776</v>
      </c>
      <c r="I837" t="s">
        <v>6005</v>
      </c>
      <c r="J837" t="s">
        <v>6042</v>
      </c>
      <c r="K837">
        <v>2011</v>
      </c>
      <c r="L837" t="s">
        <v>997</v>
      </c>
      <c r="M837">
        <v>0</v>
      </c>
      <c r="N837">
        <v>130</v>
      </c>
      <c r="O837">
        <v>44</v>
      </c>
      <c r="P837">
        <v>5</v>
      </c>
      <c r="Q837" t="s">
        <v>10</v>
      </c>
      <c r="R837" t="s">
        <v>18</v>
      </c>
      <c r="S837">
        <v>0.33846153846153798</v>
      </c>
      <c r="T837">
        <v>8</v>
      </c>
      <c r="U837">
        <v>3</v>
      </c>
    </row>
    <row r="838" spans="1:21" x14ac:dyDescent="0.25">
      <c r="A838" t="s">
        <v>1027</v>
      </c>
      <c r="B838" s="1">
        <v>40781</v>
      </c>
      <c r="C838" t="s">
        <v>6664</v>
      </c>
      <c r="D838" t="s">
        <v>6665</v>
      </c>
      <c r="E838" t="s">
        <v>5978</v>
      </c>
      <c r="F838" t="s">
        <v>5979</v>
      </c>
      <c r="G838" t="s">
        <v>5983</v>
      </c>
      <c r="H838" s="1">
        <v>40782</v>
      </c>
      <c r="I838" t="s">
        <v>6005</v>
      </c>
      <c r="J838" t="s">
        <v>6042</v>
      </c>
      <c r="K838">
        <v>2011</v>
      </c>
      <c r="L838" t="s">
        <v>1028</v>
      </c>
      <c r="M838">
        <v>0</v>
      </c>
      <c r="N838">
        <v>158</v>
      </c>
      <c r="O838">
        <v>30</v>
      </c>
      <c r="P838">
        <v>3</v>
      </c>
      <c r="Q838" t="s">
        <v>10</v>
      </c>
      <c r="R838" t="s">
        <v>18</v>
      </c>
      <c r="S838">
        <v>0.189873417721519</v>
      </c>
      <c r="T838">
        <v>8</v>
      </c>
      <c r="U838">
        <v>3</v>
      </c>
    </row>
    <row r="839" spans="1:21" x14ac:dyDescent="0.25">
      <c r="A839" t="s">
        <v>1162</v>
      </c>
      <c r="B839" s="1">
        <v>40805</v>
      </c>
      <c r="C839" t="s">
        <v>6723</v>
      </c>
      <c r="D839" t="s">
        <v>6724</v>
      </c>
      <c r="E839" t="s">
        <v>5978</v>
      </c>
      <c r="F839" t="s">
        <v>5979</v>
      </c>
      <c r="G839" t="s">
        <v>5973</v>
      </c>
      <c r="H839" s="1">
        <v>40807</v>
      </c>
      <c r="I839" t="s">
        <v>5986</v>
      </c>
      <c r="J839" t="s">
        <v>6042</v>
      </c>
      <c r="K839">
        <v>2011</v>
      </c>
      <c r="L839" t="s">
        <v>42</v>
      </c>
      <c r="M839">
        <v>0</v>
      </c>
      <c r="N839">
        <v>275</v>
      </c>
      <c r="O839">
        <v>49</v>
      </c>
      <c r="P839">
        <v>5</v>
      </c>
      <c r="Q839" t="s">
        <v>10</v>
      </c>
      <c r="R839" t="s">
        <v>18</v>
      </c>
      <c r="S839">
        <v>0.178181818181818</v>
      </c>
      <c r="T839">
        <v>9</v>
      </c>
      <c r="U839">
        <v>3</v>
      </c>
    </row>
    <row r="840" spans="1:21" x14ac:dyDescent="0.25">
      <c r="A840" t="s">
        <v>1207</v>
      </c>
      <c r="B840" s="1">
        <v>40809</v>
      </c>
      <c r="C840" t="s">
        <v>6378</v>
      </c>
      <c r="D840" t="s">
        <v>6745</v>
      </c>
      <c r="E840" t="s">
        <v>5978</v>
      </c>
      <c r="F840" t="s">
        <v>5979</v>
      </c>
      <c r="G840" t="s">
        <v>5983</v>
      </c>
      <c r="H840" s="1">
        <v>40811</v>
      </c>
      <c r="I840" t="s">
        <v>5969</v>
      </c>
      <c r="J840" t="s">
        <v>6092</v>
      </c>
      <c r="K840">
        <v>2011</v>
      </c>
      <c r="L840" t="s">
        <v>203</v>
      </c>
      <c r="M840">
        <v>0</v>
      </c>
      <c r="N840">
        <v>45</v>
      </c>
      <c r="O840">
        <v>16</v>
      </c>
      <c r="P840">
        <v>3</v>
      </c>
      <c r="Q840" t="s">
        <v>10</v>
      </c>
      <c r="R840" t="s">
        <v>18</v>
      </c>
      <c r="S840">
        <v>0.35555555555555601</v>
      </c>
      <c r="T840">
        <v>9</v>
      </c>
      <c r="U840">
        <v>3</v>
      </c>
    </row>
    <row r="841" spans="1:21" x14ac:dyDescent="0.25">
      <c r="A841" t="s">
        <v>1400</v>
      </c>
      <c r="B841" s="1">
        <v>40855</v>
      </c>
      <c r="C841" t="s">
        <v>6453</v>
      </c>
      <c r="D841" t="s">
        <v>6836</v>
      </c>
      <c r="E841" t="s">
        <v>5978</v>
      </c>
      <c r="F841" t="s">
        <v>5979</v>
      </c>
      <c r="G841" t="s">
        <v>5973</v>
      </c>
      <c r="H841" s="1">
        <v>40858</v>
      </c>
      <c r="I841" t="s">
        <v>5969</v>
      </c>
      <c r="J841" t="s">
        <v>6042</v>
      </c>
      <c r="K841">
        <v>2011</v>
      </c>
      <c r="L841" t="s">
        <v>976</v>
      </c>
      <c r="M841">
        <v>0</v>
      </c>
      <c r="N841">
        <v>84</v>
      </c>
      <c r="O841">
        <v>9</v>
      </c>
      <c r="P841">
        <v>3</v>
      </c>
      <c r="Q841" t="s">
        <v>10</v>
      </c>
      <c r="R841" t="s">
        <v>18</v>
      </c>
      <c r="S841">
        <v>0.107142857142857</v>
      </c>
      <c r="T841">
        <v>11</v>
      </c>
      <c r="U841">
        <v>4</v>
      </c>
    </row>
    <row r="842" spans="1:21" x14ac:dyDescent="0.25">
      <c r="A842" t="s">
        <v>1431</v>
      </c>
      <c r="B842" s="1">
        <v>40862</v>
      </c>
      <c r="C842" t="s">
        <v>5990</v>
      </c>
      <c r="D842" t="s">
        <v>6851</v>
      </c>
      <c r="E842" t="s">
        <v>5978</v>
      </c>
      <c r="F842" t="s">
        <v>5979</v>
      </c>
      <c r="G842" t="s">
        <v>5973</v>
      </c>
      <c r="H842" s="1">
        <v>40865</v>
      </c>
      <c r="I842" t="s">
        <v>5986</v>
      </c>
      <c r="J842" t="s">
        <v>6371</v>
      </c>
      <c r="K842">
        <v>2011</v>
      </c>
      <c r="L842" t="s">
        <v>1229</v>
      </c>
      <c r="M842">
        <v>0</v>
      </c>
      <c r="N842">
        <v>165</v>
      </c>
      <c r="O842">
        <v>58</v>
      </c>
      <c r="P842">
        <v>3</v>
      </c>
      <c r="Q842" t="s">
        <v>10</v>
      </c>
      <c r="R842" t="s">
        <v>18</v>
      </c>
      <c r="S842">
        <v>0.351515151515152</v>
      </c>
      <c r="T842">
        <v>11</v>
      </c>
      <c r="U842">
        <v>4</v>
      </c>
    </row>
    <row r="843" spans="1:21" x14ac:dyDescent="0.25">
      <c r="A843" t="s">
        <v>1784</v>
      </c>
      <c r="B843" s="1">
        <v>40938</v>
      </c>
      <c r="C843" t="s">
        <v>7008</v>
      </c>
      <c r="D843" t="s">
        <v>7009</v>
      </c>
      <c r="E843" t="s">
        <v>5978</v>
      </c>
      <c r="F843" t="s">
        <v>5979</v>
      </c>
      <c r="G843" t="s">
        <v>5968</v>
      </c>
      <c r="H843" s="1">
        <v>40943</v>
      </c>
      <c r="I843" t="s">
        <v>5969</v>
      </c>
      <c r="J843" t="s">
        <v>6042</v>
      </c>
      <c r="K843">
        <v>2012</v>
      </c>
      <c r="L843" t="s">
        <v>329</v>
      </c>
      <c r="M843">
        <v>0</v>
      </c>
      <c r="N843">
        <v>249</v>
      </c>
      <c r="O843">
        <v>60</v>
      </c>
      <c r="P843">
        <v>5</v>
      </c>
      <c r="Q843" t="s">
        <v>10</v>
      </c>
      <c r="R843" t="s">
        <v>18</v>
      </c>
      <c r="S843">
        <v>0.240963855421687</v>
      </c>
      <c r="T843">
        <v>1</v>
      </c>
      <c r="U843">
        <v>1</v>
      </c>
    </row>
    <row r="844" spans="1:21" x14ac:dyDescent="0.25">
      <c r="A844" t="s">
        <v>1811</v>
      </c>
      <c r="B844" s="1">
        <v>40952</v>
      </c>
      <c r="C844" t="s">
        <v>6841</v>
      </c>
      <c r="D844" t="s">
        <v>6765</v>
      </c>
      <c r="E844" t="s">
        <v>5978</v>
      </c>
      <c r="F844" t="s">
        <v>5979</v>
      </c>
      <c r="G844" t="s">
        <v>5973</v>
      </c>
      <c r="H844" s="1">
        <v>40955</v>
      </c>
      <c r="I844" t="s">
        <v>5986</v>
      </c>
      <c r="J844" t="s">
        <v>6371</v>
      </c>
      <c r="K844">
        <v>2012</v>
      </c>
      <c r="L844" t="s">
        <v>137</v>
      </c>
      <c r="M844">
        <v>0</v>
      </c>
      <c r="N844">
        <v>88</v>
      </c>
      <c r="O844">
        <v>16</v>
      </c>
      <c r="P844">
        <v>4</v>
      </c>
      <c r="Q844" t="s">
        <v>10</v>
      </c>
      <c r="R844" t="s">
        <v>18</v>
      </c>
      <c r="S844">
        <v>0.18181818181818199</v>
      </c>
      <c r="T844">
        <v>2</v>
      </c>
      <c r="U844">
        <v>1</v>
      </c>
    </row>
    <row r="845" spans="1:21" x14ac:dyDescent="0.25">
      <c r="A845" t="s">
        <v>1855</v>
      </c>
      <c r="B845" s="1">
        <v>40970</v>
      </c>
      <c r="C845" t="s">
        <v>6196</v>
      </c>
      <c r="D845" t="s">
        <v>6098</v>
      </c>
      <c r="E845" t="s">
        <v>5978</v>
      </c>
      <c r="F845" t="s">
        <v>5979</v>
      </c>
      <c r="G845" t="s">
        <v>5983</v>
      </c>
      <c r="H845" s="1">
        <v>40975</v>
      </c>
      <c r="I845" t="s">
        <v>5969</v>
      </c>
      <c r="J845" t="s">
        <v>5989</v>
      </c>
      <c r="K845">
        <v>2012</v>
      </c>
      <c r="L845" t="s">
        <v>168</v>
      </c>
      <c r="M845">
        <v>0</v>
      </c>
      <c r="N845">
        <v>27</v>
      </c>
      <c r="O845">
        <v>1</v>
      </c>
      <c r="P845">
        <v>1</v>
      </c>
      <c r="Q845" t="s">
        <v>10</v>
      </c>
      <c r="R845" t="s">
        <v>18</v>
      </c>
      <c r="S845">
        <v>3.7037037037037E-2</v>
      </c>
      <c r="T845">
        <v>3</v>
      </c>
      <c r="U845">
        <v>1</v>
      </c>
    </row>
    <row r="846" spans="1:21" x14ac:dyDescent="0.25">
      <c r="A846" t="s">
        <v>1949</v>
      </c>
      <c r="B846" s="1">
        <v>40992</v>
      </c>
      <c r="C846" t="s">
        <v>6283</v>
      </c>
      <c r="D846" t="s">
        <v>6777</v>
      </c>
      <c r="E846" t="s">
        <v>5978</v>
      </c>
      <c r="F846" t="s">
        <v>5979</v>
      </c>
      <c r="G846" t="s">
        <v>5973</v>
      </c>
      <c r="H846" s="1">
        <v>40997</v>
      </c>
      <c r="I846" t="s">
        <v>5969</v>
      </c>
      <c r="J846" t="s">
        <v>6042</v>
      </c>
      <c r="K846">
        <v>2012</v>
      </c>
      <c r="L846" t="s">
        <v>93</v>
      </c>
      <c r="M846">
        <v>0</v>
      </c>
      <c r="N846">
        <v>64</v>
      </c>
      <c r="O846">
        <v>32</v>
      </c>
      <c r="P846">
        <v>2</v>
      </c>
      <c r="Q846" t="s">
        <v>10</v>
      </c>
      <c r="R846" t="s">
        <v>18</v>
      </c>
      <c r="S846">
        <v>0.5</v>
      </c>
      <c r="T846">
        <v>3</v>
      </c>
      <c r="U846">
        <v>1</v>
      </c>
    </row>
    <row r="847" spans="1:21" x14ac:dyDescent="0.25">
      <c r="A847" t="s">
        <v>1955</v>
      </c>
      <c r="B847" s="1">
        <v>40994</v>
      </c>
      <c r="C847" t="s">
        <v>6448</v>
      </c>
      <c r="D847" t="s">
        <v>7080</v>
      </c>
      <c r="E847" t="s">
        <v>5978</v>
      </c>
      <c r="F847" t="s">
        <v>5979</v>
      </c>
      <c r="G847" t="s">
        <v>5983</v>
      </c>
      <c r="H847" s="1">
        <v>40997</v>
      </c>
      <c r="I847" t="s">
        <v>5986</v>
      </c>
      <c r="J847" t="s">
        <v>5992</v>
      </c>
      <c r="K847">
        <v>2012</v>
      </c>
      <c r="L847" t="s">
        <v>291</v>
      </c>
      <c r="M847">
        <v>0</v>
      </c>
      <c r="N847">
        <v>143</v>
      </c>
      <c r="O847">
        <v>60</v>
      </c>
      <c r="P847">
        <v>12</v>
      </c>
      <c r="Q847" t="s">
        <v>10</v>
      </c>
      <c r="R847" t="s">
        <v>18</v>
      </c>
      <c r="S847">
        <v>0.41958041958042003</v>
      </c>
      <c r="T847">
        <v>3</v>
      </c>
      <c r="U847">
        <v>1</v>
      </c>
    </row>
    <row r="848" spans="1:21" x14ac:dyDescent="0.25">
      <c r="A848" t="s">
        <v>2009</v>
      </c>
      <c r="B848" s="1">
        <v>41012</v>
      </c>
      <c r="C848" t="s">
        <v>6466</v>
      </c>
      <c r="D848" t="s">
        <v>6158</v>
      </c>
      <c r="E848" t="s">
        <v>5978</v>
      </c>
      <c r="F848" t="s">
        <v>5979</v>
      </c>
      <c r="G848" t="s">
        <v>5973</v>
      </c>
      <c r="H848" s="1">
        <v>41017</v>
      </c>
      <c r="I848" t="s">
        <v>5969</v>
      </c>
      <c r="J848" t="s">
        <v>6092</v>
      </c>
      <c r="K848">
        <v>2012</v>
      </c>
      <c r="L848" t="s">
        <v>111</v>
      </c>
      <c r="M848">
        <v>0</v>
      </c>
      <c r="N848">
        <v>83</v>
      </c>
      <c r="O848">
        <v>12</v>
      </c>
      <c r="P848">
        <v>3</v>
      </c>
      <c r="Q848" t="s">
        <v>10</v>
      </c>
      <c r="R848" t="s">
        <v>18</v>
      </c>
      <c r="S848">
        <v>0.14457831325301199</v>
      </c>
      <c r="T848">
        <v>4</v>
      </c>
      <c r="U848">
        <v>2</v>
      </c>
    </row>
    <row r="849" spans="1:21" x14ac:dyDescent="0.25">
      <c r="A849" t="s">
        <v>2086</v>
      </c>
      <c r="B849" s="1">
        <v>41044</v>
      </c>
      <c r="C849" t="s">
        <v>7118</v>
      </c>
      <c r="D849" t="s">
        <v>7135</v>
      </c>
      <c r="E849" t="s">
        <v>5978</v>
      </c>
      <c r="F849" t="s">
        <v>5979</v>
      </c>
      <c r="G849" t="s">
        <v>5973</v>
      </c>
      <c r="H849" s="1">
        <v>41048</v>
      </c>
      <c r="I849" t="s">
        <v>5969</v>
      </c>
      <c r="J849" t="s">
        <v>5992</v>
      </c>
      <c r="K849">
        <v>2012</v>
      </c>
      <c r="L849" t="s">
        <v>976</v>
      </c>
      <c r="M849">
        <v>0</v>
      </c>
      <c r="N849">
        <v>140</v>
      </c>
      <c r="O849">
        <v>15</v>
      </c>
      <c r="P849">
        <v>5</v>
      </c>
      <c r="Q849" t="s">
        <v>10</v>
      </c>
      <c r="R849" t="s">
        <v>18</v>
      </c>
      <c r="S849">
        <v>0.107142857142857</v>
      </c>
      <c r="T849">
        <v>5</v>
      </c>
      <c r="U849">
        <v>2</v>
      </c>
    </row>
    <row r="850" spans="1:21" x14ac:dyDescent="0.25">
      <c r="A850" t="s">
        <v>2086</v>
      </c>
      <c r="B850" s="1">
        <v>41044</v>
      </c>
      <c r="C850" t="s">
        <v>7118</v>
      </c>
      <c r="D850" t="s">
        <v>7135</v>
      </c>
      <c r="E850" t="s">
        <v>5978</v>
      </c>
      <c r="F850" t="s">
        <v>5979</v>
      </c>
      <c r="G850" t="s">
        <v>5973</v>
      </c>
      <c r="H850" s="1">
        <v>41048</v>
      </c>
      <c r="I850" t="s">
        <v>5969</v>
      </c>
      <c r="J850" t="s">
        <v>5992</v>
      </c>
      <c r="K850">
        <v>2012</v>
      </c>
      <c r="L850" t="s">
        <v>482</v>
      </c>
      <c r="M850">
        <v>0</v>
      </c>
      <c r="N850">
        <v>99</v>
      </c>
      <c r="O850">
        <v>33</v>
      </c>
      <c r="P850">
        <v>2</v>
      </c>
      <c r="Q850" t="s">
        <v>10</v>
      </c>
      <c r="R850" t="s">
        <v>18</v>
      </c>
      <c r="S850">
        <v>0.33333333333333298</v>
      </c>
      <c r="T850">
        <v>5</v>
      </c>
      <c r="U850">
        <v>2</v>
      </c>
    </row>
    <row r="851" spans="1:21" x14ac:dyDescent="0.25">
      <c r="A851" t="s">
        <v>2127</v>
      </c>
      <c r="B851" s="1">
        <v>41055</v>
      </c>
      <c r="C851" t="s">
        <v>6266</v>
      </c>
      <c r="D851" t="s">
        <v>6416</v>
      </c>
      <c r="E851" t="s">
        <v>5978</v>
      </c>
      <c r="F851" t="s">
        <v>5979</v>
      </c>
      <c r="G851" t="s">
        <v>5983</v>
      </c>
      <c r="H851" s="1">
        <v>41060</v>
      </c>
      <c r="I851" t="s">
        <v>5969</v>
      </c>
      <c r="J851" t="s">
        <v>6042</v>
      </c>
      <c r="K851">
        <v>2012</v>
      </c>
      <c r="L851" t="s">
        <v>24</v>
      </c>
      <c r="M851">
        <v>0</v>
      </c>
      <c r="N851">
        <v>209</v>
      </c>
      <c r="O851">
        <v>48</v>
      </c>
      <c r="P851">
        <v>7</v>
      </c>
      <c r="Q851" t="s">
        <v>10</v>
      </c>
      <c r="R851" t="s">
        <v>18</v>
      </c>
      <c r="S851">
        <v>0.22966507177033499</v>
      </c>
      <c r="T851">
        <v>5</v>
      </c>
      <c r="U851">
        <v>2</v>
      </c>
    </row>
    <row r="852" spans="1:21" x14ac:dyDescent="0.25">
      <c r="A852" t="s">
        <v>2194</v>
      </c>
      <c r="B852" s="1">
        <v>41075</v>
      </c>
      <c r="C852" t="s">
        <v>6193</v>
      </c>
      <c r="D852" t="s">
        <v>6504</v>
      </c>
      <c r="E852" t="s">
        <v>5978</v>
      </c>
      <c r="F852" t="s">
        <v>5979</v>
      </c>
      <c r="G852" t="s">
        <v>5983</v>
      </c>
      <c r="H852" s="1">
        <v>41075</v>
      </c>
      <c r="I852" t="s">
        <v>6005</v>
      </c>
      <c r="J852" t="s">
        <v>6179</v>
      </c>
      <c r="K852">
        <v>2012</v>
      </c>
      <c r="L852" t="s">
        <v>160</v>
      </c>
      <c r="M852">
        <v>0</v>
      </c>
      <c r="N852">
        <v>28</v>
      </c>
      <c r="O852">
        <v>1</v>
      </c>
      <c r="P852">
        <v>1</v>
      </c>
      <c r="Q852" t="s">
        <v>10</v>
      </c>
      <c r="R852" t="s">
        <v>18</v>
      </c>
      <c r="S852">
        <v>3.5714285714285698E-2</v>
      </c>
      <c r="T852">
        <v>6</v>
      </c>
      <c r="U852">
        <v>2</v>
      </c>
    </row>
    <row r="853" spans="1:21" x14ac:dyDescent="0.25">
      <c r="A853" t="s">
        <v>2218</v>
      </c>
      <c r="B853" s="1">
        <v>41079</v>
      </c>
      <c r="C853" t="s">
        <v>6912</v>
      </c>
      <c r="D853" t="s">
        <v>7195</v>
      </c>
      <c r="E853" t="s">
        <v>5978</v>
      </c>
      <c r="F853" t="s">
        <v>5979</v>
      </c>
      <c r="G853" t="s">
        <v>5973</v>
      </c>
      <c r="H853" s="1">
        <v>41079</v>
      </c>
      <c r="I853" t="s">
        <v>6005</v>
      </c>
      <c r="J853" t="s">
        <v>6179</v>
      </c>
      <c r="K853">
        <v>2012</v>
      </c>
      <c r="L853" t="s">
        <v>239</v>
      </c>
      <c r="M853">
        <v>0</v>
      </c>
      <c r="N853">
        <v>12</v>
      </c>
      <c r="O853">
        <v>0</v>
      </c>
      <c r="P853">
        <v>1</v>
      </c>
      <c r="Q853" t="s">
        <v>10</v>
      </c>
      <c r="R853" t="s">
        <v>18</v>
      </c>
      <c r="S853">
        <v>0</v>
      </c>
      <c r="T853">
        <v>6</v>
      </c>
      <c r="U853">
        <v>2</v>
      </c>
    </row>
    <row r="854" spans="1:21" x14ac:dyDescent="0.25">
      <c r="A854" t="s">
        <v>2266</v>
      </c>
      <c r="B854" s="1">
        <v>41086</v>
      </c>
      <c r="C854" t="s">
        <v>6442</v>
      </c>
      <c r="D854" t="s">
        <v>7210</v>
      </c>
      <c r="E854" t="s">
        <v>5978</v>
      </c>
      <c r="F854" t="s">
        <v>5979</v>
      </c>
      <c r="G854" t="s">
        <v>5973</v>
      </c>
      <c r="H854" s="1">
        <v>41086</v>
      </c>
      <c r="I854" t="s">
        <v>6005</v>
      </c>
      <c r="J854" t="s">
        <v>6042</v>
      </c>
      <c r="K854">
        <v>2012</v>
      </c>
      <c r="L854" t="s">
        <v>1281</v>
      </c>
      <c r="M854">
        <v>0</v>
      </c>
      <c r="N854">
        <v>22</v>
      </c>
      <c r="O854">
        <v>0</v>
      </c>
      <c r="P854">
        <v>1</v>
      </c>
      <c r="Q854" t="s">
        <v>10</v>
      </c>
      <c r="R854" t="s">
        <v>18</v>
      </c>
      <c r="S854">
        <v>0</v>
      </c>
      <c r="T854">
        <v>6</v>
      </c>
      <c r="U854">
        <v>2</v>
      </c>
    </row>
    <row r="855" spans="1:21" x14ac:dyDescent="0.25">
      <c r="A855" t="s">
        <v>2452</v>
      </c>
      <c r="B855" s="1">
        <v>41128</v>
      </c>
      <c r="C855" t="s">
        <v>6666</v>
      </c>
      <c r="D855" t="s">
        <v>6098</v>
      </c>
      <c r="E855" t="s">
        <v>5978</v>
      </c>
      <c r="F855" t="s">
        <v>5979</v>
      </c>
      <c r="G855" t="s">
        <v>5983</v>
      </c>
      <c r="H855" s="1">
        <v>41133</v>
      </c>
      <c r="I855" t="s">
        <v>5969</v>
      </c>
      <c r="J855" t="s">
        <v>5989</v>
      </c>
      <c r="K855">
        <v>2012</v>
      </c>
      <c r="L855" t="s">
        <v>482</v>
      </c>
      <c r="M855">
        <v>0</v>
      </c>
      <c r="N855">
        <v>99</v>
      </c>
      <c r="O855">
        <v>33</v>
      </c>
      <c r="P855">
        <v>2</v>
      </c>
      <c r="Q855" t="s">
        <v>10</v>
      </c>
      <c r="R855" t="s">
        <v>18</v>
      </c>
      <c r="S855">
        <v>0.33333333333333298</v>
      </c>
      <c r="T855">
        <v>8</v>
      </c>
      <c r="U855">
        <v>3</v>
      </c>
    </row>
    <row r="856" spans="1:21" x14ac:dyDescent="0.25">
      <c r="A856" t="s">
        <v>2541</v>
      </c>
      <c r="B856" s="1">
        <v>41144</v>
      </c>
      <c r="C856" t="s">
        <v>7299</v>
      </c>
      <c r="D856" t="s">
        <v>7300</v>
      </c>
      <c r="E856" t="s">
        <v>5978</v>
      </c>
      <c r="F856" t="s">
        <v>5979</v>
      </c>
      <c r="G856" t="s">
        <v>5973</v>
      </c>
      <c r="H856" s="1">
        <v>41148</v>
      </c>
      <c r="I856" t="s">
        <v>5969</v>
      </c>
      <c r="J856" t="s">
        <v>6042</v>
      </c>
      <c r="K856">
        <v>2012</v>
      </c>
      <c r="L856" t="s">
        <v>1281</v>
      </c>
      <c r="M856">
        <v>0</v>
      </c>
      <c r="N856">
        <v>45</v>
      </c>
      <c r="O856">
        <v>0</v>
      </c>
      <c r="P856">
        <v>2</v>
      </c>
      <c r="Q856" t="s">
        <v>10</v>
      </c>
      <c r="R856" t="s">
        <v>18</v>
      </c>
      <c r="S856">
        <v>0</v>
      </c>
      <c r="T856">
        <v>8</v>
      </c>
      <c r="U856">
        <v>3</v>
      </c>
    </row>
    <row r="857" spans="1:21" x14ac:dyDescent="0.25">
      <c r="A857" t="s">
        <v>2571</v>
      </c>
      <c r="B857" s="1">
        <v>41149</v>
      </c>
      <c r="C857" t="s">
        <v>7272</v>
      </c>
      <c r="D857" t="s">
        <v>7308</v>
      </c>
      <c r="E857" t="s">
        <v>5978</v>
      </c>
      <c r="F857" t="s">
        <v>5979</v>
      </c>
      <c r="G857" t="s">
        <v>5973</v>
      </c>
      <c r="H857" s="1">
        <v>41152</v>
      </c>
      <c r="I857" t="s">
        <v>5986</v>
      </c>
      <c r="J857" t="s">
        <v>6042</v>
      </c>
      <c r="K857">
        <v>2012</v>
      </c>
      <c r="L857" t="s">
        <v>464</v>
      </c>
      <c r="M857">
        <v>0</v>
      </c>
      <c r="N857">
        <v>107</v>
      </c>
      <c r="O857">
        <v>27</v>
      </c>
      <c r="P857">
        <v>2</v>
      </c>
      <c r="Q857" t="s">
        <v>10</v>
      </c>
      <c r="R857" t="s">
        <v>18</v>
      </c>
      <c r="S857">
        <v>0.25233644859813098</v>
      </c>
      <c r="T857">
        <v>8</v>
      </c>
      <c r="U857">
        <v>3</v>
      </c>
    </row>
    <row r="858" spans="1:21" x14ac:dyDescent="0.25">
      <c r="A858" t="s">
        <v>2654</v>
      </c>
      <c r="B858" s="1">
        <v>41162</v>
      </c>
      <c r="C858" t="s">
        <v>7259</v>
      </c>
      <c r="D858" t="s">
        <v>7335</v>
      </c>
      <c r="E858" t="s">
        <v>5978</v>
      </c>
      <c r="F858" t="s">
        <v>5979</v>
      </c>
      <c r="G858" t="s">
        <v>5968</v>
      </c>
      <c r="H858" s="1">
        <v>41163</v>
      </c>
      <c r="I858" t="s">
        <v>5986</v>
      </c>
      <c r="J858" t="s">
        <v>6248</v>
      </c>
      <c r="K858">
        <v>2012</v>
      </c>
      <c r="L858" t="s">
        <v>769</v>
      </c>
      <c r="M858">
        <v>0</v>
      </c>
      <c r="N858">
        <v>70</v>
      </c>
      <c r="O858">
        <v>29</v>
      </c>
      <c r="P858">
        <v>4</v>
      </c>
      <c r="Q858" t="s">
        <v>10</v>
      </c>
      <c r="R858" t="s">
        <v>18</v>
      </c>
      <c r="S858">
        <v>0.41428571428571398</v>
      </c>
      <c r="T858">
        <v>9</v>
      </c>
      <c r="U858">
        <v>3</v>
      </c>
    </row>
    <row r="859" spans="1:21" x14ac:dyDescent="0.25">
      <c r="A859" t="s">
        <v>2667</v>
      </c>
      <c r="B859" s="1">
        <v>41164</v>
      </c>
      <c r="C859" t="s">
        <v>7339</v>
      </c>
      <c r="D859" t="s">
        <v>7340</v>
      </c>
      <c r="E859" t="s">
        <v>5978</v>
      </c>
      <c r="F859" t="s">
        <v>5979</v>
      </c>
      <c r="G859" t="s">
        <v>5983</v>
      </c>
      <c r="H859" s="1">
        <v>41167</v>
      </c>
      <c r="I859" t="s">
        <v>5969</v>
      </c>
      <c r="J859" t="s">
        <v>6101</v>
      </c>
      <c r="K859">
        <v>2012</v>
      </c>
      <c r="L859" t="s">
        <v>1777</v>
      </c>
      <c r="M859">
        <v>0</v>
      </c>
      <c r="N859">
        <v>51</v>
      </c>
      <c r="O859">
        <v>15</v>
      </c>
      <c r="P859">
        <v>1</v>
      </c>
      <c r="Q859" t="s">
        <v>10</v>
      </c>
      <c r="R859" t="s">
        <v>18</v>
      </c>
      <c r="S859">
        <v>0.29411764705882398</v>
      </c>
      <c r="T859">
        <v>9</v>
      </c>
      <c r="U859">
        <v>3</v>
      </c>
    </row>
    <row r="860" spans="1:21" x14ac:dyDescent="0.25">
      <c r="A860" t="s">
        <v>2691</v>
      </c>
      <c r="B860" s="1">
        <v>41171</v>
      </c>
      <c r="C860" t="s">
        <v>6829</v>
      </c>
      <c r="D860" t="s">
        <v>6386</v>
      </c>
      <c r="E860" t="s">
        <v>5978</v>
      </c>
      <c r="F860" t="s">
        <v>5979</v>
      </c>
      <c r="G860" t="s">
        <v>5973</v>
      </c>
      <c r="H860" s="1">
        <v>41174</v>
      </c>
      <c r="I860" t="s">
        <v>5969</v>
      </c>
      <c r="J860" t="s">
        <v>6179</v>
      </c>
      <c r="K860">
        <v>2012</v>
      </c>
      <c r="L860" t="s">
        <v>951</v>
      </c>
      <c r="M860">
        <v>0</v>
      </c>
      <c r="N860">
        <v>31</v>
      </c>
      <c r="O860">
        <v>10</v>
      </c>
      <c r="P860">
        <v>2</v>
      </c>
      <c r="Q860" t="s">
        <v>10</v>
      </c>
      <c r="R860" t="s">
        <v>18</v>
      </c>
      <c r="S860">
        <v>0.32258064516128998</v>
      </c>
      <c r="T860">
        <v>9</v>
      </c>
      <c r="U860">
        <v>3</v>
      </c>
    </row>
    <row r="861" spans="1:21" x14ac:dyDescent="0.25">
      <c r="A861" t="s">
        <v>2766</v>
      </c>
      <c r="B861" s="1">
        <v>41186</v>
      </c>
      <c r="C861" t="s">
        <v>6223</v>
      </c>
      <c r="D861" t="s">
        <v>7206</v>
      </c>
      <c r="E861" t="s">
        <v>5978</v>
      </c>
      <c r="F861" t="s">
        <v>5979</v>
      </c>
      <c r="G861" t="s">
        <v>5968</v>
      </c>
      <c r="H861" s="1">
        <v>41188</v>
      </c>
      <c r="I861" t="s">
        <v>5969</v>
      </c>
      <c r="J861" t="s">
        <v>6042</v>
      </c>
      <c r="K861">
        <v>2012</v>
      </c>
      <c r="L861" t="s">
        <v>25</v>
      </c>
      <c r="M861">
        <v>0</v>
      </c>
      <c r="N861">
        <v>207</v>
      </c>
      <c r="O861">
        <v>77</v>
      </c>
      <c r="P861">
        <v>4</v>
      </c>
      <c r="Q861" t="s">
        <v>10</v>
      </c>
      <c r="R861" t="s">
        <v>18</v>
      </c>
      <c r="S861">
        <v>0.37198067632850201</v>
      </c>
      <c r="T861">
        <v>10</v>
      </c>
      <c r="U861">
        <v>4</v>
      </c>
    </row>
    <row r="862" spans="1:21" x14ac:dyDescent="0.25">
      <c r="A862" t="s">
        <v>2884</v>
      </c>
      <c r="B862" s="1">
        <v>41223</v>
      </c>
      <c r="C862" t="s">
        <v>6813</v>
      </c>
      <c r="D862" t="s">
        <v>6120</v>
      </c>
      <c r="E862" t="s">
        <v>5978</v>
      </c>
      <c r="F862" t="s">
        <v>5979</v>
      </c>
      <c r="G862" t="s">
        <v>5973</v>
      </c>
      <c r="H862" s="1">
        <v>41225</v>
      </c>
      <c r="I862" t="s">
        <v>5969</v>
      </c>
      <c r="J862" t="s">
        <v>5989</v>
      </c>
      <c r="K862">
        <v>2012</v>
      </c>
      <c r="L862" t="s">
        <v>292</v>
      </c>
      <c r="M862">
        <v>0</v>
      </c>
      <c r="N862">
        <v>96</v>
      </c>
      <c r="O862">
        <v>4</v>
      </c>
      <c r="P862">
        <v>6</v>
      </c>
      <c r="Q862" t="s">
        <v>10</v>
      </c>
      <c r="R862" t="s">
        <v>18</v>
      </c>
      <c r="S862">
        <v>4.1666666666666699E-2</v>
      </c>
      <c r="T862">
        <v>11</v>
      </c>
      <c r="U862">
        <v>4</v>
      </c>
    </row>
    <row r="863" spans="1:21" x14ac:dyDescent="0.25">
      <c r="A863" t="s">
        <v>2923</v>
      </c>
      <c r="B863" s="1">
        <v>41229</v>
      </c>
      <c r="C863" t="s">
        <v>6263</v>
      </c>
      <c r="D863" t="s">
        <v>7415</v>
      </c>
      <c r="E863" t="s">
        <v>5978</v>
      </c>
      <c r="F863" t="s">
        <v>5979</v>
      </c>
      <c r="G863" t="s">
        <v>5968</v>
      </c>
      <c r="H863" s="1">
        <v>41231</v>
      </c>
      <c r="I863" t="s">
        <v>5969</v>
      </c>
      <c r="J863" t="s">
        <v>6131</v>
      </c>
      <c r="K863">
        <v>2012</v>
      </c>
      <c r="L863" t="s">
        <v>358</v>
      </c>
      <c r="M863">
        <v>0</v>
      </c>
      <c r="N863">
        <v>80</v>
      </c>
      <c r="O863">
        <v>18</v>
      </c>
      <c r="P863">
        <v>7</v>
      </c>
      <c r="Q863" t="s">
        <v>10</v>
      </c>
      <c r="R863" t="s">
        <v>18</v>
      </c>
      <c r="S863">
        <v>0.22500000000000001</v>
      </c>
      <c r="T863">
        <v>11</v>
      </c>
      <c r="U863">
        <v>4</v>
      </c>
    </row>
    <row r="864" spans="1:21" x14ac:dyDescent="0.25">
      <c r="A864" t="s">
        <v>3005</v>
      </c>
      <c r="B864" s="1">
        <v>41246</v>
      </c>
      <c r="C864" t="s">
        <v>7177</v>
      </c>
      <c r="D864" t="s">
        <v>6802</v>
      </c>
      <c r="E864" t="s">
        <v>5978</v>
      </c>
      <c r="F864" t="s">
        <v>5979</v>
      </c>
      <c r="G864" t="s">
        <v>5973</v>
      </c>
      <c r="H864" s="1">
        <v>41249</v>
      </c>
      <c r="I864" t="s">
        <v>5986</v>
      </c>
      <c r="J864" t="s">
        <v>6042</v>
      </c>
      <c r="K864">
        <v>2012</v>
      </c>
      <c r="L864" t="s">
        <v>1300</v>
      </c>
      <c r="M864">
        <v>0</v>
      </c>
      <c r="N864">
        <v>96</v>
      </c>
      <c r="O864">
        <v>22</v>
      </c>
      <c r="P864">
        <v>5</v>
      </c>
      <c r="Q864" t="s">
        <v>10</v>
      </c>
      <c r="R864" t="s">
        <v>18</v>
      </c>
      <c r="S864">
        <v>0.22916666666666699</v>
      </c>
      <c r="T864">
        <v>12</v>
      </c>
      <c r="U864">
        <v>4</v>
      </c>
    </row>
    <row r="865" spans="1:21" x14ac:dyDescent="0.25">
      <c r="A865" t="s">
        <v>3023</v>
      </c>
      <c r="B865" s="1">
        <v>41250</v>
      </c>
      <c r="C865" t="s">
        <v>6780</v>
      </c>
      <c r="D865" t="s">
        <v>7168</v>
      </c>
      <c r="E865" t="s">
        <v>5978</v>
      </c>
      <c r="F865" t="s">
        <v>5979</v>
      </c>
      <c r="G865" t="s">
        <v>5968</v>
      </c>
      <c r="H865" s="1">
        <v>41254</v>
      </c>
      <c r="I865" t="s">
        <v>5969</v>
      </c>
      <c r="J865" t="s">
        <v>6092</v>
      </c>
      <c r="K865">
        <v>2012</v>
      </c>
      <c r="L865" t="s">
        <v>1626</v>
      </c>
      <c r="M865">
        <v>0</v>
      </c>
      <c r="N865">
        <v>322</v>
      </c>
      <c r="O865">
        <v>0</v>
      </c>
      <c r="P865">
        <v>6</v>
      </c>
      <c r="Q865" t="s">
        <v>10</v>
      </c>
      <c r="R865" t="s">
        <v>18</v>
      </c>
      <c r="S865">
        <v>0</v>
      </c>
      <c r="T865">
        <v>12</v>
      </c>
      <c r="U865">
        <v>4</v>
      </c>
    </row>
    <row r="866" spans="1:21" x14ac:dyDescent="0.25">
      <c r="A866" t="s">
        <v>3022</v>
      </c>
      <c r="B866" s="1">
        <v>41250</v>
      </c>
      <c r="C866" t="s">
        <v>7174</v>
      </c>
      <c r="D866" t="s">
        <v>7162</v>
      </c>
      <c r="E866" t="s">
        <v>5978</v>
      </c>
      <c r="F866" t="s">
        <v>5979</v>
      </c>
      <c r="G866" t="s">
        <v>5983</v>
      </c>
      <c r="H866" s="1">
        <v>41250</v>
      </c>
      <c r="I866" t="s">
        <v>6005</v>
      </c>
      <c r="J866" t="s">
        <v>6313</v>
      </c>
      <c r="K866">
        <v>2012</v>
      </c>
      <c r="L866" t="s">
        <v>1204</v>
      </c>
      <c r="M866">
        <v>0</v>
      </c>
      <c r="N866">
        <v>376</v>
      </c>
      <c r="O866">
        <v>30</v>
      </c>
      <c r="P866">
        <v>7</v>
      </c>
      <c r="Q866" t="s">
        <v>10</v>
      </c>
      <c r="R866" t="s">
        <v>18</v>
      </c>
      <c r="S866">
        <v>7.9787234042553196E-2</v>
      </c>
      <c r="T866">
        <v>12</v>
      </c>
      <c r="U866">
        <v>4</v>
      </c>
    </row>
    <row r="867" spans="1:21" x14ac:dyDescent="0.25">
      <c r="A867" t="s">
        <v>3022</v>
      </c>
      <c r="B867" s="1">
        <v>41250</v>
      </c>
      <c r="C867" t="s">
        <v>7174</v>
      </c>
      <c r="D867" t="s">
        <v>7162</v>
      </c>
      <c r="E867" t="s">
        <v>5978</v>
      </c>
      <c r="F867" t="s">
        <v>5979</v>
      </c>
      <c r="G867" t="s">
        <v>5983</v>
      </c>
      <c r="H867" s="1">
        <v>41250</v>
      </c>
      <c r="I867" t="s">
        <v>6005</v>
      </c>
      <c r="J867" t="s">
        <v>6313</v>
      </c>
      <c r="K867">
        <v>2012</v>
      </c>
      <c r="L867" t="s">
        <v>1028</v>
      </c>
      <c r="M867">
        <v>0</v>
      </c>
      <c r="N867">
        <v>158</v>
      </c>
      <c r="O867">
        <v>30</v>
      </c>
      <c r="P867">
        <v>3</v>
      </c>
      <c r="Q867" t="s">
        <v>10</v>
      </c>
      <c r="R867" t="s">
        <v>18</v>
      </c>
      <c r="S867">
        <v>0.189873417721519</v>
      </c>
      <c r="T867">
        <v>12</v>
      </c>
      <c r="U867">
        <v>4</v>
      </c>
    </row>
    <row r="868" spans="1:21" x14ac:dyDescent="0.25">
      <c r="A868" t="s">
        <v>3095</v>
      </c>
      <c r="B868" s="1">
        <v>41268</v>
      </c>
      <c r="C868" t="s">
        <v>6213</v>
      </c>
      <c r="D868" t="s">
        <v>7137</v>
      </c>
      <c r="E868" t="s">
        <v>5978</v>
      </c>
      <c r="F868" t="s">
        <v>5979</v>
      </c>
      <c r="G868" t="s">
        <v>5973</v>
      </c>
      <c r="H868" s="1">
        <v>41271</v>
      </c>
      <c r="I868" t="s">
        <v>5969</v>
      </c>
      <c r="J868" t="s">
        <v>6688</v>
      </c>
      <c r="K868">
        <v>2012</v>
      </c>
      <c r="L868" t="s">
        <v>1112</v>
      </c>
      <c r="M868">
        <v>0</v>
      </c>
      <c r="N868">
        <v>227</v>
      </c>
      <c r="O868">
        <v>34</v>
      </c>
      <c r="P868">
        <v>4</v>
      </c>
      <c r="Q868" t="s">
        <v>10</v>
      </c>
      <c r="R868" t="s">
        <v>18</v>
      </c>
      <c r="S868">
        <v>0.14977973568281899</v>
      </c>
      <c r="T868">
        <v>12</v>
      </c>
      <c r="U868">
        <v>4</v>
      </c>
    </row>
    <row r="869" spans="1:21" x14ac:dyDescent="0.25">
      <c r="A869" t="s">
        <v>3131</v>
      </c>
      <c r="B869" s="1">
        <v>41274</v>
      </c>
      <c r="C869" t="s">
        <v>7102</v>
      </c>
      <c r="D869" t="s">
        <v>6470</v>
      </c>
      <c r="E869" t="s">
        <v>5978</v>
      </c>
      <c r="F869" t="s">
        <v>5979</v>
      </c>
      <c r="G869" t="s">
        <v>5973</v>
      </c>
      <c r="H869" s="1">
        <v>41276</v>
      </c>
      <c r="I869" t="s">
        <v>5986</v>
      </c>
      <c r="J869" t="s">
        <v>6179</v>
      </c>
      <c r="K869">
        <v>2012</v>
      </c>
      <c r="L869" t="s">
        <v>329</v>
      </c>
      <c r="M869">
        <v>0</v>
      </c>
      <c r="N869">
        <v>99</v>
      </c>
      <c r="O869">
        <v>24</v>
      </c>
      <c r="P869">
        <v>2</v>
      </c>
      <c r="Q869" t="s">
        <v>10</v>
      </c>
      <c r="R869" t="s">
        <v>18</v>
      </c>
      <c r="S869">
        <v>0.24242424242424199</v>
      </c>
      <c r="T869">
        <v>12</v>
      </c>
      <c r="U869">
        <v>4</v>
      </c>
    </row>
    <row r="870" spans="1:21" x14ac:dyDescent="0.25">
      <c r="A870" t="s">
        <v>3141</v>
      </c>
      <c r="B870" s="1">
        <v>41276</v>
      </c>
      <c r="C870" t="s">
        <v>6556</v>
      </c>
      <c r="D870" t="s">
        <v>7456</v>
      </c>
      <c r="E870" t="s">
        <v>5978</v>
      </c>
      <c r="F870" t="s">
        <v>5979</v>
      </c>
      <c r="G870" t="s">
        <v>5983</v>
      </c>
      <c r="H870" s="1">
        <v>41279</v>
      </c>
      <c r="I870" t="s">
        <v>5986</v>
      </c>
      <c r="J870" t="s">
        <v>5989</v>
      </c>
      <c r="K870">
        <v>2013</v>
      </c>
      <c r="L870" t="s">
        <v>2308</v>
      </c>
      <c r="M870">
        <v>0</v>
      </c>
      <c r="N870">
        <v>137</v>
      </c>
      <c r="O870">
        <v>22</v>
      </c>
      <c r="P870">
        <v>3</v>
      </c>
      <c r="Q870" t="s">
        <v>10</v>
      </c>
      <c r="R870" t="s">
        <v>18</v>
      </c>
      <c r="S870">
        <v>0.160583941605839</v>
      </c>
      <c r="T870">
        <v>1</v>
      </c>
      <c r="U870">
        <v>1</v>
      </c>
    </row>
    <row r="871" spans="1:21" x14ac:dyDescent="0.25">
      <c r="A871" t="s">
        <v>3202</v>
      </c>
      <c r="B871" s="1">
        <v>41297</v>
      </c>
      <c r="C871" t="s">
        <v>7368</v>
      </c>
      <c r="D871" t="s">
        <v>6798</v>
      </c>
      <c r="E871" t="s">
        <v>5978</v>
      </c>
      <c r="F871" t="s">
        <v>5979</v>
      </c>
      <c r="G871" t="s">
        <v>5983</v>
      </c>
      <c r="H871" s="1">
        <v>41300</v>
      </c>
      <c r="I871" t="s">
        <v>5969</v>
      </c>
      <c r="J871" t="s">
        <v>6042</v>
      </c>
      <c r="K871">
        <v>2013</v>
      </c>
      <c r="L871" t="s">
        <v>1422</v>
      </c>
      <c r="M871">
        <v>0</v>
      </c>
      <c r="N871">
        <v>67</v>
      </c>
      <c r="O871">
        <v>16</v>
      </c>
      <c r="P871">
        <v>6</v>
      </c>
      <c r="Q871" t="s">
        <v>10</v>
      </c>
      <c r="R871" t="s">
        <v>18</v>
      </c>
      <c r="S871">
        <v>0.238805970149254</v>
      </c>
      <c r="T871">
        <v>1</v>
      </c>
      <c r="U871">
        <v>1</v>
      </c>
    </row>
    <row r="872" spans="1:21" x14ac:dyDescent="0.25">
      <c r="A872" t="s">
        <v>3372</v>
      </c>
      <c r="B872" s="1">
        <v>41352</v>
      </c>
      <c r="C872" t="s">
        <v>7285</v>
      </c>
      <c r="D872" t="s">
        <v>6120</v>
      </c>
      <c r="E872" t="s">
        <v>5978</v>
      </c>
      <c r="F872" t="s">
        <v>5979</v>
      </c>
      <c r="G872" t="s">
        <v>5973</v>
      </c>
      <c r="H872" s="1">
        <v>41355</v>
      </c>
      <c r="I872" t="s">
        <v>5986</v>
      </c>
      <c r="J872" t="s">
        <v>5989</v>
      </c>
      <c r="K872">
        <v>2013</v>
      </c>
      <c r="L872" t="s">
        <v>137</v>
      </c>
      <c r="M872">
        <v>0</v>
      </c>
      <c r="N872">
        <v>154</v>
      </c>
      <c r="O872">
        <v>28</v>
      </c>
      <c r="P872">
        <v>7</v>
      </c>
      <c r="Q872" t="s">
        <v>10</v>
      </c>
      <c r="R872" t="s">
        <v>18</v>
      </c>
      <c r="S872">
        <v>0.18181818181818199</v>
      </c>
      <c r="T872">
        <v>3</v>
      </c>
      <c r="U872">
        <v>1</v>
      </c>
    </row>
    <row r="873" spans="1:21" x14ac:dyDescent="0.25">
      <c r="A873" t="s">
        <v>3492</v>
      </c>
      <c r="B873" s="1">
        <v>41403</v>
      </c>
      <c r="C873" t="s">
        <v>6196</v>
      </c>
      <c r="D873" t="s">
        <v>6587</v>
      </c>
      <c r="E873" t="s">
        <v>5978</v>
      </c>
      <c r="F873" t="s">
        <v>5979</v>
      </c>
      <c r="G873" t="s">
        <v>5983</v>
      </c>
      <c r="H873" s="1">
        <v>41403</v>
      </c>
      <c r="I873" t="s">
        <v>6005</v>
      </c>
      <c r="J873" t="s">
        <v>6042</v>
      </c>
      <c r="K873">
        <v>2013</v>
      </c>
      <c r="L873" t="s">
        <v>393</v>
      </c>
      <c r="M873">
        <v>0</v>
      </c>
      <c r="N873">
        <v>88</v>
      </c>
      <c r="O873">
        <v>16</v>
      </c>
      <c r="P873">
        <v>4</v>
      </c>
      <c r="Q873" t="s">
        <v>10</v>
      </c>
      <c r="R873" t="s">
        <v>18</v>
      </c>
      <c r="S873">
        <v>0.18181818181818199</v>
      </c>
      <c r="T873">
        <v>5</v>
      </c>
      <c r="U873">
        <v>2</v>
      </c>
    </row>
    <row r="874" spans="1:21" x14ac:dyDescent="0.25">
      <c r="A874" t="s">
        <v>3597</v>
      </c>
      <c r="B874" s="1">
        <v>41432</v>
      </c>
      <c r="C874" t="s">
        <v>7109</v>
      </c>
      <c r="D874" t="s">
        <v>7569</v>
      </c>
      <c r="E874" t="s">
        <v>5978</v>
      </c>
      <c r="F874" t="s">
        <v>5979</v>
      </c>
      <c r="G874" t="s">
        <v>5983</v>
      </c>
      <c r="H874" s="1">
        <v>41433</v>
      </c>
      <c r="I874" t="s">
        <v>5986</v>
      </c>
      <c r="J874" t="s">
        <v>5992</v>
      </c>
      <c r="K874">
        <v>2013</v>
      </c>
      <c r="L874" t="s">
        <v>1281</v>
      </c>
      <c r="M874">
        <v>0</v>
      </c>
      <c r="N874">
        <v>45</v>
      </c>
      <c r="O874">
        <v>0</v>
      </c>
      <c r="P874">
        <v>2</v>
      </c>
      <c r="Q874" t="s">
        <v>10</v>
      </c>
      <c r="R874" t="s">
        <v>18</v>
      </c>
      <c r="S874">
        <v>0</v>
      </c>
      <c r="T874">
        <v>6</v>
      </c>
      <c r="U874">
        <v>2</v>
      </c>
    </row>
    <row r="875" spans="1:21" x14ac:dyDescent="0.25">
      <c r="A875" t="s">
        <v>3791</v>
      </c>
      <c r="B875" s="1">
        <v>41480</v>
      </c>
      <c r="C875" t="s">
        <v>6064</v>
      </c>
      <c r="D875" t="s">
        <v>6129</v>
      </c>
      <c r="E875" t="s">
        <v>5978</v>
      </c>
      <c r="F875" t="s">
        <v>5979</v>
      </c>
      <c r="G875" t="s">
        <v>5973</v>
      </c>
      <c r="H875" s="1">
        <v>41484</v>
      </c>
      <c r="I875" t="s">
        <v>5969</v>
      </c>
      <c r="J875" t="s">
        <v>5992</v>
      </c>
      <c r="K875">
        <v>2013</v>
      </c>
      <c r="L875" t="s">
        <v>1525</v>
      </c>
      <c r="M875">
        <v>0</v>
      </c>
      <c r="N875">
        <v>94</v>
      </c>
      <c r="O875">
        <v>2</v>
      </c>
      <c r="P875">
        <v>4</v>
      </c>
      <c r="Q875" t="s">
        <v>10</v>
      </c>
      <c r="R875" t="s">
        <v>18</v>
      </c>
      <c r="S875">
        <v>2.1276595744680799E-2</v>
      </c>
      <c r="T875">
        <v>7</v>
      </c>
      <c r="U875">
        <v>3</v>
      </c>
    </row>
    <row r="876" spans="1:21" x14ac:dyDescent="0.25">
      <c r="A876" t="s">
        <v>3794</v>
      </c>
      <c r="B876" s="1">
        <v>41484</v>
      </c>
      <c r="C876" t="s">
        <v>6502</v>
      </c>
      <c r="D876" t="s">
        <v>7335</v>
      </c>
      <c r="E876" t="s">
        <v>5978</v>
      </c>
      <c r="F876" t="s">
        <v>5979</v>
      </c>
      <c r="G876" t="s">
        <v>5973</v>
      </c>
      <c r="H876" s="1">
        <v>41484</v>
      </c>
      <c r="I876" t="s">
        <v>6005</v>
      </c>
      <c r="J876" t="s">
        <v>6248</v>
      </c>
      <c r="K876">
        <v>2013</v>
      </c>
      <c r="L876" t="s">
        <v>292</v>
      </c>
      <c r="M876">
        <v>0</v>
      </c>
      <c r="N876">
        <v>16</v>
      </c>
      <c r="O876">
        <v>1</v>
      </c>
      <c r="P876">
        <v>1</v>
      </c>
      <c r="Q876" t="s">
        <v>10</v>
      </c>
      <c r="R876" t="s">
        <v>18</v>
      </c>
      <c r="S876">
        <v>6.25E-2</v>
      </c>
      <c r="T876">
        <v>7</v>
      </c>
      <c r="U876">
        <v>3</v>
      </c>
    </row>
    <row r="877" spans="1:21" x14ac:dyDescent="0.25">
      <c r="A877" t="s">
        <v>3814</v>
      </c>
      <c r="B877" s="1">
        <v>41491</v>
      </c>
      <c r="C877" t="s">
        <v>6050</v>
      </c>
      <c r="D877" t="s">
        <v>6391</v>
      </c>
      <c r="E877" t="s">
        <v>5978</v>
      </c>
      <c r="F877" t="s">
        <v>5979</v>
      </c>
      <c r="G877" t="s">
        <v>5968</v>
      </c>
      <c r="H877" s="1">
        <v>41494</v>
      </c>
      <c r="I877" t="s">
        <v>5986</v>
      </c>
      <c r="J877" t="s">
        <v>5980</v>
      </c>
      <c r="K877">
        <v>2013</v>
      </c>
      <c r="L877" t="s">
        <v>2171</v>
      </c>
      <c r="M877">
        <v>0</v>
      </c>
      <c r="N877">
        <v>70</v>
      </c>
      <c r="O877">
        <v>6</v>
      </c>
      <c r="P877">
        <v>4</v>
      </c>
      <c r="Q877" t="s">
        <v>10</v>
      </c>
      <c r="R877" t="s">
        <v>18</v>
      </c>
      <c r="S877">
        <v>8.5714285714285701E-2</v>
      </c>
      <c r="T877">
        <v>8</v>
      </c>
      <c r="U877">
        <v>3</v>
      </c>
    </row>
    <row r="878" spans="1:21" x14ac:dyDescent="0.25">
      <c r="A878" t="s">
        <v>3824</v>
      </c>
      <c r="B878" s="1">
        <v>41492</v>
      </c>
      <c r="C878" t="s">
        <v>7476</v>
      </c>
      <c r="D878" t="s">
        <v>7602</v>
      </c>
      <c r="E878" t="s">
        <v>5978</v>
      </c>
      <c r="F878" t="s">
        <v>5979</v>
      </c>
      <c r="G878" t="s">
        <v>5983</v>
      </c>
      <c r="H878" s="1">
        <v>41492</v>
      </c>
      <c r="I878" t="s">
        <v>6005</v>
      </c>
      <c r="J878" t="s">
        <v>6092</v>
      </c>
      <c r="K878">
        <v>2013</v>
      </c>
      <c r="L878" t="s">
        <v>217</v>
      </c>
      <c r="M878">
        <v>0</v>
      </c>
      <c r="N878">
        <v>164</v>
      </c>
      <c r="O878">
        <v>78</v>
      </c>
      <c r="P878">
        <v>3</v>
      </c>
      <c r="Q878" t="s">
        <v>10</v>
      </c>
      <c r="R878" t="s">
        <v>18</v>
      </c>
      <c r="S878">
        <v>0.47560975609756101</v>
      </c>
      <c r="T878">
        <v>8</v>
      </c>
      <c r="U878">
        <v>3</v>
      </c>
    </row>
    <row r="879" spans="1:21" x14ac:dyDescent="0.25">
      <c r="A879" t="s">
        <v>3848</v>
      </c>
      <c r="B879" s="1">
        <v>41495</v>
      </c>
      <c r="C879" t="s">
        <v>6505</v>
      </c>
      <c r="D879" t="s">
        <v>6344</v>
      </c>
      <c r="E879" t="s">
        <v>5978</v>
      </c>
      <c r="F879" t="s">
        <v>5979</v>
      </c>
      <c r="G879" t="s">
        <v>5968</v>
      </c>
      <c r="H879" s="1">
        <v>41498</v>
      </c>
      <c r="I879" t="s">
        <v>5969</v>
      </c>
      <c r="J879" t="s">
        <v>6042</v>
      </c>
      <c r="K879">
        <v>2013</v>
      </c>
      <c r="L879" t="s">
        <v>1655</v>
      </c>
      <c r="M879">
        <v>0</v>
      </c>
      <c r="N879">
        <v>57</v>
      </c>
      <c r="O879">
        <v>6</v>
      </c>
      <c r="P879">
        <v>4</v>
      </c>
      <c r="Q879" t="s">
        <v>10</v>
      </c>
      <c r="R879" t="s">
        <v>18</v>
      </c>
      <c r="S879">
        <v>0.105263157894737</v>
      </c>
      <c r="T879">
        <v>8</v>
      </c>
      <c r="U879">
        <v>3</v>
      </c>
    </row>
    <row r="880" spans="1:21" x14ac:dyDescent="0.25">
      <c r="A880" t="s">
        <v>3922</v>
      </c>
      <c r="B880" s="1">
        <v>41507</v>
      </c>
      <c r="C880" t="s">
        <v>6866</v>
      </c>
      <c r="D880" t="s">
        <v>6130</v>
      </c>
      <c r="E880" t="s">
        <v>5978</v>
      </c>
      <c r="F880" t="s">
        <v>5979</v>
      </c>
      <c r="G880" t="s">
        <v>5983</v>
      </c>
      <c r="H880" s="1">
        <v>41512</v>
      </c>
      <c r="I880" t="s">
        <v>5969</v>
      </c>
      <c r="J880" t="s">
        <v>6131</v>
      </c>
      <c r="K880">
        <v>2013</v>
      </c>
      <c r="L880" t="s">
        <v>3051</v>
      </c>
      <c r="M880">
        <v>0</v>
      </c>
      <c r="N880">
        <v>150</v>
      </c>
      <c r="O880">
        <v>0</v>
      </c>
      <c r="P880">
        <v>3</v>
      </c>
      <c r="Q880" t="s">
        <v>10</v>
      </c>
      <c r="R880" t="s">
        <v>18</v>
      </c>
      <c r="S880">
        <v>0</v>
      </c>
      <c r="T880">
        <v>8</v>
      </c>
      <c r="U880">
        <v>3</v>
      </c>
    </row>
    <row r="881" spans="1:21" x14ac:dyDescent="0.25">
      <c r="A881" t="s">
        <v>4003</v>
      </c>
      <c r="B881" s="1">
        <v>41522</v>
      </c>
      <c r="C881" t="s">
        <v>7347</v>
      </c>
      <c r="D881" t="s">
        <v>7637</v>
      </c>
      <c r="E881" t="s">
        <v>5978</v>
      </c>
      <c r="F881" t="s">
        <v>5979</v>
      </c>
      <c r="G881" t="s">
        <v>5973</v>
      </c>
      <c r="H881" s="1">
        <v>41524</v>
      </c>
      <c r="I881" t="s">
        <v>5986</v>
      </c>
      <c r="J881" t="s">
        <v>5989</v>
      </c>
      <c r="K881">
        <v>2013</v>
      </c>
      <c r="L881" t="s">
        <v>42</v>
      </c>
      <c r="M881">
        <v>0</v>
      </c>
      <c r="N881">
        <v>494</v>
      </c>
      <c r="O881">
        <v>89</v>
      </c>
      <c r="P881">
        <v>9</v>
      </c>
      <c r="Q881" t="s">
        <v>10</v>
      </c>
      <c r="R881" t="s">
        <v>18</v>
      </c>
      <c r="S881">
        <v>0.18016194331983801</v>
      </c>
      <c r="T881">
        <v>9</v>
      </c>
      <c r="U881">
        <v>3</v>
      </c>
    </row>
    <row r="882" spans="1:21" x14ac:dyDescent="0.25">
      <c r="A882" t="s">
        <v>4003</v>
      </c>
      <c r="B882" s="1">
        <v>41522</v>
      </c>
      <c r="C882" t="s">
        <v>7347</v>
      </c>
      <c r="D882" t="s">
        <v>7637</v>
      </c>
      <c r="E882" t="s">
        <v>5978</v>
      </c>
      <c r="F882" t="s">
        <v>5979</v>
      </c>
      <c r="G882" t="s">
        <v>5973</v>
      </c>
      <c r="H882" s="1">
        <v>41524</v>
      </c>
      <c r="I882" t="s">
        <v>5986</v>
      </c>
      <c r="J882" t="s">
        <v>5989</v>
      </c>
      <c r="K882">
        <v>2013</v>
      </c>
      <c r="L882" t="s">
        <v>3051</v>
      </c>
      <c r="M882">
        <v>0</v>
      </c>
      <c r="N882">
        <v>150</v>
      </c>
      <c r="O882">
        <v>0</v>
      </c>
      <c r="P882">
        <v>3</v>
      </c>
      <c r="Q882" t="s">
        <v>10</v>
      </c>
      <c r="R882" t="s">
        <v>18</v>
      </c>
      <c r="S882">
        <v>0</v>
      </c>
      <c r="T882">
        <v>9</v>
      </c>
      <c r="U882">
        <v>3</v>
      </c>
    </row>
    <row r="883" spans="1:21" x14ac:dyDescent="0.25">
      <c r="A883" t="s">
        <v>4136</v>
      </c>
      <c r="B883" s="1">
        <v>41545</v>
      </c>
      <c r="C883" t="s">
        <v>6400</v>
      </c>
      <c r="D883" t="s">
        <v>7653</v>
      </c>
      <c r="E883" t="s">
        <v>5978</v>
      </c>
      <c r="F883" t="s">
        <v>5979</v>
      </c>
      <c r="G883" t="s">
        <v>5983</v>
      </c>
      <c r="H883" s="1">
        <v>41545</v>
      </c>
      <c r="I883" t="s">
        <v>6005</v>
      </c>
      <c r="J883" t="s">
        <v>6042</v>
      </c>
      <c r="K883">
        <v>2013</v>
      </c>
      <c r="L883" t="s">
        <v>257</v>
      </c>
      <c r="M883">
        <v>0</v>
      </c>
      <c r="N883">
        <v>270</v>
      </c>
      <c r="O883">
        <v>92</v>
      </c>
      <c r="P883">
        <v>5</v>
      </c>
      <c r="Q883" t="s">
        <v>10</v>
      </c>
      <c r="R883" t="s">
        <v>18</v>
      </c>
      <c r="S883">
        <v>0.34074074074074101</v>
      </c>
      <c r="T883">
        <v>9</v>
      </c>
      <c r="U883">
        <v>3</v>
      </c>
    </row>
    <row r="884" spans="1:21" x14ac:dyDescent="0.25">
      <c r="A884" t="s">
        <v>4136</v>
      </c>
      <c r="B884" s="1">
        <v>41545</v>
      </c>
      <c r="C884" t="s">
        <v>6400</v>
      </c>
      <c r="D884" t="s">
        <v>7653</v>
      </c>
      <c r="E884" t="s">
        <v>5978</v>
      </c>
      <c r="F884" t="s">
        <v>5979</v>
      </c>
      <c r="G884" t="s">
        <v>5983</v>
      </c>
      <c r="H884" s="1">
        <v>41545</v>
      </c>
      <c r="I884" t="s">
        <v>6005</v>
      </c>
      <c r="J884" t="s">
        <v>6042</v>
      </c>
      <c r="K884">
        <v>2013</v>
      </c>
      <c r="L884" t="s">
        <v>1626</v>
      </c>
      <c r="M884">
        <v>0</v>
      </c>
      <c r="N884">
        <v>107</v>
      </c>
      <c r="O884">
        <v>0</v>
      </c>
      <c r="P884">
        <v>2</v>
      </c>
      <c r="Q884" t="s">
        <v>10</v>
      </c>
      <c r="R884" t="s">
        <v>18</v>
      </c>
      <c r="S884">
        <v>0</v>
      </c>
      <c r="T884">
        <v>9</v>
      </c>
      <c r="U884">
        <v>3</v>
      </c>
    </row>
    <row r="885" spans="1:21" x14ac:dyDescent="0.25">
      <c r="A885" t="s">
        <v>4136</v>
      </c>
      <c r="B885" s="1">
        <v>41545</v>
      </c>
      <c r="C885" t="s">
        <v>6400</v>
      </c>
      <c r="D885" t="s">
        <v>7653</v>
      </c>
      <c r="E885" t="s">
        <v>5978</v>
      </c>
      <c r="F885" t="s">
        <v>5979</v>
      </c>
      <c r="G885" t="s">
        <v>5983</v>
      </c>
      <c r="H885" s="1">
        <v>41545</v>
      </c>
      <c r="I885" t="s">
        <v>6005</v>
      </c>
      <c r="J885" t="s">
        <v>6042</v>
      </c>
      <c r="K885">
        <v>2013</v>
      </c>
      <c r="L885" t="s">
        <v>943</v>
      </c>
      <c r="M885">
        <v>0</v>
      </c>
      <c r="N885">
        <v>53</v>
      </c>
      <c r="O885">
        <v>5</v>
      </c>
      <c r="P885">
        <v>2</v>
      </c>
      <c r="Q885" t="s">
        <v>10</v>
      </c>
      <c r="R885" t="s">
        <v>18</v>
      </c>
      <c r="S885">
        <v>9.4339622641509399E-2</v>
      </c>
      <c r="T885">
        <v>9</v>
      </c>
      <c r="U885">
        <v>3</v>
      </c>
    </row>
    <row r="886" spans="1:21" x14ac:dyDescent="0.25">
      <c r="A886" t="s">
        <v>4288</v>
      </c>
      <c r="B886" s="1">
        <v>41594</v>
      </c>
      <c r="C886" t="s">
        <v>6117</v>
      </c>
      <c r="D886" t="s">
        <v>6687</v>
      </c>
      <c r="E886" t="s">
        <v>5978</v>
      </c>
      <c r="F886" t="s">
        <v>5979</v>
      </c>
      <c r="G886" t="s">
        <v>5983</v>
      </c>
      <c r="H886" s="1">
        <v>41597</v>
      </c>
      <c r="I886" t="s">
        <v>5986</v>
      </c>
      <c r="J886" t="s">
        <v>6688</v>
      </c>
      <c r="K886">
        <v>2013</v>
      </c>
      <c r="L886" t="s">
        <v>217</v>
      </c>
      <c r="M886">
        <v>0</v>
      </c>
      <c r="N886">
        <v>55</v>
      </c>
      <c r="O886">
        <v>26</v>
      </c>
      <c r="P886">
        <v>1</v>
      </c>
      <c r="Q886" t="s">
        <v>10</v>
      </c>
      <c r="R886" t="s">
        <v>18</v>
      </c>
      <c r="S886">
        <v>0.472727272727273</v>
      </c>
      <c r="T886">
        <v>11</v>
      </c>
      <c r="U886">
        <v>4</v>
      </c>
    </row>
    <row r="887" spans="1:21" x14ac:dyDescent="0.25">
      <c r="A887" t="s">
        <v>4389</v>
      </c>
      <c r="B887" s="1">
        <v>41615</v>
      </c>
      <c r="C887" t="s">
        <v>7694</v>
      </c>
      <c r="D887" t="s">
        <v>7316</v>
      </c>
      <c r="E887" t="s">
        <v>5978</v>
      </c>
      <c r="F887" t="s">
        <v>5979</v>
      </c>
      <c r="G887" t="s">
        <v>5973</v>
      </c>
      <c r="H887" s="1">
        <v>41618</v>
      </c>
      <c r="I887" t="s">
        <v>5986</v>
      </c>
      <c r="J887" t="s">
        <v>6042</v>
      </c>
      <c r="K887">
        <v>2013</v>
      </c>
      <c r="L887" t="s">
        <v>1028</v>
      </c>
      <c r="M887">
        <v>0</v>
      </c>
      <c r="N887">
        <v>158</v>
      </c>
      <c r="O887">
        <v>30</v>
      </c>
      <c r="P887">
        <v>3</v>
      </c>
      <c r="Q887" t="s">
        <v>10</v>
      </c>
      <c r="R887" t="s">
        <v>18</v>
      </c>
      <c r="S887">
        <v>0.189873417721519</v>
      </c>
      <c r="T887">
        <v>12</v>
      </c>
      <c r="U887">
        <v>4</v>
      </c>
    </row>
    <row r="888" spans="1:21" x14ac:dyDescent="0.25">
      <c r="A888" t="s">
        <v>4429</v>
      </c>
      <c r="B888" s="1">
        <v>41624</v>
      </c>
      <c r="C888" t="s">
        <v>7347</v>
      </c>
      <c r="D888" t="s">
        <v>6191</v>
      </c>
      <c r="E888" t="s">
        <v>5978</v>
      </c>
      <c r="F888" t="s">
        <v>5979</v>
      </c>
      <c r="G888" t="s">
        <v>5973</v>
      </c>
      <c r="H888" s="1">
        <v>41626</v>
      </c>
      <c r="I888" t="s">
        <v>5969</v>
      </c>
      <c r="J888" t="s">
        <v>6101</v>
      </c>
      <c r="K888">
        <v>2013</v>
      </c>
      <c r="L888" t="s">
        <v>129</v>
      </c>
      <c r="M888">
        <v>0</v>
      </c>
      <c r="N888">
        <v>116</v>
      </c>
      <c r="O888">
        <v>13</v>
      </c>
      <c r="P888">
        <v>4</v>
      </c>
      <c r="Q888" t="s">
        <v>10</v>
      </c>
      <c r="R888" t="s">
        <v>18</v>
      </c>
      <c r="S888">
        <v>0.11206896551724101</v>
      </c>
      <c r="T888">
        <v>12</v>
      </c>
      <c r="U888">
        <v>4</v>
      </c>
    </row>
    <row r="889" spans="1:21" x14ac:dyDescent="0.25">
      <c r="A889" t="s">
        <v>4451</v>
      </c>
      <c r="B889" s="1">
        <v>41627</v>
      </c>
      <c r="C889" t="s">
        <v>7259</v>
      </c>
      <c r="D889" t="s">
        <v>7703</v>
      </c>
      <c r="E889" t="s">
        <v>5978</v>
      </c>
      <c r="F889" t="s">
        <v>5979</v>
      </c>
      <c r="G889" t="s">
        <v>5968</v>
      </c>
      <c r="H889" s="1">
        <v>41632</v>
      </c>
      <c r="I889" t="s">
        <v>5969</v>
      </c>
      <c r="J889" t="s">
        <v>6042</v>
      </c>
      <c r="K889">
        <v>2013</v>
      </c>
      <c r="L889" t="s">
        <v>570</v>
      </c>
      <c r="M889">
        <v>0</v>
      </c>
      <c r="N889">
        <v>71</v>
      </c>
      <c r="O889">
        <v>1</v>
      </c>
      <c r="P889">
        <v>5</v>
      </c>
      <c r="Q889" t="s">
        <v>10</v>
      </c>
      <c r="R889" t="s">
        <v>18</v>
      </c>
      <c r="S889">
        <v>1.4084507042253501E-2</v>
      </c>
      <c r="T889">
        <v>12</v>
      </c>
      <c r="U889">
        <v>4</v>
      </c>
    </row>
    <row r="890" spans="1:21" x14ac:dyDescent="0.25">
      <c r="A890" t="s">
        <v>4466</v>
      </c>
      <c r="B890" s="1">
        <v>41631</v>
      </c>
      <c r="C890" t="s">
        <v>6709</v>
      </c>
      <c r="D890" t="s">
        <v>7248</v>
      </c>
      <c r="E890" t="s">
        <v>5978</v>
      </c>
      <c r="F890" t="s">
        <v>5979</v>
      </c>
      <c r="G890" t="s">
        <v>5968</v>
      </c>
      <c r="H890" s="1">
        <v>41634</v>
      </c>
      <c r="I890" t="s">
        <v>5969</v>
      </c>
      <c r="J890" t="s">
        <v>5980</v>
      </c>
      <c r="K890">
        <v>2013</v>
      </c>
      <c r="L890" t="s">
        <v>513</v>
      </c>
      <c r="M890">
        <v>0</v>
      </c>
      <c r="N890">
        <v>155</v>
      </c>
      <c r="O890">
        <v>54</v>
      </c>
      <c r="P890">
        <v>6</v>
      </c>
      <c r="Q890" t="s">
        <v>10</v>
      </c>
      <c r="R890" t="s">
        <v>18</v>
      </c>
      <c r="S890">
        <v>0.34838709677419399</v>
      </c>
      <c r="T890">
        <v>12</v>
      </c>
      <c r="U890">
        <v>4</v>
      </c>
    </row>
    <row r="891" spans="1:21" x14ac:dyDescent="0.25">
      <c r="A891" t="s">
        <v>4466</v>
      </c>
      <c r="B891" s="1">
        <v>41631</v>
      </c>
      <c r="C891" t="s">
        <v>6709</v>
      </c>
      <c r="D891" t="s">
        <v>7248</v>
      </c>
      <c r="E891" t="s">
        <v>5978</v>
      </c>
      <c r="F891" t="s">
        <v>5979</v>
      </c>
      <c r="G891" t="s">
        <v>5968</v>
      </c>
      <c r="H891" s="1">
        <v>41634</v>
      </c>
      <c r="I891" t="s">
        <v>5969</v>
      </c>
      <c r="J891" t="s">
        <v>5980</v>
      </c>
      <c r="K891">
        <v>2013</v>
      </c>
      <c r="L891" t="s">
        <v>160</v>
      </c>
      <c r="M891">
        <v>0</v>
      </c>
      <c r="N891">
        <v>125</v>
      </c>
      <c r="O891">
        <v>8</v>
      </c>
      <c r="P891">
        <v>5</v>
      </c>
      <c r="Q891" t="s">
        <v>10</v>
      </c>
      <c r="R891" t="s">
        <v>18</v>
      </c>
      <c r="S891">
        <v>6.4000000000000001E-2</v>
      </c>
      <c r="T891">
        <v>12</v>
      </c>
      <c r="U891">
        <v>4</v>
      </c>
    </row>
    <row r="892" spans="1:21" x14ac:dyDescent="0.25">
      <c r="A892" t="s">
        <v>4502</v>
      </c>
      <c r="B892" s="1">
        <v>41639</v>
      </c>
      <c r="C892" t="s">
        <v>6864</v>
      </c>
      <c r="D892" t="s">
        <v>6120</v>
      </c>
      <c r="E892" t="s">
        <v>5978</v>
      </c>
      <c r="F892" t="s">
        <v>5979</v>
      </c>
      <c r="G892" t="s">
        <v>5973</v>
      </c>
      <c r="H892" s="1">
        <v>41641</v>
      </c>
      <c r="I892" t="s">
        <v>5986</v>
      </c>
      <c r="J892" t="s">
        <v>5989</v>
      </c>
      <c r="K892">
        <v>2013</v>
      </c>
      <c r="L892" t="s">
        <v>403</v>
      </c>
      <c r="M892">
        <v>0</v>
      </c>
      <c r="N892">
        <v>143</v>
      </c>
      <c r="O892">
        <v>11</v>
      </c>
      <c r="P892">
        <v>8</v>
      </c>
      <c r="Q892" t="s">
        <v>10</v>
      </c>
      <c r="R892" t="s">
        <v>18</v>
      </c>
      <c r="S892">
        <v>7.69230769230769E-2</v>
      </c>
      <c r="T892">
        <v>12</v>
      </c>
      <c r="U892">
        <v>4</v>
      </c>
    </row>
    <row r="893" spans="1:21" x14ac:dyDescent="0.25">
      <c r="A893" t="s">
        <v>4506</v>
      </c>
      <c r="B893" s="1">
        <v>41640</v>
      </c>
      <c r="C893" t="s">
        <v>6716</v>
      </c>
      <c r="D893" t="s">
        <v>7713</v>
      </c>
      <c r="E893" t="s">
        <v>5978</v>
      </c>
      <c r="F893" t="s">
        <v>5979</v>
      </c>
      <c r="G893" t="s">
        <v>5973</v>
      </c>
      <c r="H893" s="1">
        <v>41642</v>
      </c>
      <c r="I893" t="s">
        <v>5969</v>
      </c>
      <c r="J893" t="s">
        <v>6042</v>
      </c>
      <c r="K893">
        <v>2014</v>
      </c>
      <c r="L893" t="s">
        <v>947</v>
      </c>
      <c r="M893">
        <v>0</v>
      </c>
      <c r="N893">
        <v>30</v>
      </c>
      <c r="O893">
        <v>0</v>
      </c>
      <c r="P893">
        <v>1</v>
      </c>
      <c r="Q893" t="s">
        <v>10</v>
      </c>
      <c r="R893" t="s">
        <v>18</v>
      </c>
      <c r="S893">
        <v>0</v>
      </c>
      <c r="T893">
        <v>1</v>
      </c>
      <c r="U893">
        <v>1</v>
      </c>
    </row>
    <row r="894" spans="1:21" x14ac:dyDescent="0.25">
      <c r="A894" t="s">
        <v>4508</v>
      </c>
      <c r="B894" s="1">
        <v>41640</v>
      </c>
      <c r="C894" t="s">
        <v>6439</v>
      </c>
      <c r="D894" t="s">
        <v>7712</v>
      </c>
      <c r="E894" t="s">
        <v>5978</v>
      </c>
      <c r="F894" t="s">
        <v>5979</v>
      </c>
      <c r="G894" t="s">
        <v>5983</v>
      </c>
      <c r="H894" s="1">
        <v>41644</v>
      </c>
      <c r="I894" t="s">
        <v>5969</v>
      </c>
      <c r="J894" t="s">
        <v>5980</v>
      </c>
      <c r="K894">
        <v>2014</v>
      </c>
      <c r="L894" t="s">
        <v>759</v>
      </c>
      <c r="M894">
        <v>0</v>
      </c>
      <c r="N894">
        <v>152</v>
      </c>
      <c r="O894">
        <v>49</v>
      </c>
      <c r="P894">
        <v>3</v>
      </c>
      <c r="Q894" t="s">
        <v>10</v>
      </c>
      <c r="R894" t="s">
        <v>18</v>
      </c>
      <c r="S894">
        <v>0.32236842105263203</v>
      </c>
      <c r="T894">
        <v>1</v>
      </c>
      <c r="U894">
        <v>1</v>
      </c>
    </row>
    <row r="895" spans="1:21" x14ac:dyDescent="0.25">
      <c r="A895" t="s">
        <v>4556</v>
      </c>
      <c r="B895" s="1">
        <v>41655</v>
      </c>
      <c r="C895" t="s">
        <v>7290</v>
      </c>
      <c r="D895" t="s">
        <v>5988</v>
      </c>
      <c r="E895" t="s">
        <v>5978</v>
      </c>
      <c r="F895" t="s">
        <v>5979</v>
      </c>
      <c r="G895" t="s">
        <v>5973</v>
      </c>
      <c r="H895" s="1">
        <v>41655</v>
      </c>
      <c r="I895" t="s">
        <v>6005</v>
      </c>
      <c r="J895" t="s">
        <v>5989</v>
      </c>
      <c r="K895">
        <v>2014</v>
      </c>
      <c r="L895" t="s">
        <v>976</v>
      </c>
      <c r="M895">
        <v>0</v>
      </c>
      <c r="N895">
        <v>140</v>
      </c>
      <c r="O895">
        <v>15</v>
      </c>
      <c r="P895">
        <v>5</v>
      </c>
      <c r="Q895" t="s">
        <v>10</v>
      </c>
      <c r="R895" t="s">
        <v>18</v>
      </c>
      <c r="S895">
        <v>0.107142857142857</v>
      </c>
      <c r="T895">
        <v>1</v>
      </c>
      <c r="U895">
        <v>1</v>
      </c>
    </row>
    <row r="896" spans="1:21" x14ac:dyDescent="0.25">
      <c r="A896" t="s">
        <v>4659</v>
      </c>
      <c r="B896" s="1">
        <v>41687</v>
      </c>
      <c r="C896" t="s">
        <v>7711</v>
      </c>
      <c r="D896" t="s">
        <v>7162</v>
      </c>
      <c r="E896" t="s">
        <v>5978</v>
      </c>
      <c r="F896" t="s">
        <v>5979</v>
      </c>
      <c r="G896" t="s">
        <v>5973</v>
      </c>
      <c r="H896" s="1">
        <v>41687</v>
      </c>
      <c r="I896" t="s">
        <v>6005</v>
      </c>
      <c r="J896" t="s">
        <v>6313</v>
      </c>
      <c r="K896">
        <v>2014</v>
      </c>
      <c r="L896" t="s">
        <v>2145</v>
      </c>
      <c r="M896">
        <v>0</v>
      </c>
      <c r="N896">
        <v>90</v>
      </c>
      <c r="O896">
        <v>8</v>
      </c>
      <c r="P896">
        <v>8</v>
      </c>
      <c r="Q896" t="s">
        <v>10</v>
      </c>
      <c r="R896" t="s">
        <v>18</v>
      </c>
      <c r="S896">
        <v>8.8888888888888906E-2</v>
      </c>
      <c r="T896">
        <v>2</v>
      </c>
      <c r="U896">
        <v>1</v>
      </c>
    </row>
    <row r="897" spans="1:21" x14ac:dyDescent="0.25">
      <c r="A897" t="s">
        <v>4663</v>
      </c>
      <c r="B897" s="1">
        <v>41687</v>
      </c>
      <c r="C897" t="s">
        <v>7183</v>
      </c>
      <c r="D897" t="s">
        <v>6191</v>
      </c>
      <c r="E897" t="s">
        <v>5978</v>
      </c>
      <c r="F897" t="s">
        <v>5979</v>
      </c>
      <c r="G897" t="s">
        <v>5973</v>
      </c>
      <c r="H897" s="1">
        <v>41691</v>
      </c>
      <c r="I897" t="s">
        <v>5969</v>
      </c>
      <c r="J897" t="s">
        <v>6101</v>
      </c>
      <c r="K897">
        <v>2014</v>
      </c>
      <c r="L897" t="s">
        <v>1281</v>
      </c>
      <c r="M897">
        <v>0</v>
      </c>
      <c r="N897">
        <v>45</v>
      </c>
      <c r="O897">
        <v>0</v>
      </c>
      <c r="P897">
        <v>2</v>
      </c>
      <c r="Q897" t="s">
        <v>10</v>
      </c>
      <c r="R897" t="s">
        <v>18</v>
      </c>
      <c r="S897">
        <v>0</v>
      </c>
      <c r="T897">
        <v>2</v>
      </c>
      <c r="U897">
        <v>1</v>
      </c>
    </row>
    <row r="898" spans="1:21" x14ac:dyDescent="0.25">
      <c r="A898" t="s">
        <v>4668</v>
      </c>
      <c r="B898" s="1">
        <v>41690</v>
      </c>
      <c r="C898" t="s">
        <v>6396</v>
      </c>
      <c r="D898" t="s">
        <v>7545</v>
      </c>
      <c r="E898" t="s">
        <v>5978</v>
      </c>
      <c r="F898" t="s">
        <v>5979</v>
      </c>
      <c r="G898" t="s">
        <v>5973</v>
      </c>
      <c r="H898" s="1">
        <v>41692</v>
      </c>
      <c r="I898" t="s">
        <v>5986</v>
      </c>
      <c r="J898" t="s">
        <v>6042</v>
      </c>
      <c r="K898">
        <v>2014</v>
      </c>
      <c r="L898" t="s">
        <v>570</v>
      </c>
      <c r="M898">
        <v>0</v>
      </c>
      <c r="N898">
        <v>85</v>
      </c>
      <c r="O898">
        <v>2</v>
      </c>
      <c r="P898">
        <v>6</v>
      </c>
      <c r="Q898" t="s">
        <v>10</v>
      </c>
      <c r="R898" t="s">
        <v>18</v>
      </c>
      <c r="S898">
        <v>2.3529411764705899E-2</v>
      </c>
      <c r="T898">
        <v>2</v>
      </c>
      <c r="U898">
        <v>1</v>
      </c>
    </row>
    <row r="899" spans="1:21" x14ac:dyDescent="0.25">
      <c r="A899" t="s">
        <v>4710</v>
      </c>
      <c r="B899" s="1">
        <v>41703</v>
      </c>
      <c r="C899" t="s">
        <v>6376</v>
      </c>
      <c r="D899" t="s">
        <v>6133</v>
      </c>
      <c r="E899" t="s">
        <v>5978</v>
      </c>
      <c r="F899" t="s">
        <v>5979</v>
      </c>
      <c r="G899" t="s">
        <v>5973</v>
      </c>
      <c r="H899" s="1">
        <v>41703</v>
      </c>
      <c r="I899" t="s">
        <v>6005</v>
      </c>
      <c r="J899" t="s">
        <v>6042</v>
      </c>
      <c r="K899">
        <v>2014</v>
      </c>
      <c r="L899" t="s">
        <v>759</v>
      </c>
      <c r="M899">
        <v>0</v>
      </c>
      <c r="N899">
        <v>355</v>
      </c>
      <c r="O899">
        <v>114</v>
      </c>
      <c r="P899">
        <v>7</v>
      </c>
      <c r="Q899" t="s">
        <v>10</v>
      </c>
      <c r="R899" t="s">
        <v>18</v>
      </c>
      <c r="S899">
        <v>0.32112676056338002</v>
      </c>
      <c r="T899">
        <v>3</v>
      </c>
      <c r="U899">
        <v>1</v>
      </c>
    </row>
    <row r="900" spans="1:21" x14ac:dyDescent="0.25">
      <c r="A900" t="s">
        <v>4747</v>
      </c>
      <c r="B900" s="1">
        <v>41718</v>
      </c>
      <c r="C900" t="s">
        <v>7481</v>
      </c>
      <c r="D900" t="s">
        <v>7239</v>
      </c>
      <c r="E900" t="s">
        <v>5978</v>
      </c>
      <c r="F900" t="s">
        <v>5979</v>
      </c>
      <c r="G900" t="s">
        <v>5973</v>
      </c>
      <c r="H900" s="1">
        <v>41719</v>
      </c>
      <c r="I900" t="s">
        <v>5986</v>
      </c>
      <c r="J900" t="s">
        <v>6101</v>
      </c>
      <c r="K900">
        <v>2014</v>
      </c>
      <c r="L900" t="s">
        <v>1333</v>
      </c>
      <c r="M900">
        <v>0</v>
      </c>
      <c r="N900">
        <v>40</v>
      </c>
      <c r="O900">
        <v>17</v>
      </c>
      <c r="P900">
        <v>2</v>
      </c>
      <c r="Q900" t="s">
        <v>10</v>
      </c>
      <c r="R900" t="s">
        <v>18</v>
      </c>
      <c r="S900">
        <v>0.42499999999999999</v>
      </c>
      <c r="T900">
        <v>3</v>
      </c>
      <c r="U900">
        <v>1</v>
      </c>
    </row>
    <row r="901" spans="1:21" x14ac:dyDescent="0.25">
      <c r="A901" t="s">
        <v>4748</v>
      </c>
      <c r="B901" s="1">
        <v>41719</v>
      </c>
      <c r="C901" t="s">
        <v>6468</v>
      </c>
      <c r="D901" t="s">
        <v>7431</v>
      </c>
      <c r="E901" t="s">
        <v>5978</v>
      </c>
      <c r="F901" t="s">
        <v>5979</v>
      </c>
      <c r="G901" t="s">
        <v>5968</v>
      </c>
      <c r="H901" s="1">
        <v>41722</v>
      </c>
      <c r="I901" t="s">
        <v>5969</v>
      </c>
      <c r="J901" t="s">
        <v>6042</v>
      </c>
      <c r="K901">
        <v>2014</v>
      </c>
      <c r="L901" t="s">
        <v>3051</v>
      </c>
      <c r="M901">
        <v>0</v>
      </c>
      <c r="N901">
        <v>199</v>
      </c>
      <c r="O901">
        <v>0</v>
      </c>
      <c r="P901">
        <v>4</v>
      </c>
      <c r="Q901" t="s">
        <v>10</v>
      </c>
      <c r="R901" t="s">
        <v>18</v>
      </c>
      <c r="S901">
        <v>0</v>
      </c>
      <c r="T901">
        <v>3</v>
      </c>
      <c r="U901">
        <v>1</v>
      </c>
    </row>
    <row r="902" spans="1:21" x14ac:dyDescent="0.25">
      <c r="A902" t="s">
        <v>4763</v>
      </c>
      <c r="B902" s="1">
        <v>41725</v>
      </c>
      <c r="C902" t="s">
        <v>6099</v>
      </c>
      <c r="D902" t="s">
        <v>7338</v>
      </c>
      <c r="E902" t="s">
        <v>5978</v>
      </c>
      <c r="F902" t="s">
        <v>5979</v>
      </c>
      <c r="G902" t="s">
        <v>5973</v>
      </c>
      <c r="H902" s="1">
        <v>41727</v>
      </c>
      <c r="I902" t="s">
        <v>5969</v>
      </c>
      <c r="J902" t="s">
        <v>6313</v>
      </c>
      <c r="K902">
        <v>2014</v>
      </c>
      <c r="L902" t="s">
        <v>291</v>
      </c>
      <c r="M902">
        <v>0</v>
      </c>
      <c r="N902">
        <v>36</v>
      </c>
      <c r="O902">
        <v>15</v>
      </c>
      <c r="P902">
        <v>3</v>
      </c>
      <c r="Q902" t="s">
        <v>10</v>
      </c>
      <c r="R902" t="s">
        <v>18</v>
      </c>
      <c r="S902">
        <v>0.41666666666666702</v>
      </c>
      <c r="T902">
        <v>3</v>
      </c>
      <c r="U902">
        <v>1</v>
      </c>
    </row>
    <row r="903" spans="1:21" x14ac:dyDescent="0.25">
      <c r="A903" t="s">
        <v>4865</v>
      </c>
      <c r="B903" s="1">
        <v>41761</v>
      </c>
      <c r="C903" t="s">
        <v>6801</v>
      </c>
      <c r="D903" t="s">
        <v>7767</v>
      </c>
      <c r="E903" t="s">
        <v>5978</v>
      </c>
      <c r="F903" t="s">
        <v>5979</v>
      </c>
      <c r="G903" t="s">
        <v>5973</v>
      </c>
      <c r="H903" s="1">
        <v>41762</v>
      </c>
      <c r="I903" t="s">
        <v>5986</v>
      </c>
      <c r="J903" t="s">
        <v>6042</v>
      </c>
      <c r="K903">
        <v>2014</v>
      </c>
      <c r="L903" t="s">
        <v>2054</v>
      </c>
      <c r="M903">
        <v>0</v>
      </c>
      <c r="N903">
        <v>40</v>
      </c>
      <c r="O903">
        <v>10</v>
      </c>
      <c r="P903">
        <v>2</v>
      </c>
      <c r="Q903" t="s">
        <v>10</v>
      </c>
      <c r="R903" t="s">
        <v>18</v>
      </c>
      <c r="S903">
        <v>0.25</v>
      </c>
      <c r="T903">
        <v>5</v>
      </c>
      <c r="U903">
        <v>2</v>
      </c>
    </row>
    <row r="904" spans="1:21" x14ac:dyDescent="0.25">
      <c r="A904" t="s">
        <v>4877</v>
      </c>
      <c r="B904" s="1">
        <v>41764</v>
      </c>
      <c r="C904" t="s">
        <v>6003</v>
      </c>
      <c r="D904" t="s">
        <v>7770</v>
      </c>
      <c r="E904" t="s">
        <v>5978</v>
      </c>
      <c r="F904" t="s">
        <v>5979</v>
      </c>
      <c r="G904" t="s">
        <v>5973</v>
      </c>
      <c r="H904" s="1">
        <v>41768</v>
      </c>
      <c r="I904" t="s">
        <v>5969</v>
      </c>
      <c r="J904" t="s">
        <v>6101</v>
      </c>
      <c r="K904">
        <v>2014</v>
      </c>
      <c r="L904" t="s">
        <v>160</v>
      </c>
      <c r="M904">
        <v>0</v>
      </c>
      <c r="N904">
        <v>28</v>
      </c>
      <c r="O904">
        <v>1</v>
      </c>
      <c r="P904">
        <v>1</v>
      </c>
      <c r="Q904" t="s">
        <v>10</v>
      </c>
      <c r="R904" t="s">
        <v>18</v>
      </c>
      <c r="S904">
        <v>3.5714285714285698E-2</v>
      </c>
      <c r="T904">
        <v>5</v>
      </c>
      <c r="U904">
        <v>2</v>
      </c>
    </row>
    <row r="905" spans="1:21" x14ac:dyDescent="0.25">
      <c r="A905" t="s">
        <v>4912</v>
      </c>
      <c r="B905" s="1">
        <v>41778</v>
      </c>
      <c r="C905" t="s">
        <v>7185</v>
      </c>
      <c r="D905" t="s">
        <v>7775</v>
      </c>
      <c r="E905" t="s">
        <v>5978</v>
      </c>
      <c r="F905" t="s">
        <v>5979</v>
      </c>
      <c r="G905" t="s">
        <v>5973</v>
      </c>
      <c r="H905" s="1">
        <v>41781</v>
      </c>
      <c r="I905" t="s">
        <v>5986</v>
      </c>
      <c r="J905" t="s">
        <v>6101</v>
      </c>
      <c r="K905">
        <v>2014</v>
      </c>
      <c r="L905" t="s">
        <v>692</v>
      </c>
      <c r="M905">
        <v>0</v>
      </c>
      <c r="N905">
        <v>32</v>
      </c>
      <c r="O905">
        <v>12</v>
      </c>
      <c r="P905">
        <v>2</v>
      </c>
      <c r="Q905" t="s">
        <v>10</v>
      </c>
      <c r="R905" t="s">
        <v>18</v>
      </c>
      <c r="S905">
        <v>0.375</v>
      </c>
      <c r="T905">
        <v>5</v>
      </c>
      <c r="U905">
        <v>2</v>
      </c>
    </row>
    <row r="906" spans="1:21" x14ac:dyDescent="0.25">
      <c r="A906" t="s">
        <v>4949</v>
      </c>
      <c r="B906" s="1">
        <v>41793</v>
      </c>
      <c r="C906" t="s">
        <v>6580</v>
      </c>
      <c r="D906" t="s">
        <v>6219</v>
      </c>
      <c r="E906" t="s">
        <v>5978</v>
      </c>
      <c r="F906" t="s">
        <v>5979</v>
      </c>
      <c r="G906" t="s">
        <v>5973</v>
      </c>
      <c r="H906" s="1">
        <v>41794</v>
      </c>
      <c r="I906" t="s">
        <v>5986</v>
      </c>
      <c r="J906" t="s">
        <v>5992</v>
      </c>
      <c r="K906">
        <v>2014</v>
      </c>
      <c r="L906" t="s">
        <v>570</v>
      </c>
      <c r="M906">
        <v>0</v>
      </c>
      <c r="N906">
        <v>43</v>
      </c>
      <c r="O906">
        <v>1</v>
      </c>
      <c r="P906">
        <v>3</v>
      </c>
      <c r="Q906" t="s">
        <v>10</v>
      </c>
      <c r="R906" t="s">
        <v>18</v>
      </c>
      <c r="S906">
        <v>2.32558139534884E-2</v>
      </c>
      <c r="T906">
        <v>6</v>
      </c>
      <c r="U906">
        <v>2</v>
      </c>
    </row>
    <row r="907" spans="1:21" x14ac:dyDescent="0.25">
      <c r="A907" t="s">
        <v>4971</v>
      </c>
      <c r="B907" s="1">
        <v>41799</v>
      </c>
      <c r="C907" t="s">
        <v>7620</v>
      </c>
      <c r="D907" t="s">
        <v>6855</v>
      </c>
      <c r="E907" t="s">
        <v>5978</v>
      </c>
      <c r="F907" t="s">
        <v>5979</v>
      </c>
      <c r="G907" t="s">
        <v>5973</v>
      </c>
      <c r="H907" s="1">
        <v>41799</v>
      </c>
      <c r="I907" t="s">
        <v>6005</v>
      </c>
      <c r="J907" t="s">
        <v>5989</v>
      </c>
      <c r="K907">
        <v>2014</v>
      </c>
      <c r="L907" t="s">
        <v>168</v>
      </c>
      <c r="M907">
        <v>0</v>
      </c>
      <c r="N907">
        <v>27</v>
      </c>
      <c r="O907">
        <v>1</v>
      </c>
      <c r="P907">
        <v>1</v>
      </c>
      <c r="Q907" t="s">
        <v>10</v>
      </c>
      <c r="R907" t="s">
        <v>18</v>
      </c>
      <c r="S907">
        <v>3.7037037037037E-2</v>
      </c>
      <c r="T907">
        <v>6</v>
      </c>
      <c r="U907">
        <v>2</v>
      </c>
    </row>
    <row r="908" spans="1:21" x14ac:dyDescent="0.25">
      <c r="A908" t="s">
        <v>4971</v>
      </c>
      <c r="B908" s="1">
        <v>41799</v>
      </c>
      <c r="C908" t="s">
        <v>7620</v>
      </c>
      <c r="D908" t="s">
        <v>6855</v>
      </c>
      <c r="E908" t="s">
        <v>5978</v>
      </c>
      <c r="F908" t="s">
        <v>5979</v>
      </c>
      <c r="G908" t="s">
        <v>5973</v>
      </c>
      <c r="H908" s="1">
        <v>41799</v>
      </c>
      <c r="I908" t="s">
        <v>6005</v>
      </c>
      <c r="J908" t="s">
        <v>5989</v>
      </c>
      <c r="K908">
        <v>2014</v>
      </c>
      <c r="L908" t="s">
        <v>2467</v>
      </c>
      <c r="M908">
        <v>0</v>
      </c>
      <c r="N908">
        <v>74</v>
      </c>
      <c r="O908">
        <v>29</v>
      </c>
      <c r="P908">
        <v>3</v>
      </c>
      <c r="Q908" t="s">
        <v>10</v>
      </c>
      <c r="R908" t="s">
        <v>18</v>
      </c>
      <c r="S908">
        <v>0.391891891891892</v>
      </c>
      <c r="T908">
        <v>6</v>
      </c>
      <c r="U908">
        <v>2</v>
      </c>
    </row>
    <row r="909" spans="1:21" x14ac:dyDescent="0.25">
      <c r="A909" t="s">
        <v>4983</v>
      </c>
      <c r="B909" s="1">
        <v>41800</v>
      </c>
      <c r="C909" t="s">
        <v>6256</v>
      </c>
      <c r="D909" t="s">
        <v>6247</v>
      </c>
      <c r="E909" t="s">
        <v>5978</v>
      </c>
      <c r="F909" t="s">
        <v>5979</v>
      </c>
      <c r="G909" t="s">
        <v>5973</v>
      </c>
      <c r="H909" s="1">
        <v>41804</v>
      </c>
      <c r="I909" t="s">
        <v>5969</v>
      </c>
      <c r="J909" t="s">
        <v>6248</v>
      </c>
      <c r="K909">
        <v>2014</v>
      </c>
      <c r="L909" t="s">
        <v>1879</v>
      </c>
      <c r="M909">
        <v>0</v>
      </c>
      <c r="N909">
        <v>27</v>
      </c>
      <c r="O909">
        <v>5</v>
      </c>
      <c r="P909">
        <v>1</v>
      </c>
      <c r="Q909" t="s">
        <v>10</v>
      </c>
      <c r="R909" t="s">
        <v>18</v>
      </c>
      <c r="S909">
        <v>0.18518518518518501</v>
      </c>
      <c r="T909">
        <v>6</v>
      </c>
      <c r="U909">
        <v>2</v>
      </c>
    </row>
    <row r="910" spans="1:21" x14ac:dyDescent="0.25">
      <c r="A910" t="s">
        <v>4993</v>
      </c>
      <c r="B910" s="1">
        <v>41801</v>
      </c>
      <c r="C910" t="s">
        <v>6176</v>
      </c>
      <c r="D910" t="s">
        <v>7335</v>
      </c>
      <c r="E910" t="s">
        <v>5978</v>
      </c>
      <c r="F910" t="s">
        <v>5979</v>
      </c>
      <c r="G910" t="s">
        <v>5983</v>
      </c>
      <c r="H910" s="1">
        <v>41805</v>
      </c>
      <c r="I910" t="s">
        <v>5969</v>
      </c>
      <c r="J910" t="s">
        <v>6248</v>
      </c>
      <c r="K910">
        <v>2014</v>
      </c>
      <c r="L910" t="s">
        <v>692</v>
      </c>
      <c r="M910">
        <v>0</v>
      </c>
      <c r="N910">
        <v>32</v>
      </c>
      <c r="O910">
        <v>12</v>
      </c>
      <c r="P910">
        <v>2</v>
      </c>
      <c r="Q910" t="s">
        <v>10</v>
      </c>
      <c r="R910" t="s">
        <v>18</v>
      </c>
      <c r="S910">
        <v>0.375</v>
      </c>
      <c r="T910">
        <v>6</v>
      </c>
      <c r="U910">
        <v>2</v>
      </c>
    </row>
    <row r="911" spans="1:21" x14ac:dyDescent="0.25">
      <c r="A911" t="s">
        <v>5048</v>
      </c>
      <c r="B911" s="1">
        <v>41814</v>
      </c>
      <c r="C911" t="s">
        <v>6808</v>
      </c>
      <c r="D911" t="s">
        <v>7795</v>
      </c>
      <c r="E911" t="s">
        <v>5978</v>
      </c>
      <c r="F911" t="s">
        <v>5979</v>
      </c>
      <c r="G911" t="s">
        <v>5983</v>
      </c>
      <c r="H911" s="1">
        <v>41816</v>
      </c>
      <c r="I911" t="s">
        <v>5969</v>
      </c>
      <c r="J911" t="s">
        <v>6042</v>
      </c>
      <c r="K911">
        <v>2014</v>
      </c>
      <c r="L911" t="s">
        <v>947</v>
      </c>
      <c r="M911">
        <v>0</v>
      </c>
      <c r="N911">
        <v>148</v>
      </c>
      <c r="O911">
        <v>0</v>
      </c>
      <c r="P911">
        <v>5</v>
      </c>
      <c r="Q911" t="s">
        <v>10</v>
      </c>
      <c r="R911" t="s">
        <v>18</v>
      </c>
      <c r="S911">
        <v>0</v>
      </c>
      <c r="T911">
        <v>6</v>
      </c>
      <c r="U911">
        <v>2</v>
      </c>
    </row>
    <row r="912" spans="1:21" x14ac:dyDescent="0.25">
      <c r="A912" t="s">
        <v>5048</v>
      </c>
      <c r="B912" s="1">
        <v>41814</v>
      </c>
      <c r="C912" t="s">
        <v>6808</v>
      </c>
      <c r="D912" t="s">
        <v>7795</v>
      </c>
      <c r="E912" t="s">
        <v>5978</v>
      </c>
      <c r="F912" t="s">
        <v>5979</v>
      </c>
      <c r="G912" t="s">
        <v>5983</v>
      </c>
      <c r="H912" s="1">
        <v>41816</v>
      </c>
      <c r="I912" t="s">
        <v>5969</v>
      </c>
      <c r="J912" t="s">
        <v>6042</v>
      </c>
      <c r="K912">
        <v>2014</v>
      </c>
      <c r="L912" t="s">
        <v>2308</v>
      </c>
      <c r="M912">
        <v>0</v>
      </c>
      <c r="N912">
        <v>183</v>
      </c>
      <c r="O912">
        <v>29</v>
      </c>
      <c r="P912">
        <v>4</v>
      </c>
      <c r="Q912" t="s">
        <v>10</v>
      </c>
      <c r="R912" t="s">
        <v>18</v>
      </c>
      <c r="S912">
        <v>0.15846994535519099</v>
      </c>
      <c r="T912">
        <v>6</v>
      </c>
      <c r="U912">
        <v>2</v>
      </c>
    </row>
    <row r="913" spans="1:21" x14ac:dyDescent="0.25">
      <c r="A913" t="s">
        <v>5050</v>
      </c>
      <c r="B913" s="1">
        <v>41814</v>
      </c>
      <c r="C913" t="s">
        <v>5970</v>
      </c>
      <c r="D913" t="s">
        <v>6401</v>
      </c>
      <c r="E913" t="s">
        <v>5978</v>
      </c>
      <c r="F913" t="s">
        <v>5979</v>
      </c>
      <c r="G913" t="s">
        <v>5973</v>
      </c>
      <c r="H913" s="1">
        <v>41818</v>
      </c>
      <c r="I913" t="s">
        <v>5969</v>
      </c>
      <c r="J913" t="s">
        <v>6092</v>
      </c>
      <c r="K913">
        <v>2014</v>
      </c>
      <c r="L913" t="s">
        <v>33</v>
      </c>
      <c r="M913">
        <v>0</v>
      </c>
      <c r="N913">
        <v>139</v>
      </c>
      <c r="O913">
        <v>36</v>
      </c>
      <c r="P913">
        <v>3</v>
      </c>
      <c r="Q913" t="s">
        <v>10</v>
      </c>
      <c r="R913" t="s">
        <v>18</v>
      </c>
      <c r="S913">
        <v>0.25899280575539602</v>
      </c>
      <c r="T913">
        <v>6</v>
      </c>
      <c r="U913">
        <v>2</v>
      </c>
    </row>
    <row r="914" spans="1:21" x14ac:dyDescent="0.25">
      <c r="A914" t="s">
        <v>5065</v>
      </c>
      <c r="B914" s="1">
        <v>41816</v>
      </c>
      <c r="C914" t="s">
        <v>7003</v>
      </c>
      <c r="D914" t="s">
        <v>7796</v>
      </c>
      <c r="E914" t="s">
        <v>5978</v>
      </c>
      <c r="F914" t="s">
        <v>5979</v>
      </c>
      <c r="G914" t="s">
        <v>5968</v>
      </c>
      <c r="H914" s="1">
        <v>41818</v>
      </c>
      <c r="I914" t="s">
        <v>5969</v>
      </c>
      <c r="J914" t="s">
        <v>6179</v>
      </c>
      <c r="K914">
        <v>2014</v>
      </c>
      <c r="L914" t="s">
        <v>257</v>
      </c>
      <c r="M914">
        <v>0</v>
      </c>
      <c r="N914">
        <v>378</v>
      </c>
      <c r="O914">
        <v>128</v>
      </c>
      <c r="P914">
        <v>7</v>
      </c>
      <c r="Q914" t="s">
        <v>10</v>
      </c>
      <c r="R914" t="s">
        <v>18</v>
      </c>
      <c r="S914">
        <v>0.33862433862433899</v>
      </c>
      <c r="T914">
        <v>6</v>
      </c>
      <c r="U914">
        <v>2</v>
      </c>
    </row>
    <row r="915" spans="1:21" x14ac:dyDescent="0.25">
      <c r="A915" t="s">
        <v>5065</v>
      </c>
      <c r="B915" s="1">
        <v>41816</v>
      </c>
      <c r="C915" t="s">
        <v>7003</v>
      </c>
      <c r="D915" t="s">
        <v>7796</v>
      </c>
      <c r="E915" t="s">
        <v>5978</v>
      </c>
      <c r="F915" t="s">
        <v>5979</v>
      </c>
      <c r="G915" t="s">
        <v>5968</v>
      </c>
      <c r="H915" s="1">
        <v>41818</v>
      </c>
      <c r="I915" t="s">
        <v>5969</v>
      </c>
      <c r="J915" t="s">
        <v>6179</v>
      </c>
      <c r="K915">
        <v>2014</v>
      </c>
      <c r="L915" t="s">
        <v>463</v>
      </c>
      <c r="M915">
        <v>0</v>
      </c>
      <c r="N915">
        <v>29</v>
      </c>
      <c r="O915">
        <v>12</v>
      </c>
      <c r="P915">
        <v>1</v>
      </c>
      <c r="Q915" t="s">
        <v>10</v>
      </c>
      <c r="R915" t="s">
        <v>18</v>
      </c>
      <c r="S915">
        <v>0.41379310344827602</v>
      </c>
      <c r="T915">
        <v>6</v>
      </c>
      <c r="U915">
        <v>2</v>
      </c>
    </row>
    <row r="916" spans="1:21" x14ac:dyDescent="0.25">
      <c r="A916" t="s">
        <v>5168</v>
      </c>
      <c r="B916" s="1">
        <v>41853</v>
      </c>
      <c r="C916" t="s">
        <v>7096</v>
      </c>
      <c r="D916" t="s">
        <v>7536</v>
      </c>
      <c r="E916" t="s">
        <v>5978</v>
      </c>
      <c r="F916" t="s">
        <v>5979</v>
      </c>
      <c r="G916" t="s">
        <v>5973</v>
      </c>
      <c r="H916" s="1">
        <v>41856</v>
      </c>
      <c r="I916" t="s">
        <v>5986</v>
      </c>
      <c r="J916" t="s">
        <v>5989</v>
      </c>
      <c r="K916">
        <v>2014</v>
      </c>
      <c r="L916" t="s">
        <v>1105</v>
      </c>
      <c r="M916">
        <v>0</v>
      </c>
      <c r="N916">
        <v>137</v>
      </c>
      <c r="O916">
        <v>63</v>
      </c>
      <c r="P916">
        <v>3</v>
      </c>
      <c r="Q916" t="s">
        <v>10</v>
      </c>
      <c r="R916" t="s">
        <v>18</v>
      </c>
      <c r="S916">
        <v>0.45985401459853997</v>
      </c>
      <c r="T916">
        <v>8</v>
      </c>
      <c r="U916">
        <v>3</v>
      </c>
    </row>
    <row r="917" spans="1:21" x14ac:dyDescent="0.25">
      <c r="A917" t="s">
        <v>5243</v>
      </c>
      <c r="B917" s="1">
        <v>41863</v>
      </c>
      <c r="C917" t="s">
        <v>7036</v>
      </c>
      <c r="D917" t="s">
        <v>7084</v>
      </c>
      <c r="E917" t="s">
        <v>5978</v>
      </c>
      <c r="F917" t="s">
        <v>5979</v>
      </c>
      <c r="G917" t="s">
        <v>5973</v>
      </c>
      <c r="H917" s="1">
        <v>41865</v>
      </c>
      <c r="I917" t="s">
        <v>5969</v>
      </c>
      <c r="J917" t="s">
        <v>5980</v>
      </c>
      <c r="K917">
        <v>2014</v>
      </c>
      <c r="L917" t="s">
        <v>93</v>
      </c>
      <c r="M917">
        <v>0</v>
      </c>
      <c r="N917">
        <v>64</v>
      </c>
      <c r="O917">
        <v>32</v>
      </c>
      <c r="P917">
        <v>2</v>
      </c>
      <c r="Q917" t="s">
        <v>10</v>
      </c>
      <c r="R917" t="s">
        <v>18</v>
      </c>
      <c r="S917">
        <v>0.5</v>
      </c>
      <c r="T917">
        <v>8</v>
      </c>
      <c r="U917">
        <v>3</v>
      </c>
    </row>
    <row r="918" spans="1:21" x14ac:dyDescent="0.25">
      <c r="A918" t="s">
        <v>5242</v>
      </c>
      <c r="B918" s="1">
        <v>41863</v>
      </c>
      <c r="C918" t="s">
        <v>7528</v>
      </c>
      <c r="D918" t="s">
        <v>7810</v>
      </c>
      <c r="E918" t="s">
        <v>5978</v>
      </c>
      <c r="F918" t="s">
        <v>5979</v>
      </c>
      <c r="G918" t="s">
        <v>5968</v>
      </c>
      <c r="H918" s="1">
        <v>41865</v>
      </c>
      <c r="I918" t="s">
        <v>5969</v>
      </c>
      <c r="J918" t="s">
        <v>6042</v>
      </c>
      <c r="K918">
        <v>2014</v>
      </c>
      <c r="L918" t="s">
        <v>851</v>
      </c>
      <c r="M918">
        <v>0</v>
      </c>
      <c r="N918">
        <v>155</v>
      </c>
      <c r="O918">
        <v>26</v>
      </c>
      <c r="P918">
        <v>3</v>
      </c>
      <c r="Q918" t="s">
        <v>10</v>
      </c>
      <c r="R918" t="s">
        <v>18</v>
      </c>
      <c r="S918">
        <v>0.16774193548387101</v>
      </c>
      <c r="T918">
        <v>8</v>
      </c>
      <c r="U918">
        <v>3</v>
      </c>
    </row>
    <row r="919" spans="1:21" x14ac:dyDescent="0.25">
      <c r="A919" t="s">
        <v>5242</v>
      </c>
      <c r="B919" s="1">
        <v>41863</v>
      </c>
      <c r="C919" t="s">
        <v>7528</v>
      </c>
      <c r="D919" t="s">
        <v>7810</v>
      </c>
      <c r="E919" t="s">
        <v>5978</v>
      </c>
      <c r="F919" t="s">
        <v>5979</v>
      </c>
      <c r="G919" t="s">
        <v>5968</v>
      </c>
      <c r="H919" s="1">
        <v>41865</v>
      </c>
      <c r="I919" t="s">
        <v>5969</v>
      </c>
      <c r="J919" t="s">
        <v>6042</v>
      </c>
      <c r="K919">
        <v>2014</v>
      </c>
      <c r="L919" t="s">
        <v>102</v>
      </c>
      <c r="M919">
        <v>0</v>
      </c>
      <c r="N919">
        <v>108</v>
      </c>
      <c r="O919">
        <v>25</v>
      </c>
      <c r="P919">
        <v>2</v>
      </c>
      <c r="Q919" t="s">
        <v>10</v>
      </c>
      <c r="R919" t="s">
        <v>18</v>
      </c>
      <c r="S919">
        <v>0.23148148148148101</v>
      </c>
      <c r="T919">
        <v>8</v>
      </c>
      <c r="U919">
        <v>3</v>
      </c>
    </row>
    <row r="920" spans="1:21" x14ac:dyDescent="0.25">
      <c r="A920" t="s">
        <v>5416</v>
      </c>
      <c r="B920" s="1">
        <v>41887</v>
      </c>
      <c r="C920" t="s">
        <v>6262</v>
      </c>
      <c r="D920" t="s">
        <v>7094</v>
      </c>
      <c r="E920" t="s">
        <v>5978</v>
      </c>
      <c r="F920" t="s">
        <v>5979</v>
      </c>
      <c r="G920" t="s">
        <v>5973</v>
      </c>
      <c r="H920" s="1">
        <v>41890</v>
      </c>
      <c r="I920" t="s">
        <v>5986</v>
      </c>
      <c r="J920" t="s">
        <v>6042</v>
      </c>
      <c r="K920">
        <v>2014</v>
      </c>
      <c r="L920" t="s">
        <v>292</v>
      </c>
      <c r="M920">
        <v>0</v>
      </c>
      <c r="N920">
        <v>48</v>
      </c>
      <c r="O920">
        <v>2</v>
      </c>
      <c r="P920">
        <v>3</v>
      </c>
      <c r="Q920" t="s">
        <v>10</v>
      </c>
      <c r="R920" t="s">
        <v>18</v>
      </c>
      <c r="S920">
        <v>4.1666666666666699E-2</v>
      </c>
      <c r="T920">
        <v>9</v>
      </c>
      <c r="U920">
        <v>3</v>
      </c>
    </row>
    <row r="921" spans="1:21" x14ac:dyDescent="0.25">
      <c r="A921" t="s">
        <v>5488</v>
      </c>
      <c r="B921" s="1">
        <v>41900</v>
      </c>
      <c r="C921" t="s">
        <v>6648</v>
      </c>
      <c r="D921" t="s">
        <v>6509</v>
      </c>
      <c r="E921" t="s">
        <v>5978</v>
      </c>
      <c r="F921" t="s">
        <v>5979</v>
      </c>
      <c r="G921" t="s">
        <v>5983</v>
      </c>
      <c r="H921" s="1">
        <v>41900</v>
      </c>
      <c r="I921" t="s">
        <v>6005</v>
      </c>
      <c r="J921" t="s">
        <v>5989</v>
      </c>
      <c r="K921">
        <v>2014</v>
      </c>
      <c r="L921" t="s">
        <v>160</v>
      </c>
      <c r="M921">
        <v>0</v>
      </c>
      <c r="N921">
        <v>28</v>
      </c>
      <c r="O921">
        <v>1</v>
      </c>
      <c r="P921">
        <v>1</v>
      </c>
      <c r="Q921" t="s">
        <v>10</v>
      </c>
      <c r="R921" t="s">
        <v>18</v>
      </c>
      <c r="S921">
        <v>3.5714285714285698E-2</v>
      </c>
      <c r="T921">
        <v>9</v>
      </c>
      <c r="U921">
        <v>3</v>
      </c>
    </row>
    <row r="922" spans="1:21" x14ac:dyDescent="0.25">
      <c r="A922" t="s">
        <v>5586</v>
      </c>
      <c r="B922" s="1">
        <v>41926</v>
      </c>
      <c r="C922" t="s">
        <v>6736</v>
      </c>
      <c r="D922" t="s">
        <v>7369</v>
      </c>
      <c r="E922" t="s">
        <v>5978</v>
      </c>
      <c r="F922" t="s">
        <v>5979</v>
      </c>
      <c r="G922" t="s">
        <v>5973</v>
      </c>
      <c r="H922" s="1">
        <v>41927</v>
      </c>
      <c r="I922" t="s">
        <v>5986</v>
      </c>
      <c r="J922" t="s">
        <v>6042</v>
      </c>
      <c r="K922">
        <v>2014</v>
      </c>
      <c r="L922" t="s">
        <v>217</v>
      </c>
      <c r="M922">
        <v>0</v>
      </c>
      <c r="N922">
        <v>382</v>
      </c>
      <c r="O922">
        <v>183</v>
      </c>
      <c r="P922">
        <v>7</v>
      </c>
      <c r="Q922" t="s">
        <v>10</v>
      </c>
      <c r="R922" t="s">
        <v>18</v>
      </c>
      <c r="S922">
        <v>0.47905759162303702</v>
      </c>
      <c r="T922">
        <v>10</v>
      </c>
      <c r="U922">
        <v>4</v>
      </c>
    </row>
    <row r="923" spans="1:21" x14ac:dyDescent="0.25">
      <c r="A923" t="s">
        <v>5591</v>
      </c>
      <c r="B923" s="1">
        <v>41928</v>
      </c>
      <c r="C923" t="s">
        <v>7082</v>
      </c>
      <c r="D923" t="s">
        <v>7851</v>
      </c>
      <c r="E923" t="s">
        <v>5978</v>
      </c>
      <c r="F923" t="s">
        <v>5979</v>
      </c>
      <c r="G923" t="s">
        <v>5973</v>
      </c>
      <c r="H923" s="1">
        <v>41929</v>
      </c>
      <c r="I923" t="s">
        <v>5986</v>
      </c>
      <c r="J923" t="s">
        <v>5989</v>
      </c>
      <c r="K923">
        <v>2014</v>
      </c>
      <c r="L923" t="s">
        <v>1240</v>
      </c>
      <c r="M923">
        <v>0</v>
      </c>
      <c r="N923">
        <v>70</v>
      </c>
      <c r="O923">
        <v>24</v>
      </c>
      <c r="P923">
        <v>3</v>
      </c>
      <c r="Q923" t="s">
        <v>10</v>
      </c>
      <c r="R923" t="s">
        <v>18</v>
      </c>
      <c r="S923">
        <v>0.34285714285714303</v>
      </c>
      <c r="T923">
        <v>10</v>
      </c>
      <c r="U923">
        <v>4</v>
      </c>
    </row>
    <row r="924" spans="1:21" x14ac:dyDescent="0.25">
      <c r="A924" t="s">
        <v>5654</v>
      </c>
      <c r="B924" s="1">
        <v>41950</v>
      </c>
      <c r="C924" t="s">
        <v>6230</v>
      </c>
      <c r="D924" t="s">
        <v>6807</v>
      </c>
      <c r="E924" t="s">
        <v>5978</v>
      </c>
      <c r="F924" t="s">
        <v>5979</v>
      </c>
      <c r="G924" t="s">
        <v>5973</v>
      </c>
      <c r="H924" s="1">
        <v>41952</v>
      </c>
      <c r="I924" t="s">
        <v>5986</v>
      </c>
      <c r="J924" t="s">
        <v>5980</v>
      </c>
      <c r="K924">
        <v>2014</v>
      </c>
      <c r="L924" t="s">
        <v>1333</v>
      </c>
      <c r="M924">
        <v>0</v>
      </c>
      <c r="N924">
        <v>138</v>
      </c>
      <c r="O924">
        <v>58</v>
      </c>
      <c r="P924">
        <v>7</v>
      </c>
      <c r="Q924" t="s">
        <v>10</v>
      </c>
      <c r="R924" t="s">
        <v>18</v>
      </c>
      <c r="S924">
        <v>0.42028985507246402</v>
      </c>
      <c r="T924">
        <v>11</v>
      </c>
      <c r="U924">
        <v>4</v>
      </c>
    </row>
    <row r="925" spans="1:21" x14ac:dyDescent="0.25">
      <c r="A925" t="s">
        <v>5686</v>
      </c>
      <c r="B925" s="1">
        <v>41955</v>
      </c>
      <c r="C925" t="s">
        <v>6604</v>
      </c>
      <c r="D925" t="s">
        <v>6585</v>
      </c>
      <c r="E925" t="s">
        <v>5978</v>
      </c>
      <c r="F925" t="s">
        <v>5979</v>
      </c>
      <c r="G925" t="s">
        <v>5973</v>
      </c>
      <c r="H925" s="1">
        <v>41957</v>
      </c>
      <c r="I925" t="s">
        <v>5986</v>
      </c>
      <c r="J925" t="s">
        <v>6042</v>
      </c>
      <c r="K925">
        <v>2014</v>
      </c>
      <c r="L925" t="s">
        <v>257</v>
      </c>
      <c r="M925">
        <v>0</v>
      </c>
      <c r="N925">
        <v>162</v>
      </c>
      <c r="O925">
        <v>55</v>
      </c>
      <c r="P925">
        <v>3</v>
      </c>
      <c r="Q925" t="s">
        <v>10</v>
      </c>
      <c r="R925" t="s">
        <v>18</v>
      </c>
      <c r="S925">
        <v>0.33950617283950602</v>
      </c>
      <c r="T925">
        <v>11</v>
      </c>
      <c r="U925">
        <v>4</v>
      </c>
    </row>
    <row r="926" spans="1:21" x14ac:dyDescent="0.25">
      <c r="A926" t="s">
        <v>5709</v>
      </c>
      <c r="B926" s="1">
        <v>41960</v>
      </c>
      <c r="C926" t="s">
        <v>6238</v>
      </c>
      <c r="D926" t="s">
        <v>7206</v>
      </c>
      <c r="E926" t="s">
        <v>5978</v>
      </c>
      <c r="F926" t="s">
        <v>5979</v>
      </c>
      <c r="G926" t="s">
        <v>5983</v>
      </c>
      <c r="H926" s="1">
        <v>41963</v>
      </c>
      <c r="I926" t="s">
        <v>5969</v>
      </c>
      <c r="J926" t="s">
        <v>6042</v>
      </c>
      <c r="K926">
        <v>2014</v>
      </c>
      <c r="L926" t="s">
        <v>1204</v>
      </c>
      <c r="M926">
        <v>0</v>
      </c>
      <c r="N926">
        <v>322</v>
      </c>
      <c r="O926">
        <v>26</v>
      </c>
      <c r="P926">
        <v>6</v>
      </c>
      <c r="Q926" t="s">
        <v>10</v>
      </c>
      <c r="R926" t="s">
        <v>18</v>
      </c>
      <c r="S926">
        <v>8.0745341614906804E-2</v>
      </c>
      <c r="T926">
        <v>11</v>
      </c>
      <c r="U926">
        <v>4</v>
      </c>
    </row>
    <row r="927" spans="1:21" x14ac:dyDescent="0.25">
      <c r="A927" t="s">
        <v>5709</v>
      </c>
      <c r="B927" s="1">
        <v>41960</v>
      </c>
      <c r="C927" t="s">
        <v>6238</v>
      </c>
      <c r="D927" t="s">
        <v>7206</v>
      </c>
      <c r="E927" t="s">
        <v>5978</v>
      </c>
      <c r="F927" t="s">
        <v>5979</v>
      </c>
      <c r="G927" t="s">
        <v>5983</v>
      </c>
      <c r="H927" s="1">
        <v>41963</v>
      </c>
      <c r="I927" t="s">
        <v>5969</v>
      </c>
      <c r="J927" t="s">
        <v>6042</v>
      </c>
      <c r="K927">
        <v>2014</v>
      </c>
      <c r="L927" t="s">
        <v>93</v>
      </c>
      <c r="M927">
        <v>0</v>
      </c>
      <c r="N927">
        <v>289</v>
      </c>
      <c r="O927">
        <v>144</v>
      </c>
      <c r="P927">
        <v>9</v>
      </c>
      <c r="Q927" t="s">
        <v>10</v>
      </c>
      <c r="R927" t="s">
        <v>18</v>
      </c>
      <c r="S927">
        <v>0.49826989619377199</v>
      </c>
      <c r="T927">
        <v>11</v>
      </c>
      <c r="U927">
        <v>4</v>
      </c>
    </row>
    <row r="928" spans="1:21" x14ac:dyDescent="0.25">
      <c r="A928" t="s">
        <v>5760</v>
      </c>
      <c r="B928" s="1">
        <v>41968</v>
      </c>
      <c r="C928" t="s">
        <v>7017</v>
      </c>
      <c r="D928" t="s">
        <v>6641</v>
      </c>
      <c r="E928" t="s">
        <v>5978</v>
      </c>
      <c r="F928" t="s">
        <v>5979</v>
      </c>
      <c r="G928" t="s">
        <v>5983</v>
      </c>
      <c r="H928" s="1">
        <v>41971</v>
      </c>
      <c r="I928" t="s">
        <v>5969</v>
      </c>
      <c r="J928" t="s">
        <v>5992</v>
      </c>
      <c r="K928">
        <v>2014</v>
      </c>
      <c r="L928" t="s">
        <v>217</v>
      </c>
      <c r="M928">
        <v>0</v>
      </c>
      <c r="N928">
        <v>109</v>
      </c>
      <c r="O928">
        <v>52</v>
      </c>
      <c r="P928">
        <v>2</v>
      </c>
      <c r="Q928" t="s">
        <v>10</v>
      </c>
      <c r="R928" t="s">
        <v>18</v>
      </c>
      <c r="S928">
        <v>0.47706422018348599</v>
      </c>
      <c r="T928">
        <v>11</v>
      </c>
      <c r="U928">
        <v>4</v>
      </c>
    </row>
    <row r="929" spans="1:21" x14ac:dyDescent="0.25">
      <c r="A929" t="s">
        <v>5773</v>
      </c>
      <c r="B929" s="1">
        <v>41970</v>
      </c>
      <c r="C929" t="s">
        <v>6805</v>
      </c>
      <c r="D929" t="s">
        <v>7823</v>
      </c>
      <c r="E929" t="s">
        <v>5978</v>
      </c>
      <c r="F929" t="s">
        <v>5979</v>
      </c>
      <c r="G929" t="s">
        <v>5983</v>
      </c>
      <c r="H929" s="1">
        <v>41972</v>
      </c>
      <c r="I929" t="s">
        <v>5986</v>
      </c>
      <c r="J929" t="s">
        <v>6042</v>
      </c>
      <c r="K929">
        <v>2014</v>
      </c>
      <c r="L929" t="s">
        <v>494</v>
      </c>
      <c r="M929">
        <v>0</v>
      </c>
      <c r="N929">
        <v>138</v>
      </c>
      <c r="O929">
        <v>11</v>
      </c>
      <c r="P929">
        <v>5</v>
      </c>
      <c r="Q929" t="s">
        <v>10</v>
      </c>
      <c r="R929" t="s">
        <v>18</v>
      </c>
      <c r="S929">
        <v>7.9710144927536197E-2</v>
      </c>
      <c r="T929">
        <v>11</v>
      </c>
      <c r="U929">
        <v>4</v>
      </c>
    </row>
    <row r="930" spans="1:21" x14ac:dyDescent="0.25">
      <c r="A930" t="s">
        <v>5816</v>
      </c>
      <c r="B930" s="1">
        <v>41979</v>
      </c>
      <c r="C930" t="s">
        <v>6787</v>
      </c>
      <c r="D930" t="s">
        <v>7870</v>
      </c>
      <c r="E930" t="s">
        <v>5978</v>
      </c>
      <c r="F930" t="s">
        <v>5979</v>
      </c>
      <c r="G930" t="s">
        <v>5973</v>
      </c>
      <c r="H930" s="1">
        <v>41983</v>
      </c>
      <c r="I930" t="s">
        <v>5969</v>
      </c>
      <c r="J930" t="s">
        <v>6371</v>
      </c>
      <c r="K930">
        <v>2014</v>
      </c>
      <c r="L930" t="s">
        <v>168</v>
      </c>
      <c r="M930">
        <v>0</v>
      </c>
      <c r="N930">
        <v>133</v>
      </c>
      <c r="O930">
        <v>5</v>
      </c>
      <c r="P930">
        <v>5</v>
      </c>
      <c r="Q930" t="s">
        <v>10</v>
      </c>
      <c r="R930" t="s">
        <v>18</v>
      </c>
      <c r="S930">
        <v>3.7593984962405999E-2</v>
      </c>
      <c r="T930">
        <v>12</v>
      </c>
      <c r="U930">
        <v>4</v>
      </c>
    </row>
    <row r="931" spans="1:21" x14ac:dyDescent="0.25">
      <c r="A931" t="s">
        <v>5850</v>
      </c>
      <c r="B931" s="1">
        <v>41988</v>
      </c>
      <c r="C931" t="s">
        <v>7621</v>
      </c>
      <c r="D931" t="s">
        <v>6370</v>
      </c>
      <c r="E931" t="s">
        <v>5978</v>
      </c>
      <c r="F931" t="s">
        <v>5979</v>
      </c>
      <c r="G931" t="s">
        <v>5973</v>
      </c>
      <c r="H931" s="1">
        <v>41990</v>
      </c>
      <c r="I931" t="s">
        <v>5969</v>
      </c>
      <c r="J931" t="s">
        <v>6371</v>
      </c>
      <c r="K931">
        <v>2014</v>
      </c>
      <c r="L931" t="s">
        <v>357</v>
      </c>
      <c r="M931">
        <v>0</v>
      </c>
      <c r="N931">
        <v>41</v>
      </c>
      <c r="O931">
        <v>18</v>
      </c>
      <c r="P931">
        <v>4</v>
      </c>
      <c r="Q931" t="s">
        <v>10</v>
      </c>
      <c r="R931" t="s">
        <v>18</v>
      </c>
      <c r="S931">
        <v>0.439024390243902</v>
      </c>
      <c r="T931">
        <v>12</v>
      </c>
      <c r="U931">
        <v>4</v>
      </c>
    </row>
    <row r="932" spans="1:21" x14ac:dyDescent="0.25">
      <c r="A932" t="s">
        <v>5879</v>
      </c>
      <c r="B932" s="1">
        <v>41992</v>
      </c>
      <c r="C932" t="s">
        <v>6628</v>
      </c>
      <c r="D932" t="s">
        <v>7742</v>
      </c>
      <c r="E932" t="s">
        <v>5978</v>
      </c>
      <c r="F932" t="s">
        <v>5979</v>
      </c>
      <c r="G932" t="s">
        <v>5983</v>
      </c>
      <c r="H932" s="1">
        <v>41993</v>
      </c>
      <c r="I932" t="s">
        <v>5986</v>
      </c>
      <c r="J932" t="s">
        <v>6101</v>
      </c>
      <c r="K932">
        <v>2014</v>
      </c>
      <c r="L932" t="s">
        <v>239</v>
      </c>
      <c r="M932">
        <v>0</v>
      </c>
      <c r="N932">
        <v>73</v>
      </c>
      <c r="O932">
        <v>0</v>
      </c>
      <c r="P932">
        <v>6</v>
      </c>
      <c r="Q932" t="s">
        <v>10</v>
      </c>
      <c r="R932" t="s">
        <v>18</v>
      </c>
      <c r="S932">
        <v>0</v>
      </c>
      <c r="T932">
        <v>12</v>
      </c>
      <c r="U932">
        <v>4</v>
      </c>
    </row>
    <row r="933" spans="1:21" x14ac:dyDescent="0.25">
      <c r="A933" t="s">
        <v>5935</v>
      </c>
      <c r="B933" s="1">
        <v>42002</v>
      </c>
      <c r="C933" t="s">
        <v>7303</v>
      </c>
      <c r="D933" t="s">
        <v>6344</v>
      </c>
      <c r="E933" t="s">
        <v>5978</v>
      </c>
      <c r="F933" t="s">
        <v>5979</v>
      </c>
      <c r="G933" t="s">
        <v>5973</v>
      </c>
      <c r="H933" s="1">
        <v>42002</v>
      </c>
      <c r="I933" t="s">
        <v>6005</v>
      </c>
      <c r="J933" t="s">
        <v>6042</v>
      </c>
      <c r="K933">
        <v>2014</v>
      </c>
      <c r="L933" t="s">
        <v>154</v>
      </c>
      <c r="M933">
        <v>0</v>
      </c>
      <c r="N933">
        <v>114</v>
      </c>
      <c r="O933">
        <v>1</v>
      </c>
      <c r="P933">
        <v>2</v>
      </c>
      <c r="Q933" t="s">
        <v>10</v>
      </c>
      <c r="R933" t="s">
        <v>18</v>
      </c>
      <c r="S933">
        <v>8.7719298245613996E-3</v>
      </c>
      <c r="T933">
        <v>12</v>
      </c>
      <c r="U933">
        <v>4</v>
      </c>
    </row>
    <row r="934" spans="1:21" x14ac:dyDescent="0.25">
      <c r="A934" t="s">
        <v>5935</v>
      </c>
      <c r="B934" s="1">
        <v>42002</v>
      </c>
      <c r="C934" t="s">
        <v>7303</v>
      </c>
      <c r="D934" t="s">
        <v>6344</v>
      </c>
      <c r="E934" t="s">
        <v>5978</v>
      </c>
      <c r="F934" t="s">
        <v>5979</v>
      </c>
      <c r="G934" t="s">
        <v>5973</v>
      </c>
      <c r="H934" s="1">
        <v>42002</v>
      </c>
      <c r="I934" t="s">
        <v>6005</v>
      </c>
      <c r="J934" t="s">
        <v>6042</v>
      </c>
      <c r="K934">
        <v>2014</v>
      </c>
      <c r="L934" t="s">
        <v>1740</v>
      </c>
      <c r="M934">
        <v>0</v>
      </c>
      <c r="N934">
        <v>293</v>
      </c>
      <c r="O934">
        <v>85</v>
      </c>
      <c r="P934">
        <v>6</v>
      </c>
      <c r="Q934" t="s">
        <v>10</v>
      </c>
      <c r="R934" t="s">
        <v>18</v>
      </c>
      <c r="S934">
        <v>0.290102389078498</v>
      </c>
      <c r="T934">
        <v>12</v>
      </c>
      <c r="U934">
        <v>4</v>
      </c>
    </row>
    <row r="935" spans="1:21" x14ac:dyDescent="0.25">
      <c r="A935" t="s">
        <v>5935</v>
      </c>
      <c r="B935" s="1">
        <v>42002</v>
      </c>
      <c r="C935" t="s">
        <v>7303</v>
      </c>
      <c r="D935" t="s">
        <v>6344</v>
      </c>
      <c r="E935" t="s">
        <v>5978</v>
      </c>
      <c r="F935" t="s">
        <v>5979</v>
      </c>
      <c r="G935" t="s">
        <v>5973</v>
      </c>
      <c r="H935" s="1">
        <v>42002</v>
      </c>
      <c r="I935" t="s">
        <v>6005</v>
      </c>
      <c r="J935" t="s">
        <v>6042</v>
      </c>
      <c r="K935">
        <v>2014</v>
      </c>
      <c r="L935" t="s">
        <v>2467</v>
      </c>
      <c r="M935">
        <v>0</v>
      </c>
      <c r="N935">
        <v>98</v>
      </c>
      <c r="O935">
        <v>39</v>
      </c>
      <c r="P935">
        <v>4</v>
      </c>
      <c r="Q935" t="s">
        <v>10</v>
      </c>
      <c r="R935" t="s">
        <v>18</v>
      </c>
      <c r="S935">
        <v>0.397959183673469</v>
      </c>
      <c r="T935">
        <v>12</v>
      </c>
      <c r="U935">
        <v>4</v>
      </c>
    </row>
    <row r="936" spans="1:21" x14ac:dyDescent="0.25">
      <c r="A936" t="s">
        <v>220</v>
      </c>
      <c r="B936" s="1">
        <v>40596</v>
      </c>
      <c r="C936" t="s">
        <v>6143</v>
      </c>
      <c r="D936" t="s">
        <v>6133</v>
      </c>
      <c r="E936" t="s">
        <v>5978</v>
      </c>
      <c r="F936" t="s">
        <v>5979</v>
      </c>
      <c r="G936" t="s">
        <v>5973</v>
      </c>
      <c r="H936" s="1">
        <v>40598</v>
      </c>
      <c r="I936" t="s">
        <v>5969</v>
      </c>
      <c r="J936" t="s">
        <v>6042</v>
      </c>
      <c r="K936">
        <v>2011</v>
      </c>
      <c r="L936" t="s">
        <v>221</v>
      </c>
      <c r="M936">
        <v>0</v>
      </c>
      <c r="N936">
        <v>10</v>
      </c>
      <c r="O936">
        <v>2</v>
      </c>
      <c r="P936">
        <v>2</v>
      </c>
      <c r="Q936" t="s">
        <v>10</v>
      </c>
      <c r="R936" t="s">
        <v>48</v>
      </c>
      <c r="S936">
        <v>0.2</v>
      </c>
      <c r="T936">
        <v>2</v>
      </c>
      <c r="U936">
        <v>1</v>
      </c>
    </row>
    <row r="937" spans="1:21" x14ac:dyDescent="0.25">
      <c r="A937" t="s">
        <v>322</v>
      </c>
      <c r="B937" s="1">
        <v>40626</v>
      </c>
      <c r="C937" t="s">
        <v>6218</v>
      </c>
      <c r="D937" t="s">
        <v>6219</v>
      </c>
      <c r="E937" t="s">
        <v>5978</v>
      </c>
      <c r="F937" t="s">
        <v>5979</v>
      </c>
      <c r="G937" t="s">
        <v>5968</v>
      </c>
      <c r="H937" s="1">
        <v>40629</v>
      </c>
      <c r="I937" t="s">
        <v>5986</v>
      </c>
      <c r="J937" t="s">
        <v>5992</v>
      </c>
      <c r="K937">
        <v>2011</v>
      </c>
      <c r="L937" t="s">
        <v>323</v>
      </c>
      <c r="M937">
        <v>0</v>
      </c>
      <c r="N937">
        <v>453</v>
      </c>
      <c r="O937">
        <v>27</v>
      </c>
      <c r="P937">
        <v>9</v>
      </c>
      <c r="Q937" t="s">
        <v>10</v>
      </c>
      <c r="R937" t="s">
        <v>48</v>
      </c>
      <c r="S937">
        <v>5.9602649006622502E-2</v>
      </c>
      <c r="T937">
        <v>3</v>
      </c>
      <c r="U937">
        <v>1</v>
      </c>
    </row>
    <row r="938" spans="1:21" x14ac:dyDescent="0.25">
      <c r="A938" t="s">
        <v>322</v>
      </c>
      <c r="B938" s="1">
        <v>40626</v>
      </c>
      <c r="C938" t="s">
        <v>6218</v>
      </c>
      <c r="D938" t="s">
        <v>6219</v>
      </c>
      <c r="E938" t="s">
        <v>5978</v>
      </c>
      <c r="F938" t="s">
        <v>5979</v>
      </c>
      <c r="G938" t="s">
        <v>5968</v>
      </c>
      <c r="H938" s="1">
        <v>40629</v>
      </c>
      <c r="I938" t="s">
        <v>5986</v>
      </c>
      <c r="J938" t="s">
        <v>5992</v>
      </c>
      <c r="K938">
        <v>2011</v>
      </c>
      <c r="L938" t="s">
        <v>324</v>
      </c>
      <c r="M938">
        <v>0</v>
      </c>
      <c r="N938">
        <v>152</v>
      </c>
      <c r="O938">
        <v>76</v>
      </c>
      <c r="P938">
        <v>5</v>
      </c>
      <c r="Q938" t="s">
        <v>10</v>
      </c>
      <c r="R938" t="s">
        <v>48</v>
      </c>
      <c r="S938">
        <v>0.5</v>
      </c>
      <c r="T938">
        <v>3</v>
      </c>
      <c r="U938">
        <v>1</v>
      </c>
    </row>
    <row r="939" spans="1:21" x14ac:dyDescent="0.25">
      <c r="A939" t="s">
        <v>425</v>
      </c>
      <c r="B939" s="1">
        <v>40652</v>
      </c>
      <c r="C939" t="s">
        <v>6283</v>
      </c>
      <c r="D939" t="s">
        <v>6284</v>
      </c>
      <c r="E939" t="s">
        <v>5978</v>
      </c>
      <c r="F939" t="s">
        <v>5979</v>
      </c>
      <c r="G939" t="s">
        <v>5973</v>
      </c>
      <c r="H939" s="1">
        <v>40657</v>
      </c>
      <c r="I939" t="s">
        <v>5969</v>
      </c>
      <c r="J939" t="s">
        <v>6179</v>
      </c>
      <c r="K939">
        <v>2011</v>
      </c>
      <c r="L939" t="s">
        <v>161</v>
      </c>
      <c r="M939">
        <v>0</v>
      </c>
      <c r="N939">
        <v>13</v>
      </c>
      <c r="O939">
        <v>2</v>
      </c>
      <c r="P939">
        <v>1</v>
      </c>
      <c r="Q939" t="s">
        <v>10</v>
      </c>
      <c r="R939" t="s">
        <v>48</v>
      </c>
      <c r="S939">
        <v>0.15384615384615399</v>
      </c>
      <c r="T939">
        <v>4</v>
      </c>
      <c r="U939">
        <v>2</v>
      </c>
    </row>
    <row r="940" spans="1:21" x14ac:dyDescent="0.25">
      <c r="A940" t="s">
        <v>629</v>
      </c>
      <c r="B940" s="1">
        <v>40700</v>
      </c>
      <c r="C940" t="s">
        <v>6404</v>
      </c>
      <c r="D940" t="s">
        <v>6405</v>
      </c>
      <c r="E940" t="s">
        <v>5978</v>
      </c>
      <c r="F940" t="s">
        <v>5979</v>
      </c>
      <c r="G940" t="s">
        <v>5983</v>
      </c>
      <c r="H940" s="1">
        <v>40703</v>
      </c>
      <c r="I940" t="s">
        <v>5986</v>
      </c>
      <c r="J940" t="s">
        <v>5980</v>
      </c>
      <c r="K940">
        <v>2011</v>
      </c>
      <c r="L940" t="s">
        <v>543</v>
      </c>
      <c r="M940">
        <v>0</v>
      </c>
      <c r="N940">
        <v>104</v>
      </c>
      <c r="O940">
        <v>25</v>
      </c>
      <c r="P940">
        <v>9</v>
      </c>
      <c r="Q940" t="s">
        <v>10</v>
      </c>
      <c r="R940" t="s">
        <v>48</v>
      </c>
      <c r="S940">
        <v>0.240384615384615</v>
      </c>
      <c r="T940">
        <v>6</v>
      </c>
      <c r="U940">
        <v>2</v>
      </c>
    </row>
    <row r="941" spans="1:21" x14ac:dyDescent="0.25">
      <c r="A941" t="s">
        <v>691</v>
      </c>
      <c r="B941" s="1">
        <v>40707</v>
      </c>
      <c r="C941" t="s">
        <v>6450</v>
      </c>
      <c r="D941" t="s">
        <v>6451</v>
      </c>
      <c r="E941" t="s">
        <v>5978</v>
      </c>
      <c r="F941" t="s">
        <v>5979</v>
      </c>
      <c r="G941" t="s">
        <v>5973</v>
      </c>
      <c r="H941" s="1">
        <v>40712</v>
      </c>
      <c r="I941" t="s">
        <v>5969</v>
      </c>
      <c r="J941" t="s">
        <v>6042</v>
      </c>
      <c r="K941">
        <v>2011</v>
      </c>
      <c r="L941" t="s">
        <v>693</v>
      </c>
      <c r="M941">
        <v>0</v>
      </c>
      <c r="N941">
        <v>271</v>
      </c>
      <c r="O941">
        <v>51</v>
      </c>
      <c r="P941">
        <v>9</v>
      </c>
      <c r="Q941" t="s">
        <v>10</v>
      </c>
      <c r="R941" t="s">
        <v>48</v>
      </c>
      <c r="S941">
        <v>0.188191881918819</v>
      </c>
      <c r="T941">
        <v>6</v>
      </c>
      <c r="U941">
        <v>2</v>
      </c>
    </row>
    <row r="942" spans="1:21" x14ac:dyDescent="0.25">
      <c r="A942" t="s">
        <v>714</v>
      </c>
      <c r="B942" s="1">
        <v>40711</v>
      </c>
      <c r="C942" t="s">
        <v>6469</v>
      </c>
      <c r="D942" t="s">
        <v>6470</v>
      </c>
      <c r="E942" t="s">
        <v>5978</v>
      </c>
      <c r="F942" t="s">
        <v>5979</v>
      </c>
      <c r="G942" t="s">
        <v>5983</v>
      </c>
      <c r="H942" s="1">
        <v>40713</v>
      </c>
      <c r="I942" t="s">
        <v>5986</v>
      </c>
      <c r="J942" t="s">
        <v>6179</v>
      </c>
      <c r="K942">
        <v>2011</v>
      </c>
      <c r="L942" t="s">
        <v>715</v>
      </c>
      <c r="M942">
        <v>0</v>
      </c>
      <c r="N942">
        <v>90</v>
      </c>
      <c r="O942">
        <v>36</v>
      </c>
      <c r="P942">
        <v>3</v>
      </c>
      <c r="Q942" t="s">
        <v>10</v>
      </c>
      <c r="R942" t="s">
        <v>48</v>
      </c>
      <c r="S942">
        <v>0.4</v>
      </c>
      <c r="T942">
        <v>6</v>
      </c>
      <c r="U942">
        <v>2</v>
      </c>
    </row>
    <row r="943" spans="1:21" x14ac:dyDescent="0.25">
      <c r="A943" t="s">
        <v>1095</v>
      </c>
      <c r="B943" s="1">
        <v>40794</v>
      </c>
      <c r="C943" t="s">
        <v>6164</v>
      </c>
      <c r="D943" t="s">
        <v>6352</v>
      </c>
      <c r="E943" t="s">
        <v>5978</v>
      </c>
      <c r="F943" t="s">
        <v>5979</v>
      </c>
      <c r="G943" t="s">
        <v>5973</v>
      </c>
      <c r="H943" s="1">
        <v>40794</v>
      </c>
      <c r="I943" t="s">
        <v>6005</v>
      </c>
      <c r="J943" t="s">
        <v>6179</v>
      </c>
      <c r="K943">
        <v>2011</v>
      </c>
      <c r="L943" t="s">
        <v>1096</v>
      </c>
      <c r="M943">
        <v>0</v>
      </c>
      <c r="N943">
        <v>98</v>
      </c>
      <c r="O943">
        <v>12</v>
      </c>
      <c r="P943">
        <v>2</v>
      </c>
      <c r="Q943" t="s">
        <v>10</v>
      </c>
      <c r="R943" t="s">
        <v>48</v>
      </c>
      <c r="S943">
        <v>0.122448979591837</v>
      </c>
      <c r="T943">
        <v>9</v>
      </c>
      <c r="U943">
        <v>3</v>
      </c>
    </row>
    <row r="944" spans="1:21" x14ac:dyDescent="0.25">
      <c r="A944" t="s">
        <v>1185</v>
      </c>
      <c r="B944" s="1">
        <v>40807</v>
      </c>
      <c r="C944" t="s">
        <v>6218</v>
      </c>
      <c r="D944" t="s">
        <v>6738</v>
      </c>
      <c r="E944" t="s">
        <v>5978</v>
      </c>
      <c r="F944" t="s">
        <v>5979</v>
      </c>
      <c r="G944" t="s">
        <v>5968</v>
      </c>
      <c r="H944" s="1">
        <v>40809</v>
      </c>
      <c r="I944" t="s">
        <v>5969</v>
      </c>
      <c r="J944" t="s">
        <v>6313</v>
      </c>
      <c r="K944">
        <v>2011</v>
      </c>
      <c r="L944" t="s">
        <v>1187</v>
      </c>
      <c r="M944">
        <v>0</v>
      </c>
      <c r="N944">
        <v>21</v>
      </c>
      <c r="O944">
        <v>9</v>
      </c>
      <c r="P944">
        <v>4</v>
      </c>
      <c r="Q944" t="s">
        <v>10</v>
      </c>
      <c r="R944" t="s">
        <v>48</v>
      </c>
      <c r="S944">
        <v>0.42857142857142899</v>
      </c>
      <c r="T944">
        <v>9</v>
      </c>
      <c r="U944">
        <v>3</v>
      </c>
    </row>
    <row r="945" spans="1:21" x14ac:dyDescent="0.25">
      <c r="A945" t="s">
        <v>1321</v>
      </c>
      <c r="B945" s="1">
        <v>40840</v>
      </c>
      <c r="C945" t="s">
        <v>6709</v>
      </c>
      <c r="D945" t="s">
        <v>6120</v>
      </c>
      <c r="E945" t="s">
        <v>5978</v>
      </c>
      <c r="F945" t="s">
        <v>5979</v>
      </c>
      <c r="G945" t="s">
        <v>5968</v>
      </c>
      <c r="H945" s="1">
        <v>40844</v>
      </c>
      <c r="I945" t="s">
        <v>5969</v>
      </c>
      <c r="J945" t="s">
        <v>5989</v>
      </c>
      <c r="K945">
        <v>2011</v>
      </c>
      <c r="L945" t="s">
        <v>604</v>
      </c>
      <c r="M945">
        <v>0</v>
      </c>
      <c r="N945">
        <v>144</v>
      </c>
      <c r="O945">
        <v>65</v>
      </c>
      <c r="P945">
        <v>5</v>
      </c>
      <c r="Q945" t="s">
        <v>10</v>
      </c>
      <c r="R945" t="s">
        <v>48</v>
      </c>
      <c r="S945">
        <v>0.45138888888888901</v>
      </c>
      <c r="T945">
        <v>10</v>
      </c>
      <c r="U945">
        <v>4</v>
      </c>
    </row>
    <row r="946" spans="1:21" x14ac:dyDescent="0.25">
      <c r="A946" t="s">
        <v>1326</v>
      </c>
      <c r="B946" s="1">
        <v>40841</v>
      </c>
      <c r="C946" t="s">
        <v>6099</v>
      </c>
      <c r="D946" t="s">
        <v>6807</v>
      </c>
      <c r="E946" t="s">
        <v>5978</v>
      </c>
      <c r="F946" t="s">
        <v>5979</v>
      </c>
      <c r="G946" t="s">
        <v>5973</v>
      </c>
      <c r="H946" s="1">
        <v>40845</v>
      </c>
      <c r="I946" t="s">
        <v>5969</v>
      </c>
      <c r="J946" t="s">
        <v>5980</v>
      </c>
      <c r="K946">
        <v>2011</v>
      </c>
      <c r="L946" t="s">
        <v>100</v>
      </c>
      <c r="M946">
        <v>0</v>
      </c>
      <c r="N946">
        <v>12</v>
      </c>
      <c r="O946">
        <v>3</v>
      </c>
      <c r="P946">
        <v>2</v>
      </c>
      <c r="Q946" t="s">
        <v>10</v>
      </c>
      <c r="R946" t="s">
        <v>48</v>
      </c>
      <c r="S946">
        <v>0.25</v>
      </c>
      <c r="T946">
        <v>10</v>
      </c>
      <c r="U946">
        <v>4</v>
      </c>
    </row>
    <row r="947" spans="1:21" x14ac:dyDescent="0.25">
      <c r="A947" t="s">
        <v>1326</v>
      </c>
      <c r="B947" s="1">
        <v>40841</v>
      </c>
      <c r="C947" t="s">
        <v>6099</v>
      </c>
      <c r="D947" t="s">
        <v>6807</v>
      </c>
      <c r="E947" t="s">
        <v>5978</v>
      </c>
      <c r="F947" t="s">
        <v>5979</v>
      </c>
      <c r="G947" t="s">
        <v>5973</v>
      </c>
      <c r="H947" s="1">
        <v>40845</v>
      </c>
      <c r="I947" t="s">
        <v>5969</v>
      </c>
      <c r="J947" t="s">
        <v>5980</v>
      </c>
      <c r="K947">
        <v>2011</v>
      </c>
      <c r="L947" t="s">
        <v>1327</v>
      </c>
      <c r="M947">
        <v>0</v>
      </c>
      <c r="N947">
        <v>79</v>
      </c>
      <c r="O947">
        <v>36</v>
      </c>
      <c r="P947">
        <v>9</v>
      </c>
      <c r="Q947" t="s">
        <v>10</v>
      </c>
      <c r="R947" t="s">
        <v>48</v>
      </c>
      <c r="S947">
        <v>0.455696202531646</v>
      </c>
      <c r="T947">
        <v>10</v>
      </c>
      <c r="U947">
        <v>4</v>
      </c>
    </row>
    <row r="948" spans="1:21" x14ac:dyDescent="0.25">
      <c r="A948" t="s">
        <v>1399</v>
      </c>
      <c r="B948" s="1">
        <v>40855</v>
      </c>
      <c r="C948" t="s">
        <v>6835</v>
      </c>
      <c r="D948" t="s">
        <v>6133</v>
      </c>
      <c r="E948" t="s">
        <v>5978</v>
      </c>
      <c r="F948" t="s">
        <v>5979</v>
      </c>
      <c r="G948" t="s">
        <v>5973</v>
      </c>
      <c r="H948" s="1">
        <v>40857</v>
      </c>
      <c r="I948" t="s">
        <v>5986</v>
      </c>
      <c r="J948" t="s">
        <v>6042</v>
      </c>
      <c r="K948">
        <v>2011</v>
      </c>
      <c r="L948" t="s">
        <v>936</v>
      </c>
      <c r="M948">
        <v>0</v>
      </c>
      <c r="N948">
        <v>83</v>
      </c>
      <c r="O948">
        <v>31</v>
      </c>
      <c r="P948">
        <v>6</v>
      </c>
      <c r="Q948" t="s">
        <v>10</v>
      </c>
      <c r="R948" t="s">
        <v>48</v>
      </c>
      <c r="S948">
        <v>0.373493975903614</v>
      </c>
      <c r="T948">
        <v>11</v>
      </c>
      <c r="U948">
        <v>4</v>
      </c>
    </row>
    <row r="949" spans="1:21" x14ac:dyDescent="0.25">
      <c r="A949" t="s">
        <v>1431</v>
      </c>
      <c r="B949" s="1">
        <v>40862</v>
      </c>
      <c r="C949" t="s">
        <v>5990</v>
      </c>
      <c r="D949" t="s">
        <v>6851</v>
      </c>
      <c r="E949" t="s">
        <v>5978</v>
      </c>
      <c r="F949" t="s">
        <v>5979</v>
      </c>
      <c r="G949" t="s">
        <v>5973</v>
      </c>
      <c r="H949" s="1">
        <v>40865</v>
      </c>
      <c r="I949" t="s">
        <v>5986</v>
      </c>
      <c r="J949" t="s">
        <v>6371</v>
      </c>
      <c r="K949">
        <v>2011</v>
      </c>
      <c r="L949" t="s">
        <v>509</v>
      </c>
      <c r="M949">
        <v>0</v>
      </c>
      <c r="N949">
        <v>147</v>
      </c>
      <c r="O949">
        <v>53</v>
      </c>
      <c r="P949">
        <v>3</v>
      </c>
      <c r="Q949" t="s">
        <v>10</v>
      </c>
      <c r="R949" t="s">
        <v>48</v>
      </c>
      <c r="S949">
        <v>0.36054421768707501</v>
      </c>
      <c r="T949">
        <v>11</v>
      </c>
      <c r="U949">
        <v>4</v>
      </c>
    </row>
    <row r="950" spans="1:21" x14ac:dyDescent="0.25">
      <c r="A950" t="s">
        <v>1504</v>
      </c>
      <c r="B950" s="1">
        <v>40877</v>
      </c>
      <c r="C950" t="s">
        <v>6880</v>
      </c>
      <c r="D950" t="s">
        <v>6133</v>
      </c>
      <c r="E950" t="s">
        <v>5978</v>
      </c>
      <c r="F950" t="s">
        <v>5979</v>
      </c>
      <c r="G950" t="s">
        <v>5983</v>
      </c>
      <c r="H950" s="1">
        <v>40878</v>
      </c>
      <c r="I950" t="s">
        <v>5986</v>
      </c>
      <c r="J950" t="s">
        <v>6042</v>
      </c>
      <c r="K950">
        <v>2011</v>
      </c>
      <c r="L950" t="s">
        <v>1506</v>
      </c>
      <c r="M950">
        <v>0</v>
      </c>
      <c r="N950">
        <v>62</v>
      </c>
      <c r="O950">
        <v>6</v>
      </c>
      <c r="P950">
        <v>5</v>
      </c>
      <c r="Q950" t="s">
        <v>10</v>
      </c>
      <c r="R950" t="s">
        <v>48</v>
      </c>
      <c r="S950">
        <v>9.6774193548387094E-2</v>
      </c>
      <c r="T950">
        <v>11</v>
      </c>
      <c r="U950">
        <v>4</v>
      </c>
    </row>
    <row r="951" spans="1:21" x14ac:dyDescent="0.25">
      <c r="A951" t="s">
        <v>1520</v>
      </c>
      <c r="B951" s="1">
        <v>40879</v>
      </c>
      <c r="C951" t="s">
        <v>6639</v>
      </c>
      <c r="D951" t="s">
        <v>6133</v>
      </c>
      <c r="E951" t="s">
        <v>5978</v>
      </c>
      <c r="F951" t="s">
        <v>5979</v>
      </c>
      <c r="G951" t="s">
        <v>5973</v>
      </c>
      <c r="H951" s="1">
        <v>40880</v>
      </c>
      <c r="I951" t="s">
        <v>5986</v>
      </c>
      <c r="J951" t="s">
        <v>6042</v>
      </c>
      <c r="K951">
        <v>2011</v>
      </c>
      <c r="L951" t="s">
        <v>470</v>
      </c>
      <c r="M951">
        <v>0</v>
      </c>
      <c r="N951">
        <v>676</v>
      </c>
      <c r="O951">
        <v>81</v>
      </c>
      <c r="P951">
        <v>14</v>
      </c>
      <c r="Q951" t="s">
        <v>10</v>
      </c>
      <c r="R951" t="s">
        <v>48</v>
      </c>
      <c r="S951">
        <v>0.119822485207101</v>
      </c>
      <c r="T951">
        <v>12</v>
      </c>
      <c r="U951">
        <v>4</v>
      </c>
    </row>
    <row r="952" spans="1:21" x14ac:dyDescent="0.25">
      <c r="A952" t="s">
        <v>1556</v>
      </c>
      <c r="B952" s="1">
        <v>40886</v>
      </c>
      <c r="C952" t="s">
        <v>6905</v>
      </c>
      <c r="D952" t="s">
        <v>6906</v>
      </c>
      <c r="E952" t="s">
        <v>5978</v>
      </c>
      <c r="F952" t="s">
        <v>5979</v>
      </c>
      <c r="G952" t="s">
        <v>5968</v>
      </c>
      <c r="H952" s="1">
        <v>40887</v>
      </c>
      <c r="I952" t="s">
        <v>5986</v>
      </c>
      <c r="J952" t="s">
        <v>5992</v>
      </c>
      <c r="K952">
        <v>2011</v>
      </c>
      <c r="L952" t="s">
        <v>881</v>
      </c>
      <c r="M952">
        <v>0</v>
      </c>
      <c r="N952">
        <v>50</v>
      </c>
      <c r="O952">
        <v>14</v>
      </c>
      <c r="P952">
        <v>3</v>
      </c>
      <c r="Q952" t="s">
        <v>10</v>
      </c>
      <c r="R952" t="s">
        <v>48</v>
      </c>
      <c r="S952">
        <v>0.28000000000000003</v>
      </c>
      <c r="T952">
        <v>12</v>
      </c>
      <c r="U952">
        <v>4</v>
      </c>
    </row>
    <row r="953" spans="1:21" x14ac:dyDescent="0.25">
      <c r="A953" t="s">
        <v>1556</v>
      </c>
      <c r="B953" s="1">
        <v>40886</v>
      </c>
      <c r="C953" t="s">
        <v>6905</v>
      </c>
      <c r="D953" t="s">
        <v>6906</v>
      </c>
      <c r="E953" t="s">
        <v>5978</v>
      </c>
      <c r="F953" t="s">
        <v>5979</v>
      </c>
      <c r="G953" t="s">
        <v>5968</v>
      </c>
      <c r="H953" s="1">
        <v>40887</v>
      </c>
      <c r="I953" t="s">
        <v>5986</v>
      </c>
      <c r="J953" t="s">
        <v>5992</v>
      </c>
      <c r="K953">
        <v>2011</v>
      </c>
      <c r="L953" t="s">
        <v>100</v>
      </c>
      <c r="M953">
        <v>0</v>
      </c>
      <c r="N953">
        <v>13</v>
      </c>
      <c r="O953">
        <v>0</v>
      </c>
      <c r="P953">
        <v>2</v>
      </c>
      <c r="Q953" t="s">
        <v>10</v>
      </c>
      <c r="R953" t="s">
        <v>48</v>
      </c>
      <c r="S953">
        <v>0</v>
      </c>
      <c r="T953">
        <v>12</v>
      </c>
      <c r="U953">
        <v>4</v>
      </c>
    </row>
    <row r="954" spans="1:21" x14ac:dyDescent="0.25">
      <c r="A954" t="s">
        <v>1621</v>
      </c>
      <c r="B954" s="1">
        <v>40897</v>
      </c>
      <c r="C954" t="s">
        <v>6273</v>
      </c>
      <c r="D954" t="s">
        <v>6932</v>
      </c>
      <c r="E954" t="s">
        <v>5978</v>
      </c>
      <c r="F954" t="s">
        <v>5979</v>
      </c>
      <c r="G954" t="s">
        <v>5983</v>
      </c>
      <c r="H954" s="1">
        <v>40902</v>
      </c>
      <c r="I954" t="s">
        <v>5969</v>
      </c>
      <c r="J954" t="s">
        <v>6313</v>
      </c>
      <c r="K954">
        <v>2011</v>
      </c>
      <c r="L954" t="s">
        <v>1622</v>
      </c>
      <c r="M954">
        <v>0</v>
      </c>
      <c r="N954">
        <v>40</v>
      </c>
      <c r="O954">
        <v>17</v>
      </c>
      <c r="P954">
        <v>5</v>
      </c>
      <c r="Q954" t="s">
        <v>10</v>
      </c>
      <c r="R954" t="s">
        <v>48</v>
      </c>
      <c r="S954">
        <v>0.42499999999999999</v>
      </c>
      <c r="T954">
        <v>12</v>
      </c>
      <c r="U954">
        <v>4</v>
      </c>
    </row>
    <row r="955" spans="1:21" x14ac:dyDescent="0.25">
      <c r="A955" t="s">
        <v>1675</v>
      </c>
      <c r="B955" s="1">
        <v>40905</v>
      </c>
      <c r="C955" t="s">
        <v>6128</v>
      </c>
      <c r="D955" t="s">
        <v>6362</v>
      </c>
      <c r="E955" t="s">
        <v>5978</v>
      </c>
      <c r="F955" t="s">
        <v>5979</v>
      </c>
      <c r="G955" t="s">
        <v>5983</v>
      </c>
      <c r="H955" s="1">
        <v>40910</v>
      </c>
      <c r="I955" t="s">
        <v>5969</v>
      </c>
      <c r="J955" t="s">
        <v>6042</v>
      </c>
      <c r="K955">
        <v>2011</v>
      </c>
      <c r="L955" t="s">
        <v>1567</v>
      </c>
      <c r="M955">
        <v>0</v>
      </c>
      <c r="N955">
        <v>57</v>
      </c>
      <c r="O955">
        <v>17</v>
      </c>
      <c r="P955">
        <v>2</v>
      </c>
      <c r="Q955" t="s">
        <v>10</v>
      </c>
      <c r="R955" t="s">
        <v>48</v>
      </c>
      <c r="S955">
        <v>0.29824561403508798</v>
      </c>
      <c r="T955">
        <v>12</v>
      </c>
      <c r="U955">
        <v>4</v>
      </c>
    </row>
    <row r="956" spans="1:21" x14ac:dyDescent="0.25">
      <c r="A956" t="s">
        <v>1811</v>
      </c>
      <c r="B956" s="1">
        <v>40952</v>
      </c>
      <c r="C956" t="s">
        <v>6841</v>
      </c>
      <c r="D956" t="s">
        <v>6765</v>
      </c>
      <c r="E956" t="s">
        <v>5978</v>
      </c>
      <c r="F956" t="s">
        <v>5979</v>
      </c>
      <c r="G956" t="s">
        <v>5973</v>
      </c>
      <c r="H956" s="1">
        <v>40955</v>
      </c>
      <c r="I956" t="s">
        <v>5986</v>
      </c>
      <c r="J956" t="s">
        <v>6371</v>
      </c>
      <c r="K956">
        <v>2012</v>
      </c>
      <c r="L956" t="s">
        <v>1665</v>
      </c>
      <c r="M956">
        <v>0</v>
      </c>
      <c r="N956">
        <v>105</v>
      </c>
      <c r="O956">
        <v>25</v>
      </c>
      <c r="P956">
        <v>2</v>
      </c>
      <c r="Q956" t="s">
        <v>10</v>
      </c>
      <c r="R956" t="s">
        <v>48</v>
      </c>
      <c r="S956">
        <v>0.238095238095238</v>
      </c>
      <c r="T956">
        <v>2</v>
      </c>
      <c r="U956">
        <v>1</v>
      </c>
    </row>
    <row r="957" spans="1:21" x14ac:dyDescent="0.25">
      <c r="A957" t="s">
        <v>1811</v>
      </c>
      <c r="B957" s="1">
        <v>40952</v>
      </c>
      <c r="C957" t="s">
        <v>6841</v>
      </c>
      <c r="D957" t="s">
        <v>6765</v>
      </c>
      <c r="E957" t="s">
        <v>5978</v>
      </c>
      <c r="F957" t="s">
        <v>5979</v>
      </c>
      <c r="G957" t="s">
        <v>5973</v>
      </c>
      <c r="H957" s="1">
        <v>40955</v>
      </c>
      <c r="I957" t="s">
        <v>5986</v>
      </c>
      <c r="J957" t="s">
        <v>6371</v>
      </c>
      <c r="K957">
        <v>2012</v>
      </c>
      <c r="L957" t="s">
        <v>1812</v>
      </c>
      <c r="M957">
        <v>0</v>
      </c>
      <c r="N957">
        <v>8</v>
      </c>
      <c r="O957">
        <v>1</v>
      </c>
      <c r="P957">
        <v>2</v>
      </c>
      <c r="Q957" t="s">
        <v>10</v>
      </c>
      <c r="R957" t="s">
        <v>48</v>
      </c>
      <c r="S957">
        <v>0.125</v>
      </c>
      <c r="T957">
        <v>2</v>
      </c>
      <c r="U957">
        <v>1</v>
      </c>
    </row>
    <row r="958" spans="1:21" x14ac:dyDescent="0.25">
      <c r="A958" t="s">
        <v>1829</v>
      </c>
      <c r="B958" s="1">
        <v>40959</v>
      </c>
      <c r="C958" t="s">
        <v>7028</v>
      </c>
      <c r="D958" t="s">
        <v>6247</v>
      </c>
      <c r="E958" t="s">
        <v>5978</v>
      </c>
      <c r="F958" t="s">
        <v>5979</v>
      </c>
      <c r="G958" t="s">
        <v>5973</v>
      </c>
      <c r="H958" s="1">
        <v>40962</v>
      </c>
      <c r="I958" t="s">
        <v>5969</v>
      </c>
      <c r="J958" t="s">
        <v>6248</v>
      </c>
      <c r="K958">
        <v>2012</v>
      </c>
      <c r="L958" t="s">
        <v>1262</v>
      </c>
      <c r="M958">
        <v>0</v>
      </c>
      <c r="N958">
        <v>100</v>
      </c>
      <c r="O958">
        <v>21</v>
      </c>
      <c r="P958">
        <v>2</v>
      </c>
      <c r="Q958" t="s">
        <v>10</v>
      </c>
      <c r="R958" t="s">
        <v>48</v>
      </c>
      <c r="S958">
        <v>0.21</v>
      </c>
      <c r="T958">
        <v>2</v>
      </c>
      <c r="U958">
        <v>1</v>
      </c>
    </row>
    <row r="959" spans="1:21" x14ac:dyDescent="0.25">
      <c r="A959" t="s">
        <v>1829</v>
      </c>
      <c r="B959" s="1">
        <v>40959</v>
      </c>
      <c r="C959" t="s">
        <v>7028</v>
      </c>
      <c r="D959" t="s">
        <v>6247</v>
      </c>
      <c r="E959" t="s">
        <v>5978</v>
      </c>
      <c r="F959" t="s">
        <v>5979</v>
      </c>
      <c r="G959" t="s">
        <v>5973</v>
      </c>
      <c r="H959" s="1">
        <v>40962</v>
      </c>
      <c r="I959" t="s">
        <v>5969</v>
      </c>
      <c r="J959" t="s">
        <v>6248</v>
      </c>
      <c r="K959">
        <v>2012</v>
      </c>
      <c r="L959" t="s">
        <v>339</v>
      </c>
      <c r="M959">
        <v>0</v>
      </c>
      <c r="N959">
        <v>92</v>
      </c>
      <c r="O959">
        <v>26</v>
      </c>
      <c r="P959">
        <v>3</v>
      </c>
      <c r="Q959" t="s">
        <v>10</v>
      </c>
      <c r="R959" t="s">
        <v>48</v>
      </c>
      <c r="S959">
        <v>0.282608695652174</v>
      </c>
      <c r="T959">
        <v>2</v>
      </c>
      <c r="U959">
        <v>1</v>
      </c>
    </row>
    <row r="960" spans="1:21" x14ac:dyDescent="0.25">
      <c r="A960" t="s">
        <v>1855</v>
      </c>
      <c r="B960" s="1">
        <v>40970</v>
      </c>
      <c r="C960" t="s">
        <v>6196</v>
      </c>
      <c r="D960" t="s">
        <v>6098</v>
      </c>
      <c r="E960" t="s">
        <v>5978</v>
      </c>
      <c r="F960" t="s">
        <v>5979</v>
      </c>
      <c r="G960" t="s">
        <v>5983</v>
      </c>
      <c r="H960" s="1">
        <v>40975</v>
      </c>
      <c r="I960" t="s">
        <v>5969</v>
      </c>
      <c r="J960" t="s">
        <v>5989</v>
      </c>
      <c r="K960">
        <v>2012</v>
      </c>
      <c r="L960" t="s">
        <v>1859</v>
      </c>
      <c r="M960">
        <v>0</v>
      </c>
      <c r="N960">
        <v>152</v>
      </c>
      <c r="O960">
        <v>70</v>
      </c>
      <c r="P960">
        <v>5</v>
      </c>
      <c r="Q960" t="s">
        <v>10</v>
      </c>
      <c r="R960" t="s">
        <v>48</v>
      </c>
      <c r="S960">
        <v>0.46052631578947401</v>
      </c>
      <c r="T960">
        <v>3</v>
      </c>
      <c r="U960">
        <v>1</v>
      </c>
    </row>
    <row r="961" spans="1:21" x14ac:dyDescent="0.25">
      <c r="A961" t="s">
        <v>1855</v>
      </c>
      <c r="B961" s="1">
        <v>40970</v>
      </c>
      <c r="C961" t="s">
        <v>6196</v>
      </c>
      <c r="D961" t="s">
        <v>6098</v>
      </c>
      <c r="E961" t="s">
        <v>5978</v>
      </c>
      <c r="F961" t="s">
        <v>5979</v>
      </c>
      <c r="G961" t="s">
        <v>5983</v>
      </c>
      <c r="H961" s="1">
        <v>40975</v>
      </c>
      <c r="I961" t="s">
        <v>5969</v>
      </c>
      <c r="J961" t="s">
        <v>5989</v>
      </c>
      <c r="K961">
        <v>2012</v>
      </c>
      <c r="L961" t="s">
        <v>715</v>
      </c>
      <c r="M961">
        <v>0</v>
      </c>
      <c r="N961">
        <v>90</v>
      </c>
      <c r="O961">
        <v>36</v>
      </c>
      <c r="P961">
        <v>3</v>
      </c>
      <c r="Q961" t="s">
        <v>10</v>
      </c>
      <c r="R961" t="s">
        <v>48</v>
      </c>
      <c r="S961">
        <v>0.4</v>
      </c>
      <c r="T961">
        <v>3</v>
      </c>
      <c r="U961">
        <v>1</v>
      </c>
    </row>
    <row r="962" spans="1:21" x14ac:dyDescent="0.25">
      <c r="A962" t="s">
        <v>1926</v>
      </c>
      <c r="B962" s="1">
        <v>40987</v>
      </c>
      <c r="C962" t="s">
        <v>6661</v>
      </c>
      <c r="D962" t="s">
        <v>6662</v>
      </c>
      <c r="E962" t="s">
        <v>5978</v>
      </c>
      <c r="F962" t="s">
        <v>5979</v>
      </c>
      <c r="G962" t="s">
        <v>5973</v>
      </c>
      <c r="H962" s="1">
        <v>40991</v>
      </c>
      <c r="I962" t="s">
        <v>5969</v>
      </c>
      <c r="J962" t="s">
        <v>6101</v>
      </c>
      <c r="K962">
        <v>2012</v>
      </c>
      <c r="L962" t="s">
        <v>1120</v>
      </c>
      <c r="M962">
        <v>0</v>
      </c>
      <c r="N962">
        <v>58</v>
      </c>
      <c r="O962">
        <v>3</v>
      </c>
      <c r="P962">
        <v>4</v>
      </c>
      <c r="Q962" t="s">
        <v>10</v>
      </c>
      <c r="R962" t="s">
        <v>48</v>
      </c>
      <c r="S962">
        <v>5.1724137931034503E-2</v>
      </c>
      <c r="T962">
        <v>3</v>
      </c>
      <c r="U962">
        <v>1</v>
      </c>
    </row>
    <row r="963" spans="1:21" x14ac:dyDescent="0.25">
      <c r="A963" t="s">
        <v>1933</v>
      </c>
      <c r="B963" s="1">
        <v>40988</v>
      </c>
      <c r="C963" t="s">
        <v>6595</v>
      </c>
      <c r="D963" t="s">
        <v>7009</v>
      </c>
      <c r="E963" t="s">
        <v>5978</v>
      </c>
      <c r="F963" t="s">
        <v>5979</v>
      </c>
      <c r="G963" t="s">
        <v>5973</v>
      </c>
      <c r="H963" s="1">
        <v>40991</v>
      </c>
      <c r="I963" t="s">
        <v>5986</v>
      </c>
      <c r="J963" t="s">
        <v>6042</v>
      </c>
      <c r="K963">
        <v>2012</v>
      </c>
      <c r="L963" t="s">
        <v>712</v>
      </c>
      <c r="M963">
        <v>0</v>
      </c>
      <c r="N963">
        <v>221</v>
      </c>
      <c r="O963">
        <v>91</v>
      </c>
      <c r="P963">
        <v>7</v>
      </c>
      <c r="Q963" t="s">
        <v>10</v>
      </c>
      <c r="R963" t="s">
        <v>48</v>
      </c>
      <c r="S963">
        <v>0.41176470588235298</v>
      </c>
      <c r="T963">
        <v>3</v>
      </c>
      <c r="U963">
        <v>1</v>
      </c>
    </row>
    <row r="964" spans="1:21" x14ac:dyDescent="0.25">
      <c r="A964" t="s">
        <v>2009</v>
      </c>
      <c r="B964" s="1">
        <v>41012</v>
      </c>
      <c r="C964" t="s">
        <v>6466</v>
      </c>
      <c r="D964" t="s">
        <v>6158</v>
      </c>
      <c r="E964" t="s">
        <v>5978</v>
      </c>
      <c r="F964" t="s">
        <v>5979</v>
      </c>
      <c r="G964" t="s">
        <v>5973</v>
      </c>
      <c r="H964" s="1">
        <v>41017</v>
      </c>
      <c r="I964" t="s">
        <v>5969</v>
      </c>
      <c r="J964" t="s">
        <v>6092</v>
      </c>
      <c r="K964">
        <v>2012</v>
      </c>
      <c r="L964" t="s">
        <v>715</v>
      </c>
      <c r="M964">
        <v>0</v>
      </c>
      <c r="N964">
        <v>209</v>
      </c>
      <c r="O964">
        <v>84</v>
      </c>
      <c r="P964">
        <v>7</v>
      </c>
      <c r="Q964" t="s">
        <v>10</v>
      </c>
      <c r="R964" t="s">
        <v>48</v>
      </c>
      <c r="S964">
        <v>0.401913875598086</v>
      </c>
      <c r="T964">
        <v>4</v>
      </c>
      <c r="U964">
        <v>2</v>
      </c>
    </row>
    <row r="965" spans="1:21" x14ac:dyDescent="0.25">
      <c r="A965" t="s">
        <v>2191</v>
      </c>
      <c r="B965" s="1">
        <v>41074</v>
      </c>
      <c r="C965" t="s">
        <v>7189</v>
      </c>
      <c r="D965" t="s">
        <v>7190</v>
      </c>
      <c r="E965" t="s">
        <v>5978</v>
      </c>
      <c r="F965" t="s">
        <v>5979</v>
      </c>
      <c r="G965" t="s">
        <v>5968</v>
      </c>
      <c r="H965" s="1">
        <v>41079</v>
      </c>
      <c r="I965" t="s">
        <v>5969</v>
      </c>
      <c r="J965" t="s">
        <v>6042</v>
      </c>
      <c r="K965">
        <v>2012</v>
      </c>
      <c r="L965" t="s">
        <v>651</v>
      </c>
      <c r="M965">
        <v>0</v>
      </c>
      <c r="N965">
        <v>92</v>
      </c>
      <c r="O965">
        <v>6</v>
      </c>
      <c r="P965">
        <v>7</v>
      </c>
      <c r="Q965" t="s">
        <v>10</v>
      </c>
      <c r="R965" t="s">
        <v>48</v>
      </c>
      <c r="S965">
        <v>6.5217391304347797E-2</v>
      </c>
      <c r="T965">
        <v>6</v>
      </c>
      <c r="U965">
        <v>2</v>
      </c>
    </row>
    <row r="966" spans="1:21" x14ac:dyDescent="0.25">
      <c r="A966" t="s">
        <v>2194</v>
      </c>
      <c r="B966" s="1">
        <v>41075</v>
      </c>
      <c r="C966" t="s">
        <v>6193</v>
      </c>
      <c r="D966" t="s">
        <v>6504</v>
      </c>
      <c r="E966" t="s">
        <v>5978</v>
      </c>
      <c r="F966" t="s">
        <v>5979</v>
      </c>
      <c r="G966" t="s">
        <v>5983</v>
      </c>
      <c r="H966" s="1">
        <v>41075</v>
      </c>
      <c r="I966" t="s">
        <v>6005</v>
      </c>
      <c r="J966" t="s">
        <v>6179</v>
      </c>
      <c r="K966">
        <v>2012</v>
      </c>
      <c r="L966" t="s">
        <v>693</v>
      </c>
      <c r="M966">
        <v>0</v>
      </c>
      <c r="N966">
        <v>90</v>
      </c>
      <c r="O966">
        <v>17</v>
      </c>
      <c r="P966">
        <v>3</v>
      </c>
      <c r="Q966" t="s">
        <v>10</v>
      </c>
      <c r="R966" t="s">
        <v>48</v>
      </c>
      <c r="S966">
        <v>0.18888888888888899</v>
      </c>
      <c r="T966">
        <v>6</v>
      </c>
      <c r="U966">
        <v>2</v>
      </c>
    </row>
    <row r="967" spans="1:21" x14ac:dyDescent="0.25">
      <c r="A967" t="s">
        <v>2347</v>
      </c>
      <c r="B967" s="1">
        <v>41106</v>
      </c>
      <c r="C967" t="s">
        <v>7233</v>
      </c>
      <c r="D967" t="s">
        <v>7234</v>
      </c>
      <c r="E967" t="s">
        <v>5978</v>
      </c>
      <c r="F967" t="s">
        <v>5979</v>
      </c>
      <c r="G967" t="s">
        <v>5973</v>
      </c>
      <c r="H967" s="1">
        <v>41109</v>
      </c>
      <c r="I967" t="s">
        <v>5986</v>
      </c>
      <c r="J967" t="s">
        <v>6688</v>
      </c>
      <c r="K967">
        <v>2012</v>
      </c>
      <c r="L967" t="s">
        <v>1026</v>
      </c>
      <c r="M967">
        <v>0</v>
      </c>
      <c r="N967">
        <v>16</v>
      </c>
      <c r="O967">
        <v>6</v>
      </c>
      <c r="P967">
        <v>2</v>
      </c>
      <c r="Q967" t="s">
        <v>10</v>
      </c>
      <c r="R967" t="s">
        <v>48</v>
      </c>
      <c r="S967">
        <v>0.375</v>
      </c>
      <c r="T967">
        <v>7</v>
      </c>
      <c r="U967">
        <v>3</v>
      </c>
    </row>
    <row r="968" spans="1:21" x14ac:dyDescent="0.25">
      <c r="A968" t="s">
        <v>2390</v>
      </c>
      <c r="B968" s="1">
        <v>41122</v>
      </c>
      <c r="C968" t="s">
        <v>7245</v>
      </c>
      <c r="D968" t="s">
        <v>6483</v>
      </c>
      <c r="E968" t="s">
        <v>5978</v>
      </c>
      <c r="F968" t="s">
        <v>5979</v>
      </c>
      <c r="G968" t="s">
        <v>5973</v>
      </c>
      <c r="H968" s="1">
        <v>41124</v>
      </c>
      <c r="I968" t="s">
        <v>5986</v>
      </c>
      <c r="J968" t="s">
        <v>5992</v>
      </c>
      <c r="K968">
        <v>2012</v>
      </c>
      <c r="L968" t="s">
        <v>598</v>
      </c>
      <c r="M968">
        <v>0</v>
      </c>
      <c r="N968">
        <v>154</v>
      </c>
      <c r="O968">
        <v>54</v>
      </c>
      <c r="P968">
        <v>3</v>
      </c>
      <c r="Q968" t="s">
        <v>10</v>
      </c>
      <c r="R968" t="s">
        <v>48</v>
      </c>
      <c r="S968">
        <v>0.35064935064935099</v>
      </c>
      <c r="T968">
        <v>8</v>
      </c>
      <c r="U968">
        <v>3</v>
      </c>
    </row>
    <row r="969" spans="1:21" x14ac:dyDescent="0.25">
      <c r="A969" t="s">
        <v>2482</v>
      </c>
      <c r="B969" s="1">
        <v>41134</v>
      </c>
      <c r="C969" t="s">
        <v>6767</v>
      </c>
      <c r="D969" t="s">
        <v>7282</v>
      </c>
      <c r="E969" t="s">
        <v>5978</v>
      </c>
      <c r="F969" t="s">
        <v>5979</v>
      </c>
      <c r="G969" t="s">
        <v>5973</v>
      </c>
      <c r="H969" s="1">
        <v>41136</v>
      </c>
      <c r="I969" t="s">
        <v>5986</v>
      </c>
      <c r="J969" t="s">
        <v>6101</v>
      </c>
      <c r="K969">
        <v>2012</v>
      </c>
      <c r="L969" t="s">
        <v>604</v>
      </c>
      <c r="M969">
        <v>0</v>
      </c>
      <c r="N969">
        <v>86</v>
      </c>
      <c r="O969">
        <v>39</v>
      </c>
      <c r="P969">
        <v>3</v>
      </c>
      <c r="Q969" t="s">
        <v>10</v>
      </c>
      <c r="R969" t="s">
        <v>48</v>
      </c>
      <c r="S969">
        <v>0.45348837209302301</v>
      </c>
      <c r="T969">
        <v>8</v>
      </c>
      <c r="U969">
        <v>3</v>
      </c>
    </row>
    <row r="970" spans="1:21" x14ac:dyDescent="0.25">
      <c r="A970" t="s">
        <v>2520</v>
      </c>
      <c r="B970" s="1">
        <v>41139</v>
      </c>
      <c r="C970" t="s">
        <v>6797</v>
      </c>
      <c r="D970" t="s">
        <v>6542</v>
      </c>
      <c r="E970" t="s">
        <v>5978</v>
      </c>
      <c r="F970" t="s">
        <v>5979</v>
      </c>
      <c r="G970" t="s">
        <v>5968</v>
      </c>
      <c r="H970" s="1">
        <v>41141</v>
      </c>
      <c r="I970" t="s">
        <v>5969</v>
      </c>
      <c r="J970" t="s">
        <v>6371</v>
      </c>
      <c r="K970">
        <v>2012</v>
      </c>
      <c r="L970" t="s">
        <v>1567</v>
      </c>
      <c r="M970">
        <v>0</v>
      </c>
      <c r="N970">
        <v>57</v>
      </c>
      <c r="O970">
        <v>17</v>
      </c>
      <c r="P970">
        <v>2</v>
      </c>
      <c r="Q970" t="s">
        <v>10</v>
      </c>
      <c r="R970" t="s">
        <v>48</v>
      </c>
      <c r="S970">
        <v>0.29824561403508798</v>
      </c>
      <c r="T970">
        <v>8</v>
      </c>
      <c r="U970">
        <v>3</v>
      </c>
    </row>
    <row r="971" spans="1:21" x14ac:dyDescent="0.25">
      <c r="A971" t="s">
        <v>2551</v>
      </c>
      <c r="B971" s="1">
        <v>41145</v>
      </c>
      <c r="C971" t="s">
        <v>6046</v>
      </c>
      <c r="D971" t="s">
        <v>7304</v>
      </c>
      <c r="E971" t="s">
        <v>5978</v>
      </c>
      <c r="F971" t="s">
        <v>5979</v>
      </c>
      <c r="G971" t="s">
        <v>5968</v>
      </c>
      <c r="H971" s="1">
        <v>41147</v>
      </c>
      <c r="I971" t="s">
        <v>5969</v>
      </c>
      <c r="J971" t="s">
        <v>6688</v>
      </c>
      <c r="K971">
        <v>2012</v>
      </c>
      <c r="L971" t="s">
        <v>2552</v>
      </c>
      <c r="M971">
        <v>0</v>
      </c>
      <c r="N971">
        <v>95</v>
      </c>
      <c r="O971">
        <v>30</v>
      </c>
      <c r="P971">
        <v>7</v>
      </c>
      <c r="Q971" t="s">
        <v>10</v>
      </c>
      <c r="R971" t="s">
        <v>48</v>
      </c>
      <c r="S971">
        <v>0.31578947368421001</v>
      </c>
      <c r="T971">
        <v>8</v>
      </c>
      <c r="U971">
        <v>3</v>
      </c>
    </row>
    <row r="972" spans="1:21" x14ac:dyDescent="0.25">
      <c r="A972" t="s">
        <v>2600</v>
      </c>
      <c r="B972" s="1">
        <v>41152</v>
      </c>
      <c r="C972" t="s">
        <v>6580</v>
      </c>
      <c r="D972" t="s">
        <v>7316</v>
      </c>
      <c r="E972" t="s">
        <v>5978</v>
      </c>
      <c r="F972" t="s">
        <v>5979</v>
      </c>
      <c r="G972" t="s">
        <v>5973</v>
      </c>
      <c r="H972" s="1">
        <v>41155</v>
      </c>
      <c r="I972" t="s">
        <v>5969</v>
      </c>
      <c r="J972" t="s">
        <v>6042</v>
      </c>
      <c r="K972">
        <v>2012</v>
      </c>
      <c r="L972" t="s">
        <v>225</v>
      </c>
      <c r="M972">
        <v>0</v>
      </c>
      <c r="N972">
        <v>23</v>
      </c>
      <c r="O972">
        <v>8</v>
      </c>
      <c r="P972">
        <v>2</v>
      </c>
      <c r="Q972" t="s">
        <v>10</v>
      </c>
      <c r="R972" t="s">
        <v>48</v>
      </c>
      <c r="S972">
        <v>0.34782608695652201</v>
      </c>
      <c r="T972">
        <v>8</v>
      </c>
      <c r="U972">
        <v>3</v>
      </c>
    </row>
    <row r="973" spans="1:21" x14ac:dyDescent="0.25">
      <c r="A973" t="s">
        <v>2644</v>
      </c>
      <c r="B973" s="1">
        <v>41159</v>
      </c>
      <c r="C973" t="s">
        <v>6469</v>
      </c>
      <c r="D973" t="s">
        <v>7328</v>
      </c>
      <c r="E973" t="s">
        <v>5978</v>
      </c>
      <c r="F973" t="s">
        <v>5979</v>
      </c>
      <c r="G973" t="s">
        <v>5983</v>
      </c>
      <c r="H973" s="1">
        <v>41161</v>
      </c>
      <c r="I973" t="s">
        <v>5986</v>
      </c>
      <c r="J973" t="s">
        <v>6092</v>
      </c>
      <c r="K973">
        <v>2012</v>
      </c>
      <c r="L973" t="s">
        <v>1990</v>
      </c>
      <c r="M973">
        <v>0</v>
      </c>
      <c r="N973">
        <v>184</v>
      </c>
      <c r="O973">
        <v>39</v>
      </c>
      <c r="P973">
        <v>13</v>
      </c>
      <c r="Q973" t="s">
        <v>10</v>
      </c>
      <c r="R973" t="s">
        <v>48</v>
      </c>
      <c r="S973">
        <v>0.21195652173912999</v>
      </c>
      <c r="T973">
        <v>9</v>
      </c>
      <c r="U973">
        <v>3</v>
      </c>
    </row>
    <row r="974" spans="1:21" x14ac:dyDescent="0.25">
      <c r="A974" t="s">
        <v>2654</v>
      </c>
      <c r="B974" s="1">
        <v>41162</v>
      </c>
      <c r="C974" t="s">
        <v>7259</v>
      </c>
      <c r="D974" t="s">
        <v>7335</v>
      </c>
      <c r="E974" t="s">
        <v>5978</v>
      </c>
      <c r="F974" t="s">
        <v>5979</v>
      </c>
      <c r="G974" t="s">
        <v>5968</v>
      </c>
      <c r="H974" s="1">
        <v>41163</v>
      </c>
      <c r="I974" t="s">
        <v>5986</v>
      </c>
      <c r="J974" t="s">
        <v>6248</v>
      </c>
      <c r="K974">
        <v>2012</v>
      </c>
      <c r="L974" t="s">
        <v>131</v>
      </c>
      <c r="M974">
        <v>0</v>
      </c>
      <c r="N974">
        <v>35</v>
      </c>
      <c r="O974">
        <v>18</v>
      </c>
      <c r="P974">
        <v>5</v>
      </c>
      <c r="Q974" t="s">
        <v>10</v>
      </c>
      <c r="R974" t="s">
        <v>48</v>
      </c>
      <c r="S974">
        <v>0.51428571428571401</v>
      </c>
      <c r="T974">
        <v>9</v>
      </c>
      <c r="U974">
        <v>3</v>
      </c>
    </row>
    <row r="975" spans="1:21" x14ac:dyDescent="0.25">
      <c r="A975" t="s">
        <v>2680</v>
      </c>
      <c r="B975" s="1">
        <v>41169</v>
      </c>
      <c r="C975" t="s">
        <v>6050</v>
      </c>
      <c r="D975" t="s">
        <v>6973</v>
      </c>
      <c r="E975" t="s">
        <v>5978</v>
      </c>
      <c r="F975" t="s">
        <v>5979</v>
      </c>
      <c r="G975" t="s">
        <v>5968</v>
      </c>
      <c r="H975" s="1">
        <v>41169</v>
      </c>
      <c r="I975" t="s">
        <v>6005</v>
      </c>
      <c r="J975" t="s">
        <v>6248</v>
      </c>
      <c r="K975">
        <v>2012</v>
      </c>
      <c r="L975" t="s">
        <v>2681</v>
      </c>
      <c r="M975">
        <v>0</v>
      </c>
      <c r="N975">
        <v>30</v>
      </c>
      <c r="O975">
        <v>3</v>
      </c>
      <c r="P975">
        <v>2</v>
      </c>
      <c r="Q975" t="s">
        <v>10</v>
      </c>
      <c r="R975" t="s">
        <v>48</v>
      </c>
      <c r="S975">
        <v>0.1</v>
      </c>
      <c r="T975">
        <v>9</v>
      </c>
      <c r="U975">
        <v>3</v>
      </c>
    </row>
    <row r="976" spans="1:21" x14ac:dyDescent="0.25">
      <c r="A976" t="s">
        <v>2752</v>
      </c>
      <c r="B976" s="1">
        <v>41181</v>
      </c>
      <c r="C976" t="s">
        <v>6654</v>
      </c>
      <c r="D976" t="s">
        <v>7206</v>
      </c>
      <c r="E976" t="s">
        <v>5978</v>
      </c>
      <c r="F976" t="s">
        <v>5979</v>
      </c>
      <c r="G976" t="s">
        <v>5973</v>
      </c>
      <c r="H976" s="1">
        <v>41181</v>
      </c>
      <c r="I976" t="s">
        <v>6005</v>
      </c>
      <c r="J976" t="s">
        <v>6042</v>
      </c>
      <c r="K976">
        <v>2012</v>
      </c>
      <c r="L976" t="s">
        <v>1098</v>
      </c>
      <c r="M976">
        <v>0</v>
      </c>
      <c r="N976">
        <v>28</v>
      </c>
      <c r="O976">
        <v>0</v>
      </c>
      <c r="P976">
        <v>1</v>
      </c>
      <c r="Q976" t="s">
        <v>10</v>
      </c>
      <c r="R976" t="s">
        <v>48</v>
      </c>
      <c r="S976">
        <v>0</v>
      </c>
      <c r="T976">
        <v>9</v>
      </c>
      <c r="U976">
        <v>3</v>
      </c>
    </row>
    <row r="977" spans="1:21" x14ac:dyDescent="0.25">
      <c r="A977" t="s">
        <v>2810</v>
      </c>
      <c r="B977" s="1">
        <v>41205</v>
      </c>
      <c r="C977" t="s">
        <v>7312</v>
      </c>
      <c r="D977" t="s">
        <v>7058</v>
      </c>
      <c r="E977" t="s">
        <v>5978</v>
      </c>
      <c r="F977" t="s">
        <v>5979</v>
      </c>
      <c r="G977" t="s">
        <v>5983</v>
      </c>
      <c r="H977" s="1">
        <v>41210</v>
      </c>
      <c r="I977" t="s">
        <v>5969</v>
      </c>
      <c r="J977" t="s">
        <v>6101</v>
      </c>
      <c r="K977">
        <v>2012</v>
      </c>
      <c r="L977" t="s">
        <v>1554</v>
      </c>
      <c r="M977">
        <v>0</v>
      </c>
      <c r="N977">
        <v>31</v>
      </c>
      <c r="O977">
        <v>2</v>
      </c>
      <c r="P977">
        <v>2</v>
      </c>
      <c r="Q977" t="s">
        <v>10</v>
      </c>
      <c r="R977" t="s">
        <v>48</v>
      </c>
      <c r="S977">
        <v>6.4516129032258104E-2</v>
      </c>
      <c r="T977">
        <v>10</v>
      </c>
      <c r="U977">
        <v>4</v>
      </c>
    </row>
    <row r="978" spans="1:21" x14ac:dyDescent="0.25">
      <c r="A978" t="s">
        <v>2923</v>
      </c>
      <c r="B978" s="1">
        <v>41229</v>
      </c>
      <c r="C978" t="s">
        <v>6263</v>
      </c>
      <c r="D978" t="s">
        <v>7415</v>
      </c>
      <c r="E978" t="s">
        <v>5978</v>
      </c>
      <c r="F978" t="s">
        <v>5979</v>
      </c>
      <c r="G978" t="s">
        <v>5968</v>
      </c>
      <c r="H978" s="1">
        <v>41231</v>
      </c>
      <c r="I978" t="s">
        <v>5969</v>
      </c>
      <c r="J978" t="s">
        <v>6131</v>
      </c>
      <c r="K978">
        <v>2012</v>
      </c>
      <c r="L978" t="s">
        <v>2681</v>
      </c>
      <c r="M978">
        <v>0</v>
      </c>
      <c r="N978">
        <v>45</v>
      </c>
      <c r="O978">
        <v>4</v>
      </c>
      <c r="P978">
        <v>3</v>
      </c>
      <c r="Q978" t="s">
        <v>10</v>
      </c>
      <c r="R978" t="s">
        <v>48</v>
      </c>
      <c r="S978">
        <v>8.8888888888888906E-2</v>
      </c>
      <c r="T978">
        <v>11</v>
      </c>
      <c r="U978">
        <v>4</v>
      </c>
    </row>
    <row r="979" spans="1:21" x14ac:dyDescent="0.25">
      <c r="A979" t="s">
        <v>3075</v>
      </c>
      <c r="B979" s="1">
        <v>41263</v>
      </c>
      <c r="C979" t="s">
        <v>7332</v>
      </c>
      <c r="D979" t="s">
        <v>6389</v>
      </c>
      <c r="E979" t="s">
        <v>5978</v>
      </c>
      <c r="F979" t="s">
        <v>5979</v>
      </c>
      <c r="G979" t="s">
        <v>5983</v>
      </c>
      <c r="H979" s="1">
        <v>41265</v>
      </c>
      <c r="I979" t="s">
        <v>5986</v>
      </c>
      <c r="J979" t="s">
        <v>6042</v>
      </c>
      <c r="K979">
        <v>2012</v>
      </c>
      <c r="L979" t="s">
        <v>1440</v>
      </c>
      <c r="M979">
        <v>0</v>
      </c>
      <c r="N979">
        <v>34</v>
      </c>
      <c r="O979">
        <v>9</v>
      </c>
      <c r="P979">
        <v>4</v>
      </c>
      <c r="Q979" t="s">
        <v>10</v>
      </c>
      <c r="R979" t="s">
        <v>48</v>
      </c>
      <c r="S979">
        <v>0.26470588235294101</v>
      </c>
      <c r="T979">
        <v>12</v>
      </c>
      <c r="U979">
        <v>4</v>
      </c>
    </row>
    <row r="980" spans="1:21" x14ac:dyDescent="0.25">
      <c r="A980" t="s">
        <v>3108</v>
      </c>
      <c r="B980" s="1">
        <v>41270</v>
      </c>
      <c r="C980" t="s">
        <v>6524</v>
      </c>
      <c r="D980" t="s">
        <v>6098</v>
      </c>
      <c r="E980" t="s">
        <v>5978</v>
      </c>
      <c r="F980" t="s">
        <v>5979</v>
      </c>
      <c r="G980" t="s">
        <v>5973</v>
      </c>
      <c r="H980" s="1">
        <v>41273</v>
      </c>
      <c r="I980" t="s">
        <v>5969</v>
      </c>
      <c r="J980" t="s">
        <v>5989</v>
      </c>
      <c r="K980">
        <v>2012</v>
      </c>
      <c r="L980" t="s">
        <v>339</v>
      </c>
      <c r="M980">
        <v>0</v>
      </c>
      <c r="N980">
        <v>246</v>
      </c>
      <c r="O980">
        <v>69</v>
      </c>
      <c r="P980">
        <v>8</v>
      </c>
      <c r="Q980" t="s">
        <v>10</v>
      </c>
      <c r="R980" t="s">
        <v>48</v>
      </c>
      <c r="S980">
        <v>0.28048780487804897</v>
      </c>
      <c r="T980">
        <v>12</v>
      </c>
      <c r="U980">
        <v>4</v>
      </c>
    </row>
    <row r="981" spans="1:21" x14ac:dyDescent="0.25">
      <c r="A981" t="s">
        <v>3108</v>
      </c>
      <c r="B981" s="1">
        <v>41270</v>
      </c>
      <c r="C981" t="s">
        <v>6524</v>
      </c>
      <c r="D981" t="s">
        <v>6098</v>
      </c>
      <c r="E981" t="s">
        <v>5978</v>
      </c>
      <c r="F981" t="s">
        <v>5979</v>
      </c>
      <c r="G981" t="s">
        <v>5973</v>
      </c>
      <c r="H981" s="1">
        <v>41273</v>
      </c>
      <c r="I981" t="s">
        <v>5969</v>
      </c>
      <c r="J981" t="s">
        <v>5989</v>
      </c>
      <c r="K981">
        <v>2012</v>
      </c>
      <c r="L981" t="s">
        <v>651</v>
      </c>
      <c r="M981">
        <v>0</v>
      </c>
      <c r="N981">
        <v>26</v>
      </c>
      <c r="O981">
        <v>2</v>
      </c>
      <c r="P981">
        <v>2</v>
      </c>
      <c r="Q981" t="s">
        <v>10</v>
      </c>
      <c r="R981" t="s">
        <v>48</v>
      </c>
      <c r="S981">
        <v>7.69230769230769E-2</v>
      </c>
      <c r="T981">
        <v>12</v>
      </c>
      <c r="U981">
        <v>4</v>
      </c>
    </row>
    <row r="982" spans="1:21" x14ac:dyDescent="0.25">
      <c r="A982" t="s">
        <v>3140</v>
      </c>
      <c r="B982" s="1">
        <v>41276</v>
      </c>
      <c r="C982" t="s">
        <v>6897</v>
      </c>
      <c r="D982" t="s">
        <v>7457</v>
      </c>
      <c r="E982" t="s">
        <v>5978</v>
      </c>
      <c r="F982" t="s">
        <v>5979</v>
      </c>
      <c r="G982" t="s">
        <v>5973</v>
      </c>
      <c r="H982" s="1">
        <v>41277</v>
      </c>
      <c r="I982" t="s">
        <v>5986</v>
      </c>
      <c r="J982" t="s">
        <v>6042</v>
      </c>
      <c r="K982">
        <v>2013</v>
      </c>
      <c r="L982" t="s">
        <v>1292</v>
      </c>
      <c r="M982">
        <v>0</v>
      </c>
      <c r="N982">
        <v>46</v>
      </c>
      <c r="O982">
        <v>13</v>
      </c>
      <c r="P982">
        <v>3</v>
      </c>
      <c r="Q982" t="s">
        <v>10</v>
      </c>
      <c r="R982" t="s">
        <v>48</v>
      </c>
      <c r="S982">
        <v>0.282608695652174</v>
      </c>
      <c r="T982">
        <v>1</v>
      </c>
      <c r="U982">
        <v>1</v>
      </c>
    </row>
    <row r="983" spans="1:21" x14ac:dyDescent="0.25">
      <c r="A983" t="s">
        <v>3266</v>
      </c>
      <c r="B983" s="1">
        <v>41317</v>
      </c>
      <c r="C983" t="s">
        <v>6628</v>
      </c>
      <c r="D983" t="s">
        <v>6120</v>
      </c>
      <c r="E983" t="s">
        <v>5978</v>
      </c>
      <c r="F983" t="s">
        <v>5979</v>
      </c>
      <c r="G983" t="s">
        <v>5983</v>
      </c>
      <c r="H983" s="1">
        <v>41322</v>
      </c>
      <c r="I983" t="s">
        <v>5969</v>
      </c>
      <c r="J983" t="s">
        <v>5989</v>
      </c>
      <c r="K983">
        <v>2013</v>
      </c>
      <c r="L983" t="s">
        <v>715</v>
      </c>
      <c r="M983">
        <v>0</v>
      </c>
      <c r="N983">
        <v>209</v>
      </c>
      <c r="O983">
        <v>84</v>
      </c>
      <c r="P983">
        <v>7</v>
      </c>
      <c r="Q983" t="s">
        <v>10</v>
      </c>
      <c r="R983" t="s">
        <v>48</v>
      </c>
      <c r="S983">
        <v>0.401913875598086</v>
      </c>
      <c r="T983">
        <v>2</v>
      </c>
      <c r="U983">
        <v>1</v>
      </c>
    </row>
    <row r="984" spans="1:21" x14ac:dyDescent="0.25">
      <c r="A984" t="s">
        <v>3285</v>
      </c>
      <c r="B984" s="1">
        <v>41323</v>
      </c>
      <c r="C984" t="s">
        <v>6253</v>
      </c>
      <c r="D984" t="s">
        <v>6362</v>
      </c>
      <c r="E984" t="s">
        <v>5978</v>
      </c>
      <c r="F984" t="s">
        <v>5979</v>
      </c>
      <c r="G984" t="s">
        <v>5973</v>
      </c>
      <c r="H984" s="1">
        <v>41326</v>
      </c>
      <c r="I984" t="s">
        <v>5969</v>
      </c>
      <c r="J984" t="s">
        <v>6042</v>
      </c>
      <c r="K984">
        <v>2013</v>
      </c>
      <c r="L984" t="s">
        <v>233</v>
      </c>
      <c r="M984">
        <v>0</v>
      </c>
      <c r="N984">
        <v>103</v>
      </c>
      <c r="O984">
        <v>26</v>
      </c>
      <c r="P984">
        <v>2</v>
      </c>
      <c r="Q984" t="s">
        <v>10</v>
      </c>
      <c r="R984" t="s">
        <v>48</v>
      </c>
      <c r="S984">
        <v>0.25242718446601897</v>
      </c>
      <c r="T984">
        <v>2</v>
      </c>
      <c r="U984">
        <v>1</v>
      </c>
    </row>
    <row r="985" spans="1:21" x14ac:dyDescent="0.25">
      <c r="A985" t="s">
        <v>3285</v>
      </c>
      <c r="B985" s="1">
        <v>41323</v>
      </c>
      <c r="C985" t="s">
        <v>6253</v>
      </c>
      <c r="D985" t="s">
        <v>6362</v>
      </c>
      <c r="E985" t="s">
        <v>5978</v>
      </c>
      <c r="F985" t="s">
        <v>5979</v>
      </c>
      <c r="G985" t="s">
        <v>5973</v>
      </c>
      <c r="H985" s="1">
        <v>41326</v>
      </c>
      <c r="I985" t="s">
        <v>5969</v>
      </c>
      <c r="J985" t="s">
        <v>6042</v>
      </c>
      <c r="K985">
        <v>2013</v>
      </c>
      <c r="L985" t="s">
        <v>1738</v>
      </c>
      <c r="M985">
        <v>0</v>
      </c>
      <c r="N985">
        <v>24</v>
      </c>
      <c r="O985">
        <v>2</v>
      </c>
      <c r="P985">
        <v>4</v>
      </c>
      <c r="Q985" t="s">
        <v>10</v>
      </c>
      <c r="R985" t="s">
        <v>48</v>
      </c>
      <c r="S985">
        <v>8.3333333333333301E-2</v>
      </c>
      <c r="T985">
        <v>2</v>
      </c>
      <c r="U985">
        <v>1</v>
      </c>
    </row>
    <row r="986" spans="1:21" x14ac:dyDescent="0.25">
      <c r="A986" t="s">
        <v>3393</v>
      </c>
      <c r="B986" s="1">
        <v>41361</v>
      </c>
      <c r="C986" t="s">
        <v>6754</v>
      </c>
      <c r="D986" t="s">
        <v>7517</v>
      </c>
      <c r="E986" t="s">
        <v>5978</v>
      </c>
      <c r="F986" t="s">
        <v>5979</v>
      </c>
      <c r="G986" t="s">
        <v>5983</v>
      </c>
      <c r="H986" s="1">
        <v>41366</v>
      </c>
      <c r="I986" t="s">
        <v>5969</v>
      </c>
      <c r="J986" t="s">
        <v>5989</v>
      </c>
      <c r="K986">
        <v>2013</v>
      </c>
      <c r="L986" t="s">
        <v>364</v>
      </c>
      <c r="M986">
        <v>0</v>
      </c>
      <c r="N986">
        <v>99</v>
      </c>
      <c r="O986">
        <v>11</v>
      </c>
      <c r="P986">
        <v>2</v>
      </c>
      <c r="Q986" t="s">
        <v>10</v>
      </c>
      <c r="R986" t="s">
        <v>48</v>
      </c>
      <c r="S986">
        <v>0.11111111111111099</v>
      </c>
      <c r="T986">
        <v>3</v>
      </c>
      <c r="U986">
        <v>1</v>
      </c>
    </row>
    <row r="987" spans="1:21" x14ac:dyDescent="0.25">
      <c r="A987" t="s">
        <v>3482</v>
      </c>
      <c r="B987" s="1">
        <v>41400</v>
      </c>
      <c r="C987" t="s">
        <v>7547</v>
      </c>
      <c r="D987" t="s">
        <v>7548</v>
      </c>
      <c r="E987" t="s">
        <v>5978</v>
      </c>
      <c r="F987" t="s">
        <v>5979</v>
      </c>
      <c r="G987" t="s">
        <v>5983</v>
      </c>
      <c r="H987" s="1">
        <v>41403</v>
      </c>
      <c r="I987" t="s">
        <v>5969</v>
      </c>
      <c r="J987" t="s">
        <v>5980</v>
      </c>
      <c r="K987">
        <v>2013</v>
      </c>
      <c r="L987" t="s">
        <v>786</v>
      </c>
      <c r="M987">
        <v>0</v>
      </c>
      <c r="N987">
        <v>28</v>
      </c>
      <c r="O987">
        <v>14</v>
      </c>
      <c r="P987">
        <v>4</v>
      </c>
      <c r="Q987" t="s">
        <v>10</v>
      </c>
      <c r="R987" t="s">
        <v>48</v>
      </c>
      <c r="S987">
        <v>0.5</v>
      </c>
      <c r="T987">
        <v>5</v>
      </c>
      <c r="U987">
        <v>2</v>
      </c>
    </row>
    <row r="988" spans="1:21" x14ac:dyDescent="0.25">
      <c r="A988" t="s">
        <v>3496</v>
      </c>
      <c r="B988" s="1">
        <v>41404</v>
      </c>
      <c r="C988" t="s">
        <v>7129</v>
      </c>
      <c r="D988" t="s">
        <v>7395</v>
      </c>
      <c r="E988" t="s">
        <v>5978</v>
      </c>
      <c r="F988" t="s">
        <v>5979</v>
      </c>
      <c r="G988" t="s">
        <v>5968</v>
      </c>
      <c r="H988" s="1">
        <v>41407</v>
      </c>
      <c r="I988" t="s">
        <v>5986</v>
      </c>
      <c r="J988" t="s">
        <v>5980</v>
      </c>
      <c r="K988">
        <v>2013</v>
      </c>
      <c r="L988" t="s">
        <v>2717</v>
      </c>
      <c r="M988">
        <v>0</v>
      </c>
      <c r="N988">
        <v>159</v>
      </c>
      <c r="O988">
        <v>73</v>
      </c>
      <c r="P988">
        <v>3</v>
      </c>
      <c r="Q988" t="s">
        <v>10</v>
      </c>
      <c r="R988" t="s">
        <v>48</v>
      </c>
      <c r="S988">
        <v>0.45911949685534598</v>
      </c>
      <c r="T988">
        <v>5</v>
      </c>
      <c r="U988">
        <v>2</v>
      </c>
    </row>
    <row r="989" spans="1:21" x14ac:dyDescent="0.25">
      <c r="A989" t="s">
        <v>3827</v>
      </c>
      <c r="B989" s="1">
        <v>41492</v>
      </c>
      <c r="C989" t="s">
        <v>6071</v>
      </c>
      <c r="D989" t="s">
        <v>7575</v>
      </c>
      <c r="E989" t="s">
        <v>5978</v>
      </c>
      <c r="F989" t="s">
        <v>5979</v>
      </c>
      <c r="G989" t="s">
        <v>5973</v>
      </c>
      <c r="H989" s="1">
        <v>41495</v>
      </c>
      <c r="I989" t="s">
        <v>5986</v>
      </c>
      <c r="J989" t="s">
        <v>6042</v>
      </c>
      <c r="K989">
        <v>2013</v>
      </c>
      <c r="L989" t="s">
        <v>180</v>
      </c>
      <c r="M989">
        <v>0</v>
      </c>
      <c r="N989">
        <v>21</v>
      </c>
      <c r="O989">
        <v>5</v>
      </c>
      <c r="P989">
        <v>2</v>
      </c>
      <c r="Q989" t="s">
        <v>10</v>
      </c>
      <c r="R989" t="s">
        <v>48</v>
      </c>
      <c r="S989">
        <v>0.238095238095238</v>
      </c>
      <c r="T989">
        <v>8</v>
      </c>
      <c r="U989">
        <v>3</v>
      </c>
    </row>
    <row r="990" spans="1:21" x14ac:dyDescent="0.25">
      <c r="A990" t="s">
        <v>3877</v>
      </c>
      <c r="B990" s="1">
        <v>41499</v>
      </c>
      <c r="C990" t="s">
        <v>6479</v>
      </c>
      <c r="D990" t="s">
        <v>7569</v>
      </c>
      <c r="E990" t="s">
        <v>5978</v>
      </c>
      <c r="F990" t="s">
        <v>5979</v>
      </c>
      <c r="G990" t="s">
        <v>5983</v>
      </c>
      <c r="H990" s="1">
        <v>41501</v>
      </c>
      <c r="I990" t="s">
        <v>5986</v>
      </c>
      <c r="J990" t="s">
        <v>5992</v>
      </c>
      <c r="K990">
        <v>2013</v>
      </c>
      <c r="L990" t="s">
        <v>1096</v>
      </c>
      <c r="M990">
        <v>0</v>
      </c>
      <c r="N990">
        <v>244</v>
      </c>
      <c r="O990">
        <v>29</v>
      </c>
      <c r="P990">
        <v>5</v>
      </c>
      <c r="Q990" t="s">
        <v>10</v>
      </c>
      <c r="R990" t="s">
        <v>48</v>
      </c>
      <c r="S990">
        <v>0.11885245901639301</v>
      </c>
      <c r="T990">
        <v>8</v>
      </c>
      <c r="U990">
        <v>3</v>
      </c>
    </row>
    <row r="991" spans="1:21" x14ac:dyDescent="0.25">
      <c r="A991" t="s">
        <v>3883</v>
      </c>
      <c r="B991" s="1">
        <v>41500</v>
      </c>
      <c r="C991" t="s">
        <v>7620</v>
      </c>
      <c r="D991" t="s">
        <v>6201</v>
      </c>
      <c r="E991" t="s">
        <v>5978</v>
      </c>
      <c r="F991" t="s">
        <v>5979</v>
      </c>
      <c r="G991" t="s">
        <v>5973</v>
      </c>
      <c r="H991" s="1">
        <v>41503</v>
      </c>
      <c r="I991" t="s">
        <v>5986</v>
      </c>
      <c r="J991" t="s">
        <v>6042</v>
      </c>
      <c r="K991">
        <v>2013</v>
      </c>
      <c r="L991" t="s">
        <v>2138</v>
      </c>
      <c r="M991">
        <v>0</v>
      </c>
      <c r="N991">
        <v>73</v>
      </c>
      <c r="O991">
        <v>34</v>
      </c>
      <c r="P991">
        <v>9</v>
      </c>
      <c r="Q991" t="s">
        <v>10</v>
      </c>
      <c r="R991" t="s">
        <v>48</v>
      </c>
      <c r="S991">
        <v>0.465753424657534</v>
      </c>
      <c r="T991">
        <v>8</v>
      </c>
      <c r="U991">
        <v>3</v>
      </c>
    </row>
    <row r="992" spans="1:21" x14ac:dyDescent="0.25">
      <c r="A992" t="s">
        <v>4005</v>
      </c>
      <c r="B992" s="1">
        <v>41522</v>
      </c>
      <c r="C992" t="s">
        <v>7596</v>
      </c>
      <c r="D992" t="s">
        <v>7314</v>
      </c>
      <c r="E992" t="s">
        <v>5978</v>
      </c>
      <c r="F992" t="s">
        <v>5979</v>
      </c>
      <c r="G992" t="s">
        <v>5983</v>
      </c>
      <c r="H992" s="1">
        <v>41524</v>
      </c>
      <c r="I992" t="s">
        <v>5969</v>
      </c>
      <c r="J992" t="s">
        <v>6042</v>
      </c>
      <c r="K992">
        <v>2013</v>
      </c>
      <c r="L992" t="s">
        <v>1358</v>
      </c>
      <c r="M992">
        <v>0</v>
      </c>
      <c r="N992">
        <v>154</v>
      </c>
      <c r="O992">
        <v>14</v>
      </c>
      <c r="P992">
        <v>3</v>
      </c>
      <c r="Q992" t="s">
        <v>10</v>
      </c>
      <c r="R992" t="s">
        <v>48</v>
      </c>
      <c r="S992">
        <v>9.0909090909090898E-2</v>
      </c>
      <c r="T992">
        <v>9</v>
      </c>
      <c r="U992">
        <v>3</v>
      </c>
    </row>
    <row r="993" spans="1:21" x14ac:dyDescent="0.25">
      <c r="A993" t="s">
        <v>4194</v>
      </c>
      <c r="B993" s="1">
        <v>41569</v>
      </c>
      <c r="C993" t="s">
        <v>6886</v>
      </c>
      <c r="D993" t="s">
        <v>6257</v>
      </c>
      <c r="E993" t="s">
        <v>5978</v>
      </c>
      <c r="F993" t="s">
        <v>5979</v>
      </c>
      <c r="G993" t="s">
        <v>5973</v>
      </c>
      <c r="H993" s="1">
        <v>41569</v>
      </c>
      <c r="I993" t="s">
        <v>6005</v>
      </c>
      <c r="J993" t="s">
        <v>6042</v>
      </c>
      <c r="K993">
        <v>2013</v>
      </c>
      <c r="L993" t="s">
        <v>1262</v>
      </c>
      <c r="M993">
        <v>0</v>
      </c>
      <c r="N993">
        <v>150</v>
      </c>
      <c r="O993">
        <v>32</v>
      </c>
      <c r="P993">
        <v>3</v>
      </c>
      <c r="Q993" t="s">
        <v>10</v>
      </c>
      <c r="R993" t="s">
        <v>48</v>
      </c>
      <c r="S993">
        <v>0.21333333333333299</v>
      </c>
      <c r="T993">
        <v>10</v>
      </c>
      <c r="U993">
        <v>4</v>
      </c>
    </row>
    <row r="994" spans="1:21" x14ac:dyDescent="0.25">
      <c r="A994" t="s">
        <v>4199</v>
      </c>
      <c r="B994" s="1">
        <v>41571</v>
      </c>
      <c r="C994" t="s">
        <v>7663</v>
      </c>
      <c r="D994" t="s">
        <v>6391</v>
      </c>
      <c r="E994" t="s">
        <v>5978</v>
      </c>
      <c r="F994" t="s">
        <v>5979</v>
      </c>
      <c r="G994" t="s">
        <v>5983</v>
      </c>
      <c r="H994" s="1">
        <v>41575</v>
      </c>
      <c r="I994" t="s">
        <v>5969</v>
      </c>
      <c r="J994" t="s">
        <v>5980</v>
      </c>
      <c r="K994">
        <v>2013</v>
      </c>
      <c r="L994" t="s">
        <v>2419</v>
      </c>
      <c r="M994">
        <v>0</v>
      </c>
      <c r="N994">
        <v>353</v>
      </c>
      <c r="O994">
        <v>7</v>
      </c>
      <c r="P994">
        <v>7</v>
      </c>
      <c r="Q994" t="s">
        <v>10</v>
      </c>
      <c r="R994" t="s">
        <v>48</v>
      </c>
      <c r="S994">
        <v>1.9830028328611901E-2</v>
      </c>
      <c r="T994">
        <v>10</v>
      </c>
      <c r="U994">
        <v>4</v>
      </c>
    </row>
    <row r="995" spans="1:21" x14ac:dyDescent="0.25">
      <c r="A995" t="s">
        <v>4279</v>
      </c>
      <c r="B995" s="1">
        <v>41592</v>
      </c>
      <c r="C995" t="s">
        <v>7015</v>
      </c>
      <c r="D995" t="s">
        <v>6401</v>
      </c>
      <c r="E995" t="s">
        <v>5978</v>
      </c>
      <c r="F995" t="s">
        <v>5979</v>
      </c>
      <c r="G995" t="s">
        <v>5973</v>
      </c>
      <c r="H995" s="1">
        <v>41595</v>
      </c>
      <c r="I995" t="s">
        <v>5986</v>
      </c>
      <c r="J995" t="s">
        <v>6092</v>
      </c>
      <c r="K995">
        <v>2013</v>
      </c>
      <c r="L995" t="s">
        <v>661</v>
      </c>
      <c r="M995">
        <v>0</v>
      </c>
      <c r="N995">
        <v>74</v>
      </c>
      <c r="O995">
        <v>33</v>
      </c>
      <c r="P995">
        <v>6</v>
      </c>
      <c r="Q995" t="s">
        <v>10</v>
      </c>
      <c r="R995" t="s">
        <v>48</v>
      </c>
      <c r="S995">
        <v>0.445945945945946</v>
      </c>
      <c r="T995">
        <v>11</v>
      </c>
      <c r="U995">
        <v>4</v>
      </c>
    </row>
    <row r="996" spans="1:21" x14ac:dyDescent="0.25">
      <c r="A996" t="s">
        <v>4288</v>
      </c>
      <c r="B996" s="1">
        <v>41594</v>
      </c>
      <c r="C996" t="s">
        <v>6117</v>
      </c>
      <c r="D996" t="s">
        <v>6687</v>
      </c>
      <c r="E996" t="s">
        <v>5978</v>
      </c>
      <c r="F996" t="s">
        <v>5979</v>
      </c>
      <c r="G996" t="s">
        <v>5983</v>
      </c>
      <c r="H996" s="1">
        <v>41597</v>
      </c>
      <c r="I996" t="s">
        <v>5986</v>
      </c>
      <c r="J996" t="s">
        <v>6688</v>
      </c>
      <c r="K996">
        <v>2013</v>
      </c>
      <c r="L996" t="s">
        <v>1098</v>
      </c>
      <c r="M996">
        <v>0</v>
      </c>
      <c r="N996">
        <v>141</v>
      </c>
      <c r="O996">
        <v>0</v>
      </c>
      <c r="P996">
        <v>5</v>
      </c>
      <c r="Q996" t="s">
        <v>10</v>
      </c>
      <c r="R996" t="s">
        <v>48</v>
      </c>
      <c r="S996">
        <v>0</v>
      </c>
      <c r="T996">
        <v>11</v>
      </c>
      <c r="U996">
        <v>4</v>
      </c>
    </row>
    <row r="997" spans="1:21" x14ac:dyDescent="0.25">
      <c r="A997" t="s">
        <v>4361</v>
      </c>
      <c r="B997" s="1">
        <v>41610</v>
      </c>
      <c r="C997" t="s">
        <v>6549</v>
      </c>
      <c r="D997" t="s">
        <v>6133</v>
      </c>
      <c r="E997" t="s">
        <v>5978</v>
      </c>
      <c r="F997" t="s">
        <v>5979</v>
      </c>
      <c r="G997" t="s">
        <v>5968</v>
      </c>
      <c r="H997" s="1">
        <v>41610</v>
      </c>
      <c r="I997" t="s">
        <v>6005</v>
      </c>
      <c r="J997" t="s">
        <v>6042</v>
      </c>
      <c r="K997">
        <v>2013</v>
      </c>
      <c r="L997" t="s">
        <v>60</v>
      </c>
      <c r="M997">
        <v>0</v>
      </c>
      <c r="N997">
        <v>24</v>
      </c>
      <c r="O997">
        <v>7</v>
      </c>
      <c r="P997">
        <v>4</v>
      </c>
      <c r="Q997" t="s">
        <v>10</v>
      </c>
      <c r="R997" t="s">
        <v>48</v>
      </c>
      <c r="S997">
        <v>0.29166666666666702</v>
      </c>
      <c r="T997">
        <v>12</v>
      </c>
      <c r="U997">
        <v>4</v>
      </c>
    </row>
    <row r="998" spans="1:21" x14ac:dyDescent="0.25">
      <c r="A998" t="s">
        <v>4453</v>
      </c>
      <c r="B998" s="1">
        <v>41628</v>
      </c>
      <c r="C998" t="s">
        <v>7510</v>
      </c>
      <c r="D998" t="s">
        <v>7348</v>
      </c>
      <c r="E998" t="s">
        <v>5978</v>
      </c>
      <c r="F998" t="s">
        <v>5979</v>
      </c>
      <c r="G998" t="s">
        <v>5968</v>
      </c>
      <c r="H998" s="1">
        <v>41630</v>
      </c>
      <c r="I998" t="s">
        <v>5986</v>
      </c>
      <c r="J998" t="s">
        <v>6042</v>
      </c>
      <c r="K998">
        <v>2013</v>
      </c>
      <c r="L998" t="s">
        <v>1657</v>
      </c>
      <c r="M998">
        <v>0</v>
      </c>
      <c r="N998">
        <v>11</v>
      </c>
      <c r="O998">
        <v>3</v>
      </c>
      <c r="P998">
        <v>1</v>
      </c>
      <c r="Q998" t="s">
        <v>10</v>
      </c>
      <c r="R998" t="s">
        <v>48</v>
      </c>
      <c r="S998">
        <v>0.27272727272727298</v>
      </c>
      <c r="T998">
        <v>12</v>
      </c>
      <c r="U998">
        <v>4</v>
      </c>
    </row>
    <row r="999" spans="1:21" x14ac:dyDescent="0.25">
      <c r="A999" t="s">
        <v>4508</v>
      </c>
      <c r="B999" s="1">
        <v>41640</v>
      </c>
      <c r="C999" t="s">
        <v>6439</v>
      </c>
      <c r="D999" t="s">
        <v>7712</v>
      </c>
      <c r="E999" t="s">
        <v>5978</v>
      </c>
      <c r="F999" t="s">
        <v>5979</v>
      </c>
      <c r="G999" t="s">
        <v>5983</v>
      </c>
      <c r="H999" s="1">
        <v>41644</v>
      </c>
      <c r="I999" t="s">
        <v>5969</v>
      </c>
      <c r="J999" t="s">
        <v>5980</v>
      </c>
      <c r="K999">
        <v>2014</v>
      </c>
      <c r="L999" t="s">
        <v>47</v>
      </c>
      <c r="M999">
        <v>0</v>
      </c>
      <c r="N999">
        <v>51</v>
      </c>
      <c r="O999">
        <v>16</v>
      </c>
      <c r="P999">
        <v>7</v>
      </c>
      <c r="Q999" t="s">
        <v>10</v>
      </c>
      <c r="R999" t="s">
        <v>48</v>
      </c>
      <c r="S999">
        <v>0.31372549019607798</v>
      </c>
      <c r="T999">
        <v>1</v>
      </c>
      <c r="U999">
        <v>1</v>
      </c>
    </row>
    <row r="1000" spans="1:21" x14ac:dyDescent="0.25">
      <c r="A1000" t="s">
        <v>4565</v>
      </c>
      <c r="B1000" s="1">
        <v>41659</v>
      </c>
      <c r="C1000" t="s">
        <v>6199</v>
      </c>
      <c r="D1000" t="s">
        <v>6855</v>
      </c>
      <c r="E1000" t="s">
        <v>5978</v>
      </c>
      <c r="F1000" t="s">
        <v>5979</v>
      </c>
      <c r="G1000" t="s">
        <v>5973</v>
      </c>
      <c r="H1000" s="1">
        <v>41663</v>
      </c>
      <c r="I1000" t="s">
        <v>5969</v>
      </c>
      <c r="J1000" t="s">
        <v>5989</v>
      </c>
      <c r="K1000">
        <v>2014</v>
      </c>
      <c r="L1000" t="s">
        <v>100</v>
      </c>
      <c r="M1000">
        <v>0</v>
      </c>
      <c r="N1000">
        <v>13</v>
      </c>
      <c r="O1000">
        <v>0</v>
      </c>
      <c r="P1000">
        <v>2</v>
      </c>
      <c r="Q1000" t="s">
        <v>10</v>
      </c>
      <c r="R1000" t="s">
        <v>48</v>
      </c>
      <c r="S1000">
        <v>0</v>
      </c>
      <c r="T1000">
        <v>1</v>
      </c>
      <c r="U1000">
        <v>1</v>
      </c>
    </row>
    <row r="1001" spans="1:21" x14ac:dyDescent="0.25">
      <c r="A1001" t="s">
        <v>4570</v>
      </c>
      <c r="B1001" s="1">
        <v>41660</v>
      </c>
      <c r="C1001" t="s">
        <v>6388</v>
      </c>
      <c r="D1001" t="s">
        <v>6501</v>
      </c>
      <c r="E1001" t="s">
        <v>5978</v>
      </c>
      <c r="F1001" t="s">
        <v>5979</v>
      </c>
      <c r="G1001" t="s">
        <v>5973</v>
      </c>
      <c r="H1001" s="1">
        <v>41662</v>
      </c>
      <c r="I1001" t="s">
        <v>5969</v>
      </c>
      <c r="J1001" t="s">
        <v>5980</v>
      </c>
      <c r="K1001">
        <v>2014</v>
      </c>
      <c r="L1001" t="s">
        <v>47</v>
      </c>
      <c r="M1001">
        <v>0</v>
      </c>
      <c r="N1001">
        <v>44</v>
      </c>
      <c r="O1001">
        <v>14</v>
      </c>
      <c r="P1001">
        <v>6</v>
      </c>
      <c r="Q1001" t="s">
        <v>10</v>
      </c>
      <c r="R1001" t="s">
        <v>48</v>
      </c>
      <c r="S1001">
        <v>0.31818181818181801</v>
      </c>
      <c r="T1001">
        <v>1</v>
      </c>
      <c r="U1001">
        <v>1</v>
      </c>
    </row>
    <row r="1002" spans="1:21" x14ac:dyDescent="0.25">
      <c r="A1002" t="s">
        <v>4620</v>
      </c>
      <c r="B1002" s="1">
        <v>41676</v>
      </c>
      <c r="C1002" t="s">
        <v>7286</v>
      </c>
      <c r="D1002" t="s">
        <v>6312</v>
      </c>
      <c r="E1002" t="s">
        <v>5978</v>
      </c>
      <c r="F1002" t="s">
        <v>5979</v>
      </c>
      <c r="G1002" t="s">
        <v>5968</v>
      </c>
      <c r="H1002" s="1">
        <v>41678</v>
      </c>
      <c r="I1002" t="s">
        <v>5986</v>
      </c>
      <c r="J1002" t="s">
        <v>6313</v>
      </c>
      <c r="K1002">
        <v>2014</v>
      </c>
      <c r="L1002" t="s">
        <v>925</v>
      </c>
      <c r="M1002">
        <v>0</v>
      </c>
      <c r="N1002">
        <v>17</v>
      </c>
      <c r="O1002">
        <v>7</v>
      </c>
      <c r="P1002">
        <v>3</v>
      </c>
      <c r="Q1002" t="s">
        <v>10</v>
      </c>
      <c r="R1002" t="s">
        <v>48</v>
      </c>
      <c r="S1002">
        <v>0.41176470588235298</v>
      </c>
      <c r="T1002">
        <v>2</v>
      </c>
      <c r="U1002">
        <v>1</v>
      </c>
    </row>
    <row r="1003" spans="1:21" x14ac:dyDescent="0.25">
      <c r="A1003" t="s">
        <v>4703</v>
      </c>
      <c r="B1003" s="1">
        <v>41701</v>
      </c>
      <c r="C1003" t="s">
        <v>6608</v>
      </c>
      <c r="D1003" t="s">
        <v>7390</v>
      </c>
      <c r="E1003" t="s">
        <v>5978</v>
      </c>
      <c r="F1003" t="s">
        <v>5979</v>
      </c>
      <c r="G1003" t="s">
        <v>5973</v>
      </c>
      <c r="H1003" s="1">
        <v>41706</v>
      </c>
      <c r="I1003" t="s">
        <v>5969</v>
      </c>
      <c r="J1003" t="s">
        <v>6101</v>
      </c>
      <c r="K1003">
        <v>2014</v>
      </c>
      <c r="L1003" t="s">
        <v>651</v>
      </c>
      <c r="M1003">
        <v>0</v>
      </c>
      <c r="N1003">
        <v>39</v>
      </c>
      <c r="O1003">
        <v>3</v>
      </c>
      <c r="P1003">
        <v>3</v>
      </c>
      <c r="Q1003" t="s">
        <v>10</v>
      </c>
      <c r="R1003" t="s">
        <v>48</v>
      </c>
      <c r="S1003">
        <v>7.69230769230769E-2</v>
      </c>
      <c r="T1003">
        <v>3</v>
      </c>
      <c r="U1003">
        <v>1</v>
      </c>
    </row>
    <row r="1004" spans="1:21" x14ac:dyDescent="0.25">
      <c r="A1004" t="s">
        <v>4703</v>
      </c>
      <c r="B1004" s="1">
        <v>41701</v>
      </c>
      <c r="C1004" t="s">
        <v>6608</v>
      </c>
      <c r="D1004" t="s">
        <v>7390</v>
      </c>
      <c r="E1004" t="s">
        <v>5978</v>
      </c>
      <c r="F1004" t="s">
        <v>5979</v>
      </c>
      <c r="G1004" t="s">
        <v>5973</v>
      </c>
      <c r="H1004" s="1">
        <v>41706</v>
      </c>
      <c r="I1004" t="s">
        <v>5969</v>
      </c>
      <c r="J1004" t="s">
        <v>6101</v>
      </c>
      <c r="K1004">
        <v>2014</v>
      </c>
      <c r="L1004" t="s">
        <v>1567</v>
      </c>
      <c r="M1004">
        <v>0</v>
      </c>
      <c r="N1004">
        <v>85</v>
      </c>
      <c r="O1004">
        <v>25</v>
      </c>
      <c r="P1004">
        <v>3</v>
      </c>
      <c r="Q1004" t="s">
        <v>10</v>
      </c>
      <c r="R1004" t="s">
        <v>48</v>
      </c>
      <c r="S1004">
        <v>0.29411764705882398</v>
      </c>
      <c r="T1004">
        <v>3</v>
      </c>
      <c r="U1004">
        <v>1</v>
      </c>
    </row>
    <row r="1005" spans="1:21" x14ac:dyDescent="0.25">
      <c r="A1005" t="s">
        <v>4796</v>
      </c>
      <c r="B1005" s="1">
        <v>41738</v>
      </c>
      <c r="C1005" t="s">
        <v>6595</v>
      </c>
      <c r="D1005" t="s">
        <v>7757</v>
      </c>
      <c r="E1005" t="s">
        <v>5978</v>
      </c>
      <c r="F1005" t="s">
        <v>5979</v>
      </c>
      <c r="G1005" t="s">
        <v>5973</v>
      </c>
      <c r="H1005" s="1">
        <v>41741</v>
      </c>
      <c r="I1005" t="s">
        <v>5986</v>
      </c>
      <c r="J1005" t="s">
        <v>6248</v>
      </c>
      <c r="K1005">
        <v>2014</v>
      </c>
      <c r="L1005" t="s">
        <v>693</v>
      </c>
      <c r="M1005">
        <v>0</v>
      </c>
      <c r="N1005">
        <v>90</v>
      </c>
      <c r="O1005">
        <v>17</v>
      </c>
      <c r="P1005">
        <v>3</v>
      </c>
      <c r="Q1005" t="s">
        <v>10</v>
      </c>
      <c r="R1005" t="s">
        <v>48</v>
      </c>
      <c r="S1005">
        <v>0.18888888888888899</v>
      </c>
      <c r="T1005">
        <v>4</v>
      </c>
      <c r="U1005">
        <v>2</v>
      </c>
    </row>
    <row r="1006" spans="1:21" x14ac:dyDescent="0.25">
      <c r="A1006" t="s">
        <v>4796</v>
      </c>
      <c r="B1006" s="1">
        <v>41738</v>
      </c>
      <c r="C1006" t="s">
        <v>6595</v>
      </c>
      <c r="D1006" t="s">
        <v>7757</v>
      </c>
      <c r="E1006" t="s">
        <v>5978</v>
      </c>
      <c r="F1006" t="s">
        <v>5979</v>
      </c>
      <c r="G1006" t="s">
        <v>5973</v>
      </c>
      <c r="H1006" s="1">
        <v>41741</v>
      </c>
      <c r="I1006" t="s">
        <v>5986</v>
      </c>
      <c r="J1006" t="s">
        <v>6248</v>
      </c>
      <c r="K1006">
        <v>2014</v>
      </c>
      <c r="L1006" t="s">
        <v>2036</v>
      </c>
      <c r="M1006">
        <v>0</v>
      </c>
      <c r="N1006">
        <v>15</v>
      </c>
      <c r="O1006">
        <v>7</v>
      </c>
      <c r="P1006">
        <v>1</v>
      </c>
      <c r="Q1006" t="s">
        <v>10</v>
      </c>
      <c r="R1006" t="s">
        <v>48</v>
      </c>
      <c r="S1006">
        <v>0.46666666666666701</v>
      </c>
      <c r="T1006">
        <v>4</v>
      </c>
      <c r="U1006">
        <v>2</v>
      </c>
    </row>
    <row r="1007" spans="1:21" x14ac:dyDescent="0.25">
      <c r="A1007" t="s">
        <v>4862</v>
      </c>
      <c r="B1007" s="1">
        <v>41760</v>
      </c>
      <c r="C1007" t="s">
        <v>6623</v>
      </c>
      <c r="D1007" t="s">
        <v>6529</v>
      </c>
      <c r="E1007" t="s">
        <v>5978</v>
      </c>
      <c r="F1007" t="s">
        <v>5979</v>
      </c>
      <c r="G1007" t="s">
        <v>5968</v>
      </c>
      <c r="H1007" s="1">
        <v>41762</v>
      </c>
      <c r="I1007" t="s">
        <v>5969</v>
      </c>
      <c r="J1007" t="s">
        <v>6042</v>
      </c>
      <c r="K1007">
        <v>2014</v>
      </c>
      <c r="L1007" t="s">
        <v>1812</v>
      </c>
      <c r="M1007">
        <v>0</v>
      </c>
      <c r="N1007">
        <v>16</v>
      </c>
      <c r="O1007">
        <v>2</v>
      </c>
      <c r="P1007">
        <v>4</v>
      </c>
      <c r="Q1007" t="s">
        <v>10</v>
      </c>
      <c r="R1007" t="s">
        <v>48</v>
      </c>
      <c r="S1007">
        <v>0.125</v>
      </c>
      <c r="T1007">
        <v>5</v>
      </c>
      <c r="U1007">
        <v>2</v>
      </c>
    </row>
    <row r="1008" spans="1:21" x14ac:dyDescent="0.25">
      <c r="A1008" t="s">
        <v>4983</v>
      </c>
      <c r="B1008" s="1">
        <v>41800</v>
      </c>
      <c r="C1008" t="s">
        <v>6256</v>
      </c>
      <c r="D1008" t="s">
        <v>6247</v>
      </c>
      <c r="E1008" t="s">
        <v>5978</v>
      </c>
      <c r="F1008" t="s">
        <v>5979</v>
      </c>
      <c r="G1008" t="s">
        <v>5973</v>
      </c>
      <c r="H1008" s="1">
        <v>41804</v>
      </c>
      <c r="I1008" t="s">
        <v>5969</v>
      </c>
      <c r="J1008" t="s">
        <v>6248</v>
      </c>
      <c r="K1008">
        <v>2014</v>
      </c>
      <c r="L1008" t="s">
        <v>1812</v>
      </c>
      <c r="M1008">
        <v>0</v>
      </c>
      <c r="N1008">
        <v>32</v>
      </c>
      <c r="O1008">
        <v>3</v>
      </c>
      <c r="P1008">
        <v>8</v>
      </c>
      <c r="Q1008" t="s">
        <v>10</v>
      </c>
      <c r="R1008" t="s">
        <v>48</v>
      </c>
      <c r="S1008">
        <v>9.375E-2</v>
      </c>
      <c r="T1008">
        <v>6</v>
      </c>
      <c r="U1008">
        <v>2</v>
      </c>
    </row>
    <row r="1009" spans="1:21" x14ac:dyDescent="0.25">
      <c r="A1009" t="s">
        <v>5037</v>
      </c>
      <c r="B1009" s="1">
        <v>41811</v>
      </c>
      <c r="C1009" t="s">
        <v>6686</v>
      </c>
      <c r="D1009" t="s">
        <v>7794</v>
      </c>
      <c r="E1009" t="s">
        <v>5978</v>
      </c>
      <c r="F1009" t="s">
        <v>5979</v>
      </c>
      <c r="G1009" t="s">
        <v>5983</v>
      </c>
      <c r="H1009" s="1">
        <v>41813</v>
      </c>
      <c r="I1009" t="s">
        <v>5969</v>
      </c>
      <c r="J1009" t="s">
        <v>5980</v>
      </c>
      <c r="K1009">
        <v>2014</v>
      </c>
      <c r="L1009" t="s">
        <v>838</v>
      </c>
      <c r="M1009">
        <v>0</v>
      </c>
      <c r="N1009">
        <v>22</v>
      </c>
      <c r="O1009">
        <v>8</v>
      </c>
      <c r="P1009">
        <v>3</v>
      </c>
      <c r="Q1009" t="s">
        <v>10</v>
      </c>
      <c r="R1009" t="s">
        <v>48</v>
      </c>
      <c r="S1009">
        <v>0.36363636363636398</v>
      </c>
      <c r="T1009">
        <v>6</v>
      </c>
      <c r="U1009">
        <v>2</v>
      </c>
    </row>
    <row r="1010" spans="1:21" x14ac:dyDescent="0.25">
      <c r="A1010" t="s">
        <v>5058</v>
      </c>
      <c r="B1010" s="1">
        <v>41815</v>
      </c>
      <c r="C1010" t="s">
        <v>6276</v>
      </c>
      <c r="D1010" t="s">
        <v>6851</v>
      </c>
      <c r="E1010" t="s">
        <v>5978</v>
      </c>
      <c r="F1010" t="s">
        <v>5979</v>
      </c>
      <c r="G1010" t="s">
        <v>5983</v>
      </c>
      <c r="H1010" s="1">
        <v>41817</v>
      </c>
      <c r="I1010" t="s">
        <v>5969</v>
      </c>
      <c r="J1010" t="s">
        <v>6371</v>
      </c>
      <c r="K1010">
        <v>2014</v>
      </c>
      <c r="L1010" t="s">
        <v>1470</v>
      </c>
      <c r="M1010">
        <v>0</v>
      </c>
      <c r="N1010">
        <v>59</v>
      </c>
      <c r="O1010">
        <v>12</v>
      </c>
      <c r="P1010">
        <v>2</v>
      </c>
      <c r="Q1010" t="s">
        <v>10</v>
      </c>
      <c r="R1010" t="s">
        <v>48</v>
      </c>
      <c r="S1010">
        <v>0.20338983050847501</v>
      </c>
      <c r="T1010">
        <v>6</v>
      </c>
      <c r="U1010">
        <v>2</v>
      </c>
    </row>
    <row r="1011" spans="1:21" x14ac:dyDescent="0.25">
      <c r="A1011" t="s">
        <v>5156</v>
      </c>
      <c r="B1011" s="1">
        <v>41851</v>
      </c>
      <c r="C1011" t="s">
        <v>6155</v>
      </c>
      <c r="D1011" t="s">
        <v>6802</v>
      </c>
      <c r="E1011" t="s">
        <v>5978</v>
      </c>
      <c r="F1011" t="s">
        <v>5979</v>
      </c>
      <c r="G1011" t="s">
        <v>5968</v>
      </c>
      <c r="H1011" s="1">
        <v>41853</v>
      </c>
      <c r="I1011" t="s">
        <v>5969</v>
      </c>
      <c r="J1011" t="s">
        <v>6042</v>
      </c>
      <c r="K1011">
        <v>2014</v>
      </c>
      <c r="L1011" t="s">
        <v>87</v>
      </c>
      <c r="M1011">
        <v>0</v>
      </c>
      <c r="N1011">
        <v>48</v>
      </c>
      <c r="O1011">
        <v>15</v>
      </c>
      <c r="P1011">
        <v>1</v>
      </c>
      <c r="Q1011" t="s">
        <v>10</v>
      </c>
      <c r="R1011" t="s">
        <v>48</v>
      </c>
      <c r="S1011">
        <v>0.3125</v>
      </c>
      <c r="T1011">
        <v>7</v>
      </c>
      <c r="U1011">
        <v>3</v>
      </c>
    </row>
    <row r="1012" spans="1:21" x14ac:dyDescent="0.25">
      <c r="A1012" t="s">
        <v>5168</v>
      </c>
      <c r="B1012" s="1">
        <v>41853</v>
      </c>
      <c r="C1012" t="s">
        <v>7096</v>
      </c>
      <c r="D1012" t="s">
        <v>7536</v>
      </c>
      <c r="E1012" t="s">
        <v>5978</v>
      </c>
      <c r="F1012" t="s">
        <v>5979</v>
      </c>
      <c r="G1012" t="s">
        <v>5973</v>
      </c>
      <c r="H1012" s="1">
        <v>41856</v>
      </c>
      <c r="I1012" t="s">
        <v>5986</v>
      </c>
      <c r="J1012" t="s">
        <v>5989</v>
      </c>
      <c r="K1012">
        <v>2014</v>
      </c>
      <c r="L1012" t="s">
        <v>55</v>
      </c>
      <c r="M1012">
        <v>0</v>
      </c>
      <c r="N1012">
        <v>18</v>
      </c>
      <c r="O1012">
        <v>3</v>
      </c>
      <c r="P1012">
        <v>2</v>
      </c>
      <c r="Q1012" t="s">
        <v>10</v>
      </c>
      <c r="R1012" t="s">
        <v>48</v>
      </c>
      <c r="S1012">
        <v>0.16666666666666699</v>
      </c>
      <c r="T1012">
        <v>8</v>
      </c>
      <c r="U1012">
        <v>3</v>
      </c>
    </row>
    <row r="1013" spans="1:21" x14ac:dyDescent="0.25">
      <c r="A1013" t="s">
        <v>5199</v>
      </c>
      <c r="B1013" s="1">
        <v>41857</v>
      </c>
      <c r="C1013" t="s">
        <v>6117</v>
      </c>
      <c r="D1013" t="s">
        <v>6133</v>
      </c>
      <c r="E1013" t="s">
        <v>5978</v>
      </c>
      <c r="F1013" t="s">
        <v>5979</v>
      </c>
      <c r="G1013" t="s">
        <v>5983</v>
      </c>
      <c r="H1013" s="1">
        <v>41859</v>
      </c>
      <c r="I1013" t="s">
        <v>5969</v>
      </c>
      <c r="J1013" t="s">
        <v>6042</v>
      </c>
      <c r="K1013">
        <v>2014</v>
      </c>
      <c r="L1013" t="s">
        <v>461</v>
      </c>
      <c r="M1013">
        <v>0</v>
      </c>
      <c r="N1013">
        <v>31</v>
      </c>
      <c r="O1013">
        <v>1</v>
      </c>
      <c r="P1013">
        <v>2</v>
      </c>
      <c r="Q1013" t="s">
        <v>10</v>
      </c>
      <c r="R1013" t="s">
        <v>48</v>
      </c>
      <c r="S1013">
        <v>3.2258064516128997E-2</v>
      </c>
      <c r="T1013">
        <v>8</v>
      </c>
      <c r="U1013">
        <v>3</v>
      </c>
    </row>
    <row r="1014" spans="1:21" x14ac:dyDescent="0.25">
      <c r="A1014" t="s">
        <v>5243</v>
      </c>
      <c r="B1014" s="1">
        <v>41863</v>
      </c>
      <c r="C1014" t="s">
        <v>7036</v>
      </c>
      <c r="D1014" t="s">
        <v>7084</v>
      </c>
      <c r="E1014" t="s">
        <v>5978</v>
      </c>
      <c r="F1014" t="s">
        <v>5979</v>
      </c>
      <c r="G1014" t="s">
        <v>5973</v>
      </c>
      <c r="H1014" s="1">
        <v>41865</v>
      </c>
      <c r="I1014" t="s">
        <v>5969</v>
      </c>
      <c r="J1014" t="s">
        <v>5980</v>
      </c>
      <c r="K1014">
        <v>2014</v>
      </c>
      <c r="L1014" t="s">
        <v>1567</v>
      </c>
      <c r="M1014">
        <v>0</v>
      </c>
      <c r="N1014">
        <v>227</v>
      </c>
      <c r="O1014">
        <v>68</v>
      </c>
      <c r="P1014">
        <v>8</v>
      </c>
      <c r="Q1014" t="s">
        <v>10</v>
      </c>
      <c r="R1014" t="s">
        <v>48</v>
      </c>
      <c r="S1014">
        <v>0.29955947136563899</v>
      </c>
      <c r="T1014">
        <v>8</v>
      </c>
      <c r="U1014">
        <v>3</v>
      </c>
    </row>
    <row r="1015" spans="1:21" x14ac:dyDescent="0.25">
      <c r="A1015" t="s">
        <v>5242</v>
      </c>
      <c r="B1015" s="1">
        <v>41863</v>
      </c>
      <c r="C1015" t="s">
        <v>7528</v>
      </c>
      <c r="D1015" t="s">
        <v>7810</v>
      </c>
      <c r="E1015" t="s">
        <v>5978</v>
      </c>
      <c r="F1015" t="s">
        <v>5979</v>
      </c>
      <c r="G1015" t="s">
        <v>5968</v>
      </c>
      <c r="H1015" s="1">
        <v>41865</v>
      </c>
      <c r="I1015" t="s">
        <v>5969</v>
      </c>
      <c r="J1015" t="s">
        <v>6042</v>
      </c>
      <c r="K1015">
        <v>2014</v>
      </c>
      <c r="L1015" t="s">
        <v>1068</v>
      </c>
      <c r="M1015">
        <v>0</v>
      </c>
      <c r="N1015">
        <v>44</v>
      </c>
      <c r="O1015">
        <v>14</v>
      </c>
      <c r="P1015">
        <v>3</v>
      </c>
      <c r="Q1015" t="s">
        <v>10</v>
      </c>
      <c r="R1015" t="s">
        <v>48</v>
      </c>
      <c r="S1015">
        <v>0.31818181818181801</v>
      </c>
      <c r="T1015">
        <v>8</v>
      </c>
      <c r="U1015">
        <v>3</v>
      </c>
    </row>
    <row r="1016" spans="1:21" x14ac:dyDescent="0.25">
      <c r="A1016" t="s">
        <v>5280</v>
      </c>
      <c r="B1016" s="1">
        <v>41869</v>
      </c>
      <c r="C1016" t="s">
        <v>6718</v>
      </c>
      <c r="D1016" t="s">
        <v>7324</v>
      </c>
      <c r="E1016" t="s">
        <v>5978</v>
      </c>
      <c r="F1016" t="s">
        <v>5979</v>
      </c>
      <c r="G1016" t="s">
        <v>5973</v>
      </c>
      <c r="H1016" s="1">
        <v>41869</v>
      </c>
      <c r="I1016" t="s">
        <v>6005</v>
      </c>
      <c r="J1016" t="s">
        <v>6042</v>
      </c>
      <c r="K1016">
        <v>2014</v>
      </c>
      <c r="L1016" t="s">
        <v>1098</v>
      </c>
      <c r="M1016">
        <v>0</v>
      </c>
      <c r="N1016">
        <v>85</v>
      </c>
      <c r="O1016">
        <v>0</v>
      </c>
      <c r="P1016">
        <v>3</v>
      </c>
      <c r="Q1016" t="s">
        <v>10</v>
      </c>
      <c r="R1016" t="s">
        <v>48</v>
      </c>
      <c r="S1016">
        <v>0</v>
      </c>
      <c r="T1016">
        <v>8</v>
      </c>
      <c r="U1016">
        <v>3</v>
      </c>
    </row>
    <row r="1017" spans="1:21" x14ac:dyDescent="0.25">
      <c r="A1017" t="s">
        <v>5306</v>
      </c>
      <c r="B1017" s="1">
        <v>41872</v>
      </c>
      <c r="C1017" t="s">
        <v>6088</v>
      </c>
      <c r="D1017" t="s">
        <v>6133</v>
      </c>
      <c r="E1017" t="s">
        <v>5978</v>
      </c>
      <c r="F1017" t="s">
        <v>5979</v>
      </c>
      <c r="G1017" t="s">
        <v>5973</v>
      </c>
      <c r="H1017" s="1">
        <v>41872</v>
      </c>
      <c r="I1017" t="s">
        <v>6005</v>
      </c>
      <c r="J1017" t="s">
        <v>6042</v>
      </c>
      <c r="K1017">
        <v>2014</v>
      </c>
      <c r="L1017" t="s">
        <v>4041</v>
      </c>
      <c r="M1017">
        <v>0</v>
      </c>
      <c r="N1017">
        <v>25</v>
      </c>
      <c r="O1017">
        <v>2</v>
      </c>
      <c r="P1017">
        <v>2</v>
      </c>
      <c r="Q1017" t="s">
        <v>10</v>
      </c>
      <c r="R1017" t="s">
        <v>48</v>
      </c>
      <c r="S1017">
        <v>0.08</v>
      </c>
      <c r="T1017">
        <v>8</v>
      </c>
      <c r="U1017">
        <v>3</v>
      </c>
    </row>
    <row r="1018" spans="1:21" x14ac:dyDescent="0.25">
      <c r="A1018" t="s">
        <v>5320</v>
      </c>
      <c r="B1018" s="1">
        <v>41874</v>
      </c>
      <c r="C1018" t="s">
        <v>6376</v>
      </c>
      <c r="D1018" t="s">
        <v>7820</v>
      </c>
      <c r="E1018" t="s">
        <v>5978</v>
      </c>
      <c r="F1018" t="s">
        <v>5979</v>
      </c>
      <c r="G1018" t="s">
        <v>5973</v>
      </c>
      <c r="H1018" s="1">
        <v>41874</v>
      </c>
      <c r="I1018" t="s">
        <v>6005</v>
      </c>
      <c r="J1018" t="s">
        <v>5989</v>
      </c>
      <c r="K1018">
        <v>2014</v>
      </c>
      <c r="L1018" t="s">
        <v>470</v>
      </c>
      <c r="M1018">
        <v>0</v>
      </c>
      <c r="N1018">
        <v>290</v>
      </c>
      <c r="O1018">
        <v>35</v>
      </c>
      <c r="P1018">
        <v>6</v>
      </c>
      <c r="Q1018" t="s">
        <v>10</v>
      </c>
      <c r="R1018" t="s">
        <v>48</v>
      </c>
      <c r="S1018">
        <v>0.12068965517241401</v>
      </c>
      <c r="T1018">
        <v>8</v>
      </c>
      <c r="U1018">
        <v>3</v>
      </c>
    </row>
    <row r="1019" spans="1:21" x14ac:dyDescent="0.25">
      <c r="A1019" t="s">
        <v>5336</v>
      </c>
      <c r="B1019" s="1">
        <v>41877</v>
      </c>
      <c r="C1019" t="s">
        <v>6530</v>
      </c>
      <c r="D1019" t="s">
        <v>6695</v>
      </c>
      <c r="E1019" t="s">
        <v>5978</v>
      </c>
      <c r="F1019" t="s">
        <v>5979</v>
      </c>
      <c r="G1019" t="s">
        <v>5983</v>
      </c>
      <c r="H1019" s="1">
        <v>41880</v>
      </c>
      <c r="I1019" t="s">
        <v>5986</v>
      </c>
      <c r="J1019" t="s">
        <v>6042</v>
      </c>
      <c r="K1019">
        <v>2014</v>
      </c>
      <c r="L1019" t="s">
        <v>1262</v>
      </c>
      <c r="M1019">
        <v>0</v>
      </c>
      <c r="N1019">
        <v>150</v>
      </c>
      <c r="O1019">
        <v>32</v>
      </c>
      <c r="P1019">
        <v>3</v>
      </c>
      <c r="Q1019" t="s">
        <v>10</v>
      </c>
      <c r="R1019" t="s">
        <v>48</v>
      </c>
      <c r="S1019">
        <v>0.21333333333333299</v>
      </c>
      <c r="T1019">
        <v>8</v>
      </c>
      <c r="U1019">
        <v>3</v>
      </c>
    </row>
    <row r="1020" spans="1:21" x14ac:dyDescent="0.25">
      <c r="A1020" t="s">
        <v>5353</v>
      </c>
      <c r="B1020" s="1">
        <v>41878</v>
      </c>
      <c r="C1020" t="s">
        <v>7642</v>
      </c>
      <c r="D1020" t="s">
        <v>6120</v>
      </c>
      <c r="E1020" t="s">
        <v>5978</v>
      </c>
      <c r="F1020" t="s">
        <v>5979</v>
      </c>
      <c r="G1020" t="s">
        <v>5968</v>
      </c>
      <c r="H1020" s="1">
        <v>41883</v>
      </c>
      <c r="I1020" t="s">
        <v>5969</v>
      </c>
      <c r="J1020" t="s">
        <v>5989</v>
      </c>
      <c r="K1020">
        <v>2014</v>
      </c>
      <c r="L1020" t="s">
        <v>1554</v>
      </c>
      <c r="M1020">
        <v>0</v>
      </c>
      <c r="N1020">
        <v>92</v>
      </c>
      <c r="O1020">
        <v>5</v>
      </c>
      <c r="P1020">
        <v>6</v>
      </c>
      <c r="Q1020" t="s">
        <v>10</v>
      </c>
      <c r="R1020" t="s">
        <v>48</v>
      </c>
      <c r="S1020">
        <v>5.4347826086956499E-2</v>
      </c>
      <c r="T1020">
        <v>8</v>
      </c>
      <c r="U1020">
        <v>3</v>
      </c>
    </row>
    <row r="1021" spans="1:21" x14ac:dyDescent="0.25">
      <c r="A1021" t="s">
        <v>5435</v>
      </c>
      <c r="B1021" s="1">
        <v>41892</v>
      </c>
      <c r="C1021" t="s">
        <v>6747</v>
      </c>
      <c r="D1021" t="s">
        <v>6932</v>
      </c>
      <c r="E1021" t="s">
        <v>5978</v>
      </c>
      <c r="F1021" t="s">
        <v>5979</v>
      </c>
      <c r="G1021" t="s">
        <v>5973</v>
      </c>
      <c r="H1021" s="1">
        <v>41895</v>
      </c>
      <c r="I1021" t="s">
        <v>5986</v>
      </c>
      <c r="J1021" t="s">
        <v>6313</v>
      </c>
      <c r="K1021">
        <v>2014</v>
      </c>
      <c r="L1021" t="s">
        <v>1469</v>
      </c>
      <c r="M1021">
        <v>0</v>
      </c>
      <c r="N1021">
        <v>96</v>
      </c>
      <c r="O1021">
        <v>35</v>
      </c>
      <c r="P1021">
        <v>3</v>
      </c>
      <c r="Q1021" t="s">
        <v>10</v>
      </c>
      <c r="R1021" t="s">
        <v>48</v>
      </c>
      <c r="S1021">
        <v>0.36458333333333298</v>
      </c>
      <c r="T1021">
        <v>9</v>
      </c>
      <c r="U1021">
        <v>3</v>
      </c>
    </row>
    <row r="1022" spans="1:21" x14ac:dyDescent="0.25">
      <c r="A1022" t="s">
        <v>5443</v>
      </c>
      <c r="B1022" s="1">
        <v>41893</v>
      </c>
      <c r="C1022" t="s">
        <v>7400</v>
      </c>
      <c r="D1022" t="s">
        <v>7328</v>
      </c>
      <c r="E1022" t="s">
        <v>5978</v>
      </c>
      <c r="F1022" t="s">
        <v>5979</v>
      </c>
      <c r="G1022" t="s">
        <v>5983</v>
      </c>
      <c r="H1022" s="1">
        <v>41894</v>
      </c>
      <c r="I1022" t="s">
        <v>5986</v>
      </c>
      <c r="J1022" t="s">
        <v>6092</v>
      </c>
      <c r="K1022">
        <v>2014</v>
      </c>
      <c r="L1022" t="s">
        <v>944</v>
      </c>
      <c r="M1022">
        <v>0</v>
      </c>
      <c r="N1022">
        <v>259</v>
      </c>
      <c r="O1022">
        <v>47</v>
      </c>
      <c r="P1022">
        <v>5</v>
      </c>
      <c r="Q1022" t="s">
        <v>10</v>
      </c>
      <c r="R1022" t="s">
        <v>48</v>
      </c>
      <c r="S1022">
        <v>0.18146718146718099</v>
      </c>
      <c r="T1022">
        <v>9</v>
      </c>
      <c r="U1022">
        <v>3</v>
      </c>
    </row>
    <row r="1023" spans="1:21" x14ac:dyDescent="0.25">
      <c r="A1023" t="s">
        <v>5468</v>
      </c>
      <c r="B1023" s="1">
        <v>41898</v>
      </c>
      <c r="C1023" t="s">
        <v>6553</v>
      </c>
      <c r="D1023" t="s">
        <v>7841</v>
      </c>
      <c r="E1023" t="s">
        <v>5978</v>
      </c>
      <c r="F1023" t="s">
        <v>5979</v>
      </c>
      <c r="G1023" t="s">
        <v>5973</v>
      </c>
      <c r="H1023" s="1">
        <v>41898</v>
      </c>
      <c r="I1023" t="s">
        <v>6005</v>
      </c>
      <c r="J1023" t="s">
        <v>6092</v>
      </c>
      <c r="K1023">
        <v>2014</v>
      </c>
      <c r="L1023" t="s">
        <v>762</v>
      </c>
      <c r="M1023">
        <v>0</v>
      </c>
      <c r="N1023">
        <v>15</v>
      </c>
      <c r="O1023">
        <v>7</v>
      </c>
      <c r="P1023">
        <v>2</v>
      </c>
      <c r="Q1023" t="s">
        <v>10</v>
      </c>
      <c r="R1023" t="s">
        <v>48</v>
      </c>
      <c r="S1023">
        <v>0.46666666666666701</v>
      </c>
      <c r="T1023">
        <v>9</v>
      </c>
      <c r="U1023">
        <v>3</v>
      </c>
    </row>
    <row r="1024" spans="1:21" x14ac:dyDescent="0.25">
      <c r="A1024" t="s">
        <v>5495</v>
      </c>
      <c r="B1024" s="1">
        <v>41901</v>
      </c>
      <c r="C1024" t="s">
        <v>6623</v>
      </c>
      <c r="D1024" t="s">
        <v>7431</v>
      </c>
      <c r="E1024" t="s">
        <v>5978</v>
      </c>
      <c r="F1024" t="s">
        <v>5979</v>
      </c>
      <c r="G1024" t="s">
        <v>5968</v>
      </c>
      <c r="H1024" s="1">
        <v>41903</v>
      </c>
      <c r="I1024" t="s">
        <v>5969</v>
      </c>
      <c r="J1024" t="s">
        <v>6042</v>
      </c>
      <c r="K1024">
        <v>2014</v>
      </c>
      <c r="L1024" t="s">
        <v>1345</v>
      </c>
      <c r="M1024">
        <v>0</v>
      </c>
      <c r="N1024">
        <v>110</v>
      </c>
      <c r="O1024">
        <v>31</v>
      </c>
      <c r="P1024">
        <v>4</v>
      </c>
      <c r="Q1024" t="s">
        <v>10</v>
      </c>
      <c r="R1024" t="s">
        <v>48</v>
      </c>
      <c r="S1024">
        <v>0.28181818181818202</v>
      </c>
      <c r="T1024">
        <v>9</v>
      </c>
      <c r="U1024">
        <v>3</v>
      </c>
    </row>
    <row r="1025" spans="1:21" x14ac:dyDescent="0.25">
      <c r="A1025" t="s">
        <v>5591</v>
      </c>
      <c r="B1025" s="1">
        <v>41928</v>
      </c>
      <c r="C1025" t="s">
        <v>7082</v>
      </c>
      <c r="D1025" t="s">
        <v>7851</v>
      </c>
      <c r="E1025" t="s">
        <v>5978</v>
      </c>
      <c r="F1025" t="s">
        <v>5979</v>
      </c>
      <c r="G1025" t="s">
        <v>5973</v>
      </c>
      <c r="H1025" s="1">
        <v>41929</v>
      </c>
      <c r="I1025" t="s">
        <v>5986</v>
      </c>
      <c r="J1025" t="s">
        <v>5989</v>
      </c>
      <c r="K1025">
        <v>2014</v>
      </c>
      <c r="L1025" t="s">
        <v>838</v>
      </c>
      <c r="M1025">
        <v>0</v>
      </c>
      <c r="N1025">
        <v>47</v>
      </c>
      <c r="O1025">
        <v>20</v>
      </c>
      <c r="P1025">
        <v>7</v>
      </c>
      <c r="Q1025" t="s">
        <v>10</v>
      </c>
      <c r="R1025" t="s">
        <v>48</v>
      </c>
      <c r="S1025">
        <v>0.42553191489361702</v>
      </c>
      <c r="T1025">
        <v>10</v>
      </c>
      <c r="U1025">
        <v>4</v>
      </c>
    </row>
    <row r="1026" spans="1:21" x14ac:dyDescent="0.25">
      <c r="A1026" t="s">
        <v>5593</v>
      </c>
      <c r="B1026" s="1">
        <v>41929</v>
      </c>
      <c r="C1026" t="s">
        <v>6933</v>
      </c>
      <c r="D1026" t="s">
        <v>7852</v>
      </c>
      <c r="E1026" t="s">
        <v>5978</v>
      </c>
      <c r="F1026" t="s">
        <v>5979</v>
      </c>
      <c r="G1026" t="s">
        <v>5973</v>
      </c>
      <c r="H1026" s="1">
        <v>41932</v>
      </c>
      <c r="I1026" t="s">
        <v>5986</v>
      </c>
      <c r="J1026" t="s">
        <v>6371</v>
      </c>
      <c r="K1026">
        <v>2014</v>
      </c>
      <c r="L1026" t="s">
        <v>100</v>
      </c>
      <c r="M1026">
        <v>0</v>
      </c>
      <c r="N1026">
        <v>23</v>
      </c>
      <c r="O1026">
        <v>6</v>
      </c>
      <c r="P1026">
        <v>4</v>
      </c>
      <c r="Q1026" t="s">
        <v>10</v>
      </c>
      <c r="R1026" t="s">
        <v>48</v>
      </c>
      <c r="S1026">
        <v>0.26086956521739102</v>
      </c>
      <c r="T1026">
        <v>10</v>
      </c>
      <c r="U1026">
        <v>4</v>
      </c>
    </row>
    <row r="1027" spans="1:21" x14ac:dyDescent="0.25">
      <c r="A1027" t="s">
        <v>5593</v>
      </c>
      <c r="B1027" s="1">
        <v>41929</v>
      </c>
      <c r="C1027" t="s">
        <v>6933</v>
      </c>
      <c r="D1027" t="s">
        <v>7852</v>
      </c>
      <c r="E1027" t="s">
        <v>5978</v>
      </c>
      <c r="F1027" t="s">
        <v>5979</v>
      </c>
      <c r="G1027" t="s">
        <v>5973</v>
      </c>
      <c r="H1027" s="1">
        <v>41932</v>
      </c>
      <c r="I1027" t="s">
        <v>5986</v>
      </c>
      <c r="J1027" t="s">
        <v>6371</v>
      </c>
      <c r="K1027">
        <v>2014</v>
      </c>
      <c r="L1027" t="s">
        <v>838</v>
      </c>
      <c r="M1027">
        <v>0</v>
      </c>
      <c r="N1027">
        <v>20</v>
      </c>
      <c r="O1027">
        <v>8</v>
      </c>
      <c r="P1027">
        <v>3</v>
      </c>
      <c r="Q1027" t="s">
        <v>10</v>
      </c>
      <c r="R1027" t="s">
        <v>48</v>
      </c>
      <c r="S1027">
        <v>0.4</v>
      </c>
      <c r="T1027">
        <v>10</v>
      </c>
      <c r="U1027">
        <v>4</v>
      </c>
    </row>
    <row r="1028" spans="1:21" x14ac:dyDescent="0.25">
      <c r="A1028" t="s">
        <v>5670</v>
      </c>
      <c r="B1028" s="1">
        <v>41953</v>
      </c>
      <c r="C1028" t="s">
        <v>6378</v>
      </c>
      <c r="D1028" t="s">
        <v>7513</v>
      </c>
      <c r="E1028" t="s">
        <v>5978</v>
      </c>
      <c r="F1028" t="s">
        <v>5979</v>
      </c>
      <c r="G1028" t="s">
        <v>5983</v>
      </c>
      <c r="H1028" s="1">
        <v>41957</v>
      </c>
      <c r="I1028" t="s">
        <v>5969</v>
      </c>
      <c r="J1028" t="s">
        <v>5980</v>
      </c>
      <c r="K1028">
        <v>2014</v>
      </c>
      <c r="L1028" t="s">
        <v>1065</v>
      </c>
      <c r="M1028">
        <v>0</v>
      </c>
      <c r="N1028">
        <v>19</v>
      </c>
      <c r="O1028">
        <v>8</v>
      </c>
      <c r="P1028">
        <v>2</v>
      </c>
      <c r="Q1028" t="s">
        <v>10</v>
      </c>
      <c r="R1028" t="s">
        <v>48</v>
      </c>
      <c r="S1028">
        <v>0.42105263157894701</v>
      </c>
      <c r="T1028">
        <v>11</v>
      </c>
      <c r="U1028">
        <v>4</v>
      </c>
    </row>
    <row r="1029" spans="1:21" x14ac:dyDescent="0.25">
      <c r="A1029" t="s">
        <v>5686</v>
      </c>
      <c r="B1029" s="1">
        <v>41955</v>
      </c>
      <c r="C1029" t="s">
        <v>6604</v>
      </c>
      <c r="D1029" t="s">
        <v>6585</v>
      </c>
      <c r="E1029" t="s">
        <v>5978</v>
      </c>
      <c r="F1029" t="s">
        <v>5979</v>
      </c>
      <c r="G1029" t="s">
        <v>5973</v>
      </c>
      <c r="H1029" s="1">
        <v>41957</v>
      </c>
      <c r="I1029" t="s">
        <v>5986</v>
      </c>
      <c r="J1029" t="s">
        <v>6042</v>
      </c>
      <c r="K1029">
        <v>2014</v>
      </c>
      <c r="L1029" t="s">
        <v>746</v>
      </c>
      <c r="M1029">
        <v>0</v>
      </c>
      <c r="N1029">
        <v>246</v>
      </c>
      <c r="O1029">
        <v>98</v>
      </c>
      <c r="P1029">
        <v>5</v>
      </c>
      <c r="Q1029" t="s">
        <v>10</v>
      </c>
      <c r="R1029" t="s">
        <v>48</v>
      </c>
      <c r="S1029">
        <v>0.39837398373983701</v>
      </c>
      <c r="T1029">
        <v>11</v>
      </c>
      <c r="U1029">
        <v>4</v>
      </c>
    </row>
    <row r="1030" spans="1:21" x14ac:dyDescent="0.25">
      <c r="A1030" t="s">
        <v>5694</v>
      </c>
      <c r="B1030" s="1">
        <v>41956</v>
      </c>
      <c r="C1030" t="s">
        <v>6421</v>
      </c>
      <c r="D1030" t="s">
        <v>6588</v>
      </c>
      <c r="E1030" t="s">
        <v>5978</v>
      </c>
      <c r="F1030" t="s">
        <v>5979</v>
      </c>
      <c r="G1030" t="s">
        <v>5973</v>
      </c>
      <c r="H1030" s="1">
        <v>41958</v>
      </c>
      <c r="I1030" t="s">
        <v>5986</v>
      </c>
      <c r="J1030" t="s">
        <v>6589</v>
      </c>
      <c r="K1030">
        <v>2014</v>
      </c>
      <c r="L1030" t="s">
        <v>1327</v>
      </c>
      <c r="M1030">
        <v>0</v>
      </c>
      <c r="N1030">
        <v>53</v>
      </c>
      <c r="O1030">
        <v>24</v>
      </c>
      <c r="P1030">
        <v>6</v>
      </c>
      <c r="Q1030" t="s">
        <v>10</v>
      </c>
      <c r="R1030" t="s">
        <v>48</v>
      </c>
      <c r="S1030">
        <v>0.45283018867924502</v>
      </c>
      <c r="T1030">
        <v>11</v>
      </c>
      <c r="U1030">
        <v>4</v>
      </c>
    </row>
    <row r="1031" spans="1:21" x14ac:dyDescent="0.25">
      <c r="A1031" t="s">
        <v>5751</v>
      </c>
      <c r="B1031" s="1">
        <v>41967</v>
      </c>
      <c r="C1031" t="s">
        <v>6957</v>
      </c>
      <c r="D1031" t="s">
        <v>6133</v>
      </c>
      <c r="E1031" t="s">
        <v>5978</v>
      </c>
      <c r="F1031" t="s">
        <v>5979</v>
      </c>
      <c r="G1031" t="s">
        <v>5983</v>
      </c>
      <c r="H1031" s="1">
        <v>41970</v>
      </c>
      <c r="I1031" t="s">
        <v>5969</v>
      </c>
      <c r="J1031" t="s">
        <v>6042</v>
      </c>
      <c r="K1031">
        <v>2014</v>
      </c>
      <c r="L1031" t="s">
        <v>853</v>
      </c>
      <c r="M1031">
        <v>0</v>
      </c>
      <c r="N1031">
        <v>27</v>
      </c>
      <c r="O1031">
        <v>3</v>
      </c>
      <c r="P1031">
        <v>7</v>
      </c>
      <c r="Q1031" t="s">
        <v>10</v>
      </c>
      <c r="R1031" t="s">
        <v>48</v>
      </c>
      <c r="S1031">
        <v>0.11111111111111099</v>
      </c>
      <c r="T1031">
        <v>11</v>
      </c>
      <c r="U1031">
        <v>4</v>
      </c>
    </row>
    <row r="1032" spans="1:21" x14ac:dyDescent="0.25">
      <c r="A1032" t="s">
        <v>5773</v>
      </c>
      <c r="B1032" s="1">
        <v>41970</v>
      </c>
      <c r="C1032" t="s">
        <v>6805</v>
      </c>
      <c r="D1032" t="s">
        <v>7823</v>
      </c>
      <c r="E1032" t="s">
        <v>5978</v>
      </c>
      <c r="F1032" t="s">
        <v>5979</v>
      </c>
      <c r="G1032" t="s">
        <v>5983</v>
      </c>
      <c r="H1032" s="1">
        <v>41972</v>
      </c>
      <c r="I1032" t="s">
        <v>5986</v>
      </c>
      <c r="J1032" t="s">
        <v>6042</v>
      </c>
      <c r="K1032">
        <v>2014</v>
      </c>
      <c r="L1032" t="s">
        <v>2552</v>
      </c>
      <c r="M1032">
        <v>0</v>
      </c>
      <c r="N1032">
        <v>189</v>
      </c>
      <c r="O1032">
        <v>60</v>
      </c>
      <c r="P1032">
        <v>14</v>
      </c>
      <c r="Q1032" t="s">
        <v>10</v>
      </c>
      <c r="R1032" t="s">
        <v>48</v>
      </c>
      <c r="S1032">
        <v>0.317460317460317</v>
      </c>
      <c r="T1032">
        <v>11</v>
      </c>
      <c r="U1032">
        <v>4</v>
      </c>
    </row>
    <row r="1033" spans="1:21" x14ac:dyDescent="0.25">
      <c r="A1033" t="s">
        <v>5773</v>
      </c>
      <c r="B1033" s="1">
        <v>41970</v>
      </c>
      <c r="C1033" t="s">
        <v>6805</v>
      </c>
      <c r="D1033" t="s">
        <v>7823</v>
      </c>
      <c r="E1033" t="s">
        <v>5978</v>
      </c>
      <c r="F1033" t="s">
        <v>5979</v>
      </c>
      <c r="G1033" t="s">
        <v>5983</v>
      </c>
      <c r="H1033" s="1">
        <v>41972</v>
      </c>
      <c r="I1033" t="s">
        <v>5986</v>
      </c>
      <c r="J1033" t="s">
        <v>6042</v>
      </c>
      <c r="K1033">
        <v>2014</v>
      </c>
      <c r="L1033" t="s">
        <v>1470</v>
      </c>
      <c r="M1033">
        <v>0</v>
      </c>
      <c r="N1033">
        <v>59</v>
      </c>
      <c r="O1033">
        <v>12</v>
      </c>
      <c r="P1033">
        <v>2</v>
      </c>
      <c r="Q1033" t="s">
        <v>10</v>
      </c>
      <c r="R1033" t="s">
        <v>48</v>
      </c>
      <c r="S1033">
        <v>0.20338983050847501</v>
      </c>
      <c r="T1033">
        <v>11</v>
      </c>
      <c r="U1033">
        <v>4</v>
      </c>
    </row>
    <row r="1034" spans="1:21" x14ac:dyDescent="0.25">
      <c r="A1034" t="s">
        <v>5850</v>
      </c>
      <c r="B1034" s="1">
        <v>41988</v>
      </c>
      <c r="C1034" t="s">
        <v>7621</v>
      </c>
      <c r="D1034" t="s">
        <v>6370</v>
      </c>
      <c r="E1034" t="s">
        <v>5978</v>
      </c>
      <c r="F1034" t="s">
        <v>5979</v>
      </c>
      <c r="G1034" t="s">
        <v>5973</v>
      </c>
      <c r="H1034" s="1">
        <v>41990</v>
      </c>
      <c r="I1034" t="s">
        <v>5969</v>
      </c>
      <c r="J1034" t="s">
        <v>6371</v>
      </c>
      <c r="K1034">
        <v>2014</v>
      </c>
      <c r="L1034" t="s">
        <v>233</v>
      </c>
      <c r="M1034">
        <v>0</v>
      </c>
      <c r="N1034">
        <v>309</v>
      </c>
      <c r="O1034">
        <v>77</v>
      </c>
      <c r="P1034">
        <v>6</v>
      </c>
      <c r="Q1034" t="s">
        <v>10</v>
      </c>
      <c r="R1034" t="s">
        <v>48</v>
      </c>
      <c r="S1034">
        <v>0.24919093851132701</v>
      </c>
      <c r="T1034">
        <v>12</v>
      </c>
      <c r="U1034">
        <v>4</v>
      </c>
    </row>
    <row r="1035" spans="1:21" x14ac:dyDescent="0.25">
      <c r="A1035" t="s">
        <v>5856</v>
      </c>
      <c r="B1035" s="1">
        <v>41989</v>
      </c>
      <c r="C1035" t="s">
        <v>7463</v>
      </c>
      <c r="D1035" t="s">
        <v>6356</v>
      </c>
      <c r="E1035" t="s">
        <v>5978</v>
      </c>
      <c r="F1035" t="s">
        <v>5979</v>
      </c>
      <c r="G1035" t="s">
        <v>5973</v>
      </c>
      <c r="H1035" s="1">
        <v>41989</v>
      </c>
      <c r="I1035" t="s">
        <v>6005</v>
      </c>
      <c r="J1035" t="s">
        <v>6042</v>
      </c>
      <c r="K1035">
        <v>2014</v>
      </c>
      <c r="L1035" t="s">
        <v>715</v>
      </c>
      <c r="M1035">
        <v>0</v>
      </c>
      <c r="N1035">
        <v>90</v>
      </c>
      <c r="O1035">
        <v>36</v>
      </c>
      <c r="P1035">
        <v>3</v>
      </c>
      <c r="Q1035" t="s">
        <v>10</v>
      </c>
      <c r="R1035" t="s">
        <v>48</v>
      </c>
      <c r="S1035">
        <v>0.4</v>
      </c>
      <c r="T1035">
        <v>12</v>
      </c>
      <c r="U1035">
        <v>4</v>
      </c>
    </row>
    <row r="1036" spans="1:21" x14ac:dyDescent="0.25">
      <c r="A1036" t="s">
        <v>5881</v>
      </c>
      <c r="B1036" s="1">
        <v>41992</v>
      </c>
      <c r="C1036" t="s">
        <v>7368</v>
      </c>
      <c r="D1036" t="s">
        <v>7159</v>
      </c>
      <c r="E1036" t="s">
        <v>5978</v>
      </c>
      <c r="F1036" t="s">
        <v>5979</v>
      </c>
      <c r="G1036" t="s">
        <v>5983</v>
      </c>
      <c r="H1036" s="1">
        <v>41994</v>
      </c>
      <c r="I1036" t="s">
        <v>5969</v>
      </c>
      <c r="J1036" t="s">
        <v>6371</v>
      </c>
      <c r="K1036">
        <v>2014</v>
      </c>
      <c r="L1036" t="s">
        <v>661</v>
      </c>
      <c r="M1036">
        <v>0</v>
      </c>
      <c r="N1036">
        <v>37</v>
      </c>
      <c r="O1036">
        <v>17</v>
      </c>
      <c r="P1036">
        <v>3</v>
      </c>
      <c r="Q1036" t="s">
        <v>10</v>
      </c>
      <c r="R1036" t="s">
        <v>48</v>
      </c>
      <c r="S1036">
        <v>0.45945945945945998</v>
      </c>
      <c r="T1036">
        <v>12</v>
      </c>
      <c r="U1036">
        <v>4</v>
      </c>
    </row>
    <row r="1037" spans="1:21" x14ac:dyDescent="0.25">
      <c r="A1037" t="s">
        <v>5889</v>
      </c>
      <c r="B1037" s="1">
        <v>41995</v>
      </c>
      <c r="C1037" t="s">
        <v>6240</v>
      </c>
      <c r="D1037" t="s">
        <v>7128</v>
      </c>
      <c r="E1037" t="s">
        <v>5978</v>
      </c>
      <c r="F1037" t="s">
        <v>5979</v>
      </c>
      <c r="G1037" t="s">
        <v>5973</v>
      </c>
      <c r="H1037" s="1">
        <v>41998</v>
      </c>
      <c r="I1037" t="s">
        <v>5969</v>
      </c>
      <c r="J1037" t="s">
        <v>6179</v>
      </c>
      <c r="K1037">
        <v>2014</v>
      </c>
      <c r="L1037" t="s">
        <v>120</v>
      </c>
      <c r="M1037">
        <v>0</v>
      </c>
      <c r="N1037">
        <v>26</v>
      </c>
      <c r="O1037">
        <v>10</v>
      </c>
      <c r="P1037">
        <v>2</v>
      </c>
      <c r="Q1037" t="s">
        <v>10</v>
      </c>
      <c r="R1037" t="s">
        <v>48</v>
      </c>
      <c r="S1037">
        <v>0.38461538461538503</v>
      </c>
      <c r="T1037">
        <v>12</v>
      </c>
      <c r="U1037">
        <v>4</v>
      </c>
    </row>
    <row r="1038" spans="1:21" x14ac:dyDescent="0.25">
      <c r="A1038" t="s">
        <v>5935</v>
      </c>
      <c r="B1038" s="1">
        <v>42002</v>
      </c>
      <c r="C1038" t="s">
        <v>7303</v>
      </c>
      <c r="D1038" t="s">
        <v>6344</v>
      </c>
      <c r="E1038" t="s">
        <v>5978</v>
      </c>
      <c r="F1038" t="s">
        <v>5979</v>
      </c>
      <c r="G1038" t="s">
        <v>5973</v>
      </c>
      <c r="H1038" s="1">
        <v>42002</v>
      </c>
      <c r="I1038" t="s">
        <v>6005</v>
      </c>
      <c r="J1038" t="s">
        <v>6042</v>
      </c>
      <c r="K1038">
        <v>2014</v>
      </c>
      <c r="L1038" t="s">
        <v>1497</v>
      </c>
      <c r="M1038">
        <v>0</v>
      </c>
      <c r="N1038">
        <v>91</v>
      </c>
      <c r="O1038">
        <v>8</v>
      </c>
      <c r="P1038">
        <v>3</v>
      </c>
      <c r="Q1038" t="s">
        <v>10</v>
      </c>
      <c r="R1038" t="s">
        <v>48</v>
      </c>
      <c r="S1038">
        <v>8.7912087912087905E-2</v>
      </c>
      <c r="T1038">
        <v>12</v>
      </c>
      <c r="U1038">
        <v>4</v>
      </c>
    </row>
    <row r="1039" spans="1:21" x14ac:dyDescent="0.25">
      <c r="A1039" t="s">
        <v>5935</v>
      </c>
      <c r="B1039" s="1">
        <v>42002</v>
      </c>
      <c r="C1039" t="s">
        <v>7303</v>
      </c>
      <c r="D1039" t="s">
        <v>6344</v>
      </c>
      <c r="E1039" t="s">
        <v>5978</v>
      </c>
      <c r="F1039" t="s">
        <v>5979</v>
      </c>
      <c r="G1039" t="s">
        <v>5973</v>
      </c>
      <c r="H1039" s="1">
        <v>42002</v>
      </c>
      <c r="I1039" t="s">
        <v>6005</v>
      </c>
      <c r="J1039" t="s">
        <v>6042</v>
      </c>
      <c r="K1039">
        <v>2014</v>
      </c>
      <c r="L1039" t="s">
        <v>1120</v>
      </c>
      <c r="M1039">
        <v>0</v>
      </c>
      <c r="N1039">
        <v>72</v>
      </c>
      <c r="O1039">
        <v>4</v>
      </c>
      <c r="P1039">
        <v>5</v>
      </c>
      <c r="Q1039" t="s">
        <v>10</v>
      </c>
      <c r="R1039" t="s">
        <v>48</v>
      </c>
      <c r="S1039">
        <v>5.5555555555555601E-2</v>
      </c>
      <c r="T1039">
        <v>12</v>
      </c>
      <c r="U1039">
        <v>4</v>
      </c>
    </row>
    <row r="1040" spans="1:21" x14ac:dyDescent="0.25">
      <c r="A1040" t="s">
        <v>5937</v>
      </c>
      <c r="B1040" s="1">
        <v>42002</v>
      </c>
      <c r="C1040" t="s">
        <v>6931</v>
      </c>
      <c r="D1040" t="s">
        <v>6405</v>
      </c>
      <c r="E1040" t="s">
        <v>5978</v>
      </c>
      <c r="F1040" t="s">
        <v>5979</v>
      </c>
      <c r="G1040" t="s">
        <v>5973</v>
      </c>
      <c r="H1040" s="1">
        <v>42004</v>
      </c>
      <c r="I1040" t="s">
        <v>5969</v>
      </c>
      <c r="J1040" t="s">
        <v>5980</v>
      </c>
      <c r="K1040">
        <v>2014</v>
      </c>
      <c r="L1040" t="s">
        <v>376</v>
      </c>
      <c r="M1040">
        <v>0</v>
      </c>
      <c r="N1040">
        <v>100</v>
      </c>
      <c r="O1040">
        <v>28</v>
      </c>
      <c r="P1040">
        <v>2</v>
      </c>
      <c r="Q1040" t="s">
        <v>10</v>
      </c>
      <c r="R1040" t="s">
        <v>48</v>
      </c>
      <c r="S1040">
        <v>0.28000000000000003</v>
      </c>
      <c r="T1040">
        <v>12</v>
      </c>
      <c r="U1040">
        <v>4</v>
      </c>
    </row>
    <row r="1041" spans="1:21" x14ac:dyDescent="0.25">
      <c r="A1041" t="s">
        <v>86</v>
      </c>
      <c r="B1041" s="1">
        <v>40562</v>
      </c>
      <c r="C1041" t="s">
        <v>6037</v>
      </c>
      <c r="D1041" t="s">
        <v>6038</v>
      </c>
      <c r="E1041" t="s">
        <v>5995</v>
      </c>
      <c r="F1041" t="s">
        <v>5996</v>
      </c>
      <c r="G1041" t="s">
        <v>5968</v>
      </c>
      <c r="H1041" s="1">
        <v>40563</v>
      </c>
      <c r="I1041" t="s">
        <v>5986</v>
      </c>
      <c r="J1041" t="s">
        <v>6039</v>
      </c>
      <c r="K1041">
        <v>2011</v>
      </c>
      <c r="L1041" t="s">
        <v>87</v>
      </c>
      <c r="M1041">
        <v>0</v>
      </c>
      <c r="N1041">
        <v>145</v>
      </c>
      <c r="O1041">
        <v>44</v>
      </c>
      <c r="P1041">
        <v>3</v>
      </c>
      <c r="Q1041" t="s">
        <v>10</v>
      </c>
      <c r="R1041" t="s">
        <v>48</v>
      </c>
      <c r="S1041">
        <v>0.30344827586206902</v>
      </c>
      <c r="T1041">
        <v>1</v>
      </c>
      <c r="U1041">
        <v>1</v>
      </c>
    </row>
    <row r="1042" spans="1:21" x14ac:dyDescent="0.25">
      <c r="A1042" t="s">
        <v>167</v>
      </c>
      <c r="B1042" s="1">
        <v>40583</v>
      </c>
      <c r="C1042" t="s">
        <v>6107</v>
      </c>
      <c r="D1042" t="s">
        <v>6108</v>
      </c>
      <c r="E1042" t="s">
        <v>6008</v>
      </c>
      <c r="F1042" t="s">
        <v>5979</v>
      </c>
      <c r="G1042" t="s">
        <v>5973</v>
      </c>
      <c r="H1042" s="1">
        <v>40583</v>
      </c>
      <c r="I1042" t="s">
        <v>6005</v>
      </c>
      <c r="J1042" t="s">
        <v>6109</v>
      </c>
      <c r="K1042">
        <v>2011</v>
      </c>
      <c r="L1042" t="s">
        <v>169</v>
      </c>
      <c r="M1042">
        <v>0</v>
      </c>
      <c r="N1042">
        <v>80</v>
      </c>
      <c r="O1042">
        <v>21</v>
      </c>
      <c r="P1042">
        <v>7</v>
      </c>
      <c r="Q1042" t="s">
        <v>10</v>
      </c>
      <c r="R1042" t="s">
        <v>48</v>
      </c>
      <c r="S1042">
        <v>0.26250000000000001</v>
      </c>
      <c r="T1042">
        <v>2</v>
      </c>
      <c r="U1042">
        <v>1</v>
      </c>
    </row>
    <row r="1043" spans="1:21" x14ac:dyDescent="0.25">
      <c r="A1043" t="s">
        <v>316</v>
      </c>
      <c r="B1043" s="1">
        <v>40624</v>
      </c>
      <c r="C1043" t="s">
        <v>6213</v>
      </c>
      <c r="D1043" t="s">
        <v>6214</v>
      </c>
      <c r="E1043" t="s">
        <v>6008</v>
      </c>
      <c r="F1043" t="s">
        <v>5979</v>
      </c>
      <c r="G1043" t="s">
        <v>5973</v>
      </c>
      <c r="H1043" s="1">
        <v>40629</v>
      </c>
      <c r="I1043" t="s">
        <v>5969</v>
      </c>
      <c r="J1043" t="s">
        <v>6095</v>
      </c>
      <c r="K1043">
        <v>2011</v>
      </c>
      <c r="L1043" t="s">
        <v>317</v>
      </c>
      <c r="M1043">
        <v>0</v>
      </c>
      <c r="N1043">
        <v>40</v>
      </c>
      <c r="O1043">
        <v>16</v>
      </c>
      <c r="P1043">
        <v>3</v>
      </c>
      <c r="Q1043" t="s">
        <v>10</v>
      </c>
      <c r="R1043" t="s">
        <v>48</v>
      </c>
      <c r="S1043">
        <v>0.4</v>
      </c>
      <c r="T1043">
        <v>3</v>
      </c>
      <c r="U1043">
        <v>1</v>
      </c>
    </row>
    <row r="1044" spans="1:21" x14ac:dyDescent="0.25">
      <c r="A1044" t="s">
        <v>362</v>
      </c>
      <c r="B1044" s="1">
        <v>40634</v>
      </c>
      <c r="C1044" t="s">
        <v>6244</v>
      </c>
      <c r="D1044" t="s">
        <v>6245</v>
      </c>
      <c r="E1044" t="s">
        <v>5995</v>
      </c>
      <c r="F1044" t="s">
        <v>5996</v>
      </c>
      <c r="G1044" t="s">
        <v>5973</v>
      </c>
      <c r="H1044" s="1">
        <v>40637</v>
      </c>
      <c r="I1044" t="s">
        <v>5986</v>
      </c>
      <c r="J1044" t="s">
        <v>6246</v>
      </c>
      <c r="K1044">
        <v>2011</v>
      </c>
      <c r="L1044" t="s">
        <v>364</v>
      </c>
      <c r="M1044">
        <v>0</v>
      </c>
      <c r="N1044">
        <v>296</v>
      </c>
      <c r="O1044">
        <v>32</v>
      </c>
      <c r="P1044">
        <v>6</v>
      </c>
      <c r="Q1044" t="s">
        <v>10</v>
      </c>
      <c r="R1044" t="s">
        <v>48</v>
      </c>
      <c r="S1044">
        <v>0.108108108108108</v>
      </c>
      <c r="T1044">
        <v>4</v>
      </c>
      <c r="U1044">
        <v>2</v>
      </c>
    </row>
    <row r="1045" spans="1:21" x14ac:dyDescent="0.25">
      <c r="A1045" t="s">
        <v>401</v>
      </c>
      <c r="B1045" s="1">
        <v>40645</v>
      </c>
      <c r="C1045" t="s">
        <v>6263</v>
      </c>
      <c r="D1045" t="s">
        <v>6264</v>
      </c>
      <c r="E1045" t="s">
        <v>6002</v>
      </c>
      <c r="F1045" t="s">
        <v>5996</v>
      </c>
      <c r="G1045" t="s">
        <v>5968</v>
      </c>
      <c r="H1045" s="1">
        <v>40649</v>
      </c>
      <c r="I1045" t="s">
        <v>5969</v>
      </c>
      <c r="J1045" t="s">
        <v>6265</v>
      </c>
      <c r="K1045">
        <v>2011</v>
      </c>
      <c r="L1045" t="s">
        <v>180</v>
      </c>
      <c r="M1045">
        <v>0</v>
      </c>
      <c r="N1045">
        <v>21</v>
      </c>
      <c r="O1045">
        <v>5</v>
      </c>
      <c r="P1045">
        <v>2</v>
      </c>
      <c r="Q1045" t="s">
        <v>10</v>
      </c>
      <c r="R1045" t="s">
        <v>48</v>
      </c>
      <c r="S1045">
        <v>0.238095238095238</v>
      </c>
      <c r="T1045">
        <v>4</v>
      </c>
      <c r="U1045">
        <v>2</v>
      </c>
    </row>
    <row r="1046" spans="1:21" x14ac:dyDescent="0.25">
      <c r="A1046" t="s">
        <v>401</v>
      </c>
      <c r="B1046" s="1">
        <v>40645</v>
      </c>
      <c r="C1046" t="s">
        <v>6263</v>
      </c>
      <c r="D1046" t="s">
        <v>6264</v>
      </c>
      <c r="E1046" t="s">
        <v>6002</v>
      </c>
      <c r="F1046" t="s">
        <v>5996</v>
      </c>
      <c r="G1046" t="s">
        <v>5968</v>
      </c>
      <c r="H1046" s="1">
        <v>40649</v>
      </c>
      <c r="I1046" t="s">
        <v>5969</v>
      </c>
      <c r="J1046" t="s">
        <v>6265</v>
      </c>
      <c r="K1046">
        <v>2011</v>
      </c>
      <c r="L1046" t="s">
        <v>405</v>
      </c>
      <c r="M1046">
        <v>0</v>
      </c>
      <c r="N1046">
        <v>24</v>
      </c>
      <c r="O1046">
        <v>1</v>
      </c>
      <c r="P1046">
        <v>2</v>
      </c>
      <c r="Q1046" t="s">
        <v>10</v>
      </c>
      <c r="R1046" t="s">
        <v>48</v>
      </c>
      <c r="S1046">
        <v>4.1666666666666699E-2</v>
      </c>
      <c r="T1046">
        <v>4</v>
      </c>
      <c r="U1046">
        <v>2</v>
      </c>
    </row>
    <row r="1047" spans="1:21" x14ac:dyDescent="0.25">
      <c r="A1047" t="s">
        <v>413</v>
      </c>
      <c r="B1047" s="1">
        <v>40651</v>
      </c>
      <c r="C1047" t="s">
        <v>6276</v>
      </c>
      <c r="D1047" t="s">
        <v>6277</v>
      </c>
      <c r="E1047" t="s">
        <v>5995</v>
      </c>
      <c r="F1047" t="s">
        <v>5996</v>
      </c>
      <c r="G1047" t="s">
        <v>5983</v>
      </c>
      <c r="H1047" s="1">
        <v>40653</v>
      </c>
      <c r="I1047" t="s">
        <v>5969</v>
      </c>
      <c r="J1047" t="s">
        <v>6195</v>
      </c>
      <c r="K1047">
        <v>2011</v>
      </c>
      <c r="L1047" t="s">
        <v>405</v>
      </c>
      <c r="M1047">
        <v>0</v>
      </c>
      <c r="N1047">
        <v>24</v>
      </c>
      <c r="O1047">
        <v>1</v>
      </c>
      <c r="P1047">
        <v>2</v>
      </c>
      <c r="Q1047" t="s">
        <v>10</v>
      </c>
      <c r="R1047" t="s">
        <v>48</v>
      </c>
      <c r="S1047">
        <v>4.1666666666666699E-2</v>
      </c>
      <c r="T1047">
        <v>4</v>
      </c>
      <c r="U1047">
        <v>2</v>
      </c>
    </row>
    <row r="1048" spans="1:21" x14ac:dyDescent="0.25">
      <c r="A1048" t="s">
        <v>577</v>
      </c>
      <c r="B1048" s="1">
        <v>40690</v>
      </c>
      <c r="C1048" t="s">
        <v>6164</v>
      </c>
      <c r="D1048" t="s">
        <v>6381</v>
      </c>
      <c r="E1048" t="s">
        <v>6008</v>
      </c>
      <c r="F1048" t="s">
        <v>5979</v>
      </c>
      <c r="G1048" t="s">
        <v>5973</v>
      </c>
      <c r="H1048" s="1">
        <v>40693</v>
      </c>
      <c r="I1048" t="s">
        <v>5986</v>
      </c>
      <c r="J1048" t="s">
        <v>6045</v>
      </c>
      <c r="K1048">
        <v>2011</v>
      </c>
      <c r="L1048" t="s">
        <v>176</v>
      </c>
      <c r="M1048">
        <v>0</v>
      </c>
      <c r="N1048">
        <v>141</v>
      </c>
      <c r="O1048">
        <v>30</v>
      </c>
      <c r="P1048">
        <v>5</v>
      </c>
      <c r="Q1048" t="s">
        <v>10</v>
      </c>
      <c r="R1048" t="s">
        <v>48</v>
      </c>
      <c r="S1048">
        <v>0.21276595744680801</v>
      </c>
      <c r="T1048">
        <v>5</v>
      </c>
      <c r="U1048">
        <v>2</v>
      </c>
    </row>
    <row r="1049" spans="1:21" x14ac:dyDescent="0.25">
      <c r="A1049" t="s">
        <v>577</v>
      </c>
      <c r="B1049" s="1">
        <v>40690</v>
      </c>
      <c r="C1049" t="s">
        <v>6164</v>
      </c>
      <c r="D1049" t="s">
        <v>6381</v>
      </c>
      <c r="E1049" t="s">
        <v>6008</v>
      </c>
      <c r="F1049" t="s">
        <v>5979</v>
      </c>
      <c r="G1049" t="s">
        <v>5973</v>
      </c>
      <c r="H1049" s="1">
        <v>40693</v>
      </c>
      <c r="I1049" t="s">
        <v>5986</v>
      </c>
      <c r="J1049" t="s">
        <v>6045</v>
      </c>
      <c r="K1049">
        <v>2011</v>
      </c>
      <c r="L1049" t="s">
        <v>47</v>
      </c>
      <c r="M1049">
        <v>0</v>
      </c>
      <c r="N1049">
        <v>44</v>
      </c>
      <c r="O1049">
        <v>14</v>
      </c>
      <c r="P1049">
        <v>6</v>
      </c>
      <c r="Q1049" t="s">
        <v>10</v>
      </c>
      <c r="R1049" t="s">
        <v>48</v>
      </c>
      <c r="S1049">
        <v>0.31818181818181801</v>
      </c>
      <c r="T1049">
        <v>5</v>
      </c>
      <c r="U1049">
        <v>2</v>
      </c>
    </row>
    <row r="1050" spans="1:21" x14ac:dyDescent="0.25">
      <c r="A1050" t="s">
        <v>592</v>
      </c>
      <c r="B1050" s="1">
        <v>40695</v>
      </c>
      <c r="C1050" t="s">
        <v>6393</v>
      </c>
      <c r="D1050" t="s">
        <v>6224</v>
      </c>
      <c r="E1050" t="s">
        <v>5972</v>
      </c>
      <c r="F1050" t="s">
        <v>5967</v>
      </c>
      <c r="G1050" t="s">
        <v>5983</v>
      </c>
      <c r="H1050" s="1">
        <v>40698</v>
      </c>
      <c r="I1050" t="s">
        <v>5986</v>
      </c>
      <c r="J1050" t="s">
        <v>5975</v>
      </c>
      <c r="K1050">
        <v>2011</v>
      </c>
      <c r="L1050" t="s">
        <v>593</v>
      </c>
      <c r="M1050">
        <v>0</v>
      </c>
      <c r="N1050">
        <v>22</v>
      </c>
      <c r="O1050">
        <v>7</v>
      </c>
      <c r="P1050">
        <v>2</v>
      </c>
      <c r="Q1050" t="s">
        <v>10</v>
      </c>
      <c r="R1050" t="s">
        <v>48</v>
      </c>
      <c r="S1050">
        <v>0.31818181818181801</v>
      </c>
      <c r="T1050">
        <v>6</v>
      </c>
      <c r="U1050">
        <v>2</v>
      </c>
    </row>
    <row r="1051" spans="1:21" x14ac:dyDescent="0.25">
      <c r="A1051" t="s">
        <v>683</v>
      </c>
      <c r="B1051" s="1">
        <v>40705</v>
      </c>
      <c r="C1051" t="s">
        <v>6447</v>
      </c>
      <c r="D1051" t="s">
        <v>6137</v>
      </c>
      <c r="E1051" t="s">
        <v>5995</v>
      </c>
      <c r="F1051" t="s">
        <v>5996</v>
      </c>
      <c r="G1051" t="s">
        <v>5983</v>
      </c>
      <c r="H1051" s="1">
        <v>40705</v>
      </c>
      <c r="I1051" t="s">
        <v>6005</v>
      </c>
      <c r="J1051" t="s">
        <v>6036</v>
      </c>
      <c r="K1051">
        <v>2011</v>
      </c>
      <c r="L1051" t="s">
        <v>132</v>
      </c>
      <c r="M1051">
        <v>0</v>
      </c>
      <c r="N1051">
        <v>18</v>
      </c>
      <c r="O1051">
        <v>6</v>
      </c>
      <c r="P1051">
        <v>3</v>
      </c>
      <c r="Q1051" t="s">
        <v>10</v>
      </c>
      <c r="R1051" t="s">
        <v>48</v>
      </c>
      <c r="S1051">
        <v>0.33333333333333298</v>
      </c>
      <c r="T1051">
        <v>6</v>
      </c>
      <c r="U1051">
        <v>2</v>
      </c>
    </row>
    <row r="1052" spans="1:21" x14ac:dyDescent="0.25">
      <c r="A1052" t="s">
        <v>745</v>
      </c>
      <c r="B1052" s="1">
        <v>40716</v>
      </c>
      <c r="C1052" t="s">
        <v>6067</v>
      </c>
      <c r="D1052" t="s">
        <v>5999</v>
      </c>
      <c r="E1052" t="s">
        <v>6000</v>
      </c>
      <c r="F1052" t="s">
        <v>5979</v>
      </c>
      <c r="G1052" t="s">
        <v>5983</v>
      </c>
      <c r="H1052" s="1">
        <v>40719</v>
      </c>
      <c r="I1052" t="s">
        <v>5986</v>
      </c>
      <c r="J1052" t="s">
        <v>5999</v>
      </c>
      <c r="K1052">
        <v>2011</v>
      </c>
      <c r="L1052" t="s">
        <v>746</v>
      </c>
      <c r="M1052">
        <v>0</v>
      </c>
      <c r="N1052">
        <v>197</v>
      </c>
      <c r="O1052">
        <v>79</v>
      </c>
      <c r="P1052">
        <v>4</v>
      </c>
      <c r="Q1052" t="s">
        <v>10</v>
      </c>
      <c r="R1052" t="s">
        <v>48</v>
      </c>
      <c r="S1052">
        <v>0.40101522842639598</v>
      </c>
      <c r="T1052">
        <v>6</v>
      </c>
      <c r="U1052">
        <v>2</v>
      </c>
    </row>
    <row r="1053" spans="1:21" x14ac:dyDescent="0.25">
      <c r="A1053" t="s">
        <v>837</v>
      </c>
      <c r="B1053" s="1">
        <v>40740</v>
      </c>
      <c r="C1053" t="s">
        <v>6540</v>
      </c>
      <c r="D1053" t="s">
        <v>5999</v>
      </c>
      <c r="E1053" t="s">
        <v>6000</v>
      </c>
      <c r="F1053" t="s">
        <v>5979</v>
      </c>
      <c r="G1053" t="s">
        <v>5973</v>
      </c>
      <c r="H1053" s="1">
        <v>40743</v>
      </c>
      <c r="I1053" t="s">
        <v>5969</v>
      </c>
      <c r="J1053" t="s">
        <v>5999</v>
      </c>
      <c r="K1053">
        <v>2011</v>
      </c>
      <c r="L1053" t="s">
        <v>838</v>
      </c>
      <c r="M1053">
        <v>0</v>
      </c>
      <c r="N1053">
        <v>29</v>
      </c>
      <c r="O1053">
        <v>10</v>
      </c>
      <c r="P1053">
        <v>4</v>
      </c>
      <c r="Q1053" t="s">
        <v>10</v>
      </c>
      <c r="R1053" t="s">
        <v>48</v>
      </c>
      <c r="S1053">
        <v>0.34482758620689702</v>
      </c>
      <c r="T1053">
        <v>7</v>
      </c>
      <c r="U1053">
        <v>3</v>
      </c>
    </row>
    <row r="1054" spans="1:21" x14ac:dyDescent="0.25">
      <c r="A1054" t="s">
        <v>852</v>
      </c>
      <c r="B1054" s="1">
        <v>40746</v>
      </c>
      <c r="C1054" t="s">
        <v>6549</v>
      </c>
      <c r="D1054" t="s">
        <v>6550</v>
      </c>
      <c r="E1054" t="s">
        <v>5972</v>
      </c>
      <c r="F1054" t="s">
        <v>5967</v>
      </c>
      <c r="G1054" t="s">
        <v>5968</v>
      </c>
      <c r="H1054" s="1">
        <v>40748</v>
      </c>
      <c r="I1054" t="s">
        <v>5969</v>
      </c>
      <c r="J1054" t="s">
        <v>5975</v>
      </c>
      <c r="K1054">
        <v>2011</v>
      </c>
      <c r="L1054" t="s">
        <v>853</v>
      </c>
      <c r="M1054">
        <v>0</v>
      </c>
      <c r="N1054">
        <v>12</v>
      </c>
      <c r="O1054">
        <v>1</v>
      </c>
      <c r="P1054">
        <v>3</v>
      </c>
      <c r="Q1054" t="s">
        <v>10</v>
      </c>
      <c r="R1054" t="s">
        <v>48</v>
      </c>
      <c r="S1054">
        <v>8.3333333333333301E-2</v>
      </c>
      <c r="T1054">
        <v>7</v>
      </c>
      <c r="U1054">
        <v>3</v>
      </c>
    </row>
    <row r="1055" spans="1:21" x14ac:dyDescent="0.25">
      <c r="A1055" t="s">
        <v>916</v>
      </c>
      <c r="B1055" s="1">
        <v>40764</v>
      </c>
      <c r="C1055" t="s">
        <v>6573</v>
      </c>
      <c r="D1055" t="s">
        <v>6214</v>
      </c>
      <c r="E1055" t="s">
        <v>6008</v>
      </c>
      <c r="F1055" t="s">
        <v>5979</v>
      </c>
      <c r="G1055" t="s">
        <v>5973</v>
      </c>
      <c r="H1055" s="1">
        <v>40766</v>
      </c>
      <c r="I1055" t="s">
        <v>5986</v>
      </c>
      <c r="J1055" t="s">
        <v>6095</v>
      </c>
      <c r="K1055">
        <v>2011</v>
      </c>
      <c r="L1055" t="s">
        <v>838</v>
      </c>
      <c r="M1055">
        <v>0</v>
      </c>
      <c r="N1055">
        <v>15</v>
      </c>
      <c r="O1055">
        <v>5</v>
      </c>
      <c r="P1055">
        <v>2</v>
      </c>
      <c r="Q1055" t="s">
        <v>10</v>
      </c>
      <c r="R1055" t="s">
        <v>48</v>
      </c>
      <c r="S1055">
        <v>0.33333333333333298</v>
      </c>
      <c r="T1055">
        <v>8</v>
      </c>
      <c r="U1055">
        <v>3</v>
      </c>
    </row>
    <row r="1056" spans="1:21" x14ac:dyDescent="0.25">
      <c r="A1056" t="s">
        <v>934</v>
      </c>
      <c r="B1056" s="1">
        <v>40765</v>
      </c>
      <c r="C1056" t="s">
        <v>6601</v>
      </c>
      <c r="D1056" t="s">
        <v>6602</v>
      </c>
      <c r="E1056" t="s">
        <v>5995</v>
      </c>
      <c r="F1056" t="s">
        <v>5996</v>
      </c>
      <c r="G1056" t="s">
        <v>5983</v>
      </c>
      <c r="H1056" s="1">
        <v>40767</v>
      </c>
      <c r="I1056" t="s">
        <v>5969</v>
      </c>
      <c r="J1056" t="s">
        <v>6603</v>
      </c>
      <c r="K1056">
        <v>2011</v>
      </c>
      <c r="L1056" t="s">
        <v>936</v>
      </c>
      <c r="M1056">
        <v>0</v>
      </c>
      <c r="N1056">
        <v>69</v>
      </c>
      <c r="O1056">
        <v>26</v>
      </c>
      <c r="P1056">
        <v>5</v>
      </c>
      <c r="Q1056" t="s">
        <v>10</v>
      </c>
      <c r="R1056" t="s">
        <v>48</v>
      </c>
      <c r="S1056">
        <v>0.376811594202899</v>
      </c>
      <c r="T1056">
        <v>8</v>
      </c>
      <c r="U1056">
        <v>3</v>
      </c>
    </row>
    <row r="1057" spans="1:21" x14ac:dyDescent="0.25">
      <c r="A1057" t="s">
        <v>942</v>
      </c>
      <c r="B1057" s="1">
        <v>40766</v>
      </c>
      <c r="C1057" t="s">
        <v>6608</v>
      </c>
      <c r="D1057" t="s">
        <v>6056</v>
      </c>
      <c r="E1057" t="s">
        <v>5995</v>
      </c>
      <c r="F1057" t="s">
        <v>5996</v>
      </c>
      <c r="G1057" t="s">
        <v>5973</v>
      </c>
      <c r="H1057" s="1">
        <v>40768</v>
      </c>
      <c r="I1057" t="s">
        <v>5986</v>
      </c>
      <c r="J1057" t="s">
        <v>6057</v>
      </c>
      <c r="K1057">
        <v>2011</v>
      </c>
      <c r="L1057" t="s">
        <v>944</v>
      </c>
      <c r="M1057">
        <v>0</v>
      </c>
      <c r="N1057">
        <v>155</v>
      </c>
      <c r="O1057">
        <v>28</v>
      </c>
      <c r="P1057">
        <v>3</v>
      </c>
      <c r="Q1057" t="s">
        <v>10</v>
      </c>
      <c r="R1057" t="s">
        <v>48</v>
      </c>
      <c r="S1057">
        <v>0.18064516129032299</v>
      </c>
      <c r="T1057">
        <v>8</v>
      </c>
      <c r="U1057">
        <v>3</v>
      </c>
    </row>
    <row r="1058" spans="1:21" x14ac:dyDescent="0.25">
      <c r="A1058" t="s">
        <v>962</v>
      </c>
      <c r="B1058" s="1">
        <v>40770</v>
      </c>
      <c r="C1058" t="s">
        <v>6464</v>
      </c>
      <c r="D1058" t="s">
        <v>6457</v>
      </c>
      <c r="E1058" t="s">
        <v>5972</v>
      </c>
      <c r="F1058" t="s">
        <v>5967</v>
      </c>
      <c r="G1058" t="s">
        <v>5973</v>
      </c>
      <c r="H1058" s="1">
        <v>40770</v>
      </c>
      <c r="I1058" t="s">
        <v>6005</v>
      </c>
      <c r="J1058" t="s">
        <v>5975</v>
      </c>
      <c r="K1058">
        <v>2011</v>
      </c>
      <c r="L1058" t="s">
        <v>605</v>
      </c>
      <c r="M1058">
        <v>0</v>
      </c>
      <c r="N1058">
        <v>56</v>
      </c>
      <c r="O1058">
        <v>18</v>
      </c>
      <c r="P1058">
        <v>2</v>
      </c>
      <c r="Q1058" t="s">
        <v>10</v>
      </c>
      <c r="R1058" t="s">
        <v>48</v>
      </c>
      <c r="S1058">
        <v>0.32142857142857101</v>
      </c>
      <c r="T1058">
        <v>8</v>
      </c>
      <c r="U1058">
        <v>3</v>
      </c>
    </row>
    <row r="1059" spans="1:21" x14ac:dyDescent="0.25">
      <c r="A1059" t="s">
        <v>962</v>
      </c>
      <c r="B1059" s="1">
        <v>40770</v>
      </c>
      <c r="C1059" t="s">
        <v>6464</v>
      </c>
      <c r="D1059" t="s">
        <v>6457</v>
      </c>
      <c r="E1059" t="s">
        <v>5972</v>
      </c>
      <c r="F1059" t="s">
        <v>5967</v>
      </c>
      <c r="G1059" t="s">
        <v>5973</v>
      </c>
      <c r="H1059" s="1">
        <v>40770</v>
      </c>
      <c r="I1059" t="s">
        <v>6005</v>
      </c>
      <c r="J1059" t="s">
        <v>5975</v>
      </c>
      <c r="K1059">
        <v>2011</v>
      </c>
      <c r="L1059" t="s">
        <v>87</v>
      </c>
      <c r="M1059">
        <v>0</v>
      </c>
      <c r="N1059">
        <v>339</v>
      </c>
      <c r="O1059">
        <v>102</v>
      </c>
      <c r="P1059">
        <v>7</v>
      </c>
      <c r="Q1059" t="s">
        <v>10</v>
      </c>
      <c r="R1059" t="s">
        <v>48</v>
      </c>
      <c r="S1059">
        <v>0.30088495575221202</v>
      </c>
      <c r="T1059">
        <v>8</v>
      </c>
      <c r="U1059">
        <v>3</v>
      </c>
    </row>
    <row r="1060" spans="1:21" x14ac:dyDescent="0.25">
      <c r="A1060" t="s">
        <v>963</v>
      </c>
      <c r="B1060" s="1">
        <v>40770</v>
      </c>
      <c r="C1060" t="s">
        <v>6615</v>
      </c>
      <c r="D1060" t="s">
        <v>6616</v>
      </c>
      <c r="E1060" t="s">
        <v>5972</v>
      </c>
      <c r="F1060" t="s">
        <v>5967</v>
      </c>
      <c r="G1060" t="s">
        <v>5968</v>
      </c>
      <c r="H1060" s="1">
        <v>40770</v>
      </c>
      <c r="I1060" t="s">
        <v>6005</v>
      </c>
      <c r="J1060" t="s">
        <v>5975</v>
      </c>
      <c r="K1060">
        <v>2011</v>
      </c>
      <c r="L1060" t="s">
        <v>87</v>
      </c>
      <c r="M1060">
        <v>0</v>
      </c>
      <c r="N1060">
        <v>97</v>
      </c>
      <c r="O1060">
        <v>29</v>
      </c>
      <c r="P1060">
        <v>2</v>
      </c>
      <c r="Q1060" t="s">
        <v>10</v>
      </c>
      <c r="R1060" t="s">
        <v>48</v>
      </c>
      <c r="S1060">
        <v>0.298969072164948</v>
      </c>
      <c r="T1060">
        <v>8</v>
      </c>
      <c r="U1060">
        <v>3</v>
      </c>
    </row>
    <row r="1061" spans="1:21" x14ac:dyDescent="0.25">
      <c r="A1061" t="s">
        <v>1066</v>
      </c>
      <c r="B1061" s="1">
        <v>40788</v>
      </c>
      <c r="C1061" t="s">
        <v>6679</v>
      </c>
      <c r="D1061" t="s">
        <v>6680</v>
      </c>
      <c r="E1061" t="s">
        <v>6008</v>
      </c>
      <c r="F1061" t="s">
        <v>5979</v>
      </c>
      <c r="G1061" t="s">
        <v>5983</v>
      </c>
      <c r="H1061" s="1">
        <v>40788</v>
      </c>
      <c r="I1061" t="s">
        <v>6005</v>
      </c>
      <c r="J1061" t="s">
        <v>6169</v>
      </c>
      <c r="K1061">
        <v>2011</v>
      </c>
      <c r="L1061" t="s">
        <v>1068</v>
      </c>
      <c r="M1061">
        <v>0</v>
      </c>
      <c r="N1061">
        <v>44</v>
      </c>
      <c r="O1061">
        <v>14</v>
      </c>
      <c r="P1061">
        <v>3</v>
      </c>
      <c r="Q1061" t="s">
        <v>10</v>
      </c>
      <c r="R1061" t="s">
        <v>48</v>
      </c>
      <c r="S1061">
        <v>0.31818181818181801</v>
      </c>
      <c r="T1061">
        <v>9</v>
      </c>
      <c r="U1061">
        <v>3</v>
      </c>
    </row>
    <row r="1062" spans="1:21" x14ac:dyDescent="0.25">
      <c r="A1062" t="s">
        <v>1070</v>
      </c>
      <c r="B1062" s="1">
        <v>40788</v>
      </c>
      <c r="C1062" t="s">
        <v>6681</v>
      </c>
      <c r="D1062" t="s">
        <v>5999</v>
      </c>
      <c r="E1062" t="s">
        <v>6000</v>
      </c>
      <c r="F1062" t="s">
        <v>5979</v>
      </c>
      <c r="G1062" t="s">
        <v>5973</v>
      </c>
      <c r="H1062" s="1">
        <v>40790</v>
      </c>
      <c r="I1062" t="s">
        <v>5986</v>
      </c>
      <c r="J1062" t="s">
        <v>5999</v>
      </c>
      <c r="K1062">
        <v>2011</v>
      </c>
      <c r="L1062" t="s">
        <v>364</v>
      </c>
      <c r="M1062">
        <v>0</v>
      </c>
      <c r="N1062">
        <v>148</v>
      </c>
      <c r="O1062">
        <v>16</v>
      </c>
      <c r="P1062">
        <v>3</v>
      </c>
      <c r="Q1062" t="s">
        <v>10</v>
      </c>
      <c r="R1062" t="s">
        <v>48</v>
      </c>
      <c r="S1062">
        <v>0.108108108108108</v>
      </c>
      <c r="T1062">
        <v>9</v>
      </c>
      <c r="U1062">
        <v>3</v>
      </c>
    </row>
    <row r="1063" spans="1:21" x14ac:dyDescent="0.25">
      <c r="A1063" t="s">
        <v>1093</v>
      </c>
      <c r="B1063" s="1">
        <v>40793</v>
      </c>
      <c r="C1063" t="s">
        <v>5981</v>
      </c>
      <c r="D1063" t="s">
        <v>6690</v>
      </c>
      <c r="E1063" t="s">
        <v>6002</v>
      </c>
      <c r="F1063" t="s">
        <v>5996</v>
      </c>
      <c r="G1063" t="s">
        <v>5983</v>
      </c>
      <c r="H1063" s="1">
        <v>40793</v>
      </c>
      <c r="I1063" t="s">
        <v>6005</v>
      </c>
      <c r="J1063" t="s">
        <v>6265</v>
      </c>
      <c r="K1063">
        <v>2011</v>
      </c>
      <c r="L1063" t="s">
        <v>1094</v>
      </c>
      <c r="M1063">
        <v>0</v>
      </c>
      <c r="N1063">
        <v>28</v>
      </c>
      <c r="O1063">
        <v>10</v>
      </c>
      <c r="P1063">
        <v>2</v>
      </c>
      <c r="Q1063" t="s">
        <v>10</v>
      </c>
      <c r="R1063" t="s">
        <v>48</v>
      </c>
      <c r="S1063">
        <v>0.35714285714285698</v>
      </c>
      <c r="T1063">
        <v>9</v>
      </c>
      <c r="U1063">
        <v>3</v>
      </c>
    </row>
    <row r="1064" spans="1:21" x14ac:dyDescent="0.25">
      <c r="A1064" t="s">
        <v>1097</v>
      </c>
      <c r="B1064" s="1">
        <v>40794</v>
      </c>
      <c r="C1064" t="s">
        <v>6691</v>
      </c>
      <c r="D1064" t="s">
        <v>6692</v>
      </c>
      <c r="E1064" t="s">
        <v>6008</v>
      </c>
      <c r="F1064" t="s">
        <v>5979</v>
      </c>
      <c r="G1064" t="s">
        <v>5973</v>
      </c>
      <c r="H1064" s="1">
        <v>40795</v>
      </c>
      <c r="I1064" t="s">
        <v>5986</v>
      </c>
      <c r="J1064" t="s">
        <v>6045</v>
      </c>
      <c r="K1064">
        <v>2011</v>
      </c>
      <c r="L1064" t="s">
        <v>1098</v>
      </c>
      <c r="M1064">
        <v>0</v>
      </c>
      <c r="N1064">
        <v>56</v>
      </c>
      <c r="O1064">
        <v>0</v>
      </c>
      <c r="P1064">
        <v>2</v>
      </c>
      <c r="Q1064" t="s">
        <v>10</v>
      </c>
      <c r="R1064" t="s">
        <v>48</v>
      </c>
      <c r="S1064">
        <v>0</v>
      </c>
      <c r="T1064">
        <v>9</v>
      </c>
      <c r="U1064">
        <v>3</v>
      </c>
    </row>
    <row r="1065" spans="1:21" x14ac:dyDescent="0.25">
      <c r="A1065" t="s">
        <v>1097</v>
      </c>
      <c r="B1065" s="1">
        <v>40794</v>
      </c>
      <c r="C1065" t="s">
        <v>6691</v>
      </c>
      <c r="D1065" t="s">
        <v>6692</v>
      </c>
      <c r="E1065" t="s">
        <v>6008</v>
      </c>
      <c r="F1065" t="s">
        <v>5979</v>
      </c>
      <c r="G1065" t="s">
        <v>5973</v>
      </c>
      <c r="H1065" s="1">
        <v>40795</v>
      </c>
      <c r="I1065" t="s">
        <v>5986</v>
      </c>
      <c r="J1065" t="s">
        <v>6045</v>
      </c>
      <c r="K1065">
        <v>2011</v>
      </c>
      <c r="L1065" t="s">
        <v>593</v>
      </c>
      <c r="M1065">
        <v>0</v>
      </c>
      <c r="N1065">
        <v>22</v>
      </c>
      <c r="O1065">
        <v>7</v>
      </c>
      <c r="P1065">
        <v>2</v>
      </c>
      <c r="Q1065" t="s">
        <v>10</v>
      </c>
      <c r="R1065" t="s">
        <v>48</v>
      </c>
      <c r="S1065">
        <v>0.31818181818181801</v>
      </c>
      <c r="T1065">
        <v>9</v>
      </c>
      <c r="U1065">
        <v>3</v>
      </c>
    </row>
    <row r="1066" spans="1:21" x14ac:dyDescent="0.25">
      <c r="A1066" t="s">
        <v>1117</v>
      </c>
      <c r="B1066" s="1">
        <v>40799</v>
      </c>
      <c r="C1066" t="s">
        <v>6595</v>
      </c>
      <c r="D1066" t="s">
        <v>6277</v>
      </c>
      <c r="E1066" t="s">
        <v>5995</v>
      </c>
      <c r="F1066" t="s">
        <v>5996</v>
      </c>
      <c r="G1066" t="s">
        <v>5973</v>
      </c>
      <c r="H1066" s="1">
        <v>40799</v>
      </c>
      <c r="I1066" t="s">
        <v>6005</v>
      </c>
      <c r="J1066" t="s">
        <v>6195</v>
      </c>
      <c r="K1066">
        <v>2011</v>
      </c>
      <c r="L1066" t="s">
        <v>1118</v>
      </c>
      <c r="M1066">
        <v>0</v>
      </c>
      <c r="N1066">
        <v>27</v>
      </c>
      <c r="O1066">
        <v>4</v>
      </c>
      <c r="P1066">
        <v>2</v>
      </c>
      <c r="Q1066" t="s">
        <v>10</v>
      </c>
      <c r="R1066" t="s">
        <v>48</v>
      </c>
      <c r="S1066">
        <v>0.148148148148148</v>
      </c>
      <c r="T1066">
        <v>9</v>
      </c>
      <c r="U1066">
        <v>3</v>
      </c>
    </row>
    <row r="1067" spans="1:21" x14ac:dyDescent="0.25">
      <c r="A1067" t="s">
        <v>1215</v>
      </c>
      <c r="B1067" s="1">
        <v>40810</v>
      </c>
      <c r="C1067" t="s">
        <v>6749</v>
      </c>
      <c r="D1067" t="s">
        <v>6750</v>
      </c>
      <c r="E1067" t="s">
        <v>5972</v>
      </c>
      <c r="F1067" t="s">
        <v>5967</v>
      </c>
      <c r="G1067" t="s">
        <v>5973</v>
      </c>
      <c r="H1067" s="1">
        <v>40813</v>
      </c>
      <c r="I1067" t="s">
        <v>5986</v>
      </c>
      <c r="J1067" t="s">
        <v>5975</v>
      </c>
      <c r="K1067">
        <v>2011</v>
      </c>
      <c r="L1067" t="s">
        <v>746</v>
      </c>
      <c r="M1067">
        <v>0</v>
      </c>
      <c r="N1067">
        <v>148</v>
      </c>
      <c r="O1067">
        <v>59</v>
      </c>
      <c r="P1067">
        <v>3</v>
      </c>
      <c r="Q1067" t="s">
        <v>10</v>
      </c>
      <c r="R1067" t="s">
        <v>48</v>
      </c>
      <c r="S1067">
        <v>0.39864864864864902</v>
      </c>
      <c r="T1067">
        <v>9</v>
      </c>
      <c r="U1067">
        <v>3</v>
      </c>
    </row>
    <row r="1068" spans="1:21" x14ac:dyDescent="0.25">
      <c r="A1068" t="s">
        <v>1261</v>
      </c>
      <c r="B1068" s="1">
        <v>40816</v>
      </c>
      <c r="C1068" t="s">
        <v>6468</v>
      </c>
      <c r="D1068" t="s">
        <v>6671</v>
      </c>
      <c r="E1068" t="s">
        <v>6008</v>
      </c>
      <c r="F1068" t="s">
        <v>5979</v>
      </c>
      <c r="G1068" t="s">
        <v>5968</v>
      </c>
      <c r="H1068" s="1">
        <v>40816</v>
      </c>
      <c r="I1068" t="s">
        <v>6005</v>
      </c>
      <c r="J1068" t="s">
        <v>6045</v>
      </c>
      <c r="K1068">
        <v>2011</v>
      </c>
      <c r="L1068" t="s">
        <v>1262</v>
      </c>
      <c r="M1068">
        <v>0</v>
      </c>
      <c r="N1068">
        <v>251</v>
      </c>
      <c r="O1068">
        <v>53</v>
      </c>
      <c r="P1068">
        <v>5</v>
      </c>
      <c r="Q1068" t="s">
        <v>10</v>
      </c>
      <c r="R1068" t="s">
        <v>48</v>
      </c>
      <c r="S1068">
        <v>0.21115537848605601</v>
      </c>
      <c r="T1068">
        <v>9</v>
      </c>
      <c r="U1068">
        <v>3</v>
      </c>
    </row>
    <row r="1069" spans="1:21" x14ac:dyDescent="0.25">
      <c r="A1069" t="s">
        <v>1264</v>
      </c>
      <c r="B1069" s="1">
        <v>40816</v>
      </c>
      <c r="C1069" t="s">
        <v>6353</v>
      </c>
      <c r="D1069" t="s">
        <v>6534</v>
      </c>
      <c r="E1069" t="s">
        <v>6008</v>
      </c>
      <c r="F1069" t="s">
        <v>5979</v>
      </c>
      <c r="G1069" t="s">
        <v>5983</v>
      </c>
      <c r="H1069" s="1">
        <v>40819</v>
      </c>
      <c r="I1069" t="s">
        <v>5986</v>
      </c>
      <c r="J1069" t="s">
        <v>6009</v>
      </c>
      <c r="K1069">
        <v>2011</v>
      </c>
      <c r="L1069" t="s">
        <v>564</v>
      </c>
      <c r="M1069">
        <v>0</v>
      </c>
      <c r="N1069">
        <v>13</v>
      </c>
      <c r="O1069">
        <v>1</v>
      </c>
      <c r="P1069">
        <v>2</v>
      </c>
      <c r="Q1069" t="s">
        <v>10</v>
      </c>
      <c r="R1069" t="s">
        <v>48</v>
      </c>
      <c r="S1069">
        <v>7.69230769230769E-2</v>
      </c>
      <c r="T1069">
        <v>9</v>
      </c>
      <c r="U1069">
        <v>3</v>
      </c>
    </row>
    <row r="1070" spans="1:21" x14ac:dyDescent="0.25">
      <c r="A1070" t="s">
        <v>1286</v>
      </c>
      <c r="B1070" s="1">
        <v>40826</v>
      </c>
      <c r="C1070" t="s">
        <v>6783</v>
      </c>
      <c r="D1070" t="s">
        <v>6239</v>
      </c>
      <c r="E1070" t="s">
        <v>6008</v>
      </c>
      <c r="F1070" t="s">
        <v>5979</v>
      </c>
      <c r="G1070" t="s">
        <v>5973</v>
      </c>
      <c r="H1070" s="1">
        <v>40829</v>
      </c>
      <c r="I1070" t="s">
        <v>5986</v>
      </c>
      <c r="J1070" t="s">
        <v>6045</v>
      </c>
      <c r="K1070">
        <v>2011</v>
      </c>
      <c r="L1070" t="s">
        <v>225</v>
      </c>
      <c r="M1070">
        <v>0</v>
      </c>
      <c r="N1070">
        <v>34</v>
      </c>
      <c r="O1070">
        <v>12</v>
      </c>
      <c r="P1070">
        <v>3</v>
      </c>
      <c r="Q1070" t="s">
        <v>10</v>
      </c>
      <c r="R1070" t="s">
        <v>48</v>
      </c>
      <c r="S1070">
        <v>0.35294117647058798</v>
      </c>
      <c r="T1070">
        <v>10</v>
      </c>
      <c r="U1070">
        <v>4</v>
      </c>
    </row>
    <row r="1071" spans="1:21" x14ac:dyDescent="0.25">
      <c r="A1071" t="s">
        <v>1293</v>
      </c>
      <c r="B1071" s="1">
        <v>40828</v>
      </c>
      <c r="C1071" t="s">
        <v>6637</v>
      </c>
      <c r="D1071" t="s">
        <v>6063</v>
      </c>
      <c r="E1071" t="s">
        <v>6002</v>
      </c>
      <c r="F1071" t="s">
        <v>5996</v>
      </c>
      <c r="G1071" t="s">
        <v>5968</v>
      </c>
      <c r="H1071" s="1">
        <v>40828</v>
      </c>
      <c r="I1071" t="s">
        <v>6005</v>
      </c>
      <c r="J1071" t="s">
        <v>6063</v>
      </c>
      <c r="K1071">
        <v>2011</v>
      </c>
      <c r="L1071" t="s">
        <v>376</v>
      </c>
      <c r="M1071">
        <v>0</v>
      </c>
      <c r="N1071">
        <v>100</v>
      </c>
      <c r="O1071">
        <v>28</v>
      </c>
      <c r="P1071">
        <v>2</v>
      </c>
      <c r="Q1071" t="s">
        <v>10</v>
      </c>
      <c r="R1071" t="s">
        <v>48</v>
      </c>
      <c r="S1071">
        <v>0.28000000000000003</v>
      </c>
      <c r="T1071">
        <v>10</v>
      </c>
      <c r="U1071">
        <v>4</v>
      </c>
    </row>
    <row r="1072" spans="1:21" x14ac:dyDescent="0.25">
      <c r="A1072" t="s">
        <v>1357</v>
      </c>
      <c r="B1072" s="1">
        <v>40849</v>
      </c>
      <c r="C1072" t="s">
        <v>6821</v>
      </c>
      <c r="D1072" t="s">
        <v>6822</v>
      </c>
      <c r="E1072" t="s">
        <v>5972</v>
      </c>
      <c r="F1072" t="s">
        <v>5967</v>
      </c>
      <c r="G1072" t="s">
        <v>5983</v>
      </c>
      <c r="H1072" s="1">
        <v>40854</v>
      </c>
      <c r="I1072" t="s">
        <v>5969</v>
      </c>
      <c r="J1072" t="s">
        <v>5975</v>
      </c>
      <c r="K1072">
        <v>2011</v>
      </c>
      <c r="L1072" t="s">
        <v>1358</v>
      </c>
      <c r="M1072">
        <v>0</v>
      </c>
      <c r="N1072">
        <v>154</v>
      </c>
      <c r="O1072">
        <v>14</v>
      </c>
      <c r="P1072">
        <v>3</v>
      </c>
      <c r="Q1072" t="s">
        <v>10</v>
      </c>
      <c r="R1072" t="s">
        <v>48</v>
      </c>
      <c r="S1072">
        <v>9.0909090909090898E-2</v>
      </c>
      <c r="T1072">
        <v>11</v>
      </c>
      <c r="U1072">
        <v>4</v>
      </c>
    </row>
    <row r="1073" spans="1:21" x14ac:dyDescent="0.25">
      <c r="A1073" t="s">
        <v>1376</v>
      </c>
      <c r="B1073" s="1">
        <v>40851</v>
      </c>
      <c r="C1073" t="s">
        <v>6541</v>
      </c>
      <c r="D1073" t="s">
        <v>6222</v>
      </c>
      <c r="E1073" t="s">
        <v>6008</v>
      </c>
      <c r="F1073" t="s">
        <v>5979</v>
      </c>
      <c r="G1073" t="s">
        <v>5973</v>
      </c>
      <c r="H1073" s="1">
        <v>40851</v>
      </c>
      <c r="I1073" t="s">
        <v>6005</v>
      </c>
      <c r="J1073" t="s">
        <v>6095</v>
      </c>
      <c r="K1073">
        <v>2011</v>
      </c>
      <c r="L1073" t="s">
        <v>317</v>
      </c>
      <c r="M1073">
        <v>0</v>
      </c>
      <c r="N1073">
        <v>80</v>
      </c>
      <c r="O1073">
        <v>33</v>
      </c>
      <c r="P1073">
        <v>6</v>
      </c>
      <c r="Q1073" t="s">
        <v>10</v>
      </c>
      <c r="R1073" t="s">
        <v>48</v>
      </c>
      <c r="S1073">
        <v>0.41249999999999998</v>
      </c>
      <c r="T1073">
        <v>11</v>
      </c>
      <c r="U1073">
        <v>4</v>
      </c>
    </row>
    <row r="1074" spans="1:21" x14ac:dyDescent="0.25">
      <c r="A1074" t="s">
        <v>1413</v>
      </c>
      <c r="B1074" s="1">
        <v>40857</v>
      </c>
      <c r="C1074" t="s">
        <v>6744</v>
      </c>
      <c r="D1074" t="s">
        <v>6156</v>
      </c>
      <c r="E1074" t="s">
        <v>6008</v>
      </c>
      <c r="F1074" t="s">
        <v>5979</v>
      </c>
      <c r="G1074" t="s">
        <v>5973</v>
      </c>
      <c r="H1074" s="1">
        <v>40860</v>
      </c>
      <c r="I1074" t="s">
        <v>5969</v>
      </c>
      <c r="J1074" t="s">
        <v>6045</v>
      </c>
      <c r="K1074">
        <v>2011</v>
      </c>
      <c r="L1074" t="s">
        <v>376</v>
      </c>
      <c r="M1074">
        <v>0</v>
      </c>
      <c r="N1074">
        <v>199</v>
      </c>
      <c r="O1074">
        <v>56</v>
      </c>
      <c r="P1074">
        <v>4</v>
      </c>
      <c r="Q1074" t="s">
        <v>10</v>
      </c>
      <c r="R1074" t="s">
        <v>48</v>
      </c>
      <c r="S1074">
        <v>0.28140703517587901</v>
      </c>
      <c r="T1074">
        <v>11</v>
      </c>
      <c r="U1074">
        <v>4</v>
      </c>
    </row>
    <row r="1075" spans="1:21" x14ac:dyDescent="0.25">
      <c r="A1075" t="s">
        <v>1415</v>
      </c>
      <c r="B1075" s="1">
        <v>40857</v>
      </c>
      <c r="C1075" t="s">
        <v>6843</v>
      </c>
      <c r="D1075" t="s">
        <v>6279</v>
      </c>
      <c r="E1075" t="s">
        <v>6008</v>
      </c>
      <c r="F1075" t="s">
        <v>5979</v>
      </c>
      <c r="G1075" t="s">
        <v>5983</v>
      </c>
      <c r="H1075" s="1">
        <v>40860</v>
      </c>
      <c r="I1075" t="s">
        <v>5986</v>
      </c>
      <c r="J1075" t="s">
        <v>6279</v>
      </c>
      <c r="K1075">
        <v>2011</v>
      </c>
      <c r="L1075" t="s">
        <v>1416</v>
      </c>
      <c r="M1075">
        <v>0</v>
      </c>
      <c r="N1075">
        <v>26</v>
      </c>
      <c r="O1075">
        <v>10</v>
      </c>
      <c r="P1075">
        <v>4</v>
      </c>
      <c r="Q1075" t="s">
        <v>10</v>
      </c>
      <c r="R1075" t="s">
        <v>48</v>
      </c>
      <c r="S1075">
        <v>0.38461538461538503</v>
      </c>
      <c r="T1075">
        <v>11</v>
      </c>
      <c r="U1075">
        <v>4</v>
      </c>
    </row>
    <row r="1076" spans="1:21" x14ac:dyDescent="0.25">
      <c r="A1076" t="s">
        <v>1432</v>
      </c>
      <c r="B1076" s="1">
        <v>40862</v>
      </c>
      <c r="C1076" t="s">
        <v>6849</v>
      </c>
      <c r="D1076" t="s">
        <v>6850</v>
      </c>
      <c r="E1076" t="s">
        <v>5995</v>
      </c>
      <c r="F1076" t="s">
        <v>5996</v>
      </c>
      <c r="G1076" t="s">
        <v>5968</v>
      </c>
      <c r="H1076" s="1">
        <v>40865</v>
      </c>
      <c r="I1076" t="s">
        <v>5986</v>
      </c>
      <c r="J1076" t="s">
        <v>6246</v>
      </c>
      <c r="K1076">
        <v>2011</v>
      </c>
      <c r="L1076" t="s">
        <v>715</v>
      </c>
      <c r="M1076">
        <v>0</v>
      </c>
      <c r="N1076">
        <v>60</v>
      </c>
      <c r="O1076">
        <v>24</v>
      </c>
      <c r="P1076">
        <v>2</v>
      </c>
      <c r="Q1076" t="s">
        <v>10</v>
      </c>
      <c r="R1076" t="s">
        <v>48</v>
      </c>
      <c r="S1076">
        <v>0.4</v>
      </c>
      <c r="T1076">
        <v>11</v>
      </c>
      <c r="U1076">
        <v>4</v>
      </c>
    </row>
    <row r="1077" spans="1:21" x14ac:dyDescent="0.25">
      <c r="A1077" t="s">
        <v>1540</v>
      </c>
      <c r="B1077" s="1">
        <v>40883</v>
      </c>
      <c r="C1077" t="s">
        <v>6185</v>
      </c>
      <c r="D1077" t="s">
        <v>6898</v>
      </c>
      <c r="E1077" t="s">
        <v>5995</v>
      </c>
      <c r="F1077" t="s">
        <v>5996</v>
      </c>
      <c r="G1077" t="s">
        <v>5983</v>
      </c>
      <c r="H1077" s="1">
        <v>40885</v>
      </c>
      <c r="I1077" t="s">
        <v>5969</v>
      </c>
      <c r="J1077" t="s">
        <v>6195</v>
      </c>
      <c r="K1077">
        <v>2011</v>
      </c>
      <c r="L1077" t="s">
        <v>1120</v>
      </c>
      <c r="M1077">
        <v>0</v>
      </c>
      <c r="N1077">
        <v>29</v>
      </c>
      <c r="O1077">
        <v>1</v>
      </c>
      <c r="P1077">
        <v>2</v>
      </c>
      <c r="Q1077" t="s">
        <v>10</v>
      </c>
      <c r="R1077" t="s">
        <v>48</v>
      </c>
      <c r="S1077">
        <v>3.4482758620689703E-2</v>
      </c>
      <c r="T1077">
        <v>12</v>
      </c>
      <c r="U1077">
        <v>4</v>
      </c>
    </row>
    <row r="1078" spans="1:21" x14ac:dyDescent="0.25">
      <c r="A1078" t="s">
        <v>1536</v>
      </c>
      <c r="B1078" s="1">
        <v>40883</v>
      </c>
      <c r="C1078" t="s">
        <v>6899</v>
      </c>
      <c r="D1078" t="s">
        <v>6900</v>
      </c>
      <c r="E1078" t="s">
        <v>5995</v>
      </c>
      <c r="F1078" t="s">
        <v>5996</v>
      </c>
      <c r="G1078" t="s">
        <v>5973</v>
      </c>
      <c r="H1078" s="1">
        <v>40883</v>
      </c>
      <c r="I1078" t="s">
        <v>6005</v>
      </c>
      <c r="J1078" t="s">
        <v>6039</v>
      </c>
      <c r="K1078">
        <v>2011</v>
      </c>
      <c r="L1078" t="s">
        <v>1537</v>
      </c>
      <c r="M1078">
        <v>0</v>
      </c>
      <c r="N1078">
        <v>120</v>
      </c>
      <c r="O1078">
        <v>46</v>
      </c>
      <c r="P1078">
        <v>9</v>
      </c>
      <c r="Q1078" t="s">
        <v>10</v>
      </c>
      <c r="R1078" t="s">
        <v>48</v>
      </c>
      <c r="S1078">
        <v>0.38333333333333303</v>
      </c>
      <c r="T1078">
        <v>12</v>
      </c>
      <c r="U1078">
        <v>4</v>
      </c>
    </row>
    <row r="1079" spans="1:21" x14ac:dyDescent="0.25">
      <c r="A1079" t="s">
        <v>1620</v>
      </c>
      <c r="B1079" s="1">
        <v>40897</v>
      </c>
      <c r="C1079" t="s">
        <v>6931</v>
      </c>
      <c r="D1079" t="s">
        <v>6086</v>
      </c>
      <c r="E1079" t="s">
        <v>6002</v>
      </c>
      <c r="F1079" t="s">
        <v>5996</v>
      </c>
      <c r="G1079" t="s">
        <v>5973</v>
      </c>
      <c r="H1079" s="1">
        <v>40901</v>
      </c>
      <c r="I1079" t="s">
        <v>5969</v>
      </c>
      <c r="J1079" t="s">
        <v>6087</v>
      </c>
      <c r="K1079">
        <v>2011</v>
      </c>
      <c r="L1079" t="s">
        <v>470</v>
      </c>
      <c r="M1079">
        <v>0</v>
      </c>
      <c r="N1079">
        <v>97</v>
      </c>
      <c r="O1079">
        <v>12</v>
      </c>
      <c r="P1079">
        <v>2</v>
      </c>
      <c r="Q1079" t="s">
        <v>10</v>
      </c>
      <c r="R1079" t="s">
        <v>48</v>
      </c>
      <c r="S1079">
        <v>0.123711340206186</v>
      </c>
      <c r="T1079">
        <v>12</v>
      </c>
      <c r="U1079">
        <v>4</v>
      </c>
    </row>
    <row r="1080" spans="1:21" x14ac:dyDescent="0.25">
      <c r="A1080" t="s">
        <v>1634</v>
      </c>
      <c r="B1080" s="1">
        <v>40899</v>
      </c>
      <c r="C1080" t="s">
        <v>6704</v>
      </c>
      <c r="D1080" t="s">
        <v>6646</v>
      </c>
      <c r="E1080" t="s">
        <v>5995</v>
      </c>
      <c r="F1080" t="s">
        <v>5996</v>
      </c>
      <c r="G1080" t="s">
        <v>5983</v>
      </c>
      <c r="H1080" s="1">
        <v>40901</v>
      </c>
      <c r="I1080" t="s">
        <v>5969</v>
      </c>
      <c r="J1080" t="s">
        <v>6647</v>
      </c>
      <c r="K1080">
        <v>2011</v>
      </c>
      <c r="L1080" t="s">
        <v>1118</v>
      </c>
      <c r="M1080">
        <v>0</v>
      </c>
      <c r="N1080">
        <v>137</v>
      </c>
      <c r="O1080">
        <v>19</v>
      </c>
      <c r="P1080">
        <v>10</v>
      </c>
      <c r="Q1080" t="s">
        <v>10</v>
      </c>
      <c r="R1080" t="s">
        <v>48</v>
      </c>
      <c r="S1080">
        <v>0.13868613138686101</v>
      </c>
      <c r="T1080">
        <v>12</v>
      </c>
      <c r="U1080">
        <v>4</v>
      </c>
    </row>
    <row r="1081" spans="1:21" x14ac:dyDescent="0.25">
      <c r="A1081" t="s">
        <v>1656</v>
      </c>
      <c r="B1081" s="1">
        <v>40904</v>
      </c>
      <c r="C1081" t="s">
        <v>6952</v>
      </c>
      <c r="D1081" t="s">
        <v>6279</v>
      </c>
      <c r="E1081" t="s">
        <v>6008</v>
      </c>
      <c r="F1081" t="s">
        <v>5979</v>
      </c>
      <c r="G1081" t="s">
        <v>5973</v>
      </c>
      <c r="H1081" s="1">
        <v>40906</v>
      </c>
      <c r="I1081" t="s">
        <v>5986</v>
      </c>
      <c r="J1081" t="s">
        <v>6279</v>
      </c>
      <c r="K1081">
        <v>2011</v>
      </c>
      <c r="L1081" t="s">
        <v>1657</v>
      </c>
      <c r="M1081">
        <v>0</v>
      </c>
      <c r="N1081">
        <v>21</v>
      </c>
      <c r="O1081">
        <v>5</v>
      </c>
      <c r="P1081">
        <v>2</v>
      </c>
      <c r="Q1081" t="s">
        <v>10</v>
      </c>
      <c r="R1081" t="s">
        <v>48</v>
      </c>
      <c r="S1081">
        <v>0.238095238095238</v>
      </c>
      <c r="T1081">
        <v>12</v>
      </c>
      <c r="U1081">
        <v>4</v>
      </c>
    </row>
    <row r="1082" spans="1:21" x14ac:dyDescent="0.25">
      <c r="A1082" t="s">
        <v>1661</v>
      </c>
      <c r="B1082" s="1">
        <v>40904</v>
      </c>
      <c r="C1082" t="s">
        <v>6953</v>
      </c>
      <c r="D1082" t="s">
        <v>5999</v>
      </c>
      <c r="E1082" t="s">
        <v>6000</v>
      </c>
      <c r="F1082" t="s">
        <v>5979</v>
      </c>
      <c r="G1082" t="s">
        <v>5968</v>
      </c>
      <c r="H1082" s="1">
        <v>40907</v>
      </c>
      <c r="I1082" t="s">
        <v>5986</v>
      </c>
      <c r="J1082" t="s">
        <v>5999</v>
      </c>
      <c r="K1082">
        <v>2011</v>
      </c>
      <c r="L1082" t="s">
        <v>120</v>
      </c>
      <c r="M1082">
        <v>0</v>
      </c>
      <c r="N1082">
        <v>52</v>
      </c>
      <c r="O1082">
        <v>20</v>
      </c>
      <c r="P1082">
        <v>4</v>
      </c>
      <c r="Q1082" t="s">
        <v>10</v>
      </c>
      <c r="R1082" t="s">
        <v>48</v>
      </c>
      <c r="S1082">
        <v>0.38461538461538503</v>
      </c>
      <c r="T1082">
        <v>12</v>
      </c>
      <c r="U1082">
        <v>4</v>
      </c>
    </row>
    <row r="1083" spans="1:21" x14ac:dyDescent="0.25">
      <c r="A1083" t="s">
        <v>1661</v>
      </c>
      <c r="B1083" s="1">
        <v>40904</v>
      </c>
      <c r="C1083" t="s">
        <v>6953</v>
      </c>
      <c r="D1083" t="s">
        <v>5999</v>
      </c>
      <c r="E1083" t="s">
        <v>6000</v>
      </c>
      <c r="F1083" t="s">
        <v>5979</v>
      </c>
      <c r="G1083" t="s">
        <v>5968</v>
      </c>
      <c r="H1083" s="1">
        <v>40907</v>
      </c>
      <c r="I1083" t="s">
        <v>5986</v>
      </c>
      <c r="J1083" t="s">
        <v>5999</v>
      </c>
      <c r="K1083">
        <v>2011</v>
      </c>
      <c r="L1083" t="s">
        <v>925</v>
      </c>
      <c r="M1083">
        <v>0</v>
      </c>
      <c r="N1083">
        <v>51</v>
      </c>
      <c r="O1083">
        <v>21</v>
      </c>
      <c r="P1083">
        <v>9</v>
      </c>
      <c r="Q1083" t="s">
        <v>10</v>
      </c>
      <c r="R1083" t="s">
        <v>48</v>
      </c>
      <c r="S1083">
        <v>0.41176470588235298</v>
      </c>
      <c r="T1083">
        <v>12</v>
      </c>
      <c r="U1083">
        <v>4</v>
      </c>
    </row>
    <row r="1084" spans="1:21" x14ac:dyDescent="0.25">
      <c r="A1084" t="s">
        <v>1661</v>
      </c>
      <c r="B1084" s="1">
        <v>40904</v>
      </c>
      <c r="C1084" t="s">
        <v>6953</v>
      </c>
      <c r="D1084" t="s">
        <v>5999</v>
      </c>
      <c r="E1084" t="s">
        <v>6000</v>
      </c>
      <c r="F1084" t="s">
        <v>5979</v>
      </c>
      <c r="G1084" t="s">
        <v>5968</v>
      </c>
      <c r="H1084" s="1">
        <v>40907</v>
      </c>
      <c r="I1084" t="s">
        <v>5986</v>
      </c>
      <c r="J1084" t="s">
        <v>5999</v>
      </c>
      <c r="K1084">
        <v>2011</v>
      </c>
      <c r="L1084" t="s">
        <v>509</v>
      </c>
      <c r="M1084">
        <v>0</v>
      </c>
      <c r="N1084">
        <v>98</v>
      </c>
      <c r="O1084">
        <v>35</v>
      </c>
      <c r="P1084">
        <v>2</v>
      </c>
      <c r="Q1084" t="s">
        <v>10</v>
      </c>
      <c r="R1084" t="s">
        <v>48</v>
      </c>
      <c r="S1084">
        <v>0.35714285714285698</v>
      </c>
      <c r="T1084">
        <v>12</v>
      </c>
      <c r="U1084">
        <v>4</v>
      </c>
    </row>
    <row r="1085" spans="1:21" x14ac:dyDescent="0.25">
      <c r="A1085" t="s">
        <v>1671</v>
      </c>
      <c r="B1085" s="1">
        <v>40905</v>
      </c>
      <c r="C1085" t="s">
        <v>6959</v>
      </c>
      <c r="D1085" t="s">
        <v>6646</v>
      </c>
      <c r="E1085" t="s">
        <v>5995</v>
      </c>
      <c r="F1085" t="s">
        <v>5996</v>
      </c>
      <c r="G1085" t="s">
        <v>5968</v>
      </c>
      <c r="H1085" s="1">
        <v>40909</v>
      </c>
      <c r="I1085" t="s">
        <v>5969</v>
      </c>
      <c r="J1085" t="s">
        <v>6647</v>
      </c>
      <c r="K1085">
        <v>2011</v>
      </c>
      <c r="L1085" t="s">
        <v>576</v>
      </c>
      <c r="M1085">
        <v>0</v>
      </c>
      <c r="N1085">
        <v>137</v>
      </c>
      <c r="O1085">
        <v>18</v>
      </c>
      <c r="P1085">
        <v>5</v>
      </c>
      <c r="Q1085" t="s">
        <v>10</v>
      </c>
      <c r="R1085" t="s">
        <v>48</v>
      </c>
      <c r="S1085">
        <v>0.13138686131386901</v>
      </c>
      <c r="T1085">
        <v>12</v>
      </c>
      <c r="U1085">
        <v>4</v>
      </c>
    </row>
    <row r="1086" spans="1:21" x14ac:dyDescent="0.25">
      <c r="A1086" t="s">
        <v>1671</v>
      </c>
      <c r="B1086" s="1">
        <v>40905</v>
      </c>
      <c r="C1086" t="s">
        <v>6959</v>
      </c>
      <c r="D1086" t="s">
        <v>6646</v>
      </c>
      <c r="E1086" t="s">
        <v>5995</v>
      </c>
      <c r="F1086" t="s">
        <v>5996</v>
      </c>
      <c r="G1086" t="s">
        <v>5968</v>
      </c>
      <c r="H1086" s="1">
        <v>40909</v>
      </c>
      <c r="I1086" t="s">
        <v>5969</v>
      </c>
      <c r="J1086" t="s">
        <v>6647</v>
      </c>
      <c r="K1086">
        <v>2011</v>
      </c>
      <c r="L1086" t="s">
        <v>1098</v>
      </c>
      <c r="M1086">
        <v>0</v>
      </c>
      <c r="N1086">
        <v>198</v>
      </c>
      <c r="O1086">
        <v>0</v>
      </c>
      <c r="P1086">
        <v>7</v>
      </c>
      <c r="Q1086" t="s">
        <v>10</v>
      </c>
      <c r="R1086" t="s">
        <v>48</v>
      </c>
      <c r="S1086">
        <v>0</v>
      </c>
      <c r="T1086">
        <v>12</v>
      </c>
      <c r="U1086">
        <v>4</v>
      </c>
    </row>
    <row r="1087" spans="1:21" x14ac:dyDescent="0.25">
      <c r="A1087" t="s">
        <v>1704</v>
      </c>
      <c r="B1087" s="1">
        <v>40915</v>
      </c>
      <c r="C1087" t="s">
        <v>6976</v>
      </c>
      <c r="D1087" t="s">
        <v>6065</v>
      </c>
      <c r="E1087" t="s">
        <v>6066</v>
      </c>
      <c r="F1087" t="s">
        <v>5967</v>
      </c>
      <c r="G1087" t="s">
        <v>5983</v>
      </c>
      <c r="H1087" s="1">
        <v>40918</v>
      </c>
      <c r="I1087" t="s">
        <v>5986</v>
      </c>
      <c r="J1087" t="s">
        <v>6065</v>
      </c>
      <c r="K1087">
        <v>2012</v>
      </c>
      <c r="L1087" t="s">
        <v>1506</v>
      </c>
      <c r="M1087">
        <v>0</v>
      </c>
      <c r="N1087">
        <v>49</v>
      </c>
      <c r="O1087">
        <v>5</v>
      </c>
      <c r="P1087">
        <v>4</v>
      </c>
      <c r="Q1087" t="s">
        <v>10</v>
      </c>
      <c r="R1087" t="s">
        <v>48</v>
      </c>
      <c r="S1087">
        <v>0.102040816326531</v>
      </c>
      <c r="T1087">
        <v>1</v>
      </c>
      <c r="U1087">
        <v>1</v>
      </c>
    </row>
    <row r="1088" spans="1:21" x14ac:dyDescent="0.25">
      <c r="A1088" t="s">
        <v>1745</v>
      </c>
      <c r="B1088" s="1">
        <v>40926</v>
      </c>
      <c r="C1088" t="s">
        <v>6318</v>
      </c>
      <c r="D1088" t="s">
        <v>6476</v>
      </c>
      <c r="E1088" t="s">
        <v>6002</v>
      </c>
      <c r="F1088" t="s">
        <v>5996</v>
      </c>
      <c r="G1088" t="s">
        <v>5973</v>
      </c>
      <c r="H1088" s="1">
        <v>40931</v>
      </c>
      <c r="I1088" t="s">
        <v>5969</v>
      </c>
      <c r="J1088" t="s">
        <v>6265</v>
      </c>
      <c r="K1088">
        <v>2012</v>
      </c>
      <c r="L1088" t="s">
        <v>1051</v>
      </c>
      <c r="M1088">
        <v>0</v>
      </c>
      <c r="N1088">
        <v>14</v>
      </c>
      <c r="O1088">
        <v>6</v>
      </c>
      <c r="P1088">
        <v>3</v>
      </c>
      <c r="Q1088" t="s">
        <v>10</v>
      </c>
      <c r="R1088" t="s">
        <v>48</v>
      </c>
      <c r="S1088">
        <v>0.42857142857142899</v>
      </c>
      <c r="T1088">
        <v>1</v>
      </c>
      <c r="U1088">
        <v>1</v>
      </c>
    </row>
    <row r="1089" spans="1:21" x14ac:dyDescent="0.25">
      <c r="A1089" t="s">
        <v>1752</v>
      </c>
      <c r="B1089" s="1">
        <v>40928</v>
      </c>
      <c r="C1089" t="s">
        <v>6540</v>
      </c>
      <c r="D1089" t="s">
        <v>6995</v>
      </c>
      <c r="E1089" t="s">
        <v>5972</v>
      </c>
      <c r="F1089" t="s">
        <v>5967</v>
      </c>
      <c r="G1089" t="s">
        <v>5973</v>
      </c>
      <c r="H1089" s="1">
        <v>40930</v>
      </c>
      <c r="I1089" t="s">
        <v>5986</v>
      </c>
      <c r="J1089" t="s">
        <v>5975</v>
      </c>
      <c r="K1089">
        <v>2012</v>
      </c>
      <c r="L1089" t="s">
        <v>55</v>
      </c>
      <c r="M1089">
        <v>0</v>
      </c>
      <c r="N1089">
        <v>18</v>
      </c>
      <c r="O1089">
        <v>3</v>
      </c>
      <c r="P1089">
        <v>2</v>
      </c>
      <c r="Q1089" t="s">
        <v>10</v>
      </c>
      <c r="R1089" t="s">
        <v>48</v>
      </c>
      <c r="S1089">
        <v>0.16666666666666699</v>
      </c>
      <c r="T1089">
        <v>1</v>
      </c>
      <c r="U1089">
        <v>1</v>
      </c>
    </row>
    <row r="1090" spans="1:21" x14ac:dyDescent="0.25">
      <c r="A1090" t="s">
        <v>1769</v>
      </c>
      <c r="B1090" s="1">
        <v>40933</v>
      </c>
      <c r="C1090" t="s">
        <v>6452</v>
      </c>
      <c r="D1090" t="s">
        <v>6806</v>
      </c>
      <c r="E1090" t="s">
        <v>5995</v>
      </c>
      <c r="F1090" t="s">
        <v>5996</v>
      </c>
      <c r="G1090" t="s">
        <v>5983</v>
      </c>
      <c r="H1090" s="1">
        <v>40936</v>
      </c>
      <c r="I1090" t="s">
        <v>5986</v>
      </c>
      <c r="J1090" t="s">
        <v>6057</v>
      </c>
      <c r="K1090">
        <v>2012</v>
      </c>
      <c r="L1090" t="s">
        <v>1657</v>
      </c>
      <c r="M1090">
        <v>0</v>
      </c>
      <c r="N1090">
        <v>32</v>
      </c>
      <c r="O1090">
        <v>8</v>
      </c>
      <c r="P1090">
        <v>3</v>
      </c>
      <c r="Q1090" t="s">
        <v>10</v>
      </c>
      <c r="R1090" t="s">
        <v>48</v>
      </c>
      <c r="S1090">
        <v>0.25</v>
      </c>
      <c r="T1090">
        <v>1</v>
      </c>
      <c r="U1090">
        <v>1</v>
      </c>
    </row>
    <row r="1091" spans="1:21" x14ac:dyDescent="0.25">
      <c r="A1091" t="s">
        <v>1822</v>
      </c>
      <c r="B1091" s="1">
        <v>40954</v>
      </c>
      <c r="C1091" t="s">
        <v>6210</v>
      </c>
      <c r="D1091" t="s">
        <v>5994</v>
      </c>
      <c r="E1091" t="s">
        <v>5995</v>
      </c>
      <c r="F1091" t="s">
        <v>5996</v>
      </c>
      <c r="G1091" t="s">
        <v>5983</v>
      </c>
      <c r="H1091" s="1">
        <v>40956</v>
      </c>
      <c r="I1091" t="s">
        <v>5969</v>
      </c>
      <c r="J1091" t="s">
        <v>5997</v>
      </c>
      <c r="K1091">
        <v>2012</v>
      </c>
      <c r="L1091" t="s">
        <v>682</v>
      </c>
      <c r="M1091">
        <v>0</v>
      </c>
      <c r="N1091">
        <v>30</v>
      </c>
      <c r="O1091">
        <v>4</v>
      </c>
      <c r="P1091">
        <v>2</v>
      </c>
      <c r="Q1091" t="s">
        <v>10</v>
      </c>
      <c r="R1091" t="s">
        <v>48</v>
      </c>
      <c r="S1091">
        <v>0.133333333333333</v>
      </c>
      <c r="T1091">
        <v>2</v>
      </c>
      <c r="U1091">
        <v>1</v>
      </c>
    </row>
    <row r="1092" spans="1:21" x14ac:dyDescent="0.25">
      <c r="A1092" t="s">
        <v>1883</v>
      </c>
      <c r="B1092" s="1">
        <v>40977</v>
      </c>
      <c r="C1092" t="s">
        <v>7051</v>
      </c>
      <c r="D1092" t="s">
        <v>7052</v>
      </c>
      <c r="E1092" t="s">
        <v>5972</v>
      </c>
      <c r="F1092" t="s">
        <v>5967</v>
      </c>
      <c r="G1092" t="s">
        <v>5973</v>
      </c>
      <c r="H1092" s="1">
        <v>40980</v>
      </c>
      <c r="I1092" t="s">
        <v>5969</v>
      </c>
      <c r="J1092" t="s">
        <v>7053</v>
      </c>
      <c r="K1092">
        <v>2012</v>
      </c>
      <c r="L1092" t="s">
        <v>1469</v>
      </c>
      <c r="M1092">
        <v>0</v>
      </c>
      <c r="N1092">
        <v>64</v>
      </c>
      <c r="O1092">
        <v>24</v>
      </c>
      <c r="P1092">
        <v>2</v>
      </c>
      <c r="Q1092" t="s">
        <v>10</v>
      </c>
      <c r="R1092" t="s">
        <v>48</v>
      </c>
      <c r="S1092">
        <v>0.375</v>
      </c>
      <c r="T1092">
        <v>3</v>
      </c>
      <c r="U1092">
        <v>1</v>
      </c>
    </row>
    <row r="1093" spans="1:21" x14ac:dyDescent="0.25">
      <c r="A1093" t="s">
        <v>1897</v>
      </c>
      <c r="B1093" s="1">
        <v>40983</v>
      </c>
      <c r="C1093" t="s">
        <v>7065</v>
      </c>
      <c r="D1093" t="s">
        <v>7066</v>
      </c>
      <c r="E1093" t="s">
        <v>5972</v>
      </c>
      <c r="F1093" t="s">
        <v>5967</v>
      </c>
      <c r="G1093" t="s">
        <v>5983</v>
      </c>
      <c r="H1093" s="1">
        <v>40984</v>
      </c>
      <c r="I1093" t="s">
        <v>5986</v>
      </c>
      <c r="J1093" t="s">
        <v>6250</v>
      </c>
      <c r="K1093">
        <v>2012</v>
      </c>
      <c r="L1093" t="s">
        <v>364</v>
      </c>
      <c r="M1093">
        <v>0</v>
      </c>
      <c r="N1093">
        <v>197</v>
      </c>
      <c r="O1093">
        <v>22</v>
      </c>
      <c r="P1093">
        <v>4</v>
      </c>
      <c r="Q1093" t="s">
        <v>10</v>
      </c>
      <c r="R1093" t="s">
        <v>48</v>
      </c>
      <c r="S1093">
        <v>0.111675126903553</v>
      </c>
      <c r="T1093">
        <v>3</v>
      </c>
      <c r="U1093">
        <v>1</v>
      </c>
    </row>
    <row r="1094" spans="1:21" x14ac:dyDescent="0.25">
      <c r="A1094" t="s">
        <v>1921</v>
      </c>
      <c r="B1094" s="1">
        <v>40985</v>
      </c>
      <c r="C1094" t="s">
        <v>6824</v>
      </c>
      <c r="D1094" t="s">
        <v>7068</v>
      </c>
      <c r="E1094" t="s">
        <v>6182</v>
      </c>
      <c r="F1094" t="s">
        <v>5967</v>
      </c>
      <c r="G1094" t="s">
        <v>5973</v>
      </c>
      <c r="H1094" s="1">
        <v>40990</v>
      </c>
      <c r="I1094" t="s">
        <v>5969</v>
      </c>
      <c r="J1094" t="s">
        <v>6183</v>
      </c>
      <c r="K1094">
        <v>2012</v>
      </c>
      <c r="L1094" t="s">
        <v>1859</v>
      </c>
      <c r="M1094">
        <v>0</v>
      </c>
      <c r="N1094">
        <v>61</v>
      </c>
      <c r="O1094">
        <v>28</v>
      </c>
      <c r="P1094">
        <v>2</v>
      </c>
      <c r="Q1094" t="s">
        <v>10</v>
      </c>
      <c r="R1094" t="s">
        <v>48</v>
      </c>
      <c r="S1094">
        <v>0.45901639344262302</v>
      </c>
      <c r="T1094">
        <v>3</v>
      </c>
      <c r="U1094">
        <v>1</v>
      </c>
    </row>
    <row r="1095" spans="1:21" x14ac:dyDescent="0.25">
      <c r="A1095" t="s">
        <v>1934</v>
      </c>
      <c r="B1095" s="1">
        <v>40988</v>
      </c>
      <c r="C1095" t="s">
        <v>6528</v>
      </c>
      <c r="D1095" t="s">
        <v>7073</v>
      </c>
      <c r="E1095" t="s">
        <v>5972</v>
      </c>
      <c r="F1095" t="s">
        <v>5967</v>
      </c>
      <c r="G1095" t="s">
        <v>5983</v>
      </c>
      <c r="H1095" s="1">
        <v>40993</v>
      </c>
      <c r="I1095" t="s">
        <v>5969</v>
      </c>
      <c r="J1095" t="s">
        <v>5975</v>
      </c>
      <c r="K1095">
        <v>2012</v>
      </c>
      <c r="L1095" t="s">
        <v>944</v>
      </c>
      <c r="M1095">
        <v>0</v>
      </c>
      <c r="N1095">
        <v>104</v>
      </c>
      <c r="O1095">
        <v>19</v>
      </c>
      <c r="P1095">
        <v>2</v>
      </c>
      <c r="Q1095" t="s">
        <v>10</v>
      </c>
      <c r="R1095" t="s">
        <v>48</v>
      </c>
      <c r="S1095">
        <v>0.18269230769230799</v>
      </c>
      <c r="T1095">
        <v>3</v>
      </c>
      <c r="U1095">
        <v>1</v>
      </c>
    </row>
    <row r="1096" spans="1:21" x14ac:dyDescent="0.25">
      <c r="A1096" t="s">
        <v>1934</v>
      </c>
      <c r="B1096" s="1">
        <v>40988</v>
      </c>
      <c r="C1096" t="s">
        <v>6528</v>
      </c>
      <c r="D1096" t="s">
        <v>7073</v>
      </c>
      <c r="E1096" t="s">
        <v>5972</v>
      </c>
      <c r="F1096" t="s">
        <v>5967</v>
      </c>
      <c r="G1096" t="s">
        <v>5983</v>
      </c>
      <c r="H1096" s="1">
        <v>40993</v>
      </c>
      <c r="I1096" t="s">
        <v>5969</v>
      </c>
      <c r="J1096" t="s">
        <v>5975</v>
      </c>
      <c r="K1096">
        <v>2012</v>
      </c>
      <c r="L1096" t="s">
        <v>364</v>
      </c>
      <c r="M1096">
        <v>0</v>
      </c>
      <c r="N1096">
        <v>148</v>
      </c>
      <c r="O1096">
        <v>16</v>
      </c>
      <c r="P1096">
        <v>3</v>
      </c>
      <c r="Q1096" t="s">
        <v>10</v>
      </c>
      <c r="R1096" t="s">
        <v>48</v>
      </c>
      <c r="S1096">
        <v>0.108108108108108</v>
      </c>
      <c r="T1096">
        <v>3</v>
      </c>
      <c r="U1096">
        <v>1</v>
      </c>
    </row>
    <row r="1097" spans="1:21" x14ac:dyDescent="0.25">
      <c r="A1097" t="s">
        <v>1943</v>
      </c>
      <c r="B1097" s="1">
        <v>40991</v>
      </c>
      <c r="C1097" t="s">
        <v>7076</v>
      </c>
      <c r="D1097" t="s">
        <v>6678</v>
      </c>
      <c r="E1097" t="s">
        <v>6008</v>
      </c>
      <c r="F1097" t="s">
        <v>5979</v>
      </c>
      <c r="G1097" t="s">
        <v>5983</v>
      </c>
      <c r="H1097" s="1">
        <v>40993</v>
      </c>
      <c r="I1097" t="s">
        <v>5969</v>
      </c>
      <c r="J1097" t="s">
        <v>6333</v>
      </c>
      <c r="K1097">
        <v>2012</v>
      </c>
      <c r="L1097" t="s">
        <v>161</v>
      </c>
      <c r="M1097">
        <v>0</v>
      </c>
      <c r="N1097">
        <v>50</v>
      </c>
      <c r="O1097">
        <v>6</v>
      </c>
      <c r="P1097">
        <v>4</v>
      </c>
      <c r="Q1097" t="s">
        <v>10</v>
      </c>
      <c r="R1097" t="s">
        <v>48</v>
      </c>
      <c r="S1097">
        <v>0.12</v>
      </c>
      <c r="T1097">
        <v>3</v>
      </c>
      <c r="U1097">
        <v>1</v>
      </c>
    </row>
    <row r="1098" spans="1:21" x14ac:dyDescent="0.25">
      <c r="A1098" t="s">
        <v>1943</v>
      </c>
      <c r="B1098" s="1">
        <v>40991</v>
      </c>
      <c r="C1098" t="s">
        <v>7076</v>
      </c>
      <c r="D1098" t="s">
        <v>6678</v>
      </c>
      <c r="E1098" t="s">
        <v>6008</v>
      </c>
      <c r="F1098" t="s">
        <v>5979</v>
      </c>
      <c r="G1098" t="s">
        <v>5983</v>
      </c>
      <c r="H1098" s="1">
        <v>40993</v>
      </c>
      <c r="I1098" t="s">
        <v>5969</v>
      </c>
      <c r="J1098" t="s">
        <v>6333</v>
      </c>
      <c r="K1098">
        <v>2012</v>
      </c>
      <c r="L1098" t="s">
        <v>1657</v>
      </c>
      <c r="M1098">
        <v>0</v>
      </c>
      <c r="N1098">
        <v>21</v>
      </c>
      <c r="O1098">
        <v>5</v>
      </c>
      <c r="P1098">
        <v>2</v>
      </c>
      <c r="Q1098" t="s">
        <v>10</v>
      </c>
      <c r="R1098" t="s">
        <v>48</v>
      </c>
      <c r="S1098">
        <v>0.238095238095238</v>
      </c>
      <c r="T1098">
        <v>3</v>
      </c>
      <c r="U1098">
        <v>1</v>
      </c>
    </row>
    <row r="1099" spans="1:21" x14ac:dyDescent="0.25">
      <c r="A1099" t="s">
        <v>1972</v>
      </c>
      <c r="B1099" s="1">
        <v>41001</v>
      </c>
      <c r="C1099" t="s">
        <v>6435</v>
      </c>
      <c r="D1099" t="s">
        <v>6222</v>
      </c>
      <c r="E1099" t="s">
        <v>6008</v>
      </c>
      <c r="F1099" t="s">
        <v>5979</v>
      </c>
      <c r="G1099" t="s">
        <v>5968</v>
      </c>
      <c r="H1099" s="1">
        <v>41004</v>
      </c>
      <c r="I1099" t="s">
        <v>5986</v>
      </c>
      <c r="J1099" t="s">
        <v>6095</v>
      </c>
      <c r="K1099">
        <v>2012</v>
      </c>
      <c r="L1099" t="s">
        <v>1553</v>
      </c>
      <c r="M1099">
        <v>0</v>
      </c>
      <c r="N1099">
        <v>50</v>
      </c>
      <c r="O1099">
        <v>23</v>
      </c>
      <c r="P1099">
        <v>5</v>
      </c>
      <c r="Q1099" t="s">
        <v>10</v>
      </c>
      <c r="R1099" t="s">
        <v>48</v>
      </c>
      <c r="S1099">
        <v>0.46</v>
      </c>
      <c r="T1099">
        <v>4</v>
      </c>
      <c r="U1099">
        <v>2</v>
      </c>
    </row>
    <row r="1100" spans="1:21" x14ac:dyDescent="0.25">
      <c r="A1100" t="s">
        <v>1975</v>
      </c>
      <c r="B1100" s="1">
        <v>41002</v>
      </c>
      <c r="C1100" t="s">
        <v>7090</v>
      </c>
      <c r="D1100" t="s">
        <v>5999</v>
      </c>
      <c r="E1100" t="s">
        <v>6000</v>
      </c>
      <c r="F1100" t="s">
        <v>5979</v>
      </c>
      <c r="G1100" t="s">
        <v>5973</v>
      </c>
      <c r="H1100" s="1">
        <v>41004</v>
      </c>
      <c r="I1100" t="s">
        <v>5986</v>
      </c>
      <c r="J1100" t="s">
        <v>5999</v>
      </c>
      <c r="K1100">
        <v>2012</v>
      </c>
      <c r="L1100" t="s">
        <v>221</v>
      </c>
      <c r="M1100">
        <v>0</v>
      </c>
      <c r="N1100">
        <v>10</v>
      </c>
      <c r="O1100">
        <v>2</v>
      </c>
      <c r="P1100">
        <v>2</v>
      </c>
      <c r="Q1100" t="s">
        <v>10</v>
      </c>
      <c r="R1100" t="s">
        <v>48</v>
      </c>
      <c r="S1100">
        <v>0.2</v>
      </c>
      <c r="T1100">
        <v>4</v>
      </c>
      <c r="U1100">
        <v>2</v>
      </c>
    </row>
    <row r="1101" spans="1:21" x14ac:dyDescent="0.25">
      <c r="A1101" t="s">
        <v>1995</v>
      </c>
      <c r="B1101" s="1">
        <v>41009</v>
      </c>
      <c r="C1101" t="s">
        <v>6132</v>
      </c>
      <c r="D1101" t="s">
        <v>7098</v>
      </c>
      <c r="E1101" t="s">
        <v>6008</v>
      </c>
      <c r="F1101" t="s">
        <v>5979</v>
      </c>
      <c r="G1101" t="s">
        <v>5973</v>
      </c>
      <c r="H1101" s="1">
        <v>41009</v>
      </c>
      <c r="I1101" t="s">
        <v>6005</v>
      </c>
      <c r="J1101" t="s">
        <v>6045</v>
      </c>
      <c r="K1101">
        <v>2012</v>
      </c>
      <c r="L1101" t="s">
        <v>1738</v>
      </c>
      <c r="M1101">
        <v>0</v>
      </c>
      <c r="N1101">
        <v>24</v>
      </c>
      <c r="O1101">
        <v>2</v>
      </c>
      <c r="P1101">
        <v>4</v>
      </c>
      <c r="Q1101" t="s">
        <v>10</v>
      </c>
      <c r="R1101" t="s">
        <v>48</v>
      </c>
      <c r="S1101">
        <v>8.3333333333333301E-2</v>
      </c>
      <c r="T1101">
        <v>4</v>
      </c>
      <c r="U1101">
        <v>2</v>
      </c>
    </row>
    <row r="1102" spans="1:21" x14ac:dyDescent="0.25">
      <c r="A1102" t="s">
        <v>1996</v>
      </c>
      <c r="B1102" s="1">
        <v>41009</v>
      </c>
      <c r="C1102" t="s">
        <v>6336</v>
      </c>
      <c r="D1102" t="s">
        <v>7099</v>
      </c>
      <c r="E1102" t="s">
        <v>6002</v>
      </c>
      <c r="F1102" t="s">
        <v>5996</v>
      </c>
      <c r="G1102" t="s">
        <v>5973</v>
      </c>
      <c r="H1102" s="1">
        <v>41011</v>
      </c>
      <c r="I1102" t="s">
        <v>5969</v>
      </c>
      <c r="J1102" t="s">
        <v>6063</v>
      </c>
      <c r="K1102">
        <v>2012</v>
      </c>
      <c r="L1102" t="s">
        <v>1051</v>
      </c>
      <c r="M1102">
        <v>0</v>
      </c>
      <c r="N1102">
        <v>24</v>
      </c>
      <c r="O1102">
        <v>10</v>
      </c>
      <c r="P1102">
        <v>5</v>
      </c>
      <c r="Q1102" t="s">
        <v>10</v>
      </c>
      <c r="R1102" t="s">
        <v>48</v>
      </c>
      <c r="S1102">
        <v>0.41666666666666702</v>
      </c>
      <c r="T1102">
        <v>4</v>
      </c>
      <c r="U1102">
        <v>2</v>
      </c>
    </row>
    <row r="1103" spans="1:21" x14ac:dyDescent="0.25">
      <c r="A1103" t="s">
        <v>2059</v>
      </c>
      <c r="B1103" s="1">
        <v>41030</v>
      </c>
      <c r="C1103" t="s">
        <v>7121</v>
      </c>
      <c r="D1103" t="s">
        <v>6710</v>
      </c>
      <c r="E1103" t="s">
        <v>6008</v>
      </c>
      <c r="F1103" t="s">
        <v>5979</v>
      </c>
      <c r="G1103" t="s">
        <v>5968</v>
      </c>
      <c r="H1103" s="1">
        <v>41033</v>
      </c>
      <c r="I1103" t="s">
        <v>5969</v>
      </c>
      <c r="J1103" t="s">
        <v>6169</v>
      </c>
      <c r="K1103">
        <v>2012</v>
      </c>
      <c r="L1103" t="s">
        <v>376</v>
      </c>
      <c r="M1103">
        <v>0</v>
      </c>
      <c r="N1103">
        <v>100</v>
      </c>
      <c r="O1103">
        <v>28</v>
      </c>
      <c r="P1103">
        <v>2</v>
      </c>
      <c r="Q1103" t="s">
        <v>10</v>
      </c>
      <c r="R1103" t="s">
        <v>48</v>
      </c>
      <c r="S1103">
        <v>0.28000000000000003</v>
      </c>
      <c r="T1103">
        <v>5</v>
      </c>
      <c r="U1103">
        <v>2</v>
      </c>
    </row>
    <row r="1104" spans="1:21" x14ac:dyDescent="0.25">
      <c r="A1104" t="s">
        <v>2063</v>
      </c>
      <c r="B1104" s="1">
        <v>41037</v>
      </c>
      <c r="C1104" t="s">
        <v>7123</v>
      </c>
      <c r="D1104" t="s">
        <v>6514</v>
      </c>
      <c r="E1104" t="s">
        <v>5972</v>
      </c>
      <c r="F1104" t="s">
        <v>5967</v>
      </c>
      <c r="G1104" t="s">
        <v>5983</v>
      </c>
      <c r="H1104" s="1">
        <v>41042</v>
      </c>
      <c r="I1104" t="s">
        <v>5969</v>
      </c>
      <c r="J1104" t="s">
        <v>6250</v>
      </c>
      <c r="K1104">
        <v>2012</v>
      </c>
      <c r="L1104" t="s">
        <v>509</v>
      </c>
      <c r="M1104">
        <v>0</v>
      </c>
      <c r="N1104">
        <v>245</v>
      </c>
      <c r="O1104">
        <v>88</v>
      </c>
      <c r="P1104">
        <v>5</v>
      </c>
      <c r="Q1104" t="s">
        <v>10</v>
      </c>
      <c r="R1104" t="s">
        <v>48</v>
      </c>
      <c r="S1104">
        <v>0.35918367346938801</v>
      </c>
      <c r="T1104">
        <v>5</v>
      </c>
      <c r="U1104">
        <v>2</v>
      </c>
    </row>
    <row r="1105" spans="1:21" x14ac:dyDescent="0.25">
      <c r="A1105" t="s">
        <v>2081</v>
      </c>
      <c r="B1105" s="1">
        <v>41043</v>
      </c>
      <c r="C1105" t="s">
        <v>6062</v>
      </c>
      <c r="D1105" t="s">
        <v>7133</v>
      </c>
      <c r="E1105" t="s">
        <v>5995</v>
      </c>
      <c r="F1105" t="s">
        <v>5996</v>
      </c>
      <c r="G1105" t="s">
        <v>5973</v>
      </c>
      <c r="H1105" s="1">
        <v>41046</v>
      </c>
      <c r="I1105" t="s">
        <v>5986</v>
      </c>
      <c r="J1105" t="s">
        <v>6036</v>
      </c>
      <c r="K1105">
        <v>2012</v>
      </c>
      <c r="L1105" t="s">
        <v>1440</v>
      </c>
      <c r="M1105">
        <v>0</v>
      </c>
      <c r="N1105">
        <v>42</v>
      </c>
      <c r="O1105">
        <v>12</v>
      </c>
      <c r="P1105">
        <v>5</v>
      </c>
      <c r="Q1105" t="s">
        <v>10</v>
      </c>
      <c r="R1105" t="s">
        <v>48</v>
      </c>
      <c r="S1105">
        <v>0.28571428571428598</v>
      </c>
      <c r="T1105">
        <v>5</v>
      </c>
      <c r="U1105">
        <v>2</v>
      </c>
    </row>
    <row r="1106" spans="1:21" x14ac:dyDescent="0.25">
      <c r="A1106" t="s">
        <v>2095</v>
      </c>
      <c r="B1106" s="1">
        <v>41045</v>
      </c>
      <c r="C1106" t="s">
        <v>6121</v>
      </c>
      <c r="D1106" t="s">
        <v>6904</v>
      </c>
      <c r="E1106" t="s">
        <v>5972</v>
      </c>
      <c r="F1106" t="s">
        <v>5967</v>
      </c>
      <c r="G1106" t="s">
        <v>5968</v>
      </c>
      <c r="H1106" s="1">
        <v>41047</v>
      </c>
      <c r="I1106" t="s">
        <v>5986</v>
      </c>
      <c r="J1106" t="s">
        <v>5975</v>
      </c>
      <c r="K1106">
        <v>2012</v>
      </c>
      <c r="L1106" t="s">
        <v>1051</v>
      </c>
      <c r="M1106">
        <v>0</v>
      </c>
      <c r="N1106">
        <v>10</v>
      </c>
      <c r="O1106">
        <v>4</v>
      </c>
      <c r="P1106">
        <v>2</v>
      </c>
      <c r="Q1106" t="s">
        <v>10</v>
      </c>
      <c r="R1106" t="s">
        <v>48</v>
      </c>
      <c r="S1106">
        <v>0.4</v>
      </c>
      <c r="T1106">
        <v>5</v>
      </c>
      <c r="U1106">
        <v>2</v>
      </c>
    </row>
    <row r="1107" spans="1:21" x14ac:dyDescent="0.25">
      <c r="A1107" t="s">
        <v>2137</v>
      </c>
      <c r="B1107" s="1">
        <v>41060</v>
      </c>
      <c r="C1107" t="s">
        <v>7153</v>
      </c>
      <c r="D1107" t="s">
        <v>7154</v>
      </c>
      <c r="E1107" t="s">
        <v>5995</v>
      </c>
      <c r="F1107" t="s">
        <v>5996</v>
      </c>
      <c r="G1107" t="s">
        <v>5983</v>
      </c>
      <c r="H1107" s="1">
        <v>41062</v>
      </c>
      <c r="I1107" t="s">
        <v>5969</v>
      </c>
      <c r="J1107" t="s">
        <v>6057</v>
      </c>
      <c r="K1107">
        <v>2012</v>
      </c>
      <c r="L1107" t="s">
        <v>2138</v>
      </c>
      <c r="M1107">
        <v>0</v>
      </c>
      <c r="N1107">
        <v>65</v>
      </c>
      <c r="O1107">
        <v>30</v>
      </c>
      <c r="P1107">
        <v>8</v>
      </c>
      <c r="Q1107" t="s">
        <v>10</v>
      </c>
      <c r="R1107" t="s">
        <v>48</v>
      </c>
      <c r="S1107">
        <v>0.46153846153846201</v>
      </c>
      <c r="T1107">
        <v>5</v>
      </c>
      <c r="U1107">
        <v>2</v>
      </c>
    </row>
    <row r="1108" spans="1:21" x14ac:dyDescent="0.25">
      <c r="A1108" t="s">
        <v>2222</v>
      </c>
      <c r="B1108" s="1">
        <v>41079</v>
      </c>
      <c r="C1108" t="s">
        <v>7196</v>
      </c>
      <c r="D1108" t="s">
        <v>6319</v>
      </c>
      <c r="E1108" t="s">
        <v>6048</v>
      </c>
      <c r="F1108" t="s">
        <v>5979</v>
      </c>
      <c r="G1108" t="s">
        <v>5973</v>
      </c>
      <c r="H1108" s="1">
        <v>41081</v>
      </c>
      <c r="I1108" t="s">
        <v>5986</v>
      </c>
      <c r="J1108" t="s">
        <v>6319</v>
      </c>
      <c r="K1108">
        <v>2012</v>
      </c>
      <c r="L1108" t="s">
        <v>1567</v>
      </c>
      <c r="M1108">
        <v>0</v>
      </c>
      <c r="N1108">
        <v>198</v>
      </c>
      <c r="O1108">
        <v>59</v>
      </c>
      <c r="P1108">
        <v>7</v>
      </c>
      <c r="Q1108" t="s">
        <v>10</v>
      </c>
      <c r="R1108" t="s">
        <v>48</v>
      </c>
      <c r="S1108">
        <v>0.29797979797979801</v>
      </c>
      <c r="T1108">
        <v>6</v>
      </c>
      <c r="U1108">
        <v>2</v>
      </c>
    </row>
    <row r="1109" spans="1:21" x14ac:dyDescent="0.25">
      <c r="A1109" t="s">
        <v>2249</v>
      </c>
      <c r="B1109" s="1">
        <v>41082</v>
      </c>
      <c r="C1109" t="s">
        <v>6573</v>
      </c>
      <c r="D1109" t="s">
        <v>7204</v>
      </c>
      <c r="E1109" t="s">
        <v>6008</v>
      </c>
      <c r="F1109" t="s">
        <v>5979</v>
      </c>
      <c r="G1109" t="s">
        <v>5973</v>
      </c>
      <c r="H1109" s="1">
        <v>41084</v>
      </c>
      <c r="I1109" t="s">
        <v>5969</v>
      </c>
      <c r="J1109" t="s">
        <v>6045</v>
      </c>
      <c r="K1109">
        <v>2012</v>
      </c>
      <c r="L1109" t="s">
        <v>470</v>
      </c>
      <c r="M1109">
        <v>0</v>
      </c>
      <c r="N1109">
        <v>48</v>
      </c>
      <c r="O1109">
        <v>6</v>
      </c>
      <c r="P1109">
        <v>1</v>
      </c>
      <c r="Q1109" t="s">
        <v>10</v>
      </c>
      <c r="R1109" t="s">
        <v>48</v>
      </c>
      <c r="S1109">
        <v>0.125</v>
      </c>
      <c r="T1109">
        <v>6</v>
      </c>
      <c r="U1109">
        <v>2</v>
      </c>
    </row>
    <row r="1110" spans="1:21" x14ac:dyDescent="0.25">
      <c r="A1110" t="s">
        <v>2325</v>
      </c>
      <c r="B1110" s="1">
        <v>41101</v>
      </c>
      <c r="C1110" t="s">
        <v>7130</v>
      </c>
      <c r="D1110" t="s">
        <v>6135</v>
      </c>
      <c r="E1110" t="s">
        <v>6008</v>
      </c>
      <c r="F1110" t="s">
        <v>5979</v>
      </c>
      <c r="G1110" t="s">
        <v>5983</v>
      </c>
      <c r="H1110" s="1">
        <v>41102</v>
      </c>
      <c r="I1110" t="s">
        <v>5986</v>
      </c>
      <c r="J1110" t="s">
        <v>6045</v>
      </c>
      <c r="K1110">
        <v>2012</v>
      </c>
      <c r="L1110" t="s">
        <v>762</v>
      </c>
      <c r="M1110">
        <v>0</v>
      </c>
      <c r="N1110">
        <v>15</v>
      </c>
      <c r="O1110">
        <v>7</v>
      </c>
      <c r="P1110">
        <v>2</v>
      </c>
      <c r="Q1110" t="s">
        <v>10</v>
      </c>
      <c r="R1110" t="s">
        <v>48</v>
      </c>
      <c r="S1110">
        <v>0.46666666666666701</v>
      </c>
      <c r="T1110">
        <v>7</v>
      </c>
      <c r="U1110">
        <v>3</v>
      </c>
    </row>
    <row r="1111" spans="1:21" x14ac:dyDescent="0.25">
      <c r="A1111" t="s">
        <v>2330</v>
      </c>
      <c r="B1111" s="1">
        <v>41102</v>
      </c>
      <c r="C1111" t="s">
        <v>6981</v>
      </c>
      <c r="D1111" t="s">
        <v>6499</v>
      </c>
      <c r="E1111" t="s">
        <v>6008</v>
      </c>
      <c r="F1111" t="s">
        <v>5979</v>
      </c>
      <c r="G1111" t="s">
        <v>5973</v>
      </c>
      <c r="H1111" s="1">
        <v>41104</v>
      </c>
      <c r="I1111" t="s">
        <v>5986</v>
      </c>
      <c r="J1111" t="s">
        <v>6169</v>
      </c>
      <c r="K1111">
        <v>2012</v>
      </c>
      <c r="L1111" t="s">
        <v>682</v>
      </c>
      <c r="M1111">
        <v>0</v>
      </c>
      <c r="N1111">
        <v>30</v>
      </c>
      <c r="O1111">
        <v>4</v>
      </c>
      <c r="P1111">
        <v>2</v>
      </c>
      <c r="Q1111" t="s">
        <v>10</v>
      </c>
      <c r="R1111" t="s">
        <v>48</v>
      </c>
      <c r="S1111">
        <v>0.133333333333333</v>
      </c>
      <c r="T1111">
        <v>7</v>
      </c>
      <c r="U1111">
        <v>3</v>
      </c>
    </row>
    <row r="1112" spans="1:21" x14ac:dyDescent="0.25">
      <c r="A1112" t="s">
        <v>2334</v>
      </c>
      <c r="B1112" s="1">
        <v>41103</v>
      </c>
      <c r="C1112" t="s">
        <v>6997</v>
      </c>
      <c r="D1112" t="s">
        <v>6735</v>
      </c>
      <c r="E1112" t="s">
        <v>5972</v>
      </c>
      <c r="F1112" t="s">
        <v>5967</v>
      </c>
      <c r="G1112" t="s">
        <v>5968</v>
      </c>
      <c r="H1112" s="1">
        <v>41105</v>
      </c>
      <c r="I1112" t="s">
        <v>5969</v>
      </c>
      <c r="J1112" t="s">
        <v>5975</v>
      </c>
      <c r="K1112">
        <v>2012</v>
      </c>
      <c r="L1112" t="s">
        <v>1665</v>
      </c>
      <c r="M1112">
        <v>0</v>
      </c>
      <c r="N1112">
        <v>316</v>
      </c>
      <c r="O1112">
        <v>76</v>
      </c>
      <c r="P1112">
        <v>6</v>
      </c>
      <c r="Q1112" t="s">
        <v>10</v>
      </c>
      <c r="R1112" t="s">
        <v>48</v>
      </c>
      <c r="S1112">
        <v>0.240506329113924</v>
      </c>
      <c r="T1112">
        <v>7</v>
      </c>
      <c r="U1112">
        <v>3</v>
      </c>
    </row>
    <row r="1113" spans="1:21" x14ac:dyDescent="0.25">
      <c r="A1113" t="s">
        <v>2351</v>
      </c>
      <c r="B1113" s="1">
        <v>41108</v>
      </c>
      <c r="C1113" t="s">
        <v>6513</v>
      </c>
      <c r="D1113" t="s">
        <v>6620</v>
      </c>
      <c r="E1113" t="s">
        <v>6002</v>
      </c>
      <c r="F1113" t="s">
        <v>5996</v>
      </c>
      <c r="G1113" t="s">
        <v>5973</v>
      </c>
      <c r="H1113" s="1">
        <v>41108</v>
      </c>
      <c r="I1113" t="s">
        <v>6005</v>
      </c>
      <c r="J1113" t="s">
        <v>6087</v>
      </c>
      <c r="K1113">
        <v>2012</v>
      </c>
      <c r="L1113" t="s">
        <v>60</v>
      </c>
      <c r="M1113">
        <v>0</v>
      </c>
      <c r="N1113">
        <v>18</v>
      </c>
      <c r="O1113">
        <v>6</v>
      </c>
      <c r="P1113">
        <v>3</v>
      </c>
      <c r="Q1113" t="s">
        <v>10</v>
      </c>
      <c r="R1113" t="s">
        <v>48</v>
      </c>
      <c r="S1113">
        <v>0.33333333333333298</v>
      </c>
      <c r="T1113">
        <v>7</v>
      </c>
      <c r="U1113">
        <v>3</v>
      </c>
    </row>
    <row r="1114" spans="1:21" x14ac:dyDescent="0.25">
      <c r="A1114" t="s">
        <v>2411</v>
      </c>
      <c r="B1114" s="1">
        <v>41124</v>
      </c>
      <c r="C1114" t="s">
        <v>6623</v>
      </c>
      <c r="D1114" t="s">
        <v>6454</v>
      </c>
      <c r="E1114" t="s">
        <v>5995</v>
      </c>
      <c r="F1114" t="s">
        <v>5996</v>
      </c>
      <c r="G1114" t="s">
        <v>5968</v>
      </c>
      <c r="H1114" s="1">
        <v>41126</v>
      </c>
      <c r="I1114" t="s">
        <v>5969</v>
      </c>
      <c r="J1114" t="s">
        <v>6246</v>
      </c>
      <c r="K1114">
        <v>2012</v>
      </c>
      <c r="L1114" t="s">
        <v>1197</v>
      </c>
      <c r="M1114">
        <v>0</v>
      </c>
      <c r="N1114">
        <v>26</v>
      </c>
      <c r="O1114">
        <v>8</v>
      </c>
      <c r="P1114">
        <v>2</v>
      </c>
      <c r="Q1114" t="s">
        <v>10</v>
      </c>
      <c r="R1114" t="s">
        <v>48</v>
      </c>
      <c r="S1114">
        <v>0.30769230769230799</v>
      </c>
      <c r="T1114">
        <v>8</v>
      </c>
      <c r="U1114">
        <v>3</v>
      </c>
    </row>
    <row r="1115" spans="1:21" x14ac:dyDescent="0.25">
      <c r="A1115" t="s">
        <v>2449</v>
      </c>
      <c r="B1115" s="1">
        <v>41128</v>
      </c>
      <c r="C1115" t="s">
        <v>7269</v>
      </c>
      <c r="D1115" t="s">
        <v>7270</v>
      </c>
      <c r="E1115" t="s">
        <v>6008</v>
      </c>
      <c r="F1115" t="s">
        <v>5979</v>
      </c>
      <c r="G1115" t="s">
        <v>5973</v>
      </c>
      <c r="H1115" s="1">
        <v>41130</v>
      </c>
      <c r="I1115" t="s">
        <v>5986</v>
      </c>
      <c r="J1115" t="s">
        <v>6045</v>
      </c>
      <c r="K1115">
        <v>2012</v>
      </c>
      <c r="L1115" t="s">
        <v>2296</v>
      </c>
      <c r="M1115">
        <v>0</v>
      </c>
      <c r="N1115">
        <v>45</v>
      </c>
      <c r="O1115">
        <v>6</v>
      </c>
      <c r="P1115">
        <v>3</v>
      </c>
      <c r="Q1115" t="s">
        <v>10</v>
      </c>
      <c r="R1115" t="s">
        <v>48</v>
      </c>
      <c r="S1115">
        <v>0.133333333333333</v>
      </c>
      <c r="T1115">
        <v>8</v>
      </c>
      <c r="U1115">
        <v>3</v>
      </c>
    </row>
    <row r="1116" spans="1:21" x14ac:dyDescent="0.25">
      <c r="A1116" t="s">
        <v>2553</v>
      </c>
      <c r="B1116" s="1">
        <v>41145</v>
      </c>
      <c r="C1116" t="s">
        <v>7305</v>
      </c>
      <c r="D1116" t="s">
        <v>6689</v>
      </c>
      <c r="E1116" t="s">
        <v>5995</v>
      </c>
      <c r="F1116" t="s">
        <v>5996</v>
      </c>
      <c r="G1116" t="s">
        <v>5983</v>
      </c>
      <c r="H1116" s="1">
        <v>41147</v>
      </c>
      <c r="I1116" t="s">
        <v>5969</v>
      </c>
      <c r="J1116" t="s">
        <v>6057</v>
      </c>
      <c r="K1116">
        <v>2012</v>
      </c>
      <c r="L1116" t="s">
        <v>693</v>
      </c>
      <c r="M1116">
        <v>0</v>
      </c>
      <c r="N1116">
        <v>151</v>
      </c>
      <c r="O1116">
        <v>29</v>
      </c>
      <c r="P1116">
        <v>5</v>
      </c>
      <c r="Q1116" t="s">
        <v>10</v>
      </c>
      <c r="R1116" t="s">
        <v>48</v>
      </c>
      <c r="S1116">
        <v>0.19205298013245001</v>
      </c>
      <c r="T1116">
        <v>8</v>
      </c>
      <c r="U1116">
        <v>3</v>
      </c>
    </row>
    <row r="1117" spans="1:21" x14ac:dyDescent="0.25">
      <c r="A1117" t="s">
        <v>2567</v>
      </c>
      <c r="B1117" s="1">
        <v>41148</v>
      </c>
      <c r="C1117" t="s">
        <v>6805</v>
      </c>
      <c r="D1117" t="s">
        <v>6148</v>
      </c>
      <c r="E1117" t="s">
        <v>5995</v>
      </c>
      <c r="F1117" t="s">
        <v>5996</v>
      </c>
      <c r="G1117" t="s">
        <v>5983</v>
      </c>
      <c r="H1117" s="1">
        <v>41149</v>
      </c>
      <c r="I1117" t="s">
        <v>5986</v>
      </c>
      <c r="J1117" t="s">
        <v>6149</v>
      </c>
      <c r="K1117">
        <v>2012</v>
      </c>
      <c r="L1117" t="s">
        <v>364</v>
      </c>
      <c r="M1117">
        <v>0</v>
      </c>
      <c r="N1117">
        <v>49</v>
      </c>
      <c r="O1117">
        <v>5</v>
      </c>
      <c r="P1117">
        <v>1</v>
      </c>
      <c r="Q1117" t="s">
        <v>10</v>
      </c>
      <c r="R1117" t="s">
        <v>48</v>
      </c>
      <c r="S1117">
        <v>0.102040816326531</v>
      </c>
      <c r="T1117">
        <v>8</v>
      </c>
      <c r="U1117">
        <v>3</v>
      </c>
    </row>
    <row r="1118" spans="1:21" x14ac:dyDescent="0.25">
      <c r="A1118" t="s">
        <v>2628</v>
      </c>
      <c r="B1118" s="1">
        <v>41156</v>
      </c>
      <c r="C1118" t="s">
        <v>6383</v>
      </c>
      <c r="D1118" t="s">
        <v>7320</v>
      </c>
      <c r="E1118" t="s">
        <v>6002</v>
      </c>
      <c r="F1118" t="s">
        <v>5996</v>
      </c>
      <c r="G1118" t="s">
        <v>5973</v>
      </c>
      <c r="H1118" s="1">
        <v>41158</v>
      </c>
      <c r="I1118" t="s">
        <v>5969</v>
      </c>
      <c r="J1118" t="s">
        <v>6082</v>
      </c>
      <c r="K1118">
        <v>2012</v>
      </c>
      <c r="L1118" t="s">
        <v>1456</v>
      </c>
      <c r="M1118">
        <v>0</v>
      </c>
      <c r="N1118">
        <v>76</v>
      </c>
      <c r="O1118">
        <v>35</v>
      </c>
      <c r="P1118">
        <v>6</v>
      </c>
      <c r="Q1118" t="s">
        <v>10</v>
      </c>
      <c r="R1118" t="s">
        <v>48</v>
      </c>
      <c r="S1118">
        <v>0.46052631578947401</v>
      </c>
      <c r="T1118">
        <v>9</v>
      </c>
      <c r="U1118">
        <v>3</v>
      </c>
    </row>
    <row r="1119" spans="1:21" x14ac:dyDescent="0.25">
      <c r="A1119" t="s">
        <v>2627</v>
      </c>
      <c r="B1119" s="1">
        <v>41156</v>
      </c>
      <c r="C1119" t="s">
        <v>7196</v>
      </c>
      <c r="D1119" t="s">
        <v>7321</v>
      </c>
      <c r="E1119" t="s">
        <v>5972</v>
      </c>
      <c r="F1119" t="s">
        <v>5967</v>
      </c>
      <c r="G1119" t="s">
        <v>5973</v>
      </c>
      <c r="H1119" s="1">
        <v>41158</v>
      </c>
      <c r="I1119" t="s">
        <v>5969</v>
      </c>
      <c r="J1119" t="s">
        <v>5975</v>
      </c>
      <c r="K1119">
        <v>2012</v>
      </c>
      <c r="L1119" t="s">
        <v>853</v>
      </c>
      <c r="M1119">
        <v>0</v>
      </c>
      <c r="N1119">
        <v>12</v>
      </c>
      <c r="O1119">
        <v>1</v>
      </c>
      <c r="P1119">
        <v>3</v>
      </c>
      <c r="Q1119" t="s">
        <v>10</v>
      </c>
      <c r="R1119" t="s">
        <v>48</v>
      </c>
      <c r="S1119">
        <v>8.3333333333333301E-2</v>
      </c>
      <c r="T1119">
        <v>9</v>
      </c>
      <c r="U1119">
        <v>3</v>
      </c>
    </row>
    <row r="1120" spans="1:21" x14ac:dyDescent="0.25">
      <c r="A1120" t="s">
        <v>2655</v>
      </c>
      <c r="B1120" s="1">
        <v>41162</v>
      </c>
      <c r="C1120" t="s">
        <v>6034</v>
      </c>
      <c r="D1120" t="s">
        <v>7334</v>
      </c>
      <c r="E1120" t="s">
        <v>6008</v>
      </c>
      <c r="F1120" t="s">
        <v>5979</v>
      </c>
      <c r="G1120" t="s">
        <v>5983</v>
      </c>
      <c r="H1120" s="1">
        <v>41164</v>
      </c>
      <c r="I1120" t="s">
        <v>5969</v>
      </c>
      <c r="J1120" t="s">
        <v>6095</v>
      </c>
      <c r="K1120">
        <v>2012</v>
      </c>
      <c r="L1120" t="s">
        <v>746</v>
      </c>
      <c r="M1120">
        <v>0</v>
      </c>
      <c r="N1120">
        <v>492</v>
      </c>
      <c r="O1120">
        <v>197</v>
      </c>
      <c r="P1120">
        <v>10</v>
      </c>
      <c r="Q1120" t="s">
        <v>10</v>
      </c>
      <c r="R1120" t="s">
        <v>48</v>
      </c>
      <c r="S1120">
        <v>0.40040650406504102</v>
      </c>
      <c r="T1120">
        <v>9</v>
      </c>
      <c r="U1120">
        <v>3</v>
      </c>
    </row>
    <row r="1121" spans="1:21" x14ac:dyDescent="0.25">
      <c r="A1121" t="s">
        <v>2682</v>
      </c>
      <c r="B1121" s="1">
        <v>41169</v>
      </c>
      <c r="C1121" t="s">
        <v>7346</v>
      </c>
      <c r="D1121" t="s">
        <v>6867</v>
      </c>
      <c r="E1121" t="s">
        <v>5995</v>
      </c>
      <c r="F1121" t="s">
        <v>5996</v>
      </c>
      <c r="G1121" t="s">
        <v>5973</v>
      </c>
      <c r="H1121" s="1">
        <v>41171</v>
      </c>
      <c r="I1121" t="s">
        <v>5986</v>
      </c>
      <c r="J1121" t="s">
        <v>6052</v>
      </c>
      <c r="K1121">
        <v>2012</v>
      </c>
      <c r="L1121" t="s">
        <v>420</v>
      </c>
      <c r="M1121">
        <v>0</v>
      </c>
      <c r="N1121">
        <v>12</v>
      </c>
      <c r="O1121">
        <v>0</v>
      </c>
      <c r="P1121">
        <v>2</v>
      </c>
      <c r="Q1121" t="s">
        <v>10</v>
      </c>
      <c r="R1121" t="s">
        <v>48</v>
      </c>
      <c r="S1121">
        <v>0</v>
      </c>
      <c r="T1121">
        <v>9</v>
      </c>
      <c r="U1121">
        <v>3</v>
      </c>
    </row>
    <row r="1122" spans="1:21" x14ac:dyDescent="0.25">
      <c r="A1122" t="s">
        <v>2731</v>
      </c>
      <c r="B1122" s="1">
        <v>41179</v>
      </c>
      <c r="C1122" t="s">
        <v>6856</v>
      </c>
      <c r="D1122" t="s">
        <v>6669</v>
      </c>
      <c r="E1122" t="s">
        <v>5972</v>
      </c>
      <c r="F1122" t="s">
        <v>5967</v>
      </c>
      <c r="G1122" t="s">
        <v>5973</v>
      </c>
      <c r="H1122" s="1">
        <v>41181</v>
      </c>
      <c r="I1122" t="s">
        <v>5986</v>
      </c>
      <c r="J1122" t="s">
        <v>5975</v>
      </c>
      <c r="K1122">
        <v>2012</v>
      </c>
      <c r="L1122" t="s">
        <v>364</v>
      </c>
      <c r="M1122">
        <v>0</v>
      </c>
      <c r="N1122">
        <v>493</v>
      </c>
      <c r="O1122">
        <v>54</v>
      </c>
      <c r="P1122">
        <v>10</v>
      </c>
      <c r="Q1122" t="s">
        <v>10</v>
      </c>
      <c r="R1122" t="s">
        <v>48</v>
      </c>
      <c r="S1122">
        <v>0.109533468559838</v>
      </c>
      <c r="T1122">
        <v>9</v>
      </c>
      <c r="U1122">
        <v>3</v>
      </c>
    </row>
    <row r="1123" spans="1:21" x14ac:dyDescent="0.25">
      <c r="A1123" t="s">
        <v>2811</v>
      </c>
      <c r="B1123" s="1">
        <v>41206</v>
      </c>
      <c r="C1123" t="s">
        <v>6808</v>
      </c>
      <c r="D1123" t="s">
        <v>6900</v>
      </c>
      <c r="E1123" t="s">
        <v>5995</v>
      </c>
      <c r="F1123" t="s">
        <v>5996</v>
      </c>
      <c r="G1123" t="s">
        <v>5983</v>
      </c>
      <c r="H1123" s="1">
        <v>41208</v>
      </c>
      <c r="I1123" t="s">
        <v>5969</v>
      </c>
      <c r="J1123" t="s">
        <v>6039</v>
      </c>
      <c r="K1123">
        <v>2012</v>
      </c>
      <c r="L1123" t="s">
        <v>85</v>
      </c>
      <c r="M1123">
        <v>0</v>
      </c>
      <c r="N1123">
        <v>255</v>
      </c>
      <c r="O1123">
        <v>74</v>
      </c>
      <c r="P1123">
        <v>5</v>
      </c>
      <c r="Q1123" t="s">
        <v>10</v>
      </c>
      <c r="R1123" t="s">
        <v>48</v>
      </c>
      <c r="S1123">
        <v>0.29019607843137302</v>
      </c>
      <c r="T1123">
        <v>10</v>
      </c>
      <c r="U1123">
        <v>4</v>
      </c>
    </row>
    <row r="1124" spans="1:21" x14ac:dyDescent="0.25">
      <c r="A1124" t="s">
        <v>2903</v>
      </c>
      <c r="B1124" s="1">
        <v>41226</v>
      </c>
      <c r="C1124" t="s">
        <v>6903</v>
      </c>
      <c r="D1124" t="s">
        <v>6063</v>
      </c>
      <c r="E1124" t="s">
        <v>6002</v>
      </c>
      <c r="F1124" t="s">
        <v>5996</v>
      </c>
      <c r="G1124" t="s">
        <v>5968</v>
      </c>
      <c r="H1124" s="1">
        <v>41228</v>
      </c>
      <c r="I1124" t="s">
        <v>5986</v>
      </c>
      <c r="J1124" t="s">
        <v>6063</v>
      </c>
      <c r="K1124">
        <v>2012</v>
      </c>
      <c r="L1124" t="s">
        <v>1440</v>
      </c>
      <c r="M1124">
        <v>0</v>
      </c>
      <c r="N1124">
        <v>25</v>
      </c>
      <c r="O1124">
        <v>7</v>
      </c>
      <c r="P1124">
        <v>3</v>
      </c>
      <c r="Q1124" t="s">
        <v>10</v>
      </c>
      <c r="R1124" t="s">
        <v>48</v>
      </c>
      <c r="S1124">
        <v>0.28000000000000003</v>
      </c>
      <c r="T1124">
        <v>11</v>
      </c>
      <c r="U1124">
        <v>4</v>
      </c>
    </row>
    <row r="1125" spans="1:21" x14ac:dyDescent="0.25">
      <c r="A1125" t="s">
        <v>2901</v>
      </c>
      <c r="B1125" s="1">
        <v>41226</v>
      </c>
      <c r="C1125" t="s">
        <v>6681</v>
      </c>
      <c r="D1125" t="s">
        <v>6792</v>
      </c>
      <c r="E1125" t="s">
        <v>6008</v>
      </c>
      <c r="F1125" t="s">
        <v>5979</v>
      </c>
      <c r="G1125" t="s">
        <v>5973</v>
      </c>
      <c r="H1125" s="1">
        <v>41227</v>
      </c>
      <c r="I1125" t="s">
        <v>5986</v>
      </c>
      <c r="J1125" t="s">
        <v>6045</v>
      </c>
      <c r="K1125">
        <v>2012</v>
      </c>
      <c r="L1125" t="s">
        <v>1051</v>
      </c>
      <c r="M1125">
        <v>0</v>
      </c>
      <c r="N1125">
        <v>10</v>
      </c>
      <c r="O1125">
        <v>4</v>
      </c>
      <c r="P1125">
        <v>2</v>
      </c>
      <c r="Q1125" t="s">
        <v>10</v>
      </c>
      <c r="R1125" t="s">
        <v>48</v>
      </c>
      <c r="S1125">
        <v>0.4</v>
      </c>
      <c r="T1125">
        <v>11</v>
      </c>
      <c r="U1125">
        <v>4</v>
      </c>
    </row>
    <row r="1126" spans="1:21" x14ac:dyDescent="0.25">
      <c r="A1126" t="s">
        <v>2921</v>
      </c>
      <c r="B1126" s="1">
        <v>41228</v>
      </c>
      <c r="C1126" t="s">
        <v>7412</v>
      </c>
      <c r="D1126" t="s">
        <v>7413</v>
      </c>
      <c r="E1126" t="s">
        <v>5972</v>
      </c>
      <c r="F1126" t="s">
        <v>5967</v>
      </c>
      <c r="G1126" t="s">
        <v>5973</v>
      </c>
      <c r="H1126" s="1">
        <v>41233</v>
      </c>
      <c r="I1126" t="s">
        <v>5969</v>
      </c>
      <c r="J1126" t="s">
        <v>5975</v>
      </c>
      <c r="K1126">
        <v>2012</v>
      </c>
      <c r="L1126" t="s">
        <v>1197</v>
      </c>
      <c r="M1126">
        <v>0</v>
      </c>
      <c r="N1126">
        <v>26</v>
      </c>
      <c r="O1126">
        <v>8</v>
      </c>
      <c r="P1126">
        <v>2</v>
      </c>
      <c r="Q1126" t="s">
        <v>10</v>
      </c>
      <c r="R1126" t="s">
        <v>48</v>
      </c>
      <c r="S1126">
        <v>0.30769230769230799</v>
      </c>
      <c r="T1126">
        <v>11</v>
      </c>
      <c r="U1126">
        <v>4</v>
      </c>
    </row>
    <row r="1127" spans="1:21" x14ac:dyDescent="0.25">
      <c r="A1127" t="s">
        <v>2937</v>
      </c>
      <c r="B1127" s="1">
        <v>41233</v>
      </c>
      <c r="C1127" t="s">
        <v>6171</v>
      </c>
      <c r="D1127" t="s">
        <v>7418</v>
      </c>
      <c r="E1127" t="s">
        <v>5972</v>
      </c>
      <c r="F1127" t="s">
        <v>5967</v>
      </c>
      <c r="G1127" t="s">
        <v>5968</v>
      </c>
      <c r="H1127" s="1">
        <v>41234</v>
      </c>
      <c r="I1127" t="s">
        <v>5986</v>
      </c>
      <c r="J1127" t="s">
        <v>5975</v>
      </c>
      <c r="K1127">
        <v>2012</v>
      </c>
      <c r="L1127" t="s">
        <v>1197</v>
      </c>
      <c r="M1127">
        <v>0</v>
      </c>
      <c r="N1127">
        <v>26</v>
      </c>
      <c r="O1127">
        <v>8</v>
      </c>
      <c r="P1127">
        <v>2</v>
      </c>
      <c r="Q1127" t="s">
        <v>10</v>
      </c>
      <c r="R1127" t="s">
        <v>48</v>
      </c>
      <c r="S1127">
        <v>0.30769230769230799</v>
      </c>
      <c r="T1127">
        <v>11</v>
      </c>
      <c r="U1127">
        <v>4</v>
      </c>
    </row>
    <row r="1128" spans="1:21" x14ac:dyDescent="0.25">
      <c r="A1128" t="s">
        <v>2958</v>
      </c>
      <c r="B1128" s="1">
        <v>41235</v>
      </c>
      <c r="C1128" t="s">
        <v>6452</v>
      </c>
      <c r="D1128" t="s">
        <v>6172</v>
      </c>
      <c r="E1128" t="s">
        <v>6008</v>
      </c>
      <c r="F1128" t="s">
        <v>5979</v>
      </c>
      <c r="G1128" t="s">
        <v>5983</v>
      </c>
      <c r="H1128" s="1">
        <v>41240</v>
      </c>
      <c r="I1128" t="s">
        <v>5969</v>
      </c>
      <c r="J1128" t="s">
        <v>6169</v>
      </c>
      <c r="K1128">
        <v>2012</v>
      </c>
      <c r="L1128" t="s">
        <v>598</v>
      </c>
      <c r="M1128">
        <v>0</v>
      </c>
      <c r="N1128">
        <v>103</v>
      </c>
      <c r="O1128">
        <v>36</v>
      </c>
      <c r="P1128">
        <v>2</v>
      </c>
      <c r="Q1128" t="s">
        <v>10</v>
      </c>
      <c r="R1128" t="s">
        <v>48</v>
      </c>
      <c r="S1128">
        <v>0.34951456310679602</v>
      </c>
      <c r="T1128">
        <v>11</v>
      </c>
      <c r="U1128">
        <v>4</v>
      </c>
    </row>
    <row r="1129" spans="1:21" x14ac:dyDescent="0.25">
      <c r="A1129" t="s">
        <v>2956</v>
      </c>
      <c r="B1129" s="1">
        <v>41235</v>
      </c>
      <c r="C1129" t="s">
        <v>6873</v>
      </c>
      <c r="D1129" t="s">
        <v>6148</v>
      </c>
      <c r="E1129" t="s">
        <v>5995</v>
      </c>
      <c r="F1129" t="s">
        <v>5996</v>
      </c>
      <c r="G1129" t="s">
        <v>5973</v>
      </c>
      <c r="H1129" s="1">
        <v>41237</v>
      </c>
      <c r="I1129" t="s">
        <v>5986</v>
      </c>
      <c r="J1129" t="s">
        <v>6149</v>
      </c>
      <c r="K1129">
        <v>2012</v>
      </c>
      <c r="L1129" t="s">
        <v>1118</v>
      </c>
      <c r="M1129">
        <v>0</v>
      </c>
      <c r="N1129">
        <v>27</v>
      </c>
      <c r="O1129">
        <v>4</v>
      </c>
      <c r="P1129">
        <v>2</v>
      </c>
      <c r="Q1129" t="s">
        <v>10</v>
      </c>
      <c r="R1129" t="s">
        <v>48</v>
      </c>
      <c r="S1129">
        <v>0.148148148148148</v>
      </c>
      <c r="T1129">
        <v>11</v>
      </c>
      <c r="U1129">
        <v>4</v>
      </c>
    </row>
    <row r="1130" spans="1:21" x14ac:dyDescent="0.25">
      <c r="A1130" t="s">
        <v>3001</v>
      </c>
      <c r="B1130" s="1">
        <v>41246</v>
      </c>
      <c r="C1130" t="s">
        <v>7272</v>
      </c>
      <c r="D1130" t="s">
        <v>6139</v>
      </c>
      <c r="E1130" t="s">
        <v>6115</v>
      </c>
      <c r="F1130" t="s">
        <v>5979</v>
      </c>
      <c r="G1130" t="s">
        <v>5973</v>
      </c>
      <c r="H1130" s="1">
        <v>41246</v>
      </c>
      <c r="I1130" t="s">
        <v>6005</v>
      </c>
      <c r="J1130" t="s">
        <v>6140</v>
      </c>
      <c r="K1130">
        <v>2012</v>
      </c>
      <c r="L1130" t="s">
        <v>405</v>
      </c>
      <c r="M1130">
        <v>0</v>
      </c>
      <c r="N1130">
        <v>84</v>
      </c>
      <c r="O1130">
        <v>3</v>
      </c>
      <c r="P1130">
        <v>7</v>
      </c>
      <c r="Q1130" t="s">
        <v>10</v>
      </c>
      <c r="R1130" t="s">
        <v>48</v>
      </c>
      <c r="S1130">
        <v>3.5714285714285698E-2</v>
      </c>
      <c r="T1130">
        <v>12</v>
      </c>
      <c r="U1130">
        <v>4</v>
      </c>
    </row>
    <row r="1131" spans="1:21" x14ac:dyDescent="0.25">
      <c r="A1131" t="s">
        <v>3015</v>
      </c>
      <c r="B1131" s="1">
        <v>41248</v>
      </c>
      <c r="C1131" t="s">
        <v>6414</v>
      </c>
      <c r="D1131" t="s">
        <v>6279</v>
      </c>
      <c r="E1131" t="s">
        <v>6008</v>
      </c>
      <c r="F1131" t="s">
        <v>5979</v>
      </c>
      <c r="G1131" t="s">
        <v>5968</v>
      </c>
      <c r="H1131" s="1">
        <v>41251</v>
      </c>
      <c r="I1131" t="s">
        <v>5969</v>
      </c>
      <c r="J1131" t="s">
        <v>6279</v>
      </c>
      <c r="K1131">
        <v>2012</v>
      </c>
      <c r="L1131" t="s">
        <v>1470</v>
      </c>
      <c r="M1131">
        <v>0</v>
      </c>
      <c r="N1131">
        <v>147</v>
      </c>
      <c r="O1131">
        <v>31</v>
      </c>
      <c r="P1131">
        <v>5</v>
      </c>
      <c r="Q1131" t="s">
        <v>10</v>
      </c>
      <c r="R1131" t="s">
        <v>48</v>
      </c>
      <c r="S1131">
        <v>0.210884353741497</v>
      </c>
      <c r="T1131">
        <v>12</v>
      </c>
      <c r="U1131">
        <v>4</v>
      </c>
    </row>
    <row r="1132" spans="1:21" x14ac:dyDescent="0.25">
      <c r="A1132" t="s">
        <v>3024</v>
      </c>
      <c r="B1132" s="1">
        <v>41253</v>
      </c>
      <c r="C1132" t="s">
        <v>6364</v>
      </c>
      <c r="D1132" t="s">
        <v>7414</v>
      </c>
      <c r="E1132" t="s">
        <v>6002</v>
      </c>
      <c r="F1132" t="s">
        <v>5996</v>
      </c>
      <c r="G1132" t="s">
        <v>5973</v>
      </c>
      <c r="H1132" s="1">
        <v>41255</v>
      </c>
      <c r="I1132" t="s">
        <v>5969</v>
      </c>
      <c r="J1132" t="s">
        <v>6368</v>
      </c>
      <c r="K1132">
        <v>2012</v>
      </c>
      <c r="L1132" t="s">
        <v>1292</v>
      </c>
      <c r="M1132">
        <v>0</v>
      </c>
      <c r="N1132">
        <v>77</v>
      </c>
      <c r="O1132">
        <v>22</v>
      </c>
      <c r="P1132">
        <v>5</v>
      </c>
      <c r="Q1132" t="s">
        <v>10</v>
      </c>
      <c r="R1132" t="s">
        <v>48</v>
      </c>
      <c r="S1132">
        <v>0.28571428571428598</v>
      </c>
      <c r="T1132">
        <v>12</v>
      </c>
      <c r="U1132">
        <v>4</v>
      </c>
    </row>
    <row r="1133" spans="1:21" x14ac:dyDescent="0.25">
      <c r="A1133" t="s">
        <v>3056</v>
      </c>
      <c r="B1133" s="1">
        <v>41260</v>
      </c>
      <c r="C1133" t="s">
        <v>6231</v>
      </c>
      <c r="D1133" t="s">
        <v>6457</v>
      </c>
      <c r="E1133" t="s">
        <v>5972</v>
      </c>
      <c r="F1133" t="s">
        <v>5967</v>
      </c>
      <c r="G1133" t="s">
        <v>5983</v>
      </c>
      <c r="H1133" s="1">
        <v>41264</v>
      </c>
      <c r="I1133" t="s">
        <v>5969</v>
      </c>
      <c r="J1133" t="s">
        <v>5975</v>
      </c>
      <c r="K1133">
        <v>2012</v>
      </c>
      <c r="L1133" t="s">
        <v>604</v>
      </c>
      <c r="M1133">
        <v>0</v>
      </c>
      <c r="N1133">
        <v>403</v>
      </c>
      <c r="O1133">
        <v>181</v>
      </c>
      <c r="P1133">
        <v>14</v>
      </c>
      <c r="Q1133" t="s">
        <v>10</v>
      </c>
      <c r="R1133" t="s">
        <v>48</v>
      </c>
      <c r="S1133">
        <v>0.44913151364764298</v>
      </c>
      <c r="T1133">
        <v>12</v>
      </c>
      <c r="U1133">
        <v>4</v>
      </c>
    </row>
    <row r="1134" spans="1:21" x14ac:dyDescent="0.25">
      <c r="A1134" t="s">
        <v>3062</v>
      </c>
      <c r="B1134" s="1">
        <v>41261</v>
      </c>
      <c r="C1134" t="s">
        <v>6649</v>
      </c>
      <c r="D1134" t="s">
        <v>7199</v>
      </c>
      <c r="E1134" t="s">
        <v>6002</v>
      </c>
      <c r="F1134" t="s">
        <v>5996</v>
      </c>
      <c r="G1134" t="s">
        <v>5973</v>
      </c>
      <c r="H1134" s="1">
        <v>41264</v>
      </c>
      <c r="I1134" t="s">
        <v>5969</v>
      </c>
      <c r="J1134" t="s">
        <v>6082</v>
      </c>
      <c r="K1134">
        <v>2012</v>
      </c>
      <c r="L1134" t="s">
        <v>317</v>
      </c>
      <c r="M1134">
        <v>0</v>
      </c>
      <c r="N1134">
        <v>67</v>
      </c>
      <c r="O1134">
        <v>27</v>
      </c>
      <c r="P1134">
        <v>5</v>
      </c>
      <c r="Q1134" t="s">
        <v>10</v>
      </c>
      <c r="R1134" t="s">
        <v>48</v>
      </c>
      <c r="S1134">
        <v>0.402985074626866</v>
      </c>
      <c r="T1134">
        <v>12</v>
      </c>
      <c r="U1134">
        <v>4</v>
      </c>
    </row>
    <row r="1135" spans="1:21" x14ac:dyDescent="0.25">
      <c r="A1135" t="s">
        <v>3062</v>
      </c>
      <c r="B1135" s="1">
        <v>41261</v>
      </c>
      <c r="C1135" t="s">
        <v>6649</v>
      </c>
      <c r="D1135" t="s">
        <v>7199</v>
      </c>
      <c r="E1135" t="s">
        <v>6002</v>
      </c>
      <c r="F1135" t="s">
        <v>5996</v>
      </c>
      <c r="G1135" t="s">
        <v>5973</v>
      </c>
      <c r="H1135" s="1">
        <v>41264</v>
      </c>
      <c r="I1135" t="s">
        <v>5969</v>
      </c>
      <c r="J1135" t="s">
        <v>6082</v>
      </c>
      <c r="K1135">
        <v>2012</v>
      </c>
      <c r="L1135" t="s">
        <v>225</v>
      </c>
      <c r="M1135">
        <v>0</v>
      </c>
      <c r="N1135">
        <v>57</v>
      </c>
      <c r="O1135">
        <v>21</v>
      </c>
      <c r="P1135">
        <v>5</v>
      </c>
      <c r="Q1135" t="s">
        <v>10</v>
      </c>
      <c r="R1135" t="s">
        <v>48</v>
      </c>
      <c r="S1135">
        <v>0.36842105263157898</v>
      </c>
      <c r="T1135">
        <v>12</v>
      </c>
      <c r="U1135">
        <v>4</v>
      </c>
    </row>
    <row r="1136" spans="1:21" x14ac:dyDescent="0.25">
      <c r="A1136" t="s">
        <v>3168</v>
      </c>
      <c r="B1136" s="1">
        <v>41283</v>
      </c>
      <c r="C1136" t="s">
        <v>6862</v>
      </c>
      <c r="D1136" t="s">
        <v>6426</v>
      </c>
      <c r="E1136" t="s">
        <v>5995</v>
      </c>
      <c r="F1136" t="s">
        <v>5996</v>
      </c>
      <c r="G1136" t="s">
        <v>5968</v>
      </c>
      <c r="H1136" s="1">
        <v>41285</v>
      </c>
      <c r="I1136" t="s">
        <v>5986</v>
      </c>
      <c r="J1136" t="s">
        <v>6039</v>
      </c>
      <c r="K1136">
        <v>2013</v>
      </c>
      <c r="L1136" t="s">
        <v>100</v>
      </c>
      <c r="M1136">
        <v>0</v>
      </c>
      <c r="N1136">
        <v>19</v>
      </c>
      <c r="O1136">
        <v>1</v>
      </c>
      <c r="P1136">
        <v>3</v>
      </c>
      <c r="Q1136" t="s">
        <v>10</v>
      </c>
      <c r="R1136" t="s">
        <v>48</v>
      </c>
      <c r="S1136">
        <v>5.2631578947368397E-2</v>
      </c>
      <c r="T1136">
        <v>1</v>
      </c>
      <c r="U1136">
        <v>1</v>
      </c>
    </row>
    <row r="1137" spans="1:21" x14ac:dyDescent="0.25">
      <c r="A1137" t="s">
        <v>3173</v>
      </c>
      <c r="B1137" s="1">
        <v>41288</v>
      </c>
      <c r="C1137" t="s">
        <v>6813</v>
      </c>
      <c r="D1137" t="s">
        <v>5999</v>
      </c>
      <c r="E1137" t="s">
        <v>6000</v>
      </c>
      <c r="F1137" t="s">
        <v>5979</v>
      </c>
      <c r="G1137" t="s">
        <v>5973</v>
      </c>
      <c r="H1137" s="1">
        <v>41288</v>
      </c>
      <c r="I1137" t="s">
        <v>6005</v>
      </c>
      <c r="J1137" t="s">
        <v>5999</v>
      </c>
      <c r="K1137">
        <v>2013</v>
      </c>
      <c r="L1137" t="s">
        <v>1812</v>
      </c>
      <c r="M1137">
        <v>0</v>
      </c>
      <c r="N1137">
        <v>4</v>
      </c>
      <c r="O1137">
        <v>0</v>
      </c>
      <c r="P1137">
        <v>1</v>
      </c>
      <c r="Q1137" t="s">
        <v>10</v>
      </c>
      <c r="R1137" t="s">
        <v>48</v>
      </c>
      <c r="S1137">
        <v>0</v>
      </c>
      <c r="T1137">
        <v>1</v>
      </c>
      <c r="U1137">
        <v>1</v>
      </c>
    </row>
    <row r="1138" spans="1:21" x14ac:dyDescent="0.25">
      <c r="A1138" t="s">
        <v>3185</v>
      </c>
      <c r="B1138" s="1">
        <v>41291</v>
      </c>
      <c r="C1138" t="s">
        <v>7082</v>
      </c>
      <c r="D1138" t="s">
        <v>6135</v>
      </c>
      <c r="E1138" t="s">
        <v>6008</v>
      </c>
      <c r="F1138" t="s">
        <v>5979</v>
      </c>
      <c r="G1138" t="s">
        <v>5973</v>
      </c>
      <c r="H1138" s="1">
        <v>41293</v>
      </c>
      <c r="I1138" t="s">
        <v>5986</v>
      </c>
      <c r="J1138" t="s">
        <v>6045</v>
      </c>
      <c r="K1138">
        <v>2013</v>
      </c>
      <c r="L1138" t="s">
        <v>593</v>
      </c>
      <c r="M1138">
        <v>0</v>
      </c>
      <c r="N1138">
        <v>44</v>
      </c>
      <c r="O1138">
        <v>14</v>
      </c>
      <c r="P1138">
        <v>4</v>
      </c>
      <c r="Q1138" t="s">
        <v>10</v>
      </c>
      <c r="R1138" t="s">
        <v>48</v>
      </c>
      <c r="S1138">
        <v>0.31818181818181801</v>
      </c>
      <c r="T1138">
        <v>1</v>
      </c>
      <c r="U1138">
        <v>1</v>
      </c>
    </row>
    <row r="1139" spans="1:21" x14ac:dyDescent="0.25">
      <c r="A1139" t="s">
        <v>3195</v>
      </c>
      <c r="B1139" s="1">
        <v>41293</v>
      </c>
      <c r="C1139" t="s">
        <v>7291</v>
      </c>
      <c r="D1139" t="s">
        <v>6820</v>
      </c>
      <c r="E1139" t="s">
        <v>6008</v>
      </c>
      <c r="F1139" t="s">
        <v>5979</v>
      </c>
      <c r="G1139" t="s">
        <v>5983</v>
      </c>
      <c r="H1139" s="1">
        <v>41295</v>
      </c>
      <c r="I1139" t="s">
        <v>5969</v>
      </c>
      <c r="J1139" t="s">
        <v>6095</v>
      </c>
      <c r="K1139">
        <v>2013</v>
      </c>
      <c r="L1139" t="s">
        <v>221</v>
      </c>
      <c r="M1139">
        <v>0</v>
      </c>
      <c r="N1139">
        <v>15</v>
      </c>
      <c r="O1139">
        <v>4</v>
      </c>
      <c r="P1139">
        <v>3</v>
      </c>
      <c r="Q1139" t="s">
        <v>10</v>
      </c>
      <c r="R1139" t="s">
        <v>48</v>
      </c>
      <c r="S1139">
        <v>0.266666666666667</v>
      </c>
      <c r="T1139">
        <v>1</v>
      </c>
      <c r="U1139">
        <v>1</v>
      </c>
    </row>
    <row r="1140" spans="1:21" x14ac:dyDescent="0.25">
      <c r="A1140" t="s">
        <v>3205</v>
      </c>
      <c r="B1140" s="1">
        <v>41299</v>
      </c>
      <c r="C1140" t="s">
        <v>7279</v>
      </c>
      <c r="D1140" t="s">
        <v>6063</v>
      </c>
      <c r="E1140" t="s">
        <v>6002</v>
      </c>
      <c r="F1140" t="s">
        <v>5996</v>
      </c>
      <c r="G1140" t="s">
        <v>5973</v>
      </c>
      <c r="H1140" s="1">
        <v>41301</v>
      </c>
      <c r="I1140" t="s">
        <v>5969</v>
      </c>
      <c r="J1140" t="s">
        <v>6063</v>
      </c>
      <c r="K1140">
        <v>2013</v>
      </c>
      <c r="L1140" t="s">
        <v>100</v>
      </c>
      <c r="M1140">
        <v>0</v>
      </c>
      <c r="N1140">
        <v>17</v>
      </c>
      <c r="O1140">
        <v>5</v>
      </c>
      <c r="P1140">
        <v>3</v>
      </c>
      <c r="Q1140" t="s">
        <v>10</v>
      </c>
      <c r="R1140" t="s">
        <v>48</v>
      </c>
      <c r="S1140">
        <v>0.29411764705882398</v>
      </c>
      <c r="T1140">
        <v>1</v>
      </c>
      <c r="U1140">
        <v>1</v>
      </c>
    </row>
    <row r="1141" spans="1:21" x14ac:dyDescent="0.25">
      <c r="A1141" t="s">
        <v>3205</v>
      </c>
      <c r="B1141" s="1">
        <v>41299</v>
      </c>
      <c r="C1141" t="s">
        <v>7279</v>
      </c>
      <c r="D1141" t="s">
        <v>6063</v>
      </c>
      <c r="E1141" t="s">
        <v>6002</v>
      </c>
      <c r="F1141" t="s">
        <v>5996</v>
      </c>
      <c r="G1141" t="s">
        <v>5973</v>
      </c>
      <c r="H1141" s="1">
        <v>41301</v>
      </c>
      <c r="I1141" t="s">
        <v>5969</v>
      </c>
      <c r="J1141" t="s">
        <v>6063</v>
      </c>
      <c r="K1141">
        <v>2013</v>
      </c>
      <c r="L1141" t="s">
        <v>762</v>
      </c>
      <c r="M1141">
        <v>0</v>
      </c>
      <c r="N1141">
        <v>23</v>
      </c>
      <c r="O1141">
        <v>10</v>
      </c>
      <c r="P1141">
        <v>3</v>
      </c>
      <c r="Q1141" t="s">
        <v>10</v>
      </c>
      <c r="R1141" t="s">
        <v>48</v>
      </c>
      <c r="S1141">
        <v>0.434782608695652</v>
      </c>
      <c r="T1141">
        <v>1</v>
      </c>
      <c r="U1141">
        <v>1</v>
      </c>
    </row>
    <row r="1142" spans="1:21" x14ac:dyDescent="0.25">
      <c r="A1142" t="s">
        <v>3268</v>
      </c>
      <c r="B1142" s="1">
        <v>41318</v>
      </c>
      <c r="C1142" t="s">
        <v>7286</v>
      </c>
      <c r="D1142" t="s">
        <v>6181</v>
      </c>
      <c r="E1142" t="s">
        <v>6182</v>
      </c>
      <c r="F1142" t="s">
        <v>5967</v>
      </c>
      <c r="G1142" t="s">
        <v>5968</v>
      </c>
      <c r="H1142" s="1">
        <v>41318</v>
      </c>
      <c r="I1142" t="s">
        <v>6005</v>
      </c>
      <c r="J1142" t="s">
        <v>6183</v>
      </c>
      <c r="K1142">
        <v>2013</v>
      </c>
      <c r="L1142" t="s">
        <v>715</v>
      </c>
      <c r="M1142">
        <v>0</v>
      </c>
      <c r="N1142">
        <v>30</v>
      </c>
      <c r="O1142">
        <v>12</v>
      </c>
      <c r="P1142">
        <v>1</v>
      </c>
      <c r="Q1142" t="s">
        <v>10</v>
      </c>
      <c r="R1142" t="s">
        <v>48</v>
      </c>
      <c r="S1142">
        <v>0.4</v>
      </c>
      <c r="T1142">
        <v>2</v>
      </c>
      <c r="U1142">
        <v>1</v>
      </c>
    </row>
    <row r="1143" spans="1:21" x14ac:dyDescent="0.25">
      <c r="A1143" t="s">
        <v>3277</v>
      </c>
      <c r="B1143" s="1">
        <v>41319</v>
      </c>
      <c r="C1143" t="s">
        <v>6306</v>
      </c>
      <c r="D1143" t="s">
        <v>7492</v>
      </c>
      <c r="E1143" t="s">
        <v>5972</v>
      </c>
      <c r="F1143" t="s">
        <v>5967</v>
      </c>
      <c r="G1143" t="s">
        <v>5973</v>
      </c>
      <c r="H1143" s="1">
        <v>41324</v>
      </c>
      <c r="I1143" t="s">
        <v>5969</v>
      </c>
      <c r="J1143" t="s">
        <v>5975</v>
      </c>
      <c r="K1143">
        <v>2013</v>
      </c>
      <c r="L1143" t="s">
        <v>323</v>
      </c>
      <c r="M1143">
        <v>0</v>
      </c>
      <c r="N1143">
        <v>151</v>
      </c>
      <c r="O1143">
        <v>9</v>
      </c>
      <c r="P1143">
        <v>3</v>
      </c>
      <c r="Q1143" t="s">
        <v>10</v>
      </c>
      <c r="R1143" t="s">
        <v>48</v>
      </c>
      <c r="S1143">
        <v>5.9602649006622502E-2</v>
      </c>
      <c r="T1143">
        <v>2</v>
      </c>
      <c r="U1143">
        <v>1</v>
      </c>
    </row>
    <row r="1144" spans="1:21" x14ac:dyDescent="0.25">
      <c r="A1144" t="s">
        <v>3281</v>
      </c>
      <c r="B1144" s="1">
        <v>41321</v>
      </c>
      <c r="C1144" t="s">
        <v>6730</v>
      </c>
      <c r="D1144" t="s">
        <v>7493</v>
      </c>
      <c r="E1144" t="s">
        <v>6002</v>
      </c>
      <c r="F1144" t="s">
        <v>5996</v>
      </c>
      <c r="G1144" t="s">
        <v>5983</v>
      </c>
      <c r="H1144" s="1">
        <v>41323</v>
      </c>
      <c r="I1144" t="s">
        <v>5986</v>
      </c>
      <c r="J1144" t="s">
        <v>6087</v>
      </c>
      <c r="K1144">
        <v>2013</v>
      </c>
      <c r="L1144" t="s">
        <v>1901</v>
      </c>
      <c r="M1144">
        <v>0</v>
      </c>
      <c r="N1144">
        <v>22</v>
      </c>
      <c r="O1144">
        <v>6</v>
      </c>
      <c r="P1144">
        <v>2</v>
      </c>
      <c r="Q1144" t="s">
        <v>10</v>
      </c>
      <c r="R1144" t="s">
        <v>48</v>
      </c>
      <c r="S1144">
        <v>0.27272727272727298</v>
      </c>
      <c r="T1144">
        <v>2</v>
      </c>
      <c r="U1144">
        <v>1</v>
      </c>
    </row>
    <row r="1145" spans="1:21" x14ac:dyDescent="0.25">
      <c r="A1145" t="s">
        <v>3326</v>
      </c>
      <c r="B1145" s="1">
        <v>41333</v>
      </c>
      <c r="C1145" t="s">
        <v>7196</v>
      </c>
      <c r="D1145" t="s">
        <v>6844</v>
      </c>
      <c r="E1145" t="s">
        <v>6002</v>
      </c>
      <c r="F1145" t="s">
        <v>5996</v>
      </c>
      <c r="G1145" t="s">
        <v>5973</v>
      </c>
      <c r="H1145" s="1">
        <v>41334</v>
      </c>
      <c r="I1145" t="s">
        <v>5986</v>
      </c>
      <c r="J1145" t="s">
        <v>6845</v>
      </c>
      <c r="K1145">
        <v>2013</v>
      </c>
      <c r="L1145" t="s">
        <v>1657</v>
      </c>
      <c r="M1145">
        <v>0</v>
      </c>
      <c r="N1145">
        <v>43</v>
      </c>
      <c r="O1145">
        <v>11</v>
      </c>
      <c r="P1145">
        <v>4</v>
      </c>
      <c r="Q1145" t="s">
        <v>10</v>
      </c>
      <c r="R1145" t="s">
        <v>48</v>
      </c>
      <c r="S1145">
        <v>0.25581395348837199</v>
      </c>
      <c r="T1145">
        <v>2</v>
      </c>
      <c r="U1145">
        <v>1</v>
      </c>
    </row>
    <row r="1146" spans="1:21" x14ac:dyDescent="0.25">
      <c r="A1146" t="s">
        <v>3336</v>
      </c>
      <c r="B1146" s="1">
        <v>41336</v>
      </c>
      <c r="C1146" t="s">
        <v>7345</v>
      </c>
      <c r="D1146" t="s">
        <v>5999</v>
      </c>
      <c r="E1146" t="s">
        <v>6000</v>
      </c>
      <c r="F1146" t="s">
        <v>5979</v>
      </c>
      <c r="G1146" t="s">
        <v>5983</v>
      </c>
      <c r="H1146" s="1">
        <v>41340</v>
      </c>
      <c r="I1146" t="s">
        <v>5969</v>
      </c>
      <c r="J1146" t="s">
        <v>5999</v>
      </c>
      <c r="K1146">
        <v>2013</v>
      </c>
      <c r="L1146" t="s">
        <v>180</v>
      </c>
      <c r="M1146">
        <v>0</v>
      </c>
      <c r="N1146">
        <v>21</v>
      </c>
      <c r="O1146">
        <v>5</v>
      </c>
      <c r="P1146">
        <v>2</v>
      </c>
      <c r="Q1146" t="s">
        <v>10</v>
      </c>
      <c r="R1146" t="s">
        <v>48</v>
      </c>
      <c r="S1146">
        <v>0.238095238095238</v>
      </c>
      <c r="T1146">
        <v>3</v>
      </c>
      <c r="U1146">
        <v>1</v>
      </c>
    </row>
    <row r="1147" spans="1:21" x14ac:dyDescent="0.25">
      <c r="A1147" t="s">
        <v>3349</v>
      </c>
      <c r="B1147" s="1">
        <v>41344</v>
      </c>
      <c r="C1147" t="s">
        <v>6741</v>
      </c>
      <c r="D1147" t="s">
        <v>6544</v>
      </c>
      <c r="E1147" t="s">
        <v>5972</v>
      </c>
      <c r="F1147" t="s">
        <v>5967</v>
      </c>
      <c r="G1147" t="s">
        <v>5973</v>
      </c>
      <c r="H1147" s="1">
        <v>41344</v>
      </c>
      <c r="I1147" t="s">
        <v>6005</v>
      </c>
      <c r="J1147" t="s">
        <v>5975</v>
      </c>
      <c r="K1147">
        <v>2013</v>
      </c>
      <c r="L1147" t="s">
        <v>1344</v>
      </c>
      <c r="M1147">
        <v>0</v>
      </c>
      <c r="N1147">
        <v>233</v>
      </c>
      <c r="O1147">
        <v>67</v>
      </c>
      <c r="P1147">
        <v>8</v>
      </c>
      <c r="Q1147" t="s">
        <v>10</v>
      </c>
      <c r="R1147" t="s">
        <v>48</v>
      </c>
      <c r="S1147">
        <v>0.28755364806867001</v>
      </c>
      <c r="T1147">
        <v>3</v>
      </c>
      <c r="U1147">
        <v>1</v>
      </c>
    </row>
    <row r="1148" spans="1:21" x14ac:dyDescent="0.25">
      <c r="A1148" t="s">
        <v>3362</v>
      </c>
      <c r="B1148" s="1">
        <v>41346</v>
      </c>
      <c r="C1148" t="s">
        <v>6475</v>
      </c>
      <c r="D1148" t="s">
        <v>6473</v>
      </c>
      <c r="E1148" t="s">
        <v>5972</v>
      </c>
      <c r="F1148" t="s">
        <v>5967</v>
      </c>
      <c r="G1148" t="s">
        <v>5973</v>
      </c>
      <c r="H1148" s="1">
        <v>41348</v>
      </c>
      <c r="I1148" t="s">
        <v>5986</v>
      </c>
      <c r="J1148" t="s">
        <v>5975</v>
      </c>
      <c r="K1148">
        <v>2013</v>
      </c>
      <c r="L1148" t="s">
        <v>1345</v>
      </c>
      <c r="M1148">
        <v>0</v>
      </c>
      <c r="N1148">
        <v>55</v>
      </c>
      <c r="O1148">
        <v>15</v>
      </c>
      <c r="P1148">
        <v>2</v>
      </c>
      <c r="Q1148" t="s">
        <v>10</v>
      </c>
      <c r="R1148" t="s">
        <v>48</v>
      </c>
      <c r="S1148">
        <v>0.27272727272727298</v>
      </c>
      <c r="T1148">
        <v>3</v>
      </c>
      <c r="U1148">
        <v>1</v>
      </c>
    </row>
    <row r="1149" spans="1:21" x14ac:dyDescent="0.25">
      <c r="A1149" t="s">
        <v>3409</v>
      </c>
      <c r="B1149" s="1">
        <v>41367</v>
      </c>
      <c r="C1149" t="s">
        <v>6951</v>
      </c>
      <c r="D1149" t="s">
        <v>6842</v>
      </c>
      <c r="E1149" t="s">
        <v>6002</v>
      </c>
      <c r="F1149" t="s">
        <v>5996</v>
      </c>
      <c r="G1149" t="s">
        <v>5973</v>
      </c>
      <c r="H1149" s="1">
        <v>41369</v>
      </c>
      <c r="I1149" t="s">
        <v>5969</v>
      </c>
      <c r="J1149" t="s">
        <v>6087</v>
      </c>
      <c r="K1149">
        <v>2013</v>
      </c>
      <c r="L1149" t="s">
        <v>693</v>
      </c>
      <c r="M1149">
        <v>0</v>
      </c>
      <c r="N1149">
        <v>120</v>
      </c>
      <c r="O1149">
        <v>23</v>
      </c>
      <c r="P1149">
        <v>4</v>
      </c>
      <c r="Q1149" t="s">
        <v>10</v>
      </c>
      <c r="R1149" t="s">
        <v>48</v>
      </c>
      <c r="S1149">
        <v>0.19166666666666701</v>
      </c>
      <c r="T1149">
        <v>4</v>
      </c>
      <c r="U1149">
        <v>2</v>
      </c>
    </row>
    <row r="1150" spans="1:21" x14ac:dyDescent="0.25">
      <c r="A1150" t="s">
        <v>3422</v>
      </c>
      <c r="B1150" s="1">
        <v>41371</v>
      </c>
      <c r="C1150" t="s">
        <v>7042</v>
      </c>
      <c r="D1150" t="s">
        <v>6689</v>
      </c>
      <c r="E1150" t="s">
        <v>5995</v>
      </c>
      <c r="F1150" t="s">
        <v>5996</v>
      </c>
      <c r="G1150" t="s">
        <v>5983</v>
      </c>
      <c r="H1150" s="1">
        <v>41373</v>
      </c>
      <c r="I1150" t="s">
        <v>5969</v>
      </c>
      <c r="J1150" t="s">
        <v>6057</v>
      </c>
      <c r="K1150">
        <v>2013</v>
      </c>
      <c r="L1150" t="s">
        <v>1051</v>
      </c>
      <c r="M1150">
        <v>0</v>
      </c>
      <c r="N1150">
        <v>19</v>
      </c>
      <c r="O1150">
        <v>8</v>
      </c>
      <c r="P1150">
        <v>4</v>
      </c>
      <c r="Q1150" t="s">
        <v>10</v>
      </c>
      <c r="R1150" t="s">
        <v>48</v>
      </c>
      <c r="S1150">
        <v>0.42105263157894701</v>
      </c>
      <c r="T1150">
        <v>4</v>
      </c>
      <c r="U1150">
        <v>2</v>
      </c>
    </row>
    <row r="1151" spans="1:21" x14ac:dyDescent="0.25">
      <c r="A1151" t="s">
        <v>3422</v>
      </c>
      <c r="B1151" s="1">
        <v>41371</v>
      </c>
      <c r="C1151" t="s">
        <v>7042</v>
      </c>
      <c r="D1151" t="s">
        <v>6689</v>
      </c>
      <c r="E1151" t="s">
        <v>5995</v>
      </c>
      <c r="F1151" t="s">
        <v>5996</v>
      </c>
      <c r="G1151" t="s">
        <v>5983</v>
      </c>
      <c r="H1151" s="1">
        <v>41373</v>
      </c>
      <c r="I1151" t="s">
        <v>5969</v>
      </c>
      <c r="J1151" t="s">
        <v>6057</v>
      </c>
      <c r="K1151">
        <v>2013</v>
      </c>
      <c r="L1151" t="s">
        <v>543</v>
      </c>
      <c r="M1151">
        <v>0</v>
      </c>
      <c r="N1151">
        <v>12</v>
      </c>
      <c r="O1151">
        <v>3</v>
      </c>
      <c r="P1151">
        <v>1</v>
      </c>
      <c r="Q1151" t="s">
        <v>10</v>
      </c>
      <c r="R1151" t="s">
        <v>48</v>
      </c>
      <c r="S1151">
        <v>0.25</v>
      </c>
      <c r="T1151">
        <v>4</v>
      </c>
      <c r="U1151">
        <v>2</v>
      </c>
    </row>
    <row r="1152" spans="1:21" x14ac:dyDescent="0.25">
      <c r="A1152" t="s">
        <v>3423</v>
      </c>
      <c r="B1152" s="1">
        <v>41372</v>
      </c>
      <c r="C1152" t="s">
        <v>7525</v>
      </c>
      <c r="D1152" t="s">
        <v>7451</v>
      </c>
      <c r="E1152" t="s">
        <v>6048</v>
      </c>
      <c r="F1152" t="s">
        <v>5979</v>
      </c>
      <c r="G1152" t="s">
        <v>5968</v>
      </c>
      <c r="H1152" s="1">
        <v>41374</v>
      </c>
      <c r="I1152" t="s">
        <v>5969</v>
      </c>
      <c r="J1152" t="s">
        <v>7452</v>
      </c>
      <c r="K1152">
        <v>2013</v>
      </c>
      <c r="L1152" t="s">
        <v>944</v>
      </c>
      <c r="M1152">
        <v>0</v>
      </c>
      <c r="N1152">
        <v>104</v>
      </c>
      <c r="O1152">
        <v>19</v>
      </c>
      <c r="P1152">
        <v>2</v>
      </c>
      <c r="Q1152" t="s">
        <v>10</v>
      </c>
      <c r="R1152" t="s">
        <v>48</v>
      </c>
      <c r="S1152">
        <v>0.18269230769230799</v>
      </c>
      <c r="T1152">
        <v>4</v>
      </c>
      <c r="U1152">
        <v>2</v>
      </c>
    </row>
    <row r="1153" spans="1:21" x14ac:dyDescent="0.25">
      <c r="A1153" t="s">
        <v>3447</v>
      </c>
      <c r="B1153" s="1">
        <v>41383</v>
      </c>
      <c r="C1153" t="s">
        <v>6390</v>
      </c>
      <c r="D1153" t="s">
        <v>6487</v>
      </c>
      <c r="E1153" t="s">
        <v>6008</v>
      </c>
      <c r="F1153" t="s">
        <v>5979</v>
      </c>
      <c r="G1153" t="s">
        <v>5983</v>
      </c>
      <c r="H1153" s="1">
        <v>41386</v>
      </c>
      <c r="I1153" t="s">
        <v>5986</v>
      </c>
      <c r="J1153" t="s">
        <v>6045</v>
      </c>
      <c r="K1153">
        <v>2013</v>
      </c>
      <c r="L1153" t="s">
        <v>117</v>
      </c>
      <c r="M1153">
        <v>0</v>
      </c>
      <c r="N1153">
        <v>40</v>
      </c>
      <c r="O1153">
        <v>1</v>
      </c>
      <c r="P1153">
        <v>3</v>
      </c>
      <c r="Q1153" t="s">
        <v>10</v>
      </c>
      <c r="R1153" t="s">
        <v>48</v>
      </c>
      <c r="S1153">
        <v>2.5000000000000001E-2</v>
      </c>
      <c r="T1153">
        <v>4</v>
      </c>
      <c r="U1153">
        <v>2</v>
      </c>
    </row>
    <row r="1154" spans="1:21" x14ac:dyDescent="0.25">
      <c r="A1154" t="s">
        <v>3476</v>
      </c>
      <c r="B1154" s="1">
        <v>41397</v>
      </c>
      <c r="C1154" t="s">
        <v>6073</v>
      </c>
      <c r="D1154" t="s">
        <v>6487</v>
      </c>
      <c r="E1154" t="s">
        <v>6008</v>
      </c>
      <c r="F1154" t="s">
        <v>5979</v>
      </c>
      <c r="G1154" t="s">
        <v>5973</v>
      </c>
      <c r="H1154" s="1">
        <v>41397</v>
      </c>
      <c r="I1154" t="s">
        <v>6005</v>
      </c>
      <c r="J1154" t="s">
        <v>6045</v>
      </c>
      <c r="K1154">
        <v>2013</v>
      </c>
      <c r="L1154" t="s">
        <v>1523</v>
      </c>
      <c r="M1154">
        <v>0</v>
      </c>
      <c r="N1154">
        <v>9</v>
      </c>
      <c r="O1154">
        <v>2</v>
      </c>
      <c r="P1154">
        <v>1</v>
      </c>
      <c r="Q1154" t="s">
        <v>10</v>
      </c>
      <c r="R1154" t="s">
        <v>48</v>
      </c>
      <c r="S1154">
        <v>0.22222222222222199</v>
      </c>
      <c r="T1154">
        <v>5</v>
      </c>
      <c r="U1154">
        <v>2</v>
      </c>
    </row>
    <row r="1155" spans="1:21" x14ac:dyDescent="0.25">
      <c r="A1155" t="s">
        <v>3483</v>
      </c>
      <c r="B1155" s="1">
        <v>41400</v>
      </c>
      <c r="C1155" t="s">
        <v>6361</v>
      </c>
      <c r="D1155" t="s">
        <v>7546</v>
      </c>
      <c r="E1155" t="s">
        <v>5995</v>
      </c>
      <c r="F1155" t="s">
        <v>5996</v>
      </c>
      <c r="G1155" t="s">
        <v>5968</v>
      </c>
      <c r="H1155" s="1">
        <v>41403</v>
      </c>
      <c r="I1155" t="s">
        <v>5986</v>
      </c>
      <c r="J1155" t="s">
        <v>7208</v>
      </c>
      <c r="K1155">
        <v>2013</v>
      </c>
      <c r="L1155" t="s">
        <v>1554</v>
      </c>
      <c r="M1155">
        <v>0</v>
      </c>
      <c r="N1155">
        <v>31</v>
      </c>
      <c r="O1155">
        <v>2</v>
      </c>
      <c r="P1155">
        <v>2</v>
      </c>
      <c r="Q1155" t="s">
        <v>10</v>
      </c>
      <c r="R1155" t="s">
        <v>48</v>
      </c>
      <c r="S1155">
        <v>6.4516129032258104E-2</v>
      </c>
      <c r="T1155">
        <v>5</v>
      </c>
      <c r="U1155">
        <v>2</v>
      </c>
    </row>
    <row r="1156" spans="1:21" x14ac:dyDescent="0.25">
      <c r="A1156" t="s">
        <v>3512</v>
      </c>
      <c r="B1156" s="1">
        <v>41410</v>
      </c>
      <c r="C1156" t="s">
        <v>7556</v>
      </c>
      <c r="D1156" t="s">
        <v>6325</v>
      </c>
      <c r="E1156" t="s">
        <v>6008</v>
      </c>
      <c r="F1156" t="s">
        <v>5979</v>
      </c>
      <c r="G1156" t="s">
        <v>5973</v>
      </c>
      <c r="H1156" s="1">
        <v>41414</v>
      </c>
      <c r="I1156" t="s">
        <v>5969</v>
      </c>
      <c r="J1156" t="s">
        <v>6325</v>
      </c>
      <c r="K1156">
        <v>2013</v>
      </c>
      <c r="L1156" t="s">
        <v>169</v>
      </c>
      <c r="M1156">
        <v>0</v>
      </c>
      <c r="N1156">
        <v>92</v>
      </c>
      <c r="O1156">
        <v>24</v>
      </c>
      <c r="P1156">
        <v>8</v>
      </c>
      <c r="Q1156" t="s">
        <v>10</v>
      </c>
      <c r="R1156" t="s">
        <v>48</v>
      </c>
      <c r="S1156">
        <v>0.26086956521739102</v>
      </c>
      <c r="T1156">
        <v>5</v>
      </c>
      <c r="U1156">
        <v>2</v>
      </c>
    </row>
    <row r="1157" spans="1:21" x14ac:dyDescent="0.25">
      <c r="A1157" t="s">
        <v>3522</v>
      </c>
      <c r="B1157" s="1">
        <v>41412</v>
      </c>
      <c r="C1157" t="s">
        <v>6716</v>
      </c>
      <c r="D1157" t="s">
        <v>6702</v>
      </c>
      <c r="E1157" t="s">
        <v>5972</v>
      </c>
      <c r="F1157" t="s">
        <v>5967</v>
      </c>
      <c r="G1157" t="s">
        <v>5973</v>
      </c>
      <c r="H1157" s="1">
        <v>41415</v>
      </c>
      <c r="I1157" t="s">
        <v>5969</v>
      </c>
      <c r="J1157" t="s">
        <v>5975</v>
      </c>
      <c r="K1157">
        <v>2013</v>
      </c>
      <c r="L1157" t="s">
        <v>225</v>
      </c>
      <c r="M1157">
        <v>0</v>
      </c>
      <c r="N1157">
        <v>34</v>
      </c>
      <c r="O1157">
        <v>12</v>
      </c>
      <c r="P1157">
        <v>3</v>
      </c>
      <c r="Q1157" t="s">
        <v>10</v>
      </c>
      <c r="R1157" t="s">
        <v>48</v>
      </c>
      <c r="S1157">
        <v>0.35294117647058798</v>
      </c>
      <c r="T1157">
        <v>5</v>
      </c>
      <c r="U1157">
        <v>2</v>
      </c>
    </row>
    <row r="1158" spans="1:21" x14ac:dyDescent="0.25">
      <c r="A1158" t="s">
        <v>3520</v>
      </c>
      <c r="B1158" s="1">
        <v>41412</v>
      </c>
      <c r="C1158" t="s">
        <v>7325</v>
      </c>
      <c r="D1158" t="s">
        <v>6065</v>
      </c>
      <c r="E1158" t="s">
        <v>6066</v>
      </c>
      <c r="F1158" t="s">
        <v>5967</v>
      </c>
      <c r="G1158" t="s">
        <v>5973</v>
      </c>
      <c r="H1158" s="1">
        <v>41413</v>
      </c>
      <c r="I1158" t="s">
        <v>5986</v>
      </c>
      <c r="J1158" t="s">
        <v>6065</v>
      </c>
      <c r="K1158">
        <v>2013</v>
      </c>
      <c r="L1158" t="s">
        <v>693</v>
      </c>
      <c r="M1158">
        <v>0</v>
      </c>
      <c r="N1158">
        <v>241</v>
      </c>
      <c r="O1158">
        <v>46</v>
      </c>
      <c r="P1158">
        <v>8</v>
      </c>
      <c r="Q1158" t="s">
        <v>10</v>
      </c>
      <c r="R1158" t="s">
        <v>48</v>
      </c>
      <c r="S1158">
        <v>0.19087136929460599</v>
      </c>
      <c r="T1158">
        <v>5</v>
      </c>
      <c r="U1158">
        <v>2</v>
      </c>
    </row>
    <row r="1159" spans="1:21" x14ac:dyDescent="0.25">
      <c r="A1159" t="s">
        <v>3550</v>
      </c>
      <c r="B1159" s="1">
        <v>41424</v>
      </c>
      <c r="C1159" t="s">
        <v>7485</v>
      </c>
      <c r="D1159" t="s">
        <v>6086</v>
      </c>
      <c r="E1159" t="s">
        <v>6002</v>
      </c>
      <c r="F1159" t="s">
        <v>5996</v>
      </c>
      <c r="G1159" t="s">
        <v>5973</v>
      </c>
      <c r="H1159" s="1">
        <v>41427</v>
      </c>
      <c r="I1159" t="s">
        <v>5969</v>
      </c>
      <c r="J1159" t="s">
        <v>6087</v>
      </c>
      <c r="K1159">
        <v>2013</v>
      </c>
      <c r="L1159" t="s">
        <v>1590</v>
      </c>
      <c r="M1159">
        <v>0</v>
      </c>
      <c r="N1159">
        <v>20</v>
      </c>
      <c r="O1159">
        <v>5</v>
      </c>
      <c r="P1159">
        <v>3</v>
      </c>
      <c r="Q1159" t="s">
        <v>10</v>
      </c>
      <c r="R1159" t="s">
        <v>48</v>
      </c>
      <c r="S1159">
        <v>0.25</v>
      </c>
      <c r="T1159">
        <v>5</v>
      </c>
      <c r="U1159">
        <v>2</v>
      </c>
    </row>
    <row r="1160" spans="1:21" x14ac:dyDescent="0.25">
      <c r="A1160" t="s">
        <v>3568</v>
      </c>
      <c r="B1160" s="1">
        <v>41428</v>
      </c>
      <c r="C1160" t="s">
        <v>7404</v>
      </c>
      <c r="D1160" t="s">
        <v>6137</v>
      </c>
      <c r="E1160" t="s">
        <v>5995</v>
      </c>
      <c r="F1160" t="s">
        <v>5996</v>
      </c>
      <c r="G1160" t="s">
        <v>5983</v>
      </c>
      <c r="H1160" s="1">
        <v>41431</v>
      </c>
      <c r="I1160" t="s">
        <v>5969</v>
      </c>
      <c r="J1160" t="s">
        <v>6036</v>
      </c>
      <c r="K1160">
        <v>2013</v>
      </c>
      <c r="L1160" t="s">
        <v>1096</v>
      </c>
      <c r="M1160">
        <v>0</v>
      </c>
      <c r="N1160">
        <v>342</v>
      </c>
      <c r="O1160">
        <v>41</v>
      </c>
      <c r="P1160">
        <v>7</v>
      </c>
      <c r="Q1160" t="s">
        <v>10</v>
      </c>
      <c r="R1160" t="s">
        <v>48</v>
      </c>
      <c r="S1160">
        <v>0.11988304093567299</v>
      </c>
      <c r="T1160">
        <v>6</v>
      </c>
      <c r="U1160">
        <v>2</v>
      </c>
    </row>
    <row r="1161" spans="1:21" x14ac:dyDescent="0.25">
      <c r="A1161" t="s">
        <v>3575</v>
      </c>
      <c r="B1161" s="1">
        <v>41429</v>
      </c>
      <c r="C1161" t="s">
        <v>6733</v>
      </c>
      <c r="D1161" t="s">
        <v>6476</v>
      </c>
      <c r="E1161" t="s">
        <v>6002</v>
      </c>
      <c r="F1161" t="s">
        <v>5996</v>
      </c>
      <c r="G1161" t="s">
        <v>5983</v>
      </c>
      <c r="H1161" s="1">
        <v>41432</v>
      </c>
      <c r="I1161" t="s">
        <v>5969</v>
      </c>
      <c r="J1161" t="s">
        <v>6265</v>
      </c>
      <c r="K1161">
        <v>2013</v>
      </c>
      <c r="L1161" t="s">
        <v>2419</v>
      </c>
      <c r="M1161">
        <v>0</v>
      </c>
      <c r="N1161">
        <v>50</v>
      </c>
      <c r="O1161">
        <v>1</v>
      </c>
      <c r="P1161">
        <v>1</v>
      </c>
      <c r="Q1161" t="s">
        <v>10</v>
      </c>
      <c r="R1161" t="s">
        <v>48</v>
      </c>
      <c r="S1161">
        <v>0.02</v>
      </c>
      <c r="T1161">
        <v>6</v>
      </c>
      <c r="U1161">
        <v>2</v>
      </c>
    </row>
    <row r="1162" spans="1:21" x14ac:dyDescent="0.25">
      <c r="A1162" t="s">
        <v>3599</v>
      </c>
      <c r="B1162" s="1">
        <v>41432</v>
      </c>
      <c r="C1162" t="s">
        <v>6954</v>
      </c>
      <c r="D1162" t="s">
        <v>6422</v>
      </c>
      <c r="E1162" t="s">
        <v>5972</v>
      </c>
      <c r="F1162" t="s">
        <v>5967</v>
      </c>
      <c r="G1162" t="s">
        <v>5973</v>
      </c>
      <c r="H1162" s="1">
        <v>41435</v>
      </c>
      <c r="I1162" t="s">
        <v>5969</v>
      </c>
      <c r="J1162" t="s">
        <v>5975</v>
      </c>
      <c r="K1162">
        <v>2013</v>
      </c>
      <c r="L1162" t="s">
        <v>2681</v>
      </c>
      <c r="M1162">
        <v>0</v>
      </c>
      <c r="N1162">
        <v>45</v>
      </c>
      <c r="O1162">
        <v>4</v>
      </c>
      <c r="P1162">
        <v>3</v>
      </c>
      <c r="Q1162" t="s">
        <v>10</v>
      </c>
      <c r="R1162" t="s">
        <v>48</v>
      </c>
      <c r="S1162">
        <v>8.8888888888888906E-2</v>
      </c>
      <c r="T1162">
        <v>6</v>
      </c>
      <c r="U1162">
        <v>2</v>
      </c>
    </row>
    <row r="1163" spans="1:21" x14ac:dyDescent="0.25">
      <c r="A1163" t="s">
        <v>3635</v>
      </c>
      <c r="B1163" s="1">
        <v>41438</v>
      </c>
      <c r="C1163" t="s">
        <v>7003</v>
      </c>
      <c r="D1163" t="s">
        <v>7577</v>
      </c>
      <c r="E1163" t="s">
        <v>5972</v>
      </c>
      <c r="F1163" t="s">
        <v>5967</v>
      </c>
      <c r="G1163" t="s">
        <v>5968</v>
      </c>
      <c r="H1163" s="1">
        <v>41441</v>
      </c>
      <c r="I1163" t="s">
        <v>5986</v>
      </c>
      <c r="J1163" t="s">
        <v>5975</v>
      </c>
      <c r="K1163">
        <v>2013</v>
      </c>
      <c r="L1163" t="s">
        <v>1590</v>
      </c>
      <c r="M1163">
        <v>0</v>
      </c>
      <c r="N1163">
        <v>33</v>
      </c>
      <c r="O1163">
        <v>9</v>
      </c>
      <c r="P1163">
        <v>5</v>
      </c>
      <c r="Q1163" t="s">
        <v>10</v>
      </c>
      <c r="R1163" t="s">
        <v>48</v>
      </c>
      <c r="S1163">
        <v>0.27272727272727298</v>
      </c>
      <c r="T1163">
        <v>6</v>
      </c>
      <c r="U1163">
        <v>2</v>
      </c>
    </row>
    <row r="1164" spans="1:21" x14ac:dyDescent="0.25">
      <c r="A1164" t="s">
        <v>3637</v>
      </c>
      <c r="B1164" s="1">
        <v>41438</v>
      </c>
      <c r="C1164" t="s">
        <v>6970</v>
      </c>
      <c r="D1164" t="s">
        <v>7370</v>
      </c>
      <c r="E1164" t="s">
        <v>6002</v>
      </c>
      <c r="F1164" t="s">
        <v>5996</v>
      </c>
      <c r="G1164" t="s">
        <v>5973</v>
      </c>
      <c r="H1164" s="1">
        <v>41441</v>
      </c>
      <c r="I1164" t="s">
        <v>5969</v>
      </c>
      <c r="J1164" t="s">
        <v>7371</v>
      </c>
      <c r="K1164">
        <v>2013</v>
      </c>
      <c r="L1164" t="s">
        <v>180</v>
      </c>
      <c r="M1164">
        <v>0</v>
      </c>
      <c r="N1164">
        <v>11</v>
      </c>
      <c r="O1164">
        <v>2</v>
      </c>
      <c r="P1164">
        <v>1</v>
      </c>
      <c r="Q1164" t="s">
        <v>10</v>
      </c>
      <c r="R1164" t="s">
        <v>48</v>
      </c>
      <c r="S1164">
        <v>0.18181818181818199</v>
      </c>
      <c r="T1164">
        <v>6</v>
      </c>
      <c r="U1164">
        <v>2</v>
      </c>
    </row>
    <row r="1165" spans="1:21" x14ac:dyDescent="0.25">
      <c r="A1165" t="s">
        <v>3653</v>
      </c>
      <c r="B1165" s="1">
        <v>41440</v>
      </c>
      <c r="C1165" t="s">
        <v>6452</v>
      </c>
      <c r="D1165" t="s">
        <v>7429</v>
      </c>
      <c r="E1165" t="s">
        <v>5995</v>
      </c>
      <c r="F1165" t="s">
        <v>5996</v>
      </c>
      <c r="G1165" t="s">
        <v>5983</v>
      </c>
      <c r="H1165" s="1">
        <v>41445</v>
      </c>
      <c r="I1165" t="s">
        <v>5969</v>
      </c>
      <c r="J1165" t="s">
        <v>6149</v>
      </c>
      <c r="K1165">
        <v>2013</v>
      </c>
      <c r="L1165" t="s">
        <v>1497</v>
      </c>
      <c r="M1165">
        <v>0</v>
      </c>
      <c r="N1165">
        <v>213</v>
      </c>
      <c r="O1165">
        <v>19</v>
      </c>
      <c r="P1165">
        <v>7</v>
      </c>
      <c r="Q1165" t="s">
        <v>10</v>
      </c>
      <c r="R1165" t="s">
        <v>48</v>
      </c>
      <c r="S1165">
        <v>8.9201877934272297E-2</v>
      </c>
      <c r="T1165">
        <v>6</v>
      </c>
      <c r="U1165">
        <v>2</v>
      </c>
    </row>
    <row r="1166" spans="1:21" x14ac:dyDescent="0.25">
      <c r="A1166" t="s">
        <v>3657</v>
      </c>
      <c r="B1166" s="1">
        <v>41442</v>
      </c>
      <c r="C1166" t="s">
        <v>6797</v>
      </c>
      <c r="D1166" t="s">
        <v>6286</v>
      </c>
      <c r="E1166" t="s">
        <v>6008</v>
      </c>
      <c r="F1166" t="s">
        <v>5979</v>
      </c>
      <c r="G1166" t="s">
        <v>5968</v>
      </c>
      <c r="H1166" s="1">
        <v>41445</v>
      </c>
      <c r="I1166" t="s">
        <v>5969</v>
      </c>
      <c r="J1166" t="s">
        <v>6287</v>
      </c>
      <c r="K1166">
        <v>2013</v>
      </c>
      <c r="L1166" t="s">
        <v>434</v>
      </c>
      <c r="M1166">
        <v>0</v>
      </c>
      <c r="N1166">
        <v>58</v>
      </c>
      <c r="O1166">
        <v>15</v>
      </c>
      <c r="P1166">
        <v>9</v>
      </c>
      <c r="Q1166" t="s">
        <v>10</v>
      </c>
      <c r="R1166" t="s">
        <v>48</v>
      </c>
      <c r="S1166">
        <v>0.25862068965517199</v>
      </c>
      <c r="T1166">
        <v>6</v>
      </c>
      <c r="U1166">
        <v>2</v>
      </c>
    </row>
    <row r="1167" spans="1:21" x14ac:dyDescent="0.25">
      <c r="A1167" t="s">
        <v>3747</v>
      </c>
      <c r="B1167" s="1">
        <v>41465</v>
      </c>
      <c r="C1167" t="s">
        <v>7006</v>
      </c>
      <c r="D1167" t="s">
        <v>6325</v>
      </c>
      <c r="E1167" t="s">
        <v>6008</v>
      </c>
      <c r="F1167" t="s">
        <v>5979</v>
      </c>
      <c r="G1167" t="s">
        <v>5983</v>
      </c>
      <c r="H1167" s="1">
        <v>41467</v>
      </c>
      <c r="I1167" t="s">
        <v>5986</v>
      </c>
      <c r="J1167" t="s">
        <v>6325</v>
      </c>
      <c r="K1167">
        <v>2013</v>
      </c>
      <c r="L1167" t="s">
        <v>564</v>
      </c>
      <c r="M1167">
        <v>0</v>
      </c>
      <c r="N1167">
        <v>7</v>
      </c>
      <c r="O1167">
        <v>1</v>
      </c>
      <c r="P1167">
        <v>1</v>
      </c>
      <c r="Q1167" t="s">
        <v>10</v>
      </c>
      <c r="R1167" t="s">
        <v>48</v>
      </c>
      <c r="S1167">
        <v>0.14285714285714299</v>
      </c>
      <c r="T1167">
        <v>7</v>
      </c>
      <c r="U1167">
        <v>3</v>
      </c>
    </row>
    <row r="1168" spans="1:21" x14ac:dyDescent="0.25">
      <c r="A1168" t="s">
        <v>3790</v>
      </c>
      <c r="B1168" s="1">
        <v>41480</v>
      </c>
      <c r="C1168" t="s">
        <v>7065</v>
      </c>
      <c r="D1168" t="s">
        <v>6081</v>
      </c>
      <c r="E1168" t="s">
        <v>6002</v>
      </c>
      <c r="F1168" t="s">
        <v>5996</v>
      </c>
      <c r="G1168" t="s">
        <v>5983</v>
      </c>
      <c r="H1168" s="1">
        <v>41482</v>
      </c>
      <c r="I1168" t="s">
        <v>5969</v>
      </c>
      <c r="J1168" t="s">
        <v>6082</v>
      </c>
      <c r="K1168">
        <v>2013</v>
      </c>
      <c r="L1168" t="s">
        <v>233</v>
      </c>
      <c r="M1168">
        <v>0</v>
      </c>
      <c r="N1168">
        <v>154</v>
      </c>
      <c r="O1168">
        <v>39</v>
      </c>
      <c r="P1168">
        <v>3</v>
      </c>
      <c r="Q1168" t="s">
        <v>10</v>
      </c>
      <c r="R1168" t="s">
        <v>48</v>
      </c>
      <c r="S1168">
        <v>0.253246753246753</v>
      </c>
      <c r="T1168">
        <v>7</v>
      </c>
      <c r="U1168">
        <v>3</v>
      </c>
    </row>
    <row r="1169" spans="1:21" x14ac:dyDescent="0.25">
      <c r="A1169" t="s">
        <v>3836</v>
      </c>
      <c r="B1169" s="1">
        <v>41493</v>
      </c>
      <c r="C1169" t="s">
        <v>6355</v>
      </c>
      <c r="D1169" t="s">
        <v>7092</v>
      </c>
      <c r="E1169" t="s">
        <v>5995</v>
      </c>
      <c r="F1169" t="s">
        <v>5996</v>
      </c>
      <c r="G1169" t="s">
        <v>5968</v>
      </c>
      <c r="H1169" s="1">
        <v>41497</v>
      </c>
      <c r="I1169" t="s">
        <v>5969</v>
      </c>
      <c r="J1169" t="s">
        <v>6375</v>
      </c>
      <c r="K1169">
        <v>2013</v>
      </c>
      <c r="L1169" t="s">
        <v>561</v>
      </c>
      <c r="M1169">
        <v>0</v>
      </c>
      <c r="N1169">
        <v>18</v>
      </c>
      <c r="O1169">
        <v>9</v>
      </c>
      <c r="P1169">
        <v>4</v>
      </c>
      <c r="Q1169" t="s">
        <v>10</v>
      </c>
      <c r="R1169" t="s">
        <v>48</v>
      </c>
      <c r="S1169">
        <v>0.5</v>
      </c>
      <c r="T1169">
        <v>8</v>
      </c>
      <c r="U1169">
        <v>3</v>
      </c>
    </row>
    <row r="1170" spans="1:21" x14ac:dyDescent="0.25">
      <c r="A1170" t="s">
        <v>3858</v>
      </c>
      <c r="B1170" s="1">
        <v>41497</v>
      </c>
      <c r="C1170" t="s">
        <v>6341</v>
      </c>
      <c r="D1170" t="s">
        <v>6337</v>
      </c>
      <c r="E1170" t="s">
        <v>6002</v>
      </c>
      <c r="F1170" t="s">
        <v>5996</v>
      </c>
      <c r="G1170" t="s">
        <v>5983</v>
      </c>
      <c r="H1170" s="1">
        <v>41500</v>
      </c>
      <c r="I1170" t="s">
        <v>5969</v>
      </c>
      <c r="J1170" t="s">
        <v>6063</v>
      </c>
      <c r="K1170">
        <v>2013</v>
      </c>
      <c r="L1170" t="s">
        <v>786</v>
      </c>
      <c r="M1170">
        <v>0</v>
      </c>
      <c r="N1170">
        <v>21</v>
      </c>
      <c r="O1170">
        <v>10</v>
      </c>
      <c r="P1170">
        <v>3</v>
      </c>
      <c r="Q1170" t="s">
        <v>10</v>
      </c>
      <c r="R1170" t="s">
        <v>48</v>
      </c>
      <c r="S1170">
        <v>0.476190476190476</v>
      </c>
      <c r="T1170">
        <v>8</v>
      </c>
      <c r="U1170">
        <v>3</v>
      </c>
    </row>
    <row r="1171" spans="1:21" x14ac:dyDescent="0.25">
      <c r="A1171" t="s">
        <v>3858</v>
      </c>
      <c r="B1171" s="1">
        <v>41497</v>
      </c>
      <c r="C1171" t="s">
        <v>6341</v>
      </c>
      <c r="D1171" t="s">
        <v>6337</v>
      </c>
      <c r="E1171" t="s">
        <v>6002</v>
      </c>
      <c r="F1171" t="s">
        <v>5996</v>
      </c>
      <c r="G1171" t="s">
        <v>5983</v>
      </c>
      <c r="H1171" s="1">
        <v>41500</v>
      </c>
      <c r="I1171" t="s">
        <v>5969</v>
      </c>
      <c r="J1171" t="s">
        <v>6063</v>
      </c>
      <c r="K1171">
        <v>2013</v>
      </c>
      <c r="L1171" t="s">
        <v>1345</v>
      </c>
      <c r="M1171">
        <v>0</v>
      </c>
      <c r="N1171">
        <v>110</v>
      </c>
      <c r="O1171">
        <v>31</v>
      </c>
      <c r="P1171">
        <v>4</v>
      </c>
      <c r="Q1171" t="s">
        <v>10</v>
      </c>
      <c r="R1171" t="s">
        <v>48</v>
      </c>
      <c r="S1171">
        <v>0.28181818181818202</v>
      </c>
      <c r="T1171">
        <v>8</v>
      </c>
      <c r="U1171">
        <v>3</v>
      </c>
    </row>
    <row r="1172" spans="1:21" x14ac:dyDescent="0.25">
      <c r="A1172" t="s">
        <v>3858</v>
      </c>
      <c r="B1172" s="1">
        <v>41497</v>
      </c>
      <c r="C1172" t="s">
        <v>6341</v>
      </c>
      <c r="D1172" t="s">
        <v>6337</v>
      </c>
      <c r="E1172" t="s">
        <v>6002</v>
      </c>
      <c r="F1172" t="s">
        <v>5996</v>
      </c>
      <c r="G1172" t="s">
        <v>5983</v>
      </c>
      <c r="H1172" s="1">
        <v>41500</v>
      </c>
      <c r="I1172" t="s">
        <v>5969</v>
      </c>
      <c r="J1172" t="s">
        <v>6063</v>
      </c>
      <c r="K1172">
        <v>2013</v>
      </c>
      <c r="L1172" t="s">
        <v>1456</v>
      </c>
      <c r="M1172">
        <v>0</v>
      </c>
      <c r="N1172">
        <v>25</v>
      </c>
      <c r="O1172">
        <v>12</v>
      </c>
      <c r="P1172">
        <v>2</v>
      </c>
      <c r="Q1172" t="s">
        <v>10</v>
      </c>
      <c r="R1172" t="s">
        <v>48</v>
      </c>
      <c r="S1172">
        <v>0.48</v>
      </c>
      <c r="T1172">
        <v>8</v>
      </c>
      <c r="U1172">
        <v>3</v>
      </c>
    </row>
    <row r="1173" spans="1:21" x14ac:dyDescent="0.25">
      <c r="A1173" t="s">
        <v>3896</v>
      </c>
      <c r="B1173" s="1">
        <v>41502</v>
      </c>
      <c r="C1173" t="s">
        <v>7091</v>
      </c>
      <c r="D1173" t="s">
        <v>6698</v>
      </c>
      <c r="E1173" t="s">
        <v>6008</v>
      </c>
      <c r="F1173" t="s">
        <v>5979</v>
      </c>
      <c r="G1173" t="s">
        <v>5973</v>
      </c>
      <c r="H1173" s="1">
        <v>41503</v>
      </c>
      <c r="I1173" t="s">
        <v>5986</v>
      </c>
      <c r="J1173" t="s">
        <v>6109</v>
      </c>
      <c r="K1173">
        <v>2013</v>
      </c>
      <c r="L1173" t="s">
        <v>1416</v>
      </c>
      <c r="M1173">
        <v>0</v>
      </c>
      <c r="N1173">
        <v>45</v>
      </c>
      <c r="O1173">
        <v>17</v>
      </c>
      <c r="P1173">
        <v>7</v>
      </c>
      <c r="Q1173" t="s">
        <v>10</v>
      </c>
      <c r="R1173" t="s">
        <v>48</v>
      </c>
      <c r="S1173">
        <v>0.37777777777777799</v>
      </c>
      <c r="T1173">
        <v>8</v>
      </c>
      <c r="U1173">
        <v>3</v>
      </c>
    </row>
    <row r="1174" spans="1:21" x14ac:dyDescent="0.25">
      <c r="A1174" t="s">
        <v>3930</v>
      </c>
      <c r="B1174" s="1">
        <v>41508</v>
      </c>
      <c r="C1174" t="s">
        <v>6684</v>
      </c>
      <c r="D1174" t="s">
        <v>7284</v>
      </c>
      <c r="E1174" t="s">
        <v>5972</v>
      </c>
      <c r="F1174" t="s">
        <v>5967</v>
      </c>
      <c r="G1174" t="s">
        <v>5968</v>
      </c>
      <c r="H1174" s="1">
        <v>41513</v>
      </c>
      <c r="I1174" t="s">
        <v>5969</v>
      </c>
      <c r="J1174" t="s">
        <v>5975</v>
      </c>
      <c r="K1174">
        <v>2013</v>
      </c>
      <c r="L1174" t="s">
        <v>604</v>
      </c>
      <c r="M1174">
        <v>0</v>
      </c>
      <c r="N1174">
        <v>115</v>
      </c>
      <c r="O1174">
        <v>52</v>
      </c>
      <c r="P1174">
        <v>4</v>
      </c>
      <c r="Q1174" t="s">
        <v>10</v>
      </c>
      <c r="R1174" t="s">
        <v>48</v>
      </c>
      <c r="S1174">
        <v>0.45217391304347798</v>
      </c>
      <c r="T1174">
        <v>8</v>
      </c>
      <c r="U1174">
        <v>3</v>
      </c>
    </row>
    <row r="1175" spans="1:21" x14ac:dyDescent="0.25">
      <c r="A1175" t="s">
        <v>3930</v>
      </c>
      <c r="B1175" s="1">
        <v>41508</v>
      </c>
      <c r="C1175" t="s">
        <v>6684</v>
      </c>
      <c r="D1175" t="s">
        <v>7284</v>
      </c>
      <c r="E1175" t="s">
        <v>5972</v>
      </c>
      <c r="F1175" t="s">
        <v>5967</v>
      </c>
      <c r="G1175" t="s">
        <v>5968</v>
      </c>
      <c r="H1175" s="1">
        <v>41513</v>
      </c>
      <c r="I1175" t="s">
        <v>5969</v>
      </c>
      <c r="J1175" t="s">
        <v>5975</v>
      </c>
      <c r="K1175">
        <v>2013</v>
      </c>
      <c r="L1175" t="s">
        <v>1440</v>
      </c>
      <c r="M1175">
        <v>0</v>
      </c>
      <c r="N1175">
        <v>25</v>
      </c>
      <c r="O1175">
        <v>7</v>
      </c>
      <c r="P1175">
        <v>3</v>
      </c>
      <c r="Q1175" t="s">
        <v>10</v>
      </c>
      <c r="R1175" t="s">
        <v>48</v>
      </c>
      <c r="S1175">
        <v>0.28000000000000003</v>
      </c>
      <c r="T1175">
        <v>8</v>
      </c>
      <c r="U1175">
        <v>3</v>
      </c>
    </row>
    <row r="1176" spans="1:21" x14ac:dyDescent="0.25">
      <c r="A1176" t="s">
        <v>3931</v>
      </c>
      <c r="B1176" s="1">
        <v>41509</v>
      </c>
      <c r="C1176" t="s">
        <v>7127</v>
      </c>
      <c r="D1176" t="s">
        <v>7555</v>
      </c>
      <c r="E1176" t="s">
        <v>5972</v>
      </c>
      <c r="F1176" t="s">
        <v>5967</v>
      </c>
      <c r="G1176" t="s">
        <v>5973</v>
      </c>
      <c r="H1176" s="1">
        <v>41511</v>
      </c>
      <c r="I1176" t="s">
        <v>5986</v>
      </c>
      <c r="J1176" t="s">
        <v>5975</v>
      </c>
      <c r="K1176">
        <v>2013</v>
      </c>
      <c r="L1176" t="s">
        <v>2296</v>
      </c>
      <c r="M1176">
        <v>0</v>
      </c>
      <c r="N1176">
        <v>61</v>
      </c>
      <c r="O1176">
        <v>8</v>
      </c>
      <c r="P1176">
        <v>4</v>
      </c>
      <c r="Q1176" t="s">
        <v>10</v>
      </c>
      <c r="R1176" t="s">
        <v>48</v>
      </c>
      <c r="S1176">
        <v>0.13114754098360701</v>
      </c>
      <c r="T1176">
        <v>8</v>
      </c>
      <c r="U1176">
        <v>3</v>
      </c>
    </row>
    <row r="1177" spans="1:21" x14ac:dyDescent="0.25">
      <c r="A1177" t="s">
        <v>3938</v>
      </c>
      <c r="B1177" s="1">
        <v>41510</v>
      </c>
      <c r="C1177" t="s">
        <v>6953</v>
      </c>
      <c r="D1177" t="s">
        <v>7495</v>
      </c>
      <c r="E1177" t="s">
        <v>6008</v>
      </c>
      <c r="F1177" t="s">
        <v>5979</v>
      </c>
      <c r="G1177" t="s">
        <v>5968</v>
      </c>
      <c r="H1177" s="1">
        <v>41513</v>
      </c>
      <c r="I1177" t="s">
        <v>5969</v>
      </c>
      <c r="J1177" t="s">
        <v>6045</v>
      </c>
      <c r="K1177">
        <v>2013</v>
      </c>
      <c r="L1177" t="s">
        <v>936</v>
      </c>
      <c r="M1177">
        <v>0</v>
      </c>
      <c r="N1177">
        <v>97</v>
      </c>
      <c r="O1177">
        <v>36</v>
      </c>
      <c r="P1177">
        <v>7</v>
      </c>
      <c r="Q1177" t="s">
        <v>10</v>
      </c>
      <c r="R1177" t="s">
        <v>48</v>
      </c>
      <c r="S1177">
        <v>0.37113402061855699</v>
      </c>
      <c r="T1177">
        <v>8</v>
      </c>
      <c r="U1177">
        <v>3</v>
      </c>
    </row>
    <row r="1178" spans="1:21" x14ac:dyDescent="0.25">
      <c r="A1178" t="s">
        <v>3944</v>
      </c>
      <c r="B1178" s="1">
        <v>41511</v>
      </c>
      <c r="C1178" t="s">
        <v>6872</v>
      </c>
      <c r="D1178" t="s">
        <v>6214</v>
      </c>
      <c r="E1178" t="s">
        <v>6008</v>
      </c>
      <c r="F1178" t="s">
        <v>5979</v>
      </c>
      <c r="G1178" t="s">
        <v>5973</v>
      </c>
      <c r="H1178" s="1">
        <v>41513</v>
      </c>
      <c r="I1178" t="s">
        <v>5986</v>
      </c>
      <c r="J1178" t="s">
        <v>6095</v>
      </c>
      <c r="K1178">
        <v>2013</v>
      </c>
      <c r="L1178" t="s">
        <v>604</v>
      </c>
      <c r="M1178">
        <v>0</v>
      </c>
      <c r="N1178">
        <v>58</v>
      </c>
      <c r="O1178">
        <v>26</v>
      </c>
      <c r="P1178">
        <v>2</v>
      </c>
      <c r="Q1178" t="s">
        <v>10</v>
      </c>
      <c r="R1178" t="s">
        <v>48</v>
      </c>
      <c r="S1178">
        <v>0.44827586206896602</v>
      </c>
      <c r="T1178">
        <v>8</v>
      </c>
      <c r="U1178">
        <v>3</v>
      </c>
    </row>
    <row r="1179" spans="1:21" x14ac:dyDescent="0.25">
      <c r="A1179" t="s">
        <v>3971</v>
      </c>
      <c r="B1179" s="1">
        <v>41515</v>
      </c>
      <c r="C1179" t="s">
        <v>6614</v>
      </c>
      <c r="D1179" t="s">
        <v>6514</v>
      </c>
      <c r="E1179" t="s">
        <v>5972</v>
      </c>
      <c r="F1179" t="s">
        <v>5967</v>
      </c>
      <c r="G1179" t="s">
        <v>5973</v>
      </c>
      <c r="H1179" s="1">
        <v>41520</v>
      </c>
      <c r="I1179" t="s">
        <v>5969</v>
      </c>
      <c r="J1179" t="s">
        <v>6250</v>
      </c>
      <c r="K1179">
        <v>2013</v>
      </c>
      <c r="L1179" t="s">
        <v>925</v>
      </c>
      <c r="M1179">
        <v>0</v>
      </c>
      <c r="N1179">
        <v>11</v>
      </c>
      <c r="O1179">
        <v>5</v>
      </c>
      <c r="P1179">
        <v>2</v>
      </c>
      <c r="Q1179" t="s">
        <v>10</v>
      </c>
      <c r="R1179" t="s">
        <v>48</v>
      </c>
      <c r="S1179">
        <v>0.45454545454545398</v>
      </c>
      <c r="T1179">
        <v>8</v>
      </c>
      <c r="U1179">
        <v>3</v>
      </c>
    </row>
    <row r="1180" spans="1:21" x14ac:dyDescent="0.25">
      <c r="A1180" t="s">
        <v>3975</v>
      </c>
      <c r="B1180" s="1">
        <v>41516</v>
      </c>
      <c r="C1180" t="s">
        <v>6707</v>
      </c>
      <c r="D1180" t="s">
        <v>6065</v>
      </c>
      <c r="E1180" t="s">
        <v>6066</v>
      </c>
      <c r="F1180" t="s">
        <v>5967</v>
      </c>
      <c r="G1180" t="s">
        <v>5973</v>
      </c>
      <c r="H1180" s="1">
        <v>41517</v>
      </c>
      <c r="I1180" t="s">
        <v>5986</v>
      </c>
      <c r="J1180" t="s">
        <v>6065</v>
      </c>
      <c r="K1180">
        <v>2013</v>
      </c>
      <c r="L1180" t="s">
        <v>1859</v>
      </c>
      <c r="M1180">
        <v>0</v>
      </c>
      <c r="N1180">
        <v>121</v>
      </c>
      <c r="O1180">
        <v>56</v>
      </c>
      <c r="P1180">
        <v>4</v>
      </c>
      <c r="Q1180" t="s">
        <v>10</v>
      </c>
      <c r="R1180" t="s">
        <v>48</v>
      </c>
      <c r="S1180">
        <v>0.46280991735537202</v>
      </c>
      <c r="T1180">
        <v>8</v>
      </c>
      <c r="U1180">
        <v>3</v>
      </c>
    </row>
    <row r="1181" spans="1:21" x14ac:dyDescent="0.25">
      <c r="A1181" t="s">
        <v>3977</v>
      </c>
      <c r="B1181" s="1">
        <v>41516</v>
      </c>
      <c r="C1181" t="s">
        <v>7356</v>
      </c>
      <c r="D1181" t="s">
        <v>6554</v>
      </c>
      <c r="E1181" t="s">
        <v>6008</v>
      </c>
      <c r="F1181" t="s">
        <v>5979</v>
      </c>
      <c r="G1181" t="s">
        <v>5973</v>
      </c>
      <c r="H1181" s="1">
        <v>41519</v>
      </c>
      <c r="I1181" t="s">
        <v>5986</v>
      </c>
      <c r="J1181" t="s">
        <v>6169</v>
      </c>
      <c r="K1181">
        <v>2013</v>
      </c>
      <c r="L1181" t="s">
        <v>1812</v>
      </c>
      <c r="M1181">
        <v>0</v>
      </c>
      <c r="N1181">
        <v>8</v>
      </c>
      <c r="O1181">
        <v>1</v>
      </c>
      <c r="P1181">
        <v>2</v>
      </c>
      <c r="Q1181" t="s">
        <v>10</v>
      </c>
      <c r="R1181" t="s">
        <v>48</v>
      </c>
      <c r="S1181">
        <v>0.125</v>
      </c>
      <c r="T1181">
        <v>8</v>
      </c>
      <c r="U1181">
        <v>3</v>
      </c>
    </row>
    <row r="1182" spans="1:21" x14ac:dyDescent="0.25">
      <c r="A1182" t="s">
        <v>3997</v>
      </c>
      <c r="B1182" s="1">
        <v>41521</v>
      </c>
      <c r="C1182" t="s">
        <v>6742</v>
      </c>
      <c r="D1182" t="s">
        <v>6319</v>
      </c>
      <c r="E1182" t="s">
        <v>6048</v>
      </c>
      <c r="F1182" t="s">
        <v>5979</v>
      </c>
      <c r="G1182" t="s">
        <v>5968</v>
      </c>
      <c r="H1182" s="1">
        <v>41523</v>
      </c>
      <c r="I1182" t="s">
        <v>5969</v>
      </c>
      <c r="J1182" t="s">
        <v>6319</v>
      </c>
      <c r="K1182">
        <v>2013</v>
      </c>
      <c r="L1182" t="s">
        <v>2552</v>
      </c>
      <c r="M1182">
        <v>0</v>
      </c>
      <c r="N1182">
        <v>27</v>
      </c>
      <c r="O1182">
        <v>9</v>
      </c>
      <c r="P1182">
        <v>2</v>
      </c>
      <c r="Q1182" t="s">
        <v>10</v>
      </c>
      <c r="R1182" t="s">
        <v>48</v>
      </c>
      <c r="S1182">
        <v>0.33333333333333298</v>
      </c>
      <c r="T1182">
        <v>9</v>
      </c>
      <c r="U1182">
        <v>3</v>
      </c>
    </row>
    <row r="1183" spans="1:21" x14ac:dyDescent="0.25">
      <c r="A1183" t="s">
        <v>4037</v>
      </c>
      <c r="B1183" s="1">
        <v>41528</v>
      </c>
      <c r="C1183" t="s">
        <v>6795</v>
      </c>
      <c r="D1183" t="s">
        <v>7561</v>
      </c>
      <c r="E1183" t="s">
        <v>5995</v>
      </c>
      <c r="F1183" t="s">
        <v>5996</v>
      </c>
      <c r="G1183" t="s">
        <v>5973</v>
      </c>
      <c r="H1183" s="1">
        <v>41531</v>
      </c>
      <c r="I1183" t="s">
        <v>5986</v>
      </c>
      <c r="J1183" t="s">
        <v>6057</v>
      </c>
      <c r="K1183">
        <v>2013</v>
      </c>
      <c r="L1183" t="s">
        <v>944</v>
      </c>
      <c r="M1183">
        <v>0</v>
      </c>
      <c r="N1183">
        <v>52</v>
      </c>
      <c r="O1183">
        <v>9</v>
      </c>
      <c r="P1183">
        <v>1</v>
      </c>
      <c r="Q1183" t="s">
        <v>10</v>
      </c>
      <c r="R1183" t="s">
        <v>48</v>
      </c>
      <c r="S1183">
        <v>0.17307692307692299</v>
      </c>
      <c r="T1183">
        <v>9</v>
      </c>
      <c r="U1183">
        <v>3</v>
      </c>
    </row>
    <row r="1184" spans="1:21" x14ac:dyDescent="0.25">
      <c r="A1184" t="s">
        <v>4039</v>
      </c>
      <c r="B1184" s="1">
        <v>41529</v>
      </c>
      <c r="C1184" t="s">
        <v>7392</v>
      </c>
      <c r="D1184" t="s">
        <v>6325</v>
      </c>
      <c r="E1184" t="s">
        <v>6008</v>
      </c>
      <c r="F1184" t="s">
        <v>5979</v>
      </c>
      <c r="G1184" t="s">
        <v>5983</v>
      </c>
      <c r="H1184" s="1">
        <v>41531</v>
      </c>
      <c r="I1184" t="s">
        <v>5986</v>
      </c>
      <c r="J1184" t="s">
        <v>6325</v>
      </c>
      <c r="K1184">
        <v>2013</v>
      </c>
      <c r="L1184" t="s">
        <v>1094</v>
      </c>
      <c r="M1184">
        <v>0</v>
      </c>
      <c r="N1184">
        <v>70</v>
      </c>
      <c r="O1184">
        <v>26</v>
      </c>
      <c r="P1184">
        <v>5</v>
      </c>
      <c r="Q1184" t="s">
        <v>10</v>
      </c>
      <c r="R1184" t="s">
        <v>48</v>
      </c>
      <c r="S1184">
        <v>0.371428571428571</v>
      </c>
      <c r="T1184">
        <v>9</v>
      </c>
      <c r="U1184">
        <v>3</v>
      </c>
    </row>
    <row r="1185" spans="1:21" x14ac:dyDescent="0.25">
      <c r="A1185" t="s">
        <v>4039</v>
      </c>
      <c r="B1185" s="1">
        <v>41529</v>
      </c>
      <c r="C1185" t="s">
        <v>7392</v>
      </c>
      <c r="D1185" t="s">
        <v>6325</v>
      </c>
      <c r="E1185" t="s">
        <v>6008</v>
      </c>
      <c r="F1185" t="s">
        <v>5979</v>
      </c>
      <c r="G1185" t="s">
        <v>5983</v>
      </c>
      <c r="H1185" s="1">
        <v>41531</v>
      </c>
      <c r="I1185" t="s">
        <v>5986</v>
      </c>
      <c r="J1185" t="s">
        <v>6325</v>
      </c>
      <c r="K1185">
        <v>2013</v>
      </c>
      <c r="L1185" t="s">
        <v>4041</v>
      </c>
      <c r="M1185">
        <v>0</v>
      </c>
      <c r="N1185">
        <v>75</v>
      </c>
      <c r="O1185">
        <v>6</v>
      </c>
      <c r="P1185">
        <v>6</v>
      </c>
      <c r="Q1185" t="s">
        <v>10</v>
      </c>
      <c r="R1185" t="s">
        <v>48</v>
      </c>
      <c r="S1185">
        <v>0.08</v>
      </c>
      <c r="T1185">
        <v>9</v>
      </c>
      <c r="U1185">
        <v>3</v>
      </c>
    </row>
    <row r="1186" spans="1:21" x14ac:dyDescent="0.25">
      <c r="A1186" t="s">
        <v>4057</v>
      </c>
      <c r="B1186" s="1">
        <v>41533</v>
      </c>
      <c r="C1186" t="s">
        <v>6062</v>
      </c>
      <c r="D1186" t="s">
        <v>6271</v>
      </c>
      <c r="E1186" t="s">
        <v>6008</v>
      </c>
      <c r="F1186" t="s">
        <v>5979</v>
      </c>
      <c r="G1186" t="s">
        <v>5973</v>
      </c>
      <c r="H1186" s="1">
        <v>41536</v>
      </c>
      <c r="I1186" t="s">
        <v>5986</v>
      </c>
      <c r="J1186" t="s">
        <v>6045</v>
      </c>
      <c r="K1186">
        <v>2013</v>
      </c>
      <c r="L1186" t="s">
        <v>693</v>
      </c>
      <c r="M1186">
        <v>0</v>
      </c>
      <c r="N1186">
        <v>60</v>
      </c>
      <c r="O1186">
        <v>11</v>
      </c>
      <c r="P1186">
        <v>2</v>
      </c>
      <c r="Q1186" t="s">
        <v>10</v>
      </c>
      <c r="R1186" t="s">
        <v>48</v>
      </c>
      <c r="S1186">
        <v>0.18333333333333299</v>
      </c>
      <c r="T1186">
        <v>9</v>
      </c>
      <c r="U1186">
        <v>3</v>
      </c>
    </row>
    <row r="1187" spans="1:21" x14ac:dyDescent="0.25">
      <c r="A1187" t="s">
        <v>4057</v>
      </c>
      <c r="B1187" s="1">
        <v>41533</v>
      </c>
      <c r="C1187" t="s">
        <v>6062</v>
      </c>
      <c r="D1187" t="s">
        <v>6271</v>
      </c>
      <c r="E1187" t="s">
        <v>6008</v>
      </c>
      <c r="F1187" t="s">
        <v>5979</v>
      </c>
      <c r="G1187" t="s">
        <v>5973</v>
      </c>
      <c r="H1187" s="1">
        <v>41536</v>
      </c>
      <c r="I1187" t="s">
        <v>5986</v>
      </c>
      <c r="J1187" t="s">
        <v>6045</v>
      </c>
      <c r="K1187">
        <v>2013</v>
      </c>
      <c r="L1187" t="s">
        <v>1120</v>
      </c>
      <c r="M1187">
        <v>0</v>
      </c>
      <c r="N1187">
        <v>43</v>
      </c>
      <c r="O1187">
        <v>2</v>
      </c>
      <c r="P1187">
        <v>3</v>
      </c>
      <c r="Q1187" t="s">
        <v>10</v>
      </c>
      <c r="R1187" t="s">
        <v>48</v>
      </c>
      <c r="S1187">
        <v>4.6511627906976702E-2</v>
      </c>
      <c r="T1187">
        <v>9</v>
      </c>
      <c r="U1187">
        <v>3</v>
      </c>
    </row>
    <row r="1188" spans="1:21" x14ac:dyDescent="0.25">
      <c r="A1188" t="s">
        <v>4057</v>
      </c>
      <c r="B1188" s="1">
        <v>41533</v>
      </c>
      <c r="C1188" t="s">
        <v>6062</v>
      </c>
      <c r="D1188" t="s">
        <v>6271</v>
      </c>
      <c r="E1188" t="s">
        <v>6008</v>
      </c>
      <c r="F1188" t="s">
        <v>5979</v>
      </c>
      <c r="G1188" t="s">
        <v>5973</v>
      </c>
      <c r="H1188" s="1">
        <v>41536</v>
      </c>
      <c r="I1188" t="s">
        <v>5986</v>
      </c>
      <c r="J1188" t="s">
        <v>6045</v>
      </c>
      <c r="K1188">
        <v>2013</v>
      </c>
      <c r="L1188" t="s">
        <v>925</v>
      </c>
      <c r="M1188">
        <v>0</v>
      </c>
      <c r="N1188">
        <v>23</v>
      </c>
      <c r="O1188">
        <v>9</v>
      </c>
      <c r="P1188">
        <v>4</v>
      </c>
      <c r="Q1188" t="s">
        <v>10</v>
      </c>
      <c r="R1188" t="s">
        <v>48</v>
      </c>
      <c r="S1188">
        <v>0.39130434782608697</v>
      </c>
      <c r="T1188">
        <v>9</v>
      </c>
      <c r="U1188">
        <v>3</v>
      </c>
    </row>
    <row r="1189" spans="1:21" x14ac:dyDescent="0.25">
      <c r="A1189" t="s">
        <v>4064</v>
      </c>
      <c r="B1189" s="1">
        <v>41534</v>
      </c>
      <c r="C1189" t="s">
        <v>6697</v>
      </c>
      <c r="D1189" t="s">
        <v>7186</v>
      </c>
      <c r="E1189" t="s">
        <v>6008</v>
      </c>
      <c r="F1189" t="s">
        <v>5979</v>
      </c>
      <c r="G1189" t="s">
        <v>5968</v>
      </c>
      <c r="H1189" s="1">
        <v>41537</v>
      </c>
      <c r="I1189" t="s">
        <v>5986</v>
      </c>
      <c r="J1189" t="s">
        <v>6009</v>
      </c>
      <c r="K1189">
        <v>2013</v>
      </c>
      <c r="L1189" t="s">
        <v>762</v>
      </c>
      <c r="M1189">
        <v>0</v>
      </c>
      <c r="N1189">
        <v>46</v>
      </c>
      <c r="O1189">
        <v>21</v>
      </c>
      <c r="P1189">
        <v>6</v>
      </c>
      <c r="Q1189" t="s">
        <v>10</v>
      </c>
      <c r="R1189" t="s">
        <v>48</v>
      </c>
      <c r="S1189">
        <v>0.45652173913043498</v>
      </c>
      <c r="T1189">
        <v>9</v>
      </c>
      <c r="U1189">
        <v>3</v>
      </c>
    </row>
    <row r="1190" spans="1:21" x14ac:dyDescent="0.25">
      <c r="A1190" t="s">
        <v>4073</v>
      </c>
      <c r="B1190" s="1">
        <v>41536</v>
      </c>
      <c r="C1190" t="s">
        <v>7138</v>
      </c>
      <c r="D1190" t="s">
        <v>6904</v>
      </c>
      <c r="E1190" t="s">
        <v>5972</v>
      </c>
      <c r="F1190" t="s">
        <v>5967</v>
      </c>
      <c r="G1190" t="s">
        <v>5973</v>
      </c>
      <c r="H1190" s="1">
        <v>41538</v>
      </c>
      <c r="I1190" t="s">
        <v>5969</v>
      </c>
      <c r="J1190" t="s">
        <v>5975</v>
      </c>
      <c r="K1190">
        <v>2013</v>
      </c>
      <c r="L1190" t="s">
        <v>1026</v>
      </c>
      <c r="M1190">
        <v>0</v>
      </c>
      <c r="N1190">
        <v>16</v>
      </c>
      <c r="O1190">
        <v>6</v>
      </c>
      <c r="P1190">
        <v>2</v>
      </c>
      <c r="Q1190" t="s">
        <v>10</v>
      </c>
      <c r="R1190" t="s">
        <v>48</v>
      </c>
      <c r="S1190">
        <v>0.375</v>
      </c>
      <c r="T1190">
        <v>9</v>
      </c>
      <c r="U1190">
        <v>3</v>
      </c>
    </row>
    <row r="1191" spans="1:21" x14ac:dyDescent="0.25">
      <c r="A1191" t="s">
        <v>4112</v>
      </c>
      <c r="B1191" s="1">
        <v>41542</v>
      </c>
      <c r="C1191" t="s">
        <v>6213</v>
      </c>
      <c r="D1191" t="s">
        <v>7650</v>
      </c>
      <c r="E1191" t="s">
        <v>5972</v>
      </c>
      <c r="F1191" t="s">
        <v>5967</v>
      </c>
      <c r="G1191" t="s">
        <v>5973</v>
      </c>
      <c r="H1191" s="1">
        <v>41542</v>
      </c>
      <c r="I1191" t="s">
        <v>6005</v>
      </c>
      <c r="J1191" t="s">
        <v>5975</v>
      </c>
      <c r="K1191">
        <v>2013</v>
      </c>
      <c r="L1191" t="s">
        <v>1506</v>
      </c>
      <c r="M1191">
        <v>0</v>
      </c>
      <c r="N1191">
        <v>62</v>
      </c>
      <c r="O1191">
        <v>6</v>
      </c>
      <c r="P1191">
        <v>5</v>
      </c>
      <c r="Q1191" t="s">
        <v>10</v>
      </c>
      <c r="R1191" t="s">
        <v>48</v>
      </c>
      <c r="S1191">
        <v>9.6774193548387094E-2</v>
      </c>
      <c r="T1191">
        <v>9</v>
      </c>
      <c r="U1191">
        <v>3</v>
      </c>
    </row>
    <row r="1192" spans="1:21" x14ac:dyDescent="0.25">
      <c r="A1192" t="s">
        <v>4122</v>
      </c>
      <c r="B1192" s="1">
        <v>41543</v>
      </c>
      <c r="C1192" t="s">
        <v>6736</v>
      </c>
      <c r="D1192" t="s">
        <v>6430</v>
      </c>
      <c r="E1192" t="s">
        <v>6048</v>
      </c>
      <c r="F1192" t="s">
        <v>5979</v>
      </c>
      <c r="G1192" t="s">
        <v>5973</v>
      </c>
      <c r="H1192" s="1">
        <v>41547</v>
      </c>
      <c r="I1192" t="s">
        <v>5969</v>
      </c>
      <c r="J1192" t="s">
        <v>6431</v>
      </c>
      <c r="K1192">
        <v>2013</v>
      </c>
      <c r="L1192" t="s">
        <v>1094</v>
      </c>
      <c r="M1192">
        <v>0</v>
      </c>
      <c r="N1192">
        <v>42</v>
      </c>
      <c r="O1192">
        <v>15</v>
      </c>
      <c r="P1192">
        <v>3</v>
      </c>
      <c r="Q1192" t="s">
        <v>10</v>
      </c>
      <c r="R1192" t="s">
        <v>48</v>
      </c>
      <c r="S1192">
        <v>0.35714285714285698</v>
      </c>
      <c r="T1192">
        <v>9</v>
      </c>
      <c r="U1192">
        <v>3</v>
      </c>
    </row>
    <row r="1193" spans="1:21" x14ac:dyDescent="0.25">
      <c r="A1193" t="s">
        <v>4126</v>
      </c>
      <c r="B1193" s="1">
        <v>41544</v>
      </c>
      <c r="C1193" t="s">
        <v>7184</v>
      </c>
      <c r="D1193" t="s">
        <v>7078</v>
      </c>
      <c r="E1193" t="s">
        <v>6002</v>
      </c>
      <c r="F1193" t="s">
        <v>5996</v>
      </c>
      <c r="G1193" t="s">
        <v>5973</v>
      </c>
      <c r="H1193" s="1">
        <v>41544</v>
      </c>
      <c r="I1193" t="s">
        <v>6005</v>
      </c>
      <c r="J1193" t="s">
        <v>6030</v>
      </c>
      <c r="K1193">
        <v>2013</v>
      </c>
      <c r="L1193" t="s">
        <v>605</v>
      </c>
      <c r="M1193">
        <v>0</v>
      </c>
      <c r="N1193">
        <v>140</v>
      </c>
      <c r="O1193">
        <v>46</v>
      </c>
      <c r="P1193">
        <v>5</v>
      </c>
      <c r="Q1193" t="s">
        <v>10</v>
      </c>
      <c r="R1193" t="s">
        <v>48</v>
      </c>
      <c r="S1193">
        <v>0.32857142857142901</v>
      </c>
      <c r="T1193">
        <v>9</v>
      </c>
      <c r="U1193">
        <v>3</v>
      </c>
    </row>
    <row r="1194" spans="1:21" x14ac:dyDescent="0.25">
      <c r="A1194" t="s">
        <v>4156</v>
      </c>
      <c r="B1194" s="1">
        <v>41555</v>
      </c>
      <c r="C1194" t="s">
        <v>6951</v>
      </c>
      <c r="D1194" t="s">
        <v>6063</v>
      </c>
      <c r="E1194" t="s">
        <v>6002</v>
      </c>
      <c r="F1194" t="s">
        <v>5996</v>
      </c>
      <c r="G1194" t="s">
        <v>5973</v>
      </c>
      <c r="H1194" s="1">
        <v>41558</v>
      </c>
      <c r="I1194" t="s">
        <v>5986</v>
      </c>
      <c r="J1194" t="s">
        <v>6063</v>
      </c>
      <c r="K1194">
        <v>2013</v>
      </c>
      <c r="L1194" t="s">
        <v>1428</v>
      </c>
      <c r="M1194">
        <v>0</v>
      </c>
      <c r="N1194">
        <v>59</v>
      </c>
      <c r="O1194">
        <v>10</v>
      </c>
      <c r="P1194">
        <v>2</v>
      </c>
      <c r="Q1194" t="s">
        <v>10</v>
      </c>
      <c r="R1194" t="s">
        <v>48</v>
      </c>
      <c r="S1194">
        <v>0.169491525423729</v>
      </c>
      <c r="T1194">
        <v>10</v>
      </c>
      <c r="U1194">
        <v>4</v>
      </c>
    </row>
    <row r="1195" spans="1:21" x14ac:dyDescent="0.25">
      <c r="A1195" t="s">
        <v>4156</v>
      </c>
      <c r="B1195" s="1">
        <v>41555</v>
      </c>
      <c r="C1195" t="s">
        <v>6951</v>
      </c>
      <c r="D1195" t="s">
        <v>6063</v>
      </c>
      <c r="E1195" t="s">
        <v>6002</v>
      </c>
      <c r="F1195" t="s">
        <v>5996</v>
      </c>
      <c r="G1195" t="s">
        <v>5973</v>
      </c>
      <c r="H1195" s="1">
        <v>41558</v>
      </c>
      <c r="I1195" t="s">
        <v>5986</v>
      </c>
      <c r="J1195" t="s">
        <v>6063</v>
      </c>
      <c r="K1195">
        <v>2013</v>
      </c>
      <c r="L1195" t="s">
        <v>853</v>
      </c>
      <c r="M1195">
        <v>0</v>
      </c>
      <c r="N1195">
        <v>12</v>
      </c>
      <c r="O1195">
        <v>1</v>
      </c>
      <c r="P1195">
        <v>3</v>
      </c>
      <c r="Q1195" t="s">
        <v>10</v>
      </c>
      <c r="R1195" t="s">
        <v>48</v>
      </c>
      <c r="S1195">
        <v>8.3333333333333301E-2</v>
      </c>
      <c r="T1195">
        <v>10</v>
      </c>
      <c r="U1195">
        <v>4</v>
      </c>
    </row>
    <row r="1196" spans="1:21" x14ac:dyDescent="0.25">
      <c r="A1196" t="s">
        <v>4206</v>
      </c>
      <c r="B1196" s="1">
        <v>41576</v>
      </c>
      <c r="C1196" t="s">
        <v>7307</v>
      </c>
      <c r="D1196" t="s">
        <v>6514</v>
      </c>
      <c r="E1196" t="s">
        <v>5972</v>
      </c>
      <c r="F1196" t="s">
        <v>5967</v>
      </c>
      <c r="G1196" t="s">
        <v>5968</v>
      </c>
      <c r="H1196" s="1">
        <v>41580</v>
      </c>
      <c r="I1196" t="s">
        <v>5969</v>
      </c>
      <c r="J1196" t="s">
        <v>6250</v>
      </c>
      <c r="K1196">
        <v>2013</v>
      </c>
      <c r="L1196" t="s">
        <v>1990</v>
      </c>
      <c r="M1196">
        <v>0</v>
      </c>
      <c r="N1196">
        <v>43</v>
      </c>
      <c r="O1196">
        <v>9</v>
      </c>
      <c r="P1196">
        <v>3</v>
      </c>
      <c r="Q1196" t="s">
        <v>10</v>
      </c>
      <c r="R1196" t="s">
        <v>48</v>
      </c>
      <c r="S1196">
        <v>0.209302325581395</v>
      </c>
      <c r="T1196">
        <v>10</v>
      </c>
      <c r="U1196">
        <v>4</v>
      </c>
    </row>
    <row r="1197" spans="1:21" x14ac:dyDescent="0.25">
      <c r="A1197" t="s">
        <v>4235</v>
      </c>
      <c r="B1197" s="1">
        <v>41583</v>
      </c>
      <c r="C1197" t="s">
        <v>6914</v>
      </c>
      <c r="D1197" t="s">
        <v>7450</v>
      </c>
      <c r="E1197" t="s">
        <v>5972</v>
      </c>
      <c r="F1197" t="s">
        <v>5967</v>
      </c>
      <c r="G1197" t="s">
        <v>5973</v>
      </c>
      <c r="H1197" s="1">
        <v>41585</v>
      </c>
      <c r="I1197" t="s">
        <v>5969</v>
      </c>
      <c r="J1197" t="s">
        <v>5975</v>
      </c>
      <c r="K1197">
        <v>2013</v>
      </c>
      <c r="L1197" t="s">
        <v>1990</v>
      </c>
      <c r="M1197">
        <v>0</v>
      </c>
      <c r="N1197">
        <v>14</v>
      </c>
      <c r="O1197">
        <v>3</v>
      </c>
      <c r="P1197">
        <v>1</v>
      </c>
      <c r="Q1197" t="s">
        <v>10</v>
      </c>
      <c r="R1197" t="s">
        <v>48</v>
      </c>
      <c r="S1197">
        <v>0.214285714285714</v>
      </c>
      <c r="T1197">
        <v>11</v>
      </c>
      <c r="U1197">
        <v>4</v>
      </c>
    </row>
    <row r="1198" spans="1:21" x14ac:dyDescent="0.25">
      <c r="A1198" t="s">
        <v>4282</v>
      </c>
      <c r="B1198" s="1">
        <v>41593</v>
      </c>
      <c r="C1198" t="s">
        <v>6856</v>
      </c>
      <c r="D1198" t="s">
        <v>7672</v>
      </c>
      <c r="E1198" t="s">
        <v>6008</v>
      </c>
      <c r="F1198" t="s">
        <v>5979</v>
      </c>
      <c r="G1198" t="s">
        <v>5973</v>
      </c>
      <c r="H1198" s="1">
        <v>41595</v>
      </c>
      <c r="I1198" t="s">
        <v>5986</v>
      </c>
      <c r="J1198" t="s">
        <v>6045</v>
      </c>
      <c r="K1198">
        <v>2013</v>
      </c>
      <c r="L1198" t="s">
        <v>4283</v>
      </c>
      <c r="M1198">
        <v>0</v>
      </c>
      <c r="N1198">
        <v>13</v>
      </c>
      <c r="O1198">
        <v>0</v>
      </c>
      <c r="P1198">
        <v>3</v>
      </c>
      <c r="Q1198" t="s">
        <v>10</v>
      </c>
      <c r="R1198" t="s">
        <v>48</v>
      </c>
      <c r="S1198">
        <v>0</v>
      </c>
      <c r="T1198">
        <v>11</v>
      </c>
      <c r="U1198">
        <v>4</v>
      </c>
    </row>
    <row r="1199" spans="1:21" x14ac:dyDescent="0.25">
      <c r="A1199" t="s">
        <v>4381</v>
      </c>
      <c r="B1199" s="1">
        <v>41613</v>
      </c>
      <c r="C1199" t="s">
        <v>6218</v>
      </c>
      <c r="D1199" t="s">
        <v>6514</v>
      </c>
      <c r="E1199" t="s">
        <v>5972</v>
      </c>
      <c r="F1199" t="s">
        <v>5967</v>
      </c>
      <c r="G1199" t="s">
        <v>5968</v>
      </c>
      <c r="H1199" s="1">
        <v>41615</v>
      </c>
      <c r="I1199" t="s">
        <v>5986</v>
      </c>
      <c r="J1199" t="s">
        <v>6250</v>
      </c>
      <c r="K1199">
        <v>2013</v>
      </c>
      <c r="L1199" t="s">
        <v>1345</v>
      </c>
      <c r="M1199">
        <v>0</v>
      </c>
      <c r="N1199">
        <v>82</v>
      </c>
      <c r="O1199">
        <v>23</v>
      </c>
      <c r="P1199">
        <v>3</v>
      </c>
      <c r="Q1199" t="s">
        <v>10</v>
      </c>
      <c r="R1199" t="s">
        <v>48</v>
      </c>
      <c r="S1199">
        <v>0.28048780487804897</v>
      </c>
      <c r="T1199">
        <v>12</v>
      </c>
      <c r="U1199">
        <v>4</v>
      </c>
    </row>
    <row r="1200" spans="1:21" x14ac:dyDescent="0.25">
      <c r="A1200" t="s">
        <v>4388</v>
      </c>
      <c r="B1200" s="1">
        <v>41615</v>
      </c>
      <c r="C1200" t="s">
        <v>6329</v>
      </c>
      <c r="D1200" t="s">
        <v>6074</v>
      </c>
      <c r="E1200" t="s">
        <v>6008</v>
      </c>
      <c r="F1200" t="s">
        <v>5979</v>
      </c>
      <c r="G1200" t="s">
        <v>5983</v>
      </c>
      <c r="H1200" s="1">
        <v>41616</v>
      </c>
      <c r="I1200" t="s">
        <v>5986</v>
      </c>
      <c r="J1200" t="s">
        <v>6045</v>
      </c>
      <c r="K1200">
        <v>2013</v>
      </c>
      <c r="L1200" t="s">
        <v>1096</v>
      </c>
      <c r="M1200">
        <v>0</v>
      </c>
      <c r="N1200">
        <v>244</v>
      </c>
      <c r="O1200">
        <v>29</v>
      </c>
      <c r="P1200">
        <v>5</v>
      </c>
      <c r="Q1200" t="s">
        <v>10</v>
      </c>
      <c r="R1200" t="s">
        <v>48</v>
      </c>
      <c r="S1200">
        <v>0.11885245901639301</v>
      </c>
      <c r="T1200">
        <v>12</v>
      </c>
      <c r="U1200">
        <v>4</v>
      </c>
    </row>
    <row r="1201" spans="1:21" x14ac:dyDescent="0.25">
      <c r="A1201" t="s">
        <v>4388</v>
      </c>
      <c r="B1201" s="1">
        <v>41615</v>
      </c>
      <c r="C1201" t="s">
        <v>6329</v>
      </c>
      <c r="D1201" t="s">
        <v>6074</v>
      </c>
      <c r="E1201" t="s">
        <v>6008</v>
      </c>
      <c r="F1201" t="s">
        <v>5979</v>
      </c>
      <c r="G1201" t="s">
        <v>5983</v>
      </c>
      <c r="H1201" s="1">
        <v>41616</v>
      </c>
      <c r="I1201" t="s">
        <v>5986</v>
      </c>
      <c r="J1201" t="s">
        <v>6045</v>
      </c>
      <c r="K1201">
        <v>2013</v>
      </c>
      <c r="L1201" t="s">
        <v>2419</v>
      </c>
      <c r="M1201">
        <v>0</v>
      </c>
      <c r="N1201">
        <v>151</v>
      </c>
      <c r="O1201">
        <v>3</v>
      </c>
      <c r="P1201">
        <v>3</v>
      </c>
      <c r="Q1201" t="s">
        <v>10</v>
      </c>
      <c r="R1201" t="s">
        <v>48</v>
      </c>
      <c r="S1201">
        <v>1.9867549668874201E-2</v>
      </c>
      <c r="T1201">
        <v>12</v>
      </c>
      <c r="U1201">
        <v>4</v>
      </c>
    </row>
    <row r="1202" spans="1:21" x14ac:dyDescent="0.25">
      <c r="A1202" t="s">
        <v>4393</v>
      </c>
      <c r="B1202" s="1">
        <v>41617</v>
      </c>
      <c r="C1202" t="s">
        <v>6601</v>
      </c>
      <c r="D1202" t="s">
        <v>6160</v>
      </c>
      <c r="E1202" t="s">
        <v>5972</v>
      </c>
      <c r="F1202" t="s">
        <v>5967</v>
      </c>
      <c r="G1202" t="s">
        <v>5983</v>
      </c>
      <c r="H1202" s="1">
        <v>41620</v>
      </c>
      <c r="I1202" t="s">
        <v>5986</v>
      </c>
      <c r="J1202" t="s">
        <v>5975</v>
      </c>
      <c r="K1202">
        <v>2013</v>
      </c>
      <c r="L1202" t="s">
        <v>2681</v>
      </c>
      <c r="M1202">
        <v>0</v>
      </c>
      <c r="N1202">
        <v>105</v>
      </c>
      <c r="O1202">
        <v>9</v>
      </c>
      <c r="P1202">
        <v>7</v>
      </c>
      <c r="Q1202" t="s">
        <v>10</v>
      </c>
      <c r="R1202" t="s">
        <v>48</v>
      </c>
      <c r="S1202">
        <v>8.5714285714285701E-2</v>
      </c>
      <c r="T1202">
        <v>12</v>
      </c>
      <c r="U1202">
        <v>4</v>
      </c>
    </row>
    <row r="1203" spans="1:21" x14ac:dyDescent="0.25">
      <c r="A1203" t="s">
        <v>4393</v>
      </c>
      <c r="B1203" s="1">
        <v>41617</v>
      </c>
      <c r="C1203" t="s">
        <v>6601</v>
      </c>
      <c r="D1203" t="s">
        <v>6160</v>
      </c>
      <c r="E1203" t="s">
        <v>5972</v>
      </c>
      <c r="F1203" t="s">
        <v>5967</v>
      </c>
      <c r="G1203" t="s">
        <v>5983</v>
      </c>
      <c r="H1203" s="1">
        <v>41620</v>
      </c>
      <c r="I1203" t="s">
        <v>5986</v>
      </c>
      <c r="J1203" t="s">
        <v>5975</v>
      </c>
      <c r="K1203">
        <v>2013</v>
      </c>
      <c r="L1203" t="s">
        <v>1845</v>
      </c>
      <c r="M1203">
        <v>0</v>
      </c>
      <c r="N1203">
        <v>44</v>
      </c>
      <c r="O1203">
        <v>2</v>
      </c>
      <c r="P1203">
        <v>3</v>
      </c>
      <c r="Q1203" t="s">
        <v>10</v>
      </c>
      <c r="R1203" t="s">
        <v>48</v>
      </c>
      <c r="S1203">
        <v>4.5454545454545497E-2</v>
      </c>
      <c r="T1203">
        <v>12</v>
      </c>
      <c r="U1203">
        <v>4</v>
      </c>
    </row>
    <row r="1204" spans="1:21" x14ac:dyDescent="0.25">
      <c r="A1204" t="s">
        <v>4424</v>
      </c>
      <c r="B1204" s="1">
        <v>41622</v>
      </c>
      <c r="C1204" t="s">
        <v>6155</v>
      </c>
      <c r="D1204" t="s">
        <v>6735</v>
      </c>
      <c r="E1204" t="s">
        <v>5972</v>
      </c>
      <c r="F1204" t="s">
        <v>5967</v>
      </c>
      <c r="G1204" t="s">
        <v>5968</v>
      </c>
      <c r="H1204" s="1">
        <v>41624</v>
      </c>
      <c r="I1204" t="s">
        <v>5969</v>
      </c>
      <c r="J1204" t="s">
        <v>5975</v>
      </c>
      <c r="K1204">
        <v>2013</v>
      </c>
      <c r="L1204" t="s">
        <v>925</v>
      </c>
      <c r="M1204">
        <v>0</v>
      </c>
      <c r="N1204">
        <v>34</v>
      </c>
      <c r="O1204">
        <v>14</v>
      </c>
      <c r="P1204">
        <v>6</v>
      </c>
      <c r="Q1204" t="s">
        <v>10</v>
      </c>
      <c r="R1204" t="s">
        <v>48</v>
      </c>
      <c r="S1204">
        <v>0.41176470588235298</v>
      </c>
      <c r="T1204">
        <v>12</v>
      </c>
      <c r="U1204">
        <v>4</v>
      </c>
    </row>
    <row r="1205" spans="1:21" x14ac:dyDescent="0.25">
      <c r="A1205" t="s">
        <v>4470</v>
      </c>
      <c r="B1205" s="1">
        <v>41632</v>
      </c>
      <c r="C1205" t="s">
        <v>6495</v>
      </c>
      <c r="D1205" t="s">
        <v>6990</v>
      </c>
      <c r="E1205" t="s">
        <v>6008</v>
      </c>
      <c r="F1205" t="s">
        <v>5979</v>
      </c>
      <c r="G1205" t="s">
        <v>5973</v>
      </c>
      <c r="H1205" s="1">
        <v>41634</v>
      </c>
      <c r="I1205" t="s">
        <v>5969</v>
      </c>
      <c r="J1205" t="s">
        <v>6045</v>
      </c>
      <c r="K1205">
        <v>2013</v>
      </c>
      <c r="L1205" t="s">
        <v>1094</v>
      </c>
      <c r="M1205">
        <v>0</v>
      </c>
      <c r="N1205">
        <v>14</v>
      </c>
      <c r="O1205">
        <v>5</v>
      </c>
      <c r="P1205">
        <v>1</v>
      </c>
      <c r="Q1205" t="s">
        <v>10</v>
      </c>
      <c r="R1205" t="s">
        <v>48</v>
      </c>
      <c r="S1205">
        <v>0.35714285714285698</v>
      </c>
      <c r="T1205">
        <v>12</v>
      </c>
      <c r="U1205">
        <v>4</v>
      </c>
    </row>
    <row r="1206" spans="1:21" x14ac:dyDescent="0.25">
      <c r="A1206" t="s">
        <v>4480</v>
      </c>
      <c r="B1206" s="1">
        <v>41633</v>
      </c>
      <c r="C1206" t="s">
        <v>7028</v>
      </c>
      <c r="D1206" t="s">
        <v>6508</v>
      </c>
      <c r="E1206" t="s">
        <v>6008</v>
      </c>
      <c r="F1206" t="s">
        <v>5979</v>
      </c>
      <c r="G1206" t="s">
        <v>5973</v>
      </c>
      <c r="H1206" s="1">
        <v>41636</v>
      </c>
      <c r="I1206" t="s">
        <v>5969</v>
      </c>
      <c r="J1206" t="s">
        <v>6109</v>
      </c>
      <c r="K1206">
        <v>2013</v>
      </c>
      <c r="L1206" t="s">
        <v>2751</v>
      </c>
      <c r="M1206">
        <v>0</v>
      </c>
      <c r="N1206">
        <v>101</v>
      </c>
      <c r="O1206">
        <v>11</v>
      </c>
      <c r="P1206">
        <v>2</v>
      </c>
      <c r="Q1206" t="s">
        <v>10</v>
      </c>
      <c r="R1206" t="s">
        <v>48</v>
      </c>
      <c r="S1206">
        <v>0.10891089108910899</v>
      </c>
      <c r="T1206">
        <v>12</v>
      </c>
      <c r="U1206">
        <v>4</v>
      </c>
    </row>
    <row r="1207" spans="1:21" x14ac:dyDescent="0.25">
      <c r="A1207" t="s">
        <v>4499</v>
      </c>
      <c r="B1207" s="1">
        <v>41638</v>
      </c>
      <c r="C1207" t="s">
        <v>7711</v>
      </c>
      <c r="D1207" t="s">
        <v>6743</v>
      </c>
      <c r="E1207" t="s">
        <v>5995</v>
      </c>
      <c r="F1207" t="s">
        <v>5996</v>
      </c>
      <c r="G1207" t="s">
        <v>5973</v>
      </c>
      <c r="H1207" s="1">
        <v>41641</v>
      </c>
      <c r="I1207" t="s">
        <v>5986</v>
      </c>
      <c r="J1207" t="s">
        <v>6195</v>
      </c>
      <c r="K1207">
        <v>2013</v>
      </c>
      <c r="L1207" t="s">
        <v>1094</v>
      </c>
      <c r="M1207">
        <v>0</v>
      </c>
      <c r="N1207">
        <v>42</v>
      </c>
      <c r="O1207">
        <v>15</v>
      </c>
      <c r="P1207">
        <v>3</v>
      </c>
      <c r="Q1207" t="s">
        <v>10</v>
      </c>
      <c r="R1207" t="s">
        <v>48</v>
      </c>
      <c r="S1207">
        <v>0.35714285714285698</v>
      </c>
      <c r="T1207">
        <v>12</v>
      </c>
      <c r="U1207">
        <v>4</v>
      </c>
    </row>
    <row r="1208" spans="1:21" x14ac:dyDescent="0.25">
      <c r="A1208" t="s">
        <v>4503</v>
      </c>
      <c r="B1208" s="1">
        <v>41639</v>
      </c>
      <c r="C1208" t="s">
        <v>7287</v>
      </c>
      <c r="D1208" t="s">
        <v>6148</v>
      </c>
      <c r="E1208" t="s">
        <v>5995</v>
      </c>
      <c r="F1208" t="s">
        <v>5996</v>
      </c>
      <c r="G1208" t="s">
        <v>5973</v>
      </c>
      <c r="H1208" s="1">
        <v>41642</v>
      </c>
      <c r="I1208" t="s">
        <v>5986</v>
      </c>
      <c r="J1208" t="s">
        <v>6149</v>
      </c>
      <c r="K1208">
        <v>2013</v>
      </c>
      <c r="L1208" t="s">
        <v>786</v>
      </c>
      <c r="M1208">
        <v>0</v>
      </c>
      <c r="N1208">
        <v>56</v>
      </c>
      <c r="O1208">
        <v>27</v>
      </c>
      <c r="P1208">
        <v>8</v>
      </c>
      <c r="Q1208" t="s">
        <v>10</v>
      </c>
      <c r="R1208" t="s">
        <v>48</v>
      </c>
      <c r="S1208">
        <v>0.48214285714285698</v>
      </c>
      <c r="T1208">
        <v>12</v>
      </c>
      <c r="U1208">
        <v>4</v>
      </c>
    </row>
    <row r="1209" spans="1:21" x14ac:dyDescent="0.25">
      <c r="A1209" t="s">
        <v>4513</v>
      </c>
      <c r="B1209" s="1">
        <v>41642</v>
      </c>
      <c r="C1209" t="s">
        <v>6824</v>
      </c>
      <c r="D1209" t="s">
        <v>6084</v>
      </c>
      <c r="E1209" t="s">
        <v>6002</v>
      </c>
      <c r="F1209" t="s">
        <v>5996</v>
      </c>
      <c r="G1209" t="s">
        <v>5973</v>
      </c>
      <c r="H1209" s="1">
        <v>41643</v>
      </c>
      <c r="I1209" t="s">
        <v>6005</v>
      </c>
      <c r="J1209" t="s">
        <v>6030</v>
      </c>
      <c r="K1209">
        <v>2014</v>
      </c>
      <c r="L1209" t="s">
        <v>661</v>
      </c>
      <c r="M1209">
        <v>0</v>
      </c>
      <c r="N1209">
        <v>25</v>
      </c>
      <c r="O1209">
        <v>11</v>
      </c>
      <c r="P1209">
        <v>2</v>
      </c>
      <c r="Q1209" t="s">
        <v>10</v>
      </c>
      <c r="R1209" t="s">
        <v>48</v>
      </c>
      <c r="S1209">
        <v>0.44</v>
      </c>
      <c r="T1209">
        <v>1</v>
      </c>
      <c r="U1209">
        <v>1</v>
      </c>
    </row>
    <row r="1210" spans="1:21" x14ac:dyDescent="0.25">
      <c r="A1210" t="s">
        <v>4513</v>
      </c>
      <c r="B1210" s="1">
        <v>41642</v>
      </c>
      <c r="C1210" t="s">
        <v>6824</v>
      </c>
      <c r="D1210" t="s">
        <v>6084</v>
      </c>
      <c r="E1210" t="s">
        <v>6002</v>
      </c>
      <c r="F1210" t="s">
        <v>5996</v>
      </c>
      <c r="G1210" t="s">
        <v>5973</v>
      </c>
      <c r="H1210" s="1">
        <v>41643</v>
      </c>
      <c r="I1210" t="s">
        <v>6005</v>
      </c>
      <c r="J1210" t="s">
        <v>6030</v>
      </c>
      <c r="K1210">
        <v>2014</v>
      </c>
      <c r="L1210" t="s">
        <v>651</v>
      </c>
      <c r="M1210">
        <v>0</v>
      </c>
      <c r="N1210">
        <v>52</v>
      </c>
      <c r="O1210">
        <v>4</v>
      </c>
      <c r="P1210">
        <v>4</v>
      </c>
      <c r="Q1210" t="s">
        <v>10</v>
      </c>
      <c r="R1210" t="s">
        <v>48</v>
      </c>
      <c r="S1210">
        <v>7.69230769230769E-2</v>
      </c>
      <c r="T1210">
        <v>1</v>
      </c>
      <c r="U1210">
        <v>1</v>
      </c>
    </row>
    <row r="1211" spans="1:21" x14ac:dyDescent="0.25">
      <c r="A1211" t="s">
        <v>4527</v>
      </c>
      <c r="B1211" s="1">
        <v>41648</v>
      </c>
      <c r="C1211" t="s">
        <v>7621</v>
      </c>
      <c r="D1211" t="s">
        <v>7046</v>
      </c>
      <c r="E1211" t="s">
        <v>5972</v>
      </c>
      <c r="F1211" t="s">
        <v>5967</v>
      </c>
      <c r="G1211" t="s">
        <v>5973</v>
      </c>
      <c r="H1211" s="1">
        <v>41648</v>
      </c>
      <c r="I1211" t="s">
        <v>6005</v>
      </c>
      <c r="J1211" t="s">
        <v>5975</v>
      </c>
      <c r="K1211">
        <v>2014</v>
      </c>
      <c r="L1211" t="s">
        <v>1506</v>
      </c>
      <c r="M1211">
        <v>0</v>
      </c>
      <c r="N1211">
        <v>111</v>
      </c>
      <c r="O1211">
        <v>11</v>
      </c>
      <c r="P1211">
        <v>9</v>
      </c>
      <c r="Q1211" t="s">
        <v>10</v>
      </c>
      <c r="R1211" t="s">
        <v>48</v>
      </c>
      <c r="S1211">
        <v>9.90990990990991E-2</v>
      </c>
      <c r="T1211">
        <v>1</v>
      </c>
      <c r="U1211">
        <v>1</v>
      </c>
    </row>
    <row r="1212" spans="1:21" x14ac:dyDescent="0.25">
      <c r="A1212" t="s">
        <v>4535</v>
      </c>
      <c r="B1212" s="1">
        <v>41649</v>
      </c>
      <c r="C1212" t="s">
        <v>6829</v>
      </c>
      <c r="D1212" t="s">
        <v>6137</v>
      </c>
      <c r="E1212" t="s">
        <v>5995</v>
      </c>
      <c r="F1212" t="s">
        <v>5996</v>
      </c>
      <c r="G1212" t="s">
        <v>5973</v>
      </c>
      <c r="H1212" s="1">
        <v>41651</v>
      </c>
      <c r="I1212" t="s">
        <v>5986</v>
      </c>
      <c r="J1212" t="s">
        <v>6036</v>
      </c>
      <c r="K1212">
        <v>2014</v>
      </c>
      <c r="L1212" t="s">
        <v>87</v>
      </c>
      <c r="M1212">
        <v>0</v>
      </c>
      <c r="N1212">
        <v>194</v>
      </c>
      <c r="O1212">
        <v>58</v>
      </c>
      <c r="P1212">
        <v>4</v>
      </c>
      <c r="Q1212" t="s">
        <v>10</v>
      </c>
      <c r="R1212" t="s">
        <v>48</v>
      </c>
      <c r="S1212">
        <v>0.298969072164948</v>
      </c>
      <c r="T1212">
        <v>1</v>
      </c>
      <c r="U1212">
        <v>1</v>
      </c>
    </row>
    <row r="1213" spans="1:21" x14ac:dyDescent="0.25">
      <c r="A1213" t="s">
        <v>4544</v>
      </c>
      <c r="B1213" s="1">
        <v>41653</v>
      </c>
      <c r="C1213" t="s">
        <v>6553</v>
      </c>
      <c r="D1213" t="s">
        <v>6646</v>
      </c>
      <c r="E1213" t="s">
        <v>5995</v>
      </c>
      <c r="F1213" t="s">
        <v>5996</v>
      </c>
      <c r="G1213" t="s">
        <v>5973</v>
      </c>
      <c r="H1213" s="1">
        <v>41655</v>
      </c>
      <c r="I1213" t="s">
        <v>5986</v>
      </c>
      <c r="J1213" t="s">
        <v>6647</v>
      </c>
      <c r="K1213">
        <v>2014</v>
      </c>
      <c r="L1213" t="s">
        <v>838</v>
      </c>
      <c r="M1213">
        <v>0</v>
      </c>
      <c r="N1213">
        <v>29</v>
      </c>
      <c r="O1213">
        <v>10</v>
      </c>
      <c r="P1213">
        <v>4</v>
      </c>
      <c r="Q1213" t="s">
        <v>10</v>
      </c>
      <c r="R1213" t="s">
        <v>48</v>
      </c>
      <c r="S1213">
        <v>0.34482758620689702</v>
      </c>
      <c r="T1213">
        <v>1</v>
      </c>
      <c r="U1213">
        <v>1</v>
      </c>
    </row>
    <row r="1214" spans="1:21" x14ac:dyDescent="0.25">
      <c r="A1214" t="s">
        <v>4619</v>
      </c>
      <c r="B1214" s="1">
        <v>41676</v>
      </c>
      <c r="C1214" t="s">
        <v>7675</v>
      </c>
      <c r="D1214" t="s">
        <v>7683</v>
      </c>
      <c r="E1214" t="s">
        <v>6008</v>
      </c>
      <c r="F1214" t="s">
        <v>5979</v>
      </c>
      <c r="G1214" t="s">
        <v>5973</v>
      </c>
      <c r="H1214" s="1">
        <v>41676</v>
      </c>
      <c r="I1214" t="s">
        <v>6005</v>
      </c>
      <c r="J1214" t="s">
        <v>6045</v>
      </c>
      <c r="K1214">
        <v>2014</v>
      </c>
      <c r="L1214" t="s">
        <v>944</v>
      </c>
      <c r="M1214">
        <v>0</v>
      </c>
      <c r="N1214">
        <v>207</v>
      </c>
      <c r="O1214">
        <v>37</v>
      </c>
      <c r="P1214">
        <v>4</v>
      </c>
      <c r="Q1214" t="s">
        <v>10</v>
      </c>
      <c r="R1214" t="s">
        <v>48</v>
      </c>
      <c r="S1214">
        <v>0.17874396135265699</v>
      </c>
      <c r="T1214">
        <v>2</v>
      </c>
      <c r="U1214">
        <v>1</v>
      </c>
    </row>
    <row r="1215" spans="1:21" x14ac:dyDescent="0.25">
      <c r="A1215" t="s">
        <v>4624</v>
      </c>
      <c r="B1215" s="1">
        <v>41677</v>
      </c>
      <c r="C1215" t="s">
        <v>7307</v>
      </c>
      <c r="D1215" t="s">
        <v>6702</v>
      </c>
      <c r="E1215" t="s">
        <v>5972</v>
      </c>
      <c r="F1215" t="s">
        <v>5967</v>
      </c>
      <c r="G1215" t="s">
        <v>5968</v>
      </c>
      <c r="H1215" s="1">
        <v>41680</v>
      </c>
      <c r="I1215" t="s">
        <v>5986</v>
      </c>
      <c r="J1215" t="s">
        <v>5975</v>
      </c>
      <c r="K1215">
        <v>2014</v>
      </c>
      <c r="L1215" t="s">
        <v>224</v>
      </c>
      <c r="M1215">
        <v>0</v>
      </c>
      <c r="N1215">
        <v>82</v>
      </c>
      <c r="O1215">
        <v>24</v>
      </c>
      <c r="P1215">
        <v>6</v>
      </c>
      <c r="Q1215" t="s">
        <v>10</v>
      </c>
      <c r="R1215" t="s">
        <v>48</v>
      </c>
      <c r="S1215">
        <v>0.292682926829268</v>
      </c>
      <c r="T1215">
        <v>2</v>
      </c>
      <c r="U1215">
        <v>1</v>
      </c>
    </row>
    <row r="1216" spans="1:21" x14ac:dyDescent="0.25">
      <c r="A1216" t="s">
        <v>4624</v>
      </c>
      <c r="B1216" s="1">
        <v>41677</v>
      </c>
      <c r="C1216" t="s">
        <v>7307</v>
      </c>
      <c r="D1216" t="s">
        <v>6702</v>
      </c>
      <c r="E1216" t="s">
        <v>5972</v>
      </c>
      <c r="F1216" t="s">
        <v>5967</v>
      </c>
      <c r="G1216" t="s">
        <v>5968</v>
      </c>
      <c r="H1216" s="1">
        <v>41680</v>
      </c>
      <c r="I1216" t="s">
        <v>5986</v>
      </c>
      <c r="J1216" t="s">
        <v>5975</v>
      </c>
      <c r="K1216">
        <v>2014</v>
      </c>
      <c r="L1216" t="s">
        <v>225</v>
      </c>
      <c r="M1216">
        <v>0</v>
      </c>
      <c r="N1216">
        <v>23</v>
      </c>
      <c r="O1216">
        <v>8</v>
      </c>
      <c r="P1216">
        <v>2</v>
      </c>
      <c r="Q1216" t="s">
        <v>10</v>
      </c>
      <c r="R1216" t="s">
        <v>48</v>
      </c>
      <c r="S1216">
        <v>0.34782608695652201</v>
      </c>
      <c r="T1216">
        <v>2</v>
      </c>
      <c r="U1216">
        <v>1</v>
      </c>
    </row>
    <row r="1217" spans="1:21" x14ac:dyDescent="0.25">
      <c r="A1217" t="s">
        <v>4675</v>
      </c>
      <c r="B1217" s="1">
        <v>41694</v>
      </c>
      <c r="C1217" t="s">
        <v>6357</v>
      </c>
      <c r="D1217" t="s">
        <v>6224</v>
      </c>
      <c r="E1217" t="s">
        <v>5972</v>
      </c>
      <c r="F1217" t="s">
        <v>5967</v>
      </c>
      <c r="G1217" t="s">
        <v>5973</v>
      </c>
      <c r="H1217" s="1">
        <v>41696</v>
      </c>
      <c r="I1217" t="s">
        <v>5969</v>
      </c>
      <c r="J1217" t="s">
        <v>5975</v>
      </c>
      <c r="K1217">
        <v>2014</v>
      </c>
      <c r="L1217" t="s">
        <v>132</v>
      </c>
      <c r="M1217">
        <v>0</v>
      </c>
      <c r="N1217">
        <v>18</v>
      </c>
      <c r="O1217">
        <v>6</v>
      </c>
      <c r="P1217">
        <v>3</v>
      </c>
      <c r="Q1217" t="s">
        <v>10</v>
      </c>
      <c r="R1217" t="s">
        <v>48</v>
      </c>
      <c r="S1217">
        <v>0.33333333333333298</v>
      </c>
      <c r="T1217">
        <v>2</v>
      </c>
      <c r="U1217">
        <v>1</v>
      </c>
    </row>
    <row r="1218" spans="1:21" x14ac:dyDescent="0.25">
      <c r="A1218" t="s">
        <v>4701</v>
      </c>
      <c r="B1218" s="1">
        <v>41701</v>
      </c>
      <c r="C1218" t="s">
        <v>6813</v>
      </c>
      <c r="D1218" t="s">
        <v>7271</v>
      </c>
      <c r="E1218" t="s">
        <v>5995</v>
      </c>
      <c r="F1218" t="s">
        <v>5996</v>
      </c>
      <c r="G1218" t="s">
        <v>5973</v>
      </c>
      <c r="H1218" s="1">
        <v>41704</v>
      </c>
      <c r="I1218" t="s">
        <v>5986</v>
      </c>
      <c r="J1218" t="s">
        <v>6195</v>
      </c>
      <c r="K1218">
        <v>2014</v>
      </c>
      <c r="L1218" t="s">
        <v>119</v>
      </c>
      <c r="M1218">
        <v>0</v>
      </c>
      <c r="N1218">
        <v>64</v>
      </c>
      <c r="O1218">
        <v>27</v>
      </c>
      <c r="P1218">
        <v>5</v>
      </c>
      <c r="Q1218" t="s">
        <v>10</v>
      </c>
      <c r="R1218" t="s">
        <v>48</v>
      </c>
      <c r="S1218">
        <v>0.421875</v>
      </c>
      <c r="T1218">
        <v>3</v>
      </c>
      <c r="U1218">
        <v>1</v>
      </c>
    </row>
    <row r="1219" spans="1:21" x14ac:dyDescent="0.25">
      <c r="A1219" t="s">
        <v>4705</v>
      </c>
      <c r="B1219" s="1">
        <v>41702</v>
      </c>
      <c r="C1219" t="s">
        <v>6601</v>
      </c>
      <c r="D1219" t="s">
        <v>7362</v>
      </c>
      <c r="E1219" t="s">
        <v>5995</v>
      </c>
      <c r="F1219" t="s">
        <v>5996</v>
      </c>
      <c r="G1219" t="s">
        <v>5983</v>
      </c>
      <c r="H1219" s="1">
        <v>41704</v>
      </c>
      <c r="I1219" t="s">
        <v>5969</v>
      </c>
      <c r="J1219" t="s">
        <v>7363</v>
      </c>
      <c r="K1219">
        <v>2014</v>
      </c>
      <c r="L1219" t="s">
        <v>762</v>
      </c>
      <c r="M1219">
        <v>0</v>
      </c>
      <c r="N1219">
        <v>38</v>
      </c>
      <c r="O1219">
        <v>17</v>
      </c>
      <c r="P1219">
        <v>5</v>
      </c>
      <c r="Q1219" t="s">
        <v>10</v>
      </c>
      <c r="R1219" t="s">
        <v>48</v>
      </c>
      <c r="S1219">
        <v>0.44736842105263203</v>
      </c>
      <c r="T1219">
        <v>3</v>
      </c>
      <c r="U1219">
        <v>1</v>
      </c>
    </row>
    <row r="1220" spans="1:21" x14ac:dyDescent="0.25">
      <c r="A1220" t="s">
        <v>4761</v>
      </c>
      <c r="B1220" s="1">
        <v>41724</v>
      </c>
      <c r="C1220" t="s">
        <v>6520</v>
      </c>
      <c r="D1220" t="s">
        <v>6214</v>
      </c>
      <c r="E1220" t="s">
        <v>6008</v>
      </c>
      <c r="F1220" t="s">
        <v>5979</v>
      </c>
      <c r="G1220" t="s">
        <v>5973</v>
      </c>
      <c r="H1220" s="1">
        <v>41726</v>
      </c>
      <c r="I1220" t="s">
        <v>5986</v>
      </c>
      <c r="J1220" t="s">
        <v>6095</v>
      </c>
      <c r="K1220">
        <v>2014</v>
      </c>
      <c r="L1220" t="s">
        <v>762</v>
      </c>
      <c r="M1220">
        <v>0</v>
      </c>
      <c r="N1220">
        <v>30</v>
      </c>
      <c r="O1220">
        <v>14</v>
      </c>
      <c r="P1220">
        <v>4</v>
      </c>
      <c r="Q1220" t="s">
        <v>10</v>
      </c>
      <c r="R1220" t="s">
        <v>48</v>
      </c>
      <c r="S1220">
        <v>0.46666666666666701</v>
      </c>
      <c r="T1220">
        <v>3</v>
      </c>
      <c r="U1220">
        <v>1</v>
      </c>
    </row>
    <row r="1221" spans="1:21" x14ac:dyDescent="0.25">
      <c r="A1221" t="s">
        <v>4879</v>
      </c>
      <c r="B1221" s="1">
        <v>41766</v>
      </c>
      <c r="C1221" t="s">
        <v>6383</v>
      </c>
      <c r="D1221" t="s">
        <v>7131</v>
      </c>
      <c r="E1221" t="s">
        <v>5995</v>
      </c>
      <c r="F1221" t="s">
        <v>5996</v>
      </c>
      <c r="G1221" t="s">
        <v>5973</v>
      </c>
      <c r="H1221" s="1">
        <v>41766</v>
      </c>
      <c r="I1221" t="s">
        <v>6005</v>
      </c>
      <c r="J1221" t="s">
        <v>6149</v>
      </c>
      <c r="K1221">
        <v>2014</v>
      </c>
      <c r="L1221" t="s">
        <v>119</v>
      </c>
      <c r="M1221">
        <v>0</v>
      </c>
      <c r="N1221">
        <v>89</v>
      </c>
      <c r="O1221">
        <v>38</v>
      </c>
      <c r="P1221">
        <v>7</v>
      </c>
      <c r="Q1221" t="s">
        <v>10</v>
      </c>
      <c r="R1221" t="s">
        <v>48</v>
      </c>
      <c r="S1221">
        <v>0.426966292134831</v>
      </c>
      <c r="T1221">
        <v>5</v>
      </c>
      <c r="U1221">
        <v>2</v>
      </c>
    </row>
    <row r="1222" spans="1:21" x14ac:dyDescent="0.25">
      <c r="A1222" t="s">
        <v>4879</v>
      </c>
      <c r="B1222" s="1">
        <v>41766</v>
      </c>
      <c r="C1222" t="s">
        <v>6383</v>
      </c>
      <c r="D1222" t="s">
        <v>7131</v>
      </c>
      <c r="E1222" t="s">
        <v>5995</v>
      </c>
      <c r="F1222" t="s">
        <v>5996</v>
      </c>
      <c r="G1222" t="s">
        <v>5973</v>
      </c>
      <c r="H1222" s="1">
        <v>41766</v>
      </c>
      <c r="I1222" t="s">
        <v>6005</v>
      </c>
      <c r="J1222" t="s">
        <v>6149</v>
      </c>
      <c r="K1222">
        <v>2014</v>
      </c>
      <c r="L1222" t="s">
        <v>1644</v>
      </c>
      <c r="M1222">
        <v>0</v>
      </c>
      <c r="N1222">
        <v>42</v>
      </c>
      <c r="O1222">
        <v>14</v>
      </c>
      <c r="P1222">
        <v>4</v>
      </c>
      <c r="Q1222" t="s">
        <v>10</v>
      </c>
      <c r="R1222" t="s">
        <v>48</v>
      </c>
      <c r="S1222">
        <v>0.33333333333333298</v>
      </c>
      <c r="T1222">
        <v>5</v>
      </c>
      <c r="U1222">
        <v>2</v>
      </c>
    </row>
    <row r="1223" spans="1:21" x14ac:dyDescent="0.25">
      <c r="A1223" t="s">
        <v>4890</v>
      </c>
      <c r="B1223" s="1">
        <v>41768</v>
      </c>
      <c r="C1223" t="s">
        <v>6639</v>
      </c>
      <c r="D1223" t="s">
        <v>7639</v>
      </c>
      <c r="E1223" t="s">
        <v>5972</v>
      </c>
      <c r="F1223" t="s">
        <v>5967</v>
      </c>
      <c r="G1223" t="s">
        <v>5973</v>
      </c>
      <c r="H1223" s="1">
        <v>41771</v>
      </c>
      <c r="I1223" t="s">
        <v>5986</v>
      </c>
      <c r="J1223" t="s">
        <v>5975</v>
      </c>
      <c r="K1223">
        <v>2014</v>
      </c>
      <c r="L1223" t="s">
        <v>693</v>
      </c>
      <c r="M1223">
        <v>0</v>
      </c>
      <c r="N1223">
        <v>151</v>
      </c>
      <c r="O1223">
        <v>29</v>
      </c>
      <c r="P1223">
        <v>5</v>
      </c>
      <c r="Q1223" t="s">
        <v>10</v>
      </c>
      <c r="R1223" t="s">
        <v>48</v>
      </c>
      <c r="S1223">
        <v>0.19205298013245001</v>
      </c>
      <c r="T1223">
        <v>5</v>
      </c>
      <c r="U1223">
        <v>2</v>
      </c>
    </row>
    <row r="1224" spans="1:21" x14ac:dyDescent="0.25">
      <c r="A1224" t="s">
        <v>4890</v>
      </c>
      <c r="B1224" s="1">
        <v>41768</v>
      </c>
      <c r="C1224" t="s">
        <v>6639</v>
      </c>
      <c r="D1224" t="s">
        <v>7639</v>
      </c>
      <c r="E1224" t="s">
        <v>5972</v>
      </c>
      <c r="F1224" t="s">
        <v>5967</v>
      </c>
      <c r="G1224" t="s">
        <v>5973</v>
      </c>
      <c r="H1224" s="1">
        <v>41771</v>
      </c>
      <c r="I1224" t="s">
        <v>5986</v>
      </c>
      <c r="J1224" t="s">
        <v>5975</v>
      </c>
      <c r="K1224">
        <v>2014</v>
      </c>
      <c r="L1224" t="s">
        <v>1344</v>
      </c>
      <c r="M1224">
        <v>0</v>
      </c>
      <c r="N1224">
        <v>58</v>
      </c>
      <c r="O1224">
        <v>17</v>
      </c>
      <c r="P1224">
        <v>2</v>
      </c>
      <c r="Q1224" t="s">
        <v>10</v>
      </c>
      <c r="R1224" t="s">
        <v>48</v>
      </c>
      <c r="S1224">
        <v>0.29310344827586199</v>
      </c>
      <c r="T1224">
        <v>5</v>
      </c>
      <c r="U1224">
        <v>2</v>
      </c>
    </row>
    <row r="1225" spans="1:21" x14ac:dyDescent="0.25">
      <c r="A1225" t="s">
        <v>4902</v>
      </c>
      <c r="B1225" s="1">
        <v>41771</v>
      </c>
      <c r="C1225" t="s">
        <v>7157</v>
      </c>
      <c r="D1225" t="s">
        <v>6487</v>
      </c>
      <c r="E1225" t="s">
        <v>6008</v>
      </c>
      <c r="F1225" t="s">
        <v>5979</v>
      </c>
      <c r="G1225" t="s">
        <v>5983</v>
      </c>
      <c r="H1225" s="1">
        <v>41774</v>
      </c>
      <c r="I1225" t="s">
        <v>5969</v>
      </c>
      <c r="J1225" t="s">
        <v>6045</v>
      </c>
      <c r="K1225">
        <v>2014</v>
      </c>
      <c r="L1225" t="s">
        <v>180</v>
      </c>
      <c r="M1225">
        <v>0</v>
      </c>
      <c r="N1225">
        <v>21</v>
      </c>
      <c r="O1225">
        <v>5</v>
      </c>
      <c r="P1225">
        <v>2</v>
      </c>
      <c r="Q1225" t="s">
        <v>10</v>
      </c>
      <c r="R1225" t="s">
        <v>48</v>
      </c>
      <c r="S1225">
        <v>0.238095238095238</v>
      </c>
      <c r="T1225">
        <v>5</v>
      </c>
      <c r="U1225">
        <v>2</v>
      </c>
    </row>
    <row r="1226" spans="1:21" x14ac:dyDescent="0.25">
      <c r="A1226" t="s">
        <v>4913</v>
      </c>
      <c r="B1226" s="1">
        <v>41778</v>
      </c>
      <c r="C1226" t="s">
        <v>7442</v>
      </c>
      <c r="D1226" t="s">
        <v>6065</v>
      </c>
      <c r="E1226" t="s">
        <v>6066</v>
      </c>
      <c r="F1226" t="s">
        <v>5967</v>
      </c>
      <c r="G1226" t="s">
        <v>5968</v>
      </c>
      <c r="H1226" s="1">
        <v>41781</v>
      </c>
      <c r="I1226" t="s">
        <v>5969</v>
      </c>
      <c r="J1226" t="s">
        <v>6065</v>
      </c>
      <c r="K1226">
        <v>2014</v>
      </c>
      <c r="L1226" t="s">
        <v>87</v>
      </c>
      <c r="M1226">
        <v>0</v>
      </c>
      <c r="N1226">
        <v>436</v>
      </c>
      <c r="O1226">
        <v>131</v>
      </c>
      <c r="P1226">
        <v>9</v>
      </c>
      <c r="Q1226" t="s">
        <v>10</v>
      </c>
      <c r="R1226" t="s">
        <v>48</v>
      </c>
      <c r="S1226">
        <v>0.30045871559632997</v>
      </c>
      <c r="T1226">
        <v>5</v>
      </c>
      <c r="U1226">
        <v>2</v>
      </c>
    </row>
    <row r="1227" spans="1:21" x14ac:dyDescent="0.25">
      <c r="A1227" t="s">
        <v>4922</v>
      </c>
      <c r="B1227" s="1">
        <v>41782</v>
      </c>
      <c r="C1227" t="s">
        <v>6064</v>
      </c>
      <c r="D1227" t="s">
        <v>6424</v>
      </c>
      <c r="E1227" t="s">
        <v>5972</v>
      </c>
      <c r="F1227" t="s">
        <v>5967</v>
      </c>
      <c r="G1227" t="s">
        <v>5973</v>
      </c>
      <c r="H1227" s="1">
        <v>41784</v>
      </c>
      <c r="I1227" t="s">
        <v>5986</v>
      </c>
      <c r="J1227" t="s">
        <v>5975</v>
      </c>
      <c r="K1227">
        <v>2014</v>
      </c>
      <c r="L1227" t="s">
        <v>1118</v>
      </c>
      <c r="M1227">
        <v>0</v>
      </c>
      <c r="N1227">
        <v>27</v>
      </c>
      <c r="O1227">
        <v>4</v>
      </c>
      <c r="P1227">
        <v>2</v>
      </c>
      <c r="Q1227" t="s">
        <v>10</v>
      </c>
      <c r="R1227" t="s">
        <v>48</v>
      </c>
      <c r="S1227">
        <v>0.148148148148148</v>
      </c>
      <c r="T1227">
        <v>5</v>
      </c>
      <c r="U1227">
        <v>2</v>
      </c>
    </row>
    <row r="1228" spans="1:21" x14ac:dyDescent="0.25">
      <c r="A1228" t="s">
        <v>4922</v>
      </c>
      <c r="B1228" s="1">
        <v>41782</v>
      </c>
      <c r="C1228" t="s">
        <v>6064</v>
      </c>
      <c r="D1228" t="s">
        <v>6424</v>
      </c>
      <c r="E1228" t="s">
        <v>5972</v>
      </c>
      <c r="F1228" t="s">
        <v>5967</v>
      </c>
      <c r="G1228" t="s">
        <v>5973</v>
      </c>
      <c r="H1228" s="1">
        <v>41784</v>
      </c>
      <c r="I1228" t="s">
        <v>5986</v>
      </c>
      <c r="J1228" t="s">
        <v>5975</v>
      </c>
      <c r="K1228">
        <v>2014</v>
      </c>
      <c r="L1228" t="s">
        <v>856</v>
      </c>
      <c r="M1228">
        <v>0</v>
      </c>
      <c r="N1228">
        <v>32</v>
      </c>
      <c r="O1228">
        <v>3</v>
      </c>
      <c r="P1228">
        <v>2</v>
      </c>
      <c r="Q1228" t="s">
        <v>10</v>
      </c>
      <c r="R1228" t="s">
        <v>48</v>
      </c>
      <c r="S1228">
        <v>9.375E-2</v>
      </c>
      <c r="T1228">
        <v>5</v>
      </c>
      <c r="U1228">
        <v>2</v>
      </c>
    </row>
    <row r="1229" spans="1:21" x14ac:dyDescent="0.25">
      <c r="A1229" t="s">
        <v>4927</v>
      </c>
      <c r="B1229" s="1">
        <v>41785</v>
      </c>
      <c r="C1229" t="s">
        <v>7287</v>
      </c>
      <c r="D1229" t="s">
        <v>6245</v>
      </c>
      <c r="E1229" t="s">
        <v>5995</v>
      </c>
      <c r="F1229" t="s">
        <v>5996</v>
      </c>
      <c r="G1229" t="s">
        <v>5973</v>
      </c>
      <c r="H1229" s="1">
        <v>41787</v>
      </c>
      <c r="I1229" t="s">
        <v>5969</v>
      </c>
      <c r="J1229" t="s">
        <v>6246</v>
      </c>
      <c r="K1229">
        <v>2014</v>
      </c>
      <c r="L1229" t="s">
        <v>746</v>
      </c>
      <c r="M1229">
        <v>0</v>
      </c>
      <c r="N1229">
        <v>148</v>
      </c>
      <c r="O1229">
        <v>59</v>
      </c>
      <c r="P1229">
        <v>3</v>
      </c>
      <c r="Q1229" t="s">
        <v>10</v>
      </c>
      <c r="R1229" t="s">
        <v>48</v>
      </c>
      <c r="S1229">
        <v>0.39864864864864902</v>
      </c>
      <c r="T1229">
        <v>5</v>
      </c>
      <c r="U1229">
        <v>2</v>
      </c>
    </row>
    <row r="1230" spans="1:21" x14ac:dyDescent="0.25">
      <c r="A1230" t="s">
        <v>4974</v>
      </c>
      <c r="B1230" s="1">
        <v>41799</v>
      </c>
      <c r="C1230" t="s">
        <v>6152</v>
      </c>
      <c r="D1230" t="s">
        <v>6148</v>
      </c>
      <c r="E1230" t="s">
        <v>5995</v>
      </c>
      <c r="F1230" t="s">
        <v>5996</v>
      </c>
      <c r="G1230" t="s">
        <v>5973</v>
      </c>
      <c r="H1230" s="1">
        <v>41802</v>
      </c>
      <c r="I1230" t="s">
        <v>5986</v>
      </c>
      <c r="J1230" t="s">
        <v>6149</v>
      </c>
      <c r="K1230">
        <v>2014</v>
      </c>
      <c r="L1230" t="s">
        <v>47</v>
      </c>
      <c r="M1230">
        <v>0</v>
      </c>
      <c r="N1230">
        <v>22</v>
      </c>
      <c r="O1230">
        <v>7</v>
      </c>
      <c r="P1230">
        <v>3</v>
      </c>
      <c r="Q1230" t="s">
        <v>10</v>
      </c>
      <c r="R1230" t="s">
        <v>48</v>
      </c>
      <c r="S1230">
        <v>0.31818181818181801</v>
      </c>
      <c r="T1230">
        <v>6</v>
      </c>
      <c r="U1230">
        <v>2</v>
      </c>
    </row>
    <row r="1231" spans="1:21" x14ac:dyDescent="0.25">
      <c r="A1231" t="s">
        <v>4989</v>
      </c>
      <c r="B1231" s="1">
        <v>41801</v>
      </c>
      <c r="C1231" t="s">
        <v>6083</v>
      </c>
      <c r="D1231" t="s">
        <v>6904</v>
      </c>
      <c r="E1231" t="s">
        <v>5972</v>
      </c>
      <c r="F1231" t="s">
        <v>5967</v>
      </c>
      <c r="G1231" t="s">
        <v>5983</v>
      </c>
      <c r="H1231" s="1">
        <v>41803</v>
      </c>
      <c r="I1231" t="s">
        <v>5986</v>
      </c>
      <c r="J1231" t="s">
        <v>5975</v>
      </c>
      <c r="K1231">
        <v>2014</v>
      </c>
      <c r="L1231" t="s">
        <v>1990</v>
      </c>
      <c r="M1231">
        <v>0</v>
      </c>
      <c r="N1231">
        <v>57</v>
      </c>
      <c r="O1231">
        <v>12</v>
      </c>
      <c r="P1231">
        <v>4</v>
      </c>
      <c r="Q1231" t="s">
        <v>10</v>
      </c>
      <c r="R1231" t="s">
        <v>48</v>
      </c>
      <c r="S1231">
        <v>0.21052631578947401</v>
      </c>
      <c r="T1231">
        <v>6</v>
      </c>
      <c r="U1231">
        <v>2</v>
      </c>
    </row>
    <row r="1232" spans="1:21" x14ac:dyDescent="0.25">
      <c r="A1232" t="s">
        <v>4991</v>
      </c>
      <c r="B1232" s="1">
        <v>41801</v>
      </c>
      <c r="C1232" t="s">
        <v>7141</v>
      </c>
      <c r="D1232" t="s">
        <v>6702</v>
      </c>
      <c r="E1232" t="s">
        <v>5972</v>
      </c>
      <c r="F1232" t="s">
        <v>5967</v>
      </c>
      <c r="G1232" t="s">
        <v>5983</v>
      </c>
      <c r="H1232" s="1">
        <v>41804</v>
      </c>
      <c r="I1232" t="s">
        <v>5986</v>
      </c>
      <c r="J1232" t="s">
        <v>5975</v>
      </c>
      <c r="K1232">
        <v>2014</v>
      </c>
      <c r="L1232" t="s">
        <v>233</v>
      </c>
      <c r="M1232">
        <v>0</v>
      </c>
      <c r="N1232">
        <v>103</v>
      </c>
      <c r="O1232">
        <v>26</v>
      </c>
      <c r="P1232">
        <v>2</v>
      </c>
      <c r="Q1232" t="s">
        <v>10</v>
      </c>
      <c r="R1232" t="s">
        <v>48</v>
      </c>
      <c r="S1232">
        <v>0.25242718446601897</v>
      </c>
      <c r="T1232">
        <v>6</v>
      </c>
      <c r="U1232">
        <v>2</v>
      </c>
    </row>
    <row r="1233" spans="1:21" x14ac:dyDescent="0.25">
      <c r="A1233" t="s">
        <v>5062</v>
      </c>
      <c r="B1233" s="1">
        <v>41815</v>
      </c>
      <c r="C1233" t="s">
        <v>6225</v>
      </c>
      <c r="D1233" t="s">
        <v>5999</v>
      </c>
      <c r="E1233" t="s">
        <v>6000</v>
      </c>
      <c r="F1233" t="s">
        <v>5979</v>
      </c>
      <c r="G1233" t="s">
        <v>5973</v>
      </c>
      <c r="H1233" s="1">
        <v>41820</v>
      </c>
      <c r="I1233" t="s">
        <v>5969</v>
      </c>
      <c r="J1233" t="s">
        <v>5999</v>
      </c>
      <c r="K1233">
        <v>2014</v>
      </c>
      <c r="L1233" t="s">
        <v>881</v>
      </c>
      <c r="M1233">
        <v>0</v>
      </c>
      <c r="N1233">
        <v>67</v>
      </c>
      <c r="O1233">
        <v>19</v>
      </c>
      <c r="P1233">
        <v>4</v>
      </c>
      <c r="Q1233" t="s">
        <v>10</v>
      </c>
      <c r="R1233" t="s">
        <v>48</v>
      </c>
      <c r="S1233">
        <v>0.28358208955223901</v>
      </c>
      <c r="T1233">
        <v>6</v>
      </c>
      <c r="U1233">
        <v>2</v>
      </c>
    </row>
    <row r="1234" spans="1:21" x14ac:dyDescent="0.25">
      <c r="A1234" t="s">
        <v>5067</v>
      </c>
      <c r="B1234" s="1">
        <v>41816</v>
      </c>
      <c r="C1234" t="s">
        <v>6259</v>
      </c>
      <c r="D1234" t="s">
        <v>6063</v>
      </c>
      <c r="E1234" t="s">
        <v>6002</v>
      </c>
      <c r="F1234" t="s">
        <v>5996</v>
      </c>
      <c r="G1234" t="s">
        <v>5983</v>
      </c>
      <c r="H1234" s="1">
        <v>41818</v>
      </c>
      <c r="I1234" t="s">
        <v>5986</v>
      </c>
      <c r="J1234" t="s">
        <v>6063</v>
      </c>
      <c r="K1234">
        <v>2014</v>
      </c>
      <c r="L1234" t="s">
        <v>2717</v>
      </c>
      <c r="M1234">
        <v>0</v>
      </c>
      <c r="N1234">
        <v>159</v>
      </c>
      <c r="O1234">
        <v>73</v>
      </c>
      <c r="P1234">
        <v>3</v>
      </c>
      <c r="Q1234" t="s">
        <v>10</v>
      </c>
      <c r="R1234" t="s">
        <v>48</v>
      </c>
      <c r="S1234">
        <v>0.45911949685534598</v>
      </c>
      <c r="T1234">
        <v>6</v>
      </c>
      <c r="U1234">
        <v>2</v>
      </c>
    </row>
    <row r="1235" spans="1:21" x14ac:dyDescent="0.25">
      <c r="A1235" t="s">
        <v>5082</v>
      </c>
      <c r="B1235" s="1">
        <v>41820</v>
      </c>
      <c r="C1235" t="s">
        <v>6953</v>
      </c>
      <c r="D1235" t="s">
        <v>7413</v>
      </c>
      <c r="E1235" t="s">
        <v>5972</v>
      </c>
      <c r="F1235" t="s">
        <v>5967</v>
      </c>
      <c r="G1235" t="s">
        <v>5968</v>
      </c>
      <c r="H1235" s="1">
        <v>41820</v>
      </c>
      <c r="I1235" t="s">
        <v>6005</v>
      </c>
      <c r="J1235" t="s">
        <v>5975</v>
      </c>
      <c r="K1235">
        <v>2014</v>
      </c>
      <c r="L1235" t="s">
        <v>1096</v>
      </c>
      <c r="M1235">
        <v>0</v>
      </c>
      <c r="N1235">
        <v>293</v>
      </c>
      <c r="O1235">
        <v>35</v>
      </c>
      <c r="P1235">
        <v>6</v>
      </c>
      <c r="Q1235" t="s">
        <v>10</v>
      </c>
      <c r="R1235" t="s">
        <v>48</v>
      </c>
      <c r="S1235">
        <v>0.119453924914676</v>
      </c>
      <c r="T1235">
        <v>6</v>
      </c>
      <c r="U1235">
        <v>2</v>
      </c>
    </row>
    <row r="1236" spans="1:21" x14ac:dyDescent="0.25">
      <c r="A1236" t="s">
        <v>5082</v>
      </c>
      <c r="B1236" s="1">
        <v>41820</v>
      </c>
      <c r="C1236" t="s">
        <v>6953</v>
      </c>
      <c r="D1236" t="s">
        <v>7413</v>
      </c>
      <c r="E1236" t="s">
        <v>5972</v>
      </c>
      <c r="F1236" t="s">
        <v>5967</v>
      </c>
      <c r="G1236" t="s">
        <v>5968</v>
      </c>
      <c r="H1236" s="1">
        <v>41820</v>
      </c>
      <c r="I1236" t="s">
        <v>6005</v>
      </c>
      <c r="J1236" t="s">
        <v>5975</v>
      </c>
      <c r="K1236">
        <v>2014</v>
      </c>
      <c r="L1236" t="s">
        <v>1554</v>
      </c>
      <c r="M1236">
        <v>0</v>
      </c>
      <c r="N1236">
        <v>31</v>
      </c>
      <c r="O1236">
        <v>2</v>
      </c>
      <c r="P1236">
        <v>2</v>
      </c>
      <c r="Q1236" t="s">
        <v>10</v>
      </c>
      <c r="R1236" t="s">
        <v>48</v>
      </c>
      <c r="S1236">
        <v>6.4516129032258104E-2</v>
      </c>
      <c r="T1236">
        <v>6</v>
      </c>
      <c r="U1236">
        <v>2</v>
      </c>
    </row>
    <row r="1237" spans="1:21" x14ac:dyDescent="0.25">
      <c r="A1237" t="s">
        <v>5095</v>
      </c>
      <c r="B1237" s="1">
        <v>41824</v>
      </c>
      <c r="C1237" t="s">
        <v>6439</v>
      </c>
      <c r="D1237" t="s">
        <v>6148</v>
      </c>
      <c r="E1237" t="s">
        <v>5995</v>
      </c>
      <c r="F1237" t="s">
        <v>5996</v>
      </c>
      <c r="G1237" t="s">
        <v>5983</v>
      </c>
      <c r="H1237" s="1">
        <v>41824</v>
      </c>
      <c r="I1237" t="s">
        <v>6005</v>
      </c>
      <c r="J1237" t="s">
        <v>6149</v>
      </c>
      <c r="K1237">
        <v>2014</v>
      </c>
      <c r="L1237" t="s">
        <v>221</v>
      </c>
      <c r="M1237">
        <v>0</v>
      </c>
      <c r="N1237">
        <v>10</v>
      </c>
      <c r="O1237">
        <v>2</v>
      </c>
      <c r="P1237">
        <v>2</v>
      </c>
      <c r="Q1237" t="s">
        <v>10</v>
      </c>
      <c r="R1237" t="s">
        <v>48</v>
      </c>
      <c r="S1237">
        <v>0.2</v>
      </c>
      <c r="T1237">
        <v>7</v>
      </c>
      <c r="U1237">
        <v>3</v>
      </c>
    </row>
    <row r="1238" spans="1:21" x14ac:dyDescent="0.25">
      <c r="A1238" t="s">
        <v>5106</v>
      </c>
      <c r="B1238" s="1">
        <v>41827</v>
      </c>
      <c r="C1238" t="s">
        <v>7449</v>
      </c>
      <c r="D1238" t="s">
        <v>5999</v>
      </c>
      <c r="E1238" t="s">
        <v>6000</v>
      </c>
      <c r="F1238" t="s">
        <v>5979</v>
      </c>
      <c r="G1238" t="s">
        <v>5973</v>
      </c>
      <c r="H1238" s="1">
        <v>41832</v>
      </c>
      <c r="I1238" t="s">
        <v>5969</v>
      </c>
      <c r="J1238" t="s">
        <v>5999</v>
      </c>
      <c r="K1238">
        <v>2014</v>
      </c>
      <c r="L1238" t="s">
        <v>1554</v>
      </c>
      <c r="M1238">
        <v>0</v>
      </c>
      <c r="N1238">
        <v>61</v>
      </c>
      <c r="O1238">
        <v>3</v>
      </c>
      <c r="P1238">
        <v>4</v>
      </c>
      <c r="Q1238" t="s">
        <v>10</v>
      </c>
      <c r="R1238" t="s">
        <v>48</v>
      </c>
      <c r="S1238">
        <v>4.91803278688525E-2</v>
      </c>
      <c r="T1238">
        <v>7</v>
      </c>
      <c r="U1238">
        <v>3</v>
      </c>
    </row>
    <row r="1239" spans="1:21" x14ac:dyDescent="0.25">
      <c r="A1239" t="s">
        <v>5118</v>
      </c>
      <c r="B1239" s="1">
        <v>41834</v>
      </c>
      <c r="C1239" t="s">
        <v>6411</v>
      </c>
      <c r="D1239" t="s">
        <v>6063</v>
      </c>
      <c r="E1239" t="s">
        <v>6002</v>
      </c>
      <c r="F1239" t="s">
        <v>5996</v>
      </c>
      <c r="G1239" t="s">
        <v>5973</v>
      </c>
      <c r="H1239" s="1">
        <v>41836</v>
      </c>
      <c r="I1239" t="s">
        <v>5986</v>
      </c>
      <c r="J1239" t="s">
        <v>6063</v>
      </c>
      <c r="K1239">
        <v>2014</v>
      </c>
      <c r="L1239" t="s">
        <v>4283</v>
      </c>
      <c r="M1239">
        <v>0</v>
      </c>
      <c r="N1239">
        <v>9</v>
      </c>
      <c r="O1239">
        <v>0</v>
      </c>
      <c r="P1239">
        <v>2</v>
      </c>
      <c r="Q1239" t="s">
        <v>10</v>
      </c>
      <c r="R1239" t="s">
        <v>48</v>
      </c>
      <c r="S1239">
        <v>0</v>
      </c>
      <c r="T1239">
        <v>7</v>
      </c>
      <c r="U1239">
        <v>3</v>
      </c>
    </row>
    <row r="1240" spans="1:21" x14ac:dyDescent="0.25">
      <c r="A1240" t="s">
        <v>5122</v>
      </c>
      <c r="B1240" s="1">
        <v>41836</v>
      </c>
      <c r="C1240" t="s">
        <v>6511</v>
      </c>
      <c r="D1240" t="s">
        <v>6850</v>
      </c>
      <c r="E1240" t="s">
        <v>5995</v>
      </c>
      <c r="F1240" t="s">
        <v>5996</v>
      </c>
      <c r="G1240" t="s">
        <v>5968</v>
      </c>
      <c r="H1240" s="1">
        <v>41837</v>
      </c>
      <c r="I1240" t="s">
        <v>5986</v>
      </c>
      <c r="J1240" t="s">
        <v>6246</v>
      </c>
      <c r="K1240">
        <v>2014</v>
      </c>
      <c r="L1240" t="s">
        <v>1068</v>
      </c>
      <c r="M1240">
        <v>0</v>
      </c>
      <c r="N1240">
        <v>44</v>
      </c>
      <c r="O1240">
        <v>14</v>
      </c>
      <c r="P1240">
        <v>3</v>
      </c>
      <c r="Q1240" t="s">
        <v>10</v>
      </c>
      <c r="R1240" t="s">
        <v>48</v>
      </c>
      <c r="S1240">
        <v>0.31818181818181801</v>
      </c>
      <c r="T1240">
        <v>7</v>
      </c>
      <c r="U1240">
        <v>3</v>
      </c>
    </row>
    <row r="1241" spans="1:21" x14ac:dyDescent="0.25">
      <c r="A1241" t="s">
        <v>5135</v>
      </c>
      <c r="B1241" s="1">
        <v>41842</v>
      </c>
      <c r="C1241" t="s">
        <v>6062</v>
      </c>
      <c r="D1241" t="s">
        <v>6785</v>
      </c>
      <c r="E1241" t="s">
        <v>5972</v>
      </c>
      <c r="F1241" t="s">
        <v>5967</v>
      </c>
      <c r="G1241" t="s">
        <v>5973</v>
      </c>
      <c r="H1241" s="1">
        <v>41844</v>
      </c>
      <c r="I1241" t="s">
        <v>5986</v>
      </c>
      <c r="J1241" t="s">
        <v>5975</v>
      </c>
      <c r="K1241">
        <v>2014</v>
      </c>
      <c r="L1241" t="s">
        <v>2717</v>
      </c>
      <c r="M1241">
        <v>0</v>
      </c>
      <c r="N1241">
        <v>265</v>
      </c>
      <c r="O1241">
        <v>122</v>
      </c>
      <c r="P1241">
        <v>5</v>
      </c>
      <c r="Q1241" t="s">
        <v>10</v>
      </c>
      <c r="R1241" t="s">
        <v>48</v>
      </c>
      <c r="S1241">
        <v>0.46037735849056599</v>
      </c>
      <c r="T1241">
        <v>7</v>
      </c>
      <c r="U1241">
        <v>3</v>
      </c>
    </row>
    <row r="1242" spans="1:21" x14ac:dyDescent="0.25">
      <c r="A1242" t="s">
        <v>5135</v>
      </c>
      <c r="B1242" s="1">
        <v>41842</v>
      </c>
      <c r="C1242" t="s">
        <v>6062</v>
      </c>
      <c r="D1242" t="s">
        <v>6785</v>
      </c>
      <c r="E1242" t="s">
        <v>5972</v>
      </c>
      <c r="F1242" t="s">
        <v>5967</v>
      </c>
      <c r="G1242" t="s">
        <v>5973</v>
      </c>
      <c r="H1242" s="1">
        <v>41844</v>
      </c>
      <c r="I1242" t="s">
        <v>5986</v>
      </c>
      <c r="J1242" t="s">
        <v>5975</v>
      </c>
      <c r="K1242">
        <v>2014</v>
      </c>
      <c r="L1242" t="s">
        <v>561</v>
      </c>
      <c r="M1242">
        <v>0</v>
      </c>
      <c r="N1242">
        <v>14</v>
      </c>
      <c r="O1242">
        <v>7</v>
      </c>
      <c r="P1242">
        <v>3</v>
      </c>
      <c r="Q1242" t="s">
        <v>10</v>
      </c>
      <c r="R1242" t="s">
        <v>48</v>
      </c>
      <c r="S1242">
        <v>0.5</v>
      </c>
      <c r="T1242">
        <v>7</v>
      </c>
      <c r="U1242">
        <v>3</v>
      </c>
    </row>
    <row r="1243" spans="1:21" x14ac:dyDescent="0.25">
      <c r="A1243" t="s">
        <v>5145</v>
      </c>
      <c r="B1243" s="1">
        <v>41848</v>
      </c>
      <c r="C1243" t="s">
        <v>6635</v>
      </c>
      <c r="D1243" t="s">
        <v>6514</v>
      </c>
      <c r="E1243" t="s">
        <v>5972</v>
      </c>
      <c r="F1243" t="s">
        <v>5967</v>
      </c>
      <c r="G1243" t="s">
        <v>5973</v>
      </c>
      <c r="H1243" s="1">
        <v>41851</v>
      </c>
      <c r="I1243" t="s">
        <v>5969</v>
      </c>
      <c r="J1243" t="s">
        <v>6250</v>
      </c>
      <c r="K1243">
        <v>2014</v>
      </c>
      <c r="L1243" t="s">
        <v>712</v>
      </c>
      <c r="M1243">
        <v>0</v>
      </c>
      <c r="N1243">
        <v>158</v>
      </c>
      <c r="O1243">
        <v>65</v>
      </c>
      <c r="P1243">
        <v>5</v>
      </c>
      <c r="Q1243" t="s">
        <v>10</v>
      </c>
      <c r="R1243" t="s">
        <v>48</v>
      </c>
      <c r="S1243">
        <v>0.411392405063291</v>
      </c>
      <c r="T1243">
        <v>7</v>
      </c>
      <c r="U1243">
        <v>3</v>
      </c>
    </row>
    <row r="1244" spans="1:21" x14ac:dyDescent="0.25">
      <c r="A1244" t="s">
        <v>5178</v>
      </c>
      <c r="B1244" s="1">
        <v>41854</v>
      </c>
      <c r="C1244" t="s">
        <v>6661</v>
      </c>
      <c r="D1244" t="s">
        <v>6867</v>
      </c>
      <c r="E1244" t="s">
        <v>5995</v>
      </c>
      <c r="F1244" t="s">
        <v>5996</v>
      </c>
      <c r="G1244" t="s">
        <v>5973</v>
      </c>
      <c r="H1244" s="1">
        <v>41857</v>
      </c>
      <c r="I1244" t="s">
        <v>5986</v>
      </c>
      <c r="J1244" t="s">
        <v>6052</v>
      </c>
      <c r="K1244">
        <v>2014</v>
      </c>
      <c r="L1244" t="s">
        <v>605</v>
      </c>
      <c r="M1244">
        <v>0</v>
      </c>
      <c r="N1244">
        <v>56</v>
      </c>
      <c r="O1244">
        <v>18</v>
      </c>
      <c r="P1244">
        <v>2</v>
      </c>
      <c r="Q1244" t="s">
        <v>10</v>
      </c>
      <c r="R1244" t="s">
        <v>48</v>
      </c>
      <c r="S1244">
        <v>0.32142857142857101</v>
      </c>
      <c r="T1244">
        <v>8</v>
      </c>
      <c r="U1244">
        <v>3</v>
      </c>
    </row>
    <row r="1245" spans="1:21" x14ac:dyDescent="0.25">
      <c r="A1245" t="s">
        <v>5211</v>
      </c>
      <c r="B1245" s="1">
        <v>41858</v>
      </c>
      <c r="C1245" t="s">
        <v>6762</v>
      </c>
      <c r="D1245" t="s">
        <v>6675</v>
      </c>
      <c r="E1245" t="s">
        <v>6066</v>
      </c>
      <c r="F1245" t="s">
        <v>5967</v>
      </c>
      <c r="G1245" t="s">
        <v>5983</v>
      </c>
      <c r="H1245" s="1">
        <v>41861</v>
      </c>
      <c r="I1245" t="s">
        <v>5969</v>
      </c>
      <c r="J1245" t="s">
        <v>6676</v>
      </c>
      <c r="K1245">
        <v>2014</v>
      </c>
      <c r="L1245" t="s">
        <v>651</v>
      </c>
      <c r="M1245">
        <v>0</v>
      </c>
      <c r="N1245">
        <v>26</v>
      </c>
      <c r="O1245">
        <v>2</v>
      </c>
      <c r="P1245">
        <v>2</v>
      </c>
      <c r="Q1245" t="s">
        <v>10</v>
      </c>
      <c r="R1245" t="s">
        <v>48</v>
      </c>
      <c r="S1245">
        <v>7.69230769230769E-2</v>
      </c>
      <c r="T1245">
        <v>8</v>
      </c>
      <c r="U1245">
        <v>3</v>
      </c>
    </row>
    <row r="1246" spans="1:21" x14ac:dyDescent="0.25">
      <c r="A1246" t="s">
        <v>5211</v>
      </c>
      <c r="B1246" s="1">
        <v>41858</v>
      </c>
      <c r="C1246" t="s">
        <v>6762</v>
      </c>
      <c r="D1246" t="s">
        <v>6675</v>
      </c>
      <c r="E1246" t="s">
        <v>6066</v>
      </c>
      <c r="F1246" t="s">
        <v>5967</v>
      </c>
      <c r="G1246" t="s">
        <v>5983</v>
      </c>
      <c r="H1246" s="1">
        <v>41861</v>
      </c>
      <c r="I1246" t="s">
        <v>5969</v>
      </c>
      <c r="J1246" t="s">
        <v>6676</v>
      </c>
      <c r="K1246">
        <v>2014</v>
      </c>
      <c r="L1246" t="s">
        <v>1292</v>
      </c>
      <c r="M1246">
        <v>0</v>
      </c>
      <c r="N1246">
        <v>15</v>
      </c>
      <c r="O1246">
        <v>4</v>
      </c>
      <c r="P1246">
        <v>1</v>
      </c>
      <c r="Q1246" t="s">
        <v>10</v>
      </c>
      <c r="R1246" t="s">
        <v>48</v>
      </c>
      <c r="S1246">
        <v>0.266666666666667</v>
      </c>
      <c r="T1246">
        <v>8</v>
      </c>
      <c r="U1246">
        <v>3</v>
      </c>
    </row>
    <row r="1247" spans="1:21" x14ac:dyDescent="0.25">
      <c r="A1247" t="s">
        <v>5245</v>
      </c>
      <c r="B1247" s="1">
        <v>41863</v>
      </c>
      <c r="C1247" t="s">
        <v>6696</v>
      </c>
      <c r="D1247" t="s">
        <v>6258</v>
      </c>
      <c r="E1247" t="s">
        <v>6008</v>
      </c>
      <c r="F1247" t="s">
        <v>5979</v>
      </c>
      <c r="G1247" t="s">
        <v>5983</v>
      </c>
      <c r="H1247" s="1">
        <v>41866</v>
      </c>
      <c r="I1247" t="s">
        <v>5986</v>
      </c>
      <c r="J1247" t="s">
        <v>6045</v>
      </c>
      <c r="K1247">
        <v>2014</v>
      </c>
      <c r="L1247" t="s">
        <v>543</v>
      </c>
      <c r="M1247">
        <v>0</v>
      </c>
      <c r="N1247">
        <v>23</v>
      </c>
      <c r="O1247">
        <v>6</v>
      </c>
      <c r="P1247">
        <v>2</v>
      </c>
      <c r="Q1247" t="s">
        <v>10</v>
      </c>
      <c r="R1247" t="s">
        <v>48</v>
      </c>
      <c r="S1247">
        <v>0.26086956521739102</v>
      </c>
      <c r="T1247">
        <v>8</v>
      </c>
      <c r="U1247">
        <v>3</v>
      </c>
    </row>
    <row r="1248" spans="1:21" x14ac:dyDescent="0.25">
      <c r="A1248" t="s">
        <v>5253</v>
      </c>
      <c r="B1248" s="1">
        <v>41864</v>
      </c>
      <c r="C1248" t="s">
        <v>7167</v>
      </c>
      <c r="D1248" t="s">
        <v>6241</v>
      </c>
      <c r="E1248" t="s">
        <v>6115</v>
      </c>
      <c r="F1248" t="s">
        <v>5979</v>
      </c>
      <c r="G1248" t="s">
        <v>5973</v>
      </c>
      <c r="H1248" s="1">
        <v>41864</v>
      </c>
      <c r="I1248" t="s">
        <v>6005</v>
      </c>
      <c r="J1248" t="s">
        <v>6241</v>
      </c>
      <c r="K1248">
        <v>2014</v>
      </c>
      <c r="L1248" t="s">
        <v>169</v>
      </c>
      <c r="M1248">
        <v>0</v>
      </c>
      <c r="N1248">
        <v>34</v>
      </c>
      <c r="O1248">
        <v>9</v>
      </c>
      <c r="P1248">
        <v>3</v>
      </c>
      <c r="Q1248" t="s">
        <v>10</v>
      </c>
      <c r="R1248" t="s">
        <v>48</v>
      </c>
      <c r="S1248">
        <v>0.26470588235294101</v>
      </c>
      <c r="T1248">
        <v>8</v>
      </c>
      <c r="U1248">
        <v>3</v>
      </c>
    </row>
    <row r="1249" spans="1:21" x14ac:dyDescent="0.25">
      <c r="A1249" t="s">
        <v>5274</v>
      </c>
      <c r="B1249" s="1">
        <v>41867</v>
      </c>
      <c r="C1249" t="s">
        <v>6905</v>
      </c>
      <c r="D1249" t="s">
        <v>7644</v>
      </c>
      <c r="E1249" t="s">
        <v>6115</v>
      </c>
      <c r="F1249" t="s">
        <v>5979</v>
      </c>
      <c r="G1249" t="s">
        <v>5968</v>
      </c>
      <c r="H1249" s="1">
        <v>41869</v>
      </c>
      <c r="I1249" t="s">
        <v>5986</v>
      </c>
      <c r="J1249" t="s">
        <v>7645</v>
      </c>
      <c r="K1249">
        <v>2014</v>
      </c>
      <c r="L1249" t="s">
        <v>853</v>
      </c>
      <c r="M1249">
        <v>0</v>
      </c>
      <c r="N1249">
        <v>12</v>
      </c>
      <c r="O1249">
        <v>1</v>
      </c>
      <c r="P1249">
        <v>3</v>
      </c>
      <c r="Q1249" t="s">
        <v>10</v>
      </c>
      <c r="R1249" t="s">
        <v>48</v>
      </c>
      <c r="S1249">
        <v>8.3333333333333301E-2</v>
      </c>
      <c r="T1249">
        <v>8</v>
      </c>
      <c r="U1249">
        <v>3</v>
      </c>
    </row>
    <row r="1250" spans="1:21" x14ac:dyDescent="0.25">
      <c r="A1250" t="s">
        <v>5292</v>
      </c>
      <c r="B1250" s="1">
        <v>41870</v>
      </c>
      <c r="C1250" t="s">
        <v>6537</v>
      </c>
      <c r="D1250" t="s">
        <v>6063</v>
      </c>
      <c r="E1250" t="s">
        <v>6002</v>
      </c>
      <c r="F1250" t="s">
        <v>5996</v>
      </c>
      <c r="G1250" t="s">
        <v>5973</v>
      </c>
      <c r="H1250" s="1">
        <v>41874</v>
      </c>
      <c r="I1250" t="s">
        <v>5969</v>
      </c>
      <c r="J1250" t="s">
        <v>6063</v>
      </c>
      <c r="K1250">
        <v>2014</v>
      </c>
      <c r="L1250" t="s">
        <v>364</v>
      </c>
      <c r="M1250">
        <v>0</v>
      </c>
      <c r="N1250">
        <v>345</v>
      </c>
      <c r="O1250">
        <v>38</v>
      </c>
      <c r="P1250">
        <v>7</v>
      </c>
      <c r="Q1250" t="s">
        <v>10</v>
      </c>
      <c r="R1250" t="s">
        <v>48</v>
      </c>
      <c r="S1250">
        <v>0.11014492753623201</v>
      </c>
      <c r="T1250">
        <v>8</v>
      </c>
      <c r="U1250">
        <v>3</v>
      </c>
    </row>
    <row r="1251" spans="1:21" x14ac:dyDescent="0.25">
      <c r="A1251" t="s">
        <v>5292</v>
      </c>
      <c r="B1251" s="1">
        <v>41870</v>
      </c>
      <c r="C1251" t="s">
        <v>6537</v>
      </c>
      <c r="D1251" t="s">
        <v>6063</v>
      </c>
      <c r="E1251" t="s">
        <v>6002</v>
      </c>
      <c r="F1251" t="s">
        <v>5996</v>
      </c>
      <c r="G1251" t="s">
        <v>5973</v>
      </c>
      <c r="H1251" s="1">
        <v>41874</v>
      </c>
      <c r="I1251" t="s">
        <v>5969</v>
      </c>
      <c r="J1251" t="s">
        <v>6063</v>
      </c>
      <c r="K1251">
        <v>2014</v>
      </c>
      <c r="L1251" t="s">
        <v>1577</v>
      </c>
      <c r="M1251">
        <v>0</v>
      </c>
      <c r="N1251">
        <v>41</v>
      </c>
      <c r="O1251">
        <v>11</v>
      </c>
      <c r="P1251">
        <v>6</v>
      </c>
      <c r="Q1251" t="s">
        <v>10</v>
      </c>
      <c r="R1251" t="s">
        <v>48</v>
      </c>
      <c r="S1251">
        <v>0.26829268292682901</v>
      </c>
      <c r="T1251">
        <v>8</v>
      </c>
      <c r="U1251">
        <v>3</v>
      </c>
    </row>
    <row r="1252" spans="1:21" x14ac:dyDescent="0.25">
      <c r="A1252" t="s">
        <v>5298</v>
      </c>
      <c r="B1252" s="1">
        <v>41871</v>
      </c>
      <c r="C1252" t="s">
        <v>7816</v>
      </c>
      <c r="D1252" t="s">
        <v>7817</v>
      </c>
      <c r="E1252" t="s">
        <v>6008</v>
      </c>
      <c r="F1252" t="s">
        <v>5979</v>
      </c>
      <c r="G1252" t="s">
        <v>5983</v>
      </c>
      <c r="H1252" s="1">
        <v>41873</v>
      </c>
      <c r="I1252" t="s">
        <v>5986</v>
      </c>
      <c r="J1252" t="s">
        <v>6045</v>
      </c>
      <c r="K1252">
        <v>2014</v>
      </c>
      <c r="L1252" t="s">
        <v>1738</v>
      </c>
      <c r="M1252">
        <v>0</v>
      </c>
      <c r="N1252">
        <v>18</v>
      </c>
      <c r="O1252">
        <v>2</v>
      </c>
      <c r="P1252">
        <v>3</v>
      </c>
      <c r="Q1252" t="s">
        <v>10</v>
      </c>
      <c r="R1252" t="s">
        <v>48</v>
      </c>
      <c r="S1252">
        <v>0.11111111111111099</v>
      </c>
      <c r="T1252">
        <v>8</v>
      </c>
      <c r="U1252">
        <v>3</v>
      </c>
    </row>
    <row r="1253" spans="1:21" x14ac:dyDescent="0.25">
      <c r="A1253" t="s">
        <v>5364</v>
      </c>
      <c r="B1253" s="1">
        <v>41880</v>
      </c>
      <c r="C1253" t="s">
        <v>6363</v>
      </c>
      <c r="D1253" t="s">
        <v>6476</v>
      </c>
      <c r="E1253" t="s">
        <v>6002</v>
      </c>
      <c r="F1253" t="s">
        <v>5996</v>
      </c>
      <c r="G1253" t="s">
        <v>5983</v>
      </c>
      <c r="H1253" s="1">
        <v>41880</v>
      </c>
      <c r="I1253" t="s">
        <v>6005</v>
      </c>
      <c r="J1253" t="s">
        <v>6265</v>
      </c>
      <c r="K1253">
        <v>2014</v>
      </c>
      <c r="L1253" t="s">
        <v>434</v>
      </c>
      <c r="M1253">
        <v>0</v>
      </c>
      <c r="N1253">
        <v>26</v>
      </c>
      <c r="O1253">
        <v>7</v>
      </c>
      <c r="P1253">
        <v>4</v>
      </c>
      <c r="Q1253" t="s">
        <v>10</v>
      </c>
      <c r="R1253" t="s">
        <v>48</v>
      </c>
      <c r="S1253">
        <v>0.269230769230769</v>
      </c>
      <c r="T1253">
        <v>8</v>
      </c>
      <c r="U1253">
        <v>3</v>
      </c>
    </row>
    <row r="1254" spans="1:21" x14ac:dyDescent="0.25">
      <c r="A1254" t="s">
        <v>5365</v>
      </c>
      <c r="B1254" s="1">
        <v>41880</v>
      </c>
      <c r="C1254" t="s">
        <v>6357</v>
      </c>
      <c r="D1254" t="s">
        <v>6578</v>
      </c>
      <c r="E1254" t="s">
        <v>6008</v>
      </c>
      <c r="F1254" t="s">
        <v>5979</v>
      </c>
      <c r="G1254" t="s">
        <v>5973</v>
      </c>
      <c r="H1254" s="1">
        <v>41881</v>
      </c>
      <c r="I1254" t="s">
        <v>5986</v>
      </c>
      <c r="J1254" t="s">
        <v>6579</v>
      </c>
      <c r="K1254">
        <v>2014</v>
      </c>
      <c r="L1254" t="s">
        <v>2399</v>
      </c>
      <c r="M1254">
        <v>0</v>
      </c>
      <c r="N1254">
        <v>34</v>
      </c>
      <c r="O1254">
        <v>1</v>
      </c>
      <c r="P1254">
        <v>2</v>
      </c>
      <c r="Q1254" t="s">
        <v>10</v>
      </c>
      <c r="R1254" t="s">
        <v>48</v>
      </c>
      <c r="S1254">
        <v>2.9411764705882401E-2</v>
      </c>
      <c r="T1254">
        <v>8</v>
      </c>
      <c r="U1254">
        <v>3</v>
      </c>
    </row>
    <row r="1255" spans="1:21" x14ac:dyDescent="0.25">
      <c r="A1255" t="s">
        <v>5366</v>
      </c>
      <c r="B1255" s="1">
        <v>41880</v>
      </c>
      <c r="C1255" t="s">
        <v>7174</v>
      </c>
      <c r="D1255" t="s">
        <v>7825</v>
      </c>
      <c r="E1255" t="s">
        <v>6008</v>
      </c>
      <c r="F1255" t="s">
        <v>5979</v>
      </c>
      <c r="G1255" t="s">
        <v>5983</v>
      </c>
      <c r="H1255" s="1">
        <v>41882</v>
      </c>
      <c r="I1255" t="s">
        <v>5986</v>
      </c>
      <c r="J1255" t="s">
        <v>6109</v>
      </c>
      <c r="K1255">
        <v>2014</v>
      </c>
      <c r="L1255" t="s">
        <v>132</v>
      </c>
      <c r="M1255">
        <v>0</v>
      </c>
      <c r="N1255">
        <v>18</v>
      </c>
      <c r="O1255">
        <v>6</v>
      </c>
      <c r="P1255">
        <v>3</v>
      </c>
      <c r="Q1255" t="s">
        <v>10</v>
      </c>
      <c r="R1255" t="s">
        <v>48</v>
      </c>
      <c r="S1255">
        <v>0.33333333333333298</v>
      </c>
      <c r="T1255">
        <v>8</v>
      </c>
      <c r="U1255">
        <v>3</v>
      </c>
    </row>
    <row r="1256" spans="1:21" x14ac:dyDescent="0.25">
      <c r="A1256" t="s">
        <v>5368</v>
      </c>
      <c r="B1256" s="1">
        <v>41880</v>
      </c>
      <c r="C1256" t="s">
        <v>6988</v>
      </c>
      <c r="D1256" t="s">
        <v>6148</v>
      </c>
      <c r="E1256" t="s">
        <v>5995</v>
      </c>
      <c r="F1256" t="s">
        <v>5996</v>
      </c>
      <c r="G1256" t="s">
        <v>5973</v>
      </c>
      <c r="H1256" s="1">
        <v>41883</v>
      </c>
      <c r="I1256" t="s">
        <v>5969</v>
      </c>
      <c r="J1256" t="s">
        <v>6149</v>
      </c>
      <c r="K1256">
        <v>2014</v>
      </c>
      <c r="L1256" t="s">
        <v>119</v>
      </c>
      <c r="M1256">
        <v>0</v>
      </c>
      <c r="N1256">
        <v>26</v>
      </c>
      <c r="O1256">
        <v>11</v>
      </c>
      <c r="P1256">
        <v>2</v>
      </c>
      <c r="Q1256" t="s">
        <v>10</v>
      </c>
      <c r="R1256" t="s">
        <v>48</v>
      </c>
      <c r="S1256">
        <v>0.42307692307692302</v>
      </c>
      <c r="T1256">
        <v>8</v>
      </c>
      <c r="U1256">
        <v>3</v>
      </c>
    </row>
    <row r="1257" spans="1:21" x14ac:dyDescent="0.25">
      <c r="A1257" t="s">
        <v>5378</v>
      </c>
      <c r="B1257" s="1">
        <v>41882</v>
      </c>
      <c r="C1257" t="s">
        <v>7253</v>
      </c>
      <c r="D1257" t="s">
        <v>7827</v>
      </c>
      <c r="E1257" t="s">
        <v>5972</v>
      </c>
      <c r="F1257" t="s">
        <v>5967</v>
      </c>
      <c r="G1257" t="s">
        <v>5968</v>
      </c>
      <c r="H1257" s="1">
        <v>41885</v>
      </c>
      <c r="I1257" t="s">
        <v>5986</v>
      </c>
      <c r="J1257" t="s">
        <v>7053</v>
      </c>
      <c r="K1257">
        <v>2014</v>
      </c>
      <c r="L1257" t="s">
        <v>1440</v>
      </c>
      <c r="M1257">
        <v>0</v>
      </c>
      <c r="N1257">
        <v>51</v>
      </c>
      <c r="O1257">
        <v>14</v>
      </c>
      <c r="P1257">
        <v>6</v>
      </c>
      <c r="Q1257" t="s">
        <v>10</v>
      </c>
      <c r="R1257" t="s">
        <v>48</v>
      </c>
      <c r="S1257">
        <v>0.27450980392156898</v>
      </c>
      <c r="T1257">
        <v>8</v>
      </c>
      <c r="U1257">
        <v>3</v>
      </c>
    </row>
    <row r="1258" spans="1:21" x14ac:dyDescent="0.25">
      <c r="A1258" t="s">
        <v>5405</v>
      </c>
      <c r="B1258" s="1">
        <v>41886</v>
      </c>
      <c r="C1258" t="s">
        <v>7422</v>
      </c>
      <c r="D1258" t="s">
        <v>6910</v>
      </c>
      <c r="E1258" t="s">
        <v>5995</v>
      </c>
      <c r="F1258" t="s">
        <v>5996</v>
      </c>
      <c r="G1258" t="s">
        <v>5983</v>
      </c>
      <c r="H1258" s="1">
        <v>41888</v>
      </c>
      <c r="I1258" t="s">
        <v>5969</v>
      </c>
      <c r="J1258" t="s">
        <v>6057</v>
      </c>
      <c r="K1258">
        <v>2014</v>
      </c>
      <c r="L1258" t="s">
        <v>1428</v>
      </c>
      <c r="M1258">
        <v>0</v>
      </c>
      <c r="N1258">
        <v>89</v>
      </c>
      <c r="O1258">
        <v>15</v>
      </c>
      <c r="P1258">
        <v>3</v>
      </c>
      <c r="Q1258" t="s">
        <v>10</v>
      </c>
      <c r="R1258" t="s">
        <v>48</v>
      </c>
      <c r="S1258">
        <v>0.16853932584269701</v>
      </c>
      <c r="T1258">
        <v>9</v>
      </c>
      <c r="U1258">
        <v>3</v>
      </c>
    </row>
    <row r="1259" spans="1:21" x14ac:dyDescent="0.25">
      <c r="A1259" t="s">
        <v>5428</v>
      </c>
      <c r="B1259" s="1">
        <v>41890</v>
      </c>
      <c r="C1259" t="s">
        <v>6083</v>
      </c>
      <c r="D1259" t="s">
        <v>7835</v>
      </c>
      <c r="E1259" t="s">
        <v>6008</v>
      </c>
      <c r="F1259" t="s">
        <v>5979</v>
      </c>
      <c r="G1259" t="s">
        <v>5983</v>
      </c>
      <c r="H1259" s="1">
        <v>41895</v>
      </c>
      <c r="I1259" t="s">
        <v>5969</v>
      </c>
      <c r="J1259" t="s">
        <v>6169</v>
      </c>
      <c r="K1259">
        <v>2014</v>
      </c>
      <c r="L1259" t="s">
        <v>1497</v>
      </c>
      <c r="M1259">
        <v>0</v>
      </c>
      <c r="N1259">
        <v>122</v>
      </c>
      <c r="O1259">
        <v>11</v>
      </c>
      <c r="P1259">
        <v>4</v>
      </c>
      <c r="Q1259" t="s">
        <v>10</v>
      </c>
      <c r="R1259" t="s">
        <v>48</v>
      </c>
      <c r="S1259">
        <v>9.0163934426229497E-2</v>
      </c>
      <c r="T1259">
        <v>9</v>
      </c>
      <c r="U1259">
        <v>3</v>
      </c>
    </row>
    <row r="1260" spans="1:21" x14ac:dyDescent="0.25">
      <c r="A1260" t="s">
        <v>5439</v>
      </c>
      <c r="B1260" s="1">
        <v>41892</v>
      </c>
      <c r="C1260" t="s">
        <v>6336</v>
      </c>
      <c r="D1260" t="s">
        <v>7541</v>
      </c>
      <c r="E1260" t="s">
        <v>5995</v>
      </c>
      <c r="F1260" t="s">
        <v>5996</v>
      </c>
      <c r="G1260" t="s">
        <v>5973</v>
      </c>
      <c r="H1260" s="1">
        <v>41897</v>
      </c>
      <c r="I1260" t="s">
        <v>5969</v>
      </c>
      <c r="J1260" t="s">
        <v>6036</v>
      </c>
      <c r="K1260">
        <v>2014</v>
      </c>
      <c r="L1260" t="s">
        <v>746</v>
      </c>
      <c r="M1260">
        <v>0</v>
      </c>
      <c r="N1260">
        <v>98</v>
      </c>
      <c r="O1260">
        <v>39</v>
      </c>
      <c r="P1260">
        <v>2</v>
      </c>
      <c r="Q1260" t="s">
        <v>10</v>
      </c>
      <c r="R1260" t="s">
        <v>48</v>
      </c>
      <c r="S1260">
        <v>0.397959183673469</v>
      </c>
      <c r="T1260">
        <v>9</v>
      </c>
      <c r="U1260">
        <v>3</v>
      </c>
    </row>
    <row r="1261" spans="1:21" x14ac:dyDescent="0.25">
      <c r="A1261" t="s">
        <v>5445</v>
      </c>
      <c r="B1261" s="1">
        <v>41893</v>
      </c>
      <c r="C1261" t="s">
        <v>7803</v>
      </c>
      <c r="D1261" t="s">
        <v>6258</v>
      </c>
      <c r="E1261" t="s">
        <v>6008</v>
      </c>
      <c r="F1261" t="s">
        <v>5979</v>
      </c>
      <c r="G1261" t="s">
        <v>5983</v>
      </c>
      <c r="H1261" s="1">
        <v>41895</v>
      </c>
      <c r="I1261" t="s">
        <v>5969</v>
      </c>
      <c r="J1261" t="s">
        <v>6045</v>
      </c>
      <c r="K1261">
        <v>2014</v>
      </c>
      <c r="L1261" t="s">
        <v>420</v>
      </c>
      <c r="M1261">
        <v>0</v>
      </c>
      <c r="N1261">
        <v>24</v>
      </c>
      <c r="O1261">
        <v>1</v>
      </c>
      <c r="P1261">
        <v>4</v>
      </c>
      <c r="Q1261" t="s">
        <v>10</v>
      </c>
      <c r="R1261" t="s">
        <v>48</v>
      </c>
      <c r="S1261">
        <v>4.1666666666666699E-2</v>
      </c>
      <c r="T1261">
        <v>9</v>
      </c>
      <c r="U1261">
        <v>3</v>
      </c>
    </row>
    <row r="1262" spans="1:21" x14ac:dyDescent="0.25">
      <c r="A1262" t="s">
        <v>5453</v>
      </c>
      <c r="B1262" s="1">
        <v>41894</v>
      </c>
      <c r="C1262" t="s">
        <v>6369</v>
      </c>
      <c r="D1262" t="s">
        <v>7514</v>
      </c>
      <c r="E1262" t="s">
        <v>6008</v>
      </c>
      <c r="F1262" t="s">
        <v>5979</v>
      </c>
      <c r="G1262" t="s">
        <v>5968</v>
      </c>
      <c r="H1262" s="1">
        <v>41894</v>
      </c>
      <c r="I1262" t="s">
        <v>6005</v>
      </c>
      <c r="J1262" t="s">
        <v>6492</v>
      </c>
      <c r="K1262">
        <v>2014</v>
      </c>
      <c r="L1262" t="s">
        <v>317</v>
      </c>
      <c r="M1262">
        <v>0</v>
      </c>
      <c r="N1262">
        <v>40</v>
      </c>
      <c r="O1262">
        <v>16</v>
      </c>
      <c r="P1262">
        <v>3</v>
      </c>
      <c r="Q1262" t="s">
        <v>10</v>
      </c>
      <c r="R1262" t="s">
        <v>48</v>
      </c>
      <c r="S1262">
        <v>0.4</v>
      </c>
      <c r="T1262">
        <v>9</v>
      </c>
      <c r="U1262">
        <v>3</v>
      </c>
    </row>
    <row r="1263" spans="1:21" x14ac:dyDescent="0.25">
      <c r="A1263" t="s">
        <v>5469</v>
      </c>
      <c r="B1263" s="1">
        <v>41898</v>
      </c>
      <c r="C1263" t="s">
        <v>7386</v>
      </c>
      <c r="D1263" t="s">
        <v>6793</v>
      </c>
      <c r="E1263" t="s">
        <v>6002</v>
      </c>
      <c r="F1263" t="s">
        <v>5996</v>
      </c>
      <c r="G1263" t="s">
        <v>5973</v>
      </c>
      <c r="H1263" s="1">
        <v>41900</v>
      </c>
      <c r="I1263" t="s">
        <v>5969</v>
      </c>
      <c r="J1263" t="s">
        <v>6794</v>
      </c>
      <c r="K1263">
        <v>2014</v>
      </c>
      <c r="L1263" t="s">
        <v>161</v>
      </c>
      <c r="M1263">
        <v>0</v>
      </c>
      <c r="N1263">
        <v>25</v>
      </c>
      <c r="O1263">
        <v>3</v>
      </c>
      <c r="P1263">
        <v>2</v>
      </c>
      <c r="Q1263" t="s">
        <v>10</v>
      </c>
      <c r="R1263" t="s">
        <v>48</v>
      </c>
      <c r="S1263">
        <v>0.12</v>
      </c>
      <c r="T1263">
        <v>9</v>
      </c>
      <c r="U1263">
        <v>3</v>
      </c>
    </row>
    <row r="1264" spans="1:21" x14ac:dyDescent="0.25">
      <c r="A1264" t="s">
        <v>5491</v>
      </c>
      <c r="B1264" s="1">
        <v>41900</v>
      </c>
      <c r="C1264" t="s">
        <v>6824</v>
      </c>
      <c r="D1264" t="s">
        <v>7844</v>
      </c>
      <c r="E1264" t="s">
        <v>6008</v>
      </c>
      <c r="F1264" t="s">
        <v>5979</v>
      </c>
      <c r="G1264" t="s">
        <v>5973</v>
      </c>
      <c r="H1264" s="1">
        <v>41904</v>
      </c>
      <c r="I1264" t="s">
        <v>5969</v>
      </c>
      <c r="J1264" t="s">
        <v>6045</v>
      </c>
      <c r="K1264">
        <v>2014</v>
      </c>
      <c r="L1264" t="s">
        <v>1506</v>
      </c>
      <c r="M1264">
        <v>0</v>
      </c>
      <c r="N1264">
        <v>49</v>
      </c>
      <c r="O1264">
        <v>5</v>
      </c>
      <c r="P1264">
        <v>4</v>
      </c>
      <c r="Q1264" t="s">
        <v>10</v>
      </c>
      <c r="R1264" t="s">
        <v>48</v>
      </c>
      <c r="S1264">
        <v>0.102040816326531</v>
      </c>
      <c r="T1264">
        <v>9</v>
      </c>
      <c r="U1264">
        <v>3</v>
      </c>
    </row>
    <row r="1265" spans="1:21" x14ac:dyDescent="0.25">
      <c r="A1265" t="s">
        <v>5524</v>
      </c>
      <c r="B1265" s="1">
        <v>41907</v>
      </c>
      <c r="C1265" t="s">
        <v>6556</v>
      </c>
      <c r="D1265" t="s">
        <v>6124</v>
      </c>
      <c r="E1265" t="s">
        <v>6002</v>
      </c>
      <c r="F1265" t="s">
        <v>5996</v>
      </c>
      <c r="G1265" t="s">
        <v>5983</v>
      </c>
      <c r="H1265" s="1">
        <v>41912</v>
      </c>
      <c r="I1265" t="s">
        <v>5969</v>
      </c>
      <c r="J1265" t="s">
        <v>6030</v>
      </c>
      <c r="K1265">
        <v>2014</v>
      </c>
      <c r="L1265" t="s">
        <v>1523</v>
      </c>
      <c r="M1265">
        <v>0</v>
      </c>
      <c r="N1265">
        <v>63</v>
      </c>
      <c r="O1265">
        <v>14</v>
      </c>
      <c r="P1265">
        <v>7</v>
      </c>
      <c r="Q1265" t="s">
        <v>10</v>
      </c>
      <c r="R1265" t="s">
        <v>48</v>
      </c>
      <c r="S1265">
        <v>0.22222222222222199</v>
      </c>
      <c r="T1265">
        <v>9</v>
      </c>
      <c r="U1265">
        <v>3</v>
      </c>
    </row>
    <row r="1266" spans="1:21" x14ac:dyDescent="0.25">
      <c r="A1266" t="s">
        <v>5563</v>
      </c>
      <c r="B1266" s="1">
        <v>41918</v>
      </c>
      <c r="C1266" t="s">
        <v>7547</v>
      </c>
      <c r="D1266" t="s">
        <v>6222</v>
      </c>
      <c r="E1266" t="s">
        <v>6008</v>
      </c>
      <c r="F1266" t="s">
        <v>5979</v>
      </c>
      <c r="G1266" t="s">
        <v>5983</v>
      </c>
      <c r="H1266" s="1">
        <v>41922</v>
      </c>
      <c r="I1266" t="s">
        <v>5969</v>
      </c>
      <c r="J1266" t="s">
        <v>6095</v>
      </c>
      <c r="K1266">
        <v>2014</v>
      </c>
      <c r="L1266" t="s">
        <v>100</v>
      </c>
      <c r="M1266">
        <v>0</v>
      </c>
      <c r="N1266">
        <v>29</v>
      </c>
      <c r="O1266">
        <v>8</v>
      </c>
      <c r="P1266">
        <v>5</v>
      </c>
      <c r="Q1266" t="s">
        <v>10</v>
      </c>
      <c r="R1266" t="s">
        <v>48</v>
      </c>
      <c r="S1266">
        <v>0.27586206896551702</v>
      </c>
      <c r="T1266">
        <v>10</v>
      </c>
      <c r="U1266">
        <v>4</v>
      </c>
    </row>
    <row r="1267" spans="1:21" x14ac:dyDescent="0.25">
      <c r="A1267" t="s">
        <v>5576</v>
      </c>
      <c r="B1267" s="1">
        <v>41925</v>
      </c>
      <c r="C1267" t="s">
        <v>6402</v>
      </c>
      <c r="D1267" t="s">
        <v>6236</v>
      </c>
      <c r="E1267" t="s">
        <v>6008</v>
      </c>
      <c r="F1267" t="s">
        <v>5979</v>
      </c>
      <c r="G1267" t="s">
        <v>5983</v>
      </c>
      <c r="H1267" s="1">
        <v>41928</v>
      </c>
      <c r="I1267" t="s">
        <v>5969</v>
      </c>
      <c r="J1267" t="s">
        <v>6045</v>
      </c>
      <c r="K1267">
        <v>2014</v>
      </c>
      <c r="L1267" t="s">
        <v>225</v>
      </c>
      <c r="M1267">
        <v>0</v>
      </c>
      <c r="N1267">
        <v>11</v>
      </c>
      <c r="O1267">
        <v>4</v>
      </c>
      <c r="P1267">
        <v>1</v>
      </c>
      <c r="Q1267" t="s">
        <v>10</v>
      </c>
      <c r="R1267" t="s">
        <v>48</v>
      </c>
      <c r="S1267">
        <v>0.36363636363636398</v>
      </c>
      <c r="T1267">
        <v>10</v>
      </c>
      <c r="U1267">
        <v>4</v>
      </c>
    </row>
    <row r="1268" spans="1:21" x14ac:dyDescent="0.25">
      <c r="A1268" t="s">
        <v>5576</v>
      </c>
      <c r="B1268" s="1">
        <v>41925</v>
      </c>
      <c r="C1268" t="s">
        <v>6402</v>
      </c>
      <c r="D1268" t="s">
        <v>6236</v>
      </c>
      <c r="E1268" t="s">
        <v>6008</v>
      </c>
      <c r="F1268" t="s">
        <v>5979</v>
      </c>
      <c r="G1268" t="s">
        <v>5983</v>
      </c>
      <c r="H1268" s="1">
        <v>41928</v>
      </c>
      <c r="I1268" t="s">
        <v>5969</v>
      </c>
      <c r="J1268" t="s">
        <v>6045</v>
      </c>
      <c r="K1268">
        <v>2014</v>
      </c>
      <c r="L1268" t="s">
        <v>4283</v>
      </c>
      <c r="M1268">
        <v>0</v>
      </c>
      <c r="N1268">
        <v>13</v>
      </c>
      <c r="O1268">
        <v>0</v>
      </c>
      <c r="P1268">
        <v>3</v>
      </c>
      <c r="Q1268" t="s">
        <v>10</v>
      </c>
      <c r="R1268" t="s">
        <v>48</v>
      </c>
      <c r="S1268">
        <v>0</v>
      </c>
      <c r="T1268">
        <v>10</v>
      </c>
      <c r="U1268">
        <v>4</v>
      </c>
    </row>
    <row r="1269" spans="1:21" x14ac:dyDescent="0.25">
      <c r="A1269" t="s">
        <v>5576</v>
      </c>
      <c r="B1269" s="1">
        <v>41925</v>
      </c>
      <c r="C1269" t="s">
        <v>6402</v>
      </c>
      <c r="D1269" t="s">
        <v>6236</v>
      </c>
      <c r="E1269" t="s">
        <v>6008</v>
      </c>
      <c r="F1269" t="s">
        <v>5979</v>
      </c>
      <c r="G1269" t="s">
        <v>5983</v>
      </c>
      <c r="H1269" s="1">
        <v>41928</v>
      </c>
      <c r="I1269" t="s">
        <v>5969</v>
      </c>
      <c r="J1269" t="s">
        <v>6045</v>
      </c>
      <c r="K1269">
        <v>2014</v>
      </c>
      <c r="L1269" t="s">
        <v>682</v>
      </c>
      <c r="M1269">
        <v>0</v>
      </c>
      <c r="N1269">
        <v>45</v>
      </c>
      <c r="O1269">
        <v>5</v>
      </c>
      <c r="P1269">
        <v>3</v>
      </c>
      <c r="Q1269" t="s">
        <v>10</v>
      </c>
      <c r="R1269" t="s">
        <v>48</v>
      </c>
      <c r="S1269">
        <v>0.11111111111111099</v>
      </c>
      <c r="T1269">
        <v>10</v>
      </c>
      <c r="U1269">
        <v>4</v>
      </c>
    </row>
    <row r="1270" spans="1:21" x14ac:dyDescent="0.25">
      <c r="A1270" t="s">
        <v>5589</v>
      </c>
      <c r="B1270" s="1">
        <v>41927</v>
      </c>
      <c r="C1270" t="s">
        <v>6380</v>
      </c>
      <c r="D1270" t="s">
        <v>5999</v>
      </c>
      <c r="E1270" t="s">
        <v>6000</v>
      </c>
      <c r="F1270" t="s">
        <v>5979</v>
      </c>
      <c r="G1270" t="s">
        <v>5973</v>
      </c>
      <c r="H1270" s="1">
        <v>41929</v>
      </c>
      <c r="I1270" t="s">
        <v>5969</v>
      </c>
      <c r="J1270" t="s">
        <v>5999</v>
      </c>
      <c r="K1270">
        <v>2014</v>
      </c>
      <c r="L1270" t="s">
        <v>1096</v>
      </c>
      <c r="M1270">
        <v>0</v>
      </c>
      <c r="N1270">
        <v>98</v>
      </c>
      <c r="O1270">
        <v>12</v>
      </c>
      <c r="P1270">
        <v>2</v>
      </c>
      <c r="Q1270" t="s">
        <v>10</v>
      </c>
      <c r="R1270" t="s">
        <v>48</v>
      </c>
      <c r="S1270">
        <v>0.122448979591837</v>
      </c>
      <c r="T1270">
        <v>10</v>
      </c>
      <c r="U1270">
        <v>4</v>
      </c>
    </row>
    <row r="1271" spans="1:21" x14ac:dyDescent="0.25">
      <c r="A1271" t="s">
        <v>5589</v>
      </c>
      <c r="B1271" s="1">
        <v>41927</v>
      </c>
      <c r="C1271" t="s">
        <v>6380</v>
      </c>
      <c r="D1271" t="s">
        <v>5999</v>
      </c>
      <c r="E1271" t="s">
        <v>6000</v>
      </c>
      <c r="F1271" t="s">
        <v>5979</v>
      </c>
      <c r="G1271" t="s">
        <v>5973</v>
      </c>
      <c r="H1271" s="1">
        <v>41929</v>
      </c>
      <c r="I1271" t="s">
        <v>5969</v>
      </c>
      <c r="J1271" t="s">
        <v>5999</v>
      </c>
      <c r="K1271">
        <v>2014</v>
      </c>
      <c r="L1271" t="s">
        <v>324</v>
      </c>
      <c r="M1271">
        <v>0</v>
      </c>
      <c r="N1271">
        <v>61</v>
      </c>
      <c r="O1271">
        <v>30</v>
      </c>
      <c r="P1271">
        <v>2</v>
      </c>
      <c r="Q1271" t="s">
        <v>10</v>
      </c>
      <c r="R1271" t="s">
        <v>48</v>
      </c>
      <c r="S1271">
        <v>0.49180327868852503</v>
      </c>
      <c r="T1271">
        <v>10</v>
      </c>
      <c r="U1271">
        <v>4</v>
      </c>
    </row>
    <row r="1272" spans="1:21" x14ac:dyDescent="0.25">
      <c r="A1272" t="s">
        <v>5614</v>
      </c>
      <c r="B1272" s="1">
        <v>41936</v>
      </c>
      <c r="C1272" t="s">
        <v>6608</v>
      </c>
      <c r="D1272" t="s">
        <v>6315</v>
      </c>
      <c r="E1272" t="s">
        <v>5995</v>
      </c>
      <c r="F1272" t="s">
        <v>5996</v>
      </c>
      <c r="G1272" t="s">
        <v>5973</v>
      </c>
      <c r="H1272" s="1">
        <v>41938</v>
      </c>
      <c r="I1272" t="s">
        <v>5986</v>
      </c>
      <c r="J1272" t="s">
        <v>6057</v>
      </c>
      <c r="K1272">
        <v>2014</v>
      </c>
      <c r="L1272" t="s">
        <v>1553</v>
      </c>
      <c r="M1272">
        <v>0</v>
      </c>
      <c r="N1272">
        <v>20</v>
      </c>
      <c r="O1272">
        <v>9</v>
      </c>
      <c r="P1272">
        <v>2</v>
      </c>
      <c r="Q1272" t="s">
        <v>10</v>
      </c>
      <c r="R1272" t="s">
        <v>48</v>
      </c>
      <c r="S1272">
        <v>0.45</v>
      </c>
      <c r="T1272">
        <v>10</v>
      </c>
      <c r="U1272">
        <v>4</v>
      </c>
    </row>
    <row r="1273" spans="1:21" x14ac:dyDescent="0.25">
      <c r="A1273" t="s">
        <v>5622</v>
      </c>
      <c r="B1273" s="1">
        <v>41941</v>
      </c>
      <c r="C1273" t="s">
        <v>6811</v>
      </c>
      <c r="D1273" t="s">
        <v>6617</v>
      </c>
      <c r="E1273" t="s">
        <v>6008</v>
      </c>
      <c r="F1273" t="s">
        <v>5979</v>
      </c>
      <c r="G1273" t="s">
        <v>5973</v>
      </c>
      <c r="H1273" s="1">
        <v>41941</v>
      </c>
      <c r="I1273" t="s">
        <v>6005</v>
      </c>
      <c r="J1273" t="s">
        <v>6217</v>
      </c>
      <c r="K1273">
        <v>2014</v>
      </c>
      <c r="L1273" t="s">
        <v>317</v>
      </c>
      <c r="M1273">
        <v>0</v>
      </c>
      <c r="N1273">
        <v>40</v>
      </c>
      <c r="O1273">
        <v>16</v>
      </c>
      <c r="P1273">
        <v>3</v>
      </c>
      <c r="Q1273" t="s">
        <v>10</v>
      </c>
      <c r="R1273" t="s">
        <v>48</v>
      </c>
      <c r="S1273">
        <v>0.4</v>
      </c>
      <c r="T1273">
        <v>10</v>
      </c>
      <c r="U1273">
        <v>4</v>
      </c>
    </row>
    <row r="1274" spans="1:21" x14ac:dyDescent="0.25">
      <c r="A1274" t="s">
        <v>5699</v>
      </c>
      <c r="B1274" s="1">
        <v>41957</v>
      </c>
      <c r="C1274" t="s">
        <v>6173</v>
      </c>
      <c r="D1274" t="s">
        <v>7859</v>
      </c>
      <c r="E1274" t="s">
        <v>5995</v>
      </c>
      <c r="F1274" t="s">
        <v>5996</v>
      </c>
      <c r="G1274" t="s">
        <v>5973</v>
      </c>
      <c r="H1274" s="1">
        <v>41959</v>
      </c>
      <c r="I1274" t="s">
        <v>5986</v>
      </c>
      <c r="J1274" t="s">
        <v>6149</v>
      </c>
      <c r="K1274">
        <v>2014</v>
      </c>
      <c r="L1274" t="s">
        <v>1344</v>
      </c>
      <c r="M1274">
        <v>0</v>
      </c>
      <c r="N1274">
        <v>146</v>
      </c>
      <c r="O1274">
        <v>42</v>
      </c>
      <c r="P1274">
        <v>5</v>
      </c>
      <c r="Q1274" t="s">
        <v>10</v>
      </c>
      <c r="R1274" t="s">
        <v>48</v>
      </c>
      <c r="S1274">
        <v>0.28767123287671198</v>
      </c>
      <c r="T1274">
        <v>11</v>
      </c>
      <c r="U1274">
        <v>4</v>
      </c>
    </row>
    <row r="1275" spans="1:21" x14ac:dyDescent="0.25">
      <c r="A1275" t="s">
        <v>5733</v>
      </c>
      <c r="B1275" s="1">
        <v>41963</v>
      </c>
      <c r="C1275" t="s">
        <v>7238</v>
      </c>
      <c r="D1275" t="s">
        <v>6793</v>
      </c>
      <c r="E1275" t="s">
        <v>6002</v>
      </c>
      <c r="F1275" t="s">
        <v>5996</v>
      </c>
      <c r="G1275" t="s">
        <v>5973</v>
      </c>
      <c r="H1275" s="1">
        <v>41967</v>
      </c>
      <c r="I1275" t="s">
        <v>5969</v>
      </c>
      <c r="J1275" t="s">
        <v>6794</v>
      </c>
      <c r="K1275">
        <v>2014</v>
      </c>
      <c r="L1275" t="s">
        <v>1098</v>
      </c>
      <c r="M1275">
        <v>0</v>
      </c>
      <c r="N1275">
        <v>85</v>
      </c>
      <c r="O1275">
        <v>0</v>
      </c>
      <c r="P1275">
        <v>3</v>
      </c>
      <c r="Q1275" t="s">
        <v>10</v>
      </c>
      <c r="R1275" t="s">
        <v>48</v>
      </c>
      <c r="S1275">
        <v>0</v>
      </c>
      <c r="T1275">
        <v>11</v>
      </c>
      <c r="U1275">
        <v>4</v>
      </c>
    </row>
    <row r="1276" spans="1:21" x14ac:dyDescent="0.25">
      <c r="A1276" t="s">
        <v>5802</v>
      </c>
      <c r="B1276" s="1">
        <v>41977</v>
      </c>
      <c r="C1276" t="s">
        <v>6300</v>
      </c>
      <c r="D1276" t="s">
        <v>6457</v>
      </c>
      <c r="E1276" t="s">
        <v>5972</v>
      </c>
      <c r="F1276" t="s">
        <v>5967</v>
      </c>
      <c r="G1276" t="s">
        <v>5983</v>
      </c>
      <c r="H1276" s="1">
        <v>41979</v>
      </c>
      <c r="I1276" t="s">
        <v>5969</v>
      </c>
      <c r="J1276" t="s">
        <v>5975</v>
      </c>
      <c r="K1276">
        <v>2014</v>
      </c>
      <c r="L1276" t="s">
        <v>339</v>
      </c>
      <c r="M1276">
        <v>0</v>
      </c>
      <c r="N1276">
        <v>92</v>
      </c>
      <c r="O1276">
        <v>26</v>
      </c>
      <c r="P1276">
        <v>3</v>
      </c>
      <c r="Q1276" t="s">
        <v>10</v>
      </c>
      <c r="R1276" t="s">
        <v>48</v>
      </c>
      <c r="S1276">
        <v>0.282608695652174</v>
      </c>
      <c r="T1276">
        <v>12</v>
      </c>
      <c r="U1276">
        <v>4</v>
      </c>
    </row>
    <row r="1277" spans="1:21" x14ac:dyDescent="0.25">
      <c r="A1277" t="s">
        <v>5835</v>
      </c>
      <c r="B1277" s="1">
        <v>41984</v>
      </c>
      <c r="C1277" t="s">
        <v>7372</v>
      </c>
      <c r="D1277" t="s">
        <v>7578</v>
      </c>
      <c r="E1277" t="s">
        <v>5972</v>
      </c>
      <c r="F1277" t="s">
        <v>5967</v>
      </c>
      <c r="G1277" t="s">
        <v>5973</v>
      </c>
      <c r="H1277" s="1">
        <v>41986</v>
      </c>
      <c r="I1277" t="s">
        <v>5969</v>
      </c>
      <c r="J1277" t="s">
        <v>5975</v>
      </c>
      <c r="K1277">
        <v>2014</v>
      </c>
      <c r="L1277" t="s">
        <v>1738</v>
      </c>
      <c r="M1277">
        <v>0</v>
      </c>
      <c r="N1277">
        <v>12</v>
      </c>
      <c r="O1277">
        <v>1</v>
      </c>
      <c r="P1277">
        <v>2</v>
      </c>
      <c r="Q1277" t="s">
        <v>10</v>
      </c>
      <c r="R1277" t="s">
        <v>48</v>
      </c>
      <c r="S1277">
        <v>8.3333333333333301E-2</v>
      </c>
      <c r="T1277">
        <v>12</v>
      </c>
      <c r="U1277">
        <v>4</v>
      </c>
    </row>
    <row r="1278" spans="1:21" x14ac:dyDescent="0.25">
      <c r="A1278" t="s">
        <v>5877</v>
      </c>
      <c r="B1278" s="1">
        <v>41992</v>
      </c>
      <c r="C1278" t="s">
        <v>6452</v>
      </c>
      <c r="D1278" t="s">
        <v>7639</v>
      </c>
      <c r="E1278" t="s">
        <v>5972</v>
      </c>
      <c r="F1278" t="s">
        <v>5967</v>
      </c>
      <c r="G1278" t="s">
        <v>5983</v>
      </c>
      <c r="H1278" s="1">
        <v>41992</v>
      </c>
      <c r="I1278" t="s">
        <v>6005</v>
      </c>
      <c r="J1278" t="s">
        <v>5975</v>
      </c>
      <c r="K1278">
        <v>2014</v>
      </c>
      <c r="L1278" t="s">
        <v>293</v>
      </c>
      <c r="M1278">
        <v>0</v>
      </c>
      <c r="N1278">
        <v>80</v>
      </c>
      <c r="O1278">
        <v>37</v>
      </c>
      <c r="P1278">
        <v>6</v>
      </c>
      <c r="Q1278" t="s">
        <v>10</v>
      </c>
      <c r="R1278" t="s">
        <v>48</v>
      </c>
      <c r="S1278">
        <v>0.46250000000000002</v>
      </c>
      <c r="T1278">
        <v>12</v>
      </c>
      <c r="U1278">
        <v>4</v>
      </c>
    </row>
    <row r="1279" spans="1:21" x14ac:dyDescent="0.25">
      <c r="A1279" t="s">
        <v>5884</v>
      </c>
      <c r="B1279" s="1">
        <v>41992</v>
      </c>
      <c r="C1279" t="s">
        <v>6270</v>
      </c>
      <c r="D1279" t="s">
        <v>7834</v>
      </c>
      <c r="E1279" t="s">
        <v>6048</v>
      </c>
      <c r="F1279" t="s">
        <v>5979</v>
      </c>
      <c r="G1279" t="s">
        <v>5973</v>
      </c>
      <c r="H1279" s="1">
        <v>41996</v>
      </c>
      <c r="I1279" t="s">
        <v>5969</v>
      </c>
      <c r="J1279" t="s">
        <v>7452</v>
      </c>
      <c r="K1279">
        <v>2014</v>
      </c>
      <c r="L1279" t="s">
        <v>712</v>
      </c>
      <c r="M1279">
        <v>0</v>
      </c>
      <c r="N1279">
        <v>158</v>
      </c>
      <c r="O1279">
        <v>65</v>
      </c>
      <c r="P1279">
        <v>5</v>
      </c>
      <c r="Q1279" t="s">
        <v>10</v>
      </c>
      <c r="R1279" t="s">
        <v>48</v>
      </c>
      <c r="S1279">
        <v>0.411392405063291</v>
      </c>
      <c r="T1279">
        <v>12</v>
      </c>
      <c r="U1279">
        <v>4</v>
      </c>
    </row>
    <row r="1280" spans="1:21" x14ac:dyDescent="0.25">
      <c r="A1280" t="s">
        <v>99</v>
      </c>
      <c r="B1280" s="1">
        <v>40565</v>
      </c>
      <c r="C1280" t="s">
        <v>6046</v>
      </c>
      <c r="D1280" t="s">
        <v>6047</v>
      </c>
      <c r="E1280" t="s">
        <v>6048</v>
      </c>
      <c r="F1280" t="s">
        <v>5979</v>
      </c>
      <c r="G1280" t="s">
        <v>5968</v>
      </c>
      <c r="H1280" s="1">
        <v>40569</v>
      </c>
      <c r="I1280" t="s">
        <v>5974</v>
      </c>
      <c r="J1280" t="s">
        <v>6049</v>
      </c>
      <c r="K1280">
        <v>2011</v>
      </c>
      <c r="L1280" t="s">
        <v>100</v>
      </c>
      <c r="M1280">
        <v>0</v>
      </c>
      <c r="N1280">
        <v>12</v>
      </c>
      <c r="O1280">
        <v>3</v>
      </c>
      <c r="P1280">
        <v>2</v>
      </c>
      <c r="Q1280" t="s">
        <v>10</v>
      </c>
      <c r="R1280" t="s">
        <v>48</v>
      </c>
      <c r="S1280">
        <v>0.25</v>
      </c>
      <c r="T1280">
        <v>1</v>
      </c>
      <c r="U1280">
        <v>1</v>
      </c>
    </row>
    <row r="1281" spans="1:21" x14ac:dyDescent="0.25">
      <c r="A1281" t="s">
        <v>118</v>
      </c>
      <c r="B1281" s="1">
        <v>40569</v>
      </c>
      <c r="C1281" t="s">
        <v>6064</v>
      </c>
      <c r="D1281" t="s">
        <v>6065</v>
      </c>
      <c r="E1281" t="s">
        <v>6066</v>
      </c>
      <c r="F1281" t="s">
        <v>5967</v>
      </c>
      <c r="G1281" t="s">
        <v>5973</v>
      </c>
      <c r="H1281" s="1">
        <v>40573</v>
      </c>
      <c r="I1281" t="s">
        <v>5974</v>
      </c>
      <c r="J1281" t="s">
        <v>6065</v>
      </c>
      <c r="K1281">
        <v>2011</v>
      </c>
      <c r="L1281" t="s">
        <v>119</v>
      </c>
      <c r="M1281">
        <v>0</v>
      </c>
      <c r="N1281">
        <v>13</v>
      </c>
      <c r="O1281">
        <v>5</v>
      </c>
      <c r="P1281">
        <v>1</v>
      </c>
      <c r="Q1281" t="s">
        <v>10</v>
      </c>
      <c r="R1281" t="s">
        <v>48</v>
      </c>
      <c r="S1281">
        <v>0.38461538461538503</v>
      </c>
      <c r="T1281">
        <v>1</v>
      </c>
      <c r="U1281">
        <v>1</v>
      </c>
    </row>
    <row r="1282" spans="1:21" x14ac:dyDescent="0.25">
      <c r="A1282" t="s">
        <v>118</v>
      </c>
      <c r="B1282" s="1">
        <v>40569</v>
      </c>
      <c r="C1282" t="s">
        <v>6064</v>
      </c>
      <c r="D1282" t="s">
        <v>6065</v>
      </c>
      <c r="E1282" t="s">
        <v>6066</v>
      </c>
      <c r="F1282" t="s">
        <v>5967</v>
      </c>
      <c r="G1282" t="s">
        <v>5973</v>
      </c>
      <c r="H1282" s="1">
        <v>40573</v>
      </c>
      <c r="I1282" t="s">
        <v>5974</v>
      </c>
      <c r="J1282" t="s">
        <v>6065</v>
      </c>
      <c r="K1282">
        <v>2011</v>
      </c>
      <c r="L1282" t="s">
        <v>120</v>
      </c>
      <c r="M1282">
        <v>0</v>
      </c>
      <c r="N1282">
        <v>52</v>
      </c>
      <c r="O1282">
        <v>20</v>
      </c>
      <c r="P1282">
        <v>4</v>
      </c>
      <c r="Q1282" t="s">
        <v>10</v>
      </c>
      <c r="R1282" t="s">
        <v>48</v>
      </c>
      <c r="S1282">
        <v>0.38461538461538503</v>
      </c>
      <c r="T1282">
        <v>1</v>
      </c>
      <c r="U1282">
        <v>1</v>
      </c>
    </row>
    <row r="1283" spans="1:21" x14ac:dyDescent="0.25">
      <c r="A1283" t="s">
        <v>231</v>
      </c>
      <c r="B1283" s="1">
        <v>40598</v>
      </c>
      <c r="C1283" t="s">
        <v>6150</v>
      </c>
      <c r="D1283" t="s">
        <v>6151</v>
      </c>
      <c r="E1283" t="s">
        <v>6048</v>
      </c>
      <c r="F1283" t="s">
        <v>5979</v>
      </c>
      <c r="G1283" t="s">
        <v>5983</v>
      </c>
      <c r="H1283" s="1">
        <v>40602</v>
      </c>
      <c r="I1283" t="s">
        <v>5974</v>
      </c>
      <c r="J1283" t="s">
        <v>6151</v>
      </c>
      <c r="K1283">
        <v>2011</v>
      </c>
      <c r="L1283" t="s">
        <v>233</v>
      </c>
      <c r="M1283">
        <v>0</v>
      </c>
      <c r="N1283">
        <v>309</v>
      </c>
      <c r="O1283">
        <v>77</v>
      </c>
      <c r="P1283">
        <v>6</v>
      </c>
      <c r="Q1283" t="s">
        <v>10</v>
      </c>
      <c r="R1283" t="s">
        <v>48</v>
      </c>
      <c r="S1283">
        <v>0.24919093851132701</v>
      </c>
      <c r="T1283">
        <v>2</v>
      </c>
      <c r="U1283">
        <v>1</v>
      </c>
    </row>
    <row r="1284" spans="1:21" x14ac:dyDescent="0.25">
      <c r="A1284" t="s">
        <v>338</v>
      </c>
      <c r="B1284" s="1">
        <v>40628</v>
      </c>
      <c r="C1284" t="s">
        <v>6230</v>
      </c>
      <c r="D1284" t="s">
        <v>6139</v>
      </c>
      <c r="E1284" t="s">
        <v>6115</v>
      </c>
      <c r="F1284" t="s">
        <v>5979</v>
      </c>
      <c r="G1284" t="s">
        <v>5973</v>
      </c>
      <c r="H1284" s="1">
        <v>40634</v>
      </c>
      <c r="I1284" t="s">
        <v>5974</v>
      </c>
      <c r="J1284" t="s">
        <v>6140</v>
      </c>
      <c r="K1284">
        <v>2011</v>
      </c>
      <c r="L1284" t="s">
        <v>339</v>
      </c>
      <c r="M1284">
        <v>0</v>
      </c>
      <c r="N1284">
        <v>92</v>
      </c>
      <c r="O1284">
        <v>26</v>
      </c>
      <c r="P1284">
        <v>3</v>
      </c>
      <c r="Q1284" t="s">
        <v>10</v>
      </c>
      <c r="R1284" t="s">
        <v>48</v>
      </c>
      <c r="S1284">
        <v>0.282608695652174</v>
      </c>
      <c r="T1284">
        <v>3</v>
      </c>
      <c r="U1284">
        <v>1</v>
      </c>
    </row>
    <row r="1285" spans="1:21" x14ac:dyDescent="0.25">
      <c r="A1285" t="s">
        <v>880</v>
      </c>
      <c r="B1285" s="1">
        <v>40755</v>
      </c>
      <c r="C1285" t="s">
        <v>6324</v>
      </c>
      <c r="D1285" t="s">
        <v>6319</v>
      </c>
      <c r="E1285" t="s">
        <v>6048</v>
      </c>
      <c r="F1285" t="s">
        <v>5979</v>
      </c>
      <c r="G1285" t="s">
        <v>5983</v>
      </c>
      <c r="H1285" s="1">
        <v>40759</v>
      </c>
      <c r="I1285" t="s">
        <v>5974</v>
      </c>
      <c r="J1285" t="s">
        <v>6319</v>
      </c>
      <c r="K1285">
        <v>2011</v>
      </c>
      <c r="L1285" t="s">
        <v>881</v>
      </c>
      <c r="M1285">
        <v>0</v>
      </c>
      <c r="N1285">
        <v>50</v>
      </c>
      <c r="O1285">
        <v>14</v>
      </c>
      <c r="P1285">
        <v>3</v>
      </c>
      <c r="Q1285" t="s">
        <v>10</v>
      </c>
      <c r="R1285" t="s">
        <v>48</v>
      </c>
      <c r="S1285">
        <v>0.28000000000000003</v>
      </c>
      <c r="T1285">
        <v>7</v>
      </c>
      <c r="U1285">
        <v>3</v>
      </c>
    </row>
    <row r="1286" spans="1:21" x14ac:dyDescent="0.25">
      <c r="A1286" t="s">
        <v>1433</v>
      </c>
      <c r="B1286" s="1">
        <v>40862</v>
      </c>
      <c r="C1286" t="s">
        <v>6848</v>
      </c>
      <c r="D1286" t="s">
        <v>6181</v>
      </c>
      <c r="E1286" t="s">
        <v>6182</v>
      </c>
      <c r="F1286" t="s">
        <v>5967</v>
      </c>
      <c r="G1286" t="s">
        <v>5973</v>
      </c>
      <c r="H1286" s="1">
        <v>40867</v>
      </c>
      <c r="I1286" t="s">
        <v>5974</v>
      </c>
      <c r="J1286" t="s">
        <v>6183</v>
      </c>
      <c r="K1286">
        <v>2011</v>
      </c>
      <c r="L1286" t="s">
        <v>317</v>
      </c>
      <c r="M1286">
        <v>0</v>
      </c>
      <c r="N1286">
        <v>27</v>
      </c>
      <c r="O1286">
        <v>11</v>
      </c>
      <c r="P1286">
        <v>2</v>
      </c>
      <c r="Q1286" t="s">
        <v>10</v>
      </c>
      <c r="R1286" t="s">
        <v>48</v>
      </c>
      <c r="S1286">
        <v>0.407407407407407</v>
      </c>
      <c r="T1286">
        <v>11</v>
      </c>
      <c r="U1286">
        <v>4</v>
      </c>
    </row>
    <row r="1287" spans="1:21" x14ac:dyDescent="0.25">
      <c r="A1287" t="s">
        <v>1606</v>
      </c>
      <c r="B1287" s="1">
        <v>40894</v>
      </c>
      <c r="C1287" t="s">
        <v>6162</v>
      </c>
      <c r="D1287" t="s">
        <v>5999</v>
      </c>
      <c r="E1287" t="s">
        <v>6000</v>
      </c>
      <c r="F1287" t="s">
        <v>5979</v>
      </c>
      <c r="G1287" t="s">
        <v>5973</v>
      </c>
      <c r="H1287" s="1">
        <v>40901</v>
      </c>
      <c r="I1287" t="s">
        <v>5974</v>
      </c>
      <c r="J1287" t="s">
        <v>5999</v>
      </c>
      <c r="K1287">
        <v>2011</v>
      </c>
      <c r="L1287" t="s">
        <v>1327</v>
      </c>
      <c r="M1287">
        <v>0</v>
      </c>
      <c r="N1287">
        <v>18</v>
      </c>
      <c r="O1287">
        <v>8</v>
      </c>
      <c r="P1287">
        <v>2</v>
      </c>
      <c r="Q1287" t="s">
        <v>10</v>
      </c>
      <c r="R1287" t="s">
        <v>48</v>
      </c>
      <c r="S1287">
        <v>0.44444444444444398</v>
      </c>
      <c r="T1287">
        <v>12</v>
      </c>
      <c r="U1287">
        <v>4</v>
      </c>
    </row>
    <row r="1288" spans="1:21" x14ac:dyDescent="0.25">
      <c r="A1288" t="s">
        <v>1602</v>
      </c>
      <c r="B1288" s="1">
        <v>40894</v>
      </c>
      <c r="C1288" t="s">
        <v>6419</v>
      </c>
      <c r="D1288" t="s">
        <v>5999</v>
      </c>
      <c r="E1288" t="s">
        <v>6000</v>
      </c>
      <c r="F1288" t="s">
        <v>5979</v>
      </c>
      <c r="G1288" t="s">
        <v>5983</v>
      </c>
      <c r="H1288" s="1">
        <v>40898</v>
      </c>
      <c r="I1288" t="s">
        <v>5974</v>
      </c>
      <c r="J1288" t="s">
        <v>5999</v>
      </c>
      <c r="K1288">
        <v>2011</v>
      </c>
      <c r="L1288" t="s">
        <v>1577</v>
      </c>
      <c r="M1288">
        <v>0</v>
      </c>
      <c r="N1288">
        <v>41</v>
      </c>
      <c r="O1288">
        <v>11</v>
      </c>
      <c r="P1288">
        <v>6</v>
      </c>
      <c r="Q1288" t="s">
        <v>10</v>
      </c>
      <c r="R1288" t="s">
        <v>48</v>
      </c>
      <c r="S1288">
        <v>0.26829268292682901</v>
      </c>
      <c r="T1288">
        <v>12</v>
      </c>
      <c r="U1288">
        <v>4</v>
      </c>
    </row>
    <row r="1289" spans="1:21" x14ac:dyDescent="0.25">
      <c r="A1289" t="s">
        <v>1720</v>
      </c>
      <c r="B1289" s="1">
        <v>40920</v>
      </c>
      <c r="C1289" t="s">
        <v>6983</v>
      </c>
      <c r="D1289" t="s">
        <v>5999</v>
      </c>
      <c r="E1289" t="s">
        <v>6000</v>
      </c>
      <c r="F1289" t="s">
        <v>5979</v>
      </c>
      <c r="G1289" t="s">
        <v>5983</v>
      </c>
      <c r="H1289" s="1">
        <v>40925</v>
      </c>
      <c r="I1289" t="s">
        <v>5974</v>
      </c>
      <c r="J1289" t="s">
        <v>5999</v>
      </c>
      <c r="K1289">
        <v>2012</v>
      </c>
      <c r="L1289" t="s">
        <v>1622</v>
      </c>
      <c r="M1289">
        <v>0</v>
      </c>
      <c r="N1289">
        <v>17</v>
      </c>
      <c r="O1289">
        <v>3</v>
      </c>
      <c r="P1289">
        <v>2</v>
      </c>
      <c r="Q1289" t="s">
        <v>10</v>
      </c>
      <c r="R1289" t="s">
        <v>48</v>
      </c>
      <c r="S1289">
        <v>0.17647058823529399</v>
      </c>
      <c r="T1289">
        <v>1</v>
      </c>
      <c r="U1289">
        <v>1</v>
      </c>
    </row>
    <row r="1290" spans="1:21" x14ac:dyDescent="0.25">
      <c r="A1290" t="s">
        <v>1772</v>
      </c>
      <c r="B1290" s="1">
        <v>40933</v>
      </c>
      <c r="C1290" t="s">
        <v>6507</v>
      </c>
      <c r="D1290" t="s">
        <v>5999</v>
      </c>
      <c r="E1290" t="s">
        <v>6000</v>
      </c>
      <c r="F1290" t="s">
        <v>5979</v>
      </c>
      <c r="G1290" t="s">
        <v>5983</v>
      </c>
      <c r="H1290" s="1">
        <v>40938</v>
      </c>
      <c r="I1290" t="s">
        <v>5974</v>
      </c>
      <c r="J1290" t="s">
        <v>5999</v>
      </c>
      <c r="K1290">
        <v>2012</v>
      </c>
      <c r="L1290" t="s">
        <v>944</v>
      </c>
      <c r="M1290">
        <v>0</v>
      </c>
      <c r="N1290">
        <v>362</v>
      </c>
      <c r="O1290">
        <v>65</v>
      </c>
      <c r="P1290">
        <v>7</v>
      </c>
      <c r="Q1290" t="s">
        <v>10</v>
      </c>
      <c r="R1290" t="s">
        <v>48</v>
      </c>
      <c r="S1290">
        <v>0.17955801104972399</v>
      </c>
      <c r="T1290">
        <v>1</v>
      </c>
      <c r="U1290">
        <v>1</v>
      </c>
    </row>
    <row r="1291" spans="1:21" x14ac:dyDescent="0.25">
      <c r="A1291" t="s">
        <v>1778</v>
      </c>
      <c r="B1291" s="1">
        <v>40935</v>
      </c>
      <c r="C1291" t="s">
        <v>6856</v>
      </c>
      <c r="D1291" t="s">
        <v>5999</v>
      </c>
      <c r="E1291" t="s">
        <v>6000</v>
      </c>
      <c r="F1291" t="s">
        <v>5979</v>
      </c>
      <c r="G1291" t="s">
        <v>5973</v>
      </c>
      <c r="H1291" s="1">
        <v>40942</v>
      </c>
      <c r="I1291" t="s">
        <v>5974</v>
      </c>
      <c r="J1291" t="s">
        <v>5999</v>
      </c>
      <c r="K1291">
        <v>2012</v>
      </c>
      <c r="L1291" t="s">
        <v>1779</v>
      </c>
      <c r="M1291">
        <v>0</v>
      </c>
      <c r="N1291">
        <v>14</v>
      </c>
      <c r="O1291">
        <v>3</v>
      </c>
      <c r="P1291">
        <v>2</v>
      </c>
      <c r="Q1291" t="s">
        <v>10</v>
      </c>
      <c r="R1291" t="s">
        <v>48</v>
      </c>
      <c r="S1291">
        <v>0.214285714285714</v>
      </c>
      <c r="T1291">
        <v>1</v>
      </c>
      <c r="U1291">
        <v>1</v>
      </c>
    </row>
    <row r="1292" spans="1:21" x14ac:dyDescent="0.25">
      <c r="A1292" t="s">
        <v>1776</v>
      </c>
      <c r="B1292" s="1">
        <v>40935</v>
      </c>
      <c r="C1292" t="s">
        <v>6571</v>
      </c>
      <c r="D1292" t="s">
        <v>6139</v>
      </c>
      <c r="E1292" t="s">
        <v>6115</v>
      </c>
      <c r="F1292" t="s">
        <v>5979</v>
      </c>
      <c r="G1292" t="s">
        <v>5973</v>
      </c>
      <c r="H1292" s="1">
        <v>40941</v>
      </c>
      <c r="I1292" t="s">
        <v>5974</v>
      </c>
      <c r="J1292" t="s">
        <v>6140</v>
      </c>
      <c r="K1292">
        <v>2012</v>
      </c>
      <c r="L1292" t="s">
        <v>1523</v>
      </c>
      <c r="M1292">
        <v>0</v>
      </c>
      <c r="N1292">
        <v>18</v>
      </c>
      <c r="O1292">
        <v>4</v>
      </c>
      <c r="P1292">
        <v>2</v>
      </c>
      <c r="Q1292" t="s">
        <v>10</v>
      </c>
      <c r="R1292" t="s">
        <v>48</v>
      </c>
      <c r="S1292">
        <v>0.22222222222222199</v>
      </c>
      <c r="T1292">
        <v>1</v>
      </c>
      <c r="U1292">
        <v>1</v>
      </c>
    </row>
    <row r="1293" spans="1:21" x14ac:dyDescent="0.25">
      <c r="A1293" t="s">
        <v>1985</v>
      </c>
      <c r="B1293" s="1">
        <v>41005</v>
      </c>
      <c r="C1293" t="s">
        <v>6577</v>
      </c>
      <c r="D1293" t="s">
        <v>7040</v>
      </c>
      <c r="E1293" t="s">
        <v>5972</v>
      </c>
      <c r="F1293" t="s">
        <v>5967</v>
      </c>
      <c r="G1293" t="s">
        <v>5973</v>
      </c>
      <c r="H1293" s="1">
        <v>41009</v>
      </c>
      <c r="I1293" t="s">
        <v>5974</v>
      </c>
      <c r="J1293" t="s">
        <v>6250</v>
      </c>
      <c r="K1293">
        <v>2012</v>
      </c>
      <c r="L1293" t="s">
        <v>180</v>
      </c>
      <c r="M1293">
        <v>0</v>
      </c>
      <c r="N1293">
        <v>32</v>
      </c>
      <c r="O1293">
        <v>7</v>
      </c>
      <c r="P1293">
        <v>3</v>
      </c>
      <c r="Q1293" t="s">
        <v>10</v>
      </c>
      <c r="R1293" t="s">
        <v>48</v>
      </c>
      <c r="S1293">
        <v>0.21875</v>
      </c>
      <c r="T1293">
        <v>4</v>
      </c>
      <c r="U1293">
        <v>2</v>
      </c>
    </row>
    <row r="1294" spans="1:21" x14ac:dyDescent="0.25">
      <c r="A1294" t="s">
        <v>2052</v>
      </c>
      <c r="B1294" s="1">
        <v>41026</v>
      </c>
      <c r="C1294" t="s">
        <v>6887</v>
      </c>
      <c r="D1294" t="s">
        <v>5999</v>
      </c>
      <c r="E1294" t="s">
        <v>6000</v>
      </c>
      <c r="F1294" t="s">
        <v>5979</v>
      </c>
      <c r="G1294" t="s">
        <v>5968</v>
      </c>
      <c r="H1294" s="1">
        <v>41033</v>
      </c>
      <c r="I1294" t="s">
        <v>5974</v>
      </c>
      <c r="J1294" t="s">
        <v>5999</v>
      </c>
      <c r="K1294">
        <v>2012</v>
      </c>
      <c r="L1294" t="s">
        <v>881</v>
      </c>
      <c r="M1294">
        <v>0</v>
      </c>
      <c r="N1294">
        <v>50</v>
      </c>
      <c r="O1294">
        <v>14</v>
      </c>
      <c r="P1294">
        <v>3</v>
      </c>
      <c r="Q1294" t="s">
        <v>10</v>
      </c>
      <c r="R1294" t="s">
        <v>48</v>
      </c>
      <c r="S1294">
        <v>0.28000000000000003</v>
      </c>
      <c r="T1294">
        <v>4</v>
      </c>
      <c r="U1294">
        <v>2</v>
      </c>
    </row>
    <row r="1295" spans="1:21" x14ac:dyDescent="0.25">
      <c r="A1295" t="s">
        <v>2109</v>
      </c>
      <c r="B1295" s="1">
        <v>41050</v>
      </c>
      <c r="C1295" t="s">
        <v>7143</v>
      </c>
      <c r="D1295" t="s">
        <v>7068</v>
      </c>
      <c r="E1295" t="s">
        <v>6182</v>
      </c>
      <c r="F1295" t="s">
        <v>5967</v>
      </c>
      <c r="G1295" t="s">
        <v>5983</v>
      </c>
      <c r="H1295" s="1">
        <v>41054</v>
      </c>
      <c r="I1295" t="s">
        <v>5974</v>
      </c>
      <c r="J1295" t="s">
        <v>6183</v>
      </c>
      <c r="K1295">
        <v>2012</v>
      </c>
      <c r="L1295" t="s">
        <v>762</v>
      </c>
      <c r="M1295">
        <v>0</v>
      </c>
      <c r="N1295">
        <v>15</v>
      </c>
      <c r="O1295">
        <v>7</v>
      </c>
      <c r="P1295">
        <v>2</v>
      </c>
      <c r="Q1295" t="s">
        <v>10</v>
      </c>
      <c r="R1295" t="s">
        <v>48</v>
      </c>
      <c r="S1295">
        <v>0.46666666666666701</v>
      </c>
      <c r="T1295">
        <v>5</v>
      </c>
      <c r="U1295">
        <v>2</v>
      </c>
    </row>
    <row r="1296" spans="1:21" x14ac:dyDescent="0.25">
      <c r="A1296" t="s">
        <v>2457</v>
      </c>
      <c r="B1296" s="1">
        <v>41129</v>
      </c>
      <c r="C1296" t="s">
        <v>7221</v>
      </c>
      <c r="D1296" t="s">
        <v>5999</v>
      </c>
      <c r="E1296" t="s">
        <v>6000</v>
      </c>
      <c r="F1296" t="s">
        <v>5979</v>
      </c>
      <c r="G1296" t="s">
        <v>5973</v>
      </c>
      <c r="H1296" s="1">
        <v>41133</v>
      </c>
      <c r="I1296" t="s">
        <v>5974</v>
      </c>
      <c r="J1296" t="s">
        <v>5999</v>
      </c>
      <c r="K1296">
        <v>2012</v>
      </c>
      <c r="L1296" t="s">
        <v>2159</v>
      </c>
      <c r="M1296">
        <v>0</v>
      </c>
      <c r="N1296">
        <v>197</v>
      </c>
      <c r="O1296">
        <v>85</v>
      </c>
      <c r="P1296">
        <v>4</v>
      </c>
      <c r="Q1296" t="s">
        <v>10</v>
      </c>
      <c r="R1296" t="s">
        <v>48</v>
      </c>
      <c r="S1296">
        <v>0.43147208121827402</v>
      </c>
      <c r="T1296">
        <v>8</v>
      </c>
      <c r="U1296">
        <v>3</v>
      </c>
    </row>
    <row r="1297" spans="1:21" x14ac:dyDescent="0.25">
      <c r="A1297" t="s">
        <v>2493</v>
      </c>
      <c r="B1297" s="1">
        <v>41135</v>
      </c>
      <c r="C1297" t="s">
        <v>6811</v>
      </c>
      <c r="D1297" t="s">
        <v>7120</v>
      </c>
      <c r="E1297" t="s">
        <v>6115</v>
      </c>
      <c r="F1297" t="s">
        <v>5979</v>
      </c>
      <c r="G1297" t="s">
        <v>5973</v>
      </c>
      <c r="H1297" s="1">
        <v>41139</v>
      </c>
      <c r="I1297" t="s">
        <v>5974</v>
      </c>
      <c r="J1297" t="s">
        <v>6140</v>
      </c>
      <c r="K1297">
        <v>2012</v>
      </c>
      <c r="L1297" t="s">
        <v>509</v>
      </c>
      <c r="M1297">
        <v>0</v>
      </c>
      <c r="N1297">
        <v>245</v>
      </c>
      <c r="O1297">
        <v>88</v>
      </c>
      <c r="P1297">
        <v>5</v>
      </c>
      <c r="Q1297" t="s">
        <v>10</v>
      </c>
      <c r="R1297" t="s">
        <v>48</v>
      </c>
      <c r="S1297">
        <v>0.35918367346938801</v>
      </c>
      <c r="T1297">
        <v>8</v>
      </c>
      <c r="U1297">
        <v>3</v>
      </c>
    </row>
    <row r="1298" spans="1:21" x14ac:dyDescent="0.25">
      <c r="A1298" t="s">
        <v>2720</v>
      </c>
      <c r="B1298" s="1">
        <v>41176</v>
      </c>
      <c r="C1298" t="s">
        <v>6796</v>
      </c>
      <c r="D1298" t="s">
        <v>7353</v>
      </c>
      <c r="E1298" t="s">
        <v>6048</v>
      </c>
      <c r="F1298" t="s">
        <v>5979</v>
      </c>
      <c r="G1298" t="s">
        <v>5973</v>
      </c>
      <c r="H1298" s="1">
        <v>41181</v>
      </c>
      <c r="I1298" t="s">
        <v>5974</v>
      </c>
      <c r="J1298" t="s">
        <v>6431</v>
      </c>
      <c r="K1298">
        <v>2012</v>
      </c>
      <c r="L1298" t="s">
        <v>293</v>
      </c>
      <c r="M1298">
        <v>0</v>
      </c>
      <c r="N1298">
        <v>146</v>
      </c>
      <c r="O1298">
        <v>67</v>
      </c>
      <c r="P1298">
        <v>11</v>
      </c>
      <c r="Q1298" t="s">
        <v>10</v>
      </c>
      <c r="R1298" t="s">
        <v>48</v>
      </c>
      <c r="S1298">
        <v>0.45890410958904099</v>
      </c>
      <c r="T1298">
        <v>9</v>
      </c>
      <c r="U1298">
        <v>3</v>
      </c>
    </row>
    <row r="1299" spans="1:21" x14ac:dyDescent="0.25">
      <c r="A1299" t="s">
        <v>2870</v>
      </c>
      <c r="B1299" s="1">
        <v>41220</v>
      </c>
      <c r="C1299" t="s">
        <v>7277</v>
      </c>
      <c r="D1299" t="s">
        <v>6763</v>
      </c>
      <c r="E1299" t="s">
        <v>6000</v>
      </c>
      <c r="F1299" t="s">
        <v>5979</v>
      </c>
      <c r="G1299" t="s">
        <v>5973</v>
      </c>
      <c r="H1299" s="1">
        <v>41224</v>
      </c>
      <c r="I1299" t="s">
        <v>5974</v>
      </c>
      <c r="J1299" t="s">
        <v>6764</v>
      </c>
      <c r="K1299">
        <v>2012</v>
      </c>
      <c r="L1299" t="s">
        <v>161</v>
      </c>
      <c r="M1299">
        <v>0</v>
      </c>
      <c r="N1299">
        <v>126</v>
      </c>
      <c r="O1299">
        <v>16</v>
      </c>
      <c r="P1299">
        <v>10</v>
      </c>
      <c r="Q1299" t="s">
        <v>10</v>
      </c>
      <c r="R1299" t="s">
        <v>48</v>
      </c>
      <c r="S1299">
        <v>0.126984126984127</v>
      </c>
      <c r="T1299">
        <v>11</v>
      </c>
      <c r="U1299">
        <v>4</v>
      </c>
    </row>
    <row r="1300" spans="1:21" x14ac:dyDescent="0.25">
      <c r="A1300" t="s">
        <v>2877</v>
      </c>
      <c r="B1300" s="1">
        <v>41221</v>
      </c>
      <c r="C1300" t="s">
        <v>6712</v>
      </c>
      <c r="D1300" t="s">
        <v>6139</v>
      </c>
      <c r="E1300" t="s">
        <v>6115</v>
      </c>
      <c r="F1300" t="s">
        <v>5979</v>
      </c>
      <c r="G1300" t="s">
        <v>5973</v>
      </c>
      <c r="H1300" s="1">
        <v>41228</v>
      </c>
      <c r="I1300" t="s">
        <v>5974</v>
      </c>
      <c r="J1300" t="s">
        <v>6140</v>
      </c>
      <c r="K1300">
        <v>2012</v>
      </c>
      <c r="L1300" t="s">
        <v>1292</v>
      </c>
      <c r="M1300">
        <v>0</v>
      </c>
      <c r="N1300">
        <v>46</v>
      </c>
      <c r="O1300">
        <v>13</v>
      </c>
      <c r="P1300">
        <v>3</v>
      </c>
      <c r="Q1300" t="s">
        <v>10</v>
      </c>
      <c r="R1300" t="s">
        <v>48</v>
      </c>
      <c r="S1300">
        <v>0.282608695652174</v>
      </c>
      <c r="T1300">
        <v>11</v>
      </c>
      <c r="U1300">
        <v>4</v>
      </c>
    </row>
    <row r="1301" spans="1:21" x14ac:dyDescent="0.25">
      <c r="A1301" t="s">
        <v>3225</v>
      </c>
      <c r="B1301" s="1">
        <v>41304</v>
      </c>
      <c r="C1301" t="s">
        <v>6829</v>
      </c>
      <c r="D1301" t="s">
        <v>5999</v>
      </c>
      <c r="E1301" t="s">
        <v>6000</v>
      </c>
      <c r="F1301" t="s">
        <v>5979</v>
      </c>
      <c r="G1301" t="s">
        <v>5973</v>
      </c>
      <c r="H1301" s="1">
        <v>41310</v>
      </c>
      <c r="I1301" t="s">
        <v>5974</v>
      </c>
      <c r="J1301" t="s">
        <v>5999</v>
      </c>
      <c r="K1301">
        <v>2013</v>
      </c>
      <c r="L1301" t="s">
        <v>746</v>
      </c>
      <c r="M1301">
        <v>0</v>
      </c>
      <c r="N1301">
        <v>197</v>
      </c>
      <c r="O1301">
        <v>79</v>
      </c>
      <c r="P1301">
        <v>4</v>
      </c>
      <c r="Q1301" t="s">
        <v>10</v>
      </c>
      <c r="R1301" t="s">
        <v>48</v>
      </c>
      <c r="S1301">
        <v>0.40101522842639598</v>
      </c>
      <c r="T1301">
        <v>1</v>
      </c>
      <c r="U1301">
        <v>1</v>
      </c>
    </row>
    <row r="1302" spans="1:21" x14ac:dyDescent="0.25">
      <c r="A1302" t="s">
        <v>3240</v>
      </c>
      <c r="B1302" s="1">
        <v>41310</v>
      </c>
      <c r="C1302" t="s">
        <v>6505</v>
      </c>
      <c r="D1302" t="s">
        <v>6531</v>
      </c>
      <c r="E1302" t="s">
        <v>6000</v>
      </c>
      <c r="F1302" t="s">
        <v>5979</v>
      </c>
      <c r="G1302" t="s">
        <v>5968</v>
      </c>
      <c r="H1302" s="1">
        <v>41314</v>
      </c>
      <c r="I1302" t="s">
        <v>5974</v>
      </c>
      <c r="J1302" t="s">
        <v>6532</v>
      </c>
      <c r="K1302">
        <v>2013</v>
      </c>
      <c r="L1302" t="s">
        <v>55</v>
      </c>
      <c r="M1302">
        <v>0</v>
      </c>
      <c r="N1302">
        <v>45</v>
      </c>
      <c r="O1302">
        <v>8</v>
      </c>
      <c r="P1302">
        <v>5</v>
      </c>
      <c r="Q1302" t="s">
        <v>10</v>
      </c>
      <c r="R1302" t="s">
        <v>48</v>
      </c>
      <c r="S1302">
        <v>0.17777777777777801</v>
      </c>
      <c r="T1302">
        <v>2</v>
      </c>
      <c r="U1302">
        <v>1</v>
      </c>
    </row>
    <row r="1303" spans="1:21" x14ac:dyDescent="0.25">
      <c r="A1303" t="s">
        <v>3273</v>
      </c>
      <c r="B1303" s="1">
        <v>41318</v>
      </c>
      <c r="C1303" t="s">
        <v>7274</v>
      </c>
      <c r="D1303" t="s">
        <v>5999</v>
      </c>
      <c r="E1303" t="s">
        <v>6000</v>
      </c>
      <c r="F1303" t="s">
        <v>5979</v>
      </c>
      <c r="G1303" t="s">
        <v>5973</v>
      </c>
      <c r="H1303" s="1">
        <v>41324</v>
      </c>
      <c r="I1303" t="s">
        <v>5974</v>
      </c>
      <c r="J1303" t="s">
        <v>5999</v>
      </c>
      <c r="K1303">
        <v>2013</v>
      </c>
      <c r="L1303" t="s">
        <v>87</v>
      </c>
      <c r="M1303">
        <v>0</v>
      </c>
      <c r="N1303">
        <v>339</v>
      </c>
      <c r="O1303">
        <v>102</v>
      </c>
      <c r="P1303">
        <v>7</v>
      </c>
      <c r="Q1303" t="s">
        <v>10</v>
      </c>
      <c r="R1303" t="s">
        <v>48</v>
      </c>
      <c r="S1303">
        <v>0.30088495575221202</v>
      </c>
      <c r="T1303">
        <v>2</v>
      </c>
      <c r="U1303">
        <v>1</v>
      </c>
    </row>
    <row r="1304" spans="1:21" x14ac:dyDescent="0.25">
      <c r="A1304" t="s">
        <v>3352</v>
      </c>
      <c r="B1304" s="1">
        <v>41344</v>
      </c>
      <c r="C1304" t="s">
        <v>6874</v>
      </c>
      <c r="D1304" t="s">
        <v>5999</v>
      </c>
      <c r="E1304" t="s">
        <v>6000</v>
      </c>
      <c r="F1304" t="s">
        <v>5979</v>
      </c>
      <c r="G1304" t="s">
        <v>5973</v>
      </c>
      <c r="H1304" s="1">
        <v>41349</v>
      </c>
      <c r="I1304" t="s">
        <v>5974</v>
      </c>
      <c r="J1304" t="s">
        <v>5999</v>
      </c>
      <c r="K1304">
        <v>2013</v>
      </c>
      <c r="L1304" t="s">
        <v>1428</v>
      </c>
      <c r="M1304">
        <v>0</v>
      </c>
      <c r="N1304">
        <v>296</v>
      </c>
      <c r="O1304">
        <v>50</v>
      </c>
      <c r="P1304">
        <v>10</v>
      </c>
      <c r="Q1304" t="s">
        <v>10</v>
      </c>
      <c r="R1304" t="s">
        <v>48</v>
      </c>
      <c r="S1304">
        <v>0.168918918918919</v>
      </c>
      <c r="T1304">
        <v>3</v>
      </c>
      <c r="U1304">
        <v>1</v>
      </c>
    </row>
    <row r="1305" spans="1:21" x14ac:dyDescent="0.25">
      <c r="A1305" t="s">
        <v>3662</v>
      </c>
      <c r="B1305" s="1">
        <v>41442</v>
      </c>
      <c r="C1305" t="s">
        <v>6640</v>
      </c>
      <c r="D1305" t="s">
        <v>5999</v>
      </c>
      <c r="E1305" t="s">
        <v>6000</v>
      </c>
      <c r="F1305" t="s">
        <v>5979</v>
      </c>
      <c r="G1305" t="s">
        <v>5973</v>
      </c>
      <c r="H1305" s="1">
        <v>41446</v>
      </c>
      <c r="I1305" t="s">
        <v>5974</v>
      </c>
      <c r="J1305" t="s">
        <v>5999</v>
      </c>
      <c r="K1305">
        <v>2013</v>
      </c>
      <c r="L1305" t="s">
        <v>2399</v>
      </c>
      <c r="M1305">
        <v>0</v>
      </c>
      <c r="N1305">
        <v>34</v>
      </c>
      <c r="O1305">
        <v>1</v>
      </c>
      <c r="P1305">
        <v>2</v>
      </c>
      <c r="Q1305" t="s">
        <v>10</v>
      </c>
      <c r="R1305" t="s">
        <v>48</v>
      </c>
      <c r="S1305">
        <v>2.9411764705882401E-2</v>
      </c>
      <c r="T1305">
        <v>6</v>
      </c>
      <c r="U1305">
        <v>2</v>
      </c>
    </row>
    <row r="1306" spans="1:21" x14ac:dyDescent="0.25">
      <c r="A1306" t="s">
        <v>3677</v>
      </c>
      <c r="B1306" s="1">
        <v>41446</v>
      </c>
      <c r="C1306" t="s">
        <v>6524</v>
      </c>
      <c r="D1306" t="s">
        <v>6249</v>
      </c>
      <c r="E1306" t="s">
        <v>5972</v>
      </c>
      <c r="F1306" t="s">
        <v>5967</v>
      </c>
      <c r="G1306" t="s">
        <v>5973</v>
      </c>
      <c r="H1306" s="1">
        <v>41451</v>
      </c>
      <c r="I1306" t="s">
        <v>5974</v>
      </c>
      <c r="J1306" t="s">
        <v>6250</v>
      </c>
      <c r="K1306">
        <v>2013</v>
      </c>
      <c r="L1306" t="s">
        <v>838</v>
      </c>
      <c r="M1306">
        <v>0</v>
      </c>
      <c r="N1306">
        <v>27</v>
      </c>
      <c r="O1306">
        <v>11</v>
      </c>
      <c r="P1306">
        <v>4</v>
      </c>
      <c r="Q1306" t="s">
        <v>10</v>
      </c>
      <c r="R1306" t="s">
        <v>48</v>
      </c>
      <c r="S1306">
        <v>0.407407407407407</v>
      </c>
      <c r="T1306">
        <v>6</v>
      </c>
      <c r="U1306">
        <v>2</v>
      </c>
    </row>
    <row r="1307" spans="1:21" x14ac:dyDescent="0.25">
      <c r="A1307" t="s">
        <v>3720</v>
      </c>
      <c r="B1307" s="1">
        <v>41453</v>
      </c>
      <c r="C1307" t="s">
        <v>7584</v>
      </c>
      <c r="D1307" t="s">
        <v>7585</v>
      </c>
      <c r="E1307" t="s">
        <v>6000</v>
      </c>
      <c r="F1307" t="s">
        <v>5979</v>
      </c>
      <c r="G1307" t="s">
        <v>5968</v>
      </c>
      <c r="H1307" s="1">
        <v>41459</v>
      </c>
      <c r="I1307" t="s">
        <v>5974</v>
      </c>
      <c r="J1307" t="s">
        <v>7487</v>
      </c>
      <c r="K1307">
        <v>2013</v>
      </c>
      <c r="L1307" t="s">
        <v>2037</v>
      </c>
      <c r="M1307">
        <v>0</v>
      </c>
      <c r="N1307">
        <v>59</v>
      </c>
      <c r="O1307">
        <v>21</v>
      </c>
      <c r="P1307">
        <v>2</v>
      </c>
      <c r="Q1307" t="s">
        <v>10</v>
      </c>
      <c r="R1307" t="s">
        <v>48</v>
      </c>
      <c r="S1307">
        <v>0.35593220338983</v>
      </c>
      <c r="T1307">
        <v>6</v>
      </c>
      <c r="U1307">
        <v>2</v>
      </c>
    </row>
    <row r="1308" spans="1:21" x14ac:dyDescent="0.25">
      <c r="A1308" t="s">
        <v>3785</v>
      </c>
      <c r="B1308" s="1">
        <v>41478</v>
      </c>
      <c r="C1308" t="s">
        <v>6263</v>
      </c>
      <c r="D1308" t="s">
        <v>7451</v>
      </c>
      <c r="E1308" t="s">
        <v>6048</v>
      </c>
      <c r="F1308" t="s">
        <v>5979</v>
      </c>
      <c r="G1308" t="s">
        <v>5968</v>
      </c>
      <c r="H1308" s="1">
        <v>41483</v>
      </c>
      <c r="I1308" t="s">
        <v>5974</v>
      </c>
      <c r="J1308" t="s">
        <v>7452</v>
      </c>
      <c r="K1308">
        <v>2013</v>
      </c>
      <c r="L1308" t="s">
        <v>2037</v>
      </c>
      <c r="M1308">
        <v>0</v>
      </c>
      <c r="N1308">
        <v>147</v>
      </c>
      <c r="O1308">
        <v>51</v>
      </c>
      <c r="P1308">
        <v>5</v>
      </c>
      <c r="Q1308" t="s">
        <v>10</v>
      </c>
      <c r="R1308" t="s">
        <v>48</v>
      </c>
      <c r="S1308">
        <v>0.34693877551020402</v>
      </c>
      <c r="T1308">
        <v>7</v>
      </c>
      <c r="U1308">
        <v>3</v>
      </c>
    </row>
    <row r="1309" spans="1:21" x14ac:dyDescent="0.25">
      <c r="A1309" t="s">
        <v>3833</v>
      </c>
      <c r="B1309" s="1">
        <v>41493</v>
      </c>
      <c r="C1309" t="s">
        <v>7560</v>
      </c>
      <c r="D1309" t="s">
        <v>7079</v>
      </c>
      <c r="E1309" t="s">
        <v>6048</v>
      </c>
      <c r="F1309" t="s">
        <v>5979</v>
      </c>
      <c r="G1309" t="s">
        <v>5973</v>
      </c>
      <c r="H1309" s="1">
        <v>41497</v>
      </c>
      <c r="I1309" t="s">
        <v>5974</v>
      </c>
      <c r="J1309" t="s">
        <v>6498</v>
      </c>
      <c r="K1309">
        <v>2013</v>
      </c>
      <c r="L1309" t="s">
        <v>100</v>
      </c>
      <c r="M1309">
        <v>0</v>
      </c>
      <c r="N1309">
        <v>29</v>
      </c>
      <c r="O1309">
        <v>8</v>
      </c>
      <c r="P1309">
        <v>5</v>
      </c>
      <c r="Q1309" t="s">
        <v>10</v>
      </c>
      <c r="R1309" t="s">
        <v>48</v>
      </c>
      <c r="S1309">
        <v>0.27586206896551702</v>
      </c>
      <c r="T1309">
        <v>8</v>
      </c>
      <c r="U1309">
        <v>3</v>
      </c>
    </row>
    <row r="1310" spans="1:21" x14ac:dyDescent="0.25">
      <c r="A1310" t="s">
        <v>3842</v>
      </c>
      <c r="B1310" s="1">
        <v>41494</v>
      </c>
      <c r="C1310" t="s">
        <v>6444</v>
      </c>
      <c r="D1310" t="s">
        <v>7608</v>
      </c>
      <c r="E1310" t="s">
        <v>6048</v>
      </c>
      <c r="F1310" t="s">
        <v>5979</v>
      </c>
      <c r="G1310" t="s">
        <v>5983</v>
      </c>
      <c r="H1310" s="1">
        <v>41498</v>
      </c>
      <c r="I1310" t="s">
        <v>5974</v>
      </c>
      <c r="J1310" t="s">
        <v>7609</v>
      </c>
      <c r="K1310">
        <v>2013</v>
      </c>
      <c r="L1310" t="s">
        <v>564</v>
      </c>
      <c r="M1310">
        <v>0</v>
      </c>
      <c r="N1310">
        <v>27</v>
      </c>
      <c r="O1310">
        <v>2</v>
      </c>
      <c r="P1310">
        <v>4</v>
      </c>
      <c r="Q1310" t="s">
        <v>10</v>
      </c>
      <c r="R1310" t="s">
        <v>48</v>
      </c>
      <c r="S1310">
        <v>7.4074074074074098E-2</v>
      </c>
      <c r="T1310">
        <v>8</v>
      </c>
      <c r="U1310">
        <v>3</v>
      </c>
    </row>
    <row r="1311" spans="1:21" x14ac:dyDescent="0.25">
      <c r="A1311" t="s">
        <v>3842</v>
      </c>
      <c r="B1311" s="1">
        <v>41494</v>
      </c>
      <c r="C1311" t="s">
        <v>6444</v>
      </c>
      <c r="D1311" t="s">
        <v>7608</v>
      </c>
      <c r="E1311" t="s">
        <v>6048</v>
      </c>
      <c r="F1311" t="s">
        <v>5979</v>
      </c>
      <c r="G1311" t="s">
        <v>5983</v>
      </c>
      <c r="H1311" s="1">
        <v>41498</v>
      </c>
      <c r="I1311" t="s">
        <v>5974</v>
      </c>
      <c r="J1311" t="s">
        <v>7609</v>
      </c>
      <c r="K1311">
        <v>2013</v>
      </c>
      <c r="L1311" t="s">
        <v>2974</v>
      </c>
      <c r="M1311">
        <v>0</v>
      </c>
      <c r="N1311">
        <v>56</v>
      </c>
      <c r="O1311">
        <v>28</v>
      </c>
      <c r="P1311">
        <v>2</v>
      </c>
      <c r="Q1311" t="s">
        <v>10</v>
      </c>
      <c r="R1311" t="s">
        <v>48</v>
      </c>
      <c r="S1311">
        <v>0.5</v>
      </c>
      <c r="T1311">
        <v>8</v>
      </c>
      <c r="U1311">
        <v>3</v>
      </c>
    </row>
    <row r="1312" spans="1:21" x14ac:dyDescent="0.25">
      <c r="A1312" t="s">
        <v>3927</v>
      </c>
      <c r="B1312" s="1">
        <v>41508</v>
      </c>
      <c r="C1312" t="s">
        <v>7626</v>
      </c>
      <c r="D1312" t="s">
        <v>5999</v>
      </c>
      <c r="E1312" t="s">
        <v>6000</v>
      </c>
      <c r="F1312" t="s">
        <v>5979</v>
      </c>
      <c r="G1312" t="s">
        <v>5973</v>
      </c>
      <c r="H1312" s="1">
        <v>41512</v>
      </c>
      <c r="I1312" t="s">
        <v>5974</v>
      </c>
      <c r="J1312" t="s">
        <v>5999</v>
      </c>
      <c r="K1312">
        <v>2013</v>
      </c>
      <c r="L1312" t="s">
        <v>1990</v>
      </c>
      <c r="M1312">
        <v>0</v>
      </c>
      <c r="N1312">
        <v>43</v>
      </c>
      <c r="O1312">
        <v>9</v>
      </c>
      <c r="P1312">
        <v>3</v>
      </c>
      <c r="Q1312" t="s">
        <v>10</v>
      </c>
      <c r="R1312" t="s">
        <v>48</v>
      </c>
      <c r="S1312">
        <v>0.209302325581395</v>
      </c>
      <c r="T1312">
        <v>8</v>
      </c>
      <c r="U1312">
        <v>3</v>
      </c>
    </row>
    <row r="1313" spans="1:21" x14ac:dyDescent="0.25">
      <c r="A1313" t="s">
        <v>3927</v>
      </c>
      <c r="B1313" s="1">
        <v>41508</v>
      </c>
      <c r="C1313" t="s">
        <v>7626</v>
      </c>
      <c r="D1313" t="s">
        <v>5999</v>
      </c>
      <c r="E1313" t="s">
        <v>6000</v>
      </c>
      <c r="F1313" t="s">
        <v>5979</v>
      </c>
      <c r="G1313" t="s">
        <v>5973</v>
      </c>
      <c r="H1313" s="1">
        <v>41512</v>
      </c>
      <c r="I1313" t="s">
        <v>5974</v>
      </c>
      <c r="J1313" t="s">
        <v>5999</v>
      </c>
      <c r="K1313">
        <v>2013</v>
      </c>
      <c r="L1313" t="s">
        <v>1567</v>
      </c>
      <c r="M1313">
        <v>0</v>
      </c>
      <c r="N1313">
        <v>85</v>
      </c>
      <c r="O1313">
        <v>25</v>
      </c>
      <c r="P1313">
        <v>3</v>
      </c>
      <c r="Q1313" t="s">
        <v>10</v>
      </c>
      <c r="R1313" t="s">
        <v>48</v>
      </c>
      <c r="S1313">
        <v>0.29411764705882398</v>
      </c>
      <c r="T1313">
        <v>8</v>
      </c>
      <c r="U1313">
        <v>3</v>
      </c>
    </row>
    <row r="1314" spans="1:21" x14ac:dyDescent="0.25">
      <c r="A1314" t="s">
        <v>4220</v>
      </c>
      <c r="B1314" s="1">
        <v>41579</v>
      </c>
      <c r="C1314" t="s">
        <v>7265</v>
      </c>
      <c r="D1314" t="s">
        <v>7068</v>
      </c>
      <c r="E1314" t="s">
        <v>6182</v>
      </c>
      <c r="F1314" t="s">
        <v>5967</v>
      </c>
      <c r="G1314" t="s">
        <v>5968</v>
      </c>
      <c r="H1314" s="1">
        <v>41584</v>
      </c>
      <c r="I1314" t="s">
        <v>5974</v>
      </c>
      <c r="J1314" t="s">
        <v>6183</v>
      </c>
      <c r="K1314">
        <v>2013</v>
      </c>
      <c r="L1314" t="s">
        <v>651</v>
      </c>
      <c r="M1314">
        <v>0</v>
      </c>
      <c r="N1314">
        <v>52</v>
      </c>
      <c r="O1314">
        <v>4</v>
      </c>
      <c r="P1314">
        <v>4</v>
      </c>
      <c r="Q1314" t="s">
        <v>10</v>
      </c>
      <c r="R1314" t="s">
        <v>48</v>
      </c>
      <c r="S1314">
        <v>7.69230769230769E-2</v>
      </c>
      <c r="T1314">
        <v>11</v>
      </c>
      <c r="U1314">
        <v>4</v>
      </c>
    </row>
    <row r="1315" spans="1:21" x14ac:dyDescent="0.25">
      <c r="A1315" t="s">
        <v>4246</v>
      </c>
      <c r="B1315" s="1">
        <v>41584</v>
      </c>
      <c r="C1315" t="s">
        <v>6480</v>
      </c>
      <c r="D1315" t="s">
        <v>5999</v>
      </c>
      <c r="E1315" t="s">
        <v>6000</v>
      </c>
      <c r="F1315" t="s">
        <v>5979</v>
      </c>
      <c r="G1315" t="s">
        <v>5968</v>
      </c>
      <c r="H1315" s="1">
        <v>41588</v>
      </c>
      <c r="I1315" t="s">
        <v>5974</v>
      </c>
      <c r="J1315" t="s">
        <v>5999</v>
      </c>
      <c r="K1315">
        <v>2013</v>
      </c>
      <c r="L1315" t="s">
        <v>2824</v>
      </c>
      <c r="M1315">
        <v>0</v>
      </c>
      <c r="N1315">
        <v>16</v>
      </c>
      <c r="O1315">
        <v>0</v>
      </c>
      <c r="P1315">
        <v>2</v>
      </c>
      <c r="Q1315" t="s">
        <v>10</v>
      </c>
      <c r="R1315" t="s">
        <v>48</v>
      </c>
      <c r="S1315">
        <v>0</v>
      </c>
      <c r="T1315">
        <v>11</v>
      </c>
      <c r="U1315">
        <v>4</v>
      </c>
    </row>
    <row r="1316" spans="1:21" x14ac:dyDescent="0.25">
      <c r="A1316" t="s">
        <v>4357</v>
      </c>
      <c r="B1316" s="1">
        <v>41608</v>
      </c>
      <c r="C1316" t="s">
        <v>6722</v>
      </c>
      <c r="D1316" t="s">
        <v>6531</v>
      </c>
      <c r="E1316" t="s">
        <v>6000</v>
      </c>
      <c r="F1316" t="s">
        <v>5979</v>
      </c>
      <c r="G1316" t="s">
        <v>5973</v>
      </c>
      <c r="H1316" s="1">
        <v>41612</v>
      </c>
      <c r="I1316" t="s">
        <v>5974</v>
      </c>
      <c r="J1316" t="s">
        <v>6532</v>
      </c>
      <c r="K1316">
        <v>2013</v>
      </c>
      <c r="L1316" t="s">
        <v>2751</v>
      </c>
      <c r="M1316">
        <v>0</v>
      </c>
      <c r="N1316">
        <v>303</v>
      </c>
      <c r="O1316">
        <v>33</v>
      </c>
      <c r="P1316">
        <v>6</v>
      </c>
      <c r="Q1316" t="s">
        <v>10</v>
      </c>
      <c r="R1316" t="s">
        <v>48</v>
      </c>
      <c r="S1316">
        <v>0.10891089108910899</v>
      </c>
      <c r="T1316">
        <v>11</v>
      </c>
      <c r="U1316">
        <v>4</v>
      </c>
    </row>
    <row r="1317" spans="1:21" x14ac:dyDescent="0.25">
      <c r="A1317" t="s">
        <v>4601</v>
      </c>
      <c r="B1317" s="1">
        <v>41668</v>
      </c>
      <c r="C1317" t="s">
        <v>7509</v>
      </c>
      <c r="D1317" t="s">
        <v>6675</v>
      </c>
      <c r="E1317" t="s">
        <v>6066</v>
      </c>
      <c r="F1317" t="s">
        <v>5967</v>
      </c>
      <c r="G1317" t="s">
        <v>5983</v>
      </c>
      <c r="H1317" s="1">
        <v>41672</v>
      </c>
      <c r="I1317" t="s">
        <v>5974</v>
      </c>
      <c r="J1317" t="s">
        <v>6676</v>
      </c>
      <c r="K1317">
        <v>2014</v>
      </c>
      <c r="L1317" t="s">
        <v>180</v>
      </c>
      <c r="M1317">
        <v>0</v>
      </c>
      <c r="N1317">
        <v>32</v>
      </c>
      <c r="O1317">
        <v>7</v>
      </c>
      <c r="P1317">
        <v>3</v>
      </c>
      <c r="Q1317" t="s">
        <v>10</v>
      </c>
      <c r="R1317" t="s">
        <v>48</v>
      </c>
      <c r="S1317">
        <v>0.21875</v>
      </c>
      <c r="T1317">
        <v>1</v>
      </c>
      <c r="U1317">
        <v>1</v>
      </c>
    </row>
    <row r="1318" spans="1:21" x14ac:dyDescent="0.25">
      <c r="A1318" t="s">
        <v>4926</v>
      </c>
      <c r="B1318" s="1">
        <v>41783</v>
      </c>
      <c r="C1318" t="s">
        <v>6595</v>
      </c>
      <c r="D1318" t="s">
        <v>6581</v>
      </c>
      <c r="E1318" t="s">
        <v>6000</v>
      </c>
      <c r="F1318" t="s">
        <v>5979</v>
      </c>
      <c r="G1318" t="s">
        <v>5973</v>
      </c>
      <c r="H1318" s="1">
        <v>41789</v>
      </c>
      <c r="I1318" t="s">
        <v>5974</v>
      </c>
      <c r="J1318" t="s">
        <v>6582</v>
      </c>
      <c r="K1318">
        <v>2014</v>
      </c>
      <c r="L1318" t="s">
        <v>1358</v>
      </c>
      <c r="M1318">
        <v>0</v>
      </c>
      <c r="N1318">
        <v>206</v>
      </c>
      <c r="O1318">
        <v>18</v>
      </c>
      <c r="P1318">
        <v>4</v>
      </c>
      <c r="Q1318" t="s">
        <v>10</v>
      </c>
      <c r="R1318" t="s">
        <v>48</v>
      </c>
      <c r="S1318">
        <v>8.7378640776699004E-2</v>
      </c>
      <c r="T1318">
        <v>5</v>
      </c>
      <c r="U1318">
        <v>2</v>
      </c>
    </row>
    <row r="1319" spans="1:21" x14ac:dyDescent="0.25">
      <c r="A1319" t="s">
        <v>5079</v>
      </c>
      <c r="B1319" s="1">
        <v>41817</v>
      </c>
      <c r="C1319" t="s">
        <v>6985</v>
      </c>
      <c r="D1319" t="s">
        <v>7644</v>
      </c>
      <c r="E1319" t="s">
        <v>6115</v>
      </c>
      <c r="F1319" t="s">
        <v>5979</v>
      </c>
      <c r="G1319" t="s">
        <v>5968</v>
      </c>
      <c r="H1319" s="1">
        <v>41821</v>
      </c>
      <c r="I1319" t="s">
        <v>5974</v>
      </c>
      <c r="J1319" t="s">
        <v>7645</v>
      </c>
      <c r="K1319">
        <v>2014</v>
      </c>
      <c r="L1319" t="s">
        <v>434</v>
      </c>
      <c r="M1319">
        <v>0</v>
      </c>
      <c r="N1319">
        <v>32</v>
      </c>
      <c r="O1319">
        <v>8</v>
      </c>
      <c r="P1319">
        <v>5</v>
      </c>
      <c r="Q1319" t="s">
        <v>10</v>
      </c>
      <c r="R1319" t="s">
        <v>48</v>
      </c>
      <c r="S1319">
        <v>0.25</v>
      </c>
      <c r="T1319">
        <v>6</v>
      </c>
      <c r="U1319">
        <v>2</v>
      </c>
    </row>
    <row r="1320" spans="1:21" x14ac:dyDescent="0.25">
      <c r="A1320" t="s">
        <v>5081</v>
      </c>
      <c r="B1320" s="1">
        <v>41817</v>
      </c>
      <c r="C1320" t="s">
        <v>7593</v>
      </c>
      <c r="D1320" t="s">
        <v>7040</v>
      </c>
      <c r="E1320" t="s">
        <v>5972</v>
      </c>
      <c r="F1320" t="s">
        <v>5967</v>
      </c>
      <c r="G1320" t="s">
        <v>5983</v>
      </c>
      <c r="H1320" s="1">
        <v>41823</v>
      </c>
      <c r="I1320" t="s">
        <v>5974</v>
      </c>
      <c r="J1320" t="s">
        <v>6250</v>
      </c>
      <c r="K1320">
        <v>2014</v>
      </c>
      <c r="L1320" t="s">
        <v>225</v>
      </c>
      <c r="M1320">
        <v>0</v>
      </c>
      <c r="N1320">
        <v>34</v>
      </c>
      <c r="O1320">
        <v>12</v>
      </c>
      <c r="P1320">
        <v>3</v>
      </c>
      <c r="Q1320" t="s">
        <v>10</v>
      </c>
      <c r="R1320" t="s">
        <v>48</v>
      </c>
      <c r="S1320">
        <v>0.35294117647058798</v>
      </c>
      <c r="T1320">
        <v>6</v>
      </c>
      <c r="U1320">
        <v>2</v>
      </c>
    </row>
    <row r="1321" spans="1:21" x14ac:dyDescent="0.25">
      <c r="A1321" t="s">
        <v>5124</v>
      </c>
      <c r="B1321" s="1">
        <v>41836</v>
      </c>
      <c r="C1321" t="s">
        <v>6242</v>
      </c>
      <c r="D1321" t="s">
        <v>5999</v>
      </c>
      <c r="E1321" t="s">
        <v>6000</v>
      </c>
      <c r="F1321" t="s">
        <v>5979</v>
      </c>
      <c r="G1321" t="s">
        <v>5973</v>
      </c>
      <c r="H1321" s="1">
        <v>41840</v>
      </c>
      <c r="I1321" t="s">
        <v>5974</v>
      </c>
      <c r="J1321" t="s">
        <v>5999</v>
      </c>
      <c r="K1321">
        <v>2014</v>
      </c>
      <c r="L1321" t="s">
        <v>1738</v>
      </c>
      <c r="M1321">
        <v>0</v>
      </c>
      <c r="N1321">
        <v>18</v>
      </c>
      <c r="O1321">
        <v>2</v>
      </c>
      <c r="P1321">
        <v>3</v>
      </c>
      <c r="Q1321" t="s">
        <v>10</v>
      </c>
      <c r="R1321" t="s">
        <v>48</v>
      </c>
      <c r="S1321">
        <v>0.11111111111111099</v>
      </c>
      <c r="T1321">
        <v>7</v>
      </c>
      <c r="U1321">
        <v>3</v>
      </c>
    </row>
    <row r="1322" spans="1:21" x14ac:dyDescent="0.25">
      <c r="A1322" t="s">
        <v>5236</v>
      </c>
      <c r="B1322" s="1">
        <v>41862</v>
      </c>
      <c r="C1322" t="s">
        <v>6748</v>
      </c>
      <c r="D1322" t="s">
        <v>6319</v>
      </c>
      <c r="E1322" t="s">
        <v>6048</v>
      </c>
      <c r="F1322" t="s">
        <v>5979</v>
      </c>
      <c r="G1322" t="s">
        <v>5983</v>
      </c>
      <c r="H1322" s="1">
        <v>41867</v>
      </c>
      <c r="I1322" t="s">
        <v>5974</v>
      </c>
      <c r="J1322" t="s">
        <v>6319</v>
      </c>
      <c r="K1322">
        <v>2014</v>
      </c>
      <c r="L1322" t="s">
        <v>221</v>
      </c>
      <c r="M1322">
        <v>0</v>
      </c>
      <c r="N1322">
        <v>5</v>
      </c>
      <c r="O1322">
        <v>1</v>
      </c>
      <c r="P1322">
        <v>1</v>
      </c>
      <c r="Q1322" t="s">
        <v>10</v>
      </c>
      <c r="R1322" t="s">
        <v>48</v>
      </c>
      <c r="S1322">
        <v>0.2</v>
      </c>
      <c r="T1322">
        <v>8</v>
      </c>
      <c r="U1322">
        <v>3</v>
      </c>
    </row>
    <row r="1323" spans="1:21" x14ac:dyDescent="0.25">
      <c r="A1323" t="s">
        <v>5250</v>
      </c>
      <c r="B1323" s="1">
        <v>41863</v>
      </c>
      <c r="C1323" t="s">
        <v>6709</v>
      </c>
      <c r="D1323" t="s">
        <v>6139</v>
      </c>
      <c r="E1323" t="s">
        <v>6115</v>
      </c>
      <c r="F1323" t="s">
        <v>5979</v>
      </c>
      <c r="G1323" t="s">
        <v>5968</v>
      </c>
      <c r="H1323" s="1">
        <v>41870</v>
      </c>
      <c r="I1323" t="s">
        <v>5974</v>
      </c>
      <c r="J1323" t="s">
        <v>6140</v>
      </c>
      <c r="K1323">
        <v>2014</v>
      </c>
      <c r="L1323" t="s">
        <v>605</v>
      </c>
      <c r="M1323">
        <v>0</v>
      </c>
      <c r="N1323">
        <v>56</v>
      </c>
      <c r="O1323">
        <v>18</v>
      </c>
      <c r="P1323">
        <v>2</v>
      </c>
      <c r="Q1323" t="s">
        <v>10</v>
      </c>
      <c r="R1323" t="s">
        <v>48</v>
      </c>
      <c r="S1323">
        <v>0.32142857142857101</v>
      </c>
      <c r="T1323">
        <v>8</v>
      </c>
      <c r="U1323">
        <v>3</v>
      </c>
    </row>
    <row r="1324" spans="1:21" x14ac:dyDescent="0.25">
      <c r="A1324" t="s">
        <v>5334</v>
      </c>
      <c r="B1324" s="1">
        <v>41876</v>
      </c>
      <c r="C1324" t="s">
        <v>6085</v>
      </c>
      <c r="D1324" t="s">
        <v>6065</v>
      </c>
      <c r="E1324" t="s">
        <v>6066</v>
      </c>
      <c r="F1324" t="s">
        <v>5967</v>
      </c>
      <c r="G1324" t="s">
        <v>5973</v>
      </c>
      <c r="H1324" s="1">
        <v>41882</v>
      </c>
      <c r="I1324" t="s">
        <v>5974</v>
      </c>
      <c r="J1324" t="s">
        <v>6065</v>
      </c>
      <c r="K1324">
        <v>2014</v>
      </c>
      <c r="L1324" t="s">
        <v>856</v>
      </c>
      <c r="M1324">
        <v>0</v>
      </c>
      <c r="N1324">
        <v>32</v>
      </c>
      <c r="O1324">
        <v>3</v>
      </c>
      <c r="P1324">
        <v>2</v>
      </c>
      <c r="Q1324" t="s">
        <v>10</v>
      </c>
      <c r="R1324" t="s">
        <v>48</v>
      </c>
      <c r="S1324">
        <v>9.375E-2</v>
      </c>
      <c r="T1324">
        <v>8</v>
      </c>
      <c r="U1324">
        <v>3</v>
      </c>
    </row>
    <row r="1325" spans="1:21" x14ac:dyDescent="0.25">
      <c r="A1325" t="s">
        <v>5390</v>
      </c>
      <c r="B1325" s="1">
        <v>41884</v>
      </c>
      <c r="C1325" t="s">
        <v>7596</v>
      </c>
      <c r="D1325" t="s">
        <v>6531</v>
      </c>
      <c r="E1325" t="s">
        <v>6000</v>
      </c>
      <c r="F1325" t="s">
        <v>5979</v>
      </c>
      <c r="G1325" t="s">
        <v>5983</v>
      </c>
      <c r="H1325" s="1">
        <v>41889</v>
      </c>
      <c r="I1325" t="s">
        <v>5974</v>
      </c>
      <c r="J1325" t="s">
        <v>6532</v>
      </c>
      <c r="K1325">
        <v>2014</v>
      </c>
      <c r="L1325" t="s">
        <v>4041</v>
      </c>
      <c r="M1325">
        <v>0</v>
      </c>
      <c r="N1325">
        <v>37</v>
      </c>
      <c r="O1325">
        <v>3</v>
      </c>
      <c r="P1325">
        <v>3</v>
      </c>
      <c r="Q1325" t="s">
        <v>10</v>
      </c>
      <c r="R1325" t="s">
        <v>48</v>
      </c>
      <c r="S1325">
        <v>8.1081081081081099E-2</v>
      </c>
      <c r="T1325">
        <v>9</v>
      </c>
      <c r="U1325">
        <v>3</v>
      </c>
    </row>
    <row r="1326" spans="1:21" x14ac:dyDescent="0.25">
      <c r="A1326" t="s">
        <v>5515</v>
      </c>
      <c r="B1326" s="1">
        <v>41905</v>
      </c>
      <c r="C1326" t="s">
        <v>6281</v>
      </c>
      <c r="D1326" t="s">
        <v>5999</v>
      </c>
      <c r="E1326" t="s">
        <v>6000</v>
      </c>
      <c r="F1326" t="s">
        <v>5979</v>
      </c>
      <c r="G1326" t="s">
        <v>5973</v>
      </c>
      <c r="H1326" s="1">
        <v>41910</v>
      </c>
      <c r="I1326" t="s">
        <v>5974</v>
      </c>
      <c r="J1326" t="s">
        <v>5999</v>
      </c>
      <c r="K1326">
        <v>2014</v>
      </c>
      <c r="L1326" t="s">
        <v>1416</v>
      </c>
      <c r="M1326">
        <v>0</v>
      </c>
      <c r="N1326">
        <v>13</v>
      </c>
      <c r="O1326">
        <v>5</v>
      </c>
      <c r="P1326">
        <v>2</v>
      </c>
      <c r="Q1326" t="s">
        <v>10</v>
      </c>
      <c r="R1326" t="s">
        <v>48</v>
      </c>
      <c r="S1326">
        <v>0.38461538461538503</v>
      </c>
      <c r="T1326">
        <v>9</v>
      </c>
      <c r="U1326">
        <v>3</v>
      </c>
    </row>
    <row r="1327" spans="1:21" x14ac:dyDescent="0.25">
      <c r="A1327" t="s">
        <v>5542</v>
      </c>
      <c r="B1327" s="1">
        <v>41911</v>
      </c>
      <c r="C1327" t="s">
        <v>6404</v>
      </c>
      <c r="D1327" t="s">
        <v>7847</v>
      </c>
      <c r="E1327" t="s">
        <v>6048</v>
      </c>
      <c r="F1327" t="s">
        <v>5979</v>
      </c>
      <c r="G1327" t="s">
        <v>5983</v>
      </c>
      <c r="H1327" s="1">
        <v>41915</v>
      </c>
      <c r="I1327" t="s">
        <v>5974</v>
      </c>
      <c r="J1327" t="s">
        <v>6498</v>
      </c>
      <c r="K1327">
        <v>2014</v>
      </c>
      <c r="L1327" t="s">
        <v>1068</v>
      </c>
      <c r="M1327">
        <v>0</v>
      </c>
      <c r="N1327">
        <v>44</v>
      </c>
      <c r="O1327">
        <v>14</v>
      </c>
      <c r="P1327">
        <v>3</v>
      </c>
      <c r="Q1327" t="s">
        <v>10</v>
      </c>
      <c r="R1327" t="s">
        <v>48</v>
      </c>
      <c r="S1327">
        <v>0.31818181818181801</v>
      </c>
      <c r="T1327">
        <v>9</v>
      </c>
      <c r="U1327">
        <v>3</v>
      </c>
    </row>
    <row r="1328" spans="1:21" x14ac:dyDescent="0.25">
      <c r="A1328" t="s">
        <v>5549</v>
      </c>
      <c r="B1328" s="1">
        <v>41912</v>
      </c>
      <c r="C1328" t="s">
        <v>6979</v>
      </c>
      <c r="D1328" t="s">
        <v>6514</v>
      </c>
      <c r="E1328" t="s">
        <v>5972</v>
      </c>
      <c r="F1328" t="s">
        <v>5967</v>
      </c>
      <c r="G1328" t="s">
        <v>5973</v>
      </c>
      <c r="H1328" s="1">
        <v>41916</v>
      </c>
      <c r="I1328" t="s">
        <v>5974</v>
      </c>
      <c r="J1328" t="s">
        <v>6250</v>
      </c>
      <c r="K1328">
        <v>2014</v>
      </c>
      <c r="L1328" t="s">
        <v>1553</v>
      </c>
      <c r="M1328">
        <v>0</v>
      </c>
      <c r="N1328">
        <v>30</v>
      </c>
      <c r="O1328">
        <v>14</v>
      </c>
      <c r="P1328">
        <v>3</v>
      </c>
      <c r="Q1328" t="s">
        <v>10</v>
      </c>
      <c r="R1328" t="s">
        <v>48</v>
      </c>
      <c r="S1328">
        <v>0.46666666666666701</v>
      </c>
      <c r="T1328">
        <v>9</v>
      </c>
      <c r="U1328">
        <v>3</v>
      </c>
    </row>
    <row r="1329" spans="1:21" x14ac:dyDescent="0.25">
      <c r="A1329" t="s">
        <v>5737</v>
      </c>
      <c r="B1329" s="1">
        <v>41963</v>
      </c>
      <c r="C1329" t="s">
        <v>6605</v>
      </c>
      <c r="D1329" t="s">
        <v>5999</v>
      </c>
      <c r="E1329" t="s">
        <v>6000</v>
      </c>
      <c r="F1329" t="s">
        <v>5979</v>
      </c>
      <c r="G1329" t="s">
        <v>5973</v>
      </c>
      <c r="H1329" s="1">
        <v>41969</v>
      </c>
      <c r="I1329" t="s">
        <v>5974</v>
      </c>
      <c r="J1329" t="s">
        <v>5999</v>
      </c>
      <c r="K1329">
        <v>2014</v>
      </c>
      <c r="L1329" t="s">
        <v>1094</v>
      </c>
      <c r="M1329">
        <v>0</v>
      </c>
      <c r="N1329">
        <v>28</v>
      </c>
      <c r="O1329">
        <v>10</v>
      </c>
      <c r="P1329">
        <v>2</v>
      </c>
      <c r="Q1329" t="s">
        <v>10</v>
      </c>
      <c r="R1329" t="s">
        <v>48</v>
      </c>
      <c r="S1329">
        <v>0.35714285714285698</v>
      </c>
      <c r="T1329">
        <v>11</v>
      </c>
      <c r="U1329">
        <v>4</v>
      </c>
    </row>
    <row r="1330" spans="1:21" x14ac:dyDescent="0.25">
      <c r="A1330" t="s">
        <v>5741</v>
      </c>
      <c r="B1330" s="1">
        <v>41964</v>
      </c>
      <c r="C1330" t="s">
        <v>6533</v>
      </c>
      <c r="D1330" t="s">
        <v>6319</v>
      </c>
      <c r="E1330" t="s">
        <v>6048</v>
      </c>
      <c r="F1330" t="s">
        <v>5979</v>
      </c>
      <c r="G1330" t="s">
        <v>5983</v>
      </c>
      <c r="H1330" s="1">
        <v>41968</v>
      </c>
      <c r="I1330" t="s">
        <v>5974</v>
      </c>
      <c r="J1330" t="s">
        <v>6319</v>
      </c>
      <c r="K1330">
        <v>2014</v>
      </c>
      <c r="L1330" t="s">
        <v>323</v>
      </c>
      <c r="M1330">
        <v>0</v>
      </c>
      <c r="N1330">
        <v>151</v>
      </c>
      <c r="O1330">
        <v>9</v>
      </c>
      <c r="P1330">
        <v>3</v>
      </c>
      <c r="Q1330" t="s">
        <v>10</v>
      </c>
      <c r="R1330" t="s">
        <v>48</v>
      </c>
      <c r="S1330">
        <v>5.9602649006622502E-2</v>
      </c>
      <c r="T1330">
        <v>11</v>
      </c>
      <c r="U1330">
        <v>4</v>
      </c>
    </row>
    <row r="1331" spans="1:21" x14ac:dyDescent="0.25">
      <c r="A1331" t="s">
        <v>5785</v>
      </c>
      <c r="B1331" s="1">
        <v>41972</v>
      </c>
      <c r="C1331" t="s">
        <v>6754</v>
      </c>
      <c r="D1331" t="s">
        <v>6065</v>
      </c>
      <c r="E1331" t="s">
        <v>6066</v>
      </c>
      <c r="F1331" t="s">
        <v>5967</v>
      </c>
      <c r="G1331" t="s">
        <v>5983</v>
      </c>
      <c r="H1331" s="1">
        <v>41976</v>
      </c>
      <c r="I1331" t="s">
        <v>5974</v>
      </c>
      <c r="J1331" t="s">
        <v>6065</v>
      </c>
      <c r="K1331">
        <v>2014</v>
      </c>
      <c r="L1331" t="s">
        <v>881</v>
      </c>
      <c r="M1331">
        <v>0</v>
      </c>
      <c r="N1331">
        <v>33</v>
      </c>
      <c r="O1331">
        <v>9</v>
      </c>
      <c r="P1331">
        <v>2</v>
      </c>
      <c r="Q1331" t="s">
        <v>10</v>
      </c>
      <c r="R1331" t="s">
        <v>48</v>
      </c>
      <c r="S1331">
        <v>0.27272727272727298</v>
      </c>
      <c r="T1331">
        <v>11</v>
      </c>
      <c r="U1331">
        <v>4</v>
      </c>
    </row>
    <row r="1332" spans="1:21" x14ac:dyDescent="0.25">
      <c r="A1332" t="s">
        <v>5828</v>
      </c>
      <c r="B1332" s="1">
        <v>41982</v>
      </c>
      <c r="C1332" t="s">
        <v>7400</v>
      </c>
      <c r="D1332" t="s">
        <v>6319</v>
      </c>
      <c r="E1332" t="s">
        <v>6048</v>
      </c>
      <c r="F1332" t="s">
        <v>5979</v>
      </c>
      <c r="G1332" t="s">
        <v>5983</v>
      </c>
      <c r="H1332" s="1">
        <v>41989</v>
      </c>
      <c r="I1332" t="s">
        <v>5974</v>
      </c>
      <c r="J1332" t="s">
        <v>6319</v>
      </c>
      <c r="K1332">
        <v>2014</v>
      </c>
      <c r="L1332" t="s">
        <v>605</v>
      </c>
      <c r="M1332">
        <v>0</v>
      </c>
      <c r="N1332">
        <v>84</v>
      </c>
      <c r="O1332">
        <v>28</v>
      </c>
      <c r="P1332">
        <v>3</v>
      </c>
      <c r="Q1332" t="s">
        <v>10</v>
      </c>
      <c r="R1332" t="s">
        <v>48</v>
      </c>
      <c r="S1332">
        <v>0.33333333333333298</v>
      </c>
      <c r="T1332">
        <v>12</v>
      </c>
      <c r="U1332">
        <v>4</v>
      </c>
    </row>
    <row r="1333" spans="1:21" x14ac:dyDescent="0.25">
      <c r="A1333" t="s">
        <v>5838</v>
      </c>
      <c r="B1333" s="1">
        <v>41985</v>
      </c>
      <c r="C1333" t="s">
        <v>7005</v>
      </c>
      <c r="D1333" t="s">
        <v>6151</v>
      </c>
      <c r="E1333" t="s">
        <v>6048</v>
      </c>
      <c r="F1333" t="s">
        <v>5979</v>
      </c>
      <c r="G1333" t="s">
        <v>5983</v>
      </c>
      <c r="H1333" s="1">
        <v>41989</v>
      </c>
      <c r="I1333" t="s">
        <v>5974</v>
      </c>
      <c r="J1333" t="s">
        <v>6151</v>
      </c>
      <c r="K1333">
        <v>2014</v>
      </c>
      <c r="L1333" t="s">
        <v>1859</v>
      </c>
      <c r="M1333">
        <v>0</v>
      </c>
      <c r="N1333">
        <v>61</v>
      </c>
      <c r="O1333">
        <v>28</v>
      </c>
      <c r="P1333">
        <v>2</v>
      </c>
      <c r="Q1333" t="s">
        <v>10</v>
      </c>
      <c r="R1333" t="s">
        <v>48</v>
      </c>
      <c r="S1333">
        <v>0.45901639344262302</v>
      </c>
      <c r="T1333">
        <v>12</v>
      </c>
      <c r="U1333">
        <v>4</v>
      </c>
    </row>
    <row r="1334" spans="1:21" x14ac:dyDescent="0.25">
      <c r="A1334" t="s">
        <v>5918</v>
      </c>
      <c r="B1334" s="1">
        <v>41999</v>
      </c>
      <c r="C1334" t="s">
        <v>6259</v>
      </c>
      <c r="D1334" t="s">
        <v>6531</v>
      </c>
      <c r="E1334" t="s">
        <v>6000</v>
      </c>
      <c r="F1334" t="s">
        <v>5979</v>
      </c>
      <c r="G1334" t="s">
        <v>5983</v>
      </c>
      <c r="H1334" s="1">
        <v>42003</v>
      </c>
      <c r="I1334" t="s">
        <v>5974</v>
      </c>
      <c r="J1334" t="s">
        <v>6532</v>
      </c>
      <c r="K1334">
        <v>2014</v>
      </c>
      <c r="L1334" t="s">
        <v>564</v>
      </c>
      <c r="M1334">
        <v>0</v>
      </c>
      <c r="N1334">
        <v>7</v>
      </c>
      <c r="O1334">
        <v>1</v>
      </c>
      <c r="P1334">
        <v>1</v>
      </c>
      <c r="Q1334" t="s">
        <v>10</v>
      </c>
      <c r="R1334" t="s">
        <v>48</v>
      </c>
      <c r="S1334">
        <v>0.14285714285714299</v>
      </c>
      <c r="T1334">
        <v>12</v>
      </c>
      <c r="U1334">
        <v>4</v>
      </c>
    </row>
    <row r="1335" spans="1:21" x14ac:dyDescent="0.25">
      <c r="A1335" t="s">
        <v>174</v>
      </c>
      <c r="B1335" s="1">
        <v>40583</v>
      </c>
      <c r="C1335" t="s">
        <v>6106</v>
      </c>
      <c r="D1335" t="s">
        <v>6086</v>
      </c>
      <c r="E1335" t="s">
        <v>6002</v>
      </c>
      <c r="F1335" t="s">
        <v>5996</v>
      </c>
      <c r="G1335" t="s">
        <v>5968</v>
      </c>
      <c r="H1335" s="1">
        <v>40588</v>
      </c>
      <c r="I1335" t="s">
        <v>5974</v>
      </c>
      <c r="J1335" t="s">
        <v>6087</v>
      </c>
      <c r="K1335">
        <v>2011</v>
      </c>
      <c r="L1335" t="s">
        <v>176</v>
      </c>
      <c r="M1335">
        <v>0</v>
      </c>
      <c r="N1335">
        <v>85</v>
      </c>
      <c r="O1335">
        <v>18</v>
      </c>
      <c r="P1335">
        <v>3</v>
      </c>
      <c r="Q1335" t="s">
        <v>10</v>
      </c>
      <c r="R1335" t="s">
        <v>48</v>
      </c>
      <c r="S1335">
        <v>0.21176470588235299</v>
      </c>
      <c r="T1335">
        <v>2</v>
      </c>
      <c r="U1335">
        <v>1</v>
      </c>
    </row>
    <row r="1336" spans="1:21" x14ac:dyDescent="0.25">
      <c r="A1336" t="s">
        <v>433</v>
      </c>
      <c r="B1336" s="1">
        <v>40654</v>
      </c>
      <c r="C1336" t="s">
        <v>6291</v>
      </c>
      <c r="D1336" t="s">
        <v>6292</v>
      </c>
      <c r="E1336" t="s">
        <v>6002</v>
      </c>
      <c r="F1336" t="s">
        <v>5996</v>
      </c>
      <c r="G1336" t="s">
        <v>5973</v>
      </c>
      <c r="H1336" s="1">
        <v>40659</v>
      </c>
      <c r="I1336" t="s">
        <v>5974</v>
      </c>
      <c r="J1336" t="s">
        <v>6030</v>
      </c>
      <c r="K1336">
        <v>2011</v>
      </c>
      <c r="L1336" t="s">
        <v>434</v>
      </c>
      <c r="M1336">
        <v>0</v>
      </c>
      <c r="N1336">
        <v>39</v>
      </c>
      <c r="O1336">
        <v>10</v>
      </c>
      <c r="P1336">
        <v>6</v>
      </c>
      <c r="Q1336" t="s">
        <v>10</v>
      </c>
      <c r="R1336" t="s">
        <v>48</v>
      </c>
      <c r="S1336">
        <v>0.256410256410256</v>
      </c>
      <c r="T1336">
        <v>4</v>
      </c>
      <c r="U1336">
        <v>2</v>
      </c>
    </row>
    <row r="1337" spans="1:21" x14ac:dyDescent="0.25">
      <c r="A1337" t="s">
        <v>597</v>
      </c>
      <c r="B1337" s="1">
        <v>40695</v>
      </c>
      <c r="C1337" t="s">
        <v>6215</v>
      </c>
      <c r="D1337" t="s">
        <v>6086</v>
      </c>
      <c r="E1337" t="s">
        <v>6002</v>
      </c>
      <c r="F1337" t="s">
        <v>5996</v>
      </c>
      <c r="G1337" t="s">
        <v>5968</v>
      </c>
      <c r="H1337" s="1">
        <v>40699</v>
      </c>
      <c r="I1337" t="s">
        <v>5974</v>
      </c>
      <c r="J1337" t="s">
        <v>6087</v>
      </c>
      <c r="K1337">
        <v>2011</v>
      </c>
      <c r="L1337" t="s">
        <v>598</v>
      </c>
      <c r="M1337">
        <v>0</v>
      </c>
      <c r="N1337">
        <v>103</v>
      </c>
      <c r="O1337">
        <v>36</v>
      </c>
      <c r="P1337">
        <v>2</v>
      </c>
      <c r="Q1337" t="s">
        <v>10</v>
      </c>
      <c r="R1337" t="s">
        <v>48</v>
      </c>
      <c r="S1337">
        <v>0.34951456310679602</v>
      </c>
      <c r="T1337">
        <v>6</v>
      </c>
      <c r="U1337">
        <v>2</v>
      </c>
    </row>
    <row r="1338" spans="1:21" x14ac:dyDescent="0.25">
      <c r="A1338" t="s">
        <v>761</v>
      </c>
      <c r="B1338" s="1">
        <v>40718</v>
      </c>
      <c r="C1338" t="s">
        <v>6495</v>
      </c>
      <c r="D1338" t="s">
        <v>6063</v>
      </c>
      <c r="E1338" t="s">
        <v>6002</v>
      </c>
      <c r="F1338" t="s">
        <v>5996</v>
      </c>
      <c r="G1338" t="s">
        <v>5973</v>
      </c>
      <c r="H1338" s="1">
        <v>40722</v>
      </c>
      <c r="I1338" t="s">
        <v>5974</v>
      </c>
      <c r="J1338" t="s">
        <v>6063</v>
      </c>
      <c r="K1338">
        <v>2011</v>
      </c>
      <c r="L1338" t="s">
        <v>762</v>
      </c>
      <c r="M1338">
        <v>0</v>
      </c>
      <c r="N1338">
        <v>46</v>
      </c>
      <c r="O1338">
        <v>21</v>
      </c>
      <c r="P1338">
        <v>6</v>
      </c>
      <c r="Q1338" t="s">
        <v>10</v>
      </c>
      <c r="R1338" t="s">
        <v>48</v>
      </c>
      <c r="S1338">
        <v>0.45652173913043498</v>
      </c>
      <c r="T1338">
        <v>6</v>
      </c>
      <c r="U1338">
        <v>2</v>
      </c>
    </row>
    <row r="1339" spans="1:21" x14ac:dyDescent="0.25">
      <c r="A1339" t="s">
        <v>790</v>
      </c>
      <c r="B1339" s="1">
        <v>40722</v>
      </c>
      <c r="C1339" t="s">
        <v>6515</v>
      </c>
      <c r="D1339" t="s">
        <v>6516</v>
      </c>
      <c r="E1339" t="s">
        <v>6002</v>
      </c>
      <c r="F1339" t="s">
        <v>5996</v>
      </c>
      <c r="G1339" t="s">
        <v>5968</v>
      </c>
      <c r="H1339" s="1">
        <v>40728</v>
      </c>
      <c r="I1339" t="s">
        <v>5974</v>
      </c>
      <c r="J1339" t="s">
        <v>6082</v>
      </c>
      <c r="K1339">
        <v>2011</v>
      </c>
      <c r="L1339" t="s">
        <v>593</v>
      </c>
      <c r="M1339">
        <v>0</v>
      </c>
      <c r="N1339">
        <v>33</v>
      </c>
      <c r="O1339">
        <v>10</v>
      </c>
      <c r="P1339">
        <v>3</v>
      </c>
      <c r="Q1339" t="s">
        <v>10</v>
      </c>
      <c r="R1339" t="s">
        <v>48</v>
      </c>
      <c r="S1339">
        <v>0.30303030303030298</v>
      </c>
      <c r="T1339">
        <v>6</v>
      </c>
      <c r="U1339">
        <v>2</v>
      </c>
    </row>
    <row r="1340" spans="1:21" x14ac:dyDescent="0.25">
      <c r="A1340" t="s">
        <v>866</v>
      </c>
      <c r="B1340" s="1">
        <v>40751</v>
      </c>
      <c r="C1340" t="s">
        <v>6278</v>
      </c>
      <c r="D1340" t="s">
        <v>6555</v>
      </c>
      <c r="E1340" t="s">
        <v>6002</v>
      </c>
      <c r="F1340" t="s">
        <v>5996</v>
      </c>
      <c r="G1340" t="s">
        <v>5983</v>
      </c>
      <c r="H1340" s="1">
        <v>40756</v>
      </c>
      <c r="I1340" t="s">
        <v>5974</v>
      </c>
      <c r="J1340" t="s">
        <v>6087</v>
      </c>
      <c r="K1340">
        <v>2011</v>
      </c>
      <c r="L1340" t="s">
        <v>457</v>
      </c>
      <c r="M1340">
        <v>0</v>
      </c>
      <c r="N1340">
        <v>10</v>
      </c>
      <c r="O1340">
        <v>4</v>
      </c>
      <c r="P1340">
        <v>2</v>
      </c>
      <c r="Q1340" t="s">
        <v>10</v>
      </c>
      <c r="R1340" t="s">
        <v>48</v>
      </c>
      <c r="S1340">
        <v>0.4</v>
      </c>
      <c r="T1340">
        <v>7</v>
      </c>
      <c r="U1340">
        <v>3</v>
      </c>
    </row>
    <row r="1341" spans="1:21" x14ac:dyDescent="0.25">
      <c r="A1341" t="s">
        <v>982</v>
      </c>
      <c r="B1341" s="1">
        <v>40772</v>
      </c>
      <c r="C1341" t="s">
        <v>6621</v>
      </c>
      <c r="D1341" t="s">
        <v>6063</v>
      </c>
      <c r="E1341" t="s">
        <v>6002</v>
      </c>
      <c r="F1341" t="s">
        <v>5996</v>
      </c>
      <c r="G1341" t="s">
        <v>5973</v>
      </c>
      <c r="H1341" s="1">
        <v>40776</v>
      </c>
      <c r="I1341" t="s">
        <v>5974</v>
      </c>
      <c r="J1341" t="s">
        <v>6063</v>
      </c>
      <c r="K1341">
        <v>2011</v>
      </c>
      <c r="L1341" t="s">
        <v>180</v>
      </c>
      <c r="M1341">
        <v>0</v>
      </c>
      <c r="N1341">
        <v>32</v>
      </c>
      <c r="O1341">
        <v>7</v>
      </c>
      <c r="P1341">
        <v>3</v>
      </c>
      <c r="Q1341" t="s">
        <v>10</v>
      </c>
      <c r="R1341" t="s">
        <v>48</v>
      </c>
      <c r="S1341">
        <v>0.21875</v>
      </c>
      <c r="T1341">
        <v>8</v>
      </c>
      <c r="U1341">
        <v>3</v>
      </c>
    </row>
    <row r="1342" spans="1:21" x14ac:dyDescent="0.25">
      <c r="A1342" t="s">
        <v>1164</v>
      </c>
      <c r="B1342" s="1">
        <v>40805</v>
      </c>
      <c r="C1342" t="s">
        <v>6006</v>
      </c>
      <c r="D1342" t="s">
        <v>6001</v>
      </c>
      <c r="E1342" t="s">
        <v>6002</v>
      </c>
      <c r="F1342" t="s">
        <v>5996</v>
      </c>
      <c r="G1342" t="s">
        <v>5983</v>
      </c>
      <c r="H1342" s="1">
        <v>40809</v>
      </c>
      <c r="I1342" t="s">
        <v>5974</v>
      </c>
      <c r="J1342" t="s">
        <v>6001</v>
      </c>
      <c r="K1342">
        <v>2011</v>
      </c>
      <c r="L1342" t="s">
        <v>169</v>
      </c>
      <c r="M1342">
        <v>0</v>
      </c>
      <c r="N1342">
        <v>34</v>
      </c>
      <c r="O1342">
        <v>9</v>
      </c>
      <c r="P1342">
        <v>3</v>
      </c>
      <c r="Q1342" t="s">
        <v>10</v>
      </c>
      <c r="R1342" t="s">
        <v>48</v>
      </c>
      <c r="S1342">
        <v>0.26470588235294101</v>
      </c>
      <c r="T1342">
        <v>9</v>
      </c>
      <c r="U1342">
        <v>3</v>
      </c>
    </row>
    <row r="1343" spans="1:21" x14ac:dyDescent="0.25">
      <c r="A1343" t="s">
        <v>1421</v>
      </c>
      <c r="B1343" s="1">
        <v>40857</v>
      </c>
      <c r="C1343" t="s">
        <v>6310</v>
      </c>
      <c r="D1343" t="s">
        <v>6844</v>
      </c>
      <c r="E1343" t="s">
        <v>6002</v>
      </c>
      <c r="F1343" t="s">
        <v>5996</v>
      </c>
      <c r="G1343" t="s">
        <v>5973</v>
      </c>
      <c r="H1343" s="1">
        <v>40863</v>
      </c>
      <c r="I1343" t="s">
        <v>5974</v>
      </c>
      <c r="J1343" t="s">
        <v>6845</v>
      </c>
      <c r="K1343">
        <v>2011</v>
      </c>
      <c r="L1343" t="s">
        <v>1051</v>
      </c>
      <c r="M1343">
        <v>0</v>
      </c>
      <c r="N1343">
        <v>19</v>
      </c>
      <c r="O1343">
        <v>8</v>
      </c>
      <c r="P1343">
        <v>4</v>
      </c>
      <c r="Q1343" t="s">
        <v>10</v>
      </c>
      <c r="R1343" t="s">
        <v>48</v>
      </c>
      <c r="S1343">
        <v>0.42105263157894701</v>
      </c>
      <c r="T1343">
        <v>11</v>
      </c>
      <c r="U1343">
        <v>4</v>
      </c>
    </row>
    <row r="1344" spans="1:21" x14ac:dyDescent="0.25">
      <c r="A1344" t="s">
        <v>1496</v>
      </c>
      <c r="B1344" s="1">
        <v>40876</v>
      </c>
      <c r="C1344" t="s">
        <v>6877</v>
      </c>
      <c r="D1344" t="s">
        <v>6084</v>
      </c>
      <c r="E1344" t="s">
        <v>6002</v>
      </c>
      <c r="F1344" t="s">
        <v>5996</v>
      </c>
      <c r="G1344" t="s">
        <v>5973</v>
      </c>
      <c r="H1344" s="1">
        <v>40880</v>
      </c>
      <c r="I1344" t="s">
        <v>5974</v>
      </c>
      <c r="J1344" t="s">
        <v>6030</v>
      </c>
      <c r="K1344">
        <v>2011</v>
      </c>
      <c r="L1344" t="s">
        <v>1497</v>
      </c>
      <c r="M1344">
        <v>0</v>
      </c>
      <c r="N1344">
        <v>152</v>
      </c>
      <c r="O1344">
        <v>14</v>
      </c>
      <c r="P1344">
        <v>5</v>
      </c>
      <c r="Q1344" t="s">
        <v>10</v>
      </c>
      <c r="R1344" t="s">
        <v>48</v>
      </c>
      <c r="S1344">
        <v>9.2105263157894704E-2</v>
      </c>
      <c r="T1344">
        <v>11</v>
      </c>
      <c r="U1344">
        <v>4</v>
      </c>
    </row>
    <row r="1345" spans="1:21" x14ac:dyDescent="0.25">
      <c r="A1345" t="s">
        <v>1643</v>
      </c>
      <c r="B1345" s="1">
        <v>40901</v>
      </c>
      <c r="C1345" t="s">
        <v>6943</v>
      </c>
      <c r="D1345" t="s">
        <v>6944</v>
      </c>
      <c r="E1345" t="s">
        <v>6002</v>
      </c>
      <c r="F1345" t="s">
        <v>5996</v>
      </c>
      <c r="G1345" t="s">
        <v>5973</v>
      </c>
      <c r="H1345" s="1">
        <v>40906</v>
      </c>
      <c r="I1345" t="s">
        <v>5974</v>
      </c>
      <c r="J1345" t="s">
        <v>6001</v>
      </c>
      <c r="K1345">
        <v>2011</v>
      </c>
      <c r="L1345" t="s">
        <v>1644</v>
      </c>
      <c r="M1345">
        <v>0</v>
      </c>
      <c r="N1345">
        <v>42</v>
      </c>
      <c r="O1345">
        <v>14</v>
      </c>
      <c r="P1345">
        <v>4</v>
      </c>
      <c r="Q1345" t="s">
        <v>10</v>
      </c>
      <c r="R1345" t="s">
        <v>48</v>
      </c>
      <c r="S1345">
        <v>0.33333333333333298</v>
      </c>
      <c r="T1345">
        <v>12</v>
      </c>
      <c r="U1345">
        <v>4</v>
      </c>
    </row>
    <row r="1346" spans="1:21" x14ac:dyDescent="0.25">
      <c r="A1346" t="s">
        <v>1756</v>
      </c>
      <c r="B1346" s="1">
        <v>40931</v>
      </c>
      <c r="C1346" t="s">
        <v>7000</v>
      </c>
      <c r="D1346" t="s">
        <v>6772</v>
      </c>
      <c r="E1346" t="s">
        <v>6002</v>
      </c>
      <c r="F1346" t="s">
        <v>5996</v>
      </c>
      <c r="G1346" t="s">
        <v>5983</v>
      </c>
      <c r="H1346" s="1">
        <v>40935</v>
      </c>
      <c r="I1346" t="s">
        <v>5974</v>
      </c>
      <c r="J1346" t="s">
        <v>6082</v>
      </c>
      <c r="K1346">
        <v>2012</v>
      </c>
      <c r="L1346" t="s">
        <v>693</v>
      </c>
      <c r="M1346">
        <v>0</v>
      </c>
      <c r="N1346">
        <v>211</v>
      </c>
      <c r="O1346">
        <v>40</v>
      </c>
      <c r="P1346">
        <v>7</v>
      </c>
      <c r="Q1346" t="s">
        <v>10</v>
      </c>
      <c r="R1346" t="s">
        <v>48</v>
      </c>
      <c r="S1346">
        <v>0.18957345971563999</v>
      </c>
      <c r="T1346">
        <v>1</v>
      </c>
      <c r="U1346">
        <v>1</v>
      </c>
    </row>
    <row r="1347" spans="1:21" x14ac:dyDescent="0.25">
      <c r="A1347" t="s">
        <v>1775</v>
      </c>
      <c r="B1347" s="1">
        <v>40935</v>
      </c>
      <c r="C1347" t="s">
        <v>6495</v>
      </c>
      <c r="D1347" t="s">
        <v>6974</v>
      </c>
      <c r="E1347" t="s">
        <v>6002</v>
      </c>
      <c r="F1347" t="s">
        <v>5996</v>
      </c>
      <c r="G1347" t="s">
        <v>5973</v>
      </c>
      <c r="H1347" s="1">
        <v>40939</v>
      </c>
      <c r="I1347" t="s">
        <v>5974</v>
      </c>
      <c r="J1347" t="s">
        <v>6082</v>
      </c>
      <c r="K1347">
        <v>2012</v>
      </c>
      <c r="L1347" t="s">
        <v>1120</v>
      </c>
      <c r="M1347">
        <v>0</v>
      </c>
      <c r="N1347">
        <v>43</v>
      </c>
      <c r="O1347">
        <v>2</v>
      </c>
      <c r="P1347">
        <v>3</v>
      </c>
      <c r="Q1347" t="s">
        <v>10</v>
      </c>
      <c r="R1347" t="s">
        <v>48</v>
      </c>
      <c r="S1347">
        <v>4.6511627906976702E-2</v>
      </c>
      <c r="T1347">
        <v>1</v>
      </c>
      <c r="U1347">
        <v>1</v>
      </c>
    </row>
    <row r="1348" spans="1:21" x14ac:dyDescent="0.25">
      <c r="A1348" t="s">
        <v>2099</v>
      </c>
      <c r="B1348" s="1">
        <v>41046</v>
      </c>
      <c r="C1348" t="s">
        <v>6244</v>
      </c>
      <c r="D1348" t="s">
        <v>6086</v>
      </c>
      <c r="E1348" t="s">
        <v>6002</v>
      </c>
      <c r="F1348" t="s">
        <v>5996</v>
      </c>
      <c r="G1348" t="s">
        <v>5973</v>
      </c>
      <c r="H1348" s="1">
        <v>41050</v>
      </c>
      <c r="I1348" t="s">
        <v>5974</v>
      </c>
      <c r="J1348" t="s">
        <v>6087</v>
      </c>
      <c r="K1348">
        <v>2012</v>
      </c>
      <c r="L1348" t="s">
        <v>1098</v>
      </c>
      <c r="M1348">
        <v>0</v>
      </c>
      <c r="N1348">
        <v>85</v>
      </c>
      <c r="O1348">
        <v>0</v>
      </c>
      <c r="P1348">
        <v>3</v>
      </c>
      <c r="Q1348" t="s">
        <v>10</v>
      </c>
      <c r="R1348" t="s">
        <v>48</v>
      </c>
      <c r="S1348">
        <v>0</v>
      </c>
      <c r="T1348">
        <v>5</v>
      </c>
      <c r="U1348">
        <v>2</v>
      </c>
    </row>
    <row r="1349" spans="1:21" x14ac:dyDescent="0.25">
      <c r="A1349" t="s">
        <v>2131</v>
      </c>
      <c r="B1349" s="1">
        <v>41058</v>
      </c>
      <c r="C1349" t="s">
        <v>6060</v>
      </c>
      <c r="D1349" t="s">
        <v>7152</v>
      </c>
      <c r="E1349" t="s">
        <v>6002</v>
      </c>
      <c r="F1349" t="s">
        <v>5996</v>
      </c>
      <c r="G1349" t="s">
        <v>5973</v>
      </c>
      <c r="H1349" s="1">
        <v>41062</v>
      </c>
      <c r="I1349" t="s">
        <v>5974</v>
      </c>
      <c r="J1349" t="s">
        <v>6082</v>
      </c>
      <c r="K1349">
        <v>2012</v>
      </c>
      <c r="L1349" t="s">
        <v>100</v>
      </c>
      <c r="M1349">
        <v>0</v>
      </c>
      <c r="N1349">
        <v>25</v>
      </c>
      <c r="O1349">
        <v>1</v>
      </c>
      <c r="P1349">
        <v>4</v>
      </c>
      <c r="Q1349" t="s">
        <v>10</v>
      </c>
      <c r="R1349" t="s">
        <v>48</v>
      </c>
      <c r="S1349">
        <v>0.04</v>
      </c>
      <c r="T1349">
        <v>5</v>
      </c>
      <c r="U1349">
        <v>2</v>
      </c>
    </row>
    <row r="1350" spans="1:21" x14ac:dyDescent="0.25">
      <c r="A1350" t="s">
        <v>2295</v>
      </c>
      <c r="B1350" s="1">
        <v>41093</v>
      </c>
      <c r="C1350" t="s">
        <v>6591</v>
      </c>
      <c r="D1350" t="s">
        <v>6084</v>
      </c>
      <c r="E1350" t="s">
        <v>6002</v>
      </c>
      <c r="F1350" t="s">
        <v>5996</v>
      </c>
      <c r="G1350" t="s">
        <v>5983</v>
      </c>
      <c r="H1350" s="1">
        <v>41097</v>
      </c>
      <c r="I1350" t="s">
        <v>5974</v>
      </c>
      <c r="J1350" t="s">
        <v>6030</v>
      </c>
      <c r="K1350">
        <v>2012</v>
      </c>
      <c r="L1350" t="s">
        <v>2296</v>
      </c>
      <c r="M1350">
        <v>0</v>
      </c>
      <c r="N1350">
        <v>30</v>
      </c>
      <c r="O1350">
        <v>4</v>
      </c>
      <c r="P1350">
        <v>2</v>
      </c>
      <c r="Q1350" t="s">
        <v>10</v>
      </c>
      <c r="R1350" t="s">
        <v>48</v>
      </c>
      <c r="S1350">
        <v>0.133333333333333</v>
      </c>
      <c r="T1350">
        <v>7</v>
      </c>
      <c r="U1350">
        <v>3</v>
      </c>
    </row>
    <row r="1351" spans="1:21" x14ac:dyDescent="0.25">
      <c r="A1351" t="s">
        <v>2415</v>
      </c>
      <c r="B1351" s="1">
        <v>41124</v>
      </c>
      <c r="C1351" t="s">
        <v>6515</v>
      </c>
      <c r="D1351" t="s">
        <v>6793</v>
      </c>
      <c r="E1351" t="s">
        <v>6002</v>
      </c>
      <c r="F1351" t="s">
        <v>5996</v>
      </c>
      <c r="G1351" t="s">
        <v>5968</v>
      </c>
      <c r="H1351" s="1">
        <v>41128</v>
      </c>
      <c r="I1351" t="s">
        <v>5974</v>
      </c>
      <c r="J1351" t="s">
        <v>6794</v>
      </c>
      <c r="K1351">
        <v>2012</v>
      </c>
      <c r="L1351" t="s">
        <v>2399</v>
      </c>
      <c r="M1351">
        <v>0</v>
      </c>
      <c r="N1351">
        <v>153</v>
      </c>
      <c r="O1351">
        <v>4</v>
      </c>
      <c r="P1351">
        <v>9</v>
      </c>
      <c r="Q1351" t="s">
        <v>10</v>
      </c>
      <c r="R1351" t="s">
        <v>48</v>
      </c>
      <c r="S1351">
        <v>2.61437908496732E-2</v>
      </c>
      <c r="T1351">
        <v>8</v>
      </c>
      <c r="U1351">
        <v>3</v>
      </c>
    </row>
    <row r="1352" spans="1:21" x14ac:dyDescent="0.25">
      <c r="A1352" t="s">
        <v>2415</v>
      </c>
      <c r="B1352" s="1">
        <v>41124</v>
      </c>
      <c r="C1352" t="s">
        <v>6515</v>
      </c>
      <c r="D1352" t="s">
        <v>6793</v>
      </c>
      <c r="E1352" t="s">
        <v>6002</v>
      </c>
      <c r="F1352" t="s">
        <v>5996</v>
      </c>
      <c r="G1352" t="s">
        <v>5968</v>
      </c>
      <c r="H1352" s="1">
        <v>41128</v>
      </c>
      <c r="I1352" t="s">
        <v>5974</v>
      </c>
      <c r="J1352" t="s">
        <v>6794</v>
      </c>
      <c r="K1352">
        <v>2012</v>
      </c>
      <c r="L1352" t="s">
        <v>2419</v>
      </c>
      <c r="M1352">
        <v>0</v>
      </c>
      <c r="N1352">
        <v>151</v>
      </c>
      <c r="O1352">
        <v>3</v>
      </c>
      <c r="P1352">
        <v>3</v>
      </c>
      <c r="Q1352" t="s">
        <v>10</v>
      </c>
      <c r="R1352" t="s">
        <v>48</v>
      </c>
      <c r="S1352">
        <v>1.9867549668874201E-2</v>
      </c>
      <c r="T1352">
        <v>8</v>
      </c>
      <c r="U1352">
        <v>3</v>
      </c>
    </row>
    <row r="1353" spans="1:21" x14ac:dyDescent="0.25">
      <c r="A1353" t="s">
        <v>2554</v>
      </c>
      <c r="B1353" s="1">
        <v>41145</v>
      </c>
      <c r="C1353" t="s">
        <v>6923</v>
      </c>
      <c r="D1353" t="s">
        <v>6944</v>
      </c>
      <c r="E1353" t="s">
        <v>6002</v>
      </c>
      <c r="F1353" t="s">
        <v>5996</v>
      </c>
      <c r="G1353" t="s">
        <v>5983</v>
      </c>
      <c r="H1353" s="1">
        <v>41149</v>
      </c>
      <c r="I1353" t="s">
        <v>5974</v>
      </c>
      <c r="J1353" t="s">
        <v>6001</v>
      </c>
      <c r="K1353">
        <v>2012</v>
      </c>
      <c r="L1353" t="s">
        <v>1779</v>
      </c>
      <c r="M1353">
        <v>0</v>
      </c>
      <c r="N1353">
        <v>27</v>
      </c>
      <c r="O1353">
        <v>6</v>
      </c>
      <c r="P1353">
        <v>4</v>
      </c>
      <c r="Q1353" t="s">
        <v>10</v>
      </c>
      <c r="R1353" t="s">
        <v>48</v>
      </c>
      <c r="S1353">
        <v>0.22222222222222199</v>
      </c>
      <c r="T1353">
        <v>8</v>
      </c>
      <c r="U1353">
        <v>3</v>
      </c>
    </row>
    <row r="1354" spans="1:21" x14ac:dyDescent="0.25">
      <c r="A1354" t="s">
        <v>2554</v>
      </c>
      <c r="B1354" s="1">
        <v>41145</v>
      </c>
      <c r="C1354" t="s">
        <v>6923</v>
      </c>
      <c r="D1354" t="s">
        <v>6944</v>
      </c>
      <c r="E1354" t="s">
        <v>6002</v>
      </c>
      <c r="F1354" t="s">
        <v>5996</v>
      </c>
      <c r="G1354" t="s">
        <v>5983</v>
      </c>
      <c r="H1354" s="1">
        <v>41149</v>
      </c>
      <c r="I1354" t="s">
        <v>5974</v>
      </c>
      <c r="J1354" t="s">
        <v>6001</v>
      </c>
      <c r="K1354">
        <v>2012</v>
      </c>
      <c r="L1354" t="s">
        <v>47</v>
      </c>
      <c r="M1354">
        <v>0</v>
      </c>
      <c r="N1354">
        <v>37</v>
      </c>
      <c r="O1354">
        <v>11</v>
      </c>
      <c r="P1354">
        <v>5</v>
      </c>
      <c r="Q1354" t="s">
        <v>10</v>
      </c>
      <c r="R1354" t="s">
        <v>48</v>
      </c>
      <c r="S1354">
        <v>0.29729729729729698</v>
      </c>
      <c r="T1354">
        <v>8</v>
      </c>
      <c r="U1354">
        <v>3</v>
      </c>
    </row>
    <row r="1355" spans="1:21" x14ac:dyDescent="0.25">
      <c r="A1355" t="s">
        <v>2658</v>
      </c>
      <c r="B1355" s="1">
        <v>41162</v>
      </c>
      <c r="C1355" t="s">
        <v>6364</v>
      </c>
      <c r="D1355" t="s">
        <v>6063</v>
      </c>
      <c r="E1355" t="s">
        <v>6002</v>
      </c>
      <c r="F1355" t="s">
        <v>5996</v>
      </c>
      <c r="G1355" t="s">
        <v>5973</v>
      </c>
      <c r="H1355" s="1">
        <v>41166</v>
      </c>
      <c r="I1355" t="s">
        <v>5974</v>
      </c>
      <c r="J1355" t="s">
        <v>6063</v>
      </c>
      <c r="K1355">
        <v>2012</v>
      </c>
      <c r="L1355" t="s">
        <v>324</v>
      </c>
      <c r="M1355">
        <v>0</v>
      </c>
      <c r="N1355">
        <v>152</v>
      </c>
      <c r="O1355">
        <v>76</v>
      </c>
      <c r="P1355">
        <v>5</v>
      </c>
      <c r="Q1355" t="s">
        <v>10</v>
      </c>
      <c r="R1355" t="s">
        <v>48</v>
      </c>
      <c r="S1355">
        <v>0.5</v>
      </c>
      <c r="T1355">
        <v>9</v>
      </c>
      <c r="U1355">
        <v>3</v>
      </c>
    </row>
    <row r="1356" spans="1:21" x14ac:dyDescent="0.25">
      <c r="A1356" t="s">
        <v>2847</v>
      </c>
      <c r="B1356" s="1">
        <v>41215</v>
      </c>
      <c r="C1356" t="s">
        <v>6522</v>
      </c>
      <c r="D1356" t="s">
        <v>6659</v>
      </c>
      <c r="E1356" t="s">
        <v>6002</v>
      </c>
      <c r="F1356" t="s">
        <v>5996</v>
      </c>
      <c r="G1356" t="s">
        <v>5968</v>
      </c>
      <c r="H1356" s="1">
        <v>41221</v>
      </c>
      <c r="I1356" t="s">
        <v>5974</v>
      </c>
      <c r="J1356" t="s">
        <v>6660</v>
      </c>
      <c r="K1356">
        <v>2012</v>
      </c>
      <c r="L1356" t="s">
        <v>293</v>
      </c>
      <c r="M1356">
        <v>0</v>
      </c>
      <c r="N1356">
        <v>27</v>
      </c>
      <c r="O1356">
        <v>12</v>
      </c>
      <c r="P1356">
        <v>2</v>
      </c>
      <c r="Q1356" t="s">
        <v>10</v>
      </c>
      <c r="R1356" t="s">
        <v>48</v>
      </c>
      <c r="S1356">
        <v>0.44444444444444398</v>
      </c>
      <c r="T1356">
        <v>11</v>
      </c>
      <c r="U1356">
        <v>4</v>
      </c>
    </row>
    <row r="1357" spans="1:21" x14ac:dyDescent="0.25">
      <c r="A1357" t="s">
        <v>2881</v>
      </c>
      <c r="B1357" s="1">
        <v>41222</v>
      </c>
      <c r="C1357" t="s">
        <v>6406</v>
      </c>
      <c r="D1357" t="s">
        <v>7320</v>
      </c>
      <c r="E1357" t="s">
        <v>6002</v>
      </c>
      <c r="F1357" t="s">
        <v>5996</v>
      </c>
      <c r="G1357" t="s">
        <v>5973</v>
      </c>
      <c r="H1357" s="1">
        <v>41227</v>
      </c>
      <c r="I1357" t="s">
        <v>5974</v>
      </c>
      <c r="J1357" t="s">
        <v>6082</v>
      </c>
      <c r="K1357">
        <v>2012</v>
      </c>
      <c r="L1357" t="s">
        <v>132</v>
      </c>
      <c r="M1357">
        <v>0</v>
      </c>
      <c r="N1357">
        <v>12</v>
      </c>
      <c r="O1357">
        <v>4</v>
      </c>
      <c r="P1357">
        <v>2</v>
      </c>
      <c r="Q1357" t="s">
        <v>10</v>
      </c>
      <c r="R1357" t="s">
        <v>48</v>
      </c>
      <c r="S1357">
        <v>0.33333333333333298</v>
      </c>
      <c r="T1357">
        <v>11</v>
      </c>
      <c r="U1357">
        <v>4</v>
      </c>
    </row>
    <row r="1358" spans="1:21" x14ac:dyDescent="0.25">
      <c r="A1358" t="s">
        <v>2911</v>
      </c>
      <c r="B1358" s="1">
        <v>41226</v>
      </c>
      <c r="C1358" t="s">
        <v>7230</v>
      </c>
      <c r="D1358" t="s">
        <v>7142</v>
      </c>
      <c r="E1358" t="s">
        <v>6002</v>
      </c>
      <c r="F1358" t="s">
        <v>5996</v>
      </c>
      <c r="G1358" t="s">
        <v>5983</v>
      </c>
      <c r="H1358" s="1">
        <v>41232</v>
      </c>
      <c r="I1358" t="s">
        <v>5974</v>
      </c>
      <c r="J1358" t="s">
        <v>6794</v>
      </c>
      <c r="K1358">
        <v>2012</v>
      </c>
      <c r="L1358" t="s">
        <v>944</v>
      </c>
      <c r="M1358">
        <v>0</v>
      </c>
      <c r="N1358">
        <v>259</v>
      </c>
      <c r="O1358">
        <v>47</v>
      </c>
      <c r="P1358">
        <v>5</v>
      </c>
      <c r="Q1358" t="s">
        <v>10</v>
      </c>
      <c r="R1358" t="s">
        <v>48</v>
      </c>
      <c r="S1358">
        <v>0.18146718146718099</v>
      </c>
      <c r="T1358">
        <v>11</v>
      </c>
      <c r="U1358">
        <v>4</v>
      </c>
    </row>
    <row r="1359" spans="1:21" x14ac:dyDescent="0.25">
      <c r="A1359" t="s">
        <v>2957</v>
      </c>
      <c r="B1359" s="1">
        <v>41235</v>
      </c>
      <c r="C1359" t="s">
        <v>6263</v>
      </c>
      <c r="D1359" t="s">
        <v>6063</v>
      </c>
      <c r="E1359" t="s">
        <v>6002</v>
      </c>
      <c r="F1359" t="s">
        <v>5996</v>
      </c>
      <c r="G1359" t="s">
        <v>5968</v>
      </c>
      <c r="H1359" s="1">
        <v>41239</v>
      </c>
      <c r="I1359" t="s">
        <v>5974</v>
      </c>
      <c r="J1359" t="s">
        <v>6063</v>
      </c>
      <c r="K1359">
        <v>2012</v>
      </c>
      <c r="L1359" t="s">
        <v>457</v>
      </c>
      <c r="M1359">
        <v>0</v>
      </c>
      <c r="N1359">
        <v>14</v>
      </c>
      <c r="O1359">
        <v>7</v>
      </c>
      <c r="P1359">
        <v>3</v>
      </c>
      <c r="Q1359" t="s">
        <v>10</v>
      </c>
      <c r="R1359" t="s">
        <v>48</v>
      </c>
      <c r="S1359">
        <v>0.5</v>
      </c>
      <c r="T1359">
        <v>11</v>
      </c>
      <c r="U1359">
        <v>4</v>
      </c>
    </row>
    <row r="1360" spans="1:21" x14ac:dyDescent="0.25">
      <c r="A1360" t="s">
        <v>2978</v>
      </c>
      <c r="B1360" s="1">
        <v>41239</v>
      </c>
      <c r="C1360" t="s">
        <v>6658</v>
      </c>
      <c r="D1360" t="s">
        <v>7425</v>
      </c>
      <c r="E1360" t="s">
        <v>6002</v>
      </c>
      <c r="F1360" t="s">
        <v>5996</v>
      </c>
      <c r="G1360" t="s">
        <v>5973</v>
      </c>
      <c r="H1360" s="1">
        <v>41243</v>
      </c>
      <c r="I1360" t="s">
        <v>5974</v>
      </c>
      <c r="J1360" t="s">
        <v>6082</v>
      </c>
      <c r="K1360">
        <v>2012</v>
      </c>
      <c r="L1360" t="s">
        <v>470</v>
      </c>
      <c r="M1360">
        <v>0</v>
      </c>
      <c r="N1360">
        <v>242</v>
      </c>
      <c r="O1360">
        <v>29</v>
      </c>
      <c r="P1360">
        <v>5</v>
      </c>
      <c r="Q1360" t="s">
        <v>10</v>
      </c>
      <c r="R1360" t="s">
        <v>48</v>
      </c>
      <c r="S1360">
        <v>0.119834710743802</v>
      </c>
      <c r="T1360">
        <v>11</v>
      </c>
      <c r="U1360">
        <v>4</v>
      </c>
    </row>
    <row r="1361" spans="1:21" x14ac:dyDescent="0.25">
      <c r="A1361" t="s">
        <v>3049</v>
      </c>
      <c r="B1361" s="1">
        <v>41258</v>
      </c>
      <c r="C1361" t="s">
        <v>6440</v>
      </c>
      <c r="D1361" t="s">
        <v>7436</v>
      </c>
      <c r="E1361" t="s">
        <v>6002</v>
      </c>
      <c r="F1361" t="s">
        <v>5996</v>
      </c>
      <c r="G1361" t="s">
        <v>5973</v>
      </c>
      <c r="H1361" s="1">
        <v>41262</v>
      </c>
      <c r="I1361" t="s">
        <v>5974</v>
      </c>
      <c r="J1361" t="s">
        <v>6087</v>
      </c>
      <c r="K1361">
        <v>2012</v>
      </c>
      <c r="L1361" t="s">
        <v>323</v>
      </c>
      <c r="M1361">
        <v>0</v>
      </c>
      <c r="N1361">
        <v>151</v>
      </c>
      <c r="O1361">
        <v>9</v>
      </c>
      <c r="P1361">
        <v>3</v>
      </c>
      <c r="Q1361" t="s">
        <v>10</v>
      </c>
      <c r="R1361" t="s">
        <v>48</v>
      </c>
      <c r="S1361">
        <v>5.9602649006622502E-2</v>
      </c>
      <c r="T1361">
        <v>12</v>
      </c>
      <c r="U1361">
        <v>4</v>
      </c>
    </row>
    <row r="1362" spans="1:21" x14ac:dyDescent="0.25">
      <c r="A1362" t="s">
        <v>3193</v>
      </c>
      <c r="B1362" s="1">
        <v>41292</v>
      </c>
      <c r="C1362" t="s">
        <v>7472</v>
      </c>
      <c r="D1362" t="s">
        <v>7473</v>
      </c>
      <c r="E1362" t="s">
        <v>6002</v>
      </c>
      <c r="F1362" t="s">
        <v>5996</v>
      </c>
      <c r="G1362" t="s">
        <v>5973</v>
      </c>
      <c r="H1362" s="1">
        <v>41297</v>
      </c>
      <c r="I1362" t="s">
        <v>5974</v>
      </c>
      <c r="J1362" t="s">
        <v>6265</v>
      </c>
      <c r="K1362">
        <v>2013</v>
      </c>
      <c r="L1362" t="s">
        <v>1158</v>
      </c>
      <c r="M1362">
        <v>0</v>
      </c>
      <c r="N1362">
        <v>51</v>
      </c>
      <c r="O1362">
        <v>23</v>
      </c>
      <c r="P1362">
        <v>1</v>
      </c>
      <c r="Q1362" t="s">
        <v>10</v>
      </c>
      <c r="R1362" t="s">
        <v>48</v>
      </c>
      <c r="S1362">
        <v>0.45098039215686297</v>
      </c>
      <c r="T1362">
        <v>1</v>
      </c>
      <c r="U1362">
        <v>1</v>
      </c>
    </row>
    <row r="1363" spans="1:21" x14ac:dyDescent="0.25">
      <c r="A1363" t="s">
        <v>3255</v>
      </c>
      <c r="B1363" s="1">
        <v>41316</v>
      </c>
      <c r="C1363" t="s">
        <v>7489</v>
      </c>
      <c r="D1363" t="s">
        <v>6081</v>
      </c>
      <c r="E1363" t="s">
        <v>6002</v>
      </c>
      <c r="F1363" t="s">
        <v>5996</v>
      </c>
      <c r="G1363" t="s">
        <v>5973</v>
      </c>
      <c r="H1363" s="1">
        <v>41320</v>
      </c>
      <c r="I1363" t="s">
        <v>5974</v>
      </c>
      <c r="J1363" t="s">
        <v>6082</v>
      </c>
      <c r="K1363">
        <v>2013</v>
      </c>
      <c r="L1363" t="s">
        <v>605</v>
      </c>
      <c r="M1363">
        <v>0</v>
      </c>
      <c r="N1363">
        <v>112</v>
      </c>
      <c r="O1363">
        <v>37</v>
      </c>
      <c r="P1363">
        <v>4</v>
      </c>
      <c r="Q1363" t="s">
        <v>10</v>
      </c>
      <c r="R1363" t="s">
        <v>48</v>
      </c>
      <c r="S1363">
        <v>0.33035714285714302</v>
      </c>
      <c r="T1363">
        <v>2</v>
      </c>
      <c r="U1363">
        <v>1</v>
      </c>
    </row>
    <row r="1364" spans="1:21" x14ac:dyDescent="0.25">
      <c r="A1364" t="s">
        <v>3259</v>
      </c>
      <c r="B1364" s="1">
        <v>41316</v>
      </c>
      <c r="C1364" t="s">
        <v>6340</v>
      </c>
      <c r="D1364" t="s">
        <v>7099</v>
      </c>
      <c r="E1364" t="s">
        <v>6002</v>
      </c>
      <c r="F1364" t="s">
        <v>5996</v>
      </c>
      <c r="G1364" t="s">
        <v>5973</v>
      </c>
      <c r="H1364" s="1">
        <v>41322</v>
      </c>
      <c r="I1364" t="s">
        <v>5974</v>
      </c>
      <c r="J1364" t="s">
        <v>6063</v>
      </c>
      <c r="K1364">
        <v>2013</v>
      </c>
      <c r="L1364" t="s">
        <v>225</v>
      </c>
      <c r="M1364">
        <v>0</v>
      </c>
      <c r="N1364">
        <v>11</v>
      </c>
      <c r="O1364">
        <v>4</v>
      </c>
      <c r="P1364">
        <v>1</v>
      </c>
      <c r="Q1364" t="s">
        <v>10</v>
      </c>
      <c r="R1364" t="s">
        <v>48</v>
      </c>
      <c r="S1364">
        <v>0.36363636363636398</v>
      </c>
      <c r="T1364">
        <v>2</v>
      </c>
      <c r="U1364">
        <v>1</v>
      </c>
    </row>
    <row r="1365" spans="1:21" x14ac:dyDescent="0.25">
      <c r="A1365" t="s">
        <v>3286</v>
      </c>
      <c r="B1365" s="1">
        <v>41323</v>
      </c>
      <c r="C1365" t="s">
        <v>6397</v>
      </c>
      <c r="D1365" t="s">
        <v>7188</v>
      </c>
      <c r="E1365" t="s">
        <v>6002</v>
      </c>
      <c r="F1365" t="s">
        <v>5996</v>
      </c>
      <c r="G1365" t="s">
        <v>5983</v>
      </c>
      <c r="H1365" s="1">
        <v>41330</v>
      </c>
      <c r="I1365" t="s">
        <v>5974</v>
      </c>
      <c r="J1365" t="s">
        <v>6794</v>
      </c>
      <c r="K1365">
        <v>2013</v>
      </c>
      <c r="L1365" t="s">
        <v>1901</v>
      </c>
      <c r="M1365">
        <v>0</v>
      </c>
      <c r="N1365">
        <v>34</v>
      </c>
      <c r="O1365">
        <v>9</v>
      </c>
      <c r="P1365">
        <v>3</v>
      </c>
      <c r="Q1365" t="s">
        <v>10</v>
      </c>
      <c r="R1365" t="s">
        <v>48</v>
      </c>
      <c r="S1365">
        <v>0.26470588235294101</v>
      </c>
      <c r="T1365">
        <v>2</v>
      </c>
      <c r="U1365">
        <v>1</v>
      </c>
    </row>
    <row r="1366" spans="1:21" x14ac:dyDescent="0.25">
      <c r="A1366" t="s">
        <v>3406</v>
      </c>
      <c r="B1366" s="1">
        <v>41366</v>
      </c>
      <c r="C1366" t="s">
        <v>6173</v>
      </c>
      <c r="D1366" t="s">
        <v>6086</v>
      </c>
      <c r="E1366" t="s">
        <v>6002</v>
      </c>
      <c r="F1366" t="s">
        <v>5996</v>
      </c>
      <c r="G1366" t="s">
        <v>5973</v>
      </c>
      <c r="H1366" s="1">
        <v>41371</v>
      </c>
      <c r="I1366" t="s">
        <v>5974</v>
      </c>
      <c r="J1366" t="s">
        <v>6087</v>
      </c>
      <c r="K1366">
        <v>2013</v>
      </c>
      <c r="L1366" t="s">
        <v>132</v>
      </c>
      <c r="M1366">
        <v>0</v>
      </c>
      <c r="N1366">
        <v>24</v>
      </c>
      <c r="O1366">
        <v>8</v>
      </c>
      <c r="P1366">
        <v>4</v>
      </c>
      <c r="Q1366" t="s">
        <v>10</v>
      </c>
      <c r="R1366" t="s">
        <v>48</v>
      </c>
      <c r="S1366">
        <v>0.33333333333333298</v>
      </c>
      <c r="T1366">
        <v>4</v>
      </c>
      <c r="U1366">
        <v>2</v>
      </c>
    </row>
    <row r="1367" spans="1:21" x14ac:dyDescent="0.25">
      <c r="A1367" t="s">
        <v>3650</v>
      </c>
      <c r="B1367" s="1">
        <v>41439</v>
      </c>
      <c r="C1367" t="s">
        <v>6543</v>
      </c>
      <c r="D1367" t="s">
        <v>6063</v>
      </c>
      <c r="E1367" t="s">
        <v>6002</v>
      </c>
      <c r="F1367" t="s">
        <v>5996</v>
      </c>
      <c r="G1367" t="s">
        <v>5968</v>
      </c>
      <c r="H1367" s="1">
        <v>41446</v>
      </c>
      <c r="I1367" t="s">
        <v>5974</v>
      </c>
      <c r="J1367" t="s">
        <v>6063</v>
      </c>
      <c r="K1367">
        <v>2013</v>
      </c>
      <c r="L1367" t="s">
        <v>2036</v>
      </c>
      <c r="M1367">
        <v>0</v>
      </c>
      <c r="N1367">
        <v>44</v>
      </c>
      <c r="O1367">
        <v>20</v>
      </c>
      <c r="P1367">
        <v>3</v>
      </c>
      <c r="Q1367" t="s">
        <v>10</v>
      </c>
      <c r="R1367" t="s">
        <v>48</v>
      </c>
      <c r="S1367">
        <v>0.45454545454545398</v>
      </c>
      <c r="T1367">
        <v>6</v>
      </c>
      <c r="U1367">
        <v>2</v>
      </c>
    </row>
    <row r="1368" spans="1:21" x14ac:dyDescent="0.25">
      <c r="A1368" t="s">
        <v>3650</v>
      </c>
      <c r="B1368" s="1">
        <v>41439</v>
      </c>
      <c r="C1368" t="s">
        <v>6543</v>
      </c>
      <c r="D1368" t="s">
        <v>6063</v>
      </c>
      <c r="E1368" t="s">
        <v>6002</v>
      </c>
      <c r="F1368" t="s">
        <v>5996</v>
      </c>
      <c r="G1368" t="s">
        <v>5968</v>
      </c>
      <c r="H1368" s="1">
        <v>41446</v>
      </c>
      <c r="I1368" t="s">
        <v>5974</v>
      </c>
      <c r="J1368" t="s">
        <v>6063</v>
      </c>
      <c r="K1368">
        <v>2013</v>
      </c>
      <c r="L1368" t="s">
        <v>605</v>
      </c>
      <c r="M1368">
        <v>0</v>
      </c>
      <c r="N1368">
        <v>84</v>
      </c>
      <c r="O1368">
        <v>28</v>
      </c>
      <c r="P1368">
        <v>3</v>
      </c>
      <c r="Q1368" t="s">
        <v>10</v>
      </c>
      <c r="R1368" t="s">
        <v>48</v>
      </c>
      <c r="S1368">
        <v>0.33333333333333298</v>
      </c>
      <c r="T1368">
        <v>6</v>
      </c>
      <c r="U1368">
        <v>2</v>
      </c>
    </row>
    <row r="1369" spans="1:21" x14ac:dyDescent="0.25">
      <c r="A1369" t="s">
        <v>3650</v>
      </c>
      <c r="B1369" s="1">
        <v>41439</v>
      </c>
      <c r="C1369" t="s">
        <v>6543</v>
      </c>
      <c r="D1369" t="s">
        <v>6063</v>
      </c>
      <c r="E1369" t="s">
        <v>6002</v>
      </c>
      <c r="F1369" t="s">
        <v>5996</v>
      </c>
      <c r="G1369" t="s">
        <v>5968</v>
      </c>
      <c r="H1369" s="1">
        <v>41446</v>
      </c>
      <c r="I1369" t="s">
        <v>5974</v>
      </c>
      <c r="J1369" t="s">
        <v>6063</v>
      </c>
      <c r="K1369">
        <v>2013</v>
      </c>
      <c r="L1369" t="s">
        <v>605</v>
      </c>
      <c r="M1369">
        <v>0</v>
      </c>
      <c r="N1369">
        <v>84</v>
      </c>
      <c r="O1369">
        <v>28</v>
      </c>
      <c r="P1369">
        <v>3</v>
      </c>
      <c r="Q1369" t="s">
        <v>10</v>
      </c>
      <c r="R1369" t="s">
        <v>48</v>
      </c>
      <c r="S1369">
        <v>0.33333333333333298</v>
      </c>
      <c r="T1369">
        <v>6</v>
      </c>
      <c r="U1369">
        <v>2</v>
      </c>
    </row>
    <row r="1370" spans="1:21" x14ac:dyDescent="0.25">
      <c r="A1370" t="s">
        <v>3822</v>
      </c>
      <c r="B1370" s="1">
        <v>41491</v>
      </c>
      <c r="C1370" t="s">
        <v>6619</v>
      </c>
      <c r="D1370" t="s">
        <v>6476</v>
      </c>
      <c r="E1370" t="s">
        <v>6002</v>
      </c>
      <c r="F1370" t="s">
        <v>5996</v>
      </c>
      <c r="G1370" t="s">
        <v>5983</v>
      </c>
      <c r="H1370" s="1">
        <v>41496</v>
      </c>
      <c r="I1370" t="s">
        <v>5974</v>
      </c>
      <c r="J1370" t="s">
        <v>6265</v>
      </c>
      <c r="K1370">
        <v>2013</v>
      </c>
      <c r="L1370" t="s">
        <v>1506</v>
      </c>
      <c r="M1370">
        <v>0</v>
      </c>
      <c r="N1370">
        <v>12</v>
      </c>
      <c r="O1370">
        <v>1</v>
      </c>
      <c r="P1370">
        <v>1</v>
      </c>
      <c r="Q1370" t="s">
        <v>10</v>
      </c>
      <c r="R1370" t="s">
        <v>48</v>
      </c>
      <c r="S1370">
        <v>8.3333333333333301E-2</v>
      </c>
      <c r="T1370">
        <v>8</v>
      </c>
      <c r="U1370">
        <v>3</v>
      </c>
    </row>
    <row r="1371" spans="1:21" x14ac:dyDescent="0.25">
      <c r="A1371" t="s">
        <v>4045</v>
      </c>
      <c r="B1371" s="1">
        <v>41529</v>
      </c>
      <c r="C1371" t="s">
        <v>7000</v>
      </c>
      <c r="D1371" t="s">
        <v>6793</v>
      </c>
      <c r="E1371" t="s">
        <v>6002</v>
      </c>
      <c r="F1371" t="s">
        <v>5996</v>
      </c>
      <c r="G1371" t="s">
        <v>5983</v>
      </c>
      <c r="H1371" s="1">
        <v>41533</v>
      </c>
      <c r="I1371" t="s">
        <v>5974</v>
      </c>
      <c r="J1371" t="s">
        <v>6794</v>
      </c>
      <c r="K1371">
        <v>2013</v>
      </c>
      <c r="L1371" t="s">
        <v>1779</v>
      </c>
      <c r="M1371">
        <v>0</v>
      </c>
      <c r="N1371">
        <v>21</v>
      </c>
      <c r="O1371">
        <v>4</v>
      </c>
      <c r="P1371">
        <v>3</v>
      </c>
      <c r="Q1371" t="s">
        <v>10</v>
      </c>
      <c r="R1371" t="s">
        <v>48</v>
      </c>
      <c r="S1371">
        <v>0.19047619047618999</v>
      </c>
      <c r="T1371">
        <v>9</v>
      </c>
      <c r="U1371">
        <v>3</v>
      </c>
    </row>
    <row r="1372" spans="1:21" x14ac:dyDescent="0.25">
      <c r="A1372" t="s">
        <v>4066</v>
      </c>
      <c r="B1372" s="1">
        <v>41534</v>
      </c>
      <c r="C1372" t="s">
        <v>6921</v>
      </c>
      <c r="D1372" t="s">
        <v>6503</v>
      </c>
      <c r="E1372" t="s">
        <v>6002</v>
      </c>
      <c r="F1372" t="s">
        <v>5996</v>
      </c>
      <c r="G1372" t="s">
        <v>5968</v>
      </c>
      <c r="H1372" s="1">
        <v>41538</v>
      </c>
      <c r="I1372" t="s">
        <v>5974</v>
      </c>
      <c r="J1372" t="s">
        <v>6063</v>
      </c>
      <c r="K1372">
        <v>2013</v>
      </c>
      <c r="L1372" t="s">
        <v>1506</v>
      </c>
      <c r="M1372">
        <v>0</v>
      </c>
      <c r="N1372">
        <v>62</v>
      </c>
      <c r="O1372">
        <v>6</v>
      </c>
      <c r="P1372">
        <v>5</v>
      </c>
      <c r="Q1372" t="s">
        <v>10</v>
      </c>
      <c r="R1372" t="s">
        <v>48</v>
      </c>
      <c r="S1372">
        <v>9.6774193548387094E-2</v>
      </c>
      <c r="T1372">
        <v>9</v>
      </c>
      <c r="U1372">
        <v>3</v>
      </c>
    </row>
    <row r="1373" spans="1:21" x14ac:dyDescent="0.25">
      <c r="A1373" t="s">
        <v>4190</v>
      </c>
      <c r="B1373" s="1">
        <v>41565</v>
      </c>
      <c r="C1373" t="s">
        <v>7430</v>
      </c>
      <c r="D1373" t="s">
        <v>6292</v>
      </c>
      <c r="E1373" t="s">
        <v>6002</v>
      </c>
      <c r="F1373" t="s">
        <v>5996</v>
      </c>
      <c r="G1373" t="s">
        <v>5983</v>
      </c>
      <c r="H1373" s="1">
        <v>41569</v>
      </c>
      <c r="I1373" t="s">
        <v>5974</v>
      </c>
      <c r="J1373" t="s">
        <v>6030</v>
      </c>
      <c r="K1373">
        <v>2013</v>
      </c>
      <c r="L1373" t="s">
        <v>1812</v>
      </c>
      <c r="M1373">
        <v>0</v>
      </c>
      <c r="N1373">
        <v>12</v>
      </c>
      <c r="O1373">
        <v>1</v>
      </c>
      <c r="P1373">
        <v>3</v>
      </c>
      <c r="Q1373" t="s">
        <v>10</v>
      </c>
      <c r="R1373" t="s">
        <v>48</v>
      </c>
      <c r="S1373">
        <v>8.3333333333333301E-2</v>
      </c>
      <c r="T1373">
        <v>10</v>
      </c>
      <c r="U1373">
        <v>4</v>
      </c>
    </row>
    <row r="1374" spans="1:21" x14ac:dyDescent="0.25">
      <c r="A1374" t="s">
        <v>4352</v>
      </c>
      <c r="B1374" s="1">
        <v>41606</v>
      </c>
      <c r="C1374" t="s">
        <v>6875</v>
      </c>
      <c r="D1374" t="s">
        <v>7662</v>
      </c>
      <c r="E1374" t="s">
        <v>6002</v>
      </c>
      <c r="F1374" t="s">
        <v>5996</v>
      </c>
      <c r="G1374" t="s">
        <v>5973</v>
      </c>
      <c r="H1374" s="1">
        <v>41612</v>
      </c>
      <c r="I1374" t="s">
        <v>5974</v>
      </c>
      <c r="J1374" t="s">
        <v>6794</v>
      </c>
      <c r="K1374">
        <v>2013</v>
      </c>
      <c r="L1374" t="s">
        <v>100</v>
      </c>
      <c r="M1374">
        <v>0</v>
      </c>
      <c r="N1374">
        <v>19</v>
      </c>
      <c r="O1374">
        <v>1</v>
      </c>
      <c r="P1374">
        <v>3</v>
      </c>
      <c r="Q1374" t="s">
        <v>10</v>
      </c>
      <c r="R1374" t="s">
        <v>48</v>
      </c>
      <c r="S1374">
        <v>5.2631578947368397E-2</v>
      </c>
      <c r="T1374">
        <v>11</v>
      </c>
      <c r="U1374">
        <v>4</v>
      </c>
    </row>
    <row r="1375" spans="1:21" x14ac:dyDescent="0.25">
      <c r="A1375" t="s">
        <v>4352</v>
      </c>
      <c r="B1375" s="1">
        <v>41606</v>
      </c>
      <c r="C1375" t="s">
        <v>6875</v>
      </c>
      <c r="D1375" t="s">
        <v>7662</v>
      </c>
      <c r="E1375" t="s">
        <v>6002</v>
      </c>
      <c r="F1375" t="s">
        <v>5996</v>
      </c>
      <c r="G1375" t="s">
        <v>5973</v>
      </c>
      <c r="H1375" s="1">
        <v>41612</v>
      </c>
      <c r="I1375" t="s">
        <v>5974</v>
      </c>
      <c r="J1375" t="s">
        <v>6794</v>
      </c>
      <c r="K1375">
        <v>2013</v>
      </c>
      <c r="L1375" t="s">
        <v>1094</v>
      </c>
      <c r="M1375">
        <v>0</v>
      </c>
      <c r="N1375">
        <v>28</v>
      </c>
      <c r="O1375">
        <v>10</v>
      </c>
      <c r="P1375">
        <v>2</v>
      </c>
      <c r="Q1375" t="s">
        <v>10</v>
      </c>
      <c r="R1375" t="s">
        <v>48</v>
      </c>
      <c r="S1375">
        <v>0.35714285714285698</v>
      </c>
      <c r="T1375">
        <v>11</v>
      </c>
      <c r="U1375">
        <v>4</v>
      </c>
    </row>
    <row r="1376" spans="1:21" x14ac:dyDescent="0.25">
      <c r="A1376" t="s">
        <v>4386</v>
      </c>
      <c r="B1376" s="1">
        <v>41614</v>
      </c>
      <c r="C1376" t="s">
        <v>7220</v>
      </c>
      <c r="D1376" t="s">
        <v>6063</v>
      </c>
      <c r="E1376" t="s">
        <v>6002</v>
      </c>
      <c r="F1376" t="s">
        <v>5996</v>
      </c>
      <c r="G1376" t="s">
        <v>5983</v>
      </c>
      <c r="H1376" s="1">
        <v>41618</v>
      </c>
      <c r="I1376" t="s">
        <v>5974</v>
      </c>
      <c r="J1376" t="s">
        <v>6063</v>
      </c>
      <c r="K1376">
        <v>2013</v>
      </c>
      <c r="L1376" t="s">
        <v>317</v>
      </c>
      <c r="M1376">
        <v>0</v>
      </c>
      <c r="N1376">
        <v>40</v>
      </c>
      <c r="O1376">
        <v>16</v>
      </c>
      <c r="P1376">
        <v>3</v>
      </c>
      <c r="Q1376" t="s">
        <v>10</v>
      </c>
      <c r="R1376" t="s">
        <v>48</v>
      </c>
      <c r="S1376">
        <v>0.4</v>
      </c>
      <c r="T1376">
        <v>12</v>
      </c>
      <c r="U1376">
        <v>4</v>
      </c>
    </row>
    <row r="1377" spans="1:21" x14ac:dyDescent="0.25">
      <c r="A1377" t="s">
        <v>4409</v>
      </c>
      <c r="B1377" s="1">
        <v>41619</v>
      </c>
      <c r="C1377" t="s">
        <v>6721</v>
      </c>
      <c r="D1377" t="s">
        <v>6084</v>
      </c>
      <c r="E1377" t="s">
        <v>6002</v>
      </c>
      <c r="F1377" t="s">
        <v>5996</v>
      </c>
      <c r="G1377" t="s">
        <v>5973</v>
      </c>
      <c r="H1377" s="1">
        <v>41623</v>
      </c>
      <c r="I1377" t="s">
        <v>5974</v>
      </c>
      <c r="J1377" t="s">
        <v>6030</v>
      </c>
      <c r="K1377">
        <v>2013</v>
      </c>
      <c r="L1377" t="s">
        <v>176</v>
      </c>
      <c r="M1377">
        <v>0</v>
      </c>
      <c r="N1377">
        <v>57</v>
      </c>
      <c r="O1377">
        <v>12</v>
      </c>
      <c r="P1377">
        <v>2</v>
      </c>
      <c r="Q1377" t="s">
        <v>10</v>
      </c>
      <c r="R1377" t="s">
        <v>48</v>
      </c>
      <c r="S1377">
        <v>0.21052631578947401</v>
      </c>
      <c r="T1377">
        <v>12</v>
      </c>
      <c r="U1377">
        <v>4</v>
      </c>
    </row>
    <row r="1378" spans="1:21" x14ac:dyDescent="0.25">
      <c r="A1378" t="s">
        <v>4540</v>
      </c>
      <c r="B1378" s="1">
        <v>41652</v>
      </c>
      <c r="C1378" t="s">
        <v>6787</v>
      </c>
      <c r="D1378" t="s">
        <v>6600</v>
      </c>
      <c r="E1378" t="s">
        <v>6002</v>
      </c>
      <c r="F1378" t="s">
        <v>5996</v>
      </c>
      <c r="G1378" t="s">
        <v>5973</v>
      </c>
      <c r="H1378" s="1">
        <v>41656</v>
      </c>
      <c r="I1378" t="s">
        <v>5974</v>
      </c>
      <c r="J1378" t="s">
        <v>6030</v>
      </c>
      <c r="K1378">
        <v>2014</v>
      </c>
      <c r="L1378" t="s">
        <v>405</v>
      </c>
      <c r="M1378">
        <v>0</v>
      </c>
      <c r="N1378">
        <v>24</v>
      </c>
      <c r="O1378">
        <v>1</v>
      </c>
      <c r="P1378">
        <v>2</v>
      </c>
      <c r="Q1378" t="s">
        <v>10</v>
      </c>
      <c r="R1378" t="s">
        <v>48</v>
      </c>
      <c r="S1378">
        <v>4.1666666666666699E-2</v>
      </c>
      <c r="T1378">
        <v>1</v>
      </c>
      <c r="U1378">
        <v>1</v>
      </c>
    </row>
    <row r="1379" spans="1:21" x14ac:dyDescent="0.25">
      <c r="A1379" t="s">
        <v>4540</v>
      </c>
      <c r="B1379" s="1">
        <v>41652</v>
      </c>
      <c r="C1379" t="s">
        <v>6787</v>
      </c>
      <c r="D1379" t="s">
        <v>6600</v>
      </c>
      <c r="E1379" t="s">
        <v>6002</v>
      </c>
      <c r="F1379" t="s">
        <v>5996</v>
      </c>
      <c r="G1379" t="s">
        <v>5973</v>
      </c>
      <c r="H1379" s="1">
        <v>41656</v>
      </c>
      <c r="I1379" t="s">
        <v>5974</v>
      </c>
      <c r="J1379" t="s">
        <v>6030</v>
      </c>
      <c r="K1379">
        <v>2014</v>
      </c>
      <c r="L1379" t="s">
        <v>1901</v>
      </c>
      <c r="M1379">
        <v>0</v>
      </c>
      <c r="N1379">
        <v>45</v>
      </c>
      <c r="O1379">
        <v>12</v>
      </c>
      <c r="P1379">
        <v>4</v>
      </c>
      <c r="Q1379" t="s">
        <v>10</v>
      </c>
      <c r="R1379" t="s">
        <v>48</v>
      </c>
      <c r="S1379">
        <v>0.266666666666667</v>
      </c>
      <c r="T1379">
        <v>1</v>
      </c>
      <c r="U1379">
        <v>1</v>
      </c>
    </row>
    <row r="1380" spans="1:21" x14ac:dyDescent="0.25">
      <c r="A1380" t="s">
        <v>4610</v>
      </c>
      <c r="B1380" s="1">
        <v>41670</v>
      </c>
      <c r="C1380" t="s">
        <v>7563</v>
      </c>
      <c r="D1380" t="s">
        <v>7439</v>
      </c>
      <c r="E1380" t="s">
        <v>6002</v>
      </c>
      <c r="F1380" t="s">
        <v>5996</v>
      </c>
      <c r="G1380" t="s">
        <v>5973</v>
      </c>
      <c r="H1380" s="1">
        <v>41675</v>
      </c>
      <c r="I1380" t="s">
        <v>5974</v>
      </c>
      <c r="J1380" t="s">
        <v>6063</v>
      </c>
      <c r="K1380">
        <v>2014</v>
      </c>
      <c r="L1380" t="s">
        <v>2296</v>
      </c>
      <c r="M1380">
        <v>0</v>
      </c>
      <c r="N1380">
        <v>76</v>
      </c>
      <c r="O1380">
        <v>11</v>
      </c>
      <c r="P1380">
        <v>5</v>
      </c>
      <c r="Q1380" t="s">
        <v>10</v>
      </c>
      <c r="R1380" t="s">
        <v>48</v>
      </c>
      <c r="S1380">
        <v>0.144736842105263</v>
      </c>
      <c r="T1380">
        <v>1</v>
      </c>
      <c r="U1380">
        <v>1</v>
      </c>
    </row>
    <row r="1381" spans="1:21" x14ac:dyDescent="0.25">
      <c r="A1381" t="s">
        <v>4822</v>
      </c>
      <c r="B1381" s="1">
        <v>41746</v>
      </c>
      <c r="C1381" t="s">
        <v>6393</v>
      </c>
      <c r="D1381" t="s">
        <v>6086</v>
      </c>
      <c r="E1381" t="s">
        <v>6002</v>
      </c>
      <c r="F1381" t="s">
        <v>5996</v>
      </c>
      <c r="G1381" t="s">
        <v>5983</v>
      </c>
      <c r="H1381" s="1">
        <v>41750</v>
      </c>
      <c r="I1381" t="s">
        <v>5974</v>
      </c>
      <c r="J1381" t="s">
        <v>6087</v>
      </c>
      <c r="K1381">
        <v>2014</v>
      </c>
      <c r="L1381" t="s">
        <v>420</v>
      </c>
      <c r="M1381">
        <v>0</v>
      </c>
      <c r="N1381">
        <v>12</v>
      </c>
      <c r="O1381">
        <v>0</v>
      </c>
      <c r="P1381">
        <v>2</v>
      </c>
      <c r="Q1381" t="s">
        <v>10</v>
      </c>
      <c r="R1381" t="s">
        <v>48</v>
      </c>
      <c r="S1381">
        <v>0</v>
      </c>
      <c r="T1381">
        <v>4</v>
      </c>
      <c r="U1381">
        <v>2</v>
      </c>
    </row>
    <row r="1382" spans="1:21" x14ac:dyDescent="0.25">
      <c r="A1382" t="s">
        <v>4929</v>
      </c>
      <c r="B1382" s="1">
        <v>41785</v>
      </c>
      <c r="C1382" t="s">
        <v>6884</v>
      </c>
      <c r="D1382" t="s">
        <v>6063</v>
      </c>
      <c r="E1382" t="s">
        <v>6002</v>
      </c>
      <c r="F1382" t="s">
        <v>5996</v>
      </c>
      <c r="G1382" t="s">
        <v>5968</v>
      </c>
      <c r="H1382" s="1">
        <v>41791</v>
      </c>
      <c r="I1382" t="s">
        <v>5974</v>
      </c>
      <c r="J1382" t="s">
        <v>6063</v>
      </c>
      <c r="K1382">
        <v>2014</v>
      </c>
      <c r="L1382" t="s">
        <v>1469</v>
      </c>
      <c r="M1382">
        <v>0</v>
      </c>
      <c r="N1382">
        <v>128</v>
      </c>
      <c r="O1382">
        <v>47</v>
      </c>
      <c r="P1382">
        <v>4</v>
      </c>
      <c r="Q1382" t="s">
        <v>10</v>
      </c>
      <c r="R1382" t="s">
        <v>48</v>
      </c>
      <c r="S1382">
        <v>0.3671875</v>
      </c>
      <c r="T1382">
        <v>5</v>
      </c>
      <c r="U1382">
        <v>2</v>
      </c>
    </row>
    <row r="1383" spans="1:21" x14ac:dyDescent="0.25">
      <c r="A1383" t="s">
        <v>4982</v>
      </c>
      <c r="B1383" s="1">
        <v>41800</v>
      </c>
      <c r="C1383" t="s">
        <v>7313</v>
      </c>
      <c r="D1383" t="s">
        <v>7217</v>
      </c>
      <c r="E1383" t="s">
        <v>6002</v>
      </c>
      <c r="F1383" t="s">
        <v>5996</v>
      </c>
      <c r="G1383" t="s">
        <v>5983</v>
      </c>
      <c r="H1383" s="1">
        <v>41804</v>
      </c>
      <c r="I1383" t="s">
        <v>5974</v>
      </c>
      <c r="J1383" t="s">
        <v>6082</v>
      </c>
      <c r="K1383">
        <v>2014</v>
      </c>
      <c r="L1383" t="s">
        <v>2138</v>
      </c>
      <c r="M1383">
        <v>0</v>
      </c>
      <c r="N1383">
        <v>16</v>
      </c>
      <c r="O1383">
        <v>8</v>
      </c>
      <c r="P1383">
        <v>2</v>
      </c>
      <c r="Q1383" t="s">
        <v>10</v>
      </c>
      <c r="R1383" t="s">
        <v>48</v>
      </c>
      <c r="S1383">
        <v>0.5</v>
      </c>
      <c r="T1383">
        <v>6</v>
      </c>
      <c r="U1383">
        <v>2</v>
      </c>
    </row>
    <row r="1384" spans="1:21" x14ac:dyDescent="0.25">
      <c r="A1384" t="s">
        <v>5077</v>
      </c>
      <c r="B1384" s="1">
        <v>41817</v>
      </c>
      <c r="C1384" t="s">
        <v>7091</v>
      </c>
      <c r="D1384" t="s">
        <v>6600</v>
      </c>
      <c r="E1384" t="s">
        <v>6002</v>
      </c>
      <c r="F1384" t="s">
        <v>5996</v>
      </c>
      <c r="G1384" t="s">
        <v>5973</v>
      </c>
      <c r="H1384" s="1">
        <v>41821</v>
      </c>
      <c r="I1384" t="s">
        <v>5974</v>
      </c>
      <c r="J1384" t="s">
        <v>6030</v>
      </c>
      <c r="K1384">
        <v>2014</v>
      </c>
      <c r="L1384" t="s">
        <v>2296</v>
      </c>
      <c r="M1384">
        <v>0</v>
      </c>
      <c r="N1384">
        <v>61</v>
      </c>
      <c r="O1384">
        <v>8</v>
      </c>
      <c r="P1384">
        <v>4</v>
      </c>
      <c r="Q1384" t="s">
        <v>10</v>
      </c>
      <c r="R1384" t="s">
        <v>48</v>
      </c>
      <c r="S1384">
        <v>0.13114754098360701</v>
      </c>
      <c r="T1384">
        <v>6</v>
      </c>
      <c r="U1384">
        <v>2</v>
      </c>
    </row>
    <row r="1385" spans="1:21" x14ac:dyDescent="0.25">
      <c r="A1385" t="s">
        <v>5127</v>
      </c>
      <c r="B1385" s="1">
        <v>41836</v>
      </c>
      <c r="C1385" t="s">
        <v>6858</v>
      </c>
      <c r="D1385" t="s">
        <v>7588</v>
      </c>
      <c r="E1385" t="s">
        <v>6002</v>
      </c>
      <c r="F1385" t="s">
        <v>5996</v>
      </c>
      <c r="G1385" t="s">
        <v>5968</v>
      </c>
      <c r="H1385" s="1">
        <v>41841</v>
      </c>
      <c r="I1385" t="s">
        <v>5974</v>
      </c>
      <c r="J1385" t="s">
        <v>6660</v>
      </c>
      <c r="K1385">
        <v>2014</v>
      </c>
      <c r="L1385" t="s">
        <v>2681</v>
      </c>
      <c r="M1385">
        <v>0</v>
      </c>
      <c r="N1385">
        <v>30</v>
      </c>
      <c r="O1385">
        <v>3</v>
      </c>
      <c r="P1385">
        <v>2</v>
      </c>
      <c r="Q1385" t="s">
        <v>10</v>
      </c>
      <c r="R1385" t="s">
        <v>48</v>
      </c>
      <c r="S1385">
        <v>0.1</v>
      </c>
      <c r="T1385">
        <v>7</v>
      </c>
      <c r="U1385">
        <v>3</v>
      </c>
    </row>
    <row r="1386" spans="1:21" x14ac:dyDescent="0.25">
      <c r="A1386" t="s">
        <v>5146</v>
      </c>
      <c r="B1386" s="1">
        <v>41848</v>
      </c>
      <c r="C1386" t="s">
        <v>6787</v>
      </c>
      <c r="D1386" t="s">
        <v>7748</v>
      </c>
      <c r="E1386" t="s">
        <v>6002</v>
      </c>
      <c r="F1386" t="s">
        <v>5996</v>
      </c>
      <c r="G1386" t="s">
        <v>5973</v>
      </c>
      <c r="H1386" s="1">
        <v>41854</v>
      </c>
      <c r="I1386" t="s">
        <v>5974</v>
      </c>
      <c r="J1386" t="s">
        <v>6087</v>
      </c>
      <c r="K1386">
        <v>2014</v>
      </c>
      <c r="L1386" t="s">
        <v>293</v>
      </c>
      <c r="M1386">
        <v>0</v>
      </c>
      <c r="N1386">
        <v>80</v>
      </c>
      <c r="O1386">
        <v>37</v>
      </c>
      <c r="P1386">
        <v>6</v>
      </c>
      <c r="Q1386" t="s">
        <v>10</v>
      </c>
      <c r="R1386" t="s">
        <v>48</v>
      </c>
      <c r="S1386">
        <v>0.46250000000000002</v>
      </c>
      <c r="T1386">
        <v>7</v>
      </c>
      <c r="U1386">
        <v>3</v>
      </c>
    </row>
    <row r="1387" spans="1:21" x14ac:dyDescent="0.25">
      <c r="A1387" t="s">
        <v>5279</v>
      </c>
      <c r="B1387" s="1">
        <v>41867</v>
      </c>
      <c r="C1387" t="s">
        <v>6125</v>
      </c>
      <c r="D1387" t="s">
        <v>6915</v>
      </c>
      <c r="E1387" t="s">
        <v>6002</v>
      </c>
      <c r="F1387" t="s">
        <v>5996</v>
      </c>
      <c r="G1387" t="s">
        <v>5973</v>
      </c>
      <c r="H1387" s="1">
        <v>41872</v>
      </c>
      <c r="I1387" t="s">
        <v>5974</v>
      </c>
      <c r="J1387" t="s">
        <v>6916</v>
      </c>
      <c r="K1387">
        <v>2014</v>
      </c>
      <c r="L1387" t="s">
        <v>1590</v>
      </c>
      <c r="M1387">
        <v>0</v>
      </c>
      <c r="N1387">
        <v>33</v>
      </c>
      <c r="O1387">
        <v>9</v>
      </c>
      <c r="P1387">
        <v>5</v>
      </c>
      <c r="Q1387" t="s">
        <v>10</v>
      </c>
      <c r="R1387" t="s">
        <v>48</v>
      </c>
      <c r="S1387">
        <v>0.27272727272727298</v>
      </c>
      <c r="T1387">
        <v>8</v>
      </c>
      <c r="U1387">
        <v>3</v>
      </c>
    </row>
    <row r="1388" spans="1:21" x14ac:dyDescent="0.25">
      <c r="A1388" t="s">
        <v>5555</v>
      </c>
      <c r="B1388" s="1">
        <v>41914</v>
      </c>
      <c r="C1388" t="s">
        <v>6511</v>
      </c>
      <c r="D1388" t="s">
        <v>6063</v>
      </c>
      <c r="E1388" t="s">
        <v>6002</v>
      </c>
      <c r="F1388" t="s">
        <v>5996</v>
      </c>
      <c r="G1388" t="s">
        <v>5968</v>
      </c>
      <c r="H1388" s="1">
        <v>41918</v>
      </c>
      <c r="I1388" t="s">
        <v>5974</v>
      </c>
      <c r="J1388" t="s">
        <v>6063</v>
      </c>
      <c r="K1388">
        <v>2014</v>
      </c>
      <c r="L1388" t="s">
        <v>576</v>
      </c>
      <c r="M1388">
        <v>0</v>
      </c>
      <c r="N1388">
        <v>301</v>
      </c>
      <c r="O1388">
        <v>39</v>
      </c>
      <c r="P1388">
        <v>11</v>
      </c>
      <c r="Q1388" t="s">
        <v>10</v>
      </c>
      <c r="R1388" t="s">
        <v>48</v>
      </c>
      <c r="S1388">
        <v>0.12956810631229199</v>
      </c>
      <c r="T1388">
        <v>10</v>
      </c>
      <c r="U1388">
        <v>4</v>
      </c>
    </row>
    <row r="1389" spans="1:21" x14ac:dyDescent="0.25">
      <c r="A1389" t="s">
        <v>5555</v>
      </c>
      <c r="B1389" s="1">
        <v>41914</v>
      </c>
      <c r="C1389" t="s">
        <v>6511</v>
      </c>
      <c r="D1389" t="s">
        <v>6063</v>
      </c>
      <c r="E1389" t="s">
        <v>6002</v>
      </c>
      <c r="F1389" t="s">
        <v>5996</v>
      </c>
      <c r="G1389" t="s">
        <v>5968</v>
      </c>
      <c r="H1389" s="1">
        <v>41918</v>
      </c>
      <c r="I1389" t="s">
        <v>5974</v>
      </c>
      <c r="J1389" t="s">
        <v>6063</v>
      </c>
      <c r="K1389">
        <v>2014</v>
      </c>
      <c r="L1389" t="s">
        <v>457</v>
      </c>
      <c r="M1389">
        <v>0</v>
      </c>
      <c r="N1389">
        <v>10</v>
      </c>
      <c r="O1389">
        <v>4</v>
      </c>
      <c r="P1389">
        <v>2</v>
      </c>
      <c r="Q1389" t="s">
        <v>10</v>
      </c>
      <c r="R1389" t="s">
        <v>48</v>
      </c>
      <c r="S1389">
        <v>0.4</v>
      </c>
      <c r="T1389">
        <v>10</v>
      </c>
      <c r="U1389">
        <v>4</v>
      </c>
    </row>
    <row r="1390" spans="1:21" x14ac:dyDescent="0.25">
      <c r="A1390" t="s">
        <v>5580</v>
      </c>
      <c r="B1390" s="1">
        <v>41925</v>
      </c>
      <c r="C1390" t="s">
        <v>6943</v>
      </c>
      <c r="D1390" t="s">
        <v>6063</v>
      </c>
      <c r="E1390" t="s">
        <v>6002</v>
      </c>
      <c r="F1390" t="s">
        <v>5996</v>
      </c>
      <c r="G1390" t="s">
        <v>5973</v>
      </c>
      <c r="H1390" s="1">
        <v>41929</v>
      </c>
      <c r="I1390" t="s">
        <v>5974</v>
      </c>
      <c r="J1390" t="s">
        <v>6063</v>
      </c>
      <c r="K1390">
        <v>2014</v>
      </c>
      <c r="L1390" t="s">
        <v>543</v>
      </c>
      <c r="M1390">
        <v>0</v>
      </c>
      <c r="N1390">
        <v>104</v>
      </c>
      <c r="O1390">
        <v>25</v>
      </c>
      <c r="P1390">
        <v>9</v>
      </c>
      <c r="Q1390" t="s">
        <v>10</v>
      </c>
      <c r="R1390" t="s">
        <v>48</v>
      </c>
      <c r="S1390">
        <v>0.240384615384615</v>
      </c>
      <c r="T1390">
        <v>10</v>
      </c>
      <c r="U1390">
        <v>4</v>
      </c>
    </row>
    <row r="1391" spans="1:21" x14ac:dyDescent="0.25">
      <c r="A1391" t="s">
        <v>5604</v>
      </c>
      <c r="B1391" s="1">
        <v>41933</v>
      </c>
      <c r="C1391" t="s">
        <v>6200</v>
      </c>
      <c r="D1391" t="s">
        <v>6086</v>
      </c>
      <c r="E1391" t="s">
        <v>6002</v>
      </c>
      <c r="F1391" t="s">
        <v>5996</v>
      </c>
      <c r="G1391" t="s">
        <v>5968</v>
      </c>
      <c r="H1391" s="1">
        <v>41938</v>
      </c>
      <c r="I1391" t="s">
        <v>5974</v>
      </c>
      <c r="J1391" t="s">
        <v>6087</v>
      </c>
      <c r="K1391">
        <v>2014</v>
      </c>
      <c r="L1391" t="s">
        <v>762</v>
      </c>
      <c r="M1391">
        <v>0</v>
      </c>
      <c r="N1391">
        <v>8</v>
      </c>
      <c r="O1391">
        <v>3</v>
      </c>
      <c r="P1391">
        <v>1</v>
      </c>
      <c r="Q1391" t="s">
        <v>10</v>
      </c>
      <c r="R1391" t="s">
        <v>48</v>
      </c>
      <c r="S1391">
        <v>0.375</v>
      </c>
      <c r="T1391">
        <v>10</v>
      </c>
      <c r="U1391">
        <v>4</v>
      </c>
    </row>
    <row r="1392" spans="1:21" x14ac:dyDescent="0.25">
      <c r="A1392" t="s">
        <v>5618</v>
      </c>
      <c r="B1392" s="1">
        <v>41936</v>
      </c>
      <c r="C1392" t="s">
        <v>7426</v>
      </c>
      <c r="D1392" t="s">
        <v>6063</v>
      </c>
      <c r="E1392" t="s">
        <v>6002</v>
      </c>
      <c r="F1392" t="s">
        <v>5996</v>
      </c>
      <c r="G1392" t="s">
        <v>5973</v>
      </c>
      <c r="H1392" s="1">
        <v>41941</v>
      </c>
      <c r="I1392" t="s">
        <v>5974</v>
      </c>
      <c r="J1392" t="s">
        <v>6063</v>
      </c>
      <c r="K1392">
        <v>2014</v>
      </c>
      <c r="L1392" t="s">
        <v>100</v>
      </c>
      <c r="M1392">
        <v>0</v>
      </c>
      <c r="N1392">
        <v>29</v>
      </c>
      <c r="O1392">
        <v>8</v>
      </c>
      <c r="P1392">
        <v>5</v>
      </c>
      <c r="Q1392" t="s">
        <v>10</v>
      </c>
      <c r="R1392" t="s">
        <v>48</v>
      </c>
      <c r="S1392">
        <v>0.27586206896551702</v>
      </c>
      <c r="T1392">
        <v>10</v>
      </c>
      <c r="U1392">
        <v>4</v>
      </c>
    </row>
    <row r="1393" spans="1:21" x14ac:dyDescent="0.25">
      <c r="A1393" t="s">
        <v>5702</v>
      </c>
      <c r="B1393" s="1">
        <v>41958</v>
      </c>
      <c r="C1393" t="s">
        <v>6816</v>
      </c>
      <c r="D1393" t="s">
        <v>6600</v>
      </c>
      <c r="E1393" t="s">
        <v>6002</v>
      </c>
      <c r="F1393" t="s">
        <v>5996</v>
      </c>
      <c r="G1393" t="s">
        <v>5973</v>
      </c>
      <c r="H1393" s="1">
        <v>41962</v>
      </c>
      <c r="I1393" t="s">
        <v>5974</v>
      </c>
      <c r="J1393" t="s">
        <v>6030</v>
      </c>
      <c r="K1393">
        <v>2014</v>
      </c>
      <c r="L1393" t="s">
        <v>1456</v>
      </c>
      <c r="M1393">
        <v>0</v>
      </c>
      <c r="N1393">
        <v>25</v>
      </c>
      <c r="O1393">
        <v>12</v>
      </c>
      <c r="P1393">
        <v>2</v>
      </c>
      <c r="Q1393" t="s">
        <v>10</v>
      </c>
      <c r="R1393" t="s">
        <v>48</v>
      </c>
      <c r="S1393">
        <v>0.48</v>
      </c>
      <c r="T1393">
        <v>11</v>
      </c>
      <c r="U1393">
        <v>4</v>
      </c>
    </row>
    <row r="1394" spans="1:21" x14ac:dyDescent="0.25">
      <c r="A1394" t="s">
        <v>5748</v>
      </c>
      <c r="B1394" s="1">
        <v>41966</v>
      </c>
      <c r="C1394" t="s">
        <v>6789</v>
      </c>
      <c r="D1394" t="s">
        <v>6947</v>
      </c>
      <c r="E1394" t="s">
        <v>6002</v>
      </c>
      <c r="F1394" t="s">
        <v>5996</v>
      </c>
      <c r="G1394" t="s">
        <v>5983</v>
      </c>
      <c r="H1394" s="1">
        <v>41972</v>
      </c>
      <c r="I1394" t="s">
        <v>5974</v>
      </c>
      <c r="J1394" t="s">
        <v>6265</v>
      </c>
      <c r="K1394">
        <v>2014</v>
      </c>
      <c r="L1394" t="s">
        <v>339</v>
      </c>
      <c r="M1394">
        <v>0</v>
      </c>
      <c r="N1394">
        <v>339</v>
      </c>
      <c r="O1394">
        <v>95</v>
      </c>
      <c r="P1394">
        <v>11</v>
      </c>
      <c r="Q1394" t="s">
        <v>10</v>
      </c>
      <c r="R1394" t="s">
        <v>48</v>
      </c>
      <c r="S1394">
        <v>0.28023598820058998</v>
      </c>
      <c r="T1394">
        <v>11</v>
      </c>
      <c r="U1394">
        <v>4</v>
      </c>
    </row>
    <row r="1395" spans="1:21" x14ac:dyDescent="0.25">
      <c r="A1395" t="s">
        <v>5756</v>
      </c>
      <c r="B1395" s="1">
        <v>41967</v>
      </c>
      <c r="C1395" t="s">
        <v>6723</v>
      </c>
      <c r="D1395" t="s">
        <v>6659</v>
      </c>
      <c r="E1395" t="s">
        <v>6002</v>
      </c>
      <c r="F1395" t="s">
        <v>5996</v>
      </c>
      <c r="G1395" t="s">
        <v>5973</v>
      </c>
      <c r="H1395" s="1">
        <v>41972</v>
      </c>
      <c r="I1395" t="s">
        <v>5974</v>
      </c>
      <c r="J1395" t="s">
        <v>6660</v>
      </c>
      <c r="K1395">
        <v>2014</v>
      </c>
      <c r="L1395" t="s">
        <v>420</v>
      </c>
      <c r="M1395">
        <v>0</v>
      </c>
      <c r="N1395">
        <v>18</v>
      </c>
      <c r="O1395">
        <v>1</v>
      </c>
      <c r="P1395">
        <v>3</v>
      </c>
      <c r="Q1395" t="s">
        <v>10</v>
      </c>
      <c r="R1395" t="s">
        <v>48</v>
      </c>
      <c r="S1395">
        <v>5.5555555555555601E-2</v>
      </c>
      <c r="T1395">
        <v>11</v>
      </c>
      <c r="U1395">
        <v>4</v>
      </c>
    </row>
    <row r="1396" spans="1:21" x14ac:dyDescent="0.25">
      <c r="A1396" t="s">
        <v>5781</v>
      </c>
      <c r="B1396" s="1">
        <v>41971</v>
      </c>
      <c r="C1396" t="s">
        <v>6927</v>
      </c>
      <c r="D1396" t="s">
        <v>7217</v>
      </c>
      <c r="E1396" t="s">
        <v>6002</v>
      </c>
      <c r="F1396" t="s">
        <v>5996</v>
      </c>
      <c r="G1396" t="s">
        <v>5973</v>
      </c>
      <c r="H1396" s="1">
        <v>41976</v>
      </c>
      <c r="I1396" t="s">
        <v>5974</v>
      </c>
      <c r="J1396" t="s">
        <v>6082</v>
      </c>
      <c r="K1396">
        <v>2014</v>
      </c>
      <c r="L1396" t="s">
        <v>317</v>
      </c>
      <c r="M1396">
        <v>0</v>
      </c>
      <c r="N1396">
        <v>40</v>
      </c>
      <c r="O1396">
        <v>16</v>
      </c>
      <c r="P1396">
        <v>3</v>
      </c>
      <c r="Q1396" t="s">
        <v>10</v>
      </c>
      <c r="R1396" t="s">
        <v>48</v>
      </c>
      <c r="S1396">
        <v>0.4</v>
      </c>
      <c r="T1396">
        <v>11</v>
      </c>
      <c r="U1396">
        <v>4</v>
      </c>
    </row>
    <row r="1397" spans="1:21" x14ac:dyDescent="0.25">
      <c r="A1397" t="s">
        <v>5811</v>
      </c>
      <c r="B1397" s="1">
        <v>41978</v>
      </c>
      <c r="C1397" t="s">
        <v>7286</v>
      </c>
      <c r="D1397" t="s">
        <v>6620</v>
      </c>
      <c r="E1397" t="s">
        <v>6002</v>
      </c>
      <c r="F1397" t="s">
        <v>5996</v>
      </c>
      <c r="G1397" t="s">
        <v>5968</v>
      </c>
      <c r="H1397" s="1">
        <v>41983</v>
      </c>
      <c r="I1397" t="s">
        <v>5974</v>
      </c>
      <c r="J1397" t="s">
        <v>6087</v>
      </c>
      <c r="K1397">
        <v>2014</v>
      </c>
      <c r="L1397" t="s">
        <v>1665</v>
      </c>
      <c r="M1397">
        <v>0</v>
      </c>
      <c r="N1397">
        <v>158</v>
      </c>
      <c r="O1397">
        <v>38</v>
      </c>
      <c r="P1397">
        <v>3</v>
      </c>
      <c r="Q1397" t="s">
        <v>10</v>
      </c>
      <c r="R1397" t="s">
        <v>48</v>
      </c>
      <c r="S1397">
        <v>0.240506329113924</v>
      </c>
      <c r="T1397">
        <v>12</v>
      </c>
      <c r="U1397">
        <v>4</v>
      </c>
    </row>
    <row r="1398" spans="1:21" x14ac:dyDescent="0.25">
      <c r="A1398" t="s">
        <v>5865</v>
      </c>
      <c r="B1398" s="1">
        <v>41990</v>
      </c>
      <c r="C1398" t="s">
        <v>7509</v>
      </c>
      <c r="D1398" t="s">
        <v>7873</v>
      </c>
      <c r="E1398" t="s">
        <v>6002</v>
      </c>
      <c r="F1398" t="s">
        <v>5996</v>
      </c>
      <c r="G1398" t="s">
        <v>5983</v>
      </c>
      <c r="H1398" s="1">
        <v>41994</v>
      </c>
      <c r="I1398" t="s">
        <v>5974</v>
      </c>
      <c r="J1398" t="s">
        <v>6660</v>
      </c>
      <c r="K1398">
        <v>2014</v>
      </c>
      <c r="L1398" t="s">
        <v>661</v>
      </c>
      <c r="M1398">
        <v>0</v>
      </c>
      <c r="N1398">
        <v>37</v>
      </c>
      <c r="O1398">
        <v>17</v>
      </c>
      <c r="P1398">
        <v>3</v>
      </c>
      <c r="Q1398" t="s">
        <v>10</v>
      </c>
      <c r="R1398" t="s">
        <v>48</v>
      </c>
      <c r="S1398">
        <v>0.45945945945945998</v>
      </c>
      <c r="T1398">
        <v>12</v>
      </c>
      <c r="U1398">
        <v>4</v>
      </c>
    </row>
    <row r="1399" spans="1:21" x14ac:dyDescent="0.25">
      <c r="A1399" t="s">
        <v>46</v>
      </c>
      <c r="B1399" s="1">
        <v>40554</v>
      </c>
      <c r="C1399" t="s">
        <v>5993</v>
      </c>
      <c r="D1399" t="s">
        <v>5994</v>
      </c>
      <c r="E1399" t="s">
        <v>5995</v>
      </c>
      <c r="F1399" t="s">
        <v>5996</v>
      </c>
      <c r="G1399" t="s">
        <v>5973</v>
      </c>
      <c r="H1399" s="1">
        <v>40559</v>
      </c>
      <c r="I1399" t="s">
        <v>5974</v>
      </c>
      <c r="J1399" t="s">
        <v>5997</v>
      </c>
      <c r="K1399">
        <v>2011</v>
      </c>
      <c r="L1399" t="s">
        <v>47</v>
      </c>
      <c r="M1399">
        <v>0</v>
      </c>
      <c r="N1399">
        <v>22</v>
      </c>
      <c r="O1399">
        <v>7</v>
      </c>
      <c r="P1399">
        <v>3</v>
      </c>
      <c r="Q1399" t="s">
        <v>10</v>
      </c>
      <c r="R1399" t="s">
        <v>48</v>
      </c>
      <c r="S1399">
        <v>0.31818181818181801</v>
      </c>
      <c r="T1399">
        <v>1</v>
      </c>
      <c r="U1399">
        <v>1</v>
      </c>
    </row>
    <row r="1400" spans="1:21" x14ac:dyDescent="0.25">
      <c r="A1400" t="s">
        <v>222</v>
      </c>
      <c r="B1400" s="1">
        <v>40596</v>
      </c>
      <c r="C1400" t="s">
        <v>6141</v>
      </c>
      <c r="D1400" t="s">
        <v>6142</v>
      </c>
      <c r="E1400" t="s">
        <v>5995</v>
      </c>
      <c r="F1400" t="s">
        <v>5996</v>
      </c>
      <c r="G1400" t="s">
        <v>5973</v>
      </c>
      <c r="H1400" s="1">
        <v>40600</v>
      </c>
      <c r="I1400" t="s">
        <v>5974</v>
      </c>
      <c r="J1400" t="s">
        <v>6052</v>
      </c>
      <c r="K1400">
        <v>2011</v>
      </c>
      <c r="L1400" t="s">
        <v>224</v>
      </c>
      <c r="M1400">
        <v>0</v>
      </c>
      <c r="N1400">
        <v>41</v>
      </c>
      <c r="O1400">
        <v>12</v>
      </c>
      <c r="P1400">
        <v>3</v>
      </c>
      <c r="Q1400" t="s">
        <v>10</v>
      </c>
      <c r="R1400" t="s">
        <v>48</v>
      </c>
      <c r="S1400">
        <v>0.292682926829268</v>
      </c>
      <c r="T1400">
        <v>2</v>
      </c>
      <c r="U1400">
        <v>1</v>
      </c>
    </row>
    <row r="1401" spans="1:21" x14ac:dyDescent="0.25">
      <c r="A1401" t="s">
        <v>222</v>
      </c>
      <c r="B1401" s="1">
        <v>40596</v>
      </c>
      <c r="C1401" t="s">
        <v>6141</v>
      </c>
      <c r="D1401" t="s">
        <v>6142</v>
      </c>
      <c r="E1401" t="s">
        <v>5995</v>
      </c>
      <c r="F1401" t="s">
        <v>5996</v>
      </c>
      <c r="G1401" t="s">
        <v>5973</v>
      </c>
      <c r="H1401" s="1">
        <v>40600</v>
      </c>
      <c r="I1401" t="s">
        <v>5974</v>
      </c>
      <c r="J1401" t="s">
        <v>6052</v>
      </c>
      <c r="K1401">
        <v>2011</v>
      </c>
      <c r="L1401" t="s">
        <v>161</v>
      </c>
      <c r="M1401">
        <v>0</v>
      </c>
      <c r="N1401">
        <v>63</v>
      </c>
      <c r="O1401">
        <v>8</v>
      </c>
      <c r="P1401">
        <v>5</v>
      </c>
      <c r="Q1401" t="s">
        <v>10</v>
      </c>
      <c r="R1401" t="s">
        <v>48</v>
      </c>
      <c r="S1401">
        <v>0.126984126984127</v>
      </c>
      <c r="T1401">
        <v>2</v>
      </c>
      <c r="U1401">
        <v>1</v>
      </c>
    </row>
    <row r="1402" spans="1:21" x14ac:dyDescent="0.25">
      <c r="A1402" t="s">
        <v>222</v>
      </c>
      <c r="B1402" s="1">
        <v>40596</v>
      </c>
      <c r="C1402" t="s">
        <v>6141</v>
      </c>
      <c r="D1402" t="s">
        <v>6142</v>
      </c>
      <c r="E1402" t="s">
        <v>5995</v>
      </c>
      <c r="F1402" t="s">
        <v>5996</v>
      </c>
      <c r="G1402" t="s">
        <v>5973</v>
      </c>
      <c r="H1402" s="1">
        <v>40600</v>
      </c>
      <c r="I1402" t="s">
        <v>5974</v>
      </c>
      <c r="J1402" t="s">
        <v>6052</v>
      </c>
      <c r="K1402">
        <v>2011</v>
      </c>
      <c r="L1402" t="s">
        <v>225</v>
      </c>
      <c r="M1402">
        <v>0</v>
      </c>
      <c r="N1402">
        <v>23</v>
      </c>
      <c r="O1402">
        <v>8</v>
      </c>
      <c r="P1402">
        <v>2</v>
      </c>
      <c r="Q1402" t="s">
        <v>10</v>
      </c>
      <c r="R1402" t="s">
        <v>48</v>
      </c>
      <c r="S1402">
        <v>0.34782608695652201</v>
      </c>
      <c r="T1402">
        <v>2</v>
      </c>
      <c r="U1402">
        <v>1</v>
      </c>
    </row>
    <row r="1403" spans="1:21" x14ac:dyDescent="0.25">
      <c r="A1403" t="s">
        <v>245</v>
      </c>
      <c r="B1403" s="1">
        <v>40603</v>
      </c>
      <c r="C1403" t="s">
        <v>6162</v>
      </c>
      <c r="D1403" t="s">
        <v>6148</v>
      </c>
      <c r="E1403" t="s">
        <v>5995</v>
      </c>
      <c r="F1403" t="s">
        <v>5996</v>
      </c>
      <c r="G1403" t="s">
        <v>5973</v>
      </c>
      <c r="H1403" s="1">
        <v>40607</v>
      </c>
      <c r="I1403" t="s">
        <v>5974</v>
      </c>
      <c r="J1403" t="s">
        <v>6149</v>
      </c>
      <c r="K1403">
        <v>2011</v>
      </c>
      <c r="L1403" t="s">
        <v>55</v>
      </c>
      <c r="M1403">
        <v>0</v>
      </c>
      <c r="N1403">
        <v>18</v>
      </c>
      <c r="O1403">
        <v>3</v>
      </c>
      <c r="P1403">
        <v>2</v>
      </c>
      <c r="Q1403" t="s">
        <v>10</v>
      </c>
      <c r="R1403" t="s">
        <v>48</v>
      </c>
      <c r="S1403">
        <v>0.16666666666666699</v>
      </c>
      <c r="T1403">
        <v>3</v>
      </c>
      <c r="U1403">
        <v>1</v>
      </c>
    </row>
    <row r="1404" spans="1:21" x14ac:dyDescent="0.25">
      <c r="A1404" t="s">
        <v>469</v>
      </c>
      <c r="B1404" s="1">
        <v>40662</v>
      </c>
      <c r="C1404" t="s">
        <v>6119</v>
      </c>
      <c r="D1404" t="s">
        <v>6105</v>
      </c>
      <c r="E1404" t="s">
        <v>5995</v>
      </c>
      <c r="F1404" t="s">
        <v>5996</v>
      </c>
      <c r="G1404" t="s">
        <v>5973</v>
      </c>
      <c r="H1404" s="1">
        <v>40666</v>
      </c>
      <c r="I1404" t="s">
        <v>5974</v>
      </c>
      <c r="J1404" t="s">
        <v>6052</v>
      </c>
      <c r="K1404">
        <v>2011</v>
      </c>
      <c r="L1404" t="s">
        <v>470</v>
      </c>
      <c r="M1404">
        <v>0</v>
      </c>
      <c r="N1404">
        <v>145</v>
      </c>
      <c r="O1404">
        <v>17</v>
      </c>
      <c r="P1404">
        <v>3</v>
      </c>
      <c r="Q1404" t="s">
        <v>10</v>
      </c>
      <c r="R1404" t="s">
        <v>48</v>
      </c>
      <c r="S1404">
        <v>0.11724137931034501</v>
      </c>
      <c r="T1404">
        <v>4</v>
      </c>
      <c r="U1404">
        <v>2</v>
      </c>
    </row>
    <row r="1405" spans="1:21" x14ac:dyDescent="0.25">
      <c r="A1405" t="s">
        <v>542</v>
      </c>
      <c r="B1405" s="1">
        <v>40680</v>
      </c>
      <c r="C1405" t="s">
        <v>6360</v>
      </c>
      <c r="D1405" t="s">
        <v>6137</v>
      </c>
      <c r="E1405" t="s">
        <v>5995</v>
      </c>
      <c r="F1405" t="s">
        <v>5996</v>
      </c>
      <c r="G1405" t="s">
        <v>5973</v>
      </c>
      <c r="H1405" s="1">
        <v>40686</v>
      </c>
      <c r="I1405" t="s">
        <v>5974</v>
      </c>
      <c r="J1405" t="s">
        <v>6036</v>
      </c>
      <c r="K1405">
        <v>2011</v>
      </c>
      <c r="L1405" t="s">
        <v>543</v>
      </c>
      <c r="M1405">
        <v>0</v>
      </c>
      <c r="N1405">
        <v>35</v>
      </c>
      <c r="O1405">
        <v>8</v>
      </c>
      <c r="P1405">
        <v>3</v>
      </c>
      <c r="Q1405" t="s">
        <v>10</v>
      </c>
      <c r="R1405" t="s">
        <v>48</v>
      </c>
      <c r="S1405">
        <v>0.22857142857142901</v>
      </c>
      <c r="T1405">
        <v>5</v>
      </c>
      <c r="U1405">
        <v>2</v>
      </c>
    </row>
    <row r="1406" spans="1:21" x14ac:dyDescent="0.25">
      <c r="A1406" t="s">
        <v>563</v>
      </c>
      <c r="B1406" s="1">
        <v>40684</v>
      </c>
      <c r="C1406" t="s">
        <v>5981</v>
      </c>
      <c r="D1406" t="s">
        <v>6148</v>
      </c>
      <c r="E1406" t="s">
        <v>5995</v>
      </c>
      <c r="F1406" t="s">
        <v>5996</v>
      </c>
      <c r="G1406" t="s">
        <v>5983</v>
      </c>
      <c r="H1406" s="1">
        <v>40690</v>
      </c>
      <c r="I1406" t="s">
        <v>5974</v>
      </c>
      <c r="J1406" t="s">
        <v>6149</v>
      </c>
      <c r="K1406">
        <v>2011</v>
      </c>
      <c r="L1406" t="s">
        <v>420</v>
      </c>
      <c r="M1406">
        <v>0</v>
      </c>
      <c r="N1406">
        <v>24</v>
      </c>
      <c r="O1406">
        <v>1</v>
      </c>
      <c r="P1406">
        <v>4</v>
      </c>
      <c r="Q1406" t="s">
        <v>10</v>
      </c>
      <c r="R1406" t="s">
        <v>48</v>
      </c>
      <c r="S1406">
        <v>4.1666666666666699E-2</v>
      </c>
      <c r="T1406">
        <v>5</v>
      </c>
      <c r="U1406">
        <v>2</v>
      </c>
    </row>
    <row r="1407" spans="1:21" x14ac:dyDescent="0.25">
      <c r="A1407" t="s">
        <v>563</v>
      </c>
      <c r="B1407" s="1">
        <v>40684</v>
      </c>
      <c r="C1407" t="s">
        <v>5981</v>
      </c>
      <c r="D1407" t="s">
        <v>6148</v>
      </c>
      <c r="E1407" t="s">
        <v>5995</v>
      </c>
      <c r="F1407" t="s">
        <v>5996</v>
      </c>
      <c r="G1407" t="s">
        <v>5983</v>
      </c>
      <c r="H1407" s="1">
        <v>40690</v>
      </c>
      <c r="I1407" t="s">
        <v>5974</v>
      </c>
      <c r="J1407" t="s">
        <v>6149</v>
      </c>
      <c r="K1407">
        <v>2011</v>
      </c>
      <c r="L1407" t="s">
        <v>564</v>
      </c>
      <c r="M1407">
        <v>0</v>
      </c>
      <c r="N1407">
        <v>47</v>
      </c>
      <c r="O1407">
        <v>4</v>
      </c>
      <c r="P1407">
        <v>7</v>
      </c>
      <c r="Q1407" t="s">
        <v>10</v>
      </c>
      <c r="R1407" t="s">
        <v>48</v>
      </c>
      <c r="S1407">
        <v>8.5106382978723402E-2</v>
      </c>
      <c r="T1407">
        <v>5</v>
      </c>
      <c r="U1407">
        <v>2</v>
      </c>
    </row>
    <row r="1408" spans="1:21" x14ac:dyDescent="0.25">
      <c r="A1408" t="s">
        <v>654</v>
      </c>
      <c r="B1408" s="1">
        <v>40701</v>
      </c>
      <c r="C1408" t="s">
        <v>6425</v>
      </c>
      <c r="D1408" t="s">
        <v>6426</v>
      </c>
      <c r="E1408" t="s">
        <v>5995</v>
      </c>
      <c r="F1408" t="s">
        <v>5996</v>
      </c>
      <c r="G1408" t="s">
        <v>5968</v>
      </c>
      <c r="H1408" s="1">
        <v>40707</v>
      </c>
      <c r="I1408" t="s">
        <v>5974</v>
      </c>
      <c r="J1408" t="s">
        <v>6039</v>
      </c>
      <c r="K1408">
        <v>2011</v>
      </c>
      <c r="L1408" t="s">
        <v>323</v>
      </c>
      <c r="M1408">
        <v>0</v>
      </c>
      <c r="N1408">
        <v>151</v>
      </c>
      <c r="O1408">
        <v>9</v>
      </c>
      <c r="P1408">
        <v>3</v>
      </c>
      <c r="Q1408" t="s">
        <v>10</v>
      </c>
      <c r="R1408" t="s">
        <v>48</v>
      </c>
      <c r="S1408">
        <v>5.9602649006622502E-2</v>
      </c>
      <c r="T1408">
        <v>6</v>
      </c>
      <c r="U1408">
        <v>2</v>
      </c>
    </row>
    <row r="1409" spans="1:21" x14ac:dyDescent="0.25">
      <c r="A1409" t="s">
        <v>681</v>
      </c>
      <c r="B1409" s="1">
        <v>40704</v>
      </c>
      <c r="C1409" t="s">
        <v>6444</v>
      </c>
      <c r="D1409" t="s">
        <v>6445</v>
      </c>
      <c r="E1409" t="s">
        <v>5995</v>
      </c>
      <c r="F1409" t="s">
        <v>5996</v>
      </c>
      <c r="G1409" t="s">
        <v>5983</v>
      </c>
      <c r="H1409" s="1">
        <v>40710</v>
      </c>
      <c r="I1409" t="s">
        <v>5974</v>
      </c>
      <c r="J1409" t="s">
        <v>6149</v>
      </c>
      <c r="K1409">
        <v>2011</v>
      </c>
      <c r="L1409" t="s">
        <v>405</v>
      </c>
      <c r="M1409">
        <v>0</v>
      </c>
      <c r="N1409">
        <v>48</v>
      </c>
      <c r="O1409">
        <v>2</v>
      </c>
      <c r="P1409">
        <v>4</v>
      </c>
      <c r="Q1409" t="s">
        <v>10</v>
      </c>
      <c r="R1409" t="s">
        <v>48</v>
      </c>
      <c r="S1409">
        <v>4.1666666666666699E-2</v>
      </c>
      <c r="T1409">
        <v>6</v>
      </c>
      <c r="U1409">
        <v>2</v>
      </c>
    </row>
    <row r="1410" spans="1:21" x14ac:dyDescent="0.25">
      <c r="A1410" t="s">
        <v>681</v>
      </c>
      <c r="B1410" s="1">
        <v>40704</v>
      </c>
      <c r="C1410" t="s">
        <v>6444</v>
      </c>
      <c r="D1410" t="s">
        <v>6445</v>
      </c>
      <c r="E1410" t="s">
        <v>5995</v>
      </c>
      <c r="F1410" t="s">
        <v>5996</v>
      </c>
      <c r="G1410" t="s">
        <v>5983</v>
      </c>
      <c r="H1410" s="1">
        <v>40710</v>
      </c>
      <c r="I1410" t="s">
        <v>5974</v>
      </c>
      <c r="J1410" t="s">
        <v>6149</v>
      </c>
      <c r="K1410">
        <v>2011</v>
      </c>
      <c r="L1410" t="s">
        <v>682</v>
      </c>
      <c r="M1410">
        <v>0</v>
      </c>
      <c r="N1410">
        <v>45</v>
      </c>
      <c r="O1410">
        <v>5</v>
      </c>
      <c r="P1410">
        <v>3</v>
      </c>
      <c r="Q1410" t="s">
        <v>10</v>
      </c>
      <c r="R1410" t="s">
        <v>48</v>
      </c>
      <c r="S1410">
        <v>0.11111111111111099</v>
      </c>
      <c r="T1410">
        <v>6</v>
      </c>
      <c r="U1410">
        <v>2</v>
      </c>
    </row>
    <row r="1411" spans="1:21" x14ac:dyDescent="0.25">
      <c r="A1411" t="s">
        <v>828</v>
      </c>
      <c r="B1411" s="1">
        <v>40736</v>
      </c>
      <c r="C1411" t="s">
        <v>6536</v>
      </c>
      <c r="D1411" t="s">
        <v>6209</v>
      </c>
      <c r="E1411" t="s">
        <v>5995</v>
      </c>
      <c r="F1411" t="s">
        <v>5996</v>
      </c>
      <c r="G1411" t="s">
        <v>5973</v>
      </c>
      <c r="H1411" s="1">
        <v>40742</v>
      </c>
      <c r="I1411" t="s">
        <v>5974</v>
      </c>
      <c r="J1411" t="s">
        <v>6039</v>
      </c>
      <c r="K1411">
        <v>2011</v>
      </c>
      <c r="L1411" t="s">
        <v>576</v>
      </c>
      <c r="M1411">
        <v>0</v>
      </c>
      <c r="N1411">
        <v>191</v>
      </c>
      <c r="O1411">
        <v>25</v>
      </c>
      <c r="P1411">
        <v>7</v>
      </c>
      <c r="Q1411" t="s">
        <v>10</v>
      </c>
      <c r="R1411" t="s">
        <v>48</v>
      </c>
      <c r="S1411">
        <v>0.130890052356021</v>
      </c>
      <c r="T1411">
        <v>7</v>
      </c>
      <c r="U1411">
        <v>3</v>
      </c>
    </row>
    <row r="1412" spans="1:21" x14ac:dyDescent="0.25">
      <c r="A1412" t="s">
        <v>1025</v>
      </c>
      <c r="B1412" s="1">
        <v>40780</v>
      </c>
      <c r="C1412" t="s">
        <v>6651</v>
      </c>
      <c r="D1412" t="s">
        <v>6652</v>
      </c>
      <c r="E1412" t="s">
        <v>5995</v>
      </c>
      <c r="F1412" t="s">
        <v>5996</v>
      </c>
      <c r="G1412" t="s">
        <v>5968</v>
      </c>
      <c r="H1412" s="1">
        <v>40785</v>
      </c>
      <c r="I1412" t="s">
        <v>5974</v>
      </c>
      <c r="J1412" t="s">
        <v>6653</v>
      </c>
      <c r="K1412">
        <v>2011</v>
      </c>
      <c r="L1412" t="s">
        <v>1026</v>
      </c>
      <c r="M1412">
        <v>0</v>
      </c>
      <c r="N1412">
        <v>31</v>
      </c>
      <c r="O1412">
        <v>13</v>
      </c>
      <c r="P1412">
        <v>4</v>
      </c>
      <c r="Q1412" t="s">
        <v>10</v>
      </c>
      <c r="R1412" t="s">
        <v>48</v>
      </c>
      <c r="S1412">
        <v>0.41935483870967699</v>
      </c>
      <c r="T1412">
        <v>8</v>
      </c>
      <c r="U1412">
        <v>3</v>
      </c>
    </row>
    <row r="1413" spans="1:21" x14ac:dyDescent="0.25">
      <c r="A1413" t="s">
        <v>1086</v>
      </c>
      <c r="B1413" s="1">
        <v>40792</v>
      </c>
      <c r="C1413" t="s">
        <v>6560</v>
      </c>
      <c r="D1413" t="s">
        <v>6689</v>
      </c>
      <c r="E1413" t="s">
        <v>5995</v>
      </c>
      <c r="F1413" t="s">
        <v>5996</v>
      </c>
      <c r="G1413" t="s">
        <v>5968</v>
      </c>
      <c r="H1413" s="1">
        <v>40796</v>
      </c>
      <c r="I1413" t="s">
        <v>5974</v>
      </c>
      <c r="J1413" t="s">
        <v>6057</v>
      </c>
      <c r="K1413">
        <v>2011</v>
      </c>
      <c r="L1413" t="s">
        <v>221</v>
      </c>
      <c r="M1413">
        <v>0</v>
      </c>
      <c r="N1413">
        <v>10</v>
      </c>
      <c r="O1413">
        <v>2</v>
      </c>
      <c r="P1413">
        <v>2</v>
      </c>
      <c r="Q1413" t="s">
        <v>10</v>
      </c>
      <c r="R1413" t="s">
        <v>48</v>
      </c>
      <c r="S1413">
        <v>0.2</v>
      </c>
      <c r="T1413">
        <v>9</v>
      </c>
      <c r="U1413">
        <v>3</v>
      </c>
    </row>
    <row r="1414" spans="1:21" x14ac:dyDescent="0.25">
      <c r="A1414" t="s">
        <v>1156</v>
      </c>
      <c r="B1414" s="1">
        <v>40803</v>
      </c>
      <c r="C1414" t="s">
        <v>6128</v>
      </c>
      <c r="D1414" t="s">
        <v>6720</v>
      </c>
      <c r="E1414" t="s">
        <v>5995</v>
      </c>
      <c r="F1414" t="s">
        <v>5996</v>
      </c>
      <c r="G1414" t="s">
        <v>5983</v>
      </c>
      <c r="H1414" s="1">
        <v>40809</v>
      </c>
      <c r="I1414" t="s">
        <v>5974</v>
      </c>
      <c r="J1414" t="s">
        <v>6057</v>
      </c>
      <c r="K1414">
        <v>2011</v>
      </c>
      <c r="L1414" t="s">
        <v>1158</v>
      </c>
      <c r="M1414">
        <v>0</v>
      </c>
      <c r="N1414">
        <v>153</v>
      </c>
      <c r="O1414">
        <v>70</v>
      </c>
      <c r="P1414">
        <v>3</v>
      </c>
      <c r="Q1414" t="s">
        <v>10</v>
      </c>
      <c r="R1414" t="s">
        <v>48</v>
      </c>
      <c r="S1414">
        <v>0.45751633986928097</v>
      </c>
      <c r="T1414">
        <v>9</v>
      </c>
      <c r="U1414">
        <v>3</v>
      </c>
    </row>
    <row r="1415" spans="1:21" x14ac:dyDescent="0.25">
      <c r="A1415" t="s">
        <v>1231</v>
      </c>
      <c r="B1415" s="1">
        <v>40813</v>
      </c>
      <c r="C1415" t="s">
        <v>5976</v>
      </c>
      <c r="D1415" t="s">
        <v>6206</v>
      </c>
      <c r="E1415" t="s">
        <v>5995</v>
      </c>
      <c r="F1415" t="s">
        <v>5996</v>
      </c>
      <c r="G1415" t="s">
        <v>5973</v>
      </c>
      <c r="H1415" s="1">
        <v>40817</v>
      </c>
      <c r="I1415" t="s">
        <v>5974</v>
      </c>
      <c r="J1415" t="s">
        <v>6207</v>
      </c>
      <c r="K1415">
        <v>2011</v>
      </c>
      <c r="L1415" t="s">
        <v>434</v>
      </c>
      <c r="M1415">
        <v>0</v>
      </c>
      <c r="N1415">
        <v>32</v>
      </c>
      <c r="O1415">
        <v>8</v>
      </c>
      <c r="P1415">
        <v>5</v>
      </c>
      <c r="Q1415" t="s">
        <v>10</v>
      </c>
      <c r="R1415" t="s">
        <v>48</v>
      </c>
      <c r="S1415">
        <v>0.25</v>
      </c>
      <c r="T1415">
        <v>9</v>
      </c>
      <c r="U1415">
        <v>3</v>
      </c>
    </row>
    <row r="1416" spans="1:21" x14ac:dyDescent="0.25">
      <c r="A1416" t="s">
        <v>1253</v>
      </c>
      <c r="B1416" s="1">
        <v>40814</v>
      </c>
      <c r="C1416" t="s">
        <v>6769</v>
      </c>
      <c r="D1416" t="s">
        <v>6770</v>
      </c>
      <c r="E1416" t="s">
        <v>5995</v>
      </c>
      <c r="F1416" t="s">
        <v>5996</v>
      </c>
      <c r="G1416" t="s">
        <v>5973</v>
      </c>
      <c r="H1416" s="1">
        <v>40819</v>
      </c>
      <c r="I1416" t="s">
        <v>5974</v>
      </c>
      <c r="J1416" t="s">
        <v>6052</v>
      </c>
      <c r="K1416">
        <v>2011</v>
      </c>
      <c r="L1416" t="s">
        <v>1197</v>
      </c>
      <c r="M1416">
        <v>0</v>
      </c>
      <c r="N1416">
        <v>26</v>
      </c>
      <c r="O1416">
        <v>8</v>
      </c>
      <c r="P1416">
        <v>2</v>
      </c>
      <c r="Q1416" t="s">
        <v>10</v>
      </c>
      <c r="R1416" t="s">
        <v>48</v>
      </c>
      <c r="S1416">
        <v>0.30769230769230799</v>
      </c>
      <c r="T1416">
        <v>9</v>
      </c>
      <c r="U1416">
        <v>3</v>
      </c>
    </row>
    <row r="1417" spans="1:21" x14ac:dyDescent="0.25">
      <c r="A1417" t="s">
        <v>1268</v>
      </c>
      <c r="B1417" s="1">
        <v>40819</v>
      </c>
      <c r="C1417" t="s">
        <v>6495</v>
      </c>
      <c r="D1417" t="s">
        <v>6775</v>
      </c>
      <c r="E1417" t="s">
        <v>5995</v>
      </c>
      <c r="F1417" t="s">
        <v>5996</v>
      </c>
      <c r="G1417" t="s">
        <v>5973</v>
      </c>
      <c r="H1417" s="1">
        <v>40825</v>
      </c>
      <c r="I1417" t="s">
        <v>5974</v>
      </c>
      <c r="J1417" t="s">
        <v>6647</v>
      </c>
      <c r="K1417">
        <v>2011</v>
      </c>
      <c r="L1417" t="s">
        <v>131</v>
      </c>
      <c r="M1417">
        <v>0</v>
      </c>
      <c r="N1417">
        <v>21</v>
      </c>
      <c r="O1417">
        <v>11</v>
      </c>
      <c r="P1417">
        <v>3</v>
      </c>
      <c r="Q1417" t="s">
        <v>10</v>
      </c>
      <c r="R1417" t="s">
        <v>48</v>
      </c>
      <c r="S1417">
        <v>0.52380952380952395</v>
      </c>
      <c r="T1417">
        <v>10</v>
      </c>
      <c r="U1417">
        <v>4</v>
      </c>
    </row>
    <row r="1418" spans="1:21" x14ac:dyDescent="0.25">
      <c r="A1418" t="s">
        <v>1566</v>
      </c>
      <c r="B1418" s="1">
        <v>40889</v>
      </c>
      <c r="C1418" t="s">
        <v>6251</v>
      </c>
      <c r="D1418" t="s">
        <v>6910</v>
      </c>
      <c r="E1418" t="s">
        <v>5995</v>
      </c>
      <c r="F1418" t="s">
        <v>5996</v>
      </c>
      <c r="G1418" t="s">
        <v>5983</v>
      </c>
      <c r="H1418" s="1">
        <v>40894</v>
      </c>
      <c r="I1418" t="s">
        <v>5974</v>
      </c>
      <c r="J1418" t="s">
        <v>6057</v>
      </c>
      <c r="K1418">
        <v>2011</v>
      </c>
      <c r="L1418" t="s">
        <v>1523</v>
      </c>
      <c r="M1418">
        <v>0</v>
      </c>
      <c r="N1418">
        <v>27</v>
      </c>
      <c r="O1418">
        <v>6</v>
      </c>
      <c r="P1418">
        <v>3</v>
      </c>
      <c r="Q1418" t="s">
        <v>10</v>
      </c>
      <c r="R1418" t="s">
        <v>48</v>
      </c>
      <c r="S1418">
        <v>0.22222222222222199</v>
      </c>
      <c r="T1418">
        <v>12</v>
      </c>
      <c r="U1418">
        <v>4</v>
      </c>
    </row>
    <row r="1419" spans="1:21" x14ac:dyDescent="0.25">
      <c r="A1419" t="s">
        <v>1566</v>
      </c>
      <c r="B1419" s="1">
        <v>40889</v>
      </c>
      <c r="C1419" t="s">
        <v>6251</v>
      </c>
      <c r="D1419" t="s">
        <v>6910</v>
      </c>
      <c r="E1419" t="s">
        <v>5995</v>
      </c>
      <c r="F1419" t="s">
        <v>5996</v>
      </c>
      <c r="G1419" t="s">
        <v>5983</v>
      </c>
      <c r="H1419" s="1">
        <v>40894</v>
      </c>
      <c r="I1419" t="s">
        <v>5974</v>
      </c>
      <c r="J1419" t="s">
        <v>6057</v>
      </c>
      <c r="K1419">
        <v>2011</v>
      </c>
      <c r="L1419" t="s">
        <v>1567</v>
      </c>
      <c r="M1419">
        <v>0</v>
      </c>
      <c r="N1419">
        <v>142</v>
      </c>
      <c r="O1419">
        <v>42</v>
      </c>
      <c r="P1419">
        <v>5</v>
      </c>
      <c r="Q1419" t="s">
        <v>10</v>
      </c>
      <c r="R1419" t="s">
        <v>48</v>
      </c>
      <c r="S1419">
        <v>0.29577464788732399</v>
      </c>
      <c r="T1419">
        <v>12</v>
      </c>
      <c r="U1419">
        <v>4</v>
      </c>
    </row>
    <row r="1420" spans="1:21" x14ac:dyDescent="0.25">
      <c r="A1420" t="s">
        <v>1718</v>
      </c>
      <c r="B1420" s="1">
        <v>40920</v>
      </c>
      <c r="C1420" t="s">
        <v>6984</v>
      </c>
      <c r="D1420" t="s">
        <v>6773</v>
      </c>
      <c r="E1420" t="s">
        <v>5995</v>
      </c>
      <c r="F1420" t="s">
        <v>5996</v>
      </c>
      <c r="G1420" t="s">
        <v>5983</v>
      </c>
      <c r="H1420" s="1">
        <v>40925</v>
      </c>
      <c r="I1420" t="s">
        <v>5974</v>
      </c>
      <c r="J1420" t="s">
        <v>6774</v>
      </c>
      <c r="K1420">
        <v>2012</v>
      </c>
      <c r="L1420" t="s">
        <v>1065</v>
      </c>
      <c r="M1420">
        <v>0</v>
      </c>
      <c r="N1420">
        <v>37</v>
      </c>
      <c r="O1420">
        <v>16</v>
      </c>
      <c r="P1420">
        <v>4</v>
      </c>
      <c r="Q1420" t="s">
        <v>10</v>
      </c>
      <c r="R1420" t="s">
        <v>48</v>
      </c>
      <c r="S1420">
        <v>0.43243243243243201</v>
      </c>
      <c r="T1420">
        <v>1</v>
      </c>
      <c r="U1420">
        <v>1</v>
      </c>
    </row>
    <row r="1421" spans="1:21" x14ac:dyDescent="0.25">
      <c r="A1421" t="s">
        <v>1970</v>
      </c>
      <c r="B1421" s="1">
        <v>40999</v>
      </c>
      <c r="C1421" t="s">
        <v>6954</v>
      </c>
      <c r="D1421" t="s">
        <v>6867</v>
      </c>
      <c r="E1421" t="s">
        <v>5995</v>
      </c>
      <c r="F1421" t="s">
        <v>5996</v>
      </c>
      <c r="G1421" t="s">
        <v>5973</v>
      </c>
      <c r="H1421" s="1">
        <v>41004</v>
      </c>
      <c r="I1421" t="s">
        <v>5974</v>
      </c>
      <c r="J1421" t="s">
        <v>6052</v>
      </c>
      <c r="K1421">
        <v>2012</v>
      </c>
      <c r="L1421" t="s">
        <v>944</v>
      </c>
      <c r="M1421">
        <v>0</v>
      </c>
      <c r="N1421">
        <v>259</v>
      </c>
      <c r="O1421">
        <v>47</v>
      </c>
      <c r="P1421">
        <v>5</v>
      </c>
      <c r="Q1421" t="s">
        <v>10</v>
      </c>
      <c r="R1421" t="s">
        <v>48</v>
      </c>
      <c r="S1421">
        <v>0.18146718146718099</v>
      </c>
      <c r="T1421">
        <v>3</v>
      </c>
      <c r="U1421">
        <v>1</v>
      </c>
    </row>
    <row r="1422" spans="1:21" x14ac:dyDescent="0.25">
      <c r="A1422" t="s">
        <v>2074</v>
      </c>
      <c r="B1422" s="1">
        <v>41040</v>
      </c>
      <c r="C1422" t="s">
        <v>7130</v>
      </c>
      <c r="D1422" t="s">
        <v>7131</v>
      </c>
      <c r="E1422" t="s">
        <v>5995</v>
      </c>
      <c r="F1422" t="s">
        <v>5996</v>
      </c>
      <c r="G1422" t="s">
        <v>5983</v>
      </c>
      <c r="H1422" s="1">
        <v>41044</v>
      </c>
      <c r="I1422" t="s">
        <v>5974</v>
      </c>
      <c r="J1422" t="s">
        <v>6149</v>
      </c>
      <c r="K1422">
        <v>2012</v>
      </c>
      <c r="L1422" t="s">
        <v>85</v>
      </c>
      <c r="M1422">
        <v>0</v>
      </c>
      <c r="N1422">
        <v>153</v>
      </c>
      <c r="O1422">
        <v>44</v>
      </c>
      <c r="P1422">
        <v>3</v>
      </c>
      <c r="Q1422" t="s">
        <v>10</v>
      </c>
      <c r="R1422" t="s">
        <v>48</v>
      </c>
      <c r="S1422">
        <v>0.28758169934640498</v>
      </c>
      <c r="T1422">
        <v>5</v>
      </c>
      <c r="U1422">
        <v>2</v>
      </c>
    </row>
    <row r="1423" spans="1:21" x14ac:dyDescent="0.25">
      <c r="A1423" t="s">
        <v>2263</v>
      </c>
      <c r="B1423" s="1">
        <v>41085</v>
      </c>
      <c r="C1423" t="s">
        <v>6468</v>
      </c>
      <c r="D1423" t="s">
        <v>7207</v>
      </c>
      <c r="E1423" t="s">
        <v>5995</v>
      </c>
      <c r="F1423" t="s">
        <v>5996</v>
      </c>
      <c r="G1423" t="s">
        <v>5968</v>
      </c>
      <c r="H1423" s="1">
        <v>41091</v>
      </c>
      <c r="I1423" t="s">
        <v>5974</v>
      </c>
      <c r="J1423" t="s">
        <v>7208</v>
      </c>
      <c r="K1423">
        <v>2012</v>
      </c>
      <c r="L1423" t="s">
        <v>461</v>
      </c>
      <c r="M1423">
        <v>0</v>
      </c>
      <c r="N1423">
        <v>124</v>
      </c>
      <c r="O1423">
        <v>4</v>
      </c>
      <c r="P1423">
        <v>8</v>
      </c>
      <c r="Q1423" t="s">
        <v>10</v>
      </c>
      <c r="R1423" t="s">
        <v>48</v>
      </c>
      <c r="S1423">
        <v>3.2258064516128997E-2</v>
      </c>
      <c r="T1423">
        <v>6</v>
      </c>
      <c r="U1423">
        <v>2</v>
      </c>
    </row>
    <row r="1424" spans="1:21" x14ac:dyDescent="0.25">
      <c r="A1424" t="s">
        <v>2289</v>
      </c>
      <c r="B1424" s="1">
        <v>41090</v>
      </c>
      <c r="C1424" t="s">
        <v>7082</v>
      </c>
      <c r="D1424" t="s">
        <v>7219</v>
      </c>
      <c r="E1424" t="s">
        <v>5995</v>
      </c>
      <c r="F1424" t="s">
        <v>5996</v>
      </c>
      <c r="G1424" t="s">
        <v>5973</v>
      </c>
      <c r="H1424" s="1">
        <v>41094</v>
      </c>
      <c r="I1424" t="s">
        <v>5974</v>
      </c>
      <c r="J1424" t="s">
        <v>6149</v>
      </c>
      <c r="K1424">
        <v>2012</v>
      </c>
      <c r="L1424" t="s">
        <v>324</v>
      </c>
      <c r="M1424">
        <v>0</v>
      </c>
      <c r="N1424">
        <v>91</v>
      </c>
      <c r="O1424">
        <v>46</v>
      </c>
      <c r="P1424">
        <v>3</v>
      </c>
      <c r="Q1424" t="s">
        <v>10</v>
      </c>
      <c r="R1424" t="s">
        <v>48</v>
      </c>
      <c r="S1424">
        <v>0.50549450549450603</v>
      </c>
      <c r="T1424">
        <v>6</v>
      </c>
      <c r="U1424">
        <v>2</v>
      </c>
    </row>
    <row r="1425" spans="1:21" x14ac:dyDescent="0.25">
      <c r="A1425" t="s">
        <v>2349</v>
      </c>
      <c r="B1425" s="1">
        <v>41107</v>
      </c>
      <c r="C1425" t="s">
        <v>7235</v>
      </c>
      <c r="D1425" t="s">
        <v>6148</v>
      </c>
      <c r="E1425" t="s">
        <v>5995</v>
      </c>
      <c r="F1425" t="s">
        <v>5996</v>
      </c>
      <c r="G1425" t="s">
        <v>5973</v>
      </c>
      <c r="H1425" s="1">
        <v>41111</v>
      </c>
      <c r="I1425" t="s">
        <v>5974</v>
      </c>
      <c r="J1425" t="s">
        <v>6149</v>
      </c>
      <c r="K1425">
        <v>2012</v>
      </c>
      <c r="L1425" t="s">
        <v>323</v>
      </c>
      <c r="M1425">
        <v>0</v>
      </c>
      <c r="N1425">
        <v>50</v>
      </c>
      <c r="O1425">
        <v>3</v>
      </c>
      <c r="P1425">
        <v>1</v>
      </c>
      <c r="Q1425" t="s">
        <v>10</v>
      </c>
      <c r="R1425" t="s">
        <v>48</v>
      </c>
      <c r="S1425">
        <v>0.06</v>
      </c>
      <c r="T1425">
        <v>7</v>
      </c>
      <c r="U1425">
        <v>3</v>
      </c>
    </row>
    <row r="1426" spans="1:21" x14ac:dyDescent="0.25">
      <c r="A1426" t="s">
        <v>2393</v>
      </c>
      <c r="B1426" s="1">
        <v>41122</v>
      </c>
      <c r="C1426" t="s">
        <v>6537</v>
      </c>
      <c r="D1426" t="s">
        <v>6137</v>
      </c>
      <c r="E1426" t="s">
        <v>5995</v>
      </c>
      <c r="F1426" t="s">
        <v>5996</v>
      </c>
      <c r="G1426" t="s">
        <v>5973</v>
      </c>
      <c r="H1426" s="1">
        <v>41126</v>
      </c>
      <c r="I1426" t="s">
        <v>5974</v>
      </c>
      <c r="J1426" t="s">
        <v>6036</v>
      </c>
      <c r="K1426">
        <v>2012</v>
      </c>
      <c r="L1426" t="s">
        <v>2399</v>
      </c>
      <c r="M1426">
        <v>0</v>
      </c>
      <c r="N1426">
        <v>34</v>
      </c>
      <c r="O1426">
        <v>1</v>
      </c>
      <c r="P1426">
        <v>2</v>
      </c>
      <c r="Q1426" t="s">
        <v>10</v>
      </c>
      <c r="R1426" t="s">
        <v>48</v>
      </c>
      <c r="S1426">
        <v>2.9411764705882401E-2</v>
      </c>
      <c r="T1426">
        <v>8</v>
      </c>
      <c r="U1426">
        <v>3</v>
      </c>
    </row>
    <row r="1427" spans="1:21" x14ac:dyDescent="0.25">
      <c r="A1427" t="s">
        <v>2614</v>
      </c>
      <c r="B1427" s="1">
        <v>41154</v>
      </c>
      <c r="C1427" t="s">
        <v>6883</v>
      </c>
      <c r="D1427" t="s">
        <v>6035</v>
      </c>
      <c r="E1427" t="s">
        <v>5995</v>
      </c>
      <c r="F1427" t="s">
        <v>5996</v>
      </c>
      <c r="G1427" t="s">
        <v>5973</v>
      </c>
      <c r="H1427" s="1">
        <v>41158</v>
      </c>
      <c r="I1427" t="s">
        <v>5974</v>
      </c>
      <c r="J1427" t="s">
        <v>6036</v>
      </c>
      <c r="K1427">
        <v>2012</v>
      </c>
      <c r="L1427" t="s">
        <v>85</v>
      </c>
      <c r="M1427">
        <v>0</v>
      </c>
      <c r="N1427">
        <v>204</v>
      </c>
      <c r="O1427">
        <v>59</v>
      </c>
      <c r="P1427">
        <v>4</v>
      </c>
      <c r="Q1427" t="s">
        <v>10</v>
      </c>
      <c r="R1427" t="s">
        <v>48</v>
      </c>
      <c r="S1427">
        <v>0.28921568627451</v>
      </c>
      <c r="T1427">
        <v>9</v>
      </c>
      <c r="U1427">
        <v>3</v>
      </c>
    </row>
    <row r="1428" spans="1:21" x14ac:dyDescent="0.25">
      <c r="A1428" t="s">
        <v>2675</v>
      </c>
      <c r="B1428" s="1">
        <v>41166</v>
      </c>
      <c r="C1428" t="s">
        <v>6519</v>
      </c>
      <c r="D1428" t="s">
        <v>6035</v>
      </c>
      <c r="E1428" t="s">
        <v>5995</v>
      </c>
      <c r="F1428" t="s">
        <v>5996</v>
      </c>
      <c r="G1428" t="s">
        <v>5973</v>
      </c>
      <c r="H1428" s="1">
        <v>41170</v>
      </c>
      <c r="I1428" t="s">
        <v>5974</v>
      </c>
      <c r="J1428" t="s">
        <v>6036</v>
      </c>
      <c r="K1428">
        <v>2012</v>
      </c>
      <c r="L1428" t="s">
        <v>1859</v>
      </c>
      <c r="M1428">
        <v>0</v>
      </c>
      <c r="N1428">
        <v>182</v>
      </c>
      <c r="O1428">
        <v>84</v>
      </c>
      <c r="P1428">
        <v>6</v>
      </c>
      <c r="Q1428" t="s">
        <v>10</v>
      </c>
      <c r="R1428" t="s">
        <v>48</v>
      </c>
      <c r="S1428">
        <v>0.46153846153846201</v>
      </c>
      <c r="T1428">
        <v>9</v>
      </c>
      <c r="U1428">
        <v>3</v>
      </c>
    </row>
    <row r="1429" spans="1:21" x14ac:dyDescent="0.25">
      <c r="A1429" t="s">
        <v>2677</v>
      </c>
      <c r="B1429" s="1">
        <v>41168</v>
      </c>
      <c r="C1429" t="s">
        <v>7345</v>
      </c>
      <c r="D1429" t="s">
        <v>6148</v>
      </c>
      <c r="E1429" t="s">
        <v>5995</v>
      </c>
      <c r="F1429" t="s">
        <v>5996</v>
      </c>
      <c r="G1429" t="s">
        <v>5983</v>
      </c>
      <c r="H1429" s="1">
        <v>41175</v>
      </c>
      <c r="I1429" t="s">
        <v>5974</v>
      </c>
      <c r="J1429" t="s">
        <v>6149</v>
      </c>
      <c r="K1429">
        <v>2012</v>
      </c>
      <c r="L1429" t="s">
        <v>55</v>
      </c>
      <c r="M1429">
        <v>0</v>
      </c>
      <c r="N1429">
        <v>36</v>
      </c>
      <c r="O1429">
        <v>6</v>
      </c>
      <c r="P1429">
        <v>4</v>
      </c>
      <c r="Q1429" t="s">
        <v>10</v>
      </c>
      <c r="R1429" t="s">
        <v>48</v>
      </c>
      <c r="S1429">
        <v>0.16666666666666699</v>
      </c>
      <c r="T1429">
        <v>9</v>
      </c>
      <c r="U1429">
        <v>3</v>
      </c>
    </row>
    <row r="1430" spans="1:21" x14ac:dyDescent="0.25">
      <c r="A1430" t="s">
        <v>2750</v>
      </c>
      <c r="B1430" s="1">
        <v>41180</v>
      </c>
      <c r="C1430" t="s">
        <v>6707</v>
      </c>
      <c r="D1430" t="s">
        <v>7362</v>
      </c>
      <c r="E1430" t="s">
        <v>5995</v>
      </c>
      <c r="F1430" t="s">
        <v>5996</v>
      </c>
      <c r="G1430" t="s">
        <v>5973</v>
      </c>
      <c r="H1430" s="1">
        <v>41186</v>
      </c>
      <c r="I1430" t="s">
        <v>5974</v>
      </c>
      <c r="J1430" t="s">
        <v>7363</v>
      </c>
      <c r="K1430">
        <v>2012</v>
      </c>
      <c r="L1430" t="s">
        <v>2751</v>
      </c>
      <c r="M1430">
        <v>0</v>
      </c>
      <c r="N1430">
        <v>152</v>
      </c>
      <c r="O1430">
        <v>17</v>
      </c>
      <c r="P1430">
        <v>3</v>
      </c>
      <c r="Q1430" t="s">
        <v>10</v>
      </c>
      <c r="R1430" t="s">
        <v>48</v>
      </c>
      <c r="S1430">
        <v>0.11184210526315801</v>
      </c>
      <c r="T1430">
        <v>9</v>
      </c>
      <c r="U1430">
        <v>3</v>
      </c>
    </row>
    <row r="1431" spans="1:21" x14ac:dyDescent="0.25">
      <c r="A1431" t="s">
        <v>2757</v>
      </c>
      <c r="B1431" s="1">
        <v>41183</v>
      </c>
      <c r="C1431" t="s">
        <v>6668</v>
      </c>
      <c r="D1431" t="s">
        <v>6206</v>
      </c>
      <c r="E1431" t="s">
        <v>5995</v>
      </c>
      <c r="F1431" t="s">
        <v>5996</v>
      </c>
      <c r="G1431" t="s">
        <v>5983</v>
      </c>
      <c r="H1431" s="1">
        <v>41187</v>
      </c>
      <c r="I1431" t="s">
        <v>5974</v>
      </c>
      <c r="J1431" t="s">
        <v>6207</v>
      </c>
      <c r="K1431">
        <v>2012</v>
      </c>
      <c r="L1431" t="s">
        <v>317</v>
      </c>
      <c r="M1431">
        <v>0</v>
      </c>
      <c r="N1431">
        <v>67</v>
      </c>
      <c r="O1431">
        <v>27</v>
      </c>
      <c r="P1431">
        <v>5</v>
      </c>
      <c r="Q1431" t="s">
        <v>10</v>
      </c>
      <c r="R1431" t="s">
        <v>48</v>
      </c>
      <c r="S1431">
        <v>0.402985074626866</v>
      </c>
      <c r="T1431">
        <v>10</v>
      </c>
      <c r="U1431">
        <v>4</v>
      </c>
    </row>
    <row r="1432" spans="1:21" x14ac:dyDescent="0.25">
      <c r="A1432" t="s">
        <v>2821</v>
      </c>
      <c r="B1432" s="1">
        <v>41209</v>
      </c>
      <c r="C1432" t="s">
        <v>6235</v>
      </c>
      <c r="D1432" t="s">
        <v>6374</v>
      </c>
      <c r="E1432" t="s">
        <v>5995</v>
      </c>
      <c r="F1432" t="s">
        <v>5996</v>
      </c>
      <c r="G1432" t="s">
        <v>5973</v>
      </c>
      <c r="H1432" s="1">
        <v>41213</v>
      </c>
      <c r="I1432" t="s">
        <v>5974</v>
      </c>
      <c r="J1432" t="s">
        <v>6375</v>
      </c>
      <c r="K1432">
        <v>2012</v>
      </c>
      <c r="L1432" t="s">
        <v>509</v>
      </c>
      <c r="M1432">
        <v>0</v>
      </c>
      <c r="N1432">
        <v>245</v>
      </c>
      <c r="O1432">
        <v>88</v>
      </c>
      <c r="P1432">
        <v>5</v>
      </c>
      <c r="Q1432" t="s">
        <v>10</v>
      </c>
      <c r="R1432" t="s">
        <v>48</v>
      </c>
      <c r="S1432">
        <v>0.35918367346938801</v>
      </c>
      <c r="T1432">
        <v>10</v>
      </c>
      <c r="U1432">
        <v>4</v>
      </c>
    </row>
    <row r="1433" spans="1:21" x14ac:dyDescent="0.25">
      <c r="A1433" t="s">
        <v>2896</v>
      </c>
      <c r="B1433" s="1">
        <v>41225</v>
      </c>
      <c r="C1433" t="s">
        <v>6780</v>
      </c>
      <c r="D1433" t="s">
        <v>6910</v>
      </c>
      <c r="E1433" t="s">
        <v>5995</v>
      </c>
      <c r="F1433" t="s">
        <v>5996</v>
      </c>
      <c r="G1433" t="s">
        <v>5968</v>
      </c>
      <c r="H1433" s="1">
        <v>41229</v>
      </c>
      <c r="I1433" t="s">
        <v>5974</v>
      </c>
      <c r="J1433" t="s">
        <v>6057</v>
      </c>
      <c r="K1433">
        <v>2012</v>
      </c>
      <c r="L1433" t="s">
        <v>1859</v>
      </c>
      <c r="M1433">
        <v>0</v>
      </c>
      <c r="N1433">
        <v>30</v>
      </c>
      <c r="O1433">
        <v>14</v>
      </c>
      <c r="P1433">
        <v>1</v>
      </c>
      <c r="Q1433" t="s">
        <v>10</v>
      </c>
      <c r="R1433" t="s">
        <v>48</v>
      </c>
      <c r="S1433">
        <v>0.46666666666666701</v>
      </c>
      <c r="T1433">
        <v>11</v>
      </c>
      <c r="U1433">
        <v>4</v>
      </c>
    </row>
    <row r="1434" spans="1:21" x14ac:dyDescent="0.25">
      <c r="A1434" t="s">
        <v>3076</v>
      </c>
      <c r="B1434" s="1">
        <v>41263</v>
      </c>
      <c r="C1434" t="s">
        <v>6314</v>
      </c>
      <c r="D1434" t="s">
        <v>7444</v>
      </c>
      <c r="E1434" t="s">
        <v>5995</v>
      </c>
      <c r="F1434" t="s">
        <v>5996</v>
      </c>
      <c r="G1434" t="s">
        <v>5983</v>
      </c>
      <c r="H1434" s="1">
        <v>41267</v>
      </c>
      <c r="I1434" t="s">
        <v>5974</v>
      </c>
      <c r="J1434" t="s">
        <v>6052</v>
      </c>
      <c r="K1434">
        <v>2012</v>
      </c>
      <c r="L1434" t="s">
        <v>1523</v>
      </c>
      <c r="M1434">
        <v>0</v>
      </c>
      <c r="N1434">
        <v>18</v>
      </c>
      <c r="O1434">
        <v>4</v>
      </c>
      <c r="P1434">
        <v>2</v>
      </c>
      <c r="Q1434" t="s">
        <v>10</v>
      </c>
      <c r="R1434" t="s">
        <v>48</v>
      </c>
      <c r="S1434">
        <v>0.22222222222222199</v>
      </c>
      <c r="T1434">
        <v>12</v>
      </c>
      <c r="U1434">
        <v>4</v>
      </c>
    </row>
    <row r="1435" spans="1:21" x14ac:dyDescent="0.25">
      <c r="A1435" t="s">
        <v>3251</v>
      </c>
      <c r="B1435" s="1">
        <v>41313</v>
      </c>
      <c r="C1435" t="s">
        <v>6623</v>
      </c>
      <c r="D1435" t="s">
        <v>7484</v>
      </c>
      <c r="E1435" t="s">
        <v>5995</v>
      </c>
      <c r="F1435" t="s">
        <v>5996</v>
      </c>
      <c r="G1435" t="s">
        <v>5968</v>
      </c>
      <c r="H1435" s="1">
        <v>41318</v>
      </c>
      <c r="I1435" t="s">
        <v>5974</v>
      </c>
      <c r="J1435" t="s">
        <v>6036</v>
      </c>
      <c r="K1435">
        <v>2013</v>
      </c>
      <c r="L1435" t="s">
        <v>376</v>
      </c>
      <c r="M1435">
        <v>0</v>
      </c>
      <c r="N1435">
        <v>100</v>
      </c>
      <c r="O1435">
        <v>28</v>
      </c>
      <c r="P1435">
        <v>2</v>
      </c>
      <c r="Q1435" t="s">
        <v>10</v>
      </c>
      <c r="R1435" t="s">
        <v>48</v>
      </c>
      <c r="S1435">
        <v>0.28000000000000003</v>
      </c>
      <c r="T1435">
        <v>2</v>
      </c>
      <c r="U1435">
        <v>1</v>
      </c>
    </row>
    <row r="1436" spans="1:21" x14ac:dyDescent="0.25">
      <c r="A1436" t="s">
        <v>3304</v>
      </c>
      <c r="B1436" s="1">
        <v>41327</v>
      </c>
      <c r="C1436" t="s">
        <v>6829</v>
      </c>
      <c r="D1436" t="s">
        <v>6194</v>
      </c>
      <c r="E1436" t="s">
        <v>5995</v>
      </c>
      <c r="F1436" t="s">
        <v>5996</v>
      </c>
      <c r="G1436" t="s">
        <v>5973</v>
      </c>
      <c r="H1436" s="1">
        <v>41333</v>
      </c>
      <c r="I1436" t="s">
        <v>5974</v>
      </c>
      <c r="J1436" t="s">
        <v>6195</v>
      </c>
      <c r="K1436">
        <v>2013</v>
      </c>
      <c r="L1436" t="s">
        <v>1523</v>
      </c>
      <c r="M1436">
        <v>0</v>
      </c>
      <c r="N1436">
        <v>27</v>
      </c>
      <c r="O1436">
        <v>6</v>
      </c>
      <c r="P1436">
        <v>3</v>
      </c>
      <c r="Q1436" t="s">
        <v>10</v>
      </c>
      <c r="R1436" t="s">
        <v>48</v>
      </c>
      <c r="S1436">
        <v>0.22222222222222199</v>
      </c>
      <c r="T1436">
        <v>2</v>
      </c>
      <c r="U1436">
        <v>1</v>
      </c>
    </row>
    <row r="1437" spans="1:21" x14ac:dyDescent="0.25">
      <c r="A1437" t="s">
        <v>3389</v>
      </c>
      <c r="B1437" s="1">
        <v>41359</v>
      </c>
      <c r="C1437" t="s">
        <v>7214</v>
      </c>
      <c r="D1437" t="s">
        <v>6426</v>
      </c>
      <c r="E1437" t="s">
        <v>5995</v>
      </c>
      <c r="F1437" t="s">
        <v>5996</v>
      </c>
      <c r="G1437" t="s">
        <v>5973</v>
      </c>
      <c r="H1437" s="1">
        <v>41364</v>
      </c>
      <c r="I1437" t="s">
        <v>5974</v>
      </c>
      <c r="J1437" t="s">
        <v>6039</v>
      </c>
      <c r="K1437">
        <v>2013</v>
      </c>
      <c r="L1437" t="s">
        <v>1098</v>
      </c>
      <c r="M1437">
        <v>0</v>
      </c>
      <c r="N1437">
        <v>28</v>
      </c>
      <c r="O1437">
        <v>0</v>
      </c>
      <c r="P1437">
        <v>1</v>
      </c>
      <c r="Q1437" t="s">
        <v>10</v>
      </c>
      <c r="R1437" t="s">
        <v>48</v>
      </c>
      <c r="S1437">
        <v>0</v>
      </c>
      <c r="T1437">
        <v>3</v>
      </c>
      <c r="U1437">
        <v>1</v>
      </c>
    </row>
    <row r="1438" spans="1:21" x14ac:dyDescent="0.25">
      <c r="A1438" t="s">
        <v>3389</v>
      </c>
      <c r="B1438" s="1">
        <v>41359</v>
      </c>
      <c r="C1438" t="s">
        <v>7214</v>
      </c>
      <c r="D1438" t="s">
        <v>6426</v>
      </c>
      <c r="E1438" t="s">
        <v>5995</v>
      </c>
      <c r="F1438" t="s">
        <v>5996</v>
      </c>
      <c r="G1438" t="s">
        <v>5973</v>
      </c>
      <c r="H1438" s="1">
        <v>41364</v>
      </c>
      <c r="I1438" t="s">
        <v>5974</v>
      </c>
      <c r="J1438" t="s">
        <v>6039</v>
      </c>
      <c r="K1438">
        <v>2013</v>
      </c>
      <c r="L1438" t="s">
        <v>838</v>
      </c>
      <c r="M1438">
        <v>0</v>
      </c>
      <c r="N1438">
        <v>36</v>
      </c>
      <c r="O1438">
        <v>13</v>
      </c>
      <c r="P1438">
        <v>5</v>
      </c>
      <c r="Q1438" t="s">
        <v>10</v>
      </c>
      <c r="R1438" t="s">
        <v>48</v>
      </c>
      <c r="S1438">
        <v>0.36111111111111099</v>
      </c>
      <c r="T1438">
        <v>3</v>
      </c>
      <c r="U1438">
        <v>1</v>
      </c>
    </row>
    <row r="1439" spans="1:21" x14ac:dyDescent="0.25">
      <c r="A1439" t="s">
        <v>3508</v>
      </c>
      <c r="B1439" s="1">
        <v>41409</v>
      </c>
      <c r="C1439" t="s">
        <v>6919</v>
      </c>
      <c r="D1439" t="s">
        <v>6137</v>
      </c>
      <c r="E1439" t="s">
        <v>5995</v>
      </c>
      <c r="F1439" t="s">
        <v>5996</v>
      </c>
      <c r="G1439" t="s">
        <v>5973</v>
      </c>
      <c r="H1439" s="1">
        <v>41414</v>
      </c>
      <c r="I1439" t="s">
        <v>5974</v>
      </c>
      <c r="J1439" t="s">
        <v>6036</v>
      </c>
      <c r="K1439">
        <v>2013</v>
      </c>
      <c r="L1439" t="s">
        <v>712</v>
      </c>
      <c r="M1439">
        <v>0</v>
      </c>
      <c r="N1439">
        <v>348</v>
      </c>
      <c r="O1439">
        <v>143</v>
      </c>
      <c r="P1439">
        <v>11</v>
      </c>
      <c r="Q1439" t="s">
        <v>10</v>
      </c>
      <c r="R1439" t="s">
        <v>48</v>
      </c>
      <c r="S1439">
        <v>0.41091954022988503</v>
      </c>
      <c r="T1439">
        <v>5</v>
      </c>
      <c r="U1439">
        <v>2</v>
      </c>
    </row>
    <row r="1440" spans="1:21" x14ac:dyDescent="0.25">
      <c r="A1440" t="s">
        <v>3705</v>
      </c>
      <c r="B1440" s="1">
        <v>41451</v>
      </c>
      <c r="C1440" t="s">
        <v>5970</v>
      </c>
      <c r="D1440" t="s">
        <v>6646</v>
      </c>
      <c r="E1440" t="s">
        <v>5995</v>
      </c>
      <c r="F1440" t="s">
        <v>5996</v>
      </c>
      <c r="G1440" t="s">
        <v>5973</v>
      </c>
      <c r="H1440" s="1">
        <v>41456</v>
      </c>
      <c r="I1440" t="s">
        <v>5974</v>
      </c>
      <c r="J1440" t="s">
        <v>6647</v>
      </c>
      <c r="K1440">
        <v>2013</v>
      </c>
      <c r="L1440" t="s">
        <v>1665</v>
      </c>
      <c r="M1440">
        <v>0</v>
      </c>
      <c r="N1440">
        <v>158</v>
      </c>
      <c r="O1440">
        <v>38</v>
      </c>
      <c r="P1440">
        <v>3</v>
      </c>
      <c r="Q1440" t="s">
        <v>10</v>
      </c>
      <c r="R1440" t="s">
        <v>48</v>
      </c>
      <c r="S1440">
        <v>0.240506329113924</v>
      </c>
      <c r="T1440">
        <v>6</v>
      </c>
      <c r="U1440">
        <v>2</v>
      </c>
    </row>
    <row r="1441" spans="1:21" x14ac:dyDescent="0.25">
      <c r="A1441" t="s">
        <v>3705</v>
      </c>
      <c r="B1441" s="1">
        <v>41451</v>
      </c>
      <c r="C1441" t="s">
        <v>5970</v>
      </c>
      <c r="D1441" t="s">
        <v>6646</v>
      </c>
      <c r="E1441" t="s">
        <v>5995</v>
      </c>
      <c r="F1441" t="s">
        <v>5996</v>
      </c>
      <c r="G1441" t="s">
        <v>5973</v>
      </c>
      <c r="H1441" s="1">
        <v>41456</v>
      </c>
      <c r="I1441" t="s">
        <v>5974</v>
      </c>
      <c r="J1441" t="s">
        <v>6647</v>
      </c>
      <c r="K1441">
        <v>2013</v>
      </c>
      <c r="L1441" t="s">
        <v>100</v>
      </c>
      <c r="M1441">
        <v>0</v>
      </c>
      <c r="N1441">
        <v>19</v>
      </c>
      <c r="O1441">
        <v>1</v>
      </c>
      <c r="P1441">
        <v>3</v>
      </c>
      <c r="Q1441" t="s">
        <v>10</v>
      </c>
      <c r="R1441" t="s">
        <v>48</v>
      </c>
      <c r="S1441">
        <v>5.2631578947368397E-2</v>
      </c>
      <c r="T1441">
        <v>6</v>
      </c>
      <c r="U1441">
        <v>2</v>
      </c>
    </row>
    <row r="1442" spans="1:21" x14ac:dyDescent="0.25">
      <c r="A1442" t="s">
        <v>3705</v>
      </c>
      <c r="B1442" s="1">
        <v>41451</v>
      </c>
      <c r="C1442" t="s">
        <v>5970</v>
      </c>
      <c r="D1442" t="s">
        <v>6646</v>
      </c>
      <c r="E1442" t="s">
        <v>5995</v>
      </c>
      <c r="F1442" t="s">
        <v>5996</v>
      </c>
      <c r="G1442" t="s">
        <v>5973</v>
      </c>
      <c r="H1442" s="1">
        <v>41456</v>
      </c>
      <c r="I1442" t="s">
        <v>5974</v>
      </c>
      <c r="J1442" t="s">
        <v>6647</v>
      </c>
      <c r="K1442">
        <v>2013</v>
      </c>
      <c r="L1442" t="s">
        <v>176</v>
      </c>
      <c r="M1442">
        <v>0</v>
      </c>
      <c r="N1442">
        <v>85</v>
      </c>
      <c r="O1442">
        <v>18</v>
      </c>
      <c r="P1442">
        <v>3</v>
      </c>
      <c r="Q1442" t="s">
        <v>10</v>
      </c>
      <c r="R1442" t="s">
        <v>48</v>
      </c>
      <c r="S1442">
        <v>0.21176470588235299</v>
      </c>
      <c r="T1442">
        <v>6</v>
      </c>
      <c r="U1442">
        <v>2</v>
      </c>
    </row>
    <row r="1443" spans="1:21" x14ac:dyDescent="0.25">
      <c r="A1443" t="s">
        <v>3705</v>
      </c>
      <c r="B1443" s="1">
        <v>41451</v>
      </c>
      <c r="C1443" t="s">
        <v>5970</v>
      </c>
      <c r="D1443" t="s">
        <v>6646</v>
      </c>
      <c r="E1443" t="s">
        <v>5995</v>
      </c>
      <c r="F1443" t="s">
        <v>5996</v>
      </c>
      <c r="G1443" t="s">
        <v>5973</v>
      </c>
      <c r="H1443" s="1">
        <v>41456</v>
      </c>
      <c r="I1443" t="s">
        <v>5974</v>
      </c>
      <c r="J1443" t="s">
        <v>6647</v>
      </c>
      <c r="K1443">
        <v>2013</v>
      </c>
      <c r="L1443" t="s">
        <v>936</v>
      </c>
      <c r="M1443">
        <v>0</v>
      </c>
      <c r="N1443">
        <v>14</v>
      </c>
      <c r="O1443">
        <v>5</v>
      </c>
      <c r="P1443">
        <v>1</v>
      </c>
      <c r="Q1443" t="s">
        <v>10</v>
      </c>
      <c r="R1443" t="s">
        <v>48</v>
      </c>
      <c r="S1443">
        <v>0.35714285714285698</v>
      </c>
      <c r="T1443">
        <v>6</v>
      </c>
      <c r="U1443">
        <v>2</v>
      </c>
    </row>
    <row r="1444" spans="1:21" x14ac:dyDescent="0.25">
      <c r="A1444" t="s">
        <v>3712</v>
      </c>
      <c r="B1444" s="1">
        <v>41452</v>
      </c>
      <c r="C1444" t="s">
        <v>7368</v>
      </c>
      <c r="D1444" t="s">
        <v>6867</v>
      </c>
      <c r="E1444" t="s">
        <v>5995</v>
      </c>
      <c r="F1444" t="s">
        <v>5996</v>
      </c>
      <c r="G1444" t="s">
        <v>5983</v>
      </c>
      <c r="H1444" s="1">
        <v>41456</v>
      </c>
      <c r="I1444" t="s">
        <v>5974</v>
      </c>
      <c r="J1444" t="s">
        <v>6052</v>
      </c>
      <c r="K1444">
        <v>2013</v>
      </c>
      <c r="L1444" t="s">
        <v>786</v>
      </c>
      <c r="M1444">
        <v>0</v>
      </c>
      <c r="N1444">
        <v>28</v>
      </c>
      <c r="O1444">
        <v>14</v>
      </c>
      <c r="P1444">
        <v>4</v>
      </c>
      <c r="Q1444" t="s">
        <v>10</v>
      </c>
      <c r="R1444" t="s">
        <v>48</v>
      </c>
      <c r="S1444">
        <v>0.5</v>
      </c>
      <c r="T1444">
        <v>6</v>
      </c>
      <c r="U1444">
        <v>2</v>
      </c>
    </row>
    <row r="1445" spans="1:21" x14ac:dyDescent="0.25">
      <c r="A1445" t="s">
        <v>3755</v>
      </c>
      <c r="B1445" s="1">
        <v>41467</v>
      </c>
      <c r="C1445" t="s">
        <v>6849</v>
      </c>
      <c r="D1445" t="s">
        <v>6148</v>
      </c>
      <c r="E1445" t="s">
        <v>5995</v>
      </c>
      <c r="F1445" t="s">
        <v>5996</v>
      </c>
      <c r="G1445" t="s">
        <v>5968</v>
      </c>
      <c r="H1445" s="1">
        <v>41471</v>
      </c>
      <c r="I1445" t="s">
        <v>5974</v>
      </c>
      <c r="J1445" t="s">
        <v>6149</v>
      </c>
      <c r="K1445">
        <v>2013</v>
      </c>
      <c r="L1445" t="s">
        <v>881</v>
      </c>
      <c r="M1445">
        <v>0</v>
      </c>
      <c r="N1445">
        <v>133</v>
      </c>
      <c r="O1445">
        <v>37</v>
      </c>
      <c r="P1445">
        <v>8</v>
      </c>
      <c r="Q1445" t="s">
        <v>10</v>
      </c>
      <c r="R1445" t="s">
        <v>48</v>
      </c>
      <c r="S1445">
        <v>0.278195488721804</v>
      </c>
      <c r="T1445">
        <v>7</v>
      </c>
      <c r="U1445">
        <v>3</v>
      </c>
    </row>
    <row r="1446" spans="1:21" x14ac:dyDescent="0.25">
      <c r="A1446" t="s">
        <v>3796</v>
      </c>
      <c r="B1446" s="1">
        <v>41485</v>
      </c>
      <c r="C1446" t="s">
        <v>7580</v>
      </c>
      <c r="D1446" t="s">
        <v>6137</v>
      </c>
      <c r="E1446" t="s">
        <v>5995</v>
      </c>
      <c r="F1446" t="s">
        <v>5996</v>
      </c>
      <c r="G1446" t="s">
        <v>5973</v>
      </c>
      <c r="H1446" s="1">
        <v>41490</v>
      </c>
      <c r="I1446" t="s">
        <v>5974</v>
      </c>
      <c r="J1446" t="s">
        <v>6036</v>
      </c>
      <c r="K1446">
        <v>2013</v>
      </c>
      <c r="L1446" t="s">
        <v>323</v>
      </c>
      <c r="M1446">
        <v>0</v>
      </c>
      <c r="N1446">
        <v>50</v>
      </c>
      <c r="O1446">
        <v>3</v>
      </c>
      <c r="P1446">
        <v>1</v>
      </c>
      <c r="Q1446" t="s">
        <v>10</v>
      </c>
      <c r="R1446" t="s">
        <v>48</v>
      </c>
      <c r="S1446">
        <v>0.06</v>
      </c>
      <c r="T1446">
        <v>7</v>
      </c>
      <c r="U1446">
        <v>3</v>
      </c>
    </row>
    <row r="1447" spans="1:21" x14ac:dyDescent="0.25">
      <c r="A1447" t="s">
        <v>3829</v>
      </c>
      <c r="B1447" s="1">
        <v>41492</v>
      </c>
      <c r="C1447" t="s">
        <v>6601</v>
      </c>
      <c r="D1447" t="s">
        <v>6194</v>
      </c>
      <c r="E1447" t="s">
        <v>5995</v>
      </c>
      <c r="F1447" t="s">
        <v>5996</v>
      </c>
      <c r="G1447" t="s">
        <v>5983</v>
      </c>
      <c r="H1447" s="1">
        <v>41496</v>
      </c>
      <c r="I1447" t="s">
        <v>5974</v>
      </c>
      <c r="J1447" t="s">
        <v>6195</v>
      </c>
      <c r="K1447">
        <v>2013</v>
      </c>
      <c r="L1447" t="s">
        <v>1845</v>
      </c>
      <c r="M1447">
        <v>0</v>
      </c>
      <c r="N1447">
        <v>73</v>
      </c>
      <c r="O1447">
        <v>3</v>
      </c>
      <c r="P1447">
        <v>5</v>
      </c>
      <c r="Q1447" t="s">
        <v>10</v>
      </c>
      <c r="R1447" t="s">
        <v>48</v>
      </c>
      <c r="S1447">
        <v>4.1095890410958902E-2</v>
      </c>
      <c r="T1447">
        <v>8</v>
      </c>
      <c r="U1447">
        <v>3</v>
      </c>
    </row>
    <row r="1448" spans="1:21" x14ac:dyDescent="0.25">
      <c r="A1448" t="s">
        <v>4052</v>
      </c>
      <c r="B1448" s="1">
        <v>41531</v>
      </c>
      <c r="C1448" t="s">
        <v>5976</v>
      </c>
      <c r="D1448" t="s">
        <v>6454</v>
      </c>
      <c r="E1448" t="s">
        <v>5995</v>
      </c>
      <c r="F1448" t="s">
        <v>5996</v>
      </c>
      <c r="G1448" t="s">
        <v>5973</v>
      </c>
      <c r="H1448" s="1">
        <v>41535</v>
      </c>
      <c r="I1448" t="s">
        <v>5974</v>
      </c>
      <c r="J1448" t="s">
        <v>6246</v>
      </c>
      <c r="K1448">
        <v>2013</v>
      </c>
      <c r="L1448" t="s">
        <v>593</v>
      </c>
      <c r="M1448">
        <v>0</v>
      </c>
      <c r="N1448">
        <v>33</v>
      </c>
      <c r="O1448">
        <v>10</v>
      </c>
      <c r="P1448">
        <v>3</v>
      </c>
      <c r="Q1448" t="s">
        <v>10</v>
      </c>
      <c r="R1448" t="s">
        <v>48</v>
      </c>
      <c r="S1448">
        <v>0.30303030303030298</v>
      </c>
      <c r="T1448">
        <v>9</v>
      </c>
      <c r="U1448">
        <v>3</v>
      </c>
    </row>
    <row r="1449" spans="1:21" x14ac:dyDescent="0.25">
      <c r="A1449" t="s">
        <v>4276</v>
      </c>
      <c r="B1449" s="1">
        <v>41591</v>
      </c>
      <c r="C1449" t="s">
        <v>7000</v>
      </c>
      <c r="D1449" t="s">
        <v>6646</v>
      </c>
      <c r="E1449" t="s">
        <v>5995</v>
      </c>
      <c r="F1449" t="s">
        <v>5996</v>
      </c>
      <c r="G1449" t="s">
        <v>5983</v>
      </c>
      <c r="H1449" s="1">
        <v>41596</v>
      </c>
      <c r="I1449" t="s">
        <v>5974</v>
      </c>
      <c r="J1449" t="s">
        <v>6647</v>
      </c>
      <c r="K1449">
        <v>2013</v>
      </c>
      <c r="L1449" t="s">
        <v>593</v>
      </c>
      <c r="M1449">
        <v>0</v>
      </c>
      <c r="N1449">
        <v>77</v>
      </c>
      <c r="O1449">
        <v>24</v>
      </c>
      <c r="P1449">
        <v>7</v>
      </c>
      <c r="Q1449" t="s">
        <v>10</v>
      </c>
      <c r="R1449" t="s">
        <v>48</v>
      </c>
      <c r="S1449">
        <v>0.31168831168831201</v>
      </c>
      <c r="T1449">
        <v>11</v>
      </c>
      <c r="U1449">
        <v>4</v>
      </c>
    </row>
    <row r="1450" spans="1:21" x14ac:dyDescent="0.25">
      <c r="A1450" t="s">
        <v>4303</v>
      </c>
      <c r="B1450" s="1">
        <v>41597</v>
      </c>
      <c r="C1450" t="s">
        <v>7345</v>
      </c>
      <c r="D1450" t="s">
        <v>7676</v>
      </c>
      <c r="E1450" t="s">
        <v>5995</v>
      </c>
      <c r="F1450" t="s">
        <v>5996</v>
      </c>
      <c r="G1450" t="s">
        <v>5983</v>
      </c>
      <c r="H1450" s="1">
        <v>41601</v>
      </c>
      <c r="I1450" t="s">
        <v>5974</v>
      </c>
      <c r="J1450" t="s">
        <v>6057</v>
      </c>
      <c r="K1450">
        <v>2013</v>
      </c>
      <c r="L1450" t="s">
        <v>100</v>
      </c>
      <c r="M1450">
        <v>0</v>
      </c>
      <c r="N1450">
        <v>19</v>
      </c>
      <c r="O1450">
        <v>1</v>
      </c>
      <c r="P1450">
        <v>3</v>
      </c>
      <c r="Q1450" t="s">
        <v>10</v>
      </c>
      <c r="R1450" t="s">
        <v>48</v>
      </c>
      <c r="S1450">
        <v>5.2631578947368397E-2</v>
      </c>
      <c r="T1450">
        <v>11</v>
      </c>
      <c r="U1450">
        <v>4</v>
      </c>
    </row>
    <row r="1451" spans="1:21" x14ac:dyDescent="0.25">
      <c r="A1451" t="s">
        <v>4303</v>
      </c>
      <c r="B1451" s="1">
        <v>41597</v>
      </c>
      <c r="C1451" t="s">
        <v>7345</v>
      </c>
      <c r="D1451" t="s">
        <v>7676</v>
      </c>
      <c r="E1451" t="s">
        <v>5995</v>
      </c>
      <c r="F1451" t="s">
        <v>5996</v>
      </c>
      <c r="G1451" t="s">
        <v>5983</v>
      </c>
      <c r="H1451" s="1">
        <v>41601</v>
      </c>
      <c r="I1451" t="s">
        <v>5974</v>
      </c>
      <c r="J1451" t="s">
        <v>6057</v>
      </c>
      <c r="K1451">
        <v>2013</v>
      </c>
      <c r="L1451" t="s">
        <v>1187</v>
      </c>
      <c r="M1451">
        <v>0</v>
      </c>
      <c r="N1451">
        <v>21</v>
      </c>
      <c r="O1451">
        <v>9</v>
      </c>
      <c r="P1451">
        <v>4</v>
      </c>
      <c r="Q1451" t="s">
        <v>10</v>
      </c>
      <c r="R1451" t="s">
        <v>48</v>
      </c>
      <c r="S1451">
        <v>0.42857142857142899</v>
      </c>
      <c r="T1451">
        <v>11</v>
      </c>
      <c r="U1451">
        <v>4</v>
      </c>
    </row>
    <row r="1452" spans="1:21" x14ac:dyDescent="0.25">
      <c r="A1452" t="s">
        <v>4608</v>
      </c>
      <c r="B1452" s="1">
        <v>41670</v>
      </c>
      <c r="C1452" t="s">
        <v>7382</v>
      </c>
      <c r="D1452" t="s">
        <v>6426</v>
      </c>
      <c r="E1452" t="s">
        <v>5995</v>
      </c>
      <c r="F1452" t="s">
        <v>5996</v>
      </c>
      <c r="G1452" t="s">
        <v>5968</v>
      </c>
      <c r="H1452" s="1">
        <v>41674</v>
      </c>
      <c r="I1452" t="s">
        <v>5974</v>
      </c>
      <c r="J1452" t="s">
        <v>6039</v>
      </c>
      <c r="K1452">
        <v>2014</v>
      </c>
      <c r="L1452" t="s">
        <v>853</v>
      </c>
      <c r="M1452">
        <v>0</v>
      </c>
      <c r="N1452">
        <v>23</v>
      </c>
      <c r="O1452">
        <v>2</v>
      </c>
      <c r="P1452">
        <v>6</v>
      </c>
      <c r="Q1452" t="s">
        <v>10</v>
      </c>
      <c r="R1452" t="s">
        <v>48</v>
      </c>
      <c r="S1452">
        <v>8.6956521739130405E-2</v>
      </c>
      <c r="T1452">
        <v>1</v>
      </c>
      <c r="U1452">
        <v>1</v>
      </c>
    </row>
    <row r="1453" spans="1:21" x14ac:dyDescent="0.25">
      <c r="A1453" t="s">
        <v>4611</v>
      </c>
      <c r="B1453" s="1">
        <v>41671</v>
      </c>
      <c r="C1453" t="s">
        <v>7494</v>
      </c>
      <c r="D1453" t="s">
        <v>6137</v>
      </c>
      <c r="E1453" t="s">
        <v>5995</v>
      </c>
      <c r="F1453" t="s">
        <v>5996</v>
      </c>
      <c r="G1453" t="s">
        <v>5973</v>
      </c>
      <c r="H1453" s="1">
        <v>41677</v>
      </c>
      <c r="I1453" t="s">
        <v>5974</v>
      </c>
      <c r="J1453" t="s">
        <v>6036</v>
      </c>
      <c r="K1453">
        <v>2014</v>
      </c>
      <c r="L1453" t="s">
        <v>176</v>
      </c>
      <c r="M1453">
        <v>0</v>
      </c>
      <c r="N1453">
        <v>85</v>
      </c>
      <c r="O1453">
        <v>18</v>
      </c>
      <c r="P1453">
        <v>3</v>
      </c>
      <c r="Q1453" t="s">
        <v>10</v>
      </c>
      <c r="R1453" t="s">
        <v>48</v>
      </c>
      <c r="S1453">
        <v>0.21176470588235299</v>
      </c>
      <c r="T1453">
        <v>2</v>
      </c>
      <c r="U1453">
        <v>1</v>
      </c>
    </row>
    <row r="1454" spans="1:21" x14ac:dyDescent="0.25">
      <c r="A1454" t="s">
        <v>4664</v>
      </c>
      <c r="B1454" s="1">
        <v>41687</v>
      </c>
      <c r="C1454" t="s">
        <v>7733</v>
      </c>
      <c r="D1454" t="s">
        <v>5994</v>
      </c>
      <c r="E1454" t="s">
        <v>5995</v>
      </c>
      <c r="F1454" t="s">
        <v>5996</v>
      </c>
      <c r="G1454" t="s">
        <v>5973</v>
      </c>
      <c r="H1454" s="1">
        <v>41691</v>
      </c>
      <c r="I1454" t="s">
        <v>5974</v>
      </c>
      <c r="J1454" t="s">
        <v>5997</v>
      </c>
      <c r="K1454">
        <v>2014</v>
      </c>
      <c r="L1454" t="s">
        <v>161</v>
      </c>
      <c r="M1454">
        <v>0</v>
      </c>
      <c r="N1454">
        <v>38</v>
      </c>
      <c r="O1454">
        <v>5</v>
      </c>
      <c r="P1454">
        <v>3</v>
      </c>
      <c r="Q1454" t="s">
        <v>10</v>
      </c>
      <c r="R1454" t="s">
        <v>48</v>
      </c>
      <c r="S1454">
        <v>0.13157894736842099</v>
      </c>
      <c r="T1454">
        <v>2</v>
      </c>
      <c r="U1454">
        <v>1</v>
      </c>
    </row>
    <row r="1455" spans="1:21" x14ac:dyDescent="0.25">
      <c r="A1455" t="s">
        <v>4759</v>
      </c>
      <c r="B1455" s="1">
        <v>41723</v>
      </c>
      <c r="C1455" t="s">
        <v>6174</v>
      </c>
      <c r="D1455" t="s">
        <v>7750</v>
      </c>
      <c r="E1455" t="s">
        <v>5995</v>
      </c>
      <c r="F1455" t="s">
        <v>5996</v>
      </c>
      <c r="G1455" t="s">
        <v>5983</v>
      </c>
      <c r="H1455" s="1">
        <v>41730</v>
      </c>
      <c r="I1455" t="s">
        <v>5974</v>
      </c>
      <c r="J1455" t="s">
        <v>6052</v>
      </c>
      <c r="K1455">
        <v>2014</v>
      </c>
      <c r="L1455" t="s">
        <v>881</v>
      </c>
      <c r="M1455">
        <v>0</v>
      </c>
      <c r="N1455">
        <v>17</v>
      </c>
      <c r="O1455">
        <v>5</v>
      </c>
      <c r="P1455">
        <v>1</v>
      </c>
      <c r="Q1455" t="s">
        <v>10</v>
      </c>
      <c r="R1455" t="s">
        <v>48</v>
      </c>
      <c r="S1455">
        <v>0.29411764705882398</v>
      </c>
      <c r="T1455">
        <v>3</v>
      </c>
      <c r="U1455">
        <v>1</v>
      </c>
    </row>
    <row r="1456" spans="1:21" x14ac:dyDescent="0.25">
      <c r="A1456" t="s">
        <v>4768</v>
      </c>
      <c r="B1456" s="1">
        <v>41726</v>
      </c>
      <c r="C1456" t="s">
        <v>6530</v>
      </c>
      <c r="D1456" t="s">
        <v>6137</v>
      </c>
      <c r="E1456" t="s">
        <v>5995</v>
      </c>
      <c r="F1456" t="s">
        <v>5996</v>
      </c>
      <c r="G1456" t="s">
        <v>5983</v>
      </c>
      <c r="H1456" s="1">
        <v>41730</v>
      </c>
      <c r="I1456" t="s">
        <v>5974</v>
      </c>
      <c r="J1456" t="s">
        <v>6036</v>
      </c>
      <c r="K1456">
        <v>2014</v>
      </c>
      <c r="L1456" t="s">
        <v>293</v>
      </c>
      <c r="M1456">
        <v>0</v>
      </c>
      <c r="N1456">
        <v>27</v>
      </c>
      <c r="O1456">
        <v>12</v>
      </c>
      <c r="P1456">
        <v>2</v>
      </c>
      <c r="Q1456" t="s">
        <v>10</v>
      </c>
      <c r="R1456" t="s">
        <v>48</v>
      </c>
      <c r="S1456">
        <v>0.44444444444444398</v>
      </c>
      <c r="T1456">
        <v>3</v>
      </c>
      <c r="U1456">
        <v>1</v>
      </c>
    </row>
    <row r="1457" spans="1:21" x14ac:dyDescent="0.25">
      <c r="A1457" t="s">
        <v>4893</v>
      </c>
      <c r="B1457" s="1">
        <v>41768</v>
      </c>
      <c r="C1457" t="s">
        <v>7118</v>
      </c>
      <c r="D1457" t="s">
        <v>7773</v>
      </c>
      <c r="E1457" t="s">
        <v>5995</v>
      </c>
      <c r="F1457" t="s">
        <v>5996</v>
      </c>
      <c r="G1457" t="s">
        <v>5973</v>
      </c>
      <c r="H1457" s="1">
        <v>41772</v>
      </c>
      <c r="I1457" t="s">
        <v>5974</v>
      </c>
      <c r="J1457" t="s">
        <v>6052</v>
      </c>
      <c r="K1457">
        <v>2014</v>
      </c>
      <c r="L1457" t="s">
        <v>161</v>
      </c>
      <c r="M1457">
        <v>0</v>
      </c>
      <c r="N1457">
        <v>88</v>
      </c>
      <c r="O1457">
        <v>11</v>
      </c>
      <c r="P1457">
        <v>7</v>
      </c>
      <c r="Q1457" t="s">
        <v>10</v>
      </c>
      <c r="R1457" t="s">
        <v>48</v>
      </c>
      <c r="S1457">
        <v>0.125</v>
      </c>
      <c r="T1457">
        <v>5</v>
      </c>
      <c r="U1457">
        <v>2</v>
      </c>
    </row>
    <row r="1458" spans="1:21" x14ac:dyDescent="0.25">
      <c r="A1458" t="s">
        <v>4977</v>
      </c>
      <c r="B1458" s="1">
        <v>41799</v>
      </c>
      <c r="C1458" t="s">
        <v>7382</v>
      </c>
      <c r="D1458" t="s">
        <v>6148</v>
      </c>
      <c r="E1458" t="s">
        <v>5995</v>
      </c>
      <c r="F1458" t="s">
        <v>5996</v>
      </c>
      <c r="G1458" t="s">
        <v>5968</v>
      </c>
      <c r="H1458" s="1">
        <v>41804</v>
      </c>
      <c r="I1458" t="s">
        <v>5974</v>
      </c>
      <c r="J1458" t="s">
        <v>6149</v>
      </c>
      <c r="K1458">
        <v>2014</v>
      </c>
      <c r="L1458" t="s">
        <v>598</v>
      </c>
      <c r="M1458">
        <v>0</v>
      </c>
      <c r="N1458">
        <v>461</v>
      </c>
      <c r="O1458">
        <v>161</v>
      </c>
      <c r="P1458">
        <v>9</v>
      </c>
      <c r="Q1458" t="s">
        <v>10</v>
      </c>
      <c r="R1458" t="s">
        <v>48</v>
      </c>
      <c r="S1458">
        <v>0.34924078091106298</v>
      </c>
      <c r="T1458">
        <v>6</v>
      </c>
      <c r="U1458">
        <v>2</v>
      </c>
    </row>
    <row r="1459" spans="1:21" x14ac:dyDescent="0.25">
      <c r="A1459" t="s">
        <v>4995</v>
      </c>
      <c r="B1459" s="1">
        <v>41801</v>
      </c>
      <c r="C1459" t="s">
        <v>7157</v>
      </c>
      <c r="D1459" t="s">
        <v>7475</v>
      </c>
      <c r="E1459" t="s">
        <v>5995</v>
      </c>
      <c r="F1459" t="s">
        <v>5996</v>
      </c>
      <c r="G1459" t="s">
        <v>5983</v>
      </c>
      <c r="H1459" s="1">
        <v>41806</v>
      </c>
      <c r="I1459" t="s">
        <v>5974</v>
      </c>
      <c r="J1459" t="s">
        <v>6375</v>
      </c>
      <c r="K1459">
        <v>2014</v>
      </c>
      <c r="L1459" t="s">
        <v>1065</v>
      </c>
      <c r="M1459">
        <v>0</v>
      </c>
      <c r="N1459">
        <v>28</v>
      </c>
      <c r="O1459">
        <v>12</v>
      </c>
      <c r="P1459">
        <v>3</v>
      </c>
      <c r="Q1459" t="s">
        <v>10</v>
      </c>
      <c r="R1459" t="s">
        <v>48</v>
      </c>
      <c r="S1459">
        <v>0.42857142857142899</v>
      </c>
      <c r="T1459">
        <v>6</v>
      </c>
      <c r="U1459">
        <v>2</v>
      </c>
    </row>
    <row r="1460" spans="1:21" x14ac:dyDescent="0.25">
      <c r="A1460" t="s">
        <v>5153</v>
      </c>
      <c r="B1460" s="1">
        <v>41850</v>
      </c>
      <c r="C1460" t="s">
        <v>6329</v>
      </c>
      <c r="D1460" t="s">
        <v>6148</v>
      </c>
      <c r="E1460" t="s">
        <v>5995</v>
      </c>
      <c r="F1460" t="s">
        <v>5996</v>
      </c>
      <c r="G1460" t="s">
        <v>5983</v>
      </c>
      <c r="H1460" s="1">
        <v>41855</v>
      </c>
      <c r="I1460" t="s">
        <v>5974</v>
      </c>
      <c r="J1460" t="s">
        <v>6149</v>
      </c>
      <c r="K1460">
        <v>2014</v>
      </c>
      <c r="L1460" t="s">
        <v>1456</v>
      </c>
      <c r="M1460">
        <v>0</v>
      </c>
      <c r="N1460">
        <v>51</v>
      </c>
      <c r="O1460">
        <v>23</v>
      </c>
      <c r="P1460">
        <v>4</v>
      </c>
      <c r="Q1460" t="s">
        <v>10</v>
      </c>
      <c r="R1460" t="s">
        <v>48</v>
      </c>
      <c r="S1460">
        <v>0.45098039215686297</v>
      </c>
      <c r="T1460">
        <v>7</v>
      </c>
      <c r="U1460">
        <v>3</v>
      </c>
    </row>
    <row r="1461" spans="1:21" x14ac:dyDescent="0.25">
      <c r="A1461" t="s">
        <v>5287</v>
      </c>
      <c r="B1461" s="1">
        <v>41869</v>
      </c>
      <c r="C1461" t="s">
        <v>6407</v>
      </c>
      <c r="D1461" t="s">
        <v>7627</v>
      </c>
      <c r="E1461" t="s">
        <v>5995</v>
      </c>
      <c r="F1461" t="s">
        <v>5996</v>
      </c>
      <c r="G1461" t="s">
        <v>5973</v>
      </c>
      <c r="H1461" s="1">
        <v>41875</v>
      </c>
      <c r="I1461" t="s">
        <v>5974</v>
      </c>
      <c r="J1461" t="s">
        <v>6052</v>
      </c>
      <c r="K1461">
        <v>2014</v>
      </c>
      <c r="L1461" t="s">
        <v>1327</v>
      </c>
      <c r="M1461">
        <v>0</v>
      </c>
      <c r="N1461">
        <v>26</v>
      </c>
      <c r="O1461">
        <v>12</v>
      </c>
      <c r="P1461">
        <v>3</v>
      </c>
      <c r="Q1461" t="s">
        <v>10</v>
      </c>
      <c r="R1461" t="s">
        <v>48</v>
      </c>
      <c r="S1461">
        <v>0.46153846153846201</v>
      </c>
      <c r="T1461">
        <v>8</v>
      </c>
      <c r="U1461">
        <v>3</v>
      </c>
    </row>
    <row r="1462" spans="1:21" x14ac:dyDescent="0.25">
      <c r="A1462" t="s">
        <v>5287</v>
      </c>
      <c r="B1462" s="1">
        <v>41869</v>
      </c>
      <c r="C1462" t="s">
        <v>6407</v>
      </c>
      <c r="D1462" t="s">
        <v>7627</v>
      </c>
      <c r="E1462" t="s">
        <v>5995</v>
      </c>
      <c r="F1462" t="s">
        <v>5996</v>
      </c>
      <c r="G1462" t="s">
        <v>5973</v>
      </c>
      <c r="H1462" s="1">
        <v>41875</v>
      </c>
      <c r="I1462" t="s">
        <v>5974</v>
      </c>
      <c r="J1462" t="s">
        <v>6052</v>
      </c>
      <c r="K1462">
        <v>2014</v>
      </c>
      <c r="L1462" t="s">
        <v>87</v>
      </c>
      <c r="M1462">
        <v>0</v>
      </c>
      <c r="N1462">
        <v>97</v>
      </c>
      <c r="O1462">
        <v>29</v>
      </c>
      <c r="P1462">
        <v>2</v>
      </c>
      <c r="Q1462" t="s">
        <v>10</v>
      </c>
      <c r="R1462" t="s">
        <v>48</v>
      </c>
      <c r="S1462">
        <v>0.298969072164948</v>
      </c>
      <c r="T1462">
        <v>8</v>
      </c>
      <c r="U1462">
        <v>3</v>
      </c>
    </row>
    <row r="1463" spans="1:21" x14ac:dyDescent="0.25">
      <c r="A1463" t="s">
        <v>5310</v>
      </c>
      <c r="B1463" s="1">
        <v>41872</v>
      </c>
      <c r="C1463" t="s">
        <v>5987</v>
      </c>
      <c r="D1463" t="s">
        <v>7819</v>
      </c>
      <c r="E1463" t="s">
        <v>5995</v>
      </c>
      <c r="F1463" t="s">
        <v>5996</v>
      </c>
      <c r="G1463" t="s">
        <v>5983</v>
      </c>
      <c r="H1463" s="1">
        <v>41876</v>
      </c>
      <c r="I1463" t="s">
        <v>5974</v>
      </c>
      <c r="J1463" t="s">
        <v>6039</v>
      </c>
      <c r="K1463">
        <v>2014</v>
      </c>
      <c r="L1463" t="s">
        <v>47</v>
      </c>
      <c r="M1463">
        <v>0</v>
      </c>
      <c r="N1463">
        <v>22</v>
      </c>
      <c r="O1463">
        <v>7</v>
      </c>
      <c r="P1463">
        <v>3</v>
      </c>
      <c r="Q1463" t="s">
        <v>10</v>
      </c>
      <c r="R1463" t="s">
        <v>48</v>
      </c>
      <c r="S1463">
        <v>0.31818181818181801</v>
      </c>
      <c r="T1463">
        <v>8</v>
      </c>
      <c r="U1463">
        <v>3</v>
      </c>
    </row>
    <row r="1464" spans="1:21" x14ac:dyDescent="0.25">
      <c r="A1464" t="s">
        <v>5550</v>
      </c>
      <c r="B1464" s="1">
        <v>41912</v>
      </c>
      <c r="C1464" t="s">
        <v>7596</v>
      </c>
      <c r="D1464" t="s">
        <v>6148</v>
      </c>
      <c r="E1464" t="s">
        <v>5995</v>
      </c>
      <c r="F1464" t="s">
        <v>5996</v>
      </c>
      <c r="G1464" t="s">
        <v>5983</v>
      </c>
      <c r="H1464" s="1">
        <v>41916</v>
      </c>
      <c r="I1464" t="s">
        <v>5974</v>
      </c>
      <c r="J1464" t="s">
        <v>6149</v>
      </c>
      <c r="K1464">
        <v>2014</v>
      </c>
      <c r="L1464" t="s">
        <v>693</v>
      </c>
      <c r="M1464">
        <v>0</v>
      </c>
      <c r="N1464">
        <v>90</v>
      </c>
      <c r="O1464">
        <v>17</v>
      </c>
      <c r="P1464">
        <v>3</v>
      </c>
      <c r="Q1464" t="s">
        <v>10</v>
      </c>
      <c r="R1464" t="s">
        <v>48</v>
      </c>
      <c r="S1464">
        <v>0.18888888888888899</v>
      </c>
      <c r="T1464">
        <v>9</v>
      </c>
      <c r="U1464">
        <v>3</v>
      </c>
    </row>
    <row r="1465" spans="1:21" x14ac:dyDescent="0.25">
      <c r="A1465" t="s">
        <v>5621</v>
      </c>
      <c r="B1465" s="1">
        <v>41940</v>
      </c>
      <c r="C1465" t="s">
        <v>7368</v>
      </c>
      <c r="D1465" t="s">
        <v>7444</v>
      </c>
      <c r="E1465" t="s">
        <v>5995</v>
      </c>
      <c r="F1465" t="s">
        <v>5996</v>
      </c>
      <c r="G1465" t="s">
        <v>5983</v>
      </c>
      <c r="H1465" s="1">
        <v>41944</v>
      </c>
      <c r="I1465" t="s">
        <v>5974</v>
      </c>
      <c r="J1465" t="s">
        <v>6052</v>
      </c>
      <c r="K1465">
        <v>2014</v>
      </c>
      <c r="L1465" t="s">
        <v>762</v>
      </c>
      <c r="M1465">
        <v>0</v>
      </c>
      <c r="N1465">
        <v>8</v>
      </c>
      <c r="O1465">
        <v>3</v>
      </c>
      <c r="P1465">
        <v>1</v>
      </c>
      <c r="Q1465" t="s">
        <v>10</v>
      </c>
      <c r="R1465" t="s">
        <v>48</v>
      </c>
      <c r="S1465">
        <v>0.375</v>
      </c>
      <c r="T1465">
        <v>10</v>
      </c>
      <c r="U1465">
        <v>4</v>
      </c>
    </row>
    <row r="1466" spans="1:21" x14ac:dyDescent="0.25">
      <c r="A1466" t="s">
        <v>5648</v>
      </c>
      <c r="B1466" s="1">
        <v>41948</v>
      </c>
      <c r="C1466" t="s">
        <v>6968</v>
      </c>
      <c r="D1466" t="s">
        <v>6354</v>
      </c>
      <c r="E1466" t="s">
        <v>5995</v>
      </c>
      <c r="F1466" t="s">
        <v>5996</v>
      </c>
      <c r="G1466" t="s">
        <v>5973</v>
      </c>
      <c r="H1466" s="1">
        <v>41955</v>
      </c>
      <c r="I1466" t="s">
        <v>5974</v>
      </c>
      <c r="J1466" t="s">
        <v>6039</v>
      </c>
      <c r="K1466">
        <v>2014</v>
      </c>
      <c r="L1466" t="s">
        <v>1345</v>
      </c>
      <c r="M1466">
        <v>0</v>
      </c>
      <c r="N1466">
        <v>82</v>
      </c>
      <c r="O1466">
        <v>23</v>
      </c>
      <c r="P1466">
        <v>3</v>
      </c>
      <c r="Q1466" t="s">
        <v>10</v>
      </c>
      <c r="R1466" t="s">
        <v>48</v>
      </c>
      <c r="S1466">
        <v>0.28048780487804897</v>
      </c>
      <c r="T1466">
        <v>11</v>
      </c>
      <c r="U1466">
        <v>4</v>
      </c>
    </row>
    <row r="1467" spans="1:21" x14ac:dyDescent="0.25">
      <c r="A1467" t="s">
        <v>5678</v>
      </c>
      <c r="B1467" s="1">
        <v>41953</v>
      </c>
      <c r="C1467" t="s">
        <v>6176</v>
      </c>
      <c r="D1467" t="s">
        <v>7856</v>
      </c>
      <c r="E1467" t="s">
        <v>5995</v>
      </c>
      <c r="F1467" t="s">
        <v>5996</v>
      </c>
      <c r="G1467" t="s">
        <v>5983</v>
      </c>
      <c r="H1467" s="1">
        <v>41959</v>
      </c>
      <c r="I1467" t="s">
        <v>5974</v>
      </c>
      <c r="J1467" t="s">
        <v>5997</v>
      </c>
      <c r="K1467">
        <v>2014</v>
      </c>
      <c r="L1467" t="s">
        <v>2552</v>
      </c>
      <c r="M1467">
        <v>0</v>
      </c>
      <c r="N1467">
        <v>27</v>
      </c>
      <c r="O1467">
        <v>9</v>
      </c>
      <c r="P1467">
        <v>2</v>
      </c>
      <c r="Q1467" t="s">
        <v>10</v>
      </c>
      <c r="R1467" t="s">
        <v>48</v>
      </c>
      <c r="S1467">
        <v>0.33333333333333298</v>
      </c>
      <c r="T1467">
        <v>11</v>
      </c>
      <c r="U1467">
        <v>4</v>
      </c>
    </row>
    <row r="1468" spans="1:21" x14ac:dyDescent="0.25">
      <c r="A1468" t="s">
        <v>5736</v>
      </c>
      <c r="B1468" s="1">
        <v>41963</v>
      </c>
      <c r="C1468" t="s">
        <v>6462</v>
      </c>
      <c r="D1468" t="s">
        <v>7391</v>
      </c>
      <c r="E1468" t="s">
        <v>5995</v>
      </c>
      <c r="F1468" t="s">
        <v>5996</v>
      </c>
      <c r="G1468" t="s">
        <v>5983</v>
      </c>
      <c r="H1468" s="1">
        <v>41968</v>
      </c>
      <c r="I1468" t="s">
        <v>5974</v>
      </c>
      <c r="J1468" t="s">
        <v>6039</v>
      </c>
      <c r="K1468">
        <v>2014</v>
      </c>
      <c r="L1468" t="s">
        <v>598</v>
      </c>
      <c r="M1468">
        <v>0</v>
      </c>
      <c r="N1468">
        <v>103</v>
      </c>
      <c r="O1468">
        <v>36</v>
      </c>
      <c r="P1468">
        <v>2</v>
      </c>
      <c r="Q1468" t="s">
        <v>10</v>
      </c>
      <c r="R1468" t="s">
        <v>48</v>
      </c>
      <c r="S1468">
        <v>0.34951456310679602</v>
      </c>
      <c r="T1468">
        <v>11</v>
      </c>
      <c r="U1468">
        <v>4</v>
      </c>
    </row>
    <row r="1469" spans="1:21" x14ac:dyDescent="0.25">
      <c r="A1469" t="s">
        <v>5948</v>
      </c>
      <c r="B1469" s="1">
        <v>42003</v>
      </c>
      <c r="C1469" t="s">
        <v>6674</v>
      </c>
      <c r="D1469" t="s">
        <v>6374</v>
      </c>
      <c r="E1469" t="s">
        <v>5995</v>
      </c>
      <c r="F1469" t="s">
        <v>5996</v>
      </c>
      <c r="G1469" t="s">
        <v>5983</v>
      </c>
      <c r="H1469" s="1">
        <v>42009</v>
      </c>
      <c r="I1469" t="s">
        <v>5974</v>
      </c>
      <c r="J1469" t="s">
        <v>6375</v>
      </c>
      <c r="K1469">
        <v>2014</v>
      </c>
      <c r="L1469" t="s">
        <v>2296</v>
      </c>
      <c r="M1469">
        <v>0</v>
      </c>
      <c r="N1469">
        <v>45</v>
      </c>
      <c r="O1469">
        <v>6</v>
      </c>
      <c r="P1469">
        <v>3</v>
      </c>
      <c r="Q1469" t="s">
        <v>10</v>
      </c>
      <c r="R1469" t="s">
        <v>48</v>
      </c>
      <c r="S1469">
        <v>0.133333333333333</v>
      </c>
      <c r="T1469">
        <v>12</v>
      </c>
      <c r="U1469">
        <v>4</v>
      </c>
    </row>
    <row r="1470" spans="1:21" x14ac:dyDescent="0.25">
      <c r="A1470" t="s">
        <v>53</v>
      </c>
      <c r="B1470" s="1">
        <v>40555</v>
      </c>
      <c r="C1470" t="s">
        <v>6006</v>
      </c>
      <c r="D1470" t="s">
        <v>6007</v>
      </c>
      <c r="E1470" t="s">
        <v>6008</v>
      </c>
      <c r="F1470" t="s">
        <v>5979</v>
      </c>
      <c r="G1470" t="s">
        <v>5983</v>
      </c>
      <c r="H1470" s="1">
        <v>40562</v>
      </c>
      <c r="I1470" t="s">
        <v>5974</v>
      </c>
      <c r="J1470" t="s">
        <v>6009</v>
      </c>
      <c r="K1470">
        <v>2011</v>
      </c>
      <c r="L1470" t="s">
        <v>55</v>
      </c>
      <c r="M1470">
        <v>0</v>
      </c>
      <c r="N1470">
        <v>17</v>
      </c>
      <c r="O1470">
        <v>6</v>
      </c>
      <c r="P1470">
        <v>2</v>
      </c>
      <c r="Q1470" t="s">
        <v>10</v>
      </c>
      <c r="R1470" t="s">
        <v>48</v>
      </c>
      <c r="S1470">
        <v>0.35294117647058798</v>
      </c>
      <c r="T1470">
        <v>1</v>
      </c>
      <c r="U1470">
        <v>1</v>
      </c>
    </row>
    <row r="1471" spans="1:21" x14ac:dyDescent="0.25">
      <c r="A1471" t="s">
        <v>114</v>
      </c>
      <c r="B1471" s="1">
        <v>40568</v>
      </c>
      <c r="C1471" t="s">
        <v>6058</v>
      </c>
      <c r="D1471" t="s">
        <v>6059</v>
      </c>
      <c r="E1471" t="s">
        <v>6008</v>
      </c>
      <c r="F1471" t="s">
        <v>5979</v>
      </c>
      <c r="G1471" t="s">
        <v>5983</v>
      </c>
      <c r="H1471" s="1">
        <v>40575</v>
      </c>
      <c r="I1471" t="s">
        <v>5974</v>
      </c>
      <c r="J1471" t="s">
        <v>6045</v>
      </c>
      <c r="K1471">
        <v>2011</v>
      </c>
      <c r="L1471" t="s">
        <v>117</v>
      </c>
      <c r="M1471">
        <v>0</v>
      </c>
      <c r="N1471">
        <v>133</v>
      </c>
      <c r="O1471">
        <v>4</v>
      </c>
      <c r="P1471">
        <v>10</v>
      </c>
      <c r="Q1471" t="s">
        <v>10</v>
      </c>
      <c r="R1471" t="s">
        <v>48</v>
      </c>
      <c r="S1471">
        <v>3.00751879699248E-2</v>
      </c>
      <c r="T1471">
        <v>1</v>
      </c>
      <c r="U1471">
        <v>1</v>
      </c>
    </row>
    <row r="1472" spans="1:21" x14ac:dyDescent="0.25">
      <c r="A1472" t="s">
        <v>130</v>
      </c>
      <c r="B1472" s="1">
        <v>40575</v>
      </c>
      <c r="C1472" t="s">
        <v>6073</v>
      </c>
      <c r="D1472" t="s">
        <v>6074</v>
      </c>
      <c r="E1472" t="s">
        <v>6008</v>
      </c>
      <c r="F1472" t="s">
        <v>5979</v>
      </c>
      <c r="G1472" t="s">
        <v>5973</v>
      </c>
      <c r="H1472" s="1">
        <v>40581</v>
      </c>
      <c r="I1472" t="s">
        <v>5974</v>
      </c>
      <c r="J1472" t="s">
        <v>6045</v>
      </c>
      <c r="K1472">
        <v>2011</v>
      </c>
      <c r="L1472" t="s">
        <v>131</v>
      </c>
      <c r="M1472">
        <v>0</v>
      </c>
      <c r="N1472">
        <v>21</v>
      </c>
      <c r="O1472">
        <v>11</v>
      </c>
      <c r="P1472">
        <v>3</v>
      </c>
      <c r="Q1472" t="s">
        <v>10</v>
      </c>
      <c r="R1472" t="s">
        <v>48</v>
      </c>
      <c r="S1472">
        <v>0.52380952380952395</v>
      </c>
      <c r="T1472">
        <v>2</v>
      </c>
      <c r="U1472">
        <v>1</v>
      </c>
    </row>
    <row r="1473" spans="1:21" x14ac:dyDescent="0.25">
      <c r="A1473" t="s">
        <v>130</v>
      </c>
      <c r="B1473" s="1">
        <v>40575</v>
      </c>
      <c r="C1473" t="s">
        <v>6073</v>
      </c>
      <c r="D1473" t="s">
        <v>6074</v>
      </c>
      <c r="E1473" t="s">
        <v>6008</v>
      </c>
      <c r="F1473" t="s">
        <v>5979</v>
      </c>
      <c r="G1473" t="s">
        <v>5973</v>
      </c>
      <c r="H1473" s="1">
        <v>40581</v>
      </c>
      <c r="I1473" t="s">
        <v>5974</v>
      </c>
      <c r="J1473" t="s">
        <v>6045</v>
      </c>
      <c r="K1473">
        <v>2011</v>
      </c>
      <c r="L1473" t="s">
        <v>132</v>
      </c>
      <c r="M1473">
        <v>0</v>
      </c>
      <c r="N1473">
        <v>12</v>
      </c>
      <c r="O1473">
        <v>4</v>
      </c>
      <c r="P1473">
        <v>2</v>
      </c>
      <c r="Q1473" t="s">
        <v>10</v>
      </c>
      <c r="R1473" t="s">
        <v>48</v>
      </c>
      <c r="S1473">
        <v>0.33333333333333298</v>
      </c>
      <c r="T1473">
        <v>2</v>
      </c>
      <c r="U1473">
        <v>1</v>
      </c>
    </row>
    <row r="1474" spans="1:21" x14ac:dyDescent="0.25">
      <c r="A1474" t="s">
        <v>419</v>
      </c>
      <c r="B1474" s="1">
        <v>40651</v>
      </c>
      <c r="C1474" t="s">
        <v>6278</v>
      </c>
      <c r="D1474" t="s">
        <v>6279</v>
      </c>
      <c r="E1474" t="s">
        <v>6008</v>
      </c>
      <c r="F1474" t="s">
        <v>5979</v>
      </c>
      <c r="G1474" t="s">
        <v>5983</v>
      </c>
      <c r="H1474" s="1">
        <v>40655</v>
      </c>
      <c r="I1474" t="s">
        <v>5974</v>
      </c>
      <c r="J1474" t="s">
        <v>6279</v>
      </c>
      <c r="K1474">
        <v>2011</v>
      </c>
      <c r="L1474" t="s">
        <v>420</v>
      </c>
      <c r="M1474">
        <v>0</v>
      </c>
      <c r="N1474">
        <v>31</v>
      </c>
      <c r="O1474">
        <v>1</v>
      </c>
      <c r="P1474">
        <v>5</v>
      </c>
      <c r="Q1474" t="s">
        <v>10</v>
      </c>
      <c r="R1474" t="s">
        <v>48</v>
      </c>
      <c r="S1474">
        <v>3.2258064516128997E-2</v>
      </c>
      <c r="T1474">
        <v>4</v>
      </c>
      <c r="U1474">
        <v>2</v>
      </c>
    </row>
    <row r="1475" spans="1:21" x14ac:dyDescent="0.25">
      <c r="A1475" t="s">
        <v>650</v>
      </c>
      <c r="B1475" s="1">
        <v>40701</v>
      </c>
      <c r="C1475" t="s">
        <v>6417</v>
      </c>
      <c r="D1475" t="s">
        <v>6418</v>
      </c>
      <c r="E1475" t="s">
        <v>6008</v>
      </c>
      <c r="F1475" t="s">
        <v>5979</v>
      </c>
      <c r="G1475" t="s">
        <v>5973</v>
      </c>
      <c r="H1475" s="1">
        <v>40706</v>
      </c>
      <c r="I1475" t="s">
        <v>5974</v>
      </c>
      <c r="J1475" t="s">
        <v>6169</v>
      </c>
      <c r="K1475">
        <v>2011</v>
      </c>
      <c r="L1475" t="s">
        <v>651</v>
      </c>
      <c r="M1475">
        <v>0</v>
      </c>
      <c r="N1475">
        <v>39</v>
      </c>
      <c r="O1475">
        <v>3</v>
      </c>
      <c r="P1475">
        <v>3</v>
      </c>
      <c r="Q1475" t="s">
        <v>10</v>
      </c>
      <c r="R1475" t="s">
        <v>48</v>
      </c>
      <c r="S1475">
        <v>7.69230769230769E-2</v>
      </c>
      <c r="T1475">
        <v>6</v>
      </c>
      <c r="U1475">
        <v>2</v>
      </c>
    </row>
    <row r="1476" spans="1:21" x14ac:dyDescent="0.25">
      <c r="A1476" t="s">
        <v>827</v>
      </c>
      <c r="B1476" s="1">
        <v>40736</v>
      </c>
      <c r="C1476" t="s">
        <v>6083</v>
      </c>
      <c r="D1476" t="s">
        <v>6535</v>
      </c>
      <c r="E1476" t="s">
        <v>6008</v>
      </c>
      <c r="F1476" t="s">
        <v>5979</v>
      </c>
      <c r="G1476" t="s">
        <v>5983</v>
      </c>
      <c r="H1476" s="1">
        <v>40741</v>
      </c>
      <c r="I1476" t="s">
        <v>5974</v>
      </c>
      <c r="J1476" t="s">
        <v>6287</v>
      </c>
      <c r="K1476">
        <v>2011</v>
      </c>
      <c r="L1476" t="s">
        <v>176</v>
      </c>
      <c r="M1476">
        <v>0</v>
      </c>
      <c r="N1476">
        <v>57</v>
      </c>
      <c r="O1476">
        <v>12</v>
      </c>
      <c r="P1476">
        <v>2</v>
      </c>
      <c r="Q1476" t="s">
        <v>10</v>
      </c>
      <c r="R1476" t="s">
        <v>48</v>
      </c>
      <c r="S1476">
        <v>0.21052631578947401</v>
      </c>
      <c r="T1476">
        <v>7</v>
      </c>
      <c r="U1476">
        <v>3</v>
      </c>
    </row>
    <row r="1477" spans="1:21" x14ac:dyDescent="0.25">
      <c r="A1477" t="s">
        <v>920</v>
      </c>
      <c r="B1477" s="1">
        <v>40764</v>
      </c>
      <c r="C1477" t="s">
        <v>6075</v>
      </c>
      <c r="D1477" t="s">
        <v>6108</v>
      </c>
      <c r="E1477" t="s">
        <v>6008</v>
      </c>
      <c r="F1477" t="s">
        <v>5979</v>
      </c>
      <c r="G1477" t="s">
        <v>5973</v>
      </c>
      <c r="H1477" s="1">
        <v>40768</v>
      </c>
      <c r="I1477" t="s">
        <v>5974</v>
      </c>
      <c r="J1477" t="s">
        <v>6109</v>
      </c>
      <c r="K1477">
        <v>2011</v>
      </c>
      <c r="L1477" t="s">
        <v>925</v>
      </c>
      <c r="M1477">
        <v>0</v>
      </c>
      <c r="N1477">
        <v>6</v>
      </c>
      <c r="O1477">
        <v>2</v>
      </c>
      <c r="P1477">
        <v>1</v>
      </c>
      <c r="Q1477" t="s">
        <v>10</v>
      </c>
      <c r="R1477" t="s">
        <v>48</v>
      </c>
      <c r="S1477">
        <v>0.33333333333333298</v>
      </c>
      <c r="T1477">
        <v>8</v>
      </c>
      <c r="U1477">
        <v>3</v>
      </c>
    </row>
    <row r="1478" spans="1:21" x14ac:dyDescent="0.25">
      <c r="A1478" t="s">
        <v>1064</v>
      </c>
      <c r="B1478" s="1">
        <v>40787</v>
      </c>
      <c r="C1478" t="s">
        <v>6677</v>
      </c>
      <c r="D1478" t="s">
        <v>6678</v>
      </c>
      <c r="E1478" t="s">
        <v>6008</v>
      </c>
      <c r="F1478" t="s">
        <v>5979</v>
      </c>
      <c r="G1478" t="s">
        <v>5968</v>
      </c>
      <c r="H1478" s="1">
        <v>40791</v>
      </c>
      <c r="I1478" t="s">
        <v>5974</v>
      </c>
      <c r="J1478" t="s">
        <v>6333</v>
      </c>
      <c r="K1478">
        <v>2011</v>
      </c>
      <c r="L1478" t="s">
        <v>323</v>
      </c>
      <c r="M1478">
        <v>0</v>
      </c>
      <c r="N1478">
        <v>101</v>
      </c>
      <c r="O1478">
        <v>6</v>
      </c>
      <c r="P1478">
        <v>2</v>
      </c>
      <c r="Q1478" t="s">
        <v>10</v>
      </c>
      <c r="R1478" t="s">
        <v>48</v>
      </c>
      <c r="S1478">
        <v>5.9405940594059403E-2</v>
      </c>
      <c r="T1478">
        <v>9</v>
      </c>
      <c r="U1478">
        <v>3</v>
      </c>
    </row>
    <row r="1479" spans="1:21" x14ac:dyDescent="0.25">
      <c r="A1479" t="s">
        <v>1064</v>
      </c>
      <c r="B1479" s="1">
        <v>40787</v>
      </c>
      <c r="C1479" t="s">
        <v>6677</v>
      </c>
      <c r="D1479" t="s">
        <v>6678</v>
      </c>
      <c r="E1479" t="s">
        <v>6008</v>
      </c>
      <c r="F1479" t="s">
        <v>5979</v>
      </c>
      <c r="G1479" t="s">
        <v>5968</v>
      </c>
      <c r="H1479" s="1">
        <v>40791</v>
      </c>
      <c r="I1479" t="s">
        <v>5974</v>
      </c>
      <c r="J1479" t="s">
        <v>6333</v>
      </c>
      <c r="K1479">
        <v>2011</v>
      </c>
      <c r="L1479" t="s">
        <v>1065</v>
      </c>
      <c r="M1479">
        <v>0</v>
      </c>
      <c r="N1479">
        <v>37</v>
      </c>
      <c r="O1479">
        <v>16</v>
      </c>
      <c r="P1479">
        <v>4</v>
      </c>
      <c r="Q1479" t="s">
        <v>10</v>
      </c>
      <c r="R1479" t="s">
        <v>48</v>
      </c>
      <c r="S1479">
        <v>0.43243243243243201</v>
      </c>
      <c r="T1479">
        <v>9</v>
      </c>
      <c r="U1479">
        <v>3</v>
      </c>
    </row>
    <row r="1480" spans="1:21" x14ac:dyDescent="0.25">
      <c r="A1480" t="s">
        <v>1119</v>
      </c>
      <c r="B1480" s="1">
        <v>40799</v>
      </c>
      <c r="C1480" t="s">
        <v>6055</v>
      </c>
      <c r="D1480" t="s">
        <v>6108</v>
      </c>
      <c r="E1480" t="s">
        <v>6008</v>
      </c>
      <c r="F1480" t="s">
        <v>5979</v>
      </c>
      <c r="G1480" t="s">
        <v>5973</v>
      </c>
      <c r="H1480" s="1">
        <v>40803</v>
      </c>
      <c r="I1480" t="s">
        <v>5974</v>
      </c>
      <c r="J1480" t="s">
        <v>6109</v>
      </c>
      <c r="K1480">
        <v>2011</v>
      </c>
      <c r="L1480" t="s">
        <v>1120</v>
      </c>
      <c r="M1480">
        <v>0</v>
      </c>
      <c r="N1480">
        <v>86</v>
      </c>
      <c r="O1480">
        <v>4</v>
      </c>
      <c r="P1480">
        <v>6</v>
      </c>
      <c r="Q1480" t="s">
        <v>10</v>
      </c>
      <c r="R1480" t="s">
        <v>48</v>
      </c>
      <c r="S1480">
        <v>4.6511627906976702E-2</v>
      </c>
      <c r="T1480">
        <v>9</v>
      </c>
      <c r="U1480">
        <v>3</v>
      </c>
    </row>
    <row r="1481" spans="1:21" x14ac:dyDescent="0.25">
      <c r="A1481" t="s">
        <v>1132</v>
      </c>
      <c r="B1481" s="1">
        <v>40801</v>
      </c>
      <c r="C1481" t="s">
        <v>6709</v>
      </c>
      <c r="D1481" t="s">
        <v>6710</v>
      </c>
      <c r="E1481" t="s">
        <v>6008</v>
      </c>
      <c r="F1481" t="s">
        <v>5979</v>
      </c>
      <c r="G1481" t="s">
        <v>5968</v>
      </c>
      <c r="H1481" s="1">
        <v>40805</v>
      </c>
      <c r="I1481" t="s">
        <v>5974</v>
      </c>
      <c r="J1481" t="s">
        <v>6169</v>
      </c>
      <c r="K1481">
        <v>2011</v>
      </c>
      <c r="L1481" t="s">
        <v>323</v>
      </c>
      <c r="M1481">
        <v>0</v>
      </c>
      <c r="N1481">
        <v>252</v>
      </c>
      <c r="O1481">
        <v>15</v>
      </c>
      <c r="P1481">
        <v>5</v>
      </c>
      <c r="Q1481" t="s">
        <v>10</v>
      </c>
      <c r="R1481" t="s">
        <v>48</v>
      </c>
      <c r="S1481">
        <v>5.95238095238095E-2</v>
      </c>
      <c r="T1481">
        <v>9</v>
      </c>
      <c r="U1481">
        <v>3</v>
      </c>
    </row>
    <row r="1482" spans="1:21" x14ac:dyDescent="0.25">
      <c r="A1482" t="s">
        <v>1196</v>
      </c>
      <c r="B1482" s="1">
        <v>40808</v>
      </c>
      <c r="C1482" t="s">
        <v>6741</v>
      </c>
      <c r="D1482" t="s">
        <v>6408</v>
      </c>
      <c r="E1482" t="s">
        <v>6008</v>
      </c>
      <c r="F1482" t="s">
        <v>5979</v>
      </c>
      <c r="G1482" t="s">
        <v>5973</v>
      </c>
      <c r="H1482" s="1">
        <v>40813</v>
      </c>
      <c r="I1482" t="s">
        <v>5974</v>
      </c>
      <c r="J1482" t="s">
        <v>6045</v>
      </c>
      <c r="K1482">
        <v>2011</v>
      </c>
      <c r="L1482" t="s">
        <v>1197</v>
      </c>
      <c r="M1482">
        <v>0</v>
      </c>
      <c r="N1482">
        <v>65</v>
      </c>
      <c r="O1482">
        <v>20</v>
      </c>
      <c r="P1482">
        <v>5</v>
      </c>
      <c r="Q1482" t="s">
        <v>10</v>
      </c>
      <c r="R1482" t="s">
        <v>48</v>
      </c>
      <c r="S1482">
        <v>0.30769230769230799</v>
      </c>
      <c r="T1482">
        <v>9</v>
      </c>
      <c r="U1482">
        <v>3</v>
      </c>
    </row>
    <row r="1483" spans="1:21" x14ac:dyDescent="0.25">
      <c r="A1483" t="s">
        <v>1302</v>
      </c>
      <c r="B1483" s="1">
        <v>40830</v>
      </c>
      <c r="C1483" t="s">
        <v>6336</v>
      </c>
      <c r="D1483" t="s">
        <v>6792</v>
      </c>
      <c r="E1483" t="s">
        <v>6008</v>
      </c>
      <c r="F1483" t="s">
        <v>5979</v>
      </c>
      <c r="G1483" t="s">
        <v>5973</v>
      </c>
      <c r="H1483" s="1">
        <v>40835</v>
      </c>
      <c r="I1483" t="s">
        <v>5974</v>
      </c>
      <c r="J1483" t="s">
        <v>6045</v>
      </c>
      <c r="K1483">
        <v>2011</v>
      </c>
      <c r="L1483" t="s">
        <v>224</v>
      </c>
      <c r="M1483">
        <v>0</v>
      </c>
      <c r="N1483">
        <v>41</v>
      </c>
      <c r="O1483">
        <v>12</v>
      </c>
      <c r="P1483">
        <v>3</v>
      </c>
      <c r="Q1483" t="s">
        <v>10</v>
      </c>
      <c r="R1483" t="s">
        <v>48</v>
      </c>
      <c r="S1483">
        <v>0.292682926829268</v>
      </c>
      <c r="T1483">
        <v>10</v>
      </c>
      <c r="U1483">
        <v>4</v>
      </c>
    </row>
    <row r="1484" spans="1:21" x14ac:dyDescent="0.25">
      <c r="A1484" t="s">
        <v>1343</v>
      </c>
      <c r="B1484" s="1">
        <v>40848</v>
      </c>
      <c r="C1484" t="s">
        <v>6456</v>
      </c>
      <c r="D1484" t="s">
        <v>6818</v>
      </c>
      <c r="E1484" t="s">
        <v>6008</v>
      </c>
      <c r="F1484" t="s">
        <v>5979</v>
      </c>
      <c r="G1484" t="s">
        <v>5973</v>
      </c>
      <c r="H1484" s="1">
        <v>40853</v>
      </c>
      <c r="I1484" t="s">
        <v>5974</v>
      </c>
      <c r="J1484" t="s">
        <v>6579</v>
      </c>
      <c r="K1484">
        <v>2011</v>
      </c>
      <c r="L1484" t="s">
        <v>1344</v>
      </c>
      <c r="M1484">
        <v>0</v>
      </c>
      <c r="N1484">
        <v>87</v>
      </c>
      <c r="O1484">
        <v>25</v>
      </c>
      <c r="P1484">
        <v>3</v>
      </c>
      <c r="Q1484" t="s">
        <v>10</v>
      </c>
      <c r="R1484" t="s">
        <v>48</v>
      </c>
      <c r="S1484">
        <v>0.28735632183908</v>
      </c>
      <c r="T1484">
        <v>11</v>
      </c>
      <c r="U1484">
        <v>4</v>
      </c>
    </row>
    <row r="1485" spans="1:21" x14ac:dyDescent="0.25">
      <c r="A1485" t="s">
        <v>1343</v>
      </c>
      <c r="B1485" s="1">
        <v>40848</v>
      </c>
      <c r="C1485" t="s">
        <v>6456</v>
      </c>
      <c r="D1485" t="s">
        <v>6818</v>
      </c>
      <c r="E1485" t="s">
        <v>6008</v>
      </c>
      <c r="F1485" t="s">
        <v>5979</v>
      </c>
      <c r="G1485" t="s">
        <v>5973</v>
      </c>
      <c r="H1485" s="1">
        <v>40853</v>
      </c>
      <c r="I1485" t="s">
        <v>5974</v>
      </c>
      <c r="J1485" t="s">
        <v>6579</v>
      </c>
      <c r="K1485">
        <v>2011</v>
      </c>
      <c r="L1485" t="s">
        <v>1345</v>
      </c>
      <c r="M1485">
        <v>0</v>
      </c>
      <c r="N1485">
        <v>137</v>
      </c>
      <c r="O1485">
        <v>38</v>
      </c>
      <c r="P1485">
        <v>5</v>
      </c>
      <c r="Q1485" t="s">
        <v>10</v>
      </c>
      <c r="R1485" t="s">
        <v>48</v>
      </c>
      <c r="S1485">
        <v>0.27737226277372301</v>
      </c>
      <c r="T1485">
        <v>11</v>
      </c>
      <c r="U1485">
        <v>4</v>
      </c>
    </row>
    <row r="1486" spans="1:21" x14ac:dyDescent="0.25">
      <c r="A1486" t="s">
        <v>1425</v>
      </c>
      <c r="B1486" s="1">
        <v>40857</v>
      </c>
      <c r="C1486" t="s">
        <v>6468</v>
      </c>
      <c r="D1486" t="s">
        <v>6381</v>
      </c>
      <c r="E1486" t="s">
        <v>6008</v>
      </c>
      <c r="F1486" t="s">
        <v>5979</v>
      </c>
      <c r="G1486" t="s">
        <v>5968</v>
      </c>
      <c r="H1486" s="1">
        <v>40864</v>
      </c>
      <c r="I1486" t="s">
        <v>5974</v>
      </c>
      <c r="J1486" t="s">
        <v>6045</v>
      </c>
      <c r="K1486">
        <v>2011</v>
      </c>
      <c r="L1486" t="s">
        <v>881</v>
      </c>
      <c r="M1486">
        <v>0</v>
      </c>
      <c r="N1486">
        <v>50</v>
      </c>
      <c r="O1486">
        <v>14</v>
      </c>
      <c r="P1486">
        <v>3</v>
      </c>
      <c r="Q1486" t="s">
        <v>10</v>
      </c>
      <c r="R1486" t="s">
        <v>48</v>
      </c>
      <c r="S1486">
        <v>0.28000000000000003</v>
      </c>
      <c r="T1486">
        <v>11</v>
      </c>
      <c r="U1486">
        <v>4</v>
      </c>
    </row>
    <row r="1487" spans="1:21" x14ac:dyDescent="0.25">
      <c r="A1487" t="s">
        <v>1466</v>
      </c>
      <c r="B1487" s="1">
        <v>40870</v>
      </c>
      <c r="C1487" t="s">
        <v>6833</v>
      </c>
      <c r="D1487" t="s">
        <v>6330</v>
      </c>
      <c r="E1487" t="s">
        <v>6008</v>
      </c>
      <c r="F1487" t="s">
        <v>5979</v>
      </c>
      <c r="G1487" t="s">
        <v>5973</v>
      </c>
      <c r="H1487" s="1">
        <v>40874</v>
      </c>
      <c r="I1487" t="s">
        <v>5974</v>
      </c>
      <c r="J1487" t="s">
        <v>6169</v>
      </c>
      <c r="K1487">
        <v>2011</v>
      </c>
      <c r="L1487" t="s">
        <v>1262</v>
      </c>
      <c r="M1487">
        <v>0</v>
      </c>
      <c r="N1487">
        <v>100</v>
      </c>
      <c r="O1487">
        <v>21</v>
      </c>
      <c r="P1487">
        <v>2</v>
      </c>
      <c r="Q1487" t="s">
        <v>10</v>
      </c>
      <c r="R1487" t="s">
        <v>48</v>
      </c>
      <c r="S1487">
        <v>0.21</v>
      </c>
      <c r="T1487">
        <v>11</v>
      </c>
      <c r="U1487">
        <v>4</v>
      </c>
    </row>
    <row r="1488" spans="1:21" x14ac:dyDescent="0.25">
      <c r="A1488" t="s">
        <v>1466</v>
      </c>
      <c r="B1488" s="1">
        <v>40870</v>
      </c>
      <c r="C1488" t="s">
        <v>6833</v>
      </c>
      <c r="D1488" t="s">
        <v>6330</v>
      </c>
      <c r="E1488" t="s">
        <v>6008</v>
      </c>
      <c r="F1488" t="s">
        <v>5979</v>
      </c>
      <c r="G1488" t="s">
        <v>5973</v>
      </c>
      <c r="H1488" s="1">
        <v>40874</v>
      </c>
      <c r="I1488" t="s">
        <v>5974</v>
      </c>
      <c r="J1488" t="s">
        <v>6169</v>
      </c>
      <c r="K1488">
        <v>2011</v>
      </c>
      <c r="L1488" t="s">
        <v>1469</v>
      </c>
      <c r="M1488">
        <v>0</v>
      </c>
      <c r="N1488">
        <v>64</v>
      </c>
      <c r="O1488">
        <v>24</v>
      </c>
      <c r="P1488">
        <v>2</v>
      </c>
      <c r="Q1488" t="s">
        <v>10</v>
      </c>
      <c r="R1488" t="s">
        <v>48</v>
      </c>
      <c r="S1488">
        <v>0.375</v>
      </c>
      <c r="T1488">
        <v>11</v>
      </c>
      <c r="U1488">
        <v>4</v>
      </c>
    </row>
    <row r="1489" spans="1:21" x14ac:dyDescent="0.25">
      <c r="A1489" t="s">
        <v>1466</v>
      </c>
      <c r="B1489" s="1">
        <v>40870</v>
      </c>
      <c r="C1489" t="s">
        <v>6833</v>
      </c>
      <c r="D1489" t="s">
        <v>6330</v>
      </c>
      <c r="E1489" t="s">
        <v>6008</v>
      </c>
      <c r="F1489" t="s">
        <v>5979</v>
      </c>
      <c r="G1489" t="s">
        <v>5973</v>
      </c>
      <c r="H1489" s="1">
        <v>40874</v>
      </c>
      <c r="I1489" t="s">
        <v>5974</v>
      </c>
      <c r="J1489" t="s">
        <v>6169</v>
      </c>
      <c r="K1489">
        <v>2011</v>
      </c>
      <c r="L1489" t="s">
        <v>1470</v>
      </c>
      <c r="M1489">
        <v>0</v>
      </c>
      <c r="N1489">
        <v>118</v>
      </c>
      <c r="O1489">
        <v>25</v>
      </c>
      <c r="P1489">
        <v>4</v>
      </c>
      <c r="Q1489" t="s">
        <v>10</v>
      </c>
      <c r="R1489" t="s">
        <v>48</v>
      </c>
      <c r="S1489">
        <v>0.21186440677966101</v>
      </c>
      <c r="T1489">
        <v>11</v>
      </c>
      <c r="U1489">
        <v>4</v>
      </c>
    </row>
    <row r="1490" spans="1:21" x14ac:dyDescent="0.25">
      <c r="A1490" t="s">
        <v>1522</v>
      </c>
      <c r="B1490" s="1">
        <v>40879</v>
      </c>
      <c r="C1490" t="s">
        <v>6889</v>
      </c>
      <c r="D1490" t="s">
        <v>6698</v>
      </c>
      <c r="E1490" t="s">
        <v>6008</v>
      </c>
      <c r="F1490" t="s">
        <v>5979</v>
      </c>
      <c r="G1490" t="s">
        <v>5968</v>
      </c>
      <c r="H1490" s="1">
        <v>40883</v>
      </c>
      <c r="I1490" t="s">
        <v>5974</v>
      </c>
      <c r="J1490" t="s">
        <v>6109</v>
      </c>
      <c r="K1490">
        <v>2011</v>
      </c>
      <c r="L1490" t="s">
        <v>1523</v>
      </c>
      <c r="M1490">
        <v>0</v>
      </c>
      <c r="N1490">
        <v>9</v>
      </c>
      <c r="O1490">
        <v>2</v>
      </c>
      <c r="P1490">
        <v>1</v>
      </c>
      <c r="Q1490" t="s">
        <v>10</v>
      </c>
      <c r="R1490" t="s">
        <v>48</v>
      </c>
      <c r="S1490">
        <v>0.22222222222222199</v>
      </c>
      <c r="T1490">
        <v>12</v>
      </c>
      <c r="U1490">
        <v>4</v>
      </c>
    </row>
    <row r="1491" spans="1:21" x14ac:dyDescent="0.25">
      <c r="A1491" t="s">
        <v>1601</v>
      </c>
      <c r="B1491" s="1">
        <v>40894</v>
      </c>
      <c r="C1491" t="s">
        <v>6345</v>
      </c>
      <c r="D1491" t="s">
        <v>6929</v>
      </c>
      <c r="E1491" t="s">
        <v>6008</v>
      </c>
      <c r="F1491" t="s">
        <v>5979</v>
      </c>
      <c r="G1491" t="s">
        <v>5973</v>
      </c>
      <c r="H1491" s="1">
        <v>40898</v>
      </c>
      <c r="I1491" t="s">
        <v>5974</v>
      </c>
      <c r="J1491" t="s">
        <v>6045</v>
      </c>
      <c r="K1491">
        <v>2011</v>
      </c>
      <c r="L1491" t="s">
        <v>1590</v>
      </c>
      <c r="M1491">
        <v>0</v>
      </c>
      <c r="N1491">
        <v>13</v>
      </c>
      <c r="O1491">
        <v>3</v>
      </c>
      <c r="P1491">
        <v>2</v>
      </c>
      <c r="Q1491" t="s">
        <v>10</v>
      </c>
      <c r="R1491" t="s">
        <v>48</v>
      </c>
      <c r="S1491">
        <v>0.230769230769231</v>
      </c>
      <c r="T1491">
        <v>12</v>
      </c>
      <c r="U1491">
        <v>4</v>
      </c>
    </row>
    <row r="1492" spans="1:21" x14ac:dyDescent="0.25">
      <c r="A1492" t="s">
        <v>1629</v>
      </c>
      <c r="B1492" s="1">
        <v>40898</v>
      </c>
      <c r="C1492" t="s">
        <v>6565</v>
      </c>
      <c r="D1492" t="s">
        <v>6941</v>
      </c>
      <c r="E1492" t="s">
        <v>6008</v>
      </c>
      <c r="F1492" t="s">
        <v>5979</v>
      </c>
      <c r="G1492" t="s">
        <v>5973</v>
      </c>
      <c r="H1492" s="1">
        <v>40902</v>
      </c>
      <c r="I1492" t="s">
        <v>5974</v>
      </c>
      <c r="J1492" t="s">
        <v>6045</v>
      </c>
      <c r="K1492">
        <v>2011</v>
      </c>
      <c r="L1492" t="s">
        <v>434</v>
      </c>
      <c r="M1492">
        <v>0</v>
      </c>
      <c r="N1492">
        <v>32</v>
      </c>
      <c r="O1492">
        <v>8</v>
      </c>
      <c r="P1492">
        <v>5</v>
      </c>
      <c r="Q1492" t="s">
        <v>10</v>
      </c>
      <c r="R1492" t="s">
        <v>48</v>
      </c>
      <c r="S1492">
        <v>0.25</v>
      </c>
      <c r="T1492">
        <v>12</v>
      </c>
      <c r="U1492">
        <v>4</v>
      </c>
    </row>
    <row r="1493" spans="1:21" x14ac:dyDescent="0.25">
      <c r="A1493" t="s">
        <v>1761</v>
      </c>
      <c r="B1493" s="1">
        <v>40932</v>
      </c>
      <c r="C1493" t="s">
        <v>6952</v>
      </c>
      <c r="D1493" t="s">
        <v>6279</v>
      </c>
      <c r="E1493" t="s">
        <v>6008</v>
      </c>
      <c r="F1493" t="s">
        <v>5979</v>
      </c>
      <c r="G1493" t="s">
        <v>5973</v>
      </c>
      <c r="H1493" s="1">
        <v>40936</v>
      </c>
      <c r="I1493" t="s">
        <v>5974</v>
      </c>
      <c r="J1493" t="s">
        <v>6279</v>
      </c>
      <c r="K1493">
        <v>2012</v>
      </c>
      <c r="L1493" t="s">
        <v>564</v>
      </c>
      <c r="M1493">
        <v>0</v>
      </c>
      <c r="N1493">
        <v>7</v>
      </c>
      <c r="O1493">
        <v>1</v>
      </c>
      <c r="P1493">
        <v>1</v>
      </c>
      <c r="Q1493" t="s">
        <v>10</v>
      </c>
      <c r="R1493" t="s">
        <v>48</v>
      </c>
      <c r="S1493">
        <v>0.14285714285714299</v>
      </c>
      <c r="T1493">
        <v>1</v>
      </c>
      <c r="U1493">
        <v>1</v>
      </c>
    </row>
    <row r="1494" spans="1:21" x14ac:dyDescent="0.25">
      <c r="A1494" t="s">
        <v>1848</v>
      </c>
      <c r="B1494" s="1">
        <v>40968</v>
      </c>
      <c r="C1494" t="s">
        <v>6155</v>
      </c>
      <c r="D1494" t="s">
        <v>6408</v>
      </c>
      <c r="E1494" t="s">
        <v>6008</v>
      </c>
      <c r="F1494" t="s">
        <v>5979</v>
      </c>
      <c r="G1494" t="s">
        <v>5968</v>
      </c>
      <c r="H1494" s="1">
        <v>40974</v>
      </c>
      <c r="I1494" t="s">
        <v>5974</v>
      </c>
      <c r="J1494" t="s">
        <v>6045</v>
      </c>
      <c r="K1494">
        <v>2012</v>
      </c>
      <c r="L1494" t="s">
        <v>1622</v>
      </c>
      <c r="M1494">
        <v>0</v>
      </c>
      <c r="N1494">
        <v>43</v>
      </c>
      <c r="O1494">
        <v>7</v>
      </c>
      <c r="P1494">
        <v>5</v>
      </c>
      <c r="Q1494" t="s">
        <v>10</v>
      </c>
      <c r="R1494" t="s">
        <v>48</v>
      </c>
      <c r="S1494">
        <v>0.162790697674419</v>
      </c>
      <c r="T1494">
        <v>2</v>
      </c>
      <c r="U1494">
        <v>1</v>
      </c>
    </row>
    <row r="1495" spans="1:21" x14ac:dyDescent="0.25">
      <c r="A1495" t="s">
        <v>1969</v>
      </c>
      <c r="B1495" s="1">
        <v>40999</v>
      </c>
      <c r="C1495" t="s">
        <v>7088</v>
      </c>
      <c r="D1495" t="s">
        <v>7089</v>
      </c>
      <c r="E1495" t="s">
        <v>6008</v>
      </c>
      <c r="F1495" t="s">
        <v>5979</v>
      </c>
      <c r="G1495" t="s">
        <v>5983</v>
      </c>
      <c r="H1495" s="1">
        <v>41004</v>
      </c>
      <c r="I1495" t="s">
        <v>5974</v>
      </c>
      <c r="J1495" t="s">
        <v>6045</v>
      </c>
      <c r="K1495">
        <v>2012</v>
      </c>
      <c r="L1495" t="s">
        <v>85</v>
      </c>
      <c r="M1495">
        <v>0</v>
      </c>
      <c r="N1495">
        <v>102</v>
      </c>
      <c r="O1495">
        <v>30</v>
      </c>
      <c r="P1495">
        <v>2</v>
      </c>
      <c r="Q1495" t="s">
        <v>10</v>
      </c>
      <c r="R1495" t="s">
        <v>48</v>
      </c>
      <c r="S1495">
        <v>0.29411764705882398</v>
      </c>
      <c r="T1495">
        <v>3</v>
      </c>
      <c r="U1495">
        <v>1</v>
      </c>
    </row>
    <row r="1496" spans="1:21" x14ac:dyDescent="0.25">
      <c r="A1496" t="s">
        <v>2000</v>
      </c>
      <c r="B1496" s="1">
        <v>41009</v>
      </c>
      <c r="C1496" t="s">
        <v>6863</v>
      </c>
      <c r="D1496" t="s">
        <v>6214</v>
      </c>
      <c r="E1496" t="s">
        <v>6008</v>
      </c>
      <c r="F1496" t="s">
        <v>5979</v>
      </c>
      <c r="G1496" t="s">
        <v>5973</v>
      </c>
      <c r="H1496" s="1">
        <v>41015</v>
      </c>
      <c r="I1496" t="s">
        <v>5974</v>
      </c>
      <c r="J1496" t="s">
        <v>6095</v>
      </c>
      <c r="K1496">
        <v>2012</v>
      </c>
      <c r="L1496" t="s">
        <v>1523</v>
      </c>
      <c r="M1496">
        <v>0</v>
      </c>
      <c r="N1496">
        <v>27</v>
      </c>
      <c r="O1496">
        <v>6</v>
      </c>
      <c r="P1496">
        <v>3</v>
      </c>
      <c r="Q1496" t="s">
        <v>10</v>
      </c>
      <c r="R1496" t="s">
        <v>48</v>
      </c>
      <c r="S1496">
        <v>0.22222222222222199</v>
      </c>
      <c r="T1496">
        <v>4</v>
      </c>
      <c r="U1496">
        <v>2</v>
      </c>
    </row>
    <row r="1497" spans="1:21" x14ac:dyDescent="0.25">
      <c r="A1497" t="s">
        <v>2015</v>
      </c>
      <c r="B1497" s="1">
        <v>41016</v>
      </c>
      <c r="C1497" t="s">
        <v>6919</v>
      </c>
      <c r="D1497" t="s">
        <v>6279</v>
      </c>
      <c r="E1497" t="s">
        <v>6008</v>
      </c>
      <c r="F1497" t="s">
        <v>5979</v>
      </c>
      <c r="G1497" t="s">
        <v>5973</v>
      </c>
      <c r="H1497" s="1">
        <v>41020</v>
      </c>
      <c r="I1497" t="s">
        <v>5974</v>
      </c>
      <c r="J1497" t="s">
        <v>6279</v>
      </c>
      <c r="K1497">
        <v>2012</v>
      </c>
      <c r="L1497" t="s">
        <v>1358</v>
      </c>
      <c r="M1497">
        <v>0</v>
      </c>
      <c r="N1497">
        <v>103</v>
      </c>
      <c r="O1497">
        <v>9</v>
      </c>
      <c r="P1497">
        <v>2</v>
      </c>
      <c r="Q1497" t="s">
        <v>10</v>
      </c>
      <c r="R1497" t="s">
        <v>48</v>
      </c>
      <c r="S1497">
        <v>8.7378640776699004E-2</v>
      </c>
      <c r="T1497">
        <v>4</v>
      </c>
      <c r="U1497">
        <v>2</v>
      </c>
    </row>
    <row r="1498" spans="1:21" x14ac:dyDescent="0.25">
      <c r="A1498" t="s">
        <v>2033</v>
      </c>
      <c r="B1498" s="1">
        <v>41023</v>
      </c>
      <c r="C1498" t="s">
        <v>6225</v>
      </c>
      <c r="D1498" t="s">
        <v>6189</v>
      </c>
      <c r="E1498" t="s">
        <v>6008</v>
      </c>
      <c r="F1498" t="s">
        <v>5979</v>
      </c>
      <c r="G1498" t="s">
        <v>5973</v>
      </c>
      <c r="H1498" s="1">
        <v>41028</v>
      </c>
      <c r="I1498" t="s">
        <v>5974</v>
      </c>
      <c r="J1498" t="s">
        <v>6079</v>
      </c>
      <c r="K1498">
        <v>2012</v>
      </c>
      <c r="L1498" t="s">
        <v>100</v>
      </c>
      <c r="M1498">
        <v>0</v>
      </c>
      <c r="N1498">
        <v>51</v>
      </c>
      <c r="O1498">
        <v>2</v>
      </c>
      <c r="P1498">
        <v>8</v>
      </c>
      <c r="Q1498" t="s">
        <v>10</v>
      </c>
      <c r="R1498" t="s">
        <v>48</v>
      </c>
      <c r="S1498">
        <v>3.9215686274509803E-2</v>
      </c>
      <c r="T1498">
        <v>4</v>
      </c>
      <c r="U1498">
        <v>2</v>
      </c>
    </row>
    <row r="1499" spans="1:21" x14ac:dyDescent="0.25">
      <c r="A1499" t="s">
        <v>2047</v>
      </c>
      <c r="B1499" s="1">
        <v>41026</v>
      </c>
      <c r="C1499" t="s">
        <v>6712</v>
      </c>
      <c r="D1499" t="s">
        <v>7117</v>
      </c>
      <c r="E1499" t="s">
        <v>6008</v>
      </c>
      <c r="F1499" t="s">
        <v>5979</v>
      </c>
      <c r="G1499" t="s">
        <v>5973</v>
      </c>
      <c r="H1499" s="1">
        <v>41031</v>
      </c>
      <c r="I1499" t="s">
        <v>5974</v>
      </c>
      <c r="J1499" t="s">
        <v>6079</v>
      </c>
      <c r="K1499">
        <v>2012</v>
      </c>
      <c r="L1499" t="s">
        <v>434</v>
      </c>
      <c r="M1499">
        <v>0</v>
      </c>
      <c r="N1499">
        <v>13</v>
      </c>
      <c r="O1499">
        <v>3</v>
      </c>
      <c r="P1499">
        <v>2</v>
      </c>
      <c r="Q1499" t="s">
        <v>10</v>
      </c>
      <c r="R1499" t="s">
        <v>48</v>
      </c>
      <c r="S1499">
        <v>0.230769230769231</v>
      </c>
      <c r="T1499">
        <v>4</v>
      </c>
      <c r="U1499">
        <v>2</v>
      </c>
    </row>
    <row r="1500" spans="1:21" x14ac:dyDescent="0.25">
      <c r="A1500" t="s">
        <v>2206</v>
      </c>
      <c r="B1500" s="1">
        <v>41076</v>
      </c>
      <c r="C1500" t="s">
        <v>7192</v>
      </c>
      <c r="D1500" t="s">
        <v>6437</v>
      </c>
      <c r="E1500" t="s">
        <v>6008</v>
      </c>
      <c r="F1500" t="s">
        <v>5979</v>
      </c>
      <c r="G1500" t="s">
        <v>5973</v>
      </c>
      <c r="H1500" s="1">
        <v>41080</v>
      </c>
      <c r="I1500" t="s">
        <v>5974</v>
      </c>
      <c r="J1500" t="s">
        <v>6045</v>
      </c>
      <c r="K1500">
        <v>2012</v>
      </c>
      <c r="L1500" t="s">
        <v>457</v>
      </c>
      <c r="M1500">
        <v>0</v>
      </c>
      <c r="N1500">
        <v>24</v>
      </c>
      <c r="O1500">
        <v>11</v>
      </c>
      <c r="P1500">
        <v>5</v>
      </c>
      <c r="Q1500" t="s">
        <v>10</v>
      </c>
      <c r="R1500" t="s">
        <v>48</v>
      </c>
      <c r="S1500">
        <v>0.45833333333333298</v>
      </c>
      <c r="T1500">
        <v>6</v>
      </c>
      <c r="U1500">
        <v>2</v>
      </c>
    </row>
    <row r="1501" spans="1:21" x14ac:dyDescent="0.25">
      <c r="A1501" t="s">
        <v>2223</v>
      </c>
      <c r="B1501" s="1">
        <v>41079</v>
      </c>
      <c r="C1501" t="s">
        <v>6159</v>
      </c>
      <c r="D1501" t="s">
        <v>6271</v>
      </c>
      <c r="E1501" t="s">
        <v>6008</v>
      </c>
      <c r="F1501" t="s">
        <v>5979</v>
      </c>
      <c r="G1501" t="s">
        <v>5983</v>
      </c>
      <c r="H1501" s="1">
        <v>41083</v>
      </c>
      <c r="I1501" t="s">
        <v>5974</v>
      </c>
      <c r="J1501" t="s">
        <v>6045</v>
      </c>
      <c r="K1501">
        <v>2012</v>
      </c>
      <c r="L1501" t="s">
        <v>1416</v>
      </c>
      <c r="M1501">
        <v>0</v>
      </c>
      <c r="N1501">
        <v>13</v>
      </c>
      <c r="O1501">
        <v>5</v>
      </c>
      <c r="P1501">
        <v>2</v>
      </c>
      <c r="Q1501" t="s">
        <v>10</v>
      </c>
      <c r="R1501" t="s">
        <v>48</v>
      </c>
      <c r="S1501">
        <v>0.38461538461538503</v>
      </c>
      <c r="T1501">
        <v>6</v>
      </c>
      <c r="U1501">
        <v>2</v>
      </c>
    </row>
    <row r="1502" spans="1:21" x14ac:dyDescent="0.25">
      <c r="A1502" t="s">
        <v>2247</v>
      </c>
      <c r="B1502" s="1">
        <v>41081</v>
      </c>
      <c r="C1502" t="s">
        <v>6113</v>
      </c>
      <c r="D1502" t="s">
        <v>6672</v>
      </c>
      <c r="E1502" t="s">
        <v>6008</v>
      </c>
      <c r="F1502" t="s">
        <v>5979</v>
      </c>
      <c r="G1502" t="s">
        <v>5983</v>
      </c>
      <c r="H1502" s="1">
        <v>41088</v>
      </c>
      <c r="I1502" t="s">
        <v>5974</v>
      </c>
      <c r="J1502" t="s">
        <v>6045</v>
      </c>
      <c r="K1502">
        <v>2012</v>
      </c>
      <c r="L1502" t="s">
        <v>604</v>
      </c>
      <c r="M1502">
        <v>0</v>
      </c>
      <c r="N1502">
        <v>144</v>
      </c>
      <c r="O1502">
        <v>65</v>
      </c>
      <c r="P1502">
        <v>5</v>
      </c>
      <c r="Q1502" t="s">
        <v>10</v>
      </c>
      <c r="R1502" t="s">
        <v>48</v>
      </c>
      <c r="S1502">
        <v>0.45138888888888901</v>
      </c>
      <c r="T1502">
        <v>6</v>
      </c>
      <c r="U1502">
        <v>2</v>
      </c>
    </row>
    <row r="1503" spans="1:21" x14ac:dyDescent="0.25">
      <c r="A1503" t="s">
        <v>2329</v>
      </c>
      <c r="B1503" s="1">
        <v>41101</v>
      </c>
      <c r="C1503" t="s">
        <v>7041</v>
      </c>
      <c r="D1503" t="s">
        <v>6535</v>
      </c>
      <c r="E1503" t="s">
        <v>6008</v>
      </c>
      <c r="F1503" t="s">
        <v>5979</v>
      </c>
      <c r="G1503" t="s">
        <v>5973</v>
      </c>
      <c r="H1503" s="1">
        <v>41107</v>
      </c>
      <c r="I1503" t="s">
        <v>5974</v>
      </c>
      <c r="J1503" t="s">
        <v>6287</v>
      </c>
      <c r="K1503">
        <v>2012</v>
      </c>
      <c r="L1503" t="s">
        <v>746</v>
      </c>
      <c r="M1503">
        <v>0</v>
      </c>
      <c r="N1503">
        <v>345</v>
      </c>
      <c r="O1503">
        <v>138</v>
      </c>
      <c r="P1503">
        <v>7</v>
      </c>
      <c r="Q1503" t="s">
        <v>10</v>
      </c>
      <c r="R1503" t="s">
        <v>48</v>
      </c>
      <c r="S1503">
        <v>0.4</v>
      </c>
      <c r="T1503">
        <v>7</v>
      </c>
      <c r="U1503">
        <v>3</v>
      </c>
    </row>
    <row r="1504" spans="1:21" x14ac:dyDescent="0.25">
      <c r="A1504" t="s">
        <v>2384</v>
      </c>
      <c r="B1504" s="1">
        <v>41120</v>
      </c>
      <c r="C1504" t="s">
        <v>6306</v>
      </c>
      <c r="D1504" t="s">
        <v>6074</v>
      </c>
      <c r="E1504" t="s">
        <v>6008</v>
      </c>
      <c r="F1504" t="s">
        <v>5979</v>
      </c>
      <c r="G1504" t="s">
        <v>5973</v>
      </c>
      <c r="H1504" s="1">
        <v>41124</v>
      </c>
      <c r="I1504" t="s">
        <v>5974</v>
      </c>
      <c r="J1504" t="s">
        <v>6045</v>
      </c>
      <c r="K1504">
        <v>2012</v>
      </c>
      <c r="L1504" t="s">
        <v>604</v>
      </c>
      <c r="M1504">
        <v>0</v>
      </c>
      <c r="N1504">
        <v>202</v>
      </c>
      <c r="O1504">
        <v>91</v>
      </c>
      <c r="P1504">
        <v>7</v>
      </c>
      <c r="Q1504" t="s">
        <v>10</v>
      </c>
      <c r="R1504" t="s">
        <v>48</v>
      </c>
      <c r="S1504">
        <v>0.45049504950495001</v>
      </c>
      <c r="T1504">
        <v>7</v>
      </c>
      <c r="U1504">
        <v>3</v>
      </c>
    </row>
    <row r="1505" spans="1:21" x14ac:dyDescent="0.25">
      <c r="A1505" t="s">
        <v>2392</v>
      </c>
      <c r="B1505" s="1">
        <v>41122</v>
      </c>
      <c r="C1505" t="s">
        <v>7246</v>
      </c>
      <c r="D1505" t="s">
        <v>7247</v>
      </c>
      <c r="E1505" t="s">
        <v>6008</v>
      </c>
      <c r="F1505" t="s">
        <v>5979</v>
      </c>
      <c r="G1505" t="s">
        <v>5973</v>
      </c>
      <c r="H1505" s="1">
        <v>41126</v>
      </c>
      <c r="I1505" t="s">
        <v>5974</v>
      </c>
      <c r="J1505" t="s">
        <v>6045</v>
      </c>
      <c r="K1505">
        <v>2012</v>
      </c>
      <c r="L1505" t="s">
        <v>561</v>
      </c>
      <c r="M1505">
        <v>0</v>
      </c>
      <c r="N1505">
        <v>18</v>
      </c>
      <c r="O1505">
        <v>9</v>
      </c>
      <c r="P1505">
        <v>4</v>
      </c>
      <c r="Q1505" t="s">
        <v>10</v>
      </c>
      <c r="R1505" t="s">
        <v>48</v>
      </c>
      <c r="S1505">
        <v>0.5</v>
      </c>
      <c r="T1505">
        <v>8</v>
      </c>
      <c r="U1505">
        <v>3</v>
      </c>
    </row>
    <row r="1506" spans="1:21" x14ac:dyDescent="0.25">
      <c r="A1506" t="s">
        <v>2661</v>
      </c>
      <c r="B1506" s="1">
        <v>41162</v>
      </c>
      <c r="C1506" t="s">
        <v>6684</v>
      </c>
      <c r="D1506" t="s">
        <v>6222</v>
      </c>
      <c r="E1506" t="s">
        <v>6008</v>
      </c>
      <c r="F1506" t="s">
        <v>5979</v>
      </c>
      <c r="G1506" t="s">
        <v>5968</v>
      </c>
      <c r="H1506" s="1">
        <v>41169</v>
      </c>
      <c r="I1506" t="s">
        <v>5974</v>
      </c>
      <c r="J1506" t="s">
        <v>6095</v>
      </c>
      <c r="K1506">
        <v>2012</v>
      </c>
      <c r="L1506" t="s">
        <v>1553</v>
      </c>
      <c r="M1506">
        <v>0</v>
      </c>
      <c r="N1506">
        <v>10</v>
      </c>
      <c r="O1506">
        <v>5</v>
      </c>
      <c r="P1506">
        <v>1</v>
      </c>
      <c r="Q1506" t="s">
        <v>10</v>
      </c>
      <c r="R1506" t="s">
        <v>48</v>
      </c>
      <c r="S1506">
        <v>0.5</v>
      </c>
      <c r="T1506">
        <v>9</v>
      </c>
      <c r="U1506">
        <v>3</v>
      </c>
    </row>
    <row r="1507" spans="1:21" x14ac:dyDescent="0.25">
      <c r="A1507" t="s">
        <v>2661</v>
      </c>
      <c r="B1507" s="1">
        <v>41162</v>
      </c>
      <c r="C1507" t="s">
        <v>6684</v>
      </c>
      <c r="D1507" t="s">
        <v>6222</v>
      </c>
      <c r="E1507" t="s">
        <v>6008</v>
      </c>
      <c r="F1507" t="s">
        <v>5979</v>
      </c>
      <c r="G1507" t="s">
        <v>5968</v>
      </c>
      <c r="H1507" s="1">
        <v>41169</v>
      </c>
      <c r="I1507" t="s">
        <v>5974</v>
      </c>
      <c r="J1507" t="s">
        <v>6095</v>
      </c>
      <c r="K1507">
        <v>2012</v>
      </c>
      <c r="L1507" t="s">
        <v>60</v>
      </c>
      <c r="M1507">
        <v>0</v>
      </c>
      <c r="N1507">
        <v>12</v>
      </c>
      <c r="O1507">
        <v>4</v>
      </c>
      <c r="P1507">
        <v>2</v>
      </c>
      <c r="Q1507" t="s">
        <v>10</v>
      </c>
      <c r="R1507" t="s">
        <v>48</v>
      </c>
      <c r="S1507">
        <v>0.33333333333333298</v>
      </c>
      <c r="T1507">
        <v>9</v>
      </c>
      <c r="U1507">
        <v>3</v>
      </c>
    </row>
    <row r="1508" spans="1:21" x14ac:dyDescent="0.25">
      <c r="A1508" t="s">
        <v>2685</v>
      </c>
      <c r="B1508" s="1">
        <v>41169</v>
      </c>
      <c r="C1508" t="s">
        <v>7289</v>
      </c>
      <c r="D1508" t="s">
        <v>7054</v>
      </c>
      <c r="E1508" t="s">
        <v>6008</v>
      </c>
      <c r="F1508" t="s">
        <v>5979</v>
      </c>
      <c r="G1508" t="s">
        <v>5973</v>
      </c>
      <c r="H1508" s="1">
        <v>41175</v>
      </c>
      <c r="I1508" t="s">
        <v>5974</v>
      </c>
      <c r="J1508" t="s">
        <v>6045</v>
      </c>
      <c r="K1508">
        <v>2012</v>
      </c>
      <c r="L1508" t="s">
        <v>1098</v>
      </c>
      <c r="M1508">
        <v>0</v>
      </c>
      <c r="N1508">
        <v>113</v>
      </c>
      <c r="O1508">
        <v>0</v>
      </c>
      <c r="P1508">
        <v>4</v>
      </c>
      <c r="Q1508" t="s">
        <v>10</v>
      </c>
      <c r="R1508" t="s">
        <v>48</v>
      </c>
      <c r="S1508">
        <v>0</v>
      </c>
      <c r="T1508">
        <v>9</v>
      </c>
      <c r="U1508">
        <v>3</v>
      </c>
    </row>
    <row r="1509" spans="1:21" x14ac:dyDescent="0.25">
      <c r="A1509" t="s">
        <v>2791</v>
      </c>
      <c r="B1509" s="1">
        <v>41199</v>
      </c>
      <c r="C1509" t="s">
        <v>7380</v>
      </c>
      <c r="D1509" t="s">
        <v>6578</v>
      </c>
      <c r="E1509" t="s">
        <v>6008</v>
      </c>
      <c r="F1509" t="s">
        <v>5979</v>
      </c>
      <c r="G1509" t="s">
        <v>5983</v>
      </c>
      <c r="H1509" s="1">
        <v>41204</v>
      </c>
      <c r="I1509" t="s">
        <v>5974</v>
      </c>
      <c r="J1509" t="s">
        <v>6579</v>
      </c>
      <c r="K1509">
        <v>2012</v>
      </c>
      <c r="L1509" t="s">
        <v>715</v>
      </c>
      <c r="M1509">
        <v>0</v>
      </c>
      <c r="N1509">
        <v>90</v>
      </c>
      <c r="O1509">
        <v>36</v>
      </c>
      <c r="P1509">
        <v>3</v>
      </c>
      <c r="Q1509" t="s">
        <v>10</v>
      </c>
      <c r="R1509" t="s">
        <v>48</v>
      </c>
      <c r="S1509">
        <v>0.4</v>
      </c>
      <c r="T1509">
        <v>10</v>
      </c>
      <c r="U1509">
        <v>4</v>
      </c>
    </row>
    <row r="1510" spans="1:21" x14ac:dyDescent="0.25">
      <c r="A1510" t="s">
        <v>2823</v>
      </c>
      <c r="B1510" s="1">
        <v>41209</v>
      </c>
      <c r="C1510" t="s">
        <v>6348</v>
      </c>
      <c r="D1510" t="s">
        <v>6325</v>
      </c>
      <c r="E1510" t="s">
        <v>6008</v>
      </c>
      <c r="F1510" t="s">
        <v>5979</v>
      </c>
      <c r="G1510" t="s">
        <v>5983</v>
      </c>
      <c r="H1510" s="1">
        <v>41214</v>
      </c>
      <c r="I1510" t="s">
        <v>5974</v>
      </c>
      <c r="J1510" t="s">
        <v>6325</v>
      </c>
      <c r="K1510">
        <v>2012</v>
      </c>
      <c r="L1510" t="s">
        <v>2824</v>
      </c>
      <c r="M1510">
        <v>0</v>
      </c>
      <c r="N1510">
        <v>16</v>
      </c>
      <c r="O1510">
        <v>0</v>
      </c>
      <c r="P1510">
        <v>2</v>
      </c>
      <c r="Q1510" t="s">
        <v>10</v>
      </c>
      <c r="R1510" t="s">
        <v>48</v>
      </c>
      <c r="S1510">
        <v>0</v>
      </c>
      <c r="T1510">
        <v>10</v>
      </c>
      <c r="U1510">
        <v>4</v>
      </c>
    </row>
    <row r="1511" spans="1:21" x14ac:dyDescent="0.25">
      <c r="A1511" t="s">
        <v>2837</v>
      </c>
      <c r="B1511" s="1">
        <v>41214</v>
      </c>
      <c r="C1511" t="s">
        <v>7161</v>
      </c>
      <c r="D1511" t="s">
        <v>6239</v>
      </c>
      <c r="E1511" t="s">
        <v>6008</v>
      </c>
      <c r="F1511" t="s">
        <v>5979</v>
      </c>
      <c r="G1511" t="s">
        <v>5973</v>
      </c>
      <c r="H1511" s="1">
        <v>41218</v>
      </c>
      <c r="I1511" t="s">
        <v>5974</v>
      </c>
      <c r="J1511" t="s">
        <v>6045</v>
      </c>
      <c r="K1511">
        <v>2012</v>
      </c>
      <c r="L1511" t="s">
        <v>762</v>
      </c>
      <c r="M1511">
        <v>0</v>
      </c>
      <c r="N1511">
        <v>30</v>
      </c>
      <c r="O1511">
        <v>14</v>
      </c>
      <c r="P1511">
        <v>4</v>
      </c>
      <c r="Q1511" t="s">
        <v>10</v>
      </c>
      <c r="R1511" t="s">
        <v>48</v>
      </c>
      <c r="S1511">
        <v>0.46666666666666701</v>
      </c>
      <c r="T1511">
        <v>11</v>
      </c>
      <c r="U1511">
        <v>4</v>
      </c>
    </row>
    <row r="1512" spans="1:21" x14ac:dyDescent="0.25">
      <c r="A1512" t="s">
        <v>2844</v>
      </c>
      <c r="B1512" s="1">
        <v>41215</v>
      </c>
      <c r="C1512" t="s">
        <v>7216</v>
      </c>
      <c r="D1512" t="s">
        <v>6279</v>
      </c>
      <c r="E1512" t="s">
        <v>6008</v>
      </c>
      <c r="F1512" t="s">
        <v>5979</v>
      </c>
      <c r="G1512" t="s">
        <v>5973</v>
      </c>
      <c r="H1512" s="1">
        <v>41220</v>
      </c>
      <c r="I1512" t="s">
        <v>5974</v>
      </c>
      <c r="J1512" t="s">
        <v>6279</v>
      </c>
      <c r="K1512">
        <v>2012</v>
      </c>
      <c r="L1512" t="s">
        <v>405</v>
      </c>
      <c r="M1512">
        <v>0</v>
      </c>
      <c r="N1512">
        <v>24</v>
      </c>
      <c r="O1512">
        <v>1</v>
      </c>
      <c r="P1512">
        <v>2</v>
      </c>
      <c r="Q1512" t="s">
        <v>10</v>
      </c>
      <c r="R1512" t="s">
        <v>48</v>
      </c>
      <c r="S1512">
        <v>4.1666666666666699E-2</v>
      </c>
      <c r="T1512">
        <v>11</v>
      </c>
      <c r="U1512">
        <v>4</v>
      </c>
    </row>
    <row r="1513" spans="1:21" x14ac:dyDescent="0.25">
      <c r="A1513" t="s">
        <v>2856</v>
      </c>
      <c r="B1513" s="1">
        <v>41218</v>
      </c>
      <c r="C1513" t="s">
        <v>6560</v>
      </c>
      <c r="D1513" t="s">
        <v>6837</v>
      </c>
      <c r="E1513" t="s">
        <v>6008</v>
      </c>
      <c r="F1513" t="s">
        <v>5979</v>
      </c>
      <c r="G1513" t="s">
        <v>5968</v>
      </c>
      <c r="H1513" s="1">
        <v>41222</v>
      </c>
      <c r="I1513" t="s">
        <v>5974</v>
      </c>
      <c r="J1513" t="s">
        <v>6045</v>
      </c>
      <c r="K1513">
        <v>2012</v>
      </c>
      <c r="L1513" t="s">
        <v>1197</v>
      </c>
      <c r="M1513">
        <v>0</v>
      </c>
      <c r="N1513">
        <v>78</v>
      </c>
      <c r="O1513">
        <v>24</v>
      </c>
      <c r="P1513">
        <v>6</v>
      </c>
      <c r="Q1513" t="s">
        <v>10</v>
      </c>
      <c r="R1513" t="s">
        <v>48</v>
      </c>
      <c r="S1513">
        <v>0.30769230769230799</v>
      </c>
      <c r="T1513">
        <v>11</v>
      </c>
      <c r="U1513">
        <v>4</v>
      </c>
    </row>
    <row r="1514" spans="1:21" x14ac:dyDescent="0.25">
      <c r="A1514" t="s">
        <v>2860</v>
      </c>
      <c r="B1514" s="1">
        <v>41218</v>
      </c>
      <c r="C1514" t="s">
        <v>6407</v>
      </c>
      <c r="D1514" t="s">
        <v>6258</v>
      </c>
      <c r="E1514" t="s">
        <v>6008</v>
      </c>
      <c r="F1514" t="s">
        <v>5979</v>
      </c>
      <c r="G1514" t="s">
        <v>5973</v>
      </c>
      <c r="H1514" s="1">
        <v>41223</v>
      </c>
      <c r="I1514" t="s">
        <v>5974</v>
      </c>
      <c r="J1514" t="s">
        <v>6045</v>
      </c>
      <c r="K1514">
        <v>2012</v>
      </c>
      <c r="L1514" t="s">
        <v>1094</v>
      </c>
      <c r="M1514">
        <v>0</v>
      </c>
      <c r="N1514">
        <v>42</v>
      </c>
      <c r="O1514">
        <v>15</v>
      </c>
      <c r="P1514">
        <v>3</v>
      </c>
      <c r="Q1514" t="s">
        <v>10</v>
      </c>
      <c r="R1514" t="s">
        <v>48</v>
      </c>
      <c r="S1514">
        <v>0.35714285714285698</v>
      </c>
      <c r="T1514">
        <v>11</v>
      </c>
      <c r="U1514">
        <v>4</v>
      </c>
    </row>
    <row r="1515" spans="1:21" x14ac:dyDescent="0.25">
      <c r="A1515" t="s">
        <v>3115</v>
      </c>
      <c r="B1515" s="1">
        <v>41270</v>
      </c>
      <c r="C1515" t="s">
        <v>6488</v>
      </c>
      <c r="D1515" t="s">
        <v>6271</v>
      </c>
      <c r="E1515" t="s">
        <v>6008</v>
      </c>
      <c r="F1515" t="s">
        <v>5979</v>
      </c>
      <c r="G1515" t="s">
        <v>5973</v>
      </c>
      <c r="H1515" s="1">
        <v>41277</v>
      </c>
      <c r="I1515" t="s">
        <v>5974</v>
      </c>
      <c r="J1515" t="s">
        <v>6045</v>
      </c>
      <c r="K1515">
        <v>2012</v>
      </c>
      <c r="L1515" t="s">
        <v>1779</v>
      </c>
      <c r="M1515">
        <v>0</v>
      </c>
      <c r="N1515">
        <v>27</v>
      </c>
      <c r="O1515">
        <v>6</v>
      </c>
      <c r="P1515">
        <v>4</v>
      </c>
      <c r="Q1515" t="s">
        <v>10</v>
      </c>
      <c r="R1515" t="s">
        <v>48</v>
      </c>
      <c r="S1515">
        <v>0.22222222222222199</v>
      </c>
      <c r="T1515">
        <v>12</v>
      </c>
      <c r="U1515">
        <v>4</v>
      </c>
    </row>
    <row r="1516" spans="1:21" x14ac:dyDescent="0.25">
      <c r="A1516" t="s">
        <v>3149</v>
      </c>
      <c r="B1516" s="1">
        <v>41277</v>
      </c>
      <c r="C1516" t="s">
        <v>6353</v>
      </c>
      <c r="D1516" t="s">
        <v>6567</v>
      </c>
      <c r="E1516" t="s">
        <v>6008</v>
      </c>
      <c r="F1516" t="s">
        <v>5979</v>
      </c>
      <c r="G1516" t="s">
        <v>5983</v>
      </c>
      <c r="H1516" s="1">
        <v>41281</v>
      </c>
      <c r="I1516" t="s">
        <v>5974</v>
      </c>
      <c r="J1516" t="s">
        <v>6045</v>
      </c>
      <c r="K1516">
        <v>2013</v>
      </c>
      <c r="L1516" t="s">
        <v>1779</v>
      </c>
      <c r="M1516">
        <v>0</v>
      </c>
      <c r="N1516">
        <v>27</v>
      </c>
      <c r="O1516">
        <v>6</v>
      </c>
      <c r="P1516">
        <v>4</v>
      </c>
      <c r="Q1516" t="s">
        <v>10</v>
      </c>
      <c r="R1516" t="s">
        <v>48</v>
      </c>
      <c r="S1516">
        <v>0.22222222222222199</v>
      </c>
      <c r="T1516">
        <v>1</v>
      </c>
      <c r="U1516">
        <v>1</v>
      </c>
    </row>
    <row r="1517" spans="1:21" x14ac:dyDescent="0.25">
      <c r="A1517" t="s">
        <v>3210</v>
      </c>
      <c r="B1517" s="1">
        <v>41302</v>
      </c>
      <c r="C1517" t="s">
        <v>6566</v>
      </c>
      <c r="D1517" t="s">
        <v>6156</v>
      </c>
      <c r="E1517" t="s">
        <v>6008</v>
      </c>
      <c r="F1517" t="s">
        <v>5979</v>
      </c>
      <c r="G1517" t="s">
        <v>5973</v>
      </c>
      <c r="H1517" s="1">
        <v>41307</v>
      </c>
      <c r="I1517" t="s">
        <v>5974</v>
      </c>
      <c r="J1517" t="s">
        <v>6045</v>
      </c>
      <c r="K1517">
        <v>2013</v>
      </c>
      <c r="L1517" t="s">
        <v>746</v>
      </c>
      <c r="M1517">
        <v>0</v>
      </c>
      <c r="N1517">
        <v>98</v>
      </c>
      <c r="O1517">
        <v>39</v>
      </c>
      <c r="P1517">
        <v>2</v>
      </c>
      <c r="Q1517" t="s">
        <v>10</v>
      </c>
      <c r="R1517" t="s">
        <v>48</v>
      </c>
      <c r="S1517">
        <v>0.397959183673469</v>
      </c>
      <c r="T1517">
        <v>1</v>
      </c>
      <c r="U1517">
        <v>1</v>
      </c>
    </row>
    <row r="1518" spans="1:21" x14ac:dyDescent="0.25">
      <c r="A1518" t="s">
        <v>3210</v>
      </c>
      <c r="B1518" s="1">
        <v>41302</v>
      </c>
      <c r="C1518" t="s">
        <v>6566</v>
      </c>
      <c r="D1518" t="s">
        <v>6156</v>
      </c>
      <c r="E1518" t="s">
        <v>6008</v>
      </c>
      <c r="F1518" t="s">
        <v>5979</v>
      </c>
      <c r="G1518" t="s">
        <v>5973</v>
      </c>
      <c r="H1518" s="1">
        <v>41307</v>
      </c>
      <c r="I1518" t="s">
        <v>5974</v>
      </c>
      <c r="J1518" t="s">
        <v>6045</v>
      </c>
      <c r="K1518">
        <v>2013</v>
      </c>
      <c r="L1518" t="s">
        <v>1470</v>
      </c>
      <c r="M1518">
        <v>0</v>
      </c>
      <c r="N1518">
        <v>88</v>
      </c>
      <c r="O1518">
        <v>19</v>
      </c>
      <c r="P1518">
        <v>3</v>
      </c>
      <c r="Q1518" t="s">
        <v>10</v>
      </c>
      <c r="R1518" t="s">
        <v>48</v>
      </c>
      <c r="S1518">
        <v>0.21590909090909099</v>
      </c>
      <c r="T1518">
        <v>1</v>
      </c>
      <c r="U1518">
        <v>1</v>
      </c>
    </row>
    <row r="1519" spans="1:21" x14ac:dyDescent="0.25">
      <c r="A1519" t="s">
        <v>3258</v>
      </c>
      <c r="B1519" s="1">
        <v>41316</v>
      </c>
      <c r="C1519" t="s">
        <v>7174</v>
      </c>
      <c r="D1519" t="s">
        <v>6671</v>
      </c>
      <c r="E1519" t="s">
        <v>6008</v>
      </c>
      <c r="F1519" t="s">
        <v>5979</v>
      </c>
      <c r="G1519" t="s">
        <v>5983</v>
      </c>
      <c r="H1519" s="1">
        <v>41322</v>
      </c>
      <c r="I1519" t="s">
        <v>5974</v>
      </c>
      <c r="J1519" t="s">
        <v>6045</v>
      </c>
      <c r="K1519">
        <v>2013</v>
      </c>
      <c r="L1519" t="s">
        <v>1590</v>
      </c>
      <c r="M1519">
        <v>0</v>
      </c>
      <c r="N1519">
        <v>13</v>
      </c>
      <c r="O1519">
        <v>3</v>
      </c>
      <c r="P1519">
        <v>2</v>
      </c>
      <c r="Q1519" t="s">
        <v>10</v>
      </c>
      <c r="R1519" t="s">
        <v>48</v>
      </c>
      <c r="S1519">
        <v>0.230769230769231</v>
      </c>
      <c r="T1519">
        <v>2</v>
      </c>
      <c r="U1519">
        <v>1</v>
      </c>
    </row>
    <row r="1520" spans="1:21" x14ac:dyDescent="0.25">
      <c r="A1520" t="s">
        <v>3258</v>
      </c>
      <c r="B1520" s="1">
        <v>41316</v>
      </c>
      <c r="C1520" t="s">
        <v>7174</v>
      </c>
      <c r="D1520" t="s">
        <v>6671</v>
      </c>
      <c r="E1520" t="s">
        <v>6008</v>
      </c>
      <c r="F1520" t="s">
        <v>5979</v>
      </c>
      <c r="G1520" t="s">
        <v>5983</v>
      </c>
      <c r="H1520" s="1">
        <v>41322</v>
      </c>
      <c r="I1520" t="s">
        <v>5974</v>
      </c>
      <c r="J1520" t="s">
        <v>6045</v>
      </c>
      <c r="K1520">
        <v>2013</v>
      </c>
      <c r="L1520" t="s">
        <v>87</v>
      </c>
      <c r="M1520">
        <v>0</v>
      </c>
      <c r="N1520">
        <v>145</v>
      </c>
      <c r="O1520">
        <v>44</v>
      </c>
      <c r="P1520">
        <v>3</v>
      </c>
      <c r="Q1520" t="s">
        <v>10</v>
      </c>
      <c r="R1520" t="s">
        <v>48</v>
      </c>
      <c r="S1520">
        <v>0.30344827586206902</v>
      </c>
      <c r="T1520">
        <v>2</v>
      </c>
      <c r="U1520">
        <v>1</v>
      </c>
    </row>
    <row r="1521" spans="1:21" x14ac:dyDescent="0.25">
      <c r="A1521" t="s">
        <v>3264</v>
      </c>
      <c r="B1521" s="1">
        <v>41317</v>
      </c>
      <c r="C1521" t="s">
        <v>6927</v>
      </c>
      <c r="D1521" t="s">
        <v>6325</v>
      </c>
      <c r="E1521" t="s">
        <v>6008</v>
      </c>
      <c r="F1521" t="s">
        <v>5979</v>
      </c>
      <c r="G1521" t="s">
        <v>5973</v>
      </c>
      <c r="H1521" s="1">
        <v>41322</v>
      </c>
      <c r="I1521" t="s">
        <v>5974</v>
      </c>
      <c r="J1521" t="s">
        <v>6325</v>
      </c>
      <c r="K1521">
        <v>2013</v>
      </c>
      <c r="L1521" t="s">
        <v>1118</v>
      </c>
      <c r="M1521">
        <v>0</v>
      </c>
      <c r="N1521">
        <v>123</v>
      </c>
      <c r="O1521">
        <v>17</v>
      </c>
      <c r="P1521">
        <v>9</v>
      </c>
      <c r="Q1521" t="s">
        <v>10</v>
      </c>
      <c r="R1521" t="s">
        <v>48</v>
      </c>
      <c r="S1521">
        <v>0.138211382113821</v>
      </c>
      <c r="T1521">
        <v>2</v>
      </c>
      <c r="U1521">
        <v>1</v>
      </c>
    </row>
    <row r="1522" spans="1:21" x14ac:dyDescent="0.25">
      <c r="A1522" t="s">
        <v>3488</v>
      </c>
      <c r="B1522" s="1">
        <v>41401</v>
      </c>
      <c r="C1522" t="s">
        <v>7401</v>
      </c>
      <c r="D1522" t="s">
        <v>6594</v>
      </c>
      <c r="E1522" t="s">
        <v>6008</v>
      </c>
      <c r="F1522" t="s">
        <v>5979</v>
      </c>
      <c r="G1522" t="s">
        <v>5968</v>
      </c>
      <c r="H1522" s="1">
        <v>41405</v>
      </c>
      <c r="I1522" t="s">
        <v>5974</v>
      </c>
      <c r="J1522" t="s">
        <v>6045</v>
      </c>
      <c r="K1522">
        <v>2013</v>
      </c>
      <c r="L1522" t="s">
        <v>1120</v>
      </c>
      <c r="M1522">
        <v>0</v>
      </c>
      <c r="N1522">
        <v>43</v>
      </c>
      <c r="O1522">
        <v>2</v>
      </c>
      <c r="P1522">
        <v>3</v>
      </c>
      <c r="Q1522" t="s">
        <v>10</v>
      </c>
      <c r="R1522" t="s">
        <v>48</v>
      </c>
      <c r="S1522">
        <v>4.6511627906976702E-2</v>
      </c>
      <c r="T1522">
        <v>5</v>
      </c>
      <c r="U1522">
        <v>2</v>
      </c>
    </row>
    <row r="1523" spans="1:21" x14ac:dyDescent="0.25">
      <c r="A1523" t="s">
        <v>3498</v>
      </c>
      <c r="B1523" s="1">
        <v>41406</v>
      </c>
      <c r="C1523" t="s">
        <v>6446</v>
      </c>
      <c r="D1523" t="s">
        <v>7495</v>
      </c>
      <c r="E1523" t="s">
        <v>6008</v>
      </c>
      <c r="F1523" t="s">
        <v>5979</v>
      </c>
      <c r="G1523" t="s">
        <v>5973</v>
      </c>
      <c r="H1523" s="1">
        <v>41410</v>
      </c>
      <c r="I1523" t="s">
        <v>5974</v>
      </c>
      <c r="J1523" t="s">
        <v>6045</v>
      </c>
      <c r="K1523">
        <v>2013</v>
      </c>
      <c r="L1523" t="s">
        <v>1456</v>
      </c>
      <c r="M1523">
        <v>0</v>
      </c>
      <c r="N1523">
        <v>38</v>
      </c>
      <c r="O1523">
        <v>17</v>
      </c>
      <c r="P1523">
        <v>3</v>
      </c>
      <c r="Q1523" t="s">
        <v>10</v>
      </c>
      <c r="R1523" t="s">
        <v>48</v>
      </c>
      <c r="S1523">
        <v>0.44736842105263203</v>
      </c>
      <c r="T1523">
        <v>5</v>
      </c>
      <c r="U1523">
        <v>2</v>
      </c>
    </row>
    <row r="1524" spans="1:21" x14ac:dyDescent="0.25">
      <c r="A1524" t="s">
        <v>3513</v>
      </c>
      <c r="B1524" s="1">
        <v>41410</v>
      </c>
      <c r="C1524" t="s">
        <v>6429</v>
      </c>
      <c r="D1524" t="s">
        <v>7557</v>
      </c>
      <c r="E1524" t="s">
        <v>6008</v>
      </c>
      <c r="F1524" t="s">
        <v>5979</v>
      </c>
      <c r="G1524" t="s">
        <v>5973</v>
      </c>
      <c r="H1524" s="1">
        <v>41414</v>
      </c>
      <c r="I1524" t="s">
        <v>5974</v>
      </c>
      <c r="J1524" t="s">
        <v>6287</v>
      </c>
      <c r="K1524">
        <v>2013</v>
      </c>
      <c r="L1524" t="s">
        <v>1344</v>
      </c>
      <c r="M1524">
        <v>0</v>
      </c>
      <c r="N1524">
        <v>87</v>
      </c>
      <c r="O1524">
        <v>25</v>
      </c>
      <c r="P1524">
        <v>3</v>
      </c>
      <c r="Q1524" t="s">
        <v>10</v>
      </c>
      <c r="R1524" t="s">
        <v>48</v>
      </c>
      <c r="S1524">
        <v>0.28735632183908</v>
      </c>
      <c r="T1524">
        <v>5</v>
      </c>
      <c r="U1524">
        <v>2</v>
      </c>
    </row>
    <row r="1525" spans="1:21" x14ac:dyDescent="0.25">
      <c r="A1525" t="s">
        <v>3543</v>
      </c>
      <c r="B1525" s="1">
        <v>41422</v>
      </c>
      <c r="C1525" t="s">
        <v>6406</v>
      </c>
      <c r="D1525" t="s">
        <v>6189</v>
      </c>
      <c r="E1525" t="s">
        <v>6008</v>
      </c>
      <c r="F1525" t="s">
        <v>5979</v>
      </c>
      <c r="G1525" t="s">
        <v>5973</v>
      </c>
      <c r="H1525" s="1">
        <v>41426</v>
      </c>
      <c r="I1525" t="s">
        <v>5974</v>
      </c>
      <c r="J1525" t="s">
        <v>6079</v>
      </c>
      <c r="K1525">
        <v>2013</v>
      </c>
      <c r="L1525" t="s">
        <v>1859</v>
      </c>
      <c r="M1525">
        <v>0</v>
      </c>
      <c r="N1525">
        <v>61</v>
      </c>
      <c r="O1525">
        <v>28</v>
      </c>
      <c r="P1525">
        <v>2</v>
      </c>
      <c r="Q1525" t="s">
        <v>10</v>
      </c>
      <c r="R1525" t="s">
        <v>48</v>
      </c>
      <c r="S1525">
        <v>0.45901639344262302</v>
      </c>
      <c r="T1525">
        <v>5</v>
      </c>
      <c r="U1525">
        <v>2</v>
      </c>
    </row>
    <row r="1526" spans="1:21" x14ac:dyDescent="0.25">
      <c r="A1526" t="s">
        <v>3638</v>
      </c>
      <c r="B1526" s="1">
        <v>41438</v>
      </c>
      <c r="C1526" t="s">
        <v>7110</v>
      </c>
      <c r="D1526" t="s">
        <v>6788</v>
      </c>
      <c r="E1526" t="s">
        <v>6008</v>
      </c>
      <c r="F1526" t="s">
        <v>5979</v>
      </c>
      <c r="G1526" t="s">
        <v>5983</v>
      </c>
      <c r="H1526" s="1">
        <v>41442</v>
      </c>
      <c r="I1526" t="s">
        <v>5974</v>
      </c>
      <c r="J1526" t="s">
        <v>6492</v>
      </c>
      <c r="K1526">
        <v>2013</v>
      </c>
      <c r="L1526" t="s">
        <v>364</v>
      </c>
      <c r="M1526">
        <v>0</v>
      </c>
      <c r="N1526">
        <v>49</v>
      </c>
      <c r="O1526">
        <v>5</v>
      </c>
      <c r="P1526">
        <v>1</v>
      </c>
      <c r="Q1526" t="s">
        <v>10</v>
      </c>
      <c r="R1526" t="s">
        <v>48</v>
      </c>
      <c r="S1526">
        <v>0.102040816326531</v>
      </c>
      <c r="T1526">
        <v>6</v>
      </c>
      <c r="U1526">
        <v>2</v>
      </c>
    </row>
    <row r="1527" spans="1:21" x14ac:dyDescent="0.25">
      <c r="A1527" t="s">
        <v>3723</v>
      </c>
      <c r="B1527" s="1">
        <v>41454</v>
      </c>
      <c r="C1527" t="s">
        <v>6520</v>
      </c>
      <c r="D1527" t="s">
        <v>6187</v>
      </c>
      <c r="E1527" t="s">
        <v>6008</v>
      </c>
      <c r="F1527" t="s">
        <v>5979</v>
      </c>
      <c r="G1527" t="s">
        <v>5973</v>
      </c>
      <c r="H1527" s="1">
        <v>41458</v>
      </c>
      <c r="I1527" t="s">
        <v>5974</v>
      </c>
      <c r="J1527" t="s">
        <v>6045</v>
      </c>
      <c r="K1527">
        <v>2013</v>
      </c>
      <c r="L1527" t="s">
        <v>1068</v>
      </c>
      <c r="M1527">
        <v>0</v>
      </c>
      <c r="N1527">
        <v>29</v>
      </c>
      <c r="O1527">
        <v>10</v>
      </c>
      <c r="P1527">
        <v>2</v>
      </c>
      <c r="Q1527" t="s">
        <v>10</v>
      </c>
      <c r="R1527" t="s">
        <v>48</v>
      </c>
      <c r="S1527">
        <v>0.34482758620689702</v>
      </c>
      <c r="T1527">
        <v>6</v>
      </c>
      <c r="U1527">
        <v>2</v>
      </c>
    </row>
    <row r="1528" spans="1:21" x14ac:dyDescent="0.25">
      <c r="A1528" t="s">
        <v>3728</v>
      </c>
      <c r="B1528" s="1">
        <v>41456</v>
      </c>
      <c r="C1528" t="s">
        <v>6407</v>
      </c>
      <c r="D1528" t="s">
        <v>6491</v>
      </c>
      <c r="E1528" t="s">
        <v>6008</v>
      </c>
      <c r="F1528" t="s">
        <v>5979</v>
      </c>
      <c r="G1528" t="s">
        <v>5973</v>
      </c>
      <c r="H1528" s="1">
        <v>41462</v>
      </c>
      <c r="I1528" t="s">
        <v>5974</v>
      </c>
      <c r="J1528" t="s">
        <v>6492</v>
      </c>
      <c r="K1528">
        <v>2013</v>
      </c>
      <c r="L1528" t="s">
        <v>85</v>
      </c>
      <c r="M1528">
        <v>0</v>
      </c>
      <c r="N1528">
        <v>255</v>
      </c>
      <c r="O1528">
        <v>74</v>
      </c>
      <c r="P1528">
        <v>5</v>
      </c>
      <c r="Q1528" t="s">
        <v>10</v>
      </c>
      <c r="R1528" t="s">
        <v>48</v>
      </c>
      <c r="S1528">
        <v>0.29019607843137302</v>
      </c>
      <c r="T1528">
        <v>7</v>
      </c>
      <c r="U1528">
        <v>3</v>
      </c>
    </row>
    <row r="1529" spans="1:21" x14ac:dyDescent="0.25">
      <c r="A1529" t="s">
        <v>3857</v>
      </c>
      <c r="B1529" s="1">
        <v>41496</v>
      </c>
      <c r="C1529" t="s">
        <v>7612</v>
      </c>
      <c r="D1529" t="s">
        <v>6236</v>
      </c>
      <c r="E1529" t="s">
        <v>6008</v>
      </c>
      <c r="F1529" t="s">
        <v>5979</v>
      </c>
      <c r="G1529" t="s">
        <v>5973</v>
      </c>
      <c r="H1529" s="1">
        <v>41500</v>
      </c>
      <c r="I1529" t="s">
        <v>5974</v>
      </c>
      <c r="J1529" t="s">
        <v>6045</v>
      </c>
      <c r="K1529">
        <v>2013</v>
      </c>
      <c r="L1529" t="s">
        <v>1812</v>
      </c>
      <c r="M1529">
        <v>0</v>
      </c>
      <c r="N1529">
        <v>8</v>
      </c>
      <c r="O1529">
        <v>1</v>
      </c>
      <c r="P1529">
        <v>2</v>
      </c>
      <c r="Q1529" t="s">
        <v>10</v>
      </c>
      <c r="R1529" t="s">
        <v>48</v>
      </c>
      <c r="S1529">
        <v>0.125</v>
      </c>
      <c r="T1529">
        <v>8</v>
      </c>
      <c r="U1529">
        <v>3</v>
      </c>
    </row>
    <row r="1530" spans="1:21" x14ac:dyDescent="0.25">
      <c r="A1530" t="s">
        <v>3900</v>
      </c>
      <c r="B1530" s="1">
        <v>41502</v>
      </c>
      <c r="C1530" t="s">
        <v>6390</v>
      </c>
      <c r="D1530" t="s">
        <v>6135</v>
      </c>
      <c r="E1530" t="s">
        <v>6008</v>
      </c>
      <c r="F1530" t="s">
        <v>5979</v>
      </c>
      <c r="G1530" t="s">
        <v>5983</v>
      </c>
      <c r="H1530" s="1">
        <v>41506</v>
      </c>
      <c r="I1530" t="s">
        <v>5974</v>
      </c>
      <c r="J1530" t="s">
        <v>6045</v>
      </c>
      <c r="K1530">
        <v>2013</v>
      </c>
      <c r="L1530" t="s">
        <v>120</v>
      </c>
      <c r="M1530">
        <v>0</v>
      </c>
      <c r="N1530">
        <v>26</v>
      </c>
      <c r="O1530">
        <v>10</v>
      </c>
      <c r="P1530">
        <v>2</v>
      </c>
      <c r="Q1530" t="s">
        <v>10</v>
      </c>
      <c r="R1530" t="s">
        <v>48</v>
      </c>
      <c r="S1530">
        <v>0.38461538461538503</v>
      </c>
      <c r="T1530">
        <v>8</v>
      </c>
      <c r="U1530">
        <v>3</v>
      </c>
    </row>
    <row r="1531" spans="1:21" x14ac:dyDescent="0.25">
      <c r="A1531" t="s">
        <v>3908</v>
      </c>
      <c r="B1531" s="1">
        <v>41503</v>
      </c>
      <c r="C1531" t="s">
        <v>6251</v>
      </c>
      <c r="D1531" t="s">
        <v>6156</v>
      </c>
      <c r="E1531" t="s">
        <v>6008</v>
      </c>
      <c r="F1531" t="s">
        <v>5979</v>
      </c>
      <c r="G1531" t="s">
        <v>5983</v>
      </c>
      <c r="H1531" s="1">
        <v>41507</v>
      </c>
      <c r="I1531" t="s">
        <v>5974</v>
      </c>
      <c r="J1531" t="s">
        <v>6045</v>
      </c>
      <c r="K1531">
        <v>2013</v>
      </c>
      <c r="L1531" t="s">
        <v>224</v>
      </c>
      <c r="M1531">
        <v>0</v>
      </c>
      <c r="N1531">
        <v>82</v>
      </c>
      <c r="O1531">
        <v>24</v>
      </c>
      <c r="P1531">
        <v>6</v>
      </c>
      <c r="Q1531" t="s">
        <v>10</v>
      </c>
      <c r="R1531" t="s">
        <v>48</v>
      </c>
      <c r="S1531">
        <v>0.292682926829268</v>
      </c>
      <c r="T1531">
        <v>8</v>
      </c>
      <c r="U1531">
        <v>3</v>
      </c>
    </row>
    <row r="1532" spans="1:21" x14ac:dyDescent="0.25">
      <c r="A1532" t="s">
        <v>3913</v>
      </c>
      <c r="B1532" s="1">
        <v>41505</v>
      </c>
      <c r="C1532" t="s">
        <v>7036</v>
      </c>
      <c r="D1532" t="s">
        <v>6578</v>
      </c>
      <c r="E1532" t="s">
        <v>6008</v>
      </c>
      <c r="F1532" t="s">
        <v>5979</v>
      </c>
      <c r="G1532" t="s">
        <v>5973</v>
      </c>
      <c r="H1532" s="1">
        <v>41509</v>
      </c>
      <c r="I1532" t="s">
        <v>5974</v>
      </c>
      <c r="J1532" t="s">
        <v>6579</v>
      </c>
      <c r="K1532">
        <v>2013</v>
      </c>
      <c r="L1532" t="s">
        <v>376</v>
      </c>
      <c r="M1532">
        <v>0</v>
      </c>
      <c r="N1532">
        <v>249</v>
      </c>
      <c r="O1532">
        <v>70</v>
      </c>
      <c r="P1532">
        <v>5</v>
      </c>
      <c r="Q1532" t="s">
        <v>10</v>
      </c>
      <c r="R1532" t="s">
        <v>48</v>
      </c>
      <c r="S1532">
        <v>0.28112449799196798</v>
      </c>
      <c r="T1532">
        <v>8</v>
      </c>
      <c r="U1532">
        <v>3</v>
      </c>
    </row>
    <row r="1533" spans="1:21" x14ac:dyDescent="0.25">
      <c r="A1533" t="s">
        <v>3946</v>
      </c>
      <c r="B1533" s="1">
        <v>41511</v>
      </c>
      <c r="C1533" t="s">
        <v>6591</v>
      </c>
      <c r="D1533" t="s">
        <v>6197</v>
      </c>
      <c r="E1533" t="s">
        <v>6008</v>
      </c>
      <c r="F1533" t="s">
        <v>5979</v>
      </c>
      <c r="G1533" t="s">
        <v>5983</v>
      </c>
      <c r="H1533" s="1">
        <v>41517</v>
      </c>
      <c r="I1533" t="s">
        <v>5974</v>
      </c>
      <c r="J1533" t="s">
        <v>6198</v>
      </c>
      <c r="K1533">
        <v>2013</v>
      </c>
      <c r="L1533" t="s">
        <v>1990</v>
      </c>
      <c r="M1533">
        <v>0</v>
      </c>
      <c r="N1533">
        <v>28</v>
      </c>
      <c r="O1533">
        <v>6</v>
      </c>
      <c r="P1533">
        <v>2</v>
      </c>
      <c r="Q1533" t="s">
        <v>10</v>
      </c>
      <c r="R1533" t="s">
        <v>48</v>
      </c>
      <c r="S1533">
        <v>0.214285714285714</v>
      </c>
      <c r="T1533">
        <v>8</v>
      </c>
      <c r="U1533">
        <v>3</v>
      </c>
    </row>
    <row r="1534" spans="1:21" x14ac:dyDescent="0.25">
      <c r="A1534" t="s">
        <v>3946</v>
      </c>
      <c r="B1534" s="1">
        <v>41511</v>
      </c>
      <c r="C1534" t="s">
        <v>6591</v>
      </c>
      <c r="D1534" t="s">
        <v>6197</v>
      </c>
      <c r="E1534" t="s">
        <v>6008</v>
      </c>
      <c r="F1534" t="s">
        <v>5979</v>
      </c>
      <c r="G1534" t="s">
        <v>5983</v>
      </c>
      <c r="H1534" s="1">
        <v>41517</v>
      </c>
      <c r="I1534" t="s">
        <v>5974</v>
      </c>
      <c r="J1534" t="s">
        <v>6198</v>
      </c>
      <c r="K1534">
        <v>2013</v>
      </c>
      <c r="L1534" t="s">
        <v>1901</v>
      </c>
      <c r="M1534">
        <v>0</v>
      </c>
      <c r="N1534">
        <v>22</v>
      </c>
      <c r="O1534">
        <v>6</v>
      </c>
      <c r="P1534">
        <v>2</v>
      </c>
      <c r="Q1534" t="s">
        <v>10</v>
      </c>
      <c r="R1534" t="s">
        <v>48</v>
      </c>
      <c r="S1534">
        <v>0.27272727272727298</v>
      </c>
      <c r="T1534">
        <v>8</v>
      </c>
      <c r="U1534">
        <v>3</v>
      </c>
    </row>
    <row r="1535" spans="1:21" x14ac:dyDescent="0.25">
      <c r="A1535" t="s">
        <v>4323</v>
      </c>
      <c r="B1535" s="1">
        <v>41600</v>
      </c>
      <c r="C1535" t="s">
        <v>6003</v>
      </c>
      <c r="D1535" t="s">
        <v>6792</v>
      </c>
      <c r="E1535" t="s">
        <v>6008</v>
      </c>
      <c r="F1535" t="s">
        <v>5979</v>
      </c>
      <c r="G1535" t="s">
        <v>5973</v>
      </c>
      <c r="H1535" s="1">
        <v>41606</v>
      </c>
      <c r="I1535" t="s">
        <v>5974</v>
      </c>
      <c r="J1535" t="s">
        <v>6045</v>
      </c>
      <c r="K1535">
        <v>2013</v>
      </c>
      <c r="L1535" t="s">
        <v>55</v>
      </c>
      <c r="M1535">
        <v>0</v>
      </c>
      <c r="N1535">
        <v>59</v>
      </c>
      <c r="O1535">
        <v>22</v>
      </c>
      <c r="P1535">
        <v>7</v>
      </c>
      <c r="Q1535" t="s">
        <v>10</v>
      </c>
      <c r="R1535" t="s">
        <v>48</v>
      </c>
      <c r="S1535">
        <v>0.37288135593220301</v>
      </c>
      <c r="T1535">
        <v>11</v>
      </c>
      <c r="U1535">
        <v>4</v>
      </c>
    </row>
    <row r="1536" spans="1:21" x14ac:dyDescent="0.25">
      <c r="A1536" t="s">
        <v>4349</v>
      </c>
      <c r="B1536" s="1">
        <v>41606</v>
      </c>
      <c r="C1536" t="s">
        <v>6790</v>
      </c>
      <c r="D1536" t="s">
        <v>6271</v>
      </c>
      <c r="E1536" t="s">
        <v>6008</v>
      </c>
      <c r="F1536" t="s">
        <v>5979</v>
      </c>
      <c r="G1536" t="s">
        <v>5968</v>
      </c>
      <c r="H1536" s="1">
        <v>41610</v>
      </c>
      <c r="I1536" t="s">
        <v>5974</v>
      </c>
      <c r="J1536" t="s">
        <v>6045</v>
      </c>
      <c r="K1536">
        <v>2013</v>
      </c>
      <c r="L1536" t="s">
        <v>1065</v>
      </c>
      <c r="M1536">
        <v>0</v>
      </c>
      <c r="N1536">
        <v>19</v>
      </c>
      <c r="O1536">
        <v>8</v>
      </c>
      <c r="P1536">
        <v>2</v>
      </c>
      <c r="Q1536" t="s">
        <v>10</v>
      </c>
      <c r="R1536" t="s">
        <v>48</v>
      </c>
      <c r="S1536">
        <v>0.42105263157894701</v>
      </c>
      <c r="T1536">
        <v>11</v>
      </c>
      <c r="U1536">
        <v>4</v>
      </c>
    </row>
    <row r="1537" spans="1:21" x14ac:dyDescent="0.25">
      <c r="A1537" t="s">
        <v>4484</v>
      </c>
      <c r="B1537" s="1">
        <v>41633</v>
      </c>
      <c r="C1537" t="s">
        <v>7426</v>
      </c>
      <c r="D1537" t="s">
        <v>7707</v>
      </c>
      <c r="E1537" t="s">
        <v>6008</v>
      </c>
      <c r="F1537" t="s">
        <v>5979</v>
      </c>
      <c r="G1537" t="s">
        <v>5973</v>
      </c>
      <c r="H1537" s="1">
        <v>41640</v>
      </c>
      <c r="I1537" t="s">
        <v>5974</v>
      </c>
      <c r="J1537" t="s">
        <v>6045</v>
      </c>
      <c r="K1537">
        <v>2013</v>
      </c>
      <c r="L1537" t="s">
        <v>323</v>
      </c>
      <c r="M1537">
        <v>0</v>
      </c>
      <c r="N1537">
        <v>101</v>
      </c>
      <c r="O1537">
        <v>6</v>
      </c>
      <c r="P1537">
        <v>2</v>
      </c>
      <c r="Q1537" t="s">
        <v>10</v>
      </c>
      <c r="R1537" t="s">
        <v>48</v>
      </c>
      <c r="S1537">
        <v>5.9405940594059403E-2</v>
      </c>
      <c r="T1537">
        <v>12</v>
      </c>
      <c r="U1537">
        <v>4</v>
      </c>
    </row>
    <row r="1538" spans="1:21" x14ac:dyDescent="0.25">
      <c r="A1538" t="s">
        <v>4484</v>
      </c>
      <c r="B1538" s="1">
        <v>41633</v>
      </c>
      <c r="C1538" t="s">
        <v>7426</v>
      </c>
      <c r="D1538" t="s">
        <v>7707</v>
      </c>
      <c r="E1538" t="s">
        <v>6008</v>
      </c>
      <c r="F1538" t="s">
        <v>5979</v>
      </c>
      <c r="G1538" t="s">
        <v>5973</v>
      </c>
      <c r="H1538" s="1">
        <v>41640</v>
      </c>
      <c r="I1538" t="s">
        <v>5974</v>
      </c>
      <c r="J1538" t="s">
        <v>6045</v>
      </c>
      <c r="K1538">
        <v>2013</v>
      </c>
      <c r="L1538" t="s">
        <v>746</v>
      </c>
      <c r="M1538">
        <v>0</v>
      </c>
      <c r="N1538">
        <v>394</v>
      </c>
      <c r="O1538">
        <v>157</v>
      </c>
      <c r="P1538">
        <v>8</v>
      </c>
      <c r="Q1538" t="s">
        <v>10</v>
      </c>
      <c r="R1538" t="s">
        <v>48</v>
      </c>
      <c r="S1538">
        <v>0.39847715736040601</v>
      </c>
      <c r="T1538">
        <v>12</v>
      </c>
      <c r="U1538">
        <v>4</v>
      </c>
    </row>
    <row r="1539" spans="1:21" x14ac:dyDescent="0.25">
      <c r="A1539" t="s">
        <v>4500</v>
      </c>
      <c r="B1539" s="1">
        <v>41638</v>
      </c>
      <c r="C1539" t="s">
        <v>6144</v>
      </c>
      <c r="D1539" t="s">
        <v>6818</v>
      </c>
      <c r="E1539" t="s">
        <v>6008</v>
      </c>
      <c r="F1539" t="s">
        <v>5979</v>
      </c>
      <c r="G1539" t="s">
        <v>5973</v>
      </c>
      <c r="H1539" s="1">
        <v>41642</v>
      </c>
      <c r="I1539" t="s">
        <v>5974</v>
      </c>
      <c r="J1539" t="s">
        <v>6579</v>
      </c>
      <c r="K1539">
        <v>2013</v>
      </c>
      <c r="L1539" t="s">
        <v>1554</v>
      </c>
      <c r="M1539">
        <v>0</v>
      </c>
      <c r="N1539">
        <v>92</v>
      </c>
      <c r="O1539">
        <v>5</v>
      </c>
      <c r="P1539">
        <v>6</v>
      </c>
      <c r="Q1539" t="s">
        <v>10</v>
      </c>
      <c r="R1539" t="s">
        <v>48</v>
      </c>
      <c r="S1539">
        <v>5.4347826086956499E-2</v>
      </c>
      <c r="T1539">
        <v>12</v>
      </c>
      <c r="U1539">
        <v>4</v>
      </c>
    </row>
    <row r="1540" spans="1:21" x14ac:dyDescent="0.25">
      <c r="A1540" t="s">
        <v>4559</v>
      </c>
      <c r="B1540" s="1">
        <v>41655</v>
      </c>
      <c r="C1540" t="s">
        <v>6295</v>
      </c>
      <c r="D1540" t="s">
        <v>6108</v>
      </c>
      <c r="E1540" t="s">
        <v>6008</v>
      </c>
      <c r="F1540" t="s">
        <v>5979</v>
      </c>
      <c r="G1540" t="s">
        <v>5973</v>
      </c>
      <c r="H1540" s="1">
        <v>41660</v>
      </c>
      <c r="I1540" t="s">
        <v>5974</v>
      </c>
      <c r="J1540" t="s">
        <v>6109</v>
      </c>
      <c r="K1540">
        <v>2014</v>
      </c>
      <c r="L1540" t="s">
        <v>1845</v>
      </c>
      <c r="M1540">
        <v>0</v>
      </c>
      <c r="N1540">
        <v>145</v>
      </c>
      <c r="O1540">
        <v>6</v>
      </c>
      <c r="P1540">
        <v>10</v>
      </c>
      <c r="Q1540" t="s">
        <v>10</v>
      </c>
      <c r="R1540" t="s">
        <v>48</v>
      </c>
      <c r="S1540">
        <v>4.13793103448276E-2</v>
      </c>
      <c r="T1540">
        <v>1</v>
      </c>
      <c r="U1540">
        <v>1</v>
      </c>
    </row>
    <row r="1541" spans="1:21" x14ac:dyDescent="0.25">
      <c r="A1541" t="s">
        <v>4566</v>
      </c>
      <c r="B1541" s="1">
        <v>41659</v>
      </c>
      <c r="C1541" t="s">
        <v>7235</v>
      </c>
      <c r="D1541" t="s">
        <v>6007</v>
      </c>
      <c r="E1541" t="s">
        <v>6008</v>
      </c>
      <c r="F1541" t="s">
        <v>5979</v>
      </c>
      <c r="G1541" t="s">
        <v>5973</v>
      </c>
      <c r="H1541" s="1">
        <v>41663</v>
      </c>
      <c r="I1541" t="s">
        <v>5974</v>
      </c>
      <c r="J1541" t="s">
        <v>6009</v>
      </c>
      <c r="K1541">
        <v>2014</v>
      </c>
      <c r="L1541" t="s">
        <v>576</v>
      </c>
      <c r="M1541">
        <v>0</v>
      </c>
      <c r="N1541">
        <v>27</v>
      </c>
      <c r="O1541">
        <v>4</v>
      </c>
      <c r="P1541">
        <v>1</v>
      </c>
      <c r="Q1541" t="s">
        <v>10</v>
      </c>
      <c r="R1541" t="s">
        <v>48</v>
      </c>
      <c r="S1541">
        <v>0.148148148148148</v>
      </c>
      <c r="T1541">
        <v>1</v>
      </c>
      <c r="U1541">
        <v>1</v>
      </c>
    </row>
    <row r="1542" spans="1:21" x14ac:dyDescent="0.25">
      <c r="A1542" t="s">
        <v>4579</v>
      </c>
      <c r="B1542" s="1">
        <v>41661</v>
      </c>
      <c r="C1542" t="s">
        <v>6147</v>
      </c>
      <c r="D1542" t="s">
        <v>6258</v>
      </c>
      <c r="E1542" t="s">
        <v>6008</v>
      </c>
      <c r="F1542" t="s">
        <v>5979</v>
      </c>
      <c r="G1542" t="s">
        <v>5983</v>
      </c>
      <c r="H1542" s="1">
        <v>41665</v>
      </c>
      <c r="I1542" t="s">
        <v>5974</v>
      </c>
      <c r="J1542" t="s">
        <v>6045</v>
      </c>
      <c r="K1542">
        <v>2014</v>
      </c>
      <c r="L1542" t="s">
        <v>1812</v>
      </c>
      <c r="M1542">
        <v>0</v>
      </c>
      <c r="N1542">
        <v>8</v>
      </c>
      <c r="O1542">
        <v>1</v>
      </c>
      <c r="P1542">
        <v>2</v>
      </c>
      <c r="Q1542" t="s">
        <v>10</v>
      </c>
      <c r="R1542" t="s">
        <v>48</v>
      </c>
      <c r="S1542">
        <v>0.125</v>
      </c>
      <c r="T1542">
        <v>1</v>
      </c>
      <c r="U1542">
        <v>1</v>
      </c>
    </row>
    <row r="1543" spans="1:21" x14ac:dyDescent="0.25">
      <c r="A1543" t="s">
        <v>4622</v>
      </c>
      <c r="B1543" s="1">
        <v>41676</v>
      </c>
      <c r="C1543" t="s">
        <v>7085</v>
      </c>
      <c r="D1543" t="s">
        <v>6554</v>
      </c>
      <c r="E1543" t="s">
        <v>6008</v>
      </c>
      <c r="F1543" t="s">
        <v>5979</v>
      </c>
      <c r="G1543" t="s">
        <v>5968</v>
      </c>
      <c r="H1543" s="1">
        <v>41683</v>
      </c>
      <c r="I1543" t="s">
        <v>5974</v>
      </c>
      <c r="J1543" t="s">
        <v>6169</v>
      </c>
      <c r="K1543">
        <v>2014</v>
      </c>
      <c r="L1543" t="s">
        <v>176</v>
      </c>
      <c r="M1543">
        <v>0</v>
      </c>
      <c r="N1543">
        <v>113</v>
      </c>
      <c r="O1543">
        <v>24</v>
      </c>
      <c r="P1543">
        <v>4</v>
      </c>
      <c r="Q1543" t="s">
        <v>10</v>
      </c>
      <c r="R1543" t="s">
        <v>48</v>
      </c>
      <c r="S1543">
        <v>0.212389380530973</v>
      </c>
      <c r="T1543">
        <v>2</v>
      </c>
      <c r="U1543">
        <v>1</v>
      </c>
    </row>
    <row r="1544" spans="1:21" x14ac:dyDescent="0.25">
      <c r="A1544" t="s">
        <v>4773</v>
      </c>
      <c r="B1544" s="1">
        <v>41729</v>
      </c>
      <c r="C1544" t="s">
        <v>7174</v>
      </c>
      <c r="D1544" t="s">
        <v>6698</v>
      </c>
      <c r="E1544" t="s">
        <v>6008</v>
      </c>
      <c r="F1544" t="s">
        <v>5979</v>
      </c>
      <c r="G1544" t="s">
        <v>5983</v>
      </c>
      <c r="H1544" s="1">
        <v>41733</v>
      </c>
      <c r="I1544" t="s">
        <v>5974</v>
      </c>
      <c r="J1544" t="s">
        <v>6109</v>
      </c>
      <c r="K1544">
        <v>2014</v>
      </c>
      <c r="L1544" t="s">
        <v>120</v>
      </c>
      <c r="M1544">
        <v>0</v>
      </c>
      <c r="N1544">
        <v>77</v>
      </c>
      <c r="O1544">
        <v>30</v>
      </c>
      <c r="P1544">
        <v>6</v>
      </c>
      <c r="Q1544" t="s">
        <v>10</v>
      </c>
      <c r="R1544" t="s">
        <v>48</v>
      </c>
      <c r="S1544">
        <v>0.38961038961039002</v>
      </c>
      <c r="T1544">
        <v>3</v>
      </c>
      <c r="U1544">
        <v>1</v>
      </c>
    </row>
    <row r="1545" spans="1:21" x14ac:dyDescent="0.25">
      <c r="A1545" t="s">
        <v>4776</v>
      </c>
      <c r="B1545" s="1">
        <v>41731</v>
      </c>
      <c r="C1545" t="s">
        <v>7286</v>
      </c>
      <c r="D1545" t="s">
        <v>6325</v>
      </c>
      <c r="E1545" t="s">
        <v>6008</v>
      </c>
      <c r="F1545" t="s">
        <v>5979</v>
      </c>
      <c r="G1545" t="s">
        <v>5968</v>
      </c>
      <c r="H1545" s="1">
        <v>41736</v>
      </c>
      <c r="I1545" t="s">
        <v>5974</v>
      </c>
      <c r="J1545" t="s">
        <v>6325</v>
      </c>
      <c r="K1545">
        <v>2014</v>
      </c>
      <c r="L1545" t="s">
        <v>1665</v>
      </c>
      <c r="M1545">
        <v>0</v>
      </c>
      <c r="N1545">
        <v>105</v>
      </c>
      <c r="O1545">
        <v>25</v>
      </c>
      <c r="P1545">
        <v>2</v>
      </c>
      <c r="Q1545" t="s">
        <v>10</v>
      </c>
      <c r="R1545" t="s">
        <v>48</v>
      </c>
      <c r="S1545">
        <v>0.238095238095238</v>
      </c>
      <c r="T1545">
        <v>4</v>
      </c>
      <c r="U1545">
        <v>2</v>
      </c>
    </row>
    <row r="1546" spans="1:21" x14ac:dyDescent="0.25">
      <c r="A1546" t="s">
        <v>4788</v>
      </c>
      <c r="B1546" s="1">
        <v>41736</v>
      </c>
      <c r="C1546" t="s">
        <v>6721</v>
      </c>
      <c r="D1546" t="s">
        <v>6820</v>
      </c>
      <c r="E1546" t="s">
        <v>6008</v>
      </c>
      <c r="F1546" t="s">
        <v>5979</v>
      </c>
      <c r="G1546" t="s">
        <v>5973</v>
      </c>
      <c r="H1546" s="1">
        <v>41740</v>
      </c>
      <c r="I1546" t="s">
        <v>5974</v>
      </c>
      <c r="J1546" t="s">
        <v>6095</v>
      </c>
      <c r="K1546">
        <v>2014</v>
      </c>
      <c r="L1546" t="s">
        <v>1577</v>
      </c>
      <c r="M1546">
        <v>0</v>
      </c>
      <c r="N1546">
        <v>14</v>
      </c>
      <c r="O1546">
        <v>4</v>
      </c>
      <c r="P1546">
        <v>2</v>
      </c>
      <c r="Q1546" t="s">
        <v>10</v>
      </c>
      <c r="R1546" t="s">
        <v>48</v>
      </c>
      <c r="S1546">
        <v>0.28571428571428598</v>
      </c>
      <c r="T1546">
        <v>4</v>
      </c>
      <c r="U1546">
        <v>2</v>
      </c>
    </row>
    <row r="1547" spans="1:21" x14ac:dyDescent="0.25">
      <c r="A1547" t="s">
        <v>4802</v>
      </c>
      <c r="B1547" s="1">
        <v>41740</v>
      </c>
      <c r="C1547" t="s">
        <v>6238</v>
      </c>
      <c r="D1547" t="s">
        <v>6706</v>
      </c>
      <c r="E1547" t="s">
        <v>6008</v>
      </c>
      <c r="F1547" t="s">
        <v>5979</v>
      </c>
      <c r="G1547" t="s">
        <v>5983</v>
      </c>
      <c r="H1547" s="1">
        <v>41745</v>
      </c>
      <c r="I1547" t="s">
        <v>5974</v>
      </c>
      <c r="J1547" t="s">
        <v>6079</v>
      </c>
      <c r="K1547">
        <v>2014</v>
      </c>
      <c r="L1547" t="s">
        <v>651</v>
      </c>
      <c r="M1547">
        <v>0</v>
      </c>
      <c r="N1547">
        <v>39</v>
      </c>
      <c r="O1547">
        <v>3</v>
      </c>
      <c r="P1547">
        <v>3</v>
      </c>
      <c r="Q1547" t="s">
        <v>10</v>
      </c>
      <c r="R1547" t="s">
        <v>48</v>
      </c>
      <c r="S1547">
        <v>7.69230769230769E-2</v>
      </c>
      <c r="T1547">
        <v>4</v>
      </c>
      <c r="U1547">
        <v>2</v>
      </c>
    </row>
    <row r="1548" spans="1:21" x14ac:dyDescent="0.25">
      <c r="A1548" t="s">
        <v>4860</v>
      </c>
      <c r="B1548" s="1">
        <v>41759</v>
      </c>
      <c r="C1548" t="s">
        <v>7164</v>
      </c>
      <c r="D1548" t="s">
        <v>6820</v>
      </c>
      <c r="E1548" t="s">
        <v>6008</v>
      </c>
      <c r="F1548" t="s">
        <v>5979</v>
      </c>
      <c r="G1548" t="s">
        <v>5983</v>
      </c>
      <c r="H1548" s="1">
        <v>41764</v>
      </c>
      <c r="I1548" t="s">
        <v>5974</v>
      </c>
      <c r="J1548" t="s">
        <v>6095</v>
      </c>
      <c r="K1548">
        <v>2014</v>
      </c>
      <c r="L1548" t="s">
        <v>376</v>
      </c>
      <c r="M1548">
        <v>0</v>
      </c>
      <c r="N1548">
        <v>398</v>
      </c>
      <c r="O1548">
        <v>111</v>
      </c>
      <c r="P1548">
        <v>8</v>
      </c>
      <c r="Q1548" t="s">
        <v>10</v>
      </c>
      <c r="R1548" t="s">
        <v>48</v>
      </c>
      <c r="S1548">
        <v>0.27889447236180898</v>
      </c>
      <c r="T1548">
        <v>4</v>
      </c>
      <c r="U1548">
        <v>2</v>
      </c>
    </row>
    <row r="1549" spans="1:21" x14ac:dyDescent="0.25">
      <c r="A1549" t="s">
        <v>4885</v>
      </c>
      <c r="B1549" s="1">
        <v>41767</v>
      </c>
      <c r="C1549" t="s">
        <v>7174</v>
      </c>
      <c r="D1549" t="s">
        <v>7679</v>
      </c>
      <c r="E1549" t="s">
        <v>6008</v>
      </c>
      <c r="F1549" t="s">
        <v>5979</v>
      </c>
      <c r="G1549" t="s">
        <v>5983</v>
      </c>
      <c r="H1549" s="1">
        <v>41771</v>
      </c>
      <c r="I1549" t="s">
        <v>5974</v>
      </c>
      <c r="J1549" t="s">
        <v>6492</v>
      </c>
      <c r="K1549">
        <v>2014</v>
      </c>
      <c r="L1549" t="s">
        <v>2717</v>
      </c>
      <c r="M1549">
        <v>0</v>
      </c>
      <c r="N1549">
        <v>159</v>
      </c>
      <c r="O1549">
        <v>73</v>
      </c>
      <c r="P1549">
        <v>3</v>
      </c>
      <c r="Q1549" t="s">
        <v>10</v>
      </c>
      <c r="R1549" t="s">
        <v>48</v>
      </c>
      <c r="S1549">
        <v>0.45911949685534598</v>
      </c>
      <c r="T1549">
        <v>5</v>
      </c>
      <c r="U1549">
        <v>2</v>
      </c>
    </row>
    <row r="1550" spans="1:21" x14ac:dyDescent="0.25">
      <c r="A1550" t="s">
        <v>4952</v>
      </c>
      <c r="B1550" s="1">
        <v>41793</v>
      </c>
      <c r="C1550" t="s">
        <v>6075</v>
      </c>
      <c r="D1550" t="s">
        <v>6408</v>
      </c>
      <c r="E1550" t="s">
        <v>6008</v>
      </c>
      <c r="F1550" t="s">
        <v>5979</v>
      </c>
      <c r="G1550" t="s">
        <v>5973</v>
      </c>
      <c r="H1550" s="1">
        <v>41798</v>
      </c>
      <c r="I1550" t="s">
        <v>5974</v>
      </c>
      <c r="J1550" t="s">
        <v>6045</v>
      </c>
      <c r="K1550">
        <v>2014</v>
      </c>
      <c r="L1550" t="s">
        <v>1845</v>
      </c>
      <c r="M1550">
        <v>0</v>
      </c>
      <c r="N1550">
        <v>29</v>
      </c>
      <c r="O1550">
        <v>1</v>
      </c>
      <c r="P1550">
        <v>2</v>
      </c>
      <c r="Q1550" t="s">
        <v>10</v>
      </c>
      <c r="R1550" t="s">
        <v>48</v>
      </c>
      <c r="S1550">
        <v>3.4482758620689703E-2</v>
      </c>
      <c r="T1550">
        <v>6</v>
      </c>
      <c r="U1550">
        <v>2</v>
      </c>
    </row>
    <row r="1551" spans="1:21" x14ac:dyDescent="0.25">
      <c r="A1551" t="s">
        <v>5173</v>
      </c>
      <c r="B1551" s="1">
        <v>41853</v>
      </c>
      <c r="C1551" t="s">
        <v>6560</v>
      </c>
      <c r="D1551" t="s">
        <v>6323</v>
      </c>
      <c r="E1551" t="s">
        <v>6008</v>
      </c>
      <c r="F1551" t="s">
        <v>5979</v>
      </c>
      <c r="G1551" t="s">
        <v>5968</v>
      </c>
      <c r="H1551" s="1">
        <v>41858</v>
      </c>
      <c r="I1551" t="s">
        <v>5974</v>
      </c>
      <c r="J1551" t="s">
        <v>6045</v>
      </c>
      <c r="K1551">
        <v>2014</v>
      </c>
      <c r="L1551" t="s">
        <v>1440</v>
      </c>
      <c r="M1551">
        <v>0</v>
      </c>
      <c r="N1551">
        <v>85</v>
      </c>
      <c r="O1551">
        <v>24</v>
      </c>
      <c r="P1551">
        <v>10</v>
      </c>
      <c r="Q1551" t="s">
        <v>10</v>
      </c>
      <c r="R1551" t="s">
        <v>48</v>
      </c>
      <c r="S1551">
        <v>0.28235294117647097</v>
      </c>
      <c r="T1551">
        <v>8</v>
      </c>
      <c r="U1551">
        <v>3</v>
      </c>
    </row>
    <row r="1552" spans="1:21" x14ac:dyDescent="0.25">
      <c r="A1552" t="s">
        <v>5182</v>
      </c>
      <c r="B1552" s="1">
        <v>41855</v>
      </c>
      <c r="C1552" t="s">
        <v>7663</v>
      </c>
      <c r="D1552" t="s">
        <v>7655</v>
      </c>
      <c r="E1552" t="s">
        <v>6008</v>
      </c>
      <c r="F1552" t="s">
        <v>5979</v>
      </c>
      <c r="G1552" t="s">
        <v>5983</v>
      </c>
      <c r="H1552" s="1">
        <v>41859</v>
      </c>
      <c r="I1552" t="s">
        <v>5974</v>
      </c>
      <c r="J1552" t="s">
        <v>6045</v>
      </c>
      <c r="K1552">
        <v>2014</v>
      </c>
      <c r="L1552" t="s">
        <v>293</v>
      </c>
      <c r="M1552">
        <v>0</v>
      </c>
      <c r="N1552">
        <v>106</v>
      </c>
      <c r="O1552">
        <v>49</v>
      </c>
      <c r="P1552">
        <v>8</v>
      </c>
      <c r="Q1552" t="s">
        <v>10</v>
      </c>
      <c r="R1552" t="s">
        <v>48</v>
      </c>
      <c r="S1552">
        <v>0.46226415094339601</v>
      </c>
      <c r="T1552">
        <v>8</v>
      </c>
      <c r="U1552">
        <v>3</v>
      </c>
    </row>
    <row r="1553" spans="1:21" x14ac:dyDescent="0.25">
      <c r="A1553" t="s">
        <v>5246</v>
      </c>
      <c r="B1553" s="1">
        <v>41863</v>
      </c>
      <c r="C1553" t="s">
        <v>7476</v>
      </c>
      <c r="D1553" t="s">
        <v>7204</v>
      </c>
      <c r="E1553" t="s">
        <v>6008</v>
      </c>
      <c r="F1553" t="s">
        <v>5979</v>
      </c>
      <c r="G1553" t="s">
        <v>5983</v>
      </c>
      <c r="H1553" s="1">
        <v>41867</v>
      </c>
      <c r="I1553" t="s">
        <v>5974</v>
      </c>
      <c r="J1553" t="s">
        <v>6045</v>
      </c>
      <c r="K1553">
        <v>2014</v>
      </c>
      <c r="L1553" t="s">
        <v>1665</v>
      </c>
      <c r="M1553">
        <v>0</v>
      </c>
      <c r="N1553">
        <v>473</v>
      </c>
      <c r="O1553">
        <v>113</v>
      </c>
      <c r="P1553">
        <v>9</v>
      </c>
      <c r="Q1553" t="s">
        <v>10</v>
      </c>
      <c r="R1553" t="s">
        <v>48</v>
      </c>
      <c r="S1553">
        <v>0.238900634249471</v>
      </c>
      <c r="T1553">
        <v>8</v>
      </c>
      <c r="U1553">
        <v>3</v>
      </c>
    </row>
    <row r="1554" spans="1:21" x14ac:dyDescent="0.25">
      <c r="A1554" t="s">
        <v>5246</v>
      </c>
      <c r="B1554" s="1">
        <v>41863</v>
      </c>
      <c r="C1554" t="s">
        <v>7476</v>
      </c>
      <c r="D1554" t="s">
        <v>7204</v>
      </c>
      <c r="E1554" t="s">
        <v>6008</v>
      </c>
      <c r="F1554" t="s">
        <v>5979</v>
      </c>
      <c r="G1554" t="s">
        <v>5983</v>
      </c>
      <c r="H1554" s="1">
        <v>41867</v>
      </c>
      <c r="I1554" t="s">
        <v>5974</v>
      </c>
      <c r="J1554" t="s">
        <v>6045</v>
      </c>
      <c r="K1554">
        <v>2014</v>
      </c>
      <c r="L1554" t="s">
        <v>1470</v>
      </c>
      <c r="M1554">
        <v>0</v>
      </c>
      <c r="N1554">
        <v>118</v>
      </c>
      <c r="O1554">
        <v>25</v>
      </c>
      <c r="P1554">
        <v>4</v>
      </c>
      <c r="Q1554" t="s">
        <v>10</v>
      </c>
      <c r="R1554" t="s">
        <v>48</v>
      </c>
      <c r="S1554">
        <v>0.21186440677966101</v>
      </c>
      <c r="T1554">
        <v>8</v>
      </c>
      <c r="U1554">
        <v>3</v>
      </c>
    </row>
    <row r="1555" spans="1:21" x14ac:dyDescent="0.25">
      <c r="A1555" t="s">
        <v>5284</v>
      </c>
      <c r="B1555" s="1">
        <v>41869</v>
      </c>
      <c r="C1555" t="s">
        <v>7472</v>
      </c>
      <c r="D1555" t="s">
        <v>6820</v>
      </c>
      <c r="E1555" t="s">
        <v>6008</v>
      </c>
      <c r="F1555" t="s">
        <v>5979</v>
      </c>
      <c r="G1555" t="s">
        <v>5973</v>
      </c>
      <c r="H1555" s="1">
        <v>41873</v>
      </c>
      <c r="I1555" t="s">
        <v>5974</v>
      </c>
      <c r="J1555" t="s">
        <v>6095</v>
      </c>
      <c r="K1555">
        <v>2014</v>
      </c>
      <c r="L1555" t="s">
        <v>420</v>
      </c>
      <c r="M1555">
        <v>0</v>
      </c>
      <c r="N1555">
        <v>18</v>
      </c>
      <c r="O1555">
        <v>1</v>
      </c>
      <c r="P1555">
        <v>3</v>
      </c>
      <c r="Q1555" t="s">
        <v>10</v>
      </c>
      <c r="R1555" t="s">
        <v>48</v>
      </c>
      <c r="S1555">
        <v>5.5555555555555601E-2</v>
      </c>
      <c r="T1555">
        <v>8</v>
      </c>
      <c r="U1555">
        <v>3</v>
      </c>
    </row>
    <row r="1556" spans="1:21" x14ac:dyDescent="0.25">
      <c r="A1556" t="s">
        <v>5318</v>
      </c>
      <c r="B1556" s="1">
        <v>41873</v>
      </c>
      <c r="C1556" t="s">
        <v>6290</v>
      </c>
      <c r="D1556" t="s">
        <v>6487</v>
      </c>
      <c r="E1556" t="s">
        <v>6008</v>
      </c>
      <c r="F1556" t="s">
        <v>5979</v>
      </c>
      <c r="G1556" t="s">
        <v>5973</v>
      </c>
      <c r="H1556" s="1">
        <v>41879</v>
      </c>
      <c r="I1556" t="s">
        <v>5974</v>
      </c>
      <c r="J1556" t="s">
        <v>6045</v>
      </c>
      <c r="K1556">
        <v>2014</v>
      </c>
      <c r="L1556" t="s">
        <v>1738</v>
      </c>
      <c r="M1556">
        <v>0</v>
      </c>
      <c r="N1556">
        <v>18</v>
      </c>
      <c r="O1556">
        <v>2</v>
      </c>
      <c r="P1556">
        <v>3</v>
      </c>
      <c r="Q1556" t="s">
        <v>10</v>
      </c>
      <c r="R1556" t="s">
        <v>48</v>
      </c>
      <c r="S1556">
        <v>0.11111111111111099</v>
      </c>
      <c r="T1556">
        <v>8</v>
      </c>
      <c r="U1556">
        <v>3</v>
      </c>
    </row>
    <row r="1557" spans="1:21" x14ac:dyDescent="0.25">
      <c r="A1557" t="s">
        <v>5361</v>
      </c>
      <c r="B1557" s="1">
        <v>41879</v>
      </c>
      <c r="C1557" t="s">
        <v>7534</v>
      </c>
      <c r="D1557" t="s">
        <v>6236</v>
      </c>
      <c r="E1557" t="s">
        <v>6008</v>
      </c>
      <c r="F1557" t="s">
        <v>5979</v>
      </c>
      <c r="G1557" t="s">
        <v>5973</v>
      </c>
      <c r="H1557" s="1">
        <v>41884</v>
      </c>
      <c r="I1557" t="s">
        <v>5974</v>
      </c>
      <c r="J1557" t="s">
        <v>6045</v>
      </c>
      <c r="K1557">
        <v>2014</v>
      </c>
      <c r="L1557" t="s">
        <v>132</v>
      </c>
      <c r="M1557">
        <v>0</v>
      </c>
      <c r="N1557">
        <v>30</v>
      </c>
      <c r="O1557">
        <v>11</v>
      </c>
      <c r="P1557">
        <v>5</v>
      </c>
      <c r="Q1557" t="s">
        <v>10</v>
      </c>
      <c r="R1557" t="s">
        <v>48</v>
      </c>
      <c r="S1557">
        <v>0.36666666666666697</v>
      </c>
      <c r="T1557">
        <v>8</v>
      </c>
      <c r="U1557">
        <v>3</v>
      </c>
    </row>
    <row r="1558" spans="1:21" x14ac:dyDescent="0.25">
      <c r="A1558" t="s">
        <v>5526</v>
      </c>
      <c r="B1558" s="1">
        <v>41907</v>
      </c>
      <c r="C1558" t="s">
        <v>6914</v>
      </c>
      <c r="D1558" t="s">
        <v>6692</v>
      </c>
      <c r="E1558" t="s">
        <v>6008</v>
      </c>
      <c r="F1558" t="s">
        <v>5979</v>
      </c>
      <c r="G1558" t="s">
        <v>5973</v>
      </c>
      <c r="H1558" s="1">
        <v>41913</v>
      </c>
      <c r="I1558" t="s">
        <v>5974</v>
      </c>
      <c r="J1558" t="s">
        <v>6045</v>
      </c>
      <c r="K1558">
        <v>2014</v>
      </c>
      <c r="L1558" t="s">
        <v>1440</v>
      </c>
      <c r="M1558">
        <v>0</v>
      </c>
      <c r="N1558">
        <v>42</v>
      </c>
      <c r="O1558">
        <v>12</v>
      </c>
      <c r="P1558">
        <v>5</v>
      </c>
      <c r="Q1558" t="s">
        <v>10</v>
      </c>
      <c r="R1558" t="s">
        <v>48</v>
      </c>
      <c r="S1558">
        <v>0.28571428571428598</v>
      </c>
      <c r="T1558">
        <v>9</v>
      </c>
      <c r="U1558">
        <v>3</v>
      </c>
    </row>
    <row r="1559" spans="1:21" x14ac:dyDescent="0.25">
      <c r="A1559" t="s">
        <v>5605</v>
      </c>
      <c r="B1559" s="1">
        <v>41933</v>
      </c>
      <c r="C1559" t="s">
        <v>7642</v>
      </c>
      <c r="D1559" t="s">
        <v>7707</v>
      </c>
      <c r="E1559" t="s">
        <v>6008</v>
      </c>
      <c r="F1559" t="s">
        <v>5979</v>
      </c>
      <c r="G1559" t="s">
        <v>5968</v>
      </c>
      <c r="H1559" s="1">
        <v>41939</v>
      </c>
      <c r="I1559" t="s">
        <v>5974</v>
      </c>
      <c r="J1559" t="s">
        <v>6045</v>
      </c>
      <c r="K1559">
        <v>2014</v>
      </c>
      <c r="L1559" t="s">
        <v>470</v>
      </c>
      <c r="M1559">
        <v>0</v>
      </c>
      <c r="N1559">
        <v>97</v>
      </c>
      <c r="O1559">
        <v>12</v>
      </c>
      <c r="P1559">
        <v>2</v>
      </c>
      <c r="Q1559" t="s">
        <v>10</v>
      </c>
      <c r="R1559" t="s">
        <v>48</v>
      </c>
      <c r="S1559">
        <v>0.123711340206186</v>
      </c>
      <c r="T1559">
        <v>10</v>
      </c>
      <c r="U1559">
        <v>4</v>
      </c>
    </row>
    <row r="1560" spans="1:21" x14ac:dyDescent="0.25">
      <c r="A1560" t="s">
        <v>5605</v>
      </c>
      <c r="B1560" s="1">
        <v>41933</v>
      </c>
      <c r="C1560" t="s">
        <v>7642</v>
      </c>
      <c r="D1560" t="s">
        <v>7707</v>
      </c>
      <c r="E1560" t="s">
        <v>6008</v>
      </c>
      <c r="F1560" t="s">
        <v>5979</v>
      </c>
      <c r="G1560" t="s">
        <v>5968</v>
      </c>
      <c r="H1560" s="1">
        <v>41939</v>
      </c>
      <c r="I1560" t="s">
        <v>5974</v>
      </c>
      <c r="J1560" t="s">
        <v>6045</v>
      </c>
      <c r="K1560">
        <v>2014</v>
      </c>
      <c r="L1560" t="s">
        <v>936</v>
      </c>
      <c r="M1560">
        <v>0</v>
      </c>
      <c r="N1560">
        <v>14</v>
      </c>
      <c r="O1560">
        <v>5</v>
      </c>
      <c r="P1560">
        <v>1</v>
      </c>
      <c r="Q1560" t="s">
        <v>10</v>
      </c>
      <c r="R1560" t="s">
        <v>48</v>
      </c>
      <c r="S1560">
        <v>0.35714285714285698</v>
      </c>
      <c r="T1560">
        <v>10</v>
      </c>
      <c r="U1560">
        <v>4</v>
      </c>
    </row>
    <row r="1561" spans="1:21" x14ac:dyDescent="0.25">
      <c r="A1561" t="s">
        <v>5605</v>
      </c>
      <c r="B1561" s="1">
        <v>41933</v>
      </c>
      <c r="C1561" t="s">
        <v>7642</v>
      </c>
      <c r="D1561" t="s">
        <v>7707</v>
      </c>
      <c r="E1561" t="s">
        <v>6008</v>
      </c>
      <c r="F1561" t="s">
        <v>5979</v>
      </c>
      <c r="G1561" t="s">
        <v>5968</v>
      </c>
      <c r="H1561" s="1">
        <v>41939</v>
      </c>
      <c r="I1561" t="s">
        <v>5974</v>
      </c>
      <c r="J1561" t="s">
        <v>6045</v>
      </c>
      <c r="K1561">
        <v>2014</v>
      </c>
      <c r="L1561" t="s">
        <v>1065</v>
      </c>
      <c r="M1561">
        <v>0</v>
      </c>
      <c r="N1561">
        <v>19</v>
      </c>
      <c r="O1561">
        <v>8</v>
      </c>
      <c r="P1561">
        <v>2</v>
      </c>
      <c r="Q1561" t="s">
        <v>10</v>
      </c>
      <c r="R1561" t="s">
        <v>48</v>
      </c>
      <c r="S1561">
        <v>0.42105263157894701</v>
      </c>
      <c r="T1561">
        <v>10</v>
      </c>
      <c r="U1561">
        <v>4</v>
      </c>
    </row>
    <row r="1562" spans="1:21" x14ac:dyDescent="0.25">
      <c r="A1562" t="s">
        <v>5611</v>
      </c>
      <c r="B1562" s="1">
        <v>41935</v>
      </c>
      <c r="C1562" t="s">
        <v>6505</v>
      </c>
      <c r="D1562" t="s">
        <v>6239</v>
      </c>
      <c r="E1562" t="s">
        <v>6008</v>
      </c>
      <c r="F1562" t="s">
        <v>5979</v>
      </c>
      <c r="G1562" t="s">
        <v>5968</v>
      </c>
      <c r="H1562" s="1">
        <v>41940</v>
      </c>
      <c r="I1562" t="s">
        <v>5974</v>
      </c>
      <c r="J1562" t="s">
        <v>6045</v>
      </c>
      <c r="K1562">
        <v>2014</v>
      </c>
      <c r="L1562" t="s">
        <v>881</v>
      </c>
      <c r="M1562">
        <v>0</v>
      </c>
      <c r="N1562">
        <v>33</v>
      </c>
      <c r="O1562">
        <v>9</v>
      </c>
      <c r="P1562">
        <v>2</v>
      </c>
      <c r="Q1562" t="s">
        <v>10</v>
      </c>
      <c r="R1562" t="s">
        <v>48</v>
      </c>
      <c r="S1562">
        <v>0.27272727272727298</v>
      </c>
      <c r="T1562">
        <v>10</v>
      </c>
      <c r="U1562">
        <v>4</v>
      </c>
    </row>
    <row r="1563" spans="1:21" x14ac:dyDescent="0.25">
      <c r="A1563" t="s">
        <v>5700</v>
      </c>
      <c r="B1563" s="1">
        <v>41957</v>
      </c>
      <c r="C1563" t="s">
        <v>7388</v>
      </c>
      <c r="D1563" t="s">
        <v>6408</v>
      </c>
      <c r="E1563" t="s">
        <v>6008</v>
      </c>
      <c r="F1563" t="s">
        <v>5979</v>
      </c>
      <c r="G1563" t="s">
        <v>5983</v>
      </c>
      <c r="H1563" s="1">
        <v>41963</v>
      </c>
      <c r="I1563" t="s">
        <v>5974</v>
      </c>
      <c r="J1563" t="s">
        <v>6045</v>
      </c>
      <c r="K1563">
        <v>2014</v>
      </c>
      <c r="L1563" t="s">
        <v>1358</v>
      </c>
      <c r="M1563">
        <v>0</v>
      </c>
      <c r="N1563">
        <v>154</v>
      </c>
      <c r="O1563">
        <v>14</v>
      </c>
      <c r="P1563">
        <v>3</v>
      </c>
      <c r="Q1563" t="s">
        <v>10</v>
      </c>
      <c r="R1563" t="s">
        <v>48</v>
      </c>
      <c r="S1563">
        <v>9.0909090909090898E-2</v>
      </c>
      <c r="T1563">
        <v>11</v>
      </c>
      <c r="U1563">
        <v>4</v>
      </c>
    </row>
    <row r="1564" spans="1:21" x14ac:dyDescent="0.25">
      <c r="A1564" t="s">
        <v>5714</v>
      </c>
      <c r="B1564" s="1">
        <v>41960</v>
      </c>
      <c r="C1564" t="s">
        <v>6923</v>
      </c>
      <c r="D1564" t="s">
        <v>7635</v>
      </c>
      <c r="E1564" t="s">
        <v>6008</v>
      </c>
      <c r="F1564" t="s">
        <v>5979</v>
      </c>
      <c r="G1564" t="s">
        <v>5983</v>
      </c>
      <c r="H1564" s="1">
        <v>41965</v>
      </c>
      <c r="I1564" t="s">
        <v>5974</v>
      </c>
      <c r="J1564" t="s">
        <v>6009</v>
      </c>
      <c r="K1564">
        <v>2014</v>
      </c>
      <c r="L1564" t="s">
        <v>1327</v>
      </c>
      <c r="M1564">
        <v>0</v>
      </c>
      <c r="N1564">
        <v>18</v>
      </c>
      <c r="O1564">
        <v>8</v>
      </c>
      <c r="P1564">
        <v>2</v>
      </c>
      <c r="Q1564" t="s">
        <v>10</v>
      </c>
      <c r="R1564" t="s">
        <v>48</v>
      </c>
      <c r="S1564">
        <v>0.44444444444444398</v>
      </c>
      <c r="T1564">
        <v>11</v>
      </c>
      <c r="U1564">
        <v>4</v>
      </c>
    </row>
    <row r="1565" spans="1:21" x14ac:dyDescent="0.25">
      <c r="A1565" t="s">
        <v>5763</v>
      </c>
      <c r="B1565" s="1">
        <v>41968</v>
      </c>
      <c r="C1565" t="s">
        <v>7449</v>
      </c>
      <c r="D1565" t="s">
        <v>6236</v>
      </c>
      <c r="E1565" t="s">
        <v>6008</v>
      </c>
      <c r="F1565" t="s">
        <v>5979</v>
      </c>
      <c r="G1565" t="s">
        <v>5973</v>
      </c>
      <c r="H1565" s="1">
        <v>41973</v>
      </c>
      <c r="I1565" t="s">
        <v>5974</v>
      </c>
      <c r="J1565" t="s">
        <v>6045</v>
      </c>
      <c r="K1565">
        <v>2014</v>
      </c>
      <c r="L1565" t="s">
        <v>2717</v>
      </c>
      <c r="M1565">
        <v>0</v>
      </c>
      <c r="N1565">
        <v>370</v>
      </c>
      <c r="O1565">
        <v>170</v>
      </c>
      <c r="P1565">
        <v>7</v>
      </c>
      <c r="Q1565" t="s">
        <v>10</v>
      </c>
      <c r="R1565" t="s">
        <v>48</v>
      </c>
      <c r="S1565">
        <v>0.45945945945945998</v>
      </c>
      <c r="T1565">
        <v>11</v>
      </c>
      <c r="U1565">
        <v>4</v>
      </c>
    </row>
    <row r="1566" spans="1:21" x14ac:dyDescent="0.25">
      <c r="A1566" t="s">
        <v>5774</v>
      </c>
      <c r="B1566" s="1">
        <v>41970</v>
      </c>
      <c r="C1566" t="s">
        <v>6658</v>
      </c>
      <c r="D1566" t="s">
        <v>6554</v>
      </c>
      <c r="E1566" t="s">
        <v>6008</v>
      </c>
      <c r="F1566" t="s">
        <v>5979</v>
      </c>
      <c r="G1566" t="s">
        <v>5973</v>
      </c>
      <c r="H1566" s="1">
        <v>41974</v>
      </c>
      <c r="I1566" t="s">
        <v>5974</v>
      </c>
      <c r="J1566" t="s">
        <v>6169</v>
      </c>
      <c r="K1566">
        <v>2014</v>
      </c>
      <c r="L1566" t="s">
        <v>1094</v>
      </c>
      <c r="M1566">
        <v>0</v>
      </c>
      <c r="N1566">
        <v>70</v>
      </c>
      <c r="O1566">
        <v>26</v>
      </c>
      <c r="P1566">
        <v>5</v>
      </c>
      <c r="Q1566" t="s">
        <v>10</v>
      </c>
      <c r="R1566" t="s">
        <v>48</v>
      </c>
      <c r="S1566">
        <v>0.371428571428571</v>
      </c>
      <c r="T1566">
        <v>11</v>
      </c>
      <c r="U1566">
        <v>4</v>
      </c>
    </row>
    <row r="1567" spans="1:21" x14ac:dyDescent="0.25">
      <c r="A1567" t="s">
        <v>5774</v>
      </c>
      <c r="B1567" s="1">
        <v>41970</v>
      </c>
      <c r="C1567" t="s">
        <v>6658</v>
      </c>
      <c r="D1567" t="s">
        <v>6554</v>
      </c>
      <c r="E1567" t="s">
        <v>6008</v>
      </c>
      <c r="F1567" t="s">
        <v>5979</v>
      </c>
      <c r="G1567" t="s">
        <v>5973</v>
      </c>
      <c r="H1567" s="1">
        <v>41974</v>
      </c>
      <c r="I1567" t="s">
        <v>5974</v>
      </c>
      <c r="J1567" t="s">
        <v>6169</v>
      </c>
      <c r="K1567">
        <v>2014</v>
      </c>
      <c r="L1567" t="s">
        <v>543</v>
      </c>
      <c r="M1567">
        <v>0</v>
      </c>
      <c r="N1567">
        <v>81</v>
      </c>
      <c r="O1567">
        <v>19</v>
      </c>
      <c r="P1567">
        <v>7</v>
      </c>
      <c r="Q1567" t="s">
        <v>10</v>
      </c>
      <c r="R1567" t="s">
        <v>48</v>
      </c>
      <c r="S1567">
        <v>0.234567901234568</v>
      </c>
      <c r="T1567">
        <v>11</v>
      </c>
      <c r="U1567">
        <v>4</v>
      </c>
    </row>
    <row r="1568" spans="1:21" x14ac:dyDescent="0.25">
      <c r="A1568" t="s">
        <v>5779</v>
      </c>
      <c r="B1568" s="1">
        <v>41971</v>
      </c>
      <c r="C1568" t="s">
        <v>7179</v>
      </c>
      <c r="D1568" t="s">
        <v>7334</v>
      </c>
      <c r="E1568" t="s">
        <v>6008</v>
      </c>
      <c r="F1568" t="s">
        <v>5979</v>
      </c>
      <c r="G1568" t="s">
        <v>5983</v>
      </c>
      <c r="H1568" s="1">
        <v>41976</v>
      </c>
      <c r="I1568" t="s">
        <v>5974</v>
      </c>
      <c r="J1568" t="s">
        <v>6095</v>
      </c>
      <c r="K1568">
        <v>2014</v>
      </c>
      <c r="L1568" t="s">
        <v>1118</v>
      </c>
      <c r="M1568">
        <v>0</v>
      </c>
      <c r="N1568">
        <v>68</v>
      </c>
      <c r="O1568">
        <v>9</v>
      </c>
      <c r="P1568">
        <v>5</v>
      </c>
      <c r="Q1568" t="s">
        <v>10</v>
      </c>
      <c r="R1568" t="s">
        <v>48</v>
      </c>
      <c r="S1568">
        <v>0.13235294117647101</v>
      </c>
      <c r="T1568">
        <v>11</v>
      </c>
      <c r="U1568">
        <v>4</v>
      </c>
    </row>
    <row r="1569" spans="1:21" x14ac:dyDescent="0.25">
      <c r="A1569" t="s">
        <v>5789</v>
      </c>
      <c r="B1569" s="1">
        <v>41974</v>
      </c>
      <c r="C1569" t="s">
        <v>6556</v>
      </c>
      <c r="D1569" t="s">
        <v>6408</v>
      </c>
      <c r="E1569" t="s">
        <v>6008</v>
      </c>
      <c r="F1569" t="s">
        <v>5979</v>
      </c>
      <c r="G1569" t="s">
        <v>5983</v>
      </c>
      <c r="H1569" s="1">
        <v>41980</v>
      </c>
      <c r="I1569" t="s">
        <v>5974</v>
      </c>
      <c r="J1569" t="s">
        <v>6045</v>
      </c>
      <c r="K1569">
        <v>2014</v>
      </c>
      <c r="L1569" t="s">
        <v>1506</v>
      </c>
      <c r="M1569">
        <v>0</v>
      </c>
      <c r="N1569">
        <v>87</v>
      </c>
      <c r="O1569">
        <v>9</v>
      </c>
      <c r="P1569">
        <v>7</v>
      </c>
      <c r="Q1569" t="s">
        <v>10</v>
      </c>
      <c r="R1569" t="s">
        <v>48</v>
      </c>
      <c r="S1569">
        <v>0.10344827586206901</v>
      </c>
      <c r="T1569">
        <v>12</v>
      </c>
      <c r="U1569">
        <v>4</v>
      </c>
    </row>
    <row r="1570" spans="1:21" x14ac:dyDescent="0.25">
      <c r="A1570" t="s">
        <v>5796</v>
      </c>
      <c r="B1570" s="1">
        <v>41976</v>
      </c>
      <c r="C1570" t="s">
        <v>6858</v>
      </c>
      <c r="D1570" t="s">
        <v>6408</v>
      </c>
      <c r="E1570" t="s">
        <v>6008</v>
      </c>
      <c r="F1570" t="s">
        <v>5979</v>
      </c>
      <c r="G1570" t="s">
        <v>5968</v>
      </c>
      <c r="H1570" s="1">
        <v>41980</v>
      </c>
      <c r="I1570" t="s">
        <v>5974</v>
      </c>
      <c r="J1570" t="s">
        <v>6045</v>
      </c>
      <c r="K1570">
        <v>2014</v>
      </c>
      <c r="L1570" t="s">
        <v>1845</v>
      </c>
      <c r="M1570">
        <v>0</v>
      </c>
      <c r="N1570">
        <v>44</v>
      </c>
      <c r="O1570">
        <v>2</v>
      </c>
      <c r="P1570">
        <v>3</v>
      </c>
      <c r="Q1570" t="s">
        <v>10</v>
      </c>
      <c r="R1570" t="s">
        <v>48</v>
      </c>
      <c r="S1570">
        <v>4.5454545454545497E-2</v>
      </c>
      <c r="T1570">
        <v>12</v>
      </c>
      <c r="U1570">
        <v>4</v>
      </c>
    </row>
    <row r="1571" spans="1:21" x14ac:dyDescent="0.25">
      <c r="A1571" t="s">
        <v>5852</v>
      </c>
      <c r="B1571" s="1">
        <v>41988</v>
      </c>
      <c r="C1571" t="s">
        <v>6883</v>
      </c>
      <c r="D1571" t="s">
        <v>6279</v>
      </c>
      <c r="E1571" t="s">
        <v>6008</v>
      </c>
      <c r="F1571" t="s">
        <v>5979</v>
      </c>
      <c r="G1571" t="s">
        <v>5973</v>
      </c>
      <c r="H1571" s="1">
        <v>41992</v>
      </c>
      <c r="I1571" t="s">
        <v>5974</v>
      </c>
      <c r="J1571" t="s">
        <v>6279</v>
      </c>
      <c r="K1571">
        <v>2014</v>
      </c>
      <c r="L1571" t="s">
        <v>2138</v>
      </c>
      <c r="M1571">
        <v>0</v>
      </c>
      <c r="N1571">
        <v>41</v>
      </c>
      <c r="O1571">
        <v>19</v>
      </c>
      <c r="P1571">
        <v>5</v>
      </c>
      <c r="Q1571" t="s">
        <v>10</v>
      </c>
      <c r="R1571" t="s">
        <v>48</v>
      </c>
      <c r="S1571">
        <v>0.46341463414634199</v>
      </c>
      <c r="T1571">
        <v>12</v>
      </c>
      <c r="U1571">
        <v>4</v>
      </c>
    </row>
    <row r="1572" spans="1:21" x14ac:dyDescent="0.25">
      <c r="A1572" t="s">
        <v>5852</v>
      </c>
      <c r="B1572" s="1">
        <v>41988</v>
      </c>
      <c r="C1572" t="s">
        <v>6883</v>
      </c>
      <c r="D1572" t="s">
        <v>6279</v>
      </c>
      <c r="E1572" t="s">
        <v>6008</v>
      </c>
      <c r="F1572" t="s">
        <v>5979</v>
      </c>
      <c r="G1572" t="s">
        <v>5973</v>
      </c>
      <c r="H1572" s="1">
        <v>41992</v>
      </c>
      <c r="I1572" t="s">
        <v>5974</v>
      </c>
      <c r="J1572" t="s">
        <v>6279</v>
      </c>
      <c r="K1572">
        <v>2014</v>
      </c>
      <c r="L1572" t="s">
        <v>1567</v>
      </c>
      <c r="M1572">
        <v>0</v>
      </c>
      <c r="N1572">
        <v>255</v>
      </c>
      <c r="O1572">
        <v>76</v>
      </c>
      <c r="P1572">
        <v>9</v>
      </c>
      <c r="Q1572" t="s">
        <v>10</v>
      </c>
      <c r="R1572" t="s">
        <v>48</v>
      </c>
      <c r="S1572">
        <v>0.29803921568627401</v>
      </c>
      <c r="T1572">
        <v>12</v>
      </c>
      <c r="U1572">
        <v>4</v>
      </c>
    </row>
    <row r="1573" spans="1:21" x14ac:dyDescent="0.25">
      <c r="A1573" t="s">
        <v>5907</v>
      </c>
      <c r="B1573" s="1">
        <v>41998</v>
      </c>
      <c r="C1573" t="s">
        <v>6838</v>
      </c>
      <c r="D1573" t="s">
        <v>7165</v>
      </c>
      <c r="E1573" t="s">
        <v>6008</v>
      </c>
      <c r="F1573" t="s">
        <v>5979</v>
      </c>
      <c r="G1573" t="s">
        <v>5983</v>
      </c>
      <c r="H1573" s="1">
        <v>42002</v>
      </c>
      <c r="I1573" t="s">
        <v>5974</v>
      </c>
      <c r="J1573" t="s">
        <v>6009</v>
      </c>
      <c r="K1573">
        <v>2014</v>
      </c>
      <c r="L1573" t="s">
        <v>85</v>
      </c>
      <c r="M1573">
        <v>0</v>
      </c>
      <c r="N1573">
        <v>409</v>
      </c>
      <c r="O1573">
        <v>118</v>
      </c>
      <c r="P1573">
        <v>8</v>
      </c>
      <c r="Q1573" t="s">
        <v>10</v>
      </c>
      <c r="R1573" t="s">
        <v>48</v>
      </c>
      <c r="S1573">
        <v>0.28850855745721299</v>
      </c>
      <c r="T1573">
        <v>12</v>
      </c>
      <c r="U1573">
        <v>4</v>
      </c>
    </row>
    <row r="1574" spans="1:21" x14ac:dyDescent="0.25">
      <c r="A1574" t="s">
        <v>5952</v>
      </c>
      <c r="B1574" s="1">
        <v>42004</v>
      </c>
      <c r="C1574" t="s">
        <v>6361</v>
      </c>
      <c r="D1574" t="s">
        <v>6279</v>
      </c>
      <c r="E1574" t="s">
        <v>6008</v>
      </c>
      <c r="F1574" t="s">
        <v>5979</v>
      </c>
      <c r="G1574" t="s">
        <v>5968</v>
      </c>
      <c r="H1574" s="1">
        <v>42008</v>
      </c>
      <c r="I1574" t="s">
        <v>5974</v>
      </c>
      <c r="J1574" t="s">
        <v>6279</v>
      </c>
      <c r="K1574">
        <v>2014</v>
      </c>
      <c r="L1574" t="s">
        <v>434</v>
      </c>
      <c r="M1574">
        <v>0</v>
      </c>
      <c r="N1574">
        <v>32</v>
      </c>
      <c r="O1574">
        <v>8</v>
      </c>
      <c r="P1574">
        <v>5</v>
      </c>
      <c r="Q1574" t="s">
        <v>10</v>
      </c>
      <c r="R1574" t="s">
        <v>48</v>
      </c>
      <c r="S1574">
        <v>0.25</v>
      </c>
      <c r="T1574">
        <v>12</v>
      </c>
      <c r="U1574">
        <v>4</v>
      </c>
    </row>
    <row r="1575" spans="1:21" x14ac:dyDescent="0.25">
      <c r="A1575" t="s">
        <v>711</v>
      </c>
      <c r="B1575" s="1">
        <v>40710</v>
      </c>
      <c r="C1575" t="s">
        <v>6423</v>
      </c>
      <c r="D1575" t="s">
        <v>6465</v>
      </c>
      <c r="E1575" t="s">
        <v>5972</v>
      </c>
      <c r="F1575" t="s">
        <v>5967</v>
      </c>
      <c r="G1575" t="s">
        <v>5968</v>
      </c>
      <c r="H1575" s="1">
        <v>40714</v>
      </c>
      <c r="I1575" t="s">
        <v>5974</v>
      </c>
      <c r="J1575" t="s">
        <v>5975</v>
      </c>
      <c r="K1575">
        <v>2011</v>
      </c>
      <c r="L1575" t="s">
        <v>712</v>
      </c>
      <c r="M1575">
        <v>0</v>
      </c>
      <c r="N1575">
        <v>63</v>
      </c>
      <c r="O1575">
        <v>26</v>
      </c>
      <c r="P1575">
        <v>2</v>
      </c>
      <c r="Q1575" t="s">
        <v>10</v>
      </c>
      <c r="R1575" t="s">
        <v>48</v>
      </c>
      <c r="S1575">
        <v>0.41269841269841301</v>
      </c>
      <c r="T1575">
        <v>6</v>
      </c>
      <c r="U1575">
        <v>2</v>
      </c>
    </row>
    <row r="1576" spans="1:21" x14ac:dyDescent="0.25">
      <c r="A1576" t="s">
        <v>739</v>
      </c>
      <c r="B1576" s="1">
        <v>40715</v>
      </c>
      <c r="C1576" t="s">
        <v>6484</v>
      </c>
      <c r="D1576" t="s">
        <v>6485</v>
      </c>
      <c r="E1576" t="s">
        <v>5972</v>
      </c>
      <c r="F1576" t="s">
        <v>5967</v>
      </c>
      <c r="G1576" t="s">
        <v>5973</v>
      </c>
      <c r="H1576" s="1">
        <v>40721</v>
      </c>
      <c r="I1576" t="s">
        <v>5974</v>
      </c>
      <c r="J1576" t="s">
        <v>5975</v>
      </c>
      <c r="K1576">
        <v>2011</v>
      </c>
      <c r="L1576" t="s">
        <v>180</v>
      </c>
      <c r="M1576">
        <v>0</v>
      </c>
      <c r="N1576">
        <v>32</v>
      </c>
      <c r="O1576">
        <v>7</v>
      </c>
      <c r="P1576">
        <v>3</v>
      </c>
      <c r="Q1576" t="s">
        <v>10</v>
      </c>
      <c r="R1576" t="s">
        <v>48</v>
      </c>
      <c r="S1576">
        <v>0.21875</v>
      </c>
      <c r="T1576">
        <v>6</v>
      </c>
      <c r="U1576">
        <v>2</v>
      </c>
    </row>
    <row r="1577" spans="1:21" x14ac:dyDescent="0.25">
      <c r="A1577" t="s">
        <v>978</v>
      </c>
      <c r="B1577" s="1">
        <v>40771</v>
      </c>
      <c r="C1577" t="s">
        <v>6266</v>
      </c>
      <c r="D1577" t="s">
        <v>6618</v>
      </c>
      <c r="E1577" t="s">
        <v>5972</v>
      </c>
      <c r="F1577" t="s">
        <v>5967</v>
      </c>
      <c r="G1577" t="s">
        <v>5983</v>
      </c>
      <c r="H1577" s="1">
        <v>40776</v>
      </c>
      <c r="I1577" t="s">
        <v>5974</v>
      </c>
      <c r="J1577" t="s">
        <v>5975</v>
      </c>
      <c r="K1577">
        <v>2011</v>
      </c>
      <c r="L1577" t="s">
        <v>60</v>
      </c>
      <c r="M1577">
        <v>0</v>
      </c>
      <c r="N1577">
        <v>12</v>
      </c>
      <c r="O1577">
        <v>4</v>
      </c>
      <c r="P1577">
        <v>2</v>
      </c>
      <c r="Q1577" t="s">
        <v>10</v>
      </c>
      <c r="R1577" t="s">
        <v>48</v>
      </c>
      <c r="S1577">
        <v>0.33333333333333298</v>
      </c>
      <c r="T1577">
        <v>8</v>
      </c>
      <c r="U1577">
        <v>3</v>
      </c>
    </row>
    <row r="1578" spans="1:21" x14ac:dyDescent="0.25">
      <c r="A1578" t="s">
        <v>1050</v>
      </c>
      <c r="B1578" s="1">
        <v>40785</v>
      </c>
      <c r="C1578" t="s">
        <v>6668</v>
      </c>
      <c r="D1578" t="s">
        <v>6669</v>
      </c>
      <c r="E1578" t="s">
        <v>5972</v>
      </c>
      <c r="F1578" t="s">
        <v>5967</v>
      </c>
      <c r="G1578" t="s">
        <v>5983</v>
      </c>
      <c r="H1578" s="1">
        <v>40789</v>
      </c>
      <c r="I1578" t="s">
        <v>5974</v>
      </c>
      <c r="J1578" t="s">
        <v>5975</v>
      </c>
      <c r="K1578">
        <v>2011</v>
      </c>
      <c r="L1578" t="s">
        <v>1051</v>
      </c>
      <c r="M1578">
        <v>0</v>
      </c>
      <c r="N1578">
        <v>10</v>
      </c>
      <c r="O1578">
        <v>4</v>
      </c>
      <c r="P1578">
        <v>2</v>
      </c>
      <c r="Q1578" t="s">
        <v>10</v>
      </c>
      <c r="R1578" t="s">
        <v>48</v>
      </c>
      <c r="S1578">
        <v>0.4</v>
      </c>
      <c r="T1578">
        <v>8</v>
      </c>
      <c r="U1578">
        <v>3</v>
      </c>
    </row>
    <row r="1579" spans="1:21" x14ac:dyDescent="0.25">
      <c r="A1579" t="s">
        <v>1291</v>
      </c>
      <c r="B1579" s="1">
        <v>40827</v>
      </c>
      <c r="C1579" t="s">
        <v>6784</v>
      </c>
      <c r="D1579" t="s">
        <v>6785</v>
      </c>
      <c r="E1579" t="s">
        <v>5972</v>
      </c>
      <c r="F1579" t="s">
        <v>5967</v>
      </c>
      <c r="G1579" t="s">
        <v>5968</v>
      </c>
      <c r="H1579" s="1">
        <v>40832</v>
      </c>
      <c r="I1579" t="s">
        <v>5974</v>
      </c>
      <c r="J1579" t="s">
        <v>5975</v>
      </c>
      <c r="K1579">
        <v>2011</v>
      </c>
      <c r="L1579" t="s">
        <v>1292</v>
      </c>
      <c r="M1579">
        <v>0</v>
      </c>
      <c r="N1579">
        <v>31</v>
      </c>
      <c r="O1579">
        <v>9</v>
      </c>
      <c r="P1579">
        <v>2</v>
      </c>
      <c r="Q1579" t="s">
        <v>10</v>
      </c>
      <c r="R1579" t="s">
        <v>48</v>
      </c>
      <c r="S1579">
        <v>0.29032258064516098</v>
      </c>
      <c r="T1579">
        <v>10</v>
      </c>
      <c r="U1579">
        <v>4</v>
      </c>
    </row>
    <row r="1580" spans="1:21" x14ac:dyDescent="0.25">
      <c r="A1580" t="s">
        <v>1382</v>
      </c>
      <c r="B1580" s="1">
        <v>40851</v>
      </c>
      <c r="C1580" t="s">
        <v>6654</v>
      </c>
      <c r="D1580" t="s">
        <v>6473</v>
      </c>
      <c r="E1580" t="s">
        <v>5972</v>
      </c>
      <c r="F1580" t="s">
        <v>5967</v>
      </c>
      <c r="G1580" t="s">
        <v>5973</v>
      </c>
      <c r="H1580" s="1">
        <v>40856</v>
      </c>
      <c r="I1580" t="s">
        <v>5974</v>
      </c>
      <c r="J1580" t="s">
        <v>5975</v>
      </c>
      <c r="K1580">
        <v>2011</v>
      </c>
      <c r="L1580" t="s">
        <v>120</v>
      </c>
      <c r="M1580">
        <v>0</v>
      </c>
      <c r="N1580">
        <v>26</v>
      </c>
      <c r="O1580">
        <v>10</v>
      </c>
      <c r="P1580">
        <v>2</v>
      </c>
      <c r="Q1580" t="s">
        <v>10</v>
      </c>
      <c r="R1580" t="s">
        <v>48</v>
      </c>
      <c r="S1580">
        <v>0.38461538461538503</v>
      </c>
      <c r="T1580">
        <v>11</v>
      </c>
      <c r="U1580">
        <v>4</v>
      </c>
    </row>
    <row r="1581" spans="1:21" x14ac:dyDescent="0.25">
      <c r="A1581" t="s">
        <v>1430</v>
      </c>
      <c r="B1581" s="1">
        <v>40861</v>
      </c>
      <c r="C1581" t="s">
        <v>6040</v>
      </c>
      <c r="D1581" t="s">
        <v>6457</v>
      </c>
      <c r="E1581" t="s">
        <v>5972</v>
      </c>
      <c r="F1581" t="s">
        <v>5967</v>
      </c>
      <c r="G1581" t="s">
        <v>5973</v>
      </c>
      <c r="H1581" s="1">
        <v>40865</v>
      </c>
      <c r="I1581" t="s">
        <v>5974</v>
      </c>
      <c r="J1581" t="s">
        <v>5975</v>
      </c>
      <c r="K1581">
        <v>2011</v>
      </c>
      <c r="L1581" t="s">
        <v>838</v>
      </c>
      <c r="M1581">
        <v>0</v>
      </c>
      <c r="N1581">
        <v>7</v>
      </c>
      <c r="O1581">
        <v>3</v>
      </c>
      <c r="P1581">
        <v>1</v>
      </c>
      <c r="Q1581" t="s">
        <v>10</v>
      </c>
      <c r="R1581" t="s">
        <v>48</v>
      </c>
      <c r="S1581">
        <v>0.42857142857142899</v>
      </c>
      <c r="T1581">
        <v>11</v>
      </c>
      <c r="U1581">
        <v>4</v>
      </c>
    </row>
    <row r="1582" spans="1:21" x14ac:dyDescent="0.25">
      <c r="A1582" t="s">
        <v>1544</v>
      </c>
      <c r="B1582" s="1">
        <v>40883</v>
      </c>
      <c r="C1582" t="s">
        <v>6897</v>
      </c>
      <c r="D1582" t="s">
        <v>6839</v>
      </c>
      <c r="E1582" t="s">
        <v>5972</v>
      </c>
      <c r="F1582" t="s">
        <v>5967</v>
      </c>
      <c r="G1582" t="s">
        <v>5973</v>
      </c>
      <c r="H1582" s="1">
        <v>40889</v>
      </c>
      <c r="I1582" t="s">
        <v>5974</v>
      </c>
      <c r="J1582" t="s">
        <v>5975</v>
      </c>
      <c r="K1582">
        <v>2011</v>
      </c>
      <c r="L1582" t="s">
        <v>605</v>
      </c>
      <c r="M1582">
        <v>0</v>
      </c>
      <c r="N1582">
        <v>28</v>
      </c>
      <c r="O1582">
        <v>9</v>
      </c>
      <c r="P1582">
        <v>1</v>
      </c>
      <c r="Q1582" t="s">
        <v>10</v>
      </c>
      <c r="R1582" t="s">
        <v>48</v>
      </c>
      <c r="S1582">
        <v>0.32142857142857101</v>
      </c>
      <c r="T1582">
        <v>12</v>
      </c>
      <c r="U1582">
        <v>4</v>
      </c>
    </row>
    <row r="1583" spans="1:21" x14ac:dyDescent="0.25">
      <c r="A1583" t="s">
        <v>1559</v>
      </c>
      <c r="B1583" s="1">
        <v>40886</v>
      </c>
      <c r="C1583" t="s">
        <v>6444</v>
      </c>
      <c r="D1583" t="s">
        <v>6904</v>
      </c>
      <c r="E1583" t="s">
        <v>5972</v>
      </c>
      <c r="F1583" t="s">
        <v>5967</v>
      </c>
      <c r="G1583" t="s">
        <v>5983</v>
      </c>
      <c r="H1583" s="1">
        <v>40891</v>
      </c>
      <c r="I1583" t="s">
        <v>5974</v>
      </c>
      <c r="J1583" t="s">
        <v>5975</v>
      </c>
      <c r="K1583">
        <v>2011</v>
      </c>
      <c r="L1583" t="s">
        <v>180</v>
      </c>
      <c r="M1583">
        <v>0</v>
      </c>
      <c r="N1583">
        <v>11</v>
      </c>
      <c r="O1583">
        <v>2</v>
      </c>
      <c r="P1583">
        <v>1</v>
      </c>
      <c r="Q1583" t="s">
        <v>10</v>
      </c>
      <c r="R1583" t="s">
        <v>48</v>
      </c>
      <c r="S1583">
        <v>0.18181818181818199</v>
      </c>
      <c r="T1583">
        <v>12</v>
      </c>
      <c r="U1583">
        <v>4</v>
      </c>
    </row>
    <row r="1584" spans="1:21" x14ac:dyDescent="0.25">
      <c r="A1584" t="s">
        <v>1758</v>
      </c>
      <c r="B1584" s="1">
        <v>40931</v>
      </c>
      <c r="C1584" t="s">
        <v>6998</v>
      </c>
      <c r="D1584" t="s">
        <v>6999</v>
      </c>
      <c r="E1584" t="s">
        <v>5972</v>
      </c>
      <c r="F1584" t="s">
        <v>5967</v>
      </c>
      <c r="G1584" t="s">
        <v>5983</v>
      </c>
      <c r="H1584" s="1">
        <v>40935</v>
      </c>
      <c r="I1584" t="s">
        <v>5974</v>
      </c>
      <c r="J1584" t="s">
        <v>5975</v>
      </c>
      <c r="K1584">
        <v>2012</v>
      </c>
      <c r="L1584" t="s">
        <v>1577</v>
      </c>
      <c r="M1584">
        <v>0</v>
      </c>
      <c r="N1584">
        <v>41</v>
      </c>
      <c r="O1584">
        <v>11</v>
      </c>
      <c r="P1584">
        <v>6</v>
      </c>
      <c r="Q1584" t="s">
        <v>10</v>
      </c>
      <c r="R1584" t="s">
        <v>48</v>
      </c>
      <c r="S1584">
        <v>0.26829268292682901</v>
      </c>
      <c r="T1584">
        <v>1</v>
      </c>
      <c r="U1584">
        <v>1</v>
      </c>
    </row>
    <row r="1585" spans="1:21" x14ac:dyDescent="0.25">
      <c r="A1585" t="s">
        <v>1844</v>
      </c>
      <c r="B1585" s="1">
        <v>40967</v>
      </c>
      <c r="C1585" t="s">
        <v>6093</v>
      </c>
      <c r="D1585" t="s">
        <v>6379</v>
      </c>
      <c r="E1585" t="s">
        <v>5972</v>
      </c>
      <c r="F1585" t="s">
        <v>5967</v>
      </c>
      <c r="G1585" t="s">
        <v>5983</v>
      </c>
      <c r="H1585" s="1">
        <v>40971</v>
      </c>
      <c r="I1585" t="s">
        <v>5974</v>
      </c>
      <c r="J1585" t="s">
        <v>5975</v>
      </c>
      <c r="K1585">
        <v>2012</v>
      </c>
      <c r="L1585" t="s">
        <v>1845</v>
      </c>
      <c r="M1585">
        <v>0</v>
      </c>
      <c r="N1585">
        <v>29</v>
      </c>
      <c r="O1585">
        <v>1</v>
      </c>
      <c r="P1585">
        <v>2</v>
      </c>
      <c r="Q1585" t="s">
        <v>10</v>
      </c>
      <c r="R1585" t="s">
        <v>48</v>
      </c>
      <c r="S1585">
        <v>3.4482758620689703E-2</v>
      </c>
      <c r="T1585">
        <v>2</v>
      </c>
      <c r="U1585">
        <v>1</v>
      </c>
    </row>
    <row r="1586" spans="1:21" x14ac:dyDescent="0.25">
      <c r="A1586" t="s">
        <v>1863</v>
      </c>
      <c r="B1586" s="1">
        <v>40973</v>
      </c>
      <c r="C1586" t="s">
        <v>6263</v>
      </c>
      <c r="D1586" t="s">
        <v>6995</v>
      </c>
      <c r="E1586" t="s">
        <v>5972</v>
      </c>
      <c r="F1586" t="s">
        <v>5967</v>
      </c>
      <c r="G1586" t="s">
        <v>5968</v>
      </c>
      <c r="H1586" s="1">
        <v>40977</v>
      </c>
      <c r="I1586" t="s">
        <v>5974</v>
      </c>
      <c r="J1586" t="s">
        <v>5975</v>
      </c>
      <c r="K1586">
        <v>2012</v>
      </c>
      <c r="L1586" t="s">
        <v>1344</v>
      </c>
      <c r="M1586">
        <v>0</v>
      </c>
      <c r="N1586">
        <v>58</v>
      </c>
      <c r="O1586">
        <v>17</v>
      </c>
      <c r="P1586">
        <v>2</v>
      </c>
      <c r="Q1586" t="s">
        <v>10</v>
      </c>
      <c r="R1586" t="s">
        <v>48</v>
      </c>
      <c r="S1586">
        <v>0.29310344827586199</v>
      </c>
      <c r="T1586">
        <v>3</v>
      </c>
      <c r="U1586">
        <v>1</v>
      </c>
    </row>
    <row r="1587" spans="1:21" x14ac:dyDescent="0.25">
      <c r="A1587" t="s">
        <v>1909</v>
      </c>
      <c r="B1587" s="1">
        <v>40983</v>
      </c>
      <c r="C1587" t="s">
        <v>6824</v>
      </c>
      <c r="D1587" t="s">
        <v>7063</v>
      </c>
      <c r="E1587" t="s">
        <v>5972</v>
      </c>
      <c r="F1587" t="s">
        <v>5967</v>
      </c>
      <c r="G1587" t="s">
        <v>5973</v>
      </c>
      <c r="H1587" s="1">
        <v>40990</v>
      </c>
      <c r="I1587" t="s">
        <v>5974</v>
      </c>
      <c r="J1587" t="s">
        <v>5975</v>
      </c>
      <c r="K1587">
        <v>2012</v>
      </c>
      <c r="L1587" t="s">
        <v>85</v>
      </c>
      <c r="M1587">
        <v>0</v>
      </c>
      <c r="N1587">
        <v>102</v>
      </c>
      <c r="O1587">
        <v>30</v>
      </c>
      <c r="P1587">
        <v>2</v>
      </c>
      <c r="Q1587" t="s">
        <v>10</v>
      </c>
      <c r="R1587" t="s">
        <v>48</v>
      </c>
      <c r="S1587">
        <v>0.29411764705882398</v>
      </c>
      <c r="T1587">
        <v>3</v>
      </c>
      <c r="U1587">
        <v>1</v>
      </c>
    </row>
    <row r="1588" spans="1:21" x14ac:dyDescent="0.25">
      <c r="A1588" t="s">
        <v>2158</v>
      </c>
      <c r="B1588" s="1">
        <v>41064</v>
      </c>
      <c r="C1588" t="s">
        <v>7167</v>
      </c>
      <c r="D1588" t="s">
        <v>6243</v>
      </c>
      <c r="E1588" t="s">
        <v>5972</v>
      </c>
      <c r="F1588" t="s">
        <v>5967</v>
      </c>
      <c r="G1588" t="s">
        <v>5973</v>
      </c>
      <c r="H1588" s="1">
        <v>41068</v>
      </c>
      <c r="I1588" t="s">
        <v>5974</v>
      </c>
      <c r="J1588" t="s">
        <v>5975</v>
      </c>
      <c r="K1588">
        <v>2012</v>
      </c>
      <c r="L1588" t="s">
        <v>2159</v>
      </c>
      <c r="M1588">
        <v>0</v>
      </c>
      <c r="N1588">
        <v>98</v>
      </c>
      <c r="O1588">
        <v>42</v>
      </c>
      <c r="P1588">
        <v>2</v>
      </c>
      <c r="Q1588" t="s">
        <v>10</v>
      </c>
      <c r="R1588" t="s">
        <v>48</v>
      </c>
      <c r="S1588">
        <v>0.42857142857142899</v>
      </c>
      <c r="T1588">
        <v>6</v>
      </c>
      <c r="U1588">
        <v>2</v>
      </c>
    </row>
    <row r="1589" spans="1:21" x14ac:dyDescent="0.25">
      <c r="A1589" t="s">
        <v>2256</v>
      </c>
      <c r="B1589" s="1">
        <v>41083</v>
      </c>
      <c r="C1589" t="s">
        <v>6826</v>
      </c>
      <c r="D1589" t="s">
        <v>6335</v>
      </c>
      <c r="E1589" t="s">
        <v>5972</v>
      </c>
      <c r="F1589" t="s">
        <v>5967</v>
      </c>
      <c r="G1589" t="s">
        <v>5973</v>
      </c>
      <c r="H1589" s="1">
        <v>41088</v>
      </c>
      <c r="I1589" t="s">
        <v>5974</v>
      </c>
      <c r="J1589" t="s">
        <v>5975</v>
      </c>
      <c r="K1589">
        <v>2012</v>
      </c>
      <c r="L1589" t="s">
        <v>176</v>
      </c>
      <c r="M1589">
        <v>0</v>
      </c>
      <c r="N1589">
        <v>85</v>
      </c>
      <c r="O1589">
        <v>18</v>
      </c>
      <c r="P1589">
        <v>3</v>
      </c>
      <c r="Q1589" t="s">
        <v>10</v>
      </c>
      <c r="R1589" t="s">
        <v>48</v>
      </c>
      <c r="S1589">
        <v>0.21176470588235299</v>
      </c>
      <c r="T1589">
        <v>6</v>
      </c>
      <c r="U1589">
        <v>2</v>
      </c>
    </row>
    <row r="1590" spans="1:21" x14ac:dyDescent="0.25">
      <c r="A1590" t="s">
        <v>2261</v>
      </c>
      <c r="B1590" s="1">
        <v>41085</v>
      </c>
      <c r="C1590" t="s">
        <v>6453</v>
      </c>
      <c r="D1590" t="s">
        <v>7209</v>
      </c>
      <c r="E1590" t="s">
        <v>5972</v>
      </c>
      <c r="F1590" t="s">
        <v>5967</v>
      </c>
      <c r="G1590" t="s">
        <v>5973</v>
      </c>
      <c r="H1590" s="1">
        <v>41091</v>
      </c>
      <c r="I1590" t="s">
        <v>5974</v>
      </c>
      <c r="J1590" t="s">
        <v>5975</v>
      </c>
      <c r="K1590">
        <v>2012</v>
      </c>
      <c r="L1590" t="s">
        <v>1026</v>
      </c>
      <c r="M1590">
        <v>0</v>
      </c>
      <c r="N1590">
        <v>39</v>
      </c>
      <c r="O1590">
        <v>16</v>
      </c>
      <c r="P1590">
        <v>5</v>
      </c>
      <c r="Q1590" t="s">
        <v>10</v>
      </c>
      <c r="R1590" t="s">
        <v>48</v>
      </c>
      <c r="S1590">
        <v>0.41025641025641002</v>
      </c>
      <c r="T1590">
        <v>6</v>
      </c>
      <c r="U1590">
        <v>2</v>
      </c>
    </row>
    <row r="1591" spans="1:21" x14ac:dyDescent="0.25">
      <c r="A1591" t="s">
        <v>2277</v>
      </c>
      <c r="B1591" s="1">
        <v>41088</v>
      </c>
      <c r="C1591" t="s">
        <v>6507</v>
      </c>
      <c r="D1591" t="s">
        <v>6004</v>
      </c>
      <c r="E1591" t="s">
        <v>5972</v>
      </c>
      <c r="F1591" t="s">
        <v>5967</v>
      </c>
      <c r="G1591" t="s">
        <v>5983</v>
      </c>
      <c r="H1591" s="1">
        <v>41094</v>
      </c>
      <c r="I1591" t="s">
        <v>5974</v>
      </c>
      <c r="J1591" t="s">
        <v>5975</v>
      </c>
      <c r="K1591">
        <v>2012</v>
      </c>
      <c r="L1591" t="s">
        <v>1345</v>
      </c>
      <c r="M1591">
        <v>0</v>
      </c>
      <c r="N1591">
        <v>82</v>
      </c>
      <c r="O1591">
        <v>23</v>
      </c>
      <c r="P1591">
        <v>3</v>
      </c>
      <c r="Q1591" t="s">
        <v>10</v>
      </c>
      <c r="R1591" t="s">
        <v>48</v>
      </c>
      <c r="S1591">
        <v>0.28048780487804897</v>
      </c>
      <c r="T1591">
        <v>6</v>
      </c>
      <c r="U1591">
        <v>2</v>
      </c>
    </row>
    <row r="1592" spans="1:21" x14ac:dyDescent="0.25">
      <c r="A1592" t="s">
        <v>2320</v>
      </c>
      <c r="B1592" s="1">
        <v>41096</v>
      </c>
      <c r="C1592" t="s">
        <v>6397</v>
      </c>
      <c r="D1592" t="s">
        <v>6610</v>
      </c>
      <c r="E1592" t="s">
        <v>5972</v>
      </c>
      <c r="F1592" t="s">
        <v>5967</v>
      </c>
      <c r="G1592" t="s">
        <v>5983</v>
      </c>
      <c r="H1592" s="1">
        <v>41102</v>
      </c>
      <c r="I1592" t="s">
        <v>5974</v>
      </c>
      <c r="J1592" t="s">
        <v>5975</v>
      </c>
      <c r="K1592">
        <v>2012</v>
      </c>
      <c r="L1592" t="s">
        <v>881</v>
      </c>
      <c r="M1592">
        <v>0</v>
      </c>
      <c r="N1592">
        <v>33</v>
      </c>
      <c r="O1592">
        <v>9</v>
      </c>
      <c r="P1592">
        <v>2</v>
      </c>
      <c r="Q1592" t="s">
        <v>10</v>
      </c>
      <c r="R1592" t="s">
        <v>48</v>
      </c>
      <c r="S1592">
        <v>0.27272727272727298</v>
      </c>
      <c r="T1592">
        <v>7</v>
      </c>
      <c r="U1592">
        <v>3</v>
      </c>
    </row>
    <row r="1593" spans="1:21" x14ac:dyDescent="0.25">
      <c r="A1593" t="s">
        <v>2431</v>
      </c>
      <c r="B1593" s="1">
        <v>41125</v>
      </c>
      <c r="C1593" t="s">
        <v>6524</v>
      </c>
      <c r="D1593" t="s">
        <v>7073</v>
      </c>
      <c r="E1593" t="s">
        <v>5972</v>
      </c>
      <c r="F1593" t="s">
        <v>5967</v>
      </c>
      <c r="G1593" t="s">
        <v>5973</v>
      </c>
      <c r="H1593" s="1">
        <v>41131</v>
      </c>
      <c r="I1593" t="s">
        <v>5974</v>
      </c>
      <c r="J1593" t="s">
        <v>5975</v>
      </c>
      <c r="K1593">
        <v>2012</v>
      </c>
      <c r="L1593" t="s">
        <v>1068</v>
      </c>
      <c r="M1593">
        <v>0</v>
      </c>
      <c r="N1593">
        <v>15</v>
      </c>
      <c r="O1593">
        <v>5</v>
      </c>
      <c r="P1593">
        <v>1</v>
      </c>
      <c r="Q1593" t="s">
        <v>10</v>
      </c>
      <c r="R1593" t="s">
        <v>48</v>
      </c>
      <c r="S1593">
        <v>0.33333333333333298</v>
      </c>
      <c r="T1593">
        <v>8</v>
      </c>
      <c r="U1593">
        <v>3</v>
      </c>
    </row>
    <row r="1594" spans="1:21" x14ac:dyDescent="0.25">
      <c r="A1594" t="s">
        <v>2431</v>
      </c>
      <c r="B1594" s="1">
        <v>41125</v>
      </c>
      <c r="C1594" t="s">
        <v>6524</v>
      </c>
      <c r="D1594" t="s">
        <v>7073</v>
      </c>
      <c r="E1594" t="s">
        <v>5972</v>
      </c>
      <c r="F1594" t="s">
        <v>5967</v>
      </c>
      <c r="G1594" t="s">
        <v>5973</v>
      </c>
      <c r="H1594" s="1">
        <v>41131</v>
      </c>
      <c r="I1594" t="s">
        <v>5974</v>
      </c>
      <c r="J1594" t="s">
        <v>5975</v>
      </c>
      <c r="K1594">
        <v>2012</v>
      </c>
      <c r="L1594" t="s">
        <v>1901</v>
      </c>
      <c r="M1594">
        <v>0</v>
      </c>
      <c r="N1594">
        <v>45</v>
      </c>
      <c r="O1594">
        <v>12</v>
      </c>
      <c r="P1594">
        <v>4</v>
      </c>
      <c r="Q1594" t="s">
        <v>10</v>
      </c>
      <c r="R1594" t="s">
        <v>48</v>
      </c>
      <c r="S1594">
        <v>0.266666666666667</v>
      </c>
      <c r="T1594">
        <v>8</v>
      </c>
      <c r="U1594">
        <v>3</v>
      </c>
    </row>
    <row r="1595" spans="1:21" x14ac:dyDescent="0.25">
      <c r="A1595" t="s">
        <v>2512</v>
      </c>
      <c r="B1595" s="1">
        <v>41137</v>
      </c>
      <c r="C1595" t="s">
        <v>7291</v>
      </c>
      <c r="D1595" t="s">
        <v>6011</v>
      </c>
      <c r="E1595" t="s">
        <v>5972</v>
      </c>
      <c r="F1595" t="s">
        <v>5967</v>
      </c>
      <c r="G1595" t="s">
        <v>5983</v>
      </c>
      <c r="H1595" s="1">
        <v>41142</v>
      </c>
      <c r="I1595" t="s">
        <v>5974</v>
      </c>
      <c r="J1595" t="s">
        <v>5975</v>
      </c>
      <c r="K1595">
        <v>2012</v>
      </c>
      <c r="L1595" t="s">
        <v>119</v>
      </c>
      <c r="M1595">
        <v>0</v>
      </c>
      <c r="N1595">
        <v>64</v>
      </c>
      <c r="O1595">
        <v>27</v>
      </c>
      <c r="P1595">
        <v>5</v>
      </c>
      <c r="Q1595" t="s">
        <v>10</v>
      </c>
      <c r="R1595" t="s">
        <v>48</v>
      </c>
      <c r="S1595">
        <v>0.421875</v>
      </c>
      <c r="T1595">
        <v>8</v>
      </c>
      <c r="U1595">
        <v>3</v>
      </c>
    </row>
    <row r="1596" spans="1:21" x14ac:dyDescent="0.25">
      <c r="A1596" t="s">
        <v>2512</v>
      </c>
      <c r="B1596" s="1">
        <v>41137</v>
      </c>
      <c r="C1596" t="s">
        <v>7291</v>
      </c>
      <c r="D1596" t="s">
        <v>6011</v>
      </c>
      <c r="E1596" t="s">
        <v>5972</v>
      </c>
      <c r="F1596" t="s">
        <v>5967</v>
      </c>
      <c r="G1596" t="s">
        <v>5983</v>
      </c>
      <c r="H1596" s="1">
        <v>41142</v>
      </c>
      <c r="I1596" t="s">
        <v>5974</v>
      </c>
      <c r="J1596" t="s">
        <v>5975</v>
      </c>
      <c r="K1596">
        <v>2012</v>
      </c>
      <c r="L1596" t="s">
        <v>1470</v>
      </c>
      <c r="M1596">
        <v>0</v>
      </c>
      <c r="N1596">
        <v>88</v>
      </c>
      <c r="O1596">
        <v>19</v>
      </c>
      <c r="P1596">
        <v>3</v>
      </c>
      <c r="Q1596" t="s">
        <v>10</v>
      </c>
      <c r="R1596" t="s">
        <v>48</v>
      </c>
      <c r="S1596">
        <v>0.21590909090909099</v>
      </c>
      <c r="T1596">
        <v>8</v>
      </c>
      <c r="U1596">
        <v>3</v>
      </c>
    </row>
    <row r="1597" spans="1:21" x14ac:dyDescent="0.25">
      <c r="A1597" t="s">
        <v>2647</v>
      </c>
      <c r="B1597" s="1">
        <v>41159</v>
      </c>
      <c r="C1597" t="s">
        <v>7017</v>
      </c>
      <c r="D1597" t="s">
        <v>7326</v>
      </c>
      <c r="E1597" t="s">
        <v>5972</v>
      </c>
      <c r="F1597" t="s">
        <v>5967</v>
      </c>
      <c r="G1597" t="s">
        <v>5983</v>
      </c>
      <c r="H1597" s="1">
        <v>41164</v>
      </c>
      <c r="I1597" t="s">
        <v>5974</v>
      </c>
      <c r="J1597" t="s">
        <v>5975</v>
      </c>
      <c r="K1597">
        <v>2012</v>
      </c>
      <c r="L1597" t="s">
        <v>1553</v>
      </c>
      <c r="M1597">
        <v>0</v>
      </c>
      <c r="N1597">
        <v>40</v>
      </c>
      <c r="O1597">
        <v>18</v>
      </c>
      <c r="P1597">
        <v>4</v>
      </c>
      <c r="Q1597" t="s">
        <v>10</v>
      </c>
      <c r="R1597" t="s">
        <v>48</v>
      </c>
      <c r="S1597">
        <v>0.45</v>
      </c>
      <c r="T1597">
        <v>9</v>
      </c>
      <c r="U1597">
        <v>3</v>
      </c>
    </row>
    <row r="1598" spans="1:21" x14ac:dyDescent="0.25">
      <c r="A1598" t="s">
        <v>2662</v>
      </c>
      <c r="B1598" s="1">
        <v>41163</v>
      </c>
      <c r="C1598" t="s">
        <v>6188</v>
      </c>
      <c r="D1598" t="s">
        <v>6011</v>
      </c>
      <c r="E1598" t="s">
        <v>5972</v>
      </c>
      <c r="F1598" t="s">
        <v>5967</v>
      </c>
      <c r="G1598" t="s">
        <v>5973</v>
      </c>
      <c r="H1598" s="1">
        <v>41167</v>
      </c>
      <c r="I1598" t="s">
        <v>5974</v>
      </c>
      <c r="J1598" t="s">
        <v>5975</v>
      </c>
      <c r="K1598">
        <v>2012</v>
      </c>
      <c r="L1598" t="s">
        <v>1051</v>
      </c>
      <c r="M1598">
        <v>0</v>
      </c>
      <c r="N1598">
        <v>14</v>
      </c>
      <c r="O1598">
        <v>6</v>
      </c>
      <c r="P1598">
        <v>3</v>
      </c>
      <c r="Q1598" t="s">
        <v>10</v>
      </c>
      <c r="R1598" t="s">
        <v>48</v>
      </c>
      <c r="S1598">
        <v>0.42857142857142899</v>
      </c>
      <c r="T1598">
        <v>9</v>
      </c>
      <c r="U1598">
        <v>3</v>
      </c>
    </row>
    <row r="1599" spans="1:21" x14ac:dyDescent="0.25">
      <c r="A1599" t="s">
        <v>2716</v>
      </c>
      <c r="B1599" s="1">
        <v>41174</v>
      </c>
      <c r="C1599" t="s">
        <v>6083</v>
      </c>
      <c r="D1599" t="s">
        <v>6750</v>
      </c>
      <c r="E1599" t="s">
        <v>5972</v>
      </c>
      <c r="F1599" t="s">
        <v>5967</v>
      </c>
      <c r="G1599" t="s">
        <v>5983</v>
      </c>
      <c r="H1599" s="1">
        <v>41179</v>
      </c>
      <c r="I1599" t="s">
        <v>5974</v>
      </c>
      <c r="J1599" t="s">
        <v>5975</v>
      </c>
      <c r="K1599">
        <v>2012</v>
      </c>
      <c r="L1599" t="s">
        <v>2717</v>
      </c>
      <c r="M1599">
        <v>0</v>
      </c>
      <c r="N1599">
        <v>159</v>
      </c>
      <c r="O1599">
        <v>73</v>
      </c>
      <c r="P1599">
        <v>3</v>
      </c>
      <c r="Q1599" t="s">
        <v>10</v>
      </c>
      <c r="R1599" t="s">
        <v>48</v>
      </c>
      <c r="S1599">
        <v>0.45911949685534598</v>
      </c>
      <c r="T1599">
        <v>9</v>
      </c>
      <c r="U1599">
        <v>3</v>
      </c>
    </row>
    <row r="1600" spans="1:21" x14ac:dyDescent="0.25">
      <c r="A1600" t="s">
        <v>2804</v>
      </c>
      <c r="B1600" s="1">
        <v>41204</v>
      </c>
      <c r="C1600" t="s">
        <v>7123</v>
      </c>
      <c r="D1600" t="s">
        <v>6779</v>
      </c>
      <c r="E1600" t="s">
        <v>5972</v>
      </c>
      <c r="F1600" t="s">
        <v>5967</v>
      </c>
      <c r="G1600" t="s">
        <v>5983</v>
      </c>
      <c r="H1600" s="1">
        <v>41208</v>
      </c>
      <c r="I1600" t="s">
        <v>5974</v>
      </c>
      <c r="J1600" t="s">
        <v>5975</v>
      </c>
      <c r="K1600">
        <v>2012</v>
      </c>
      <c r="L1600" t="s">
        <v>1344</v>
      </c>
      <c r="M1600">
        <v>0</v>
      </c>
      <c r="N1600">
        <v>87</v>
      </c>
      <c r="O1600">
        <v>25</v>
      </c>
      <c r="P1600">
        <v>3</v>
      </c>
      <c r="Q1600" t="s">
        <v>10</v>
      </c>
      <c r="R1600" t="s">
        <v>48</v>
      </c>
      <c r="S1600">
        <v>0.28735632183908</v>
      </c>
      <c r="T1600">
        <v>10</v>
      </c>
      <c r="U1600">
        <v>4</v>
      </c>
    </row>
    <row r="1601" spans="1:21" x14ac:dyDescent="0.25">
      <c r="A1601" t="s">
        <v>2813</v>
      </c>
      <c r="B1601" s="1">
        <v>41206</v>
      </c>
      <c r="C1601" t="s">
        <v>7388</v>
      </c>
      <c r="D1601" t="s">
        <v>6335</v>
      </c>
      <c r="E1601" t="s">
        <v>5972</v>
      </c>
      <c r="F1601" t="s">
        <v>5967</v>
      </c>
      <c r="G1601" t="s">
        <v>5983</v>
      </c>
      <c r="H1601" s="1">
        <v>41210</v>
      </c>
      <c r="I1601" t="s">
        <v>5974</v>
      </c>
      <c r="J1601" t="s">
        <v>5975</v>
      </c>
      <c r="K1601">
        <v>2012</v>
      </c>
      <c r="L1601" t="s">
        <v>2751</v>
      </c>
      <c r="M1601">
        <v>0</v>
      </c>
      <c r="N1601">
        <v>101</v>
      </c>
      <c r="O1601">
        <v>11</v>
      </c>
      <c r="P1601">
        <v>2</v>
      </c>
      <c r="Q1601" t="s">
        <v>10</v>
      </c>
      <c r="R1601" t="s">
        <v>48</v>
      </c>
      <c r="S1601">
        <v>0.10891089108910899</v>
      </c>
      <c r="T1601">
        <v>10</v>
      </c>
      <c r="U1601">
        <v>4</v>
      </c>
    </row>
    <row r="1602" spans="1:21" x14ac:dyDescent="0.25">
      <c r="A1602" t="s">
        <v>2813</v>
      </c>
      <c r="B1602" s="1">
        <v>41206</v>
      </c>
      <c r="C1602" t="s">
        <v>7388</v>
      </c>
      <c r="D1602" t="s">
        <v>6335</v>
      </c>
      <c r="E1602" t="s">
        <v>5972</v>
      </c>
      <c r="F1602" t="s">
        <v>5967</v>
      </c>
      <c r="G1602" t="s">
        <v>5983</v>
      </c>
      <c r="H1602" s="1">
        <v>41210</v>
      </c>
      <c r="I1602" t="s">
        <v>5974</v>
      </c>
      <c r="J1602" t="s">
        <v>5975</v>
      </c>
      <c r="K1602">
        <v>2012</v>
      </c>
      <c r="L1602" t="s">
        <v>1622</v>
      </c>
      <c r="M1602">
        <v>0</v>
      </c>
      <c r="N1602">
        <v>24</v>
      </c>
      <c r="O1602">
        <v>10</v>
      </c>
      <c r="P1602">
        <v>3</v>
      </c>
      <c r="Q1602" t="s">
        <v>10</v>
      </c>
      <c r="R1602" t="s">
        <v>48</v>
      </c>
      <c r="S1602">
        <v>0.41666666666666702</v>
      </c>
      <c r="T1602">
        <v>10</v>
      </c>
      <c r="U1602">
        <v>4</v>
      </c>
    </row>
    <row r="1603" spans="1:21" x14ac:dyDescent="0.25">
      <c r="A1603" t="s">
        <v>2952</v>
      </c>
      <c r="B1603" s="1">
        <v>41234</v>
      </c>
      <c r="C1603" t="s">
        <v>6512</v>
      </c>
      <c r="D1603" t="s">
        <v>7421</v>
      </c>
      <c r="E1603" t="s">
        <v>5972</v>
      </c>
      <c r="F1603" t="s">
        <v>5967</v>
      </c>
      <c r="G1603" t="s">
        <v>5983</v>
      </c>
      <c r="H1603" s="1">
        <v>41239</v>
      </c>
      <c r="I1603" t="s">
        <v>5974</v>
      </c>
      <c r="J1603" t="s">
        <v>5975</v>
      </c>
      <c r="K1603">
        <v>2012</v>
      </c>
      <c r="L1603" t="s">
        <v>224</v>
      </c>
      <c r="M1603">
        <v>0</v>
      </c>
      <c r="N1603">
        <v>82</v>
      </c>
      <c r="O1603">
        <v>24</v>
      </c>
      <c r="P1603">
        <v>6</v>
      </c>
      <c r="Q1603" t="s">
        <v>10</v>
      </c>
      <c r="R1603" t="s">
        <v>48</v>
      </c>
      <c r="S1603">
        <v>0.292682926829268</v>
      </c>
      <c r="T1603">
        <v>11</v>
      </c>
      <c r="U1603">
        <v>4</v>
      </c>
    </row>
    <row r="1604" spans="1:21" x14ac:dyDescent="0.25">
      <c r="A1604" t="s">
        <v>2952</v>
      </c>
      <c r="B1604" s="1">
        <v>41234</v>
      </c>
      <c r="C1604" t="s">
        <v>6512</v>
      </c>
      <c r="D1604" t="s">
        <v>7421</v>
      </c>
      <c r="E1604" t="s">
        <v>5972</v>
      </c>
      <c r="F1604" t="s">
        <v>5967</v>
      </c>
      <c r="G1604" t="s">
        <v>5983</v>
      </c>
      <c r="H1604" s="1">
        <v>41239</v>
      </c>
      <c r="I1604" t="s">
        <v>5974</v>
      </c>
      <c r="J1604" t="s">
        <v>5975</v>
      </c>
      <c r="K1604">
        <v>2012</v>
      </c>
      <c r="L1604" t="s">
        <v>55</v>
      </c>
      <c r="M1604">
        <v>0</v>
      </c>
      <c r="N1604">
        <v>18</v>
      </c>
      <c r="O1604">
        <v>3</v>
      </c>
      <c r="P1604">
        <v>2</v>
      </c>
      <c r="Q1604" t="s">
        <v>10</v>
      </c>
      <c r="R1604" t="s">
        <v>48</v>
      </c>
      <c r="S1604">
        <v>0.16666666666666699</v>
      </c>
      <c r="T1604">
        <v>11</v>
      </c>
      <c r="U1604">
        <v>4</v>
      </c>
    </row>
    <row r="1605" spans="1:21" x14ac:dyDescent="0.25">
      <c r="A1605" t="s">
        <v>2960</v>
      </c>
      <c r="B1605" s="1">
        <v>41235</v>
      </c>
      <c r="C1605" t="s">
        <v>6464</v>
      </c>
      <c r="D1605" t="s">
        <v>6739</v>
      </c>
      <c r="E1605" t="s">
        <v>5972</v>
      </c>
      <c r="F1605" t="s">
        <v>5967</v>
      </c>
      <c r="G1605" t="s">
        <v>5973</v>
      </c>
      <c r="H1605" s="1">
        <v>41240</v>
      </c>
      <c r="I1605" t="s">
        <v>5974</v>
      </c>
      <c r="J1605" t="s">
        <v>5975</v>
      </c>
      <c r="K1605">
        <v>2012</v>
      </c>
      <c r="L1605" t="s">
        <v>1065</v>
      </c>
      <c r="M1605">
        <v>0</v>
      </c>
      <c r="N1605">
        <v>46</v>
      </c>
      <c r="O1605">
        <v>20</v>
      </c>
      <c r="P1605">
        <v>5</v>
      </c>
      <c r="Q1605" t="s">
        <v>10</v>
      </c>
      <c r="R1605" t="s">
        <v>48</v>
      </c>
      <c r="S1605">
        <v>0.434782608695652</v>
      </c>
      <c r="T1605">
        <v>11</v>
      </c>
      <c r="U1605">
        <v>4</v>
      </c>
    </row>
    <row r="1606" spans="1:21" x14ac:dyDescent="0.25">
      <c r="A1606" t="s">
        <v>2991</v>
      </c>
      <c r="B1606" s="1">
        <v>41242</v>
      </c>
      <c r="C1606" t="s">
        <v>6090</v>
      </c>
      <c r="D1606" t="s">
        <v>6384</v>
      </c>
      <c r="E1606" t="s">
        <v>5972</v>
      </c>
      <c r="F1606" t="s">
        <v>5967</v>
      </c>
      <c r="G1606" t="s">
        <v>5973</v>
      </c>
      <c r="H1606" s="1">
        <v>41246</v>
      </c>
      <c r="I1606" t="s">
        <v>5974</v>
      </c>
      <c r="J1606" t="s">
        <v>5975</v>
      </c>
      <c r="K1606">
        <v>2012</v>
      </c>
      <c r="L1606" t="s">
        <v>746</v>
      </c>
      <c r="M1606">
        <v>0</v>
      </c>
      <c r="N1606">
        <v>197</v>
      </c>
      <c r="O1606">
        <v>79</v>
      </c>
      <c r="P1606">
        <v>4</v>
      </c>
      <c r="Q1606" t="s">
        <v>10</v>
      </c>
      <c r="R1606" t="s">
        <v>48</v>
      </c>
      <c r="S1606">
        <v>0.40101522842639598</v>
      </c>
      <c r="T1606">
        <v>11</v>
      </c>
      <c r="U1606">
        <v>4</v>
      </c>
    </row>
    <row r="1607" spans="1:21" x14ac:dyDescent="0.25">
      <c r="A1607" t="s">
        <v>3021</v>
      </c>
      <c r="B1607" s="1">
        <v>41249</v>
      </c>
      <c r="C1607" t="s">
        <v>6448</v>
      </c>
      <c r="D1607" t="s">
        <v>6616</v>
      </c>
      <c r="E1607" t="s">
        <v>5972</v>
      </c>
      <c r="F1607" t="s">
        <v>5967</v>
      </c>
      <c r="G1607" t="s">
        <v>5983</v>
      </c>
      <c r="H1607" s="1">
        <v>41256</v>
      </c>
      <c r="I1607" t="s">
        <v>5974</v>
      </c>
      <c r="J1607" t="s">
        <v>5975</v>
      </c>
      <c r="K1607">
        <v>2012</v>
      </c>
      <c r="L1607" t="s">
        <v>605</v>
      </c>
      <c r="M1607">
        <v>0</v>
      </c>
      <c r="N1607">
        <v>84</v>
      </c>
      <c r="O1607">
        <v>28</v>
      </c>
      <c r="P1607">
        <v>3</v>
      </c>
      <c r="Q1607" t="s">
        <v>10</v>
      </c>
      <c r="R1607" t="s">
        <v>48</v>
      </c>
      <c r="S1607">
        <v>0.33333333333333298</v>
      </c>
      <c r="T1607">
        <v>12</v>
      </c>
      <c r="U1607">
        <v>4</v>
      </c>
    </row>
    <row r="1608" spans="1:21" x14ac:dyDescent="0.25">
      <c r="A1608" t="s">
        <v>3058</v>
      </c>
      <c r="B1608" s="1">
        <v>41260</v>
      </c>
      <c r="C1608" t="s">
        <v>6174</v>
      </c>
      <c r="D1608" t="s">
        <v>7438</v>
      </c>
      <c r="E1608" t="s">
        <v>5972</v>
      </c>
      <c r="F1608" t="s">
        <v>5967</v>
      </c>
      <c r="G1608" t="s">
        <v>5983</v>
      </c>
      <c r="H1608" s="1">
        <v>41264</v>
      </c>
      <c r="I1608" t="s">
        <v>5974</v>
      </c>
      <c r="J1608" t="s">
        <v>5975</v>
      </c>
      <c r="K1608">
        <v>2012</v>
      </c>
      <c r="L1608" t="s">
        <v>2681</v>
      </c>
      <c r="M1608">
        <v>0</v>
      </c>
      <c r="N1608">
        <v>60</v>
      </c>
      <c r="O1608">
        <v>5</v>
      </c>
      <c r="P1608">
        <v>4</v>
      </c>
      <c r="Q1608" t="s">
        <v>10</v>
      </c>
      <c r="R1608" t="s">
        <v>48</v>
      </c>
      <c r="S1608">
        <v>8.3333333333333301E-2</v>
      </c>
      <c r="T1608">
        <v>12</v>
      </c>
      <c r="U1608">
        <v>4</v>
      </c>
    </row>
    <row r="1609" spans="1:21" x14ac:dyDescent="0.25">
      <c r="A1609" t="s">
        <v>3058</v>
      </c>
      <c r="B1609" s="1">
        <v>41260</v>
      </c>
      <c r="C1609" t="s">
        <v>6174</v>
      </c>
      <c r="D1609" t="s">
        <v>7438</v>
      </c>
      <c r="E1609" t="s">
        <v>5972</v>
      </c>
      <c r="F1609" t="s">
        <v>5967</v>
      </c>
      <c r="G1609" t="s">
        <v>5983</v>
      </c>
      <c r="H1609" s="1">
        <v>41264</v>
      </c>
      <c r="I1609" t="s">
        <v>5974</v>
      </c>
      <c r="J1609" t="s">
        <v>5975</v>
      </c>
      <c r="K1609">
        <v>2012</v>
      </c>
      <c r="L1609" t="s">
        <v>47</v>
      </c>
      <c r="M1609">
        <v>0</v>
      </c>
      <c r="N1609">
        <v>29</v>
      </c>
      <c r="O1609">
        <v>9</v>
      </c>
      <c r="P1609">
        <v>4</v>
      </c>
      <c r="Q1609" t="s">
        <v>10</v>
      </c>
      <c r="R1609" t="s">
        <v>48</v>
      </c>
      <c r="S1609">
        <v>0.31034482758620702</v>
      </c>
      <c r="T1609">
        <v>12</v>
      </c>
      <c r="U1609">
        <v>4</v>
      </c>
    </row>
    <row r="1610" spans="1:21" x14ac:dyDescent="0.25">
      <c r="A1610" t="s">
        <v>3129</v>
      </c>
      <c r="B1610" s="1">
        <v>41273</v>
      </c>
      <c r="C1610" t="s">
        <v>6729</v>
      </c>
      <c r="D1610" t="s">
        <v>7241</v>
      </c>
      <c r="E1610" t="s">
        <v>5972</v>
      </c>
      <c r="F1610" t="s">
        <v>5967</v>
      </c>
      <c r="G1610" t="s">
        <v>5973</v>
      </c>
      <c r="H1610" s="1">
        <v>41277</v>
      </c>
      <c r="I1610" t="s">
        <v>5974</v>
      </c>
      <c r="J1610" t="s">
        <v>5975</v>
      </c>
      <c r="K1610">
        <v>2012</v>
      </c>
      <c r="L1610" t="s">
        <v>293</v>
      </c>
      <c r="M1610">
        <v>0</v>
      </c>
      <c r="N1610">
        <v>40</v>
      </c>
      <c r="O1610">
        <v>18</v>
      </c>
      <c r="P1610">
        <v>3</v>
      </c>
      <c r="Q1610" t="s">
        <v>10</v>
      </c>
      <c r="R1610" t="s">
        <v>48</v>
      </c>
      <c r="S1610">
        <v>0.45</v>
      </c>
      <c r="T1610">
        <v>12</v>
      </c>
      <c r="U1610">
        <v>4</v>
      </c>
    </row>
    <row r="1611" spans="1:21" x14ac:dyDescent="0.25">
      <c r="A1611" t="s">
        <v>3221</v>
      </c>
      <c r="B1611" s="1">
        <v>41303</v>
      </c>
      <c r="C1611" t="s">
        <v>6776</v>
      </c>
      <c r="D1611" t="s">
        <v>6011</v>
      </c>
      <c r="E1611" t="s">
        <v>5972</v>
      </c>
      <c r="F1611" t="s">
        <v>5967</v>
      </c>
      <c r="G1611" t="s">
        <v>5968</v>
      </c>
      <c r="H1611" s="1">
        <v>41308</v>
      </c>
      <c r="I1611" t="s">
        <v>5974</v>
      </c>
      <c r="J1611" t="s">
        <v>5975</v>
      </c>
      <c r="K1611">
        <v>2013</v>
      </c>
      <c r="L1611" t="s">
        <v>786</v>
      </c>
      <c r="M1611">
        <v>0</v>
      </c>
      <c r="N1611">
        <v>21</v>
      </c>
      <c r="O1611">
        <v>10</v>
      </c>
      <c r="P1611">
        <v>3</v>
      </c>
      <c r="Q1611" t="s">
        <v>10</v>
      </c>
      <c r="R1611" t="s">
        <v>48</v>
      </c>
      <c r="S1611">
        <v>0.476190476190476</v>
      </c>
      <c r="T1611">
        <v>1</v>
      </c>
      <c r="U1611">
        <v>1</v>
      </c>
    </row>
    <row r="1612" spans="1:21" x14ac:dyDescent="0.25">
      <c r="A1612" t="s">
        <v>3221</v>
      </c>
      <c r="B1612" s="1">
        <v>41303</v>
      </c>
      <c r="C1612" t="s">
        <v>6776</v>
      </c>
      <c r="D1612" t="s">
        <v>6011</v>
      </c>
      <c r="E1612" t="s">
        <v>5972</v>
      </c>
      <c r="F1612" t="s">
        <v>5967</v>
      </c>
      <c r="G1612" t="s">
        <v>5968</v>
      </c>
      <c r="H1612" s="1">
        <v>41308</v>
      </c>
      <c r="I1612" t="s">
        <v>5974</v>
      </c>
      <c r="J1612" t="s">
        <v>5975</v>
      </c>
      <c r="K1612">
        <v>2013</v>
      </c>
      <c r="L1612" t="s">
        <v>47</v>
      </c>
      <c r="M1612">
        <v>0</v>
      </c>
      <c r="N1612">
        <v>37</v>
      </c>
      <c r="O1612">
        <v>11</v>
      </c>
      <c r="P1612">
        <v>5</v>
      </c>
      <c r="Q1612" t="s">
        <v>10</v>
      </c>
      <c r="R1612" t="s">
        <v>48</v>
      </c>
      <c r="S1612">
        <v>0.29729729729729698</v>
      </c>
      <c r="T1612">
        <v>1</v>
      </c>
      <c r="U1612">
        <v>1</v>
      </c>
    </row>
    <row r="1613" spans="1:21" x14ac:dyDescent="0.25">
      <c r="A1613" t="s">
        <v>3365</v>
      </c>
      <c r="B1613" s="1">
        <v>41346</v>
      </c>
      <c r="C1613" t="s">
        <v>7508</v>
      </c>
      <c r="D1613" t="s">
        <v>7073</v>
      </c>
      <c r="E1613" t="s">
        <v>5972</v>
      </c>
      <c r="F1613" t="s">
        <v>5967</v>
      </c>
      <c r="G1613" t="s">
        <v>5973</v>
      </c>
      <c r="H1613" s="1">
        <v>41350</v>
      </c>
      <c r="I1613" t="s">
        <v>5974</v>
      </c>
      <c r="J1613" t="s">
        <v>5975</v>
      </c>
      <c r="K1613">
        <v>2013</v>
      </c>
      <c r="L1613" t="s">
        <v>786</v>
      </c>
      <c r="M1613">
        <v>0</v>
      </c>
      <c r="N1613">
        <v>14</v>
      </c>
      <c r="O1613">
        <v>7</v>
      </c>
      <c r="P1613">
        <v>2</v>
      </c>
      <c r="Q1613" t="s">
        <v>10</v>
      </c>
      <c r="R1613" t="s">
        <v>48</v>
      </c>
      <c r="S1613">
        <v>0.5</v>
      </c>
      <c r="T1613">
        <v>3</v>
      </c>
      <c r="U1613">
        <v>1</v>
      </c>
    </row>
    <row r="1614" spans="1:21" x14ac:dyDescent="0.25">
      <c r="A1614" t="s">
        <v>3436</v>
      </c>
      <c r="B1614" s="1">
        <v>41375</v>
      </c>
      <c r="C1614" t="s">
        <v>7459</v>
      </c>
      <c r="D1614" t="s">
        <v>7527</v>
      </c>
      <c r="E1614" t="s">
        <v>5972</v>
      </c>
      <c r="F1614" t="s">
        <v>5967</v>
      </c>
      <c r="G1614" t="s">
        <v>5968</v>
      </c>
      <c r="H1614" s="1">
        <v>41379</v>
      </c>
      <c r="I1614" t="s">
        <v>5974</v>
      </c>
      <c r="J1614" t="s">
        <v>5975</v>
      </c>
      <c r="K1614">
        <v>2013</v>
      </c>
      <c r="L1614" t="s">
        <v>1523</v>
      </c>
      <c r="M1614">
        <v>0</v>
      </c>
      <c r="N1614">
        <v>27</v>
      </c>
      <c r="O1614">
        <v>6</v>
      </c>
      <c r="P1614">
        <v>3</v>
      </c>
      <c r="Q1614" t="s">
        <v>10</v>
      </c>
      <c r="R1614" t="s">
        <v>48</v>
      </c>
      <c r="S1614">
        <v>0.22222222222222199</v>
      </c>
      <c r="T1614">
        <v>4</v>
      </c>
      <c r="U1614">
        <v>2</v>
      </c>
    </row>
    <row r="1615" spans="1:21" x14ac:dyDescent="0.25">
      <c r="A1615" t="s">
        <v>3472</v>
      </c>
      <c r="B1615" s="1">
        <v>41395</v>
      </c>
      <c r="C1615" t="s">
        <v>7543</v>
      </c>
      <c r="D1615" t="s">
        <v>6739</v>
      </c>
      <c r="E1615" t="s">
        <v>5972</v>
      </c>
      <c r="F1615" t="s">
        <v>5967</v>
      </c>
      <c r="G1615" t="s">
        <v>5983</v>
      </c>
      <c r="H1615" s="1">
        <v>41399</v>
      </c>
      <c r="I1615" t="s">
        <v>5974</v>
      </c>
      <c r="J1615" t="s">
        <v>5975</v>
      </c>
      <c r="K1615">
        <v>2013</v>
      </c>
      <c r="L1615" t="s">
        <v>55</v>
      </c>
      <c r="M1615">
        <v>0</v>
      </c>
      <c r="N1615">
        <v>25</v>
      </c>
      <c r="O1615">
        <v>9</v>
      </c>
      <c r="P1615">
        <v>3</v>
      </c>
      <c r="Q1615" t="s">
        <v>10</v>
      </c>
      <c r="R1615" t="s">
        <v>48</v>
      </c>
      <c r="S1615">
        <v>0.36</v>
      </c>
      <c r="T1615">
        <v>5</v>
      </c>
      <c r="U1615">
        <v>2</v>
      </c>
    </row>
    <row r="1616" spans="1:21" x14ac:dyDescent="0.25">
      <c r="A1616" t="s">
        <v>3514</v>
      </c>
      <c r="B1616" s="1">
        <v>41410</v>
      </c>
      <c r="C1616" t="s">
        <v>7155</v>
      </c>
      <c r="D1616" t="s">
        <v>7555</v>
      </c>
      <c r="E1616" t="s">
        <v>5972</v>
      </c>
      <c r="F1616" t="s">
        <v>5967</v>
      </c>
      <c r="G1616" t="s">
        <v>5983</v>
      </c>
      <c r="H1616" s="1">
        <v>41415</v>
      </c>
      <c r="I1616" t="s">
        <v>5974</v>
      </c>
      <c r="J1616" t="s">
        <v>5975</v>
      </c>
      <c r="K1616">
        <v>2013</v>
      </c>
      <c r="L1616" t="s">
        <v>169</v>
      </c>
      <c r="M1616">
        <v>0</v>
      </c>
      <c r="N1616">
        <v>23</v>
      </c>
      <c r="O1616">
        <v>6</v>
      </c>
      <c r="P1616">
        <v>2</v>
      </c>
      <c r="Q1616" t="s">
        <v>10</v>
      </c>
      <c r="R1616" t="s">
        <v>48</v>
      </c>
      <c r="S1616">
        <v>0.26086956521739102</v>
      </c>
      <c r="T1616">
        <v>5</v>
      </c>
      <c r="U1616">
        <v>2</v>
      </c>
    </row>
    <row r="1617" spans="1:21" x14ac:dyDescent="0.25">
      <c r="A1617" t="s">
        <v>3620</v>
      </c>
      <c r="B1617" s="1">
        <v>41436</v>
      </c>
      <c r="C1617" t="s">
        <v>7180</v>
      </c>
      <c r="D1617" t="s">
        <v>7555</v>
      </c>
      <c r="E1617" t="s">
        <v>5972</v>
      </c>
      <c r="F1617" t="s">
        <v>5967</v>
      </c>
      <c r="G1617" t="s">
        <v>5973</v>
      </c>
      <c r="H1617" s="1">
        <v>41440</v>
      </c>
      <c r="I1617" t="s">
        <v>5974</v>
      </c>
      <c r="J1617" t="s">
        <v>5975</v>
      </c>
      <c r="K1617">
        <v>2013</v>
      </c>
      <c r="L1617" t="s">
        <v>420</v>
      </c>
      <c r="M1617">
        <v>0</v>
      </c>
      <c r="N1617">
        <v>12</v>
      </c>
      <c r="O1617">
        <v>0</v>
      </c>
      <c r="P1617">
        <v>2</v>
      </c>
      <c r="Q1617" t="s">
        <v>10</v>
      </c>
      <c r="R1617" t="s">
        <v>48</v>
      </c>
      <c r="S1617">
        <v>0</v>
      </c>
      <c r="T1617">
        <v>6</v>
      </c>
      <c r="U1617">
        <v>2</v>
      </c>
    </row>
    <row r="1618" spans="1:21" x14ac:dyDescent="0.25">
      <c r="A1618" t="s">
        <v>3671</v>
      </c>
      <c r="B1618" s="1">
        <v>41444</v>
      </c>
      <c r="C1618" t="s">
        <v>7472</v>
      </c>
      <c r="D1618" t="s">
        <v>6735</v>
      </c>
      <c r="E1618" t="s">
        <v>5972</v>
      </c>
      <c r="F1618" t="s">
        <v>5967</v>
      </c>
      <c r="G1618" t="s">
        <v>5973</v>
      </c>
      <c r="H1618" s="1">
        <v>41449</v>
      </c>
      <c r="I1618" t="s">
        <v>5974</v>
      </c>
      <c r="J1618" t="s">
        <v>5975</v>
      </c>
      <c r="K1618">
        <v>2013</v>
      </c>
      <c r="L1618" t="s">
        <v>405</v>
      </c>
      <c r="M1618">
        <v>0</v>
      </c>
      <c r="N1618">
        <v>48</v>
      </c>
      <c r="O1618">
        <v>2</v>
      </c>
      <c r="P1618">
        <v>4</v>
      </c>
      <c r="Q1618" t="s">
        <v>10</v>
      </c>
      <c r="R1618" t="s">
        <v>48</v>
      </c>
      <c r="S1618">
        <v>4.1666666666666699E-2</v>
      </c>
      <c r="T1618">
        <v>6</v>
      </c>
      <c r="U1618">
        <v>2</v>
      </c>
    </row>
    <row r="1619" spans="1:21" x14ac:dyDescent="0.25">
      <c r="A1619" t="s">
        <v>3679</v>
      </c>
      <c r="B1619" s="1">
        <v>41446</v>
      </c>
      <c r="C1619" t="s">
        <v>7243</v>
      </c>
      <c r="D1619" t="s">
        <v>7583</v>
      </c>
      <c r="E1619" t="s">
        <v>5972</v>
      </c>
      <c r="F1619" t="s">
        <v>5967</v>
      </c>
      <c r="G1619" t="s">
        <v>5973</v>
      </c>
      <c r="H1619" s="1">
        <v>41452</v>
      </c>
      <c r="I1619" t="s">
        <v>5974</v>
      </c>
      <c r="J1619" t="s">
        <v>5975</v>
      </c>
      <c r="K1619">
        <v>2013</v>
      </c>
      <c r="L1619" t="s">
        <v>1622</v>
      </c>
      <c r="M1619">
        <v>0</v>
      </c>
      <c r="N1619">
        <v>8</v>
      </c>
      <c r="O1619">
        <v>3</v>
      </c>
      <c r="P1619">
        <v>1</v>
      </c>
      <c r="Q1619" t="s">
        <v>10</v>
      </c>
      <c r="R1619" t="s">
        <v>48</v>
      </c>
      <c r="S1619">
        <v>0.375</v>
      </c>
      <c r="T1619">
        <v>6</v>
      </c>
      <c r="U1619">
        <v>2</v>
      </c>
    </row>
    <row r="1620" spans="1:21" x14ac:dyDescent="0.25">
      <c r="A1620" t="s">
        <v>3690</v>
      </c>
      <c r="B1620" s="1">
        <v>41449</v>
      </c>
      <c r="C1620" t="s">
        <v>6507</v>
      </c>
      <c r="D1620" t="s">
        <v>6950</v>
      </c>
      <c r="E1620" t="s">
        <v>5972</v>
      </c>
      <c r="F1620" t="s">
        <v>5967</v>
      </c>
      <c r="G1620" t="s">
        <v>5983</v>
      </c>
      <c r="H1620" s="1">
        <v>41454</v>
      </c>
      <c r="I1620" t="s">
        <v>5974</v>
      </c>
      <c r="J1620" t="s">
        <v>5975</v>
      </c>
      <c r="K1620">
        <v>2013</v>
      </c>
      <c r="L1620" t="s">
        <v>1416</v>
      </c>
      <c r="M1620">
        <v>0</v>
      </c>
      <c r="N1620">
        <v>6</v>
      </c>
      <c r="O1620">
        <v>2</v>
      </c>
      <c r="P1620">
        <v>1</v>
      </c>
      <c r="Q1620" t="s">
        <v>10</v>
      </c>
      <c r="R1620" t="s">
        <v>48</v>
      </c>
      <c r="S1620">
        <v>0.33333333333333298</v>
      </c>
      <c r="T1620">
        <v>6</v>
      </c>
      <c r="U1620">
        <v>2</v>
      </c>
    </row>
    <row r="1621" spans="1:21" x14ac:dyDescent="0.25">
      <c r="A1621" t="s">
        <v>3806</v>
      </c>
      <c r="B1621" s="1">
        <v>41487</v>
      </c>
      <c r="C1621" t="s">
        <v>7177</v>
      </c>
      <c r="D1621" t="s">
        <v>7032</v>
      </c>
      <c r="E1621" t="s">
        <v>5972</v>
      </c>
      <c r="F1621" t="s">
        <v>5967</v>
      </c>
      <c r="G1621" t="s">
        <v>5973</v>
      </c>
      <c r="H1621" s="1">
        <v>41493</v>
      </c>
      <c r="I1621" t="s">
        <v>5974</v>
      </c>
      <c r="J1621" t="s">
        <v>5975</v>
      </c>
      <c r="K1621">
        <v>2013</v>
      </c>
      <c r="L1621" t="s">
        <v>169</v>
      </c>
      <c r="M1621">
        <v>0</v>
      </c>
      <c r="N1621">
        <v>57</v>
      </c>
      <c r="O1621">
        <v>15</v>
      </c>
      <c r="P1621">
        <v>5</v>
      </c>
      <c r="Q1621" t="s">
        <v>10</v>
      </c>
      <c r="R1621" t="s">
        <v>48</v>
      </c>
      <c r="S1621">
        <v>0.26315789473684198</v>
      </c>
      <c r="T1621">
        <v>8</v>
      </c>
      <c r="U1621">
        <v>3</v>
      </c>
    </row>
    <row r="1622" spans="1:21" x14ac:dyDescent="0.25">
      <c r="A1622" t="s">
        <v>3906</v>
      </c>
      <c r="B1622" s="1">
        <v>41502</v>
      </c>
      <c r="C1622" t="s">
        <v>6679</v>
      </c>
      <c r="D1622" t="s">
        <v>6904</v>
      </c>
      <c r="E1622" t="s">
        <v>5972</v>
      </c>
      <c r="F1622" t="s">
        <v>5967</v>
      </c>
      <c r="G1622" t="s">
        <v>5983</v>
      </c>
      <c r="H1622" s="1">
        <v>41509</v>
      </c>
      <c r="I1622" t="s">
        <v>5974</v>
      </c>
      <c r="J1622" t="s">
        <v>5975</v>
      </c>
      <c r="K1622">
        <v>2013</v>
      </c>
      <c r="L1622" t="s">
        <v>1859</v>
      </c>
      <c r="M1622">
        <v>0</v>
      </c>
      <c r="N1622">
        <v>91</v>
      </c>
      <c r="O1622">
        <v>42</v>
      </c>
      <c r="P1622">
        <v>3</v>
      </c>
      <c r="Q1622" t="s">
        <v>10</v>
      </c>
      <c r="R1622" t="s">
        <v>48</v>
      </c>
      <c r="S1622">
        <v>0.46153846153846201</v>
      </c>
      <c r="T1622">
        <v>8</v>
      </c>
      <c r="U1622">
        <v>3</v>
      </c>
    </row>
    <row r="1623" spans="1:21" x14ac:dyDescent="0.25">
      <c r="A1623" t="s">
        <v>4012</v>
      </c>
      <c r="B1623" s="1">
        <v>41522</v>
      </c>
      <c r="C1623" t="s">
        <v>7048</v>
      </c>
      <c r="D1623" t="s">
        <v>6817</v>
      </c>
      <c r="E1623" t="s">
        <v>5972</v>
      </c>
      <c r="F1623" t="s">
        <v>5967</v>
      </c>
      <c r="G1623" t="s">
        <v>5973</v>
      </c>
      <c r="H1623" s="1">
        <v>41528</v>
      </c>
      <c r="I1623" t="s">
        <v>5974</v>
      </c>
      <c r="J1623" t="s">
        <v>5975</v>
      </c>
      <c r="K1623">
        <v>2013</v>
      </c>
      <c r="L1623" t="s">
        <v>838</v>
      </c>
      <c r="M1623">
        <v>0</v>
      </c>
      <c r="N1623">
        <v>22</v>
      </c>
      <c r="O1623">
        <v>8</v>
      </c>
      <c r="P1623">
        <v>3</v>
      </c>
      <c r="Q1623" t="s">
        <v>10</v>
      </c>
      <c r="R1623" t="s">
        <v>48</v>
      </c>
      <c r="S1623">
        <v>0.36363636363636398</v>
      </c>
      <c r="T1623">
        <v>9</v>
      </c>
      <c r="U1623">
        <v>3</v>
      </c>
    </row>
    <row r="1624" spans="1:21" x14ac:dyDescent="0.25">
      <c r="A1624" t="s">
        <v>4228</v>
      </c>
      <c r="B1624" s="1">
        <v>41580</v>
      </c>
      <c r="C1624" t="s">
        <v>6872</v>
      </c>
      <c r="D1624" t="s">
        <v>6346</v>
      </c>
      <c r="E1624" t="s">
        <v>5972</v>
      </c>
      <c r="F1624" t="s">
        <v>5967</v>
      </c>
      <c r="G1624" t="s">
        <v>5973</v>
      </c>
      <c r="H1624" s="1">
        <v>41587</v>
      </c>
      <c r="I1624" t="s">
        <v>5974</v>
      </c>
      <c r="J1624" t="s">
        <v>5975</v>
      </c>
      <c r="K1624">
        <v>2013</v>
      </c>
      <c r="L1624" t="s">
        <v>1567</v>
      </c>
      <c r="M1624">
        <v>0</v>
      </c>
      <c r="N1624">
        <v>57</v>
      </c>
      <c r="O1624">
        <v>17</v>
      </c>
      <c r="P1624">
        <v>2</v>
      </c>
      <c r="Q1624" t="s">
        <v>10</v>
      </c>
      <c r="R1624" t="s">
        <v>48</v>
      </c>
      <c r="S1624">
        <v>0.29824561403508798</v>
      </c>
      <c r="T1624">
        <v>11</v>
      </c>
      <c r="U1624">
        <v>4</v>
      </c>
    </row>
    <row r="1625" spans="1:21" x14ac:dyDescent="0.25">
      <c r="A1625" t="s">
        <v>4379</v>
      </c>
      <c r="B1625" s="1">
        <v>41612</v>
      </c>
      <c r="C1625" t="s">
        <v>7689</v>
      </c>
      <c r="D1625" t="s">
        <v>7690</v>
      </c>
      <c r="E1625" t="s">
        <v>5972</v>
      </c>
      <c r="F1625" t="s">
        <v>5967</v>
      </c>
      <c r="G1625" t="s">
        <v>5973</v>
      </c>
      <c r="H1625" s="1">
        <v>41618</v>
      </c>
      <c r="I1625" t="s">
        <v>5974</v>
      </c>
      <c r="J1625" t="s">
        <v>5975</v>
      </c>
      <c r="K1625">
        <v>2013</v>
      </c>
      <c r="L1625" t="s">
        <v>2296</v>
      </c>
      <c r="M1625">
        <v>0</v>
      </c>
      <c r="N1625">
        <v>45</v>
      </c>
      <c r="O1625">
        <v>6</v>
      </c>
      <c r="P1625">
        <v>3</v>
      </c>
      <c r="Q1625" t="s">
        <v>10</v>
      </c>
      <c r="R1625" t="s">
        <v>48</v>
      </c>
      <c r="S1625">
        <v>0.133333333333333</v>
      </c>
      <c r="T1625">
        <v>12</v>
      </c>
      <c r="U1625">
        <v>4</v>
      </c>
    </row>
    <row r="1626" spans="1:21" x14ac:dyDescent="0.25">
      <c r="A1626" t="s">
        <v>4398</v>
      </c>
      <c r="B1626" s="1">
        <v>41617</v>
      </c>
      <c r="C1626" t="s">
        <v>6966</v>
      </c>
      <c r="D1626" t="s">
        <v>6909</v>
      </c>
      <c r="E1626" t="s">
        <v>5972</v>
      </c>
      <c r="F1626" t="s">
        <v>5967</v>
      </c>
      <c r="G1626" t="s">
        <v>5973</v>
      </c>
      <c r="H1626" s="1">
        <v>41623</v>
      </c>
      <c r="I1626" t="s">
        <v>5974</v>
      </c>
      <c r="J1626" t="s">
        <v>5975</v>
      </c>
      <c r="K1626">
        <v>2013</v>
      </c>
      <c r="L1626" t="s">
        <v>598</v>
      </c>
      <c r="M1626">
        <v>0</v>
      </c>
      <c r="N1626">
        <v>256</v>
      </c>
      <c r="O1626">
        <v>90</v>
      </c>
      <c r="P1626">
        <v>5</v>
      </c>
      <c r="Q1626" t="s">
        <v>10</v>
      </c>
      <c r="R1626" t="s">
        <v>48</v>
      </c>
      <c r="S1626">
        <v>0.3515625</v>
      </c>
      <c r="T1626">
        <v>12</v>
      </c>
      <c r="U1626">
        <v>4</v>
      </c>
    </row>
    <row r="1627" spans="1:21" x14ac:dyDescent="0.25">
      <c r="A1627" t="s">
        <v>4411</v>
      </c>
      <c r="B1627" s="1">
        <v>41619</v>
      </c>
      <c r="C1627" t="s">
        <v>6797</v>
      </c>
      <c r="D1627" t="s">
        <v>6424</v>
      </c>
      <c r="E1627" t="s">
        <v>5972</v>
      </c>
      <c r="F1627" t="s">
        <v>5967</v>
      </c>
      <c r="G1627" t="s">
        <v>5968</v>
      </c>
      <c r="H1627" s="1">
        <v>41625</v>
      </c>
      <c r="I1627" t="s">
        <v>5974</v>
      </c>
      <c r="J1627" t="s">
        <v>5975</v>
      </c>
      <c r="K1627">
        <v>2013</v>
      </c>
      <c r="L1627" t="s">
        <v>317</v>
      </c>
      <c r="M1627">
        <v>0</v>
      </c>
      <c r="N1627">
        <v>93</v>
      </c>
      <c r="O1627">
        <v>38</v>
      </c>
      <c r="P1627">
        <v>7</v>
      </c>
      <c r="Q1627" t="s">
        <v>10</v>
      </c>
      <c r="R1627" t="s">
        <v>48</v>
      </c>
      <c r="S1627">
        <v>0.40860215053763399</v>
      </c>
      <c r="T1627">
        <v>12</v>
      </c>
      <c r="U1627">
        <v>4</v>
      </c>
    </row>
    <row r="1628" spans="1:21" x14ac:dyDescent="0.25">
      <c r="A1628" t="s">
        <v>4519</v>
      </c>
      <c r="B1628" s="1">
        <v>41646</v>
      </c>
      <c r="C1628" t="s">
        <v>7212</v>
      </c>
      <c r="D1628" t="s">
        <v>7715</v>
      </c>
      <c r="E1628" t="s">
        <v>5972</v>
      </c>
      <c r="F1628" t="s">
        <v>5967</v>
      </c>
      <c r="G1628" t="s">
        <v>5968</v>
      </c>
      <c r="H1628" s="1">
        <v>41650</v>
      </c>
      <c r="I1628" t="s">
        <v>5974</v>
      </c>
      <c r="J1628" t="s">
        <v>5975</v>
      </c>
      <c r="K1628">
        <v>2014</v>
      </c>
      <c r="L1628" t="s">
        <v>786</v>
      </c>
      <c r="M1628">
        <v>0</v>
      </c>
      <c r="N1628">
        <v>21</v>
      </c>
      <c r="O1628">
        <v>10</v>
      </c>
      <c r="P1628">
        <v>3</v>
      </c>
      <c r="Q1628" t="s">
        <v>10</v>
      </c>
      <c r="R1628" t="s">
        <v>48</v>
      </c>
      <c r="S1628">
        <v>0.476190476190476</v>
      </c>
      <c r="T1628">
        <v>1</v>
      </c>
      <c r="U1628">
        <v>1</v>
      </c>
    </row>
    <row r="1629" spans="1:21" x14ac:dyDescent="0.25">
      <c r="A1629" t="s">
        <v>4519</v>
      </c>
      <c r="B1629" s="1">
        <v>41646</v>
      </c>
      <c r="C1629" t="s">
        <v>7212</v>
      </c>
      <c r="D1629" t="s">
        <v>7715</v>
      </c>
      <c r="E1629" t="s">
        <v>5972</v>
      </c>
      <c r="F1629" t="s">
        <v>5967</v>
      </c>
      <c r="G1629" t="s">
        <v>5968</v>
      </c>
      <c r="H1629" s="1">
        <v>41650</v>
      </c>
      <c r="I1629" t="s">
        <v>5974</v>
      </c>
      <c r="J1629" t="s">
        <v>5975</v>
      </c>
      <c r="K1629">
        <v>2014</v>
      </c>
      <c r="L1629" t="s">
        <v>1812</v>
      </c>
      <c r="M1629">
        <v>0</v>
      </c>
      <c r="N1629">
        <v>16</v>
      </c>
      <c r="O1629">
        <v>2</v>
      </c>
      <c r="P1629">
        <v>4</v>
      </c>
      <c r="Q1629" t="s">
        <v>10</v>
      </c>
      <c r="R1629" t="s">
        <v>48</v>
      </c>
      <c r="S1629">
        <v>0.125</v>
      </c>
      <c r="T1629">
        <v>1</v>
      </c>
      <c r="U1629">
        <v>1</v>
      </c>
    </row>
    <row r="1630" spans="1:21" x14ac:dyDescent="0.25">
      <c r="A1630" t="s">
        <v>4551</v>
      </c>
      <c r="B1630" s="1">
        <v>41654</v>
      </c>
      <c r="C1630" t="s">
        <v>7505</v>
      </c>
      <c r="D1630" t="s">
        <v>7462</v>
      </c>
      <c r="E1630" t="s">
        <v>5972</v>
      </c>
      <c r="F1630" t="s">
        <v>5967</v>
      </c>
      <c r="G1630" t="s">
        <v>5968</v>
      </c>
      <c r="H1630" s="1">
        <v>41659</v>
      </c>
      <c r="I1630" t="s">
        <v>5974</v>
      </c>
      <c r="J1630" t="s">
        <v>5975</v>
      </c>
      <c r="K1630">
        <v>2014</v>
      </c>
      <c r="L1630" t="s">
        <v>1158</v>
      </c>
      <c r="M1630">
        <v>0</v>
      </c>
      <c r="N1630">
        <v>204</v>
      </c>
      <c r="O1630">
        <v>94</v>
      </c>
      <c r="P1630">
        <v>4</v>
      </c>
      <c r="Q1630" t="s">
        <v>10</v>
      </c>
      <c r="R1630" t="s">
        <v>48</v>
      </c>
      <c r="S1630">
        <v>0.46078431372549</v>
      </c>
      <c r="T1630">
        <v>1</v>
      </c>
      <c r="U1630">
        <v>1</v>
      </c>
    </row>
    <row r="1631" spans="1:21" x14ac:dyDescent="0.25">
      <c r="A1631" t="s">
        <v>4582</v>
      </c>
      <c r="B1631" s="1">
        <v>41661</v>
      </c>
      <c r="C1631" t="s">
        <v>6667</v>
      </c>
      <c r="D1631" t="s">
        <v>6289</v>
      </c>
      <c r="E1631" t="s">
        <v>5972</v>
      </c>
      <c r="F1631" t="s">
        <v>5967</v>
      </c>
      <c r="G1631" t="s">
        <v>5973</v>
      </c>
      <c r="H1631" s="1">
        <v>41666</v>
      </c>
      <c r="I1631" t="s">
        <v>5974</v>
      </c>
      <c r="J1631" t="s">
        <v>5975</v>
      </c>
      <c r="K1631">
        <v>2014</v>
      </c>
      <c r="L1631" t="s">
        <v>1738</v>
      </c>
      <c r="M1631">
        <v>0</v>
      </c>
      <c r="N1631">
        <v>12</v>
      </c>
      <c r="O1631">
        <v>1</v>
      </c>
      <c r="P1631">
        <v>2</v>
      </c>
      <c r="Q1631" t="s">
        <v>10</v>
      </c>
      <c r="R1631" t="s">
        <v>48</v>
      </c>
      <c r="S1631">
        <v>8.3333333333333301E-2</v>
      </c>
      <c r="T1631">
        <v>1</v>
      </c>
      <c r="U1631">
        <v>1</v>
      </c>
    </row>
    <row r="1632" spans="1:21" x14ac:dyDescent="0.25">
      <c r="A1632" t="s">
        <v>4970</v>
      </c>
      <c r="B1632" s="1">
        <v>41798</v>
      </c>
      <c r="C1632" t="s">
        <v>6085</v>
      </c>
      <c r="D1632" t="s">
        <v>7502</v>
      </c>
      <c r="E1632" t="s">
        <v>5972</v>
      </c>
      <c r="F1632" t="s">
        <v>5967</v>
      </c>
      <c r="G1632" t="s">
        <v>5973</v>
      </c>
      <c r="H1632" s="1">
        <v>41802</v>
      </c>
      <c r="I1632" t="s">
        <v>5974</v>
      </c>
      <c r="J1632" t="s">
        <v>5975</v>
      </c>
      <c r="K1632">
        <v>2014</v>
      </c>
      <c r="L1632" t="s">
        <v>119</v>
      </c>
      <c r="M1632">
        <v>0</v>
      </c>
      <c r="N1632">
        <v>26</v>
      </c>
      <c r="O1632">
        <v>11</v>
      </c>
      <c r="P1632">
        <v>2</v>
      </c>
      <c r="Q1632" t="s">
        <v>10</v>
      </c>
      <c r="R1632" t="s">
        <v>48</v>
      </c>
      <c r="S1632">
        <v>0.42307692307692302</v>
      </c>
      <c r="T1632">
        <v>6</v>
      </c>
      <c r="U1632">
        <v>2</v>
      </c>
    </row>
    <row r="1633" spans="1:21" x14ac:dyDescent="0.25">
      <c r="A1633" t="s">
        <v>5028</v>
      </c>
      <c r="B1633" s="1">
        <v>41808</v>
      </c>
      <c r="C1633" t="s">
        <v>6150</v>
      </c>
      <c r="D1633" t="s">
        <v>7083</v>
      </c>
      <c r="E1633" t="s">
        <v>5972</v>
      </c>
      <c r="F1633" t="s">
        <v>5967</v>
      </c>
      <c r="G1633" t="s">
        <v>5983</v>
      </c>
      <c r="H1633" s="1">
        <v>41814</v>
      </c>
      <c r="I1633" t="s">
        <v>5974</v>
      </c>
      <c r="J1633" t="s">
        <v>5975</v>
      </c>
      <c r="K1633">
        <v>2014</v>
      </c>
      <c r="L1633" t="s">
        <v>2399</v>
      </c>
      <c r="M1633">
        <v>0</v>
      </c>
      <c r="N1633">
        <v>17</v>
      </c>
      <c r="O1633">
        <v>0</v>
      </c>
      <c r="P1633">
        <v>1</v>
      </c>
      <c r="Q1633" t="s">
        <v>10</v>
      </c>
      <c r="R1633" t="s">
        <v>48</v>
      </c>
      <c r="S1633">
        <v>0</v>
      </c>
      <c r="T1633">
        <v>6</v>
      </c>
      <c r="U1633">
        <v>2</v>
      </c>
    </row>
    <row r="1634" spans="1:21" x14ac:dyDescent="0.25">
      <c r="A1634" t="s">
        <v>5112</v>
      </c>
      <c r="B1634" s="1">
        <v>41830</v>
      </c>
      <c r="C1634" t="s">
        <v>6977</v>
      </c>
      <c r="D1634" t="s">
        <v>7081</v>
      </c>
      <c r="E1634" t="s">
        <v>5972</v>
      </c>
      <c r="F1634" t="s">
        <v>5967</v>
      </c>
      <c r="G1634" t="s">
        <v>5973</v>
      </c>
      <c r="H1634" s="1">
        <v>41834</v>
      </c>
      <c r="I1634" t="s">
        <v>5974</v>
      </c>
      <c r="J1634" t="s">
        <v>5975</v>
      </c>
      <c r="K1634">
        <v>2014</v>
      </c>
      <c r="L1634" t="s">
        <v>925</v>
      </c>
      <c r="M1634">
        <v>0</v>
      </c>
      <c r="N1634">
        <v>17</v>
      </c>
      <c r="O1634">
        <v>7</v>
      </c>
      <c r="P1634">
        <v>3</v>
      </c>
      <c r="Q1634" t="s">
        <v>10</v>
      </c>
      <c r="R1634" t="s">
        <v>48</v>
      </c>
      <c r="S1634">
        <v>0.41176470588235298</v>
      </c>
      <c r="T1634">
        <v>7</v>
      </c>
      <c r="U1634">
        <v>3</v>
      </c>
    </row>
    <row r="1635" spans="1:21" x14ac:dyDescent="0.25">
      <c r="A1635" t="s">
        <v>5114</v>
      </c>
      <c r="B1635" s="1">
        <v>41831</v>
      </c>
      <c r="C1635" t="s">
        <v>5993</v>
      </c>
      <c r="D1635" t="s">
        <v>7802</v>
      </c>
      <c r="E1635" t="s">
        <v>5972</v>
      </c>
      <c r="F1635" t="s">
        <v>5967</v>
      </c>
      <c r="G1635" t="s">
        <v>5973</v>
      </c>
      <c r="H1635" s="1">
        <v>41835</v>
      </c>
      <c r="I1635" t="s">
        <v>5974</v>
      </c>
      <c r="J1635" t="s">
        <v>5975</v>
      </c>
      <c r="K1635">
        <v>2014</v>
      </c>
      <c r="L1635" t="s">
        <v>2681</v>
      </c>
      <c r="M1635">
        <v>0</v>
      </c>
      <c r="N1635">
        <v>30</v>
      </c>
      <c r="O1635">
        <v>3</v>
      </c>
      <c r="P1635">
        <v>2</v>
      </c>
      <c r="Q1635" t="s">
        <v>10</v>
      </c>
      <c r="R1635" t="s">
        <v>48</v>
      </c>
      <c r="S1635">
        <v>0.1</v>
      </c>
      <c r="T1635">
        <v>7</v>
      </c>
      <c r="U1635">
        <v>3</v>
      </c>
    </row>
    <row r="1636" spans="1:21" x14ac:dyDescent="0.25">
      <c r="A1636" t="s">
        <v>5171</v>
      </c>
      <c r="B1636" s="1">
        <v>41853</v>
      </c>
      <c r="C1636" t="s">
        <v>7400</v>
      </c>
      <c r="D1636" t="s">
        <v>6735</v>
      </c>
      <c r="E1636" t="s">
        <v>5972</v>
      </c>
      <c r="F1636" t="s">
        <v>5967</v>
      </c>
      <c r="G1636" t="s">
        <v>5983</v>
      </c>
      <c r="H1636" s="1">
        <v>41857</v>
      </c>
      <c r="I1636" t="s">
        <v>5974</v>
      </c>
      <c r="J1636" t="s">
        <v>5975</v>
      </c>
      <c r="K1636">
        <v>2014</v>
      </c>
      <c r="L1636" t="s">
        <v>1644</v>
      </c>
      <c r="M1636">
        <v>0</v>
      </c>
      <c r="N1636">
        <v>21</v>
      </c>
      <c r="O1636">
        <v>7</v>
      </c>
      <c r="P1636">
        <v>2</v>
      </c>
      <c r="Q1636" t="s">
        <v>10</v>
      </c>
      <c r="R1636" t="s">
        <v>48</v>
      </c>
      <c r="S1636">
        <v>0.33333333333333298</v>
      </c>
      <c r="T1636">
        <v>8</v>
      </c>
      <c r="U1636">
        <v>3</v>
      </c>
    </row>
    <row r="1637" spans="1:21" x14ac:dyDescent="0.25">
      <c r="A1637" t="s">
        <v>5207</v>
      </c>
      <c r="B1637" s="1">
        <v>41857</v>
      </c>
      <c r="C1637" t="s">
        <v>7038</v>
      </c>
      <c r="D1637" t="s">
        <v>6768</v>
      </c>
      <c r="E1637" t="s">
        <v>5972</v>
      </c>
      <c r="F1637" t="s">
        <v>5967</v>
      </c>
      <c r="G1637" t="s">
        <v>5983</v>
      </c>
      <c r="H1637" s="1">
        <v>41864</v>
      </c>
      <c r="I1637" t="s">
        <v>5974</v>
      </c>
      <c r="J1637" t="s">
        <v>5975</v>
      </c>
      <c r="K1637">
        <v>2014</v>
      </c>
      <c r="L1637" t="s">
        <v>661</v>
      </c>
      <c r="M1637">
        <v>0</v>
      </c>
      <c r="N1637">
        <v>62</v>
      </c>
      <c r="O1637">
        <v>28</v>
      </c>
      <c r="P1637">
        <v>5</v>
      </c>
      <c r="Q1637" t="s">
        <v>10</v>
      </c>
      <c r="R1637" t="s">
        <v>48</v>
      </c>
      <c r="S1637">
        <v>0.45161290322580599</v>
      </c>
      <c r="T1637">
        <v>8</v>
      </c>
      <c r="U1637">
        <v>3</v>
      </c>
    </row>
    <row r="1638" spans="1:21" x14ac:dyDescent="0.25">
      <c r="A1638" t="s">
        <v>5207</v>
      </c>
      <c r="B1638" s="1">
        <v>41857</v>
      </c>
      <c r="C1638" t="s">
        <v>7038</v>
      </c>
      <c r="D1638" t="s">
        <v>6768</v>
      </c>
      <c r="E1638" t="s">
        <v>5972</v>
      </c>
      <c r="F1638" t="s">
        <v>5967</v>
      </c>
      <c r="G1638" t="s">
        <v>5983</v>
      </c>
      <c r="H1638" s="1">
        <v>41864</v>
      </c>
      <c r="I1638" t="s">
        <v>5974</v>
      </c>
      <c r="J1638" t="s">
        <v>5975</v>
      </c>
      <c r="K1638">
        <v>2014</v>
      </c>
      <c r="L1638" t="s">
        <v>651</v>
      </c>
      <c r="M1638">
        <v>0</v>
      </c>
      <c r="N1638">
        <v>79</v>
      </c>
      <c r="O1638">
        <v>5</v>
      </c>
      <c r="P1638">
        <v>6</v>
      </c>
      <c r="Q1638" t="s">
        <v>10</v>
      </c>
      <c r="R1638" t="s">
        <v>48</v>
      </c>
      <c r="S1638">
        <v>6.3291139240506306E-2</v>
      </c>
      <c r="T1638">
        <v>8</v>
      </c>
      <c r="U1638">
        <v>3</v>
      </c>
    </row>
    <row r="1639" spans="1:21" x14ac:dyDescent="0.25">
      <c r="A1639" t="s">
        <v>5217</v>
      </c>
      <c r="B1639" s="1">
        <v>41858</v>
      </c>
      <c r="C1639" t="s">
        <v>7289</v>
      </c>
      <c r="D1639" t="s">
        <v>6175</v>
      </c>
      <c r="E1639" t="s">
        <v>5972</v>
      </c>
      <c r="F1639" t="s">
        <v>5967</v>
      </c>
      <c r="G1639" t="s">
        <v>5973</v>
      </c>
      <c r="H1639" s="1">
        <v>41863</v>
      </c>
      <c r="I1639" t="s">
        <v>5974</v>
      </c>
      <c r="J1639" t="s">
        <v>5975</v>
      </c>
      <c r="K1639">
        <v>2014</v>
      </c>
      <c r="L1639" t="s">
        <v>925</v>
      </c>
      <c r="M1639">
        <v>0</v>
      </c>
      <c r="N1639">
        <v>11</v>
      </c>
      <c r="O1639">
        <v>5</v>
      </c>
      <c r="P1639">
        <v>2</v>
      </c>
      <c r="Q1639" t="s">
        <v>10</v>
      </c>
      <c r="R1639" t="s">
        <v>48</v>
      </c>
      <c r="S1639">
        <v>0.45454545454545398</v>
      </c>
      <c r="T1639">
        <v>8</v>
      </c>
      <c r="U1639">
        <v>3</v>
      </c>
    </row>
    <row r="1640" spans="1:21" x14ac:dyDescent="0.25">
      <c r="A1640" t="s">
        <v>5258</v>
      </c>
      <c r="B1640" s="1">
        <v>41864</v>
      </c>
      <c r="C1640" t="s">
        <v>6021</v>
      </c>
      <c r="D1640" t="s">
        <v>7321</v>
      </c>
      <c r="E1640" t="s">
        <v>5972</v>
      </c>
      <c r="F1640" t="s">
        <v>5967</v>
      </c>
      <c r="G1640" t="s">
        <v>5968</v>
      </c>
      <c r="H1640" s="1">
        <v>41870</v>
      </c>
      <c r="I1640" t="s">
        <v>5974</v>
      </c>
      <c r="J1640" t="s">
        <v>5975</v>
      </c>
      <c r="K1640">
        <v>2014</v>
      </c>
      <c r="L1640" t="s">
        <v>1158</v>
      </c>
      <c r="M1640">
        <v>0</v>
      </c>
      <c r="N1640">
        <v>204</v>
      </c>
      <c r="O1640">
        <v>94</v>
      </c>
      <c r="P1640">
        <v>4</v>
      </c>
      <c r="Q1640" t="s">
        <v>10</v>
      </c>
      <c r="R1640" t="s">
        <v>48</v>
      </c>
      <c r="S1640">
        <v>0.46078431372549</v>
      </c>
      <c r="T1640">
        <v>8</v>
      </c>
      <c r="U1640">
        <v>3</v>
      </c>
    </row>
    <row r="1641" spans="1:21" x14ac:dyDescent="0.25">
      <c r="A1641" t="s">
        <v>5381</v>
      </c>
      <c r="B1641" s="1">
        <v>41883</v>
      </c>
      <c r="C1641" t="s">
        <v>7091</v>
      </c>
      <c r="D1641" t="s">
        <v>6616</v>
      </c>
      <c r="E1641" t="s">
        <v>5972</v>
      </c>
      <c r="F1641" t="s">
        <v>5967</v>
      </c>
      <c r="G1641" t="s">
        <v>5973</v>
      </c>
      <c r="H1641" s="1">
        <v>41887</v>
      </c>
      <c r="I1641" t="s">
        <v>5974</v>
      </c>
      <c r="J1641" t="s">
        <v>5975</v>
      </c>
      <c r="K1641">
        <v>2014</v>
      </c>
      <c r="L1641" t="s">
        <v>593</v>
      </c>
      <c r="M1641">
        <v>0</v>
      </c>
      <c r="N1641">
        <v>33</v>
      </c>
      <c r="O1641">
        <v>10</v>
      </c>
      <c r="P1641">
        <v>3</v>
      </c>
      <c r="Q1641" t="s">
        <v>10</v>
      </c>
      <c r="R1641" t="s">
        <v>48</v>
      </c>
      <c r="S1641">
        <v>0.30303030303030298</v>
      </c>
      <c r="T1641">
        <v>9</v>
      </c>
      <c r="U1641">
        <v>3</v>
      </c>
    </row>
    <row r="1642" spans="1:21" x14ac:dyDescent="0.25">
      <c r="A1642" t="s">
        <v>5381</v>
      </c>
      <c r="B1642" s="1">
        <v>41883</v>
      </c>
      <c r="C1642" t="s">
        <v>7091</v>
      </c>
      <c r="D1642" t="s">
        <v>6616</v>
      </c>
      <c r="E1642" t="s">
        <v>5972</v>
      </c>
      <c r="F1642" t="s">
        <v>5967</v>
      </c>
      <c r="G1642" t="s">
        <v>5973</v>
      </c>
      <c r="H1642" s="1">
        <v>41887</v>
      </c>
      <c r="I1642" t="s">
        <v>5974</v>
      </c>
      <c r="J1642" t="s">
        <v>5975</v>
      </c>
      <c r="K1642">
        <v>2014</v>
      </c>
      <c r="L1642" t="s">
        <v>457</v>
      </c>
      <c r="M1642">
        <v>0</v>
      </c>
      <c r="N1642">
        <v>24</v>
      </c>
      <c r="O1642">
        <v>11</v>
      </c>
      <c r="P1642">
        <v>5</v>
      </c>
      <c r="Q1642" t="s">
        <v>10</v>
      </c>
      <c r="R1642" t="s">
        <v>48</v>
      </c>
      <c r="S1642">
        <v>0.45833333333333298</v>
      </c>
      <c r="T1642">
        <v>9</v>
      </c>
      <c r="U1642">
        <v>3</v>
      </c>
    </row>
    <row r="1643" spans="1:21" x14ac:dyDescent="0.25">
      <c r="A1643" t="s">
        <v>5421</v>
      </c>
      <c r="B1643" s="1">
        <v>41888</v>
      </c>
      <c r="C1643" t="s">
        <v>7426</v>
      </c>
      <c r="D1643" t="s">
        <v>7554</v>
      </c>
      <c r="E1643" t="s">
        <v>5972</v>
      </c>
      <c r="F1643" t="s">
        <v>5967</v>
      </c>
      <c r="G1643" t="s">
        <v>5973</v>
      </c>
      <c r="H1643" s="1">
        <v>41892</v>
      </c>
      <c r="I1643" t="s">
        <v>5974</v>
      </c>
      <c r="J1643" t="s">
        <v>5975</v>
      </c>
      <c r="K1643">
        <v>2014</v>
      </c>
      <c r="L1643" t="s">
        <v>376</v>
      </c>
      <c r="M1643">
        <v>0</v>
      </c>
      <c r="N1643">
        <v>100</v>
      </c>
      <c r="O1643">
        <v>28</v>
      </c>
      <c r="P1643">
        <v>2</v>
      </c>
      <c r="Q1643" t="s">
        <v>10</v>
      </c>
      <c r="R1643" t="s">
        <v>48</v>
      </c>
      <c r="S1643">
        <v>0.28000000000000003</v>
      </c>
      <c r="T1643">
        <v>9</v>
      </c>
      <c r="U1643">
        <v>3</v>
      </c>
    </row>
    <row r="1644" spans="1:21" x14ac:dyDescent="0.25">
      <c r="A1644" t="s">
        <v>5434</v>
      </c>
      <c r="B1644" s="1">
        <v>41891</v>
      </c>
      <c r="C1644" t="s">
        <v>7692</v>
      </c>
      <c r="D1644" t="s">
        <v>6950</v>
      </c>
      <c r="E1644" t="s">
        <v>5972</v>
      </c>
      <c r="F1644" t="s">
        <v>5967</v>
      </c>
      <c r="G1644" t="s">
        <v>5983</v>
      </c>
      <c r="H1644" s="1">
        <v>41897</v>
      </c>
      <c r="I1644" t="s">
        <v>5974</v>
      </c>
      <c r="J1644" t="s">
        <v>5975</v>
      </c>
      <c r="K1644">
        <v>2014</v>
      </c>
      <c r="L1644" t="s">
        <v>434</v>
      </c>
      <c r="M1644">
        <v>0</v>
      </c>
      <c r="N1644">
        <v>45</v>
      </c>
      <c r="O1644">
        <v>12</v>
      </c>
      <c r="P1644">
        <v>7</v>
      </c>
      <c r="Q1644" t="s">
        <v>10</v>
      </c>
      <c r="R1644" t="s">
        <v>48</v>
      </c>
      <c r="S1644">
        <v>0.266666666666667</v>
      </c>
      <c r="T1644">
        <v>9</v>
      </c>
      <c r="U1644">
        <v>3</v>
      </c>
    </row>
    <row r="1645" spans="1:21" x14ac:dyDescent="0.25">
      <c r="A1645" t="s">
        <v>5467</v>
      </c>
      <c r="B1645" s="1">
        <v>41897</v>
      </c>
      <c r="C1645" t="s">
        <v>6656</v>
      </c>
      <c r="D1645" t="s">
        <v>7751</v>
      </c>
      <c r="E1645" t="s">
        <v>5972</v>
      </c>
      <c r="F1645" t="s">
        <v>5967</v>
      </c>
      <c r="G1645" t="s">
        <v>5983</v>
      </c>
      <c r="H1645" s="1">
        <v>41903</v>
      </c>
      <c r="I1645" t="s">
        <v>5974</v>
      </c>
      <c r="J1645" t="s">
        <v>5975</v>
      </c>
      <c r="K1645">
        <v>2014</v>
      </c>
      <c r="L1645" t="s">
        <v>1187</v>
      </c>
      <c r="M1645">
        <v>0</v>
      </c>
      <c r="N1645">
        <v>16</v>
      </c>
      <c r="O1645">
        <v>6</v>
      </c>
      <c r="P1645">
        <v>3</v>
      </c>
      <c r="Q1645" t="s">
        <v>10</v>
      </c>
      <c r="R1645" t="s">
        <v>48</v>
      </c>
      <c r="S1645">
        <v>0.375</v>
      </c>
      <c r="T1645">
        <v>9</v>
      </c>
      <c r="U1645">
        <v>3</v>
      </c>
    </row>
    <row r="1646" spans="1:21" x14ac:dyDescent="0.25">
      <c r="A1646" t="s">
        <v>5729</v>
      </c>
      <c r="B1646" s="1">
        <v>41962</v>
      </c>
      <c r="C1646" t="s">
        <v>6117</v>
      </c>
      <c r="D1646" t="s">
        <v>6804</v>
      </c>
      <c r="E1646" t="s">
        <v>5972</v>
      </c>
      <c r="F1646" t="s">
        <v>5967</v>
      </c>
      <c r="G1646" t="s">
        <v>5983</v>
      </c>
      <c r="H1646" s="1">
        <v>41967</v>
      </c>
      <c r="I1646" t="s">
        <v>5974</v>
      </c>
      <c r="J1646" t="s">
        <v>5975</v>
      </c>
      <c r="K1646">
        <v>2014</v>
      </c>
      <c r="L1646" t="s">
        <v>1065</v>
      </c>
      <c r="M1646">
        <v>0</v>
      </c>
      <c r="N1646">
        <v>19</v>
      </c>
      <c r="O1646">
        <v>8</v>
      </c>
      <c r="P1646">
        <v>2</v>
      </c>
      <c r="Q1646" t="s">
        <v>10</v>
      </c>
      <c r="R1646" t="s">
        <v>48</v>
      </c>
      <c r="S1646">
        <v>0.42105263157894701</v>
      </c>
      <c r="T1646">
        <v>11</v>
      </c>
      <c r="U1646">
        <v>4</v>
      </c>
    </row>
    <row r="1647" spans="1:21" x14ac:dyDescent="0.25">
      <c r="A1647" t="s">
        <v>159</v>
      </c>
      <c r="B1647" s="1">
        <v>40581</v>
      </c>
      <c r="C1647" t="s">
        <v>6099</v>
      </c>
      <c r="D1647" t="s">
        <v>6100</v>
      </c>
      <c r="E1647" t="s">
        <v>5978</v>
      </c>
      <c r="F1647" t="s">
        <v>5979</v>
      </c>
      <c r="G1647" t="s">
        <v>5973</v>
      </c>
      <c r="H1647" s="1">
        <v>40585</v>
      </c>
      <c r="I1647" t="s">
        <v>5974</v>
      </c>
      <c r="J1647" t="s">
        <v>6101</v>
      </c>
      <c r="K1647">
        <v>2011</v>
      </c>
      <c r="L1647" t="s">
        <v>161</v>
      </c>
      <c r="M1647">
        <v>0</v>
      </c>
      <c r="N1647">
        <v>50</v>
      </c>
      <c r="O1647">
        <v>6</v>
      </c>
      <c r="P1647">
        <v>4</v>
      </c>
      <c r="Q1647" t="s">
        <v>10</v>
      </c>
      <c r="R1647" t="s">
        <v>48</v>
      </c>
      <c r="S1647">
        <v>0.12</v>
      </c>
      <c r="T1647">
        <v>2</v>
      </c>
      <c r="U1647">
        <v>1</v>
      </c>
    </row>
    <row r="1648" spans="1:21" x14ac:dyDescent="0.25">
      <c r="A1648" t="s">
        <v>208</v>
      </c>
      <c r="B1648" s="1">
        <v>40592</v>
      </c>
      <c r="C1648" t="s">
        <v>6132</v>
      </c>
      <c r="D1648" t="s">
        <v>6133</v>
      </c>
      <c r="E1648" t="s">
        <v>5978</v>
      </c>
      <c r="F1648" t="s">
        <v>5979</v>
      </c>
      <c r="G1648" t="s">
        <v>5973</v>
      </c>
      <c r="H1648" s="1">
        <v>40597</v>
      </c>
      <c r="I1648" t="s">
        <v>5974</v>
      </c>
      <c r="J1648" t="s">
        <v>6042</v>
      </c>
      <c r="K1648">
        <v>2011</v>
      </c>
      <c r="L1648" t="s">
        <v>132</v>
      </c>
      <c r="M1648">
        <v>0</v>
      </c>
      <c r="N1648">
        <v>24</v>
      </c>
      <c r="O1648">
        <v>8</v>
      </c>
      <c r="P1648">
        <v>4</v>
      </c>
      <c r="Q1648" t="s">
        <v>10</v>
      </c>
      <c r="R1648" t="s">
        <v>48</v>
      </c>
      <c r="S1648">
        <v>0.33333333333333298</v>
      </c>
      <c r="T1648">
        <v>2</v>
      </c>
      <c r="U1648">
        <v>1</v>
      </c>
    </row>
    <row r="1649" spans="1:21" x14ac:dyDescent="0.25">
      <c r="A1649" t="s">
        <v>374</v>
      </c>
      <c r="B1649" s="1">
        <v>40638</v>
      </c>
      <c r="C1649" t="s">
        <v>6251</v>
      </c>
      <c r="D1649" t="s">
        <v>5988</v>
      </c>
      <c r="E1649" t="s">
        <v>5978</v>
      </c>
      <c r="F1649" t="s">
        <v>5979</v>
      </c>
      <c r="G1649" t="s">
        <v>5983</v>
      </c>
      <c r="H1649" s="1">
        <v>40642</v>
      </c>
      <c r="I1649" t="s">
        <v>5974</v>
      </c>
      <c r="J1649" t="s">
        <v>5989</v>
      </c>
      <c r="K1649">
        <v>2011</v>
      </c>
      <c r="L1649" t="s">
        <v>376</v>
      </c>
      <c r="M1649">
        <v>0</v>
      </c>
      <c r="N1649">
        <v>498</v>
      </c>
      <c r="O1649">
        <v>139</v>
      </c>
      <c r="P1649">
        <v>10</v>
      </c>
      <c r="Q1649" t="s">
        <v>10</v>
      </c>
      <c r="R1649" t="s">
        <v>48</v>
      </c>
      <c r="S1649">
        <v>0.27911646586345401</v>
      </c>
      <c r="T1649">
        <v>4</v>
      </c>
      <c r="U1649">
        <v>2</v>
      </c>
    </row>
    <row r="1650" spans="1:21" x14ac:dyDescent="0.25">
      <c r="A1650" t="s">
        <v>388</v>
      </c>
      <c r="B1650" s="1">
        <v>40640</v>
      </c>
      <c r="C1650" t="s">
        <v>6256</v>
      </c>
      <c r="D1650" t="s">
        <v>6257</v>
      </c>
      <c r="E1650" t="s">
        <v>5978</v>
      </c>
      <c r="F1650" t="s">
        <v>5979</v>
      </c>
      <c r="G1650" t="s">
        <v>5973</v>
      </c>
      <c r="H1650" s="1">
        <v>40646</v>
      </c>
      <c r="I1650" t="s">
        <v>5974</v>
      </c>
      <c r="J1650" t="s">
        <v>6042</v>
      </c>
      <c r="K1650">
        <v>2011</v>
      </c>
      <c r="L1650" t="s">
        <v>117</v>
      </c>
      <c r="M1650">
        <v>0</v>
      </c>
      <c r="N1650">
        <v>53</v>
      </c>
      <c r="O1650">
        <v>2</v>
      </c>
      <c r="P1650">
        <v>4</v>
      </c>
      <c r="Q1650" t="s">
        <v>10</v>
      </c>
      <c r="R1650" t="s">
        <v>48</v>
      </c>
      <c r="S1650">
        <v>3.77358490566038E-2</v>
      </c>
      <c r="T1650">
        <v>4</v>
      </c>
      <c r="U1650">
        <v>2</v>
      </c>
    </row>
    <row r="1651" spans="1:21" x14ac:dyDescent="0.25">
      <c r="A1651" t="s">
        <v>452</v>
      </c>
      <c r="B1651" s="1">
        <v>40660</v>
      </c>
      <c r="C1651" t="s">
        <v>6062</v>
      </c>
      <c r="D1651" t="s">
        <v>6303</v>
      </c>
      <c r="E1651" t="s">
        <v>5978</v>
      </c>
      <c r="F1651" t="s">
        <v>5979</v>
      </c>
      <c r="G1651" t="s">
        <v>5973</v>
      </c>
      <c r="H1651" s="1">
        <v>40666</v>
      </c>
      <c r="I1651" t="s">
        <v>5974</v>
      </c>
      <c r="J1651" t="s">
        <v>6248</v>
      </c>
      <c r="K1651">
        <v>2011</v>
      </c>
      <c r="L1651" t="s">
        <v>457</v>
      </c>
      <c r="M1651">
        <v>0</v>
      </c>
      <c r="N1651">
        <v>5</v>
      </c>
      <c r="O1651">
        <v>2</v>
      </c>
      <c r="P1651">
        <v>1</v>
      </c>
      <c r="Q1651" t="s">
        <v>10</v>
      </c>
      <c r="R1651" t="s">
        <v>48</v>
      </c>
      <c r="S1651">
        <v>0.4</v>
      </c>
      <c r="T1651">
        <v>4</v>
      </c>
      <c r="U1651">
        <v>2</v>
      </c>
    </row>
    <row r="1652" spans="1:21" x14ac:dyDescent="0.25">
      <c r="A1652" t="s">
        <v>455</v>
      </c>
      <c r="B1652" s="1">
        <v>40660</v>
      </c>
      <c r="C1652" t="s">
        <v>6306</v>
      </c>
      <c r="D1652" t="s">
        <v>6307</v>
      </c>
      <c r="E1652" t="s">
        <v>5978</v>
      </c>
      <c r="F1652" t="s">
        <v>5979</v>
      </c>
      <c r="G1652" t="s">
        <v>5973</v>
      </c>
      <c r="H1652" s="1">
        <v>40666</v>
      </c>
      <c r="I1652" t="s">
        <v>5974</v>
      </c>
      <c r="J1652" t="s">
        <v>6092</v>
      </c>
      <c r="K1652">
        <v>2011</v>
      </c>
      <c r="L1652" t="s">
        <v>117</v>
      </c>
      <c r="M1652">
        <v>0</v>
      </c>
      <c r="N1652">
        <v>120</v>
      </c>
      <c r="O1652">
        <v>4</v>
      </c>
      <c r="P1652">
        <v>9</v>
      </c>
      <c r="Q1652" t="s">
        <v>10</v>
      </c>
      <c r="R1652" t="s">
        <v>48</v>
      </c>
      <c r="S1652">
        <v>3.3333333333333298E-2</v>
      </c>
      <c r="T1652">
        <v>4</v>
      </c>
      <c r="U1652">
        <v>2</v>
      </c>
    </row>
    <row r="1653" spans="1:21" x14ac:dyDescent="0.25">
      <c r="A1653" t="s">
        <v>460</v>
      </c>
      <c r="B1653" s="1">
        <v>40661</v>
      </c>
      <c r="C1653" t="s">
        <v>6308</v>
      </c>
      <c r="D1653" t="s">
        <v>6309</v>
      </c>
      <c r="E1653" t="s">
        <v>5978</v>
      </c>
      <c r="F1653" t="s">
        <v>5979</v>
      </c>
      <c r="G1653" t="s">
        <v>5973</v>
      </c>
      <c r="H1653" s="1">
        <v>40667</v>
      </c>
      <c r="I1653" t="s">
        <v>5974</v>
      </c>
      <c r="J1653" t="s">
        <v>6248</v>
      </c>
      <c r="K1653">
        <v>2011</v>
      </c>
      <c r="L1653" t="s">
        <v>461</v>
      </c>
      <c r="M1653">
        <v>0</v>
      </c>
      <c r="N1653">
        <v>16</v>
      </c>
      <c r="O1653">
        <v>0</v>
      </c>
      <c r="P1653">
        <v>1</v>
      </c>
      <c r="Q1653" t="s">
        <v>10</v>
      </c>
      <c r="R1653" t="s">
        <v>48</v>
      </c>
      <c r="S1653">
        <v>0</v>
      </c>
      <c r="T1653">
        <v>4</v>
      </c>
      <c r="U1653">
        <v>2</v>
      </c>
    </row>
    <row r="1654" spans="1:21" x14ac:dyDescent="0.25">
      <c r="A1654" t="s">
        <v>603</v>
      </c>
      <c r="B1654" s="1">
        <v>40695</v>
      </c>
      <c r="C1654" t="s">
        <v>6388</v>
      </c>
      <c r="D1654" t="s">
        <v>6389</v>
      </c>
      <c r="E1654" t="s">
        <v>5978</v>
      </c>
      <c r="F1654" t="s">
        <v>5979</v>
      </c>
      <c r="G1654" t="s">
        <v>5973</v>
      </c>
      <c r="H1654" s="1">
        <v>40700</v>
      </c>
      <c r="I1654" t="s">
        <v>5974</v>
      </c>
      <c r="J1654" t="s">
        <v>6042</v>
      </c>
      <c r="K1654">
        <v>2011</v>
      </c>
      <c r="L1654" t="s">
        <v>604</v>
      </c>
      <c r="M1654">
        <v>0</v>
      </c>
      <c r="N1654">
        <v>58</v>
      </c>
      <c r="O1654">
        <v>26</v>
      </c>
      <c r="P1654">
        <v>2</v>
      </c>
      <c r="Q1654" t="s">
        <v>10</v>
      </c>
      <c r="R1654" t="s">
        <v>48</v>
      </c>
      <c r="S1654">
        <v>0.44827586206896602</v>
      </c>
      <c r="T1654">
        <v>6</v>
      </c>
      <c r="U1654">
        <v>2</v>
      </c>
    </row>
    <row r="1655" spans="1:21" x14ac:dyDescent="0.25">
      <c r="A1655" t="s">
        <v>894</v>
      </c>
      <c r="B1655" s="1">
        <v>40758</v>
      </c>
      <c r="C1655" t="s">
        <v>6573</v>
      </c>
      <c r="D1655" t="s">
        <v>6574</v>
      </c>
      <c r="E1655" t="s">
        <v>5978</v>
      </c>
      <c r="F1655" t="s">
        <v>5979</v>
      </c>
      <c r="G1655" t="s">
        <v>5973</v>
      </c>
      <c r="H1655" s="1">
        <v>40763</v>
      </c>
      <c r="I1655" t="s">
        <v>5974</v>
      </c>
      <c r="J1655" t="s">
        <v>6179</v>
      </c>
      <c r="K1655">
        <v>2011</v>
      </c>
      <c r="L1655" t="s">
        <v>117</v>
      </c>
      <c r="M1655">
        <v>0</v>
      </c>
      <c r="N1655">
        <v>66</v>
      </c>
      <c r="O1655">
        <v>2</v>
      </c>
      <c r="P1655">
        <v>5</v>
      </c>
      <c r="Q1655" t="s">
        <v>10</v>
      </c>
      <c r="R1655" t="s">
        <v>48</v>
      </c>
      <c r="S1655">
        <v>3.03030303030303E-2</v>
      </c>
      <c r="T1655">
        <v>8</v>
      </c>
      <c r="U1655">
        <v>3</v>
      </c>
    </row>
    <row r="1656" spans="1:21" x14ac:dyDescent="0.25">
      <c r="A1656" t="s">
        <v>908</v>
      </c>
      <c r="B1656" s="1">
        <v>40761</v>
      </c>
      <c r="C1656" t="s">
        <v>6466</v>
      </c>
      <c r="D1656" t="s">
        <v>6583</v>
      </c>
      <c r="E1656" t="s">
        <v>5978</v>
      </c>
      <c r="F1656" t="s">
        <v>5979</v>
      </c>
      <c r="G1656" t="s">
        <v>5973</v>
      </c>
      <c r="H1656" s="1">
        <v>40765</v>
      </c>
      <c r="I1656" t="s">
        <v>5974</v>
      </c>
      <c r="J1656" t="s">
        <v>6131</v>
      </c>
      <c r="K1656">
        <v>2011</v>
      </c>
      <c r="L1656" t="s">
        <v>715</v>
      </c>
      <c r="M1656">
        <v>0</v>
      </c>
      <c r="N1656">
        <v>239</v>
      </c>
      <c r="O1656">
        <v>96</v>
      </c>
      <c r="P1656">
        <v>8</v>
      </c>
      <c r="Q1656" t="s">
        <v>10</v>
      </c>
      <c r="R1656" t="s">
        <v>48</v>
      </c>
      <c r="S1656">
        <v>0.40167364016736401</v>
      </c>
      <c r="T1656">
        <v>8</v>
      </c>
      <c r="U1656">
        <v>3</v>
      </c>
    </row>
    <row r="1657" spans="1:21" x14ac:dyDescent="0.25">
      <c r="A1657" t="s">
        <v>914</v>
      </c>
      <c r="B1657" s="1">
        <v>40763</v>
      </c>
      <c r="C1657" t="s">
        <v>6586</v>
      </c>
      <c r="D1657" t="s">
        <v>6587</v>
      </c>
      <c r="E1657" t="s">
        <v>5978</v>
      </c>
      <c r="F1657" t="s">
        <v>5979</v>
      </c>
      <c r="G1657" t="s">
        <v>5968</v>
      </c>
      <c r="H1657" s="1">
        <v>40769</v>
      </c>
      <c r="I1657" t="s">
        <v>5974</v>
      </c>
      <c r="J1657" t="s">
        <v>6042</v>
      </c>
      <c r="K1657">
        <v>2011</v>
      </c>
      <c r="L1657" t="s">
        <v>661</v>
      </c>
      <c r="M1657">
        <v>0</v>
      </c>
      <c r="N1657">
        <v>37</v>
      </c>
      <c r="O1657">
        <v>17</v>
      </c>
      <c r="P1657">
        <v>3</v>
      </c>
      <c r="Q1657" t="s">
        <v>10</v>
      </c>
      <c r="R1657" t="s">
        <v>48</v>
      </c>
      <c r="S1657">
        <v>0.45945945945945998</v>
      </c>
      <c r="T1657">
        <v>8</v>
      </c>
      <c r="U1657">
        <v>3</v>
      </c>
    </row>
    <row r="1658" spans="1:21" x14ac:dyDescent="0.25">
      <c r="A1658" t="s">
        <v>1083</v>
      </c>
      <c r="B1658" s="1">
        <v>40792</v>
      </c>
      <c r="C1658" t="s">
        <v>6686</v>
      </c>
      <c r="D1658" t="s">
        <v>6687</v>
      </c>
      <c r="E1658" t="s">
        <v>5978</v>
      </c>
      <c r="F1658" t="s">
        <v>5979</v>
      </c>
      <c r="G1658" t="s">
        <v>5983</v>
      </c>
      <c r="H1658" s="1">
        <v>40796</v>
      </c>
      <c r="I1658" t="s">
        <v>5974</v>
      </c>
      <c r="J1658" t="s">
        <v>6688</v>
      </c>
      <c r="K1658">
        <v>2011</v>
      </c>
      <c r="L1658" t="s">
        <v>593</v>
      </c>
      <c r="M1658">
        <v>0</v>
      </c>
      <c r="N1658">
        <v>33</v>
      </c>
      <c r="O1658">
        <v>10</v>
      </c>
      <c r="P1658">
        <v>3</v>
      </c>
      <c r="Q1658" t="s">
        <v>10</v>
      </c>
      <c r="R1658" t="s">
        <v>48</v>
      </c>
      <c r="S1658">
        <v>0.30303030303030298</v>
      </c>
      <c r="T1658">
        <v>9</v>
      </c>
      <c r="U1658">
        <v>3</v>
      </c>
    </row>
    <row r="1659" spans="1:21" x14ac:dyDescent="0.25">
      <c r="A1659" t="s">
        <v>1193</v>
      </c>
      <c r="B1659" s="1">
        <v>40808</v>
      </c>
      <c r="C1659" t="s">
        <v>6526</v>
      </c>
      <c r="D1659" t="s">
        <v>6133</v>
      </c>
      <c r="E1659" t="s">
        <v>5978</v>
      </c>
      <c r="F1659" t="s">
        <v>5979</v>
      </c>
      <c r="G1659" t="s">
        <v>5983</v>
      </c>
      <c r="H1659" s="1">
        <v>40812</v>
      </c>
      <c r="I1659" t="s">
        <v>5974</v>
      </c>
      <c r="J1659" t="s">
        <v>6042</v>
      </c>
      <c r="K1659">
        <v>2011</v>
      </c>
      <c r="L1659" t="s">
        <v>715</v>
      </c>
      <c r="M1659">
        <v>0</v>
      </c>
      <c r="N1659">
        <v>239</v>
      </c>
      <c r="O1659">
        <v>96</v>
      </c>
      <c r="P1659">
        <v>8</v>
      </c>
      <c r="Q1659" t="s">
        <v>10</v>
      </c>
      <c r="R1659" t="s">
        <v>48</v>
      </c>
      <c r="S1659">
        <v>0.40167364016736401</v>
      </c>
      <c r="T1659">
        <v>9</v>
      </c>
      <c r="U1659">
        <v>3</v>
      </c>
    </row>
    <row r="1660" spans="1:21" x14ac:dyDescent="0.25">
      <c r="A1660" t="s">
        <v>1370</v>
      </c>
      <c r="B1660" s="1">
        <v>40850</v>
      </c>
      <c r="C1660" t="s">
        <v>6621</v>
      </c>
      <c r="D1660" t="s">
        <v>6777</v>
      </c>
      <c r="E1660" t="s">
        <v>5978</v>
      </c>
      <c r="F1660" t="s">
        <v>5979</v>
      </c>
      <c r="G1660" t="s">
        <v>5973</v>
      </c>
      <c r="H1660" s="1">
        <v>40854</v>
      </c>
      <c r="I1660" t="s">
        <v>5974</v>
      </c>
      <c r="J1660" t="s">
        <v>6042</v>
      </c>
      <c r="K1660">
        <v>2011</v>
      </c>
      <c r="L1660" t="s">
        <v>509</v>
      </c>
      <c r="M1660">
        <v>0</v>
      </c>
      <c r="N1660">
        <v>147</v>
      </c>
      <c r="O1660">
        <v>53</v>
      </c>
      <c r="P1660">
        <v>3</v>
      </c>
      <c r="Q1660" t="s">
        <v>10</v>
      </c>
      <c r="R1660" t="s">
        <v>48</v>
      </c>
      <c r="S1660">
        <v>0.36054421768707501</v>
      </c>
      <c r="T1660">
        <v>11</v>
      </c>
      <c r="U1660">
        <v>4</v>
      </c>
    </row>
    <row r="1661" spans="1:21" x14ac:dyDescent="0.25">
      <c r="A1661" t="s">
        <v>1427</v>
      </c>
      <c r="B1661" s="1">
        <v>40860</v>
      </c>
      <c r="C1661" t="s">
        <v>6746</v>
      </c>
      <c r="D1661" t="s">
        <v>6377</v>
      </c>
      <c r="E1661" t="s">
        <v>5978</v>
      </c>
      <c r="F1661" t="s">
        <v>5979</v>
      </c>
      <c r="G1661" t="s">
        <v>5968</v>
      </c>
      <c r="H1661" s="1">
        <v>40866</v>
      </c>
      <c r="I1661" t="s">
        <v>5974</v>
      </c>
      <c r="J1661" t="s">
        <v>6248</v>
      </c>
      <c r="K1661">
        <v>2011</v>
      </c>
      <c r="L1661" t="s">
        <v>1428</v>
      </c>
      <c r="M1661">
        <v>0</v>
      </c>
      <c r="N1661">
        <v>89</v>
      </c>
      <c r="O1661">
        <v>15</v>
      </c>
      <c r="P1661">
        <v>3</v>
      </c>
      <c r="Q1661" t="s">
        <v>10</v>
      </c>
      <c r="R1661" t="s">
        <v>48</v>
      </c>
      <c r="S1661">
        <v>0.16853932584269701</v>
      </c>
      <c r="T1661">
        <v>11</v>
      </c>
      <c r="U1661">
        <v>4</v>
      </c>
    </row>
    <row r="1662" spans="1:21" x14ac:dyDescent="0.25">
      <c r="A1662" t="s">
        <v>1455</v>
      </c>
      <c r="B1662" s="1">
        <v>40868</v>
      </c>
      <c r="C1662" t="s">
        <v>6854</v>
      </c>
      <c r="D1662" t="s">
        <v>6855</v>
      </c>
      <c r="E1662" t="s">
        <v>5978</v>
      </c>
      <c r="F1662" t="s">
        <v>5979</v>
      </c>
      <c r="G1662" t="s">
        <v>5973</v>
      </c>
      <c r="H1662" s="1">
        <v>40874</v>
      </c>
      <c r="I1662" t="s">
        <v>5974</v>
      </c>
      <c r="J1662" t="s">
        <v>5989</v>
      </c>
      <c r="K1662">
        <v>2011</v>
      </c>
      <c r="L1662" t="s">
        <v>1456</v>
      </c>
      <c r="M1662">
        <v>0</v>
      </c>
      <c r="N1662">
        <v>51</v>
      </c>
      <c r="O1662">
        <v>23</v>
      </c>
      <c r="P1662">
        <v>4</v>
      </c>
      <c r="Q1662" t="s">
        <v>10</v>
      </c>
      <c r="R1662" t="s">
        <v>48</v>
      </c>
      <c r="S1662">
        <v>0.45098039215686297</v>
      </c>
      <c r="T1662">
        <v>11</v>
      </c>
      <c r="U1662">
        <v>4</v>
      </c>
    </row>
    <row r="1663" spans="1:21" x14ac:dyDescent="0.25">
      <c r="A1663" t="s">
        <v>1472</v>
      </c>
      <c r="B1663" s="1">
        <v>40870</v>
      </c>
      <c r="C1663" t="s">
        <v>6547</v>
      </c>
      <c r="D1663" t="s">
        <v>6219</v>
      </c>
      <c r="E1663" t="s">
        <v>5978</v>
      </c>
      <c r="F1663" t="s">
        <v>5979</v>
      </c>
      <c r="G1663" t="s">
        <v>5973</v>
      </c>
      <c r="H1663" s="1">
        <v>40876</v>
      </c>
      <c r="I1663" t="s">
        <v>5974</v>
      </c>
      <c r="J1663" t="s">
        <v>5992</v>
      </c>
      <c r="K1663">
        <v>2011</v>
      </c>
      <c r="L1663" t="s">
        <v>1098</v>
      </c>
      <c r="M1663">
        <v>0</v>
      </c>
      <c r="N1663">
        <v>56</v>
      </c>
      <c r="O1663">
        <v>0</v>
      </c>
      <c r="P1663">
        <v>2</v>
      </c>
      <c r="Q1663" t="s">
        <v>10</v>
      </c>
      <c r="R1663" t="s">
        <v>48</v>
      </c>
      <c r="S1663">
        <v>0</v>
      </c>
      <c r="T1663">
        <v>11</v>
      </c>
      <c r="U1663">
        <v>4</v>
      </c>
    </row>
    <row r="1664" spans="1:21" x14ac:dyDescent="0.25">
      <c r="A1664" t="s">
        <v>1552</v>
      </c>
      <c r="B1664" s="1">
        <v>40885</v>
      </c>
      <c r="C1664" t="s">
        <v>6591</v>
      </c>
      <c r="D1664" t="s">
        <v>6362</v>
      </c>
      <c r="E1664" t="s">
        <v>5978</v>
      </c>
      <c r="F1664" t="s">
        <v>5979</v>
      </c>
      <c r="G1664" t="s">
        <v>5983</v>
      </c>
      <c r="H1664" s="1">
        <v>40890</v>
      </c>
      <c r="I1664" t="s">
        <v>5974</v>
      </c>
      <c r="J1664" t="s">
        <v>6042</v>
      </c>
      <c r="K1664">
        <v>2011</v>
      </c>
      <c r="L1664" t="s">
        <v>1553</v>
      </c>
      <c r="M1664">
        <v>0</v>
      </c>
      <c r="N1664">
        <v>50</v>
      </c>
      <c r="O1664">
        <v>23</v>
      </c>
      <c r="P1664">
        <v>5</v>
      </c>
      <c r="Q1664" t="s">
        <v>10</v>
      </c>
      <c r="R1664" t="s">
        <v>48</v>
      </c>
      <c r="S1664">
        <v>0.46</v>
      </c>
      <c r="T1664">
        <v>12</v>
      </c>
      <c r="U1664">
        <v>4</v>
      </c>
    </row>
    <row r="1665" spans="1:21" x14ac:dyDescent="0.25">
      <c r="A1665" t="s">
        <v>1552</v>
      </c>
      <c r="B1665" s="1">
        <v>40885</v>
      </c>
      <c r="C1665" t="s">
        <v>6591</v>
      </c>
      <c r="D1665" t="s">
        <v>6362</v>
      </c>
      <c r="E1665" t="s">
        <v>5978</v>
      </c>
      <c r="F1665" t="s">
        <v>5979</v>
      </c>
      <c r="G1665" t="s">
        <v>5983</v>
      </c>
      <c r="H1665" s="1">
        <v>40890</v>
      </c>
      <c r="I1665" t="s">
        <v>5974</v>
      </c>
      <c r="J1665" t="s">
        <v>6042</v>
      </c>
      <c r="K1665">
        <v>2011</v>
      </c>
      <c r="L1665" t="s">
        <v>1554</v>
      </c>
      <c r="M1665">
        <v>0</v>
      </c>
      <c r="N1665">
        <v>46</v>
      </c>
      <c r="O1665">
        <v>2</v>
      </c>
      <c r="P1665">
        <v>3</v>
      </c>
      <c r="Q1665" t="s">
        <v>10</v>
      </c>
      <c r="R1665" t="s">
        <v>48</v>
      </c>
      <c r="S1665">
        <v>4.3478260869565202E-2</v>
      </c>
      <c r="T1665">
        <v>12</v>
      </c>
      <c r="U1665">
        <v>4</v>
      </c>
    </row>
    <row r="1666" spans="1:21" x14ac:dyDescent="0.25">
      <c r="A1666" t="s">
        <v>1592</v>
      </c>
      <c r="B1666" s="1">
        <v>40892</v>
      </c>
      <c r="C1666" t="s">
        <v>6176</v>
      </c>
      <c r="D1666" t="s">
        <v>6924</v>
      </c>
      <c r="E1666" t="s">
        <v>5978</v>
      </c>
      <c r="F1666" t="s">
        <v>5979</v>
      </c>
      <c r="G1666" t="s">
        <v>5983</v>
      </c>
      <c r="H1666" s="1">
        <v>40897</v>
      </c>
      <c r="I1666" t="s">
        <v>5974</v>
      </c>
      <c r="J1666" t="s">
        <v>6042</v>
      </c>
      <c r="K1666">
        <v>2011</v>
      </c>
      <c r="L1666" t="s">
        <v>944</v>
      </c>
      <c r="M1666">
        <v>0</v>
      </c>
      <c r="N1666">
        <v>104</v>
      </c>
      <c r="O1666">
        <v>19</v>
      </c>
      <c r="P1666">
        <v>2</v>
      </c>
      <c r="Q1666" t="s">
        <v>10</v>
      </c>
      <c r="R1666" t="s">
        <v>48</v>
      </c>
      <c r="S1666">
        <v>0.18269230769230799</v>
      </c>
      <c r="T1666">
        <v>12</v>
      </c>
      <c r="U1666">
        <v>4</v>
      </c>
    </row>
    <row r="1667" spans="1:21" x14ac:dyDescent="0.25">
      <c r="A1667" t="s">
        <v>1617</v>
      </c>
      <c r="B1667" s="1">
        <v>40897</v>
      </c>
      <c r="C1667" t="s">
        <v>6933</v>
      </c>
      <c r="D1667" t="s">
        <v>6934</v>
      </c>
      <c r="E1667" t="s">
        <v>5978</v>
      </c>
      <c r="F1667" t="s">
        <v>5979</v>
      </c>
      <c r="G1667" t="s">
        <v>5973</v>
      </c>
      <c r="H1667" s="1">
        <v>40901</v>
      </c>
      <c r="I1667" t="s">
        <v>5974</v>
      </c>
      <c r="J1667" t="s">
        <v>5980</v>
      </c>
      <c r="K1667">
        <v>2011</v>
      </c>
      <c r="L1667" t="s">
        <v>120</v>
      </c>
      <c r="M1667">
        <v>0</v>
      </c>
      <c r="N1667">
        <v>26</v>
      </c>
      <c r="O1667">
        <v>10</v>
      </c>
      <c r="P1667">
        <v>2</v>
      </c>
      <c r="Q1667" t="s">
        <v>10</v>
      </c>
      <c r="R1667" t="s">
        <v>48</v>
      </c>
      <c r="S1667">
        <v>0.38461538461538503</v>
      </c>
      <c r="T1667">
        <v>12</v>
      </c>
      <c r="U1667">
        <v>4</v>
      </c>
    </row>
    <row r="1668" spans="1:21" x14ac:dyDescent="0.25">
      <c r="A1668" t="s">
        <v>1664</v>
      </c>
      <c r="B1668" s="1">
        <v>40904</v>
      </c>
      <c r="C1668" t="s">
        <v>6954</v>
      </c>
      <c r="D1668" t="s">
        <v>6955</v>
      </c>
      <c r="E1668" t="s">
        <v>5978</v>
      </c>
      <c r="F1668" t="s">
        <v>5979</v>
      </c>
      <c r="G1668" t="s">
        <v>5973</v>
      </c>
      <c r="H1668" s="1">
        <v>40909</v>
      </c>
      <c r="I1668" t="s">
        <v>5974</v>
      </c>
      <c r="J1668" t="s">
        <v>6042</v>
      </c>
      <c r="K1668">
        <v>2011</v>
      </c>
      <c r="L1668" t="s">
        <v>1665</v>
      </c>
      <c r="M1668">
        <v>0</v>
      </c>
      <c r="N1668">
        <v>263</v>
      </c>
      <c r="O1668">
        <v>63</v>
      </c>
      <c r="P1668">
        <v>5</v>
      </c>
      <c r="Q1668" t="s">
        <v>10</v>
      </c>
      <c r="R1668" t="s">
        <v>48</v>
      </c>
      <c r="S1668">
        <v>0.23954372623574099</v>
      </c>
      <c r="T1668">
        <v>12</v>
      </c>
      <c r="U1668">
        <v>4</v>
      </c>
    </row>
    <row r="1669" spans="1:21" x14ac:dyDescent="0.25">
      <c r="A1669" t="s">
        <v>1737</v>
      </c>
      <c r="B1669" s="1">
        <v>40924</v>
      </c>
      <c r="C1669" t="s">
        <v>6326</v>
      </c>
      <c r="D1669" t="s">
        <v>6989</v>
      </c>
      <c r="E1669" t="s">
        <v>5978</v>
      </c>
      <c r="F1669" t="s">
        <v>5979</v>
      </c>
      <c r="G1669" t="s">
        <v>5973</v>
      </c>
      <c r="H1669" s="1">
        <v>40931</v>
      </c>
      <c r="I1669" t="s">
        <v>5974</v>
      </c>
      <c r="J1669" t="s">
        <v>6101</v>
      </c>
      <c r="K1669">
        <v>2012</v>
      </c>
      <c r="L1669" t="s">
        <v>1738</v>
      </c>
      <c r="M1669">
        <v>0</v>
      </c>
      <c r="N1669">
        <v>18</v>
      </c>
      <c r="O1669">
        <v>2</v>
      </c>
      <c r="P1669">
        <v>3</v>
      </c>
      <c r="Q1669" t="s">
        <v>10</v>
      </c>
      <c r="R1669" t="s">
        <v>48</v>
      </c>
      <c r="S1669">
        <v>0.11111111111111099</v>
      </c>
      <c r="T1669">
        <v>1</v>
      </c>
      <c r="U1669">
        <v>1</v>
      </c>
    </row>
    <row r="1670" spans="1:21" x14ac:dyDescent="0.25">
      <c r="A1670" t="s">
        <v>1783</v>
      </c>
      <c r="B1670" s="1">
        <v>40938</v>
      </c>
      <c r="C1670" t="s">
        <v>7006</v>
      </c>
      <c r="D1670" t="s">
        <v>7007</v>
      </c>
      <c r="E1670" t="s">
        <v>5978</v>
      </c>
      <c r="F1670" t="s">
        <v>5979</v>
      </c>
      <c r="G1670" t="s">
        <v>5983</v>
      </c>
      <c r="H1670" s="1">
        <v>40942</v>
      </c>
      <c r="I1670" t="s">
        <v>5974</v>
      </c>
      <c r="J1670" t="s">
        <v>6042</v>
      </c>
      <c r="K1670">
        <v>2012</v>
      </c>
      <c r="L1670" t="s">
        <v>838</v>
      </c>
      <c r="M1670">
        <v>0</v>
      </c>
      <c r="N1670">
        <v>27</v>
      </c>
      <c r="O1670">
        <v>11</v>
      </c>
      <c r="P1670">
        <v>4</v>
      </c>
      <c r="Q1670" t="s">
        <v>10</v>
      </c>
      <c r="R1670" t="s">
        <v>48</v>
      </c>
      <c r="S1670">
        <v>0.407407407407407</v>
      </c>
      <c r="T1670">
        <v>1</v>
      </c>
      <c r="U1670">
        <v>1</v>
      </c>
    </row>
    <row r="1671" spans="1:21" x14ac:dyDescent="0.25">
      <c r="A1671" t="s">
        <v>1787</v>
      </c>
      <c r="B1671" s="1">
        <v>40941</v>
      </c>
      <c r="C1671" t="s">
        <v>6383</v>
      </c>
      <c r="D1671" t="s">
        <v>6252</v>
      </c>
      <c r="E1671" t="s">
        <v>5978</v>
      </c>
      <c r="F1671" t="s">
        <v>5979</v>
      </c>
      <c r="G1671" t="s">
        <v>5973</v>
      </c>
      <c r="H1671" s="1">
        <v>40945</v>
      </c>
      <c r="I1671" t="s">
        <v>5974</v>
      </c>
      <c r="J1671" t="s">
        <v>5980</v>
      </c>
      <c r="K1671">
        <v>2012</v>
      </c>
      <c r="L1671" t="s">
        <v>405</v>
      </c>
      <c r="M1671">
        <v>0</v>
      </c>
      <c r="N1671">
        <v>108</v>
      </c>
      <c r="O1671">
        <v>4</v>
      </c>
      <c r="P1671">
        <v>9</v>
      </c>
      <c r="Q1671" t="s">
        <v>10</v>
      </c>
      <c r="R1671" t="s">
        <v>48</v>
      </c>
      <c r="S1671">
        <v>3.7037037037037E-2</v>
      </c>
      <c r="T1671">
        <v>2</v>
      </c>
      <c r="U1671">
        <v>1</v>
      </c>
    </row>
    <row r="1672" spans="1:21" x14ac:dyDescent="0.25">
      <c r="A1672" t="s">
        <v>1823</v>
      </c>
      <c r="B1672" s="1">
        <v>40957</v>
      </c>
      <c r="C1672" t="s">
        <v>6433</v>
      </c>
      <c r="D1672" t="s">
        <v>6098</v>
      </c>
      <c r="E1672" t="s">
        <v>5978</v>
      </c>
      <c r="F1672" t="s">
        <v>5979</v>
      </c>
      <c r="G1672" t="s">
        <v>5973</v>
      </c>
      <c r="H1672" s="1">
        <v>40961</v>
      </c>
      <c r="I1672" t="s">
        <v>5974</v>
      </c>
      <c r="J1672" t="s">
        <v>5989</v>
      </c>
      <c r="K1672">
        <v>2012</v>
      </c>
      <c r="L1672" t="s">
        <v>1197</v>
      </c>
      <c r="M1672">
        <v>0</v>
      </c>
      <c r="N1672">
        <v>65</v>
      </c>
      <c r="O1672">
        <v>20</v>
      </c>
      <c r="P1672">
        <v>5</v>
      </c>
      <c r="Q1672" t="s">
        <v>10</v>
      </c>
      <c r="R1672" t="s">
        <v>48</v>
      </c>
      <c r="S1672">
        <v>0.30769230769230799</v>
      </c>
      <c r="T1672">
        <v>2</v>
      </c>
      <c r="U1672">
        <v>1</v>
      </c>
    </row>
    <row r="1673" spans="1:21" x14ac:dyDescent="0.25">
      <c r="A1673" t="s">
        <v>2100</v>
      </c>
      <c r="B1673" s="1">
        <v>41046</v>
      </c>
      <c r="C1673" t="s">
        <v>7139</v>
      </c>
      <c r="D1673" t="s">
        <v>7140</v>
      </c>
      <c r="E1673" t="s">
        <v>5978</v>
      </c>
      <c r="F1673" t="s">
        <v>5979</v>
      </c>
      <c r="G1673" t="s">
        <v>5983</v>
      </c>
      <c r="H1673" s="1">
        <v>41051</v>
      </c>
      <c r="I1673" t="s">
        <v>5974</v>
      </c>
      <c r="J1673" t="s">
        <v>6042</v>
      </c>
      <c r="K1673">
        <v>2012</v>
      </c>
      <c r="L1673" t="s">
        <v>55</v>
      </c>
      <c r="M1673">
        <v>0</v>
      </c>
      <c r="N1673">
        <v>62</v>
      </c>
      <c r="O1673">
        <v>11</v>
      </c>
      <c r="P1673">
        <v>7</v>
      </c>
      <c r="Q1673" t="s">
        <v>10</v>
      </c>
      <c r="R1673" t="s">
        <v>48</v>
      </c>
      <c r="S1673">
        <v>0.17741935483870999</v>
      </c>
      <c r="T1673">
        <v>5</v>
      </c>
      <c r="U1673">
        <v>2</v>
      </c>
    </row>
    <row r="1674" spans="1:21" x14ac:dyDescent="0.25">
      <c r="A1674" t="s">
        <v>2161</v>
      </c>
      <c r="B1674" s="1">
        <v>41066</v>
      </c>
      <c r="C1674" t="s">
        <v>6740</v>
      </c>
      <c r="D1674" t="s">
        <v>7169</v>
      </c>
      <c r="E1674" t="s">
        <v>5978</v>
      </c>
      <c r="F1674" t="s">
        <v>5979</v>
      </c>
      <c r="G1674" t="s">
        <v>5973</v>
      </c>
      <c r="H1674" s="1">
        <v>41070</v>
      </c>
      <c r="I1674" t="s">
        <v>5974</v>
      </c>
      <c r="J1674" t="s">
        <v>6042</v>
      </c>
      <c r="K1674">
        <v>2012</v>
      </c>
      <c r="L1674" t="s">
        <v>1622</v>
      </c>
      <c r="M1674">
        <v>0</v>
      </c>
      <c r="N1674">
        <v>16</v>
      </c>
      <c r="O1674">
        <v>7</v>
      </c>
      <c r="P1674">
        <v>2</v>
      </c>
      <c r="Q1674" t="s">
        <v>10</v>
      </c>
      <c r="R1674" t="s">
        <v>48</v>
      </c>
      <c r="S1674">
        <v>0.4375</v>
      </c>
      <c r="T1674">
        <v>6</v>
      </c>
      <c r="U1674">
        <v>2</v>
      </c>
    </row>
    <row r="1675" spans="1:21" x14ac:dyDescent="0.25">
      <c r="A1675" t="s">
        <v>2231</v>
      </c>
      <c r="B1675" s="1">
        <v>41080</v>
      </c>
      <c r="C1675" t="s">
        <v>7075</v>
      </c>
      <c r="D1675" t="s">
        <v>7197</v>
      </c>
      <c r="E1675" t="s">
        <v>5978</v>
      </c>
      <c r="F1675" t="s">
        <v>5979</v>
      </c>
      <c r="G1675" t="s">
        <v>5973</v>
      </c>
      <c r="H1675" s="1">
        <v>41084</v>
      </c>
      <c r="I1675" t="s">
        <v>5974</v>
      </c>
      <c r="J1675" t="s">
        <v>6042</v>
      </c>
      <c r="K1675">
        <v>2012</v>
      </c>
      <c r="L1675" t="s">
        <v>131</v>
      </c>
      <c r="M1675">
        <v>0</v>
      </c>
      <c r="N1675">
        <v>21</v>
      </c>
      <c r="O1675">
        <v>11</v>
      </c>
      <c r="P1675">
        <v>3</v>
      </c>
      <c r="Q1675" t="s">
        <v>10</v>
      </c>
      <c r="R1675" t="s">
        <v>48</v>
      </c>
      <c r="S1675">
        <v>0.52380952380952395</v>
      </c>
      <c r="T1675">
        <v>6</v>
      </c>
      <c r="U1675">
        <v>2</v>
      </c>
    </row>
    <row r="1676" spans="1:21" x14ac:dyDescent="0.25">
      <c r="A1676" t="s">
        <v>2232</v>
      </c>
      <c r="B1676" s="1">
        <v>41080</v>
      </c>
      <c r="C1676" t="s">
        <v>6713</v>
      </c>
      <c r="D1676" t="s">
        <v>6932</v>
      </c>
      <c r="E1676" t="s">
        <v>5978</v>
      </c>
      <c r="F1676" t="s">
        <v>5979</v>
      </c>
      <c r="G1676" t="s">
        <v>5973</v>
      </c>
      <c r="H1676" s="1">
        <v>41084</v>
      </c>
      <c r="I1676" t="s">
        <v>5974</v>
      </c>
      <c r="J1676" t="s">
        <v>6313</v>
      </c>
      <c r="K1676">
        <v>2012</v>
      </c>
      <c r="L1676" t="s">
        <v>169</v>
      </c>
      <c r="M1676">
        <v>0</v>
      </c>
      <c r="N1676">
        <v>34</v>
      </c>
      <c r="O1676">
        <v>9</v>
      </c>
      <c r="P1676">
        <v>3</v>
      </c>
      <c r="Q1676" t="s">
        <v>10</v>
      </c>
      <c r="R1676" t="s">
        <v>48</v>
      </c>
      <c r="S1676">
        <v>0.26470588235294101</v>
      </c>
      <c r="T1676">
        <v>6</v>
      </c>
      <c r="U1676">
        <v>2</v>
      </c>
    </row>
    <row r="1677" spans="1:21" x14ac:dyDescent="0.25">
      <c r="A1677" t="s">
        <v>2272</v>
      </c>
      <c r="B1677" s="1">
        <v>41087</v>
      </c>
      <c r="C1677" t="s">
        <v>6797</v>
      </c>
      <c r="D1677" t="s">
        <v>6708</v>
      </c>
      <c r="E1677" t="s">
        <v>5978</v>
      </c>
      <c r="F1677" t="s">
        <v>5979</v>
      </c>
      <c r="G1677" t="s">
        <v>5968</v>
      </c>
      <c r="H1677" s="1">
        <v>41093</v>
      </c>
      <c r="I1677" t="s">
        <v>5974</v>
      </c>
      <c r="J1677" t="s">
        <v>6042</v>
      </c>
      <c r="K1677">
        <v>2012</v>
      </c>
      <c r="L1677" t="s">
        <v>434</v>
      </c>
      <c r="M1677">
        <v>0</v>
      </c>
      <c r="N1677">
        <v>26</v>
      </c>
      <c r="O1677">
        <v>7</v>
      </c>
      <c r="P1677">
        <v>4</v>
      </c>
      <c r="Q1677" t="s">
        <v>10</v>
      </c>
      <c r="R1677" t="s">
        <v>48</v>
      </c>
      <c r="S1677">
        <v>0.269230769230769</v>
      </c>
      <c r="T1677">
        <v>6</v>
      </c>
      <c r="U1677">
        <v>2</v>
      </c>
    </row>
    <row r="1678" spans="1:21" x14ac:dyDescent="0.25">
      <c r="A1678" t="s">
        <v>2312</v>
      </c>
      <c r="B1678" s="1">
        <v>41096</v>
      </c>
      <c r="C1678" t="s">
        <v>6398</v>
      </c>
      <c r="D1678" t="s">
        <v>6575</v>
      </c>
      <c r="E1678" t="s">
        <v>5978</v>
      </c>
      <c r="F1678" t="s">
        <v>5979</v>
      </c>
      <c r="G1678" t="s">
        <v>5983</v>
      </c>
      <c r="H1678" s="1">
        <v>41100</v>
      </c>
      <c r="I1678" t="s">
        <v>5974</v>
      </c>
      <c r="J1678" t="s">
        <v>5989</v>
      </c>
      <c r="K1678">
        <v>2012</v>
      </c>
      <c r="L1678" t="s">
        <v>543</v>
      </c>
      <c r="M1678">
        <v>0</v>
      </c>
      <c r="N1678">
        <v>35</v>
      </c>
      <c r="O1678">
        <v>8</v>
      </c>
      <c r="P1678">
        <v>3</v>
      </c>
      <c r="Q1678" t="s">
        <v>10</v>
      </c>
      <c r="R1678" t="s">
        <v>48</v>
      </c>
      <c r="S1678">
        <v>0.22857142857142901</v>
      </c>
      <c r="T1678">
        <v>7</v>
      </c>
      <c r="U1678">
        <v>3</v>
      </c>
    </row>
    <row r="1679" spans="1:21" x14ac:dyDescent="0.25">
      <c r="A1679" t="s">
        <v>2422</v>
      </c>
      <c r="B1679" s="1">
        <v>41124</v>
      </c>
      <c r="C1679" t="s">
        <v>6363</v>
      </c>
      <c r="D1679" t="s">
        <v>7254</v>
      </c>
      <c r="E1679" t="s">
        <v>5978</v>
      </c>
      <c r="F1679" t="s">
        <v>5979</v>
      </c>
      <c r="G1679" t="s">
        <v>5983</v>
      </c>
      <c r="H1679" s="1">
        <v>41129</v>
      </c>
      <c r="I1679" t="s">
        <v>5974</v>
      </c>
      <c r="J1679" t="s">
        <v>6042</v>
      </c>
      <c r="K1679">
        <v>2012</v>
      </c>
      <c r="L1679" t="s">
        <v>936</v>
      </c>
      <c r="M1679">
        <v>0</v>
      </c>
      <c r="N1679">
        <v>28</v>
      </c>
      <c r="O1679">
        <v>10</v>
      </c>
      <c r="P1679">
        <v>2</v>
      </c>
      <c r="Q1679" t="s">
        <v>10</v>
      </c>
      <c r="R1679" t="s">
        <v>48</v>
      </c>
      <c r="S1679">
        <v>0.35714285714285698</v>
      </c>
      <c r="T1679">
        <v>8</v>
      </c>
      <c r="U1679">
        <v>3</v>
      </c>
    </row>
    <row r="1680" spans="1:21" x14ac:dyDescent="0.25">
      <c r="A1680" t="s">
        <v>2429</v>
      </c>
      <c r="B1680" s="1">
        <v>41125</v>
      </c>
      <c r="C1680" t="s">
        <v>6341</v>
      </c>
      <c r="D1680" t="s">
        <v>6708</v>
      </c>
      <c r="E1680" t="s">
        <v>5978</v>
      </c>
      <c r="F1680" t="s">
        <v>5979</v>
      </c>
      <c r="G1680" t="s">
        <v>5983</v>
      </c>
      <c r="H1680" s="1">
        <v>41131</v>
      </c>
      <c r="I1680" t="s">
        <v>5974</v>
      </c>
      <c r="J1680" t="s">
        <v>6042</v>
      </c>
      <c r="K1680">
        <v>2012</v>
      </c>
      <c r="L1680" t="s">
        <v>856</v>
      </c>
      <c r="M1680">
        <v>0</v>
      </c>
      <c r="N1680">
        <v>79</v>
      </c>
      <c r="O1680">
        <v>6</v>
      </c>
      <c r="P1680">
        <v>5</v>
      </c>
      <c r="Q1680" t="s">
        <v>10</v>
      </c>
      <c r="R1680" t="s">
        <v>48</v>
      </c>
      <c r="S1680">
        <v>7.5949367088607597E-2</v>
      </c>
      <c r="T1680">
        <v>8</v>
      </c>
      <c r="U1680">
        <v>3</v>
      </c>
    </row>
    <row r="1681" spans="1:21" x14ac:dyDescent="0.25">
      <c r="A1681" t="s">
        <v>2446</v>
      </c>
      <c r="B1681" s="1">
        <v>41127</v>
      </c>
      <c r="C1681" t="s">
        <v>6668</v>
      </c>
      <c r="D1681" t="s">
        <v>7261</v>
      </c>
      <c r="E1681" t="s">
        <v>5978</v>
      </c>
      <c r="F1681" t="s">
        <v>5979</v>
      </c>
      <c r="G1681" t="s">
        <v>5983</v>
      </c>
      <c r="H1681" s="1">
        <v>41134</v>
      </c>
      <c r="I1681" t="s">
        <v>5974</v>
      </c>
      <c r="J1681" t="s">
        <v>5992</v>
      </c>
      <c r="K1681">
        <v>2012</v>
      </c>
      <c r="L1681" t="s">
        <v>2036</v>
      </c>
      <c r="M1681">
        <v>0</v>
      </c>
      <c r="N1681">
        <v>119</v>
      </c>
      <c r="O1681">
        <v>53</v>
      </c>
      <c r="P1681">
        <v>8</v>
      </c>
      <c r="Q1681" t="s">
        <v>10</v>
      </c>
      <c r="R1681" t="s">
        <v>48</v>
      </c>
      <c r="S1681">
        <v>0.44537815126050401</v>
      </c>
      <c r="T1681">
        <v>8</v>
      </c>
      <c r="U1681">
        <v>3</v>
      </c>
    </row>
    <row r="1682" spans="1:21" x14ac:dyDescent="0.25">
      <c r="A1682" t="s">
        <v>2469</v>
      </c>
      <c r="B1682" s="1">
        <v>41131</v>
      </c>
      <c r="C1682" t="s">
        <v>7274</v>
      </c>
      <c r="D1682" t="s">
        <v>7275</v>
      </c>
      <c r="E1682" t="s">
        <v>5978</v>
      </c>
      <c r="F1682" t="s">
        <v>5979</v>
      </c>
      <c r="G1682" t="s">
        <v>5973</v>
      </c>
      <c r="H1682" s="1">
        <v>41135</v>
      </c>
      <c r="I1682" t="s">
        <v>5974</v>
      </c>
      <c r="J1682" t="s">
        <v>5989</v>
      </c>
      <c r="K1682">
        <v>2012</v>
      </c>
      <c r="L1682" t="s">
        <v>1779</v>
      </c>
      <c r="M1682">
        <v>0</v>
      </c>
      <c r="N1682">
        <v>14</v>
      </c>
      <c r="O1682">
        <v>3</v>
      </c>
      <c r="P1682">
        <v>2</v>
      </c>
      <c r="Q1682" t="s">
        <v>10</v>
      </c>
      <c r="R1682" t="s">
        <v>48</v>
      </c>
      <c r="S1682">
        <v>0.214285714285714</v>
      </c>
      <c r="T1682">
        <v>8</v>
      </c>
      <c r="U1682">
        <v>3</v>
      </c>
    </row>
    <row r="1683" spans="1:21" x14ac:dyDescent="0.25">
      <c r="A1683" t="s">
        <v>2486</v>
      </c>
      <c r="B1683" s="1">
        <v>41134</v>
      </c>
      <c r="C1683" t="s">
        <v>6166</v>
      </c>
      <c r="D1683" t="s">
        <v>7280</v>
      </c>
      <c r="E1683" t="s">
        <v>5978</v>
      </c>
      <c r="F1683" t="s">
        <v>5979</v>
      </c>
      <c r="G1683" t="s">
        <v>5973</v>
      </c>
      <c r="H1683" s="1">
        <v>41140</v>
      </c>
      <c r="I1683" t="s">
        <v>5974</v>
      </c>
      <c r="J1683" t="s">
        <v>5992</v>
      </c>
      <c r="K1683">
        <v>2012</v>
      </c>
      <c r="L1683" t="s">
        <v>1657</v>
      </c>
      <c r="M1683">
        <v>0</v>
      </c>
      <c r="N1683">
        <v>21</v>
      </c>
      <c r="O1683">
        <v>5</v>
      </c>
      <c r="P1683">
        <v>2</v>
      </c>
      <c r="Q1683" t="s">
        <v>10</v>
      </c>
      <c r="R1683" t="s">
        <v>48</v>
      </c>
      <c r="S1683">
        <v>0.238095238095238</v>
      </c>
      <c r="T1683">
        <v>8</v>
      </c>
      <c r="U1683">
        <v>3</v>
      </c>
    </row>
    <row r="1684" spans="1:21" x14ac:dyDescent="0.25">
      <c r="A1684" t="s">
        <v>2565</v>
      </c>
      <c r="B1684" s="1">
        <v>41146</v>
      </c>
      <c r="C1684" t="s">
        <v>6235</v>
      </c>
      <c r="D1684" t="s">
        <v>6370</v>
      </c>
      <c r="E1684" t="s">
        <v>5978</v>
      </c>
      <c r="F1684" t="s">
        <v>5979</v>
      </c>
      <c r="G1684" t="s">
        <v>5973</v>
      </c>
      <c r="H1684" s="1">
        <v>41150</v>
      </c>
      <c r="I1684" t="s">
        <v>5974</v>
      </c>
      <c r="J1684" t="s">
        <v>6371</v>
      </c>
      <c r="K1684">
        <v>2012</v>
      </c>
      <c r="L1684" t="s">
        <v>1577</v>
      </c>
      <c r="M1684">
        <v>0</v>
      </c>
      <c r="N1684">
        <v>27</v>
      </c>
      <c r="O1684">
        <v>8</v>
      </c>
      <c r="P1684">
        <v>4</v>
      </c>
      <c r="Q1684" t="s">
        <v>10</v>
      </c>
      <c r="R1684" t="s">
        <v>48</v>
      </c>
      <c r="S1684">
        <v>0.296296296296296</v>
      </c>
      <c r="T1684">
        <v>8</v>
      </c>
      <c r="U1684">
        <v>3</v>
      </c>
    </row>
    <row r="1685" spans="1:21" x14ac:dyDescent="0.25">
      <c r="A1685" t="s">
        <v>2876</v>
      </c>
      <c r="B1685" s="1">
        <v>41221</v>
      </c>
      <c r="C1685" t="s">
        <v>7196</v>
      </c>
      <c r="D1685" t="s">
        <v>6745</v>
      </c>
      <c r="E1685" t="s">
        <v>5978</v>
      </c>
      <c r="F1685" t="s">
        <v>5979</v>
      </c>
      <c r="G1685" t="s">
        <v>5973</v>
      </c>
      <c r="H1685" s="1">
        <v>41227</v>
      </c>
      <c r="I1685" t="s">
        <v>5974</v>
      </c>
      <c r="J1685" t="s">
        <v>6092</v>
      </c>
      <c r="K1685">
        <v>2012</v>
      </c>
      <c r="L1685" t="s">
        <v>1428</v>
      </c>
      <c r="M1685">
        <v>0</v>
      </c>
      <c r="N1685">
        <v>30</v>
      </c>
      <c r="O1685">
        <v>5</v>
      </c>
      <c r="P1685">
        <v>1</v>
      </c>
      <c r="Q1685" t="s">
        <v>10</v>
      </c>
      <c r="R1685" t="s">
        <v>48</v>
      </c>
      <c r="S1685">
        <v>0.16666666666666699</v>
      </c>
      <c r="T1685">
        <v>11</v>
      </c>
      <c r="U1685">
        <v>4</v>
      </c>
    </row>
    <row r="1686" spans="1:21" x14ac:dyDescent="0.25">
      <c r="A1686" t="s">
        <v>2887</v>
      </c>
      <c r="B1686" s="1">
        <v>41223</v>
      </c>
      <c r="C1686" t="s">
        <v>6456</v>
      </c>
      <c r="D1686" t="s">
        <v>6683</v>
      </c>
      <c r="E1686" t="s">
        <v>5978</v>
      </c>
      <c r="F1686" t="s">
        <v>5979</v>
      </c>
      <c r="G1686" t="s">
        <v>5973</v>
      </c>
      <c r="H1686" s="1">
        <v>41227</v>
      </c>
      <c r="I1686" t="s">
        <v>5974</v>
      </c>
      <c r="J1686" t="s">
        <v>6101</v>
      </c>
      <c r="K1686">
        <v>2012</v>
      </c>
      <c r="L1686" t="s">
        <v>1845</v>
      </c>
      <c r="M1686">
        <v>0</v>
      </c>
      <c r="N1686">
        <v>73</v>
      </c>
      <c r="O1686">
        <v>3</v>
      </c>
      <c r="P1686">
        <v>5</v>
      </c>
      <c r="Q1686" t="s">
        <v>10</v>
      </c>
      <c r="R1686" t="s">
        <v>48</v>
      </c>
      <c r="S1686">
        <v>4.1095890410958902E-2</v>
      </c>
      <c r="T1686">
        <v>11</v>
      </c>
      <c r="U1686">
        <v>4</v>
      </c>
    </row>
    <row r="1687" spans="1:21" x14ac:dyDescent="0.25">
      <c r="A1687" t="s">
        <v>2936</v>
      </c>
      <c r="B1687" s="1">
        <v>41232</v>
      </c>
      <c r="C1687" t="s">
        <v>6608</v>
      </c>
      <c r="D1687" t="s">
        <v>7162</v>
      </c>
      <c r="E1687" t="s">
        <v>5978</v>
      </c>
      <c r="F1687" t="s">
        <v>5979</v>
      </c>
      <c r="G1687" t="s">
        <v>5973</v>
      </c>
      <c r="H1687" s="1">
        <v>41239</v>
      </c>
      <c r="I1687" t="s">
        <v>5974</v>
      </c>
      <c r="J1687" t="s">
        <v>6313</v>
      </c>
      <c r="K1687">
        <v>2012</v>
      </c>
      <c r="L1687" t="s">
        <v>746</v>
      </c>
      <c r="M1687">
        <v>0</v>
      </c>
      <c r="N1687">
        <v>148</v>
      </c>
      <c r="O1687">
        <v>59</v>
      </c>
      <c r="P1687">
        <v>3</v>
      </c>
      <c r="Q1687" t="s">
        <v>10</v>
      </c>
      <c r="R1687" t="s">
        <v>48</v>
      </c>
      <c r="S1687">
        <v>0.39864864864864902</v>
      </c>
      <c r="T1687">
        <v>11</v>
      </c>
      <c r="U1687">
        <v>4</v>
      </c>
    </row>
    <row r="1688" spans="1:21" x14ac:dyDescent="0.25">
      <c r="A1688" t="s">
        <v>2969</v>
      </c>
      <c r="B1688" s="1">
        <v>41237</v>
      </c>
      <c r="C1688" t="s">
        <v>6711</v>
      </c>
      <c r="D1688" t="s">
        <v>7406</v>
      </c>
      <c r="E1688" t="s">
        <v>5978</v>
      </c>
      <c r="F1688" t="s">
        <v>5979</v>
      </c>
      <c r="G1688" t="s">
        <v>5973</v>
      </c>
      <c r="H1688" s="1">
        <v>41241</v>
      </c>
      <c r="I1688" t="s">
        <v>5974</v>
      </c>
      <c r="J1688" t="s">
        <v>6042</v>
      </c>
      <c r="K1688">
        <v>2012</v>
      </c>
      <c r="L1688" t="s">
        <v>87</v>
      </c>
      <c r="M1688">
        <v>0</v>
      </c>
      <c r="N1688">
        <v>97</v>
      </c>
      <c r="O1688">
        <v>29</v>
      </c>
      <c r="P1688">
        <v>2</v>
      </c>
      <c r="Q1688" t="s">
        <v>10</v>
      </c>
      <c r="R1688" t="s">
        <v>48</v>
      </c>
      <c r="S1688">
        <v>0.298969072164948</v>
      </c>
      <c r="T1688">
        <v>11</v>
      </c>
      <c r="U1688">
        <v>4</v>
      </c>
    </row>
    <row r="1689" spans="1:21" x14ac:dyDescent="0.25">
      <c r="A1689" t="s">
        <v>2994</v>
      </c>
      <c r="B1689" s="1">
        <v>41243</v>
      </c>
      <c r="C1689" t="s">
        <v>6549</v>
      </c>
      <c r="D1689" t="s">
        <v>7302</v>
      </c>
      <c r="E1689" t="s">
        <v>5978</v>
      </c>
      <c r="F1689" t="s">
        <v>5979</v>
      </c>
      <c r="G1689" t="s">
        <v>5968</v>
      </c>
      <c r="H1689" s="1">
        <v>41248</v>
      </c>
      <c r="I1689" t="s">
        <v>5974</v>
      </c>
      <c r="J1689" t="s">
        <v>6042</v>
      </c>
      <c r="K1689">
        <v>2012</v>
      </c>
      <c r="L1689" t="s">
        <v>1523</v>
      </c>
      <c r="M1689">
        <v>0</v>
      </c>
      <c r="N1689">
        <v>54</v>
      </c>
      <c r="O1689">
        <v>12</v>
      </c>
      <c r="P1689">
        <v>6</v>
      </c>
      <c r="Q1689" t="s">
        <v>10</v>
      </c>
      <c r="R1689" t="s">
        <v>48</v>
      </c>
      <c r="S1689">
        <v>0.22222222222222199</v>
      </c>
      <c r="T1689">
        <v>11</v>
      </c>
      <c r="U1689">
        <v>4</v>
      </c>
    </row>
    <row r="1690" spans="1:21" x14ac:dyDescent="0.25">
      <c r="A1690" t="s">
        <v>2999</v>
      </c>
      <c r="B1690" s="1">
        <v>41244</v>
      </c>
      <c r="C1690" t="s">
        <v>6931</v>
      </c>
      <c r="D1690" t="s">
        <v>6758</v>
      </c>
      <c r="E1690" t="s">
        <v>5978</v>
      </c>
      <c r="F1690" t="s">
        <v>5979</v>
      </c>
      <c r="G1690" t="s">
        <v>5973</v>
      </c>
      <c r="H1690" s="1">
        <v>41250</v>
      </c>
      <c r="I1690" t="s">
        <v>5974</v>
      </c>
      <c r="J1690" t="s">
        <v>6371</v>
      </c>
      <c r="K1690">
        <v>2012</v>
      </c>
      <c r="L1690" t="s">
        <v>119</v>
      </c>
      <c r="M1690">
        <v>0</v>
      </c>
      <c r="N1690">
        <v>13</v>
      </c>
      <c r="O1690">
        <v>5</v>
      </c>
      <c r="P1690">
        <v>1</v>
      </c>
      <c r="Q1690" t="s">
        <v>10</v>
      </c>
      <c r="R1690" t="s">
        <v>48</v>
      </c>
      <c r="S1690">
        <v>0.38461538461538503</v>
      </c>
      <c r="T1690">
        <v>12</v>
      </c>
      <c r="U1690">
        <v>4</v>
      </c>
    </row>
    <row r="1691" spans="1:21" x14ac:dyDescent="0.25">
      <c r="A1691" t="s">
        <v>2999</v>
      </c>
      <c r="B1691" s="1">
        <v>41244</v>
      </c>
      <c r="C1691" t="s">
        <v>6931</v>
      </c>
      <c r="D1691" t="s">
        <v>6758</v>
      </c>
      <c r="E1691" t="s">
        <v>5978</v>
      </c>
      <c r="F1691" t="s">
        <v>5979</v>
      </c>
      <c r="G1691" t="s">
        <v>5973</v>
      </c>
      <c r="H1691" s="1">
        <v>41250</v>
      </c>
      <c r="I1691" t="s">
        <v>5974</v>
      </c>
      <c r="J1691" t="s">
        <v>6371</v>
      </c>
      <c r="K1691">
        <v>2012</v>
      </c>
      <c r="L1691" t="s">
        <v>1990</v>
      </c>
      <c r="M1691">
        <v>0</v>
      </c>
      <c r="N1691">
        <v>43</v>
      </c>
      <c r="O1691">
        <v>9</v>
      </c>
      <c r="P1691">
        <v>3</v>
      </c>
      <c r="Q1691" t="s">
        <v>10</v>
      </c>
      <c r="R1691" t="s">
        <v>48</v>
      </c>
      <c r="S1691">
        <v>0.209302325581395</v>
      </c>
      <c r="T1691">
        <v>12</v>
      </c>
      <c r="U1691">
        <v>4</v>
      </c>
    </row>
    <row r="1692" spans="1:21" x14ac:dyDescent="0.25">
      <c r="A1692" t="s">
        <v>2996</v>
      </c>
      <c r="B1692" s="1">
        <v>41244</v>
      </c>
      <c r="C1692" t="s">
        <v>6931</v>
      </c>
      <c r="D1692" t="s">
        <v>7428</v>
      </c>
      <c r="E1692" t="s">
        <v>5978</v>
      </c>
      <c r="F1692" t="s">
        <v>5979</v>
      </c>
      <c r="G1692" t="s">
        <v>5973</v>
      </c>
      <c r="H1692" s="1">
        <v>41248</v>
      </c>
      <c r="I1692" t="s">
        <v>5974</v>
      </c>
      <c r="J1692" t="s">
        <v>5989</v>
      </c>
      <c r="K1692">
        <v>2012</v>
      </c>
      <c r="L1692" t="s">
        <v>161</v>
      </c>
      <c r="M1692">
        <v>0</v>
      </c>
      <c r="N1692">
        <v>50</v>
      </c>
      <c r="O1692">
        <v>6</v>
      </c>
      <c r="P1692">
        <v>4</v>
      </c>
      <c r="Q1692" t="s">
        <v>10</v>
      </c>
      <c r="R1692" t="s">
        <v>48</v>
      </c>
      <c r="S1692">
        <v>0.12</v>
      </c>
      <c r="T1692">
        <v>12</v>
      </c>
      <c r="U1692">
        <v>4</v>
      </c>
    </row>
    <row r="1693" spans="1:21" x14ac:dyDescent="0.25">
      <c r="A1693" t="s">
        <v>3082</v>
      </c>
      <c r="B1693" s="1">
        <v>41264</v>
      </c>
      <c r="C1693" t="s">
        <v>6933</v>
      </c>
      <c r="D1693" t="s">
        <v>7445</v>
      </c>
      <c r="E1693" t="s">
        <v>5978</v>
      </c>
      <c r="F1693" t="s">
        <v>5979</v>
      </c>
      <c r="G1693" t="s">
        <v>5973</v>
      </c>
      <c r="H1693" s="1">
        <v>41271</v>
      </c>
      <c r="I1693" t="s">
        <v>5974</v>
      </c>
      <c r="J1693" t="s">
        <v>5980</v>
      </c>
      <c r="K1693">
        <v>2012</v>
      </c>
      <c r="L1693" t="s">
        <v>376</v>
      </c>
      <c r="M1693">
        <v>0</v>
      </c>
      <c r="N1693">
        <v>249</v>
      </c>
      <c r="O1693">
        <v>70</v>
      </c>
      <c r="P1693">
        <v>5</v>
      </c>
      <c r="Q1693" t="s">
        <v>10</v>
      </c>
      <c r="R1693" t="s">
        <v>48</v>
      </c>
      <c r="S1693">
        <v>0.28112449799196798</v>
      </c>
      <c r="T1693">
        <v>12</v>
      </c>
      <c r="U1693">
        <v>4</v>
      </c>
    </row>
    <row r="1694" spans="1:21" x14ac:dyDescent="0.25">
      <c r="A1694" t="s">
        <v>3092</v>
      </c>
      <c r="B1694" s="1">
        <v>41267</v>
      </c>
      <c r="C1694" t="s">
        <v>6341</v>
      </c>
      <c r="D1694" t="s">
        <v>7447</v>
      </c>
      <c r="E1694" t="s">
        <v>5978</v>
      </c>
      <c r="F1694" t="s">
        <v>5979</v>
      </c>
      <c r="G1694" t="s">
        <v>5983</v>
      </c>
      <c r="H1694" s="1">
        <v>41272</v>
      </c>
      <c r="I1694" t="s">
        <v>5974</v>
      </c>
      <c r="J1694" t="s">
        <v>6042</v>
      </c>
      <c r="K1694">
        <v>2012</v>
      </c>
      <c r="L1694" t="s">
        <v>405</v>
      </c>
      <c r="M1694">
        <v>0</v>
      </c>
      <c r="N1694">
        <v>48</v>
      </c>
      <c r="O1694">
        <v>2</v>
      </c>
      <c r="P1694">
        <v>4</v>
      </c>
      <c r="Q1694" t="s">
        <v>10</v>
      </c>
      <c r="R1694" t="s">
        <v>48</v>
      </c>
      <c r="S1694">
        <v>4.1666666666666699E-2</v>
      </c>
      <c r="T1694">
        <v>12</v>
      </c>
      <c r="U1694">
        <v>4</v>
      </c>
    </row>
    <row r="1695" spans="1:21" x14ac:dyDescent="0.25">
      <c r="A1695" t="s">
        <v>3184</v>
      </c>
      <c r="B1695" s="1">
        <v>41290</v>
      </c>
      <c r="C1695" t="s">
        <v>6711</v>
      </c>
      <c r="D1695" t="s">
        <v>6133</v>
      </c>
      <c r="E1695" t="s">
        <v>5978</v>
      </c>
      <c r="F1695" t="s">
        <v>5979</v>
      </c>
      <c r="G1695" t="s">
        <v>5973</v>
      </c>
      <c r="H1695" s="1">
        <v>41296</v>
      </c>
      <c r="I1695" t="s">
        <v>5974</v>
      </c>
      <c r="J1695" t="s">
        <v>6042</v>
      </c>
      <c r="K1695">
        <v>2013</v>
      </c>
      <c r="L1695" t="s">
        <v>225</v>
      </c>
      <c r="M1695">
        <v>0</v>
      </c>
      <c r="N1695">
        <v>57</v>
      </c>
      <c r="O1695">
        <v>21</v>
      </c>
      <c r="P1695">
        <v>5</v>
      </c>
      <c r="Q1695" t="s">
        <v>10</v>
      </c>
      <c r="R1695" t="s">
        <v>48</v>
      </c>
      <c r="S1695">
        <v>0.36842105263157898</v>
      </c>
      <c r="T1695">
        <v>1</v>
      </c>
      <c r="U1695">
        <v>1</v>
      </c>
    </row>
    <row r="1696" spans="1:21" x14ac:dyDescent="0.25">
      <c r="A1696" t="s">
        <v>3186</v>
      </c>
      <c r="B1696" s="1">
        <v>41291</v>
      </c>
      <c r="C1696" t="s">
        <v>7467</v>
      </c>
      <c r="D1696" t="s">
        <v>7468</v>
      </c>
      <c r="E1696" t="s">
        <v>5978</v>
      </c>
      <c r="F1696" t="s">
        <v>5979</v>
      </c>
      <c r="G1696" t="s">
        <v>5973</v>
      </c>
      <c r="H1696" s="1">
        <v>41295</v>
      </c>
      <c r="I1696" t="s">
        <v>5974</v>
      </c>
      <c r="J1696" t="s">
        <v>6042</v>
      </c>
      <c r="K1696">
        <v>2013</v>
      </c>
      <c r="L1696" t="s">
        <v>593</v>
      </c>
      <c r="M1696">
        <v>0</v>
      </c>
      <c r="N1696">
        <v>89</v>
      </c>
      <c r="O1696">
        <v>27</v>
      </c>
      <c r="P1696">
        <v>8</v>
      </c>
      <c r="Q1696" t="s">
        <v>10</v>
      </c>
      <c r="R1696" t="s">
        <v>48</v>
      </c>
      <c r="S1696">
        <v>0.30337078651685401</v>
      </c>
      <c r="T1696">
        <v>1</v>
      </c>
      <c r="U1696">
        <v>1</v>
      </c>
    </row>
    <row r="1697" spans="1:21" x14ac:dyDescent="0.25">
      <c r="A1697" t="s">
        <v>3186</v>
      </c>
      <c r="B1697" s="1">
        <v>41291</v>
      </c>
      <c r="C1697" t="s">
        <v>7467</v>
      </c>
      <c r="D1697" t="s">
        <v>7468</v>
      </c>
      <c r="E1697" t="s">
        <v>5978</v>
      </c>
      <c r="F1697" t="s">
        <v>5979</v>
      </c>
      <c r="G1697" t="s">
        <v>5973</v>
      </c>
      <c r="H1697" s="1">
        <v>41295</v>
      </c>
      <c r="I1697" t="s">
        <v>5974</v>
      </c>
      <c r="J1697" t="s">
        <v>6042</v>
      </c>
      <c r="K1697">
        <v>2013</v>
      </c>
      <c r="L1697" t="s">
        <v>944</v>
      </c>
      <c r="M1697">
        <v>0</v>
      </c>
      <c r="N1697">
        <v>259</v>
      </c>
      <c r="O1697">
        <v>47</v>
      </c>
      <c r="P1697">
        <v>5</v>
      </c>
      <c r="Q1697" t="s">
        <v>10</v>
      </c>
      <c r="R1697" t="s">
        <v>48</v>
      </c>
      <c r="S1697">
        <v>0.18146718146718099</v>
      </c>
      <c r="T1697">
        <v>1</v>
      </c>
      <c r="U1697">
        <v>1</v>
      </c>
    </row>
    <row r="1698" spans="1:21" x14ac:dyDescent="0.25">
      <c r="A1698" t="s">
        <v>3212</v>
      </c>
      <c r="B1698" s="1">
        <v>41302</v>
      </c>
      <c r="C1698" t="s">
        <v>6612</v>
      </c>
      <c r="D1698" t="s">
        <v>7477</v>
      </c>
      <c r="E1698" t="s">
        <v>5978</v>
      </c>
      <c r="F1698" t="s">
        <v>5979</v>
      </c>
      <c r="G1698" t="s">
        <v>5973</v>
      </c>
      <c r="H1698" s="1">
        <v>41308</v>
      </c>
      <c r="I1698" t="s">
        <v>5974</v>
      </c>
      <c r="J1698" t="s">
        <v>6179</v>
      </c>
      <c r="K1698">
        <v>2013</v>
      </c>
      <c r="L1698" t="s">
        <v>1859</v>
      </c>
      <c r="M1698">
        <v>0</v>
      </c>
      <c r="N1698">
        <v>61</v>
      </c>
      <c r="O1698">
        <v>28</v>
      </c>
      <c r="P1698">
        <v>2</v>
      </c>
      <c r="Q1698" t="s">
        <v>10</v>
      </c>
      <c r="R1698" t="s">
        <v>48</v>
      </c>
      <c r="S1698">
        <v>0.45901639344262302</v>
      </c>
      <c r="T1698">
        <v>1</v>
      </c>
      <c r="U1698">
        <v>1</v>
      </c>
    </row>
    <row r="1699" spans="1:21" x14ac:dyDescent="0.25">
      <c r="A1699" t="s">
        <v>3231</v>
      </c>
      <c r="B1699" s="1">
        <v>41306</v>
      </c>
      <c r="C1699" t="s">
        <v>6496</v>
      </c>
      <c r="D1699" t="s">
        <v>7480</v>
      </c>
      <c r="E1699" t="s">
        <v>5978</v>
      </c>
      <c r="F1699" t="s">
        <v>5979</v>
      </c>
      <c r="G1699" t="s">
        <v>5973</v>
      </c>
      <c r="H1699" s="1">
        <v>41312</v>
      </c>
      <c r="I1699" t="s">
        <v>5974</v>
      </c>
      <c r="J1699" t="s">
        <v>6101</v>
      </c>
      <c r="K1699">
        <v>2013</v>
      </c>
      <c r="L1699" t="s">
        <v>925</v>
      </c>
      <c r="M1699">
        <v>0</v>
      </c>
      <c r="N1699">
        <v>17</v>
      </c>
      <c r="O1699">
        <v>7</v>
      </c>
      <c r="P1699">
        <v>3</v>
      </c>
      <c r="Q1699" t="s">
        <v>10</v>
      </c>
      <c r="R1699" t="s">
        <v>48</v>
      </c>
      <c r="S1699">
        <v>0.41176470588235298</v>
      </c>
      <c r="T1699">
        <v>2</v>
      </c>
      <c r="U1699">
        <v>1</v>
      </c>
    </row>
    <row r="1700" spans="1:21" x14ac:dyDescent="0.25">
      <c r="A1700" t="s">
        <v>3287</v>
      </c>
      <c r="B1700" s="1">
        <v>41323</v>
      </c>
      <c r="C1700" t="s">
        <v>6110</v>
      </c>
      <c r="D1700" t="s">
        <v>6391</v>
      </c>
      <c r="E1700" t="s">
        <v>5978</v>
      </c>
      <c r="F1700" t="s">
        <v>5979</v>
      </c>
      <c r="G1700" t="s">
        <v>5983</v>
      </c>
      <c r="H1700" s="1">
        <v>41330</v>
      </c>
      <c r="I1700" t="s">
        <v>5974</v>
      </c>
      <c r="J1700" t="s">
        <v>5980</v>
      </c>
      <c r="K1700">
        <v>2013</v>
      </c>
      <c r="L1700" t="s">
        <v>1812</v>
      </c>
      <c r="M1700">
        <v>0</v>
      </c>
      <c r="N1700">
        <v>56</v>
      </c>
      <c r="O1700">
        <v>6</v>
      </c>
      <c r="P1700">
        <v>14</v>
      </c>
      <c r="Q1700" t="s">
        <v>10</v>
      </c>
      <c r="R1700" t="s">
        <v>48</v>
      </c>
      <c r="S1700">
        <v>0.107142857142857</v>
      </c>
      <c r="T1700">
        <v>2</v>
      </c>
      <c r="U1700">
        <v>1</v>
      </c>
    </row>
    <row r="1701" spans="1:21" x14ac:dyDescent="0.25">
      <c r="A1701" t="s">
        <v>3313</v>
      </c>
      <c r="B1701" s="1">
        <v>41330</v>
      </c>
      <c r="C1701" t="s">
        <v>6174</v>
      </c>
      <c r="D1701" t="s">
        <v>6352</v>
      </c>
      <c r="E1701" t="s">
        <v>5978</v>
      </c>
      <c r="F1701" t="s">
        <v>5979</v>
      </c>
      <c r="G1701" t="s">
        <v>5983</v>
      </c>
      <c r="H1701" s="1">
        <v>41334</v>
      </c>
      <c r="I1701" t="s">
        <v>5974</v>
      </c>
      <c r="J1701" t="s">
        <v>6179</v>
      </c>
      <c r="K1701">
        <v>2013</v>
      </c>
      <c r="L1701" t="s">
        <v>169</v>
      </c>
      <c r="M1701">
        <v>0</v>
      </c>
      <c r="N1701">
        <v>23</v>
      </c>
      <c r="O1701">
        <v>6</v>
      </c>
      <c r="P1701">
        <v>2</v>
      </c>
      <c r="Q1701" t="s">
        <v>10</v>
      </c>
      <c r="R1701" t="s">
        <v>48</v>
      </c>
      <c r="S1701">
        <v>0.26086956521739102</v>
      </c>
      <c r="T1701">
        <v>2</v>
      </c>
      <c r="U1701">
        <v>1</v>
      </c>
    </row>
    <row r="1702" spans="1:21" x14ac:dyDescent="0.25">
      <c r="A1702" t="s">
        <v>3332</v>
      </c>
      <c r="B1702" s="1">
        <v>41334</v>
      </c>
      <c r="C1702" t="s">
        <v>6143</v>
      </c>
      <c r="D1702" t="s">
        <v>7504</v>
      </c>
      <c r="E1702" t="s">
        <v>5978</v>
      </c>
      <c r="F1702" t="s">
        <v>5979</v>
      </c>
      <c r="G1702" t="s">
        <v>5973</v>
      </c>
      <c r="H1702" s="1">
        <v>41340</v>
      </c>
      <c r="I1702" t="s">
        <v>5974</v>
      </c>
      <c r="J1702" t="s">
        <v>5992</v>
      </c>
      <c r="K1702">
        <v>2013</v>
      </c>
      <c r="L1702" t="s">
        <v>1553</v>
      </c>
      <c r="M1702">
        <v>0</v>
      </c>
      <c r="N1702">
        <v>121</v>
      </c>
      <c r="O1702">
        <v>55</v>
      </c>
      <c r="P1702">
        <v>12</v>
      </c>
      <c r="Q1702" t="s">
        <v>10</v>
      </c>
      <c r="R1702" t="s">
        <v>48</v>
      </c>
      <c r="S1702">
        <v>0.45454545454545398</v>
      </c>
      <c r="T1702">
        <v>3</v>
      </c>
      <c r="U1702">
        <v>1</v>
      </c>
    </row>
    <row r="1703" spans="1:21" x14ac:dyDescent="0.25">
      <c r="A1703" t="s">
        <v>3335</v>
      </c>
      <c r="B1703" s="1">
        <v>41335</v>
      </c>
      <c r="C1703" t="s">
        <v>6545</v>
      </c>
      <c r="D1703" t="s">
        <v>6158</v>
      </c>
      <c r="E1703" t="s">
        <v>5978</v>
      </c>
      <c r="F1703" t="s">
        <v>5979</v>
      </c>
      <c r="G1703" t="s">
        <v>5983</v>
      </c>
      <c r="H1703" s="1">
        <v>41339</v>
      </c>
      <c r="I1703" t="s">
        <v>5974</v>
      </c>
      <c r="J1703" t="s">
        <v>6092</v>
      </c>
      <c r="K1703">
        <v>2013</v>
      </c>
      <c r="L1703" t="s">
        <v>1327</v>
      </c>
      <c r="M1703">
        <v>0</v>
      </c>
      <c r="N1703">
        <v>44</v>
      </c>
      <c r="O1703">
        <v>20</v>
      </c>
      <c r="P1703">
        <v>5</v>
      </c>
      <c r="Q1703" t="s">
        <v>10</v>
      </c>
      <c r="R1703" t="s">
        <v>48</v>
      </c>
      <c r="S1703">
        <v>0.45454545454545398</v>
      </c>
      <c r="T1703">
        <v>3</v>
      </c>
      <c r="U1703">
        <v>1</v>
      </c>
    </row>
    <row r="1704" spans="1:21" x14ac:dyDescent="0.25">
      <c r="A1704" t="s">
        <v>3367</v>
      </c>
      <c r="B1704" s="1">
        <v>41348</v>
      </c>
      <c r="C1704" t="s">
        <v>6334</v>
      </c>
      <c r="D1704" t="s">
        <v>6191</v>
      </c>
      <c r="E1704" t="s">
        <v>5978</v>
      </c>
      <c r="F1704" t="s">
        <v>5979</v>
      </c>
      <c r="G1704" t="s">
        <v>5973</v>
      </c>
      <c r="H1704" s="1">
        <v>41352</v>
      </c>
      <c r="I1704" t="s">
        <v>5974</v>
      </c>
      <c r="J1704" t="s">
        <v>6101</v>
      </c>
      <c r="K1704">
        <v>2013</v>
      </c>
      <c r="L1704" t="s">
        <v>1622</v>
      </c>
      <c r="M1704">
        <v>0</v>
      </c>
      <c r="N1704">
        <v>16</v>
      </c>
      <c r="O1704">
        <v>7</v>
      </c>
      <c r="P1704">
        <v>2</v>
      </c>
      <c r="Q1704" t="s">
        <v>10</v>
      </c>
      <c r="R1704" t="s">
        <v>48</v>
      </c>
      <c r="S1704">
        <v>0.4375</v>
      </c>
      <c r="T1704">
        <v>3</v>
      </c>
      <c r="U1704">
        <v>1</v>
      </c>
    </row>
    <row r="1705" spans="1:21" x14ac:dyDescent="0.25">
      <c r="A1705" t="s">
        <v>3369</v>
      </c>
      <c r="B1705" s="1">
        <v>41348</v>
      </c>
      <c r="C1705" t="s">
        <v>6034</v>
      </c>
      <c r="D1705" t="s">
        <v>6178</v>
      </c>
      <c r="E1705" t="s">
        <v>5978</v>
      </c>
      <c r="F1705" t="s">
        <v>5979</v>
      </c>
      <c r="G1705" t="s">
        <v>5983</v>
      </c>
      <c r="H1705" s="1">
        <v>41354</v>
      </c>
      <c r="I1705" t="s">
        <v>5974</v>
      </c>
      <c r="J1705" t="s">
        <v>6179</v>
      </c>
      <c r="K1705">
        <v>2013</v>
      </c>
      <c r="L1705" t="s">
        <v>2159</v>
      </c>
      <c r="M1705">
        <v>0</v>
      </c>
      <c r="N1705">
        <v>344</v>
      </c>
      <c r="O1705">
        <v>148</v>
      </c>
      <c r="P1705">
        <v>7</v>
      </c>
      <c r="Q1705" t="s">
        <v>10</v>
      </c>
      <c r="R1705" t="s">
        <v>48</v>
      </c>
      <c r="S1705">
        <v>0.43023255813953498</v>
      </c>
      <c r="T1705">
        <v>3</v>
      </c>
      <c r="U1705">
        <v>1</v>
      </c>
    </row>
    <row r="1706" spans="1:21" x14ac:dyDescent="0.25">
      <c r="A1706" t="s">
        <v>3432</v>
      </c>
      <c r="B1706" s="1">
        <v>41374</v>
      </c>
      <c r="C1706" t="s">
        <v>6117</v>
      </c>
      <c r="D1706" t="s">
        <v>6120</v>
      </c>
      <c r="E1706" t="s">
        <v>5978</v>
      </c>
      <c r="F1706" t="s">
        <v>5979</v>
      </c>
      <c r="G1706" t="s">
        <v>5983</v>
      </c>
      <c r="H1706" s="1">
        <v>41381</v>
      </c>
      <c r="I1706" t="s">
        <v>5974</v>
      </c>
      <c r="J1706" t="s">
        <v>5989</v>
      </c>
      <c r="K1706">
        <v>2013</v>
      </c>
      <c r="L1706" t="s">
        <v>2717</v>
      </c>
      <c r="M1706">
        <v>0</v>
      </c>
      <c r="N1706">
        <v>106</v>
      </c>
      <c r="O1706">
        <v>49</v>
      </c>
      <c r="P1706">
        <v>2</v>
      </c>
      <c r="Q1706" t="s">
        <v>10</v>
      </c>
      <c r="R1706" t="s">
        <v>48</v>
      </c>
      <c r="S1706">
        <v>0.46226415094339601</v>
      </c>
      <c r="T1706">
        <v>4</v>
      </c>
      <c r="U1706">
        <v>2</v>
      </c>
    </row>
    <row r="1707" spans="1:21" x14ac:dyDescent="0.25">
      <c r="A1707" t="s">
        <v>3440</v>
      </c>
      <c r="B1707" s="1">
        <v>41379</v>
      </c>
      <c r="C1707" t="s">
        <v>6196</v>
      </c>
      <c r="D1707" t="s">
        <v>6521</v>
      </c>
      <c r="E1707" t="s">
        <v>5978</v>
      </c>
      <c r="F1707" t="s">
        <v>5979</v>
      </c>
      <c r="G1707" t="s">
        <v>5983</v>
      </c>
      <c r="H1707" s="1">
        <v>41384</v>
      </c>
      <c r="I1707" t="s">
        <v>5974</v>
      </c>
      <c r="J1707" t="s">
        <v>6179</v>
      </c>
      <c r="K1707">
        <v>2013</v>
      </c>
      <c r="L1707" t="s">
        <v>100</v>
      </c>
      <c r="M1707">
        <v>0</v>
      </c>
      <c r="N1707">
        <v>41</v>
      </c>
      <c r="O1707">
        <v>11</v>
      </c>
      <c r="P1707">
        <v>7</v>
      </c>
      <c r="Q1707" t="s">
        <v>10</v>
      </c>
      <c r="R1707" t="s">
        <v>48</v>
      </c>
      <c r="S1707">
        <v>0.26829268292682901</v>
      </c>
      <c r="T1707">
        <v>4</v>
      </c>
      <c r="U1707">
        <v>2</v>
      </c>
    </row>
    <row r="1708" spans="1:21" x14ac:dyDescent="0.25">
      <c r="A1708" t="s">
        <v>3527</v>
      </c>
      <c r="B1708" s="1">
        <v>41416</v>
      </c>
      <c r="C1708" t="s">
        <v>6273</v>
      </c>
      <c r="D1708" t="s">
        <v>6352</v>
      </c>
      <c r="E1708" t="s">
        <v>5978</v>
      </c>
      <c r="F1708" t="s">
        <v>5979</v>
      </c>
      <c r="G1708" t="s">
        <v>5983</v>
      </c>
      <c r="H1708" s="1">
        <v>41420</v>
      </c>
      <c r="I1708" t="s">
        <v>5974</v>
      </c>
      <c r="J1708" t="s">
        <v>6179</v>
      </c>
      <c r="K1708">
        <v>2013</v>
      </c>
      <c r="L1708" t="s">
        <v>1523</v>
      </c>
      <c r="M1708">
        <v>0</v>
      </c>
      <c r="N1708">
        <v>27</v>
      </c>
      <c r="O1708">
        <v>6</v>
      </c>
      <c r="P1708">
        <v>3</v>
      </c>
      <c r="Q1708" t="s">
        <v>10</v>
      </c>
      <c r="R1708" t="s">
        <v>48</v>
      </c>
      <c r="S1708">
        <v>0.22222222222222199</v>
      </c>
      <c r="T1708">
        <v>5</v>
      </c>
      <c r="U1708">
        <v>2</v>
      </c>
    </row>
    <row r="1709" spans="1:21" x14ac:dyDescent="0.25">
      <c r="A1709" t="s">
        <v>3527</v>
      </c>
      <c r="B1709" s="1">
        <v>41416</v>
      </c>
      <c r="C1709" t="s">
        <v>6273</v>
      </c>
      <c r="D1709" t="s">
        <v>6352</v>
      </c>
      <c r="E1709" t="s">
        <v>5978</v>
      </c>
      <c r="F1709" t="s">
        <v>5979</v>
      </c>
      <c r="G1709" t="s">
        <v>5983</v>
      </c>
      <c r="H1709" s="1">
        <v>41420</v>
      </c>
      <c r="I1709" t="s">
        <v>5974</v>
      </c>
      <c r="J1709" t="s">
        <v>6179</v>
      </c>
      <c r="K1709">
        <v>2013</v>
      </c>
      <c r="L1709" t="s">
        <v>838</v>
      </c>
      <c r="M1709">
        <v>0</v>
      </c>
      <c r="N1709">
        <v>27</v>
      </c>
      <c r="O1709">
        <v>11</v>
      </c>
      <c r="P1709">
        <v>4</v>
      </c>
      <c r="Q1709" t="s">
        <v>10</v>
      </c>
      <c r="R1709" t="s">
        <v>48</v>
      </c>
      <c r="S1709">
        <v>0.407407407407407</v>
      </c>
      <c r="T1709">
        <v>5</v>
      </c>
      <c r="U1709">
        <v>2</v>
      </c>
    </row>
    <row r="1710" spans="1:21" x14ac:dyDescent="0.25">
      <c r="A1710" t="s">
        <v>3527</v>
      </c>
      <c r="B1710" s="1">
        <v>41416</v>
      </c>
      <c r="C1710" t="s">
        <v>6273</v>
      </c>
      <c r="D1710" t="s">
        <v>6352</v>
      </c>
      <c r="E1710" t="s">
        <v>5978</v>
      </c>
      <c r="F1710" t="s">
        <v>5979</v>
      </c>
      <c r="G1710" t="s">
        <v>5983</v>
      </c>
      <c r="H1710" s="1">
        <v>41420</v>
      </c>
      <c r="I1710" t="s">
        <v>5974</v>
      </c>
      <c r="J1710" t="s">
        <v>6179</v>
      </c>
      <c r="K1710">
        <v>2013</v>
      </c>
      <c r="L1710" t="s">
        <v>2419</v>
      </c>
      <c r="M1710">
        <v>0</v>
      </c>
      <c r="N1710">
        <v>101</v>
      </c>
      <c r="O1710">
        <v>2</v>
      </c>
      <c r="P1710">
        <v>2</v>
      </c>
      <c r="Q1710" t="s">
        <v>10</v>
      </c>
      <c r="R1710" t="s">
        <v>48</v>
      </c>
      <c r="S1710">
        <v>1.9801980198019799E-2</v>
      </c>
      <c r="T1710">
        <v>5</v>
      </c>
      <c r="U1710">
        <v>2</v>
      </c>
    </row>
    <row r="1711" spans="1:21" x14ac:dyDescent="0.25">
      <c r="A1711" t="s">
        <v>3555</v>
      </c>
      <c r="B1711" s="1">
        <v>41424</v>
      </c>
      <c r="C1711" t="s">
        <v>6717</v>
      </c>
      <c r="D1711" t="s">
        <v>6391</v>
      </c>
      <c r="E1711" t="s">
        <v>5978</v>
      </c>
      <c r="F1711" t="s">
        <v>5979</v>
      </c>
      <c r="G1711" t="s">
        <v>5973</v>
      </c>
      <c r="H1711" s="1">
        <v>41430</v>
      </c>
      <c r="I1711" t="s">
        <v>5974</v>
      </c>
      <c r="J1711" t="s">
        <v>5980</v>
      </c>
      <c r="K1711">
        <v>2013</v>
      </c>
      <c r="L1711" t="s">
        <v>1470</v>
      </c>
      <c r="M1711">
        <v>0</v>
      </c>
      <c r="N1711">
        <v>147</v>
      </c>
      <c r="O1711">
        <v>31</v>
      </c>
      <c r="P1711">
        <v>5</v>
      </c>
      <c r="Q1711" t="s">
        <v>10</v>
      </c>
      <c r="R1711" t="s">
        <v>48</v>
      </c>
      <c r="S1711">
        <v>0.210884353741497</v>
      </c>
      <c r="T1711">
        <v>5</v>
      </c>
      <c r="U1711">
        <v>2</v>
      </c>
    </row>
    <row r="1712" spans="1:21" x14ac:dyDescent="0.25">
      <c r="A1712" t="s">
        <v>3594</v>
      </c>
      <c r="B1712" s="1">
        <v>41431</v>
      </c>
      <c r="C1712" t="s">
        <v>6513</v>
      </c>
      <c r="D1712" t="s">
        <v>7234</v>
      </c>
      <c r="E1712" t="s">
        <v>5978</v>
      </c>
      <c r="F1712" t="s">
        <v>5979</v>
      </c>
      <c r="G1712" t="s">
        <v>5973</v>
      </c>
      <c r="H1712" s="1">
        <v>41435</v>
      </c>
      <c r="I1712" t="s">
        <v>5974</v>
      </c>
      <c r="J1712" t="s">
        <v>6688</v>
      </c>
      <c r="K1712">
        <v>2013</v>
      </c>
      <c r="L1712" t="s">
        <v>1098</v>
      </c>
      <c r="M1712">
        <v>0</v>
      </c>
      <c r="N1712">
        <v>85</v>
      </c>
      <c r="O1712">
        <v>0</v>
      </c>
      <c r="P1712">
        <v>3</v>
      </c>
      <c r="Q1712" t="s">
        <v>10</v>
      </c>
      <c r="R1712" t="s">
        <v>48</v>
      </c>
      <c r="S1712">
        <v>0</v>
      </c>
      <c r="T1712">
        <v>6</v>
      </c>
      <c r="U1712">
        <v>2</v>
      </c>
    </row>
    <row r="1713" spans="1:21" x14ac:dyDescent="0.25">
      <c r="A1713" t="s">
        <v>3608</v>
      </c>
      <c r="B1713" s="1">
        <v>41433</v>
      </c>
      <c r="C1713" t="s">
        <v>7570</v>
      </c>
      <c r="D1713" t="s">
        <v>6936</v>
      </c>
      <c r="E1713" t="s">
        <v>5978</v>
      </c>
      <c r="F1713" t="s">
        <v>5979</v>
      </c>
      <c r="G1713" t="s">
        <v>5973</v>
      </c>
      <c r="H1713" s="1">
        <v>41438</v>
      </c>
      <c r="I1713" t="s">
        <v>5974</v>
      </c>
      <c r="J1713" t="s">
        <v>6179</v>
      </c>
      <c r="K1713">
        <v>2013</v>
      </c>
      <c r="L1713" t="s">
        <v>169</v>
      </c>
      <c r="M1713">
        <v>0</v>
      </c>
      <c r="N1713">
        <v>34</v>
      </c>
      <c r="O1713">
        <v>9</v>
      </c>
      <c r="P1713">
        <v>3</v>
      </c>
      <c r="Q1713" t="s">
        <v>10</v>
      </c>
      <c r="R1713" t="s">
        <v>48</v>
      </c>
      <c r="S1713">
        <v>0.26470588235294101</v>
      </c>
      <c r="T1713">
        <v>6</v>
      </c>
      <c r="U1713">
        <v>2</v>
      </c>
    </row>
    <row r="1714" spans="1:21" x14ac:dyDescent="0.25">
      <c r="A1714" t="s">
        <v>3622</v>
      </c>
      <c r="B1714" s="1">
        <v>41436</v>
      </c>
      <c r="C1714" t="s">
        <v>7505</v>
      </c>
      <c r="D1714" t="s">
        <v>7428</v>
      </c>
      <c r="E1714" t="s">
        <v>5978</v>
      </c>
      <c r="F1714" t="s">
        <v>5979</v>
      </c>
      <c r="G1714" t="s">
        <v>5968</v>
      </c>
      <c r="H1714" s="1">
        <v>41443</v>
      </c>
      <c r="I1714" t="s">
        <v>5974</v>
      </c>
      <c r="J1714" t="s">
        <v>5989</v>
      </c>
      <c r="K1714">
        <v>2013</v>
      </c>
      <c r="L1714" t="s">
        <v>180</v>
      </c>
      <c r="M1714">
        <v>0</v>
      </c>
      <c r="N1714">
        <v>63</v>
      </c>
      <c r="O1714">
        <v>14</v>
      </c>
      <c r="P1714">
        <v>6</v>
      </c>
      <c r="Q1714" t="s">
        <v>10</v>
      </c>
      <c r="R1714" t="s">
        <v>48</v>
      </c>
      <c r="S1714">
        <v>0.22222222222222199</v>
      </c>
      <c r="T1714">
        <v>6</v>
      </c>
      <c r="U1714">
        <v>2</v>
      </c>
    </row>
    <row r="1715" spans="1:21" x14ac:dyDescent="0.25">
      <c r="A1715" t="s">
        <v>3698</v>
      </c>
      <c r="B1715" s="1">
        <v>41450</v>
      </c>
      <c r="C1715" t="s">
        <v>7228</v>
      </c>
      <c r="D1715" t="s">
        <v>7565</v>
      </c>
      <c r="E1715" t="s">
        <v>5978</v>
      </c>
      <c r="F1715" t="s">
        <v>5979</v>
      </c>
      <c r="G1715" t="s">
        <v>5983</v>
      </c>
      <c r="H1715" s="1">
        <v>41454</v>
      </c>
      <c r="I1715" t="s">
        <v>5974</v>
      </c>
      <c r="J1715" t="s">
        <v>6042</v>
      </c>
      <c r="K1715">
        <v>2013</v>
      </c>
      <c r="L1715" t="s">
        <v>593</v>
      </c>
      <c r="M1715">
        <v>0</v>
      </c>
      <c r="N1715">
        <v>44</v>
      </c>
      <c r="O1715">
        <v>14</v>
      </c>
      <c r="P1715">
        <v>4</v>
      </c>
      <c r="Q1715" t="s">
        <v>10</v>
      </c>
      <c r="R1715" t="s">
        <v>48</v>
      </c>
      <c r="S1715">
        <v>0.31818181818181801</v>
      </c>
      <c r="T1715">
        <v>6</v>
      </c>
      <c r="U1715">
        <v>2</v>
      </c>
    </row>
    <row r="1716" spans="1:21" x14ac:dyDescent="0.25">
      <c r="A1716" t="s">
        <v>3713</v>
      </c>
      <c r="B1716" s="1">
        <v>41452</v>
      </c>
      <c r="C1716" t="s">
        <v>6458</v>
      </c>
      <c r="D1716" t="s">
        <v>7035</v>
      </c>
      <c r="E1716" t="s">
        <v>5978</v>
      </c>
      <c r="F1716" t="s">
        <v>5979</v>
      </c>
      <c r="G1716" t="s">
        <v>5983</v>
      </c>
      <c r="H1716" s="1">
        <v>41456</v>
      </c>
      <c r="I1716" t="s">
        <v>5974</v>
      </c>
      <c r="J1716" t="s">
        <v>6688</v>
      </c>
      <c r="K1716">
        <v>2013</v>
      </c>
      <c r="L1716" t="s">
        <v>746</v>
      </c>
      <c r="M1716">
        <v>0</v>
      </c>
      <c r="N1716">
        <v>98</v>
      </c>
      <c r="O1716">
        <v>39</v>
      </c>
      <c r="P1716">
        <v>2</v>
      </c>
      <c r="Q1716" t="s">
        <v>10</v>
      </c>
      <c r="R1716" t="s">
        <v>48</v>
      </c>
      <c r="S1716">
        <v>0.397959183673469</v>
      </c>
      <c r="T1716">
        <v>6</v>
      </c>
      <c r="U1716">
        <v>2</v>
      </c>
    </row>
    <row r="1717" spans="1:21" x14ac:dyDescent="0.25">
      <c r="A1717" t="s">
        <v>3760</v>
      </c>
      <c r="B1717" s="1">
        <v>41469</v>
      </c>
      <c r="C1717" t="s">
        <v>7090</v>
      </c>
      <c r="D1717" t="s">
        <v>7163</v>
      </c>
      <c r="E1717" t="s">
        <v>5978</v>
      </c>
      <c r="F1717" t="s">
        <v>5979</v>
      </c>
      <c r="G1717" t="s">
        <v>5973</v>
      </c>
      <c r="H1717" s="1">
        <v>41475</v>
      </c>
      <c r="I1717" t="s">
        <v>5974</v>
      </c>
      <c r="J1717" t="s">
        <v>6042</v>
      </c>
      <c r="K1717">
        <v>2013</v>
      </c>
      <c r="L1717" t="s">
        <v>323</v>
      </c>
      <c r="M1717">
        <v>0</v>
      </c>
      <c r="N1717">
        <v>201</v>
      </c>
      <c r="O1717">
        <v>12</v>
      </c>
      <c r="P1717">
        <v>4</v>
      </c>
      <c r="Q1717" t="s">
        <v>10</v>
      </c>
      <c r="R1717" t="s">
        <v>48</v>
      </c>
      <c r="S1717">
        <v>5.9701492537313397E-2</v>
      </c>
      <c r="T1717">
        <v>7</v>
      </c>
      <c r="U1717">
        <v>3</v>
      </c>
    </row>
    <row r="1718" spans="1:21" x14ac:dyDescent="0.25">
      <c r="A1718" t="s">
        <v>3786</v>
      </c>
      <c r="B1718" s="1">
        <v>41479</v>
      </c>
      <c r="C1718" t="s">
        <v>7409</v>
      </c>
      <c r="D1718" t="s">
        <v>6133</v>
      </c>
      <c r="E1718" t="s">
        <v>5978</v>
      </c>
      <c r="F1718" t="s">
        <v>5979</v>
      </c>
      <c r="G1718" t="s">
        <v>5983</v>
      </c>
      <c r="H1718" s="1">
        <v>41483</v>
      </c>
      <c r="I1718" t="s">
        <v>5974</v>
      </c>
      <c r="J1718" t="s">
        <v>6042</v>
      </c>
      <c r="K1718">
        <v>2013</v>
      </c>
      <c r="L1718" t="s">
        <v>1068</v>
      </c>
      <c r="M1718">
        <v>0</v>
      </c>
      <c r="N1718">
        <v>29</v>
      </c>
      <c r="O1718">
        <v>10</v>
      </c>
      <c r="P1718">
        <v>2</v>
      </c>
      <c r="Q1718" t="s">
        <v>10</v>
      </c>
      <c r="R1718" t="s">
        <v>48</v>
      </c>
      <c r="S1718">
        <v>0.34482758620689702</v>
      </c>
      <c r="T1718">
        <v>7</v>
      </c>
      <c r="U1718">
        <v>3</v>
      </c>
    </row>
    <row r="1719" spans="1:21" x14ac:dyDescent="0.25">
      <c r="A1719" t="s">
        <v>3808</v>
      </c>
      <c r="B1719" s="1">
        <v>41488</v>
      </c>
      <c r="C1719" t="s">
        <v>7010</v>
      </c>
      <c r="D1719" t="s">
        <v>7595</v>
      </c>
      <c r="E1719" t="s">
        <v>5978</v>
      </c>
      <c r="F1719" t="s">
        <v>5979</v>
      </c>
      <c r="G1719" t="s">
        <v>5973</v>
      </c>
      <c r="H1719" s="1">
        <v>41492</v>
      </c>
      <c r="I1719" t="s">
        <v>5974</v>
      </c>
      <c r="J1719" t="s">
        <v>5980</v>
      </c>
      <c r="K1719">
        <v>2013</v>
      </c>
      <c r="L1719" t="s">
        <v>682</v>
      </c>
      <c r="M1719">
        <v>0</v>
      </c>
      <c r="N1719">
        <v>45</v>
      </c>
      <c r="O1719">
        <v>5</v>
      </c>
      <c r="P1719">
        <v>3</v>
      </c>
      <c r="Q1719" t="s">
        <v>10</v>
      </c>
      <c r="R1719" t="s">
        <v>48</v>
      </c>
      <c r="S1719">
        <v>0.11111111111111099</v>
      </c>
      <c r="T1719">
        <v>8</v>
      </c>
      <c r="U1719">
        <v>3</v>
      </c>
    </row>
    <row r="1720" spans="1:21" x14ac:dyDescent="0.25">
      <c r="A1720" t="s">
        <v>3820</v>
      </c>
      <c r="B1720" s="1">
        <v>41491</v>
      </c>
      <c r="C1720" t="s">
        <v>7286</v>
      </c>
      <c r="D1720" t="s">
        <v>6942</v>
      </c>
      <c r="E1720" t="s">
        <v>5978</v>
      </c>
      <c r="F1720" t="s">
        <v>5979</v>
      </c>
      <c r="G1720" t="s">
        <v>5968</v>
      </c>
      <c r="H1720" s="1">
        <v>41496</v>
      </c>
      <c r="I1720" t="s">
        <v>5974</v>
      </c>
      <c r="J1720" t="s">
        <v>6042</v>
      </c>
      <c r="K1720">
        <v>2013</v>
      </c>
      <c r="L1720" t="s">
        <v>1292</v>
      </c>
      <c r="M1720">
        <v>0</v>
      </c>
      <c r="N1720">
        <v>108</v>
      </c>
      <c r="O1720">
        <v>30</v>
      </c>
      <c r="P1720">
        <v>7</v>
      </c>
      <c r="Q1720" t="s">
        <v>10</v>
      </c>
      <c r="R1720" t="s">
        <v>48</v>
      </c>
      <c r="S1720">
        <v>0.27777777777777801</v>
      </c>
      <c r="T1720">
        <v>8</v>
      </c>
      <c r="U1720">
        <v>3</v>
      </c>
    </row>
    <row r="1721" spans="1:21" x14ac:dyDescent="0.25">
      <c r="A1721" t="s">
        <v>3834</v>
      </c>
      <c r="B1721" s="1">
        <v>41493</v>
      </c>
      <c r="C1721" t="s">
        <v>6293</v>
      </c>
      <c r="D1721" t="s">
        <v>7604</v>
      </c>
      <c r="E1721" t="s">
        <v>5978</v>
      </c>
      <c r="F1721" t="s">
        <v>5979</v>
      </c>
      <c r="G1721" t="s">
        <v>5983</v>
      </c>
      <c r="H1721" s="1">
        <v>41497</v>
      </c>
      <c r="I1721" t="s">
        <v>5974</v>
      </c>
      <c r="J1721" t="s">
        <v>6042</v>
      </c>
      <c r="K1721">
        <v>2013</v>
      </c>
      <c r="L1721" t="s">
        <v>1051</v>
      </c>
      <c r="M1721">
        <v>0</v>
      </c>
      <c r="N1721">
        <v>14</v>
      </c>
      <c r="O1721">
        <v>6</v>
      </c>
      <c r="P1721">
        <v>3</v>
      </c>
      <c r="Q1721" t="s">
        <v>10</v>
      </c>
      <c r="R1721" t="s">
        <v>48</v>
      </c>
      <c r="S1721">
        <v>0.42857142857142899</v>
      </c>
      <c r="T1721">
        <v>8</v>
      </c>
      <c r="U1721">
        <v>3</v>
      </c>
    </row>
    <row r="1722" spans="1:21" x14ac:dyDescent="0.25">
      <c r="A1722" t="s">
        <v>3839</v>
      </c>
      <c r="B1722" s="1">
        <v>41493</v>
      </c>
      <c r="C1722" t="s">
        <v>6907</v>
      </c>
      <c r="D1722" t="s">
        <v>7234</v>
      </c>
      <c r="E1722" t="s">
        <v>5978</v>
      </c>
      <c r="F1722" t="s">
        <v>5979</v>
      </c>
      <c r="G1722" t="s">
        <v>5983</v>
      </c>
      <c r="H1722" s="1">
        <v>41500</v>
      </c>
      <c r="I1722" t="s">
        <v>5974</v>
      </c>
      <c r="J1722" t="s">
        <v>6688</v>
      </c>
      <c r="K1722">
        <v>2013</v>
      </c>
      <c r="L1722" t="s">
        <v>1657</v>
      </c>
      <c r="M1722">
        <v>0</v>
      </c>
      <c r="N1722">
        <v>32</v>
      </c>
      <c r="O1722">
        <v>8</v>
      </c>
      <c r="P1722">
        <v>3</v>
      </c>
      <c r="Q1722" t="s">
        <v>10</v>
      </c>
      <c r="R1722" t="s">
        <v>48</v>
      </c>
      <c r="S1722">
        <v>0.25</v>
      </c>
      <c r="T1722">
        <v>8</v>
      </c>
      <c r="U1722">
        <v>3</v>
      </c>
    </row>
    <row r="1723" spans="1:21" x14ac:dyDescent="0.25">
      <c r="A1723" t="s">
        <v>3843</v>
      </c>
      <c r="B1723" s="1">
        <v>41494</v>
      </c>
      <c r="C1723" t="s">
        <v>7303</v>
      </c>
      <c r="D1723" t="s">
        <v>7606</v>
      </c>
      <c r="E1723" t="s">
        <v>5978</v>
      </c>
      <c r="F1723" t="s">
        <v>5979</v>
      </c>
      <c r="G1723" t="s">
        <v>5973</v>
      </c>
      <c r="H1723" s="1">
        <v>41498</v>
      </c>
      <c r="I1723" t="s">
        <v>5974</v>
      </c>
      <c r="J1723" t="s">
        <v>6092</v>
      </c>
      <c r="K1723">
        <v>2013</v>
      </c>
      <c r="L1723" t="s">
        <v>2751</v>
      </c>
      <c r="M1723">
        <v>0</v>
      </c>
      <c r="N1723">
        <v>202</v>
      </c>
      <c r="O1723">
        <v>22</v>
      </c>
      <c r="P1723">
        <v>4</v>
      </c>
      <c r="Q1723" t="s">
        <v>10</v>
      </c>
      <c r="R1723" t="s">
        <v>48</v>
      </c>
      <c r="S1723">
        <v>0.10891089108910899</v>
      </c>
      <c r="T1723">
        <v>8</v>
      </c>
      <c r="U1723">
        <v>3</v>
      </c>
    </row>
    <row r="1724" spans="1:21" x14ac:dyDescent="0.25">
      <c r="A1724" t="s">
        <v>3844</v>
      </c>
      <c r="B1724" s="1">
        <v>41494</v>
      </c>
      <c r="C1724" t="s">
        <v>7312</v>
      </c>
      <c r="D1724" t="s">
        <v>7335</v>
      </c>
      <c r="E1724" t="s">
        <v>5978</v>
      </c>
      <c r="F1724" t="s">
        <v>5979</v>
      </c>
      <c r="G1724" t="s">
        <v>5983</v>
      </c>
      <c r="H1724" s="1">
        <v>41498</v>
      </c>
      <c r="I1724" t="s">
        <v>5974</v>
      </c>
      <c r="J1724" t="s">
        <v>6248</v>
      </c>
      <c r="K1724">
        <v>2013</v>
      </c>
      <c r="L1724" t="s">
        <v>1068</v>
      </c>
      <c r="M1724">
        <v>0</v>
      </c>
      <c r="N1724">
        <v>29</v>
      </c>
      <c r="O1724">
        <v>10</v>
      </c>
      <c r="P1724">
        <v>2</v>
      </c>
      <c r="Q1724" t="s">
        <v>10</v>
      </c>
      <c r="R1724" t="s">
        <v>48</v>
      </c>
      <c r="S1724">
        <v>0.34482758620689702</v>
      </c>
      <c r="T1724">
        <v>8</v>
      </c>
      <c r="U1724">
        <v>3</v>
      </c>
    </row>
    <row r="1725" spans="1:21" x14ac:dyDescent="0.25">
      <c r="A1725" t="s">
        <v>3844</v>
      </c>
      <c r="B1725" s="1">
        <v>41494</v>
      </c>
      <c r="C1725" t="s">
        <v>7312</v>
      </c>
      <c r="D1725" t="s">
        <v>7335</v>
      </c>
      <c r="E1725" t="s">
        <v>5978</v>
      </c>
      <c r="F1725" t="s">
        <v>5979</v>
      </c>
      <c r="G1725" t="s">
        <v>5983</v>
      </c>
      <c r="H1725" s="1">
        <v>41498</v>
      </c>
      <c r="I1725" t="s">
        <v>5974</v>
      </c>
      <c r="J1725" t="s">
        <v>6248</v>
      </c>
      <c r="K1725">
        <v>2013</v>
      </c>
      <c r="L1725" t="s">
        <v>1094</v>
      </c>
      <c r="M1725">
        <v>0</v>
      </c>
      <c r="N1725">
        <v>28</v>
      </c>
      <c r="O1725">
        <v>10</v>
      </c>
      <c r="P1725">
        <v>2</v>
      </c>
      <c r="Q1725" t="s">
        <v>10</v>
      </c>
      <c r="R1725" t="s">
        <v>48</v>
      </c>
      <c r="S1725">
        <v>0.35714285714285698</v>
      </c>
      <c r="T1725">
        <v>8</v>
      </c>
      <c r="U1725">
        <v>3</v>
      </c>
    </row>
    <row r="1726" spans="1:21" x14ac:dyDescent="0.25">
      <c r="A1726" t="s">
        <v>3902</v>
      </c>
      <c r="B1726" s="1">
        <v>41502</v>
      </c>
      <c r="C1726" t="s">
        <v>6515</v>
      </c>
      <c r="D1726" t="s">
        <v>7623</v>
      </c>
      <c r="E1726" t="s">
        <v>5978</v>
      </c>
      <c r="F1726" t="s">
        <v>5979</v>
      </c>
      <c r="G1726" t="s">
        <v>5968</v>
      </c>
      <c r="H1726" s="1">
        <v>41506</v>
      </c>
      <c r="I1726" t="s">
        <v>5974</v>
      </c>
      <c r="J1726" t="s">
        <v>5992</v>
      </c>
      <c r="K1726">
        <v>2013</v>
      </c>
      <c r="L1726" t="s">
        <v>457</v>
      </c>
      <c r="M1726">
        <v>0</v>
      </c>
      <c r="N1726">
        <v>14</v>
      </c>
      <c r="O1726">
        <v>7</v>
      </c>
      <c r="P1726">
        <v>3</v>
      </c>
      <c r="Q1726" t="s">
        <v>10</v>
      </c>
      <c r="R1726" t="s">
        <v>48</v>
      </c>
      <c r="S1726">
        <v>0.5</v>
      </c>
      <c r="T1726">
        <v>8</v>
      </c>
      <c r="U1726">
        <v>3</v>
      </c>
    </row>
    <row r="1727" spans="1:21" x14ac:dyDescent="0.25">
      <c r="A1727" t="s">
        <v>3904</v>
      </c>
      <c r="B1727" s="1">
        <v>41502</v>
      </c>
      <c r="C1727" t="s">
        <v>7612</v>
      </c>
      <c r="D1727" t="s">
        <v>6416</v>
      </c>
      <c r="E1727" t="s">
        <v>5978</v>
      </c>
      <c r="F1727" t="s">
        <v>5979</v>
      </c>
      <c r="G1727" t="s">
        <v>5973</v>
      </c>
      <c r="H1727" s="1">
        <v>41507</v>
      </c>
      <c r="I1727" t="s">
        <v>5974</v>
      </c>
      <c r="J1727" t="s">
        <v>6042</v>
      </c>
      <c r="K1727">
        <v>2013</v>
      </c>
      <c r="L1727" t="s">
        <v>1345</v>
      </c>
      <c r="M1727">
        <v>0</v>
      </c>
      <c r="N1727">
        <v>27</v>
      </c>
      <c r="O1727">
        <v>8</v>
      </c>
      <c r="P1727">
        <v>1</v>
      </c>
      <c r="Q1727" t="s">
        <v>10</v>
      </c>
      <c r="R1727" t="s">
        <v>48</v>
      </c>
      <c r="S1727">
        <v>0.296296296296296</v>
      </c>
      <c r="T1727">
        <v>8</v>
      </c>
      <c r="U1727">
        <v>3</v>
      </c>
    </row>
    <row r="1728" spans="1:21" x14ac:dyDescent="0.25">
      <c r="A1728" t="s">
        <v>3985</v>
      </c>
      <c r="B1728" s="1">
        <v>41517</v>
      </c>
      <c r="C1728" t="s">
        <v>7123</v>
      </c>
      <c r="D1728" t="s">
        <v>7634</v>
      </c>
      <c r="E1728" t="s">
        <v>5978</v>
      </c>
      <c r="F1728" t="s">
        <v>5979</v>
      </c>
      <c r="G1728" t="s">
        <v>5983</v>
      </c>
      <c r="H1728" s="1">
        <v>41524</v>
      </c>
      <c r="I1728" t="s">
        <v>5974</v>
      </c>
      <c r="J1728" t="s">
        <v>6042</v>
      </c>
      <c r="K1728">
        <v>2013</v>
      </c>
      <c r="L1728" t="s">
        <v>119</v>
      </c>
      <c r="M1728">
        <v>0</v>
      </c>
      <c r="N1728">
        <v>26</v>
      </c>
      <c r="O1728">
        <v>11</v>
      </c>
      <c r="P1728">
        <v>2</v>
      </c>
      <c r="Q1728" t="s">
        <v>10</v>
      </c>
      <c r="R1728" t="s">
        <v>48</v>
      </c>
      <c r="S1728">
        <v>0.42307692307692302</v>
      </c>
      <c r="T1728">
        <v>8</v>
      </c>
      <c r="U1728">
        <v>3</v>
      </c>
    </row>
    <row r="1729" spans="1:21" x14ac:dyDescent="0.25">
      <c r="A1729" t="s">
        <v>4058</v>
      </c>
      <c r="B1729" s="1">
        <v>41533</v>
      </c>
      <c r="C1729" t="s">
        <v>6560</v>
      </c>
      <c r="D1729" t="s">
        <v>7140</v>
      </c>
      <c r="E1729" t="s">
        <v>5978</v>
      </c>
      <c r="F1729" t="s">
        <v>5979</v>
      </c>
      <c r="G1729" t="s">
        <v>5968</v>
      </c>
      <c r="H1729" s="1">
        <v>41538</v>
      </c>
      <c r="I1729" t="s">
        <v>5974</v>
      </c>
      <c r="J1729" t="s">
        <v>6042</v>
      </c>
      <c r="K1729">
        <v>2013</v>
      </c>
      <c r="L1729" t="s">
        <v>1577</v>
      </c>
      <c r="M1729">
        <v>0</v>
      </c>
      <c r="N1729">
        <v>41</v>
      </c>
      <c r="O1729">
        <v>11</v>
      </c>
      <c r="P1729">
        <v>6</v>
      </c>
      <c r="Q1729" t="s">
        <v>10</v>
      </c>
      <c r="R1729" t="s">
        <v>48</v>
      </c>
      <c r="S1729">
        <v>0.26829268292682901</v>
      </c>
      <c r="T1729">
        <v>9</v>
      </c>
      <c r="U1729">
        <v>3</v>
      </c>
    </row>
    <row r="1730" spans="1:21" x14ac:dyDescent="0.25">
      <c r="A1730" t="s">
        <v>4097</v>
      </c>
      <c r="B1730" s="1">
        <v>41540</v>
      </c>
      <c r="C1730" t="s">
        <v>7454</v>
      </c>
      <c r="D1730" t="s">
        <v>7348</v>
      </c>
      <c r="E1730" t="s">
        <v>5978</v>
      </c>
      <c r="F1730" t="s">
        <v>5979</v>
      </c>
      <c r="G1730" t="s">
        <v>5973</v>
      </c>
      <c r="H1730" s="1">
        <v>41544</v>
      </c>
      <c r="I1730" t="s">
        <v>5974</v>
      </c>
      <c r="J1730" t="s">
        <v>6042</v>
      </c>
      <c r="K1730">
        <v>2013</v>
      </c>
      <c r="L1730" t="s">
        <v>434</v>
      </c>
      <c r="M1730">
        <v>0</v>
      </c>
      <c r="N1730">
        <v>32</v>
      </c>
      <c r="O1730">
        <v>8</v>
      </c>
      <c r="P1730">
        <v>5</v>
      </c>
      <c r="Q1730" t="s">
        <v>10</v>
      </c>
      <c r="R1730" t="s">
        <v>48</v>
      </c>
      <c r="S1730">
        <v>0.25</v>
      </c>
      <c r="T1730">
        <v>9</v>
      </c>
      <c r="U1730">
        <v>3</v>
      </c>
    </row>
    <row r="1731" spans="1:21" x14ac:dyDescent="0.25">
      <c r="A1731" t="s">
        <v>4111</v>
      </c>
      <c r="B1731" s="1">
        <v>41541</v>
      </c>
      <c r="C1731" t="s">
        <v>6664</v>
      </c>
      <c r="D1731" t="s">
        <v>7648</v>
      </c>
      <c r="E1731" t="s">
        <v>5978</v>
      </c>
      <c r="F1731" t="s">
        <v>5979</v>
      </c>
      <c r="G1731" t="s">
        <v>5983</v>
      </c>
      <c r="H1731" s="1">
        <v>41548</v>
      </c>
      <c r="I1731" t="s">
        <v>5974</v>
      </c>
      <c r="J1731" t="s">
        <v>6042</v>
      </c>
      <c r="K1731">
        <v>2013</v>
      </c>
      <c r="L1731" t="s">
        <v>1812</v>
      </c>
      <c r="M1731">
        <v>0</v>
      </c>
      <c r="N1731">
        <v>16</v>
      </c>
      <c r="O1731">
        <v>2</v>
      </c>
      <c r="P1731">
        <v>4</v>
      </c>
      <c r="Q1731" t="s">
        <v>10</v>
      </c>
      <c r="R1731" t="s">
        <v>48</v>
      </c>
      <c r="S1731">
        <v>0.125</v>
      </c>
      <c r="T1731">
        <v>9</v>
      </c>
      <c r="U1731">
        <v>3</v>
      </c>
    </row>
    <row r="1732" spans="1:21" x14ac:dyDescent="0.25">
      <c r="A1732" t="s">
        <v>4129</v>
      </c>
      <c r="B1732" s="1">
        <v>41544</v>
      </c>
      <c r="C1732" t="s">
        <v>6536</v>
      </c>
      <c r="D1732" t="s">
        <v>6896</v>
      </c>
      <c r="E1732" t="s">
        <v>5978</v>
      </c>
      <c r="F1732" t="s">
        <v>5979</v>
      </c>
      <c r="G1732" t="s">
        <v>5973</v>
      </c>
      <c r="H1732" s="1">
        <v>41548</v>
      </c>
      <c r="I1732" t="s">
        <v>5974</v>
      </c>
      <c r="J1732" t="s">
        <v>5980</v>
      </c>
      <c r="K1732">
        <v>2013</v>
      </c>
      <c r="L1732" t="s">
        <v>224</v>
      </c>
      <c r="M1732">
        <v>0</v>
      </c>
      <c r="N1732">
        <v>27</v>
      </c>
      <c r="O1732">
        <v>8</v>
      </c>
      <c r="P1732">
        <v>2</v>
      </c>
      <c r="Q1732" t="s">
        <v>10</v>
      </c>
      <c r="R1732" t="s">
        <v>48</v>
      </c>
      <c r="S1732">
        <v>0.296296296296296</v>
      </c>
      <c r="T1732">
        <v>9</v>
      </c>
      <c r="U1732">
        <v>3</v>
      </c>
    </row>
    <row r="1733" spans="1:21" x14ac:dyDescent="0.25">
      <c r="A1733" t="s">
        <v>4133</v>
      </c>
      <c r="B1733" s="1">
        <v>41544</v>
      </c>
      <c r="C1733" t="s">
        <v>6558</v>
      </c>
      <c r="D1733" t="s">
        <v>7516</v>
      </c>
      <c r="E1733" t="s">
        <v>5978</v>
      </c>
      <c r="F1733" t="s">
        <v>5979</v>
      </c>
      <c r="G1733" t="s">
        <v>5983</v>
      </c>
      <c r="H1733" s="1">
        <v>41549</v>
      </c>
      <c r="I1733" t="s">
        <v>5974</v>
      </c>
      <c r="J1733" t="s">
        <v>6042</v>
      </c>
      <c r="K1733">
        <v>2013</v>
      </c>
      <c r="L1733" t="s">
        <v>2138</v>
      </c>
      <c r="M1733">
        <v>0</v>
      </c>
      <c r="N1733">
        <v>24</v>
      </c>
      <c r="O1733">
        <v>11</v>
      </c>
      <c r="P1733">
        <v>3</v>
      </c>
      <c r="Q1733" t="s">
        <v>10</v>
      </c>
      <c r="R1733" t="s">
        <v>48</v>
      </c>
      <c r="S1733">
        <v>0.45833333333333298</v>
      </c>
      <c r="T1733">
        <v>9</v>
      </c>
      <c r="U1733">
        <v>3</v>
      </c>
    </row>
    <row r="1734" spans="1:21" x14ac:dyDescent="0.25">
      <c r="A1734" t="s">
        <v>4307</v>
      </c>
      <c r="B1734" s="1">
        <v>41597</v>
      </c>
      <c r="C1734" t="s">
        <v>6937</v>
      </c>
      <c r="D1734" t="s">
        <v>7677</v>
      </c>
      <c r="E1734" t="s">
        <v>5978</v>
      </c>
      <c r="F1734" t="s">
        <v>5979</v>
      </c>
      <c r="G1734" t="s">
        <v>5983</v>
      </c>
      <c r="H1734" s="1">
        <v>41604</v>
      </c>
      <c r="I1734" t="s">
        <v>5974</v>
      </c>
      <c r="J1734" t="s">
        <v>6371</v>
      </c>
      <c r="K1734">
        <v>2013</v>
      </c>
      <c r="L1734" t="s">
        <v>176</v>
      </c>
      <c r="M1734">
        <v>0</v>
      </c>
      <c r="N1734">
        <v>198</v>
      </c>
      <c r="O1734">
        <v>41</v>
      </c>
      <c r="P1734">
        <v>7</v>
      </c>
      <c r="Q1734" t="s">
        <v>10</v>
      </c>
      <c r="R1734" t="s">
        <v>48</v>
      </c>
      <c r="S1734">
        <v>0.20707070707070699</v>
      </c>
      <c r="T1734">
        <v>11</v>
      </c>
      <c r="U1734">
        <v>4</v>
      </c>
    </row>
    <row r="1735" spans="1:21" x14ac:dyDescent="0.25">
      <c r="A1735" t="s">
        <v>4328</v>
      </c>
      <c r="B1735" s="1">
        <v>41602</v>
      </c>
      <c r="C1735" t="s">
        <v>6278</v>
      </c>
      <c r="D1735" t="s">
        <v>6133</v>
      </c>
      <c r="E1735" t="s">
        <v>5978</v>
      </c>
      <c r="F1735" t="s">
        <v>5979</v>
      </c>
      <c r="G1735" t="s">
        <v>5983</v>
      </c>
      <c r="H1735" s="1">
        <v>41607</v>
      </c>
      <c r="I1735" t="s">
        <v>5974</v>
      </c>
      <c r="J1735" t="s">
        <v>6042</v>
      </c>
      <c r="K1735">
        <v>2013</v>
      </c>
      <c r="L1735" t="s">
        <v>221</v>
      </c>
      <c r="M1735">
        <v>0</v>
      </c>
      <c r="N1735">
        <v>20</v>
      </c>
      <c r="O1735">
        <v>5</v>
      </c>
      <c r="P1735">
        <v>4</v>
      </c>
      <c r="Q1735" t="s">
        <v>10</v>
      </c>
      <c r="R1735" t="s">
        <v>48</v>
      </c>
      <c r="S1735">
        <v>0.25</v>
      </c>
      <c r="T1735">
        <v>11</v>
      </c>
      <c r="U1735">
        <v>4</v>
      </c>
    </row>
    <row r="1736" spans="1:21" x14ac:dyDescent="0.25">
      <c r="A1736" t="s">
        <v>4387</v>
      </c>
      <c r="B1736" s="1">
        <v>41614</v>
      </c>
      <c r="C1736" t="s">
        <v>7255</v>
      </c>
      <c r="D1736" t="s">
        <v>7693</v>
      </c>
      <c r="E1736" t="s">
        <v>5978</v>
      </c>
      <c r="F1736" t="s">
        <v>5979</v>
      </c>
      <c r="G1736" t="s">
        <v>5968</v>
      </c>
      <c r="H1736" s="1">
        <v>41620</v>
      </c>
      <c r="I1736" t="s">
        <v>5974</v>
      </c>
      <c r="J1736" t="s">
        <v>6101</v>
      </c>
      <c r="K1736">
        <v>2013</v>
      </c>
      <c r="L1736" t="s">
        <v>1120</v>
      </c>
      <c r="M1736">
        <v>0</v>
      </c>
      <c r="N1736">
        <v>72</v>
      </c>
      <c r="O1736">
        <v>4</v>
      </c>
      <c r="P1736">
        <v>5</v>
      </c>
      <c r="Q1736" t="s">
        <v>10</v>
      </c>
      <c r="R1736" t="s">
        <v>48</v>
      </c>
      <c r="S1736">
        <v>5.5555555555555601E-2</v>
      </c>
      <c r="T1736">
        <v>12</v>
      </c>
      <c r="U1736">
        <v>4</v>
      </c>
    </row>
    <row r="1737" spans="1:21" x14ac:dyDescent="0.25">
      <c r="A1737" t="s">
        <v>4439</v>
      </c>
      <c r="B1737" s="1">
        <v>41625</v>
      </c>
      <c r="C1737" t="s">
        <v>6841</v>
      </c>
      <c r="D1737" t="s">
        <v>7702</v>
      </c>
      <c r="E1737" t="s">
        <v>5978</v>
      </c>
      <c r="F1737" t="s">
        <v>5979</v>
      </c>
      <c r="G1737" t="s">
        <v>5973</v>
      </c>
      <c r="H1737" s="1">
        <v>41630</v>
      </c>
      <c r="I1737" t="s">
        <v>5974</v>
      </c>
      <c r="J1737" t="s">
        <v>6042</v>
      </c>
      <c r="K1737">
        <v>2013</v>
      </c>
      <c r="L1737" t="s">
        <v>2751</v>
      </c>
      <c r="M1737">
        <v>0</v>
      </c>
      <c r="N1737">
        <v>303</v>
      </c>
      <c r="O1737">
        <v>33</v>
      </c>
      <c r="P1737">
        <v>6</v>
      </c>
      <c r="Q1737" t="s">
        <v>10</v>
      </c>
      <c r="R1737" t="s">
        <v>48</v>
      </c>
      <c r="S1737">
        <v>0.10891089108910899</v>
      </c>
      <c r="T1737">
        <v>12</v>
      </c>
      <c r="U1737">
        <v>4</v>
      </c>
    </row>
    <row r="1738" spans="1:21" x14ac:dyDescent="0.25">
      <c r="A1738" t="s">
        <v>4497</v>
      </c>
      <c r="B1738" s="1">
        <v>41636</v>
      </c>
      <c r="C1738" t="s">
        <v>7041</v>
      </c>
      <c r="D1738" t="s">
        <v>7394</v>
      </c>
      <c r="E1738" t="s">
        <v>5978</v>
      </c>
      <c r="F1738" t="s">
        <v>5979</v>
      </c>
      <c r="G1738" t="s">
        <v>5973</v>
      </c>
      <c r="H1738" s="1">
        <v>41643</v>
      </c>
      <c r="I1738" t="s">
        <v>5974</v>
      </c>
      <c r="J1738" t="s">
        <v>6042</v>
      </c>
      <c r="K1738">
        <v>2013</v>
      </c>
      <c r="L1738" t="s">
        <v>132</v>
      </c>
      <c r="M1738">
        <v>0</v>
      </c>
      <c r="N1738">
        <v>12</v>
      </c>
      <c r="O1738">
        <v>4</v>
      </c>
      <c r="P1738">
        <v>2</v>
      </c>
      <c r="Q1738" t="s">
        <v>10</v>
      </c>
      <c r="R1738" t="s">
        <v>48</v>
      </c>
      <c r="S1738">
        <v>0.33333333333333298</v>
      </c>
      <c r="T1738">
        <v>12</v>
      </c>
      <c r="U1738">
        <v>4</v>
      </c>
    </row>
    <row r="1739" spans="1:21" x14ac:dyDescent="0.25">
      <c r="A1739" t="s">
        <v>4525</v>
      </c>
      <c r="B1739" s="1">
        <v>41647</v>
      </c>
      <c r="C1739" t="s">
        <v>6297</v>
      </c>
      <c r="D1739" t="s">
        <v>6191</v>
      </c>
      <c r="E1739" t="s">
        <v>5978</v>
      </c>
      <c r="F1739" t="s">
        <v>5979</v>
      </c>
      <c r="G1739" t="s">
        <v>5973</v>
      </c>
      <c r="H1739" s="1">
        <v>41653</v>
      </c>
      <c r="I1739" t="s">
        <v>5974</v>
      </c>
      <c r="J1739" t="s">
        <v>6101</v>
      </c>
      <c r="K1739">
        <v>2014</v>
      </c>
      <c r="L1739" t="s">
        <v>543</v>
      </c>
      <c r="M1739">
        <v>0</v>
      </c>
      <c r="N1739">
        <v>58</v>
      </c>
      <c r="O1739">
        <v>14</v>
      </c>
      <c r="P1739">
        <v>5</v>
      </c>
      <c r="Q1739" t="s">
        <v>10</v>
      </c>
      <c r="R1739" t="s">
        <v>48</v>
      </c>
      <c r="S1739">
        <v>0.24137931034482801</v>
      </c>
      <c r="T1739">
        <v>1</v>
      </c>
      <c r="U1739">
        <v>1</v>
      </c>
    </row>
    <row r="1740" spans="1:21" x14ac:dyDescent="0.25">
      <c r="A1740" t="s">
        <v>4562</v>
      </c>
      <c r="B1740" s="1">
        <v>41656</v>
      </c>
      <c r="C1740" t="s">
        <v>7345</v>
      </c>
      <c r="D1740" t="s">
        <v>7606</v>
      </c>
      <c r="E1740" t="s">
        <v>5978</v>
      </c>
      <c r="F1740" t="s">
        <v>5979</v>
      </c>
      <c r="G1740" t="s">
        <v>5983</v>
      </c>
      <c r="H1740" s="1">
        <v>41662</v>
      </c>
      <c r="I1740" t="s">
        <v>5974</v>
      </c>
      <c r="J1740" t="s">
        <v>6092</v>
      </c>
      <c r="K1740">
        <v>2014</v>
      </c>
      <c r="L1740" t="s">
        <v>2138</v>
      </c>
      <c r="M1740">
        <v>0</v>
      </c>
      <c r="N1740">
        <v>24</v>
      </c>
      <c r="O1740">
        <v>11</v>
      </c>
      <c r="P1740">
        <v>3</v>
      </c>
      <c r="Q1740" t="s">
        <v>10</v>
      </c>
      <c r="R1740" t="s">
        <v>48</v>
      </c>
      <c r="S1740">
        <v>0.45833333333333298</v>
      </c>
      <c r="T1740">
        <v>1</v>
      </c>
      <c r="U1740">
        <v>1</v>
      </c>
    </row>
    <row r="1741" spans="1:21" x14ac:dyDescent="0.25">
      <c r="A1741" t="s">
        <v>4592</v>
      </c>
      <c r="B1741" s="1">
        <v>41665</v>
      </c>
      <c r="C1741" t="s">
        <v>7392</v>
      </c>
      <c r="D1741" t="s">
        <v>6133</v>
      </c>
      <c r="E1741" t="s">
        <v>5978</v>
      </c>
      <c r="F1741" t="s">
        <v>5979</v>
      </c>
      <c r="G1741" t="s">
        <v>5983</v>
      </c>
      <c r="H1741" s="1">
        <v>41670</v>
      </c>
      <c r="I1741" t="s">
        <v>5974</v>
      </c>
      <c r="J1741" t="s">
        <v>6042</v>
      </c>
      <c r="K1741">
        <v>2014</v>
      </c>
      <c r="L1741" t="s">
        <v>131</v>
      </c>
      <c r="M1741">
        <v>0</v>
      </c>
      <c r="N1741">
        <v>14</v>
      </c>
      <c r="O1741">
        <v>7</v>
      </c>
      <c r="P1741">
        <v>2</v>
      </c>
      <c r="Q1741" t="s">
        <v>10</v>
      </c>
      <c r="R1741" t="s">
        <v>48</v>
      </c>
      <c r="S1741">
        <v>0.5</v>
      </c>
      <c r="T1741">
        <v>1</v>
      </c>
      <c r="U1741">
        <v>1</v>
      </c>
    </row>
    <row r="1742" spans="1:21" x14ac:dyDescent="0.25">
      <c r="A1742" t="s">
        <v>4592</v>
      </c>
      <c r="B1742" s="1">
        <v>41665</v>
      </c>
      <c r="C1742" t="s">
        <v>7392</v>
      </c>
      <c r="D1742" t="s">
        <v>6133</v>
      </c>
      <c r="E1742" t="s">
        <v>5978</v>
      </c>
      <c r="F1742" t="s">
        <v>5979</v>
      </c>
      <c r="G1742" t="s">
        <v>5983</v>
      </c>
      <c r="H1742" s="1">
        <v>41670</v>
      </c>
      <c r="I1742" t="s">
        <v>5974</v>
      </c>
      <c r="J1742" t="s">
        <v>6042</v>
      </c>
      <c r="K1742">
        <v>2014</v>
      </c>
      <c r="L1742" t="s">
        <v>1779</v>
      </c>
      <c r="M1742">
        <v>0</v>
      </c>
      <c r="N1742">
        <v>21</v>
      </c>
      <c r="O1742">
        <v>4</v>
      </c>
      <c r="P1742">
        <v>3</v>
      </c>
      <c r="Q1742" t="s">
        <v>10</v>
      </c>
      <c r="R1742" t="s">
        <v>48</v>
      </c>
      <c r="S1742">
        <v>0.19047619047618999</v>
      </c>
      <c r="T1742">
        <v>1</v>
      </c>
      <c r="U1742">
        <v>1</v>
      </c>
    </row>
    <row r="1743" spans="1:21" x14ac:dyDescent="0.25">
      <c r="A1743" t="s">
        <v>4597</v>
      </c>
      <c r="B1743" s="1">
        <v>41667</v>
      </c>
      <c r="C1743" t="s">
        <v>7272</v>
      </c>
      <c r="D1743" t="s">
        <v>7258</v>
      </c>
      <c r="E1743" t="s">
        <v>5978</v>
      </c>
      <c r="F1743" t="s">
        <v>5979</v>
      </c>
      <c r="G1743" t="s">
        <v>5973</v>
      </c>
      <c r="H1743" s="1">
        <v>41671</v>
      </c>
      <c r="I1743" t="s">
        <v>5974</v>
      </c>
      <c r="J1743" t="s">
        <v>6248</v>
      </c>
      <c r="K1743">
        <v>2014</v>
      </c>
      <c r="L1743" t="s">
        <v>85</v>
      </c>
      <c r="M1743">
        <v>0</v>
      </c>
      <c r="N1743">
        <v>255</v>
      </c>
      <c r="O1743">
        <v>74</v>
      </c>
      <c r="P1743">
        <v>5</v>
      </c>
      <c r="Q1743" t="s">
        <v>10</v>
      </c>
      <c r="R1743" t="s">
        <v>48</v>
      </c>
      <c r="S1743">
        <v>0.29019607843137302</v>
      </c>
      <c r="T1743">
        <v>1</v>
      </c>
      <c r="U1743">
        <v>1</v>
      </c>
    </row>
    <row r="1744" spans="1:21" x14ac:dyDescent="0.25">
      <c r="A1744" t="s">
        <v>4635</v>
      </c>
      <c r="B1744" s="1">
        <v>41678</v>
      </c>
      <c r="C1744" t="s">
        <v>7539</v>
      </c>
      <c r="D1744" t="s">
        <v>6973</v>
      </c>
      <c r="E1744" t="s">
        <v>5978</v>
      </c>
      <c r="F1744" t="s">
        <v>5979</v>
      </c>
      <c r="G1744" t="s">
        <v>5973</v>
      </c>
      <c r="H1744" s="1">
        <v>41683</v>
      </c>
      <c r="I1744" t="s">
        <v>5974</v>
      </c>
      <c r="J1744" t="s">
        <v>6248</v>
      </c>
      <c r="K1744">
        <v>2014</v>
      </c>
      <c r="L1744" t="s">
        <v>1554</v>
      </c>
      <c r="M1744">
        <v>0</v>
      </c>
      <c r="N1744">
        <v>31</v>
      </c>
      <c r="O1744">
        <v>2</v>
      </c>
      <c r="P1744">
        <v>2</v>
      </c>
      <c r="Q1744" t="s">
        <v>10</v>
      </c>
      <c r="R1744" t="s">
        <v>48</v>
      </c>
      <c r="S1744">
        <v>6.4516129032258104E-2</v>
      </c>
      <c r="T1744">
        <v>2</v>
      </c>
      <c r="U1744">
        <v>1</v>
      </c>
    </row>
    <row r="1745" spans="1:21" x14ac:dyDescent="0.25">
      <c r="A1745" t="s">
        <v>4712</v>
      </c>
      <c r="B1745" s="1">
        <v>41703</v>
      </c>
      <c r="C1745" t="s">
        <v>6010</v>
      </c>
      <c r="D1745" t="s">
        <v>7162</v>
      </c>
      <c r="E1745" t="s">
        <v>5978</v>
      </c>
      <c r="F1745" t="s">
        <v>5979</v>
      </c>
      <c r="G1745" t="s">
        <v>5968</v>
      </c>
      <c r="H1745" s="1">
        <v>41708</v>
      </c>
      <c r="I1745" t="s">
        <v>5974</v>
      </c>
      <c r="J1745" t="s">
        <v>6313</v>
      </c>
      <c r="K1745">
        <v>2014</v>
      </c>
      <c r="L1745" t="s">
        <v>376</v>
      </c>
      <c r="M1745">
        <v>0</v>
      </c>
      <c r="N1745">
        <v>348</v>
      </c>
      <c r="O1745">
        <v>97</v>
      </c>
      <c r="P1745">
        <v>7</v>
      </c>
      <c r="Q1745" t="s">
        <v>10</v>
      </c>
      <c r="R1745" t="s">
        <v>48</v>
      </c>
      <c r="S1745">
        <v>0.27873563218390801</v>
      </c>
      <c r="T1745">
        <v>3</v>
      </c>
      <c r="U1745">
        <v>1</v>
      </c>
    </row>
    <row r="1746" spans="1:21" x14ac:dyDescent="0.25">
      <c r="A1746" t="s">
        <v>4756</v>
      </c>
      <c r="B1746" s="1">
        <v>41722</v>
      </c>
      <c r="C1746" t="s">
        <v>7341</v>
      </c>
      <c r="D1746" t="s">
        <v>6724</v>
      </c>
      <c r="E1746" t="s">
        <v>5978</v>
      </c>
      <c r="F1746" t="s">
        <v>5979</v>
      </c>
      <c r="G1746" t="s">
        <v>5983</v>
      </c>
      <c r="H1746" s="1">
        <v>41728</v>
      </c>
      <c r="I1746" t="s">
        <v>5974</v>
      </c>
      <c r="J1746" t="s">
        <v>6042</v>
      </c>
      <c r="K1746">
        <v>2014</v>
      </c>
      <c r="L1746" t="s">
        <v>1812</v>
      </c>
      <c r="M1746">
        <v>0</v>
      </c>
      <c r="N1746">
        <v>36</v>
      </c>
      <c r="O1746">
        <v>4</v>
      </c>
      <c r="P1746">
        <v>9</v>
      </c>
      <c r="Q1746" t="s">
        <v>10</v>
      </c>
      <c r="R1746" t="s">
        <v>48</v>
      </c>
      <c r="S1746">
        <v>0.11111111111111099</v>
      </c>
      <c r="T1746">
        <v>3</v>
      </c>
      <c r="U1746">
        <v>1</v>
      </c>
    </row>
    <row r="1747" spans="1:21" x14ac:dyDescent="0.25">
      <c r="A1747" t="s">
        <v>4787</v>
      </c>
      <c r="B1747" s="1">
        <v>41735</v>
      </c>
      <c r="C1747" t="s">
        <v>7214</v>
      </c>
      <c r="D1747" t="s">
        <v>7394</v>
      </c>
      <c r="E1747" t="s">
        <v>5978</v>
      </c>
      <c r="F1747" t="s">
        <v>5979</v>
      </c>
      <c r="G1747" t="s">
        <v>5973</v>
      </c>
      <c r="H1747" s="1">
        <v>41739</v>
      </c>
      <c r="I1747" t="s">
        <v>5974</v>
      </c>
      <c r="J1747" t="s">
        <v>6042</v>
      </c>
      <c r="K1747">
        <v>2014</v>
      </c>
      <c r="L1747" t="s">
        <v>233</v>
      </c>
      <c r="M1747">
        <v>0</v>
      </c>
      <c r="N1747">
        <v>206</v>
      </c>
      <c r="O1747">
        <v>51</v>
      </c>
      <c r="P1747">
        <v>4</v>
      </c>
      <c r="Q1747" t="s">
        <v>10</v>
      </c>
      <c r="R1747" t="s">
        <v>48</v>
      </c>
      <c r="S1747">
        <v>0.247572815533981</v>
      </c>
      <c r="T1747">
        <v>4</v>
      </c>
      <c r="U1747">
        <v>2</v>
      </c>
    </row>
    <row r="1748" spans="1:21" x14ac:dyDescent="0.25">
      <c r="A1748" t="s">
        <v>4831</v>
      </c>
      <c r="B1748" s="1">
        <v>41748</v>
      </c>
      <c r="C1748" t="s">
        <v>6746</v>
      </c>
      <c r="D1748" t="s">
        <v>7135</v>
      </c>
      <c r="E1748" t="s">
        <v>5978</v>
      </c>
      <c r="F1748" t="s">
        <v>5979</v>
      </c>
      <c r="G1748" t="s">
        <v>5968</v>
      </c>
      <c r="H1748" s="1">
        <v>41752</v>
      </c>
      <c r="I1748" t="s">
        <v>5974</v>
      </c>
      <c r="J1748" t="s">
        <v>5992</v>
      </c>
      <c r="K1748">
        <v>2014</v>
      </c>
      <c r="L1748" t="s">
        <v>2296</v>
      </c>
      <c r="M1748">
        <v>0</v>
      </c>
      <c r="N1748">
        <v>30</v>
      </c>
      <c r="O1748">
        <v>4</v>
      </c>
      <c r="P1748">
        <v>2</v>
      </c>
      <c r="Q1748" t="s">
        <v>10</v>
      </c>
      <c r="R1748" t="s">
        <v>48</v>
      </c>
      <c r="S1748">
        <v>0.133333333333333</v>
      </c>
      <c r="T1748">
        <v>4</v>
      </c>
      <c r="U1748">
        <v>2</v>
      </c>
    </row>
    <row r="1749" spans="1:21" x14ac:dyDescent="0.25">
      <c r="A1749" t="s">
        <v>4847</v>
      </c>
      <c r="B1749" s="1">
        <v>41755</v>
      </c>
      <c r="C1749" t="s">
        <v>6919</v>
      </c>
      <c r="D1749" t="s">
        <v>6120</v>
      </c>
      <c r="E1749" t="s">
        <v>5978</v>
      </c>
      <c r="F1749" t="s">
        <v>5979</v>
      </c>
      <c r="G1749" t="s">
        <v>5973</v>
      </c>
      <c r="H1749" s="1">
        <v>41759</v>
      </c>
      <c r="I1749" t="s">
        <v>5974</v>
      </c>
      <c r="J1749" t="s">
        <v>5989</v>
      </c>
      <c r="K1749">
        <v>2014</v>
      </c>
      <c r="L1749" t="s">
        <v>55</v>
      </c>
      <c r="M1749">
        <v>0</v>
      </c>
      <c r="N1749">
        <v>62</v>
      </c>
      <c r="O1749">
        <v>11</v>
      </c>
      <c r="P1749">
        <v>7</v>
      </c>
      <c r="Q1749" t="s">
        <v>10</v>
      </c>
      <c r="R1749" t="s">
        <v>48</v>
      </c>
      <c r="S1749">
        <v>0.17741935483870999</v>
      </c>
      <c r="T1749">
        <v>4</v>
      </c>
      <c r="U1749">
        <v>2</v>
      </c>
    </row>
    <row r="1750" spans="1:21" x14ac:dyDescent="0.25">
      <c r="A1750" t="s">
        <v>4851</v>
      </c>
      <c r="B1750" s="1">
        <v>41755</v>
      </c>
      <c r="C1750" t="s">
        <v>7299</v>
      </c>
      <c r="D1750" t="s">
        <v>7636</v>
      </c>
      <c r="E1750" t="s">
        <v>5978</v>
      </c>
      <c r="F1750" t="s">
        <v>5979</v>
      </c>
      <c r="G1750" t="s">
        <v>5973</v>
      </c>
      <c r="H1750" s="1">
        <v>41761</v>
      </c>
      <c r="I1750" t="s">
        <v>5974</v>
      </c>
      <c r="J1750" t="s">
        <v>6179</v>
      </c>
      <c r="K1750">
        <v>2014</v>
      </c>
      <c r="L1750" t="s">
        <v>1358</v>
      </c>
      <c r="M1750">
        <v>0</v>
      </c>
      <c r="N1750">
        <v>257</v>
      </c>
      <c r="O1750">
        <v>23</v>
      </c>
      <c r="P1750">
        <v>5</v>
      </c>
      <c r="Q1750" t="s">
        <v>10</v>
      </c>
      <c r="R1750" t="s">
        <v>48</v>
      </c>
      <c r="S1750">
        <v>8.9494163424124501E-2</v>
      </c>
      <c r="T1750">
        <v>4</v>
      </c>
      <c r="U1750">
        <v>2</v>
      </c>
    </row>
    <row r="1751" spans="1:21" x14ac:dyDescent="0.25">
      <c r="A1751" t="s">
        <v>4891</v>
      </c>
      <c r="B1751" s="1">
        <v>41768</v>
      </c>
      <c r="C1751" t="s">
        <v>6597</v>
      </c>
      <c r="D1751" t="s">
        <v>6973</v>
      </c>
      <c r="E1751" t="s">
        <v>5978</v>
      </c>
      <c r="F1751" t="s">
        <v>5979</v>
      </c>
      <c r="G1751" t="s">
        <v>5968</v>
      </c>
      <c r="H1751" s="1">
        <v>41772</v>
      </c>
      <c r="I1751" t="s">
        <v>5974</v>
      </c>
      <c r="J1751" t="s">
        <v>6248</v>
      </c>
      <c r="K1751">
        <v>2014</v>
      </c>
      <c r="L1751" t="s">
        <v>1738</v>
      </c>
      <c r="M1751">
        <v>0</v>
      </c>
      <c r="N1751">
        <v>24</v>
      </c>
      <c r="O1751">
        <v>2</v>
      </c>
      <c r="P1751">
        <v>4</v>
      </c>
      <c r="Q1751" t="s">
        <v>10</v>
      </c>
      <c r="R1751" t="s">
        <v>48</v>
      </c>
      <c r="S1751">
        <v>8.3333333333333301E-2</v>
      </c>
      <c r="T1751">
        <v>5</v>
      </c>
      <c r="U1751">
        <v>2</v>
      </c>
    </row>
    <row r="1752" spans="1:21" x14ac:dyDescent="0.25">
      <c r="A1752" t="s">
        <v>4919</v>
      </c>
      <c r="B1752" s="1">
        <v>41780</v>
      </c>
      <c r="C1752" t="s">
        <v>6526</v>
      </c>
      <c r="D1752" t="s">
        <v>6891</v>
      </c>
      <c r="E1752" t="s">
        <v>5978</v>
      </c>
      <c r="F1752" t="s">
        <v>5979</v>
      </c>
      <c r="G1752" t="s">
        <v>5983</v>
      </c>
      <c r="H1752" s="1">
        <v>41785</v>
      </c>
      <c r="I1752" t="s">
        <v>5974</v>
      </c>
      <c r="J1752" t="s">
        <v>5980</v>
      </c>
      <c r="K1752">
        <v>2014</v>
      </c>
      <c r="L1752" t="s">
        <v>605</v>
      </c>
      <c r="M1752">
        <v>0</v>
      </c>
      <c r="N1752">
        <v>140</v>
      </c>
      <c r="O1752">
        <v>46</v>
      </c>
      <c r="P1752">
        <v>5</v>
      </c>
      <c r="Q1752" t="s">
        <v>10</v>
      </c>
      <c r="R1752" t="s">
        <v>48</v>
      </c>
      <c r="S1752">
        <v>0.32857142857142901</v>
      </c>
      <c r="T1752">
        <v>5</v>
      </c>
      <c r="U1752">
        <v>2</v>
      </c>
    </row>
    <row r="1753" spans="1:21" x14ac:dyDescent="0.25">
      <c r="A1753" t="s">
        <v>4941</v>
      </c>
      <c r="B1753" s="1">
        <v>41789</v>
      </c>
      <c r="C1753" t="s">
        <v>7305</v>
      </c>
      <c r="D1753" t="s">
        <v>7128</v>
      </c>
      <c r="E1753" t="s">
        <v>5978</v>
      </c>
      <c r="F1753" t="s">
        <v>5979</v>
      </c>
      <c r="G1753" t="s">
        <v>5983</v>
      </c>
      <c r="H1753" s="1">
        <v>41793</v>
      </c>
      <c r="I1753" t="s">
        <v>5974</v>
      </c>
      <c r="J1753" t="s">
        <v>6179</v>
      </c>
      <c r="K1753">
        <v>2014</v>
      </c>
      <c r="L1753" t="s">
        <v>1665</v>
      </c>
      <c r="M1753">
        <v>0</v>
      </c>
      <c r="N1753">
        <v>210</v>
      </c>
      <c r="O1753">
        <v>50</v>
      </c>
      <c r="P1753">
        <v>4</v>
      </c>
      <c r="Q1753" t="s">
        <v>10</v>
      </c>
      <c r="R1753" t="s">
        <v>48</v>
      </c>
      <c r="S1753">
        <v>0.238095238095238</v>
      </c>
      <c r="T1753">
        <v>5</v>
      </c>
      <c r="U1753">
        <v>2</v>
      </c>
    </row>
    <row r="1754" spans="1:21" x14ac:dyDescent="0.25">
      <c r="A1754" t="s">
        <v>4941</v>
      </c>
      <c r="B1754" s="1">
        <v>41789</v>
      </c>
      <c r="C1754" t="s">
        <v>7305</v>
      </c>
      <c r="D1754" t="s">
        <v>7128</v>
      </c>
      <c r="E1754" t="s">
        <v>5978</v>
      </c>
      <c r="F1754" t="s">
        <v>5979</v>
      </c>
      <c r="G1754" t="s">
        <v>5983</v>
      </c>
      <c r="H1754" s="1">
        <v>41793</v>
      </c>
      <c r="I1754" t="s">
        <v>5974</v>
      </c>
      <c r="J1754" t="s">
        <v>6179</v>
      </c>
      <c r="K1754">
        <v>2014</v>
      </c>
      <c r="L1754" t="s">
        <v>598</v>
      </c>
      <c r="M1754">
        <v>0</v>
      </c>
      <c r="N1754">
        <v>154</v>
      </c>
      <c r="O1754">
        <v>54</v>
      </c>
      <c r="P1754">
        <v>3</v>
      </c>
      <c r="Q1754" t="s">
        <v>10</v>
      </c>
      <c r="R1754" t="s">
        <v>48</v>
      </c>
      <c r="S1754">
        <v>0.35064935064935099</v>
      </c>
      <c r="T1754">
        <v>5</v>
      </c>
      <c r="U1754">
        <v>2</v>
      </c>
    </row>
    <row r="1755" spans="1:21" x14ac:dyDescent="0.25">
      <c r="A1755" t="s">
        <v>4941</v>
      </c>
      <c r="B1755" s="1">
        <v>41789</v>
      </c>
      <c r="C1755" t="s">
        <v>7305</v>
      </c>
      <c r="D1755" t="s">
        <v>7128</v>
      </c>
      <c r="E1755" t="s">
        <v>5978</v>
      </c>
      <c r="F1755" t="s">
        <v>5979</v>
      </c>
      <c r="G1755" t="s">
        <v>5983</v>
      </c>
      <c r="H1755" s="1">
        <v>41793</v>
      </c>
      <c r="I1755" t="s">
        <v>5974</v>
      </c>
      <c r="J1755" t="s">
        <v>6179</v>
      </c>
      <c r="K1755">
        <v>2014</v>
      </c>
      <c r="L1755" t="s">
        <v>2717</v>
      </c>
      <c r="M1755">
        <v>0</v>
      </c>
      <c r="N1755">
        <v>53</v>
      </c>
      <c r="O1755">
        <v>24</v>
      </c>
      <c r="P1755">
        <v>1</v>
      </c>
      <c r="Q1755" t="s">
        <v>10</v>
      </c>
      <c r="R1755" t="s">
        <v>48</v>
      </c>
      <c r="S1755">
        <v>0.45283018867924502</v>
      </c>
      <c r="T1755">
        <v>5</v>
      </c>
      <c r="U1755">
        <v>2</v>
      </c>
    </row>
    <row r="1756" spans="1:21" x14ac:dyDescent="0.25">
      <c r="A1756" t="s">
        <v>4941</v>
      </c>
      <c r="B1756" s="1">
        <v>41789</v>
      </c>
      <c r="C1756" t="s">
        <v>7305</v>
      </c>
      <c r="D1756" t="s">
        <v>7128</v>
      </c>
      <c r="E1756" t="s">
        <v>5978</v>
      </c>
      <c r="F1756" t="s">
        <v>5979</v>
      </c>
      <c r="G1756" t="s">
        <v>5983</v>
      </c>
      <c r="H1756" s="1">
        <v>41793</v>
      </c>
      <c r="I1756" t="s">
        <v>5974</v>
      </c>
      <c r="J1756" t="s">
        <v>6179</v>
      </c>
      <c r="K1756">
        <v>2014</v>
      </c>
      <c r="L1756" t="s">
        <v>1416</v>
      </c>
      <c r="M1756">
        <v>0</v>
      </c>
      <c r="N1756">
        <v>26</v>
      </c>
      <c r="O1756">
        <v>10</v>
      </c>
      <c r="P1756">
        <v>4</v>
      </c>
      <c r="Q1756" t="s">
        <v>10</v>
      </c>
      <c r="R1756" t="s">
        <v>48</v>
      </c>
      <c r="S1756">
        <v>0.38461538461538503</v>
      </c>
      <c r="T1756">
        <v>5</v>
      </c>
      <c r="U1756">
        <v>2</v>
      </c>
    </row>
    <row r="1757" spans="1:21" x14ac:dyDescent="0.25">
      <c r="A1757" t="s">
        <v>4999</v>
      </c>
      <c r="B1757" s="1">
        <v>41802</v>
      </c>
      <c r="C1757" t="s">
        <v>6686</v>
      </c>
      <c r="D1757" t="s">
        <v>7314</v>
      </c>
      <c r="E1757" t="s">
        <v>5978</v>
      </c>
      <c r="F1757" t="s">
        <v>5979</v>
      </c>
      <c r="G1757" t="s">
        <v>5983</v>
      </c>
      <c r="H1757" s="1">
        <v>41806</v>
      </c>
      <c r="I1757" t="s">
        <v>5974</v>
      </c>
      <c r="J1757" t="s">
        <v>6042</v>
      </c>
      <c r="K1757">
        <v>2014</v>
      </c>
      <c r="L1757" t="s">
        <v>2138</v>
      </c>
      <c r="M1757">
        <v>0</v>
      </c>
      <c r="N1757">
        <v>24</v>
      </c>
      <c r="O1757">
        <v>11</v>
      </c>
      <c r="P1757">
        <v>3</v>
      </c>
      <c r="Q1757" t="s">
        <v>10</v>
      </c>
      <c r="R1757" t="s">
        <v>48</v>
      </c>
      <c r="S1757">
        <v>0.45833333333333298</v>
      </c>
      <c r="T1757">
        <v>6</v>
      </c>
      <c r="U1757">
        <v>2</v>
      </c>
    </row>
    <row r="1758" spans="1:21" x14ac:dyDescent="0.25">
      <c r="A1758" t="s">
        <v>5019</v>
      </c>
      <c r="B1758" s="1">
        <v>41807</v>
      </c>
      <c r="C1758" t="s">
        <v>7509</v>
      </c>
      <c r="D1758" t="s">
        <v>7194</v>
      </c>
      <c r="E1758" t="s">
        <v>5978</v>
      </c>
      <c r="F1758" t="s">
        <v>5979</v>
      </c>
      <c r="G1758" t="s">
        <v>5983</v>
      </c>
      <c r="H1758" s="1">
        <v>41812</v>
      </c>
      <c r="I1758" t="s">
        <v>5974</v>
      </c>
      <c r="J1758" t="s">
        <v>6101</v>
      </c>
      <c r="K1758">
        <v>2014</v>
      </c>
      <c r="L1758" t="s">
        <v>1344</v>
      </c>
      <c r="M1758">
        <v>0</v>
      </c>
      <c r="N1758">
        <v>146</v>
      </c>
      <c r="O1758">
        <v>42</v>
      </c>
      <c r="P1758">
        <v>5</v>
      </c>
      <c r="Q1758" t="s">
        <v>10</v>
      </c>
      <c r="R1758" t="s">
        <v>48</v>
      </c>
      <c r="S1758">
        <v>0.28767123287671198</v>
      </c>
      <c r="T1758">
        <v>6</v>
      </c>
      <c r="U1758">
        <v>2</v>
      </c>
    </row>
    <row r="1759" spans="1:21" x14ac:dyDescent="0.25">
      <c r="A1759" t="s">
        <v>5174</v>
      </c>
      <c r="B1759" s="1">
        <v>41853</v>
      </c>
      <c r="C1759" t="s">
        <v>6409</v>
      </c>
      <c r="D1759" t="s">
        <v>7281</v>
      </c>
      <c r="E1759" t="s">
        <v>5978</v>
      </c>
      <c r="F1759" t="s">
        <v>5979</v>
      </c>
      <c r="G1759" t="s">
        <v>5973</v>
      </c>
      <c r="H1759" s="1">
        <v>41858</v>
      </c>
      <c r="I1759" t="s">
        <v>5974</v>
      </c>
      <c r="J1759" t="s">
        <v>6179</v>
      </c>
      <c r="K1759">
        <v>2014</v>
      </c>
      <c r="L1759" t="s">
        <v>1197</v>
      </c>
      <c r="M1759">
        <v>0</v>
      </c>
      <c r="N1759">
        <v>39</v>
      </c>
      <c r="O1759">
        <v>12</v>
      </c>
      <c r="P1759">
        <v>3</v>
      </c>
      <c r="Q1759" t="s">
        <v>10</v>
      </c>
      <c r="R1759" t="s">
        <v>48</v>
      </c>
      <c r="S1759">
        <v>0.30769230769230799</v>
      </c>
      <c r="T1759">
        <v>8</v>
      </c>
      <c r="U1759">
        <v>3</v>
      </c>
    </row>
    <row r="1760" spans="1:21" x14ac:dyDescent="0.25">
      <c r="A1760" t="s">
        <v>5190</v>
      </c>
      <c r="B1760" s="1">
        <v>41855</v>
      </c>
      <c r="C1760" t="s">
        <v>7463</v>
      </c>
      <c r="D1760" t="s">
        <v>7749</v>
      </c>
      <c r="E1760" t="s">
        <v>5978</v>
      </c>
      <c r="F1760" t="s">
        <v>5979</v>
      </c>
      <c r="G1760" t="s">
        <v>5973</v>
      </c>
      <c r="H1760" s="1">
        <v>41861</v>
      </c>
      <c r="I1760" t="s">
        <v>5974</v>
      </c>
      <c r="J1760" t="s">
        <v>6042</v>
      </c>
      <c r="K1760">
        <v>2014</v>
      </c>
      <c r="L1760" t="s">
        <v>55</v>
      </c>
      <c r="M1760">
        <v>0</v>
      </c>
      <c r="N1760">
        <v>75</v>
      </c>
      <c r="O1760">
        <v>28</v>
      </c>
      <c r="P1760">
        <v>9</v>
      </c>
      <c r="Q1760" t="s">
        <v>10</v>
      </c>
      <c r="R1760" t="s">
        <v>48</v>
      </c>
      <c r="S1760">
        <v>0.37333333333333302</v>
      </c>
      <c r="T1760">
        <v>8</v>
      </c>
      <c r="U1760">
        <v>3</v>
      </c>
    </row>
    <row r="1761" spans="1:21" x14ac:dyDescent="0.25">
      <c r="A1761" t="s">
        <v>5230</v>
      </c>
      <c r="B1761" s="1">
        <v>41860</v>
      </c>
      <c r="C1761" t="s">
        <v>6997</v>
      </c>
      <c r="D1761" t="s">
        <v>6831</v>
      </c>
      <c r="E1761" t="s">
        <v>5978</v>
      </c>
      <c r="F1761" t="s">
        <v>5979</v>
      </c>
      <c r="G1761" t="s">
        <v>5968</v>
      </c>
      <c r="H1761" s="1">
        <v>41866</v>
      </c>
      <c r="I1761" t="s">
        <v>5974</v>
      </c>
      <c r="J1761" t="s">
        <v>6313</v>
      </c>
      <c r="K1761">
        <v>2014</v>
      </c>
      <c r="L1761" t="s">
        <v>224</v>
      </c>
      <c r="M1761">
        <v>0</v>
      </c>
      <c r="N1761">
        <v>68</v>
      </c>
      <c r="O1761">
        <v>20</v>
      </c>
      <c r="P1761">
        <v>5</v>
      </c>
      <c r="Q1761" t="s">
        <v>10</v>
      </c>
      <c r="R1761" t="s">
        <v>48</v>
      </c>
      <c r="S1761">
        <v>0.29411764705882398</v>
      </c>
      <c r="T1761">
        <v>8</v>
      </c>
      <c r="U1761">
        <v>3</v>
      </c>
    </row>
    <row r="1762" spans="1:21" x14ac:dyDescent="0.25">
      <c r="A1762" t="s">
        <v>5230</v>
      </c>
      <c r="B1762" s="1">
        <v>41860</v>
      </c>
      <c r="C1762" t="s">
        <v>6997</v>
      </c>
      <c r="D1762" t="s">
        <v>6831</v>
      </c>
      <c r="E1762" t="s">
        <v>5978</v>
      </c>
      <c r="F1762" t="s">
        <v>5979</v>
      </c>
      <c r="G1762" t="s">
        <v>5968</v>
      </c>
      <c r="H1762" s="1">
        <v>41866</v>
      </c>
      <c r="I1762" t="s">
        <v>5974</v>
      </c>
      <c r="J1762" t="s">
        <v>6313</v>
      </c>
      <c r="K1762">
        <v>2014</v>
      </c>
      <c r="L1762" t="s">
        <v>1440</v>
      </c>
      <c r="M1762">
        <v>0</v>
      </c>
      <c r="N1762">
        <v>42</v>
      </c>
      <c r="O1762">
        <v>12</v>
      </c>
      <c r="P1762">
        <v>5</v>
      </c>
      <c r="Q1762" t="s">
        <v>10</v>
      </c>
      <c r="R1762" t="s">
        <v>48</v>
      </c>
      <c r="S1762">
        <v>0.28571428571428598</v>
      </c>
      <c r="T1762">
        <v>8</v>
      </c>
      <c r="U1762">
        <v>3</v>
      </c>
    </row>
    <row r="1763" spans="1:21" x14ac:dyDescent="0.25">
      <c r="A1763" t="s">
        <v>5231</v>
      </c>
      <c r="B1763" s="1">
        <v>41860</v>
      </c>
      <c r="C1763" t="s">
        <v>6096</v>
      </c>
      <c r="D1763" t="s">
        <v>7809</v>
      </c>
      <c r="E1763" t="s">
        <v>5978</v>
      </c>
      <c r="F1763" t="s">
        <v>5979</v>
      </c>
      <c r="G1763" t="s">
        <v>5968</v>
      </c>
      <c r="H1763" s="1">
        <v>41866</v>
      </c>
      <c r="I1763" t="s">
        <v>5974</v>
      </c>
      <c r="J1763" t="s">
        <v>5989</v>
      </c>
      <c r="K1763">
        <v>2014</v>
      </c>
      <c r="L1763" t="s">
        <v>712</v>
      </c>
      <c r="M1763">
        <v>0</v>
      </c>
      <c r="N1763">
        <v>126</v>
      </c>
      <c r="O1763">
        <v>52</v>
      </c>
      <c r="P1763">
        <v>4</v>
      </c>
      <c r="Q1763" t="s">
        <v>10</v>
      </c>
      <c r="R1763" t="s">
        <v>48</v>
      </c>
      <c r="S1763">
        <v>0.41269841269841301</v>
      </c>
      <c r="T1763">
        <v>8</v>
      </c>
      <c r="U1763">
        <v>3</v>
      </c>
    </row>
    <row r="1764" spans="1:21" x14ac:dyDescent="0.25">
      <c r="A1764" t="s">
        <v>5231</v>
      </c>
      <c r="B1764" s="1">
        <v>41860</v>
      </c>
      <c r="C1764" t="s">
        <v>6096</v>
      </c>
      <c r="D1764" t="s">
        <v>7809</v>
      </c>
      <c r="E1764" t="s">
        <v>5978</v>
      </c>
      <c r="F1764" t="s">
        <v>5979</v>
      </c>
      <c r="G1764" t="s">
        <v>5968</v>
      </c>
      <c r="H1764" s="1">
        <v>41866</v>
      </c>
      <c r="I1764" t="s">
        <v>5974</v>
      </c>
      <c r="J1764" t="s">
        <v>5989</v>
      </c>
      <c r="K1764">
        <v>2014</v>
      </c>
      <c r="L1764" t="s">
        <v>944</v>
      </c>
      <c r="M1764">
        <v>0</v>
      </c>
      <c r="N1764">
        <v>259</v>
      </c>
      <c r="O1764">
        <v>47</v>
      </c>
      <c r="P1764">
        <v>5</v>
      </c>
      <c r="Q1764" t="s">
        <v>10</v>
      </c>
      <c r="R1764" t="s">
        <v>48</v>
      </c>
      <c r="S1764">
        <v>0.18146718146718099</v>
      </c>
      <c r="T1764">
        <v>8</v>
      </c>
      <c r="U1764">
        <v>3</v>
      </c>
    </row>
    <row r="1765" spans="1:21" x14ac:dyDescent="0.25">
      <c r="A1765" t="s">
        <v>5300</v>
      </c>
      <c r="B1765" s="1">
        <v>41871</v>
      </c>
      <c r="C1765" t="s">
        <v>7410</v>
      </c>
      <c r="D1765" t="s">
        <v>6120</v>
      </c>
      <c r="E1765" t="s">
        <v>5978</v>
      </c>
      <c r="F1765" t="s">
        <v>5979</v>
      </c>
      <c r="G1765" t="s">
        <v>5968</v>
      </c>
      <c r="H1765" s="1">
        <v>41875</v>
      </c>
      <c r="I1765" t="s">
        <v>5974</v>
      </c>
      <c r="J1765" t="s">
        <v>5989</v>
      </c>
      <c r="K1765">
        <v>2014</v>
      </c>
      <c r="L1765" t="s">
        <v>1506</v>
      </c>
      <c r="M1765">
        <v>0</v>
      </c>
      <c r="N1765">
        <v>62</v>
      </c>
      <c r="O1765">
        <v>6</v>
      </c>
      <c r="P1765">
        <v>5</v>
      </c>
      <c r="Q1765" t="s">
        <v>10</v>
      </c>
      <c r="R1765" t="s">
        <v>48</v>
      </c>
      <c r="S1765">
        <v>9.6774193548387094E-2</v>
      </c>
      <c r="T1765">
        <v>8</v>
      </c>
      <c r="U1765">
        <v>3</v>
      </c>
    </row>
    <row r="1766" spans="1:21" x14ac:dyDescent="0.25">
      <c r="A1766" t="s">
        <v>5304</v>
      </c>
      <c r="B1766" s="1">
        <v>41871</v>
      </c>
      <c r="C1766" t="s">
        <v>6385</v>
      </c>
      <c r="D1766" t="s">
        <v>7818</v>
      </c>
      <c r="E1766" t="s">
        <v>5978</v>
      </c>
      <c r="F1766" t="s">
        <v>5979</v>
      </c>
      <c r="G1766" t="s">
        <v>5973</v>
      </c>
      <c r="H1766" s="1">
        <v>41878</v>
      </c>
      <c r="I1766" t="s">
        <v>5974</v>
      </c>
      <c r="J1766" t="s">
        <v>6042</v>
      </c>
      <c r="K1766">
        <v>2014</v>
      </c>
      <c r="L1766" t="s">
        <v>944</v>
      </c>
      <c r="M1766">
        <v>0</v>
      </c>
      <c r="N1766">
        <v>104</v>
      </c>
      <c r="O1766">
        <v>19</v>
      </c>
      <c r="P1766">
        <v>2</v>
      </c>
      <c r="Q1766" t="s">
        <v>10</v>
      </c>
      <c r="R1766" t="s">
        <v>48</v>
      </c>
      <c r="S1766">
        <v>0.18269230769230799</v>
      </c>
      <c r="T1766">
        <v>8</v>
      </c>
      <c r="U1766">
        <v>3</v>
      </c>
    </row>
    <row r="1767" spans="1:21" x14ac:dyDescent="0.25">
      <c r="A1767" t="s">
        <v>5311</v>
      </c>
      <c r="B1767" s="1">
        <v>41872</v>
      </c>
      <c r="C1767" t="s">
        <v>7816</v>
      </c>
      <c r="D1767" t="s">
        <v>7656</v>
      </c>
      <c r="E1767" t="s">
        <v>5978</v>
      </c>
      <c r="F1767" t="s">
        <v>5979</v>
      </c>
      <c r="G1767" t="s">
        <v>5983</v>
      </c>
      <c r="H1767" s="1">
        <v>41877</v>
      </c>
      <c r="I1767" t="s">
        <v>5974</v>
      </c>
      <c r="J1767" t="s">
        <v>6092</v>
      </c>
      <c r="K1767">
        <v>2014</v>
      </c>
      <c r="L1767" t="s">
        <v>161</v>
      </c>
      <c r="M1767">
        <v>0</v>
      </c>
      <c r="N1767">
        <v>25</v>
      </c>
      <c r="O1767">
        <v>3</v>
      </c>
      <c r="P1767">
        <v>2</v>
      </c>
      <c r="Q1767" t="s">
        <v>10</v>
      </c>
      <c r="R1767" t="s">
        <v>48</v>
      </c>
      <c r="S1767">
        <v>0.12</v>
      </c>
      <c r="T1767">
        <v>8</v>
      </c>
      <c r="U1767">
        <v>3</v>
      </c>
    </row>
    <row r="1768" spans="1:21" x14ac:dyDescent="0.25">
      <c r="A1768" t="s">
        <v>5311</v>
      </c>
      <c r="B1768" s="1">
        <v>41872</v>
      </c>
      <c r="C1768" t="s">
        <v>7816</v>
      </c>
      <c r="D1768" t="s">
        <v>7656</v>
      </c>
      <c r="E1768" t="s">
        <v>5978</v>
      </c>
      <c r="F1768" t="s">
        <v>5979</v>
      </c>
      <c r="G1768" t="s">
        <v>5983</v>
      </c>
      <c r="H1768" s="1">
        <v>41877</v>
      </c>
      <c r="I1768" t="s">
        <v>5974</v>
      </c>
      <c r="J1768" t="s">
        <v>6092</v>
      </c>
      <c r="K1768">
        <v>2014</v>
      </c>
      <c r="L1768" t="s">
        <v>1506</v>
      </c>
      <c r="M1768">
        <v>0</v>
      </c>
      <c r="N1768">
        <v>25</v>
      </c>
      <c r="O1768">
        <v>2</v>
      </c>
      <c r="P1768">
        <v>2</v>
      </c>
      <c r="Q1768" t="s">
        <v>10</v>
      </c>
      <c r="R1768" t="s">
        <v>48</v>
      </c>
      <c r="S1768">
        <v>0.08</v>
      </c>
      <c r="T1768">
        <v>8</v>
      </c>
      <c r="U1768">
        <v>3</v>
      </c>
    </row>
    <row r="1769" spans="1:21" x14ac:dyDescent="0.25">
      <c r="A1769" t="s">
        <v>5311</v>
      </c>
      <c r="B1769" s="1">
        <v>41872</v>
      </c>
      <c r="C1769" t="s">
        <v>7816</v>
      </c>
      <c r="D1769" t="s">
        <v>7656</v>
      </c>
      <c r="E1769" t="s">
        <v>5978</v>
      </c>
      <c r="F1769" t="s">
        <v>5979</v>
      </c>
      <c r="G1769" t="s">
        <v>5983</v>
      </c>
      <c r="H1769" s="1">
        <v>41877</v>
      </c>
      <c r="I1769" t="s">
        <v>5974</v>
      </c>
      <c r="J1769" t="s">
        <v>6092</v>
      </c>
      <c r="K1769">
        <v>2014</v>
      </c>
      <c r="L1769" t="s">
        <v>1845</v>
      </c>
      <c r="M1769">
        <v>0</v>
      </c>
      <c r="N1769">
        <v>73</v>
      </c>
      <c r="O1769">
        <v>3</v>
      </c>
      <c r="P1769">
        <v>5</v>
      </c>
      <c r="Q1769" t="s">
        <v>10</v>
      </c>
      <c r="R1769" t="s">
        <v>48</v>
      </c>
      <c r="S1769">
        <v>4.1095890410958902E-2</v>
      </c>
      <c r="T1769">
        <v>8</v>
      </c>
      <c r="U1769">
        <v>3</v>
      </c>
    </row>
    <row r="1770" spans="1:21" x14ac:dyDescent="0.25">
      <c r="A1770" t="s">
        <v>5314</v>
      </c>
      <c r="B1770" s="1">
        <v>41873</v>
      </c>
      <c r="C1770" t="s">
        <v>7698</v>
      </c>
      <c r="D1770" t="s">
        <v>7766</v>
      </c>
      <c r="E1770" t="s">
        <v>5978</v>
      </c>
      <c r="F1770" t="s">
        <v>5979</v>
      </c>
      <c r="G1770" t="s">
        <v>5973</v>
      </c>
      <c r="H1770" s="1">
        <v>41877</v>
      </c>
      <c r="I1770" t="s">
        <v>5974</v>
      </c>
      <c r="J1770" t="s">
        <v>6042</v>
      </c>
      <c r="K1770">
        <v>2014</v>
      </c>
      <c r="L1770" t="s">
        <v>233</v>
      </c>
      <c r="M1770">
        <v>0</v>
      </c>
      <c r="N1770">
        <v>154</v>
      </c>
      <c r="O1770">
        <v>39</v>
      </c>
      <c r="P1770">
        <v>3</v>
      </c>
      <c r="Q1770" t="s">
        <v>10</v>
      </c>
      <c r="R1770" t="s">
        <v>48</v>
      </c>
      <c r="S1770">
        <v>0.253246753246753</v>
      </c>
      <c r="T1770">
        <v>8</v>
      </c>
      <c r="U1770">
        <v>3</v>
      </c>
    </row>
    <row r="1771" spans="1:21" x14ac:dyDescent="0.25">
      <c r="A1771" t="s">
        <v>5388</v>
      </c>
      <c r="B1771" s="1">
        <v>41884</v>
      </c>
      <c r="C1771" t="s">
        <v>6539</v>
      </c>
      <c r="D1771" t="s">
        <v>7828</v>
      </c>
      <c r="E1771" t="s">
        <v>5978</v>
      </c>
      <c r="F1771" t="s">
        <v>5979</v>
      </c>
      <c r="G1771" t="s">
        <v>5983</v>
      </c>
      <c r="H1771" s="1">
        <v>41888</v>
      </c>
      <c r="I1771" t="s">
        <v>5974</v>
      </c>
      <c r="J1771" t="s">
        <v>6101</v>
      </c>
      <c r="K1771">
        <v>2014</v>
      </c>
      <c r="L1771" t="s">
        <v>1345</v>
      </c>
      <c r="M1771">
        <v>0</v>
      </c>
      <c r="N1771">
        <v>137</v>
      </c>
      <c r="O1771">
        <v>38</v>
      </c>
      <c r="P1771">
        <v>5</v>
      </c>
      <c r="Q1771" t="s">
        <v>10</v>
      </c>
      <c r="R1771" t="s">
        <v>48</v>
      </c>
      <c r="S1771">
        <v>0.27737226277372301</v>
      </c>
      <c r="T1771">
        <v>9</v>
      </c>
      <c r="U1771">
        <v>3</v>
      </c>
    </row>
    <row r="1772" spans="1:21" x14ac:dyDescent="0.25">
      <c r="A1772" t="s">
        <v>5414</v>
      </c>
      <c r="B1772" s="1">
        <v>41886</v>
      </c>
      <c r="C1772" t="s">
        <v>7228</v>
      </c>
      <c r="D1772" t="s">
        <v>7338</v>
      </c>
      <c r="E1772" t="s">
        <v>5978</v>
      </c>
      <c r="F1772" t="s">
        <v>5979</v>
      </c>
      <c r="G1772" t="s">
        <v>5983</v>
      </c>
      <c r="H1772" s="1">
        <v>41893</v>
      </c>
      <c r="I1772" t="s">
        <v>5974</v>
      </c>
      <c r="J1772" t="s">
        <v>6313</v>
      </c>
      <c r="K1772">
        <v>2014</v>
      </c>
      <c r="L1772" t="s">
        <v>1506</v>
      </c>
      <c r="M1772">
        <v>0</v>
      </c>
      <c r="N1772">
        <v>25</v>
      </c>
      <c r="O1772">
        <v>2</v>
      </c>
      <c r="P1772">
        <v>2</v>
      </c>
      <c r="Q1772" t="s">
        <v>10</v>
      </c>
      <c r="R1772" t="s">
        <v>48</v>
      </c>
      <c r="S1772">
        <v>0.08</v>
      </c>
      <c r="T1772">
        <v>9</v>
      </c>
      <c r="U1772">
        <v>3</v>
      </c>
    </row>
    <row r="1773" spans="1:21" x14ac:dyDescent="0.25">
      <c r="A1773" t="s">
        <v>5426</v>
      </c>
      <c r="B1773" s="1">
        <v>41890</v>
      </c>
      <c r="C1773" t="s">
        <v>7041</v>
      </c>
      <c r="D1773" t="s">
        <v>6760</v>
      </c>
      <c r="E1773" t="s">
        <v>5978</v>
      </c>
      <c r="F1773" t="s">
        <v>5979</v>
      </c>
      <c r="G1773" t="s">
        <v>5973</v>
      </c>
      <c r="H1773" s="1">
        <v>41894</v>
      </c>
      <c r="I1773" t="s">
        <v>5974</v>
      </c>
      <c r="J1773" t="s">
        <v>6131</v>
      </c>
      <c r="K1773">
        <v>2014</v>
      </c>
      <c r="L1773" t="s">
        <v>1118</v>
      </c>
      <c r="M1773">
        <v>0</v>
      </c>
      <c r="N1773">
        <v>41</v>
      </c>
      <c r="O1773">
        <v>6</v>
      </c>
      <c r="P1773">
        <v>3</v>
      </c>
      <c r="Q1773" t="s">
        <v>10</v>
      </c>
      <c r="R1773" t="s">
        <v>48</v>
      </c>
      <c r="S1773">
        <v>0.146341463414634</v>
      </c>
      <c r="T1773">
        <v>9</v>
      </c>
      <c r="U1773">
        <v>3</v>
      </c>
    </row>
    <row r="1774" spans="1:21" x14ac:dyDescent="0.25">
      <c r="A1774" t="s">
        <v>5465</v>
      </c>
      <c r="B1774" s="1">
        <v>41897</v>
      </c>
      <c r="C1774" t="s">
        <v>7507</v>
      </c>
      <c r="D1774" t="s">
        <v>7838</v>
      </c>
      <c r="E1774" t="s">
        <v>5978</v>
      </c>
      <c r="F1774" t="s">
        <v>5979</v>
      </c>
      <c r="G1774" t="s">
        <v>5973</v>
      </c>
      <c r="H1774" s="1">
        <v>41903</v>
      </c>
      <c r="I1774" t="s">
        <v>5974</v>
      </c>
      <c r="J1774" t="s">
        <v>6042</v>
      </c>
      <c r="K1774">
        <v>2014</v>
      </c>
      <c r="L1774" t="s">
        <v>117</v>
      </c>
      <c r="M1774">
        <v>0</v>
      </c>
      <c r="N1774">
        <v>53</v>
      </c>
      <c r="O1774">
        <v>2</v>
      </c>
      <c r="P1774">
        <v>4</v>
      </c>
      <c r="Q1774" t="s">
        <v>10</v>
      </c>
      <c r="R1774" t="s">
        <v>48</v>
      </c>
      <c r="S1774">
        <v>3.77358490566038E-2</v>
      </c>
      <c r="T1774">
        <v>9</v>
      </c>
      <c r="U1774">
        <v>3</v>
      </c>
    </row>
    <row r="1775" spans="1:21" x14ac:dyDescent="0.25">
      <c r="A1775" t="s">
        <v>5471</v>
      </c>
      <c r="B1775" s="1">
        <v>41898</v>
      </c>
      <c r="C1775" t="s">
        <v>6173</v>
      </c>
      <c r="D1775" t="s">
        <v>6847</v>
      </c>
      <c r="E1775" t="s">
        <v>5978</v>
      </c>
      <c r="F1775" t="s">
        <v>5979</v>
      </c>
      <c r="G1775" t="s">
        <v>5973</v>
      </c>
      <c r="H1775" s="1">
        <v>41902</v>
      </c>
      <c r="I1775" t="s">
        <v>5974</v>
      </c>
      <c r="J1775" t="s">
        <v>5989</v>
      </c>
      <c r="K1775">
        <v>2014</v>
      </c>
      <c r="L1775" t="s">
        <v>786</v>
      </c>
      <c r="M1775">
        <v>0</v>
      </c>
      <c r="N1775">
        <v>28</v>
      </c>
      <c r="O1775">
        <v>14</v>
      </c>
      <c r="P1775">
        <v>4</v>
      </c>
      <c r="Q1775" t="s">
        <v>10</v>
      </c>
      <c r="R1775" t="s">
        <v>48</v>
      </c>
      <c r="S1775">
        <v>0.5</v>
      </c>
      <c r="T1775">
        <v>9</v>
      </c>
      <c r="U1775">
        <v>3</v>
      </c>
    </row>
    <row r="1776" spans="1:21" x14ac:dyDescent="0.25">
      <c r="A1776" t="s">
        <v>5478</v>
      </c>
      <c r="B1776" s="1">
        <v>41898</v>
      </c>
      <c r="C1776" t="s">
        <v>6728</v>
      </c>
      <c r="D1776" t="s">
        <v>6362</v>
      </c>
      <c r="E1776" t="s">
        <v>5978</v>
      </c>
      <c r="F1776" t="s">
        <v>5979</v>
      </c>
      <c r="G1776" t="s">
        <v>5973</v>
      </c>
      <c r="H1776" s="1">
        <v>41904</v>
      </c>
      <c r="I1776" t="s">
        <v>5974</v>
      </c>
      <c r="J1776" t="s">
        <v>6042</v>
      </c>
      <c r="K1776">
        <v>2014</v>
      </c>
      <c r="L1776" t="s">
        <v>1327</v>
      </c>
      <c r="M1776">
        <v>0</v>
      </c>
      <c r="N1776">
        <v>53</v>
      </c>
      <c r="O1776">
        <v>24</v>
      </c>
      <c r="P1776">
        <v>6</v>
      </c>
      <c r="Q1776" t="s">
        <v>10</v>
      </c>
      <c r="R1776" t="s">
        <v>48</v>
      </c>
      <c r="S1776">
        <v>0.45283018867924502</v>
      </c>
      <c r="T1776">
        <v>9</v>
      </c>
      <c r="U1776">
        <v>3</v>
      </c>
    </row>
    <row r="1777" spans="1:21" x14ac:dyDescent="0.25">
      <c r="A1777" t="s">
        <v>5485</v>
      </c>
      <c r="B1777" s="1">
        <v>41899</v>
      </c>
      <c r="C1777" t="s">
        <v>6566</v>
      </c>
      <c r="D1777" t="s">
        <v>7843</v>
      </c>
      <c r="E1777" t="s">
        <v>5978</v>
      </c>
      <c r="F1777" t="s">
        <v>5979</v>
      </c>
      <c r="G1777" t="s">
        <v>5973</v>
      </c>
      <c r="H1777" s="1">
        <v>41904</v>
      </c>
      <c r="I1777" t="s">
        <v>5974</v>
      </c>
      <c r="J1777" t="s">
        <v>6042</v>
      </c>
      <c r="K1777">
        <v>2014</v>
      </c>
      <c r="L1777" t="s">
        <v>1590</v>
      </c>
      <c r="M1777">
        <v>0</v>
      </c>
      <c r="N1777">
        <v>13</v>
      </c>
      <c r="O1777">
        <v>3</v>
      </c>
      <c r="P1777">
        <v>2</v>
      </c>
      <c r="Q1777" t="s">
        <v>10</v>
      </c>
      <c r="R1777" t="s">
        <v>48</v>
      </c>
      <c r="S1777">
        <v>0.230769230769231</v>
      </c>
      <c r="T1777">
        <v>9</v>
      </c>
      <c r="U1777">
        <v>3</v>
      </c>
    </row>
    <row r="1778" spans="1:21" x14ac:dyDescent="0.25">
      <c r="A1778" t="s">
        <v>5564</v>
      </c>
      <c r="B1778" s="1">
        <v>41918</v>
      </c>
      <c r="C1778" t="s">
        <v>7449</v>
      </c>
      <c r="D1778" t="s">
        <v>6752</v>
      </c>
      <c r="E1778" t="s">
        <v>5978</v>
      </c>
      <c r="F1778" t="s">
        <v>5979</v>
      </c>
      <c r="G1778" t="s">
        <v>5973</v>
      </c>
      <c r="H1778" s="1">
        <v>41924</v>
      </c>
      <c r="I1778" t="s">
        <v>5974</v>
      </c>
      <c r="J1778" t="s">
        <v>6101</v>
      </c>
      <c r="K1778">
        <v>2014</v>
      </c>
      <c r="L1778" t="s">
        <v>1428</v>
      </c>
      <c r="M1778">
        <v>0</v>
      </c>
      <c r="N1778">
        <v>59</v>
      </c>
      <c r="O1778">
        <v>10</v>
      </c>
      <c r="P1778">
        <v>2</v>
      </c>
      <c r="Q1778" t="s">
        <v>10</v>
      </c>
      <c r="R1778" t="s">
        <v>48</v>
      </c>
      <c r="S1778">
        <v>0.169491525423729</v>
      </c>
      <c r="T1778">
        <v>10</v>
      </c>
      <c r="U1778">
        <v>4</v>
      </c>
    </row>
    <row r="1779" spans="1:21" x14ac:dyDescent="0.25">
      <c r="A1779" t="s">
        <v>5564</v>
      </c>
      <c r="B1779" s="1">
        <v>41918</v>
      </c>
      <c r="C1779" t="s">
        <v>7449</v>
      </c>
      <c r="D1779" t="s">
        <v>6752</v>
      </c>
      <c r="E1779" t="s">
        <v>5978</v>
      </c>
      <c r="F1779" t="s">
        <v>5979</v>
      </c>
      <c r="G1779" t="s">
        <v>5973</v>
      </c>
      <c r="H1779" s="1">
        <v>41924</v>
      </c>
      <c r="I1779" t="s">
        <v>5974</v>
      </c>
      <c r="J1779" t="s">
        <v>6101</v>
      </c>
      <c r="K1779">
        <v>2014</v>
      </c>
      <c r="L1779" t="s">
        <v>593</v>
      </c>
      <c r="M1779">
        <v>0</v>
      </c>
      <c r="N1779">
        <v>33</v>
      </c>
      <c r="O1779">
        <v>10</v>
      </c>
      <c r="P1779">
        <v>3</v>
      </c>
      <c r="Q1779" t="s">
        <v>10</v>
      </c>
      <c r="R1779" t="s">
        <v>48</v>
      </c>
      <c r="S1779">
        <v>0.30303030303030298</v>
      </c>
      <c r="T1779">
        <v>10</v>
      </c>
      <c r="U1779">
        <v>4</v>
      </c>
    </row>
    <row r="1780" spans="1:21" x14ac:dyDescent="0.25">
      <c r="A1780" t="s">
        <v>5577</v>
      </c>
      <c r="B1780" s="1">
        <v>41925</v>
      </c>
      <c r="C1780" t="s">
        <v>7166</v>
      </c>
      <c r="D1780" t="s">
        <v>7569</v>
      </c>
      <c r="E1780" t="s">
        <v>5978</v>
      </c>
      <c r="F1780" t="s">
        <v>5979</v>
      </c>
      <c r="G1780" t="s">
        <v>5973</v>
      </c>
      <c r="H1780" s="1">
        <v>41929</v>
      </c>
      <c r="I1780" t="s">
        <v>5974</v>
      </c>
      <c r="J1780" t="s">
        <v>5992</v>
      </c>
      <c r="K1780">
        <v>2014</v>
      </c>
      <c r="L1780" t="s">
        <v>405</v>
      </c>
      <c r="M1780">
        <v>0</v>
      </c>
      <c r="N1780">
        <v>24</v>
      </c>
      <c r="O1780">
        <v>1</v>
      </c>
      <c r="P1780">
        <v>2</v>
      </c>
      <c r="Q1780" t="s">
        <v>10</v>
      </c>
      <c r="R1780" t="s">
        <v>48</v>
      </c>
      <c r="S1780">
        <v>4.1666666666666699E-2</v>
      </c>
      <c r="T1780">
        <v>10</v>
      </c>
      <c r="U1780">
        <v>4</v>
      </c>
    </row>
    <row r="1781" spans="1:21" x14ac:dyDescent="0.25">
      <c r="A1781" t="s">
        <v>5577</v>
      </c>
      <c r="B1781" s="1">
        <v>41925</v>
      </c>
      <c r="C1781" t="s">
        <v>7166</v>
      </c>
      <c r="D1781" t="s">
        <v>7569</v>
      </c>
      <c r="E1781" t="s">
        <v>5978</v>
      </c>
      <c r="F1781" t="s">
        <v>5979</v>
      </c>
      <c r="G1781" t="s">
        <v>5973</v>
      </c>
      <c r="H1781" s="1">
        <v>41929</v>
      </c>
      <c r="I1781" t="s">
        <v>5974</v>
      </c>
      <c r="J1781" t="s">
        <v>5992</v>
      </c>
      <c r="K1781">
        <v>2014</v>
      </c>
      <c r="L1781" t="s">
        <v>1118</v>
      </c>
      <c r="M1781">
        <v>0</v>
      </c>
      <c r="N1781">
        <v>14</v>
      </c>
      <c r="O1781">
        <v>2</v>
      </c>
      <c r="P1781">
        <v>1</v>
      </c>
      <c r="Q1781" t="s">
        <v>10</v>
      </c>
      <c r="R1781" t="s">
        <v>48</v>
      </c>
      <c r="S1781">
        <v>0.14285714285714299</v>
      </c>
      <c r="T1781">
        <v>10</v>
      </c>
      <c r="U1781">
        <v>4</v>
      </c>
    </row>
    <row r="1782" spans="1:21" x14ac:dyDescent="0.25">
      <c r="A1782" t="s">
        <v>5592</v>
      </c>
      <c r="B1782" s="1">
        <v>41928</v>
      </c>
      <c r="C1782" t="s">
        <v>7525</v>
      </c>
      <c r="D1782" t="s">
        <v>7516</v>
      </c>
      <c r="E1782" t="s">
        <v>5978</v>
      </c>
      <c r="F1782" t="s">
        <v>5979</v>
      </c>
      <c r="G1782" t="s">
        <v>5968</v>
      </c>
      <c r="H1782" s="1">
        <v>41932</v>
      </c>
      <c r="I1782" t="s">
        <v>5974</v>
      </c>
      <c r="J1782" t="s">
        <v>6042</v>
      </c>
      <c r="K1782">
        <v>2014</v>
      </c>
      <c r="L1782" t="s">
        <v>1068</v>
      </c>
      <c r="M1782">
        <v>0</v>
      </c>
      <c r="N1782">
        <v>44</v>
      </c>
      <c r="O1782">
        <v>14</v>
      </c>
      <c r="P1782">
        <v>3</v>
      </c>
      <c r="Q1782" t="s">
        <v>10</v>
      </c>
      <c r="R1782" t="s">
        <v>48</v>
      </c>
      <c r="S1782">
        <v>0.31818181818181801</v>
      </c>
      <c r="T1782">
        <v>10</v>
      </c>
      <c r="U1782">
        <v>4</v>
      </c>
    </row>
    <row r="1783" spans="1:21" x14ac:dyDescent="0.25">
      <c r="A1783" t="s">
        <v>5643</v>
      </c>
      <c r="B1783" s="1">
        <v>41947</v>
      </c>
      <c r="C1783" t="s">
        <v>7156</v>
      </c>
      <c r="D1783" t="s">
        <v>7225</v>
      </c>
      <c r="E1783" t="s">
        <v>5978</v>
      </c>
      <c r="F1783" t="s">
        <v>5979</v>
      </c>
      <c r="G1783" t="s">
        <v>5983</v>
      </c>
      <c r="H1783" s="1">
        <v>41951</v>
      </c>
      <c r="I1783" t="s">
        <v>5974</v>
      </c>
      <c r="J1783" t="s">
        <v>6101</v>
      </c>
      <c r="K1783">
        <v>2014</v>
      </c>
      <c r="L1783" t="s">
        <v>55</v>
      </c>
      <c r="M1783">
        <v>0</v>
      </c>
      <c r="N1783">
        <v>18</v>
      </c>
      <c r="O1783">
        <v>3</v>
      </c>
      <c r="P1783">
        <v>2</v>
      </c>
      <c r="Q1783" t="s">
        <v>10</v>
      </c>
      <c r="R1783" t="s">
        <v>48</v>
      </c>
      <c r="S1783">
        <v>0.16666666666666699</v>
      </c>
      <c r="T1783">
        <v>11</v>
      </c>
      <c r="U1783">
        <v>4</v>
      </c>
    </row>
    <row r="1784" spans="1:21" x14ac:dyDescent="0.25">
      <c r="A1784" t="s">
        <v>5663</v>
      </c>
      <c r="B1784" s="1">
        <v>41950</v>
      </c>
      <c r="C1784" t="s">
        <v>6388</v>
      </c>
      <c r="D1784" t="s">
        <v>6098</v>
      </c>
      <c r="E1784" t="s">
        <v>5978</v>
      </c>
      <c r="F1784" t="s">
        <v>5979</v>
      </c>
      <c r="G1784" t="s">
        <v>5973</v>
      </c>
      <c r="H1784" s="1">
        <v>41955</v>
      </c>
      <c r="I1784" t="s">
        <v>5974</v>
      </c>
      <c r="J1784" t="s">
        <v>5989</v>
      </c>
      <c r="K1784">
        <v>2014</v>
      </c>
      <c r="L1784" t="s">
        <v>693</v>
      </c>
      <c r="M1784">
        <v>0</v>
      </c>
      <c r="N1784">
        <v>60</v>
      </c>
      <c r="O1784">
        <v>11</v>
      </c>
      <c r="P1784">
        <v>2</v>
      </c>
      <c r="Q1784" t="s">
        <v>10</v>
      </c>
      <c r="R1784" t="s">
        <v>48</v>
      </c>
      <c r="S1784">
        <v>0.18333333333333299</v>
      </c>
      <c r="T1784">
        <v>11</v>
      </c>
      <c r="U1784">
        <v>4</v>
      </c>
    </row>
    <row r="1785" spans="1:21" x14ac:dyDescent="0.25">
      <c r="A1785" t="s">
        <v>5692</v>
      </c>
      <c r="B1785" s="1">
        <v>41955</v>
      </c>
      <c r="C1785" t="s">
        <v>6539</v>
      </c>
      <c r="D1785" t="s">
        <v>6098</v>
      </c>
      <c r="E1785" t="s">
        <v>5978</v>
      </c>
      <c r="F1785" t="s">
        <v>5979</v>
      </c>
      <c r="G1785" t="s">
        <v>5983</v>
      </c>
      <c r="H1785" s="1">
        <v>41961</v>
      </c>
      <c r="I1785" t="s">
        <v>5974</v>
      </c>
      <c r="J1785" t="s">
        <v>5989</v>
      </c>
      <c r="K1785">
        <v>2014</v>
      </c>
      <c r="L1785" t="s">
        <v>470</v>
      </c>
      <c r="M1785">
        <v>0</v>
      </c>
      <c r="N1785">
        <v>338</v>
      </c>
      <c r="O1785">
        <v>41</v>
      </c>
      <c r="P1785">
        <v>7</v>
      </c>
      <c r="Q1785" t="s">
        <v>10</v>
      </c>
      <c r="R1785" t="s">
        <v>48</v>
      </c>
      <c r="S1785">
        <v>0.121301775147929</v>
      </c>
      <c r="T1785">
        <v>11</v>
      </c>
      <c r="U1785">
        <v>4</v>
      </c>
    </row>
    <row r="1786" spans="1:21" x14ac:dyDescent="0.25">
      <c r="A1786" t="s">
        <v>5722</v>
      </c>
      <c r="B1786" s="1">
        <v>41961</v>
      </c>
      <c r="C1786" t="s">
        <v>7485</v>
      </c>
      <c r="D1786" t="s">
        <v>6836</v>
      </c>
      <c r="E1786" t="s">
        <v>5978</v>
      </c>
      <c r="F1786" t="s">
        <v>5979</v>
      </c>
      <c r="G1786" t="s">
        <v>5973</v>
      </c>
      <c r="H1786" s="1">
        <v>41965</v>
      </c>
      <c r="I1786" t="s">
        <v>5974</v>
      </c>
      <c r="J1786" t="s">
        <v>6042</v>
      </c>
      <c r="K1786">
        <v>2014</v>
      </c>
      <c r="L1786" t="s">
        <v>1622</v>
      </c>
      <c r="M1786">
        <v>0</v>
      </c>
      <c r="N1786">
        <v>40</v>
      </c>
      <c r="O1786">
        <v>17</v>
      </c>
      <c r="P1786">
        <v>5</v>
      </c>
      <c r="Q1786" t="s">
        <v>10</v>
      </c>
      <c r="R1786" t="s">
        <v>48</v>
      </c>
      <c r="S1786">
        <v>0.42499999999999999</v>
      </c>
      <c r="T1786">
        <v>11</v>
      </c>
      <c r="U1786">
        <v>4</v>
      </c>
    </row>
    <row r="1787" spans="1:21" x14ac:dyDescent="0.25">
      <c r="A1787" t="s">
        <v>5742</v>
      </c>
      <c r="B1787" s="1">
        <v>41964</v>
      </c>
      <c r="C1787" t="s">
        <v>6185</v>
      </c>
      <c r="D1787" t="s">
        <v>5977</v>
      </c>
      <c r="E1787" t="s">
        <v>5978</v>
      </c>
      <c r="F1787" t="s">
        <v>5979</v>
      </c>
      <c r="G1787" t="s">
        <v>5983</v>
      </c>
      <c r="H1787" s="1">
        <v>41968</v>
      </c>
      <c r="I1787" t="s">
        <v>5974</v>
      </c>
      <c r="J1787" t="s">
        <v>5980</v>
      </c>
      <c r="K1787">
        <v>2014</v>
      </c>
      <c r="L1787" t="s">
        <v>1506</v>
      </c>
      <c r="M1787">
        <v>0</v>
      </c>
      <c r="N1787">
        <v>25</v>
      </c>
      <c r="O1787">
        <v>2</v>
      </c>
      <c r="P1787">
        <v>2</v>
      </c>
      <c r="Q1787" t="s">
        <v>10</v>
      </c>
      <c r="R1787" t="s">
        <v>48</v>
      </c>
      <c r="S1787">
        <v>0.08</v>
      </c>
      <c r="T1787">
        <v>11</v>
      </c>
      <c r="U1787">
        <v>4</v>
      </c>
    </row>
    <row r="1788" spans="1:21" x14ac:dyDescent="0.25">
      <c r="A1788" t="s">
        <v>5742</v>
      </c>
      <c r="B1788" s="1">
        <v>41964</v>
      </c>
      <c r="C1788" t="s">
        <v>6185</v>
      </c>
      <c r="D1788" t="s">
        <v>5977</v>
      </c>
      <c r="E1788" t="s">
        <v>5978</v>
      </c>
      <c r="F1788" t="s">
        <v>5979</v>
      </c>
      <c r="G1788" t="s">
        <v>5983</v>
      </c>
      <c r="H1788" s="1">
        <v>41968</v>
      </c>
      <c r="I1788" t="s">
        <v>5974</v>
      </c>
      <c r="J1788" t="s">
        <v>5980</v>
      </c>
      <c r="K1788">
        <v>2014</v>
      </c>
      <c r="L1788" t="s">
        <v>936</v>
      </c>
      <c r="M1788">
        <v>0</v>
      </c>
      <c r="N1788">
        <v>97</v>
      </c>
      <c r="O1788">
        <v>36</v>
      </c>
      <c r="P1788">
        <v>7</v>
      </c>
      <c r="Q1788" t="s">
        <v>10</v>
      </c>
      <c r="R1788" t="s">
        <v>48</v>
      </c>
      <c r="S1788">
        <v>0.37113402061855699</v>
      </c>
      <c r="T1788">
        <v>11</v>
      </c>
      <c r="U1788">
        <v>4</v>
      </c>
    </row>
    <row r="1789" spans="1:21" x14ac:dyDescent="0.25">
      <c r="A1789" t="s">
        <v>5770</v>
      </c>
      <c r="B1789" s="1">
        <v>41969</v>
      </c>
      <c r="C1789" t="s">
        <v>6283</v>
      </c>
      <c r="D1789" t="s">
        <v>6356</v>
      </c>
      <c r="E1789" t="s">
        <v>5978</v>
      </c>
      <c r="F1789" t="s">
        <v>5979</v>
      </c>
      <c r="G1789" t="s">
        <v>5973</v>
      </c>
      <c r="H1789" s="1">
        <v>41976</v>
      </c>
      <c r="I1789" t="s">
        <v>5974</v>
      </c>
      <c r="J1789" t="s">
        <v>6042</v>
      </c>
      <c r="K1789">
        <v>2014</v>
      </c>
      <c r="L1789" t="s">
        <v>2296</v>
      </c>
      <c r="M1789">
        <v>0</v>
      </c>
      <c r="N1789">
        <v>106</v>
      </c>
      <c r="O1789">
        <v>15</v>
      </c>
      <c r="P1789">
        <v>7</v>
      </c>
      <c r="Q1789" t="s">
        <v>10</v>
      </c>
      <c r="R1789" t="s">
        <v>48</v>
      </c>
      <c r="S1789">
        <v>0.14150943396226401</v>
      </c>
      <c r="T1789">
        <v>11</v>
      </c>
      <c r="U1789">
        <v>4</v>
      </c>
    </row>
    <row r="1790" spans="1:21" x14ac:dyDescent="0.25">
      <c r="A1790" t="s">
        <v>5770</v>
      </c>
      <c r="B1790" s="1">
        <v>41969</v>
      </c>
      <c r="C1790" t="s">
        <v>6283</v>
      </c>
      <c r="D1790" t="s">
        <v>6356</v>
      </c>
      <c r="E1790" t="s">
        <v>5978</v>
      </c>
      <c r="F1790" t="s">
        <v>5979</v>
      </c>
      <c r="G1790" t="s">
        <v>5973</v>
      </c>
      <c r="H1790" s="1">
        <v>41976</v>
      </c>
      <c r="I1790" t="s">
        <v>5974</v>
      </c>
      <c r="J1790" t="s">
        <v>6042</v>
      </c>
      <c r="K1790">
        <v>2014</v>
      </c>
      <c r="L1790" t="s">
        <v>936</v>
      </c>
      <c r="M1790">
        <v>0</v>
      </c>
      <c r="N1790">
        <v>14</v>
      </c>
      <c r="O1790">
        <v>5</v>
      </c>
      <c r="P1790">
        <v>1</v>
      </c>
      <c r="Q1790" t="s">
        <v>10</v>
      </c>
      <c r="R1790" t="s">
        <v>48</v>
      </c>
      <c r="S1790">
        <v>0.35714285714285698</v>
      </c>
      <c r="T1790">
        <v>11</v>
      </c>
      <c r="U1790">
        <v>4</v>
      </c>
    </row>
    <row r="1791" spans="1:21" x14ac:dyDescent="0.25">
      <c r="A1791" t="s">
        <v>5770</v>
      </c>
      <c r="B1791" s="1">
        <v>41969</v>
      </c>
      <c r="C1791" t="s">
        <v>6283</v>
      </c>
      <c r="D1791" t="s">
        <v>6356</v>
      </c>
      <c r="E1791" t="s">
        <v>5978</v>
      </c>
      <c r="F1791" t="s">
        <v>5979</v>
      </c>
      <c r="G1791" t="s">
        <v>5973</v>
      </c>
      <c r="H1791" s="1">
        <v>41976</v>
      </c>
      <c r="I1791" t="s">
        <v>5974</v>
      </c>
      <c r="J1791" t="s">
        <v>6042</v>
      </c>
      <c r="K1791">
        <v>2014</v>
      </c>
      <c r="L1791" t="s">
        <v>925</v>
      </c>
      <c r="M1791">
        <v>0</v>
      </c>
      <c r="N1791">
        <v>17</v>
      </c>
      <c r="O1791">
        <v>7</v>
      </c>
      <c r="P1791">
        <v>3</v>
      </c>
      <c r="Q1791" t="s">
        <v>10</v>
      </c>
      <c r="R1791" t="s">
        <v>48</v>
      </c>
      <c r="S1791">
        <v>0.41176470588235298</v>
      </c>
      <c r="T1791">
        <v>11</v>
      </c>
      <c r="U1791">
        <v>4</v>
      </c>
    </row>
    <row r="1792" spans="1:21" x14ac:dyDescent="0.25">
      <c r="A1792" t="s">
        <v>5775</v>
      </c>
      <c r="B1792" s="1">
        <v>41970</v>
      </c>
      <c r="C1792" t="s">
        <v>6884</v>
      </c>
      <c r="D1792" t="s">
        <v>7865</v>
      </c>
      <c r="E1792" t="s">
        <v>5978</v>
      </c>
      <c r="F1792" t="s">
        <v>5979</v>
      </c>
      <c r="G1792" t="s">
        <v>5968</v>
      </c>
      <c r="H1792" s="1">
        <v>41974</v>
      </c>
      <c r="I1792" t="s">
        <v>5974</v>
      </c>
      <c r="J1792" t="s">
        <v>6042</v>
      </c>
      <c r="K1792">
        <v>2014</v>
      </c>
      <c r="L1792" t="s">
        <v>1120</v>
      </c>
      <c r="M1792">
        <v>0</v>
      </c>
      <c r="N1792">
        <v>86</v>
      </c>
      <c r="O1792">
        <v>4</v>
      </c>
      <c r="P1792">
        <v>6</v>
      </c>
      <c r="Q1792" t="s">
        <v>10</v>
      </c>
      <c r="R1792" t="s">
        <v>48</v>
      </c>
      <c r="S1792">
        <v>4.6511627906976702E-2</v>
      </c>
      <c r="T1792">
        <v>11</v>
      </c>
      <c r="U1792">
        <v>4</v>
      </c>
    </row>
    <row r="1793" spans="1:21" x14ac:dyDescent="0.25">
      <c r="A1793" t="s">
        <v>5786</v>
      </c>
      <c r="B1793" s="1">
        <v>41974</v>
      </c>
      <c r="C1793" t="s">
        <v>6018</v>
      </c>
      <c r="D1793" t="s">
        <v>6777</v>
      </c>
      <c r="E1793" t="s">
        <v>5978</v>
      </c>
      <c r="F1793" t="s">
        <v>5979</v>
      </c>
      <c r="G1793" t="s">
        <v>5973</v>
      </c>
      <c r="H1793" s="1">
        <v>41979</v>
      </c>
      <c r="I1793" t="s">
        <v>5974</v>
      </c>
      <c r="J1793" t="s">
        <v>6042</v>
      </c>
      <c r="K1793">
        <v>2014</v>
      </c>
      <c r="L1793" t="s">
        <v>1292</v>
      </c>
      <c r="M1793">
        <v>0</v>
      </c>
      <c r="N1793">
        <v>46</v>
      </c>
      <c r="O1793">
        <v>13</v>
      </c>
      <c r="P1793">
        <v>3</v>
      </c>
      <c r="Q1793" t="s">
        <v>10</v>
      </c>
      <c r="R1793" t="s">
        <v>48</v>
      </c>
      <c r="S1793">
        <v>0.282608695652174</v>
      </c>
      <c r="T1793">
        <v>12</v>
      </c>
      <c r="U1793">
        <v>4</v>
      </c>
    </row>
    <row r="1794" spans="1:21" x14ac:dyDescent="0.25">
      <c r="A1794" t="s">
        <v>5822</v>
      </c>
      <c r="B1794" s="1">
        <v>41981</v>
      </c>
      <c r="C1794" t="s">
        <v>6210</v>
      </c>
      <c r="D1794" t="s">
        <v>7871</v>
      </c>
      <c r="E1794" t="s">
        <v>5978</v>
      </c>
      <c r="F1794" t="s">
        <v>5979</v>
      </c>
      <c r="G1794" t="s">
        <v>5983</v>
      </c>
      <c r="H1794" s="1">
        <v>41987</v>
      </c>
      <c r="I1794" t="s">
        <v>5974</v>
      </c>
      <c r="J1794" t="s">
        <v>5989</v>
      </c>
      <c r="K1794">
        <v>2014</v>
      </c>
      <c r="L1794" t="s">
        <v>1469</v>
      </c>
      <c r="M1794">
        <v>0</v>
      </c>
      <c r="N1794">
        <v>96</v>
      </c>
      <c r="O1794">
        <v>35</v>
      </c>
      <c r="P1794">
        <v>3</v>
      </c>
      <c r="Q1794" t="s">
        <v>10</v>
      </c>
      <c r="R1794" t="s">
        <v>48</v>
      </c>
      <c r="S1794">
        <v>0.36458333333333298</v>
      </c>
      <c r="T1794">
        <v>12</v>
      </c>
      <c r="U1794">
        <v>4</v>
      </c>
    </row>
    <row r="1795" spans="1:21" x14ac:dyDescent="0.25">
      <c r="A1795" t="s">
        <v>5827</v>
      </c>
      <c r="B1795" s="1">
        <v>41982</v>
      </c>
      <c r="C1795" t="s">
        <v>6716</v>
      </c>
      <c r="D1795" t="s">
        <v>6344</v>
      </c>
      <c r="E1795" t="s">
        <v>5978</v>
      </c>
      <c r="F1795" t="s">
        <v>5979</v>
      </c>
      <c r="G1795" t="s">
        <v>5973</v>
      </c>
      <c r="H1795" s="1">
        <v>41989</v>
      </c>
      <c r="I1795" t="s">
        <v>5974</v>
      </c>
      <c r="J1795" t="s">
        <v>6042</v>
      </c>
      <c r="K1795">
        <v>2014</v>
      </c>
      <c r="L1795" t="s">
        <v>1344</v>
      </c>
      <c r="M1795">
        <v>0</v>
      </c>
      <c r="N1795">
        <v>175</v>
      </c>
      <c r="O1795">
        <v>51</v>
      </c>
      <c r="P1795">
        <v>6</v>
      </c>
      <c r="Q1795" t="s">
        <v>10</v>
      </c>
      <c r="R1795" t="s">
        <v>48</v>
      </c>
      <c r="S1795">
        <v>0.29142857142857098</v>
      </c>
      <c r="T1795">
        <v>12</v>
      </c>
      <c r="U1795">
        <v>4</v>
      </c>
    </row>
    <row r="1796" spans="1:21" x14ac:dyDescent="0.25">
      <c r="A1796" t="s">
        <v>5829</v>
      </c>
      <c r="B1796" s="1">
        <v>41983</v>
      </c>
      <c r="C1796" t="s">
        <v>6359</v>
      </c>
      <c r="D1796" t="s">
        <v>6405</v>
      </c>
      <c r="E1796" t="s">
        <v>5978</v>
      </c>
      <c r="F1796" t="s">
        <v>5979</v>
      </c>
      <c r="G1796" t="s">
        <v>5973</v>
      </c>
      <c r="H1796" s="1">
        <v>41987</v>
      </c>
      <c r="I1796" t="s">
        <v>5974</v>
      </c>
      <c r="J1796" t="s">
        <v>5980</v>
      </c>
      <c r="K1796">
        <v>2014</v>
      </c>
      <c r="L1796" t="s">
        <v>1470</v>
      </c>
      <c r="M1796">
        <v>0</v>
      </c>
      <c r="N1796">
        <v>88</v>
      </c>
      <c r="O1796">
        <v>19</v>
      </c>
      <c r="P1796">
        <v>3</v>
      </c>
      <c r="Q1796" t="s">
        <v>10</v>
      </c>
      <c r="R1796" t="s">
        <v>48</v>
      </c>
      <c r="S1796">
        <v>0.21590909090909099</v>
      </c>
      <c r="T1796">
        <v>12</v>
      </c>
      <c r="U1796">
        <v>4</v>
      </c>
    </row>
    <row r="1797" spans="1:21" x14ac:dyDescent="0.25">
      <c r="A1797" t="s">
        <v>5869</v>
      </c>
      <c r="B1797" s="1">
        <v>41990</v>
      </c>
      <c r="C1797" t="s">
        <v>7494</v>
      </c>
      <c r="D1797" t="s">
        <v>7542</v>
      </c>
      <c r="E1797" t="s">
        <v>5978</v>
      </c>
      <c r="F1797" t="s">
        <v>5979</v>
      </c>
      <c r="G1797" t="s">
        <v>5973</v>
      </c>
      <c r="H1797" s="1">
        <v>41996</v>
      </c>
      <c r="I1797" t="s">
        <v>5974</v>
      </c>
      <c r="J1797" t="s">
        <v>5989</v>
      </c>
      <c r="K1797">
        <v>2014</v>
      </c>
      <c r="L1797" t="s">
        <v>2751</v>
      </c>
      <c r="M1797">
        <v>0</v>
      </c>
      <c r="N1797">
        <v>101</v>
      </c>
      <c r="O1797">
        <v>11</v>
      </c>
      <c r="P1797">
        <v>2</v>
      </c>
      <c r="Q1797" t="s">
        <v>10</v>
      </c>
      <c r="R1797" t="s">
        <v>48</v>
      </c>
      <c r="S1797">
        <v>0.10891089108910899</v>
      </c>
      <c r="T1797">
        <v>12</v>
      </c>
      <c r="U1797">
        <v>4</v>
      </c>
    </row>
    <row r="1798" spans="1:21" x14ac:dyDescent="0.25">
      <c r="A1798" t="s">
        <v>5869</v>
      </c>
      <c r="B1798" s="1">
        <v>41990</v>
      </c>
      <c r="C1798" t="s">
        <v>7494</v>
      </c>
      <c r="D1798" t="s">
        <v>7542</v>
      </c>
      <c r="E1798" t="s">
        <v>5978</v>
      </c>
      <c r="F1798" t="s">
        <v>5979</v>
      </c>
      <c r="G1798" t="s">
        <v>5973</v>
      </c>
      <c r="H1798" s="1">
        <v>41996</v>
      </c>
      <c r="I1798" t="s">
        <v>5974</v>
      </c>
      <c r="J1798" t="s">
        <v>5989</v>
      </c>
      <c r="K1798">
        <v>2014</v>
      </c>
      <c r="L1798" t="s">
        <v>1292</v>
      </c>
      <c r="M1798">
        <v>0</v>
      </c>
      <c r="N1798">
        <v>31</v>
      </c>
      <c r="O1798">
        <v>9</v>
      </c>
      <c r="P1798">
        <v>2</v>
      </c>
      <c r="Q1798" t="s">
        <v>10</v>
      </c>
      <c r="R1798" t="s">
        <v>48</v>
      </c>
      <c r="S1798">
        <v>0.29032258064516098</v>
      </c>
      <c r="T1798">
        <v>12</v>
      </c>
      <c r="U1798">
        <v>4</v>
      </c>
    </row>
    <row r="1799" spans="1:21" x14ac:dyDescent="0.25">
      <c r="A1799" t="s">
        <v>5883</v>
      </c>
      <c r="B1799" s="1">
        <v>41992</v>
      </c>
      <c r="C1799" t="s">
        <v>7155</v>
      </c>
      <c r="D1799" t="s">
        <v>7203</v>
      </c>
      <c r="E1799" t="s">
        <v>5978</v>
      </c>
      <c r="F1799" t="s">
        <v>5979</v>
      </c>
      <c r="G1799" t="s">
        <v>5983</v>
      </c>
      <c r="H1799" s="1">
        <v>41996</v>
      </c>
      <c r="I1799" t="s">
        <v>5974</v>
      </c>
      <c r="J1799" t="s">
        <v>5980</v>
      </c>
      <c r="K1799">
        <v>2014</v>
      </c>
      <c r="L1799" t="s">
        <v>1859</v>
      </c>
      <c r="M1799">
        <v>0</v>
      </c>
      <c r="N1799">
        <v>212</v>
      </c>
      <c r="O1799">
        <v>97</v>
      </c>
      <c r="P1799">
        <v>7</v>
      </c>
      <c r="Q1799" t="s">
        <v>10</v>
      </c>
      <c r="R1799" t="s">
        <v>48</v>
      </c>
      <c r="S1799">
        <v>0.45754716981132099</v>
      </c>
      <c r="T1799">
        <v>12</v>
      </c>
      <c r="U1799">
        <v>4</v>
      </c>
    </row>
    <row r="1800" spans="1:21" x14ac:dyDescent="0.25">
      <c r="A1800" t="s">
        <v>5897</v>
      </c>
      <c r="B1800" s="1">
        <v>41997</v>
      </c>
      <c r="C1800" t="s">
        <v>6104</v>
      </c>
      <c r="D1800" t="s">
        <v>6120</v>
      </c>
      <c r="E1800" t="s">
        <v>5978</v>
      </c>
      <c r="F1800" t="s">
        <v>5979</v>
      </c>
      <c r="G1800" t="s">
        <v>5973</v>
      </c>
      <c r="H1800" s="1">
        <v>42001</v>
      </c>
      <c r="I1800" t="s">
        <v>5974</v>
      </c>
      <c r="J1800" t="s">
        <v>5989</v>
      </c>
      <c r="K1800">
        <v>2014</v>
      </c>
      <c r="L1800" t="s">
        <v>786</v>
      </c>
      <c r="M1800">
        <v>0</v>
      </c>
      <c r="N1800">
        <v>56</v>
      </c>
      <c r="O1800">
        <v>27</v>
      </c>
      <c r="P1800">
        <v>8</v>
      </c>
      <c r="Q1800" t="s">
        <v>10</v>
      </c>
      <c r="R1800" t="s">
        <v>48</v>
      </c>
      <c r="S1800">
        <v>0.48214285714285698</v>
      </c>
      <c r="T1800">
        <v>12</v>
      </c>
      <c r="U1800">
        <v>4</v>
      </c>
    </row>
    <row r="1801" spans="1:21" x14ac:dyDescent="0.25">
      <c r="A1801" t="s">
        <v>5922</v>
      </c>
      <c r="B1801" s="1">
        <v>41999</v>
      </c>
      <c r="C1801" t="s">
        <v>6854</v>
      </c>
      <c r="D1801" t="s">
        <v>6352</v>
      </c>
      <c r="E1801" t="s">
        <v>5978</v>
      </c>
      <c r="F1801" t="s">
        <v>5979</v>
      </c>
      <c r="G1801" t="s">
        <v>5973</v>
      </c>
      <c r="H1801" s="1">
        <v>42004</v>
      </c>
      <c r="I1801" t="s">
        <v>5974</v>
      </c>
      <c r="J1801" t="s">
        <v>6179</v>
      </c>
      <c r="K1801">
        <v>2014</v>
      </c>
      <c r="L1801" t="s">
        <v>2419</v>
      </c>
      <c r="M1801">
        <v>0</v>
      </c>
      <c r="N1801">
        <v>202</v>
      </c>
      <c r="O1801">
        <v>4</v>
      </c>
      <c r="P1801">
        <v>4</v>
      </c>
      <c r="Q1801" t="s">
        <v>10</v>
      </c>
      <c r="R1801" t="s">
        <v>48</v>
      </c>
      <c r="S1801">
        <v>1.9801980198019799E-2</v>
      </c>
      <c r="T1801">
        <v>12</v>
      </c>
      <c r="U1801">
        <v>4</v>
      </c>
    </row>
    <row r="1802" spans="1:21" x14ac:dyDescent="0.25">
      <c r="A1802" t="s">
        <v>38</v>
      </c>
      <c r="B1802" s="1">
        <v>40554</v>
      </c>
      <c r="C1802" t="s">
        <v>5970</v>
      </c>
      <c r="D1802" t="s">
        <v>6001</v>
      </c>
      <c r="E1802" t="s">
        <v>6002</v>
      </c>
      <c r="F1802" t="s">
        <v>5996</v>
      </c>
      <c r="G1802" t="s">
        <v>5973</v>
      </c>
      <c r="H1802" s="1">
        <v>40558</v>
      </c>
      <c r="I1802" t="s">
        <v>5974</v>
      </c>
      <c r="J1802" t="s">
        <v>6001</v>
      </c>
      <c r="K1802">
        <v>2011</v>
      </c>
      <c r="L1802" t="s">
        <v>44</v>
      </c>
      <c r="M1802">
        <v>0</v>
      </c>
      <c r="N1802">
        <v>40</v>
      </c>
      <c r="O1802">
        <v>6</v>
      </c>
      <c r="P1802">
        <v>5</v>
      </c>
      <c r="Q1802" t="s">
        <v>10</v>
      </c>
      <c r="R1802" t="s">
        <v>45</v>
      </c>
      <c r="S1802">
        <v>0.15</v>
      </c>
      <c r="T1802">
        <v>1</v>
      </c>
      <c r="U1802">
        <v>1</v>
      </c>
    </row>
    <row r="1803" spans="1:21" x14ac:dyDescent="0.25">
      <c r="A1803" t="s">
        <v>82</v>
      </c>
      <c r="B1803" s="1">
        <v>40561</v>
      </c>
      <c r="C1803" t="s">
        <v>6028</v>
      </c>
      <c r="D1803" t="s">
        <v>6029</v>
      </c>
      <c r="E1803" t="s">
        <v>6002</v>
      </c>
      <c r="F1803" t="s">
        <v>5996</v>
      </c>
      <c r="G1803" t="s">
        <v>5983</v>
      </c>
      <c r="H1803" s="1">
        <v>40564</v>
      </c>
      <c r="I1803" t="s">
        <v>5986</v>
      </c>
      <c r="J1803" t="s">
        <v>6030</v>
      </c>
      <c r="K1803">
        <v>2011</v>
      </c>
      <c r="L1803" t="s">
        <v>83</v>
      </c>
      <c r="M1803">
        <v>0</v>
      </c>
      <c r="N1803">
        <v>108</v>
      </c>
      <c r="O1803">
        <v>33</v>
      </c>
      <c r="P1803">
        <v>8</v>
      </c>
      <c r="Q1803" t="s">
        <v>10</v>
      </c>
      <c r="R1803" t="s">
        <v>29</v>
      </c>
      <c r="S1803">
        <v>0.30555555555555602</v>
      </c>
      <c r="T1803">
        <v>1</v>
      </c>
      <c r="U1803">
        <v>1</v>
      </c>
    </row>
    <row r="1804" spans="1:21" x14ac:dyDescent="0.25">
      <c r="A1804" t="s">
        <v>121</v>
      </c>
      <c r="B1804" s="1">
        <v>40569</v>
      </c>
      <c r="C1804" t="s">
        <v>6062</v>
      </c>
      <c r="D1804" t="s">
        <v>6063</v>
      </c>
      <c r="E1804" t="s">
        <v>6002</v>
      </c>
      <c r="F1804" t="s">
        <v>5996</v>
      </c>
      <c r="G1804" t="s">
        <v>5973</v>
      </c>
      <c r="H1804" s="1">
        <v>40573</v>
      </c>
      <c r="I1804" t="s">
        <v>5974</v>
      </c>
      <c r="J1804" t="s">
        <v>6063</v>
      </c>
      <c r="K1804">
        <v>2011</v>
      </c>
      <c r="L1804" t="s">
        <v>122</v>
      </c>
      <c r="M1804">
        <v>0</v>
      </c>
      <c r="N1804">
        <v>32</v>
      </c>
      <c r="O1804">
        <v>10</v>
      </c>
      <c r="P1804">
        <v>3</v>
      </c>
      <c r="Q1804" t="s">
        <v>10</v>
      </c>
      <c r="R1804" t="s">
        <v>45</v>
      </c>
      <c r="S1804">
        <v>0.3125</v>
      </c>
      <c r="T1804">
        <v>1</v>
      </c>
      <c r="U1804">
        <v>1</v>
      </c>
    </row>
    <row r="1805" spans="1:21" x14ac:dyDescent="0.25">
      <c r="A1805" t="s">
        <v>145</v>
      </c>
      <c r="B1805" s="1">
        <v>40576</v>
      </c>
      <c r="C1805" t="s">
        <v>6080</v>
      </c>
      <c r="D1805" t="s">
        <v>6081</v>
      </c>
      <c r="E1805" t="s">
        <v>6002</v>
      </c>
      <c r="F1805" t="s">
        <v>5996</v>
      </c>
      <c r="G1805" t="s">
        <v>5983</v>
      </c>
      <c r="H1805" s="1">
        <v>40580</v>
      </c>
      <c r="I1805" t="s">
        <v>5969</v>
      </c>
      <c r="J1805" t="s">
        <v>6082</v>
      </c>
      <c r="K1805">
        <v>2011</v>
      </c>
      <c r="L1805" t="s">
        <v>146</v>
      </c>
      <c r="M1805">
        <v>0</v>
      </c>
      <c r="N1805">
        <v>38</v>
      </c>
      <c r="O1805">
        <v>18</v>
      </c>
      <c r="P1805">
        <v>1</v>
      </c>
      <c r="Q1805" t="s">
        <v>10</v>
      </c>
      <c r="R1805" t="s">
        <v>77</v>
      </c>
      <c r="S1805">
        <v>0.47368421052631599</v>
      </c>
      <c r="T1805">
        <v>2</v>
      </c>
      <c r="U1805">
        <v>1</v>
      </c>
    </row>
    <row r="1806" spans="1:21" x14ac:dyDescent="0.25">
      <c r="A1806" t="s">
        <v>174</v>
      </c>
      <c r="B1806" s="1">
        <v>40583</v>
      </c>
      <c r="C1806" t="s">
        <v>6106</v>
      </c>
      <c r="D1806" t="s">
        <v>6086</v>
      </c>
      <c r="E1806" t="s">
        <v>6002</v>
      </c>
      <c r="F1806" t="s">
        <v>5996</v>
      </c>
      <c r="G1806" t="s">
        <v>5968</v>
      </c>
      <c r="H1806" s="1">
        <v>40588</v>
      </c>
      <c r="I1806" t="s">
        <v>5974</v>
      </c>
      <c r="J1806" t="s">
        <v>6087</v>
      </c>
      <c r="K1806">
        <v>2011</v>
      </c>
      <c r="L1806" t="s">
        <v>177</v>
      </c>
      <c r="M1806">
        <v>0</v>
      </c>
      <c r="N1806">
        <v>48</v>
      </c>
      <c r="O1806">
        <v>5</v>
      </c>
      <c r="P1806">
        <v>3</v>
      </c>
      <c r="Q1806" t="s">
        <v>10</v>
      </c>
      <c r="R1806" t="s">
        <v>29</v>
      </c>
      <c r="S1806">
        <v>0.104166666666667</v>
      </c>
      <c r="T1806">
        <v>2</v>
      </c>
      <c r="U1806">
        <v>1</v>
      </c>
    </row>
    <row r="1807" spans="1:21" x14ac:dyDescent="0.25">
      <c r="A1807" t="s">
        <v>260</v>
      </c>
      <c r="B1807" s="1">
        <v>40611</v>
      </c>
      <c r="C1807" t="s">
        <v>6170</v>
      </c>
      <c r="D1807" t="s">
        <v>6063</v>
      </c>
      <c r="E1807" t="s">
        <v>6002</v>
      </c>
      <c r="F1807" t="s">
        <v>5996</v>
      </c>
      <c r="G1807" t="s">
        <v>5973</v>
      </c>
      <c r="H1807" s="1">
        <v>40614</v>
      </c>
      <c r="I1807" t="s">
        <v>5986</v>
      </c>
      <c r="J1807" t="s">
        <v>6063</v>
      </c>
      <c r="K1807">
        <v>2011</v>
      </c>
      <c r="L1807" t="s">
        <v>262</v>
      </c>
      <c r="M1807">
        <v>0</v>
      </c>
      <c r="N1807">
        <v>94</v>
      </c>
      <c r="O1807">
        <v>21</v>
      </c>
      <c r="P1807">
        <v>2</v>
      </c>
      <c r="Q1807" t="s">
        <v>10</v>
      </c>
      <c r="R1807" t="s">
        <v>91</v>
      </c>
      <c r="S1807">
        <v>0.22340425531914901</v>
      </c>
      <c r="T1807">
        <v>3</v>
      </c>
      <c r="U1807">
        <v>1</v>
      </c>
    </row>
    <row r="1808" spans="1:21" x14ac:dyDescent="0.25">
      <c r="A1808" t="s">
        <v>448</v>
      </c>
      <c r="B1808" s="1">
        <v>40660</v>
      </c>
      <c r="C1808" t="s">
        <v>6301</v>
      </c>
      <c r="D1808" t="s">
        <v>6302</v>
      </c>
      <c r="E1808" t="s">
        <v>6002</v>
      </c>
      <c r="F1808" t="s">
        <v>5996</v>
      </c>
      <c r="G1808" t="s">
        <v>5983</v>
      </c>
      <c r="H1808" s="1">
        <v>40665</v>
      </c>
      <c r="I1808" t="s">
        <v>5974</v>
      </c>
      <c r="J1808" t="s">
        <v>6087</v>
      </c>
      <c r="K1808">
        <v>2011</v>
      </c>
      <c r="L1808" t="s">
        <v>378</v>
      </c>
      <c r="M1808">
        <v>0</v>
      </c>
      <c r="N1808">
        <v>334</v>
      </c>
      <c r="O1808">
        <v>133</v>
      </c>
      <c r="P1808">
        <v>4</v>
      </c>
      <c r="Q1808" t="s">
        <v>10</v>
      </c>
      <c r="R1808" t="s">
        <v>73</v>
      </c>
      <c r="S1808">
        <v>0.39820359281437101</v>
      </c>
      <c r="T1808">
        <v>4</v>
      </c>
      <c r="U1808">
        <v>2</v>
      </c>
    </row>
    <row r="1809" spans="1:21" x14ac:dyDescent="0.25">
      <c r="A1809" t="s">
        <v>505</v>
      </c>
      <c r="B1809" s="1">
        <v>40670</v>
      </c>
      <c r="C1809" t="s">
        <v>6336</v>
      </c>
      <c r="D1809" t="s">
        <v>6337</v>
      </c>
      <c r="E1809" t="s">
        <v>6002</v>
      </c>
      <c r="F1809" t="s">
        <v>5996</v>
      </c>
      <c r="G1809" t="s">
        <v>5973</v>
      </c>
      <c r="H1809" s="1">
        <v>40672</v>
      </c>
      <c r="I1809" t="s">
        <v>5969</v>
      </c>
      <c r="J1809" t="s">
        <v>6063</v>
      </c>
      <c r="K1809">
        <v>2011</v>
      </c>
      <c r="L1809" t="s">
        <v>506</v>
      </c>
      <c r="M1809">
        <v>0</v>
      </c>
      <c r="N1809">
        <v>82</v>
      </c>
      <c r="O1809">
        <v>20</v>
      </c>
      <c r="P1809">
        <v>2</v>
      </c>
      <c r="Q1809" t="s">
        <v>10</v>
      </c>
      <c r="R1809" t="s">
        <v>91</v>
      </c>
      <c r="S1809">
        <v>0.24390243902438999</v>
      </c>
      <c r="T1809">
        <v>5</v>
      </c>
      <c r="U1809">
        <v>2</v>
      </c>
    </row>
    <row r="1810" spans="1:21" x14ac:dyDescent="0.25">
      <c r="A1810" t="s">
        <v>555</v>
      </c>
      <c r="B1810" s="1">
        <v>40682</v>
      </c>
      <c r="C1810" t="s">
        <v>6366</v>
      </c>
      <c r="D1810" t="s">
        <v>6367</v>
      </c>
      <c r="E1810" t="s">
        <v>6002</v>
      </c>
      <c r="F1810" t="s">
        <v>5996</v>
      </c>
      <c r="G1810" t="s">
        <v>5983</v>
      </c>
      <c r="H1810" s="1">
        <v>40686</v>
      </c>
      <c r="I1810" t="s">
        <v>5974</v>
      </c>
      <c r="J1810" t="s">
        <v>6368</v>
      </c>
      <c r="K1810">
        <v>2011</v>
      </c>
      <c r="L1810" t="s">
        <v>557</v>
      </c>
      <c r="M1810">
        <v>0</v>
      </c>
      <c r="N1810">
        <v>238</v>
      </c>
      <c r="O1810">
        <v>86</v>
      </c>
      <c r="P1810">
        <v>8</v>
      </c>
      <c r="Q1810" t="s">
        <v>10</v>
      </c>
      <c r="R1810" t="s">
        <v>11</v>
      </c>
      <c r="S1810">
        <v>0.36134453781512599</v>
      </c>
      <c r="T1810">
        <v>5</v>
      </c>
      <c r="U1810">
        <v>2</v>
      </c>
    </row>
    <row r="1811" spans="1:21" x14ac:dyDescent="0.25">
      <c r="A1811" t="s">
        <v>555</v>
      </c>
      <c r="B1811" s="1">
        <v>40682</v>
      </c>
      <c r="C1811" t="s">
        <v>6366</v>
      </c>
      <c r="D1811" t="s">
        <v>6367</v>
      </c>
      <c r="E1811" t="s">
        <v>6002</v>
      </c>
      <c r="F1811" t="s">
        <v>5996</v>
      </c>
      <c r="G1811" t="s">
        <v>5983</v>
      </c>
      <c r="H1811" s="1">
        <v>40686</v>
      </c>
      <c r="I1811" t="s">
        <v>5974</v>
      </c>
      <c r="J1811" t="s">
        <v>6368</v>
      </c>
      <c r="K1811">
        <v>2011</v>
      </c>
      <c r="L1811" t="s">
        <v>558</v>
      </c>
      <c r="M1811">
        <v>0</v>
      </c>
      <c r="N1811">
        <v>15</v>
      </c>
      <c r="O1811">
        <v>0</v>
      </c>
      <c r="P1811">
        <v>1</v>
      </c>
      <c r="Q1811" t="s">
        <v>10</v>
      </c>
      <c r="R1811" t="s">
        <v>11</v>
      </c>
      <c r="S1811">
        <v>0</v>
      </c>
      <c r="T1811">
        <v>5</v>
      </c>
      <c r="U1811">
        <v>2</v>
      </c>
    </row>
    <row r="1812" spans="1:21" x14ac:dyDescent="0.25">
      <c r="A1812" t="s">
        <v>994</v>
      </c>
      <c r="B1812" s="1">
        <v>40776</v>
      </c>
      <c r="C1812" t="s">
        <v>6540</v>
      </c>
      <c r="D1812" t="s">
        <v>6063</v>
      </c>
      <c r="E1812" t="s">
        <v>6002</v>
      </c>
      <c r="F1812" t="s">
        <v>5996</v>
      </c>
      <c r="G1812" t="s">
        <v>5973</v>
      </c>
      <c r="H1812" s="1">
        <v>40776</v>
      </c>
      <c r="I1812" t="s">
        <v>6005</v>
      </c>
      <c r="J1812" t="s">
        <v>6063</v>
      </c>
      <c r="K1812">
        <v>2011</v>
      </c>
      <c r="L1812" t="s">
        <v>637</v>
      </c>
      <c r="M1812">
        <v>0</v>
      </c>
      <c r="N1812">
        <v>68</v>
      </c>
      <c r="O1812">
        <v>7</v>
      </c>
      <c r="P1812">
        <v>2</v>
      </c>
      <c r="Q1812" t="s">
        <v>10</v>
      </c>
      <c r="R1812" t="s">
        <v>11</v>
      </c>
      <c r="S1812">
        <v>0.10294117647058799</v>
      </c>
      <c r="T1812">
        <v>8</v>
      </c>
      <c r="U1812">
        <v>3</v>
      </c>
    </row>
    <row r="1813" spans="1:21" x14ac:dyDescent="0.25">
      <c r="A1813" t="s">
        <v>1099</v>
      </c>
      <c r="B1813" s="1">
        <v>40794</v>
      </c>
      <c r="C1813" t="s">
        <v>6693</v>
      </c>
      <c r="D1813" t="s">
        <v>6694</v>
      </c>
      <c r="E1813" t="s">
        <v>6002</v>
      </c>
      <c r="F1813" t="s">
        <v>5996</v>
      </c>
      <c r="G1813" t="s">
        <v>5983</v>
      </c>
      <c r="H1813" s="1">
        <v>40797</v>
      </c>
      <c r="I1813" t="s">
        <v>5969</v>
      </c>
      <c r="J1813" t="s">
        <v>6660</v>
      </c>
      <c r="K1813">
        <v>2011</v>
      </c>
      <c r="L1813" t="s">
        <v>1100</v>
      </c>
      <c r="M1813">
        <v>0</v>
      </c>
      <c r="N1813">
        <v>6517</v>
      </c>
      <c r="O1813">
        <v>2476</v>
      </c>
      <c r="P1813">
        <v>12</v>
      </c>
      <c r="Q1813" t="s">
        <v>10</v>
      </c>
      <c r="R1813" t="s">
        <v>73</v>
      </c>
      <c r="S1813">
        <v>0.379929415375173</v>
      </c>
      <c r="T1813">
        <v>9</v>
      </c>
      <c r="U1813">
        <v>3</v>
      </c>
    </row>
    <row r="1814" spans="1:21" x14ac:dyDescent="0.25">
      <c r="A1814" t="s">
        <v>1248</v>
      </c>
      <c r="B1814" s="1">
        <v>40814</v>
      </c>
      <c r="C1814" t="s">
        <v>6415</v>
      </c>
      <c r="D1814" t="s">
        <v>6600</v>
      </c>
      <c r="E1814" t="s">
        <v>6002</v>
      </c>
      <c r="F1814" t="s">
        <v>5996</v>
      </c>
      <c r="G1814" t="s">
        <v>5968</v>
      </c>
      <c r="H1814" s="1">
        <v>40816</v>
      </c>
      <c r="I1814" t="s">
        <v>5969</v>
      </c>
      <c r="J1814" t="s">
        <v>6030</v>
      </c>
      <c r="K1814">
        <v>2011</v>
      </c>
      <c r="L1814" t="s">
        <v>270</v>
      </c>
      <c r="M1814">
        <v>0</v>
      </c>
      <c r="N1814">
        <v>28</v>
      </c>
      <c r="O1814">
        <v>10</v>
      </c>
      <c r="P1814">
        <v>2</v>
      </c>
      <c r="Q1814" t="s">
        <v>10</v>
      </c>
      <c r="R1814" t="s">
        <v>29</v>
      </c>
      <c r="S1814">
        <v>0.35714285714285698</v>
      </c>
      <c r="T1814">
        <v>9</v>
      </c>
      <c r="U1814">
        <v>3</v>
      </c>
    </row>
    <row r="1815" spans="1:21" x14ac:dyDescent="0.25">
      <c r="A1815" t="s">
        <v>1255</v>
      </c>
      <c r="B1815" s="1">
        <v>40815</v>
      </c>
      <c r="C1815" t="s">
        <v>6771</v>
      </c>
      <c r="D1815" t="s">
        <v>6772</v>
      </c>
      <c r="E1815" t="s">
        <v>6002</v>
      </c>
      <c r="F1815" t="s">
        <v>5996</v>
      </c>
      <c r="G1815" t="s">
        <v>5968</v>
      </c>
      <c r="H1815" s="1">
        <v>40821</v>
      </c>
      <c r="I1815" t="s">
        <v>5974</v>
      </c>
      <c r="J1815" t="s">
        <v>6082</v>
      </c>
      <c r="K1815">
        <v>2011</v>
      </c>
      <c r="L1815" t="s">
        <v>1259</v>
      </c>
      <c r="M1815">
        <v>0</v>
      </c>
      <c r="N1815">
        <v>438</v>
      </c>
      <c r="O1815">
        <v>175</v>
      </c>
      <c r="P1815">
        <v>7</v>
      </c>
      <c r="Q1815" t="s">
        <v>10</v>
      </c>
      <c r="R1815" t="s">
        <v>73</v>
      </c>
      <c r="S1815">
        <v>0.39954337899543402</v>
      </c>
      <c r="T1815">
        <v>9</v>
      </c>
      <c r="U1815">
        <v>3</v>
      </c>
    </row>
    <row r="1816" spans="1:21" x14ac:dyDescent="0.25">
      <c r="A1816" t="s">
        <v>1255</v>
      </c>
      <c r="B1816" s="1">
        <v>40815</v>
      </c>
      <c r="C1816" t="s">
        <v>6771</v>
      </c>
      <c r="D1816" t="s">
        <v>6772</v>
      </c>
      <c r="E1816" t="s">
        <v>6002</v>
      </c>
      <c r="F1816" t="s">
        <v>5996</v>
      </c>
      <c r="G1816" t="s">
        <v>5968</v>
      </c>
      <c r="H1816" s="1">
        <v>40821</v>
      </c>
      <c r="I1816" t="s">
        <v>5974</v>
      </c>
      <c r="J1816" t="s">
        <v>6082</v>
      </c>
      <c r="K1816">
        <v>2011</v>
      </c>
      <c r="L1816" t="s">
        <v>1260</v>
      </c>
      <c r="M1816">
        <v>0</v>
      </c>
      <c r="N1816">
        <v>31</v>
      </c>
      <c r="O1816">
        <v>0</v>
      </c>
      <c r="P1816">
        <v>1</v>
      </c>
      <c r="Q1816" t="s">
        <v>10</v>
      </c>
      <c r="R1816" t="s">
        <v>11</v>
      </c>
      <c r="S1816">
        <v>0</v>
      </c>
      <c r="T1816">
        <v>9</v>
      </c>
      <c r="U1816">
        <v>3</v>
      </c>
    </row>
    <row r="1817" spans="1:21" x14ac:dyDescent="0.25">
      <c r="A1817" t="s">
        <v>1293</v>
      </c>
      <c r="B1817" s="1">
        <v>40828</v>
      </c>
      <c r="C1817" t="s">
        <v>6637</v>
      </c>
      <c r="D1817" t="s">
        <v>6063</v>
      </c>
      <c r="E1817" t="s">
        <v>6002</v>
      </c>
      <c r="F1817" t="s">
        <v>5996</v>
      </c>
      <c r="G1817" t="s">
        <v>5968</v>
      </c>
      <c r="H1817" s="1">
        <v>40828</v>
      </c>
      <c r="I1817" t="s">
        <v>6005</v>
      </c>
      <c r="J1817" t="s">
        <v>6063</v>
      </c>
      <c r="K1817">
        <v>2011</v>
      </c>
      <c r="L1817" t="s">
        <v>485</v>
      </c>
      <c r="M1817">
        <v>0</v>
      </c>
      <c r="N1817">
        <v>44</v>
      </c>
      <c r="O1817">
        <v>14</v>
      </c>
      <c r="P1817">
        <v>5</v>
      </c>
      <c r="Q1817" t="s">
        <v>10</v>
      </c>
      <c r="R1817" t="s">
        <v>45</v>
      </c>
      <c r="S1817">
        <v>0.31818181818181801</v>
      </c>
      <c r="T1817">
        <v>10</v>
      </c>
      <c r="U1817">
        <v>4</v>
      </c>
    </row>
    <row r="1818" spans="1:21" x14ac:dyDescent="0.25">
      <c r="A1818" t="s">
        <v>1365</v>
      </c>
      <c r="B1818" s="1">
        <v>40850</v>
      </c>
      <c r="C1818" t="s">
        <v>6824</v>
      </c>
      <c r="D1818" t="s">
        <v>6001</v>
      </c>
      <c r="E1818" t="s">
        <v>6002</v>
      </c>
      <c r="F1818" t="s">
        <v>5996</v>
      </c>
      <c r="G1818" t="s">
        <v>5973</v>
      </c>
      <c r="H1818" s="1">
        <v>40852</v>
      </c>
      <c r="I1818" t="s">
        <v>5969</v>
      </c>
      <c r="J1818" t="s">
        <v>6001</v>
      </c>
      <c r="K1818">
        <v>2011</v>
      </c>
      <c r="L1818" t="s">
        <v>1366</v>
      </c>
      <c r="M1818">
        <v>0</v>
      </c>
      <c r="N1818">
        <v>1207</v>
      </c>
      <c r="O1818">
        <v>109</v>
      </c>
      <c r="P1818">
        <v>4</v>
      </c>
      <c r="Q1818" t="s">
        <v>10</v>
      </c>
      <c r="R1818" t="s">
        <v>73</v>
      </c>
      <c r="S1818">
        <v>9.0306545153272605E-2</v>
      </c>
      <c r="T1818">
        <v>11</v>
      </c>
      <c r="U1818">
        <v>4</v>
      </c>
    </row>
    <row r="1819" spans="1:21" x14ac:dyDescent="0.25">
      <c r="A1819" t="s">
        <v>1385</v>
      </c>
      <c r="B1819" s="1">
        <v>40851</v>
      </c>
      <c r="C1819" t="s">
        <v>6345</v>
      </c>
      <c r="D1819" t="s">
        <v>6611</v>
      </c>
      <c r="E1819" t="s">
        <v>6002</v>
      </c>
      <c r="F1819" t="s">
        <v>5996</v>
      </c>
      <c r="G1819" t="s">
        <v>5973</v>
      </c>
      <c r="H1819" s="1">
        <v>40856</v>
      </c>
      <c r="I1819" t="s">
        <v>5969</v>
      </c>
      <c r="J1819" t="s">
        <v>6087</v>
      </c>
      <c r="K1819">
        <v>2011</v>
      </c>
      <c r="L1819" t="s">
        <v>1387</v>
      </c>
      <c r="M1819">
        <v>0</v>
      </c>
      <c r="N1819">
        <v>103</v>
      </c>
      <c r="O1819">
        <v>40</v>
      </c>
      <c r="P1819">
        <v>3</v>
      </c>
      <c r="Q1819" t="s">
        <v>10</v>
      </c>
      <c r="R1819" t="s">
        <v>77</v>
      </c>
      <c r="S1819">
        <v>0.38834951456310701</v>
      </c>
      <c r="T1819">
        <v>11</v>
      </c>
      <c r="U1819">
        <v>4</v>
      </c>
    </row>
    <row r="1820" spans="1:21" x14ac:dyDescent="0.25">
      <c r="A1820" t="s">
        <v>1417</v>
      </c>
      <c r="B1820" s="1">
        <v>40857</v>
      </c>
      <c r="C1820" t="s">
        <v>6841</v>
      </c>
      <c r="D1820" t="s">
        <v>6842</v>
      </c>
      <c r="E1820" t="s">
        <v>6002</v>
      </c>
      <c r="F1820" t="s">
        <v>5996</v>
      </c>
      <c r="G1820" t="s">
        <v>5973</v>
      </c>
      <c r="H1820" s="1">
        <v>40860</v>
      </c>
      <c r="I1820" t="s">
        <v>5986</v>
      </c>
      <c r="J1820" t="s">
        <v>6087</v>
      </c>
      <c r="K1820">
        <v>2011</v>
      </c>
      <c r="L1820" t="s">
        <v>1418</v>
      </c>
      <c r="M1820">
        <v>0</v>
      </c>
      <c r="N1820">
        <v>465</v>
      </c>
      <c r="O1820">
        <v>19</v>
      </c>
      <c r="P1820">
        <v>6</v>
      </c>
      <c r="Q1820" t="s">
        <v>10</v>
      </c>
      <c r="R1820" t="s">
        <v>73</v>
      </c>
      <c r="S1820">
        <v>4.0860215053763402E-2</v>
      </c>
      <c r="T1820">
        <v>11</v>
      </c>
      <c r="U1820">
        <v>4</v>
      </c>
    </row>
    <row r="1821" spans="1:21" x14ac:dyDescent="0.25">
      <c r="A1821" t="s">
        <v>1417</v>
      </c>
      <c r="B1821" s="1">
        <v>40857</v>
      </c>
      <c r="C1821" t="s">
        <v>6841</v>
      </c>
      <c r="D1821" t="s">
        <v>6842</v>
      </c>
      <c r="E1821" t="s">
        <v>6002</v>
      </c>
      <c r="F1821" t="s">
        <v>5996</v>
      </c>
      <c r="G1821" t="s">
        <v>5973</v>
      </c>
      <c r="H1821" s="1">
        <v>40860</v>
      </c>
      <c r="I1821" t="s">
        <v>5986</v>
      </c>
      <c r="J1821" t="s">
        <v>6087</v>
      </c>
      <c r="K1821">
        <v>2011</v>
      </c>
      <c r="L1821" t="s">
        <v>1419</v>
      </c>
      <c r="M1821">
        <v>0</v>
      </c>
      <c r="N1821">
        <v>18</v>
      </c>
      <c r="O1821">
        <v>5</v>
      </c>
      <c r="P1821">
        <v>1</v>
      </c>
      <c r="Q1821" t="s">
        <v>10</v>
      </c>
      <c r="R1821" t="s">
        <v>11</v>
      </c>
      <c r="S1821">
        <v>0.27777777777777801</v>
      </c>
      <c r="T1821">
        <v>11</v>
      </c>
      <c r="U1821">
        <v>4</v>
      </c>
    </row>
    <row r="1822" spans="1:21" x14ac:dyDescent="0.25">
      <c r="A1822" t="s">
        <v>1417</v>
      </c>
      <c r="B1822" s="1">
        <v>40857</v>
      </c>
      <c r="C1822" t="s">
        <v>6841</v>
      </c>
      <c r="D1822" t="s">
        <v>6842</v>
      </c>
      <c r="E1822" t="s">
        <v>6002</v>
      </c>
      <c r="F1822" t="s">
        <v>5996</v>
      </c>
      <c r="G1822" t="s">
        <v>5973</v>
      </c>
      <c r="H1822" s="1">
        <v>40860</v>
      </c>
      <c r="I1822" t="s">
        <v>5986</v>
      </c>
      <c r="J1822" t="s">
        <v>6087</v>
      </c>
      <c r="K1822">
        <v>2011</v>
      </c>
      <c r="L1822" t="s">
        <v>1420</v>
      </c>
      <c r="M1822">
        <v>0</v>
      </c>
      <c r="N1822">
        <v>30</v>
      </c>
      <c r="O1822">
        <v>3</v>
      </c>
      <c r="P1822">
        <v>1</v>
      </c>
      <c r="Q1822" t="s">
        <v>10</v>
      </c>
      <c r="R1822" t="s">
        <v>11</v>
      </c>
      <c r="S1822">
        <v>0.1</v>
      </c>
      <c r="T1822">
        <v>11</v>
      </c>
      <c r="U1822">
        <v>4</v>
      </c>
    </row>
    <row r="1823" spans="1:21" x14ac:dyDescent="0.25">
      <c r="A1823" t="s">
        <v>1442</v>
      </c>
      <c r="B1823" s="1">
        <v>40864</v>
      </c>
      <c r="C1823" t="s">
        <v>6853</v>
      </c>
      <c r="D1823" t="s">
        <v>6063</v>
      </c>
      <c r="E1823" t="s">
        <v>6002</v>
      </c>
      <c r="F1823" t="s">
        <v>5996</v>
      </c>
      <c r="G1823" t="s">
        <v>5968</v>
      </c>
      <c r="H1823" s="1">
        <v>40868</v>
      </c>
      <c r="I1823" t="s">
        <v>5974</v>
      </c>
      <c r="J1823" t="s">
        <v>6063</v>
      </c>
      <c r="K1823">
        <v>2011</v>
      </c>
      <c r="L1823" t="s">
        <v>1443</v>
      </c>
      <c r="M1823">
        <v>0</v>
      </c>
      <c r="N1823">
        <v>132</v>
      </c>
      <c r="O1823">
        <v>61</v>
      </c>
      <c r="P1823">
        <v>6</v>
      </c>
      <c r="Q1823" t="s">
        <v>10</v>
      </c>
      <c r="R1823" t="s">
        <v>11</v>
      </c>
      <c r="S1823">
        <v>0.46212121212121199</v>
      </c>
      <c r="T1823">
        <v>11</v>
      </c>
      <c r="U1823">
        <v>4</v>
      </c>
    </row>
    <row r="1824" spans="1:21" x14ac:dyDescent="0.25">
      <c r="A1824" t="s">
        <v>1509</v>
      </c>
      <c r="B1824" s="1">
        <v>40877</v>
      </c>
      <c r="C1824" t="s">
        <v>6878</v>
      </c>
      <c r="D1824" t="s">
        <v>6879</v>
      </c>
      <c r="E1824" t="s">
        <v>6002</v>
      </c>
      <c r="F1824" t="s">
        <v>5996</v>
      </c>
      <c r="G1824" t="s">
        <v>5973</v>
      </c>
      <c r="H1824" s="1">
        <v>40883</v>
      </c>
      <c r="I1824" t="s">
        <v>5974</v>
      </c>
      <c r="J1824" t="s">
        <v>6082</v>
      </c>
      <c r="K1824">
        <v>2011</v>
      </c>
      <c r="L1824" t="s">
        <v>1510</v>
      </c>
      <c r="M1824">
        <v>0</v>
      </c>
      <c r="N1824">
        <v>82</v>
      </c>
      <c r="O1824">
        <v>20</v>
      </c>
      <c r="P1824">
        <v>8</v>
      </c>
      <c r="Q1824" t="s">
        <v>10</v>
      </c>
      <c r="R1824" t="s">
        <v>77</v>
      </c>
      <c r="S1824">
        <v>0.24390243902438999</v>
      </c>
      <c r="T1824">
        <v>11</v>
      </c>
      <c r="U1824">
        <v>4</v>
      </c>
    </row>
    <row r="1825" spans="1:21" x14ac:dyDescent="0.25">
      <c r="A1825" t="s">
        <v>1514</v>
      </c>
      <c r="B1825" s="1">
        <v>40878</v>
      </c>
      <c r="C1825" t="s">
        <v>6886</v>
      </c>
      <c r="D1825" t="s">
        <v>6476</v>
      </c>
      <c r="E1825" t="s">
        <v>6002</v>
      </c>
      <c r="F1825" t="s">
        <v>5996</v>
      </c>
      <c r="G1825" t="s">
        <v>5973</v>
      </c>
      <c r="H1825" s="1">
        <v>40881</v>
      </c>
      <c r="I1825" t="s">
        <v>5986</v>
      </c>
      <c r="J1825" t="s">
        <v>6265</v>
      </c>
      <c r="K1825">
        <v>2011</v>
      </c>
      <c r="L1825" t="s">
        <v>1515</v>
      </c>
      <c r="M1825">
        <v>0</v>
      </c>
      <c r="N1825">
        <v>26</v>
      </c>
      <c r="O1825">
        <v>5</v>
      </c>
      <c r="P1825">
        <v>1</v>
      </c>
      <c r="Q1825" t="s">
        <v>10</v>
      </c>
      <c r="R1825" t="s">
        <v>11</v>
      </c>
      <c r="S1825">
        <v>0.19230769230769201</v>
      </c>
      <c r="T1825">
        <v>12</v>
      </c>
      <c r="U1825">
        <v>4</v>
      </c>
    </row>
    <row r="1826" spans="1:21" x14ac:dyDescent="0.25">
      <c r="A1826" t="s">
        <v>1532</v>
      </c>
      <c r="B1826" s="1">
        <v>40882</v>
      </c>
      <c r="C1826" t="s">
        <v>6892</v>
      </c>
      <c r="D1826" t="s">
        <v>6893</v>
      </c>
      <c r="E1826" t="s">
        <v>6002</v>
      </c>
      <c r="F1826" t="s">
        <v>5996</v>
      </c>
      <c r="G1826" t="s">
        <v>5973</v>
      </c>
      <c r="H1826" s="1">
        <v>40885</v>
      </c>
      <c r="I1826" t="s">
        <v>5986</v>
      </c>
      <c r="J1826" t="s">
        <v>6001</v>
      </c>
      <c r="K1826">
        <v>2011</v>
      </c>
      <c r="L1826" t="s">
        <v>1108</v>
      </c>
      <c r="M1826">
        <v>0</v>
      </c>
      <c r="N1826">
        <v>17</v>
      </c>
      <c r="O1826">
        <v>7</v>
      </c>
      <c r="P1826">
        <v>2</v>
      </c>
      <c r="Q1826" t="s">
        <v>10</v>
      </c>
      <c r="R1826" t="s">
        <v>29</v>
      </c>
      <c r="S1826">
        <v>0.41176470588235298</v>
      </c>
      <c r="T1826">
        <v>12</v>
      </c>
      <c r="U1826">
        <v>4</v>
      </c>
    </row>
    <row r="1827" spans="1:21" x14ac:dyDescent="0.25">
      <c r="A1827" t="s">
        <v>1611</v>
      </c>
      <c r="B1827" s="1">
        <v>40896</v>
      </c>
      <c r="C1827" t="s">
        <v>6439</v>
      </c>
      <c r="D1827" t="s">
        <v>6879</v>
      </c>
      <c r="E1827" t="s">
        <v>6002</v>
      </c>
      <c r="F1827" t="s">
        <v>5996</v>
      </c>
      <c r="G1827" t="s">
        <v>5983</v>
      </c>
      <c r="H1827" s="1">
        <v>40900</v>
      </c>
      <c r="I1827" t="s">
        <v>5974</v>
      </c>
      <c r="J1827" t="s">
        <v>6082</v>
      </c>
      <c r="K1827">
        <v>2011</v>
      </c>
      <c r="L1827" t="s">
        <v>1612</v>
      </c>
      <c r="M1827">
        <v>0</v>
      </c>
      <c r="N1827">
        <v>41</v>
      </c>
      <c r="O1827">
        <v>4</v>
      </c>
      <c r="P1827">
        <v>4</v>
      </c>
      <c r="Q1827" t="s">
        <v>10</v>
      </c>
      <c r="R1827" t="s">
        <v>45</v>
      </c>
      <c r="S1827">
        <v>9.7560975609756101E-2</v>
      </c>
      <c r="T1827">
        <v>12</v>
      </c>
      <c r="U1827">
        <v>4</v>
      </c>
    </row>
    <row r="1828" spans="1:21" x14ac:dyDescent="0.25">
      <c r="A1828" t="s">
        <v>1623</v>
      </c>
      <c r="B1828" s="1">
        <v>40897</v>
      </c>
      <c r="C1828" t="s">
        <v>6645</v>
      </c>
      <c r="D1828" t="s">
        <v>6935</v>
      </c>
      <c r="E1828" t="s">
        <v>6002</v>
      </c>
      <c r="F1828" t="s">
        <v>5996</v>
      </c>
      <c r="G1828" t="s">
        <v>5983</v>
      </c>
      <c r="H1828" s="1">
        <v>40902</v>
      </c>
      <c r="I1828" t="s">
        <v>5974</v>
      </c>
      <c r="J1828" t="s">
        <v>6063</v>
      </c>
      <c r="K1828">
        <v>2011</v>
      </c>
      <c r="L1828" t="s">
        <v>298</v>
      </c>
      <c r="M1828">
        <v>0</v>
      </c>
      <c r="N1828">
        <v>42</v>
      </c>
      <c r="O1828">
        <v>14</v>
      </c>
      <c r="P1828">
        <v>6</v>
      </c>
      <c r="Q1828" t="s">
        <v>10</v>
      </c>
      <c r="R1828" t="s">
        <v>45</v>
      </c>
      <c r="S1828">
        <v>0.33333333333333298</v>
      </c>
      <c r="T1828">
        <v>12</v>
      </c>
      <c r="U1828">
        <v>4</v>
      </c>
    </row>
    <row r="1829" spans="1:21" x14ac:dyDescent="0.25">
      <c r="A1829" t="s">
        <v>1690</v>
      </c>
      <c r="B1829" s="1">
        <v>40910</v>
      </c>
      <c r="C1829" t="s">
        <v>6880</v>
      </c>
      <c r="D1829" t="s">
        <v>6063</v>
      </c>
      <c r="E1829" t="s">
        <v>6002</v>
      </c>
      <c r="F1829" t="s">
        <v>5996</v>
      </c>
      <c r="G1829" t="s">
        <v>5983</v>
      </c>
      <c r="H1829" s="1">
        <v>40917</v>
      </c>
      <c r="I1829" t="s">
        <v>5974</v>
      </c>
      <c r="J1829" t="s">
        <v>6063</v>
      </c>
      <c r="K1829">
        <v>2012</v>
      </c>
      <c r="L1829" t="s">
        <v>437</v>
      </c>
      <c r="M1829">
        <v>0</v>
      </c>
      <c r="N1829">
        <v>61</v>
      </c>
      <c r="O1829">
        <v>10</v>
      </c>
      <c r="P1829">
        <v>7</v>
      </c>
      <c r="Q1829" t="s">
        <v>10</v>
      </c>
      <c r="R1829" t="s">
        <v>45</v>
      </c>
      <c r="S1829">
        <v>0.16393442622950799</v>
      </c>
      <c r="T1829">
        <v>1</v>
      </c>
      <c r="U1829">
        <v>1</v>
      </c>
    </row>
    <row r="1830" spans="1:21" x14ac:dyDescent="0.25">
      <c r="A1830" t="s">
        <v>1691</v>
      </c>
      <c r="B1830" s="1">
        <v>40911</v>
      </c>
      <c r="C1830" t="s">
        <v>6633</v>
      </c>
      <c r="D1830" t="s">
        <v>6264</v>
      </c>
      <c r="E1830" t="s">
        <v>6002</v>
      </c>
      <c r="F1830" t="s">
        <v>5996</v>
      </c>
      <c r="G1830" t="s">
        <v>5973</v>
      </c>
      <c r="H1830" s="1">
        <v>40913</v>
      </c>
      <c r="I1830" t="s">
        <v>5986</v>
      </c>
      <c r="J1830" t="s">
        <v>6265</v>
      </c>
      <c r="K1830">
        <v>2012</v>
      </c>
      <c r="L1830" t="s">
        <v>544</v>
      </c>
      <c r="M1830">
        <v>0</v>
      </c>
      <c r="N1830">
        <v>94</v>
      </c>
      <c r="O1830">
        <v>21</v>
      </c>
      <c r="P1830">
        <v>3</v>
      </c>
      <c r="Q1830" t="s">
        <v>10</v>
      </c>
      <c r="R1830" t="s">
        <v>11</v>
      </c>
      <c r="S1830">
        <v>0.22340425531914901</v>
      </c>
      <c r="T1830">
        <v>1</v>
      </c>
      <c r="U1830">
        <v>1</v>
      </c>
    </row>
    <row r="1831" spans="1:21" x14ac:dyDescent="0.25">
      <c r="A1831" t="s">
        <v>1702</v>
      </c>
      <c r="B1831" s="1">
        <v>40914</v>
      </c>
      <c r="C1831" t="s">
        <v>6423</v>
      </c>
      <c r="D1831" t="s">
        <v>6974</v>
      </c>
      <c r="E1831" t="s">
        <v>6002</v>
      </c>
      <c r="F1831" t="s">
        <v>5996</v>
      </c>
      <c r="G1831" t="s">
        <v>5968</v>
      </c>
      <c r="H1831" s="1">
        <v>40919</v>
      </c>
      <c r="I1831" t="s">
        <v>5974</v>
      </c>
      <c r="J1831" t="s">
        <v>6082</v>
      </c>
      <c r="K1831">
        <v>2012</v>
      </c>
      <c r="L1831" t="s">
        <v>259</v>
      </c>
      <c r="M1831">
        <v>0</v>
      </c>
      <c r="N1831">
        <v>100</v>
      </c>
      <c r="O1831">
        <v>13</v>
      </c>
      <c r="P1831">
        <v>6</v>
      </c>
      <c r="Q1831" t="s">
        <v>10</v>
      </c>
      <c r="R1831" t="s">
        <v>29</v>
      </c>
      <c r="S1831">
        <v>0.13</v>
      </c>
      <c r="T1831">
        <v>1</v>
      </c>
      <c r="U1831">
        <v>1</v>
      </c>
    </row>
    <row r="1832" spans="1:21" x14ac:dyDescent="0.25">
      <c r="A1832" t="s">
        <v>1793</v>
      </c>
      <c r="B1832" s="1">
        <v>40945</v>
      </c>
      <c r="C1832" t="s">
        <v>6626</v>
      </c>
      <c r="D1832" t="s">
        <v>6659</v>
      </c>
      <c r="E1832" t="s">
        <v>6002</v>
      </c>
      <c r="F1832" t="s">
        <v>5996</v>
      </c>
      <c r="G1832" t="s">
        <v>5973</v>
      </c>
      <c r="H1832" s="1">
        <v>40947</v>
      </c>
      <c r="I1832" t="s">
        <v>5969</v>
      </c>
      <c r="J1832" t="s">
        <v>6660</v>
      </c>
      <c r="K1832">
        <v>2012</v>
      </c>
      <c r="L1832" t="s">
        <v>1795</v>
      </c>
      <c r="M1832">
        <v>0</v>
      </c>
      <c r="N1832">
        <v>112</v>
      </c>
      <c r="O1832">
        <v>17</v>
      </c>
      <c r="P1832">
        <v>4</v>
      </c>
      <c r="Q1832" t="s">
        <v>10</v>
      </c>
      <c r="R1832" t="s">
        <v>11</v>
      </c>
      <c r="S1832">
        <v>0.151785714285714</v>
      </c>
      <c r="T1832">
        <v>2</v>
      </c>
      <c r="U1832">
        <v>1</v>
      </c>
    </row>
    <row r="1833" spans="1:21" x14ac:dyDescent="0.25">
      <c r="A1833" t="s">
        <v>1871</v>
      </c>
      <c r="B1833" s="1">
        <v>40975</v>
      </c>
      <c r="C1833" t="s">
        <v>6159</v>
      </c>
      <c r="D1833" t="s">
        <v>7047</v>
      </c>
      <c r="E1833" t="s">
        <v>6002</v>
      </c>
      <c r="F1833" t="s">
        <v>5996</v>
      </c>
      <c r="G1833" t="s">
        <v>5983</v>
      </c>
      <c r="H1833" s="1">
        <v>40978</v>
      </c>
      <c r="I1833" t="s">
        <v>5986</v>
      </c>
      <c r="J1833" t="s">
        <v>6030</v>
      </c>
      <c r="K1833">
        <v>2012</v>
      </c>
      <c r="L1833" t="s">
        <v>771</v>
      </c>
      <c r="M1833">
        <v>0</v>
      </c>
      <c r="N1833">
        <v>25</v>
      </c>
      <c r="O1833">
        <v>7</v>
      </c>
      <c r="P1833">
        <v>1</v>
      </c>
      <c r="Q1833" t="s">
        <v>10</v>
      </c>
      <c r="R1833" t="s">
        <v>77</v>
      </c>
      <c r="S1833">
        <v>0.28000000000000003</v>
      </c>
      <c r="T1833">
        <v>3</v>
      </c>
      <c r="U1833">
        <v>1</v>
      </c>
    </row>
    <row r="1834" spans="1:21" x14ac:dyDescent="0.25">
      <c r="A1834" t="s">
        <v>1944</v>
      </c>
      <c r="B1834" s="1">
        <v>40991</v>
      </c>
      <c r="C1834" t="s">
        <v>6223</v>
      </c>
      <c r="D1834" t="s">
        <v>6944</v>
      </c>
      <c r="E1834" t="s">
        <v>6002</v>
      </c>
      <c r="F1834" t="s">
        <v>5996</v>
      </c>
      <c r="G1834" t="s">
        <v>5968</v>
      </c>
      <c r="H1834" s="1">
        <v>40994</v>
      </c>
      <c r="I1834" t="s">
        <v>5969</v>
      </c>
      <c r="J1834" t="s">
        <v>6001</v>
      </c>
      <c r="K1834">
        <v>2012</v>
      </c>
      <c r="L1834" t="s">
        <v>687</v>
      </c>
      <c r="M1834">
        <v>0</v>
      </c>
      <c r="N1834">
        <v>56</v>
      </c>
      <c r="O1834">
        <v>27</v>
      </c>
      <c r="P1834">
        <v>2</v>
      </c>
      <c r="Q1834" t="s">
        <v>10</v>
      </c>
      <c r="R1834" t="s">
        <v>11</v>
      </c>
      <c r="S1834">
        <v>0.48214285714285698</v>
      </c>
      <c r="T1834">
        <v>3</v>
      </c>
      <c r="U1834">
        <v>1</v>
      </c>
    </row>
    <row r="1835" spans="1:21" x14ac:dyDescent="0.25">
      <c r="A1835" t="s">
        <v>1956</v>
      </c>
      <c r="B1835" s="1">
        <v>40994</v>
      </c>
      <c r="C1835" t="s">
        <v>7077</v>
      </c>
      <c r="D1835" t="s">
        <v>7078</v>
      </c>
      <c r="E1835" t="s">
        <v>6002</v>
      </c>
      <c r="F1835" t="s">
        <v>5996</v>
      </c>
      <c r="G1835" t="s">
        <v>5983</v>
      </c>
      <c r="H1835" s="1">
        <v>40997</v>
      </c>
      <c r="I1835" t="s">
        <v>5986</v>
      </c>
      <c r="J1835" t="s">
        <v>6030</v>
      </c>
      <c r="K1835">
        <v>2012</v>
      </c>
      <c r="L1835" t="s">
        <v>1490</v>
      </c>
      <c r="M1835">
        <v>0</v>
      </c>
      <c r="N1835">
        <v>49</v>
      </c>
      <c r="O1835">
        <v>19</v>
      </c>
      <c r="P1835">
        <v>4</v>
      </c>
      <c r="Q1835" t="s">
        <v>10</v>
      </c>
      <c r="R1835" t="s">
        <v>45</v>
      </c>
      <c r="S1835">
        <v>0.38775510204081598</v>
      </c>
      <c r="T1835">
        <v>3</v>
      </c>
      <c r="U1835">
        <v>1</v>
      </c>
    </row>
    <row r="1836" spans="1:21" x14ac:dyDescent="0.25">
      <c r="A1836" t="s">
        <v>1965</v>
      </c>
      <c r="B1836" s="1">
        <v>40998</v>
      </c>
      <c r="C1836" t="s">
        <v>6733</v>
      </c>
      <c r="D1836" t="s">
        <v>6476</v>
      </c>
      <c r="E1836" t="s">
        <v>6002</v>
      </c>
      <c r="F1836" t="s">
        <v>5996</v>
      </c>
      <c r="G1836" t="s">
        <v>5983</v>
      </c>
      <c r="H1836" s="1">
        <v>41002</v>
      </c>
      <c r="I1836" t="s">
        <v>5974</v>
      </c>
      <c r="J1836" t="s">
        <v>6265</v>
      </c>
      <c r="K1836">
        <v>2012</v>
      </c>
      <c r="L1836" t="s">
        <v>1966</v>
      </c>
      <c r="M1836">
        <v>0</v>
      </c>
      <c r="N1836">
        <v>266</v>
      </c>
      <c r="O1836">
        <v>61</v>
      </c>
      <c r="P1836">
        <v>6</v>
      </c>
      <c r="Q1836" t="s">
        <v>10</v>
      </c>
      <c r="R1836" t="s">
        <v>77</v>
      </c>
      <c r="S1836">
        <v>0.22932330827067701</v>
      </c>
      <c r="T1836">
        <v>3</v>
      </c>
      <c r="U1836">
        <v>1</v>
      </c>
    </row>
    <row r="1837" spans="1:21" x14ac:dyDescent="0.25">
      <c r="A1837" t="s">
        <v>2076</v>
      </c>
      <c r="B1837" s="1">
        <v>41040</v>
      </c>
      <c r="C1837" t="s">
        <v>7132</v>
      </c>
      <c r="D1837" t="s">
        <v>6503</v>
      </c>
      <c r="E1837" t="s">
        <v>6002</v>
      </c>
      <c r="F1837" t="s">
        <v>5996</v>
      </c>
      <c r="G1837" t="s">
        <v>5983</v>
      </c>
      <c r="H1837" s="1">
        <v>41045</v>
      </c>
      <c r="I1837" t="s">
        <v>5969</v>
      </c>
      <c r="J1837" t="s">
        <v>6063</v>
      </c>
      <c r="K1837">
        <v>2012</v>
      </c>
      <c r="L1837" t="s">
        <v>1490</v>
      </c>
      <c r="M1837">
        <v>0</v>
      </c>
      <c r="N1837">
        <v>110</v>
      </c>
      <c r="O1837">
        <v>42</v>
      </c>
      <c r="P1837">
        <v>9</v>
      </c>
      <c r="Q1837" t="s">
        <v>10</v>
      </c>
      <c r="R1837" t="s">
        <v>45</v>
      </c>
      <c r="S1837">
        <v>0.381818181818182</v>
      </c>
      <c r="T1837">
        <v>5</v>
      </c>
      <c r="U1837">
        <v>2</v>
      </c>
    </row>
    <row r="1838" spans="1:21" x14ac:dyDescent="0.25">
      <c r="A1838" t="s">
        <v>2078</v>
      </c>
      <c r="B1838" s="1">
        <v>41041</v>
      </c>
      <c r="C1838" t="s">
        <v>6846</v>
      </c>
      <c r="D1838" t="s">
        <v>6503</v>
      </c>
      <c r="E1838" t="s">
        <v>6002</v>
      </c>
      <c r="F1838" t="s">
        <v>5996</v>
      </c>
      <c r="G1838" t="s">
        <v>5973</v>
      </c>
      <c r="H1838" s="1">
        <v>41043</v>
      </c>
      <c r="I1838" t="s">
        <v>5986</v>
      </c>
      <c r="J1838" t="s">
        <v>6063</v>
      </c>
      <c r="K1838">
        <v>2012</v>
      </c>
      <c r="L1838" t="s">
        <v>2079</v>
      </c>
      <c r="M1838">
        <v>0</v>
      </c>
      <c r="N1838">
        <v>315</v>
      </c>
      <c r="O1838">
        <v>57</v>
      </c>
      <c r="P1838">
        <v>6</v>
      </c>
      <c r="Q1838" t="s">
        <v>10</v>
      </c>
      <c r="R1838" t="s">
        <v>11</v>
      </c>
      <c r="S1838">
        <v>0.180952380952381</v>
      </c>
      <c r="T1838">
        <v>5</v>
      </c>
      <c r="U1838">
        <v>2</v>
      </c>
    </row>
    <row r="1839" spans="1:21" x14ac:dyDescent="0.25">
      <c r="A1839" t="s">
        <v>2099</v>
      </c>
      <c r="B1839" s="1">
        <v>41046</v>
      </c>
      <c r="C1839" t="s">
        <v>6244</v>
      </c>
      <c r="D1839" t="s">
        <v>6086</v>
      </c>
      <c r="E1839" t="s">
        <v>6002</v>
      </c>
      <c r="F1839" t="s">
        <v>5996</v>
      </c>
      <c r="G1839" t="s">
        <v>5973</v>
      </c>
      <c r="H1839" s="1">
        <v>41050</v>
      </c>
      <c r="I1839" t="s">
        <v>5974</v>
      </c>
      <c r="J1839" t="s">
        <v>6087</v>
      </c>
      <c r="K1839">
        <v>2012</v>
      </c>
      <c r="L1839" t="s">
        <v>1723</v>
      </c>
      <c r="M1839">
        <v>0</v>
      </c>
      <c r="N1839">
        <v>2080</v>
      </c>
      <c r="O1839">
        <v>562</v>
      </c>
      <c r="P1839">
        <v>4</v>
      </c>
      <c r="Q1839" t="s">
        <v>10</v>
      </c>
      <c r="R1839" t="s">
        <v>73</v>
      </c>
      <c r="S1839">
        <v>0.27019230769230801</v>
      </c>
      <c r="T1839">
        <v>5</v>
      </c>
      <c r="U1839">
        <v>2</v>
      </c>
    </row>
    <row r="1840" spans="1:21" x14ac:dyDescent="0.25">
      <c r="A1840" t="s">
        <v>2101</v>
      </c>
      <c r="B1840" s="1">
        <v>41047</v>
      </c>
      <c r="C1840" t="s">
        <v>6520</v>
      </c>
      <c r="D1840" t="s">
        <v>7142</v>
      </c>
      <c r="E1840" t="s">
        <v>6002</v>
      </c>
      <c r="F1840" t="s">
        <v>5996</v>
      </c>
      <c r="G1840" t="s">
        <v>5973</v>
      </c>
      <c r="H1840" s="1">
        <v>41047</v>
      </c>
      <c r="I1840" t="s">
        <v>6005</v>
      </c>
      <c r="J1840" t="s">
        <v>6794</v>
      </c>
      <c r="K1840">
        <v>2012</v>
      </c>
      <c r="L1840" t="s">
        <v>2102</v>
      </c>
      <c r="M1840">
        <v>0</v>
      </c>
      <c r="N1840">
        <v>110</v>
      </c>
      <c r="O1840">
        <v>16</v>
      </c>
      <c r="P1840">
        <v>3</v>
      </c>
      <c r="Q1840" t="s">
        <v>10</v>
      </c>
      <c r="R1840" t="s">
        <v>77</v>
      </c>
      <c r="S1840">
        <v>0.145454545454545</v>
      </c>
      <c r="T1840">
        <v>5</v>
      </c>
      <c r="U1840">
        <v>2</v>
      </c>
    </row>
    <row r="1841" spans="1:21" x14ac:dyDescent="0.25">
      <c r="A1841" t="s">
        <v>2104</v>
      </c>
      <c r="B1841" s="1">
        <v>41047</v>
      </c>
      <c r="C1841" t="s">
        <v>6875</v>
      </c>
      <c r="D1841" t="s">
        <v>6063</v>
      </c>
      <c r="E1841" t="s">
        <v>6002</v>
      </c>
      <c r="F1841" t="s">
        <v>5996</v>
      </c>
      <c r="G1841" t="s">
        <v>5973</v>
      </c>
      <c r="H1841" s="1">
        <v>41053</v>
      </c>
      <c r="I1841" t="s">
        <v>5974</v>
      </c>
      <c r="J1841" t="s">
        <v>6063</v>
      </c>
      <c r="K1841">
        <v>2012</v>
      </c>
      <c r="L1841" t="s">
        <v>2105</v>
      </c>
      <c r="M1841">
        <v>0</v>
      </c>
      <c r="N1841">
        <v>297</v>
      </c>
      <c r="O1841">
        <v>104</v>
      </c>
      <c r="P1841">
        <v>3</v>
      </c>
      <c r="Q1841" t="s">
        <v>10</v>
      </c>
      <c r="R1841" t="s">
        <v>73</v>
      </c>
      <c r="S1841">
        <v>0.35016835016835002</v>
      </c>
      <c r="T1841">
        <v>5</v>
      </c>
      <c r="U1841">
        <v>2</v>
      </c>
    </row>
    <row r="1842" spans="1:21" x14ac:dyDescent="0.25">
      <c r="A1842" t="s">
        <v>2110</v>
      </c>
      <c r="B1842" s="1">
        <v>41050</v>
      </c>
      <c r="C1842" t="s">
        <v>5993</v>
      </c>
      <c r="D1842" t="s">
        <v>7144</v>
      </c>
      <c r="E1842" t="s">
        <v>6002</v>
      </c>
      <c r="F1842" t="s">
        <v>5996</v>
      </c>
      <c r="G1842" t="s">
        <v>5973</v>
      </c>
      <c r="H1842" s="1">
        <v>41054</v>
      </c>
      <c r="I1842" t="s">
        <v>5969</v>
      </c>
      <c r="J1842" t="s">
        <v>6265</v>
      </c>
      <c r="K1842">
        <v>2012</v>
      </c>
      <c r="L1842" t="s">
        <v>90</v>
      </c>
      <c r="M1842">
        <v>0</v>
      </c>
      <c r="N1842">
        <v>32</v>
      </c>
      <c r="O1842">
        <v>14</v>
      </c>
      <c r="P1842">
        <v>2</v>
      </c>
      <c r="Q1842" t="s">
        <v>10</v>
      </c>
      <c r="R1842" t="s">
        <v>91</v>
      </c>
      <c r="S1842">
        <v>0.4375</v>
      </c>
      <c r="T1842">
        <v>5</v>
      </c>
      <c r="U1842">
        <v>2</v>
      </c>
    </row>
    <row r="1843" spans="1:21" x14ac:dyDescent="0.25">
      <c r="A1843" t="s">
        <v>2125</v>
      </c>
      <c r="B1843" s="1">
        <v>41054</v>
      </c>
      <c r="C1843" t="s">
        <v>6931</v>
      </c>
      <c r="D1843" t="s">
        <v>6700</v>
      </c>
      <c r="E1843" t="s">
        <v>6002</v>
      </c>
      <c r="F1843" t="s">
        <v>5996</v>
      </c>
      <c r="G1843" t="s">
        <v>5973</v>
      </c>
      <c r="H1843" s="1">
        <v>41055</v>
      </c>
      <c r="I1843" t="s">
        <v>5986</v>
      </c>
      <c r="J1843" t="s">
        <v>6030</v>
      </c>
      <c r="K1843">
        <v>2012</v>
      </c>
      <c r="L1843" t="s">
        <v>321</v>
      </c>
      <c r="M1843">
        <v>0</v>
      </c>
      <c r="N1843">
        <v>97</v>
      </c>
      <c r="O1843">
        <v>4</v>
      </c>
      <c r="P1843">
        <v>2</v>
      </c>
      <c r="Q1843" t="s">
        <v>10</v>
      </c>
      <c r="R1843" t="s">
        <v>11</v>
      </c>
      <c r="S1843">
        <v>4.1237113402061903E-2</v>
      </c>
      <c r="T1843">
        <v>5</v>
      </c>
      <c r="U1843">
        <v>2</v>
      </c>
    </row>
    <row r="1844" spans="1:21" x14ac:dyDescent="0.25">
      <c r="A1844" t="s">
        <v>2175</v>
      </c>
      <c r="B1844" s="1">
        <v>41069</v>
      </c>
      <c r="C1844" t="s">
        <v>6018</v>
      </c>
      <c r="D1844" t="s">
        <v>6063</v>
      </c>
      <c r="E1844" t="s">
        <v>6002</v>
      </c>
      <c r="F1844" t="s">
        <v>5996</v>
      </c>
      <c r="G1844" t="s">
        <v>5973</v>
      </c>
      <c r="H1844" s="1">
        <v>41073</v>
      </c>
      <c r="I1844" t="s">
        <v>5974</v>
      </c>
      <c r="J1844" t="s">
        <v>6063</v>
      </c>
      <c r="K1844">
        <v>2012</v>
      </c>
      <c r="L1844" t="s">
        <v>573</v>
      </c>
      <c r="M1844">
        <v>0</v>
      </c>
      <c r="N1844">
        <v>55</v>
      </c>
      <c r="O1844">
        <v>2</v>
      </c>
      <c r="P1844">
        <v>2</v>
      </c>
      <c r="Q1844" t="s">
        <v>10</v>
      </c>
      <c r="R1844" t="s">
        <v>77</v>
      </c>
      <c r="S1844">
        <v>3.6363636363636397E-2</v>
      </c>
      <c r="T1844">
        <v>6</v>
      </c>
      <c r="U1844">
        <v>2</v>
      </c>
    </row>
    <row r="1845" spans="1:21" x14ac:dyDescent="0.25">
      <c r="A1845" t="s">
        <v>2237</v>
      </c>
      <c r="B1845" s="1">
        <v>41080</v>
      </c>
      <c r="C1845" t="s">
        <v>6519</v>
      </c>
      <c r="D1845" t="s">
        <v>7198</v>
      </c>
      <c r="E1845" t="s">
        <v>6002</v>
      </c>
      <c r="F1845" t="s">
        <v>5996</v>
      </c>
      <c r="G1845" t="s">
        <v>5973</v>
      </c>
      <c r="H1845" s="1">
        <v>41085</v>
      </c>
      <c r="I1845" t="s">
        <v>5974</v>
      </c>
      <c r="J1845" t="s">
        <v>6063</v>
      </c>
      <c r="K1845">
        <v>2012</v>
      </c>
      <c r="L1845" t="s">
        <v>2238</v>
      </c>
      <c r="M1845">
        <v>0</v>
      </c>
      <c r="N1845">
        <v>164</v>
      </c>
      <c r="O1845">
        <v>57</v>
      </c>
      <c r="P1845">
        <v>2</v>
      </c>
      <c r="Q1845" t="s">
        <v>10</v>
      </c>
      <c r="R1845" t="s">
        <v>73</v>
      </c>
      <c r="S1845">
        <v>0.34756097560975602</v>
      </c>
      <c r="T1845">
        <v>6</v>
      </c>
      <c r="U1845">
        <v>2</v>
      </c>
    </row>
    <row r="1846" spans="1:21" x14ac:dyDescent="0.25">
      <c r="A1846" t="s">
        <v>2242</v>
      </c>
      <c r="B1846" s="1">
        <v>41081</v>
      </c>
      <c r="C1846" t="s">
        <v>6903</v>
      </c>
      <c r="D1846" t="s">
        <v>6084</v>
      </c>
      <c r="E1846" t="s">
        <v>6002</v>
      </c>
      <c r="F1846" t="s">
        <v>5996</v>
      </c>
      <c r="G1846" t="s">
        <v>5968</v>
      </c>
      <c r="H1846" s="1">
        <v>41085</v>
      </c>
      <c r="I1846" t="s">
        <v>5974</v>
      </c>
      <c r="J1846" t="s">
        <v>6030</v>
      </c>
      <c r="K1846">
        <v>2012</v>
      </c>
      <c r="L1846" t="s">
        <v>2243</v>
      </c>
      <c r="M1846">
        <v>0</v>
      </c>
      <c r="N1846">
        <v>212</v>
      </c>
      <c r="O1846">
        <v>15</v>
      </c>
      <c r="P1846">
        <v>6</v>
      </c>
      <c r="Q1846" t="s">
        <v>10</v>
      </c>
      <c r="R1846" t="s">
        <v>77</v>
      </c>
      <c r="S1846">
        <v>7.0754716981132101E-2</v>
      </c>
      <c r="T1846">
        <v>6</v>
      </c>
      <c r="U1846">
        <v>2</v>
      </c>
    </row>
    <row r="1847" spans="1:21" x14ac:dyDescent="0.25">
      <c r="A1847" t="s">
        <v>2282</v>
      </c>
      <c r="B1847" s="1">
        <v>41089</v>
      </c>
      <c r="C1847" t="s">
        <v>7216</v>
      </c>
      <c r="D1847" t="s">
        <v>7217</v>
      </c>
      <c r="E1847" t="s">
        <v>6002</v>
      </c>
      <c r="F1847" t="s">
        <v>5996</v>
      </c>
      <c r="G1847" t="s">
        <v>5973</v>
      </c>
      <c r="H1847" s="1">
        <v>41093</v>
      </c>
      <c r="I1847" t="s">
        <v>5974</v>
      </c>
      <c r="J1847" t="s">
        <v>6082</v>
      </c>
      <c r="K1847">
        <v>2012</v>
      </c>
      <c r="L1847" t="s">
        <v>2283</v>
      </c>
      <c r="M1847">
        <v>0</v>
      </c>
      <c r="N1847">
        <v>60</v>
      </c>
      <c r="O1847">
        <v>29</v>
      </c>
      <c r="P1847">
        <v>3</v>
      </c>
      <c r="Q1847" t="s">
        <v>10</v>
      </c>
      <c r="R1847" t="s">
        <v>91</v>
      </c>
      <c r="S1847">
        <v>0.483333333333333</v>
      </c>
      <c r="T1847">
        <v>6</v>
      </c>
      <c r="U1847">
        <v>2</v>
      </c>
    </row>
    <row r="1848" spans="1:21" x14ac:dyDescent="0.25">
      <c r="A1848" t="s">
        <v>2351</v>
      </c>
      <c r="B1848" s="1">
        <v>41108</v>
      </c>
      <c r="C1848" t="s">
        <v>6513</v>
      </c>
      <c r="D1848" t="s">
        <v>6620</v>
      </c>
      <c r="E1848" t="s">
        <v>6002</v>
      </c>
      <c r="F1848" t="s">
        <v>5996</v>
      </c>
      <c r="G1848" t="s">
        <v>5973</v>
      </c>
      <c r="H1848" s="1">
        <v>41108</v>
      </c>
      <c r="I1848" t="s">
        <v>6005</v>
      </c>
      <c r="J1848" t="s">
        <v>6087</v>
      </c>
      <c r="K1848">
        <v>2012</v>
      </c>
      <c r="L1848" t="s">
        <v>2352</v>
      </c>
      <c r="M1848">
        <v>0</v>
      </c>
      <c r="N1848">
        <v>44</v>
      </c>
      <c r="O1848">
        <v>17</v>
      </c>
      <c r="P1848">
        <v>4</v>
      </c>
      <c r="Q1848" t="s">
        <v>10</v>
      </c>
      <c r="R1848" t="s">
        <v>29</v>
      </c>
      <c r="S1848">
        <v>0.38636363636363602</v>
      </c>
      <c r="T1848">
        <v>7</v>
      </c>
      <c r="U1848">
        <v>3</v>
      </c>
    </row>
    <row r="1849" spans="1:21" x14ac:dyDescent="0.25">
      <c r="A1849" t="s">
        <v>2360</v>
      </c>
      <c r="B1849" s="1">
        <v>41113</v>
      </c>
      <c r="C1849" t="s">
        <v>6713</v>
      </c>
      <c r="D1849" t="s">
        <v>6063</v>
      </c>
      <c r="E1849" t="s">
        <v>6002</v>
      </c>
      <c r="F1849" t="s">
        <v>5996</v>
      </c>
      <c r="G1849" t="s">
        <v>5973</v>
      </c>
      <c r="H1849" s="1">
        <v>41117</v>
      </c>
      <c r="I1849" t="s">
        <v>5974</v>
      </c>
      <c r="J1849" t="s">
        <v>6063</v>
      </c>
      <c r="K1849">
        <v>2012</v>
      </c>
      <c r="L1849" t="s">
        <v>2361</v>
      </c>
      <c r="M1849">
        <v>0</v>
      </c>
      <c r="N1849">
        <v>1142</v>
      </c>
      <c r="O1849">
        <v>411</v>
      </c>
      <c r="P1849">
        <v>2</v>
      </c>
      <c r="Q1849" t="s">
        <v>10</v>
      </c>
      <c r="R1849" t="s">
        <v>73</v>
      </c>
      <c r="S1849">
        <v>0.359894921190893</v>
      </c>
      <c r="T1849">
        <v>7</v>
      </c>
      <c r="U1849">
        <v>3</v>
      </c>
    </row>
    <row r="1850" spans="1:21" x14ac:dyDescent="0.25">
      <c r="A1850" t="s">
        <v>2360</v>
      </c>
      <c r="B1850" s="1">
        <v>41113</v>
      </c>
      <c r="C1850" t="s">
        <v>6713</v>
      </c>
      <c r="D1850" t="s">
        <v>6063</v>
      </c>
      <c r="E1850" t="s">
        <v>6002</v>
      </c>
      <c r="F1850" t="s">
        <v>5996</v>
      </c>
      <c r="G1850" t="s">
        <v>5973</v>
      </c>
      <c r="H1850" s="1">
        <v>41117</v>
      </c>
      <c r="I1850" t="s">
        <v>5974</v>
      </c>
      <c r="J1850" t="s">
        <v>6063</v>
      </c>
      <c r="K1850">
        <v>2012</v>
      </c>
      <c r="L1850" t="s">
        <v>2362</v>
      </c>
      <c r="M1850">
        <v>0</v>
      </c>
      <c r="N1850">
        <v>113</v>
      </c>
      <c r="O1850">
        <v>30</v>
      </c>
      <c r="P1850">
        <v>3</v>
      </c>
      <c r="Q1850" t="s">
        <v>10</v>
      </c>
      <c r="R1850" t="s">
        <v>91</v>
      </c>
      <c r="S1850">
        <v>0.265486725663717</v>
      </c>
      <c r="T1850">
        <v>7</v>
      </c>
      <c r="U1850">
        <v>3</v>
      </c>
    </row>
    <row r="1851" spans="1:21" x14ac:dyDescent="0.25">
      <c r="A1851" t="s">
        <v>2415</v>
      </c>
      <c r="B1851" s="1">
        <v>41124</v>
      </c>
      <c r="C1851" t="s">
        <v>6515</v>
      </c>
      <c r="D1851" t="s">
        <v>6793</v>
      </c>
      <c r="E1851" t="s">
        <v>6002</v>
      </c>
      <c r="F1851" t="s">
        <v>5996</v>
      </c>
      <c r="G1851" t="s">
        <v>5968</v>
      </c>
      <c r="H1851" s="1">
        <v>41128</v>
      </c>
      <c r="I1851" t="s">
        <v>5974</v>
      </c>
      <c r="J1851" t="s">
        <v>6794</v>
      </c>
      <c r="K1851">
        <v>2012</v>
      </c>
      <c r="L1851" t="s">
        <v>580</v>
      </c>
      <c r="M1851">
        <v>0</v>
      </c>
      <c r="N1851">
        <v>720</v>
      </c>
      <c r="O1851">
        <v>22</v>
      </c>
      <c r="P1851">
        <v>12</v>
      </c>
      <c r="Q1851" t="s">
        <v>10</v>
      </c>
      <c r="R1851" t="s">
        <v>73</v>
      </c>
      <c r="S1851">
        <v>3.05555555555556E-2</v>
      </c>
      <c r="T1851">
        <v>8</v>
      </c>
      <c r="U1851">
        <v>3</v>
      </c>
    </row>
    <row r="1852" spans="1:21" x14ac:dyDescent="0.25">
      <c r="A1852" t="s">
        <v>2415</v>
      </c>
      <c r="B1852" s="1">
        <v>41124</v>
      </c>
      <c r="C1852" t="s">
        <v>6515</v>
      </c>
      <c r="D1852" t="s">
        <v>6793</v>
      </c>
      <c r="E1852" t="s">
        <v>6002</v>
      </c>
      <c r="F1852" t="s">
        <v>5996</v>
      </c>
      <c r="G1852" t="s">
        <v>5968</v>
      </c>
      <c r="H1852" s="1">
        <v>41128</v>
      </c>
      <c r="I1852" t="s">
        <v>5974</v>
      </c>
      <c r="J1852" t="s">
        <v>6794</v>
      </c>
      <c r="K1852">
        <v>2012</v>
      </c>
      <c r="L1852" t="s">
        <v>2420</v>
      </c>
      <c r="M1852">
        <v>0</v>
      </c>
      <c r="N1852">
        <v>40</v>
      </c>
      <c r="O1852">
        <v>20</v>
      </c>
      <c r="P1852">
        <v>2</v>
      </c>
      <c r="Q1852" t="s">
        <v>10</v>
      </c>
      <c r="R1852" t="s">
        <v>29</v>
      </c>
      <c r="S1852">
        <v>0.5</v>
      </c>
      <c r="T1852">
        <v>8</v>
      </c>
      <c r="U1852">
        <v>3</v>
      </c>
    </row>
    <row r="1853" spans="1:21" x14ac:dyDescent="0.25">
      <c r="A1853" t="s">
        <v>2433</v>
      </c>
      <c r="B1853" s="1">
        <v>41127</v>
      </c>
      <c r="C1853" t="s">
        <v>7265</v>
      </c>
      <c r="D1853" t="s">
        <v>7266</v>
      </c>
      <c r="E1853" t="s">
        <v>6002</v>
      </c>
      <c r="F1853" t="s">
        <v>5996</v>
      </c>
      <c r="G1853" t="s">
        <v>5968</v>
      </c>
      <c r="H1853" s="1">
        <v>41128</v>
      </c>
      <c r="I1853" t="s">
        <v>5986</v>
      </c>
      <c r="J1853" t="s">
        <v>6087</v>
      </c>
      <c r="K1853">
        <v>2012</v>
      </c>
      <c r="L1853" t="s">
        <v>2434</v>
      </c>
      <c r="M1853">
        <v>0</v>
      </c>
      <c r="N1853">
        <v>11</v>
      </c>
      <c r="O1853">
        <v>2</v>
      </c>
      <c r="P1853">
        <v>1</v>
      </c>
      <c r="Q1853" t="s">
        <v>10</v>
      </c>
      <c r="R1853" t="s">
        <v>45</v>
      </c>
      <c r="S1853">
        <v>0.18181818181818199</v>
      </c>
      <c r="T1853">
        <v>8</v>
      </c>
      <c r="U1853">
        <v>3</v>
      </c>
    </row>
    <row r="1854" spans="1:21" x14ac:dyDescent="0.25">
      <c r="A1854" t="s">
        <v>2537</v>
      </c>
      <c r="B1854" s="1">
        <v>41143</v>
      </c>
      <c r="C1854" t="s">
        <v>6838</v>
      </c>
      <c r="D1854" t="s">
        <v>7297</v>
      </c>
      <c r="E1854" t="s">
        <v>6002</v>
      </c>
      <c r="F1854" t="s">
        <v>5996</v>
      </c>
      <c r="G1854" t="s">
        <v>5983</v>
      </c>
      <c r="H1854" s="1">
        <v>41149</v>
      </c>
      <c r="I1854" t="s">
        <v>5974</v>
      </c>
      <c r="J1854" t="s">
        <v>6794</v>
      </c>
      <c r="K1854">
        <v>2012</v>
      </c>
      <c r="L1854" t="s">
        <v>2538</v>
      </c>
      <c r="M1854">
        <v>0</v>
      </c>
      <c r="N1854">
        <v>546</v>
      </c>
      <c r="O1854">
        <v>114</v>
      </c>
      <c r="P1854">
        <v>6</v>
      </c>
      <c r="Q1854" t="s">
        <v>10</v>
      </c>
      <c r="R1854" t="s">
        <v>73</v>
      </c>
      <c r="S1854">
        <v>0.20879120879120899</v>
      </c>
      <c r="T1854">
        <v>8</v>
      </c>
      <c r="U1854">
        <v>3</v>
      </c>
    </row>
    <row r="1855" spans="1:21" x14ac:dyDescent="0.25">
      <c r="A1855" t="s">
        <v>2569</v>
      </c>
      <c r="B1855" s="1">
        <v>41148</v>
      </c>
      <c r="C1855" t="s">
        <v>6263</v>
      </c>
      <c r="D1855" t="s">
        <v>6476</v>
      </c>
      <c r="E1855" t="s">
        <v>6002</v>
      </c>
      <c r="F1855" t="s">
        <v>5996</v>
      </c>
      <c r="G1855" t="s">
        <v>5968</v>
      </c>
      <c r="H1855" s="1">
        <v>41154</v>
      </c>
      <c r="I1855" t="s">
        <v>5974</v>
      </c>
      <c r="J1855" t="s">
        <v>6265</v>
      </c>
      <c r="K1855">
        <v>2012</v>
      </c>
      <c r="L1855" t="s">
        <v>2570</v>
      </c>
      <c r="M1855">
        <v>0</v>
      </c>
      <c r="N1855">
        <v>99</v>
      </c>
      <c r="O1855">
        <v>12</v>
      </c>
      <c r="P1855">
        <v>4</v>
      </c>
      <c r="Q1855" t="s">
        <v>10</v>
      </c>
      <c r="R1855" t="s">
        <v>77</v>
      </c>
      <c r="S1855">
        <v>0.12121212121212099</v>
      </c>
      <c r="T1855">
        <v>8</v>
      </c>
      <c r="U1855">
        <v>3</v>
      </c>
    </row>
    <row r="1856" spans="1:21" x14ac:dyDescent="0.25">
      <c r="A1856" t="s">
        <v>2628</v>
      </c>
      <c r="B1856" s="1">
        <v>41156</v>
      </c>
      <c r="C1856" t="s">
        <v>6383</v>
      </c>
      <c r="D1856" t="s">
        <v>7320</v>
      </c>
      <c r="E1856" t="s">
        <v>6002</v>
      </c>
      <c r="F1856" t="s">
        <v>5996</v>
      </c>
      <c r="G1856" t="s">
        <v>5973</v>
      </c>
      <c r="H1856" s="1">
        <v>41158</v>
      </c>
      <c r="I1856" t="s">
        <v>5969</v>
      </c>
      <c r="J1856" t="s">
        <v>6082</v>
      </c>
      <c r="K1856">
        <v>2012</v>
      </c>
      <c r="L1856" t="s">
        <v>2212</v>
      </c>
      <c r="M1856">
        <v>0</v>
      </c>
      <c r="N1856">
        <v>570</v>
      </c>
      <c r="O1856">
        <v>279</v>
      </c>
      <c r="P1856">
        <v>12</v>
      </c>
      <c r="Q1856" t="s">
        <v>10</v>
      </c>
      <c r="R1856" t="s">
        <v>91</v>
      </c>
      <c r="S1856">
        <v>0.48947368421052601</v>
      </c>
      <c r="T1856">
        <v>9</v>
      </c>
      <c r="U1856">
        <v>3</v>
      </c>
    </row>
    <row r="1857" spans="1:21" x14ac:dyDescent="0.25">
      <c r="A1857" t="s">
        <v>2628</v>
      </c>
      <c r="B1857" s="1">
        <v>41156</v>
      </c>
      <c r="C1857" t="s">
        <v>6383</v>
      </c>
      <c r="D1857" t="s">
        <v>7320</v>
      </c>
      <c r="E1857" t="s">
        <v>6002</v>
      </c>
      <c r="F1857" t="s">
        <v>5996</v>
      </c>
      <c r="G1857" t="s">
        <v>5973</v>
      </c>
      <c r="H1857" s="1">
        <v>41158</v>
      </c>
      <c r="I1857" t="s">
        <v>5969</v>
      </c>
      <c r="J1857" t="s">
        <v>6082</v>
      </c>
      <c r="K1857">
        <v>2012</v>
      </c>
      <c r="L1857" t="s">
        <v>2629</v>
      </c>
      <c r="M1857">
        <v>0</v>
      </c>
      <c r="N1857">
        <v>23</v>
      </c>
      <c r="O1857">
        <v>5</v>
      </c>
      <c r="P1857">
        <v>2</v>
      </c>
      <c r="Q1857" t="s">
        <v>10</v>
      </c>
      <c r="R1857" t="s">
        <v>91</v>
      </c>
      <c r="S1857">
        <v>0.217391304347826</v>
      </c>
      <c r="T1857">
        <v>9</v>
      </c>
      <c r="U1857">
        <v>3</v>
      </c>
    </row>
    <row r="1858" spans="1:21" x14ac:dyDescent="0.25">
      <c r="A1858" t="s">
        <v>2782</v>
      </c>
      <c r="B1858" s="1">
        <v>41197</v>
      </c>
      <c r="C1858" t="s">
        <v>6464</v>
      </c>
      <c r="D1858" t="s">
        <v>6600</v>
      </c>
      <c r="E1858" t="s">
        <v>6002</v>
      </c>
      <c r="F1858" t="s">
        <v>5996</v>
      </c>
      <c r="G1858" t="s">
        <v>5973</v>
      </c>
      <c r="H1858" s="1">
        <v>41199</v>
      </c>
      <c r="I1858" t="s">
        <v>5986</v>
      </c>
      <c r="J1858" t="s">
        <v>6030</v>
      </c>
      <c r="K1858">
        <v>2012</v>
      </c>
      <c r="L1858" t="s">
        <v>1929</v>
      </c>
      <c r="M1858">
        <v>0</v>
      </c>
      <c r="N1858">
        <v>325</v>
      </c>
      <c r="O1858">
        <v>32</v>
      </c>
      <c r="P1858">
        <v>7</v>
      </c>
      <c r="Q1858" t="s">
        <v>10</v>
      </c>
      <c r="R1858" t="s">
        <v>11</v>
      </c>
      <c r="S1858">
        <v>9.8461538461538503E-2</v>
      </c>
      <c r="T1858">
        <v>10</v>
      </c>
      <c r="U1858">
        <v>4</v>
      </c>
    </row>
    <row r="1859" spans="1:21" x14ac:dyDescent="0.25">
      <c r="A1859" t="s">
        <v>2798</v>
      </c>
      <c r="B1859" s="1">
        <v>41201</v>
      </c>
      <c r="C1859" t="s">
        <v>6263</v>
      </c>
      <c r="D1859" t="s">
        <v>6292</v>
      </c>
      <c r="E1859" t="s">
        <v>6002</v>
      </c>
      <c r="F1859" t="s">
        <v>5996</v>
      </c>
      <c r="G1859" t="s">
        <v>5968</v>
      </c>
      <c r="H1859" s="1">
        <v>41203</v>
      </c>
      <c r="I1859" t="s">
        <v>5986</v>
      </c>
      <c r="J1859" t="s">
        <v>6030</v>
      </c>
      <c r="K1859">
        <v>2012</v>
      </c>
      <c r="L1859" t="s">
        <v>2799</v>
      </c>
      <c r="M1859">
        <v>0</v>
      </c>
      <c r="N1859">
        <v>236</v>
      </c>
      <c r="O1859">
        <v>47</v>
      </c>
      <c r="P1859">
        <v>6</v>
      </c>
      <c r="Q1859" t="s">
        <v>10</v>
      </c>
      <c r="R1859" t="s">
        <v>73</v>
      </c>
      <c r="S1859">
        <v>0.19915254237288099</v>
      </c>
      <c r="T1859">
        <v>10</v>
      </c>
      <c r="U1859">
        <v>4</v>
      </c>
    </row>
    <row r="1860" spans="1:21" x14ac:dyDescent="0.25">
      <c r="A1860" t="s">
        <v>2798</v>
      </c>
      <c r="B1860" s="1">
        <v>41201</v>
      </c>
      <c r="C1860" t="s">
        <v>6263</v>
      </c>
      <c r="D1860" t="s">
        <v>6292</v>
      </c>
      <c r="E1860" t="s">
        <v>6002</v>
      </c>
      <c r="F1860" t="s">
        <v>5996</v>
      </c>
      <c r="G1860" t="s">
        <v>5968</v>
      </c>
      <c r="H1860" s="1">
        <v>41203</v>
      </c>
      <c r="I1860" t="s">
        <v>5986</v>
      </c>
      <c r="J1860" t="s">
        <v>6030</v>
      </c>
      <c r="K1860">
        <v>2012</v>
      </c>
      <c r="L1860" t="s">
        <v>2800</v>
      </c>
      <c r="M1860">
        <v>0</v>
      </c>
      <c r="N1860">
        <v>22</v>
      </c>
      <c r="O1860">
        <v>1</v>
      </c>
      <c r="P1860">
        <v>2</v>
      </c>
      <c r="Q1860" t="s">
        <v>10</v>
      </c>
      <c r="R1860" t="s">
        <v>45</v>
      </c>
      <c r="S1860">
        <v>4.5454545454545497E-2</v>
      </c>
      <c r="T1860">
        <v>10</v>
      </c>
      <c r="U1860">
        <v>4</v>
      </c>
    </row>
    <row r="1861" spans="1:21" x14ac:dyDescent="0.25">
      <c r="A1861" t="s">
        <v>2797</v>
      </c>
      <c r="B1861" s="1">
        <v>41201</v>
      </c>
      <c r="C1861" t="s">
        <v>6553</v>
      </c>
      <c r="D1861" t="s">
        <v>6063</v>
      </c>
      <c r="E1861" t="s">
        <v>6002</v>
      </c>
      <c r="F1861" t="s">
        <v>5996</v>
      </c>
      <c r="G1861" t="s">
        <v>5973</v>
      </c>
      <c r="H1861" s="1">
        <v>41203</v>
      </c>
      <c r="I1861" t="s">
        <v>5969</v>
      </c>
      <c r="J1861" t="s">
        <v>6063</v>
      </c>
      <c r="K1861">
        <v>2012</v>
      </c>
      <c r="L1861" t="s">
        <v>1441</v>
      </c>
      <c r="M1861">
        <v>0</v>
      </c>
      <c r="N1861">
        <v>95</v>
      </c>
      <c r="O1861">
        <v>0</v>
      </c>
      <c r="P1861">
        <v>7</v>
      </c>
      <c r="Q1861" t="s">
        <v>10</v>
      </c>
      <c r="R1861" t="s">
        <v>29</v>
      </c>
      <c r="S1861">
        <v>0</v>
      </c>
      <c r="T1861">
        <v>10</v>
      </c>
      <c r="U1861">
        <v>4</v>
      </c>
    </row>
    <row r="1862" spans="1:21" x14ac:dyDescent="0.25">
      <c r="A1862" t="s">
        <v>2812</v>
      </c>
      <c r="B1862" s="1">
        <v>41206</v>
      </c>
      <c r="C1862" t="s">
        <v>7323</v>
      </c>
      <c r="D1862" t="s">
        <v>6659</v>
      </c>
      <c r="E1862" t="s">
        <v>6002</v>
      </c>
      <c r="F1862" t="s">
        <v>5996</v>
      </c>
      <c r="G1862" t="s">
        <v>5983</v>
      </c>
      <c r="H1862" s="1">
        <v>41209</v>
      </c>
      <c r="I1862" t="s">
        <v>5986</v>
      </c>
      <c r="J1862" t="s">
        <v>6660</v>
      </c>
      <c r="K1862">
        <v>2012</v>
      </c>
      <c r="L1862" t="s">
        <v>2246</v>
      </c>
      <c r="M1862">
        <v>0</v>
      </c>
      <c r="N1862">
        <v>94</v>
      </c>
      <c r="O1862">
        <v>27</v>
      </c>
      <c r="P1862">
        <v>2</v>
      </c>
      <c r="Q1862" t="s">
        <v>10</v>
      </c>
      <c r="R1862" t="s">
        <v>77</v>
      </c>
      <c r="S1862">
        <v>0.28723404255319201</v>
      </c>
      <c r="T1862">
        <v>10</v>
      </c>
      <c r="U1862">
        <v>4</v>
      </c>
    </row>
    <row r="1863" spans="1:21" x14ac:dyDescent="0.25">
      <c r="A1863" t="s">
        <v>2817</v>
      </c>
      <c r="B1863" s="1">
        <v>41208</v>
      </c>
      <c r="C1863" t="s">
        <v>6355</v>
      </c>
      <c r="D1863" t="s">
        <v>6063</v>
      </c>
      <c r="E1863" t="s">
        <v>6002</v>
      </c>
      <c r="F1863" t="s">
        <v>5996</v>
      </c>
      <c r="G1863" t="s">
        <v>5968</v>
      </c>
      <c r="H1863" s="1">
        <v>41208</v>
      </c>
      <c r="I1863" t="s">
        <v>6005</v>
      </c>
      <c r="J1863" t="s">
        <v>6063</v>
      </c>
      <c r="K1863">
        <v>2012</v>
      </c>
      <c r="L1863" t="s">
        <v>370</v>
      </c>
      <c r="M1863">
        <v>0</v>
      </c>
      <c r="N1863">
        <v>34</v>
      </c>
      <c r="O1863">
        <v>13</v>
      </c>
      <c r="P1863">
        <v>2</v>
      </c>
      <c r="Q1863" t="s">
        <v>10</v>
      </c>
      <c r="R1863" t="s">
        <v>29</v>
      </c>
      <c r="S1863">
        <v>0.38235294117647101</v>
      </c>
      <c r="T1863">
        <v>10</v>
      </c>
      <c r="U1863">
        <v>4</v>
      </c>
    </row>
    <row r="1864" spans="1:21" x14ac:dyDescent="0.25">
      <c r="A1864" t="s">
        <v>2817</v>
      </c>
      <c r="B1864" s="1">
        <v>41208</v>
      </c>
      <c r="C1864" t="s">
        <v>6355</v>
      </c>
      <c r="D1864" t="s">
        <v>6063</v>
      </c>
      <c r="E1864" t="s">
        <v>6002</v>
      </c>
      <c r="F1864" t="s">
        <v>5996</v>
      </c>
      <c r="G1864" t="s">
        <v>5968</v>
      </c>
      <c r="H1864" s="1">
        <v>41208</v>
      </c>
      <c r="I1864" t="s">
        <v>6005</v>
      </c>
      <c r="J1864" t="s">
        <v>6063</v>
      </c>
      <c r="K1864">
        <v>2012</v>
      </c>
      <c r="L1864" t="s">
        <v>544</v>
      </c>
      <c r="M1864">
        <v>0</v>
      </c>
      <c r="N1864">
        <v>94</v>
      </c>
      <c r="O1864">
        <v>21</v>
      </c>
      <c r="P1864">
        <v>3</v>
      </c>
      <c r="Q1864" t="s">
        <v>10</v>
      </c>
      <c r="R1864" t="s">
        <v>11</v>
      </c>
      <c r="S1864">
        <v>0.22340425531914901</v>
      </c>
      <c r="T1864">
        <v>10</v>
      </c>
      <c r="U1864">
        <v>4</v>
      </c>
    </row>
    <row r="1865" spans="1:21" x14ac:dyDescent="0.25">
      <c r="A1865" t="s">
        <v>2847</v>
      </c>
      <c r="B1865" s="1">
        <v>41215</v>
      </c>
      <c r="C1865" t="s">
        <v>6522</v>
      </c>
      <c r="D1865" t="s">
        <v>6659</v>
      </c>
      <c r="E1865" t="s">
        <v>6002</v>
      </c>
      <c r="F1865" t="s">
        <v>5996</v>
      </c>
      <c r="G1865" t="s">
        <v>5968</v>
      </c>
      <c r="H1865" s="1">
        <v>41221</v>
      </c>
      <c r="I1865" t="s">
        <v>5974</v>
      </c>
      <c r="J1865" t="s">
        <v>6660</v>
      </c>
      <c r="K1865">
        <v>2012</v>
      </c>
      <c r="L1865" t="s">
        <v>1348</v>
      </c>
      <c r="M1865">
        <v>0</v>
      </c>
      <c r="N1865">
        <v>96</v>
      </c>
      <c r="O1865">
        <v>9</v>
      </c>
      <c r="P1865">
        <v>2</v>
      </c>
      <c r="Q1865" t="s">
        <v>10</v>
      </c>
      <c r="R1865" t="s">
        <v>77</v>
      </c>
      <c r="S1865">
        <v>9.375E-2</v>
      </c>
      <c r="T1865">
        <v>11</v>
      </c>
      <c r="U1865">
        <v>4</v>
      </c>
    </row>
    <row r="1866" spans="1:21" x14ac:dyDescent="0.25">
      <c r="A1866" t="s">
        <v>2858</v>
      </c>
      <c r="B1866" s="1">
        <v>41218</v>
      </c>
      <c r="C1866" t="s">
        <v>6273</v>
      </c>
      <c r="D1866" t="s">
        <v>6086</v>
      </c>
      <c r="E1866" t="s">
        <v>6002</v>
      </c>
      <c r="F1866" t="s">
        <v>5996</v>
      </c>
      <c r="G1866" t="s">
        <v>5983</v>
      </c>
      <c r="H1866" s="1">
        <v>41222</v>
      </c>
      <c r="I1866" t="s">
        <v>5974</v>
      </c>
      <c r="J1866" t="s">
        <v>6087</v>
      </c>
      <c r="K1866">
        <v>2012</v>
      </c>
      <c r="L1866" t="s">
        <v>1418</v>
      </c>
      <c r="M1866">
        <v>0</v>
      </c>
      <c r="N1866">
        <v>310</v>
      </c>
      <c r="O1866">
        <v>12</v>
      </c>
      <c r="P1866">
        <v>4</v>
      </c>
      <c r="Q1866" t="s">
        <v>10</v>
      </c>
      <c r="R1866" t="s">
        <v>73</v>
      </c>
      <c r="S1866">
        <v>3.8709677419354799E-2</v>
      </c>
      <c r="T1866">
        <v>11</v>
      </c>
      <c r="U1866">
        <v>4</v>
      </c>
    </row>
    <row r="1867" spans="1:21" x14ac:dyDescent="0.25">
      <c r="A1867" t="s">
        <v>2881</v>
      </c>
      <c r="B1867" s="1">
        <v>41222</v>
      </c>
      <c r="C1867" t="s">
        <v>6406</v>
      </c>
      <c r="D1867" t="s">
        <v>7320</v>
      </c>
      <c r="E1867" t="s">
        <v>6002</v>
      </c>
      <c r="F1867" t="s">
        <v>5996</v>
      </c>
      <c r="G1867" t="s">
        <v>5973</v>
      </c>
      <c r="H1867" s="1">
        <v>41227</v>
      </c>
      <c r="I1867" t="s">
        <v>5974</v>
      </c>
      <c r="J1867" t="s">
        <v>6082</v>
      </c>
      <c r="K1867">
        <v>2012</v>
      </c>
      <c r="L1867" t="s">
        <v>699</v>
      </c>
      <c r="M1867">
        <v>0</v>
      </c>
      <c r="N1867">
        <v>24</v>
      </c>
      <c r="O1867">
        <v>5</v>
      </c>
      <c r="P1867">
        <v>2</v>
      </c>
      <c r="Q1867" t="s">
        <v>10</v>
      </c>
      <c r="R1867" t="s">
        <v>29</v>
      </c>
      <c r="S1867">
        <v>0.20833333333333301</v>
      </c>
      <c r="T1867">
        <v>11</v>
      </c>
      <c r="U1867">
        <v>4</v>
      </c>
    </row>
    <row r="1868" spans="1:21" x14ac:dyDescent="0.25">
      <c r="A1868" t="s">
        <v>2895</v>
      </c>
      <c r="B1868" s="1">
        <v>41225</v>
      </c>
      <c r="C1868" t="s">
        <v>6281</v>
      </c>
      <c r="D1868" t="s">
        <v>6063</v>
      </c>
      <c r="E1868" t="s">
        <v>6002</v>
      </c>
      <c r="F1868" t="s">
        <v>5996</v>
      </c>
      <c r="G1868" t="s">
        <v>5973</v>
      </c>
      <c r="H1868" s="1">
        <v>41229</v>
      </c>
      <c r="I1868" t="s">
        <v>5974</v>
      </c>
      <c r="J1868" t="s">
        <v>6063</v>
      </c>
      <c r="K1868">
        <v>2012</v>
      </c>
      <c r="L1868" t="s">
        <v>2114</v>
      </c>
      <c r="M1868">
        <v>0</v>
      </c>
      <c r="N1868">
        <v>20</v>
      </c>
      <c r="O1868">
        <v>8</v>
      </c>
      <c r="P1868">
        <v>2</v>
      </c>
      <c r="Q1868" t="s">
        <v>10</v>
      </c>
      <c r="R1868" t="s">
        <v>91</v>
      </c>
      <c r="S1868">
        <v>0.4</v>
      </c>
      <c r="T1868">
        <v>11</v>
      </c>
      <c r="U1868">
        <v>4</v>
      </c>
    </row>
    <row r="1869" spans="1:21" x14ac:dyDescent="0.25">
      <c r="A1869" t="s">
        <v>2895</v>
      </c>
      <c r="B1869" s="1">
        <v>41225</v>
      </c>
      <c r="C1869" t="s">
        <v>6281</v>
      </c>
      <c r="D1869" t="s">
        <v>6063</v>
      </c>
      <c r="E1869" t="s">
        <v>6002</v>
      </c>
      <c r="F1869" t="s">
        <v>5996</v>
      </c>
      <c r="G1869" t="s">
        <v>5973</v>
      </c>
      <c r="H1869" s="1">
        <v>41229</v>
      </c>
      <c r="I1869" t="s">
        <v>5974</v>
      </c>
      <c r="J1869" t="s">
        <v>6063</v>
      </c>
      <c r="K1869">
        <v>2012</v>
      </c>
      <c r="L1869" t="s">
        <v>2712</v>
      </c>
      <c r="M1869">
        <v>0</v>
      </c>
      <c r="N1869">
        <v>30</v>
      </c>
      <c r="O1869">
        <v>12</v>
      </c>
      <c r="P1869">
        <v>2</v>
      </c>
      <c r="Q1869" t="s">
        <v>10</v>
      </c>
      <c r="R1869" t="s">
        <v>29</v>
      </c>
      <c r="S1869">
        <v>0.4</v>
      </c>
      <c r="T1869">
        <v>11</v>
      </c>
      <c r="U1869">
        <v>4</v>
      </c>
    </row>
    <row r="1870" spans="1:21" x14ac:dyDescent="0.25">
      <c r="A1870" t="s">
        <v>2899</v>
      </c>
      <c r="B1870" s="1">
        <v>41225</v>
      </c>
      <c r="C1870" t="s">
        <v>7015</v>
      </c>
      <c r="D1870" t="s">
        <v>7408</v>
      </c>
      <c r="E1870" t="s">
        <v>6002</v>
      </c>
      <c r="F1870" t="s">
        <v>5996</v>
      </c>
      <c r="G1870" t="s">
        <v>5973</v>
      </c>
      <c r="H1870" s="1">
        <v>41230</v>
      </c>
      <c r="I1870" t="s">
        <v>5974</v>
      </c>
      <c r="J1870" t="s">
        <v>6087</v>
      </c>
      <c r="K1870">
        <v>2012</v>
      </c>
      <c r="L1870" t="s">
        <v>1555</v>
      </c>
      <c r="M1870">
        <v>0</v>
      </c>
      <c r="N1870">
        <v>40</v>
      </c>
      <c r="O1870">
        <v>0</v>
      </c>
      <c r="P1870">
        <v>3</v>
      </c>
      <c r="Q1870" t="s">
        <v>10</v>
      </c>
      <c r="R1870" t="s">
        <v>45</v>
      </c>
      <c r="S1870">
        <v>0</v>
      </c>
      <c r="T1870">
        <v>11</v>
      </c>
      <c r="U1870">
        <v>4</v>
      </c>
    </row>
    <row r="1871" spans="1:21" x14ac:dyDescent="0.25">
      <c r="A1871" t="s">
        <v>2912</v>
      </c>
      <c r="B1871" s="1">
        <v>41227</v>
      </c>
      <c r="C1871" t="s">
        <v>7410</v>
      </c>
      <c r="D1871" t="s">
        <v>6063</v>
      </c>
      <c r="E1871" t="s">
        <v>6002</v>
      </c>
      <c r="F1871" t="s">
        <v>5996</v>
      </c>
      <c r="G1871" t="s">
        <v>5968</v>
      </c>
      <c r="H1871" s="1">
        <v>41227</v>
      </c>
      <c r="I1871" t="s">
        <v>6005</v>
      </c>
      <c r="J1871" t="s">
        <v>6063</v>
      </c>
      <c r="K1871">
        <v>2012</v>
      </c>
      <c r="L1871" t="s">
        <v>501</v>
      </c>
      <c r="M1871">
        <v>0</v>
      </c>
      <c r="N1871">
        <v>239</v>
      </c>
      <c r="O1871">
        <v>0</v>
      </c>
      <c r="P1871">
        <v>9</v>
      </c>
      <c r="Q1871" t="s">
        <v>10</v>
      </c>
      <c r="R1871" t="s">
        <v>11</v>
      </c>
      <c r="S1871">
        <v>0</v>
      </c>
      <c r="T1871">
        <v>11</v>
      </c>
      <c r="U1871">
        <v>4</v>
      </c>
    </row>
    <row r="1872" spans="1:21" x14ac:dyDescent="0.25">
      <c r="A1872" t="s">
        <v>2913</v>
      </c>
      <c r="B1872" s="1">
        <v>41227</v>
      </c>
      <c r="C1872" t="s">
        <v>6789</v>
      </c>
      <c r="D1872" t="s">
        <v>6063</v>
      </c>
      <c r="E1872" t="s">
        <v>6002</v>
      </c>
      <c r="F1872" t="s">
        <v>5996</v>
      </c>
      <c r="G1872" t="s">
        <v>5983</v>
      </c>
      <c r="H1872" s="1">
        <v>41229</v>
      </c>
      <c r="I1872" t="s">
        <v>5986</v>
      </c>
      <c r="J1872" t="s">
        <v>6063</v>
      </c>
      <c r="K1872">
        <v>2012</v>
      </c>
      <c r="L1872" t="s">
        <v>2151</v>
      </c>
      <c r="M1872">
        <v>0</v>
      </c>
      <c r="N1872">
        <v>27</v>
      </c>
      <c r="O1872">
        <v>6</v>
      </c>
      <c r="P1872">
        <v>2</v>
      </c>
      <c r="Q1872" t="s">
        <v>10</v>
      </c>
      <c r="R1872" t="s">
        <v>29</v>
      </c>
      <c r="S1872">
        <v>0.22222222222222199</v>
      </c>
      <c r="T1872">
        <v>11</v>
      </c>
      <c r="U1872">
        <v>4</v>
      </c>
    </row>
    <row r="1873" spans="1:21" x14ac:dyDescent="0.25">
      <c r="A1873" t="s">
        <v>2916</v>
      </c>
      <c r="B1873" s="1">
        <v>41228</v>
      </c>
      <c r="C1873" t="s">
        <v>7402</v>
      </c>
      <c r="D1873" t="s">
        <v>7414</v>
      </c>
      <c r="E1873" t="s">
        <v>6002</v>
      </c>
      <c r="F1873" t="s">
        <v>5996</v>
      </c>
      <c r="G1873" t="s">
        <v>5983</v>
      </c>
      <c r="H1873" s="1">
        <v>41230</v>
      </c>
      <c r="I1873" t="s">
        <v>5986</v>
      </c>
      <c r="J1873" t="s">
        <v>6368</v>
      </c>
      <c r="K1873">
        <v>2012</v>
      </c>
      <c r="L1873" t="s">
        <v>680</v>
      </c>
      <c r="M1873">
        <v>0</v>
      </c>
      <c r="N1873">
        <v>1552</v>
      </c>
      <c r="O1873">
        <v>109</v>
      </c>
      <c r="P1873">
        <v>5</v>
      </c>
      <c r="Q1873" t="s">
        <v>10</v>
      </c>
      <c r="R1873" t="s">
        <v>73</v>
      </c>
      <c r="S1873">
        <v>7.0231958762886598E-2</v>
      </c>
      <c r="T1873">
        <v>11</v>
      </c>
      <c r="U1873">
        <v>4</v>
      </c>
    </row>
    <row r="1874" spans="1:21" x14ac:dyDescent="0.25">
      <c r="A1874" t="s">
        <v>2971</v>
      </c>
      <c r="B1874" s="1">
        <v>41237</v>
      </c>
      <c r="C1874" t="s">
        <v>6268</v>
      </c>
      <c r="D1874" t="s">
        <v>7425</v>
      </c>
      <c r="E1874" t="s">
        <v>6002</v>
      </c>
      <c r="F1874" t="s">
        <v>5996</v>
      </c>
      <c r="G1874" t="s">
        <v>5973</v>
      </c>
      <c r="H1874" s="1">
        <v>41242</v>
      </c>
      <c r="I1874" t="s">
        <v>5974</v>
      </c>
      <c r="J1874" t="s">
        <v>6082</v>
      </c>
      <c r="K1874">
        <v>2012</v>
      </c>
      <c r="L1874" t="s">
        <v>2972</v>
      </c>
      <c r="M1874">
        <v>0</v>
      </c>
      <c r="N1874">
        <v>1239</v>
      </c>
      <c r="O1874">
        <v>0</v>
      </c>
      <c r="P1874">
        <v>4</v>
      </c>
      <c r="Q1874" t="s">
        <v>10</v>
      </c>
      <c r="R1874" t="s">
        <v>73</v>
      </c>
      <c r="S1874">
        <v>0</v>
      </c>
      <c r="T1874">
        <v>11</v>
      </c>
      <c r="U1874">
        <v>4</v>
      </c>
    </row>
    <row r="1875" spans="1:21" x14ac:dyDescent="0.25">
      <c r="A1875" t="s">
        <v>2971</v>
      </c>
      <c r="B1875" s="1">
        <v>41237</v>
      </c>
      <c r="C1875" t="s">
        <v>6268</v>
      </c>
      <c r="D1875" t="s">
        <v>7425</v>
      </c>
      <c r="E1875" t="s">
        <v>6002</v>
      </c>
      <c r="F1875" t="s">
        <v>5996</v>
      </c>
      <c r="G1875" t="s">
        <v>5973</v>
      </c>
      <c r="H1875" s="1">
        <v>41242</v>
      </c>
      <c r="I1875" t="s">
        <v>5974</v>
      </c>
      <c r="J1875" t="s">
        <v>6082</v>
      </c>
      <c r="K1875">
        <v>2012</v>
      </c>
      <c r="L1875" t="s">
        <v>1538</v>
      </c>
      <c r="M1875">
        <v>0</v>
      </c>
      <c r="N1875">
        <v>65</v>
      </c>
      <c r="O1875">
        <v>11</v>
      </c>
      <c r="P1875">
        <v>4</v>
      </c>
      <c r="Q1875" t="s">
        <v>10</v>
      </c>
      <c r="R1875" t="s">
        <v>29</v>
      </c>
      <c r="S1875">
        <v>0.16923076923076899</v>
      </c>
      <c r="T1875">
        <v>11</v>
      </c>
      <c r="U1875">
        <v>4</v>
      </c>
    </row>
    <row r="1876" spans="1:21" x14ac:dyDescent="0.25">
      <c r="A1876" t="s">
        <v>3024</v>
      </c>
      <c r="B1876" s="1">
        <v>41253</v>
      </c>
      <c r="C1876" t="s">
        <v>6364</v>
      </c>
      <c r="D1876" t="s">
        <v>7414</v>
      </c>
      <c r="E1876" t="s">
        <v>6002</v>
      </c>
      <c r="F1876" t="s">
        <v>5996</v>
      </c>
      <c r="G1876" t="s">
        <v>5973</v>
      </c>
      <c r="H1876" s="1">
        <v>41255</v>
      </c>
      <c r="I1876" t="s">
        <v>5969</v>
      </c>
      <c r="J1876" t="s">
        <v>6368</v>
      </c>
      <c r="K1876">
        <v>2012</v>
      </c>
      <c r="L1876" t="s">
        <v>1257</v>
      </c>
      <c r="M1876">
        <v>0</v>
      </c>
      <c r="N1876">
        <v>18</v>
      </c>
      <c r="O1876">
        <v>3</v>
      </c>
      <c r="P1876">
        <v>2</v>
      </c>
      <c r="Q1876" t="s">
        <v>10</v>
      </c>
      <c r="R1876" t="s">
        <v>45</v>
      </c>
      <c r="S1876">
        <v>0.16666666666666699</v>
      </c>
      <c r="T1876">
        <v>12</v>
      </c>
      <c r="U1876">
        <v>4</v>
      </c>
    </row>
    <row r="1877" spans="1:21" x14ac:dyDescent="0.25">
      <c r="A1877" t="s">
        <v>3049</v>
      </c>
      <c r="B1877" s="1">
        <v>41258</v>
      </c>
      <c r="C1877" t="s">
        <v>6440</v>
      </c>
      <c r="D1877" t="s">
        <v>7436</v>
      </c>
      <c r="E1877" t="s">
        <v>6002</v>
      </c>
      <c r="F1877" t="s">
        <v>5996</v>
      </c>
      <c r="G1877" t="s">
        <v>5973</v>
      </c>
      <c r="H1877" s="1">
        <v>41262</v>
      </c>
      <c r="I1877" t="s">
        <v>5974</v>
      </c>
      <c r="J1877" t="s">
        <v>6087</v>
      </c>
      <c r="K1877">
        <v>2012</v>
      </c>
      <c r="L1877" t="s">
        <v>3050</v>
      </c>
      <c r="M1877">
        <v>0</v>
      </c>
      <c r="N1877">
        <v>172</v>
      </c>
      <c r="O1877">
        <v>74</v>
      </c>
      <c r="P1877">
        <v>2</v>
      </c>
      <c r="Q1877" t="s">
        <v>10</v>
      </c>
      <c r="R1877" t="s">
        <v>73</v>
      </c>
      <c r="S1877">
        <v>0.43023255813953498</v>
      </c>
      <c r="T1877">
        <v>12</v>
      </c>
      <c r="U1877">
        <v>4</v>
      </c>
    </row>
    <row r="1878" spans="1:21" x14ac:dyDescent="0.25">
      <c r="A1878" t="s">
        <v>3065</v>
      </c>
      <c r="B1878" s="1">
        <v>41261</v>
      </c>
      <c r="C1878" t="s">
        <v>7354</v>
      </c>
      <c r="D1878" t="s">
        <v>6001</v>
      </c>
      <c r="E1878" t="s">
        <v>6002</v>
      </c>
      <c r="F1878" t="s">
        <v>5996</v>
      </c>
      <c r="G1878" t="s">
        <v>5983</v>
      </c>
      <c r="H1878" s="1">
        <v>41265</v>
      </c>
      <c r="I1878" t="s">
        <v>5969</v>
      </c>
      <c r="J1878" t="s">
        <v>6001</v>
      </c>
      <c r="K1878">
        <v>2012</v>
      </c>
      <c r="L1878" t="s">
        <v>960</v>
      </c>
      <c r="M1878">
        <v>0</v>
      </c>
      <c r="N1878">
        <v>95</v>
      </c>
      <c r="O1878">
        <v>34</v>
      </c>
      <c r="P1878">
        <v>2</v>
      </c>
      <c r="Q1878" t="s">
        <v>10</v>
      </c>
      <c r="R1878" t="s">
        <v>91</v>
      </c>
      <c r="S1878">
        <v>0.35789473684210499</v>
      </c>
      <c r="T1878">
        <v>12</v>
      </c>
      <c r="U1878">
        <v>4</v>
      </c>
    </row>
    <row r="1879" spans="1:21" x14ac:dyDescent="0.25">
      <c r="A1879" t="s">
        <v>3065</v>
      </c>
      <c r="B1879" s="1">
        <v>41261</v>
      </c>
      <c r="C1879" t="s">
        <v>7354</v>
      </c>
      <c r="D1879" t="s">
        <v>6001</v>
      </c>
      <c r="E1879" t="s">
        <v>6002</v>
      </c>
      <c r="F1879" t="s">
        <v>5996</v>
      </c>
      <c r="G1879" t="s">
        <v>5983</v>
      </c>
      <c r="H1879" s="1">
        <v>41265</v>
      </c>
      <c r="I1879" t="s">
        <v>5969</v>
      </c>
      <c r="J1879" t="s">
        <v>6001</v>
      </c>
      <c r="K1879">
        <v>2012</v>
      </c>
      <c r="L1879" t="s">
        <v>3066</v>
      </c>
      <c r="M1879">
        <v>0</v>
      </c>
      <c r="N1879">
        <v>36</v>
      </c>
      <c r="O1879">
        <v>0</v>
      </c>
      <c r="P1879">
        <v>4</v>
      </c>
      <c r="Q1879" t="s">
        <v>10</v>
      </c>
      <c r="R1879" t="s">
        <v>45</v>
      </c>
      <c r="S1879">
        <v>0</v>
      </c>
      <c r="T1879">
        <v>12</v>
      </c>
      <c r="U1879">
        <v>4</v>
      </c>
    </row>
    <row r="1880" spans="1:21" x14ac:dyDescent="0.25">
      <c r="A1880" t="s">
        <v>3099</v>
      </c>
      <c r="B1880" s="1">
        <v>41269</v>
      </c>
      <c r="C1880" t="s">
        <v>7448</v>
      </c>
      <c r="D1880" t="s">
        <v>6659</v>
      </c>
      <c r="E1880" t="s">
        <v>6002</v>
      </c>
      <c r="F1880" t="s">
        <v>5996</v>
      </c>
      <c r="G1880" t="s">
        <v>5973</v>
      </c>
      <c r="H1880" s="1">
        <v>41271</v>
      </c>
      <c r="I1880" t="s">
        <v>5969</v>
      </c>
      <c r="J1880" t="s">
        <v>6660</v>
      </c>
      <c r="K1880">
        <v>2012</v>
      </c>
      <c r="L1880" t="s">
        <v>3100</v>
      </c>
      <c r="M1880">
        <v>0</v>
      </c>
      <c r="N1880">
        <v>601</v>
      </c>
      <c r="O1880">
        <v>132</v>
      </c>
      <c r="P1880">
        <v>13</v>
      </c>
      <c r="Q1880" t="s">
        <v>10</v>
      </c>
      <c r="R1880" t="s">
        <v>77</v>
      </c>
      <c r="S1880">
        <v>0.21963394342762099</v>
      </c>
      <c r="T1880">
        <v>12</v>
      </c>
      <c r="U1880">
        <v>4</v>
      </c>
    </row>
    <row r="1881" spans="1:21" x14ac:dyDescent="0.25">
      <c r="A1881" t="s">
        <v>3139</v>
      </c>
      <c r="B1881" s="1">
        <v>41275</v>
      </c>
      <c r="C1881" t="s">
        <v>6635</v>
      </c>
      <c r="D1881" t="s">
        <v>7455</v>
      </c>
      <c r="E1881" t="s">
        <v>6002</v>
      </c>
      <c r="F1881" t="s">
        <v>5996</v>
      </c>
      <c r="G1881" t="s">
        <v>5973</v>
      </c>
      <c r="H1881" s="1">
        <v>41281</v>
      </c>
      <c r="I1881" t="s">
        <v>5974</v>
      </c>
      <c r="J1881" t="s">
        <v>7455</v>
      </c>
      <c r="K1881">
        <v>2013</v>
      </c>
      <c r="L1881" t="s">
        <v>2434</v>
      </c>
      <c r="M1881">
        <v>0</v>
      </c>
      <c r="N1881">
        <v>46</v>
      </c>
      <c r="O1881">
        <v>9</v>
      </c>
      <c r="P1881">
        <v>4</v>
      </c>
      <c r="Q1881" t="s">
        <v>10</v>
      </c>
      <c r="R1881" t="s">
        <v>45</v>
      </c>
      <c r="S1881">
        <v>0.19565217391304399</v>
      </c>
      <c r="T1881">
        <v>1</v>
      </c>
      <c r="U1881">
        <v>1</v>
      </c>
    </row>
    <row r="1882" spans="1:21" x14ac:dyDescent="0.25">
      <c r="A1882" t="s">
        <v>3171</v>
      </c>
      <c r="B1882" s="1">
        <v>41286</v>
      </c>
      <c r="C1882" t="s">
        <v>7465</v>
      </c>
      <c r="D1882" t="s">
        <v>6063</v>
      </c>
      <c r="E1882" t="s">
        <v>6002</v>
      </c>
      <c r="F1882" t="s">
        <v>5996</v>
      </c>
      <c r="G1882" t="s">
        <v>5983</v>
      </c>
      <c r="H1882" s="1">
        <v>41289</v>
      </c>
      <c r="I1882" t="s">
        <v>5986</v>
      </c>
      <c r="J1882" t="s">
        <v>6063</v>
      </c>
      <c r="K1882">
        <v>2013</v>
      </c>
      <c r="L1882" t="s">
        <v>1100</v>
      </c>
      <c r="M1882">
        <v>0</v>
      </c>
      <c r="N1882">
        <v>3802</v>
      </c>
      <c r="O1882">
        <v>1445</v>
      </c>
      <c r="P1882">
        <v>7</v>
      </c>
      <c r="Q1882" t="s">
        <v>10</v>
      </c>
      <c r="R1882" t="s">
        <v>73</v>
      </c>
      <c r="S1882">
        <v>0.38006312467122599</v>
      </c>
      <c r="T1882">
        <v>1</v>
      </c>
      <c r="U1882">
        <v>1</v>
      </c>
    </row>
    <row r="1883" spans="1:21" x14ac:dyDescent="0.25">
      <c r="A1883" t="s">
        <v>3171</v>
      </c>
      <c r="B1883" s="1">
        <v>41286</v>
      </c>
      <c r="C1883" t="s">
        <v>7465</v>
      </c>
      <c r="D1883" t="s">
        <v>6063</v>
      </c>
      <c r="E1883" t="s">
        <v>6002</v>
      </c>
      <c r="F1883" t="s">
        <v>5996</v>
      </c>
      <c r="G1883" t="s">
        <v>5983</v>
      </c>
      <c r="H1883" s="1">
        <v>41289</v>
      </c>
      <c r="I1883" t="s">
        <v>5986</v>
      </c>
      <c r="J1883" t="s">
        <v>6063</v>
      </c>
      <c r="K1883">
        <v>2013</v>
      </c>
      <c r="L1883" t="s">
        <v>2382</v>
      </c>
      <c r="M1883">
        <v>0</v>
      </c>
      <c r="N1883">
        <v>73</v>
      </c>
      <c r="O1883">
        <v>13</v>
      </c>
      <c r="P1883">
        <v>4</v>
      </c>
      <c r="Q1883" t="s">
        <v>10</v>
      </c>
      <c r="R1883" t="s">
        <v>91</v>
      </c>
      <c r="S1883">
        <v>0.17808219178082199</v>
      </c>
      <c r="T1883">
        <v>1</v>
      </c>
      <c r="U1883">
        <v>1</v>
      </c>
    </row>
    <row r="1884" spans="1:21" x14ac:dyDescent="0.25">
      <c r="A1884" t="s">
        <v>3171</v>
      </c>
      <c r="B1884" s="1">
        <v>41286</v>
      </c>
      <c r="C1884" t="s">
        <v>7465</v>
      </c>
      <c r="D1884" t="s">
        <v>6063</v>
      </c>
      <c r="E1884" t="s">
        <v>6002</v>
      </c>
      <c r="F1884" t="s">
        <v>5996</v>
      </c>
      <c r="G1884" t="s">
        <v>5983</v>
      </c>
      <c r="H1884" s="1">
        <v>41289</v>
      </c>
      <c r="I1884" t="s">
        <v>5986</v>
      </c>
      <c r="J1884" t="s">
        <v>6063</v>
      </c>
      <c r="K1884">
        <v>2013</v>
      </c>
      <c r="L1884" t="s">
        <v>2616</v>
      </c>
      <c r="M1884">
        <v>0</v>
      </c>
      <c r="N1884">
        <v>333</v>
      </c>
      <c r="O1884">
        <v>17</v>
      </c>
      <c r="P1884">
        <v>8</v>
      </c>
      <c r="Q1884" t="s">
        <v>10</v>
      </c>
      <c r="R1884" t="s">
        <v>77</v>
      </c>
      <c r="S1884">
        <v>5.1051051051050997E-2</v>
      </c>
      <c r="T1884">
        <v>1</v>
      </c>
      <c r="U1884">
        <v>1</v>
      </c>
    </row>
    <row r="1885" spans="1:21" x14ac:dyDescent="0.25">
      <c r="A1885" t="s">
        <v>3197</v>
      </c>
      <c r="B1885" s="1">
        <v>41293</v>
      </c>
      <c r="C1885" t="s">
        <v>6324</v>
      </c>
      <c r="D1885" t="s">
        <v>6063</v>
      </c>
      <c r="E1885" t="s">
        <v>6002</v>
      </c>
      <c r="F1885" t="s">
        <v>5996</v>
      </c>
      <c r="G1885" t="s">
        <v>5983</v>
      </c>
      <c r="H1885" s="1">
        <v>41299</v>
      </c>
      <c r="I1885" t="s">
        <v>5974</v>
      </c>
      <c r="J1885" t="s">
        <v>6063</v>
      </c>
      <c r="K1885">
        <v>2013</v>
      </c>
      <c r="L1885" t="s">
        <v>1100</v>
      </c>
      <c r="M1885">
        <v>0</v>
      </c>
      <c r="N1885">
        <v>1629</v>
      </c>
      <c r="O1885">
        <v>619</v>
      </c>
      <c r="P1885">
        <v>3</v>
      </c>
      <c r="Q1885" t="s">
        <v>10</v>
      </c>
      <c r="R1885" t="s">
        <v>73</v>
      </c>
      <c r="S1885">
        <v>0.37998772252915902</v>
      </c>
      <c r="T1885">
        <v>1</v>
      </c>
      <c r="U1885">
        <v>1</v>
      </c>
    </row>
    <row r="1886" spans="1:21" x14ac:dyDescent="0.25">
      <c r="A1886" t="s">
        <v>3243</v>
      </c>
      <c r="B1886" s="1">
        <v>41310</v>
      </c>
      <c r="C1886" t="s">
        <v>6185</v>
      </c>
      <c r="D1886" t="s">
        <v>6434</v>
      </c>
      <c r="E1886" t="s">
        <v>6002</v>
      </c>
      <c r="F1886" t="s">
        <v>5996</v>
      </c>
      <c r="G1886" t="s">
        <v>5983</v>
      </c>
      <c r="H1886" s="1">
        <v>41317</v>
      </c>
      <c r="I1886" t="s">
        <v>5974</v>
      </c>
      <c r="J1886" t="s">
        <v>6434</v>
      </c>
      <c r="K1886">
        <v>2013</v>
      </c>
      <c r="L1886" t="s">
        <v>3239</v>
      </c>
      <c r="M1886">
        <v>0</v>
      </c>
      <c r="N1886">
        <v>46</v>
      </c>
      <c r="O1886">
        <v>0</v>
      </c>
      <c r="P1886">
        <v>3</v>
      </c>
      <c r="Q1886" t="s">
        <v>10</v>
      </c>
      <c r="R1886" t="s">
        <v>11</v>
      </c>
      <c r="S1886">
        <v>0</v>
      </c>
      <c r="T1886">
        <v>2</v>
      </c>
      <c r="U1886">
        <v>1</v>
      </c>
    </row>
    <row r="1887" spans="1:21" x14ac:dyDescent="0.25">
      <c r="A1887" t="s">
        <v>3248</v>
      </c>
      <c r="B1887" s="1">
        <v>41312</v>
      </c>
      <c r="C1887" t="s">
        <v>6022</v>
      </c>
      <c r="D1887" t="s">
        <v>7482</v>
      </c>
      <c r="E1887" t="s">
        <v>6002</v>
      </c>
      <c r="F1887" t="s">
        <v>5996</v>
      </c>
      <c r="G1887" t="s">
        <v>5983</v>
      </c>
      <c r="H1887" s="1">
        <v>41316</v>
      </c>
      <c r="I1887" t="s">
        <v>5974</v>
      </c>
      <c r="J1887" t="s">
        <v>6001</v>
      </c>
      <c r="K1887">
        <v>2013</v>
      </c>
      <c r="L1887" t="s">
        <v>1337</v>
      </c>
      <c r="M1887">
        <v>0</v>
      </c>
      <c r="N1887">
        <v>50</v>
      </c>
      <c r="O1887">
        <v>23</v>
      </c>
      <c r="P1887">
        <v>2</v>
      </c>
      <c r="Q1887" t="s">
        <v>10</v>
      </c>
      <c r="R1887" t="s">
        <v>77</v>
      </c>
      <c r="S1887">
        <v>0.46</v>
      </c>
      <c r="T1887">
        <v>2</v>
      </c>
      <c r="U1887">
        <v>1</v>
      </c>
    </row>
    <row r="1888" spans="1:21" x14ac:dyDescent="0.25">
      <c r="A1888" t="s">
        <v>3281</v>
      </c>
      <c r="B1888" s="1">
        <v>41321</v>
      </c>
      <c r="C1888" t="s">
        <v>6730</v>
      </c>
      <c r="D1888" t="s">
        <v>7493</v>
      </c>
      <c r="E1888" t="s">
        <v>6002</v>
      </c>
      <c r="F1888" t="s">
        <v>5996</v>
      </c>
      <c r="G1888" t="s">
        <v>5983</v>
      </c>
      <c r="H1888" s="1">
        <v>41323</v>
      </c>
      <c r="I1888" t="s">
        <v>5986</v>
      </c>
      <c r="J1888" t="s">
        <v>6087</v>
      </c>
      <c r="K1888">
        <v>2013</v>
      </c>
      <c r="L1888" t="s">
        <v>2333</v>
      </c>
      <c r="M1888">
        <v>0</v>
      </c>
      <c r="N1888">
        <v>11</v>
      </c>
      <c r="O1888">
        <v>1</v>
      </c>
      <c r="P1888">
        <v>1</v>
      </c>
      <c r="Q1888" t="s">
        <v>10</v>
      </c>
      <c r="R1888" t="s">
        <v>45</v>
      </c>
      <c r="S1888">
        <v>9.0909090909090898E-2</v>
      </c>
      <c r="T1888">
        <v>2</v>
      </c>
      <c r="U1888">
        <v>1</v>
      </c>
    </row>
    <row r="1889" spans="1:21" x14ac:dyDescent="0.25">
      <c r="A1889" t="s">
        <v>3281</v>
      </c>
      <c r="B1889" s="1">
        <v>41321</v>
      </c>
      <c r="C1889" t="s">
        <v>6730</v>
      </c>
      <c r="D1889" t="s">
        <v>7493</v>
      </c>
      <c r="E1889" t="s">
        <v>6002</v>
      </c>
      <c r="F1889" t="s">
        <v>5996</v>
      </c>
      <c r="G1889" t="s">
        <v>5983</v>
      </c>
      <c r="H1889" s="1">
        <v>41323</v>
      </c>
      <c r="I1889" t="s">
        <v>5986</v>
      </c>
      <c r="J1889" t="s">
        <v>6087</v>
      </c>
      <c r="K1889">
        <v>2013</v>
      </c>
      <c r="L1889" t="s">
        <v>491</v>
      </c>
      <c r="M1889">
        <v>0</v>
      </c>
      <c r="N1889">
        <v>9</v>
      </c>
      <c r="O1889">
        <v>3</v>
      </c>
      <c r="P1889">
        <v>1</v>
      </c>
      <c r="Q1889" t="s">
        <v>10</v>
      </c>
      <c r="R1889" t="s">
        <v>45</v>
      </c>
      <c r="S1889">
        <v>0.33333333333333298</v>
      </c>
      <c r="T1889">
        <v>2</v>
      </c>
      <c r="U1889">
        <v>1</v>
      </c>
    </row>
    <row r="1890" spans="1:21" x14ac:dyDescent="0.25">
      <c r="A1890" t="s">
        <v>3316</v>
      </c>
      <c r="B1890" s="1">
        <v>41331</v>
      </c>
      <c r="C1890" t="s">
        <v>6349</v>
      </c>
      <c r="D1890" t="s">
        <v>6063</v>
      </c>
      <c r="E1890" t="s">
        <v>6002</v>
      </c>
      <c r="F1890" t="s">
        <v>5996</v>
      </c>
      <c r="G1890" t="s">
        <v>5983</v>
      </c>
      <c r="H1890" s="1">
        <v>41331</v>
      </c>
      <c r="I1890" t="s">
        <v>6005</v>
      </c>
      <c r="J1890" t="s">
        <v>6063</v>
      </c>
      <c r="K1890">
        <v>2013</v>
      </c>
      <c r="L1890" t="s">
        <v>9</v>
      </c>
      <c r="M1890">
        <v>0</v>
      </c>
      <c r="N1890">
        <v>179</v>
      </c>
      <c r="O1890">
        <v>38</v>
      </c>
      <c r="P1890">
        <v>6</v>
      </c>
      <c r="Q1890" t="s">
        <v>10</v>
      </c>
      <c r="R1890" t="s">
        <v>11</v>
      </c>
      <c r="S1890">
        <v>0.212290502793296</v>
      </c>
      <c r="T1890">
        <v>2</v>
      </c>
      <c r="U1890">
        <v>1</v>
      </c>
    </row>
    <row r="1891" spans="1:21" x14ac:dyDescent="0.25">
      <c r="A1891" t="s">
        <v>3377</v>
      </c>
      <c r="B1891" s="1">
        <v>41354</v>
      </c>
      <c r="C1891" t="s">
        <v>6281</v>
      </c>
      <c r="D1891" t="s">
        <v>6844</v>
      </c>
      <c r="E1891" t="s">
        <v>6002</v>
      </c>
      <c r="F1891" t="s">
        <v>5996</v>
      </c>
      <c r="G1891" t="s">
        <v>5973</v>
      </c>
      <c r="H1891" s="1">
        <v>41356</v>
      </c>
      <c r="I1891" t="s">
        <v>5969</v>
      </c>
      <c r="J1891" t="s">
        <v>6845</v>
      </c>
      <c r="K1891">
        <v>2013</v>
      </c>
      <c r="L1891" t="s">
        <v>2712</v>
      </c>
      <c r="M1891">
        <v>0</v>
      </c>
      <c r="N1891">
        <v>30</v>
      </c>
      <c r="O1891">
        <v>12</v>
      </c>
      <c r="P1891">
        <v>2</v>
      </c>
      <c r="Q1891" t="s">
        <v>10</v>
      </c>
      <c r="R1891" t="s">
        <v>29</v>
      </c>
      <c r="S1891">
        <v>0.4</v>
      </c>
      <c r="T1891">
        <v>3</v>
      </c>
      <c r="U1891">
        <v>1</v>
      </c>
    </row>
    <row r="1892" spans="1:21" x14ac:dyDescent="0.25">
      <c r="A1892" t="s">
        <v>3377</v>
      </c>
      <c r="B1892" s="1">
        <v>41354</v>
      </c>
      <c r="C1892" t="s">
        <v>6281</v>
      </c>
      <c r="D1892" t="s">
        <v>6844</v>
      </c>
      <c r="E1892" t="s">
        <v>6002</v>
      </c>
      <c r="F1892" t="s">
        <v>5996</v>
      </c>
      <c r="G1892" t="s">
        <v>5973</v>
      </c>
      <c r="H1892" s="1">
        <v>41356</v>
      </c>
      <c r="I1892" t="s">
        <v>5969</v>
      </c>
      <c r="J1892" t="s">
        <v>6845</v>
      </c>
      <c r="K1892">
        <v>2013</v>
      </c>
      <c r="L1892" t="s">
        <v>109</v>
      </c>
      <c r="M1892">
        <v>0</v>
      </c>
      <c r="N1892">
        <v>74</v>
      </c>
      <c r="O1892">
        <v>4</v>
      </c>
      <c r="P1892">
        <v>4</v>
      </c>
      <c r="Q1892" t="s">
        <v>10</v>
      </c>
      <c r="R1892" t="s">
        <v>11</v>
      </c>
      <c r="S1892">
        <v>5.4054054054054099E-2</v>
      </c>
      <c r="T1892">
        <v>3</v>
      </c>
      <c r="U1892">
        <v>1</v>
      </c>
    </row>
    <row r="1893" spans="1:21" x14ac:dyDescent="0.25">
      <c r="A1893" t="s">
        <v>3385</v>
      </c>
      <c r="B1893" s="1">
        <v>41358</v>
      </c>
      <c r="C1893" t="s">
        <v>6730</v>
      </c>
      <c r="D1893" t="s">
        <v>6063</v>
      </c>
      <c r="E1893" t="s">
        <v>6002</v>
      </c>
      <c r="F1893" t="s">
        <v>5996</v>
      </c>
      <c r="G1893" t="s">
        <v>5983</v>
      </c>
      <c r="H1893" s="1">
        <v>41362</v>
      </c>
      <c r="I1893" t="s">
        <v>5974</v>
      </c>
      <c r="J1893" t="s">
        <v>6063</v>
      </c>
      <c r="K1893">
        <v>2013</v>
      </c>
      <c r="L1893" t="s">
        <v>3386</v>
      </c>
      <c r="M1893">
        <v>0</v>
      </c>
      <c r="N1893">
        <v>39</v>
      </c>
      <c r="O1893">
        <v>4</v>
      </c>
      <c r="P1893">
        <v>2</v>
      </c>
      <c r="Q1893" t="s">
        <v>10</v>
      </c>
      <c r="R1893" t="s">
        <v>91</v>
      </c>
      <c r="S1893">
        <v>0.102564102564103</v>
      </c>
      <c r="T1893">
        <v>3</v>
      </c>
      <c r="U1893">
        <v>1</v>
      </c>
    </row>
    <row r="1894" spans="1:21" x14ac:dyDescent="0.25">
      <c r="A1894" t="s">
        <v>3401</v>
      </c>
      <c r="B1894" s="1">
        <v>41366</v>
      </c>
      <c r="C1894" t="s">
        <v>6679</v>
      </c>
      <c r="D1894" t="s">
        <v>7436</v>
      </c>
      <c r="E1894" t="s">
        <v>6002</v>
      </c>
      <c r="F1894" t="s">
        <v>5996</v>
      </c>
      <c r="G1894" t="s">
        <v>5983</v>
      </c>
      <c r="H1894" s="1">
        <v>41367</v>
      </c>
      <c r="I1894" t="s">
        <v>5986</v>
      </c>
      <c r="J1894" t="s">
        <v>6087</v>
      </c>
      <c r="K1894">
        <v>2013</v>
      </c>
      <c r="L1894" t="s">
        <v>3322</v>
      </c>
      <c r="M1894">
        <v>0</v>
      </c>
      <c r="N1894">
        <v>2637</v>
      </c>
      <c r="O1894">
        <v>949</v>
      </c>
      <c r="P1894">
        <v>5</v>
      </c>
      <c r="Q1894" t="s">
        <v>10</v>
      </c>
      <c r="R1894" t="s">
        <v>73</v>
      </c>
      <c r="S1894">
        <v>0.35987864998103902</v>
      </c>
      <c r="T1894">
        <v>4</v>
      </c>
      <c r="U1894">
        <v>2</v>
      </c>
    </row>
    <row r="1895" spans="1:21" x14ac:dyDescent="0.25">
      <c r="A1895" t="s">
        <v>3401</v>
      </c>
      <c r="B1895" s="1">
        <v>41366</v>
      </c>
      <c r="C1895" t="s">
        <v>6679</v>
      </c>
      <c r="D1895" t="s">
        <v>7436</v>
      </c>
      <c r="E1895" t="s">
        <v>6002</v>
      </c>
      <c r="F1895" t="s">
        <v>5996</v>
      </c>
      <c r="G1895" t="s">
        <v>5983</v>
      </c>
      <c r="H1895" s="1">
        <v>41367</v>
      </c>
      <c r="I1895" t="s">
        <v>5986</v>
      </c>
      <c r="J1895" t="s">
        <v>6087</v>
      </c>
      <c r="K1895">
        <v>2013</v>
      </c>
      <c r="L1895" t="s">
        <v>647</v>
      </c>
      <c r="M1895">
        <v>0</v>
      </c>
      <c r="N1895">
        <v>227</v>
      </c>
      <c r="O1895">
        <v>95</v>
      </c>
      <c r="P1895">
        <v>8</v>
      </c>
      <c r="Q1895" t="s">
        <v>10</v>
      </c>
      <c r="R1895" t="s">
        <v>11</v>
      </c>
      <c r="S1895">
        <v>0.41850220264317201</v>
      </c>
      <c r="T1895">
        <v>4</v>
      </c>
      <c r="U1895">
        <v>2</v>
      </c>
    </row>
    <row r="1896" spans="1:21" x14ac:dyDescent="0.25">
      <c r="A1896" t="s">
        <v>3401</v>
      </c>
      <c r="B1896" s="1">
        <v>41366</v>
      </c>
      <c r="C1896" t="s">
        <v>6679</v>
      </c>
      <c r="D1896" t="s">
        <v>7436</v>
      </c>
      <c r="E1896" t="s">
        <v>6002</v>
      </c>
      <c r="F1896" t="s">
        <v>5996</v>
      </c>
      <c r="G1896" t="s">
        <v>5983</v>
      </c>
      <c r="H1896" s="1">
        <v>41367</v>
      </c>
      <c r="I1896" t="s">
        <v>5986</v>
      </c>
      <c r="J1896" t="s">
        <v>6087</v>
      </c>
      <c r="K1896">
        <v>2013</v>
      </c>
      <c r="L1896" t="s">
        <v>637</v>
      </c>
      <c r="M1896">
        <v>0</v>
      </c>
      <c r="N1896">
        <v>136</v>
      </c>
      <c r="O1896">
        <v>15</v>
      </c>
      <c r="P1896">
        <v>4</v>
      </c>
      <c r="Q1896" t="s">
        <v>10</v>
      </c>
      <c r="R1896" t="s">
        <v>11</v>
      </c>
      <c r="S1896">
        <v>0.110294117647059</v>
      </c>
      <c r="T1896">
        <v>4</v>
      </c>
      <c r="U1896">
        <v>2</v>
      </c>
    </row>
    <row r="1897" spans="1:21" x14ac:dyDescent="0.25">
      <c r="A1897" t="s">
        <v>3429</v>
      </c>
      <c r="B1897" s="1">
        <v>41373</v>
      </c>
      <c r="C1897" t="s">
        <v>7526</v>
      </c>
      <c r="D1897" t="s">
        <v>6063</v>
      </c>
      <c r="E1897" t="s">
        <v>6002</v>
      </c>
      <c r="F1897" t="s">
        <v>5996</v>
      </c>
      <c r="G1897" t="s">
        <v>5983</v>
      </c>
      <c r="H1897" s="1">
        <v>41379</v>
      </c>
      <c r="I1897" t="s">
        <v>5974</v>
      </c>
      <c r="J1897" t="s">
        <v>6063</v>
      </c>
      <c r="K1897">
        <v>2013</v>
      </c>
      <c r="L1897" t="s">
        <v>3430</v>
      </c>
      <c r="M1897">
        <v>0</v>
      </c>
      <c r="N1897">
        <v>177</v>
      </c>
      <c r="O1897">
        <v>21</v>
      </c>
      <c r="P1897">
        <v>6</v>
      </c>
      <c r="Q1897" t="s">
        <v>10</v>
      </c>
      <c r="R1897" t="s">
        <v>77</v>
      </c>
      <c r="S1897">
        <v>0.11864406779661001</v>
      </c>
      <c r="T1897">
        <v>4</v>
      </c>
      <c r="U1897">
        <v>2</v>
      </c>
    </row>
    <row r="1898" spans="1:21" x14ac:dyDescent="0.25">
      <c r="A1898" t="s">
        <v>3575</v>
      </c>
      <c r="B1898" s="1">
        <v>41429</v>
      </c>
      <c r="C1898" t="s">
        <v>6733</v>
      </c>
      <c r="D1898" t="s">
        <v>6476</v>
      </c>
      <c r="E1898" t="s">
        <v>6002</v>
      </c>
      <c r="F1898" t="s">
        <v>5996</v>
      </c>
      <c r="G1898" t="s">
        <v>5983</v>
      </c>
      <c r="H1898" s="1">
        <v>41432</v>
      </c>
      <c r="I1898" t="s">
        <v>5969</v>
      </c>
      <c r="J1898" t="s">
        <v>6265</v>
      </c>
      <c r="K1898">
        <v>2013</v>
      </c>
      <c r="L1898" t="s">
        <v>3576</v>
      </c>
      <c r="M1898">
        <v>0</v>
      </c>
      <c r="N1898">
        <v>83</v>
      </c>
      <c r="O1898">
        <v>21</v>
      </c>
      <c r="P1898">
        <v>3</v>
      </c>
      <c r="Q1898" t="s">
        <v>10</v>
      </c>
      <c r="R1898" t="s">
        <v>11</v>
      </c>
      <c r="S1898">
        <v>0.25301204819277101</v>
      </c>
      <c r="T1898">
        <v>6</v>
      </c>
      <c r="U1898">
        <v>2</v>
      </c>
    </row>
    <row r="1899" spans="1:21" x14ac:dyDescent="0.25">
      <c r="A1899" t="s">
        <v>3604</v>
      </c>
      <c r="B1899" s="1">
        <v>41432</v>
      </c>
      <c r="C1899" t="s">
        <v>6590</v>
      </c>
      <c r="D1899" t="s">
        <v>6367</v>
      </c>
      <c r="E1899" t="s">
        <v>6002</v>
      </c>
      <c r="F1899" t="s">
        <v>5996</v>
      </c>
      <c r="G1899" t="s">
        <v>5983</v>
      </c>
      <c r="H1899" s="1">
        <v>41438</v>
      </c>
      <c r="I1899" t="s">
        <v>5974</v>
      </c>
      <c r="J1899" t="s">
        <v>6368</v>
      </c>
      <c r="K1899">
        <v>2013</v>
      </c>
      <c r="L1899" t="s">
        <v>2946</v>
      </c>
      <c r="M1899">
        <v>0</v>
      </c>
      <c r="N1899">
        <v>98</v>
      </c>
      <c r="O1899">
        <v>21</v>
      </c>
      <c r="P1899">
        <v>3</v>
      </c>
      <c r="Q1899" t="s">
        <v>10</v>
      </c>
      <c r="R1899" t="s">
        <v>11</v>
      </c>
      <c r="S1899">
        <v>0.214285714285714</v>
      </c>
      <c r="T1899">
        <v>6</v>
      </c>
      <c r="U1899">
        <v>2</v>
      </c>
    </row>
    <row r="1900" spans="1:21" x14ac:dyDescent="0.25">
      <c r="A1900" t="s">
        <v>3619</v>
      </c>
      <c r="B1900" s="1">
        <v>41436</v>
      </c>
      <c r="C1900" t="s">
        <v>7506</v>
      </c>
      <c r="D1900" t="s">
        <v>6081</v>
      </c>
      <c r="E1900" t="s">
        <v>6002</v>
      </c>
      <c r="F1900" t="s">
        <v>5996</v>
      </c>
      <c r="G1900" t="s">
        <v>5968</v>
      </c>
      <c r="H1900" s="1">
        <v>41438</v>
      </c>
      <c r="I1900" t="s">
        <v>5986</v>
      </c>
      <c r="J1900" t="s">
        <v>6082</v>
      </c>
      <c r="K1900">
        <v>2013</v>
      </c>
      <c r="L1900" t="s">
        <v>485</v>
      </c>
      <c r="M1900">
        <v>0</v>
      </c>
      <c r="N1900">
        <v>70</v>
      </c>
      <c r="O1900">
        <v>22</v>
      </c>
      <c r="P1900">
        <v>8</v>
      </c>
      <c r="Q1900" t="s">
        <v>10</v>
      </c>
      <c r="R1900" t="s">
        <v>45</v>
      </c>
      <c r="S1900">
        <v>0.314285714285714</v>
      </c>
      <c r="T1900">
        <v>6</v>
      </c>
      <c r="U1900">
        <v>2</v>
      </c>
    </row>
    <row r="1901" spans="1:21" x14ac:dyDescent="0.25">
      <c r="A1901" t="s">
        <v>3727</v>
      </c>
      <c r="B1901" s="1">
        <v>41454</v>
      </c>
      <c r="C1901" t="s">
        <v>6677</v>
      </c>
      <c r="D1901" t="s">
        <v>6063</v>
      </c>
      <c r="E1901" t="s">
        <v>6002</v>
      </c>
      <c r="F1901" t="s">
        <v>5996</v>
      </c>
      <c r="G1901" t="s">
        <v>5968</v>
      </c>
      <c r="H1901" s="1">
        <v>41459</v>
      </c>
      <c r="I1901" t="s">
        <v>5974</v>
      </c>
      <c r="J1901" t="s">
        <v>6063</v>
      </c>
      <c r="K1901">
        <v>2013</v>
      </c>
      <c r="L1901" t="s">
        <v>206</v>
      </c>
      <c r="M1901">
        <v>0</v>
      </c>
      <c r="N1901">
        <v>44</v>
      </c>
      <c r="O1901">
        <v>7</v>
      </c>
      <c r="P1901">
        <v>4</v>
      </c>
      <c r="Q1901" t="s">
        <v>10</v>
      </c>
      <c r="R1901" t="s">
        <v>29</v>
      </c>
      <c r="S1901">
        <v>0.15909090909090901</v>
      </c>
      <c r="T1901">
        <v>6</v>
      </c>
      <c r="U1901">
        <v>2</v>
      </c>
    </row>
    <row r="1902" spans="1:21" x14ac:dyDescent="0.25">
      <c r="A1902" t="s">
        <v>3735</v>
      </c>
      <c r="B1902" s="1">
        <v>41458</v>
      </c>
      <c r="C1902" t="s">
        <v>6663</v>
      </c>
      <c r="D1902" t="s">
        <v>6063</v>
      </c>
      <c r="E1902" t="s">
        <v>6002</v>
      </c>
      <c r="F1902" t="s">
        <v>5996</v>
      </c>
      <c r="G1902" t="s">
        <v>5983</v>
      </c>
      <c r="H1902" s="1">
        <v>41463</v>
      </c>
      <c r="I1902" t="s">
        <v>5974</v>
      </c>
      <c r="J1902" t="s">
        <v>6063</v>
      </c>
      <c r="K1902">
        <v>2013</v>
      </c>
      <c r="L1902" t="s">
        <v>1419</v>
      </c>
      <c r="M1902">
        <v>0</v>
      </c>
      <c r="N1902">
        <v>18</v>
      </c>
      <c r="O1902">
        <v>5</v>
      </c>
      <c r="P1902">
        <v>1</v>
      </c>
      <c r="Q1902" t="s">
        <v>10</v>
      </c>
      <c r="R1902" t="s">
        <v>11</v>
      </c>
      <c r="S1902">
        <v>0.27777777777777801</v>
      </c>
      <c r="T1902">
        <v>7</v>
      </c>
      <c r="U1902">
        <v>3</v>
      </c>
    </row>
    <row r="1903" spans="1:21" x14ac:dyDescent="0.25">
      <c r="A1903" t="s">
        <v>3776</v>
      </c>
      <c r="B1903" s="1">
        <v>41477</v>
      </c>
      <c r="C1903" t="s">
        <v>7005</v>
      </c>
      <c r="D1903" t="s">
        <v>6600</v>
      </c>
      <c r="E1903" t="s">
        <v>6002</v>
      </c>
      <c r="F1903" t="s">
        <v>5996</v>
      </c>
      <c r="G1903" t="s">
        <v>5983</v>
      </c>
      <c r="H1903" s="1">
        <v>41479</v>
      </c>
      <c r="I1903" t="s">
        <v>5969</v>
      </c>
      <c r="J1903" t="s">
        <v>6030</v>
      </c>
      <c r="K1903">
        <v>2013</v>
      </c>
      <c r="L1903" t="s">
        <v>3777</v>
      </c>
      <c r="M1903">
        <v>0</v>
      </c>
      <c r="N1903">
        <v>14</v>
      </c>
      <c r="O1903">
        <v>7</v>
      </c>
      <c r="P1903">
        <v>1</v>
      </c>
      <c r="Q1903" t="s">
        <v>10</v>
      </c>
      <c r="R1903" t="s">
        <v>29</v>
      </c>
      <c r="S1903">
        <v>0.5</v>
      </c>
      <c r="T1903">
        <v>7</v>
      </c>
      <c r="U1903">
        <v>3</v>
      </c>
    </row>
    <row r="1904" spans="1:21" x14ac:dyDescent="0.25">
      <c r="A1904" t="s">
        <v>3815</v>
      </c>
      <c r="B1904" s="1">
        <v>41491</v>
      </c>
      <c r="C1904" t="s">
        <v>6205</v>
      </c>
      <c r="D1904" t="s">
        <v>6081</v>
      </c>
      <c r="E1904" t="s">
        <v>6002</v>
      </c>
      <c r="F1904" t="s">
        <v>5996</v>
      </c>
      <c r="G1904" t="s">
        <v>5973</v>
      </c>
      <c r="H1904" s="1">
        <v>41494</v>
      </c>
      <c r="I1904" t="s">
        <v>5986</v>
      </c>
      <c r="J1904" t="s">
        <v>6082</v>
      </c>
      <c r="K1904">
        <v>2013</v>
      </c>
      <c r="L1904" t="s">
        <v>3816</v>
      </c>
      <c r="M1904">
        <v>0</v>
      </c>
      <c r="N1904">
        <v>129</v>
      </c>
      <c r="O1904">
        <v>55</v>
      </c>
      <c r="P1904">
        <v>5</v>
      </c>
      <c r="Q1904" t="s">
        <v>10</v>
      </c>
      <c r="R1904" t="s">
        <v>91</v>
      </c>
      <c r="S1904">
        <v>0.42635658914728702</v>
      </c>
      <c r="T1904">
        <v>8</v>
      </c>
      <c r="U1904">
        <v>3</v>
      </c>
    </row>
    <row r="1905" spans="1:21" x14ac:dyDescent="0.25">
      <c r="A1905" t="s">
        <v>3822</v>
      </c>
      <c r="B1905" s="1">
        <v>41491</v>
      </c>
      <c r="C1905" t="s">
        <v>6619</v>
      </c>
      <c r="D1905" t="s">
        <v>6476</v>
      </c>
      <c r="E1905" t="s">
        <v>6002</v>
      </c>
      <c r="F1905" t="s">
        <v>5996</v>
      </c>
      <c r="G1905" t="s">
        <v>5983</v>
      </c>
      <c r="H1905" s="1">
        <v>41496</v>
      </c>
      <c r="I1905" t="s">
        <v>5974</v>
      </c>
      <c r="J1905" t="s">
        <v>6265</v>
      </c>
      <c r="K1905">
        <v>2013</v>
      </c>
      <c r="L1905" t="s">
        <v>562</v>
      </c>
      <c r="M1905">
        <v>0</v>
      </c>
      <c r="N1905">
        <v>114</v>
      </c>
      <c r="O1905">
        <v>17</v>
      </c>
      <c r="P1905">
        <v>10</v>
      </c>
      <c r="Q1905" t="s">
        <v>10</v>
      </c>
      <c r="R1905" t="s">
        <v>29</v>
      </c>
      <c r="S1905">
        <v>0.14912280701754399</v>
      </c>
      <c r="T1905">
        <v>8</v>
      </c>
      <c r="U1905">
        <v>3</v>
      </c>
    </row>
    <row r="1906" spans="1:21" x14ac:dyDescent="0.25">
      <c r="A1906" t="s">
        <v>3830</v>
      </c>
      <c r="B1906" s="1">
        <v>41492</v>
      </c>
      <c r="C1906" t="s">
        <v>6468</v>
      </c>
      <c r="D1906" t="s">
        <v>6086</v>
      </c>
      <c r="E1906" t="s">
        <v>6002</v>
      </c>
      <c r="F1906" t="s">
        <v>5996</v>
      </c>
      <c r="G1906" t="s">
        <v>5968</v>
      </c>
      <c r="H1906" s="1">
        <v>41497</v>
      </c>
      <c r="I1906" t="s">
        <v>5974</v>
      </c>
      <c r="J1906" t="s">
        <v>6087</v>
      </c>
      <c r="K1906">
        <v>2013</v>
      </c>
      <c r="L1906" t="s">
        <v>3831</v>
      </c>
      <c r="M1906">
        <v>0</v>
      </c>
      <c r="N1906">
        <v>32</v>
      </c>
      <c r="O1906">
        <v>4</v>
      </c>
      <c r="P1906">
        <v>3</v>
      </c>
      <c r="Q1906" t="s">
        <v>10</v>
      </c>
      <c r="R1906" t="s">
        <v>91</v>
      </c>
      <c r="S1906">
        <v>0.125</v>
      </c>
      <c r="T1906">
        <v>8</v>
      </c>
      <c r="U1906">
        <v>3</v>
      </c>
    </row>
    <row r="1907" spans="1:21" x14ac:dyDescent="0.25">
      <c r="A1907" t="s">
        <v>3830</v>
      </c>
      <c r="B1907" s="1">
        <v>41492</v>
      </c>
      <c r="C1907" t="s">
        <v>6468</v>
      </c>
      <c r="D1907" t="s">
        <v>6086</v>
      </c>
      <c r="E1907" t="s">
        <v>6002</v>
      </c>
      <c r="F1907" t="s">
        <v>5996</v>
      </c>
      <c r="G1907" t="s">
        <v>5968</v>
      </c>
      <c r="H1907" s="1">
        <v>41497</v>
      </c>
      <c r="I1907" t="s">
        <v>5974</v>
      </c>
      <c r="J1907" t="s">
        <v>6087</v>
      </c>
      <c r="K1907">
        <v>2013</v>
      </c>
      <c r="L1907" t="s">
        <v>767</v>
      </c>
      <c r="M1907">
        <v>0</v>
      </c>
      <c r="N1907">
        <v>36</v>
      </c>
      <c r="O1907">
        <v>1</v>
      </c>
      <c r="P1907">
        <v>3</v>
      </c>
      <c r="Q1907" t="s">
        <v>10</v>
      </c>
      <c r="R1907" t="s">
        <v>29</v>
      </c>
      <c r="S1907">
        <v>2.7777777777777801E-2</v>
      </c>
      <c r="T1907">
        <v>8</v>
      </c>
      <c r="U1907">
        <v>3</v>
      </c>
    </row>
    <row r="1908" spans="1:21" x14ac:dyDescent="0.25">
      <c r="A1908" t="s">
        <v>3874</v>
      </c>
      <c r="B1908" s="1">
        <v>41498</v>
      </c>
      <c r="C1908" t="s">
        <v>7082</v>
      </c>
      <c r="D1908" t="s">
        <v>6063</v>
      </c>
      <c r="E1908" t="s">
        <v>6002</v>
      </c>
      <c r="F1908" t="s">
        <v>5996</v>
      </c>
      <c r="G1908" t="s">
        <v>5973</v>
      </c>
      <c r="H1908" s="1">
        <v>41505</v>
      </c>
      <c r="I1908" t="s">
        <v>5974</v>
      </c>
      <c r="J1908" t="s">
        <v>6063</v>
      </c>
      <c r="K1908">
        <v>2013</v>
      </c>
      <c r="L1908" t="s">
        <v>2219</v>
      </c>
      <c r="M1908">
        <v>0</v>
      </c>
      <c r="N1908">
        <v>38</v>
      </c>
      <c r="O1908">
        <v>1</v>
      </c>
      <c r="P1908">
        <v>3</v>
      </c>
      <c r="Q1908" t="s">
        <v>10</v>
      </c>
      <c r="R1908" t="s">
        <v>45</v>
      </c>
      <c r="S1908">
        <v>2.6315789473684199E-2</v>
      </c>
      <c r="T1908">
        <v>8</v>
      </c>
      <c r="U1908">
        <v>3</v>
      </c>
    </row>
    <row r="1909" spans="1:21" x14ac:dyDescent="0.25">
      <c r="A1909" t="s">
        <v>3988</v>
      </c>
      <c r="B1909" s="1">
        <v>41519</v>
      </c>
      <c r="C1909" t="s">
        <v>6998</v>
      </c>
      <c r="D1909" t="s">
        <v>6476</v>
      </c>
      <c r="E1909" t="s">
        <v>6002</v>
      </c>
      <c r="F1909" t="s">
        <v>5996</v>
      </c>
      <c r="G1909" t="s">
        <v>5983</v>
      </c>
      <c r="H1909" s="1">
        <v>41525</v>
      </c>
      <c r="I1909" t="s">
        <v>5974</v>
      </c>
      <c r="J1909" t="s">
        <v>6265</v>
      </c>
      <c r="K1909">
        <v>2013</v>
      </c>
      <c r="L1909" t="s">
        <v>3989</v>
      </c>
      <c r="M1909">
        <v>0</v>
      </c>
      <c r="N1909">
        <v>39</v>
      </c>
      <c r="O1909">
        <v>18</v>
      </c>
      <c r="P1909">
        <v>2</v>
      </c>
      <c r="Q1909" t="s">
        <v>10</v>
      </c>
      <c r="R1909" t="s">
        <v>29</v>
      </c>
      <c r="S1909">
        <v>0.46153846153846201</v>
      </c>
      <c r="T1909">
        <v>9</v>
      </c>
      <c r="U1909">
        <v>3</v>
      </c>
    </row>
    <row r="1910" spans="1:21" x14ac:dyDescent="0.25">
      <c r="A1910" t="s">
        <v>4056</v>
      </c>
      <c r="B1910" s="1">
        <v>41533</v>
      </c>
      <c r="C1910" t="s">
        <v>7526</v>
      </c>
      <c r="D1910" t="s">
        <v>6600</v>
      </c>
      <c r="E1910" t="s">
        <v>6002</v>
      </c>
      <c r="F1910" t="s">
        <v>5996</v>
      </c>
      <c r="G1910" t="s">
        <v>5983</v>
      </c>
      <c r="H1910" s="1">
        <v>41535</v>
      </c>
      <c r="I1910" t="s">
        <v>5986</v>
      </c>
      <c r="J1910" t="s">
        <v>6030</v>
      </c>
      <c r="K1910">
        <v>2013</v>
      </c>
      <c r="L1910" t="s">
        <v>2102</v>
      </c>
      <c r="M1910">
        <v>0</v>
      </c>
      <c r="N1910">
        <v>110</v>
      </c>
      <c r="O1910">
        <v>16</v>
      </c>
      <c r="P1910">
        <v>3</v>
      </c>
      <c r="Q1910" t="s">
        <v>10</v>
      </c>
      <c r="R1910" t="s">
        <v>77</v>
      </c>
      <c r="S1910">
        <v>0.145454545454545</v>
      </c>
      <c r="T1910">
        <v>9</v>
      </c>
      <c r="U1910">
        <v>3</v>
      </c>
    </row>
    <row r="1911" spans="1:21" x14ac:dyDescent="0.25">
      <c r="A1911" t="s">
        <v>4068</v>
      </c>
      <c r="B1911" s="1">
        <v>41535</v>
      </c>
      <c r="C1911" t="s">
        <v>7264</v>
      </c>
      <c r="D1911" t="s">
        <v>7142</v>
      </c>
      <c r="E1911" t="s">
        <v>6002</v>
      </c>
      <c r="F1911" t="s">
        <v>5996</v>
      </c>
      <c r="G1911" t="s">
        <v>5973</v>
      </c>
      <c r="H1911" s="1">
        <v>41539</v>
      </c>
      <c r="I1911" t="s">
        <v>5974</v>
      </c>
      <c r="J1911" t="s">
        <v>6794</v>
      </c>
      <c r="K1911">
        <v>2013</v>
      </c>
      <c r="L1911" t="s">
        <v>166</v>
      </c>
      <c r="M1911">
        <v>0</v>
      </c>
      <c r="N1911">
        <v>19</v>
      </c>
      <c r="O1911">
        <v>9</v>
      </c>
      <c r="P1911">
        <v>1</v>
      </c>
      <c r="Q1911" t="s">
        <v>10</v>
      </c>
      <c r="R1911" t="s">
        <v>29</v>
      </c>
      <c r="S1911">
        <v>0.47368421052631599</v>
      </c>
      <c r="T1911">
        <v>9</v>
      </c>
      <c r="U1911">
        <v>3</v>
      </c>
    </row>
    <row r="1912" spans="1:21" x14ac:dyDescent="0.25">
      <c r="A1912" t="s">
        <v>4068</v>
      </c>
      <c r="B1912" s="1">
        <v>41535</v>
      </c>
      <c r="C1912" t="s">
        <v>7264</v>
      </c>
      <c r="D1912" t="s">
        <v>7142</v>
      </c>
      <c r="E1912" t="s">
        <v>6002</v>
      </c>
      <c r="F1912" t="s">
        <v>5996</v>
      </c>
      <c r="G1912" t="s">
        <v>5973</v>
      </c>
      <c r="H1912" s="1">
        <v>41539</v>
      </c>
      <c r="I1912" t="s">
        <v>5974</v>
      </c>
      <c r="J1912" t="s">
        <v>6794</v>
      </c>
      <c r="K1912">
        <v>2013</v>
      </c>
      <c r="L1912" t="s">
        <v>4069</v>
      </c>
      <c r="M1912">
        <v>0</v>
      </c>
      <c r="N1912">
        <v>89</v>
      </c>
      <c r="O1912">
        <v>23</v>
      </c>
      <c r="P1912">
        <v>3</v>
      </c>
      <c r="Q1912" t="s">
        <v>10</v>
      </c>
      <c r="R1912" t="s">
        <v>11</v>
      </c>
      <c r="S1912">
        <v>0.25842696629213502</v>
      </c>
      <c r="T1912">
        <v>9</v>
      </c>
      <c r="U1912">
        <v>3</v>
      </c>
    </row>
    <row r="1913" spans="1:21" x14ac:dyDescent="0.25">
      <c r="A1913" t="s">
        <v>4156</v>
      </c>
      <c r="B1913" s="1">
        <v>41555</v>
      </c>
      <c r="C1913" t="s">
        <v>6951</v>
      </c>
      <c r="D1913" t="s">
        <v>6063</v>
      </c>
      <c r="E1913" t="s">
        <v>6002</v>
      </c>
      <c r="F1913" t="s">
        <v>5996</v>
      </c>
      <c r="G1913" t="s">
        <v>5973</v>
      </c>
      <c r="H1913" s="1">
        <v>41558</v>
      </c>
      <c r="I1913" t="s">
        <v>5986</v>
      </c>
      <c r="J1913" t="s">
        <v>6063</v>
      </c>
      <c r="K1913">
        <v>2013</v>
      </c>
      <c r="L1913" t="s">
        <v>1260</v>
      </c>
      <c r="M1913">
        <v>0</v>
      </c>
      <c r="N1913">
        <v>122</v>
      </c>
      <c r="O1913">
        <v>1</v>
      </c>
      <c r="P1913">
        <v>4</v>
      </c>
      <c r="Q1913" t="s">
        <v>10</v>
      </c>
      <c r="R1913" t="s">
        <v>11</v>
      </c>
      <c r="S1913">
        <v>8.1967213114754103E-3</v>
      </c>
      <c r="T1913">
        <v>10</v>
      </c>
      <c r="U1913">
        <v>4</v>
      </c>
    </row>
    <row r="1914" spans="1:21" x14ac:dyDescent="0.25">
      <c r="A1914" t="s">
        <v>4175</v>
      </c>
      <c r="B1914" s="1">
        <v>41561</v>
      </c>
      <c r="C1914" t="s">
        <v>7274</v>
      </c>
      <c r="D1914" t="s">
        <v>6600</v>
      </c>
      <c r="E1914" t="s">
        <v>6002</v>
      </c>
      <c r="F1914" t="s">
        <v>5996</v>
      </c>
      <c r="G1914" t="s">
        <v>5973</v>
      </c>
      <c r="H1914" s="1">
        <v>41565</v>
      </c>
      <c r="I1914" t="s">
        <v>5969</v>
      </c>
      <c r="J1914" t="s">
        <v>6030</v>
      </c>
      <c r="K1914">
        <v>2013</v>
      </c>
      <c r="L1914" t="s">
        <v>687</v>
      </c>
      <c r="M1914">
        <v>0</v>
      </c>
      <c r="N1914">
        <v>84</v>
      </c>
      <c r="O1914">
        <v>41</v>
      </c>
      <c r="P1914">
        <v>3</v>
      </c>
      <c r="Q1914" t="s">
        <v>10</v>
      </c>
      <c r="R1914" t="s">
        <v>11</v>
      </c>
      <c r="S1914">
        <v>0.48809523809523803</v>
      </c>
      <c r="T1914">
        <v>10</v>
      </c>
      <c r="U1914">
        <v>4</v>
      </c>
    </row>
    <row r="1915" spans="1:21" x14ac:dyDescent="0.25">
      <c r="A1915" t="s">
        <v>4215</v>
      </c>
      <c r="B1915" s="1">
        <v>41578</v>
      </c>
      <c r="C1915" t="s">
        <v>6520</v>
      </c>
      <c r="D1915" t="s">
        <v>6793</v>
      </c>
      <c r="E1915" t="s">
        <v>6002</v>
      </c>
      <c r="F1915" t="s">
        <v>5996</v>
      </c>
      <c r="G1915" t="s">
        <v>5973</v>
      </c>
      <c r="H1915" s="1">
        <v>41583</v>
      </c>
      <c r="I1915" t="s">
        <v>5974</v>
      </c>
      <c r="J1915" t="s">
        <v>6794</v>
      </c>
      <c r="K1915">
        <v>2013</v>
      </c>
      <c r="L1915" t="s">
        <v>2057</v>
      </c>
      <c r="M1915">
        <v>0</v>
      </c>
      <c r="N1915">
        <v>58</v>
      </c>
      <c r="O1915">
        <v>3</v>
      </c>
      <c r="P1915">
        <v>3</v>
      </c>
      <c r="Q1915" t="s">
        <v>10</v>
      </c>
      <c r="R1915" t="s">
        <v>91</v>
      </c>
      <c r="S1915">
        <v>5.1724137931034503E-2</v>
      </c>
      <c r="T1915">
        <v>10</v>
      </c>
      <c r="U1915">
        <v>4</v>
      </c>
    </row>
    <row r="1916" spans="1:21" x14ac:dyDescent="0.25">
      <c r="A1916" t="s">
        <v>4335</v>
      </c>
      <c r="B1916" s="1">
        <v>41603</v>
      </c>
      <c r="C1916" t="s">
        <v>6852</v>
      </c>
      <c r="D1916" t="s">
        <v>7320</v>
      </c>
      <c r="E1916" t="s">
        <v>6002</v>
      </c>
      <c r="F1916" t="s">
        <v>5996</v>
      </c>
      <c r="G1916" t="s">
        <v>5983</v>
      </c>
      <c r="H1916" s="1">
        <v>41608</v>
      </c>
      <c r="I1916" t="s">
        <v>5974</v>
      </c>
      <c r="J1916" t="s">
        <v>6082</v>
      </c>
      <c r="K1916">
        <v>2013</v>
      </c>
      <c r="L1916" t="s">
        <v>1749</v>
      </c>
      <c r="M1916">
        <v>0</v>
      </c>
      <c r="N1916">
        <v>43</v>
      </c>
      <c r="O1916">
        <v>21</v>
      </c>
      <c r="P1916">
        <v>3</v>
      </c>
      <c r="Q1916" t="s">
        <v>10</v>
      </c>
      <c r="R1916" t="s">
        <v>29</v>
      </c>
      <c r="S1916">
        <v>0.48837209302325602</v>
      </c>
      <c r="T1916">
        <v>11</v>
      </c>
      <c r="U1916">
        <v>4</v>
      </c>
    </row>
    <row r="1917" spans="1:21" x14ac:dyDescent="0.25">
      <c r="A1917" t="s">
        <v>4352</v>
      </c>
      <c r="B1917" s="1">
        <v>41606</v>
      </c>
      <c r="C1917" t="s">
        <v>6875</v>
      </c>
      <c r="D1917" t="s">
        <v>7662</v>
      </c>
      <c r="E1917" t="s">
        <v>6002</v>
      </c>
      <c r="F1917" t="s">
        <v>5996</v>
      </c>
      <c r="G1917" t="s">
        <v>5973</v>
      </c>
      <c r="H1917" s="1">
        <v>41612</v>
      </c>
      <c r="I1917" t="s">
        <v>5974</v>
      </c>
      <c r="J1917" t="s">
        <v>6794</v>
      </c>
      <c r="K1917">
        <v>2013</v>
      </c>
      <c r="L1917" t="s">
        <v>4080</v>
      </c>
      <c r="M1917">
        <v>0</v>
      </c>
      <c r="N1917">
        <v>82</v>
      </c>
      <c r="O1917">
        <v>36</v>
      </c>
      <c r="P1917">
        <v>2</v>
      </c>
      <c r="Q1917" t="s">
        <v>10</v>
      </c>
      <c r="R1917" t="s">
        <v>73</v>
      </c>
      <c r="S1917">
        <v>0.439024390243902</v>
      </c>
      <c r="T1917">
        <v>11</v>
      </c>
      <c r="U1917">
        <v>4</v>
      </c>
    </row>
    <row r="1918" spans="1:21" x14ac:dyDescent="0.25">
      <c r="A1918" t="s">
        <v>4352</v>
      </c>
      <c r="B1918" s="1">
        <v>41606</v>
      </c>
      <c r="C1918" t="s">
        <v>6875</v>
      </c>
      <c r="D1918" t="s">
        <v>7662</v>
      </c>
      <c r="E1918" t="s">
        <v>6002</v>
      </c>
      <c r="F1918" t="s">
        <v>5996</v>
      </c>
      <c r="G1918" t="s">
        <v>5973</v>
      </c>
      <c r="H1918" s="1">
        <v>41612</v>
      </c>
      <c r="I1918" t="s">
        <v>5974</v>
      </c>
      <c r="J1918" t="s">
        <v>6794</v>
      </c>
      <c r="K1918">
        <v>2013</v>
      </c>
      <c r="L1918" t="s">
        <v>81</v>
      </c>
      <c r="M1918">
        <v>0</v>
      </c>
      <c r="N1918">
        <v>57</v>
      </c>
      <c r="O1918">
        <v>16</v>
      </c>
      <c r="P1918">
        <v>5</v>
      </c>
      <c r="Q1918" t="s">
        <v>10</v>
      </c>
      <c r="R1918" t="s">
        <v>45</v>
      </c>
      <c r="S1918">
        <v>0.28070175438596501</v>
      </c>
      <c r="T1918">
        <v>11</v>
      </c>
      <c r="U1918">
        <v>4</v>
      </c>
    </row>
    <row r="1919" spans="1:21" x14ac:dyDescent="0.25">
      <c r="A1919" t="s">
        <v>4413</v>
      </c>
      <c r="B1919" s="1">
        <v>41620</v>
      </c>
      <c r="C1919" t="s">
        <v>7077</v>
      </c>
      <c r="D1919" t="s">
        <v>6063</v>
      </c>
      <c r="E1919" t="s">
        <v>6002</v>
      </c>
      <c r="F1919" t="s">
        <v>5996</v>
      </c>
      <c r="G1919" t="s">
        <v>5983</v>
      </c>
      <c r="H1919" s="1">
        <v>41626</v>
      </c>
      <c r="I1919" t="s">
        <v>5974</v>
      </c>
      <c r="J1919" t="s">
        <v>6063</v>
      </c>
      <c r="K1919">
        <v>2013</v>
      </c>
      <c r="L1919" t="s">
        <v>2548</v>
      </c>
      <c r="M1919">
        <v>0</v>
      </c>
      <c r="N1919">
        <v>94</v>
      </c>
      <c r="O1919">
        <v>18</v>
      </c>
      <c r="P1919">
        <v>2</v>
      </c>
      <c r="Q1919" t="s">
        <v>10</v>
      </c>
      <c r="R1919" t="s">
        <v>77</v>
      </c>
      <c r="S1919">
        <v>0.19148936170212799</v>
      </c>
      <c r="T1919">
        <v>12</v>
      </c>
      <c r="U1919">
        <v>4</v>
      </c>
    </row>
    <row r="1920" spans="1:21" x14ac:dyDescent="0.25">
      <c r="A1920" t="s">
        <v>4434</v>
      </c>
      <c r="B1920" s="1">
        <v>41625</v>
      </c>
      <c r="C1920" t="s">
        <v>7201</v>
      </c>
      <c r="D1920" t="s">
        <v>6063</v>
      </c>
      <c r="E1920" t="s">
        <v>6002</v>
      </c>
      <c r="F1920" t="s">
        <v>5996</v>
      </c>
      <c r="G1920" t="s">
        <v>5983</v>
      </c>
      <c r="H1920" s="1">
        <v>41625</v>
      </c>
      <c r="I1920" t="s">
        <v>6005</v>
      </c>
      <c r="J1920" t="s">
        <v>6063</v>
      </c>
      <c r="K1920">
        <v>2013</v>
      </c>
      <c r="L1920" t="s">
        <v>2317</v>
      </c>
      <c r="M1920">
        <v>0</v>
      </c>
      <c r="N1920">
        <v>2712</v>
      </c>
      <c r="O1920">
        <v>1220</v>
      </c>
      <c r="P1920">
        <v>5</v>
      </c>
      <c r="Q1920" t="s">
        <v>10</v>
      </c>
      <c r="R1920" t="s">
        <v>73</v>
      </c>
      <c r="S1920">
        <v>0.44985250737463101</v>
      </c>
      <c r="T1920">
        <v>12</v>
      </c>
      <c r="U1920">
        <v>4</v>
      </c>
    </row>
    <row r="1921" spans="1:21" x14ac:dyDescent="0.25">
      <c r="A1921" t="s">
        <v>4510</v>
      </c>
      <c r="B1921" s="1">
        <v>41641</v>
      </c>
      <c r="C1921" t="s">
        <v>7410</v>
      </c>
      <c r="D1921" t="s">
        <v>7037</v>
      </c>
      <c r="E1921" t="s">
        <v>6002</v>
      </c>
      <c r="F1921" t="s">
        <v>5996</v>
      </c>
      <c r="G1921" t="s">
        <v>5968</v>
      </c>
      <c r="H1921" s="1">
        <v>41644</v>
      </c>
      <c r="I1921" t="s">
        <v>5986</v>
      </c>
      <c r="J1921" t="s">
        <v>6368</v>
      </c>
      <c r="K1921">
        <v>2014</v>
      </c>
      <c r="L1921" t="s">
        <v>3892</v>
      </c>
      <c r="M1921">
        <v>0</v>
      </c>
      <c r="N1921">
        <v>9</v>
      </c>
      <c r="O1921">
        <v>4</v>
      </c>
      <c r="P1921">
        <v>1</v>
      </c>
      <c r="Q1921" t="s">
        <v>10</v>
      </c>
      <c r="R1921" t="s">
        <v>45</v>
      </c>
      <c r="S1921">
        <v>0.44444444444444398</v>
      </c>
      <c r="T1921">
        <v>1</v>
      </c>
      <c r="U1921">
        <v>1</v>
      </c>
    </row>
    <row r="1922" spans="1:21" x14ac:dyDescent="0.25">
      <c r="A1922" t="s">
        <v>4513</v>
      </c>
      <c r="B1922" s="1">
        <v>41642</v>
      </c>
      <c r="C1922" t="s">
        <v>6824</v>
      </c>
      <c r="D1922" t="s">
        <v>6084</v>
      </c>
      <c r="E1922" t="s">
        <v>6002</v>
      </c>
      <c r="F1922" t="s">
        <v>5996</v>
      </c>
      <c r="G1922" t="s">
        <v>5973</v>
      </c>
      <c r="H1922" s="1">
        <v>41643</v>
      </c>
      <c r="I1922" t="s">
        <v>6005</v>
      </c>
      <c r="J1922" t="s">
        <v>6030</v>
      </c>
      <c r="K1922">
        <v>2014</v>
      </c>
      <c r="L1922" t="s">
        <v>4363</v>
      </c>
      <c r="M1922">
        <v>0</v>
      </c>
      <c r="N1922">
        <v>30</v>
      </c>
      <c r="O1922">
        <v>15</v>
      </c>
      <c r="P1922">
        <v>1</v>
      </c>
      <c r="Q1922" t="s">
        <v>10</v>
      </c>
      <c r="R1922" t="s">
        <v>91</v>
      </c>
      <c r="S1922">
        <v>0.5</v>
      </c>
      <c r="T1922">
        <v>1</v>
      </c>
      <c r="U1922">
        <v>1</v>
      </c>
    </row>
    <row r="1923" spans="1:21" x14ac:dyDescent="0.25">
      <c r="A1923" t="s">
        <v>4613</v>
      </c>
      <c r="B1923" s="1">
        <v>41673</v>
      </c>
      <c r="C1923" t="s">
        <v>6436</v>
      </c>
      <c r="D1923" t="s">
        <v>7217</v>
      </c>
      <c r="E1923" t="s">
        <v>6002</v>
      </c>
      <c r="F1923" t="s">
        <v>5996</v>
      </c>
      <c r="G1923" t="s">
        <v>5968</v>
      </c>
      <c r="H1923" s="1">
        <v>41677</v>
      </c>
      <c r="I1923" t="s">
        <v>5974</v>
      </c>
      <c r="J1923" t="s">
        <v>6082</v>
      </c>
      <c r="K1923">
        <v>2014</v>
      </c>
      <c r="L1923" t="s">
        <v>378</v>
      </c>
      <c r="M1923">
        <v>0</v>
      </c>
      <c r="N1923">
        <v>250</v>
      </c>
      <c r="O1923">
        <v>100</v>
      </c>
      <c r="P1923">
        <v>3</v>
      </c>
      <c r="Q1923" t="s">
        <v>10</v>
      </c>
      <c r="R1923" t="s">
        <v>73</v>
      </c>
      <c r="S1923">
        <v>0.4</v>
      </c>
      <c r="T1923">
        <v>2</v>
      </c>
      <c r="U1923">
        <v>1</v>
      </c>
    </row>
    <row r="1924" spans="1:21" x14ac:dyDescent="0.25">
      <c r="A1924" t="s">
        <v>4613</v>
      </c>
      <c r="B1924" s="1">
        <v>41673</v>
      </c>
      <c r="C1924" t="s">
        <v>6436</v>
      </c>
      <c r="D1924" t="s">
        <v>7217</v>
      </c>
      <c r="E1924" t="s">
        <v>6002</v>
      </c>
      <c r="F1924" t="s">
        <v>5996</v>
      </c>
      <c r="G1924" t="s">
        <v>5968</v>
      </c>
      <c r="H1924" s="1">
        <v>41677</v>
      </c>
      <c r="I1924" t="s">
        <v>5974</v>
      </c>
      <c r="J1924" t="s">
        <v>6082</v>
      </c>
      <c r="K1924">
        <v>2014</v>
      </c>
      <c r="L1924" t="s">
        <v>2382</v>
      </c>
      <c r="M1924">
        <v>0</v>
      </c>
      <c r="N1924">
        <v>30</v>
      </c>
      <c r="O1924">
        <v>5</v>
      </c>
      <c r="P1924">
        <v>2</v>
      </c>
      <c r="Q1924" t="s">
        <v>10</v>
      </c>
      <c r="R1924" t="s">
        <v>91</v>
      </c>
      <c r="S1924">
        <v>0.16666666666666699</v>
      </c>
      <c r="T1924">
        <v>2</v>
      </c>
      <c r="U1924">
        <v>1</v>
      </c>
    </row>
    <row r="1925" spans="1:21" x14ac:dyDescent="0.25">
      <c r="A1925" t="s">
        <v>4629</v>
      </c>
      <c r="B1925" s="1">
        <v>41677</v>
      </c>
      <c r="C1925" t="s">
        <v>7014</v>
      </c>
      <c r="D1925" t="s">
        <v>6600</v>
      </c>
      <c r="E1925" t="s">
        <v>6002</v>
      </c>
      <c r="F1925" t="s">
        <v>5996</v>
      </c>
      <c r="G1925" t="s">
        <v>5973</v>
      </c>
      <c r="H1925" s="1">
        <v>41681</v>
      </c>
      <c r="I1925" t="s">
        <v>5974</v>
      </c>
      <c r="J1925" t="s">
        <v>6030</v>
      </c>
      <c r="K1925">
        <v>2014</v>
      </c>
      <c r="L1925" t="s">
        <v>504</v>
      </c>
      <c r="M1925">
        <v>0</v>
      </c>
      <c r="N1925">
        <v>14</v>
      </c>
      <c r="O1925">
        <v>1</v>
      </c>
      <c r="P1925">
        <v>1</v>
      </c>
      <c r="Q1925" t="s">
        <v>10</v>
      </c>
      <c r="R1925" t="s">
        <v>29</v>
      </c>
      <c r="S1925">
        <v>7.1428571428571397E-2</v>
      </c>
      <c r="T1925">
        <v>2</v>
      </c>
      <c r="U1925">
        <v>1</v>
      </c>
    </row>
    <row r="1926" spans="1:21" x14ac:dyDescent="0.25">
      <c r="A1926" t="s">
        <v>4633</v>
      </c>
      <c r="B1926" s="1">
        <v>41678</v>
      </c>
      <c r="C1926" t="s">
        <v>7596</v>
      </c>
      <c r="D1926" t="s">
        <v>6086</v>
      </c>
      <c r="E1926" t="s">
        <v>6002</v>
      </c>
      <c r="F1926" t="s">
        <v>5996</v>
      </c>
      <c r="G1926" t="s">
        <v>5983</v>
      </c>
      <c r="H1926" s="1">
        <v>41681</v>
      </c>
      <c r="I1926" t="s">
        <v>5986</v>
      </c>
      <c r="J1926" t="s">
        <v>6087</v>
      </c>
      <c r="K1926">
        <v>2014</v>
      </c>
      <c r="L1926" t="s">
        <v>4634</v>
      </c>
      <c r="M1926">
        <v>0</v>
      </c>
      <c r="N1926">
        <v>282</v>
      </c>
      <c r="O1926">
        <v>14</v>
      </c>
      <c r="P1926">
        <v>4</v>
      </c>
      <c r="Q1926" t="s">
        <v>10</v>
      </c>
      <c r="R1926" t="s">
        <v>73</v>
      </c>
      <c r="S1926">
        <v>4.9645390070922002E-2</v>
      </c>
      <c r="T1926">
        <v>2</v>
      </c>
      <c r="U1926">
        <v>1</v>
      </c>
    </row>
    <row r="1927" spans="1:21" x14ac:dyDescent="0.25">
      <c r="A1927" t="s">
        <v>4633</v>
      </c>
      <c r="B1927" s="1">
        <v>41678</v>
      </c>
      <c r="C1927" t="s">
        <v>7596</v>
      </c>
      <c r="D1927" t="s">
        <v>6086</v>
      </c>
      <c r="E1927" t="s">
        <v>6002</v>
      </c>
      <c r="F1927" t="s">
        <v>5996</v>
      </c>
      <c r="G1927" t="s">
        <v>5983</v>
      </c>
      <c r="H1927" s="1">
        <v>41681</v>
      </c>
      <c r="I1927" t="s">
        <v>5986</v>
      </c>
      <c r="J1927" t="s">
        <v>6087</v>
      </c>
      <c r="K1927">
        <v>2014</v>
      </c>
      <c r="L1927" t="s">
        <v>283</v>
      </c>
      <c r="M1927">
        <v>0</v>
      </c>
      <c r="N1927">
        <v>1137</v>
      </c>
      <c r="O1927">
        <v>568</v>
      </c>
      <c r="P1927">
        <v>2</v>
      </c>
      <c r="Q1927" t="s">
        <v>10</v>
      </c>
      <c r="R1927" t="s">
        <v>73</v>
      </c>
      <c r="S1927">
        <v>0.499560246262093</v>
      </c>
      <c r="T1927">
        <v>2</v>
      </c>
      <c r="U1927">
        <v>1</v>
      </c>
    </row>
    <row r="1928" spans="1:21" x14ac:dyDescent="0.25">
      <c r="A1928" t="s">
        <v>4639</v>
      </c>
      <c r="B1928" s="1">
        <v>41680</v>
      </c>
      <c r="C1928" t="s">
        <v>6556</v>
      </c>
      <c r="D1928" t="s">
        <v>6063</v>
      </c>
      <c r="E1928" t="s">
        <v>6002</v>
      </c>
      <c r="F1928" t="s">
        <v>5996</v>
      </c>
      <c r="G1928" t="s">
        <v>5983</v>
      </c>
      <c r="H1928" s="1">
        <v>41684</v>
      </c>
      <c r="I1928" t="s">
        <v>5974</v>
      </c>
      <c r="J1928" t="s">
        <v>6063</v>
      </c>
      <c r="K1928">
        <v>2014</v>
      </c>
      <c r="L1928" t="s">
        <v>3940</v>
      </c>
      <c r="M1928">
        <v>0</v>
      </c>
      <c r="N1928">
        <v>6</v>
      </c>
      <c r="O1928">
        <v>1</v>
      </c>
      <c r="P1928">
        <v>1</v>
      </c>
      <c r="Q1928" t="s">
        <v>10</v>
      </c>
      <c r="R1928" t="s">
        <v>91</v>
      </c>
      <c r="S1928">
        <v>0.16666666666666699</v>
      </c>
      <c r="T1928">
        <v>2</v>
      </c>
      <c r="U1928">
        <v>1</v>
      </c>
    </row>
    <row r="1929" spans="1:21" x14ac:dyDescent="0.25">
      <c r="A1929" t="s">
        <v>4639</v>
      </c>
      <c r="B1929" s="1">
        <v>41680</v>
      </c>
      <c r="C1929" t="s">
        <v>6556</v>
      </c>
      <c r="D1929" t="s">
        <v>6063</v>
      </c>
      <c r="E1929" t="s">
        <v>6002</v>
      </c>
      <c r="F1929" t="s">
        <v>5996</v>
      </c>
      <c r="G1929" t="s">
        <v>5983</v>
      </c>
      <c r="H1929" s="1">
        <v>41684</v>
      </c>
      <c r="I1929" t="s">
        <v>5974</v>
      </c>
      <c r="J1929" t="s">
        <v>6063</v>
      </c>
      <c r="K1929">
        <v>2014</v>
      </c>
      <c r="L1929" t="s">
        <v>2318</v>
      </c>
      <c r="M1929">
        <v>0</v>
      </c>
      <c r="N1929">
        <v>45</v>
      </c>
      <c r="O1929">
        <v>9</v>
      </c>
      <c r="P1929">
        <v>3</v>
      </c>
      <c r="Q1929" t="s">
        <v>10</v>
      </c>
      <c r="R1929" t="s">
        <v>29</v>
      </c>
      <c r="S1929">
        <v>0.2</v>
      </c>
      <c r="T1929">
        <v>2</v>
      </c>
      <c r="U1929">
        <v>1</v>
      </c>
    </row>
    <row r="1930" spans="1:21" x14ac:dyDescent="0.25">
      <c r="A1930" t="s">
        <v>4639</v>
      </c>
      <c r="B1930" s="1">
        <v>41680</v>
      </c>
      <c r="C1930" t="s">
        <v>6556</v>
      </c>
      <c r="D1930" t="s">
        <v>6063</v>
      </c>
      <c r="E1930" t="s">
        <v>6002</v>
      </c>
      <c r="F1930" t="s">
        <v>5996</v>
      </c>
      <c r="G1930" t="s">
        <v>5983</v>
      </c>
      <c r="H1930" s="1">
        <v>41684</v>
      </c>
      <c r="I1930" t="s">
        <v>5974</v>
      </c>
      <c r="J1930" t="s">
        <v>6063</v>
      </c>
      <c r="K1930">
        <v>2014</v>
      </c>
      <c r="L1930" t="s">
        <v>308</v>
      </c>
      <c r="M1930">
        <v>0</v>
      </c>
      <c r="N1930">
        <v>140</v>
      </c>
      <c r="O1930">
        <v>56</v>
      </c>
      <c r="P1930">
        <v>4</v>
      </c>
      <c r="Q1930" t="s">
        <v>10</v>
      </c>
      <c r="R1930" t="s">
        <v>77</v>
      </c>
      <c r="S1930">
        <v>0.4</v>
      </c>
      <c r="T1930">
        <v>2</v>
      </c>
      <c r="U1930">
        <v>1</v>
      </c>
    </row>
    <row r="1931" spans="1:21" x14ac:dyDescent="0.25">
      <c r="A1931" t="s">
        <v>4645</v>
      </c>
      <c r="B1931" s="1">
        <v>41681</v>
      </c>
      <c r="C1931" t="s">
        <v>6347</v>
      </c>
      <c r="D1931" t="s">
        <v>6915</v>
      </c>
      <c r="E1931" t="s">
        <v>6002</v>
      </c>
      <c r="F1931" t="s">
        <v>5996</v>
      </c>
      <c r="G1931" t="s">
        <v>5983</v>
      </c>
      <c r="H1931" s="1">
        <v>41685</v>
      </c>
      <c r="I1931" t="s">
        <v>5974</v>
      </c>
      <c r="J1931" t="s">
        <v>6916</v>
      </c>
      <c r="K1931">
        <v>2014</v>
      </c>
      <c r="L1931" t="s">
        <v>3301</v>
      </c>
      <c r="M1931">
        <v>0</v>
      </c>
      <c r="N1931">
        <v>2478</v>
      </c>
      <c r="O1931">
        <v>1041</v>
      </c>
      <c r="P1931">
        <v>5</v>
      </c>
      <c r="Q1931" t="s">
        <v>10</v>
      </c>
      <c r="R1931" t="s">
        <v>73</v>
      </c>
      <c r="S1931">
        <v>0.42009685230024202</v>
      </c>
      <c r="T1931">
        <v>2</v>
      </c>
      <c r="U1931">
        <v>1</v>
      </c>
    </row>
    <row r="1932" spans="1:21" x14ac:dyDescent="0.25">
      <c r="A1932" t="s">
        <v>4739</v>
      </c>
      <c r="B1932" s="1">
        <v>41716</v>
      </c>
      <c r="C1932" t="s">
        <v>7082</v>
      </c>
      <c r="D1932" t="s">
        <v>6086</v>
      </c>
      <c r="E1932" t="s">
        <v>6002</v>
      </c>
      <c r="F1932" t="s">
        <v>5996</v>
      </c>
      <c r="G1932" t="s">
        <v>5973</v>
      </c>
      <c r="H1932" s="1">
        <v>41716</v>
      </c>
      <c r="I1932" t="s">
        <v>6005</v>
      </c>
      <c r="J1932" t="s">
        <v>6087</v>
      </c>
      <c r="K1932">
        <v>2014</v>
      </c>
      <c r="L1932" t="s">
        <v>2845</v>
      </c>
      <c r="M1932">
        <v>0</v>
      </c>
      <c r="N1932">
        <v>82</v>
      </c>
      <c r="O1932">
        <v>33</v>
      </c>
      <c r="P1932">
        <v>4</v>
      </c>
      <c r="Q1932" t="s">
        <v>10</v>
      </c>
      <c r="R1932" t="s">
        <v>91</v>
      </c>
      <c r="S1932">
        <v>0.40243902439024398</v>
      </c>
      <c r="T1932">
        <v>3</v>
      </c>
      <c r="U1932">
        <v>1</v>
      </c>
    </row>
    <row r="1933" spans="1:21" x14ac:dyDescent="0.25">
      <c r="A1933" t="s">
        <v>4791</v>
      </c>
      <c r="B1933" s="1">
        <v>41736</v>
      </c>
      <c r="C1933" t="s">
        <v>6522</v>
      </c>
      <c r="D1933" t="s">
        <v>6063</v>
      </c>
      <c r="E1933" t="s">
        <v>6002</v>
      </c>
      <c r="F1933" t="s">
        <v>5996</v>
      </c>
      <c r="G1933" t="s">
        <v>5968</v>
      </c>
      <c r="H1933" s="1">
        <v>41740</v>
      </c>
      <c r="I1933" t="s">
        <v>5974</v>
      </c>
      <c r="J1933" t="s">
        <v>6063</v>
      </c>
      <c r="K1933">
        <v>2014</v>
      </c>
      <c r="L1933" t="s">
        <v>644</v>
      </c>
      <c r="M1933">
        <v>0</v>
      </c>
      <c r="N1933">
        <v>69</v>
      </c>
      <c r="O1933">
        <v>11</v>
      </c>
      <c r="P1933">
        <v>3</v>
      </c>
      <c r="Q1933" t="s">
        <v>10</v>
      </c>
      <c r="R1933" t="s">
        <v>91</v>
      </c>
      <c r="S1933">
        <v>0.15942028985507201</v>
      </c>
      <c r="T1933">
        <v>4</v>
      </c>
      <c r="U1933">
        <v>2</v>
      </c>
    </row>
    <row r="1934" spans="1:21" x14ac:dyDescent="0.25">
      <c r="A1934" t="s">
        <v>4812</v>
      </c>
      <c r="B1934" s="1">
        <v>41743</v>
      </c>
      <c r="C1934" t="s">
        <v>6028</v>
      </c>
      <c r="D1934" t="s">
        <v>6503</v>
      </c>
      <c r="E1934" t="s">
        <v>6002</v>
      </c>
      <c r="F1934" t="s">
        <v>5996</v>
      </c>
      <c r="G1934" t="s">
        <v>5983</v>
      </c>
      <c r="H1934" s="1">
        <v>41749</v>
      </c>
      <c r="I1934" t="s">
        <v>5974</v>
      </c>
      <c r="J1934" t="s">
        <v>6063</v>
      </c>
      <c r="K1934">
        <v>2014</v>
      </c>
      <c r="L1934" t="s">
        <v>391</v>
      </c>
      <c r="M1934">
        <v>0</v>
      </c>
      <c r="N1934">
        <v>119</v>
      </c>
      <c r="O1934">
        <v>43</v>
      </c>
      <c r="P1934">
        <v>7</v>
      </c>
      <c r="Q1934" t="s">
        <v>10</v>
      </c>
      <c r="R1934" t="s">
        <v>91</v>
      </c>
      <c r="S1934">
        <v>0.36134453781512599</v>
      </c>
      <c r="T1934">
        <v>4</v>
      </c>
      <c r="U1934">
        <v>2</v>
      </c>
    </row>
    <row r="1935" spans="1:21" x14ac:dyDescent="0.25">
      <c r="A1935" t="s">
        <v>4812</v>
      </c>
      <c r="B1935" s="1">
        <v>41743</v>
      </c>
      <c r="C1935" t="s">
        <v>6028</v>
      </c>
      <c r="D1935" t="s">
        <v>6503</v>
      </c>
      <c r="E1935" t="s">
        <v>6002</v>
      </c>
      <c r="F1935" t="s">
        <v>5996</v>
      </c>
      <c r="G1935" t="s">
        <v>5983</v>
      </c>
      <c r="H1935" s="1">
        <v>41749</v>
      </c>
      <c r="I1935" t="s">
        <v>5974</v>
      </c>
      <c r="J1935" t="s">
        <v>6063</v>
      </c>
      <c r="K1935">
        <v>2014</v>
      </c>
      <c r="L1935" t="s">
        <v>9</v>
      </c>
      <c r="M1935">
        <v>0</v>
      </c>
      <c r="N1935">
        <v>114</v>
      </c>
      <c r="O1935">
        <v>11</v>
      </c>
      <c r="P1935">
        <v>4</v>
      </c>
      <c r="Q1935" t="s">
        <v>10</v>
      </c>
      <c r="R1935" t="s">
        <v>11</v>
      </c>
      <c r="S1935">
        <v>9.6491228070175405E-2</v>
      </c>
      <c r="T1935">
        <v>4</v>
      </c>
      <c r="U1935">
        <v>2</v>
      </c>
    </row>
    <row r="1936" spans="1:21" x14ac:dyDescent="0.25">
      <c r="A1936" t="s">
        <v>4845</v>
      </c>
      <c r="B1936" s="1">
        <v>41754</v>
      </c>
      <c r="C1936" t="s">
        <v>7185</v>
      </c>
      <c r="D1936" t="s">
        <v>6974</v>
      </c>
      <c r="E1936" t="s">
        <v>6002</v>
      </c>
      <c r="F1936" t="s">
        <v>5996</v>
      </c>
      <c r="G1936" t="s">
        <v>5973</v>
      </c>
      <c r="H1936" s="1">
        <v>41757</v>
      </c>
      <c r="I1936" t="s">
        <v>5986</v>
      </c>
      <c r="J1936" t="s">
        <v>6082</v>
      </c>
      <c r="K1936">
        <v>2014</v>
      </c>
      <c r="L1936" t="s">
        <v>1658</v>
      </c>
      <c r="M1936">
        <v>0</v>
      </c>
      <c r="N1936">
        <v>130</v>
      </c>
      <c r="O1936">
        <v>61</v>
      </c>
      <c r="P1936">
        <v>3</v>
      </c>
      <c r="Q1936" t="s">
        <v>10</v>
      </c>
      <c r="R1936" t="s">
        <v>77</v>
      </c>
      <c r="S1936">
        <v>0.46923076923076901</v>
      </c>
      <c r="T1936">
        <v>4</v>
      </c>
      <c r="U1936">
        <v>2</v>
      </c>
    </row>
    <row r="1937" spans="1:21" x14ac:dyDescent="0.25">
      <c r="A1937" t="s">
        <v>4857</v>
      </c>
      <c r="B1937" s="1">
        <v>41759</v>
      </c>
      <c r="C1937" t="s">
        <v>6458</v>
      </c>
      <c r="D1937" t="s">
        <v>6086</v>
      </c>
      <c r="E1937" t="s">
        <v>6002</v>
      </c>
      <c r="F1937" t="s">
        <v>5996</v>
      </c>
      <c r="G1937" t="s">
        <v>5983</v>
      </c>
      <c r="H1937" s="1">
        <v>41761</v>
      </c>
      <c r="I1937" t="s">
        <v>5969</v>
      </c>
      <c r="J1937" t="s">
        <v>6087</v>
      </c>
      <c r="K1937">
        <v>2014</v>
      </c>
      <c r="L1937" t="s">
        <v>1771</v>
      </c>
      <c r="M1937">
        <v>0</v>
      </c>
      <c r="N1937">
        <v>120</v>
      </c>
      <c r="O1937">
        <v>6</v>
      </c>
      <c r="P1937">
        <v>5</v>
      </c>
      <c r="Q1937" t="s">
        <v>10</v>
      </c>
      <c r="R1937" t="s">
        <v>11</v>
      </c>
      <c r="S1937">
        <v>0.05</v>
      </c>
      <c r="T1937">
        <v>4</v>
      </c>
      <c r="U1937">
        <v>2</v>
      </c>
    </row>
    <row r="1938" spans="1:21" x14ac:dyDescent="0.25">
      <c r="A1938" t="s">
        <v>4957</v>
      </c>
      <c r="B1938" s="1">
        <v>41794</v>
      </c>
      <c r="C1938" t="s">
        <v>6155</v>
      </c>
      <c r="D1938" t="s">
        <v>6001</v>
      </c>
      <c r="E1938" t="s">
        <v>6002</v>
      </c>
      <c r="F1938" t="s">
        <v>5996</v>
      </c>
      <c r="G1938" t="s">
        <v>5968</v>
      </c>
      <c r="H1938" s="1">
        <v>41794</v>
      </c>
      <c r="I1938" t="s">
        <v>6005</v>
      </c>
      <c r="J1938" t="s">
        <v>6001</v>
      </c>
      <c r="K1938">
        <v>2014</v>
      </c>
      <c r="L1938" t="s">
        <v>2700</v>
      </c>
      <c r="M1938">
        <v>0</v>
      </c>
      <c r="N1938">
        <v>536</v>
      </c>
      <c r="O1938">
        <v>91</v>
      </c>
      <c r="P1938">
        <v>1</v>
      </c>
      <c r="Q1938" t="s">
        <v>10</v>
      </c>
      <c r="R1938" t="s">
        <v>73</v>
      </c>
      <c r="S1938">
        <v>0.16977611940298501</v>
      </c>
      <c r="T1938">
        <v>6</v>
      </c>
      <c r="U1938">
        <v>2</v>
      </c>
    </row>
    <row r="1939" spans="1:21" x14ac:dyDescent="0.25">
      <c r="A1939" t="s">
        <v>4957</v>
      </c>
      <c r="B1939" s="1">
        <v>41794</v>
      </c>
      <c r="C1939" t="s">
        <v>6155</v>
      </c>
      <c r="D1939" t="s">
        <v>6001</v>
      </c>
      <c r="E1939" t="s">
        <v>6002</v>
      </c>
      <c r="F1939" t="s">
        <v>5996</v>
      </c>
      <c r="G1939" t="s">
        <v>5968</v>
      </c>
      <c r="H1939" s="1">
        <v>41794</v>
      </c>
      <c r="I1939" t="s">
        <v>6005</v>
      </c>
      <c r="J1939" t="s">
        <v>6001</v>
      </c>
      <c r="K1939">
        <v>2014</v>
      </c>
      <c r="L1939" t="s">
        <v>76</v>
      </c>
      <c r="M1939">
        <v>0</v>
      </c>
      <c r="N1939">
        <v>137</v>
      </c>
      <c r="O1939">
        <v>5</v>
      </c>
      <c r="P1939">
        <v>5</v>
      </c>
      <c r="Q1939" t="s">
        <v>10</v>
      </c>
      <c r="R1939" t="s">
        <v>77</v>
      </c>
      <c r="S1939">
        <v>3.6496350364963501E-2</v>
      </c>
      <c r="T1939">
        <v>6</v>
      </c>
      <c r="U1939">
        <v>2</v>
      </c>
    </row>
    <row r="1940" spans="1:21" x14ac:dyDescent="0.25">
      <c r="A1940" t="s">
        <v>4962</v>
      </c>
      <c r="B1940" s="1">
        <v>41794</v>
      </c>
      <c r="C1940" t="s">
        <v>7141</v>
      </c>
      <c r="D1940" t="s">
        <v>7416</v>
      </c>
      <c r="E1940" t="s">
        <v>6002</v>
      </c>
      <c r="F1940" t="s">
        <v>5996</v>
      </c>
      <c r="G1940" t="s">
        <v>5983</v>
      </c>
      <c r="H1940" s="1">
        <v>41799</v>
      </c>
      <c r="I1940" t="s">
        <v>5974</v>
      </c>
      <c r="J1940" t="s">
        <v>6368</v>
      </c>
      <c r="K1940">
        <v>2014</v>
      </c>
      <c r="L1940" t="s">
        <v>699</v>
      </c>
      <c r="M1940">
        <v>0</v>
      </c>
      <c r="N1940">
        <v>36</v>
      </c>
      <c r="O1940">
        <v>7</v>
      </c>
      <c r="P1940">
        <v>3</v>
      </c>
      <c r="Q1940" t="s">
        <v>10</v>
      </c>
      <c r="R1940" t="s">
        <v>29</v>
      </c>
      <c r="S1940">
        <v>0.194444444444444</v>
      </c>
      <c r="T1940">
        <v>6</v>
      </c>
      <c r="U1940">
        <v>2</v>
      </c>
    </row>
    <row r="1941" spans="1:21" x14ac:dyDescent="0.25">
      <c r="A1941" t="s">
        <v>5018</v>
      </c>
      <c r="B1941" s="1">
        <v>41807</v>
      </c>
      <c r="C1941" t="s">
        <v>7345</v>
      </c>
      <c r="D1941" t="s">
        <v>6690</v>
      </c>
      <c r="E1941" t="s">
        <v>6002</v>
      </c>
      <c r="F1941" t="s">
        <v>5996</v>
      </c>
      <c r="G1941" t="s">
        <v>5983</v>
      </c>
      <c r="H1941" s="1">
        <v>41811</v>
      </c>
      <c r="I1941" t="s">
        <v>5974</v>
      </c>
      <c r="J1941" t="s">
        <v>6265</v>
      </c>
      <c r="K1941">
        <v>2014</v>
      </c>
      <c r="L1941" t="s">
        <v>412</v>
      </c>
      <c r="M1941">
        <v>0</v>
      </c>
      <c r="N1941">
        <v>118</v>
      </c>
      <c r="O1941">
        <v>35</v>
      </c>
      <c r="P1941">
        <v>7</v>
      </c>
      <c r="Q1941" t="s">
        <v>10</v>
      </c>
      <c r="R1941" t="s">
        <v>11</v>
      </c>
      <c r="S1941">
        <v>0.29661016949152502</v>
      </c>
      <c r="T1941">
        <v>6</v>
      </c>
      <c r="U1941">
        <v>2</v>
      </c>
    </row>
    <row r="1942" spans="1:21" x14ac:dyDescent="0.25">
      <c r="A1942" t="s">
        <v>5057</v>
      </c>
      <c r="B1942" s="1">
        <v>41814</v>
      </c>
      <c r="C1942" t="s">
        <v>6306</v>
      </c>
      <c r="D1942" t="s">
        <v>6124</v>
      </c>
      <c r="E1942" t="s">
        <v>6002</v>
      </c>
      <c r="F1942" t="s">
        <v>5996</v>
      </c>
      <c r="G1942" t="s">
        <v>5973</v>
      </c>
      <c r="H1942" s="1">
        <v>41820</v>
      </c>
      <c r="I1942" t="s">
        <v>5974</v>
      </c>
      <c r="J1942" t="s">
        <v>6030</v>
      </c>
      <c r="K1942">
        <v>2014</v>
      </c>
      <c r="L1942" t="s">
        <v>1408</v>
      </c>
      <c r="M1942">
        <v>0</v>
      </c>
      <c r="N1942">
        <v>25</v>
      </c>
      <c r="O1942">
        <v>11</v>
      </c>
      <c r="P1942">
        <v>3</v>
      </c>
      <c r="Q1942" t="s">
        <v>10</v>
      </c>
      <c r="R1942" t="s">
        <v>29</v>
      </c>
      <c r="S1942">
        <v>0.44</v>
      </c>
      <c r="T1942">
        <v>6</v>
      </c>
      <c r="U1942">
        <v>2</v>
      </c>
    </row>
    <row r="1943" spans="1:21" x14ac:dyDescent="0.25">
      <c r="A1943" t="s">
        <v>5068</v>
      </c>
      <c r="B1943" s="1">
        <v>41816</v>
      </c>
      <c r="C1943" t="s">
        <v>7255</v>
      </c>
      <c r="D1943" t="s">
        <v>6086</v>
      </c>
      <c r="E1943" t="s">
        <v>6002</v>
      </c>
      <c r="F1943" t="s">
        <v>5996</v>
      </c>
      <c r="G1943" t="s">
        <v>5968</v>
      </c>
      <c r="H1943" s="1">
        <v>41820</v>
      </c>
      <c r="I1943" t="s">
        <v>5974</v>
      </c>
      <c r="J1943" t="s">
        <v>6087</v>
      </c>
      <c r="K1943">
        <v>2014</v>
      </c>
      <c r="L1943" t="s">
        <v>1492</v>
      </c>
      <c r="M1943">
        <v>0</v>
      </c>
      <c r="N1943">
        <v>57</v>
      </c>
      <c r="O1943">
        <v>7</v>
      </c>
      <c r="P1943">
        <v>2</v>
      </c>
      <c r="Q1943" t="s">
        <v>10</v>
      </c>
      <c r="R1943" t="s">
        <v>77</v>
      </c>
      <c r="S1943">
        <v>0.12280701754386</v>
      </c>
      <c r="T1943">
        <v>6</v>
      </c>
      <c r="U1943">
        <v>2</v>
      </c>
    </row>
    <row r="1944" spans="1:21" x14ac:dyDescent="0.25">
      <c r="A1944" t="s">
        <v>5077</v>
      </c>
      <c r="B1944" s="1">
        <v>41817</v>
      </c>
      <c r="C1944" t="s">
        <v>7091</v>
      </c>
      <c r="D1944" t="s">
        <v>6600</v>
      </c>
      <c r="E1944" t="s">
        <v>6002</v>
      </c>
      <c r="F1944" t="s">
        <v>5996</v>
      </c>
      <c r="G1944" t="s">
        <v>5973</v>
      </c>
      <c r="H1944" s="1">
        <v>41821</v>
      </c>
      <c r="I1944" t="s">
        <v>5974</v>
      </c>
      <c r="J1944" t="s">
        <v>6030</v>
      </c>
      <c r="K1944">
        <v>2014</v>
      </c>
      <c r="L1944" t="s">
        <v>318</v>
      </c>
      <c r="M1944">
        <v>0</v>
      </c>
      <c r="N1944">
        <v>585</v>
      </c>
      <c r="O1944">
        <v>175</v>
      </c>
      <c r="P1944">
        <v>13</v>
      </c>
      <c r="Q1944" t="s">
        <v>10</v>
      </c>
      <c r="R1944" t="s">
        <v>11</v>
      </c>
      <c r="S1944">
        <v>0.29914529914529903</v>
      </c>
      <c r="T1944">
        <v>6</v>
      </c>
      <c r="U1944">
        <v>2</v>
      </c>
    </row>
    <row r="1945" spans="1:21" x14ac:dyDescent="0.25">
      <c r="A1945" t="s">
        <v>5091</v>
      </c>
      <c r="B1945" s="1">
        <v>41821</v>
      </c>
      <c r="C1945" t="s">
        <v>7547</v>
      </c>
      <c r="D1945" t="s">
        <v>7622</v>
      </c>
      <c r="E1945" t="s">
        <v>6002</v>
      </c>
      <c r="F1945" t="s">
        <v>5996</v>
      </c>
      <c r="G1945" t="s">
        <v>5983</v>
      </c>
      <c r="H1945" s="1">
        <v>41825</v>
      </c>
      <c r="I1945" t="s">
        <v>5974</v>
      </c>
      <c r="J1945" t="s">
        <v>6660</v>
      </c>
      <c r="K1945">
        <v>2014</v>
      </c>
      <c r="L1945" t="s">
        <v>647</v>
      </c>
      <c r="M1945">
        <v>0</v>
      </c>
      <c r="N1945">
        <v>114</v>
      </c>
      <c r="O1945">
        <v>48</v>
      </c>
      <c r="P1945">
        <v>4</v>
      </c>
      <c r="Q1945" t="s">
        <v>10</v>
      </c>
      <c r="R1945" t="s">
        <v>11</v>
      </c>
      <c r="S1945">
        <v>0.42105263157894701</v>
      </c>
      <c r="T1945">
        <v>7</v>
      </c>
      <c r="U1945">
        <v>3</v>
      </c>
    </row>
    <row r="1946" spans="1:21" x14ac:dyDescent="0.25">
      <c r="A1946" t="s">
        <v>5100</v>
      </c>
      <c r="B1946" s="1">
        <v>41825</v>
      </c>
      <c r="C1946" t="s">
        <v>7556</v>
      </c>
      <c r="D1946" t="s">
        <v>6944</v>
      </c>
      <c r="E1946" t="s">
        <v>6002</v>
      </c>
      <c r="F1946" t="s">
        <v>5996</v>
      </c>
      <c r="G1946" t="s">
        <v>5973</v>
      </c>
      <c r="H1946" s="1">
        <v>41828</v>
      </c>
      <c r="I1946" t="s">
        <v>5969</v>
      </c>
      <c r="J1946" t="s">
        <v>6001</v>
      </c>
      <c r="K1946">
        <v>2014</v>
      </c>
      <c r="L1946" t="s">
        <v>2117</v>
      </c>
      <c r="M1946">
        <v>0</v>
      </c>
      <c r="N1946">
        <v>15</v>
      </c>
      <c r="O1946">
        <v>2</v>
      </c>
      <c r="P1946">
        <v>1</v>
      </c>
      <c r="Q1946" t="s">
        <v>10</v>
      </c>
      <c r="R1946" t="s">
        <v>29</v>
      </c>
      <c r="S1946">
        <v>0.133333333333333</v>
      </c>
      <c r="T1946">
        <v>7</v>
      </c>
      <c r="U1946">
        <v>3</v>
      </c>
    </row>
    <row r="1947" spans="1:21" x14ac:dyDescent="0.25">
      <c r="A1947" t="s">
        <v>5113</v>
      </c>
      <c r="B1947" s="1">
        <v>41830</v>
      </c>
      <c r="C1947" t="s">
        <v>6848</v>
      </c>
      <c r="D1947" t="s">
        <v>7408</v>
      </c>
      <c r="E1947" t="s">
        <v>6002</v>
      </c>
      <c r="F1947" t="s">
        <v>5996</v>
      </c>
      <c r="G1947" t="s">
        <v>5973</v>
      </c>
      <c r="H1947" s="1">
        <v>41834</v>
      </c>
      <c r="I1947" t="s">
        <v>5974</v>
      </c>
      <c r="J1947" t="s">
        <v>6087</v>
      </c>
      <c r="K1947">
        <v>2014</v>
      </c>
      <c r="L1947" t="s">
        <v>4060</v>
      </c>
      <c r="M1947">
        <v>0</v>
      </c>
      <c r="N1947">
        <v>86</v>
      </c>
      <c r="O1947">
        <v>19</v>
      </c>
      <c r="P1947">
        <v>2</v>
      </c>
      <c r="Q1947" t="s">
        <v>10</v>
      </c>
      <c r="R1947" t="s">
        <v>77</v>
      </c>
      <c r="S1947">
        <v>0.22093023255814001</v>
      </c>
      <c r="T1947">
        <v>7</v>
      </c>
      <c r="U1947">
        <v>3</v>
      </c>
    </row>
    <row r="1948" spans="1:21" x14ac:dyDescent="0.25">
      <c r="A1948" t="s">
        <v>5118</v>
      </c>
      <c r="B1948" s="1">
        <v>41834</v>
      </c>
      <c r="C1948" t="s">
        <v>6411</v>
      </c>
      <c r="D1948" t="s">
        <v>6063</v>
      </c>
      <c r="E1948" t="s">
        <v>6002</v>
      </c>
      <c r="F1948" t="s">
        <v>5996</v>
      </c>
      <c r="G1948" t="s">
        <v>5973</v>
      </c>
      <c r="H1948" s="1">
        <v>41836</v>
      </c>
      <c r="I1948" t="s">
        <v>5986</v>
      </c>
      <c r="J1948" t="s">
        <v>6063</v>
      </c>
      <c r="K1948">
        <v>2014</v>
      </c>
      <c r="L1948" t="s">
        <v>1274</v>
      </c>
      <c r="M1948">
        <v>0</v>
      </c>
      <c r="N1948">
        <v>171</v>
      </c>
      <c r="O1948">
        <v>20</v>
      </c>
      <c r="P1948">
        <v>4</v>
      </c>
      <c r="Q1948" t="s">
        <v>10</v>
      </c>
      <c r="R1948" t="s">
        <v>73</v>
      </c>
      <c r="S1948">
        <v>0.116959064327485</v>
      </c>
      <c r="T1948">
        <v>7</v>
      </c>
      <c r="U1948">
        <v>3</v>
      </c>
    </row>
    <row r="1949" spans="1:21" x14ac:dyDescent="0.25">
      <c r="A1949" t="s">
        <v>5118</v>
      </c>
      <c r="B1949" s="1">
        <v>41834</v>
      </c>
      <c r="C1949" t="s">
        <v>6411</v>
      </c>
      <c r="D1949" t="s">
        <v>6063</v>
      </c>
      <c r="E1949" t="s">
        <v>6002</v>
      </c>
      <c r="F1949" t="s">
        <v>5996</v>
      </c>
      <c r="G1949" t="s">
        <v>5973</v>
      </c>
      <c r="H1949" s="1">
        <v>41836</v>
      </c>
      <c r="I1949" t="s">
        <v>5986</v>
      </c>
      <c r="J1949" t="s">
        <v>6063</v>
      </c>
      <c r="K1949">
        <v>2014</v>
      </c>
      <c r="L1949" t="s">
        <v>1705</v>
      </c>
      <c r="M1949">
        <v>0</v>
      </c>
      <c r="N1949">
        <v>51</v>
      </c>
      <c r="O1949">
        <v>22</v>
      </c>
      <c r="P1949">
        <v>4</v>
      </c>
      <c r="Q1949" t="s">
        <v>10</v>
      </c>
      <c r="R1949" t="s">
        <v>45</v>
      </c>
      <c r="S1949">
        <v>0.43137254901960798</v>
      </c>
      <c r="T1949">
        <v>7</v>
      </c>
      <c r="U1949">
        <v>3</v>
      </c>
    </row>
    <row r="1950" spans="1:21" x14ac:dyDescent="0.25">
      <c r="A1950" t="s">
        <v>5146</v>
      </c>
      <c r="B1950" s="1">
        <v>41848</v>
      </c>
      <c r="C1950" t="s">
        <v>6787</v>
      </c>
      <c r="D1950" t="s">
        <v>7748</v>
      </c>
      <c r="E1950" t="s">
        <v>6002</v>
      </c>
      <c r="F1950" t="s">
        <v>5996</v>
      </c>
      <c r="G1950" t="s">
        <v>5973</v>
      </c>
      <c r="H1950" s="1">
        <v>41854</v>
      </c>
      <c r="I1950" t="s">
        <v>5974</v>
      </c>
      <c r="J1950" t="s">
        <v>6087</v>
      </c>
      <c r="K1950">
        <v>2014</v>
      </c>
      <c r="L1950" t="s">
        <v>275</v>
      </c>
      <c r="M1950">
        <v>0</v>
      </c>
      <c r="N1950">
        <v>83</v>
      </c>
      <c r="O1950">
        <v>3</v>
      </c>
      <c r="P1950">
        <v>2</v>
      </c>
      <c r="Q1950" t="s">
        <v>10</v>
      </c>
      <c r="R1950" t="s">
        <v>91</v>
      </c>
      <c r="S1950">
        <v>3.6144578313252997E-2</v>
      </c>
      <c r="T1950">
        <v>7</v>
      </c>
      <c r="U1950">
        <v>3</v>
      </c>
    </row>
    <row r="1951" spans="1:21" x14ac:dyDescent="0.25">
      <c r="A1951" t="s">
        <v>5148</v>
      </c>
      <c r="B1951" s="1">
        <v>41849</v>
      </c>
      <c r="C1951" t="s">
        <v>6409</v>
      </c>
      <c r="D1951" t="s">
        <v>6086</v>
      </c>
      <c r="E1951" t="s">
        <v>6002</v>
      </c>
      <c r="F1951" t="s">
        <v>5996</v>
      </c>
      <c r="G1951" t="s">
        <v>5973</v>
      </c>
      <c r="H1951" s="1">
        <v>41854</v>
      </c>
      <c r="I1951" t="s">
        <v>5974</v>
      </c>
      <c r="J1951" t="s">
        <v>6087</v>
      </c>
      <c r="K1951">
        <v>2014</v>
      </c>
      <c r="L1951" t="s">
        <v>1443</v>
      </c>
      <c r="M1951">
        <v>0</v>
      </c>
      <c r="N1951">
        <v>44</v>
      </c>
      <c r="O1951">
        <v>20</v>
      </c>
      <c r="P1951">
        <v>2</v>
      </c>
      <c r="Q1951" t="s">
        <v>10</v>
      </c>
      <c r="R1951" t="s">
        <v>11</v>
      </c>
      <c r="S1951">
        <v>0.45454545454545398</v>
      </c>
      <c r="T1951">
        <v>7</v>
      </c>
      <c r="U1951">
        <v>3</v>
      </c>
    </row>
    <row r="1952" spans="1:21" x14ac:dyDescent="0.25">
      <c r="A1952" t="s">
        <v>5169</v>
      </c>
      <c r="B1952" s="1">
        <v>41853</v>
      </c>
      <c r="C1952" t="s">
        <v>6123</v>
      </c>
      <c r="D1952" t="s">
        <v>7370</v>
      </c>
      <c r="E1952" t="s">
        <v>6002</v>
      </c>
      <c r="F1952" t="s">
        <v>5996</v>
      </c>
      <c r="G1952" t="s">
        <v>5973</v>
      </c>
      <c r="H1952" s="1">
        <v>41856</v>
      </c>
      <c r="I1952" t="s">
        <v>5969</v>
      </c>
      <c r="J1952" t="s">
        <v>7371</v>
      </c>
      <c r="K1952">
        <v>2014</v>
      </c>
      <c r="L1952" t="s">
        <v>1202</v>
      </c>
      <c r="M1952">
        <v>0</v>
      </c>
      <c r="N1952">
        <v>605</v>
      </c>
      <c r="O1952">
        <v>218</v>
      </c>
      <c r="P1952">
        <v>2</v>
      </c>
      <c r="Q1952" t="s">
        <v>10</v>
      </c>
      <c r="R1952" t="s">
        <v>73</v>
      </c>
      <c r="S1952">
        <v>0.36033057851239703</v>
      </c>
      <c r="T1952">
        <v>8</v>
      </c>
      <c r="U1952">
        <v>3</v>
      </c>
    </row>
    <row r="1953" spans="1:21" x14ac:dyDescent="0.25">
      <c r="A1953" t="s">
        <v>5169</v>
      </c>
      <c r="B1953" s="1">
        <v>41853</v>
      </c>
      <c r="C1953" t="s">
        <v>6123</v>
      </c>
      <c r="D1953" t="s">
        <v>7370</v>
      </c>
      <c r="E1953" t="s">
        <v>6002</v>
      </c>
      <c r="F1953" t="s">
        <v>5996</v>
      </c>
      <c r="G1953" t="s">
        <v>5973</v>
      </c>
      <c r="H1953" s="1">
        <v>41856</v>
      </c>
      <c r="I1953" t="s">
        <v>5969</v>
      </c>
      <c r="J1953" t="s">
        <v>7371</v>
      </c>
      <c r="K1953">
        <v>2014</v>
      </c>
      <c r="L1953" t="s">
        <v>4789</v>
      </c>
      <c r="M1953">
        <v>0</v>
      </c>
      <c r="N1953">
        <v>66</v>
      </c>
      <c r="O1953">
        <v>13</v>
      </c>
      <c r="P1953">
        <v>6</v>
      </c>
      <c r="Q1953" t="s">
        <v>10</v>
      </c>
      <c r="R1953" t="s">
        <v>29</v>
      </c>
      <c r="S1953">
        <v>0.19696969696969699</v>
      </c>
      <c r="T1953">
        <v>8</v>
      </c>
      <c r="U1953">
        <v>3</v>
      </c>
    </row>
    <row r="1954" spans="1:21" x14ac:dyDescent="0.25">
      <c r="A1954" t="s">
        <v>5191</v>
      </c>
      <c r="B1954" s="1">
        <v>41855</v>
      </c>
      <c r="C1954" t="s">
        <v>7013</v>
      </c>
      <c r="D1954" t="s">
        <v>6879</v>
      </c>
      <c r="E1954" t="s">
        <v>6002</v>
      </c>
      <c r="F1954" t="s">
        <v>5996</v>
      </c>
      <c r="G1954" t="s">
        <v>5983</v>
      </c>
      <c r="H1954" s="1">
        <v>41861</v>
      </c>
      <c r="I1954" t="s">
        <v>5974</v>
      </c>
      <c r="J1954" t="s">
        <v>6082</v>
      </c>
      <c r="K1954">
        <v>2014</v>
      </c>
      <c r="L1954" t="s">
        <v>754</v>
      </c>
      <c r="M1954">
        <v>0</v>
      </c>
      <c r="N1954">
        <v>170</v>
      </c>
      <c r="O1954">
        <v>51</v>
      </c>
      <c r="P1954">
        <v>2</v>
      </c>
      <c r="Q1954" t="s">
        <v>10</v>
      </c>
      <c r="R1954" t="s">
        <v>73</v>
      </c>
      <c r="S1954">
        <v>0.3</v>
      </c>
      <c r="T1954">
        <v>8</v>
      </c>
      <c r="U1954">
        <v>3</v>
      </c>
    </row>
    <row r="1955" spans="1:21" x14ac:dyDescent="0.25">
      <c r="A1955" t="s">
        <v>5189</v>
      </c>
      <c r="B1955" s="1">
        <v>41855</v>
      </c>
      <c r="C1955" t="s">
        <v>6058</v>
      </c>
      <c r="D1955" t="s">
        <v>6063</v>
      </c>
      <c r="E1955" t="s">
        <v>6002</v>
      </c>
      <c r="F1955" t="s">
        <v>5996</v>
      </c>
      <c r="G1955" t="s">
        <v>5983</v>
      </c>
      <c r="H1955" s="1">
        <v>41861</v>
      </c>
      <c r="I1955" t="s">
        <v>5974</v>
      </c>
      <c r="J1955" t="s">
        <v>6063</v>
      </c>
      <c r="K1955">
        <v>2014</v>
      </c>
      <c r="L1955" t="s">
        <v>1782</v>
      </c>
      <c r="M1955">
        <v>0</v>
      </c>
      <c r="N1955">
        <v>11</v>
      </c>
      <c r="O1955">
        <v>5</v>
      </c>
      <c r="P1955">
        <v>1</v>
      </c>
      <c r="Q1955" t="s">
        <v>10</v>
      </c>
      <c r="R1955" t="s">
        <v>29</v>
      </c>
      <c r="S1955">
        <v>0.45454545454545398</v>
      </c>
      <c r="T1955">
        <v>8</v>
      </c>
      <c r="U1955">
        <v>3</v>
      </c>
    </row>
    <row r="1956" spans="1:21" x14ac:dyDescent="0.25">
      <c r="A1956" t="s">
        <v>5248</v>
      </c>
      <c r="B1956" s="1">
        <v>41863</v>
      </c>
      <c r="C1956" t="s">
        <v>7410</v>
      </c>
      <c r="D1956" t="s">
        <v>6063</v>
      </c>
      <c r="E1956" t="s">
        <v>6002</v>
      </c>
      <c r="F1956" t="s">
        <v>5996</v>
      </c>
      <c r="G1956" t="s">
        <v>5968</v>
      </c>
      <c r="H1956" s="1">
        <v>41867</v>
      </c>
      <c r="I1956" t="s">
        <v>5974</v>
      </c>
      <c r="J1956" t="s">
        <v>6063</v>
      </c>
      <c r="K1956">
        <v>2014</v>
      </c>
      <c r="L1956" t="s">
        <v>1115</v>
      </c>
      <c r="M1956">
        <v>0</v>
      </c>
      <c r="N1956">
        <v>90</v>
      </c>
      <c r="O1956">
        <v>17</v>
      </c>
      <c r="P1956">
        <v>3</v>
      </c>
      <c r="Q1956" t="s">
        <v>10</v>
      </c>
      <c r="R1956" t="s">
        <v>77</v>
      </c>
      <c r="S1956">
        <v>0.18888888888888899</v>
      </c>
      <c r="T1956">
        <v>8</v>
      </c>
      <c r="U1956">
        <v>3</v>
      </c>
    </row>
    <row r="1957" spans="1:21" x14ac:dyDescent="0.25">
      <c r="A1957" t="s">
        <v>5270</v>
      </c>
      <c r="B1957" s="1">
        <v>41866</v>
      </c>
      <c r="C1957" t="s">
        <v>6803</v>
      </c>
      <c r="D1957" t="s">
        <v>6063</v>
      </c>
      <c r="E1957" t="s">
        <v>6002</v>
      </c>
      <c r="F1957" t="s">
        <v>5996</v>
      </c>
      <c r="G1957" t="s">
        <v>5983</v>
      </c>
      <c r="H1957" s="1">
        <v>41867</v>
      </c>
      <c r="I1957" t="s">
        <v>5986</v>
      </c>
      <c r="J1957" t="s">
        <v>6063</v>
      </c>
      <c r="K1957">
        <v>2014</v>
      </c>
      <c r="L1957" t="s">
        <v>4512</v>
      </c>
      <c r="M1957">
        <v>0</v>
      </c>
      <c r="N1957">
        <v>100</v>
      </c>
      <c r="O1957">
        <v>7</v>
      </c>
      <c r="P1957">
        <v>2</v>
      </c>
      <c r="Q1957" t="s">
        <v>10</v>
      </c>
      <c r="R1957" t="s">
        <v>11</v>
      </c>
      <c r="S1957">
        <v>7.0000000000000007E-2</v>
      </c>
      <c r="T1957">
        <v>8</v>
      </c>
      <c r="U1957">
        <v>3</v>
      </c>
    </row>
    <row r="1958" spans="1:21" x14ac:dyDescent="0.25">
      <c r="A1958" t="s">
        <v>5351</v>
      </c>
      <c r="B1958" s="1">
        <v>41878</v>
      </c>
      <c r="C1958" t="s">
        <v>7189</v>
      </c>
      <c r="D1958" t="s">
        <v>6086</v>
      </c>
      <c r="E1958" t="s">
        <v>6002</v>
      </c>
      <c r="F1958" t="s">
        <v>5996</v>
      </c>
      <c r="G1958" t="s">
        <v>5968</v>
      </c>
      <c r="H1958" s="1">
        <v>41882</v>
      </c>
      <c r="I1958" t="s">
        <v>5974</v>
      </c>
      <c r="J1958" t="s">
        <v>6087</v>
      </c>
      <c r="K1958">
        <v>2014</v>
      </c>
      <c r="L1958" t="s">
        <v>3464</v>
      </c>
      <c r="M1958">
        <v>0</v>
      </c>
      <c r="N1958">
        <v>54</v>
      </c>
      <c r="O1958">
        <v>15</v>
      </c>
      <c r="P1958">
        <v>4</v>
      </c>
      <c r="Q1958" t="s">
        <v>10</v>
      </c>
      <c r="R1958" t="s">
        <v>77</v>
      </c>
      <c r="S1958">
        <v>0.27777777777777801</v>
      </c>
      <c r="T1958">
        <v>8</v>
      </c>
      <c r="U1958">
        <v>3</v>
      </c>
    </row>
    <row r="1959" spans="1:21" x14ac:dyDescent="0.25">
      <c r="A1959" t="s">
        <v>5423</v>
      </c>
      <c r="B1959" s="1">
        <v>41888</v>
      </c>
      <c r="C1959" t="s">
        <v>6835</v>
      </c>
      <c r="D1959" t="s">
        <v>6001</v>
      </c>
      <c r="E1959" t="s">
        <v>6002</v>
      </c>
      <c r="F1959" t="s">
        <v>5996</v>
      </c>
      <c r="G1959" t="s">
        <v>5973</v>
      </c>
      <c r="H1959" s="1">
        <v>41892</v>
      </c>
      <c r="I1959" t="s">
        <v>5974</v>
      </c>
      <c r="J1959" t="s">
        <v>6001</v>
      </c>
      <c r="K1959">
        <v>2014</v>
      </c>
      <c r="L1959" t="s">
        <v>2598</v>
      </c>
      <c r="M1959">
        <v>0</v>
      </c>
      <c r="N1959">
        <v>80</v>
      </c>
      <c r="O1959">
        <v>26</v>
      </c>
      <c r="P1959">
        <v>9</v>
      </c>
      <c r="Q1959" t="s">
        <v>10</v>
      </c>
      <c r="R1959" t="s">
        <v>45</v>
      </c>
      <c r="S1959">
        <v>0.32500000000000001</v>
      </c>
      <c r="T1959">
        <v>9</v>
      </c>
      <c r="U1959">
        <v>3</v>
      </c>
    </row>
    <row r="1960" spans="1:21" x14ac:dyDescent="0.25">
      <c r="A1960" t="s">
        <v>5423</v>
      </c>
      <c r="B1960" s="1">
        <v>41888</v>
      </c>
      <c r="C1960" t="s">
        <v>6835</v>
      </c>
      <c r="D1960" t="s">
        <v>6001</v>
      </c>
      <c r="E1960" t="s">
        <v>6002</v>
      </c>
      <c r="F1960" t="s">
        <v>5996</v>
      </c>
      <c r="G1960" t="s">
        <v>5973</v>
      </c>
      <c r="H1960" s="1">
        <v>41892</v>
      </c>
      <c r="I1960" t="s">
        <v>5974</v>
      </c>
      <c r="J1960" t="s">
        <v>6001</v>
      </c>
      <c r="K1960">
        <v>2014</v>
      </c>
      <c r="L1960" t="s">
        <v>62</v>
      </c>
      <c r="M1960">
        <v>0</v>
      </c>
      <c r="N1960">
        <v>100</v>
      </c>
      <c r="O1960">
        <v>12</v>
      </c>
      <c r="P1960">
        <v>2</v>
      </c>
      <c r="Q1960" t="s">
        <v>10</v>
      </c>
      <c r="R1960" t="s">
        <v>11</v>
      </c>
      <c r="S1960">
        <v>0.12</v>
      </c>
      <c r="T1960">
        <v>9</v>
      </c>
      <c r="U1960">
        <v>3</v>
      </c>
    </row>
    <row r="1961" spans="1:21" x14ac:dyDescent="0.25">
      <c r="A1961" t="s">
        <v>5424</v>
      </c>
      <c r="B1961" s="1">
        <v>41888</v>
      </c>
      <c r="C1961" t="s">
        <v>6262</v>
      </c>
      <c r="D1961" t="s">
        <v>6063</v>
      </c>
      <c r="E1961" t="s">
        <v>6002</v>
      </c>
      <c r="F1961" t="s">
        <v>5996</v>
      </c>
      <c r="G1961" t="s">
        <v>5973</v>
      </c>
      <c r="H1961" s="1">
        <v>41893</v>
      </c>
      <c r="I1961" t="s">
        <v>5974</v>
      </c>
      <c r="J1961" t="s">
        <v>6063</v>
      </c>
      <c r="K1961">
        <v>2014</v>
      </c>
      <c r="L1961" t="s">
        <v>2612</v>
      </c>
      <c r="M1961">
        <v>0</v>
      </c>
      <c r="N1961">
        <v>40</v>
      </c>
      <c r="O1961">
        <v>10</v>
      </c>
      <c r="P1961">
        <v>2</v>
      </c>
      <c r="Q1961" t="s">
        <v>10</v>
      </c>
      <c r="R1961" t="s">
        <v>91</v>
      </c>
      <c r="S1961">
        <v>0.25</v>
      </c>
      <c r="T1961">
        <v>9</v>
      </c>
      <c r="U1961">
        <v>3</v>
      </c>
    </row>
    <row r="1962" spans="1:21" x14ac:dyDescent="0.25">
      <c r="A1962" t="s">
        <v>5457</v>
      </c>
      <c r="B1962" s="1">
        <v>41894</v>
      </c>
      <c r="C1962" t="s">
        <v>6843</v>
      </c>
      <c r="D1962" t="s">
        <v>7423</v>
      </c>
      <c r="E1962" t="s">
        <v>6002</v>
      </c>
      <c r="F1962" t="s">
        <v>5996</v>
      </c>
      <c r="G1962" t="s">
        <v>5983</v>
      </c>
      <c r="H1962" s="1">
        <v>41898</v>
      </c>
      <c r="I1962" t="s">
        <v>5969</v>
      </c>
      <c r="J1962" t="s">
        <v>6794</v>
      </c>
      <c r="K1962">
        <v>2014</v>
      </c>
      <c r="L1962" t="s">
        <v>4746</v>
      </c>
      <c r="M1962">
        <v>0</v>
      </c>
      <c r="N1962">
        <v>82</v>
      </c>
      <c r="O1962">
        <v>13</v>
      </c>
      <c r="P1962">
        <v>2</v>
      </c>
      <c r="Q1962" t="s">
        <v>10</v>
      </c>
      <c r="R1962" t="s">
        <v>77</v>
      </c>
      <c r="S1962">
        <v>0.15853658536585399</v>
      </c>
      <c r="T1962">
        <v>9</v>
      </c>
      <c r="U1962">
        <v>3</v>
      </c>
    </row>
    <row r="1963" spans="1:21" x14ac:dyDescent="0.25">
      <c r="A1963" t="s">
        <v>5460</v>
      </c>
      <c r="B1963" s="1">
        <v>41895</v>
      </c>
      <c r="C1963" t="s">
        <v>6414</v>
      </c>
      <c r="D1963" t="s">
        <v>6063</v>
      </c>
      <c r="E1963" t="s">
        <v>6002</v>
      </c>
      <c r="F1963" t="s">
        <v>5996</v>
      </c>
      <c r="G1963" t="s">
        <v>5968</v>
      </c>
      <c r="H1963" s="1">
        <v>41896</v>
      </c>
      <c r="I1963" t="s">
        <v>5986</v>
      </c>
      <c r="J1963" t="s">
        <v>6063</v>
      </c>
      <c r="K1963">
        <v>2014</v>
      </c>
      <c r="L1963" t="s">
        <v>972</v>
      </c>
      <c r="M1963">
        <v>0</v>
      </c>
      <c r="N1963">
        <v>83</v>
      </c>
      <c r="O1963">
        <v>6</v>
      </c>
      <c r="P1963">
        <v>6</v>
      </c>
      <c r="Q1963" t="s">
        <v>10</v>
      </c>
      <c r="R1963" t="s">
        <v>77</v>
      </c>
      <c r="S1963">
        <v>7.2289156626505993E-2</v>
      </c>
      <c r="T1963">
        <v>9</v>
      </c>
      <c r="U1963">
        <v>3</v>
      </c>
    </row>
    <row r="1964" spans="1:21" x14ac:dyDescent="0.25">
      <c r="A1964" t="s">
        <v>5499</v>
      </c>
      <c r="B1964" s="1">
        <v>41901</v>
      </c>
      <c r="C1964" t="s">
        <v>7096</v>
      </c>
      <c r="D1964" t="s">
        <v>6001</v>
      </c>
      <c r="E1964" t="s">
        <v>6002</v>
      </c>
      <c r="F1964" t="s">
        <v>5996</v>
      </c>
      <c r="G1964" t="s">
        <v>5973</v>
      </c>
      <c r="H1964" s="1">
        <v>41905</v>
      </c>
      <c r="I1964" t="s">
        <v>5974</v>
      </c>
      <c r="J1964" t="s">
        <v>6001</v>
      </c>
      <c r="K1964">
        <v>2014</v>
      </c>
      <c r="L1964" t="s">
        <v>998</v>
      </c>
      <c r="M1964">
        <v>0</v>
      </c>
      <c r="N1964">
        <v>50</v>
      </c>
      <c r="O1964">
        <v>9</v>
      </c>
      <c r="P1964">
        <v>6</v>
      </c>
      <c r="Q1964" t="s">
        <v>10</v>
      </c>
      <c r="R1964" t="s">
        <v>45</v>
      </c>
      <c r="S1964">
        <v>0.18</v>
      </c>
      <c r="T1964">
        <v>9</v>
      </c>
      <c r="U1964">
        <v>3</v>
      </c>
    </row>
    <row r="1965" spans="1:21" x14ac:dyDescent="0.25">
      <c r="A1965" t="s">
        <v>5525</v>
      </c>
      <c r="B1965" s="1">
        <v>41907</v>
      </c>
      <c r="C1965" t="s">
        <v>7164</v>
      </c>
      <c r="D1965" t="s">
        <v>7320</v>
      </c>
      <c r="E1965" t="s">
        <v>6002</v>
      </c>
      <c r="F1965" t="s">
        <v>5996</v>
      </c>
      <c r="G1965" t="s">
        <v>5983</v>
      </c>
      <c r="H1965" s="1">
        <v>41912</v>
      </c>
      <c r="I1965" t="s">
        <v>5974</v>
      </c>
      <c r="J1965" t="s">
        <v>6082</v>
      </c>
      <c r="K1965">
        <v>2014</v>
      </c>
      <c r="L1965" t="s">
        <v>1242</v>
      </c>
      <c r="M1965">
        <v>0</v>
      </c>
      <c r="N1965">
        <v>108</v>
      </c>
      <c r="O1965">
        <v>43</v>
      </c>
      <c r="P1965">
        <v>4</v>
      </c>
      <c r="Q1965" t="s">
        <v>10</v>
      </c>
      <c r="R1965" t="s">
        <v>91</v>
      </c>
      <c r="S1965">
        <v>0.39814814814814797</v>
      </c>
      <c r="T1965">
        <v>9</v>
      </c>
      <c r="U1965">
        <v>3</v>
      </c>
    </row>
    <row r="1966" spans="1:21" x14ac:dyDescent="0.25">
      <c r="A1966" t="s">
        <v>5525</v>
      </c>
      <c r="B1966" s="1">
        <v>41907</v>
      </c>
      <c r="C1966" t="s">
        <v>7164</v>
      </c>
      <c r="D1966" t="s">
        <v>7320</v>
      </c>
      <c r="E1966" t="s">
        <v>6002</v>
      </c>
      <c r="F1966" t="s">
        <v>5996</v>
      </c>
      <c r="G1966" t="s">
        <v>5983</v>
      </c>
      <c r="H1966" s="1">
        <v>41912</v>
      </c>
      <c r="I1966" t="s">
        <v>5974</v>
      </c>
      <c r="J1966" t="s">
        <v>6082</v>
      </c>
      <c r="K1966">
        <v>2014</v>
      </c>
      <c r="L1966" t="s">
        <v>1412</v>
      </c>
      <c r="M1966">
        <v>0</v>
      </c>
      <c r="N1966">
        <v>67</v>
      </c>
      <c r="O1966">
        <v>13</v>
      </c>
      <c r="P1966">
        <v>4</v>
      </c>
      <c r="Q1966" t="s">
        <v>10</v>
      </c>
      <c r="R1966" t="s">
        <v>11</v>
      </c>
      <c r="S1966">
        <v>0.19402985074626899</v>
      </c>
      <c r="T1966">
        <v>9</v>
      </c>
      <c r="U1966">
        <v>3</v>
      </c>
    </row>
    <row r="1967" spans="1:21" x14ac:dyDescent="0.25">
      <c r="A1967" t="s">
        <v>5555</v>
      </c>
      <c r="B1967" s="1">
        <v>41914</v>
      </c>
      <c r="C1967" t="s">
        <v>6511</v>
      </c>
      <c r="D1967" t="s">
        <v>6063</v>
      </c>
      <c r="E1967" t="s">
        <v>6002</v>
      </c>
      <c r="F1967" t="s">
        <v>5996</v>
      </c>
      <c r="G1967" t="s">
        <v>5968</v>
      </c>
      <c r="H1967" s="1">
        <v>41918</v>
      </c>
      <c r="I1967" t="s">
        <v>5974</v>
      </c>
      <c r="J1967" t="s">
        <v>6063</v>
      </c>
      <c r="K1967">
        <v>2014</v>
      </c>
      <c r="L1967" t="s">
        <v>50</v>
      </c>
      <c r="M1967">
        <v>0</v>
      </c>
      <c r="N1967">
        <v>136</v>
      </c>
      <c r="O1967">
        <v>56</v>
      </c>
      <c r="P1967">
        <v>4</v>
      </c>
      <c r="Q1967" t="s">
        <v>10</v>
      </c>
      <c r="R1967" t="s">
        <v>11</v>
      </c>
      <c r="S1967">
        <v>0.41176470588235298</v>
      </c>
      <c r="T1967">
        <v>10</v>
      </c>
      <c r="U1967">
        <v>4</v>
      </c>
    </row>
    <row r="1968" spans="1:21" x14ac:dyDescent="0.25">
      <c r="A1968" t="s">
        <v>5555</v>
      </c>
      <c r="B1968" s="1">
        <v>41914</v>
      </c>
      <c r="C1968" t="s">
        <v>6511</v>
      </c>
      <c r="D1968" t="s">
        <v>6063</v>
      </c>
      <c r="E1968" t="s">
        <v>6002</v>
      </c>
      <c r="F1968" t="s">
        <v>5996</v>
      </c>
      <c r="G1968" t="s">
        <v>5968</v>
      </c>
      <c r="H1968" s="1">
        <v>41918</v>
      </c>
      <c r="I1968" t="s">
        <v>5974</v>
      </c>
      <c r="J1968" t="s">
        <v>6063</v>
      </c>
      <c r="K1968">
        <v>2014</v>
      </c>
      <c r="L1968" t="s">
        <v>2048</v>
      </c>
      <c r="M1968">
        <v>0</v>
      </c>
      <c r="N1968">
        <v>50</v>
      </c>
      <c r="O1968">
        <v>20</v>
      </c>
      <c r="P1968">
        <v>3</v>
      </c>
      <c r="Q1968" t="s">
        <v>10</v>
      </c>
      <c r="R1968" t="s">
        <v>77</v>
      </c>
      <c r="S1968">
        <v>0.4</v>
      </c>
      <c r="T1968">
        <v>10</v>
      </c>
      <c r="U1968">
        <v>4</v>
      </c>
    </row>
    <row r="1969" spans="1:21" x14ac:dyDescent="0.25">
      <c r="A1969" t="s">
        <v>5617</v>
      </c>
      <c r="B1969" s="1">
        <v>41936</v>
      </c>
      <c r="C1969" t="s">
        <v>7481</v>
      </c>
      <c r="D1969" t="s">
        <v>6915</v>
      </c>
      <c r="E1969" t="s">
        <v>6002</v>
      </c>
      <c r="F1969" t="s">
        <v>5996</v>
      </c>
      <c r="G1969" t="s">
        <v>5973</v>
      </c>
      <c r="H1969" s="1">
        <v>41941</v>
      </c>
      <c r="I1969" t="s">
        <v>5974</v>
      </c>
      <c r="J1969" t="s">
        <v>6916</v>
      </c>
      <c r="K1969">
        <v>2014</v>
      </c>
      <c r="L1969" t="s">
        <v>3892</v>
      </c>
      <c r="M1969">
        <v>0</v>
      </c>
      <c r="N1969">
        <v>35</v>
      </c>
      <c r="O1969">
        <v>16</v>
      </c>
      <c r="P1969">
        <v>4</v>
      </c>
      <c r="Q1969" t="s">
        <v>10</v>
      </c>
      <c r="R1969" t="s">
        <v>45</v>
      </c>
      <c r="S1969">
        <v>0.45714285714285702</v>
      </c>
      <c r="T1969">
        <v>10</v>
      </c>
      <c r="U1969">
        <v>4</v>
      </c>
    </row>
    <row r="1970" spans="1:21" x14ac:dyDescent="0.25">
      <c r="A1970" t="s">
        <v>5684</v>
      </c>
      <c r="B1970" s="1">
        <v>41954</v>
      </c>
      <c r="C1970" t="s">
        <v>7420</v>
      </c>
      <c r="D1970" t="s">
        <v>7662</v>
      </c>
      <c r="E1970" t="s">
        <v>6002</v>
      </c>
      <c r="F1970" t="s">
        <v>5996</v>
      </c>
      <c r="G1970" t="s">
        <v>5983</v>
      </c>
      <c r="H1970" s="1">
        <v>41959</v>
      </c>
      <c r="I1970" t="s">
        <v>5974</v>
      </c>
      <c r="J1970" t="s">
        <v>6794</v>
      </c>
      <c r="K1970">
        <v>2014</v>
      </c>
      <c r="L1970" t="s">
        <v>1558</v>
      </c>
      <c r="M1970">
        <v>0</v>
      </c>
      <c r="N1970">
        <v>57</v>
      </c>
      <c r="O1970">
        <v>27</v>
      </c>
      <c r="P1970">
        <v>2</v>
      </c>
      <c r="Q1970" t="s">
        <v>10</v>
      </c>
      <c r="R1970" t="s">
        <v>11</v>
      </c>
      <c r="S1970">
        <v>0.47368421052631599</v>
      </c>
      <c r="T1970">
        <v>11</v>
      </c>
      <c r="U1970">
        <v>4</v>
      </c>
    </row>
    <row r="1971" spans="1:21" x14ac:dyDescent="0.25">
      <c r="A1971" t="s">
        <v>5702</v>
      </c>
      <c r="B1971" s="1">
        <v>41958</v>
      </c>
      <c r="C1971" t="s">
        <v>6816</v>
      </c>
      <c r="D1971" t="s">
        <v>6600</v>
      </c>
      <c r="E1971" t="s">
        <v>6002</v>
      </c>
      <c r="F1971" t="s">
        <v>5996</v>
      </c>
      <c r="G1971" t="s">
        <v>5973</v>
      </c>
      <c r="H1971" s="1">
        <v>41962</v>
      </c>
      <c r="I1971" t="s">
        <v>5974</v>
      </c>
      <c r="J1971" t="s">
        <v>6030</v>
      </c>
      <c r="K1971">
        <v>2014</v>
      </c>
      <c r="L1971" t="s">
        <v>2866</v>
      </c>
      <c r="M1971">
        <v>0</v>
      </c>
      <c r="N1971">
        <v>558</v>
      </c>
      <c r="O1971">
        <v>0</v>
      </c>
      <c r="P1971">
        <v>2</v>
      </c>
      <c r="Q1971" t="s">
        <v>10</v>
      </c>
      <c r="R1971" t="s">
        <v>73</v>
      </c>
      <c r="S1971">
        <v>0</v>
      </c>
      <c r="T1971">
        <v>11</v>
      </c>
      <c r="U1971">
        <v>4</v>
      </c>
    </row>
    <row r="1972" spans="1:21" x14ac:dyDescent="0.25">
      <c r="A1972" t="s">
        <v>5702</v>
      </c>
      <c r="B1972" s="1">
        <v>41958</v>
      </c>
      <c r="C1972" t="s">
        <v>6816</v>
      </c>
      <c r="D1972" t="s">
        <v>6600</v>
      </c>
      <c r="E1972" t="s">
        <v>6002</v>
      </c>
      <c r="F1972" t="s">
        <v>5996</v>
      </c>
      <c r="G1972" t="s">
        <v>5973</v>
      </c>
      <c r="H1972" s="1">
        <v>41962</v>
      </c>
      <c r="I1972" t="s">
        <v>5974</v>
      </c>
      <c r="J1972" t="s">
        <v>6030</v>
      </c>
      <c r="K1972">
        <v>2014</v>
      </c>
      <c r="L1972" t="s">
        <v>141</v>
      </c>
      <c r="M1972">
        <v>0</v>
      </c>
      <c r="N1972">
        <v>158</v>
      </c>
      <c r="O1972">
        <v>32</v>
      </c>
      <c r="P1972">
        <v>6</v>
      </c>
      <c r="Q1972" t="s">
        <v>10</v>
      </c>
      <c r="R1972" t="s">
        <v>11</v>
      </c>
      <c r="S1972">
        <v>0.20253164556962</v>
      </c>
      <c r="T1972">
        <v>11</v>
      </c>
      <c r="U1972">
        <v>4</v>
      </c>
    </row>
    <row r="1973" spans="1:21" x14ac:dyDescent="0.25">
      <c r="A1973" t="s">
        <v>5702</v>
      </c>
      <c r="B1973" s="1">
        <v>41958</v>
      </c>
      <c r="C1973" t="s">
        <v>6816</v>
      </c>
      <c r="D1973" t="s">
        <v>6600</v>
      </c>
      <c r="E1973" t="s">
        <v>6002</v>
      </c>
      <c r="F1973" t="s">
        <v>5996</v>
      </c>
      <c r="G1973" t="s">
        <v>5973</v>
      </c>
      <c r="H1973" s="1">
        <v>41962</v>
      </c>
      <c r="I1973" t="s">
        <v>5974</v>
      </c>
      <c r="J1973" t="s">
        <v>6030</v>
      </c>
      <c r="K1973">
        <v>2014</v>
      </c>
      <c r="L1973" t="s">
        <v>3478</v>
      </c>
      <c r="M1973">
        <v>0</v>
      </c>
      <c r="N1973">
        <v>133</v>
      </c>
      <c r="O1973">
        <v>39</v>
      </c>
      <c r="P1973">
        <v>3</v>
      </c>
      <c r="Q1973" t="s">
        <v>10</v>
      </c>
      <c r="R1973" t="s">
        <v>77</v>
      </c>
      <c r="S1973">
        <v>0.29323308270676701</v>
      </c>
      <c r="T1973">
        <v>11</v>
      </c>
      <c r="U1973">
        <v>4</v>
      </c>
    </row>
    <row r="1974" spans="1:21" x14ac:dyDescent="0.25">
      <c r="A1974" t="s">
        <v>5733</v>
      </c>
      <c r="B1974" s="1">
        <v>41963</v>
      </c>
      <c r="C1974" t="s">
        <v>7238</v>
      </c>
      <c r="D1974" t="s">
        <v>6793</v>
      </c>
      <c r="E1974" t="s">
        <v>6002</v>
      </c>
      <c r="F1974" t="s">
        <v>5996</v>
      </c>
      <c r="G1974" t="s">
        <v>5973</v>
      </c>
      <c r="H1974" s="1">
        <v>41967</v>
      </c>
      <c r="I1974" t="s">
        <v>5969</v>
      </c>
      <c r="J1974" t="s">
        <v>6794</v>
      </c>
      <c r="K1974">
        <v>2014</v>
      </c>
      <c r="L1974" t="s">
        <v>2733</v>
      </c>
      <c r="M1974">
        <v>0</v>
      </c>
      <c r="N1974">
        <v>100</v>
      </c>
      <c r="O1974">
        <v>25</v>
      </c>
      <c r="P1974">
        <v>9</v>
      </c>
      <c r="Q1974" t="s">
        <v>10</v>
      </c>
      <c r="R1974" t="s">
        <v>45</v>
      </c>
      <c r="S1974">
        <v>0.25</v>
      </c>
      <c r="T1974">
        <v>11</v>
      </c>
      <c r="U1974">
        <v>4</v>
      </c>
    </row>
    <row r="1975" spans="1:21" x14ac:dyDescent="0.25">
      <c r="A1975" t="s">
        <v>5733</v>
      </c>
      <c r="B1975" s="1">
        <v>41963</v>
      </c>
      <c r="C1975" t="s">
        <v>7238</v>
      </c>
      <c r="D1975" t="s">
        <v>6793</v>
      </c>
      <c r="E1975" t="s">
        <v>6002</v>
      </c>
      <c r="F1975" t="s">
        <v>5996</v>
      </c>
      <c r="G1975" t="s">
        <v>5973</v>
      </c>
      <c r="H1975" s="1">
        <v>41967</v>
      </c>
      <c r="I1975" t="s">
        <v>5969</v>
      </c>
      <c r="J1975" t="s">
        <v>6794</v>
      </c>
      <c r="K1975">
        <v>2014</v>
      </c>
      <c r="L1975" t="s">
        <v>3636</v>
      </c>
      <c r="M1975">
        <v>0</v>
      </c>
      <c r="N1975">
        <v>162</v>
      </c>
      <c r="O1975">
        <v>78</v>
      </c>
      <c r="P1975">
        <v>7</v>
      </c>
      <c r="Q1975" t="s">
        <v>10</v>
      </c>
      <c r="R1975" t="s">
        <v>77</v>
      </c>
      <c r="S1975">
        <v>0.48148148148148101</v>
      </c>
      <c r="T1975">
        <v>11</v>
      </c>
      <c r="U1975">
        <v>4</v>
      </c>
    </row>
    <row r="1976" spans="1:21" x14ac:dyDescent="0.25">
      <c r="A1976" t="s">
        <v>5748</v>
      </c>
      <c r="B1976" s="1">
        <v>41966</v>
      </c>
      <c r="C1976" t="s">
        <v>6789</v>
      </c>
      <c r="D1976" t="s">
        <v>6947</v>
      </c>
      <c r="E1976" t="s">
        <v>6002</v>
      </c>
      <c r="F1976" t="s">
        <v>5996</v>
      </c>
      <c r="G1976" t="s">
        <v>5983</v>
      </c>
      <c r="H1976" s="1">
        <v>41972</v>
      </c>
      <c r="I1976" t="s">
        <v>5974</v>
      </c>
      <c r="J1976" t="s">
        <v>6265</v>
      </c>
      <c r="K1976">
        <v>2014</v>
      </c>
      <c r="L1976" t="s">
        <v>3726</v>
      </c>
      <c r="M1976">
        <v>0</v>
      </c>
      <c r="N1976">
        <v>115</v>
      </c>
      <c r="O1976">
        <v>5</v>
      </c>
      <c r="P1976">
        <v>2</v>
      </c>
      <c r="Q1976" t="s">
        <v>10</v>
      </c>
      <c r="R1976" t="s">
        <v>73</v>
      </c>
      <c r="S1976">
        <v>4.3478260869565202E-2</v>
      </c>
      <c r="T1976">
        <v>11</v>
      </c>
      <c r="U1976">
        <v>4</v>
      </c>
    </row>
    <row r="1977" spans="1:21" x14ac:dyDescent="0.25">
      <c r="A1977" t="s">
        <v>5748</v>
      </c>
      <c r="B1977" s="1">
        <v>41966</v>
      </c>
      <c r="C1977" t="s">
        <v>6789</v>
      </c>
      <c r="D1977" t="s">
        <v>6947</v>
      </c>
      <c r="E1977" t="s">
        <v>6002</v>
      </c>
      <c r="F1977" t="s">
        <v>5996</v>
      </c>
      <c r="G1977" t="s">
        <v>5983</v>
      </c>
      <c r="H1977" s="1">
        <v>41972</v>
      </c>
      <c r="I1977" t="s">
        <v>5974</v>
      </c>
      <c r="J1977" t="s">
        <v>6265</v>
      </c>
      <c r="K1977">
        <v>2014</v>
      </c>
      <c r="L1977" t="s">
        <v>2373</v>
      </c>
      <c r="M1977">
        <v>0</v>
      </c>
      <c r="N1977">
        <v>37</v>
      </c>
      <c r="O1977">
        <v>4</v>
      </c>
      <c r="P1977">
        <v>1</v>
      </c>
      <c r="Q1977" t="s">
        <v>10</v>
      </c>
      <c r="R1977" t="s">
        <v>91</v>
      </c>
      <c r="S1977">
        <v>0.108108108108108</v>
      </c>
      <c r="T1977">
        <v>11</v>
      </c>
      <c r="U1977">
        <v>4</v>
      </c>
    </row>
    <row r="1978" spans="1:21" x14ac:dyDescent="0.25">
      <c r="A1978" t="s">
        <v>5748</v>
      </c>
      <c r="B1978" s="1">
        <v>41966</v>
      </c>
      <c r="C1978" t="s">
        <v>6789</v>
      </c>
      <c r="D1978" t="s">
        <v>6947</v>
      </c>
      <c r="E1978" t="s">
        <v>6002</v>
      </c>
      <c r="F1978" t="s">
        <v>5996</v>
      </c>
      <c r="G1978" t="s">
        <v>5983</v>
      </c>
      <c r="H1978" s="1">
        <v>41972</v>
      </c>
      <c r="I1978" t="s">
        <v>5974</v>
      </c>
      <c r="J1978" t="s">
        <v>6265</v>
      </c>
      <c r="K1978">
        <v>2014</v>
      </c>
      <c r="L1978" t="s">
        <v>2612</v>
      </c>
      <c r="M1978">
        <v>0</v>
      </c>
      <c r="N1978">
        <v>40</v>
      </c>
      <c r="O1978">
        <v>10</v>
      </c>
      <c r="P1978">
        <v>2</v>
      </c>
      <c r="Q1978" t="s">
        <v>10</v>
      </c>
      <c r="R1978" t="s">
        <v>91</v>
      </c>
      <c r="S1978">
        <v>0.25</v>
      </c>
      <c r="T1978">
        <v>11</v>
      </c>
      <c r="U1978">
        <v>4</v>
      </c>
    </row>
    <row r="1979" spans="1:21" x14ac:dyDescent="0.25">
      <c r="A1979" t="s">
        <v>5748</v>
      </c>
      <c r="B1979" s="1">
        <v>41966</v>
      </c>
      <c r="C1979" t="s">
        <v>6789</v>
      </c>
      <c r="D1979" t="s">
        <v>6947</v>
      </c>
      <c r="E1979" t="s">
        <v>6002</v>
      </c>
      <c r="F1979" t="s">
        <v>5996</v>
      </c>
      <c r="G1979" t="s">
        <v>5983</v>
      </c>
      <c r="H1979" s="1">
        <v>41972</v>
      </c>
      <c r="I1979" t="s">
        <v>5974</v>
      </c>
      <c r="J1979" t="s">
        <v>6265</v>
      </c>
      <c r="K1979">
        <v>2014</v>
      </c>
      <c r="L1979" t="s">
        <v>458</v>
      </c>
      <c r="M1979">
        <v>0</v>
      </c>
      <c r="N1979">
        <v>25</v>
      </c>
      <c r="O1979">
        <v>5</v>
      </c>
      <c r="P1979">
        <v>2</v>
      </c>
      <c r="Q1979" t="s">
        <v>10</v>
      </c>
      <c r="R1979" t="s">
        <v>29</v>
      </c>
      <c r="S1979">
        <v>0.2</v>
      </c>
      <c r="T1979">
        <v>11</v>
      </c>
      <c r="U1979">
        <v>4</v>
      </c>
    </row>
    <row r="1980" spans="1:21" x14ac:dyDescent="0.25">
      <c r="A1980" t="s">
        <v>5776</v>
      </c>
      <c r="B1980" s="1">
        <v>41970</v>
      </c>
      <c r="C1980" t="s">
        <v>6824</v>
      </c>
      <c r="D1980" t="s">
        <v>7188</v>
      </c>
      <c r="E1980" t="s">
        <v>6002</v>
      </c>
      <c r="F1980" t="s">
        <v>5996</v>
      </c>
      <c r="G1980" t="s">
        <v>5973</v>
      </c>
      <c r="H1980" s="1">
        <v>41975</v>
      </c>
      <c r="I1980" t="s">
        <v>5974</v>
      </c>
      <c r="J1980" t="s">
        <v>6794</v>
      </c>
      <c r="K1980">
        <v>2014</v>
      </c>
      <c r="L1980" t="s">
        <v>3816</v>
      </c>
      <c r="M1980">
        <v>0</v>
      </c>
      <c r="N1980">
        <v>103</v>
      </c>
      <c r="O1980">
        <v>44</v>
      </c>
      <c r="P1980">
        <v>4</v>
      </c>
      <c r="Q1980" t="s">
        <v>10</v>
      </c>
      <c r="R1980" t="s">
        <v>91</v>
      </c>
      <c r="S1980">
        <v>0.42718446601941701</v>
      </c>
      <c r="T1980">
        <v>11</v>
      </c>
      <c r="U1980">
        <v>4</v>
      </c>
    </row>
    <row r="1981" spans="1:21" x14ac:dyDescent="0.25">
      <c r="A1981" t="s">
        <v>5781</v>
      </c>
      <c r="B1981" s="1">
        <v>41971</v>
      </c>
      <c r="C1981" t="s">
        <v>6927</v>
      </c>
      <c r="D1981" t="s">
        <v>7217</v>
      </c>
      <c r="E1981" t="s">
        <v>6002</v>
      </c>
      <c r="F1981" t="s">
        <v>5996</v>
      </c>
      <c r="G1981" t="s">
        <v>5973</v>
      </c>
      <c r="H1981" s="1">
        <v>41976</v>
      </c>
      <c r="I1981" t="s">
        <v>5974</v>
      </c>
      <c r="J1981" t="s">
        <v>6082</v>
      </c>
      <c r="K1981">
        <v>2014</v>
      </c>
      <c r="L1981" t="s">
        <v>2397</v>
      </c>
      <c r="M1981">
        <v>0</v>
      </c>
      <c r="N1981">
        <v>23</v>
      </c>
      <c r="O1981">
        <v>2</v>
      </c>
      <c r="P1981">
        <v>2</v>
      </c>
      <c r="Q1981" t="s">
        <v>10</v>
      </c>
      <c r="R1981" t="s">
        <v>45</v>
      </c>
      <c r="S1981">
        <v>8.6956521739130405E-2</v>
      </c>
      <c r="T1981">
        <v>11</v>
      </c>
      <c r="U1981">
        <v>4</v>
      </c>
    </row>
    <row r="1982" spans="1:21" x14ac:dyDescent="0.25">
      <c r="A1982" t="s">
        <v>5781</v>
      </c>
      <c r="B1982" s="1">
        <v>41971</v>
      </c>
      <c r="C1982" t="s">
        <v>6927</v>
      </c>
      <c r="D1982" t="s">
        <v>7217</v>
      </c>
      <c r="E1982" t="s">
        <v>6002</v>
      </c>
      <c r="F1982" t="s">
        <v>5996</v>
      </c>
      <c r="G1982" t="s">
        <v>5973</v>
      </c>
      <c r="H1982" s="1">
        <v>41976</v>
      </c>
      <c r="I1982" t="s">
        <v>5974</v>
      </c>
      <c r="J1982" t="s">
        <v>6082</v>
      </c>
      <c r="K1982">
        <v>2014</v>
      </c>
      <c r="L1982" t="s">
        <v>1821</v>
      </c>
      <c r="M1982">
        <v>0</v>
      </c>
      <c r="N1982">
        <v>117</v>
      </c>
      <c r="O1982">
        <v>14</v>
      </c>
      <c r="P1982">
        <v>3</v>
      </c>
      <c r="Q1982" t="s">
        <v>10</v>
      </c>
      <c r="R1982" t="s">
        <v>77</v>
      </c>
      <c r="S1982">
        <v>0.11965811965812</v>
      </c>
      <c r="T1982">
        <v>11</v>
      </c>
      <c r="U1982">
        <v>4</v>
      </c>
    </row>
    <row r="1983" spans="1:21" x14ac:dyDescent="0.25">
      <c r="A1983" t="s">
        <v>5783</v>
      </c>
      <c r="B1983" s="1">
        <v>41972</v>
      </c>
      <c r="C1983" t="s">
        <v>7365</v>
      </c>
      <c r="D1983" t="s">
        <v>6842</v>
      </c>
      <c r="E1983" t="s">
        <v>6002</v>
      </c>
      <c r="F1983" t="s">
        <v>5996</v>
      </c>
      <c r="G1983" t="s">
        <v>5968</v>
      </c>
      <c r="H1983" s="1">
        <v>41975</v>
      </c>
      <c r="I1983" t="s">
        <v>5969</v>
      </c>
      <c r="J1983" t="s">
        <v>6087</v>
      </c>
      <c r="K1983">
        <v>2014</v>
      </c>
      <c r="L1983" t="s">
        <v>3636</v>
      </c>
      <c r="M1983">
        <v>0</v>
      </c>
      <c r="N1983">
        <v>46</v>
      </c>
      <c r="O1983">
        <v>22</v>
      </c>
      <c r="P1983">
        <v>2</v>
      </c>
      <c r="Q1983" t="s">
        <v>10</v>
      </c>
      <c r="R1983" t="s">
        <v>77</v>
      </c>
      <c r="S1983">
        <v>0.47826086956521702</v>
      </c>
      <c r="T1983">
        <v>11</v>
      </c>
      <c r="U1983">
        <v>4</v>
      </c>
    </row>
    <row r="1984" spans="1:21" x14ac:dyDescent="0.25">
      <c r="A1984" t="s">
        <v>5783</v>
      </c>
      <c r="B1984" s="1">
        <v>41972</v>
      </c>
      <c r="C1984" t="s">
        <v>7365</v>
      </c>
      <c r="D1984" t="s">
        <v>6842</v>
      </c>
      <c r="E1984" t="s">
        <v>6002</v>
      </c>
      <c r="F1984" t="s">
        <v>5996</v>
      </c>
      <c r="G1984" t="s">
        <v>5968</v>
      </c>
      <c r="H1984" s="1">
        <v>41975</v>
      </c>
      <c r="I1984" t="s">
        <v>5969</v>
      </c>
      <c r="J1984" t="s">
        <v>6087</v>
      </c>
      <c r="K1984">
        <v>2014</v>
      </c>
      <c r="L1984" t="s">
        <v>4060</v>
      </c>
      <c r="M1984">
        <v>0</v>
      </c>
      <c r="N1984">
        <v>128</v>
      </c>
      <c r="O1984">
        <v>28</v>
      </c>
      <c r="P1984">
        <v>3</v>
      </c>
      <c r="Q1984" t="s">
        <v>10</v>
      </c>
      <c r="R1984" t="s">
        <v>77</v>
      </c>
      <c r="S1984">
        <v>0.21875</v>
      </c>
      <c r="T1984">
        <v>11</v>
      </c>
      <c r="U1984">
        <v>4</v>
      </c>
    </row>
    <row r="1985" spans="1:21" x14ac:dyDescent="0.25">
      <c r="A1985" t="s">
        <v>5790</v>
      </c>
      <c r="B1985" s="1">
        <v>41975</v>
      </c>
      <c r="C1985" t="s">
        <v>7172</v>
      </c>
      <c r="D1985" t="s">
        <v>7423</v>
      </c>
      <c r="E1985" t="s">
        <v>6002</v>
      </c>
      <c r="F1985" t="s">
        <v>5996</v>
      </c>
      <c r="G1985" t="s">
        <v>5973</v>
      </c>
      <c r="H1985" s="1">
        <v>41980</v>
      </c>
      <c r="I1985" t="s">
        <v>5974</v>
      </c>
      <c r="J1985" t="s">
        <v>6794</v>
      </c>
      <c r="K1985">
        <v>2014</v>
      </c>
      <c r="L1985" t="s">
        <v>3292</v>
      </c>
      <c r="M1985">
        <v>0</v>
      </c>
      <c r="N1985">
        <v>95</v>
      </c>
      <c r="O1985">
        <v>43</v>
      </c>
      <c r="P1985">
        <v>4</v>
      </c>
      <c r="Q1985" t="s">
        <v>10</v>
      </c>
      <c r="R1985" t="s">
        <v>11</v>
      </c>
      <c r="S1985">
        <v>0.452631578947368</v>
      </c>
      <c r="T1985">
        <v>12</v>
      </c>
      <c r="U1985">
        <v>4</v>
      </c>
    </row>
    <row r="1986" spans="1:21" x14ac:dyDescent="0.25">
      <c r="A1986" t="s">
        <v>5811</v>
      </c>
      <c r="B1986" s="1">
        <v>41978</v>
      </c>
      <c r="C1986" t="s">
        <v>7286</v>
      </c>
      <c r="D1986" t="s">
        <v>6620</v>
      </c>
      <c r="E1986" t="s">
        <v>6002</v>
      </c>
      <c r="F1986" t="s">
        <v>5996</v>
      </c>
      <c r="G1986" t="s">
        <v>5968</v>
      </c>
      <c r="H1986" s="1">
        <v>41983</v>
      </c>
      <c r="I1986" t="s">
        <v>5974</v>
      </c>
      <c r="J1986" t="s">
        <v>6087</v>
      </c>
      <c r="K1986">
        <v>2014</v>
      </c>
      <c r="L1986" t="s">
        <v>859</v>
      </c>
      <c r="M1986">
        <v>0</v>
      </c>
      <c r="N1986">
        <v>90</v>
      </c>
      <c r="O1986">
        <v>27</v>
      </c>
      <c r="P1986">
        <v>2</v>
      </c>
      <c r="Q1986" t="s">
        <v>10</v>
      </c>
      <c r="R1986" t="s">
        <v>11</v>
      </c>
      <c r="S1986">
        <v>0.3</v>
      </c>
      <c r="T1986">
        <v>12</v>
      </c>
      <c r="U1986">
        <v>4</v>
      </c>
    </row>
    <row r="1987" spans="1:21" x14ac:dyDescent="0.25">
      <c r="A1987" t="s">
        <v>5813</v>
      </c>
      <c r="B1987" s="1">
        <v>41979</v>
      </c>
      <c r="C1987" t="s">
        <v>6824</v>
      </c>
      <c r="D1987" t="s">
        <v>7414</v>
      </c>
      <c r="E1987" t="s">
        <v>6002</v>
      </c>
      <c r="F1987" t="s">
        <v>5996</v>
      </c>
      <c r="G1987" t="s">
        <v>5973</v>
      </c>
      <c r="H1987" s="1">
        <v>41981</v>
      </c>
      <c r="I1987" t="s">
        <v>5969</v>
      </c>
      <c r="J1987" t="s">
        <v>6368</v>
      </c>
      <c r="K1987">
        <v>2014</v>
      </c>
      <c r="L1987" t="s">
        <v>2248</v>
      </c>
      <c r="M1987">
        <v>0</v>
      </c>
      <c r="N1987">
        <v>197</v>
      </c>
      <c r="O1987">
        <v>20</v>
      </c>
      <c r="P1987">
        <v>4</v>
      </c>
      <c r="Q1987" t="s">
        <v>10</v>
      </c>
      <c r="R1987" t="s">
        <v>91</v>
      </c>
      <c r="S1987">
        <v>0.101522842639594</v>
      </c>
      <c r="T1987">
        <v>12</v>
      </c>
      <c r="U1987">
        <v>4</v>
      </c>
    </row>
    <row r="1988" spans="1:21" x14ac:dyDescent="0.25">
      <c r="A1988" t="s">
        <v>5813</v>
      </c>
      <c r="B1988" s="1">
        <v>41979</v>
      </c>
      <c r="C1988" t="s">
        <v>6824</v>
      </c>
      <c r="D1988" t="s">
        <v>7414</v>
      </c>
      <c r="E1988" t="s">
        <v>6002</v>
      </c>
      <c r="F1988" t="s">
        <v>5996</v>
      </c>
      <c r="G1988" t="s">
        <v>5973</v>
      </c>
      <c r="H1988" s="1">
        <v>41981</v>
      </c>
      <c r="I1988" t="s">
        <v>5969</v>
      </c>
      <c r="J1988" t="s">
        <v>6368</v>
      </c>
      <c r="K1988">
        <v>2014</v>
      </c>
      <c r="L1988" t="s">
        <v>5172</v>
      </c>
      <c r="M1988">
        <v>0</v>
      </c>
      <c r="N1988">
        <v>74</v>
      </c>
      <c r="O1988">
        <v>23</v>
      </c>
      <c r="P1988">
        <v>8</v>
      </c>
      <c r="Q1988" t="s">
        <v>10</v>
      </c>
      <c r="R1988" t="s">
        <v>45</v>
      </c>
      <c r="S1988">
        <v>0.31081081081081102</v>
      </c>
      <c r="T1988">
        <v>12</v>
      </c>
      <c r="U1988">
        <v>4</v>
      </c>
    </row>
    <row r="1989" spans="1:21" x14ac:dyDescent="0.25">
      <c r="A1989" t="s">
        <v>5862</v>
      </c>
      <c r="B1989" s="1">
        <v>41989</v>
      </c>
      <c r="C1989" t="s">
        <v>6372</v>
      </c>
      <c r="D1989" t="s">
        <v>7868</v>
      </c>
      <c r="E1989" t="s">
        <v>6002</v>
      </c>
      <c r="F1989" t="s">
        <v>5996</v>
      </c>
      <c r="G1989" t="s">
        <v>5973</v>
      </c>
      <c r="H1989" s="1">
        <v>41993</v>
      </c>
      <c r="I1989" t="s">
        <v>5974</v>
      </c>
      <c r="J1989" t="s">
        <v>6265</v>
      </c>
      <c r="K1989">
        <v>2014</v>
      </c>
      <c r="L1989" t="s">
        <v>1381</v>
      </c>
      <c r="M1989">
        <v>0</v>
      </c>
      <c r="N1989">
        <v>12</v>
      </c>
      <c r="O1989">
        <v>2</v>
      </c>
      <c r="P1989">
        <v>2</v>
      </c>
      <c r="Q1989" t="s">
        <v>10</v>
      </c>
      <c r="R1989" t="s">
        <v>45</v>
      </c>
      <c r="S1989">
        <v>0.16666666666666699</v>
      </c>
      <c r="T1989">
        <v>12</v>
      </c>
      <c r="U1989">
        <v>4</v>
      </c>
    </row>
    <row r="1990" spans="1:21" x14ac:dyDescent="0.25">
      <c r="A1990" t="s">
        <v>5911</v>
      </c>
      <c r="B1990" s="1">
        <v>41998</v>
      </c>
      <c r="C1990" t="s">
        <v>7082</v>
      </c>
      <c r="D1990" t="s">
        <v>7370</v>
      </c>
      <c r="E1990" t="s">
        <v>6002</v>
      </c>
      <c r="F1990" t="s">
        <v>5996</v>
      </c>
      <c r="G1990" t="s">
        <v>5973</v>
      </c>
      <c r="H1990" s="1">
        <v>42004</v>
      </c>
      <c r="I1990" t="s">
        <v>5974</v>
      </c>
      <c r="J1990" t="s">
        <v>7371</v>
      </c>
      <c r="K1990">
        <v>2014</v>
      </c>
      <c r="L1990" t="s">
        <v>1439</v>
      </c>
      <c r="M1990">
        <v>0</v>
      </c>
      <c r="N1990">
        <v>184</v>
      </c>
      <c r="O1990">
        <v>64</v>
      </c>
      <c r="P1990">
        <v>3</v>
      </c>
      <c r="Q1990" t="s">
        <v>10</v>
      </c>
      <c r="R1990" t="s">
        <v>73</v>
      </c>
      <c r="S1990">
        <v>0.34782608695652201</v>
      </c>
      <c r="T1990">
        <v>12</v>
      </c>
      <c r="U1990">
        <v>4</v>
      </c>
    </row>
    <row r="1991" spans="1:21" x14ac:dyDescent="0.25">
      <c r="A1991" t="s">
        <v>312</v>
      </c>
      <c r="B1991" s="1">
        <v>40623</v>
      </c>
      <c r="C1991" t="s">
        <v>6202</v>
      </c>
      <c r="D1991" t="s">
        <v>6203</v>
      </c>
      <c r="E1991" t="s">
        <v>6066</v>
      </c>
      <c r="F1991" t="s">
        <v>5967</v>
      </c>
      <c r="G1991" t="s">
        <v>5973</v>
      </c>
      <c r="H1991" s="1">
        <v>40628</v>
      </c>
      <c r="I1991" t="s">
        <v>5974</v>
      </c>
      <c r="J1991" t="s">
        <v>6204</v>
      </c>
      <c r="K1991">
        <v>2011</v>
      </c>
      <c r="L1991" t="s">
        <v>178</v>
      </c>
      <c r="M1991">
        <v>0</v>
      </c>
      <c r="N1991">
        <v>50</v>
      </c>
      <c r="O1991">
        <v>3</v>
      </c>
      <c r="P1991">
        <v>3</v>
      </c>
      <c r="Q1991" t="s">
        <v>10</v>
      </c>
      <c r="R1991" t="s">
        <v>22</v>
      </c>
      <c r="S1991">
        <v>0.06</v>
      </c>
      <c r="T1991">
        <v>3</v>
      </c>
      <c r="U1991">
        <v>1</v>
      </c>
    </row>
    <row r="1992" spans="1:21" x14ac:dyDescent="0.25">
      <c r="A1992" t="s">
        <v>371</v>
      </c>
      <c r="B1992" s="1">
        <v>40637</v>
      </c>
      <c r="C1992" t="s">
        <v>6208</v>
      </c>
      <c r="D1992" t="s">
        <v>6249</v>
      </c>
      <c r="E1992" t="s">
        <v>5972</v>
      </c>
      <c r="F1992" t="s">
        <v>5967</v>
      </c>
      <c r="G1992" t="s">
        <v>5973</v>
      </c>
      <c r="H1992" s="1">
        <v>40642</v>
      </c>
      <c r="I1992" t="s">
        <v>5974</v>
      </c>
      <c r="J1992" t="s">
        <v>6250</v>
      </c>
      <c r="K1992">
        <v>2011</v>
      </c>
      <c r="L1992" t="s">
        <v>373</v>
      </c>
      <c r="M1992">
        <v>0</v>
      </c>
      <c r="N1992">
        <v>32</v>
      </c>
      <c r="O1992">
        <v>16</v>
      </c>
      <c r="P1992">
        <v>3</v>
      </c>
      <c r="Q1992" t="s">
        <v>10</v>
      </c>
      <c r="R1992" t="s">
        <v>45</v>
      </c>
      <c r="S1992">
        <v>0.5</v>
      </c>
      <c r="T1992">
        <v>4</v>
      </c>
      <c r="U1992">
        <v>2</v>
      </c>
    </row>
    <row r="1993" spans="1:21" x14ac:dyDescent="0.25">
      <c r="A1993" t="s">
        <v>624</v>
      </c>
      <c r="B1993" s="1">
        <v>40698</v>
      </c>
      <c r="C1993" t="s">
        <v>6402</v>
      </c>
      <c r="D1993" t="s">
        <v>6249</v>
      </c>
      <c r="E1993" t="s">
        <v>5972</v>
      </c>
      <c r="F1993" t="s">
        <v>5967</v>
      </c>
      <c r="G1993" t="s">
        <v>5983</v>
      </c>
      <c r="H1993" s="1">
        <v>40704</v>
      </c>
      <c r="I1993" t="s">
        <v>5974</v>
      </c>
      <c r="J1993" t="s">
        <v>6250</v>
      </c>
      <c r="K1993">
        <v>2011</v>
      </c>
      <c r="L1993" t="s">
        <v>127</v>
      </c>
      <c r="M1993">
        <v>0</v>
      </c>
      <c r="N1993">
        <v>123</v>
      </c>
      <c r="O1993">
        <v>10</v>
      </c>
      <c r="P1993">
        <v>4</v>
      </c>
      <c r="Q1993" t="s">
        <v>10</v>
      </c>
      <c r="R1993" t="s">
        <v>22</v>
      </c>
      <c r="S1993">
        <v>8.1300813008130093E-2</v>
      </c>
      <c r="T1993">
        <v>6</v>
      </c>
      <c r="U1993">
        <v>2</v>
      </c>
    </row>
    <row r="1994" spans="1:21" x14ac:dyDescent="0.25">
      <c r="A1994" t="s">
        <v>843</v>
      </c>
      <c r="B1994" s="1">
        <v>40744</v>
      </c>
      <c r="C1994" t="s">
        <v>6545</v>
      </c>
      <c r="D1994" t="s">
        <v>6546</v>
      </c>
      <c r="E1994" t="s">
        <v>6182</v>
      </c>
      <c r="F1994" t="s">
        <v>5967</v>
      </c>
      <c r="G1994" t="s">
        <v>5983</v>
      </c>
      <c r="H1994" s="1">
        <v>40744</v>
      </c>
      <c r="I1994" t="s">
        <v>6005</v>
      </c>
      <c r="J1994" t="s">
        <v>6183</v>
      </c>
      <c r="K1994">
        <v>2011</v>
      </c>
      <c r="L1994" t="s">
        <v>844</v>
      </c>
      <c r="M1994">
        <v>0</v>
      </c>
      <c r="N1994">
        <v>178</v>
      </c>
      <c r="O1994">
        <v>52</v>
      </c>
      <c r="P1994">
        <v>4</v>
      </c>
      <c r="Q1994" t="s">
        <v>10</v>
      </c>
      <c r="R1994" t="s">
        <v>77</v>
      </c>
      <c r="S1994">
        <v>0.29213483146067398</v>
      </c>
      <c r="T1994">
        <v>7</v>
      </c>
      <c r="U1994">
        <v>3</v>
      </c>
    </row>
    <row r="1995" spans="1:21" x14ac:dyDescent="0.25">
      <c r="A1995" t="s">
        <v>843</v>
      </c>
      <c r="B1995" s="1">
        <v>40744</v>
      </c>
      <c r="C1995" t="s">
        <v>6545</v>
      </c>
      <c r="D1995" t="s">
        <v>6546</v>
      </c>
      <c r="E1995" t="s">
        <v>6182</v>
      </c>
      <c r="F1995" t="s">
        <v>5967</v>
      </c>
      <c r="G1995" t="s">
        <v>5983</v>
      </c>
      <c r="H1995" s="1">
        <v>40744</v>
      </c>
      <c r="I1995" t="s">
        <v>6005</v>
      </c>
      <c r="J1995" t="s">
        <v>6183</v>
      </c>
      <c r="K1995">
        <v>2011</v>
      </c>
      <c r="L1995" t="s">
        <v>845</v>
      </c>
      <c r="M1995">
        <v>0</v>
      </c>
      <c r="N1995">
        <v>123</v>
      </c>
      <c r="O1995">
        <v>60</v>
      </c>
      <c r="P1995">
        <v>3</v>
      </c>
      <c r="Q1995" t="s">
        <v>10</v>
      </c>
      <c r="R1995" t="s">
        <v>77</v>
      </c>
      <c r="S1995">
        <v>0.48780487804877998</v>
      </c>
      <c r="T1995">
        <v>7</v>
      </c>
      <c r="U1995">
        <v>3</v>
      </c>
    </row>
    <row r="1996" spans="1:21" x14ac:dyDescent="0.25">
      <c r="A1996" t="s">
        <v>1042</v>
      </c>
      <c r="B1996" s="1">
        <v>40782</v>
      </c>
      <c r="C1996" t="s">
        <v>6666</v>
      </c>
      <c r="D1996" t="s">
        <v>6181</v>
      </c>
      <c r="E1996" t="s">
        <v>6182</v>
      </c>
      <c r="F1996" t="s">
        <v>5967</v>
      </c>
      <c r="G1996" t="s">
        <v>5983</v>
      </c>
      <c r="H1996" s="1">
        <v>40789</v>
      </c>
      <c r="I1996" t="s">
        <v>5974</v>
      </c>
      <c r="J1996" t="s">
        <v>6183</v>
      </c>
      <c r="K1996">
        <v>2011</v>
      </c>
      <c r="L1996" t="s">
        <v>1044</v>
      </c>
      <c r="M1996">
        <v>0</v>
      </c>
      <c r="N1996">
        <v>275</v>
      </c>
      <c r="O1996">
        <v>8</v>
      </c>
      <c r="P1996">
        <v>4</v>
      </c>
      <c r="Q1996" t="s">
        <v>10</v>
      </c>
      <c r="R1996" t="s">
        <v>73</v>
      </c>
      <c r="S1996">
        <v>2.9090909090909101E-2</v>
      </c>
      <c r="T1996">
        <v>8</v>
      </c>
      <c r="U1996">
        <v>3</v>
      </c>
    </row>
    <row r="1997" spans="1:21" x14ac:dyDescent="0.25">
      <c r="A1997" t="s">
        <v>1042</v>
      </c>
      <c r="B1997" s="1">
        <v>40782</v>
      </c>
      <c r="C1997" t="s">
        <v>6666</v>
      </c>
      <c r="D1997" t="s">
        <v>6181</v>
      </c>
      <c r="E1997" t="s">
        <v>6182</v>
      </c>
      <c r="F1997" t="s">
        <v>5967</v>
      </c>
      <c r="G1997" t="s">
        <v>5983</v>
      </c>
      <c r="H1997" s="1">
        <v>40789</v>
      </c>
      <c r="I1997" t="s">
        <v>5974</v>
      </c>
      <c r="J1997" t="s">
        <v>6183</v>
      </c>
      <c r="K1997">
        <v>2011</v>
      </c>
      <c r="L1997" t="s">
        <v>1045</v>
      </c>
      <c r="M1997">
        <v>0</v>
      </c>
      <c r="N1997">
        <v>9</v>
      </c>
      <c r="O1997">
        <v>3</v>
      </c>
      <c r="P1997">
        <v>2</v>
      </c>
      <c r="Q1997" t="s">
        <v>10</v>
      </c>
      <c r="R1997" t="s">
        <v>45</v>
      </c>
      <c r="S1997">
        <v>0.33333333333333298</v>
      </c>
      <c r="T1997">
        <v>8</v>
      </c>
      <c r="U1997">
        <v>3</v>
      </c>
    </row>
    <row r="1998" spans="1:21" x14ac:dyDescent="0.25">
      <c r="A1998" t="s">
        <v>1061</v>
      </c>
      <c r="B1998" s="1">
        <v>40787</v>
      </c>
      <c r="C1998" t="s">
        <v>6674</v>
      </c>
      <c r="D1998" t="s">
        <v>6675</v>
      </c>
      <c r="E1998" t="s">
        <v>6066</v>
      </c>
      <c r="F1998" t="s">
        <v>5967</v>
      </c>
      <c r="G1998" t="s">
        <v>5983</v>
      </c>
      <c r="H1998" s="1">
        <v>40790</v>
      </c>
      <c r="I1998" t="s">
        <v>5986</v>
      </c>
      <c r="J1998" t="s">
        <v>6676</v>
      </c>
      <c r="K1998">
        <v>2011</v>
      </c>
      <c r="L1998" t="s">
        <v>173</v>
      </c>
      <c r="M1998">
        <v>0</v>
      </c>
      <c r="N1998">
        <v>243</v>
      </c>
      <c r="O1998">
        <v>119</v>
      </c>
      <c r="P1998">
        <v>4</v>
      </c>
      <c r="Q1998" t="s">
        <v>10</v>
      </c>
      <c r="R1998" t="s">
        <v>22</v>
      </c>
      <c r="S1998">
        <v>0.48971193415637898</v>
      </c>
      <c r="T1998">
        <v>9</v>
      </c>
      <c r="U1998">
        <v>3</v>
      </c>
    </row>
    <row r="1999" spans="1:21" x14ac:dyDescent="0.25">
      <c r="A1999" t="s">
        <v>1076</v>
      </c>
      <c r="B1999" s="1">
        <v>40789</v>
      </c>
      <c r="C1999" t="s">
        <v>6684</v>
      </c>
      <c r="D1999" t="s">
        <v>6065</v>
      </c>
      <c r="E1999" t="s">
        <v>6066</v>
      </c>
      <c r="F1999" t="s">
        <v>5967</v>
      </c>
      <c r="G1999" t="s">
        <v>5968</v>
      </c>
      <c r="H1999" s="1">
        <v>40794</v>
      </c>
      <c r="I1999" t="s">
        <v>5974</v>
      </c>
      <c r="J1999" t="s">
        <v>6065</v>
      </c>
      <c r="K1999">
        <v>2011</v>
      </c>
      <c r="L1999" t="s">
        <v>1077</v>
      </c>
      <c r="M1999">
        <v>0</v>
      </c>
      <c r="N1999">
        <v>27</v>
      </c>
      <c r="O1999">
        <v>11</v>
      </c>
      <c r="P1999">
        <v>4</v>
      </c>
      <c r="Q1999" t="s">
        <v>10</v>
      </c>
      <c r="R1999" t="s">
        <v>45</v>
      </c>
      <c r="S1999">
        <v>0.407407407407407</v>
      </c>
      <c r="T1999">
        <v>9</v>
      </c>
      <c r="U1999">
        <v>3</v>
      </c>
    </row>
    <row r="2000" spans="1:21" x14ac:dyDescent="0.25">
      <c r="A2000" t="s">
        <v>1076</v>
      </c>
      <c r="B2000" s="1">
        <v>40789</v>
      </c>
      <c r="C2000" t="s">
        <v>6684</v>
      </c>
      <c r="D2000" t="s">
        <v>6065</v>
      </c>
      <c r="E2000" t="s">
        <v>6066</v>
      </c>
      <c r="F2000" t="s">
        <v>5967</v>
      </c>
      <c r="G2000" t="s">
        <v>5968</v>
      </c>
      <c r="H2000" s="1">
        <v>40794</v>
      </c>
      <c r="I2000" t="s">
        <v>5974</v>
      </c>
      <c r="J2000" t="s">
        <v>6065</v>
      </c>
      <c r="K2000">
        <v>2011</v>
      </c>
      <c r="L2000" t="s">
        <v>1078</v>
      </c>
      <c r="M2000">
        <v>0</v>
      </c>
      <c r="N2000">
        <v>92</v>
      </c>
      <c r="O2000">
        <v>11</v>
      </c>
      <c r="P2000">
        <v>4</v>
      </c>
      <c r="Q2000" t="s">
        <v>10</v>
      </c>
      <c r="R2000" t="s">
        <v>22</v>
      </c>
      <c r="S2000">
        <v>0.119565217391304</v>
      </c>
      <c r="T2000">
        <v>9</v>
      </c>
      <c r="U2000">
        <v>3</v>
      </c>
    </row>
    <row r="2001" spans="1:21" x14ac:dyDescent="0.25">
      <c r="A2001" t="s">
        <v>1076</v>
      </c>
      <c r="B2001" s="1">
        <v>40789</v>
      </c>
      <c r="C2001" t="s">
        <v>6684</v>
      </c>
      <c r="D2001" t="s">
        <v>6065</v>
      </c>
      <c r="E2001" t="s">
        <v>6066</v>
      </c>
      <c r="F2001" t="s">
        <v>5967</v>
      </c>
      <c r="G2001" t="s">
        <v>5968</v>
      </c>
      <c r="H2001" s="1">
        <v>40794</v>
      </c>
      <c r="I2001" t="s">
        <v>5974</v>
      </c>
      <c r="J2001" t="s">
        <v>6065</v>
      </c>
      <c r="K2001">
        <v>2011</v>
      </c>
      <c r="L2001" t="s">
        <v>1079</v>
      </c>
      <c r="M2001">
        <v>0</v>
      </c>
      <c r="N2001">
        <v>38</v>
      </c>
      <c r="O2001">
        <v>10</v>
      </c>
      <c r="P2001">
        <v>1</v>
      </c>
      <c r="Q2001" t="s">
        <v>10</v>
      </c>
      <c r="R2001" t="s">
        <v>77</v>
      </c>
      <c r="S2001">
        <v>0.26315789473684198</v>
      </c>
      <c r="T2001">
        <v>9</v>
      </c>
      <c r="U2001">
        <v>3</v>
      </c>
    </row>
    <row r="2002" spans="1:21" x14ac:dyDescent="0.25">
      <c r="A2002" t="s">
        <v>1315</v>
      </c>
      <c r="B2002" s="1">
        <v>40837</v>
      </c>
      <c r="C2002" t="s">
        <v>6800</v>
      </c>
      <c r="D2002" t="s">
        <v>6181</v>
      </c>
      <c r="E2002" t="s">
        <v>6182</v>
      </c>
      <c r="F2002" t="s">
        <v>5967</v>
      </c>
      <c r="G2002" t="s">
        <v>5983</v>
      </c>
      <c r="H2002" s="1">
        <v>40843</v>
      </c>
      <c r="I2002" t="s">
        <v>5974</v>
      </c>
      <c r="J2002" t="s">
        <v>6183</v>
      </c>
      <c r="K2002">
        <v>2011</v>
      </c>
      <c r="L2002" t="s">
        <v>516</v>
      </c>
      <c r="M2002">
        <v>0</v>
      </c>
      <c r="N2002">
        <v>117</v>
      </c>
      <c r="O2002">
        <v>33</v>
      </c>
      <c r="P2002">
        <v>6</v>
      </c>
      <c r="Q2002" t="s">
        <v>10</v>
      </c>
      <c r="R2002" t="s">
        <v>11</v>
      </c>
      <c r="S2002">
        <v>0.28205128205128199</v>
      </c>
      <c r="T2002">
        <v>10</v>
      </c>
      <c r="U2002">
        <v>4</v>
      </c>
    </row>
    <row r="2003" spans="1:21" x14ac:dyDescent="0.25">
      <c r="A2003" t="s">
        <v>1491</v>
      </c>
      <c r="B2003" s="1">
        <v>40875</v>
      </c>
      <c r="C2003" t="s">
        <v>6811</v>
      </c>
      <c r="D2003" t="s">
        <v>6065</v>
      </c>
      <c r="E2003" t="s">
        <v>6066</v>
      </c>
      <c r="F2003" t="s">
        <v>5967</v>
      </c>
      <c r="G2003" t="s">
        <v>5973</v>
      </c>
      <c r="H2003" s="1">
        <v>40880</v>
      </c>
      <c r="I2003" t="s">
        <v>5974</v>
      </c>
      <c r="J2003" t="s">
        <v>6065</v>
      </c>
      <c r="K2003">
        <v>2011</v>
      </c>
      <c r="L2003" t="s">
        <v>1492</v>
      </c>
      <c r="M2003">
        <v>0</v>
      </c>
      <c r="N2003">
        <v>244</v>
      </c>
      <c r="O2003">
        <v>68</v>
      </c>
      <c r="P2003">
        <v>9</v>
      </c>
      <c r="Q2003" t="s">
        <v>10</v>
      </c>
      <c r="R2003" t="s">
        <v>77</v>
      </c>
      <c r="S2003">
        <v>0.27868852459016402</v>
      </c>
      <c r="T2003">
        <v>11</v>
      </c>
      <c r="U2003">
        <v>4</v>
      </c>
    </row>
    <row r="2004" spans="1:21" x14ac:dyDescent="0.25">
      <c r="A2004" t="s">
        <v>1648</v>
      </c>
      <c r="B2004" s="1">
        <v>40903</v>
      </c>
      <c r="C2004" t="s">
        <v>6948</v>
      </c>
      <c r="D2004" t="s">
        <v>6065</v>
      </c>
      <c r="E2004" t="s">
        <v>6066</v>
      </c>
      <c r="F2004" t="s">
        <v>5967</v>
      </c>
      <c r="G2004" t="s">
        <v>5973</v>
      </c>
      <c r="H2004" s="1">
        <v>40907</v>
      </c>
      <c r="I2004" t="s">
        <v>5974</v>
      </c>
      <c r="J2004" t="s">
        <v>6065</v>
      </c>
      <c r="K2004">
        <v>2011</v>
      </c>
      <c r="L2004" t="s">
        <v>815</v>
      </c>
      <c r="M2004">
        <v>0</v>
      </c>
      <c r="N2004">
        <v>39</v>
      </c>
      <c r="O2004">
        <v>8</v>
      </c>
      <c r="P2004">
        <v>3</v>
      </c>
      <c r="Q2004" t="s">
        <v>10</v>
      </c>
      <c r="R2004" t="s">
        <v>45</v>
      </c>
      <c r="S2004">
        <v>0.20512820512820501</v>
      </c>
      <c r="T2004">
        <v>12</v>
      </c>
      <c r="U2004">
        <v>4</v>
      </c>
    </row>
    <row r="2005" spans="1:21" x14ac:dyDescent="0.25">
      <c r="A2005" t="s">
        <v>1704</v>
      </c>
      <c r="B2005" s="1">
        <v>40915</v>
      </c>
      <c r="C2005" t="s">
        <v>6976</v>
      </c>
      <c r="D2005" t="s">
        <v>6065</v>
      </c>
      <c r="E2005" t="s">
        <v>6066</v>
      </c>
      <c r="F2005" t="s">
        <v>5967</v>
      </c>
      <c r="G2005" t="s">
        <v>5983</v>
      </c>
      <c r="H2005" s="1">
        <v>40918</v>
      </c>
      <c r="I2005" t="s">
        <v>5986</v>
      </c>
      <c r="J2005" t="s">
        <v>6065</v>
      </c>
      <c r="K2005">
        <v>2012</v>
      </c>
      <c r="L2005" t="s">
        <v>1705</v>
      </c>
      <c r="M2005">
        <v>0</v>
      </c>
      <c r="N2005">
        <v>26</v>
      </c>
      <c r="O2005">
        <v>11</v>
      </c>
      <c r="P2005">
        <v>2</v>
      </c>
      <c r="Q2005" t="s">
        <v>10</v>
      </c>
      <c r="R2005" t="s">
        <v>45</v>
      </c>
      <c r="S2005">
        <v>0.42307692307692302</v>
      </c>
      <c r="T2005">
        <v>1</v>
      </c>
      <c r="U2005">
        <v>1</v>
      </c>
    </row>
    <row r="2006" spans="1:21" x14ac:dyDescent="0.25">
      <c r="A2006" t="s">
        <v>1801</v>
      </c>
      <c r="B2006" s="1">
        <v>40946</v>
      </c>
      <c r="C2006" t="s">
        <v>7014</v>
      </c>
      <c r="D2006" t="s">
        <v>6249</v>
      </c>
      <c r="E2006" t="s">
        <v>5972</v>
      </c>
      <c r="F2006" t="s">
        <v>5967</v>
      </c>
      <c r="G2006" t="s">
        <v>5973</v>
      </c>
      <c r="H2006" s="1">
        <v>40950</v>
      </c>
      <c r="I2006" t="s">
        <v>5974</v>
      </c>
      <c r="J2006" t="s">
        <v>6250</v>
      </c>
      <c r="K2006">
        <v>2012</v>
      </c>
      <c r="L2006" t="s">
        <v>590</v>
      </c>
      <c r="M2006">
        <v>0</v>
      </c>
      <c r="N2006">
        <v>169</v>
      </c>
      <c r="O2006">
        <v>42</v>
      </c>
      <c r="P2006">
        <v>3</v>
      </c>
      <c r="Q2006" t="s">
        <v>10</v>
      </c>
      <c r="R2006" t="s">
        <v>22</v>
      </c>
      <c r="S2006">
        <v>0.24852071005917201</v>
      </c>
      <c r="T2006">
        <v>2</v>
      </c>
      <c r="U2006">
        <v>1</v>
      </c>
    </row>
    <row r="2007" spans="1:21" x14ac:dyDescent="0.25">
      <c r="A2007" t="s">
        <v>1808</v>
      </c>
      <c r="B2007" s="1">
        <v>40949</v>
      </c>
      <c r="C2007" t="s">
        <v>7019</v>
      </c>
      <c r="D2007" t="s">
        <v>7020</v>
      </c>
      <c r="E2007" t="s">
        <v>6066</v>
      </c>
      <c r="F2007" t="s">
        <v>5967</v>
      </c>
      <c r="G2007" t="s">
        <v>5983</v>
      </c>
      <c r="H2007" s="1">
        <v>40951</v>
      </c>
      <c r="I2007" t="s">
        <v>5969</v>
      </c>
      <c r="J2007" t="s">
        <v>6204</v>
      </c>
      <c r="K2007">
        <v>2012</v>
      </c>
      <c r="L2007" t="s">
        <v>1809</v>
      </c>
      <c r="M2007">
        <v>0</v>
      </c>
      <c r="N2007">
        <v>54</v>
      </c>
      <c r="O2007">
        <v>12</v>
      </c>
      <c r="P2007">
        <v>4</v>
      </c>
      <c r="Q2007" t="s">
        <v>10</v>
      </c>
      <c r="R2007" t="s">
        <v>77</v>
      </c>
      <c r="S2007">
        <v>0.22222222222222199</v>
      </c>
      <c r="T2007">
        <v>2</v>
      </c>
      <c r="U2007">
        <v>1</v>
      </c>
    </row>
    <row r="2008" spans="1:21" x14ac:dyDescent="0.25">
      <c r="A2008" t="s">
        <v>1860</v>
      </c>
      <c r="B2008" s="1">
        <v>40971</v>
      </c>
      <c r="C2008" t="s">
        <v>6347</v>
      </c>
      <c r="D2008" t="s">
        <v>6065</v>
      </c>
      <c r="E2008" t="s">
        <v>6066</v>
      </c>
      <c r="F2008" t="s">
        <v>5967</v>
      </c>
      <c r="G2008" t="s">
        <v>5983</v>
      </c>
      <c r="H2008" s="1">
        <v>40977</v>
      </c>
      <c r="I2008" t="s">
        <v>5974</v>
      </c>
      <c r="J2008" t="s">
        <v>6065</v>
      </c>
      <c r="K2008">
        <v>2012</v>
      </c>
      <c r="L2008" t="s">
        <v>1678</v>
      </c>
      <c r="M2008">
        <v>0</v>
      </c>
      <c r="N2008">
        <v>116</v>
      </c>
      <c r="O2008">
        <v>28</v>
      </c>
      <c r="P2008">
        <v>2</v>
      </c>
      <c r="Q2008" t="s">
        <v>10</v>
      </c>
      <c r="R2008" t="s">
        <v>22</v>
      </c>
      <c r="S2008">
        <v>0.24137931034482801</v>
      </c>
      <c r="T2008">
        <v>3</v>
      </c>
      <c r="U2008">
        <v>1</v>
      </c>
    </row>
    <row r="2009" spans="1:21" x14ac:dyDescent="0.25">
      <c r="A2009" t="s">
        <v>1860</v>
      </c>
      <c r="B2009" s="1">
        <v>40971</v>
      </c>
      <c r="C2009" t="s">
        <v>6347</v>
      </c>
      <c r="D2009" t="s">
        <v>6065</v>
      </c>
      <c r="E2009" t="s">
        <v>6066</v>
      </c>
      <c r="F2009" t="s">
        <v>5967</v>
      </c>
      <c r="G2009" t="s">
        <v>5983</v>
      </c>
      <c r="H2009" s="1">
        <v>40977</v>
      </c>
      <c r="I2009" t="s">
        <v>5974</v>
      </c>
      <c r="J2009" t="s">
        <v>6065</v>
      </c>
      <c r="K2009">
        <v>2012</v>
      </c>
      <c r="L2009" t="s">
        <v>1678</v>
      </c>
      <c r="M2009">
        <v>0</v>
      </c>
      <c r="N2009">
        <v>174</v>
      </c>
      <c r="O2009">
        <v>42</v>
      </c>
      <c r="P2009">
        <v>3</v>
      </c>
      <c r="Q2009" t="s">
        <v>10</v>
      </c>
      <c r="R2009" t="s">
        <v>22</v>
      </c>
      <c r="S2009">
        <v>0.24137931034482801</v>
      </c>
      <c r="T2009">
        <v>3</v>
      </c>
      <c r="U2009">
        <v>1</v>
      </c>
    </row>
    <row r="2010" spans="1:21" x14ac:dyDescent="0.25">
      <c r="A2010" t="s">
        <v>1864</v>
      </c>
      <c r="B2010" s="1">
        <v>40973</v>
      </c>
      <c r="C2010" t="s">
        <v>6467</v>
      </c>
      <c r="D2010" t="s">
        <v>7040</v>
      </c>
      <c r="E2010" t="s">
        <v>5972</v>
      </c>
      <c r="F2010" t="s">
        <v>5967</v>
      </c>
      <c r="G2010" t="s">
        <v>5973</v>
      </c>
      <c r="H2010" s="1">
        <v>40978</v>
      </c>
      <c r="I2010" t="s">
        <v>5974</v>
      </c>
      <c r="J2010" t="s">
        <v>6250</v>
      </c>
      <c r="K2010">
        <v>2012</v>
      </c>
      <c r="L2010" t="s">
        <v>655</v>
      </c>
      <c r="M2010">
        <v>0</v>
      </c>
      <c r="N2010">
        <v>137</v>
      </c>
      <c r="O2010">
        <v>0</v>
      </c>
      <c r="P2010">
        <v>1</v>
      </c>
      <c r="Q2010" t="s">
        <v>10</v>
      </c>
      <c r="R2010" t="s">
        <v>22</v>
      </c>
      <c r="S2010">
        <v>0</v>
      </c>
      <c r="T2010">
        <v>3</v>
      </c>
      <c r="U2010">
        <v>1</v>
      </c>
    </row>
    <row r="2011" spans="1:21" x14ac:dyDescent="0.25">
      <c r="A2011" t="s">
        <v>1897</v>
      </c>
      <c r="B2011" s="1">
        <v>40983</v>
      </c>
      <c r="C2011" t="s">
        <v>7065</v>
      </c>
      <c r="D2011" t="s">
        <v>7066</v>
      </c>
      <c r="E2011" t="s">
        <v>5972</v>
      </c>
      <c r="F2011" t="s">
        <v>5967</v>
      </c>
      <c r="G2011" t="s">
        <v>5983</v>
      </c>
      <c r="H2011" s="1">
        <v>40984</v>
      </c>
      <c r="I2011" t="s">
        <v>5986</v>
      </c>
      <c r="J2011" t="s">
        <v>6250</v>
      </c>
      <c r="K2011">
        <v>2012</v>
      </c>
      <c r="L2011" t="s">
        <v>1898</v>
      </c>
      <c r="M2011">
        <v>0</v>
      </c>
      <c r="N2011">
        <v>108</v>
      </c>
      <c r="O2011">
        <v>40</v>
      </c>
      <c r="P2011">
        <v>11</v>
      </c>
      <c r="Q2011" t="s">
        <v>10</v>
      </c>
      <c r="R2011" t="s">
        <v>29</v>
      </c>
      <c r="S2011">
        <v>0.37037037037037002</v>
      </c>
      <c r="T2011">
        <v>3</v>
      </c>
      <c r="U2011">
        <v>1</v>
      </c>
    </row>
    <row r="2012" spans="1:21" x14ac:dyDescent="0.25">
      <c r="A2012" t="s">
        <v>1921</v>
      </c>
      <c r="B2012" s="1">
        <v>40985</v>
      </c>
      <c r="C2012" t="s">
        <v>6824</v>
      </c>
      <c r="D2012" t="s">
        <v>7068</v>
      </c>
      <c r="E2012" t="s">
        <v>6182</v>
      </c>
      <c r="F2012" t="s">
        <v>5967</v>
      </c>
      <c r="G2012" t="s">
        <v>5973</v>
      </c>
      <c r="H2012" s="1">
        <v>40990</v>
      </c>
      <c r="I2012" t="s">
        <v>5969</v>
      </c>
      <c r="J2012" t="s">
        <v>6183</v>
      </c>
      <c r="K2012">
        <v>2012</v>
      </c>
      <c r="L2012" t="s">
        <v>1922</v>
      </c>
      <c r="M2012">
        <v>0</v>
      </c>
      <c r="N2012">
        <v>42</v>
      </c>
      <c r="O2012">
        <v>13</v>
      </c>
      <c r="P2012">
        <v>2</v>
      </c>
      <c r="Q2012" t="s">
        <v>10</v>
      </c>
      <c r="R2012" t="s">
        <v>91</v>
      </c>
      <c r="S2012">
        <v>0.30952380952380998</v>
      </c>
      <c r="T2012">
        <v>3</v>
      </c>
      <c r="U2012">
        <v>1</v>
      </c>
    </row>
    <row r="2013" spans="1:21" x14ac:dyDescent="0.25">
      <c r="A2013" t="s">
        <v>2010</v>
      </c>
      <c r="B2013" s="1">
        <v>41013</v>
      </c>
      <c r="C2013" t="s">
        <v>6318</v>
      </c>
      <c r="D2013" t="s">
        <v>6514</v>
      </c>
      <c r="E2013" t="s">
        <v>5972</v>
      </c>
      <c r="F2013" t="s">
        <v>5967</v>
      </c>
      <c r="G2013" t="s">
        <v>5973</v>
      </c>
      <c r="H2013" s="1">
        <v>41018</v>
      </c>
      <c r="I2013" t="s">
        <v>5974</v>
      </c>
      <c r="J2013" t="s">
        <v>6250</v>
      </c>
      <c r="K2013">
        <v>2012</v>
      </c>
      <c r="L2013" t="s">
        <v>359</v>
      </c>
      <c r="M2013">
        <v>0</v>
      </c>
      <c r="N2013">
        <v>1058</v>
      </c>
      <c r="O2013">
        <v>74</v>
      </c>
      <c r="P2013">
        <v>5</v>
      </c>
      <c r="Q2013" t="s">
        <v>10</v>
      </c>
      <c r="R2013" t="s">
        <v>22</v>
      </c>
      <c r="S2013">
        <v>6.9943289224952701E-2</v>
      </c>
      <c r="T2013">
        <v>4</v>
      </c>
      <c r="U2013">
        <v>2</v>
      </c>
    </row>
    <row r="2014" spans="1:21" x14ac:dyDescent="0.25">
      <c r="A2014" t="s">
        <v>2032</v>
      </c>
      <c r="B2014" s="1">
        <v>41023</v>
      </c>
      <c r="C2014" t="s">
        <v>7111</v>
      </c>
      <c r="D2014" t="s">
        <v>7112</v>
      </c>
      <c r="E2014" t="s">
        <v>6182</v>
      </c>
      <c r="F2014" t="s">
        <v>5967</v>
      </c>
      <c r="G2014" t="s">
        <v>5973</v>
      </c>
      <c r="H2014" s="1">
        <v>41027</v>
      </c>
      <c r="I2014" t="s">
        <v>5974</v>
      </c>
      <c r="J2014" t="s">
        <v>7113</v>
      </c>
      <c r="K2014">
        <v>2012</v>
      </c>
      <c r="L2014" t="s">
        <v>767</v>
      </c>
      <c r="M2014">
        <v>0</v>
      </c>
      <c r="N2014">
        <v>60</v>
      </c>
      <c r="O2014">
        <v>1</v>
      </c>
      <c r="P2014">
        <v>5</v>
      </c>
      <c r="Q2014" t="s">
        <v>10</v>
      </c>
      <c r="R2014" t="s">
        <v>29</v>
      </c>
      <c r="S2014">
        <v>1.6666666666666701E-2</v>
      </c>
      <c r="T2014">
        <v>4</v>
      </c>
      <c r="U2014">
        <v>2</v>
      </c>
    </row>
    <row r="2015" spans="1:21" x14ac:dyDescent="0.25">
      <c r="A2015" t="s">
        <v>2063</v>
      </c>
      <c r="B2015" s="1">
        <v>41037</v>
      </c>
      <c r="C2015" t="s">
        <v>7123</v>
      </c>
      <c r="D2015" t="s">
        <v>6514</v>
      </c>
      <c r="E2015" t="s">
        <v>5972</v>
      </c>
      <c r="F2015" t="s">
        <v>5967</v>
      </c>
      <c r="G2015" t="s">
        <v>5983</v>
      </c>
      <c r="H2015" s="1">
        <v>41042</v>
      </c>
      <c r="I2015" t="s">
        <v>5969</v>
      </c>
      <c r="J2015" t="s">
        <v>6250</v>
      </c>
      <c r="K2015">
        <v>2012</v>
      </c>
      <c r="L2015" t="s">
        <v>50</v>
      </c>
      <c r="M2015">
        <v>0</v>
      </c>
      <c r="N2015">
        <v>136</v>
      </c>
      <c r="O2015">
        <v>56</v>
      </c>
      <c r="P2015">
        <v>4</v>
      </c>
      <c r="Q2015" t="s">
        <v>10</v>
      </c>
      <c r="R2015" t="s">
        <v>11</v>
      </c>
      <c r="S2015">
        <v>0.41176470588235298</v>
      </c>
      <c r="T2015">
        <v>5</v>
      </c>
      <c r="U2015">
        <v>2</v>
      </c>
    </row>
    <row r="2016" spans="1:21" x14ac:dyDescent="0.25">
      <c r="A2016" t="s">
        <v>2103</v>
      </c>
      <c r="B2016" s="1">
        <v>41047</v>
      </c>
      <c r="C2016" t="s">
        <v>7141</v>
      </c>
      <c r="D2016" t="s">
        <v>7068</v>
      </c>
      <c r="E2016" t="s">
        <v>6182</v>
      </c>
      <c r="F2016" t="s">
        <v>5967</v>
      </c>
      <c r="G2016" t="s">
        <v>5983</v>
      </c>
      <c r="H2016" s="1">
        <v>41051</v>
      </c>
      <c r="I2016" t="s">
        <v>5969</v>
      </c>
      <c r="J2016" t="s">
        <v>6183</v>
      </c>
      <c r="K2016">
        <v>2012</v>
      </c>
      <c r="L2016" t="s">
        <v>158</v>
      </c>
      <c r="M2016">
        <v>0</v>
      </c>
      <c r="N2016">
        <v>55</v>
      </c>
      <c r="O2016">
        <v>10</v>
      </c>
      <c r="P2016">
        <v>1</v>
      </c>
      <c r="Q2016" t="s">
        <v>10</v>
      </c>
      <c r="R2016" t="s">
        <v>22</v>
      </c>
      <c r="S2016">
        <v>0.18181818181818199</v>
      </c>
      <c r="T2016">
        <v>5</v>
      </c>
      <c r="U2016">
        <v>2</v>
      </c>
    </row>
    <row r="2017" spans="1:21" x14ac:dyDescent="0.25">
      <c r="A2017" t="s">
        <v>2464</v>
      </c>
      <c r="B2017" s="1">
        <v>41130</v>
      </c>
      <c r="C2017" t="s">
        <v>7272</v>
      </c>
      <c r="D2017" t="s">
        <v>6249</v>
      </c>
      <c r="E2017" t="s">
        <v>5972</v>
      </c>
      <c r="F2017" t="s">
        <v>5967</v>
      </c>
      <c r="G2017" t="s">
        <v>5973</v>
      </c>
      <c r="H2017" s="1">
        <v>41135</v>
      </c>
      <c r="I2017" t="s">
        <v>5974</v>
      </c>
      <c r="J2017" t="s">
        <v>6250</v>
      </c>
      <c r="K2017">
        <v>2012</v>
      </c>
      <c r="L2017" t="s">
        <v>1499</v>
      </c>
      <c r="M2017">
        <v>0</v>
      </c>
      <c r="N2017">
        <v>107</v>
      </c>
      <c r="O2017">
        <v>23</v>
      </c>
      <c r="P2017">
        <v>9</v>
      </c>
      <c r="Q2017" t="s">
        <v>10</v>
      </c>
      <c r="R2017" t="s">
        <v>45</v>
      </c>
      <c r="S2017">
        <v>0.21495327102803699</v>
      </c>
      <c r="T2017">
        <v>8</v>
      </c>
      <c r="U2017">
        <v>3</v>
      </c>
    </row>
    <row r="2018" spans="1:21" x14ac:dyDescent="0.25">
      <c r="A2018" t="s">
        <v>2495</v>
      </c>
      <c r="B2018" s="1">
        <v>41135</v>
      </c>
      <c r="C2018" t="s">
        <v>7087</v>
      </c>
      <c r="D2018" t="s">
        <v>6181</v>
      </c>
      <c r="E2018" t="s">
        <v>6182</v>
      </c>
      <c r="F2018" t="s">
        <v>5967</v>
      </c>
      <c r="G2018" t="s">
        <v>5973</v>
      </c>
      <c r="H2018" s="1">
        <v>41140</v>
      </c>
      <c r="I2018" t="s">
        <v>5974</v>
      </c>
      <c r="J2018" t="s">
        <v>6183</v>
      </c>
      <c r="K2018">
        <v>2012</v>
      </c>
      <c r="L2018" t="s">
        <v>2496</v>
      </c>
      <c r="M2018">
        <v>0</v>
      </c>
      <c r="N2018">
        <v>49</v>
      </c>
      <c r="O2018">
        <v>22</v>
      </c>
      <c r="P2018">
        <v>2</v>
      </c>
      <c r="Q2018" t="s">
        <v>10</v>
      </c>
      <c r="R2018" t="s">
        <v>91</v>
      </c>
      <c r="S2018">
        <v>0.44897959183673503</v>
      </c>
      <c r="T2018">
        <v>8</v>
      </c>
      <c r="U2018">
        <v>3</v>
      </c>
    </row>
    <row r="2019" spans="1:21" x14ac:dyDescent="0.25">
      <c r="A2019" t="s">
        <v>2495</v>
      </c>
      <c r="B2019" s="1">
        <v>41135</v>
      </c>
      <c r="C2019" t="s">
        <v>7087</v>
      </c>
      <c r="D2019" t="s">
        <v>6181</v>
      </c>
      <c r="E2019" t="s">
        <v>6182</v>
      </c>
      <c r="F2019" t="s">
        <v>5967</v>
      </c>
      <c r="G2019" t="s">
        <v>5973</v>
      </c>
      <c r="H2019" s="1">
        <v>41140</v>
      </c>
      <c r="I2019" t="s">
        <v>5974</v>
      </c>
      <c r="J2019" t="s">
        <v>6183</v>
      </c>
      <c r="K2019">
        <v>2012</v>
      </c>
      <c r="L2019" t="s">
        <v>504</v>
      </c>
      <c r="M2019">
        <v>0</v>
      </c>
      <c r="N2019">
        <v>28</v>
      </c>
      <c r="O2019">
        <v>2</v>
      </c>
      <c r="P2019">
        <v>2</v>
      </c>
      <c r="Q2019" t="s">
        <v>10</v>
      </c>
      <c r="R2019" t="s">
        <v>29</v>
      </c>
      <c r="S2019">
        <v>7.1428571428571397E-2</v>
      </c>
      <c r="T2019">
        <v>8</v>
      </c>
      <c r="U2019">
        <v>3</v>
      </c>
    </row>
    <row r="2020" spans="1:21" x14ac:dyDescent="0.25">
      <c r="A2020" t="s">
        <v>2509</v>
      </c>
      <c r="B2020" s="1">
        <v>41137</v>
      </c>
      <c r="C2020" t="s">
        <v>6908</v>
      </c>
      <c r="D2020" t="s">
        <v>6925</v>
      </c>
      <c r="E2020" t="s">
        <v>6182</v>
      </c>
      <c r="F2020" t="s">
        <v>5967</v>
      </c>
      <c r="G2020" t="s">
        <v>5973</v>
      </c>
      <c r="H2020" s="1">
        <v>41142</v>
      </c>
      <c r="I2020" t="s">
        <v>5974</v>
      </c>
      <c r="J2020" t="s">
        <v>6926</v>
      </c>
      <c r="K2020">
        <v>2012</v>
      </c>
      <c r="L2020" t="s">
        <v>1102</v>
      </c>
      <c r="M2020">
        <v>0</v>
      </c>
      <c r="N2020">
        <v>56</v>
      </c>
      <c r="O2020">
        <v>26</v>
      </c>
      <c r="P2020">
        <v>3</v>
      </c>
      <c r="Q2020" t="s">
        <v>10</v>
      </c>
      <c r="R2020" t="s">
        <v>22</v>
      </c>
      <c r="S2020">
        <v>0.46428571428571402</v>
      </c>
      <c r="T2020">
        <v>8</v>
      </c>
      <c r="U2020">
        <v>3</v>
      </c>
    </row>
    <row r="2021" spans="1:21" x14ac:dyDescent="0.25">
      <c r="A2021" t="s">
        <v>2509</v>
      </c>
      <c r="B2021" s="1">
        <v>41137</v>
      </c>
      <c r="C2021" t="s">
        <v>6908</v>
      </c>
      <c r="D2021" t="s">
        <v>6925</v>
      </c>
      <c r="E2021" t="s">
        <v>6182</v>
      </c>
      <c r="F2021" t="s">
        <v>5967</v>
      </c>
      <c r="G2021" t="s">
        <v>5973</v>
      </c>
      <c r="H2021" s="1">
        <v>41142</v>
      </c>
      <c r="I2021" t="s">
        <v>5974</v>
      </c>
      <c r="J2021" t="s">
        <v>6926</v>
      </c>
      <c r="K2021">
        <v>2012</v>
      </c>
      <c r="L2021" t="s">
        <v>2003</v>
      </c>
      <c r="M2021">
        <v>0</v>
      </c>
      <c r="N2021">
        <v>382</v>
      </c>
      <c r="O2021">
        <v>4</v>
      </c>
      <c r="P2021">
        <v>3</v>
      </c>
      <c r="Q2021" t="s">
        <v>10</v>
      </c>
      <c r="R2021" t="s">
        <v>22</v>
      </c>
      <c r="S2021">
        <v>1.04712041884817E-2</v>
      </c>
      <c r="T2021">
        <v>8</v>
      </c>
      <c r="U2021">
        <v>3</v>
      </c>
    </row>
    <row r="2022" spans="1:21" x14ac:dyDescent="0.25">
      <c r="A2022" t="s">
        <v>2595</v>
      </c>
      <c r="B2022" s="1">
        <v>41151</v>
      </c>
      <c r="C2022" t="s">
        <v>6979</v>
      </c>
      <c r="D2022" t="s">
        <v>7068</v>
      </c>
      <c r="E2022" t="s">
        <v>6182</v>
      </c>
      <c r="F2022" t="s">
        <v>5967</v>
      </c>
      <c r="G2022" t="s">
        <v>5973</v>
      </c>
      <c r="H2022" s="1">
        <v>41156</v>
      </c>
      <c r="I2022" t="s">
        <v>5969</v>
      </c>
      <c r="J2022" t="s">
        <v>6183</v>
      </c>
      <c r="K2022">
        <v>2012</v>
      </c>
      <c r="L2022" t="s">
        <v>2243</v>
      </c>
      <c r="M2022">
        <v>0</v>
      </c>
      <c r="N2022">
        <v>318</v>
      </c>
      <c r="O2022">
        <v>22</v>
      </c>
      <c r="P2022">
        <v>9</v>
      </c>
      <c r="Q2022" t="s">
        <v>10</v>
      </c>
      <c r="R2022" t="s">
        <v>77</v>
      </c>
      <c r="S2022">
        <v>6.9182389937106903E-2</v>
      </c>
      <c r="T2022">
        <v>8</v>
      </c>
      <c r="U2022">
        <v>3</v>
      </c>
    </row>
    <row r="2023" spans="1:21" x14ac:dyDescent="0.25">
      <c r="A2023" t="s">
        <v>2689</v>
      </c>
      <c r="B2023" s="1">
        <v>41170</v>
      </c>
      <c r="C2023" t="s">
        <v>6176</v>
      </c>
      <c r="D2023" t="s">
        <v>7349</v>
      </c>
      <c r="E2023" t="s">
        <v>5972</v>
      </c>
      <c r="F2023" t="s">
        <v>5967</v>
      </c>
      <c r="G2023" t="s">
        <v>5983</v>
      </c>
      <c r="H2023" s="1">
        <v>41177</v>
      </c>
      <c r="I2023" t="s">
        <v>5974</v>
      </c>
      <c r="J2023" t="s">
        <v>7053</v>
      </c>
      <c r="K2023">
        <v>2012</v>
      </c>
      <c r="L2023" t="s">
        <v>1347</v>
      </c>
      <c r="M2023">
        <v>0</v>
      </c>
      <c r="N2023">
        <v>412</v>
      </c>
      <c r="O2023">
        <v>165</v>
      </c>
      <c r="P2023">
        <v>3</v>
      </c>
      <c r="Q2023" t="s">
        <v>10</v>
      </c>
      <c r="R2023" t="s">
        <v>22</v>
      </c>
      <c r="S2023">
        <v>0.40048543689320398</v>
      </c>
      <c r="T2023">
        <v>9</v>
      </c>
      <c r="U2023">
        <v>3</v>
      </c>
    </row>
    <row r="2024" spans="1:21" x14ac:dyDescent="0.25">
      <c r="A2024" t="s">
        <v>2699</v>
      </c>
      <c r="B2024" s="1">
        <v>41172</v>
      </c>
      <c r="C2024" t="s">
        <v>7264</v>
      </c>
      <c r="D2024" t="s">
        <v>6546</v>
      </c>
      <c r="E2024" t="s">
        <v>6182</v>
      </c>
      <c r="F2024" t="s">
        <v>5967</v>
      </c>
      <c r="G2024" t="s">
        <v>5973</v>
      </c>
      <c r="H2024" s="1">
        <v>41177</v>
      </c>
      <c r="I2024" t="s">
        <v>5969</v>
      </c>
      <c r="J2024" t="s">
        <v>6183</v>
      </c>
      <c r="K2024">
        <v>2012</v>
      </c>
      <c r="L2024" t="s">
        <v>2700</v>
      </c>
      <c r="M2024">
        <v>0</v>
      </c>
      <c r="N2024">
        <v>2146</v>
      </c>
      <c r="O2024">
        <v>365</v>
      </c>
      <c r="P2024">
        <v>4</v>
      </c>
      <c r="Q2024" t="s">
        <v>10</v>
      </c>
      <c r="R2024" t="s">
        <v>73</v>
      </c>
      <c r="S2024">
        <v>0.17008387698042901</v>
      </c>
      <c r="T2024">
        <v>9</v>
      </c>
      <c r="U2024">
        <v>3</v>
      </c>
    </row>
    <row r="2025" spans="1:21" x14ac:dyDescent="0.25">
      <c r="A2025" t="s">
        <v>2806</v>
      </c>
      <c r="B2025" s="1">
        <v>41204</v>
      </c>
      <c r="C2025" t="s">
        <v>6630</v>
      </c>
      <c r="D2025" t="s">
        <v>6203</v>
      </c>
      <c r="E2025" t="s">
        <v>6066</v>
      </c>
      <c r="F2025" t="s">
        <v>5967</v>
      </c>
      <c r="G2025" t="s">
        <v>5973</v>
      </c>
      <c r="H2025" s="1">
        <v>41208</v>
      </c>
      <c r="I2025" t="s">
        <v>5969</v>
      </c>
      <c r="J2025" t="s">
        <v>6204</v>
      </c>
      <c r="K2025">
        <v>2012</v>
      </c>
      <c r="L2025" t="s">
        <v>2807</v>
      </c>
      <c r="M2025">
        <v>0</v>
      </c>
      <c r="N2025">
        <v>13</v>
      </c>
      <c r="O2025">
        <v>5</v>
      </c>
      <c r="P2025">
        <v>1</v>
      </c>
      <c r="Q2025" t="s">
        <v>10</v>
      </c>
      <c r="R2025" t="s">
        <v>45</v>
      </c>
      <c r="S2025">
        <v>0.38461538461538503</v>
      </c>
      <c r="T2025">
        <v>10</v>
      </c>
      <c r="U2025">
        <v>4</v>
      </c>
    </row>
    <row r="2026" spans="1:21" x14ac:dyDescent="0.25">
      <c r="A2026" t="s">
        <v>2826</v>
      </c>
      <c r="B2026" s="1">
        <v>41212</v>
      </c>
      <c r="C2026" t="s">
        <v>6819</v>
      </c>
      <c r="D2026" t="s">
        <v>6249</v>
      </c>
      <c r="E2026" t="s">
        <v>5972</v>
      </c>
      <c r="F2026" t="s">
        <v>5967</v>
      </c>
      <c r="G2026" t="s">
        <v>5973</v>
      </c>
      <c r="H2026" s="1">
        <v>41214</v>
      </c>
      <c r="I2026" t="s">
        <v>5986</v>
      </c>
      <c r="J2026" t="s">
        <v>6250</v>
      </c>
      <c r="K2026">
        <v>2012</v>
      </c>
      <c r="L2026" t="s">
        <v>1978</v>
      </c>
      <c r="M2026">
        <v>0</v>
      </c>
      <c r="N2026">
        <v>267</v>
      </c>
      <c r="O2026">
        <v>128</v>
      </c>
      <c r="P2026">
        <v>12</v>
      </c>
      <c r="Q2026" t="s">
        <v>10</v>
      </c>
      <c r="R2026" t="s">
        <v>22</v>
      </c>
      <c r="S2026">
        <v>0.47940074906366997</v>
      </c>
      <c r="T2026">
        <v>10</v>
      </c>
      <c r="U2026">
        <v>4</v>
      </c>
    </row>
    <row r="2027" spans="1:21" x14ac:dyDescent="0.25">
      <c r="A2027" t="s">
        <v>2915</v>
      </c>
      <c r="B2027" s="1">
        <v>41227</v>
      </c>
      <c r="C2027" t="s">
        <v>6050</v>
      </c>
      <c r="D2027" t="s">
        <v>6925</v>
      </c>
      <c r="E2027" t="s">
        <v>6182</v>
      </c>
      <c r="F2027" t="s">
        <v>5967</v>
      </c>
      <c r="G2027" t="s">
        <v>5968</v>
      </c>
      <c r="H2027" s="1">
        <v>41232</v>
      </c>
      <c r="I2027" t="s">
        <v>5969</v>
      </c>
      <c r="J2027" t="s">
        <v>6926</v>
      </c>
      <c r="K2027">
        <v>2012</v>
      </c>
      <c r="L2027" t="s">
        <v>733</v>
      </c>
      <c r="M2027">
        <v>0</v>
      </c>
      <c r="N2027">
        <v>22</v>
      </c>
      <c r="O2027">
        <v>3</v>
      </c>
      <c r="P2027">
        <v>2</v>
      </c>
      <c r="Q2027" t="s">
        <v>10</v>
      </c>
      <c r="R2027" t="s">
        <v>45</v>
      </c>
      <c r="S2027">
        <v>0.13636363636363599</v>
      </c>
      <c r="T2027">
        <v>11</v>
      </c>
      <c r="U2027">
        <v>4</v>
      </c>
    </row>
    <row r="2028" spans="1:21" x14ac:dyDescent="0.25">
      <c r="A2028" t="s">
        <v>2933</v>
      </c>
      <c r="B2028" s="1">
        <v>41232</v>
      </c>
      <c r="C2028" t="s">
        <v>6965</v>
      </c>
      <c r="D2028" t="s">
        <v>6249</v>
      </c>
      <c r="E2028" t="s">
        <v>5972</v>
      </c>
      <c r="F2028" t="s">
        <v>5967</v>
      </c>
      <c r="G2028" t="s">
        <v>5968</v>
      </c>
      <c r="H2028" s="1">
        <v>41234</v>
      </c>
      <c r="I2028" t="s">
        <v>5969</v>
      </c>
      <c r="J2028" t="s">
        <v>6250</v>
      </c>
      <c r="K2028">
        <v>2012</v>
      </c>
      <c r="L2028" t="s">
        <v>699</v>
      </c>
      <c r="M2028">
        <v>0</v>
      </c>
      <c r="N2028">
        <v>12</v>
      </c>
      <c r="O2028">
        <v>2</v>
      </c>
      <c r="P2028">
        <v>1</v>
      </c>
      <c r="Q2028" t="s">
        <v>10</v>
      </c>
      <c r="R2028" t="s">
        <v>29</v>
      </c>
      <c r="S2028">
        <v>0.16666666666666699</v>
      </c>
      <c r="T2028">
        <v>11</v>
      </c>
      <c r="U2028">
        <v>4</v>
      </c>
    </row>
    <row r="2029" spans="1:21" x14ac:dyDescent="0.25">
      <c r="A2029" t="s">
        <v>2990</v>
      </c>
      <c r="B2029" s="1">
        <v>41242</v>
      </c>
      <c r="C2029" t="s">
        <v>6359</v>
      </c>
      <c r="D2029" t="s">
        <v>6181</v>
      </c>
      <c r="E2029" t="s">
        <v>6182</v>
      </c>
      <c r="F2029" t="s">
        <v>5967</v>
      </c>
      <c r="G2029" t="s">
        <v>5973</v>
      </c>
      <c r="H2029" s="1">
        <v>41246</v>
      </c>
      <c r="I2029" t="s">
        <v>5974</v>
      </c>
      <c r="J2029" t="s">
        <v>6183</v>
      </c>
      <c r="K2029">
        <v>2012</v>
      </c>
      <c r="L2029" t="s">
        <v>178</v>
      </c>
      <c r="M2029">
        <v>0</v>
      </c>
      <c r="N2029">
        <v>17</v>
      </c>
      <c r="O2029">
        <v>1</v>
      </c>
      <c r="P2029">
        <v>1</v>
      </c>
      <c r="Q2029" t="s">
        <v>10</v>
      </c>
      <c r="R2029" t="s">
        <v>22</v>
      </c>
      <c r="S2029">
        <v>5.8823529411764698E-2</v>
      </c>
      <c r="T2029">
        <v>11</v>
      </c>
      <c r="U2029">
        <v>4</v>
      </c>
    </row>
    <row r="2030" spans="1:21" x14ac:dyDescent="0.25">
      <c r="A2030" t="s">
        <v>3036</v>
      </c>
      <c r="B2030" s="1">
        <v>41255</v>
      </c>
      <c r="C2030" t="s">
        <v>6136</v>
      </c>
      <c r="D2030" t="s">
        <v>7434</v>
      </c>
      <c r="E2030" t="s">
        <v>6066</v>
      </c>
      <c r="F2030" t="s">
        <v>5967</v>
      </c>
      <c r="G2030" t="s">
        <v>5973</v>
      </c>
      <c r="H2030" s="1">
        <v>41259</v>
      </c>
      <c r="I2030" t="s">
        <v>5974</v>
      </c>
      <c r="J2030" t="s">
        <v>7435</v>
      </c>
      <c r="K2030">
        <v>2012</v>
      </c>
      <c r="L2030" t="s">
        <v>1412</v>
      </c>
      <c r="M2030">
        <v>0</v>
      </c>
      <c r="N2030">
        <v>134</v>
      </c>
      <c r="O2030">
        <v>25</v>
      </c>
      <c r="P2030">
        <v>8</v>
      </c>
      <c r="Q2030" t="s">
        <v>10</v>
      </c>
      <c r="R2030" t="s">
        <v>11</v>
      </c>
      <c r="S2030">
        <v>0.18656716417910399</v>
      </c>
      <c r="T2030">
        <v>12</v>
      </c>
      <c r="U2030">
        <v>4</v>
      </c>
    </row>
    <row r="2031" spans="1:21" x14ac:dyDescent="0.25">
      <c r="A2031" t="s">
        <v>3180</v>
      </c>
      <c r="B2031" s="1">
        <v>41289</v>
      </c>
      <c r="C2031" t="s">
        <v>6832</v>
      </c>
      <c r="D2031" t="s">
        <v>7466</v>
      </c>
      <c r="E2031" t="s">
        <v>5972</v>
      </c>
      <c r="F2031" t="s">
        <v>5967</v>
      </c>
      <c r="G2031" t="s">
        <v>5968</v>
      </c>
      <c r="H2031" s="1">
        <v>41293</v>
      </c>
      <c r="I2031" t="s">
        <v>5974</v>
      </c>
      <c r="J2031" t="s">
        <v>7053</v>
      </c>
      <c r="K2031">
        <v>2013</v>
      </c>
      <c r="L2031" t="s">
        <v>1102</v>
      </c>
      <c r="M2031">
        <v>0</v>
      </c>
      <c r="N2031">
        <v>56</v>
      </c>
      <c r="O2031">
        <v>26</v>
      </c>
      <c r="P2031">
        <v>3</v>
      </c>
      <c r="Q2031" t="s">
        <v>10</v>
      </c>
      <c r="R2031" t="s">
        <v>22</v>
      </c>
      <c r="S2031">
        <v>0.46428571428571402</v>
      </c>
      <c r="T2031">
        <v>1</v>
      </c>
      <c r="U2031">
        <v>1</v>
      </c>
    </row>
    <row r="2032" spans="1:21" x14ac:dyDescent="0.25">
      <c r="A2032" t="s">
        <v>3321</v>
      </c>
      <c r="B2032" s="1">
        <v>41332</v>
      </c>
      <c r="C2032" t="s">
        <v>6810</v>
      </c>
      <c r="D2032" t="s">
        <v>6249</v>
      </c>
      <c r="E2032" t="s">
        <v>5972</v>
      </c>
      <c r="F2032" t="s">
        <v>5967</v>
      </c>
      <c r="G2032" t="s">
        <v>5968</v>
      </c>
      <c r="H2032" s="1">
        <v>41334</v>
      </c>
      <c r="I2032" t="s">
        <v>5969</v>
      </c>
      <c r="J2032" t="s">
        <v>6250</v>
      </c>
      <c r="K2032">
        <v>2013</v>
      </c>
      <c r="L2032" t="s">
        <v>3322</v>
      </c>
      <c r="M2032">
        <v>0</v>
      </c>
      <c r="N2032">
        <v>5274</v>
      </c>
      <c r="O2032">
        <v>1898</v>
      </c>
      <c r="P2032">
        <v>10</v>
      </c>
      <c r="Q2032" t="s">
        <v>10</v>
      </c>
      <c r="R2032" t="s">
        <v>73</v>
      </c>
      <c r="S2032">
        <v>0.35987864998103902</v>
      </c>
      <c r="T2032">
        <v>2</v>
      </c>
      <c r="U2032">
        <v>1</v>
      </c>
    </row>
    <row r="2033" spans="1:21" x14ac:dyDescent="0.25">
      <c r="A2033" t="s">
        <v>3339</v>
      </c>
      <c r="B2033" s="1">
        <v>41338</v>
      </c>
      <c r="C2033" t="s">
        <v>7180</v>
      </c>
      <c r="D2033" t="s">
        <v>6181</v>
      </c>
      <c r="E2033" t="s">
        <v>6182</v>
      </c>
      <c r="F2033" t="s">
        <v>5967</v>
      </c>
      <c r="G2033" t="s">
        <v>5973</v>
      </c>
      <c r="H2033" s="1">
        <v>41341</v>
      </c>
      <c r="I2033" t="s">
        <v>5986</v>
      </c>
      <c r="J2033" t="s">
        <v>6183</v>
      </c>
      <c r="K2033">
        <v>2013</v>
      </c>
      <c r="L2033" t="s">
        <v>584</v>
      </c>
      <c r="M2033">
        <v>0</v>
      </c>
      <c r="N2033">
        <v>33</v>
      </c>
      <c r="O2033">
        <v>11</v>
      </c>
      <c r="P2033">
        <v>2</v>
      </c>
      <c r="Q2033" t="s">
        <v>10</v>
      </c>
      <c r="R2033" t="s">
        <v>29</v>
      </c>
      <c r="S2033">
        <v>0.33333333333333298</v>
      </c>
      <c r="T2033">
        <v>3</v>
      </c>
      <c r="U2033">
        <v>1</v>
      </c>
    </row>
    <row r="2034" spans="1:21" x14ac:dyDescent="0.25">
      <c r="A2034" t="s">
        <v>3339</v>
      </c>
      <c r="B2034" s="1">
        <v>41338</v>
      </c>
      <c r="C2034" t="s">
        <v>7180</v>
      </c>
      <c r="D2034" t="s">
        <v>6181</v>
      </c>
      <c r="E2034" t="s">
        <v>6182</v>
      </c>
      <c r="F2034" t="s">
        <v>5967</v>
      </c>
      <c r="G2034" t="s">
        <v>5973</v>
      </c>
      <c r="H2034" s="1">
        <v>41341</v>
      </c>
      <c r="I2034" t="s">
        <v>5986</v>
      </c>
      <c r="J2034" t="s">
        <v>6183</v>
      </c>
      <c r="K2034">
        <v>2013</v>
      </c>
      <c r="L2034" t="s">
        <v>566</v>
      </c>
      <c r="M2034">
        <v>0</v>
      </c>
      <c r="N2034">
        <v>426</v>
      </c>
      <c r="O2034">
        <v>68</v>
      </c>
      <c r="P2034">
        <v>3</v>
      </c>
      <c r="Q2034" t="s">
        <v>10</v>
      </c>
      <c r="R2034" t="s">
        <v>22</v>
      </c>
      <c r="S2034">
        <v>0.15962441314553999</v>
      </c>
      <c r="T2034">
        <v>3</v>
      </c>
      <c r="U2034">
        <v>1</v>
      </c>
    </row>
    <row r="2035" spans="1:21" x14ac:dyDescent="0.25">
      <c r="A2035" t="s">
        <v>3433</v>
      </c>
      <c r="B2035" s="1">
        <v>41375</v>
      </c>
      <c r="C2035" t="s">
        <v>7529</v>
      </c>
      <c r="D2035" t="s">
        <v>7530</v>
      </c>
      <c r="E2035" t="s">
        <v>6066</v>
      </c>
      <c r="F2035" t="s">
        <v>5967</v>
      </c>
      <c r="G2035" t="s">
        <v>5973</v>
      </c>
      <c r="H2035" s="1">
        <v>41376</v>
      </c>
      <c r="I2035" t="s">
        <v>5986</v>
      </c>
      <c r="J2035" t="s">
        <v>7531</v>
      </c>
      <c r="K2035">
        <v>2013</v>
      </c>
      <c r="L2035" t="s">
        <v>2922</v>
      </c>
      <c r="M2035">
        <v>0</v>
      </c>
      <c r="N2035">
        <v>28</v>
      </c>
      <c r="O2035">
        <v>0</v>
      </c>
      <c r="P2035">
        <v>3</v>
      </c>
      <c r="Q2035" t="s">
        <v>10</v>
      </c>
      <c r="R2035" t="s">
        <v>45</v>
      </c>
      <c r="S2035">
        <v>0</v>
      </c>
      <c r="T2035">
        <v>4</v>
      </c>
      <c r="U2035">
        <v>2</v>
      </c>
    </row>
    <row r="2036" spans="1:21" x14ac:dyDescent="0.25">
      <c r="A2036" t="s">
        <v>3441</v>
      </c>
      <c r="B2036" s="1">
        <v>41379</v>
      </c>
      <c r="C2036" t="s">
        <v>6681</v>
      </c>
      <c r="D2036" t="s">
        <v>6514</v>
      </c>
      <c r="E2036" t="s">
        <v>5972</v>
      </c>
      <c r="F2036" t="s">
        <v>5967</v>
      </c>
      <c r="G2036" t="s">
        <v>5973</v>
      </c>
      <c r="H2036" s="1">
        <v>41384</v>
      </c>
      <c r="I2036" t="s">
        <v>5974</v>
      </c>
      <c r="J2036" t="s">
        <v>6250</v>
      </c>
      <c r="K2036">
        <v>2013</v>
      </c>
      <c r="L2036" t="s">
        <v>445</v>
      </c>
      <c r="M2036">
        <v>0</v>
      </c>
      <c r="N2036">
        <v>351</v>
      </c>
      <c r="O2036">
        <v>130</v>
      </c>
      <c r="P2036">
        <v>8</v>
      </c>
      <c r="Q2036" t="s">
        <v>10</v>
      </c>
      <c r="R2036" t="s">
        <v>77</v>
      </c>
      <c r="S2036">
        <v>0.37037037037037002</v>
      </c>
      <c r="T2036">
        <v>4</v>
      </c>
      <c r="U2036">
        <v>2</v>
      </c>
    </row>
    <row r="2037" spans="1:21" x14ac:dyDescent="0.25">
      <c r="A2037" t="s">
        <v>3443</v>
      </c>
      <c r="B2037" s="1">
        <v>41380</v>
      </c>
      <c r="C2037" t="s">
        <v>6962</v>
      </c>
      <c r="D2037" t="s">
        <v>6925</v>
      </c>
      <c r="E2037" t="s">
        <v>6182</v>
      </c>
      <c r="F2037" t="s">
        <v>5967</v>
      </c>
      <c r="G2037" t="s">
        <v>5973</v>
      </c>
      <c r="H2037" s="1">
        <v>41382</v>
      </c>
      <c r="I2037" t="s">
        <v>5969</v>
      </c>
      <c r="J2037" t="s">
        <v>6926</v>
      </c>
      <c r="K2037">
        <v>2013</v>
      </c>
      <c r="L2037" t="s">
        <v>2908</v>
      </c>
      <c r="M2037">
        <v>0</v>
      </c>
      <c r="N2037">
        <v>53</v>
      </c>
      <c r="O2037">
        <v>16</v>
      </c>
      <c r="P2037">
        <v>3</v>
      </c>
      <c r="Q2037" t="s">
        <v>10</v>
      </c>
      <c r="R2037" t="s">
        <v>22</v>
      </c>
      <c r="S2037">
        <v>0.30188679245283001</v>
      </c>
      <c r="T2037">
        <v>4</v>
      </c>
      <c r="U2037">
        <v>2</v>
      </c>
    </row>
    <row r="2038" spans="1:21" x14ac:dyDescent="0.25">
      <c r="A2038" t="s">
        <v>3469</v>
      </c>
      <c r="B2038" s="1">
        <v>41394</v>
      </c>
      <c r="C2038" t="s">
        <v>7021</v>
      </c>
      <c r="D2038" t="s">
        <v>7349</v>
      </c>
      <c r="E2038" t="s">
        <v>5972</v>
      </c>
      <c r="F2038" t="s">
        <v>5967</v>
      </c>
      <c r="G2038" t="s">
        <v>5973</v>
      </c>
      <c r="H2038" s="1">
        <v>41400</v>
      </c>
      <c r="I2038" t="s">
        <v>5974</v>
      </c>
      <c r="J2038" t="s">
        <v>7053</v>
      </c>
      <c r="K2038">
        <v>2013</v>
      </c>
      <c r="L2038" t="s">
        <v>3470</v>
      </c>
      <c r="M2038">
        <v>0</v>
      </c>
      <c r="N2038">
        <v>22</v>
      </c>
      <c r="O2038">
        <v>9</v>
      </c>
      <c r="P2038">
        <v>2</v>
      </c>
      <c r="Q2038" t="s">
        <v>10</v>
      </c>
      <c r="R2038" t="s">
        <v>29</v>
      </c>
      <c r="S2038">
        <v>0.40909090909090901</v>
      </c>
      <c r="T2038">
        <v>4</v>
      </c>
      <c r="U2038">
        <v>2</v>
      </c>
    </row>
    <row r="2039" spans="1:21" x14ac:dyDescent="0.25">
      <c r="A2039" t="s">
        <v>3506</v>
      </c>
      <c r="B2039" s="1">
        <v>41408</v>
      </c>
      <c r="C2039" t="s">
        <v>6841</v>
      </c>
      <c r="D2039" t="s">
        <v>6514</v>
      </c>
      <c r="E2039" t="s">
        <v>5972</v>
      </c>
      <c r="F2039" t="s">
        <v>5967</v>
      </c>
      <c r="G2039" t="s">
        <v>5973</v>
      </c>
      <c r="H2039" s="1">
        <v>41415</v>
      </c>
      <c r="I2039" t="s">
        <v>5974</v>
      </c>
      <c r="J2039" t="s">
        <v>6250</v>
      </c>
      <c r="K2039">
        <v>2013</v>
      </c>
      <c r="L2039" t="s">
        <v>1785</v>
      </c>
      <c r="M2039">
        <v>0</v>
      </c>
      <c r="N2039">
        <v>194</v>
      </c>
      <c r="O2039">
        <v>52</v>
      </c>
      <c r="P2039">
        <v>4</v>
      </c>
      <c r="Q2039" t="s">
        <v>10</v>
      </c>
      <c r="R2039" t="s">
        <v>22</v>
      </c>
      <c r="S2039">
        <v>0.268041237113402</v>
      </c>
      <c r="T2039">
        <v>5</v>
      </c>
      <c r="U2039">
        <v>2</v>
      </c>
    </row>
    <row r="2040" spans="1:21" x14ac:dyDescent="0.25">
      <c r="A2040" t="s">
        <v>3580</v>
      </c>
      <c r="B2040" s="1">
        <v>41429</v>
      </c>
      <c r="C2040" t="s">
        <v>7153</v>
      </c>
      <c r="D2040" t="s">
        <v>7530</v>
      </c>
      <c r="E2040" t="s">
        <v>6066</v>
      </c>
      <c r="F2040" t="s">
        <v>5967</v>
      </c>
      <c r="G2040" t="s">
        <v>5983</v>
      </c>
      <c r="H2040" s="1">
        <v>41433</v>
      </c>
      <c r="I2040" t="s">
        <v>5974</v>
      </c>
      <c r="J2040" t="s">
        <v>7531</v>
      </c>
      <c r="K2040">
        <v>2013</v>
      </c>
      <c r="L2040" t="s">
        <v>644</v>
      </c>
      <c r="M2040">
        <v>0</v>
      </c>
      <c r="N2040">
        <v>69</v>
      </c>
      <c r="O2040">
        <v>11</v>
      </c>
      <c r="P2040">
        <v>3</v>
      </c>
      <c r="Q2040" t="s">
        <v>10</v>
      </c>
      <c r="R2040" t="s">
        <v>91</v>
      </c>
      <c r="S2040">
        <v>0.15942028985507201</v>
      </c>
      <c r="T2040">
        <v>6</v>
      </c>
      <c r="U2040">
        <v>2</v>
      </c>
    </row>
    <row r="2041" spans="1:21" x14ac:dyDescent="0.25">
      <c r="A2041" t="s">
        <v>3611</v>
      </c>
      <c r="B2041" s="1">
        <v>41435</v>
      </c>
      <c r="C2041" t="s">
        <v>5993</v>
      </c>
      <c r="D2041" t="s">
        <v>6249</v>
      </c>
      <c r="E2041" t="s">
        <v>5972</v>
      </c>
      <c r="F2041" t="s">
        <v>5967</v>
      </c>
      <c r="G2041" t="s">
        <v>5973</v>
      </c>
      <c r="H2041" s="1">
        <v>41437</v>
      </c>
      <c r="I2041" t="s">
        <v>5969</v>
      </c>
      <c r="J2041" t="s">
        <v>6250</v>
      </c>
      <c r="K2041">
        <v>2013</v>
      </c>
      <c r="L2041" t="s">
        <v>2319</v>
      </c>
      <c r="M2041">
        <v>0</v>
      </c>
      <c r="N2041">
        <v>11</v>
      </c>
      <c r="O2041">
        <v>2</v>
      </c>
      <c r="P2041">
        <v>1</v>
      </c>
      <c r="Q2041" t="s">
        <v>10</v>
      </c>
      <c r="R2041" t="s">
        <v>45</v>
      </c>
      <c r="S2041">
        <v>0.18181818181818199</v>
      </c>
      <c r="T2041">
        <v>6</v>
      </c>
      <c r="U2041">
        <v>2</v>
      </c>
    </row>
    <row r="2042" spans="1:21" x14ac:dyDescent="0.25">
      <c r="A2042" t="s">
        <v>3697</v>
      </c>
      <c r="B2042" s="1">
        <v>41450</v>
      </c>
      <c r="C2042" t="s">
        <v>6767</v>
      </c>
      <c r="D2042" t="s">
        <v>6181</v>
      </c>
      <c r="E2042" t="s">
        <v>6182</v>
      </c>
      <c r="F2042" t="s">
        <v>5967</v>
      </c>
      <c r="G2042" t="s">
        <v>5973</v>
      </c>
      <c r="H2042" s="1">
        <v>41450</v>
      </c>
      <c r="I2042" t="s">
        <v>6005</v>
      </c>
      <c r="J2042" t="s">
        <v>6183</v>
      </c>
      <c r="K2042">
        <v>2013</v>
      </c>
      <c r="L2042" t="s">
        <v>1150</v>
      </c>
      <c r="M2042">
        <v>0</v>
      </c>
      <c r="N2042">
        <v>33</v>
      </c>
      <c r="O2042">
        <v>1</v>
      </c>
      <c r="P2042">
        <v>2</v>
      </c>
      <c r="Q2042" t="s">
        <v>10</v>
      </c>
      <c r="R2042" t="s">
        <v>11</v>
      </c>
      <c r="S2042">
        <v>3.03030303030303E-2</v>
      </c>
      <c r="T2042">
        <v>6</v>
      </c>
      <c r="U2042">
        <v>2</v>
      </c>
    </row>
    <row r="2043" spans="1:21" x14ac:dyDescent="0.25">
      <c r="A2043" t="s">
        <v>3722</v>
      </c>
      <c r="B2043" s="1">
        <v>41453</v>
      </c>
      <c r="C2043" t="s">
        <v>7130</v>
      </c>
      <c r="D2043" t="s">
        <v>7349</v>
      </c>
      <c r="E2043" t="s">
        <v>5972</v>
      </c>
      <c r="F2043" t="s">
        <v>5967</v>
      </c>
      <c r="G2043" t="s">
        <v>5983</v>
      </c>
      <c r="H2043" s="1">
        <v>41459</v>
      </c>
      <c r="I2043" t="s">
        <v>5974</v>
      </c>
      <c r="J2043" t="s">
        <v>7053</v>
      </c>
      <c r="K2043">
        <v>2013</v>
      </c>
      <c r="L2043" t="s">
        <v>1366</v>
      </c>
      <c r="M2043">
        <v>0</v>
      </c>
      <c r="N2043">
        <v>905</v>
      </c>
      <c r="O2043">
        <v>81</v>
      </c>
      <c r="P2043">
        <v>3</v>
      </c>
      <c r="Q2043" t="s">
        <v>10</v>
      </c>
      <c r="R2043" t="s">
        <v>73</v>
      </c>
      <c r="S2043">
        <v>8.9502762430939201E-2</v>
      </c>
      <c r="T2043">
        <v>6</v>
      </c>
      <c r="U2043">
        <v>2</v>
      </c>
    </row>
    <row r="2044" spans="1:21" x14ac:dyDescent="0.25">
      <c r="A2044" t="s">
        <v>3722</v>
      </c>
      <c r="B2044" s="1">
        <v>41453</v>
      </c>
      <c r="C2044" t="s">
        <v>7130</v>
      </c>
      <c r="D2044" t="s">
        <v>7349</v>
      </c>
      <c r="E2044" t="s">
        <v>5972</v>
      </c>
      <c r="F2044" t="s">
        <v>5967</v>
      </c>
      <c r="G2044" t="s">
        <v>5983</v>
      </c>
      <c r="H2044" s="1">
        <v>41459</v>
      </c>
      <c r="I2044" t="s">
        <v>5974</v>
      </c>
      <c r="J2044" t="s">
        <v>7053</v>
      </c>
      <c r="K2044">
        <v>2013</v>
      </c>
      <c r="L2044" t="s">
        <v>3290</v>
      </c>
      <c r="M2044">
        <v>0</v>
      </c>
      <c r="N2044">
        <v>57</v>
      </c>
      <c r="O2044">
        <v>28</v>
      </c>
      <c r="P2044">
        <v>2</v>
      </c>
      <c r="Q2044" t="s">
        <v>10</v>
      </c>
      <c r="R2044" t="s">
        <v>91</v>
      </c>
      <c r="S2044">
        <v>0.49122807017543901</v>
      </c>
      <c r="T2044">
        <v>6</v>
      </c>
      <c r="U2044">
        <v>2</v>
      </c>
    </row>
    <row r="2045" spans="1:21" x14ac:dyDescent="0.25">
      <c r="A2045" t="s">
        <v>3765</v>
      </c>
      <c r="B2045" s="1">
        <v>41470</v>
      </c>
      <c r="C2045" t="s">
        <v>6297</v>
      </c>
      <c r="D2045" t="s">
        <v>6514</v>
      </c>
      <c r="E2045" t="s">
        <v>5972</v>
      </c>
      <c r="F2045" t="s">
        <v>5967</v>
      </c>
      <c r="G2045" t="s">
        <v>5973</v>
      </c>
      <c r="H2045" s="1">
        <v>41473</v>
      </c>
      <c r="I2045" t="s">
        <v>5986</v>
      </c>
      <c r="J2045" t="s">
        <v>6250</v>
      </c>
      <c r="K2045">
        <v>2013</v>
      </c>
      <c r="L2045" t="s">
        <v>3766</v>
      </c>
      <c r="M2045">
        <v>0</v>
      </c>
      <c r="N2045">
        <v>49</v>
      </c>
      <c r="O2045">
        <v>9</v>
      </c>
      <c r="P2045">
        <v>2</v>
      </c>
      <c r="Q2045" t="s">
        <v>10</v>
      </c>
      <c r="R2045" t="s">
        <v>77</v>
      </c>
      <c r="S2045">
        <v>0.183673469387755</v>
      </c>
      <c r="T2045">
        <v>7</v>
      </c>
      <c r="U2045">
        <v>3</v>
      </c>
    </row>
    <row r="2046" spans="1:21" x14ac:dyDescent="0.25">
      <c r="A2046" t="s">
        <v>3771</v>
      </c>
      <c r="B2046" s="1">
        <v>41473</v>
      </c>
      <c r="C2046" t="s">
        <v>6970</v>
      </c>
      <c r="D2046" t="s">
        <v>6249</v>
      </c>
      <c r="E2046" t="s">
        <v>5972</v>
      </c>
      <c r="F2046" t="s">
        <v>5967</v>
      </c>
      <c r="G2046" t="s">
        <v>5973</v>
      </c>
      <c r="H2046" s="1">
        <v>41474</v>
      </c>
      <c r="I2046" t="s">
        <v>5986</v>
      </c>
      <c r="J2046" t="s">
        <v>6250</v>
      </c>
      <c r="K2046">
        <v>2013</v>
      </c>
      <c r="L2046" t="s">
        <v>699</v>
      </c>
      <c r="M2046">
        <v>0</v>
      </c>
      <c r="N2046">
        <v>48</v>
      </c>
      <c r="O2046">
        <v>9</v>
      </c>
      <c r="P2046">
        <v>4</v>
      </c>
      <c r="Q2046" t="s">
        <v>10</v>
      </c>
      <c r="R2046" t="s">
        <v>29</v>
      </c>
      <c r="S2046">
        <v>0.1875</v>
      </c>
      <c r="T2046">
        <v>7</v>
      </c>
      <c r="U2046">
        <v>3</v>
      </c>
    </row>
    <row r="2047" spans="1:21" x14ac:dyDescent="0.25">
      <c r="A2047" t="s">
        <v>3828</v>
      </c>
      <c r="B2047" s="1">
        <v>41492</v>
      </c>
      <c r="C2047" t="s">
        <v>6682</v>
      </c>
      <c r="D2047" t="s">
        <v>6181</v>
      </c>
      <c r="E2047" t="s">
        <v>6182</v>
      </c>
      <c r="F2047" t="s">
        <v>5967</v>
      </c>
      <c r="G2047" t="s">
        <v>5973</v>
      </c>
      <c r="H2047" s="1">
        <v>41496</v>
      </c>
      <c r="I2047" t="s">
        <v>5974</v>
      </c>
      <c r="J2047" t="s">
        <v>6183</v>
      </c>
      <c r="K2047">
        <v>2013</v>
      </c>
      <c r="L2047" t="s">
        <v>337</v>
      </c>
      <c r="M2047">
        <v>0</v>
      </c>
      <c r="N2047">
        <v>204</v>
      </c>
      <c r="O2047">
        <v>53</v>
      </c>
      <c r="P2047">
        <v>1</v>
      </c>
      <c r="Q2047" t="s">
        <v>10</v>
      </c>
      <c r="R2047" t="s">
        <v>22</v>
      </c>
      <c r="S2047">
        <v>0.25980392156862703</v>
      </c>
      <c r="T2047">
        <v>8</v>
      </c>
      <c r="U2047">
        <v>3</v>
      </c>
    </row>
    <row r="2048" spans="1:21" x14ac:dyDescent="0.25">
      <c r="A2048" t="s">
        <v>3871</v>
      </c>
      <c r="B2048" s="1">
        <v>41498</v>
      </c>
      <c r="C2048" t="s">
        <v>7508</v>
      </c>
      <c r="D2048" t="s">
        <v>7074</v>
      </c>
      <c r="E2048" t="s">
        <v>5972</v>
      </c>
      <c r="F2048" t="s">
        <v>5967</v>
      </c>
      <c r="G2048" t="s">
        <v>5973</v>
      </c>
      <c r="H2048" s="1">
        <v>41502</v>
      </c>
      <c r="I2048" t="s">
        <v>5974</v>
      </c>
      <c r="J2048" t="s">
        <v>7053</v>
      </c>
      <c r="K2048">
        <v>2013</v>
      </c>
      <c r="L2048" t="s">
        <v>2073</v>
      </c>
      <c r="M2048">
        <v>0</v>
      </c>
      <c r="N2048">
        <v>50</v>
      </c>
      <c r="O2048">
        <v>19</v>
      </c>
      <c r="P2048">
        <v>3</v>
      </c>
      <c r="Q2048" t="s">
        <v>10</v>
      </c>
      <c r="R2048" t="s">
        <v>29</v>
      </c>
      <c r="S2048">
        <v>0.38</v>
      </c>
      <c r="T2048">
        <v>8</v>
      </c>
      <c r="U2048">
        <v>3</v>
      </c>
    </row>
    <row r="2049" spans="1:21" x14ac:dyDescent="0.25">
      <c r="A2049" t="s">
        <v>3871</v>
      </c>
      <c r="B2049" s="1">
        <v>41498</v>
      </c>
      <c r="C2049" t="s">
        <v>7508</v>
      </c>
      <c r="D2049" t="s">
        <v>7074</v>
      </c>
      <c r="E2049" t="s">
        <v>5972</v>
      </c>
      <c r="F2049" t="s">
        <v>5967</v>
      </c>
      <c r="G2049" t="s">
        <v>5973</v>
      </c>
      <c r="H2049" s="1">
        <v>41502</v>
      </c>
      <c r="I2049" t="s">
        <v>5974</v>
      </c>
      <c r="J2049" t="s">
        <v>7053</v>
      </c>
      <c r="K2049">
        <v>2013</v>
      </c>
      <c r="L2049" t="s">
        <v>88</v>
      </c>
      <c r="M2049">
        <v>0</v>
      </c>
      <c r="N2049">
        <v>53</v>
      </c>
      <c r="O2049">
        <v>26</v>
      </c>
      <c r="P2049">
        <v>2</v>
      </c>
      <c r="Q2049" t="s">
        <v>10</v>
      </c>
      <c r="R2049" t="s">
        <v>22</v>
      </c>
      <c r="S2049">
        <v>0.490566037735849</v>
      </c>
      <c r="T2049">
        <v>8</v>
      </c>
      <c r="U2049">
        <v>3</v>
      </c>
    </row>
    <row r="2050" spans="1:21" x14ac:dyDescent="0.25">
      <c r="A2050" t="s">
        <v>4127</v>
      </c>
      <c r="B2050" s="1">
        <v>41544</v>
      </c>
      <c r="C2050" t="s">
        <v>7251</v>
      </c>
      <c r="D2050" t="s">
        <v>6514</v>
      </c>
      <c r="E2050" t="s">
        <v>5972</v>
      </c>
      <c r="F2050" t="s">
        <v>5967</v>
      </c>
      <c r="G2050" t="s">
        <v>5968</v>
      </c>
      <c r="H2050" s="1">
        <v>41544</v>
      </c>
      <c r="I2050" t="s">
        <v>6005</v>
      </c>
      <c r="J2050" t="s">
        <v>6250</v>
      </c>
      <c r="K2050">
        <v>2013</v>
      </c>
      <c r="L2050" t="s">
        <v>4028</v>
      </c>
      <c r="M2050">
        <v>0</v>
      </c>
      <c r="N2050">
        <v>13</v>
      </c>
      <c r="O2050">
        <v>3</v>
      </c>
      <c r="P2050">
        <v>3</v>
      </c>
      <c r="Q2050" t="s">
        <v>10</v>
      </c>
      <c r="R2050" t="s">
        <v>45</v>
      </c>
      <c r="S2050">
        <v>0.230769230769231</v>
      </c>
      <c r="T2050">
        <v>9</v>
      </c>
      <c r="U2050">
        <v>3</v>
      </c>
    </row>
    <row r="2051" spans="1:21" x14ac:dyDescent="0.25">
      <c r="A2051" t="s">
        <v>4127</v>
      </c>
      <c r="B2051" s="1">
        <v>41544</v>
      </c>
      <c r="C2051" t="s">
        <v>7251</v>
      </c>
      <c r="D2051" t="s">
        <v>6514</v>
      </c>
      <c r="E2051" t="s">
        <v>5972</v>
      </c>
      <c r="F2051" t="s">
        <v>5967</v>
      </c>
      <c r="G2051" t="s">
        <v>5968</v>
      </c>
      <c r="H2051" s="1">
        <v>41544</v>
      </c>
      <c r="I2051" t="s">
        <v>6005</v>
      </c>
      <c r="J2051" t="s">
        <v>6250</v>
      </c>
      <c r="K2051">
        <v>2013</v>
      </c>
      <c r="L2051" t="s">
        <v>675</v>
      </c>
      <c r="M2051">
        <v>0</v>
      </c>
      <c r="N2051">
        <v>328</v>
      </c>
      <c r="O2051">
        <v>82</v>
      </c>
      <c r="P2051">
        <v>6</v>
      </c>
      <c r="Q2051" t="s">
        <v>10</v>
      </c>
      <c r="R2051" t="s">
        <v>22</v>
      </c>
      <c r="S2051">
        <v>0.25</v>
      </c>
      <c r="T2051">
        <v>9</v>
      </c>
      <c r="U2051">
        <v>3</v>
      </c>
    </row>
    <row r="2052" spans="1:21" x14ac:dyDescent="0.25">
      <c r="A2052" t="s">
        <v>4220</v>
      </c>
      <c r="B2052" s="1">
        <v>41579</v>
      </c>
      <c r="C2052" t="s">
        <v>7265</v>
      </c>
      <c r="D2052" t="s">
        <v>7068</v>
      </c>
      <c r="E2052" t="s">
        <v>6182</v>
      </c>
      <c r="F2052" t="s">
        <v>5967</v>
      </c>
      <c r="G2052" t="s">
        <v>5968</v>
      </c>
      <c r="H2052" s="1">
        <v>41584</v>
      </c>
      <c r="I2052" t="s">
        <v>5974</v>
      </c>
      <c r="J2052" t="s">
        <v>6183</v>
      </c>
      <c r="K2052">
        <v>2013</v>
      </c>
      <c r="L2052" t="s">
        <v>1903</v>
      </c>
      <c r="M2052">
        <v>0</v>
      </c>
      <c r="N2052">
        <v>30</v>
      </c>
      <c r="O2052">
        <v>5</v>
      </c>
      <c r="P2052">
        <v>2</v>
      </c>
      <c r="Q2052" t="s">
        <v>10</v>
      </c>
      <c r="R2052" t="s">
        <v>11</v>
      </c>
      <c r="S2052">
        <v>0.16666666666666699</v>
      </c>
      <c r="T2052">
        <v>11</v>
      </c>
      <c r="U2052">
        <v>4</v>
      </c>
    </row>
    <row r="2053" spans="1:21" x14ac:dyDescent="0.25">
      <c r="A2053" t="s">
        <v>4220</v>
      </c>
      <c r="B2053" s="1">
        <v>41579</v>
      </c>
      <c r="C2053" t="s">
        <v>7265</v>
      </c>
      <c r="D2053" t="s">
        <v>7068</v>
      </c>
      <c r="E2053" t="s">
        <v>6182</v>
      </c>
      <c r="F2053" t="s">
        <v>5967</v>
      </c>
      <c r="G2053" t="s">
        <v>5968</v>
      </c>
      <c r="H2053" s="1">
        <v>41584</v>
      </c>
      <c r="I2053" t="s">
        <v>5974</v>
      </c>
      <c r="J2053" t="s">
        <v>6183</v>
      </c>
      <c r="K2053">
        <v>2013</v>
      </c>
      <c r="L2053" t="s">
        <v>1002</v>
      </c>
      <c r="M2053">
        <v>0</v>
      </c>
      <c r="N2053">
        <v>30</v>
      </c>
      <c r="O2053">
        <v>5</v>
      </c>
      <c r="P2053">
        <v>3</v>
      </c>
      <c r="Q2053" t="s">
        <v>10</v>
      </c>
      <c r="R2053" t="s">
        <v>22</v>
      </c>
      <c r="S2053">
        <v>0.16666666666666699</v>
      </c>
      <c r="T2053">
        <v>11</v>
      </c>
      <c r="U2053">
        <v>4</v>
      </c>
    </row>
    <row r="2054" spans="1:21" x14ac:dyDescent="0.25">
      <c r="A2054" t="s">
        <v>4311</v>
      </c>
      <c r="B2054" s="1">
        <v>41598</v>
      </c>
      <c r="C2054" t="s">
        <v>7376</v>
      </c>
      <c r="D2054" t="s">
        <v>6203</v>
      </c>
      <c r="E2054" t="s">
        <v>6066</v>
      </c>
      <c r="F2054" t="s">
        <v>5967</v>
      </c>
      <c r="G2054" t="s">
        <v>5973</v>
      </c>
      <c r="H2054" s="1">
        <v>41602</v>
      </c>
      <c r="I2054" t="s">
        <v>5969</v>
      </c>
      <c r="J2054" t="s">
        <v>6204</v>
      </c>
      <c r="K2054">
        <v>2013</v>
      </c>
      <c r="L2054" t="s">
        <v>2968</v>
      </c>
      <c r="M2054">
        <v>0</v>
      </c>
      <c r="N2054">
        <v>41</v>
      </c>
      <c r="O2054">
        <v>16</v>
      </c>
      <c r="P2054">
        <v>1</v>
      </c>
      <c r="Q2054" t="s">
        <v>10</v>
      </c>
      <c r="R2054" t="s">
        <v>91</v>
      </c>
      <c r="S2054">
        <v>0.39024390243902402</v>
      </c>
      <c r="T2054">
        <v>11</v>
      </c>
      <c r="U2054">
        <v>4</v>
      </c>
    </row>
    <row r="2055" spans="1:21" x14ac:dyDescent="0.25">
      <c r="A2055" t="s">
        <v>4442</v>
      </c>
      <c r="B2055" s="1">
        <v>41626</v>
      </c>
      <c r="C2055" t="s">
        <v>7489</v>
      </c>
      <c r="D2055" t="s">
        <v>6249</v>
      </c>
      <c r="E2055" t="s">
        <v>5972</v>
      </c>
      <c r="F2055" t="s">
        <v>5967</v>
      </c>
      <c r="G2055" t="s">
        <v>5973</v>
      </c>
      <c r="H2055" s="1">
        <v>41632</v>
      </c>
      <c r="I2055" t="s">
        <v>5974</v>
      </c>
      <c r="J2055" t="s">
        <v>6250</v>
      </c>
      <c r="K2055">
        <v>2013</v>
      </c>
      <c r="L2055" t="s">
        <v>1835</v>
      </c>
      <c r="M2055">
        <v>0</v>
      </c>
      <c r="N2055">
        <v>78</v>
      </c>
      <c r="O2055">
        <v>31</v>
      </c>
      <c r="P2055">
        <v>4</v>
      </c>
      <c r="Q2055" t="s">
        <v>10</v>
      </c>
      <c r="R2055" t="s">
        <v>29</v>
      </c>
      <c r="S2055">
        <v>0.39743589743589702</v>
      </c>
      <c r="T2055">
        <v>12</v>
      </c>
      <c r="U2055">
        <v>4</v>
      </c>
    </row>
    <row r="2056" spans="1:21" x14ac:dyDescent="0.25">
      <c r="A2056" t="s">
        <v>4442</v>
      </c>
      <c r="B2056" s="1">
        <v>41626</v>
      </c>
      <c r="C2056" t="s">
        <v>7489</v>
      </c>
      <c r="D2056" t="s">
        <v>6249</v>
      </c>
      <c r="E2056" t="s">
        <v>5972</v>
      </c>
      <c r="F2056" t="s">
        <v>5967</v>
      </c>
      <c r="G2056" t="s">
        <v>5973</v>
      </c>
      <c r="H2056" s="1">
        <v>41632</v>
      </c>
      <c r="I2056" t="s">
        <v>5974</v>
      </c>
      <c r="J2056" t="s">
        <v>6250</v>
      </c>
      <c r="K2056">
        <v>2013</v>
      </c>
      <c r="L2056" t="s">
        <v>443</v>
      </c>
      <c r="M2056">
        <v>0</v>
      </c>
      <c r="N2056">
        <v>132</v>
      </c>
      <c r="O2056">
        <v>54</v>
      </c>
      <c r="P2056">
        <v>5</v>
      </c>
      <c r="Q2056" t="s">
        <v>10</v>
      </c>
      <c r="R2056" t="s">
        <v>22</v>
      </c>
      <c r="S2056">
        <v>0.40909090909090901</v>
      </c>
      <c r="T2056">
        <v>12</v>
      </c>
      <c r="U2056">
        <v>4</v>
      </c>
    </row>
    <row r="2057" spans="1:21" x14ac:dyDescent="0.25">
      <c r="A2057" t="s">
        <v>4461</v>
      </c>
      <c r="B2057" s="1">
        <v>41628</v>
      </c>
      <c r="C2057" t="s">
        <v>6003</v>
      </c>
      <c r="D2057" t="s">
        <v>7349</v>
      </c>
      <c r="E2057" t="s">
        <v>5972</v>
      </c>
      <c r="F2057" t="s">
        <v>5967</v>
      </c>
      <c r="G2057" t="s">
        <v>5973</v>
      </c>
      <c r="H2057" s="1">
        <v>41633</v>
      </c>
      <c r="I2057" t="s">
        <v>5974</v>
      </c>
      <c r="J2057" t="s">
        <v>7053</v>
      </c>
      <c r="K2057">
        <v>2013</v>
      </c>
      <c r="L2057" t="s">
        <v>2378</v>
      </c>
      <c r="M2057">
        <v>0</v>
      </c>
      <c r="N2057">
        <v>249</v>
      </c>
      <c r="O2057">
        <v>12</v>
      </c>
      <c r="P2057">
        <v>4</v>
      </c>
      <c r="Q2057" t="s">
        <v>10</v>
      </c>
      <c r="R2057" t="s">
        <v>22</v>
      </c>
      <c r="S2057">
        <v>4.81927710843374E-2</v>
      </c>
      <c r="T2057">
        <v>12</v>
      </c>
      <c r="U2057">
        <v>4</v>
      </c>
    </row>
    <row r="2058" spans="1:21" x14ac:dyDescent="0.25">
      <c r="A2058" t="s">
        <v>4577</v>
      </c>
      <c r="B2058" s="1">
        <v>41661</v>
      </c>
      <c r="C2058" t="s">
        <v>6259</v>
      </c>
      <c r="D2058" t="s">
        <v>6514</v>
      </c>
      <c r="E2058" t="s">
        <v>5972</v>
      </c>
      <c r="F2058" t="s">
        <v>5967</v>
      </c>
      <c r="G2058" t="s">
        <v>5983</v>
      </c>
      <c r="H2058" s="1">
        <v>41663</v>
      </c>
      <c r="I2058" t="s">
        <v>5969</v>
      </c>
      <c r="J2058" t="s">
        <v>6250</v>
      </c>
      <c r="K2058">
        <v>2014</v>
      </c>
      <c r="L2058" t="s">
        <v>1980</v>
      </c>
      <c r="M2058">
        <v>0</v>
      </c>
      <c r="N2058">
        <v>184</v>
      </c>
      <c r="O2058">
        <v>85</v>
      </c>
      <c r="P2058">
        <v>6</v>
      </c>
      <c r="Q2058" t="s">
        <v>10</v>
      </c>
      <c r="R2058" t="s">
        <v>11</v>
      </c>
      <c r="S2058">
        <v>0.46195652173912999</v>
      </c>
      <c r="T2058">
        <v>1</v>
      </c>
      <c r="U2058">
        <v>1</v>
      </c>
    </row>
    <row r="2059" spans="1:21" x14ac:dyDescent="0.25">
      <c r="A2059" t="s">
        <v>4696</v>
      </c>
      <c r="B2059" s="1">
        <v>41698</v>
      </c>
      <c r="C2059" t="s">
        <v>6006</v>
      </c>
      <c r="D2059" t="s">
        <v>7074</v>
      </c>
      <c r="E2059" t="s">
        <v>5972</v>
      </c>
      <c r="F2059" t="s">
        <v>5967</v>
      </c>
      <c r="G2059" t="s">
        <v>5983</v>
      </c>
      <c r="H2059" s="1">
        <v>41700</v>
      </c>
      <c r="I2059" t="s">
        <v>5969</v>
      </c>
      <c r="J2059" t="s">
        <v>7053</v>
      </c>
      <c r="K2059">
        <v>2014</v>
      </c>
      <c r="L2059" t="s">
        <v>2207</v>
      </c>
      <c r="M2059">
        <v>0</v>
      </c>
      <c r="N2059">
        <v>32</v>
      </c>
      <c r="O2059">
        <v>2</v>
      </c>
      <c r="P2059">
        <v>2</v>
      </c>
      <c r="Q2059" t="s">
        <v>10</v>
      </c>
      <c r="R2059" t="s">
        <v>91</v>
      </c>
      <c r="S2059">
        <v>6.25E-2</v>
      </c>
      <c r="T2059">
        <v>2</v>
      </c>
      <c r="U2059">
        <v>1</v>
      </c>
    </row>
    <row r="2060" spans="1:21" x14ac:dyDescent="0.25">
      <c r="A2060" t="s">
        <v>4696</v>
      </c>
      <c r="B2060" s="1">
        <v>41698</v>
      </c>
      <c r="C2060" t="s">
        <v>6006</v>
      </c>
      <c r="D2060" t="s">
        <v>7074</v>
      </c>
      <c r="E2060" t="s">
        <v>5972</v>
      </c>
      <c r="F2060" t="s">
        <v>5967</v>
      </c>
      <c r="G2060" t="s">
        <v>5983</v>
      </c>
      <c r="H2060" s="1">
        <v>41700</v>
      </c>
      <c r="I2060" t="s">
        <v>5969</v>
      </c>
      <c r="J2060" t="s">
        <v>7053</v>
      </c>
      <c r="K2060">
        <v>2014</v>
      </c>
      <c r="L2060" t="s">
        <v>412</v>
      </c>
      <c r="M2060">
        <v>0</v>
      </c>
      <c r="N2060">
        <v>34</v>
      </c>
      <c r="O2060">
        <v>10</v>
      </c>
      <c r="P2060">
        <v>2</v>
      </c>
      <c r="Q2060" t="s">
        <v>10</v>
      </c>
      <c r="R2060" t="s">
        <v>11</v>
      </c>
      <c r="S2060">
        <v>0.29411764705882398</v>
      </c>
      <c r="T2060">
        <v>2</v>
      </c>
      <c r="U2060">
        <v>1</v>
      </c>
    </row>
    <row r="2061" spans="1:21" x14ac:dyDescent="0.25">
      <c r="A2061" t="s">
        <v>4696</v>
      </c>
      <c r="B2061" s="1">
        <v>41698</v>
      </c>
      <c r="C2061" t="s">
        <v>6006</v>
      </c>
      <c r="D2061" t="s">
        <v>7074</v>
      </c>
      <c r="E2061" t="s">
        <v>5972</v>
      </c>
      <c r="F2061" t="s">
        <v>5967</v>
      </c>
      <c r="G2061" t="s">
        <v>5983</v>
      </c>
      <c r="H2061" s="1">
        <v>41700</v>
      </c>
      <c r="I2061" t="s">
        <v>5969</v>
      </c>
      <c r="J2061" t="s">
        <v>7053</v>
      </c>
      <c r="K2061">
        <v>2014</v>
      </c>
      <c r="L2061" t="s">
        <v>421</v>
      </c>
      <c r="M2061">
        <v>0</v>
      </c>
      <c r="N2061">
        <v>81</v>
      </c>
      <c r="O2061">
        <v>19</v>
      </c>
      <c r="P2061">
        <v>3</v>
      </c>
      <c r="Q2061" t="s">
        <v>10</v>
      </c>
      <c r="R2061" t="s">
        <v>22</v>
      </c>
      <c r="S2061">
        <v>0.234567901234568</v>
      </c>
      <c r="T2061">
        <v>2</v>
      </c>
      <c r="U2061">
        <v>1</v>
      </c>
    </row>
    <row r="2062" spans="1:21" x14ac:dyDescent="0.25">
      <c r="A2062" t="s">
        <v>4696</v>
      </c>
      <c r="B2062" s="1">
        <v>41698</v>
      </c>
      <c r="C2062" t="s">
        <v>6006</v>
      </c>
      <c r="D2062" t="s">
        <v>7074</v>
      </c>
      <c r="E2062" t="s">
        <v>5972</v>
      </c>
      <c r="F2062" t="s">
        <v>5967</v>
      </c>
      <c r="G2062" t="s">
        <v>5983</v>
      </c>
      <c r="H2062" s="1">
        <v>41700</v>
      </c>
      <c r="I2062" t="s">
        <v>5969</v>
      </c>
      <c r="J2062" t="s">
        <v>7053</v>
      </c>
      <c r="K2062">
        <v>2014</v>
      </c>
      <c r="L2062" t="s">
        <v>1584</v>
      </c>
      <c r="M2062">
        <v>0</v>
      </c>
      <c r="N2062">
        <v>184</v>
      </c>
      <c r="O2062">
        <v>57</v>
      </c>
      <c r="P2062">
        <v>3</v>
      </c>
      <c r="Q2062" t="s">
        <v>10</v>
      </c>
      <c r="R2062" t="s">
        <v>22</v>
      </c>
      <c r="S2062">
        <v>0.309782608695652</v>
      </c>
      <c r="T2062">
        <v>2</v>
      </c>
      <c r="U2062">
        <v>1</v>
      </c>
    </row>
    <row r="2063" spans="1:21" x14ac:dyDescent="0.25">
      <c r="A2063" t="s">
        <v>4696</v>
      </c>
      <c r="B2063" s="1">
        <v>41698</v>
      </c>
      <c r="C2063" t="s">
        <v>6006</v>
      </c>
      <c r="D2063" t="s">
        <v>7074</v>
      </c>
      <c r="E2063" t="s">
        <v>5972</v>
      </c>
      <c r="F2063" t="s">
        <v>5967</v>
      </c>
      <c r="G2063" t="s">
        <v>5983</v>
      </c>
      <c r="H2063" s="1">
        <v>41700</v>
      </c>
      <c r="I2063" t="s">
        <v>5969</v>
      </c>
      <c r="J2063" t="s">
        <v>7053</v>
      </c>
      <c r="K2063">
        <v>2014</v>
      </c>
      <c r="L2063" t="s">
        <v>1053</v>
      </c>
      <c r="M2063">
        <v>0</v>
      </c>
      <c r="N2063">
        <v>271</v>
      </c>
      <c r="O2063">
        <v>57</v>
      </c>
      <c r="P2063">
        <v>5</v>
      </c>
      <c r="Q2063" t="s">
        <v>10</v>
      </c>
      <c r="R2063" t="s">
        <v>22</v>
      </c>
      <c r="S2063">
        <v>0.210332103321033</v>
      </c>
      <c r="T2063">
        <v>2</v>
      </c>
      <c r="U2063">
        <v>1</v>
      </c>
    </row>
    <row r="2064" spans="1:21" x14ac:dyDescent="0.25">
      <c r="A2064" t="s">
        <v>4696</v>
      </c>
      <c r="B2064" s="1">
        <v>41698</v>
      </c>
      <c r="C2064" t="s">
        <v>6006</v>
      </c>
      <c r="D2064" t="s">
        <v>7074</v>
      </c>
      <c r="E2064" t="s">
        <v>5972</v>
      </c>
      <c r="F2064" t="s">
        <v>5967</v>
      </c>
      <c r="G2064" t="s">
        <v>5983</v>
      </c>
      <c r="H2064" s="1">
        <v>41700</v>
      </c>
      <c r="I2064" t="s">
        <v>5969</v>
      </c>
      <c r="J2064" t="s">
        <v>7053</v>
      </c>
      <c r="K2064">
        <v>2014</v>
      </c>
      <c r="L2064" t="s">
        <v>346</v>
      </c>
      <c r="M2064">
        <v>0</v>
      </c>
      <c r="N2064">
        <v>57</v>
      </c>
      <c r="O2064">
        <v>5</v>
      </c>
      <c r="P2064">
        <v>3</v>
      </c>
      <c r="Q2064" t="s">
        <v>10</v>
      </c>
      <c r="R2064" t="s">
        <v>77</v>
      </c>
      <c r="S2064">
        <v>8.7719298245614002E-2</v>
      </c>
      <c r="T2064">
        <v>2</v>
      </c>
      <c r="U2064">
        <v>1</v>
      </c>
    </row>
    <row r="2065" spans="1:21" x14ac:dyDescent="0.25">
      <c r="A2065" t="s">
        <v>4815</v>
      </c>
      <c r="B2065" s="1">
        <v>41744</v>
      </c>
      <c r="C2065" t="s">
        <v>6829</v>
      </c>
      <c r="D2065" t="s">
        <v>7759</v>
      </c>
      <c r="E2065" t="s">
        <v>5972</v>
      </c>
      <c r="F2065" t="s">
        <v>5967</v>
      </c>
      <c r="G2065" t="s">
        <v>5973</v>
      </c>
      <c r="H2065" s="1">
        <v>41751</v>
      </c>
      <c r="I2065" t="s">
        <v>5974</v>
      </c>
      <c r="J2065" t="s">
        <v>6250</v>
      </c>
      <c r="K2065">
        <v>2014</v>
      </c>
      <c r="L2065" t="s">
        <v>1271</v>
      </c>
      <c r="M2065">
        <v>0</v>
      </c>
      <c r="N2065">
        <v>484</v>
      </c>
      <c r="O2065">
        <v>58</v>
      </c>
      <c r="P2065">
        <v>9</v>
      </c>
      <c r="Q2065" t="s">
        <v>10</v>
      </c>
      <c r="R2065" t="s">
        <v>22</v>
      </c>
      <c r="S2065">
        <v>0.119834710743802</v>
      </c>
      <c r="T2065">
        <v>4</v>
      </c>
      <c r="U2065">
        <v>2</v>
      </c>
    </row>
    <row r="2066" spans="1:21" x14ac:dyDescent="0.25">
      <c r="A2066" t="s">
        <v>4923</v>
      </c>
      <c r="B2066" s="1">
        <v>41782</v>
      </c>
      <c r="C2066" t="s">
        <v>7779</v>
      </c>
      <c r="D2066" t="s">
        <v>6249</v>
      </c>
      <c r="E2066" t="s">
        <v>5972</v>
      </c>
      <c r="F2066" t="s">
        <v>5967</v>
      </c>
      <c r="G2066" t="s">
        <v>5983</v>
      </c>
      <c r="H2066" s="1">
        <v>41785</v>
      </c>
      <c r="I2066" t="s">
        <v>5969</v>
      </c>
      <c r="J2066" t="s">
        <v>6250</v>
      </c>
      <c r="K2066">
        <v>2014</v>
      </c>
      <c r="L2066" t="s">
        <v>1785</v>
      </c>
      <c r="M2066">
        <v>0</v>
      </c>
      <c r="N2066">
        <v>242</v>
      </c>
      <c r="O2066">
        <v>65</v>
      </c>
      <c r="P2066">
        <v>5</v>
      </c>
      <c r="Q2066" t="s">
        <v>10</v>
      </c>
      <c r="R2066" t="s">
        <v>22</v>
      </c>
      <c r="S2066">
        <v>0.26859504132231399</v>
      </c>
      <c r="T2066">
        <v>5</v>
      </c>
      <c r="U2066">
        <v>2</v>
      </c>
    </row>
    <row r="2067" spans="1:21" x14ac:dyDescent="0.25">
      <c r="A2067" t="s">
        <v>4994</v>
      </c>
      <c r="B2067" s="1">
        <v>41801</v>
      </c>
      <c r="C2067" t="s">
        <v>7506</v>
      </c>
      <c r="D2067" t="s">
        <v>6514</v>
      </c>
      <c r="E2067" t="s">
        <v>5972</v>
      </c>
      <c r="F2067" t="s">
        <v>5967</v>
      </c>
      <c r="G2067" t="s">
        <v>5968</v>
      </c>
      <c r="H2067" s="1">
        <v>41806</v>
      </c>
      <c r="I2067" t="s">
        <v>5974</v>
      </c>
      <c r="J2067" t="s">
        <v>6250</v>
      </c>
      <c r="K2067">
        <v>2014</v>
      </c>
      <c r="L2067" t="s">
        <v>109</v>
      </c>
      <c r="M2067">
        <v>0</v>
      </c>
      <c r="N2067">
        <v>55</v>
      </c>
      <c r="O2067">
        <v>3</v>
      </c>
      <c r="P2067">
        <v>3</v>
      </c>
      <c r="Q2067" t="s">
        <v>10</v>
      </c>
      <c r="R2067" t="s">
        <v>11</v>
      </c>
      <c r="S2067">
        <v>5.4545454545454501E-2</v>
      </c>
      <c r="T2067">
        <v>6</v>
      </c>
      <c r="U2067">
        <v>2</v>
      </c>
    </row>
    <row r="2068" spans="1:21" x14ac:dyDescent="0.25">
      <c r="A2068" t="s">
        <v>5145</v>
      </c>
      <c r="B2068" s="1">
        <v>41848</v>
      </c>
      <c r="C2068" t="s">
        <v>6635</v>
      </c>
      <c r="D2068" t="s">
        <v>6514</v>
      </c>
      <c r="E2068" t="s">
        <v>5972</v>
      </c>
      <c r="F2068" t="s">
        <v>5967</v>
      </c>
      <c r="G2068" t="s">
        <v>5973</v>
      </c>
      <c r="H2068" s="1">
        <v>41851</v>
      </c>
      <c r="I2068" t="s">
        <v>5969</v>
      </c>
      <c r="J2068" t="s">
        <v>6250</v>
      </c>
      <c r="K2068">
        <v>2014</v>
      </c>
      <c r="L2068" t="s">
        <v>4401</v>
      </c>
      <c r="M2068">
        <v>0</v>
      </c>
      <c r="N2068">
        <v>116</v>
      </c>
      <c r="O2068">
        <v>52</v>
      </c>
      <c r="P2068">
        <v>7</v>
      </c>
      <c r="Q2068" t="s">
        <v>10</v>
      </c>
      <c r="R2068" t="s">
        <v>22</v>
      </c>
      <c r="S2068">
        <v>0.44827586206896602</v>
      </c>
      <c r="T2068">
        <v>7</v>
      </c>
      <c r="U2068">
        <v>3</v>
      </c>
    </row>
    <row r="2069" spans="1:21" x14ac:dyDescent="0.25">
      <c r="A2069" t="s">
        <v>5177</v>
      </c>
      <c r="B2069" s="1">
        <v>41854</v>
      </c>
      <c r="C2069" t="s">
        <v>5981</v>
      </c>
      <c r="D2069" t="s">
        <v>6657</v>
      </c>
      <c r="E2069" t="s">
        <v>5972</v>
      </c>
      <c r="F2069" t="s">
        <v>5967</v>
      </c>
      <c r="G2069" t="s">
        <v>5983</v>
      </c>
      <c r="H2069" s="1">
        <v>41857</v>
      </c>
      <c r="I2069" t="s">
        <v>5969</v>
      </c>
      <c r="J2069" t="s">
        <v>6250</v>
      </c>
      <c r="K2069">
        <v>2014</v>
      </c>
      <c r="L2069" t="s">
        <v>2908</v>
      </c>
      <c r="M2069">
        <v>0</v>
      </c>
      <c r="N2069">
        <v>105</v>
      </c>
      <c r="O2069">
        <v>33</v>
      </c>
      <c r="P2069">
        <v>6</v>
      </c>
      <c r="Q2069" t="s">
        <v>10</v>
      </c>
      <c r="R2069" t="s">
        <v>22</v>
      </c>
      <c r="S2069">
        <v>0.314285714285714</v>
      </c>
      <c r="T2069">
        <v>8</v>
      </c>
      <c r="U2069">
        <v>3</v>
      </c>
    </row>
    <row r="2070" spans="1:21" x14ac:dyDescent="0.25">
      <c r="A2070" t="s">
        <v>5195</v>
      </c>
      <c r="B2070" s="1">
        <v>41857</v>
      </c>
      <c r="C2070" t="s">
        <v>6699</v>
      </c>
      <c r="D2070" t="s">
        <v>7807</v>
      </c>
      <c r="E2070" t="s">
        <v>6066</v>
      </c>
      <c r="F2070" t="s">
        <v>5967</v>
      </c>
      <c r="G2070" t="s">
        <v>5983</v>
      </c>
      <c r="H2070" s="1">
        <v>41857</v>
      </c>
      <c r="I2070" t="s">
        <v>6005</v>
      </c>
      <c r="J2070" t="s">
        <v>7808</v>
      </c>
      <c r="K2070">
        <v>2014</v>
      </c>
      <c r="L2070" t="s">
        <v>5196</v>
      </c>
      <c r="M2070">
        <v>0</v>
      </c>
      <c r="N2070">
        <v>195</v>
      </c>
      <c r="O2070">
        <v>62</v>
      </c>
      <c r="P2070">
        <v>4</v>
      </c>
      <c r="Q2070" t="s">
        <v>10</v>
      </c>
      <c r="R2070" t="s">
        <v>91</v>
      </c>
      <c r="S2070">
        <v>0.31794871794871798</v>
      </c>
      <c r="T2070">
        <v>8</v>
      </c>
      <c r="U2070">
        <v>3</v>
      </c>
    </row>
    <row r="2071" spans="1:21" x14ac:dyDescent="0.25">
      <c r="A2071" t="s">
        <v>5211</v>
      </c>
      <c r="B2071" s="1">
        <v>41858</v>
      </c>
      <c r="C2071" t="s">
        <v>6762</v>
      </c>
      <c r="D2071" t="s">
        <v>6675</v>
      </c>
      <c r="E2071" t="s">
        <v>6066</v>
      </c>
      <c r="F2071" t="s">
        <v>5967</v>
      </c>
      <c r="G2071" t="s">
        <v>5983</v>
      </c>
      <c r="H2071" s="1">
        <v>41861</v>
      </c>
      <c r="I2071" t="s">
        <v>5969</v>
      </c>
      <c r="J2071" t="s">
        <v>6676</v>
      </c>
      <c r="K2071">
        <v>2014</v>
      </c>
      <c r="L2071" t="s">
        <v>1015</v>
      </c>
      <c r="M2071">
        <v>0</v>
      </c>
      <c r="N2071">
        <v>595</v>
      </c>
      <c r="O2071">
        <v>292</v>
      </c>
      <c r="P2071">
        <v>3</v>
      </c>
      <c r="Q2071" t="s">
        <v>10</v>
      </c>
      <c r="R2071" t="s">
        <v>22</v>
      </c>
      <c r="S2071">
        <v>0.49075630252100799</v>
      </c>
      <c r="T2071">
        <v>8</v>
      </c>
      <c r="U2071">
        <v>3</v>
      </c>
    </row>
    <row r="2072" spans="1:21" x14ac:dyDescent="0.25">
      <c r="A2072" t="s">
        <v>5265</v>
      </c>
      <c r="B2072" s="1">
        <v>41865</v>
      </c>
      <c r="C2072" t="s">
        <v>6355</v>
      </c>
      <c r="D2072" t="s">
        <v>7074</v>
      </c>
      <c r="E2072" t="s">
        <v>5972</v>
      </c>
      <c r="F2072" t="s">
        <v>5967</v>
      </c>
      <c r="G2072" t="s">
        <v>5968</v>
      </c>
      <c r="H2072" s="1">
        <v>41871</v>
      </c>
      <c r="I2072" t="s">
        <v>5974</v>
      </c>
      <c r="J2072" t="s">
        <v>7053</v>
      </c>
      <c r="K2072">
        <v>2014</v>
      </c>
      <c r="L2072" t="s">
        <v>351</v>
      </c>
      <c r="M2072">
        <v>0</v>
      </c>
      <c r="N2072">
        <v>11</v>
      </c>
      <c r="O2072">
        <v>1</v>
      </c>
      <c r="P2072">
        <v>1</v>
      </c>
      <c r="Q2072" t="s">
        <v>10</v>
      </c>
      <c r="R2072" t="s">
        <v>22</v>
      </c>
      <c r="S2072">
        <v>9.0909090909090898E-2</v>
      </c>
      <c r="T2072">
        <v>8</v>
      </c>
      <c r="U2072">
        <v>3</v>
      </c>
    </row>
    <row r="2073" spans="1:21" x14ac:dyDescent="0.25">
      <c r="A2073" t="s">
        <v>5376</v>
      </c>
      <c r="B2073" s="1">
        <v>41881</v>
      </c>
      <c r="C2073" t="s">
        <v>6838</v>
      </c>
      <c r="D2073" t="s">
        <v>6514</v>
      </c>
      <c r="E2073" t="s">
        <v>5972</v>
      </c>
      <c r="F2073" t="s">
        <v>5967</v>
      </c>
      <c r="G2073" t="s">
        <v>5983</v>
      </c>
      <c r="H2073" s="1">
        <v>41885</v>
      </c>
      <c r="I2073" t="s">
        <v>5974</v>
      </c>
      <c r="J2073" t="s">
        <v>6250</v>
      </c>
      <c r="K2073">
        <v>2014</v>
      </c>
      <c r="L2073" t="s">
        <v>2246</v>
      </c>
      <c r="M2073">
        <v>0</v>
      </c>
      <c r="N2073">
        <v>329</v>
      </c>
      <c r="O2073">
        <v>95</v>
      </c>
      <c r="P2073">
        <v>7</v>
      </c>
      <c r="Q2073" t="s">
        <v>10</v>
      </c>
      <c r="R2073" t="s">
        <v>77</v>
      </c>
      <c r="S2073">
        <v>0.288753799392097</v>
      </c>
      <c r="T2073">
        <v>8</v>
      </c>
      <c r="U2073">
        <v>3</v>
      </c>
    </row>
    <row r="2074" spans="1:21" x14ac:dyDescent="0.25">
      <c r="A2074" t="s">
        <v>5619</v>
      </c>
      <c r="B2074" s="1">
        <v>41939</v>
      </c>
      <c r="C2074" t="s">
        <v>5981</v>
      </c>
      <c r="D2074" t="s">
        <v>7066</v>
      </c>
      <c r="E2074" t="s">
        <v>5972</v>
      </c>
      <c r="F2074" t="s">
        <v>5967</v>
      </c>
      <c r="G2074" t="s">
        <v>5983</v>
      </c>
      <c r="H2074" s="1">
        <v>41943</v>
      </c>
      <c r="I2074" t="s">
        <v>5974</v>
      </c>
      <c r="J2074" t="s">
        <v>6250</v>
      </c>
      <c r="K2074">
        <v>2014</v>
      </c>
      <c r="L2074" t="s">
        <v>2243</v>
      </c>
      <c r="M2074">
        <v>0</v>
      </c>
      <c r="N2074">
        <v>141</v>
      </c>
      <c r="O2074">
        <v>10</v>
      </c>
      <c r="P2074">
        <v>4</v>
      </c>
      <c r="Q2074" t="s">
        <v>10</v>
      </c>
      <c r="R2074" t="s">
        <v>77</v>
      </c>
      <c r="S2074">
        <v>7.09219858156028E-2</v>
      </c>
      <c r="T2074">
        <v>10</v>
      </c>
      <c r="U2074">
        <v>4</v>
      </c>
    </row>
    <row r="2075" spans="1:21" x14ac:dyDescent="0.25">
      <c r="A2075" t="s">
        <v>5629</v>
      </c>
      <c r="B2075" s="1">
        <v>41942</v>
      </c>
      <c r="C2075" t="s">
        <v>6718</v>
      </c>
      <c r="D2075" t="s">
        <v>7020</v>
      </c>
      <c r="E2075" t="s">
        <v>6066</v>
      </c>
      <c r="F2075" t="s">
        <v>5967</v>
      </c>
      <c r="G2075" t="s">
        <v>5973</v>
      </c>
      <c r="H2075" s="1">
        <v>41949</v>
      </c>
      <c r="I2075" t="s">
        <v>5974</v>
      </c>
      <c r="J2075" t="s">
        <v>6204</v>
      </c>
      <c r="K2075">
        <v>2014</v>
      </c>
      <c r="L2075" t="s">
        <v>3254</v>
      </c>
      <c r="M2075">
        <v>0</v>
      </c>
      <c r="N2075">
        <v>38</v>
      </c>
      <c r="O2075">
        <v>13</v>
      </c>
      <c r="P2075">
        <v>3</v>
      </c>
      <c r="Q2075" t="s">
        <v>10</v>
      </c>
      <c r="R2075" t="s">
        <v>45</v>
      </c>
      <c r="S2075">
        <v>0.34210526315789502</v>
      </c>
      <c r="T2075">
        <v>10</v>
      </c>
      <c r="U2075">
        <v>4</v>
      </c>
    </row>
    <row r="2076" spans="1:21" x14ac:dyDescent="0.25">
      <c r="A2076" t="s">
        <v>5629</v>
      </c>
      <c r="B2076" s="1">
        <v>41942</v>
      </c>
      <c r="C2076" t="s">
        <v>6718</v>
      </c>
      <c r="D2076" t="s">
        <v>7020</v>
      </c>
      <c r="E2076" t="s">
        <v>6066</v>
      </c>
      <c r="F2076" t="s">
        <v>5967</v>
      </c>
      <c r="G2076" t="s">
        <v>5973</v>
      </c>
      <c r="H2076" s="1">
        <v>41949</v>
      </c>
      <c r="I2076" t="s">
        <v>5974</v>
      </c>
      <c r="J2076" t="s">
        <v>6204</v>
      </c>
      <c r="K2076">
        <v>2014</v>
      </c>
      <c r="L2076" t="s">
        <v>1346</v>
      </c>
      <c r="M2076">
        <v>0</v>
      </c>
      <c r="N2076">
        <v>413</v>
      </c>
      <c r="O2076">
        <v>186</v>
      </c>
      <c r="P2076">
        <v>2</v>
      </c>
      <c r="Q2076" t="s">
        <v>10</v>
      </c>
      <c r="R2076" t="s">
        <v>22</v>
      </c>
      <c r="S2076">
        <v>0.45036319612590803</v>
      </c>
      <c r="T2076">
        <v>10</v>
      </c>
      <c r="U2076">
        <v>4</v>
      </c>
    </row>
    <row r="2077" spans="1:21" x14ac:dyDescent="0.25">
      <c r="A2077" t="s">
        <v>5688</v>
      </c>
      <c r="B2077" s="1">
        <v>41955</v>
      </c>
      <c r="C2077" t="s">
        <v>6872</v>
      </c>
      <c r="D2077" t="s">
        <v>6249</v>
      </c>
      <c r="E2077" t="s">
        <v>5972</v>
      </c>
      <c r="F2077" t="s">
        <v>5967</v>
      </c>
      <c r="G2077" t="s">
        <v>5973</v>
      </c>
      <c r="H2077" s="1">
        <v>41957</v>
      </c>
      <c r="I2077" t="s">
        <v>5969</v>
      </c>
      <c r="J2077" t="s">
        <v>6250</v>
      </c>
      <c r="K2077">
        <v>2014</v>
      </c>
      <c r="L2077" t="s">
        <v>1612</v>
      </c>
      <c r="M2077">
        <v>0</v>
      </c>
      <c r="N2077">
        <v>39</v>
      </c>
      <c r="O2077">
        <v>0</v>
      </c>
      <c r="P2077">
        <v>5</v>
      </c>
      <c r="Q2077" t="s">
        <v>10</v>
      </c>
      <c r="R2077" t="s">
        <v>45</v>
      </c>
      <c r="S2077">
        <v>0</v>
      </c>
      <c r="T2077">
        <v>11</v>
      </c>
      <c r="U2077">
        <v>4</v>
      </c>
    </row>
    <row r="2078" spans="1:21" x14ac:dyDescent="0.25">
      <c r="A2078" t="s">
        <v>5707</v>
      </c>
      <c r="B2078" s="1">
        <v>41959</v>
      </c>
      <c r="C2078" t="s">
        <v>6981</v>
      </c>
      <c r="D2078" t="s">
        <v>7530</v>
      </c>
      <c r="E2078" t="s">
        <v>6066</v>
      </c>
      <c r="F2078" t="s">
        <v>5967</v>
      </c>
      <c r="G2078" t="s">
        <v>5973</v>
      </c>
      <c r="H2078" s="1">
        <v>41960</v>
      </c>
      <c r="I2078" t="s">
        <v>5986</v>
      </c>
      <c r="J2078" t="s">
        <v>7531</v>
      </c>
      <c r="K2078">
        <v>2014</v>
      </c>
      <c r="L2078" t="s">
        <v>3777</v>
      </c>
      <c r="M2078">
        <v>0</v>
      </c>
      <c r="N2078">
        <v>42</v>
      </c>
      <c r="O2078">
        <v>8</v>
      </c>
      <c r="P2078">
        <v>3</v>
      </c>
      <c r="Q2078" t="s">
        <v>10</v>
      </c>
      <c r="R2078" t="s">
        <v>29</v>
      </c>
      <c r="S2078">
        <v>0.19047619047618999</v>
      </c>
      <c r="T2078">
        <v>11</v>
      </c>
      <c r="U2078">
        <v>4</v>
      </c>
    </row>
    <row r="2079" spans="1:21" x14ac:dyDescent="0.25">
      <c r="A2079" t="s">
        <v>5724</v>
      </c>
      <c r="B2079" s="1">
        <v>41961</v>
      </c>
      <c r="C2079" t="s">
        <v>6937</v>
      </c>
      <c r="D2079" t="s">
        <v>7864</v>
      </c>
      <c r="E2079" t="s">
        <v>5972</v>
      </c>
      <c r="F2079" t="s">
        <v>5967</v>
      </c>
      <c r="G2079" t="s">
        <v>5983</v>
      </c>
      <c r="H2079" s="1">
        <v>41966</v>
      </c>
      <c r="I2079" t="s">
        <v>5974</v>
      </c>
      <c r="J2079" t="s">
        <v>6250</v>
      </c>
      <c r="K2079">
        <v>2014</v>
      </c>
      <c r="L2079" t="s">
        <v>5422</v>
      </c>
      <c r="M2079">
        <v>0</v>
      </c>
      <c r="N2079">
        <v>112</v>
      </c>
      <c r="O2079">
        <v>24</v>
      </c>
      <c r="P2079">
        <v>3</v>
      </c>
      <c r="Q2079" t="s">
        <v>10</v>
      </c>
      <c r="R2079" t="s">
        <v>91</v>
      </c>
      <c r="S2079">
        <v>0.214285714285714</v>
      </c>
      <c r="T2079">
        <v>11</v>
      </c>
      <c r="U2079">
        <v>4</v>
      </c>
    </row>
    <row r="2080" spans="1:21" x14ac:dyDescent="0.25">
      <c r="A2080" t="s">
        <v>5758</v>
      </c>
      <c r="B2080" s="1">
        <v>41968</v>
      </c>
      <c r="C2080" t="s">
        <v>6965</v>
      </c>
      <c r="D2080" t="s">
        <v>7020</v>
      </c>
      <c r="E2080" t="s">
        <v>6066</v>
      </c>
      <c r="F2080" t="s">
        <v>5967</v>
      </c>
      <c r="G2080" t="s">
        <v>5968</v>
      </c>
      <c r="H2080" s="1">
        <v>41970</v>
      </c>
      <c r="I2080" t="s">
        <v>5986</v>
      </c>
      <c r="J2080" t="s">
        <v>6204</v>
      </c>
      <c r="K2080">
        <v>2014</v>
      </c>
      <c r="L2080" t="s">
        <v>1220</v>
      </c>
      <c r="M2080">
        <v>0</v>
      </c>
      <c r="N2080">
        <v>70</v>
      </c>
      <c r="O2080">
        <v>32</v>
      </c>
      <c r="P2080">
        <v>6</v>
      </c>
      <c r="Q2080" t="s">
        <v>10</v>
      </c>
      <c r="R2080" t="s">
        <v>45</v>
      </c>
      <c r="S2080">
        <v>0.45714285714285702</v>
      </c>
      <c r="T2080">
        <v>11</v>
      </c>
      <c r="U2080">
        <v>4</v>
      </c>
    </row>
    <row r="2081" spans="1:21" x14ac:dyDescent="0.25">
      <c r="A2081" t="s">
        <v>5785</v>
      </c>
      <c r="B2081" s="1">
        <v>41972</v>
      </c>
      <c r="C2081" t="s">
        <v>6754</v>
      </c>
      <c r="D2081" t="s">
        <v>6065</v>
      </c>
      <c r="E2081" t="s">
        <v>6066</v>
      </c>
      <c r="F2081" t="s">
        <v>5967</v>
      </c>
      <c r="G2081" t="s">
        <v>5983</v>
      </c>
      <c r="H2081" s="1">
        <v>41976</v>
      </c>
      <c r="I2081" t="s">
        <v>5974</v>
      </c>
      <c r="J2081" t="s">
        <v>6065</v>
      </c>
      <c r="K2081">
        <v>2014</v>
      </c>
      <c r="L2081" t="s">
        <v>1875</v>
      </c>
      <c r="M2081">
        <v>0</v>
      </c>
      <c r="N2081">
        <v>424</v>
      </c>
      <c r="O2081">
        <v>161</v>
      </c>
      <c r="P2081">
        <v>2</v>
      </c>
      <c r="Q2081" t="s">
        <v>10</v>
      </c>
      <c r="R2081" t="s">
        <v>22</v>
      </c>
      <c r="S2081">
        <v>0.37971698113207603</v>
      </c>
      <c r="T2081">
        <v>11</v>
      </c>
      <c r="U2081">
        <v>4</v>
      </c>
    </row>
    <row r="2082" spans="1:21" x14ac:dyDescent="0.25">
      <c r="A2082" t="s">
        <v>5840</v>
      </c>
      <c r="B2082" s="1">
        <v>41985</v>
      </c>
      <c r="C2082" t="s">
        <v>7386</v>
      </c>
      <c r="D2082" t="s">
        <v>6514</v>
      </c>
      <c r="E2082" t="s">
        <v>5972</v>
      </c>
      <c r="F2082" t="s">
        <v>5967</v>
      </c>
      <c r="G2082" t="s">
        <v>5973</v>
      </c>
      <c r="H2082" s="1">
        <v>41989</v>
      </c>
      <c r="I2082" t="s">
        <v>5969</v>
      </c>
      <c r="J2082" t="s">
        <v>6250</v>
      </c>
      <c r="K2082">
        <v>2014</v>
      </c>
      <c r="L2082" t="s">
        <v>4069</v>
      </c>
      <c r="M2082">
        <v>0</v>
      </c>
      <c r="N2082">
        <v>59</v>
      </c>
      <c r="O2082">
        <v>15</v>
      </c>
      <c r="P2082">
        <v>2</v>
      </c>
      <c r="Q2082" t="s">
        <v>10</v>
      </c>
      <c r="R2082" t="s">
        <v>11</v>
      </c>
      <c r="S2082">
        <v>0.25423728813559299</v>
      </c>
      <c r="T2082">
        <v>12</v>
      </c>
      <c r="U2082">
        <v>4</v>
      </c>
    </row>
    <row r="2083" spans="1:21" x14ac:dyDescent="0.25">
      <c r="A2083" t="s">
        <v>5909</v>
      </c>
      <c r="B2083" s="1">
        <v>41998</v>
      </c>
      <c r="C2083" t="s">
        <v>6846</v>
      </c>
      <c r="D2083" t="s">
        <v>6249</v>
      </c>
      <c r="E2083" t="s">
        <v>5972</v>
      </c>
      <c r="F2083" t="s">
        <v>5967</v>
      </c>
      <c r="G2083" t="s">
        <v>5973</v>
      </c>
      <c r="H2083" s="1">
        <v>42003</v>
      </c>
      <c r="I2083" t="s">
        <v>5974</v>
      </c>
      <c r="J2083" t="s">
        <v>6250</v>
      </c>
      <c r="K2083">
        <v>2014</v>
      </c>
      <c r="L2083" t="s">
        <v>5910</v>
      </c>
      <c r="M2083">
        <v>0</v>
      </c>
      <c r="N2083">
        <v>101</v>
      </c>
      <c r="O2083">
        <v>16</v>
      </c>
      <c r="P2083">
        <v>4</v>
      </c>
      <c r="Q2083" t="s">
        <v>10</v>
      </c>
      <c r="R2083" t="s">
        <v>11</v>
      </c>
      <c r="S2083">
        <v>0.158415841584158</v>
      </c>
      <c r="T2083">
        <v>12</v>
      </c>
      <c r="U2083">
        <v>4</v>
      </c>
    </row>
    <row r="2084" spans="1:21" x14ac:dyDescent="0.25">
      <c r="A2084" t="s">
        <v>89</v>
      </c>
      <c r="B2084" s="1">
        <v>40562</v>
      </c>
      <c r="C2084" t="s">
        <v>6034</v>
      </c>
      <c r="D2084" t="s">
        <v>6035</v>
      </c>
      <c r="E2084" t="s">
        <v>5995</v>
      </c>
      <c r="F2084" t="s">
        <v>5996</v>
      </c>
      <c r="G2084" t="s">
        <v>5983</v>
      </c>
      <c r="H2084" s="1">
        <v>40564</v>
      </c>
      <c r="I2084" t="s">
        <v>5986</v>
      </c>
      <c r="J2084" t="s">
        <v>6036</v>
      </c>
      <c r="K2084">
        <v>2011</v>
      </c>
      <c r="L2084" t="s">
        <v>90</v>
      </c>
      <c r="M2084">
        <v>0</v>
      </c>
      <c r="N2084">
        <v>48</v>
      </c>
      <c r="O2084">
        <v>21</v>
      </c>
      <c r="P2084">
        <v>3</v>
      </c>
      <c r="Q2084" t="s">
        <v>10</v>
      </c>
      <c r="R2084" t="s">
        <v>91</v>
      </c>
      <c r="S2084">
        <v>0.4375</v>
      </c>
      <c r="T2084">
        <v>1</v>
      </c>
      <c r="U2084">
        <v>1</v>
      </c>
    </row>
    <row r="2085" spans="1:21" x14ac:dyDescent="0.25">
      <c r="A2085" t="s">
        <v>104</v>
      </c>
      <c r="B2085" s="1">
        <v>40567</v>
      </c>
      <c r="C2085" t="s">
        <v>6055</v>
      </c>
      <c r="D2085" t="s">
        <v>6056</v>
      </c>
      <c r="E2085" t="s">
        <v>5995</v>
      </c>
      <c r="F2085" t="s">
        <v>5996</v>
      </c>
      <c r="G2085" t="s">
        <v>5973</v>
      </c>
      <c r="H2085" s="1">
        <v>40569</v>
      </c>
      <c r="I2085" t="s">
        <v>5986</v>
      </c>
      <c r="J2085" t="s">
        <v>6057</v>
      </c>
      <c r="K2085">
        <v>2011</v>
      </c>
      <c r="L2085" t="s">
        <v>107</v>
      </c>
      <c r="M2085">
        <v>0</v>
      </c>
      <c r="N2085">
        <v>41</v>
      </c>
      <c r="O2085">
        <v>3</v>
      </c>
      <c r="P2085">
        <v>4</v>
      </c>
      <c r="Q2085" t="s">
        <v>10</v>
      </c>
      <c r="R2085" t="s">
        <v>29</v>
      </c>
      <c r="S2085">
        <v>7.3170731707317097E-2</v>
      </c>
      <c r="T2085">
        <v>1</v>
      </c>
      <c r="U2085">
        <v>1</v>
      </c>
    </row>
    <row r="2086" spans="1:21" x14ac:dyDescent="0.25">
      <c r="A2086" t="s">
        <v>104</v>
      </c>
      <c r="B2086" s="1">
        <v>40567</v>
      </c>
      <c r="C2086" t="s">
        <v>6055</v>
      </c>
      <c r="D2086" t="s">
        <v>6056</v>
      </c>
      <c r="E2086" t="s">
        <v>5995</v>
      </c>
      <c r="F2086" t="s">
        <v>5996</v>
      </c>
      <c r="G2086" t="s">
        <v>5973</v>
      </c>
      <c r="H2086" s="1">
        <v>40569</v>
      </c>
      <c r="I2086" t="s">
        <v>5986</v>
      </c>
      <c r="J2086" t="s">
        <v>6057</v>
      </c>
      <c r="K2086">
        <v>2011</v>
      </c>
      <c r="L2086" t="s">
        <v>108</v>
      </c>
      <c r="M2086">
        <v>0</v>
      </c>
      <c r="N2086">
        <v>54</v>
      </c>
      <c r="O2086">
        <v>8</v>
      </c>
      <c r="P2086">
        <v>5</v>
      </c>
      <c r="Q2086" t="s">
        <v>10</v>
      </c>
      <c r="R2086" t="s">
        <v>45</v>
      </c>
      <c r="S2086">
        <v>0.148148148148148</v>
      </c>
      <c r="T2086">
        <v>1</v>
      </c>
      <c r="U2086">
        <v>1</v>
      </c>
    </row>
    <row r="2087" spans="1:21" x14ac:dyDescent="0.25">
      <c r="A2087" t="s">
        <v>104</v>
      </c>
      <c r="B2087" s="1">
        <v>40567</v>
      </c>
      <c r="C2087" t="s">
        <v>6055</v>
      </c>
      <c r="D2087" t="s">
        <v>6056</v>
      </c>
      <c r="E2087" t="s">
        <v>5995</v>
      </c>
      <c r="F2087" t="s">
        <v>5996</v>
      </c>
      <c r="G2087" t="s">
        <v>5973</v>
      </c>
      <c r="H2087" s="1">
        <v>40569</v>
      </c>
      <c r="I2087" t="s">
        <v>5986</v>
      </c>
      <c r="J2087" t="s">
        <v>6057</v>
      </c>
      <c r="K2087">
        <v>2011</v>
      </c>
      <c r="L2087" t="s">
        <v>109</v>
      </c>
      <c r="M2087">
        <v>0</v>
      </c>
      <c r="N2087">
        <v>55</v>
      </c>
      <c r="O2087">
        <v>3</v>
      </c>
      <c r="P2087">
        <v>3</v>
      </c>
      <c r="Q2087" t="s">
        <v>10</v>
      </c>
      <c r="R2087" t="s">
        <v>11</v>
      </c>
      <c r="S2087">
        <v>5.4545454545454501E-2</v>
      </c>
      <c r="T2087">
        <v>1</v>
      </c>
      <c r="U2087">
        <v>1</v>
      </c>
    </row>
    <row r="2088" spans="1:21" x14ac:dyDescent="0.25">
      <c r="A2088" t="s">
        <v>306</v>
      </c>
      <c r="B2088" s="1">
        <v>40623</v>
      </c>
      <c r="C2088" t="s">
        <v>6208</v>
      </c>
      <c r="D2088" t="s">
        <v>6209</v>
      </c>
      <c r="E2088" t="s">
        <v>5995</v>
      </c>
      <c r="F2088" t="s">
        <v>5996</v>
      </c>
      <c r="G2088" t="s">
        <v>5973</v>
      </c>
      <c r="H2088" s="1">
        <v>40626</v>
      </c>
      <c r="I2088" t="s">
        <v>5986</v>
      </c>
      <c r="J2088" t="s">
        <v>6039</v>
      </c>
      <c r="K2088">
        <v>2011</v>
      </c>
      <c r="L2088" t="s">
        <v>307</v>
      </c>
      <c r="M2088">
        <v>0</v>
      </c>
      <c r="N2088">
        <v>47</v>
      </c>
      <c r="O2088">
        <v>7</v>
      </c>
      <c r="P2088">
        <v>7</v>
      </c>
      <c r="Q2088" t="s">
        <v>10</v>
      </c>
      <c r="R2088" t="s">
        <v>45</v>
      </c>
      <c r="S2088">
        <v>0.14893617021276601</v>
      </c>
      <c r="T2088">
        <v>3</v>
      </c>
      <c r="U2088">
        <v>1</v>
      </c>
    </row>
    <row r="2089" spans="1:21" x14ac:dyDescent="0.25">
      <c r="A2089" t="s">
        <v>306</v>
      </c>
      <c r="B2089" s="1">
        <v>40623</v>
      </c>
      <c r="C2089" t="s">
        <v>6208</v>
      </c>
      <c r="D2089" t="s">
        <v>6209</v>
      </c>
      <c r="E2089" t="s">
        <v>5995</v>
      </c>
      <c r="F2089" t="s">
        <v>5996</v>
      </c>
      <c r="G2089" t="s">
        <v>5973</v>
      </c>
      <c r="H2089" s="1">
        <v>40626</v>
      </c>
      <c r="I2089" t="s">
        <v>5986</v>
      </c>
      <c r="J2089" t="s">
        <v>6039</v>
      </c>
      <c r="K2089">
        <v>2011</v>
      </c>
      <c r="L2089" t="s">
        <v>308</v>
      </c>
      <c r="M2089">
        <v>0</v>
      </c>
      <c r="N2089">
        <v>105</v>
      </c>
      <c r="O2089">
        <v>42</v>
      </c>
      <c r="P2089">
        <v>3</v>
      </c>
      <c r="Q2089" t="s">
        <v>10</v>
      </c>
      <c r="R2089" t="s">
        <v>77</v>
      </c>
      <c r="S2089">
        <v>0.4</v>
      </c>
      <c r="T2089">
        <v>3</v>
      </c>
      <c r="U2089">
        <v>1</v>
      </c>
    </row>
    <row r="2090" spans="1:21" x14ac:dyDescent="0.25">
      <c r="A2090" t="s">
        <v>413</v>
      </c>
      <c r="B2090" s="1">
        <v>40651</v>
      </c>
      <c r="C2090" t="s">
        <v>6276</v>
      </c>
      <c r="D2090" t="s">
        <v>6277</v>
      </c>
      <c r="E2090" t="s">
        <v>5995</v>
      </c>
      <c r="F2090" t="s">
        <v>5996</v>
      </c>
      <c r="G2090" t="s">
        <v>5983</v>
      </c>
      <c r="H2090" s="1">
        <v>40653</v>
      </c>
      <c r="I2090" t="s">
        <v>5969</v>
      </c>
      <c r="J2090" t="s">
        <v>6195</v>
      </c>
      <c r="K2090">
        <v>2011</v>
      </c>
      <c r="L2090" t="s">
        <v>415</v>
      </c>
      <c r="M2090">
        <v>0</v>
      </c>
      <c r="N2090">
        <v>39</v>
      </c>
      <c r="O2090">
        <v>18</v>
      </c>
      <c r="P2090">
        <v>2</v>
      </c>
      <c r="Q2090" t="s">
        <v>10</v>
      </c>
      <c r="R2090" t="s">
        <v>29</v>
      </c>
      <c r="S2090">
        <v>0.46153846153846201</v>
      </c>
      <c r="T2090">
        <v>4</v>
      </c>
      <c r="U2090">
        <v>2</v>
      </c>
    </row>
    <row r="2091" spans="1:21" x14ac:dyDescent="0.25">
      <c r="A2091" t="s">
        <v>413</v>
      </c>
      <c r="B2091" s="1">
        <v>40651</v>
      </c>
      <c r="C2091" t="s">
        <v>6276</v>
      </c>
      <c r="D2091" t="s">
        <v>6277</v>
      </c>
      <c r="E2091" t="s">
        <v>5995</v>
      </c>
      <c r="F2091" t="s">
        <v>5996</v>
      </c>
      <c r="G2091" t="s">
        <v>5983</v>
      </c>
      <c r="H2091" s="1">
        <v>40653</v>
      </c>
      <c r="I2091" t="s">
        <v>5969</v>
      </c>
      <c r="J2091" t="s">
        <v>6195</v>
      </c>
      <c r="K2091">
        <v>2011</v>
      </c>
      <c r="L2091" t="s">
        <v>321</v>
      </c>
      <c r="M2091">
        <v>0</v>
      </c>
      <c r="N2091">
        <v>242</v>
      </c>
      <c r="O2091">
        <v>10</v>
      </c>
      <c r="P2091">
        <v>5</v>
      </c>
      <c r="Q2091" t="s">
        <v>10</v>
      </c>
      <c r="R2091" t="s">
        <v>11</v>
      </c>
      <c r="S2091">
        <v>4.1322314049586799E-2</v>
      </c>
      <c r="T2091">
        <v>4</v>
      </c>
      <c r="U2091">
        <v>2</v>
      </c>
    </row>
    <row r="2092" spans="1:21" x14ac:dyDescent="0.25">
      <c r="A2092" t="s">
        <v>705</v>
      </c>
      <c r="B2092" s="1">
        <v>40710</v>
      </c>
      <c r="C2092" t="s">
        <v>6464</v>
      </c>
      <c r="D2092" t="s">
        <v>6445</v>
      </c>
      <c r="E2092" t="s">
        <v>5995</v>
      </c>
      <c r="F2092" t="s">
        <v>5996</v>
      </c>
      <c r="G2092" t="s">
        <v>5973</v>
      </c>
      <c r="H2092" s="1">
        <v>40711</v>
      </c>
      <c r="I2092" t="s">
        <v>5986</v>
      </c>
      <c r="J2092" t="s">
        <v>6149</v>
      </c>
      <c r="K2092">
        <v>2011</v>
      </c>
      <c r="L2092" t="s">
        <v>706</v>
      </c>
      <c r="M2092">
        <v>0</v>
      </c>
      <c r="N2092">
        <v>561</v>
      </c>
      <c r="O2092">
        <v>34</v>
      </c>
      <c r="P2092">
        <v>2</v>
      </c>
      <c r="Q2092" t="s">
        <v>10</v>
      </c>
      <c r="R2092" t="s">
        <v>73</v>
      </c>
      <c r="S2092">
        <v>6.0606060606060601E-2</v>
      </c>
      <c r="T2092">
        <v>6</v>
      </c>
      <c r="U2092">
        <v>2</v>
      </c>
    </row>
    <row r="2093" spans="1:21" x14ac:dyDescent="0.25">
      <c r="A2093" t="s">
        <v>863</v>
      </c>
      <c r="B2093" s="1">
        <v>40751</v>
      </c>
      <c r="C2093" t="s">
        <v>6556</v>
      </c>
      <c r="D2093" t="s">
        <v>6142</v>
      </c>
      <c r="E2093" t="s">
        <v>5995</v>
      </c>
      <c r="F2093" t="s">
        <v>5996</v>
      </c>
      <c r="G2093" t="s">
        <v>5983</v>
      </c>
      <c r="H2093" s="1">
        <v>40755</v>
      </c>
      <c r="I2093" t="s">
        <v>5969</v>
      </c>
      <c r="J2093" t="s">
        <v>6052</v>
      </c>
      <c r="K2093">
        <v>2011</v>
      </c>
      <c r="L2093" t="s">
        <v>864</v>
      </c>
      <c r="M2093">
        <v>0</v>
      </c>
      <c r="N2093">
        <v>43</v>
      </c>
      <c r="O2093">
        <v>11</v>
      </c>
      <c r="P2093">
        <v>6</v>
      </c>
      <c r="Q2093" t="s">
        <v>10</v>
      </c>
      <c r="R2093" t="s">
        <v>45</v>
      </c>
      <c r="S2093">
        <v>0.25581395348837199</v>
      </c>
      <c r="T2093">
        <v>7</v>
      </c>
      <c r="U2093">
        <v>3</v>
      </c>
    </row>
    <row r="2094" spans="1:21" x14ac:dyDescent="0.25">
      <c r="A2094" t="s">
        <v>861</v>
      </c>
      <c r="B2094" s="1">
        <v>40751</v>
      </c>
      <c r="C2094" t="s">
        <v>6378</v>
      </c>
      <c r="D2094" t="s">
        <v>6559</v>
      </c>
      <c r="E2094" t="s">
        <v>5995</v>
      </c>
      <c r="F2094" t="s">
        <v>5996</v>
      </c>
      <c r="G2094" t="s">
        <v>5983</v>
      </c>
      <c r="H2094" s="1">
        <v>40754</v>
      </c>
      <c r="I2094" t="s">
        <v>5969</v>
      </c>
      <c r="J2094" t="s">
        <v>6195</v>
      </c>
      <c r="K2094">
        <v>2011</v>
      </c>
      <c r="L2094" t="s">
        <v>504</v>
      </c>
      <c r="M2094">
        <v>0</v>
      </c>
      <c r="N2094">
        <v>28</v>
      </c>
      <c r="O2094">
        <v>2</v>
      </c>
      <c r="P2094">
        <v>2</v>
      </c>
      <c r="Q2094" t="s">
        <v>10</v>
      </c>
      <c r="R2094" t="s">
        <v>29</v>
      </c>
      <c r="S2094">
        <v>7.1428571428571397E-2</v>
      </c>
      <c r="T2094">
        <v>7</v>
      </c>
      <c r="U2094">
        <v>3</v>
      </c>
    </row>
    <row r="2095" spans="1:21" x14ac:dyDescent="0.25">
      <c r="A2095" t="s">
        <v>934</v>
      </c>
      <c r="B2095" s="1">
        <v>40765</v>
      </c>
      <c r="C2095" t="s">
        <v>6601</v>
      </c>
      <c r="D2095" t="s">
        <v>6602</v>
      </c>
      <c r="E2095" t="s">
        <v>5995</v>
      </c>
      <c r="F2095" t="s">
        <v>5996</v>
      </c>
      <c r="G2095" t="s">
        <v>5983</v>
      </c>
      <c r="H2095" s="1">
        <v>40767</v>
      </c>
      <c r="I2095" t="s">
        <v>5969</v>
      </c>
      <c r="J2095" t="s">
        <v>6603</v>
      </c>
      <c r="K2095">
        <v>2011</v>
      </c>
      <c r="L2095" t="s">
        <v>935</v>
      </c>
      <c r="M2095">
        <v>0</v>
      </c>
      <c r="N2095">
        <v>141</v>
      </c>
      <c r="O2095">
        <v>24</v>
      </c>
      <c r="P2095">
        <v>2</v>
      </c>
      <c r="Q2095" t="s">
        <v>10</v>
      </c>
      <c r="R2095" t="s">
        <v>73</v>
      </c>
      <c r="S2095">
        <v>0.170212765957447</v>
      </c>
      <c r="T2095">
        <v>8</v>
      </c>
      <c r="U2095">
        <v>3</v>
      </c>
    </row>
    <row r="2096" spans="1:21" x14ac:dyDescent="0.25">
      <c r="A2096" t="s">
        <v>934</v>
      </c>
      <c r="B2096" s="1">
        <v>40765</v>
      </c>
      <c r="C2096" t="s">
        <v>6601</v>
      </c>
      <c r="D2096" t="s">
        <v>6602</v>
      </c>
      <c r="E2096" t="s">
        <v>5995</v>
      </c>
      <c r="F2096" t="s">
        <v>5996</v>
      </c>
      <c r="G2096" t="s">
        <v>5983</v>
      </c>
      <c r="H2096" s="1">
        <v>40767</v>
      </c>
      <c r="I2096" t="s">
        <v>5969</v>
      </c>
      <c r="J2096" t="s">
        <v>6603</v>
      </c>
      <c r="K2096">
        <v>2011</v>
      </c>
      <c r="L2096" t="s">
        <v>937</v>
      </c>
      <c r="M2096">
        <v>0</v>
      </c>
      <c r="N2096">
        <v>176</v>
      </c>
      <c r="O2096">
        <v>39</v>
      </c>
      <c r="P2096">
        <v>4</v>
      </c>
      <c r="Q2096" t="s">
        <v>10</v>
      </c>
      <c r="R2096" t="s">
        <v>77</v>
      </c>
      <c r="S2096">
        <v>0.22159090909090901</v>
      </c>
      <c r="T2096">
        <v>8</v>
      </c>
      <c r="U2096">
        <v>3</v>
      </c>
    </row>
    <row r="2097" spans="1:21" x14ac:dyDescent="0.25">
      <c r="A2097" t="s">
        <v>968</v>
      </c>
      <c r="B2097" s="1">
        <v>40770</v>
      </c>
      <c r="C2097" t="s">
        <v>6141</v>
      </c>
      <c r="D2097" t="s">
        <v>6245</v>
      </c>
      <c r="E2097" t="s">
        <v>5995</v>
      </c>
      <c r="F2097" t="s">
        <v>5996</v>
      </c>
      <c r="G2097" t="s">
        <v>5973</v>
      </c>
      <c r="H2097" s="1">
        <v>40772</v>
      </c>
      <c r="I2097" t="s">
        <v>5969</v>
      </c>
      <c r="J2097" t="s">
        <v>6246</v>
      </c>
      <c r="K2097">
        <v>2011</v>
      </c>
      <c r="L2097" t="s">
        <v>969</v>
      </c>
      <c r="M2097">
        <v>0</v>
      </c>
      <c r="N2097">
        <v>104</v>
      </c>
      <c r="O2097">
        <v>2</v>
      </c>
      <c r="P2097">
        <v>3</v>
      </c>
      <c r="Q2097" t="s">
        <v>10</v>
      </c>
      <c r="R2097" t="s">
        <v>91</v>
      </c>
      <c r="S2097">
        <v>1.9230769230769201E-2</v>
      </c>
      <c r="T2097">
        <v>8</v>
      </c>
      <c r="U2097">
        <v>3</v>
      </c>
    </row>
    <row r="2098" spans="1:21" x14ac:dyDescent="0.25">
      <c r="A2098" t="s">
        <v>1049</v>
      </c>
      <c r="B2098" s="1">
        <v>40785</v>
      </c>
      <c r="C2098" t="s">
        <v>6208</v>
      </c>
      <c r="D2098" t="s">
        <v>6670</v>
      </c>
      <c r="E2098" t="s">
        <v>5995</v>
      </c>
      <c r="F2098" t="s">
        <v>5996</v>
      </c>
      <c r="G2098" t="s">
        <v>5973</v>
      </c>
      <c r="H2098" s="1">
        <v>40787</v>
      </c>
      <c r="I2098" t="s">
        <v>5969</v>
      </c>
      <c r="J2098" t="s">
        <v>6246</v>
      </c>
      <c r="K2098">
        <v>2011</v>
      </c>
      <c r="L2098" t="s">
        <v>649</v>
      </c>
      <c r="M2098">
        <v>0</v>
      </c>
      <c r="N2098">
        <v>80</v>
      </c>
      <c r="O2098">
        <v>34</v>
      </c>
      <c r="P2098">
        <v>3</v>
      </c>
      <c r="Q2098" t="s">
        <v>10</v>
      </c>
      <c r="R2098" t="s">
        <v>77</v>
      </c>
      <c r="S2098">
        <v>0.42499999999999999</v>
      </c>
      <c r="T2098">
        <v>8</v>
      </c>
      <c r="U2098">
        <v>3</v>
      </c>
    </row>
    <row r="2099" spans="1:21" x14ac:dyDescent="0.25">
      <c r="A2099" t="s">
        <v>1334</v>
      </c>
      <c r="B2099" s="1">
        <v>40847</v>
      </c>
      <c r="C2099" t="s">
        <v>6811</v>
      </c>
      <c r="D2099" t="s">
        <v>6812</v>
      </c>
      <c r="E2099" t="s">
        <v>5995</v>
      </c>
      <c r="F2099" t="s">
        <v>5996</v>
      </c>
      <c r="G2099" t="s">
        <v>5973</v>
      </c>
      <c r="H2099" s="1">
        <v>40849</v>
      </c>
      <c r="I2099" t="s">
        <v>5986</v>
      </c>
      <c r="J2099" t="s">
        <v>6375</v>
      </c>
      <c r="K2099">
        <v>2011</v>
      </c>
      <c r="L2099" t="s">
        <v>76</v>
      </c>
      <c r="M2099">
        <v>0</v>
      </c>
      <c r="N2099">
        <v>82</v>
      </c>
      <c r="O2099">
        <v>3</v>
      </c>
      <c r="P2099">
        <v>3</v>
      </c>
      <c r="Q2099" t="s">
        <v>10</v>
      </c>
      <c r="R2099" t="s">
        <v>77</v>
      </c>
      <c r="S2099">
        <v>3.65853658536585E-2</v>
      </c>
      <c r="T2099">
        <v>10</v>
      </c>
      <c r="U2099">
        <v>4</v>
      </c>
    </row>
    <row r="2100" spans="1:21" x14ac:dyDescent="0.25">
      <c r="A2100" t="s">
        <v>1374</v>
      </c>
      <c r="B2100" s="1">
        <v>40850</v>
      </c>
      <c r="C2100" t="s">
        <v>6661</v>
      </c>
      <c r="D2100" t="s">
        <v>6812</v>
      </c>
      <c r="E2100" t="s">
        <v>5995</v>
      </c>
      <c r="F2100" t="s">
        <v>5996</v>
      </c>
      <c r="G2100" t="s">
        <v>5973</v>
      </c>
      <c r="H2100" s="1">
        <v>40855</v>
      </c>
      <c r="I2100" t="s">
        <v>5969</v>
      </c>
      <c r="J2100" t="s">
        <v>6375</v>
      </c>
      <c r="K2100">
        <v>2011</v>
      </c>
      <c r="L2100" t="s">
        <v>177</v>
      </c>
      <c r="M2100">
        <v>0</v>
      </c>
      <c r="N2100">
        <v>16</v>
      </c>
      <c r="O2100">
        <v>2</v>
      </c>
      <c r="P2100">
        <v>1</v>
      </c>
      <c r="Q2100" t="s">
        <v>10</v>
      </c>
      <c r="R2100" t="s">
        <v>29</v>
      </c>
      <c r="S2100">
        <v>0.125</v>
      </c>
      <c r="T2100">
        <v>11</v>
      </c>
      <c r="U2100">
        <v>4</v>
      </c>
    </row>
    <row r="2101" spans="1:21" x14ac:dyDescent="0.25">
      <c r="A2101" t="s">
        <v>1377</v>
      </c>
      <c r="B2101" s="1">
        <v>40851</v>
      </c>
      <c r="C2101" t="s">
        <v>6826</v>
      </c>
      <c r="D2101" t="s">
        <v>6827</v>
      </c>
      <c r="E2101" t="s">
        <v>5995</v>
      </c>
      <c r="F2101" t="s">
        <v>5996</v>
      </c>
      <c r="G2101" t="s">
        <v>5973</v>
      </c>
      <c r="H2101" s="1">
        <v>40853</v>
      </c>
      <c r="I2101" t="s">
        <v>5969</v>
      </c>
      <c r="J2101" t="s">
        <v>6036</v>
      </c>
      <c r="K2101">
        <v>2011</v>
      </c>
      <c r="L2101" t="s">
        <v>1378</v>
      </c>
      <c r="M2101">
        <v>0</v>
      </c>
      <c r="N2101">
        <v>45</v>
      </c>
      <c r="O2101">
        <v>22</v>
      </c>
      <c r="P2101">
        <v>2</v>
      </c>
      <c r="Q2101" t="s">
        <v>10</v>
      </c>
      <c r="R2101" t="s">
        <v>77</v>
      </c>
      <c r="S2101">
        <v>0.48888888888888898</v>
      </c>
      <c r="T2101">
        <v>11</v>
      </c>
      <c r="U2101">
        <v>4</v>
      </c>
    </row>
    <row r="2102" spans="1:21" x14ac:dyDescent="0.25">
      <c r="A2102" t="s">
        <v>1493</v>
      </c>
      <c r="B2102" s="1">
        <v>40875</v>
      </c>
      <c r="C2102" t="s">
        <v>6873</v>
      </c>
      <c r="D2102" t="s">
        <v>6137</v>
      </c>
      <c r="E2102" t="s">
        <v>5995</v>
      </c>
      <c r="F2102" t="s">
        <v>5996</v>
      </c>
      <c r="G2102" t="s">
        <v>5973</v>
      </c>
      <c r="H2102" s="1">
        <v>40880</v>
      </c>
      <c r="I2102" t="s">
        <v>5969</v>
      </c>
      <c r="J2102" t="s">
        <v>6036</v>
      </c>
      <c r="K2102">
        <v>2011</v>
      </c>
      <c r="L2102" t="s">
        <v>859</v>
      </c>
      <c r="M2102">
        <v>0</v>
      </c>
      <c r="N2102">
        <v>136</v>
      </c>
      <c r="O2102">
        <v>41</v>
      </c>
      <c r="P2102">
        <v>3</v>
      </c>
      <c r="Q2102" t="s">
        <v>10</v>
      </c>
      <c r="R2102" t="s">
        <v>11</v>
      </c>
      <c r="S2102">
        <v>0.30147058823529399</v>
      </c>
      <c r="T2102">
        <v>11</v>
      </c>
      <c r="U2102">
        <v>4</v>
      </c>
    </row>
    <row r="2103" spans="1:21" x14ac:dyDescent="0.25">
      <c r="A2103" t="s">
        <v>1536</v>
      </c>
      <c r="B2103" s="1">
        <v>40883</v>
      </c>
      <c r="C2103" t="s">
        <v>6899</v>
      </c>
      <c r="D2103" t="s">
        <v>6900</v>
      </c>
      <c r="E2103" t="s">
        <v>5995</v>
      </c>
      <c r="F2103" t="s">
        <v>5996</v>
      </c>
      <c r="G2103" t="s">
        <v>5973</v>
      </c>
      <c r="H2103" s="1">
        <v>40883</v>
      </c>
      <c r="I2103" t="s">
        <v>6005</v>
      </c>
      <c r="J2103" t="s">
        <v>6039</v>
      </c>
      <c r="K2103">
        <v>2011</v>
      </c>
      <c r="L2103" t="s">
        <v>1538</v>
      </c>
      <c r="M2103">
        <v>0</v>
      </c>
      <c r="N2103">
        <v>113</v>
      </c>
      <c r="O2103">
        <v>19</v>
      </c>
      <c r="P2103">
        <v>7</v>
      </c>
      <c r="Q2103" t="s">
        <v>10</v>
      </c>
      <c r="R2103" t="s">
        <v>29</v>
      </c>
      <c r="S2103">
        <v>0.16814159292035399</v>
      </c>
      <c r="T2103">
        <v>12</v>
      </c>
      <c r="U2103">
        <v>4</v>
      </c>
    </row>
    <row r="2104" spans="1:21" x14ac:dyDescent="0.25">
      <c r="A2104" t="s">
        <v>1634</v>
      </c>
      <c r="B2104" s="1">
        <v>40899</v>
      </c>
      <c r="C2104" t="s">
        <v>6704</v>
      </c>
      <c r="D2104" t="s">
        <v>6646</v>
      </c>
      <c r="E2104" t="s">
        <v>5995</v>
      </c>
      <c r="F2104" t="s">
        <v>5996</v>
      </c>
      <c r="G2104" t="s">
        <v>5983</v>
      </c>
      <c r="H2104" s="1">
        <v>40901</v>
      </c>
      <c r="I2104" t="s">
        <v>5969</v>
      </c>
      <c r="J2104" t="s">
        <v>6647</v>
      </c>
      <c r="K2104">
        <v>2011</v>
      </c>
      <c r="L2104" t="s">
        <v>108</v>
      </c>
      <c r="M2104">
        <v>0</v>
      </c>
      <c r="N2104">
        <v>32</v>
      </c>
      <c r="O2104">
        <v>5</v>
      </c>
      <c r="P2104">
        <v>3</v>
      </c>
      <c r="Q2104" t="s">
        <v>10</v>
      </c>
      <c r="R2104" t="s">
        <v>45</v>
      </c>
      <c r="S2104">
        <v>0.15625</v>
      </c>
      <c r="T2104">
        <v>12</v>
      </c>
      <c r="U2104">
        <v>4</v>
      </c>
    </row>
    <row r="2105" spans="1:21" x14ac:dyDescent="0.25">
      <c r="A2105" t="s">
        <v>1683</v>
      </c>
      <c r="B2105" s="1">
        <v>40907</v>
      </c>
      <c r="C2105" t="s">
        <v>6966</v>
      </c>
      <c r="D2105" t="s">
        <v>6374</v>
      </c>
      <c r="E2105" t="s">
        <v>5995</v>
      </c>
      <c r="F2105" t="s">
        <v>5996</v>
      </c>
      <c r="G2105" t="s">
        <v>5973</v>
      </c>
      <c r="H2105" s="1">
        <v>40910</v>
      </c>
      <c r="I2105" t="s">
        <v>5986</v>
      </c>
      <c r="J2105" t="s">
        <v>6375</v>
      </c>
      <c r="K2105">
        <v>2011</v>
      </c>
      <c r="L2105" t="s">
        <v>1684</v>
      </c>
      <c r="M2105">
        <v>0</v>
      </c>
      <c r="N2105">
        <v>31</v>
      </c>
      <c r="O2105">
        <v>6</v>
      </c>
      <c r="P2105">
        <v>2</v>
      </c>
      <c r="Q2105" t="s">
        <v>10</v>
      </c>
      <c r="R2105" t="s">
        <v>11</v>
      </c>
      <c r="S2105">
        <v>0.19354838709677399</v>
      </c>
      <c r="T2105">
        <v>12</v>
      </c>
      <c r="U2105">
        <v>4</v>
      </c>
    </row>
    <row r="2106" spans="1:21" x14ac:dyDescent="0.25">
      <c r="A2106" t="s">
        <v>1683</v>
      </c>
      <c r="B2106" s="1">
        <v>40907</v>
      </c>
      <c r="C2106" t="s">
        <v>6966</v>
      </c>
      <c r="D2106" t="s">
        <v>6374</v>
      </c>
      <c r="E2106" t="s">
        <v>5995</v>
      </c>
      <c r="F2106" t="s">
        <v>5996</v>
      </c>
      <c r="G2106" t="s">
        <v>5973</v>
      </c>
      <c r="H2106" s="1">
        <v>40910</v>
      </c>
      <c r="I2106" t="s">
        <v>5986</v>
      </c>
      <c r="J2106" t="s">
        <v>6375</v>
      </c>
      <c r="K2106">
        <v>2011</v>
      </c>
      <c r="L2106" t="s">
        <v>647</v>
      </c>
      <c r="M2106">
        <v>0</v>
      </c>
      <c r="N2106">
        <v>85</v>
      </c>
      <c r="O2106">
        <v>36</v>
      </c>
      <c r="P2106">
        <v>3</v>
      </c>
      <c r="Q2106" t="s">
        <v>10</v>
      </c>
      <c r="R2106" t="s">
        <v>11</v>
      </c>
      <c r="S2106">
        <v>0.42352941176470599</v>
      </c>
      <c r="T2106">
        <v>12</v>
      </c>
      <c r="U2106">
        <v>4</v>
      </c>
    </row>
    <row r="2107" spans="1:21" x14ac:dyDescent="0.25">
      <c r="A2107" t="s">
        <v>1767</v>
      </c>
      <c r="B2107" s="1">
        <v>40933</v>
      </c>
      <c r="C2107" t="s">
        <v>7004</v>
      </c>
      <c r="D2107" t="s">
        <v>6148</v>
      </c>
      <c r="E2107" t="s">
        <v>5995</v>
      </c>
      <c r="F2107" t="s">
        <v>5996</v>
      </c>
      <c r="G2107" t="s">
        <v>5983</v>
      </c>
      <c r="H2107" s="1">
        <v>40934</v>
      </c>
      <c r="I2107" t="s">
        <v>5986</v>
      </c>
      <c r="J2107" t="s">
        <v>6149</v>
      </c>
      <c r="K2107">
        <v>2012</v>
      </c>
      <c r="L2107" t="s">
        <v>1768</v>
      </c>
      <c r="M2107">
        <v>0</v>
      </c>
      <c r="N2107">
        <v>91</v>
      </c>
      <c r="O2107">
        <v>27</v>
      </c>
      <c r="P2107">
        <v>6</v>
      </c>
      <c r="Q2107" t="s">
        <v>10</v>
      </c>
      <c r="R2107" t="s">
        <v>91</v>
      </c>
      <c r="S2107">
        <v>0.29670329670329698</v>
      </c>
      <c r="T2107">
        <v>1</v>
      </c>
      <c r="U2107">
        <v>1</v>
      </c>
    </row>
    <row r="2108" spans="1:21" x14ac:dyDescent="0.25">
      <c r="A2108" t="s">
        <v>1824</v>
      </c>
      <c r="B2108" s="1">
        <v>40957</v>
      </c>
      <c r="C2108" t="s">
        <v>6674</v>
      </c>
      <c r="D2108" t="s">
        <v>7027</v>
      </c>
      <c r="E2108" t="s">
        <v>5995</v>
      </c>
      <c r="F2108" t="s">
        <v>5996</v>
      </c>
      <c r="G2108" t="s">
        <v>5983</v>
      </c>
      <c r="H2108" s="1">
        <v>40961</v>
      </c>
      <c r="I2108" t="s">
        <v>5969</v>
      </c>
      <c r="J2108" t="s">
        <v>6233</v>
      </c>
      <c r="K2108">
        <v>2012</v>
      </c>
      <c r="L2108" t="s">
        <v>1825</v>
      </c>
      <c r="M2108">
        <v>0</v>
      </c>
      <c r="N2108">
        <v>9</v>
      </c>
      <c r="O2108">
        <v>4</v>
      </c>
      <c r="P2108">
        <v>1</v>
      </c>
      <c r="Q2108" t="s">
        <v>10</v>
      </c>
      <c r="R2108" t="s">
        <v>45</v>
      </c>
      <c r="S2108">
        <v>0.44444444444444398</v>
      </c>
      <c r="T2108">
        <v>2</v>
      </c>
      <c r="U2108">
        <v>1</v>
      </c>
    </row>
    <row r="2109" spans="1:21" x14ac:dyDescent="0.25">
      <c r="A2109" t="s">
        <v>1824</v>
      </c>
      <c r="B2109" s="1">
        <v>40957</v>
      </c>
      <c r="C2109" t="s">
        <v>6674</v>
      </c>
      <c r="D2109" t="s">
        <v>7027</v>
      </c>
      <c r="E2109" t="s">
        <v>5995</v>
      </c>
      <c r="F2109" t="s">
        <v>5996</v>
      </c>
      <c r="G2109" t="s">
        <v>5983</v>
      </c>
      <c r="H2109" s="1">
        <v>40961</v>
      </c>
      <c r="I2109" t="s">
        <v>5969</v>
      </c>
      <c r="J2109" t="s">
        <v>6233</v>
      </c>
      <c r="K2109">
        <v>2012</v>
      </c>
      <c r="L2109" t="s">
        <v>1826</v>
      </c>
      <c r="M2109">
        <v>0</v>
      </c>
      <c r="N2109">
        <v>65</v>
      </c>
      <c r="O2109">
        <v>30</v>
      </c>
      <c r="P2109">
        <v>2</v>
      </c>
      <c r="Q2109" t="s">
        <v>10</v>
      </c>
      <c r="R2109" t="s">
        <v>77</v>
      </c>
      <c r="S2109">
        <v>0.46153846153846201</v>
      </c>
      <c r="T2109">
        <v>2</v>
      </c>
      <c r="U2109">
        <v>1</v>
      </c>
    </row>
    <row r="2110" spans="1:21" x14ac:dyDescent="0.25">
      <c r="A2110" t="s">
        <v>1947</v>
      </c>
      <c r="B2110" s="1">
        <v>40992</v>
      </c>
      <c r="C2110" t="s">
        <v>6976</v>
      </c>
      <c r="D2110" t="s">
        <v>6689</v>
      </c>
      <c r="E2110" t="s">
        <v>5995</v>
      </c>
      <c r="F2110" t="s">
        <v>5996</v>
      </c>
      <c r="G2110" t="s">
        <v>5983</v>
      </c>
      <c r="H2110" s="1">
        <v>40994</v>
      </c>
      <c r="I2110" t="s">
        <v>5969</v>
      </c>
      <c r="J2110" t="s">
        <v>6057</v>
      </c>
      <c r="K2110">
        <v>2012</v>
      </c>
      <c r="L2110" t="s">
        <v>1948</v>
      </c>
      <c r="M2110">
        <v>0</v>
      </c>
      <c r="N2110">
        <v>167</v>
      </c>
      <c r="O2110">
        <v>25</v>
      </c>
      <c r="P2110">
        <v>8</v>
      </c>
      <c r="Q2110" t="s">
        <v>10</v>
      </c>
      <c r="R2110" t="s">
        <v>11</v>
      </c>
      <c r="S2110">
        <v>0.149700598802395</v>
      </c>
      <c r="T2110">
        <v>3</v>
      </c>
      <c r="U2110">
        <v>1</v>
      </c>
    </row>
    <row r="2111" spans="1:21" x14ac:dyDescent="0.25">
      <c r="A2111" t="s">
        <v>1979</v>
      </c>
      <c r="B2111" s="1">
        <v>41003</v>
      </c>
      <c r="C2111" t="s">
        <v>6883</v>
      </c>
      <c r="D2111" t="s">
        <v>7092</v>
      </c>
      <c r="E2111" t="s">
        <v>5995</v>
      </c>
      <c r="F2111" t="s">
        <v>5996</v>
      </c>
      <c r="G2111" t="s">
        <v>5973</v>
      </c>
      <c r="H2111" s="1">
        <v>41003</v>
      </c>
      <c r="I2111" t="s">
        <v>6005</v>
      </c>
      <c r="J2111" t="s">
        <v>6375</v>
      </c>
      <c r="K2111">
        <v>2012</v>
      </c>
      <c r="L2111" t="s">
        <v>1980</v>
      </c>
      <c r="M2111">
        <v>0</v>
      </c>
      <c r="N2111">
        <v>123</v>
      </c>
      <c r="O2111">
        <v>56</v>
      </c>
      <c r="P2111">
        <v>4</v>
      </c>
      <c r="Q2111" t="s">
        <v>10</v>
      </c>
      <c r="R2111" t="s">
        <v>11</v>
      </c>
      <c r="S2111">
        <v>0.45528455284552799</v>
      </c>
      <c r="T2111">
        <v>4</v>
      </c>
      <c r="U2111">
        <v>2</v>
      </c>
    </row>
    <row r="2112" spans="1:21" x14ac:dyDescent="0.25">
      <c r="A2112" t="s">
        <v>2018</v>
      </c>
      <c r="B2112" s="1">
        <v>41019</v>
      </c>
      <c r="C2112" t="s">
        <v>7108</v>
      </c>
      <c r="D2112" t="s">
        <v>6646</v>
      </c>
      <c r="E2112" t="s">
        <v>5995</v>
      </c>
      <c r="F2112" t="s">
        <v>5996</v>
      </c>
      <c r="G2112" t="s">
        <v>5983</v>
      </c>
      <c r="H2112" s="1">
        <v>41021</v>
      </c>
      <c r="I2112" t="s">
        <v>5969</v>
      </c>
      <c r="J2112" t="s">
        <v>6647</v>
      </c>
      <c r="K2112">
        <v>2012</v>
      </c>
      <c r="L2112" t="s">
        <v>2019</v>
      </c>
      <c r="M2112">
        <v>0</v>
      </c>
      <c r="N2112">
        <v>63</v>
      </c>
      <c r="O2112">
        <v>14</v>
      </c>
      <c r="P2112">
        <v>2</v>
      </c>
      <c r="Q2112" t="s">
        <v>10</v>
      </c>
      <c r="R2112" t="s">
        <v>77</v>
      </c>
      <c r="S2112">
        <v>0.22222222222222199</v>
      </c>
      <c r="T2112">
        <v>4</v>
      </c>
      <c r="U2112">
        <v>2</v>
      </c>
    </row>
    <row r="2113" spans="1:21" x14ac:dyDescent="0.25">
      <c r="A2113" t="s">
        <v>2087</v>
      </c>
      <c r="B2113" s="1">
        <v>41044</v>
      </c>
      <c r="C2113" t="s">
        <v>6633</v>
      </c>
      <c r="D2113" t="s">
        <v>6137</v>
      </c>
      <c r="E2113" t="s">
        <v>5995</v>
      </c>
      <c r="F2113" t="s">
        <v>5996</v>
      </c>
      <c r="G2113" t="s">
        <v>5973</v>
      </c>
      <c r="H2113" s="1">
        <v>41049</v>
      </c>
      <c r="I2113" t="s">
        <v>5969</v>
      </c>
      <c r="J2113" t="s">
        <v>6036</v>
      </c>
      <c r="K2113">
        <v>2012</v>
      </c>
      <c r="L2113" t="s">
        <v>2089</v>
      </c>
      <c r="M2113">
        <v>0</v>
      </c>
      <c r="N2113">
        <v>338</v>
      </c>
      <c r="O2113">
        <v>37</v>
      </c>
      <c r="P2113">
        <v>7</v>
      </c>
      <c r="Q2113" t="s">
        <v>10</v>
      </c>
      <c r="R2113" t="s">
        <v>11</v>
      </c>
      <c r="S2113">
        <v>0.109467455621302</v>
      </c>
      <c r="T2113">
        <v>5</v>
      </c>
      <c r="U2113">
        <v>2</v>
      </c>
    </row>
    <row r="2114" spans="1:21" x14ac:dyDescent="0.25">
      <c r="A2114" t="s">
        <v>2137</v>
      </c>
      <c r="B2114" s="1">
        <v>41060</v>
      </c>
      <c r="C2114" t="s">
        <v>7153</v>
      </c>
      <c r="D2114" t="s">
        <v>7154</v>
      </c>
      <c r="E2114" t="s">
        <v>5995</v>
      </c>
      <c r="F2114" t="s">
        <v>5996</v>
      </c>
      <c r="G2114" t="s">
        <v>5983</v>
      </c>
      <c r="H2114" s="1">
        <v>41062</v>
      </c>
      <c r="I2114" t="s">
        <v>5969</v>
      </c>
      <c r="J2114" t="s">
        <v>6057</v>
      </c>
      <c r="K2114">
        <v>2012</v>
      </c>
      <c r="L2114" t="s">
        <v>1188</v>
      </c>
      <c r="M2114">
        <v>0</v>
      </c>
      <c r="N2114">
        <v>13</v>
      </c>
      <c r="O2114">
        <v>6</v>
      </c>
      <c r="P2114">
        <v>2</v>
      </c>
      <c r="Q2114" t="s">
        <v>10</v>
      </c>
      <c r="R2114" t="s">
        <v>45</v>
      </c>
      <c r="S2114">
        <v>0.46153846153846201</v>
      </c>
      <c r="T2114">
        <v>5</v>
      </c>
      <c r="U2114">
        <v>2</v>
      </c>
    </row>
    <row r="2115" spans="1:21" x14ac:dyDescent="0.25">
      <c r="A2115" t="s">
        <v>2411</v>
      </c>
      <c r="B2115" s="1">
        <v>41124</v>
      </c>
      <c r="C2115" t="s">
        <v>6623</v>
      </c>
      <c r="D2115" t="s">
        <v>6454</v>
      </c>
      <c r="E2115" t="s">
        <v>5995</v>
      </c>
      <c r="F2115" t="s">
        <v>5996</v>
      </c>
      <c r="G2115" t="s">
        <v>5968</v>
      </c>
      <c r="H2115" s="1">
        <v>41126</v>
      </c>
      <c r="I2115" t="s">
        <v>5969</v>
      </c>
      <c r="J2115" t="s">
        <v>6246</v>
      </c>
      <c r="K2115">
        <v>2012</v>
      </c>
      <c r="L2115" t="s">
        <v>2412</v>
      </c>
      <c r="M2115">
        <v>0</v>
      </c>
      <c r="N2115">
        <v>68</v>
      </c>
      <c r="O2115">
        <v>12</v>
      </c>
      <c r="P2115">
        <v>6</v>
      </c>
      <c r="Q2115" t="s">
        <v>10</v>
      </c>
      <c r="R2115" t="s">
        <v>45</v>
      </c>
      <c r="S2115">
        <v>0.17647058823529399</v>
      </c>
      <c r="T2115">
        <v>8</v>
      </c>
      <c r="U2115">
        <v>3</v>
      </c>
    </row>
    <row r="2116" spans="1:21" x14ac:dyDescent="0.25">
      <c r="A2116" t="s">
        <v>2480</v>
      </c>
      <c r="B2116" s="1">
        <v>41134</v>
      </c>
      <c r="C2116" t="s">
        <v>6919</v>
      </c>
      <c r="D2116" t="s">
        <v>6596</v>
      </c>
      <c r="E2116" t="s">
        <v>5995</v>
      </c>
      <c r="F2116" t="s">
        <v>5996</v>
      </c>
      <c r="G2116" t="s">
        <v>5973</v>
      </c>
      <c r="H2116" s="1">
        <v>41136</v>
      </c>
      <c r="I2116" t="s">
        <v>5986</v>
      </c>
      <c r="J2116" t="s">
        <v>6195</v>
      </c>
      <c r="K2116">
        <v>2012</v>
      </c>
      <c r="L2116" t="s">
        <v>2484</v>
      </c>
      <c r="M2116">
        <v>0</v>
      </c>
      <c r="N2116">
        <v>284</v>
      </c>
      <c r="O2116">
        <v>17</v>
      </c>
      <c r="P2116">
        <v>7</v>
      </c>
      <c r="Q2116" t="s">
        <v>10</v>
      </c>
      <c r="R2116" t="s">
        <v>91</v>
      </c>
      <c r="S2116">
        <v>5.9859154929577503E-2</v>
      </c>
      <c r="T2116">
        <v>8</v>
      </c>
      <c r="U2116">
        <v>3</v>
      </c>
    </row>
    <row r="2117" spans="1:21" x14ac:dyDescent="0.25">
      <c r="A2117" t="s">
        <v>2553</v>
      </c>
      <c r="B2117" s="1">
        <v>41145</v>
      </c>
      <c r="C2117" t="s">
        <v>7305</v>
      </c>
      <c r="D2117" t="s">
        <v>6689</v>
      </c>
      <c r="E2117" t="s">
        <v>5995</v>
      </c>
      <c r="F2117" t="s">
        <v>5996</v>
      </c>
      <c r="G2117" t="s">
        <v>5983</v>
      </c>
      <c r="H2117" s="1">
        <v>41147</v>
      </c>
      <c r="I2117" t="s">
        <v>5969</v>
      </c>
      <c r="J2117" t="s">
        <v>6057</v>
      </c>
      <c r="K2117">
        <v>2012</v>
      </c>
      <c r="L2117" t="s">
        <v>797</v>
      </c>
      <c r="M2117">
        <v>0</v>
      </c>
      <c r="N2117">
        <v>139</v>
      </c>
      <c r="O2117">
        <v>36</v>
      </c>
      <c r="P2117">
        <v>3</v>
      </c>
      <c r="Q2117" t="s">
        <v>10</v>
      </c>
      <c r="R2117" t="s">
        <v>77</v>
      </c>
      <c r="S2117">
        <v>0.25899280575539602</v>
      </c>
      <c r="T2117">
        <v>8</v>
      </c>
      <c r="U2117">
        <v>3</v>
      </c>
    </row>
    <row r="2118" spans="1:21" x14ac:dyDescent="0.25">
      <c r="A2118" t="s">
        <v>2611</v>
      </c>
      <c r="B2118" s="1">
        <v>41154</v>
      </c>
      <c r="C2118" t="s">
        <v>6184</v>
      </c>
      <c r="D2118" t="s">
        <v>7318</v>
      </c>
      <c r="E2118" t="s">
        <v>5995</v>
      </c>
      <c r="F2118" t="s">
        <v>5996</v>
      </c>
      <c r="G2118" t="s">
        <v>5983</v>
      </c>
      <c r="H2118" s="1">
        <v>41156</v>
      </c>
      <c r="I2118" t="s">
        <v>5986</v>
      </c>
      <c r="J2118" t="s">
        <v>6052</v>
      </c>
      <c r="K2118">
        <v>2012</v>
      </c>
      <c r="L2118" t="s">
        <v>2612</v>
      </c>
      <c r="M2118">
        <v>0</v>
      </c>
      <c r="N2118">
        <v>40</v>
      </c>
      <c r="O2118">
        <v>10</v>
      </c>
      <c r="P2118">
        <v>2</v>
      </c>
      <c r="Q2118" t="s">
        <v>10</v>
      </c>
      <c r="R2118" t="s">
        <v>91</v>
      </c>
      <c r="S2118">
        <v>0.25</v>
      </c>
      <c r="T2118">
        <v>9</v>
      </c>
      <c r="U2118">
        <v>3</v>
      </c>
    </row>
    <row r="2119" spans="1:21" x14ac:dyDescent="0.25">
      <c r="A2119" t="s">
        <v>2801</v>
      </c>
      <c r="B2119" s="1">
        <v>41202</v>
      </c>
      <c r="C2119" t="s">
        <v>7386</v>
      </c>
      <c r="D2119" t="s">
        <v>7387</v>
      </c>
      <c r="E2119" t="s">
        <v>5995</v>
      </c>
      <c r="F2119" t="s">
        <v>5996</v>
      </c>
      <c r="G2119" t="s">
        <v>5973</v>
      </c>
      <c r="H2119" s="1">
        <v>41205</v>
      </c>
      <c r="I2119" t="s">
        <v>5969</v>
      </c>
      <c r="J2119" t="s">
        <v>6647</v>
      </c>
      <c r="K2119">
        <v>2012</v>
      </c>
      <c r="L2119" t="s">
        <v>2803</v>
      </c>
      <c r="M2119">
        <v>0</v>
      </c>
      <c r="N2119">
        <v>45</v>
      </c>
      <c r="O2119">
        <v>8</v>
      </c>
      <c r="P2119">
        <v>4</v>
      </c>
      <c r="Q2119" t="s">
        <v>10</v>
      </c>
      <c r="R2119" t="s">
        <v>45</v>
      </c>
      <c r="S2119">
        <v>0.17777777777777801</v>
      </c>
      <c r="T2119">
        <v>10</v>
      </c>
      <c r="U2119">
        <v>4</v>
      </c>
    </row>
    <row r="2120" spans="1:21" x14ac:dyDescent="0.25">
      <c r="A2120" t="s">
        <v>2820</v>
      </c>
      <c r="B2120" s="1">
        <v>41209</v>
      </c>
      <c r="C2120" t="s">
        <v>6674</v>
      </c>
      <c r="D2120" t="s">
        <v>7391</v>
      </c>
      <c r="E2120" t="s">
        <v>5995</v>
      </c>
      <c r="F2120" t="s">
        <v>5996</v>
      </c>
      <c r="G2120" t="s">
        <v>5983</v>
      </c>
      <c r="H2120" s="1">
        <v>41209</v>
      </c>
      <c r="I2120" t="s">
        <v>6005</v>
      </c>
      <c r="J2120" t="s">
        <v>6039</v>
      </c>
      <c r="K2120">
        <v>2012</v>
      </c>
      <c r="L2120" t="s">
        <v>1904</v>
      </c>
      <c r="M2120">
        <v>0</v>
      </c>
      <c r="N2120">
        <v>119</v>
      </c>
      <c r="O2120">
        <v>12</v>
      </c>
      <c r="P2120">
        <v>5</v>
      </c>
      <c r="Q2120" t="s">
        <v>10</v>
      </c>
      <c r="R2120" t="s">
        <v>11</v>
      </c>
      <c r="S2120">
        <v>0.10084033613445401</v>
      </c>
      <c r="T2120">
        <v>10</v>
      </c>
      <c r="U2120">
        <v>4</v>
      </c>
    </row>
    <row r="2121" spans="1:21" x14ac:dyDescent="0.25">
      <c r="A2121" t="s">
        <v>2865</v>
      </c>
      <c r="B2121" s="1">
        <v>41219</v>
      </c>
      <c r="C2121" t="s">
        <v>7010</v>
      </c>
      <c r="D2121" t="s">
        <v>6194</v>
      </c>
      <c r="E2121" t="s">
        <v>5995</v>
      </c>
      <c r="F2121" t="s">
        <v>5996</v>
      </c>
      <c r="G2121" t="s">
        <v>5973</v>
      </c>
      <c r="H2121" s="1">
        <v>41220</v>
      </c>
      <c r="I2121" t="s">
        <v>5986</v>
      </c>
      <c r="J2121" t="s">
        <v>6195</v>
      </c>
      <c r="K2121">
        <v>2012</v>
      </c>
      <c r="L2121" t="s">
        <v>2866</v>
      </c>
      <c r="M2121">
        <v>0</v>
      </c>
      <c r="N2121">
        <v>838</v>
      </c>
      <c r="O2121">
        <v>0</v>
      </c>
      <c r="P2121">
        <v>3</v>
      </c>
      <c r="Q2121" t="s">
        <v>10</v>
      </c>
      <c r="R2121" t="s">
        <v>73</v>
      </c>
      <c r="S2121">
        <v>0</v>
      </c>
      <c r="T2121">
        <v>11</v>
      </c>
      <c r="U2121">
        <v>4</v>
      </c>
    </row>
    <row r="2122" spans="1:21" x14ac:dyDescent="0.25">
      <c r="A2122" t="s">
        <v>2956</v>
      </c>
      <c r="B2122" s="1">
        <v>41235</v>
      </c>
      <c r="C2122" t="s">
        <v>6873</v>
      </c>
      <c r="D2122" t="s">
        <v>6148</v>
      </c>
      <c r="E2122" t="s">
        <v>5995</v>
      </c>
      <c r="F2122" t="s">
        <v>5996</v>
      </c>
      <c r="G2122" t="s">
        <v>5973</v>
      </c>
      <c r="H2122" s="1">
        <v>41237</v>
      </c>
      <c r="I2122" t="s">
        <v>5986</v>
      </c>
      <c r="J2122" t="s">
        <v>6149</v>
      </c>
      <c r="K2122">
        <v>2012</v>
      </c>
      <c r="L2122" t="s">
        <v>845</v>
      </c>
      <c r="M2122">
        <v>0</v>
      </c>
      <c r="N2122">
        <v>82</v>
      </c>
      <c r="O2122">
        <v>40</v>
      </c>
      <c r="P2122">
        <v>2</v>
      </c>
      <c r="Q2122" t="s">
        <v>10</v>
      </c>
      <c r="R2122" t="s">
        <v>77</v>
      </c>
      <c r="S2122">
        <v>0.48780487804877998</v>
      </c>
      <c r="T2122">
        <v>11</v>
      </c>
      <c r="U2122">
        <v>4</v>
      </c>
    </row>
    <row r="2123" spans="1:21" x14ac:dyDescent="0.25">
      <c r="A2123" t="s">
        <v>2986</v>
      </c>
      <c r="B2123" s="1">
        <v>41242</v>
      </c>
      <c r="C2123" t="s">
        <v>7290</v>
      </c>
      <c r="D2123" t="s">
        <v>6737</v>
      </c>
      <c r="E2123" t="s">
        <v>5995</v>
      </c>
      <c r="F2123" t="s">
        <v>5996</v>
      </c>
      <c r="G2123" t="s">
        <v>5973</v>
      </c>
      <c r="H2123" s="1">
        <v>41242</v>
      </c>
      <c r="I2123" t="s">
        <v>6005</v>
      </c>
      <c r="J2123" t="s">
        <v>6603</v>
      </c>
      <c r="K2123">
        <v>2012</v>
      </c>
      <c r="L2123" t="s">
        <v>1371</v>
      </c>
      <c r="M2123">
        <v>0</v>
      </c>
      <c r="N2123">
        <v>111</v>
      </c>
      <c r="O2123">
        <v>24</v>
      </c>
      <c r="P2123">
        <v>4</v>
      </c>
      <c r="Q2123" t="s">
        <v>10</v>
      </c>
      <c r="R2123" t="s">
        <v>11</v>
      </c>
      <c r="S2123">
        <v>0.21621621621621601</v>
      </c>
      <c r="T2123">
        <v>11</v>
      </c>
      <c r="U2123">
        <v>4</v>
      </c>
    </row>
    <row r="2124" spans="1:21" x14ac:dyDescent="0.25">
      <c r="A2124" t="s">
        <v>3153</v>
      </c>
      <c r="B2124" s="1">
        <v>41278</v>
      </c>
      <c r="C2124" t="s">
        <v>7459</v>
      </c>
      <c r="D2124" t="s">
        <v>6646</v>
      </c>
      <c r="E2124" t="s">
        <v>5995</v>
      </c>
      <c r="F2124" t="s">
        <v>5996</v>
      </c>
      <c r="G2124" t="s">
        <v>5968</v>
      </c>
      <c r="H2124" s="1">
        <v>41280</v>
      </c>
      <c r="I2124" t="s">
        <v>5969</v>
      </c>
      <c r="J2124" t="s">
        <v>6647</v>
      </c>
      <c r="K2124">
        <v>2013</v>
      </c>
      <c r="L2124" t="s">
        <v>1715</v>
      </c>
      <c r="M2124">
        <v>0</v>
      </c>
      <c r="N2124">
        <v>2070</v>
      </c>
      <c r="O2124">
        <v>414</v>
      </c>
      <c r="P2124">
        <v>4</v>
      </c>
      <c r="Q2124" t="s">
        <v>10</v>
      </c>
      <c r="R2124" t="s">
        <v>73</v>
      </c>
      <c r="S2124">
        <v>0.2</v>
      </c>
      <c r="T2124">
        <v>1</v>
      </c>
      <c r="U2124">
        <v>1</v>
      </c>
    </row>
    <row r="2125" spans="1:21" x14ac:dyDescent="0.25">
      <c r="A2125" t="s">
        <v>3166</v>
      </c>
      <c r="B2125" s="1">
        <v>41282</v>
      </c>
      <c r="C2125" t="s">
        <v>6784</v>
      </c>
      <c r="D2125" t="s">
        <v>6194</v>
      </c>
      <c r="E2125" t="s">
        <v>5995</v>
      </c>
      <c r="F2125" t="s">
        <v>5996</v>
      </c>
      <c r="G2125" t="s">
        <v>5968</v>
      </c>
      <c r="H2125" s="1">
        <v>41284</v>
      </c>
      <c r="I2125" t="s">
        <v>5986</v>
      </c>
      <c r="J2125" t="s">
        <v>6195</v>
      </c>
      <c r="K2125">
        <v>2013</v>
      </c>
      <c r="L2125" t="s">
        <v>1209</v>
      </c>
      <c r="M2125">
        <v>0</v>
      </c>
      <c r="N2125">
        <v>57</v>
      </c>
      <c r="O2125">
        <v>3</v>
      </c>
      <c r="P2125">
        <v>2</v>
      </c>
      <c r="Q2125" t="s">
        <v>10</v>
      </c>
      <c r="R2125" t="s">
        <v>11</v>
      </c>
      <c r="S2125">
        <v>5.2631578947368397E-2</v>
      </c>
      <c r="T2125">
        <v>1</v>
      </c>
      <c r="U2125">
        <v>1</v>
      </c>
    </row>
    <row r="2126" spans="1:21" x14ac:dyDescent="0.25">
      <c r="A2126" t="s">
        <v>3299</v>
      </c>
      <c r="B2126" s="1">
        <v>41326</v>
      </c>
      <c r="C2126" t="s">
        <v>7293</v>
      </c>
      <c r="D2126" t="s">
        <v>6454</v>
      </c>
      <c r="E2126" t="s">
        <v>5995</v>
      </c>
      <c r="F2126" t="s">
        <v>5996</v>
      </c>
      <c r="G2126" t="s">
        <v>5983</v>
      </c>
      <c r="H2126" s="1">
        <v>41328</v>
      </c>
      <c r="I2126" t="s">
        <v>5969</v>
      </c>
      <c r="J2126" t="s">
        <v>6246</v>
      </c>
      <c r="K2126">
        <v>2013</v>
      </c>
      <c r="L2126" t="s">
        <v>83</v>
      </c>
      <c r="M2126">
        <v>0</v>
      </c>
      <c r="N2126">
        <v>54</v>
      </c>
      <c r="O2126">
        <v>17</v>
      </c>
      <c r="P2126">
        <v>4</v>
      </c>
      <c r="Q2126" t="s">
        <v>10</v>
      </c>
      <c r="R2126" t="s">
        <v>29</v>
      </c>
      <c r="S2126">
        <v>0.31481481481481499</v>
      </c>
      <c r="T2126">
        <v>2</v>
      </c>
      <c r="U2126">
        <v>1</v>
      </c>
    </row>
    <row r="2127" spans="1:21" x14ac:dyDescent="0.25">
      <c r="A2127" t="s">
        <v>3306</v>
      </c>
      <c r="B2127" s="1">
        <v>41328</v>
      </c>
      <c r="C2127" t="s">
        <v>7497</v>
      </c>
      <c r="D2127" t="s">
        <v>6867</v>
      </c>
      <c r="E2127" t="s">
        <v>5995</v>
      </c>
      <c r="F2127" t="s">
        <v>5996</v>
      </c>
      <c r="G2127" t="s">
        <v>5983</v>
      </c>
      <c r="H2127" s="1">
        <v>41331</v>
      </c>
      <c r="I2127" t="s">
        <v>5986</v>
      </c>
      <c r="J2127" t="s">
        <v>6052</v>
      </c>
      <c r="K2127">
        <v>2013</v>
      </c>
      <c r="L2127" t="s">
        <v>2496</v>
      </c>
      <c r="M2127">
        <v>0</v>
      </c>
      <c r="N2127">
        <v>147</v>
      </c>
      <c r="O2127">
        <v>65</v>
      </c>
      <c r="P2127">
        <v>6</v>
      </c>
      <c r="Q2127" t="s">
        <v>10</v>
      </c>
      <c r="R2127" t="s">
        <v>91</v>
      </c>
      <c r="S2127">
        <v>0.44217687074829898</v>
      </c>
      <c r="T2127">
        <v>2</v>
      </c>
      <c r="U2127">
        <v>1</v>
      </c>
    </row>
    <row r="2128" spans="1:21" x14ac:dyDescent="0.25">
      <c r="A2128" t="s">
        <v>3391</v>
      </c>
      <c r="B2128" s="1">
        <v>41361</v>
      </c>
      <c r="C2128" t="s">
        <v>7313</v>
      </c>
      <c r="D2128" t="s">
        <v>6038</v>
      </c>
      <c r="E2128" t="s">
        <v>5995</v>
      </c>
      <c r="F2128" t="s">
        <v>5996</v>
      </c>
      <c r="G2128" t="s">
        <v>5983</v>
      </c>
      <c r="H2128" s="1">
        <v>41363</v>
      </c>
      <c r="I2128" t="s">
        <v>5969</v>
      </c>
      <c r="J2128" t="s">
        <v>6039</v>
      </c>
      <c r="K2128">
        <v>2013</v>
      </c>
      <c r="L2128" t="s">
        <v>3392</v>
      </c>
      <c r="M2128">
        <v>0</v>
      </c>
      <c r="N2128">
        <v>141</v>
      </c>
      <c r="O2128">
        <v>27</v>
      </c>
      <c r="P2128">
        <v>6</v>
      </c>
      <c r="Q2128" t="s">
        <v>10</v>
      </c>
      <c r="R2128" t="s">
        <v>91</v>
      </c>
      <c r="S2128">
        <v>0.19148936170212799</v>
      </c>
      <c r="T2128">
        <v>3</v>
      </c>
      <c r="U2128">
        <v>1</v>
      </c>
    </row>
    <row r="2129" spans="1:21" x14ac:dyDescent="0.25">
      <c r="A2129" t="s">
        <v>3483</v>
      </c>
      <c r="B2129" s="1">
        <v>41400</v>
      </c>
      <c r="C2129" t="s">
        <v>6361</v>
      </c>
      <c r="D2129" t="s">
        <v>7546</v>
      </c>
      <c r="E2129" t="s">
        <v>5995</v>
      </c>
      <c r="F2129" t="s">
        <v>5996</v>
      </c>
      <c r="G2129" t="s">
        <v>5968</v>
      </c>
      <c r="H2129" s="1">
        <v>41403</v>
      </c>
      <c r="I2129" t="s">
        <v>5986</v>
      </c>
      <c r="J2129" t="s">
        <v>7208</v>
      </c>
      <c r="K2129">
        <v>2013</v>
      </c>
      <c r="L2129" t="s">
        <v>3484</v>
      </c>
      <c r="M2129">
        <v>0</v>
      </c>
      <c r="N2129">
        <v>117</v>
      </c>
      <c r="O2129">
        <v>51</v>
      </c>
      <c r="P2129">
        <v>2</v>
      </c>
      <c r="Q2129" t="s">
        <v>10</v>
      </c>
      <c r="R2129" t="s">
        <v>73</v>
      </c>
      <c r="S2129">
        <v>0.43589743589743601</v>
      </c>
      <c r="T2129">
        <v>5</v>
      </c>
      <c r="U2129">
        <v>2</v>
      </c>
    </row>
    <row r="2130" spans="1:21" x14ac:dyDescent="0.25">
      <c r="A2130" t="s">
        <v>3483</v>
      </c>
      <c r="B2130" s="1">
        <v>41400</v>
      </c>
      <c r="C2130" t="s">
        <v>6361</v>
      </c>
      <c r="D2130" t="s">
        <v>7546</v>
      </c>
      <c r="E2130" t="s">
        <v>5995</v>
      </c>
      <c r="F2130" t="s">
        <v>5996</v>
      </c>
      <c r="G2130" t="s">
        <v>5968</v>
      </c>
      <c r="H2130" s="1">
        <v>41403</v>
      </c>
      <c r="I2130" t="s">
        <v>5986</v>
      </c>
      <c r="J2130" t="s">
        <v>7208</v>
      </c>
      <c r="K2130">
        <v>2013</v>
      </c>
      <c r="L2130" t="s">
        <v>3485</v>
      </c>
      <c r="M2130">
        <v>0</v>
      </c>
      <c r="N2130">
        <v>87</v>
      </c>
      <c r="O2130">
        <v>4</v>
      </c>
      <c r="P2130">
        <v>2</v>
      </c>
      <c r="Q2130" t="s">
        <v>10</v>
      </c>
      <c r="R2130" t="s">
        <v>77</v>
      </c>
      <c r="S2130">
        <v>4.5977011494252901E-2</v>
      </c>
      <c r="T2130">
        <v>5</v>
      </c>
      <c r="U2130">
        <v>2</v>
      </c>
    </row>
    <row r="2131" spans="1:21" x14ac:dyDescent="0.25">
      <c r="A2131" t="s">
        <v>3542</v>
      </c>
      <c r="B2131" s="1">
        <v>41422</v>
      </c>
      <c r="C2131" t="s">
        <v>6769</v>
      </c>
      <c r="D2131" t="s">
        <v>6137</v>
      </c>
      <c r="E2131" t="s">
        <v>5995</v>
      </c>
      <c r="F2131" t="s">
        <v>5996</v>
      </c>
      <c r="G2131" t="s">
        <v>5973</v>
      </c>
      <c r="H2131" s="1">
        <v>41425</v>
      </c>
      <c r="I2131" t="s">
        <v>5969</v>
      </c>
      <c r="J2131" t="s">
        <v>6036</v>
      </c>
      <c r="K2131">
        <v>2013</v>
      </c>
      <c r="L2131" t="s">
        <v>932</v>
      </c>
      <c r="M2131">
        <v>0</v>
      </c>
      <c r="N2131">
        <v>229</v>
      </c>
      <c r="O2131">
        <v>75</v>
      </c>
      <c r="P2131">
        <v>5</v>
      </c>
      <c r="Q2131" t="s">
        <v>10</v>
      </c>
      <c r="R2131" t="s">
        <v>91</v>
      </c>
      <c r="S2131">
        <v>0.32751091703056801</v>
      </c>
      <c r="T2131">
        <v>5</v>
      </c>
      <c r="U2131">
        <v>2</v>
      </c>
    </row>
    <row r="2132" spans="1:21" x14ac:dyDescent="0.25">
      <c r="A2132" t="s">
        <v>3568</v>
      </c>
      <c r="B2132" s="1">
        <v>41428</v>
      </c>
      <c r="C2132" t="s">
        <v>7404</v>
      </c>
      <c r="D2132" t="s">
        <v>6137</v>
      </c>
      <c r="E2132" t="s">
        <v>5995</v>
      </c>
      <c r="F2132" t="s">
        <v>5996</v>
      </c>
      <c r="G2132" t="s">
        <v>5983</v>
      </c>
      <c r="H2132" s="1">
        <v>41431</v>
      </c>
      <c r="I2132" t="s">
        <v>5969</v>
      </c>
      <c r="J2132" t="s">
        <v>6036</v>
      </c>
      <c r="K2132">
        <v>2013</v>
      </c>
      <c r="L2132" t="s">
        <v>3569</v>
      </c>
      <c r="M2132">
        <v>0</v>
      </c>
      <c r="N2132">
        <v>2594</v>
      </c>
      <c r="O2132">
        <v>1141</v>
      </c>
      <c r="P2132">
        <v>5</v>
      </c>
      <c r="Q2132" t="s">
        <v>10</v>
      </c>
      <c r="R2132" t="s">
        <v>73</v>
      </c>
      <c r="S2132">
        <v>0.43986121819583701</v>
      </c>
      <c r="T2132">
        <v>6</v>
      </c>
      <c r="U2132">
        <v>2</v>
      </c>
    </row>
    <row r="2133" spans="1:21" x14ac:dyDescent="0.25">
      <c r="A2133" t="s">
        <v>3593</v>
      </c>
      <c r="B2133" s="1">
        <v>41431</v>
      </c>
      <c r="C2133" t="s">
        <v>6889</v>
      </c>
      <c r="D2133" t="s">
        <v>7520</v>
      </c>
      <c r="E2133" t="s">
        <v>5995</v>
      </c>
      <c r="F2133" t="s">
        <v>5996</v>
      </c>
      <c r="G2133" t="s">
        <v>5968</v>
      </c>
      <c r="H2133" s="1">
        <v>41433</v>
      </c>
      <c r="I2133" t="s">
        <v>5986</v>
      </c>
      <c r="J2133" t="s">
        <v>6036</v>
      </c>
      <c r="K2133">
        <v>2013</v>
      </c>
      <c r="L2133" t="s">
        <v>649</v>
      </c>
      <c r="M2133">
        <v>0</v>
      </c>
      <c r="N2133">
        <v>53</v>
      </c>
      <c r="O2133">
        <v>22</v>
      </c>
      <c r="P2133">
        <v>2</v>
      </c>
      <c r="Q2133" t="s">
        <v>10</v>
      </c>
      <c r="R2133" t="s">
        <v>77</v>
      </c>
      <c r="S2133">
        <v>0.41509433962264197</v>
      </c>
      <c r="T2133">
        <v>6</v>
      </c>
      <c r="U2133">
        <v>2</v>
      </c>
    </row>
    <row r="2134" spans="1:21" x14ac:dyDescent="0.25">
      <c r="A2134" t="s">
        <v>3653</v>
      </c>
      <c r="B2134" s="1">
        <v>41440</v>
      </c>
      <c r="C2134" t="s">
        <v>6452</v>
      </c>
      <c r="D2134" t="s">
        <v>7429</v>
      </c>
      <c r="E2134" t="s">
        <v>5995</v>
      </c>
      <c r="F2134" t="s">
        <v>5996</v>
      </c>
      <c r="G2134" t="s">
        <v>5983</v>
      </c>
      <c r="H2134" s="1">
        <v>41445</v>
      </c>
      <c r="I2134" t="s">
        <v>5969</v>
      </c>
      <c r="J2134" t="s">
        <v>6149</v>
      </c>
      <c r="K2134">
        <v>2013</v>
      </c>
      <c r="L2134" t="s">
        <v>1236</v>
      </c>
      <c r="M2134">
        <v>0</v>
      </c>
      <c r="N2134">
        <v>100</v>
      </c>
      <c r="O2134">
        <v>10</v>
      </c>
      <c r="P2134">
        <v>2</v>
      </c>
      <c r="Q2134" t="s">
        <v>10</v>
      </c>
      <c r="R2134" t="s">
        <v>91</v>
      </c>
      <c r="S2134">
        <v>0.1</v>
      </c>
      <c r="T2134">
        <v>6</v>
      </c>
      <c r="U2134">
        <v>2</v>
      </c>
    </row>
    <row r="2135" spans="1:21" x14ac:dyDescent="0.25">
      <c r="A2135" t="s">
        <v>3669</v>
      </c>
      <c r="B2135" s="1">
        <v>41444</v>
      </c>
      <c r="C2135" t="s">
        <v>6407</v>
      </c>
      <c r="D2135" t="s">
        <v>7582</v>
      </c>
      <c r="E2135" t="s">
        <v>5995</v>
      </c>
      <c r="F2135" t="s">
        <v>5996</v>
      </c>
      <c r="G2135" t="s">
        <v>5973</v>
      </c>
      <c r="H2135" s="1">
        <v>41446</v>
      </c>
      <c r="I2135" t="s">
        <v>5986</v>
      </c>
      <c r="J2135" t="s">
        <v>6149</v>
      </c>
      <c r="K2135">
        <v>2013</v>
      </c>
      <c r="L2135" t="s">
        <v>1408</v>
      </c>
      <c r="M2135">
        <v>0</v>
      </c>
      <c r="N2135">
        <v>25</v>
      </c>
      <c r="O2135">
        <v>11</v>
      </c>
      <c r="P2135">
        <v>3</v>
      </c>
      <c r="Q2135" t="s">
        <v>10</v>
      </c>
      <c r="R2135" t="s">
        <v>29</v>
      </c>
      <c r="S2135">
        <v>0.44</v>
      </c>
      <c r="T2135">
        <v>6</v>
      </c>
      <c r="U2135">
        <v>2</v>
      </c>
    </row>
    <row r="2136" spans="1:21" x14ac:dyDescent="0.25">
      <c r="A2136" t="s">
        <v>3729</v>
      </c>
      <c r="B2136" s="1">
        <v>41457</v>
      </c>
      <c r="C2136" t="s">
        <v>7543</v>
      </c>
      <c r="D2136" t="s">
        <v>6867</v>
      </c>
      <c r="E2136" t="s">
        <v>5995</v>
      </c>
      <c r="F2136" t="s">
        <v>5996</v>
      </c>
      <c r="G2136" t="s">
        <v>5983</v>
      </c>
      <c r="H2136" s="1">
        <v>41459</v>
      </c>
      <c r="I2136" t="s">
        <v>5986</v>
      </c>
      <c r="J2136" t="s">
        <v>6052</v>
      </c>
      <c r="K2136">
        <v>2013</v>
      </c>
      <c r="L2136" t="s">
        <v>1205</v>
      </c>
      <c r="M2136">
        <v>0</v>
      </c>
      <c r="N2136">
        <v>83</v>
      </c>
      <c r="O2136">
        <v>20</v>
      </c>
      <c r="P2136">
        <v>7</v>
      </c>
      <c r="Q2136" t="s">
        <v>10</v>
      </c>
      <c r="R2136" t="s">
        <v>91</v>
      </c>
      <c r="S2136">
        <v>0.240963855421687</v>
      </c>
      <c r="T2136">
        <v>7</v>
      </c>
      <c r="U2136">
        <v>3</v>
      </c>
    </row>
    <row r="2137" spans="1:21" x14ac:dyDescent="0.25">
      <c r="A2137" t="s">
        <v>3729</v>
      </c>
      <c r="B2137" s="1">
        <v>41457</v>
      </c>
      <c r="C2137" t="s">
        <v>7543</v>
      </c>
      <c r="D2137" t="s">
        <v>6867</v>
      </c>
      <c r="E2137" t="s">
        <v>5995</v>
      </c>
      <c r="F2137" t="s">
        <v>5996</v>
      </c>
      <c r="G2137" t="s">
        <v>5983</v>
      </c>
      <c r="H2137" s="1">
        <v>41459</v>
      </c>
      <c r="I2137" t="s">
        <v>5986</v>
      </c>
      <c r="J2137" t="s">
        <v>6052</v>
      </c>
      <c r="K2137">
        <v>2013</v>
      </c>
      <c r="L2137" t="s">
        <v>3470</v>
      </c>
      <c r="M2137">
        <v>0</v>
      </c>
      <c r="N2137">
        <v>22</v>
      </c>
      <c r="O2137">
        <v>9</v>
      </c>
      <c r="P2137">
        <v>2</v>
      </c>
      <c r="Q2137" t="s">
        <v>10</v>
      </c>
      <c r="R2137" t="s">
        <v>29</v>
      </c>
      <c r="S2137">
        <v>0.40909090909090901</v>
      </c>
      <c r="T2137">
        <v>7</v>
      </c>
      <c r="U2137">
        <v>3</v>
      </c>
    </row>
    <row r="2138" spans="1:21" x14ac:dyDescent="0.25">
      <c r="A2138" t="s">
        <v>3738</v>
      </c>
      <c r="B2138" s="1">
        <v>41461</v>
      </c>
      <c r="C2138" t="s">
        <v>6536</v>
      </c>
      <c r="D2138" t="s">
        <v>6646</v>
      </c>
      <c r="E2138" t="s">
        <v>5995</v>
      </c>
      <c r="F2138" t="s">
        <v>5996</v>
      </c>
      <c r="G2138" t="s">
        <v>5973</v>
      </c>
      <c r="H2138" s="1">
        <v>41464</v>
      </c>
      <c r="I2138" t="s">
        <v>5969</v>
      </c>
      <c r="J2138" t="s">
        <v>6647</v>
      </c>
      <c r="K2138">
        <v>2013</v>
      </c>
      <c r="L2138" t="s">
        <v>2207</v>
      </c>
      <c r="M2138">
        <v>0</v>
      </c>
      <c r="N2138">
        <v>32</v>
      </c>
      <c r="O2138">
        <v>2</v>
      </c>
      <c r="P2138">
        <v>2</v>
      </c>
      <c r="Q2138" t="s">
        <v>10</v>
      </c>
      <c r="R2138" t="s">
        <v>91</v>
      </c>
      <c r="S2138">
        <v>6.25E-2</v>
      </c>
      <c r="T2138">
        <v>7</v>
      </c>
      <c r="U2138">
        <v>3</v>
      </c>
    </row>
    <row r="2139" spans="1:21" x14ac:dyDescent="0.25">
      <c r="A2139" t="s">
        <v>3743</v>
      </c>
      <c r="B2139" s="1">
        <v>41463</v>
      </c>
      <c r="C2139" t="s">
        <v>6841</v>
      </c>
      <c r="D2139" t="s">
        <v>6056</v>
      </c>
      <c r="E2139" t="s">
        <v>5995</v>
      </c>
      <c r="F2139" t="s">
        <v>5996</v>
      </c>
      <c r="G2139" t="s">
        <v>5973</v>
      </c>
      <c r="H2139" s="1">
        <v>41466</v>
      </c>
      <c r="I2139" t="s">
        <v>5986</v>
      </c>
      <c r="J2139" t="s">
        <v>6057</v>
      </c>
      <c r="K2139">
        <v>2013</v>
      </c>
      <c r="L2139" t="s">
        <v>283</v>
      </c>
      <c r="M2139">
        <v>0</v>
      </c>
      <c r="N2139">
        <v>3979</v>
      </c>
      <c r="O2139">
        <v>1990</v>
      </c>
      <c r="P2139">
        <v>7</v>
      </c>
      <c r="Q2139" t="s">
        <v>10</v>
      </c>
      <c r="R2139" t="s">
        <v>73</v>
      </c>
      <c r="S2139">
        <v>0.50012565971349598</v>
      </c>
      <c r="T2139">
        <v>7</v>
      </c>
      <c r="U2139">
        <v>3</v>
      </c>
    </row>
    <row r="2140" spans="1:21" x14ac:dyDescent="0.25">
      <c r="A2140" t="s">
        <v>3836</v>
      </c>
      <c r="B2140" s="1">
        <v>41493</v>
      </c>
      <c r="C2140" t="s">
        <v>6355</v>
      </c>
      <c r="D2140" t="s">
        <v>7092</v>
      </c>
      <c r="E2140" t="s">
        <v>5995</v>
      </c>
      <c r="F2140" t="s">
        <v>5996</v>
      </c>
      <c r="G2140" t="s">
        <v>5968</v>
      </c>
      <c r="H2140" s="1">
        <v>41497</v>
      </c>
      <c r="I2140" t="s">
        <v>5969</v>
      </c>
      <c r="J2140" t="s">
        <v>6375</v>
      </c>
      <c r="K2140">
        <v>2013</v>
      </c>
      <c r="L2140" t="s">
        <v>3566</v>
      </c>
      <c r="M2140">
        <v>0</v>
      </c>
      <c r="N2140">
        <v>52</v>
      </c>
      <c r="O2140">
        <v>18</v>
      </c>
      <c r="P2140">
        <v>3</v>
      </c>
      <c r="Q2140" t="s">
        <v>10</v>
      </c>
      <c r="R2140" t="s">
        <v>91</v>
      </c>
      <c r="S2140">
        <v>0.34615384615384598</v>
      </c>
      <c r="T2140">
        <v>8</v>
      </c>
      <c r="U2140">
        <v>3</v>
      </c>
    </row>
    <row r="2141" spans="1:21" x14ac:dyDescent="0.25">
      <c r="A2141" t="s">
        <v>3865</v>
      </c>
      <c r="B2141" s="1">
        <v>41498</v>
      </c>
      <c r="C2141" t="s">
        <v>7448</v>
      </c>
      <c r="D2141" t="s">
        <v>6148</v>
      </c>
      <c r="E2141" t="s">
        <v>5995</v>
      </c>
      <c r="F2141" t="s">
        <v>5996</v>
      </c>
      <c r="G2141" t="s">
        <v>5973</v>
      </c>
      <c r="H2141" s="1">
        <v>41500</v>
      </c>
      <c r="I2141" t="s">
        <v>5986</v>
      </c>
      <c r="J2141" t="s">
        <v>6149</v>
      </c>
      <c r="K2141">
        <v>2013</v>
      </c>
      <c r="L2141" t="s">
        <v>3866</v>
      </c>
      <c r="M2141">
        <v>0</v>
      </c>
      <c r="N2141">
        <v>14</v>
      </c>
      <c r="O2141">
        <v>1</v>
      </c>
      <c r="P2141">
        <v>2</v>
      </c>
      <c r="Q2141" t="s">
        <v>10</v>
      </c>
      <c r="R2141" t="s">
        <v>45</v>
      </c>
      <c r="S2141">
        <v>7.1428571428571397E-2</v>
      </c>
      <c r="T2141">
        <v>8</v>
      </c>
      <c r="U2141">
        <v>3</v>
      </c>
    </row>
    <row r="2142" spans="1:21" x14ac:dyDescent="0.25">
      <c r="A2142" t="s">
        <v>3865</v>
      </c>
      <c r="B2142" s="1">
        <v>41498</v>
      </c>
      <c r="C2142" t="s">
        <v>7448</v>
      </c>
      <c r="D2142" t="s">
        <v>6148</v>
      </c>
      <c r="E2142" t="s">
        <v>5995</v>
      </c>
      <c r="F2142" t="s">
        <v>5996</v>
      </c>
      <c r="G2142" t="s">
        <v>5973</v>
      </c>
      <c r="H2142" s="1">
        <v>41500</v>
      </c>
      <c r="I2142" t="s">
        <v>5986</v>
      </c>
      <c r="J2142" t="s">
        <v>6149</v>
      </c>
      <c r="K2142">
        <v>2013</v>
      </c>
      <c r="L2142" t="s">
        <v>3867</v>
      </c>
      <c r="M2142">
        <v>0</v>
      </c>
      <c r="N2142">
        <v>27</v>
      </c>
      <c r="O2142">
        <v>8</v>
      </c>
      <c r="P2142">
        <v>2</v>
      </c>
      <c r="Q2142" t="s">
        <v>10</v>
      </c>
      <c r="R2142" t="s">
        <v>11</v>
      </c>
      <c r="S2142">
        <v>0.296296296296296</v>
      </c>
      <c r="T2142">
        <v>8</v>
      </c>
      <c r="U2142">
        <v>3</v>
      </c>
    </row>
    <row r="2143" spans="1:21" x14ac:dyDescent="0.25">
      <c r="A2143" t="s">
        <v>3872</v>
      </c>
      <c r="B2143" s="1">
        <v>41498</v>
      </c>
      <c r="C2143" t="s">
        <v>7065</v>
      </c>
      <c r="D2143" t="s">
        <v>7242</v>
      </c>
      <c r="E2143" t="s">
        <v>5995</v>
      </c>
      <c r="F2143" t="s">
        <v>5996</v>
      </c>
      <c r="G2143" t="s">
        <v>5983</v>
      </c>
      <c r="H2143" s="1">
        <v>41503</v>
      </c>
      <c r="I2143" t="s">
        <v>5969</v>
      </c>
      <c r="J2143" t="s">
        <v>6057</v>
      </c>
      <c r="K2143">
        <v>2013</v>
      </c>
      <c r="L2143" t="s">
        <v>1992</v>
      </c>
      <c r="M2143">
        <v>0</v>
      </c>
      <c r="N2143">
        <v>49</v>
      </c>
      <c r="O2143">
        <v>4</v>
      </c>
      <c r="P2143">
        <v>2</v>
      </c>
      <c r="Q2143" t="s">
        <v>10</v>
      </c>
      <c r="R2143" t="s">
        <v>91</v>
      </c>
      <c r="S2143">
        <v>8.1632653061224497E-2</v>
      </c>
      <c r="T2143">
        <v>8</v>
      </c>
      <c r="U2143">
        <v>3</v>
      </c>
    </row>
    <row r="2144" spans="1:21" x14ac:dyDescent="0.25">
      <c r="A2144" t="s">
        <v>3970</v>
      </c>
      <c r="B2144" s="1">
        <v>41515</v>
      </c>
      <c r="C2144" t="s">
        <v>7185</v>
      </c>
      <c r="D2144" t="s">
        <v>6137</v>
      </c>
      <c r="E2144" t="s">
        <v>5995</v>
      </c>
      <c r="F2144" t="s">
        <v>5996</v>
      </c>
      <c r="G2144" t="s">
        <v>5973</v>
      </c>
      <c r="H2144" s="1">
        <v>41516</v>
      </c>
      <c r="I2144" t="s">
        <v>5986</v>
      </c>
      <c r="J2144" t="s">
        <v>6036</v>
      </c>
      <c r="K2144">
        <v>2013</v>
      </c>
      <c r="L2144" t="s">
        <v>504</v>
      </c>
      <c r="M2144">
        <v>0</v>
      </c>
      <c r="N2144">
        <v>34</v>
      </c>
      <c r="O2144">
        <v>0</v>
      </c>
      <c r="P2144">
        <v>3</v>
      </c>
      <c r="Q2144" t="s">
        <v>10</v>
      </c>
      <c r="R2144" t="s">
        <v>29</v>
      </c>
      <c r="S2144">
        <v>0</v>
      </c>
      <c r="T2144">
        <v>8</v>
      </c>
      <c r="U2144">
        <v>3</v>
      </c>
    </row>
    <row r="2145" spans="1:21" x14ac:dyDescent="0.25">
      <c r="A2145" t="s">
        <v>3981</v>
      </c>
      <c r="B2145" s="1">
        <v>41517</v>
      </c>
      <c r="C2145" t="s">
        <v>6595</v>
      </c>
      <c r="D2145" t="s">
        <v>6454</v>
      </c>
      <c r="E2145" t="s">
        <v>5995</v>
      </c>
      <c r="F2145" t="s">
        <v>5996</v>
      </c>
      <c r="G2145" t="s">
        <v>5973</v>
      </c>
      <c r="H2145" s="1">
        <v>41519</v>
      </c>
      <c r="I2145" t="s">
        <v>5969</v>
      </c>
      <c r="J2145" t="s">
        <v>6246</v>
      </c>
      <c r="K2145">
        <v>2013</v>
      </c>
      <c r="L2145" t="s">
        <v>544</v>
      </c>
      <c r="M2145">
        <v>0</v>
      </c>
      <c r="N2145">
        <v>31</v>
      </c>
      <c r="O2145">
        <v>7</v>
      </c>
      <c r="P2145">
        <v>1</v>
      </c>
      <c r="Q2145" t="s">
        <v>10</v>
      </c>
      <c r="R2145" t="s">
        <v>11</v>
      </c>
      <c r="S2145">
        <v>0.225806451612903</v>
      </c>
      <c r="T2145">
        <v>8</v>
      </c>
      <c r="U2145">
        <v>3</v>
      </c>
    </row>
    <row r="2146" spans="1:21" x14ac:dyDescent="0.25">
      <c r="A2146" t="s">
        <v>4035</v>
      </c>
      <c r="B2146" s="1">
        <v>41528</v>
      </c>
      <c r="C2146" t="s">
        <v>6636</v>
      </c>
      <c r="D2146" t="s">
        <v>6670</v>
      </c>
      <c r="E2146" t="s">
        <v>5995</v>
      </c>
      <c r="F2146" t="s">
        <v>5996</v>
      </c>
      <c r="G2146" t="s">
        <v>5983</v>
      </c>
      <c r="H2146" s="1">
        <v>41530</v>
      </c>
      <c r="I2146" t="s">
        <v>5969</v>
      </c>
      <c r="J2146" t="s">
        <v>6246</v>
      </c>
      <c r="K2146">
        <v>2013</v>
      </c>
      <c r="L2146" t="s">
        <v>4036</v>
      </c>
      <c r="M2146">
        <v>0</v>
      </c>
      <c r="N2146">
        <v>255</v>
      </c>
      <c r="O2146">
        <v>13</v>
      </c>
      <c r="P2146">
        <v>5</v>
      </c>
      <c r="Q2146" t="s">
        <v>10</v>
      </c>
      <c r="R2146" t="s">
        <v>91</v>
      </c>
      <c r="S2146">
        <v>5.0980392156862703E-2</v>
      </c>
      <c r="T2146">
        <v>9</v>
      </c>
      <c r="U2146">
        <v>3</v>
      </c>
    </row>
    <row r="2147" spans="1:21" x14ac:dyDescent="0.25">
      <c r="A2147" t="s">
        <v>4035</v>
      </c>
      <c r="B2147" s="1">
        <v>41528</v>
      </c>
      <c r="C2147" t="s">
        <v>6636</v>
      </c>
      <c r="D2147" t="s">
        <v>6670</v>
      </c>
      <c r="E2147" t="s">
        <v>5995</v>
      </c>
      <c r="F2147" t="s">
        <v>5996</v>
      </c>
      <c r="G2147" t="s">
        <v>5983</v>
      </c>
      <c r="H2147" s="1">
        <v>41530</v>
      </c>
      <c r="I2147" t="s">
        <v>5969</v>
      </c>
      <c r="J2147" t="s">
        <v>6246</v>
      </c>
      <c r="K2147">
        <v>2013</v>
      </c>
      <c r="L2147" t="s">
        <v>1966</v>
      </c>
      <c r="M2147">
        <v>0</v>
      </c>
      <c r="N2147">
        <v>44</v>
      </c>
      <c r="O2147">
        <v>10</v>
      </c>
      <c r="P2147">
        <v>1</v>
      </c>
      <c r="Q2147" t="s">
        <v>10</v>
      </c>
      <c r="R2147" t="s">
        <v>77</v>
      </c>
      <c r="S2147">
        <v>0.22727272727272699</v>
      </c>
      <c r="T2147">
        <v>9</v>
      </c>
      <c r="U2147">
        <v>3</v>
      </c>
    </row>
    <row r="2148" spans="1:21" x14ac:dyDescent="0.25">
      <c r="A2148" t="s">
        <v>4230</v>
      </c>
      <c r="B2148" s="1">
        <v>41582</v>
      </c>
      <c r="C2148" t="s">
        <v>7202</v>
      </c>
      <c r="D2148" t="s">
        <v>6148</v>
      </c>
      <c r="E2148" t="s">
        <v>5995</v>
      </c>
      <c r="F2148" t="s">
        <v>5996</v>
      </c>
      <c r="G2148" t="s">
        <v>5973</v>
      </c>
      <c r="H2148" s="1">
        <v>41584</v>
      </c>
      <c r="I2148" t="s">
        <v>5969</v>
      </c>
      <c r="J2148" t="s">
        <v>6149</v>
      </c>
      <c r="K2148">
        <v>2013</v>
      </c>
      <c r="L2148" t="s">
        <v>4231</v>
      </c>
      <c r="M2148">
        <v>0</v>
      </c>
      <c r="N2148">
        <v>1856</v>
      </c>
      <c r="O2148">
        <v>910</v>
      </c>
      <c r="P2148">
        <v>6</v>
      </c>
      <c r="Q2148" t="s">
        <v>10</v>
      </c>
      <c r="R2148" t="s">
        <v>73</v>
      </c>
      <c r="S2148">
        <v>0.49030172413793099</v>
      </c>
      <c r="T2148">
        <v>11</v>
      </c>
      <c r="U2148">
        <v>4</v>
      </c>
    </row>
    <row r="2149" spans="1:21" x14ac:dyDescent="0.25">
      <c r="A2149" t="s">
        <v>4230</v>
      </c>
      <c r="B2149" s="1">
        <v>41582</v>
      </c>
      <c r="C2149" t="s">
        <v>7202</v>
      </c>
      <c r="D2149" t="s">
        <v>6148</v>
      </c>
      <c r="E2149" t="s">
        <v>5995</v>
      </c>
      <c r="F2149" t="s">
        <v>5996</v>
      </c>
      <c r="G2149" t="s">
        <v>5973</v>
      </c>
      <c r="H2149" s="1">
        <v>41584</v>
      </c>
      <c r="I2149" t="s">
        <v>5969</v>
      </c>
      <c r="J2149" t="s">
        <v>6149</v>
      </c>
      <c r="K2149">
        <v>2013</v>
      </c>
      <c r="L2149" t="s">
        <v>4232</v>
      </c>
      <c r="M2149">
        <v>0</v>
      </c>
      <c r="N2149">
        <v>77</v>
      </c>
      <c r="O2149">
        <v>1</v>
      </c>
      <c r="P2149">
        <v>2</v>
      </c>
      <c r="Q2149" t="s">
        <v>10</v>
      </c>
      <c r="R2149" t="s">
        <v>91</v>
      </c>
      <c r="S2149">
        <v>1.2987012987013E-2</v>
      </c>
      <c r="T2149">
        <v>11</v>
      </c>
      <c r="U2149">
        <v>4</v>
      </c>
    </row>
    <row r="2150" spans="1:21" x14ac:dyDescent="0.25">
      <c r="A2150" t="s">
        <v>4294</v>
      </c>
      <c r="B2150" s="1">
        <v>41596</v>
      </c>
      <c r="C2150" t="s">
        <v>7029</v>
      </c>
      <c r="D2150" t="s">
        <v>7674</v>
      </c>
      <c r="E2150" t="s">
        <v>5995</v>
      </c>
      <c r="F2150" t="s">
        <v>5996</v>
      </c>
      <c r="G2150" t="s">
        <v>5973</v>
      </c>
      <c r="H2150" s="1">
        <v>41599</v>
      </c>
      <c r="I2150" t="s">
        <v>5986</v>
      </c>
      <c r="J2150" t="s">
        <v>6375</v>
      </c>
      <c r="K2150">
        <v>2013</v>
      </c>
      <c r="L2150" t="s">
        <v>1021</v>
      </c>
      <c r="M2150">
        <v>0</v>
      </c>
      <c r="N2150">
        <v>76</v>
      </c>
      <c r="O2150">
        <v>2</v>
      </c>
      <c r="P2150">
        <v>5</v>
      </c>
      <c r="Q2150" t="s">
        <v>10</v>
      </c>
      <c r="R2150" t="s">
        <v>77</v>
      </c>
      <c r="S2150">
        <v>2.6315789473684199E-2</v>
      </c>
      <c r="T2150">
        <v>11</v>
      </c>
      <c r="U2150">
        <v>4</v>
      </c>
    </row>
    <row r="2151" spans="1:21" x14ac:dyDescent="0.25">
      <c r="A2151" t="s">
        <v>4366</v>
      </c>
      <c r="B2151" s="1">
        <v>41611</v>
      </c>
      <c r="C2151" t="s">
        <v>6240</v>
      </c>
      <c r="D2151" t="s">
        <v>7387</v>
      </c>
      <c r="E2151" t="s">
        <v>5995</v>
      </c>
      <c r="F2151" t="s">
        <v>5996</v>
      </c>
      <c r="G2151" t="s">
        <v>5973</v>
      </c>
      <c r="H2151" s="1">
        <v>41611</v>
      </c>
      <c r="I2151" t="s">
        <v>6005</v>
      </c>
      <c r="J2151" t="s">
        <v>6647</v>
      </c>
      <c r="K2151">
        <v>2013</v>
      </c>
      <c r="L2151" t="s">
        <v>2496</v>
      </c>
      <c r="M2151">
        <v>0</v>
      </c>
      <c r="N2151">
        <v>49</v>
      </c>
      <c r="O2151">
        <v>22</v>
      </c>
      <c r="P2151">
        <v>2</v>
      </c>
      <c r="Q2151" t="s">
        <v>10</v>
      </c>
      <c r="R2151" t="s">
        <v>91</v>
      </c>
      <c r="S2151">
        <v>0.44897959183673503</v>
      </c>
      <c r="T2151">
        <v>12</v>
      </c>
      <c r="U2151">
        <v>4</v>
      </c>
    </row>
    <row r="2152" spans="1:21" x14ac:dyDescent="0.25">
      <c r="A2152" t="s">
        <v>4375</v>
      </c>
      <c r="B2152" s="1">
        <v>41612</v>
      </c>
      <c r="C2152" t="s">
        <v>7251</v>
      </c>
      <c r="D2152" t="s">
        <v>6137</v>
      </c>
      <c r="E2152" t="s">
        <v>5995</v>
      </c>
      <c r="F2152" t="s">
        <v>5996</v>
      </c>
      <c r="G2152" t="s">
        <v>5968</v>
      </c>
      <c r="H2152" s="1">
        <v>41614</v>
      </c>
      <c r="I2152" t="s">
        <v>5986</v>
      </c>
      <c r="J2152" t="s">
        <v>6036</v>
      </c>
      <c r="K2152">
        <v>2013</v>
      </c>
      <c r="L2152" t="s">
        <v>3803</v>
      </c>
      <c r="M2152">
        <v>0</v>
      </c>
      <c r="N2152">
        <v>62</v>
      </c>
      <c r="O2152">
        <v>15</v>
      </c>
      <c r="P2152">
        <v>5</v>
      </c>
      <c r="Q2152" t="s">
        <v>10</v>
      </c>
      <c r="R2152" t="s">
        <v>45</v>
      </c>
      <c r="S2152">
        <v>0.241935483870968</v>
      </c>
      <c r="T2152">
        <v>12</v>
      </c>
      <c r="U2152">
        <v>4</v>
      </c>
    </row>
    <row r="2153" spans="1:21" x14ac:dyDescent="0.25">
      <c r="A2153" t="s">
        <v>4454</v>
      </c>
      <c r="B2153" s="1">
        <v>41628</v>
      </c>
      <c r="C2153" t="s">
        <v>6268</v>
      </c>
      <c r="D2153" t="s">
        <v>6646</v>
      </c>
      <c r="E2153" t="s">
        <v>5995</v>
      </c>
      <c r="F2153" t="s">
        <v>5996</v>
      </c>
      <c r="G2153" t="s">
        <v>5973</v>
      </c>
      <c r="H2153" s="1">
        <v>41631</v>
      </c>
      <c r="I2153" t="s">
        <v>5986</v>
      </c>
      <c r="J2153" t="s">
        <v>6647</v>
      </c>
      <c r="K2153">
        <v>2013</v>
      </c>
      <c r="L2153" t="s">
        <v>296</v>
      </c>
      <c r="M2153">
        <v>0</v>
      </c>
      <c r="N2153">
        <v>125</v>
      </c>
      <c r="O2153">
        <v>15</v>
      </c>
      <c r="P2153">
        <v>3</v>
      </c>
      <c r="Q2153" t="s">
        <v>10</v>
      </c>
      <c r="R2153" t="s">
        <v>77</v>
      </c>
      <c r="S2153">
        <v>0.12</v>
      </c>
      <c r="T2153">
        <v>12</v>
      </c>
      <c r="U2153">
        <v>4</v>
      </c>
    </row>
    <row r="2154" spans="1:21" x14ac:dyDescent="0.25">
      <c r="A2154" t="s">
        <v>4499</v>
      </c>
      <c r="B2154" s="1">
        <v>41638</v>
      </c>
      <c r="C2154" t="s">
        <v>7711</v>
      </c>
      <c r="D2154" t="s">
        <v>6743</v>
      </c>
      <c r="E2154" t="s">
        <v>5995</v>
      </c>
      <c r="F2154" t="s">
        <v>5996</v>
      </c>
      <c r="G2154" t="s">
        <v>5973</v>
      </c>
      <c r="H2154" s="1">
        <v>41641</v>
      </c>
      <c r="I2154" t="s">
        <v>5986</v>
      </c>
      <c r="J2154" t="s">
        <v>6195</v>
      </c>
      <c r="K2154">
        <v>2013</v>
      </c>
      <c r="L2154" t="s">
        <v>2151</v>
      </c>
      <c r="M2154">
        <v>0</v>
      </c>
      <c r="N2154">
        <v>67</v>
      </c>
      <c r="O2154">
        <v>16</v>
      </c>
      <c r="P2154">
        <v>5</v>
      </c>
      <c r="Q2154" t="s">
        <v>10</v>
      </c>
      <c r="R2154" t="s">
        <v>29</v>
      </c>
      <c r="S2154">
        <v>0.238805970149254</v>
      </c>
      <c r="T2154">
        <v>12</v>
      </c>
      <c r="U2154">
        <v>4</v>
      </c>
    </row>
    <row r="2155" spans="1:21" x14ac:dyDescent="0.25">
      <c r="A2155" t="s">
        <v>4499</v>
      </c>
      <c r="B2155" s="1">
        <v>41638</v>
      </c>
      <c r="C2155" t="s">
        <v>7711</v>
      </c>
      <c r="D2155" t="s">
        <v>6743</v>
      </c>
      <c r="E2155" t="s">
        <v>5995</v>
      </c>
      <c r="F2155" t="s">
        <v>5996</v>
      </c>
      <c r="G2155" t="s">
        <v>5973</v>
      </c>
      <c r="H2155" s="1">
        <v>41641</v>
      </c>
      <c r="I2155" t="s">
        <v>5986</v>
      </c>
      <c r="J2155" t="s">
        <v>6195</v>
      </c>
      <c r="K2155">
        <v>2013</v>
      </c>
      <c r="L2155" t="s">
        <v>554</v>
      </c>
      <c r="M2155">
        <v>0</v>
      </c>
      <c r="N2155">
        <v>69</v>
      </c>
      <c r="O2155">
        <v>0</v>
      </c>
      <c r="P2155">
        <v>2</v>
      </c>
      <c r="Q2155" t="s">
        <v>10</v>
      </c>
      <c r="R2155" t="s">
        <v>77</v>
      </c>
      <c r="S2155">
        <v>0</v>
      </c>
      <c r="T2155">
        <v>12</v>
      </c>
      <c r="U2155">
        <v>4</v>
      </c>
    </row>
    <row r="2156" spans="1:21" x14ac:dyDescent="0.25">
      <c r="A2156" t="s">
        <v>4503</v>
      </c>
      <c r="B2156" s="1">
        <v>41639</v>
      </c>
      <c r="C2156" t="s">
        <v>7287</v>
      </c>
      <c r="D2156" t="s">
        <v>6148</v>
      </c>
      <c r="E2156" t="s">
        <v>5995</v>
      </c>
      <c r="F2156" t="s">
        <v>5996</v>
      </c>
      <c r="G2156" t="s">
        <v>5973</v>
      </c>
      <c r="H2156" s="1">
        <v>41642</v>
      </c>
      <c r="I2156" t="s">
        <v>5986</v>
      </c>
      <c r="J2156" t="s">
        <v>6149</v>
      </c>
      <c r="K2156">
        <v>2013</v>
      </c>
      <c r="L2156" t="s">
        <v>2396</v>
      </c>
      <c r="M2156">
        <v>0</v>
      </c>
      <c r="N2156">
        <v>119</v>
      </c>
      <c r="O2156">
        <v>45</v>
      </c>
      <c r="P2156">
        <v>3</v>
      </c>
      <c r="Q2156" t="s">
        <v>10</v>
      </c>
      <c r="R2156" t="s">
        <v>91</v>
      </c>
      <c r="S2156">
        <v>0.378151260504202</v>
      </c>
      <c r="T2156">
        <v>12</v>
      </c>
      <c r="U2156">
        <v>4</v>
      </c>
    </row>
    <row r="2157" spans="1:21" x14ac:dyDescent="0.25">
      <c r="A2157" t="s">
        <v>4544</v>
      </c>
      <c r="B2157" s="1">
        <v>41653</v>
      </c>
      <c r="C2157" t="s">
        <v>6553</v>
      </c>
      <c r="D2157" t="s">
        <v>6646</v>
      </c>
      <c r="E2157" t="s">
        <v>5995</v>
      </c>
      <c r="F2157" t="s">
        <v>5996</v>
      </c>
      <c r="G2157" t="s">
        <v>5973</v>
      </c>
      <c r="H2157" s="1">
        <v>41655</v>
      </c>
      <c r="I2157" t="s">
        <v>5986</v>
      </c>
      <c r="J2157" t="s">
        <v>6647</v>
      </c>
      <c r="K2157">
        <v>2014</v>
      </c>
      <c r="L2157" t="s">
        <v>2117</v>
      </c>
      <c r="M2157">
        <v>0</v>
      </c>
      <c r="N2157">
        <v>59</v>
      </c>
      <c r="O2157">
        <v>10</v>
      </c>
      <c r="P2157">
        <v>4</v>
      </c>
      <c r="Q2157" t="s">
        <v>10</v>
      </c>
      <c r="R2157" t="s">
        <v>29</v>
      </c>
      <c r="S2157">
        <v>0.169491525423729</v>
      </c>
      <c r="T2157">
        <v>1</v>
      </c>
      <c r="U2157">
        <v>1</v>
      </c>
    </row>
    <row r="2158" spans="1:21" x14ac:dyDescent="0.25">
      <c r="A2158" t="s">
        <v>4544</v>
      </c>
      <c r="B2158" s="1">
        <v>41653</v>
      </c>
      <c r="C2158" t="s">
        <v>6553</v>
      </c>
      <c r="D2158" t="s">
        <v>6646</v>
      </c>
      <c r="E2158" t="s">
        <v>5995</v>
      </c>
      <c r="F2158" t="s">
        <v>5996</v>
      </c>
      <c r="G2158" t="s">
        <v>5973</v>
      </c>
      <c r="H2158" s="1">
        <v>41655</v>
      </c>
      <c r="I2158" t="s">
        <v>5986</v>
      </c>
      <c r="J2158" t="s">
        <v>6647</v>
      </c>
      <c r="K2158">
        <v>2014</v>
      </c>
      <c r="L2158" t="s">
        <v>4545</v>
      </c>
      <c r="M2158">
        <v>0</v>
      </c>
      <c r="N2158">
        <v>97</v>
      </c>
      <c r="O2158">
        <v>14</v>
      </c>
      <c r="P2158">
        <v>2</v>
      </c>
      <c r="Q2158" t="s">
        <v>10</v>
      </c>
      <c r="R2158" t="s">
        <v>11</v>
      </c>
      <c r="S2158">
        <v>0.14432989690721601</v>
      </c>
      <c r="T2158">
        <v>1</v>
      </c>
      <c r="U2158">
        <v>1</v>
      </c>
    </row>
    <row r="2159" spans="1:21" x14ac:dyDescent="0.25">
      <c r="A2159" t="s">
        <v>4705</v>
      </c>
      <c r="B2159" s="1">
        <v>41702</v>
      </c>
      <c r="C2159" t="s">
        <v>6601</v>
      </c>
      <c r="D2159" t="s">
        <v>7362</v>
      </c>
      <c r="E2159" t="s">
        <v>5995</v>
      </c>
      <c r="F2159" t="s">
        <v>5996</v>
      </c>
      <c r="G2159" t="s">
        <v>5983</v>
      </c>
      <c r="H2159" s="1">
        <v>41704</v>
      </c>
      <c r="I2159" t="s">
        <v>5969</v>
      </c>
      <c r="J2159" t="s">
        <v>7363</v>
      </c>
      <c r="K2159">
        <v>2014</v>
      </c>
      <c r="L2159" t="s">
        <v>2238</v>
      </c>
      <c r="M2159">
        <v>0</v>
      </c>
      <c r="N2159">
        <v>164</v>
      </c>
      <c r="O2159">
        <v>57</v>
      </c>
      <c r="P2159">
        <v>2</v>
      </c>
      <c r="Q2159" t="s">
        <v>10</v>
      </c>
      <c r="R2159" t="s">
        <v>73</v>
      </c>
      <c r="S2159">
        <v>0.34756097560975602</v>
      </c>
      <c r="T2159">
        <v>3</v>
      </c>
      <c r="U2159">
        <v>1</v>
      </c>
    </row>
    <row r="2160" spans="1:21" x14ac:dyDescent="0.25">
      <c r="A2160" t="s">
        <v>4871</v>
      </c>
      <c r="B2160" s="1">
        <v>41761</v>
      </c>
      <c r="C2160" t="s">
        <v>6046</v>
      </c>
      <c r="D2160" t="s">
        <v>7768</v>
      </c>
      <c r="E2160" t="s">
        <v>5995</v>
      </c>
      <c r="F2160" t="s">
        <v>5996</v>
      </c>
      <c r="G2160" t="s">
        <v>5968</v>
      </c>
      <c r="H2160" s="1">
        <v>41765</v>
      </c>
      <c r="I2160" t="s">
        <v>5969</v>
      </c>
      <c r="J2160" t="s">
        <v>6039</v>
      </c>
      <c r="K2160">
        <v>2014</v>
      </c>
      <c r="L2160" t="s">
        <v>3449</v>
      </c>
      <c r="M2160">
        <v>0</v>
      </c>
      <c r="N2160">
        <v>53</v>
      </c>
      <c r="O2160">
        <v>11</v>
      </c>
      <c r="P2160">
        <v>3</v>
      </c>
      <c r="Q2160" t="s">
        <v>10</v>
      </c>
      <c r="R2160" t="s">
        <v>11</v>
      </c>
      <c r="S2160">
        <v>0.20754716981132099</v>
      </c>
      <c r="T2160">
        <v>5</v>
      </c>
      <c r="U2160">
        <v>2</v>
      </c>
    </row>
    <row r="2161" spans="1:21" x14ac:dyDescent="0.25">
      <c r="A2161" t="s">
        <v>4879</v>
      </c>
      <c r="B2161" s="1">
        <v>41766</v>
      </c>
      <c r="C2161" t="s">
        <v>6383</v>
      </c>
      <c r="D2161" t="s">
        <v>7131</v>
      </c>
      <c r="E2161" t="s">
        <v>5995</v>
      </c>
      <c r="F2161" t="s">
        <v>5996</v>
      </c>
      <c r="G2161" t="s">
        <v>5973</v>
      </c>
      <c r="H2161" s="1">
        <v>41766</v>
      </c>
      <c r="I2161" t="s">
        <v>6005</v>
      </c>
      <c r="J2161" t="s">
        <v>6149</v>
      </c>
      <c r="K2161">
        <v>2014</v>
      </c>
      <c r="L2161" t="s">
        <v>262</v>
      </c>
      <c r="M2161">
        <v>0</v>
      </c>
      <c r="N2161">
        <v>188</v>
      </c>
      <c r="O2161">
        <v>41</v>
      </c>
      <c r="P2161">
        <v>4</v>
      </c>
      <c r="Q2161" t="s">
        <v>10</v>
      </c>
      <c r="R2161" t="s">
        <v>91</v>
      </c>
      <c r="S2161">
        <v>0.21808510638297901</v>
      </c>
      <c r="T2161">
        <v>5</v>
      </c>
      <c r="U2161">
        <v>2</v>
      </c>
    </row>
    <row r="2162" spans="1:21" x14ac:dyDescent="0.25">
      <c r="A2162" t="s">
        <v>4884</v>
      </c>
      <c r="B2162" s="1">
        <v>41767</v>
      </c>
      <c r="C2162" t="s">
        <v>7005</v>
      </c>
      <c r="D2162" t="s">
        <v>7771</v>
      </c>
      <c r="E2162" t="s">
        <v>5995</v>
      </c>
      <c r="F2162" t="s">
        <v>5996</v>
      </c>
      <c r="G2162" t="s">
        <v>5983</v>
      </c>
      <c r="H2162" s="1">
        <v>41770</v>
      </c>
      <c r="I2162" t="s">
        <v>5986</v>
      </c>
      <c r="J2162" t="s">
        <v>6195</v>
      </c>
      <c r="K2162">
        <v>2014</v>
      </c>
      <c r="L2162" t="s">
        <v>2072</v>
      </c>
      <c r="M2162">
        <v>0</v>
      </c>
      <c r="N2162">
        <v>26</v>
      </c>
      <c r="O2162">
        <v>9</v>
      </c>
      <c r="P2162">
        <v>2</v>
      </c>
      <c r="Q2162" t="s">
        <v>10</v>
      </c>
      <c r="R2162" t="s">
        <v>29</v>
      </c>
      <c r="S2162">
        <v>0.34615384615384598</v>
      </c>
      <c r="T2162">
        <v>5</v>
      </c>
      <c r="U2162">
        <v>2</v>
      </c>
    </row>
    <row r="2163" spans="1:21" x14ac:dyDescent="0.25">
      <c r="A2163" t="s">
        <v>4974</v>
      </c>
      <c r="B2163" s="1">
        <v>41799</v>
      </c>
      <c r="C2163" t="s">
        <v>6152</v>
      </c>
      <c r="D2163" t="s">
        <v>6148</v>
      </c>
      <c r="E2163" t="s">
        <v>5995</v>
      </c>
      <c r="F2163" t="s">
        <v>5996</v>
      </c>
      <c r="G2163" t="s">
        <v>5973</v>
      </c>
      <c r="H2163" s="1">
        <v>41802</v>
      </c>
      <c r="I2163" t="s">
        <v>5986</v>
      </c>
      <c r="J2163" t="s">
        <v>6149</v>
      </c>
      <c r="K2163">
        <v>2014</v>
      </c>
      <c r="L2163" t="s">
        <v>2434</v>
      </c>
      <c r="M2163">
        <v>0</v>
      </c>
      <c r="N2163">
        <v>34</v>
      </c>
      <c r="O2163">
        <v>6</v>
      </c>
      <c r="P2163">
        <v>3</v>
      </c>
      <c r="Q2163" t="s">
        <v>10</v>
      </c>
      <c r="R2163" t="s">
        <v>45</v>
      </c>
      <c r="S2163">
        <v>0.17647058823529399</v>
      </c>
      <c r="T2163">
        <v>6</v>
      </c>
      <c r="U2163">
        <v>2</v>
      </c>
    </row>
    <row r="2164" spans="1:21" x14ac:dyDescent="0.25">
      <c r="A2164" t="s">
        <v>4976</v>
      </c>
      <c r="B2164" s="1">
        <v>41799</v>
      </c>
      <c r="C2164" t="s">
        <v>6067</v>
      </c>
      <c r="D2164" t="s">
        <v>6646</v>
      </c>
      <c r="E2164" t="s">
        <v>5995</v>
      </c>
      <c r="F2164" t="s">
        <v>5996</v>
      </c>
      <c r="G2164" t="s">
        <v>5983</v>
      </c>
      <c r="H2164" s="1">
        <v>41803</v>
      </c>
      <c r="I2164" t="s">
        <v>5969</v>
      </c>
      <c r="J2164" t="s">
        <v>6647</v>
      </c>
      <c r="K2164">
        <v>2014</v>
      </c>
      <c r="L2164" t="s">
        <v>378</v>
      </c>
      <c r="M2164">
        <v>0</v>
      </c>
      <c r="N2164">
        <v>250</v>
      </c>
      <c r="O2164">
        <v>100</v>
      </c>
      <c r="P2164">
        <v>3</v>
      </c>
      <c r="Q2164" t="s">
        <v>10</v>
      </c>
      <c r="R2164" t="s">
        <v>73</v>
      </c>
      <c r="S2164">
        <v>0.4</v>
      </c>
      <c r="T2164">
        <v>6</v>
      </c>
      <c r="U2164">
        <v>2</v>
      </c>
    </row>
    <row r="2165" spans="1:21" x14ac:dyDescent="0.25">
      <c r="A2165" t="s">
        <v>4976</v>
      </c>
      <c r="B2165" s="1">
        <v>41799</v>
      </c>
      <c r="C2165" t="s">
        <v>6067</v>
      </c>
      <c r="D2165" t="s">
        <v>6646</v>
      </c>
      <c r="E2165" t="s">
        <v>5995</v>
      </c>
      <c r="F2165" t="s">
        <v>5996</v>
      </c>
      <c r="G2165" t="s">
        <v>5983</v>
      </c>
      <c r="H2165" s="1">
        <v>41803</v>
      </c>
      <c r="I2165" t="s">
        <v>5969</v>
      </c>
      <c r="J2165" t="s">
        <v>6647</v>
      </c>
      <c r="K2165">
        <v>2014</v>
      </c>
      <c r="L2165" t="s">
        <v>346</v>
      </c>
      <c r="M2165">
        <v>0</v>
      </c>
      <c r="N2165">
        <v>57</v>
      </c>
      <c r="O2165">
        <v>5</v>
      </c>
      <c r="P2165">
        <v>3</v>
      </c>
      <c r="Q2165" t="s">
        <v>10</v>
      </c>
      <c r="R2165" t="s">
        <v>77</v>
      </c>
      <c r="S2165">
        <v>8.7719298245614002E-2</v>
      </c>
      <c r="T2165">
        <v>6</v>
      </c>
      <c r="U2165">
        <v>2</v>
      </c>
    </row>
    <row r="2166" spans="1:21" x14ac:dyDescent="0.25">
      <c r="A2166" t="s">
        <v>5117</v>
      </c>
      <c r="B2166" s="1">
        <v>41834</v>
      </c>
      <c r="C2166" t="s">
        <v>7399</v>
      </c>
      <c r="D2166" t="s">
        <v>6148</v>
      </c>
      <c r="E2166" t="s">
        <v>5995</v>
      </c>
      <c r="F2166" t="s">
        <v>5996</v>
      </c>
      <c r="G2166" t="s">
        <v>5973</v>
      </c>
      <c r="H2166" s="1">
        <v>41836</v>
      </c>
      <c r="I2166" t="s">
        <v>5969</v>
      </c>
      <c r="J2166" t="s">
        <v>6149</v>
      </c>
      <c r="K2166">
        <v>2014</v>
      </c>
      <c r="L2166" t="s">
        <v>1674</v>
      </c>
      <c r="M2166">
        <v>0</v>
      </c>
      <c r="N2166">
        <v>26</v>
      </c>
      <c r="O2166">
        <v>3</v>
      </c>
      <c r="P2166">
        <v>3</v>
      </c>
      <c r="Q2166" t="s">
        <v>10</v>
      </c>
      <c r="R2166" t="s">
        <v>45</v>
      </c>
      <c r="S2166">
        <v>0.115384615384615</v>
      </c>
      <c r="T2166">
        <v>7</v>
      </c>
      <c r="U2166">
        <v>3</v>
      </c>
    </row>
    <row r="2167" spans="1:21" x14ac:dyDescent="0.25">
      <c r="A2167" t="s">
        <v>5268</v>
      </c>
      <c r="B2167" s="1">
        <v>41866</v>
      </c>
      <c r="C2167" t="s">
        <v>7675</v>
      </c>
      <c r="D2167" t="s">
        <v>7362</v>
      </c>
      <c r="E2167" t="s">
        <v>5995</v>
      </c>
      <c r="F2167" t="s">
        <v>5996</v>
      </c>
      <c r="G2167" t="s">
        <v>5973</v>
      </c>
      <c r="H2167" s="1">
        <v>41866</v>
      </c>
      <c r="I2167" t="s">
        <v>6005</v>
      </c>
      <c r="J2167" t="s">
        <v>7363</v>
      </c>
      <c r="K2167">
        <v>2014</v>
      </c>
      <c r="L2167" t="s">
        <v>1322</v>
      </c>
      <c r="M2167">
        <v>0</v>
      </c>
      <c r="N2167">
        <v>111</v>
      </c>
      <c r="O2167">
        <v>7</v>
      </c>
      <c r="P2167">
        <v>5</v>
      </c>
      <c r="Q2167" t="s">
        <v>10</v>
      </c>
      <c r="R2167" t="s">
        <v>77</v>
      </c>
      <c r="S2167">
        <v>6.3063063063063002E-2</v>
      </c>
      <c r="T2167">
        <v>8</v>
      </c>
      <c r="U2167">
        <v>3</v>
      </c>
    </row>
    <row r="2168" spans="1:21" x14ac:dyDescent="0.25">
      <c r="A2168" t="s">
        <v>5312</v>
      </c>
      <c r="B2168" s="1">
        <v>41873</v>
      </c>
      <c r="C2168" t="s">
        <v>6704</v>
      </c>
      <c r="D2168" t="s">
        <v>7027</v>
      </c>
      <c r="E2168" t="s">
        <v>5995</v>
      </c>
      <c r="F2168" t="s">
        <v>5996</v>
      </c>
      <c r="G2168" t="s">
        <v>5983</v>
      </c>
      <c r="H2168" s="1">
        <v>41875</v>
      </c>
      <c r="I2168" t="s">
        <v>5969</v>
      </c>
      <c r="J2168" t="s">
        <v>6233</v>
      </c>
      <c r="K2168">
        <v>2014</v>
      </c>
      <c r="L2168" t="s">
        <v>381</v>
      </c>
      <c r="M2168">
        <v>0</v>
      </c>
      <c r="N2168">
        <v>119</v>
      </c>
      <c r="O2168">
        <v>43</v>
      </c>
      <c r="P2168">
        <v>5</v>
      </c>
      <c r="Q2168" t="s">
        <v>10</v>
      </c>
      <c r="R2168" t="s">
        <v>11</v>
      </c>
      <c r="S2168">
        <v>0.36134453781512599</v>
      </c>
      <c r="T2168">
        <v>8</v>
      </c>
      <c r="U2168">
        <v>3</v>
      </c>
    </row>
    <row r="2169" spans="1:21" x14ac:dyDescent="0.25">
      <c r="A2169" t="s">
        <v>5333</v>
      </c>
      <c r="B2169" s="1">
        <v>41876</v>
      </c>
      <c r="C2169" t="s">
        <v>6251</v>
      </c>
      <c r="D2169" t="s">
        <v>6137</v>
      </c>
      <c r="E2169" t="s">
        <v>5995</v>
      </c>
      <c r="F2169" t="s">
        <v>5996</v>
      </c>
      <c r="G2169" t="s">
        <v>5983</v>
      </c>
      <c r="H2169" s="1">
        <v>41881</v>
      </c>
      <c r="I2169" t="s">
        <v>5969</v>
      </c>
      <c r="J2169" t="s">
        <v>6036</v>
      </c>
      <c r="K2169">
        <v>2014</v>
      </c>
      <c r="L2169" t="s">
        <v>1079</v>
      </c>
      <c r="M2169">
        <v>0</v>
      </c>
      <c r="N2169">
        <v>191</v>
      </c>
      <c r="O2169">
        <v>51</v>
      </c>
      <c r="P2169">
        <v>5</v>
      </c>
      <c r="Q2169" t="s">
        <v>10</v>
      </c>
      <c r="R2169" t="s">
        <v>77</v>
      </c>
      <c r="S2169">
        <v>0.267015706806283</v>
      </c>
      <c r="T2169">
        <v>8</v>
      </c>
      <c r="U2169">
        <v>3</v>
      </c>
    </row>
    <row r="2170" spans="1:21" x14ac:dyDescent="0.25">
      <c r="A2170" t="s">
        <v>5420</v>
      </c>
      <c r="B2170" s="1">
        <v>41888</v>
      </c>
      <c r="C2170" t="s">
        <v>6468</v>
      </c>
      <c r="D2170" t="s">
        <v>6602</v>
      </c>
      <c r="E2170" t="s">
        <v>5995</v>
      </c>
      <c r="F2170" t="s">
        <v>5996</v>
      </c>
      <c r="G2170" t="s">
        <v>5968</v>
      </c>
      <c r="H2170" s="1">
        <v>41888</v>
      </c>
      <c r="I2170" t="s">
        <v>6005</v>
      </c>
      <c r="J2170" t="s">
        <v>6603</v>
      </c>
      <c r="K2170">
        <v>2014</v>
      </c>
      <c r="L2170" t="s">
        <v>3412</v>
      </c>
      <c r="M2170">
        <v>0</v>
      </c>
      <c r="N2170">
        <v>40</v>
      </c>
      <c r="O2170">
        <v>13</v>
      </c>
      <c r="P2170">
        <v>3</v>
      </c>
      <c r="Q2170" t="s">
        <v>10</v>
      </c>
      <c r="R2170" t="s">
        <v>11</v>
      </c>
      <c r="S2170">
        <v>0.32500000000000001</v>
      </c>
      <c r="T2170">
        <v>9</v>
      </c>
      <c r="U2170">
        <v>3</v>
      </c>
    </row>
    <row r="2171" spans="1:21" x14ac:dyDescent="0.25">
      <c r="A2171" t="s">
        <v>5436</v>
      </c>
      <c r="B2171" s="1">
        <v>41892</v>
      </c>
      <c r="C2171" t="s">
        <v>6464</v>
      </c>
      <c r="D2171" t="s">
        <v>6137</v>
      </c>
      <c r="E2171" t="s">
        <v>5995</v>
      </c>
      <c r="F2171" t="s">
        <v>5996</v>
      </c>
      <c r="G2171" t="s">
        <v>5973</v>
      </c>
      <c r="H2171" s="1">
        <v>41895</v>
      </c>
      <c r="I2171" t="s">
        <v>5986</v>
      </c>
      <c r="J2171" t="s">
        <v>6036</v>
      </c>
      <c r="K2171">
        <v>2014</v>
      </c>
      <c r="L2171" t="s">
        <v>4340</v>
      </c>
      <c r="M2171">
        <v>0</v>
      </c>
      <c r="N2171">
        <v>30</v>
      </c>
      <c r="O2171">
        <v>13</v>
      </c>
      <c r="P2171">
        <v>1</v>
      </c>
      <c r="Q2171" t="s">
        <v>10</v>
      </c>
      <c r="R2171" t="s">
        <v>11</v>
      </c>
      <c r="S2171">
        <v>0.43333333333333302</v>
      </c>
      <c r="T2171">
        <v>9</v>
      </c>
      <c r="U2171">
        <v>3</v>
      </c>
    </row>
    <row r="2172" spans="1:21" x14ac:dyDescent="0.25">
      <c r="A2172" t="s">
        <v>5509</v>
      </c>
      <c r="B2172" s="1">
        <v>41904</v>
      </c>
      <c r="C2172" t="s">
        <v>7106</v>
      </c>
      <c r="D2172" t="s">
        <v>7391</v>
      </c>
      <c r="E2172" t="s">
        <v>5995</v>
      </c>
      <c r="F2172" t="s">
        <v>5996</v>
      </c>
      <c r="G2172" t="s">
        <v>5973</v>
      </c>
      <c r="H2172" s="1">
        <v>41907</v>
      </c>
      <c r="I2172" t="s">
        <v>5986</v>
      </c>
      <c r="J2172" t="s">
        <v>6039</v>
      </c>
      <c r="K2172">
        <v>2014</v>
      </c>
      <c r="L2172" t="s">
        <v>637</v>
      </c>
      <c r="M2172">
        <v>0</v>
      </c>
      <c r="N2172">
        <v>68</v>
      </c>
      <c r="O2172">
        <v>7</v>
      </c>
      <c r="P2172">
        <v>2</v>
      </c>
      <c r="Q2172" t="s">
        <v>10</v>
      </c>
      <c r="R2172" t="s">
        <v>11</v>
      </c>
      <c r="S2172">
        <v>0.10294117647058799</v>
      </c>
      <c r="T2172">
        <v>9</v>
      </c>
      <c r="U2172">
        <v>3</v>
      </c>
    </row>
    <row r="2173" spans="1:21" x14ac:dyDescent="0.25">
      <c r="A2173" t="s">
        <v>5599</v>
      </c>
      <c r="B2173" s="1">
        <v>41932</v>
      </c>
      <c r="C2173" t="s">
        <v>6840</v>
      </c>
      <c r="D2173" t="s">
        <v>7271</v>
      </c>
      <c r="E2173" t="s">
        <v>5995</v>
      </c>
      <c r="F2173" t="s">
        <v>5996</v>
      </c>
      <c r="G2173" t="s">
        <v>5973</v>
      </c>
      <c r="H2173" s="1">
        <v>41934</v>
      </c>
      <c r="I2173" t="s">
        <v>5969</v>
      </c>
      <c r="J2173" t="s">
        <v>6195</v>
      </c>
      <c r="K2173">
        <v>2014</v>
      </c>
      <c r="L2173" t="s">
        <v>998</v>
      </c>
      <c r="M2173">
        <v>0</v>
      </c>
      <c r="N2173">
        <v>8</v>
      </c>
      <c r="O2173">
        <v>2</v>
      </c>
      <c r="P2173">
        <v>1</v>
      </c>
      <c r="Q2173" t="s">
        <v>10</v>
      </c>
      <c r="R2173" t="s">
        <v>45</v>
      </c>
      <c r="S2173">
        <v>0.25</v>
      </c>
      <c r="T2173">
        <v>10</v>
      </c>
      <c r="U2173">
        <v>4</v>
      </c>
    </row>
    <row r="2174" spans="1:21" x14ac:dyDescent="0.25">
      <c r="A2174" t="s">
        <v>5614</v>
      </c>
      <c r="B2174" s="1">
        <v>41936</v>
      </c>
      <c r="C2174" t="s">
        <v>6608</v>
      </c>
      <c r="D2174" t="s">
        <v>6315</v>
      </c>
      <c r="E2174" t="s">
        <v>5995</v>
      </c>
      <c r="F2174" t="s">
        <v>5996</v>
      </c>
      <c r="G2174" t="s">
        <v>5973</v>
      </c>
      <c r="H2174" s="1">
        <v>41938</v>
      </c>
      <c r="I2174" t="s">
        <v>5986</v>
      </c>
      <c r="J2174" t="s">
        <v>6057</v>
      </c>
      <c r="K2174">
        <v>2014</v>
      </c>
      <c r="L2174" t="s">
        <v>1414</v>
      </c>
      <c r="M2174">
        <v>0</v>
      </c>
      <c r="N2174">
        <v>68</v>
      </c>
      <c r="O2174">
        <v>29</v>
      </c>
      <c r="P2174">
        <v>2</v>
      </c>
      <c r="Q2174" t="s">
        <v>10</v>
      </c>
      <c r="R2174" t="s">
        <v>11</v>
      </c>
      <c r="S2174">
        <v>0.42647058823529399</v>
      </c>
      <c r="T2174">
        <v>10</v>
      </c>
      <c r="U2174">
        <v>4</v>
      </c>
    </row>
    <row r="2175" spans="1:21" x14ac:dyDescent="0.25">
      <c r="A2175" t="s">
        <v>5759</v>
      </c>
      <c r="B2175" s="1">
        <v>41968</v>
      </c>
      <c r="C2175" t="s">
        <v>7448</v>
      </c>
      <c r="D2175" t="s">
        <v>7219</v>
      </c>
      <c r="E2175" t="s">
        <v>5995</v>
      </c>
      <c r="F2175" t="s">
        <v>5996</v>
      </c>
      <c r="G2175" t="s">
        <v>5973</v>
      </c>
      <c r="H2175" s="1">
        <v>41970</v>
      </c>
      <c r="I2175" t="s">
        <v>5986</v>
      </c>
      <c r="J2175" t="s">
        <v>6149</v>
      </c>
      <c r="K2175">
        <v>2014</v>
      </c>
      <c r="L2175" t="s">
        <v>775</v>
      </c>
      <c r="M2175">
        <v>0</v>
      </c>
      <c r="N2175">
        <v>83</v>
      </c>
      <c r="O2175">
        <v>11</v>
      </c>
      <c r="P2175">
        <v>10</v>
      </c>
      <c r="Q2175" t="s">
        <v>10</v>
      </c>
      <c r="R2175" t="s">
        <v>45</v>
      </c>
      <c r="S2175">
        <v>0.132530120481928</v>
      </c>
      <c r="T2175">
        <v>11</v>
      </c>
      <c r="U2175">
        <v>4</v>
      </c>
    </row>
    <row r="2176" spans="1:21" x14ac:dyDescent="0.25">
      <c r="A2176" t="s">
        <v>5800</v>
      </c>
      <c r="B2176" s="1">
        <v>41977</v>
      </c>
      <c r="C2176" t="s">
        <v>7528</v>
      </c>
      <c r="D2176" t="s">
        <v>6426</v>
      </c>
      <c r="E2176" t="s">
        <v>5995</v>
      </c>
      <c r="F2176" t="s">
        <v>5996</v>
      </c>
      <c r="G2176" t="s">
        <v>5968</v>
      </c>
      <c r="H2176" s="1">
        <v>41977</v>
      </c>
      <c r="I2176" t="s">
        <v>6005</v>
      </c>
      <c r="J2176" t="s">
        <v>6039</v>
      </c>
      <c r="K2176">
        <v>2014</v>
      </c>
      <c r="L2176" t="s">
        <v>381</v>
      </c>
      <c r="M2176">
        <v>0</v>
      </c>
      <c r="N2176">
        <v>190</v>
      </c>
      <c r="O2176">
        <v>68</v>
      </c>
      <c r="P2176">
        <v>8</v>
      </c>
      <c r="Q2176" t="s">
        <v>10</v>
      </c>
      <c r="R2176" t="s">
        <v>11</v>
      </c>
      <c r="S2176">
        <v>0.35789473684210499</v>
      </c>
      <c r="T2176">
        <v>12</v>
      </c>
      <c r="U2176">
        <v>4</v>
      </c>
    </row>
    <row r="2177" spans="1:21" x14ac:dyDescent="0.25">
      <c r="A2177" t="s">
        <v>5801</v>
      </c>
      <c r="B2177" s="1">
        <v>41977</v>
      </c>
      <c r="C2177" t="s">
        <v>6433</v>
      </c>
      <c r="D2177" t="s">
        <v>6689</v>
      </c>
      <c r="E2177" t="s">
        <v>5995</v>
      </c>
      <c r="F2177" t="s">
        <v>5996</v>
      </c>
      <c r="G2177" t="s">
        <v>5973</v>
      </c>
      <c r="H2177" s="1">
        <v>41979</v>
      </c>
      <c r="I2177" t="s">
        <v>5969</v>
      </c>
      <c r="J2177" t="s">
        <v>6057</v>
      </c>
      <c r="K2177">
        <v>2014</v>
      </c>
      <c r="L2177" t="s">
        <v>3942</v>
      </c>
      <c r="M2177">
        <v>0</v>
      </c>
      <c r="N2177">
        <v>49</v>
      </c>
      <c r="O2177">
        <v>3</v>
      </c>
      <c r="P2177">
        <v>1</v>
      </c>
      <c r="Q2177" t="s">
        <v>10</v>
      </c>
      <c r="R2177" t="s">
        <v>77</v>
      </c>
      <c r="S2177">
        <v>6.1224489795918401E-2</v>
      </c>
      <c r="T2177">
        <v>12</v>
      </c>
      <c r="U2177">
        <v>4</v>
      </c>
    </row>
    <row r="2178" spans="1:21" x14ac:dyDescent="0.25">
      <c r="A2178" t="s">
        <v>5806</v>
      </c>
      <c r="B2178" s="1">
        <v>41978</v>
      </c>
      <c r="C2178" t="s">
        <v>6843</v>
      </c>
      <c r="D2178" t="s">
        <v>7768</v>
      </c>
      <c r="E2178" t="s">
        <v>5995</v>
      </c>
      <c r="F2178" t="s">
        <v>5996</v>
      </c>
      <c r="G2178" t="s">
        <v>5983</v>
      </c>
      <c r="H2178" s="1">
        <v>41980</v>
      </c>
      <c r="I2178" t="s">
        <v>5969</v>
      </c>
      <c r="J2178" t="s">
        <v>6039</v>
      </c>
      <c r="K2178">
        <v>2014</v>
      </c>
      <c r="L2178" t="s">
        <v>4765</v>
      </c>
      <c r="M2178">
        <v>0</v>
      </c>
      <c r="N2178">
        <v>27</v>
      </c>
      <c r="O2178">
        <v>9</v>
      </c>
      <c r="P2178">
        <v>2</v>
      </c>
      <c r="Q2178" t="s">
        <v>10</v>
      </c>
      <c r="R2178" t="s">
        <v>11</v>
      </c>
      <c r="S2178">
        <v>0.33333333333333298</v>
      </c>
      <c r="T2178">
        <v>12</v>
      </c>
      <c r="U2178">
        <v>4</v>
      </c>
    </row>
    <row r="2179" spans="1:21" x14ac:dyDescent="0.25">
      <c r="A2179" t="s">
        <v>5806</v>
      </c>
      <c r="B2179" s="1">
        <v>41978</v>
      </c>
      <c r="C2179" t="s">
        <v>6843</v>
      </c>
      <c r="D2179" t="s">
        <v>7768</v>
      </c>
      <c r="E2179" t="s">
        <v>5995</v>
      </c>
      <c r="F2179" t="s">
        <v>5996</v>
      </c>
      <c r="G2179" t="s">
        <v>5983</v>
      </c>
      <c r="H2179" s="1">
        <v>41980</v>
      </c>
      <c r="I2179" t="s">
        <v>5969</v>
      </c>
      <c r="J2179" t="s">
        <v>6039</v>
      </c>
      <c r="K2179">
        <v>2014</v>
      </c>
      <c r="L2179" t="s">
        <v>1395</v>
      </c>
      <c r="M2179">
        <v>0</v>
      </c>
      <c r="N2179">
        <v>148</v>
      </c>
      <c r="O2179">
        <v>72</v>
      </c>
      <c r="P2179">
        <v>7</v>
      </c>
      <c r="Q2179" t="s">
        <v>10</v>
      </c>
      <c r="R2179" t="s">
        <v>11</v>
      </c>
      <c r="S2179">
        <v>0.48648648648648601</v>
      </c>
      <c r="T2179">
        <v>12</v>
      </c>
      <c r="U2179">
        <v>4</v>
      </c>
    </row>
    <row r="2180" spans="1:21" x14ac:dyDescent="0.25">
      <c r="A2180" t="s">
        <v>5870</v>
      </c>
      <c r="B2180" s="1">
        <v>41991</v>
      </c>
      <c r="C2180" t="s">
        <v>6413</v>
      </c>
      <c r="D2180" t="s">
        <v>7874</v>
      </c>
      <c r="E2180" t="s">
        <v>5995</v>
      </c>
      <c r="F2180" t="s">
        <v>5996</v>
      </c>
      <c r="G2180" t="s">
        <v>5973</v>
      </c>
      <c r="H2180" s="1">
        <v>41993</v>
      </c>
      <c r="I2180" t="s">
        <v>5986</v>
      </c>
      <c r="J2180" t="s">
        <v>6036</v>
      </c>
      <c r="K2180">
        <v>2014</v>
      </c>
      <c r="L2180" t="s">
        <v>1841</v>
      </c>
      <c r="M2180">
        <v>0</v>
      </c>
      <c r="N2180">
        <v>28</v>
      </c>
      <c r="O2180">
        <v>6</v>
      </c>
      <c r="P2180">
        <v>4</v>
      </c>
      <c r="Q2180" t="s">
        <v>10</v>
      </c>
      <c r="R2180" t="s">
        <v>45</v>
      </c>
      <c r="S2180">
        <v>0.214285714285714</v>
      </c>
      <c r="T2180">
        <v>12</v>
      </c>
      <c r="U2180">
        <v>4</v>
      </c>
    </row>
    <row r="2181" spans="1:21" x14ac:dyDescent="0.25">
      <c r="A2181" t="s">
        <v>165</v>
      </c>
      <c r="B2181" s="1">
        <v>40582</v>
      </c>
      <c r="C2181" t="s">
        <v>6104</v>
      </c>
      <c r="D2181" t="s">
        <v>6105</v>
      </c>
      <c r="E2181" t="s">
        <v>5995</v>
      </c>
      <c r="F2181" t="s">
        <v>5996</v>
      </c>
      <c r="G2181" t="s">
        <v>5973</v>
      </c>
      <c r="H2181" s="1">
        <v>40587</v>
      </c>
      <c r="I2181" t="s">
        <v>5974</v>
      </c>
      <c r="J2181" t="s">
        <v>6052</v>
      </c>
      <c r="K2181">
        <v>2011</v>
      </c>
      <c r="L2181" t="s">
        <v>166</v>
      </c>
      <c r="M2181">
        <v>0</v>
      </c>
      <c r="N2181">
        <v>110</v>
      </c>
      <c r="O2181">
        <v>22</v>
      </c>
      <c r="P2181">
        <v>6</v>
      </c>
      <c r="Q2181" t="s">
        <v>10</v>
      </c>
      <c r="R2181" t="s">
        <v>29</v>
      </c>
      <c r="S2181">
        <v>0.2</v>
      </c>
      <c r="T2181">
        <v>2</v>
      </c>
      <c r="U2181">
        <v>1</v>
      </c>
    </row>
    <row r="2182" spans="1:21" x14ac:dyDescent="0.25">
      <c r="A2182" t="s">
        <v>254</v>
      </c>
      <c r="B2182" s="1">
        <v>40605</v>
      </c>
      <c r="C2182" t="s">
        <v>6164</v>
      </c>
      <c r="D2182" t="s">
        <v>6165</v>
      </c>
      <c r="E2182" t="s">
        <v>5995</v>
      </c>
      <c r="F2182" t="s">
        <v>5996</v>
      </c>
      <c r="G2182" t="s">
        <v>5973</v>
      </c>
      <c r="H2182" s="1">
        <v>40611</v>
      </c>
      <c r="I2182" t="s">
        <v>5974</v>
      </c>
      <c r="J2182" t="s">
        <v>6057</v>
      </c>
      <c r="K2182">
        <v>2011</v>
      </c>
      <c r="L2182" t="s">
        <v>255</v>
      </c>
      <c r="M2182">
        <v>0</v>
      </c>
      <c r="N2182">
        <v>58</v>
      </c>
      <c r="O2182">
        <v>29</v>
      </c>
      <c r="P2182">
        <v>3</v>
      </c>
      <c r="Q2182" t="s">
        <v>10</v>
      </c>
      <c r="R2182" t="s">
        <v>29</v>
      </c>
      <c r="S2182">
        <v>0.5</v>
      </c>
      <c r="T2182">
        <v>3</v>
      </c>
      <c r="U2182">
        <v>1</v>
      </c>
    </row>
    <row r="2183" spans="1:21" x14ac:dyDescent="0.25">
      <c r="A2183" t="s">
        <v>295</v>
      </c>
      <c r="B2183" s="1">
        <v>40618</v>
      </c>
      <c r="C2183" t="s">
        <v>6193</v>
      </c>
      <c r="D2183" t="s">
        <v>6194</v>
      </c>
      <c r="E2183" t="s">
        <v>5995</v>
      </c>
      <c r="F2183" t="s">
        <v>5996</v>
      </c>
      <c r="G2183" t="s">
        <v>5983</v>
      </c>
      <c r="H2183" s="1">
        <v>40623</v>
      </c>
      <c r="I2183" t="s">
        <v>5974</v>
      </c>
      <c r="J2183" t="s">
        <v>6195</v>
      </c>
      <c r="K2183">
        <v>2011</v>
      </c>
      <c r="L2183" t="s">
        <v>296</v>
      </c>
      <c r="M2183">
        <v>0</v>
      </c>
      <c r="N2183">
        <v>83</v>
      </c>
      <c r="O2183">
        <v>10</v>
      </c>
      <c r="P2183">
        <v>2</v>
      </c>
      <c r="Q2183" t="s">
        <v>10</v>
      </c>
      <c r="R2183" t="s">
        <v>77</v>
      </c>
      <c r="S2183">
        <v>0.120481927710843</v>
      </c>
      <c r="T2183">
        <v>3</v>
      </c>
      <c r="U2183">
        <v>1</v>
      </c>
    </row>
    <row r="2184" spans="1:21" x14ac:dyDescent="0.25">
      <c r="A2184" t="s">
        <v>340</v>
      </c>
      <c r="B2184" s="1">
        <v>40630</v>
      </c>
      <c r="C2184" t="s">
        <v>6231</v>
      </c>
      <c r="D2184" t="s">
        <v>6232</v>
      </c>
      <c r="E2184" t="s">
        <v>5995</v>
      </c>
      <c r="F2184" t="s">
        <v>5996</v>
      </c>
      <c r="G2184" t="s">
        <v>5983</v>
      </c>
      <c r="H2184" s="1">
        <v>40634</v>
      </c>
      <c r="I2184" t="s">
        <v>5974</v>
      </c>
      <c r="J2184" t="s">
        <v>6233</v>
      </c>
      <c r="K2184">
        <v>2011</v>
      </c>
      <c r="L2184" t="s">
        <v>166</v>
      </c>
      <c r="M2184">
        <v>0</v>
      </c>
      <c r="N2184">
        <v>93</v>
      </c>
      <c r="O2184">
        <v>45</v>
      </c>
      <c r="P2184">
        <v>5</v>
      </c>
      <c r="Q2184" t="s">
        <v>10</v>
      </c>
      <c r="R2184" t="s">
        <v>29</v>
      </c>
      <c r="S2184">
        <v>0.483870967741936</v>
      </c>
      <c r="T2184">
        <v>3</v>
      </c>
      <c r="U2184">
        <v>1</v>
      </c>
    </row>
    <row r="2185" spans="1:21" x14ac:dyDescent="0.25">
      <c r="A2185" t="s">
        <v>542</v>
      </c>
      <c r="B2185" s="1">
        <v>40680</v>
      </c>
      <c r="C2185" t="s">
        <v>6360</v>
      </c>
      <c r="D2185" t="s">
        <v>6137</v>
      </c>
      <c r="E2185" t="s">
        <v>5995</v>
      </c>
      <c r="F2185" t="s">
        <v>5996</v>
      </c>
      <c r="G2185" t="s">
        <v>5973</v>
      </c>
      <c r="H2185" s="1">
        <v>40686</v>
      </c>
      <c r="I2185" t="s">
        <v>5974</v>
      </c>
      <c r="J2185" t="s">
        <v>6036</v>
      </c>
      <c r="K2185">
        <v>2011</v>
      </c>
      <c r="L2185" t="s">
        <v>544</v>
      </c>
      <c r="M2185">
        <v>0</v>
      </c>
      <c r="N2185">
        <v>62</v>
      </c>
      <c r="O2185">
        <v>14</v>
      </c>
      <c r="P2185">
        <v>2</v>
      </c>
      <c r="Q2185" t="s">
        <v>10</v>
      </c>
      <c r="R2185" t="s">
        <v>11</v>
      </c>
      <c r="S2185">
        <v>0.225806451612903</v>
      </c>
      <c r="T2185">
        <v>5</v>
      </c>
      <c r="U2185">
        <v>2</v>
      </c>
    </row>
    <row r="2186" spans="1:21" x14ac:dyDescent="0.25">
      <c r="A2186" t="s">
        <v>681</v>
      </c>
      <c r="B2186" s="1">
        <v>40704</v>
      </c>
      <c r="C2186" t="s">
        <v>6444</v>
      </c>
      <c r="D2186" t="s">
        <v>6445</v>
      </c>
      <c r="E2186" t="s">
        <v>5995</v>
      </c>
      <c r="F2186" t="s">
        <v>5996</v>
      </c>
      <c r="G2186" t="s">
        <v>5983</v>
      </c>
      <c r="H2186" s="1">
        <v>40710</v>
      </c>
      <c r="I2186" t="s">
        <v>5974</v>
      </c>
      <c r="J2186" t="s">
        <v>6149</v>
      </c>
      <c r="K2186">
        <v>2011</v>
      </c>
      <c r="L2186" t="s">
        <v>255</v>
      </c>
      <c r="M2186">
        <v>0</v>
      </c>
      <c r="N2186">
        <v>58</v>
      </c>
      <c r="O2186">
        <v>29</v>
      </c>
      <c r="P2186">
        <v>3</v>
      </c>
      <c r="Q2186" t="s">
        <v>10</v>
      </c>
      <c r="R2186" t="s">
        <v>29</v>
      </c>
      <c r="S2186">
        <v>0.5</v>
      </c>
      <c r="T2186">
        <v>6</v>
      </c>
      <c r="U2186">
        <v>2</v>
      </c>
    </row>
    <row r="2187" spans="1:21" x14ac:dyDescent="0.25">
      <c r="A2187" t="s">
        <v>686</v>
      </c>
      <c r="B2187" s="1">
        <v>40707</v>
      </c>
      <c r="C2187" t="s">
        <v>6453</v>
      </c>
      <c r="D2187" t="s">
        <v>6454</v>
      </c>
      <c r="E2187" t="s">
        <v>5995</v>
      </c>
      <c r="F2187" t="s">
        <v>5996</v>
      </c>
      <c r="G2187" t="s">
        <v>5973</v>
      </c>
      <c r="H2187" s="1">
        <v>40711</v>
      </c>
      <c r="I2187" t="s">
        <v>5974</v>
      </c>
      <c r="J2187" t="s">
        <v>6246</v>
      </c>
      <c r="K2187">
        <v>2011</v>
      </c>
      <c r="L2187" t="s">
        <v>687</v>
      </c>
      <c r="M2187">
        <v>0</v>
      </c>
      <c r="N2187">
        <v>112</v>
      </c>
      <c r="O2187">
        <v>55</v>
      </c>
      <c r="P2187">
        <v>4</v>
      </c>
      <c r="Q2187" t="s">
        <v>10</v>
      </c>
      <c r="R2187" t="s">
        <v>11</v>
      </c>
      <c r="S2187">
        <v>0.49107142857142899</v>
      </c>
      <c r="T2187">
        <v>6</v>
      </c>
      <c r="U2187">
        <v>2</v>
      </c>
    </row>
    <row r="2188" spans="1:21" x14ac:dyDescent="0.25">
      <c r="A2188" t="s">
        <v>734</v>
      </c>
      <c r="B2188" s="1">
        <v>40714</v>
      </c>
      <c r="C2188" t="s">
        <v>6479</v>
      </c>
      <c r="D2188" t="s">
        <v>6454</v>
      </c>
      <c r="E2188" t="s">
        <v>5995</v>
      </c>
      <c r="F2188" t="s">
        <v>5996</v>
      </c>
      <c r="G2188" t="s">
        <v>5983</v>
      </c>
      <c r="H2188" s="1">
        <v>40718</v>
      </c>
      <c r="I2188" t="s">
        <v>5974</v>
      </c>
      <c r="J2188" t="s">
        <v>6246</v>
      </c>
      <c r="K2188">
        <v>2011</v>
      </c>
      <c r="L2188" t="s">
        <v>735</v>
      </c>
      <c r="M2188">
        <v>0</v>
      </c>
      <c r="N2188">
        <v>17</v>
      </c>
      <c r="O2188">
        <v>8</v>
      </c>
      <c r="P2188">
        <v>2</v>
      </c>
      <c r="Q2188" t="s">
        <v>10</v>
      </c>
      <c r="R2188" t="s">
        <v>91</v>
      </c>
      <c r="S2188">
        <v>0.47058823529411797</v>
      </c>
      <c r="T2188">
        <v>6</v>
      </c>
      <c r="U2188">
        <v>2</v>
      </c>
    </row>
    <row r="2189" spans="1:21" x14ac:dyDescent="0.25">
      <c r="A2189" t="s">
        <v>946</v>
      </c>
      <c r="B2189" s="1">
        <v>40766</v>
      </c>
      <c r="C2189" t="s">
        <v>6605</v>
      </c>
      <c r="D2189" t="s">
        <v>6076</v>
      </c>
      <c r="E2189" t="s">
        <v>5995</v>
      </c>
      <c r="F2189" t="s">
        <v>5996</v>
      </c>
      <c r="G2189" t="s">
        <v>5973</v>
      </c>
      <c r="H2189" s="1">
        <v>40771</v>
      </c>
      <c r="I2189" t="s">
        <v>5974</v>
      </c>
      <c r="J2189" t="s">
        <v>6057</v>
      </c>
      <c r="K2189">
        <v>2011</v>
      </c>
      <c r="L2189" t="s">
        <v>243</v>
      </c>
      <c r="M2189">
        <v>0</v>
      </c>
      <c r="N2189">
        <v>114</v>
      </c>
      <c r="O2189">
        <v>34</v>
      </c>
      <c r="P2189">
        <v>2</v>
      </c>
      <c r="Q2189" t="s">
        <v>10</v>
      </c>
      <c r="R2189" t="s">
        <v>73</v>
      </c>
      <c r="S2189">
        <v>0.29824561403508798</v>
      </c>
      <c r="T2189">
        <v>8</v>
      </c>
      <c r="U2189">
        <v>3</v>
      </c>
    </row>
    <row r="2190" spans="1:21" x14ac:dyDescent="0.25">
      <c r="A2190" t="s">
        <v>946</v>
      </c>
      <c r="B2190" s="1">
        <v>40766</v>
      </c>
      <c r="C2190" t="s">
        <v>6605</v>
      </c>
      <c r="D2190" t="s">
        <v>6076</v>
      </c>
      <c r="E2190" t="s">
        <v>5995</v>
      </c>
      <c r="F2190" t="s">
        <v>5996</v>
      </c>
      <c r="G2190" t="s">
        <v>5973</v>
      </c>
      <c r="H2190" s="1">
        <v>40771</v>
      </c>
      <c r="I2190" t="s">
        <v>5974</v>
      </c>
      <c r="J2190" t="s">
        <v>6057</v>
      </c>
      <c r="K2190">
        <v>2011</v>
      </c>
      <c r="L2190" t="s">
        <v>44</v>
      </c>
      <c r="M2190">
        <v>0</v>
      </c>
      <c r="N2190">
        <v>32</v>
      </c>
      <c r="O2190">
        <v>4</v>
      </c>
      <c r="P2190">
        <v>4</v>
      </c>
      <c r="Q2190" t="s">
        <v>10</v>
      </c>
      <c r="R2190" t="s">
        <v>45</v>
      </c>
      <c r="S2190">
        <v>0.125</v>
      </c>
      <c r="T2190">
        <v>8</v>
      </c>
      <c r="U2190">
        <v>3</v>
      </c>
    </row>
    <row r="2191" spans="1:21" x14ac:dyDescent="0.25">
      <c r="A2191" t="s">
        <v>1025</v>
      </c>
      <c r="B2191" s="1">
        <v>40780</v>
      </c>
      <c r="C2191" t="s">
        <v>6651</v>
      </c>
      <c r="D2191" t="s">
        <v>6652</v>
      </c>
      <c r="E2191" t="s">
        <v>5995</v>
      </c>
      <c r="F2191" t="s">
        <v>5996</v>
      </c>
      <c r="G2191" t="s">
        <v>5968</v>
      </c>
      <c r="H2191" s="1">
        <v>40785</v>
      </c>
      <c r="I2191" t="s">
        <v>5974</v>
      </c>
      <c r="J2191" t="s">
        <v>6653</v>
      </c>
      <c r="K2191">
        <v>2011</v>
      </c>
      <c r="L2191" t="s">
        <v>663</v>
      </c>
      <c r="M2191">
        <v>0</v>
      </c>
      <c r="N2191">
        <v>47</v>
      </c>
      <c r="O2191">
        <v>21</v>
      </c>
      <c r="P2191">
        <v>3</v>
      </c>
      <c r="Q2191" t="s">
        <v>10</v>
      </c>
      <c r="R2191" t="s">
        <v>91</v>
      </c>
      <c r="S2191">
        <v>0.44680851063829802</v>
      </c>
      <c r="T2191">
        <v>8</v>
      </c>
      <c r="U2191">
        <v>3</v>
      </c>
    </row>
    <row r="2192" spans="1:21" x14ac:dyDescent="0.25">
      <c r="A2192" t="s">
        <v>1025</v>
      </c>
      <c r="B2192" s="1">
        <v>40780</v>
      </c>
      <c r="C2192" t="s">
        <v>6651</v>
      </c>
      <c r="D2192" t="s">
        <v>6652</v>
      </c>
      <c r="E2192" t="s">
        <v>5995</v>
      </c>
      <c r="F2192" t="s">
        <v>5996</v>
      </c>
      <c r="G2192" t="s">
        <v>5968</v>
      </c>
      <c r="H2192" s="1">
        <v>40785</v>
      </c>
      <c r="I2192" t="s">
        <v>5974</v>
      </c>
      <c r="J2192" t="s">
        <v>6653</v>
      </c>
      <c r="K2192">
        <v>2011</v>
      </c>
      <c r="L2192" t="s">
        <v>327</v>
      </c>
      <c r="M2192">
        <v>0</v>
      </c>
      <c r="N2192">
        <v>40</v>
      </c>
      <c r="O2192">
        <v>18</v>
      </c>
      <c r="P2192">
        <v>2</v>
      </c>
      <c r="Q2192" t="s">
        <v>10</v>
      </c>
      <c r="R2192" t="s">
        <v>29</v>
      </c>
      <c r="S2192">
        <v>0.45</v>
      </c>
      <c r="T2192">
        <v>8</v>
      </c>
      <c r="U2192">
        <v>3</v>
      </c>
    </row>
    <row r="2193" spans="1:21" x14ac:dyDescent="0.25">
      <c r="A2193" t="s">
        <v>1086</v>
      </c>
      <c r="B2193" s="1">
        <v>40792</v>
      </c>
      <c r="C2193" t="s">
        <v>6560</v>
      </c>
      <c r="D2193" t="s">
        <v>6689</v>
      </c>
      <c r="E2193" t="s">
        <v>5995</v>
      </c>
      <c r="F2193" t="s">
        <v>5996</v>
      </c>
      <c r="G2193" t="s">
        <v>5968</v>
      </c>
      <c r="H2193" s="1">
        <v>40796</v>
      </c>
      <c r="I2193" t="s">
        <v>5974</v>
      </c>
      <c r="J2193" t="s">
        <v>6057</v>
      </c>
      <c r="K2193">
        <v>2011</v>
      </c>
      <c r="L2193" t="s">
        <v>108</v>
      </c>
      <c r="M2193">
        <v>0</v>
      </c>
      <c r="N2193">
        <v>54</v>
      </c>
      <c r="O2193">
        <v>8</v>
      </c>
      <c r="P2193">
        <v>5</v>
      </c>
      <c r="Q2193" t="s">
        <v>10</v>
      </c>
      <c r="R2193" t="s">
        <v>45</v>
      </c>
      <c r="S2193">
        <v>0.148148148148148</v>
      </c>
      <c r="T2193">
        <v>9</v>
      </c>
      <c r="U2193">
        <v>3</v>
      </c>
    </row>
    <row r="2194" spans="1:21" x14ac:dyDescent="0.25">
      <c r="A2194" t="s">
        <v>1107</v>
      </c>
      <c r="B2194" s="1">
        <v>40795</v>
      </c>
      <c r="C2194" t="s">
        <v>6697</v>
      </c>
      <c r="D2194" t="s">
        <v>6148</v>
      </c>
      <c r="E2194" t="s">
        <v>5995</v>
      </c>
      <c r="F2194" t="s">
        <v>5996</v>
      </c>
      <c r="G2194" t="s">
        <v>5968</v>
      </c>
      <c r="H2194" s="1">
        <v>40802</v>
      </c>
      <c r="I2194" t="s">
        <v>5974</v>
      </c>
      <c r="J2194" t="s">
        <v>6149</v>
      </c>
      <c r="K2194">
        <v>2011</v>
      </c>
      <c r="L2194" t="s">
        <v>1108</v>
      </c>
      <c r="M2194">
        <v>0</v>
      </c>
      <c r="N2194">
        <v>17</v>
      </c>
      <c r="O2194">
        <v>7</v>
      </c>
      <c r="P2194">
        <v>2</v>
      </c>
      <c r="Q2194" t="s">
        <v>10</v>
      </c>
      <c r="R2194" t="s">
        <v>29</v>
      </c>
      <c r="S2194">
        <v>0.41176470588235298</v>
      </c>
      <c r="T2194">
        <v>9</v>
      </c>
      <c r="U2194">
        <v>3</v>
      </c>
    </row>
    <row r="2195" spans="1:21" x14ac:dyDescent="0.25">
      <c r="A2195" t="s">
        <v>1239</v>
      </c>
      <c r="B2195" s="1">
        <v>40813</v>
      </c>
      <c r="C2195" t="s">
        <v>6459</v>
      </c>
      <c r="D2195" t="s">
        <v>6761</v>
      </c>
      <c r="E2195" t="s">
        <v>5995</v>
      </c>
      <c r="F2195" t="s">
        <v>5996</v>
      </c>
      <c r="G2195" t="s">
        <v>5973</v>
      </c>
      <c r="H2195" s="1">
        <v>40820</v>
      </c>
      <c r="I2195" t="s">
        <v>5974</v>
      </c>
      <c r="J2195" t="s">
        <v>6052</v>
      </c>
      <c r="K2195">
        <v>2011</v>
      </c>
      <c r="L2195" t="s">
        <v>1241</v>
      </c>
      <c r="M2195">
        <v>0</v>
      </c>
      <c r="N2195">
        <v>117</v>
      </c>
      <c r="O2195">
        <v>45</v>
      </c>
      <c r="P2195">
        <v>5</v>
      </c>
      <c r="Q2195" t="s">
        <v>10</v>
      </c>
      <c r="R2195" t="s">
        <v>91</v>
      </c>
      <c r="S2195">
        <v>0.38461538461538503</v>
      </c>
      <c r="T2195">
        <v>9</v>
      </c>
      <c r="U2195">
        <v>3</v>
      </c>
    </row>
    <row r="2196" spans="1:21" x14ac:dyDescent="0.25">
      <c r="A2196" t="s">
        <v>1239</v>
      </c>
      <c r="B2196" s="1">
        <v>40813</v>
      </c>
      <c r="C2196" t="s">
        <v>6459</v>
      </c>
      <c r="D2196" t="s">
        <v>6761</v>
      </c>
      <c r="E2196" t="s">
        <v>5995</v>
      </c>
      <c r="F2196" t="s">
        <v>5996</v>
      </c>
      <c r="G2196" t="s">
        <v>5973</v>
      </c>
      <c r="H2196" s="1">
        <v>40820</v>
      </c>
      <c r="I2196" t="s">
        <v>5974</v>
      </c>
      <c r="J2196" t="s">
        <v>6052</v>
      </c>
      <c r="K2196">
        <v>2011</v>
      </c>
      <c r="L2196" t="s">
        <v>1242</v>
      </c>
      <c r="M2196">
        <v>0</v>
      </c>
      <c r="N2196">
        <v>81</v>
      </c>
      <c r="O2196">
        <v>32</v>
      </c>
      <c r="P2196">
        <v>3</v>
      </c>
      <c r="Q2196" t="s">
        <v>10</v>
      </c>
      <c r="R2196" t="s">
        <v>91</v>
      </c>
      <c r="S2196">
        <v>0.39506172839506198</v>
      </c>
      <c r="T2196">
        <v>9</v>
      </c>
      <c r="U2196">
        <v>3</v>
      </c>
    </row>
    <row r="2197" spans="1:21" x14ac:dyDescent="0.25">
      <c r="A2197" t="s">
        <v>1239</v>
      </c>
      <c r="B2197" s="1">
        <v>40813</v>
      </c>
      <c r="C2197" t="s">
        <v>6459</v>
      </c>
      <c r="D2197" t="s">
        <v>6761</v>
      </c>
      <c r="E2197" t="s">
        <v>5995</v>
      </c>
      <c r="F2197" t="s">
        <v>5996</v>
      </c>
      <c r="G2197" t="s">
        <v>5973</v>
      </c>
      <c r="H2197" s="1">
        <v>40820</v>
      </c>
      <c r="I2197" t="s">
        <v>5974</v>
      </c>
      <c r="J2197" t="s">
        <v>6052</v>
      </c>
      <c r="K2197">
        <v>2011</v>
      </c>
      <c r="L2197" t="s">
        <v>640</v>
      </c>
      <c r="M2197">
        <v>0</v>
      </c>
      <c r="N2197">
        <v>206</v>
      </c>
      <c r="O2197">
        <v>101</v>
      </c>
      <c r="P2197">
        <v>7</v>
      </c>
      <c r="Q2197" t="s">
        <v>10</v>
      </c>
      <c r="R2197" t="s">
        <v>91</v>
      </c>
      <c r="S2197">
        <v>0.490291262135922</v>
      </c>
      <c r="T2197">
        <v>9</v>
      </c>
      <c r="U2197">
        <v>3</v>
      </c>
    </row>
    <row r="2198" spans="1:21" x14ac:dyDescent="0.25">
      <c r="A2198" t="s">
        <v>1268</v>
      </c>
      <c r="B2198" s="1">
        <v>40819</v>
      </c>
      <c r="C2198" t="s">
        <v>6495</v>
      </c>
      <c r="D2198" t="s">
        <v>6775</v>
      </c>
      <c r="E2198" t="s">
        <v>5995</v>
      </c>
      <c r="F2198" t="s">
        <v>5996</v>
      </c>
      <c r="G2198" t="s">
        <v>5973</v>
      </c>
      <c r="H2198" s="1">
        <v>40825</v>
      </c>
      <c r="I2198" t="s">
        <v>5974</v>
      </c>
      <c r="J2198" t="s">
        <v>6647</v>
      </c>
      <c r="K2198">
        <v>2011</v>
      </c>
      <c r="L2198" t="s">
        <v>1270</v>
      </c>
      <c r="M2198">
        <v>0</v>
      </c>
      <c r="N2198">
        <v>39</v>
      </c>
      <c r="O2198">
        <v>0</v>
      </c>
      <c r="P2198">
        <v>6</v>
      </c>
      <c r="Q2198" t="s">
        <v>10</v>
      </c>
      <c r="R2198" t="s">
        <v>45</v>
      </c>
      <c r="S2198">
        <v>0</v>
      </c>
      <c r="T2198">
        <v>10</v>
      </c>
      <c r="U2198">
        <v>4</v>
      </c>
    </row>
    <row r="2199" spans="1:21" x14ac:dyDescent="0.25">
      <c r="A2199" t="s">
        <v>1340</v>
      </c>
      <c r="B2199" s="1">
        <v>40848</v>
      </c>
      <c r="C2199" t="s">
        <v>6474</v>
      </c>
      <c r="D2199" t="s">
        <v>6354</v>
      </c>
      <c r="E2199" t="s">
        <v>5995</v>
      </c>
      <c r="F2199" t="s">
        <v>5996</v>
      </c>
      <c r="G2199" t="s">
        <v>5973</v>
      </c>
      <c r="H2199" s="1">
        <v>40853</v>
      </c>
      <c r="I2199" t="s">
        <v>5974</v>
      </c>
      <c r="J2199" t="s">
        <v>6039</v>
      </c>
      <c r="K2199">
        <v>2011</v>
      </c>
      <c r="L2199" t="s">
        <v>1348</v>
      </c>
      <c r="M2199">
        <v>0</v>
      </c>
      <c r="N2199">
        <v>144</v>
      </c>
      <c r="O2199">
        <v>13</v>
      </c>
      <c r="P2199">
        <v>3</v>
      </c>
      <c r="Q2199" t="s">
        <v>10</v>
      </c>
      <c r="R2199" t="s">
        <v>77</v>
      </c>
      <c r="S2199">
        <v>9.0277777777777804E-2</v>
      </c>
      <c r="T2199">
        <v>11</v>
      </c>
      <c r="U2199">
        <v>4</v>
      </c>
    </row>
    <row r="2200" spans="1:21" x14ac:dyDescent="0.25">
      <c r="A2200" t="s">
        <v>1351</v>
      </c>
      <c r="B2200" s="1">
        <v>40849</v>
      </c>
      <c r="C2200" t="s">
        <v>6123</v>
      </c>
      <c r="D2200" t="s">
        <v>6426</v>
      </c>
      <c r="E2200" t="s">
        <v>5995</v>
      </c>
      <c r="F2200" t="s">
        <v>5996</v>
      </c>
      <c r="G2200" t="s">
        <v>5973</v>
      </c>
      <c r="H2200" s="1">
        <v>40853</v>
      </c>
      <c r="I2200" t="s">
        <v>5974</v>
      </c>
      <c r="J2200" t="s">
        <v>6039</v>
      </c>
      <c r="K2200">
        <v>2011</v>
      </c>
      <c r="L2200" t="s">
        <v>1352</v>
      </c>
      <c r="M2200">
        <v>0</v>
      </c>
      <c r="N2200">
        <v>178</v>
      </c>
      <c r="O2200">
        <v>82</v>
      </c>
      <c r="P2200">
        <v>8</v>
      </c>
      <c r="Q2200" t="s">
        <v>10</v>
      </c>
      <c r="R2200" t="s">
        <v>91</v>
      </c>
      <c r="S2200">
        <v>0.46067415730337102</v>
      </c>
      <c r="T2200">
        <v>11</v>
      </c>
      <c r="U2200">
        <v>4</v>
      </c>
    </row>
    <row r="2201" spans="1:21" x14ac:dyDescent="0.25">
      <c r="A2201" t="s">
        <v>1403</v>
      </c>
      <c r="B2201" s="1">
        <v>40855</v>
      </c>
      <c r="C2201" t="s">
        <v>6021</v>
      </c>
      <c r="D2201" t="s">
        <v>6834</v>
      </c>
      <c r="E2201" t="s">
        <v>5995</v>
      </c>
      <c r="F2201" t="s">
        <v>5996</v>
      </c>
      <c r="G2201" t="s">
        <v>5968</v>
      </c>
      <c r="H2201" s="1">
        <v>40859</v>
      </c>
      <c r="I2201" t="s">
        <v>5974</v>
      </c>
      <c r="J2201" t="s">
        <v>6375</v>
      </c>
      <c r="K2201">
        <v>2011</v>
      </c>
      <c r="L2201" t="s">
        <v>1404</v>
      </c>
      <c r="M2201">
        <v>0</v>
      </c>
      <c r="N2201">
        <v>42</v>
      </c>
      <c r="O2201">
        <v>16</v>
      </c>
      <c r="P2201">
        <v>5</v>
      </c>
      <c r="Q2201" t="s">
        <v>10</v>
      </c>
      <c r="R2201" t="s">
        <v>45</v>
      </c>
      <c r="S2201">
        <v>0.38095238095238099</v>
      </c>
      <c r="T2201">
        <v>11</v>
      </c>
      <c r="U2201">
        <v>4</v>
      </c>
    </row>
    <row r="2202" spans="1:21" x14ac:dyDescent="0.25">
      <c r="A2202" t="s">
        <v>1403</v>
      </c>
      <c r="B2202" s="1">
        <v>40855</v>
      </c>
      <c r="C2202" t="s">
        <v>6021</v>
      </c>
      <c r="D2202" t="s">
        <v>6834</v>
      </c>
      <c r="E2202" t="s">
        <v>5995</v>
      </c>
      <c r="F2202" t="s">
        <v>5996</v>
      </c>
      <c r="G2202" t="s">
        <v>5968</v>
      </c>
      <c r="H2202" s="1">
        <v>40859</v>
      </c>
      <c r="I2202" t="s">
        <v>5974</v>
      </c>
      <c r="J2202" t="s">
        <v>6375</v>
      </c>
      <c r="K2202">
        <v>2011</v>
      </c>
      <c r="L2202" t="s">
        <v>1405</v>
      </c>
      <c r="M2202">
        <v>0</v>
      </c>
      <c r="N2202">
        <v>349</v>
      </c>
      <c r="O2202">
        <v>175</v>
      </c>
      <c r="P2202">
        <v>7</v>
      </c>
      <c r="Q2202" t="s">
        <v>10</v>
      </c>
      <c r="R2202" t="s">
        <v>77</v>
      </c>
      <c r="S2202">
        <v>0.50143266475644699</v>
      </c>
      <c r="T2202">
        <v>11</v>
      </c>
      <c r="U2202">
        <v>4</v>
      </c>
    </row>
    <row r="2203" spans="1:21" x14ac:dyDescent="0.25">
      <c r="A2203" t="s">
        <v>1712</v>
      </c>
      <c r="B2203" s="1">
        <v>40917</v>
      </c>
      <c r="C2203" t="s">
        <v>6170</v>
      </c>
      <c r="D2203" t="s">
        <v>6958</v>
      </c>
      <c r="E2203" t="s">
        <v>5995</v>
      </c>
      <c r="F2203" t="s">
        <v>5996</v>
      </c>
      <c r="G2203" t="s">
        <v>5973</v>
      </c>
      <c r="H2203" s="1">
        <v>40923</v>
      </c>
      <c r="I2203" t="s">
        <v>5974</v>
      </c>
      <c r="J2203" t="s">
        <v>6246</v>
      </c>
      <c r="K2203">
        <v>2012</v>
      </c>
      <c r="L2203" t="s">
        <v>1443</v>
      </c>
      <c r="M2203">
        <v>0</v>
      </c>
      <c r="N2203">
        <v>44</v>
      </c>
      <c r="O2203">
        <v>20</v>
      </c>
      <c r="P2203">
        <v>2</v>
      </c>
      <c r="Q2203" t="s">
        <v>10</v>
      </c>
      <c r="R2203" t="s">
        <v>11</v>
      </c>
      <c r="S2203">
        <v>0.45454545454545398</v>
      </c>
      <c r="T2203">
        <v>1</v>
      </c>
      <c r="U2203">
        <v>1</v>
      </c>
    </row>
    <row r="2204" spans="1:21" x14ac:dyDescent="0.25">
      <c r="A2204" t="s">
        <v>1712</v>
      </c>
      <c r="B2204" s="1">
        <v>40917</v>
      </c>
      <c r="C2204" t="s">
        <v>6170</v>
      </c>
      <c r="D2204" t="s">
        <v>6958</v>
      </c>
      <c r="E2204" t="s">
        <v>5995</v>
      </c>
      <c r="F2204" t="s">
        <v>5996</v>
      </c>
      <c r="G2204" t="s">
        <v>5973</v>
      </c>
      <c r="H2204" s="1">
        <v>40923</v>
      </c>
      <c r="I2204" t="s">
        <v>5974</v>
      </c>
      <c r="J2204" t="s">
        <v>6246</v>
      </c>
      <c r="K2204">
        <v>2012</v>
      </c>
      <c r="L2204" t="s">
        <v>753</v>
      </c>
      <c r="M2204">
        <v>0</v>
      </c>
      <c r="N2204">
        <v>60</v>
      </c>
      <c r="O2204">
        <v>18</v>
      </c>
      <c r="P2204">
        <v>2</v>
      </c>
      <c r="Q2204" t="s">
        <v>10</v>
      </c>
      <c r="R2204" t="s">
        <v>11</v>
      </c>
      <c r="S2204">
        <v>0.3</v>
      </c>
      <c r="T2204">
        <v>1</v>
      </c>
      <c r="U2204">
        <v>1</v>
      </c>
    </row>
    <row r="2205" spans="1:21" x14ac:dyDescent="0.25">
      <c r="A2205" t="s">
        <v>1718</v>
      </c>
      <c r="B2205" s="1">
        <v>40920</v>
      </c>
      <c r="C2205" t="s">
        <v>6984</v>
      </c>
      <c r="D2205" t="s">
        <v>6773</v>
      </c>
      <c r="E2205" t="s">
        <v>5995</v>
      </c>
      <c r="F2205" t="s">
        <v>5996</v>
      </c>
      <c r="G2205" t="s">
        <v>5983</v>
      </c>
      <c r="H2205" s="1">
        <v>40925</v>
      </c>
      <c r="I2205" t="s">
        <v>5974</v>
      </c>
      <c r="J2205" t="s">
        <v>6774</v>
      </c>
      <c r="K2205">
        <v>2012</v>
      </c>
      <c r="L2205" t="s">
        <v>1723</v>
      </c>
      <c r="M2205">
        <v>0</v>
      </c>
      <c r="N2205">
        <v>1560</v>
      </c>
      <c r="O2205">
        <v>421</v>
      </c>
      <c r="P2205">
        <v>3</v>
      </c>
      <c r="Q2205" t="s">
        <v>10</v>
      </c>
      <c r="R2205" t="s">
        <v>73</v>
      </c>
      <c r="S2205">
        <v>0.26987179487179502</v>
      </c>
      <c r="T2205">
        <v>1</v>
      </c>
      <c r="U2205">
        <v>1</v>
      </c>
    </row>
    <row r="2206" spans="1:21" x14ac:dyDescent="0.25">
      <c r="A2206" t="s">
        <v>1718</v>
      </c>
      <c r="B2206" s="1">
        <v>40920</v>
      </c>
      <c r="C2206" t="s">
        <v>6984</v>
      </c>
      <c r="D2206" t="s">
        <v>6773</v>
      </c>
      <c r="E2206" t="s">
        <v>5995</v>
      </c>
      <c r="F2206" t="s">
        <v>5996</v>
      </c>
      <c r="G2206" t="s">
        <v>5983</v>
      </c>
      <c r="H2206" s="1">
        <v>40925</v>
      </c>
      <c r="I2206" t="s">
        <v>5974</v>
      </c>
      <c r="J2206" t="s">
        <v>6774</v>
      </c>
      <c r="K2206">
        <v>2012</v>
      </c>
      <c r="L2206" t="s">
        <v>1724</v>
      </c>
      <c r="M2206">
        <v>0</v>
      </c>
      <c r="N2206">
        <v>36</v>
      </c>
      <c r="O2206">
        <v>12</v>
      </c>
      <c r="P2206">
        <v>1</v>
      </c>
      <c r="Q2206" t="s">
        <v>10</v>
      </c>
      <c r="R2206" t="s">
        <v>77</v>
      </c>
      <c r="S2206">
        <v>0.33333333333333298</v>
      </c>
      <c r="T2206">
        <v>1</v>
      </c>
      <c r="U2206">
        <v>1</v>
      </c>
    </row>
    <row r="2207" spans="1:21" x14ac:dyDescent="0.25">
      <c r="A2207" t="s">
        <v>1796</v>
      </c>
      <c r="B2207" s="1">
        <v>40945</v>
      </c>
      <c r="C2207" t="s">
        <v>6429</v>
      </c>
      <c r="D2207" t="s">
        <v>6806</v>
      </c>
      <c r="E2207" t="s">
        <v>5995</v>
      </c>
      <c r="F2207" t="s">
        <v>5996</v>
      </c>
      <c r="G2207" t="s">
        <v>5973</v>
      </c>
      <c r="H2207" s="1">
        <v>40949</v>
      </c>
      <c r="I2207" t="s">
        <v>5974</v>
      </c>
      <c r="J2207" t="s">
        <v>6057</v>
      </c>
      <c r="K2207">
        <v>2012</v>
      </c>
      <c r="L2207" t="s">
        <v>1797</v>
      </c>
      <c r="M2207">
        <v>0</v>
      </c>
      <c r="N2207">
        <v>246</v>
      </c>
      <c r="O2207">
        <v>25</v>
      </c>
      <c r="P2207">
        <v>5</v>
      </c>
      <c r="Q2207" t="s">
        <v>10</v>
      </c>
      <c r="R2207" t="s">
        <v>77</v>
      </c>
      <c r="S2207">
        <v>0.101626016260163</v>
      </c>
      <c r="T2207">
        <v>2</v>
      </c>
      <c r="U2207">
        <v>1</v>
      </c>
    </row>
    <row r="2208" spans="1:21" x14ac:dyDescent="0.25">
      <c r="A2208" t="s">
        <v>1840</v>
      </c>
      <c r="B2208" s="1">
        <v>40966</v>
      </c>
      <c r="C2208" t="s">
        <v>7033</v>
      </c>
      <c r="D2208" t="s">
        <v>7034</v>
      </c>
      <c r="E2208" t="s">
        <v>5995</v>
      </c>
      <c r="F2208" t="s">
        <v>5996</v>
      </c>
      <c r="G2208" t="s">
        <v>5973</v>
      </c>
      <c r="H2208" s="1">
        <v>40971</v>
      </c>
      <c r="I2208" t="s">
        <v>5974</v>
      </c>
      <c r="J2208" t="s">
        <v>6036</v>
      </c>
      <c r="K2208">
        <v>2012</v>
      </c>
      <c r="L2208" t="s">
        <v>1841</v>
      </c>
      <c r="M2208">
        <v>0</v>
      </c>
      <c r="N2208">
        <v>21</v>
      </c>
      <c r="O2208">
        <v>5</v>
      </c>
      <c r="P2208">
        <v>3</v>
      </c>
      <c r="Q2208" t="s">
        <v>10</v>
      </c>
      <c r="R2208" t="s">
        <v>45</v>
      </c>
      <c r="S2208">
        <v>0.238095238095238</v>
      </c>
      <c r="T2208">
        <v>2</v>
      </c>
      <c r="U2208">
        <v>1</v>
      </c>
    </row>
    <row r="2209" spans="1:21" x14ac:dyDescent="0.25">
      <c r="A2209" t="s">
        <v>1928</v>
      </c>
      <c r="B2209" s="1">
        <v>40987</v>
      </c>
      <c r="C2209" t="s">
        <v>6022</v>
      </c>
      <c r="D2209" t="s">
        <v>6148</v>
      </c>
      <c r="E2209" t="s">
        <v>5995</v>
      </c>
      <c r="F2209" t="s">
        <v>5996</v>
      </c>
      <c r="G2209" t="s">
        <v>5983</v>
      </c>
      <c r="H2209" s="1">
        <v>40992</v>
      </c>
      <c r="I2209" t="s">
        <v>5974</v>
      </c>
      <c r="J2209" t="s">
        <v>6149</v>
      </c>
      <c r="K2209">
        <v>2012</v>
      </c>
      <c r="L2209" t="s">
        <v>1929</v>
      </c>
      <c r="M2209">
        <v>0</v>
      </c>
      <c r="N2209">
        <v>139</v>
      </c>
      <c r="O2209">
        <v>14</v>
      </c>
      <c r="P2209">
        <v>3</v>
      </c>
      <c r="Q2209" t="s">
        <v>10</v>
      </c>
      <c r="R2209" t="s">
        <v>11</v>
      </c>
      <c r="S2209">
        <v>0.100719424460432</v>
      </c>
      <c r="T2209">
        <v>3</v>
      </c>
      <c r="U2209">
        <v>1</v>
      </c>
    </row>
    <row r="2210" spans="1:21" x14ac:dyDescent="0.25">
      <c r="A2210" t="s">
        <v>1936</v>
      </c>
      <c r="B2210" s="1">
        <v>40989</v>
      </c>
      <c r="C2210" t="s">
        <v>6957</v>
      </c>
      <c r="D2210" t="s">
        <v>6206</v>
      </c>
      <c r="E2210" t="s">
        <v>5995</v>
      </c>
      <c r="F2210" t="s">
        <v>5996</v>
      </c>
      <c r="G2210" t="s">
        <v>5983</v>
      </c>
      <c r="H2210" s="1">
        <v>40993</v>
      </c>
      <c r="I2210" t="s">
        <v>5974</v>
      </c>
      <c r="J2210" t="s">
        <v>6207</v>
      </c>
      <c r="K2210">
        <v>2012</v>
      </c>
      <c r="L2210" t="s">
        <v>1937</v>
      </c>
      <c r="M2210">
        <v>0</v>
      </c>
      <c r="N2210">
        <v>48</v>
      </c>
      <c r="O2210">
        <v>23</v>
      </c>
      <c r="P2210">
        <v>1</v>
      </c>
      <c r="Q2210" t="s">
        <v>10</v>
      </c>
      <c r="R2210" t="s">
        <v>77</v>
      </c>
      <c r="S2210">
        <v>0.47916666666666702</v>
      </c>
      <c r="T2210">
        <v>3</v>
      </c>
      <c r="U2210">
        <v>1</v>
      </c>
    </row>
    <row r="2211" spans="1:21" x14ac:dyDescent="0.25">
      <c r="A2211" t="s">
        <v>1970</v>
      </c>
      <c r="B2211" s="1">
        <v>40999</v>
      </c>
      <c r="C2211" t="s">
        <v>6954</v>
      </c>
      <c r="D2211" t="s">
        <v>6867</v>
      </c>
      <c r="E2211" t="s">
        <v>5995</v>
      </c>
      <c r="F2211" t="s">
        <v>5996</v>
      </c>
      <c r="G2211" t="s">
        <v>5973</v>
      </c>
      <c r="H2211" s="1">
        <v>41004</v>
      </c>
      <c r="I2211" t="s">
        <v>5974</v>
      </c>
      <c r="J2211" t="s">
        <v>6052</v>
      </c>
      <c r="K2211">
        <v>2012</v>
      </c>
      <c r="L2211" t="s">
        <v>1971</v>
      </c>
      <c r="M2211">
        <v>0</v>
      </c>
      <c r="N2211">
        <v>21</v>
      </c>
      <c r="O2211">
        <v>7</v>
      </c>
      <c r="P2211">
        <v>3</v>
      </c>
      <c r="Q2211" t="s">
        <v>10</v>
      </c>
      <c r="R2211" t="s">
        <v>45</v>
      </c>
      <c r="S2211">
        <v>0.33333333333333298</v>
      </c>
      <c r="T2211">
        <v>3</v>
      </c>
      <c r="U2211">
        <v>1</v>
      </c>
    </row>
    <row r="2212" spans="1:21" x14ac:dyDescent="0.25">
      <c r="A2212" t="s">
        <v>1991</v>
      </c>
      <c r="B2212" s="1">
        <v>41008</v>
      </c>
      <c r="C2212" t="s">
        <v>7015</v>
      </c>
      <c r="D2212" t="s">
        <v>6137</v>
      </c>
      <c r="E2212" t="s">
        <v>5995</v>
      </c>
      <c r="F2212" t="s">
        <v>5996</v>
      </c>
      <c r="G2212" t="s">
        <v>5973</v>
      </c>
      <c r="H2212" s="1">
        <v>41012</v>
      </c>
      <c r="I2212" t="s">
        <v>5974</v>
      </c>
      <c r="J2212" t="s">
        <v>6036</v>
      </c>
      <c r="K2212">
        <v>2012</v>
      </c>
      <c r="L2212" t="s">
        <v>1992</v>
      </c>
      <c r="M2212">
        <v>0</v>
      </c>
      <c r="N2212">
        <v>99</v>
      </c>
      <c r="O2212">
        <v>8</v>
      </c>
      <c r="P2212">
        <v>4</v>
      </c>
      <c r="Q2212" t="s">
        <v>10</v>
      </c>
      <c r="R2212" t="s">
        <v>91</v>
      </c>
      <c r="S2212">
        <v>8.0808080808080801E-2</v>
      </c>
      <c r="T2212">
        <v>4</v>
      </c>
      <c r="U2212">
        <v>2</v>
      </c>
    </row>
    <row r="2213" spans="1:21" x14ac:dyDescent="0.25">
      <c r="A2213" t="s">
        <v>2074</v>
      </c>
      <c r="B2213" s="1">
        <v>41040</v>
      </c>
      <c r="C2213" t="s">
        <v>7130</v>
      </c>
      <c r="D2213" t="s">
        <v>7131</v>
      </c>
      <c r="E2213" t="s">
        <v>5995</v>
      </c>
      <c r="F2213" t="s">
        <v>5996</v>
      </c>
      <c r="G2213" t="s">
        <v>5983</v>
      </c>
      <c r="H2213" s="1">
        <v>41044</v>
      </c>
      <c r="I2213" t="s">
        <v>5974</v>
      </c>
      <c r="J2213" t="s">
        <v>6149</v>
      </c>
      <c r="K2213">
        <v>2012</v>
      </c>
      <c r="L2213" t="s">
        <v>2075</v>
      </c>
      <c r="M2213">
        <v>0</v>
      </c>
      <c r="N2213">
        <v>1054</v>
      </c>
      <c r="O2213">
        <v>337</v>
      </c>
      <c r="P2213">
        <v>2</v>
      </c>
      <c r="Q2213" t="s">
        <v>10</v>
      </c>
      <c r="R2213" t="s">
        <v>73</v>
      </c>
      <c r="S2213">
        <v>0.319734345351044</v>
      </c>
      <c r="T2213">
        <v>5</v>
      </c>
      <c r="U2213">
        <v>2</v>
      </c>
    </row>
    <row r="2214" spans="1:21" x14ac:dyDescent="0.25">
      <c r="A2214" t="s">
        <v>2074</v>
      </c>
      <c r="B2214" s="1">
        <v>41040</v>
      </c>
      <c r="C2214" t="s">
        <v>7130</v>
      </c>
      <c r="D2214" t="s">
        <v>7131</v>
      </c>
      <c r="E2214" t="s">
        <v>5995</v>
      </c>
      <c r="F2214" t="s">
        <v>5996</v>
      </c>
      <c r="G2214" t="s">
        <v>5983</v>
      </c>
      <c r="H2214" s="1">
        <v>41044</v>
      </c>
      <c r="I2214" t="s">
        <v>5974</v>
      </c>
      <c r="J2214" t="s">
        <v>6149</v>
      </c>
      <c r="K2214">
        <v>2012</v>
      </c>
      <c r="L2214" t="s">
        <v>44</v>
      </c>
      <c r="M2214">
        <v>0</v>
      </c>
      <c r="N2214">
        <v>56</v>
      </c>
      <c r="O2214">
        <v>8</v>
      </c>
      <c r="P2214">
        <v>7</v>
      </c>
      <c r="Q2214" t="s">
        <v>10</v>
      </c>
      <c r="R2214" t="s">
        <v>45</v>
      </c>
      <c r="S2214">
        <v>0.14285714285714299</v>
      </c>
      <c r="T2214">
        <v>5</v>
      </c>
      <c r="U2214">
        <v>2</v>
      </c>
    </row>
    <row r="2215" spans="1:21" x14ac:dyDescent="0.25">
      <c r="A2215" t="s">
        <v>2200</v>
      </c>
      <c r="B2215" s="1">
        <v>41075</v>
      </c>
      <c r="C2215" t="s">
        <v>6349</v>
      </c>
      <c r="D2215" t="s">
        <v>6445</v>
      </c>
      <c r="E2215" t="s">
        <v>5995</v>
      </c>
      <c r="F2215" t="s">
        <v>5996</v>
      </c>
      <c r="G2215" t="s">
        <v>5983</v>
      </c>
      <c r="H2215" s="1">
        <v>41081</v>
      </c>
      <c r="I2215" t="s">
        <v>5974</v>
      </c>
      <c r="J2215" t="s">
        <v>6149</v>
      </c>
      <c r="K2215">
        <v>2012</v>
      </c>
      <c r="L2215" t="s">
        <v>2201</v>
      </c>
      <c r="M2215">
        <v>0</v>
      </c>
      <c r="N2215">
        <v>135</v>
      </c>
      <c r="O2215">
        <v>43</v>
      </c>
      <c r="P2215">
        <v>3</v>
      </c>
      <c r="Q2215" t="s">
        <v>10</v>
      </c>
      <c r="R2215" t="s">
        <v>11</v>
      </c>
      <c r="S2215">
        <v>0.31851851851851898</v>
      </c>
      <c r="T2215">
        <v>6</v>
      </c>
      <c r="U2215">
        <v>2</v>
      </c>
    </row>
    <row r="2216" spans="1:21" x14ac:dyDescent="0.25">
      <c r="A2216" t="s">
        <v>2204</v>
      </c>
      <c r="B2216" s="1">
        <v>41076</v>
      </c>
      <c r="C2216" t="s">
        <v>6718</v>
      </c>
      <c r="D2216" t="s">
        <v>7131</v>
      </c>
      <c r="E2216" t="s">
        <v>5995</v>
      </c>
      <c r="F2216" t="s">
        <v>5996</v>
      </c>
      <c r="G2216" t="s">
        <v>5973</v>
      </c>
      <c r="H2216" s="1">
        <v>41080</v>
      </c>
      <c r="I2216" t="s">
        <v>5974</v>
      </c>
      <c r="J2216" t="s">
        <v>6149</v>
      </c>
      <c r="K2216">
        <v>2012</v>
      </c>
      <c r="L2216" t="s">
        <v>2207</v>
      </c>
      <c r="M2216">
        <v>0</v>
      </c>
      <c r="N2216">
        <v>48</v>
      </c>
      <c r="O2216">
        <v>3</v>
      </c>
      <c r="P2216">
        <v>3</v>
      </c>
      <c r="Q2216" t="s">
        <v>10</v>
      </c>
      <c r="R2216" t="s">
        <v>91</v>
      </c>
      <c r="S2216">
        <v>6.25E-2</v>
      </c>
      <c r="T2216">
        <v>6</v>
      </c>
      <c r="U2216">
        <v>2</v>
      </c>
    </row>
    <row r="2217" spans="1:21" x14ac:dyDescent="0.25">
      <c r="A2217" t="s">
        <v>2204</v>
      </c>
      <c r="B2217" s="1">
        <v>41076</v>
      </c>
      <c r="C2217" t="s">
        <v>6718</v>
      </c>
      <c r="D2217" t="s">
        <v>7131</v>
      </c>
      <c r="E2217" t="s">
        <v>5995</v>
      </c>
      <c r="F2217" t="s">
        <v>5996</v>
      </c>
      <c r="G2217" t="s">
        <v>5973</v>
      </c>
      <c r="H2217" s="1">
        <v>41080</v>
      </c>
      <c r="I2217" t="s">
        <v>5974</v>
      </c>
      <c r="J2217" t="s">
        <v>6149</v>
      </c>
      <c r="K2217">
        <v>2012</v>
      </c>
      <c r="L2217" t="s">
        <v>389</v>
      </c>
      <c r="M2217">
        <v>0</v>
      </c>
      <c r="N2217">
        <v>108</v>
      </c>
      <c r="O2217">
        <v>26</v>
      </c>
      <c r="P2217">
        <v>4</v>
      </c>
      <c r="Q2217" t="s">
        <v>10</v>
      </c>
      <c r="R2217" t="s">
        <v>77</v>
      </c>
      <c r="S2217">
        <v>0.240740740740741</v>
      </c>
      <c r="T2217">
        <v>6</v>
      </c>
      <c r="U2217">
        <v>2</v>
      </c>
    </row>
    <row r="2218" spans="1:21" x14ac:dyDescent="0.25">
      <c r="A2218" t="s">
        <v>2204</v>
      </c>
      <c r="B2218" s="1">
        <v>41076</v>
      </c>
      <c r="C2218" t="s">
        <v>6718</v>
      </c>
      <c r="D2218" t="s">
        <v>7131</v>
      </c>
      <c r="E2218" t="s">
        <v>5995</v>
      </c>
      <c r="F2218" t="s">
        <v>5996</v>
      </c>
      <c r="G2218" t="s">
        <v>5973</v>
      </c>
      <c r="H2218" s="1">
        <v>41080</v>
      </c>
      <c r="I2218" t="s">
        <v>5974</v>
      </c>
      <c r="J2218" t="s">
        <v>6149</v>
      </c>
      <c r="K2218">
        <v>2012</v>
      </c>
      <c r="L2218" t="s">
        <v>1071</v>
      </c>
      <c r="M2218">
        <v>0</v>
      </c>
      <c r="N2218">
        <v>46</v>
      </c>
      <c r="O2218">
        <v>15</v>
      </c>
      <c r="P2218">
        <v>4</v>
      </c>
      <c r="Q2218" t="s">
        <v>10</v>
      </c>
      <c r="R2218" t="s">
        <v>77</v>
      </c>
      <c r="S2218">
        <v>0.32608695652173902</v>
      </c>
      <c r="T2218">
        <v>6</v>
      </c>
      <c r="U2218">
        <v>2</v>
      </c>
    </row>
    <row r="2219" spans="1:21" x14ac:dyDescent="0.25">
      <c r="A2219" t="s">
        <v>2263</v>
      </c>
      <c r="B2219" s="1">
        <v>41085</v>
      </c>
      <c r="C2219" t="s">
        <v>6468</v>
      </c>
      <c r="D2219" t="s">
        <v>7207</v>
      </c>
      <c r="E2219" t="s">
        <v>5995</v>
      </c>
      <c r="F2219" t="s">
        <v>5996</v>
      </c>
      <c r="G2219" t="s">
        <v>5968</v>
      </c>
      <c r="H2219" s="1">
        <v>41091</v>
      </c>
      <c r="I2219" t="s">
        <v>5974</v>
      </c>
      <c r="J2219" t="s">
        <v>7208</v>
      </c>
      <c r="K2219">
        <v>2012</v>
      </c>
      <c r="L2219" t="s">
        <v>1352</v>
      </c>
      <c r="M2219">
        <v>0</v>
      </c>
      <c r="N2219">
        <v>89</v>
      </c>
      <c r="O2219">
        <v>41</v>
      </c>
      <c r="P2219">
        <v>4</v>
      </c>
      <c r="Q2219" t="s">
        <v>10</v>
      </c>
      <c r="R2219" t="s">
        <v>91</v>
      </c>
      <c r="S2219">
        <v>0.46067415730337102</v>
      </c>
      <c r="T2219">
        <v>6</v>
      </c>
      <c r="U2219">
        <v>2</v>
      </c>
    </row>
    <row r="2220" spans="1:21" x14ac:dyDescent="0.25">
      <c r="A2220" t="s">
        <v>2263</v>
      </c>
      <c r="B2220" s="1">
        <v>41085</v>
      </c>
      <c r="C2220" t="s">
        <v>6468</v>
      </c>
      <c r="D2220" t="s">
        <v>7207</v>
      </c>
      <c r="E2220" t="s">
        <v>5995</v>
      </c>
      <c r="F2220" t="s">
        <v>5996</v>
      </c>
      <c r="G2220" t="s">
        <v>5968</v>
      </c>
      <c r="H2220" s="1">
        <v>41091</v>
      </c>
      <c r="I2220" t="s">
        <v>5974</v>
      </c>
      <c r="J2220" t="s">
        <v>7208</v>
      </c>
      <c r="K2220">
        <v>2012</v>
      </c>
      <c r="L2220" t="s">
        <v>584</v>
      </c>
      <c r="M2220">
        <v>0</v>
      </c>
      <c r="N2220">
        <v>17</v>
      </c>
      <c r="O2220">
        <v>5</v>
      </c>
      <c r="P2220">
        <v>1</v>
      </c>
      <c r="Q2220" t="s">
        <v>10</v>
      </c>
      <c r="R2220" t="s">
        <v>29</v>
      </c>
      <c r="S2220">
        <v>0.29411764705882398</v>
      </c>
      <c r="T2220">
        <v>6</v>
      </c>
      <c r="U2220">
        <v>2</v>
      </c>
    </row>
    <row r="2221" spans="1:21" x14ac:dyDescent="0.25">
      <c r="A2221" t="s">
        <v>2289</v>
      </c>
      <c r="B2221" s="1">
        <v>41090</v>
      </c>
      <c r="C2221" t="s">
        <v>7082</v>
      </c>
      <c r="D2221" t="s">
        <v>7219</v>
      </c>
      <c r="E2221" t="s">
        <v>5995</v>
      </c>
      <c r="F2221" t="s">
        <v>5996</v>
      </c>
      <c r="G2221" t="s">
        <v>5973</v>
      </c>
      <c r="H2221" s="1">
        <v>41094</v>
      </c>
      <c r="I2221" t="s">
        <v>5974</v>
      </c>
      <c r="J2221" t="s">
        <v>6149</v>
      </c>
      <c r="K2221">
        <v>2012</v>
      </c>
      <c r="L2221" t="s">
        <v>211</v>
      </c>
      <c r="M2221">
        <v>0</v>
      </c>
      <c r="N2221">
        <v>35</v>
      </c>
      <c r="O2221">
        <v>14</v>
      </c>
      <c r="P2221">
        <v>3</v>
      </c>
      <c r="Q2221" t="s">
        <v>10</v>
      </c>
      <c r="R2221" t="s">
        <v>29</v>
      </c>
      <c r="S2221">
        <v>0.4</v>
      </c>
      <c r="T2221">
        <v>6</v>
      </c>
      <c r="U2221">
        <v>2</v>
      </c>
    </row>
    <row r="2222" spans="1:21" x14ac:dyDescent="0.25">
      <c r="A2222" t="s">
        <v>2289</v>
      </c>
      <c r="B2222" s="1">
        <v>41090</v>
      </c>
      <c r="C2222" t="s">
        <v>7082</v>
      </c>
      <c r="D2222" t="s">
        <v>7219</v>
      </c>
      <c r="E2222" t="s">
        <v>5995</v>
      </c>
      <c r="F2222" t="s">
        <v>5996</v>
      </c>
      <c r="G2222" t="s">
        <v>5973</v>
      </c>
      <c r="H2222" s="1">
        <v>41094</v>
      </c>
      <c r="I2222" t="s">
        <v>5974</v>
      </c>
      <c r="J2222" t="s">
        <v>6149</v>
      </c>
      <c r="K2222">
        <v>2012</v>
      </c>
      <c r="L2222" t="s">
        <v>2290</v>
      </c>
      <c r="M2222">
        <v>0</v>
      </c>
      <c r="N2222">
        <v>24</v>
      </c>
      <c r="O2222">
        <v>11</v>
      </c>
      <c r="P2222">
        <v>2</v>
      </c>
      <c r="Q2222" t="s">
        <v>10</v>
      </c>
      <c r="R2222" t="s">
        <v>45</v>
      </c>
      <c r="S2222">
        <v>0.45833333333333298</v>
      </c>
      <c r="T2222">
        <v>6</v>
      </c>
      <c r="U2222">
        <v>2</v>
      </c>
    </row>
    <row r="2223" spans="1:21" x14ac:dyDescent="0.25">
      <c r="A2223" t="s">
        <v>2349</v>
      </c>
      <c r="B2223" s="1">
        <v>41107</v>
      </c>
      <c r="C2223" t="s">
        <v>7235</v>
      </c>
      <c r="D2223" t="s">
        <v>6148</v>
      </c>
      <c r="E2223" t="s">
        <v>5995</v>
      </c>
      <c r="F2223" t="s">
        <v>5996</v>
      </c>
      <c r="G2223" t="s">
        <v>5973</v>
      </c>
      <c r="H2223" s="1">
        <v>41111</v>
      </c>
      <c r="I2223" t="s">
        <v>5974</v>
      </c>
      <c r="J2223" t="s">
        <v>6149</v>
      </c>
      <c r="K2223">
        <v>2012</v>
      </c>
      <c r="L2223" t="s">
        <v>558</v>
      </c>
      <c r="M2223">
        <v>0</v>
      </c>
      <c r="N2223">
        <v>60</v>
      </c>
      <c r="O2223">
        <v>2</v>
      </c>
      <c r="P2223">
        <v>4</v>
      </c>
      <c r="Q2223" t="s">
        <v>10</v>
      </c>
      <c r="R2223" t="s">
        <v>11</v>
      </c>
      <c r="S2223">
        <v>3.3333333333333298E-2</v>
      </c>
      <c r="T2223">
        <v>7</v>
      </c>
      <c r="U2223">
        <v>3</v>
      </c>
    </row>
    <row r="2224" spans="1:21" x14ac:dyDescent="0.25">
      <c r="A2224" t="s">
        <v>2381</v>
      </c>
      <c r="B2224" s="1">
        <v>41118</v>
      </c>
      <c r="C2224" t="s">
        <v>7193</v>
      </c>
      <c r="D2224" t="s">
        <v>7242</v>
      </c>
      <c r="E2224" t="s">
        <v>5995</v>
      </c>
      <c r="F2224" t="s">
        <v>5996</v>
      </c>
      <c r="G2224" t="s">
        <v>5973</v>
      </c>
      <c r="H2224" s="1">
        <v>41123</v>
      </c>
      <c r="I2224" t="s">
        <v>5974</v>
      </c>
      <c r="J2224" t="s">
        <v>6057</v>
      </c>
      <c r="K2224">
        <v>2012</v>
      </c>
      <c r="L2224" t="s">
        <v>2382</v>
      </c>
      <c r="M2224">
        <v>0</v>
      </c>
      <c r="N2224">
        <v>44</v>
      </c>
      <c r="O2224">
        <v>7</v>
      </c>
      <c r="P2224">
        <v>3</v>
      </c>
      <c r="Q2224" t="s">
        <v>10</v>
      </c>
      <c r="R2224" t="s">
        <v>91</v>
      </c>
      <c r="S2224">
        <v>0.15909090909090901</v>
      </c>
      <c r="T2224">
        <v>7</v>
      </c>
      <c r="U2224">
        <v>3</v>
      </c>
    </row>
    <row r="2225" spans="1:21" x14ac:dyDescent="0.25">
      <c r="A2225" t="s">
        <v>2413</v>
      </c>
      <c r="B2225" s="1">
        <v>41124</v>
      </c>
      <c r="C2225" t="s">
        <v>6119</v>
      </c>
      <c r="D2225" t="s">
        <v>6850</v>
      </c>
      <c r="E2225" t="s">
        <v>5995</v>
      </c>
      <c r="F2225" t="s">
        <v>5996</v>
      </c>
      <c r="G2225" t="s">
        <v>5973</v>
      </c>
      <c r="H2225" s="1">
        <v>41128</v>
      </c>
      <c r="I2225" t="s">
        <v>5974</v>
      </c>
      <c r="J2225" t="s">
        <v>6246</v>
      </c>
      <c r="K2225">
        <v>2012</v>
      </c>
      <c r="L2225" t="s">
        <v>378</v>
      </c>
      <c r="M2225">
        <v>0</v>
      </c>
      <c r="N2225">
        <v>668</v>
      </c>
      <c r="O2225">
        <v>267</v>
      </c>
      <c r="P2225">
        <v>8</v>
      </c>
      <c r="Q2225" t="s">
        <v>10</v>
      </c>
      <c r="R2225" t="s">
        <v>73</v>
      </c>
      <c r="S2225">
        <v>0.399700598802395</v>
      </c>
      <c r="T2225">
        <v>8</v>
      </c>
      <c r="U2225">
        <v>3</v>
      </c>
    </row>
    <row r="2226" spans="1:21" x14ac:dyDescent="0.25">
      <c r="A2226" t="s">
        <v>2440</v>
      </c>
      <c r="B2226" s="1">
        <v>41127</v>
      </c>
      <c r="C2226" t="s">
        <v>7264</v>
      </c>
      <c r="D2226" t="s">
        <v>6148</v>
      </c>
      <c r="E2226" t="s">
        <v>5995</v>
      </c>
      <c r="F2226" t="s">
        <v>5996</v>
      </c>
      <c r="G2226" t="s">
        <v>5973</v>
      </c>
      <c r="H2226" s="1">
        <v>41132</v>
      </c>
      <c r="I2226" t="s">
        <v>5974</v>
      </c>
      <c r="J2226" t="s">
        <v>6149</v>
      </c>
      <c r="K2226">
        <v>2012</v>
      </c>
      <c r="L2226" t="s">
        <v>2079</v>
      </c>
      <c r="M2226">
        <v>0</v>
      </c>
      <c r="N2226">
        <v>105</v>
      </c>
      <c r="O2226">
        <v>19</v>
      </c>
      <c r="P2226">
        <v>2</v>
      </c>
      <c r="Q2226" t="s">
        <v>10</v>
      </c>
      <c r="R2226" t="s">
        <v>11</v>
      </c>
      <c r="S2226">
        <v>0.180952380952381</v>
      </c>
      <c r="T2226">
        <v>8</v>
      </c>
      <c r="U2226">
        <v>3</v>
      </c>
    </row>
    <row r="2227" spans="1:21" x14ac:dyDescent="0.25">
      <c r="A2227" t="s">
        <v>2460</v>
      </c>
      <c r="B2227" s="1">
        <v>41130</v>
      </c>
      <c r="C2227" t="s">
        <v>7010</v>
      </c>
      <c r="D2227" t="s">
        <v>6165</v>
      </c>
      <c r="E2227" t="s">
        <v>5995</v>
      </c>
      <c r="F2227" t="s">
        <v>5996</v>
      </c>
      <c r="G2227" t="s">
        <v>5973</v>
      </c>
      <c r="H2227" s="1">
        <v>41134</v>
      </c>
      <c r="I2227" t="s">
        <v>5974</v>
      </c>
      <c r="J2227" t="s">
        <v>6057</v>
      </c>
      <c r="K2227">
        <v>2012</v>
      </c>
      <c r="L2227" t="s">
        <v>2461</v>
      </c>
      <c r="M2227">
        <v>0</v>
      </c>
      <c r="N2227">
        <v>53</v>
      </c>
      <c r="O2227">
        <v>12</v>
      </c>
      <c r="P2227">
        <v>2</v>
      </c>
      <c r="Q2227" t="s">
        <v>10</v>
      </c>
      <c r="R2227" t="s">
        <v>11</v>
      </c>
      <c r="S2227">
        <v>0.22641509433962301</v>
      </c>
      <c r="T2227">
        <v>8</v>
      </c>
      <c r="U2227">
        <v>3</v>
      </c>
    </row>
    <row r="2228" spans="1:21" x14ac:dyDescent="0.25">
      <c r="A2228" t="s">
        <v>2460</v>
      </c>
      <c r="B2228" s="1">
        <v>41130</v>
      </c>
      <c r="C2228" t="s">
        <v>7010</v>
      </c>
      <c r="D2228" t="s">
        <v>6165</v>
      </c>
      <c r="E2228" t="s">
        <v>5995</v>
      </c>
      <c r="F2228" t="s">
        <v>5996</v>
      </c>
      <c r="G2228" t="s">
        <v>5973</v>
      </c>
      <c r="H2228" s="1">
        <v>41134</v>
      </c>
      <c r="I2228" t="s">
        <v>5974</v>
      </c>
      <c r="J2228" t="s">
        <v>6057</v>
      </c>
      <c r="K2228">
        <v>2012</v>
      </c>
      <c r="L2228" t="s">
        <v>2462</v>
      </c>
      <c r="M2228">
        <v>0</v>
      </c>
      <c r="N2228">
        <v>89</v>
      </c>
      <c r="O2228">
        <v>36</v>
      </c>
      <c r="P2228">
        <v>3</v>
      </c>
      <c r="Q2228" t="s">
        <v>10</v>
      </c>
      <c r="R2228" t="s">
        <v>77</v>
      </c>
      <c r="S2228">
        <v>0.40449438202247201</v>
      </c>
      <c r="T2228">
        <v>8</v>
      </c>
      <c r="U2228">
        <v>3</v>
      </c>
    </row>
    <row r="2229" spans="1:21" x14ac:dyDescent="0.25">
      <c r="A2229" t="s">
        <v>2582</v>
      </c>
      <c r="B2229" s="1">
        <v>41150</v>
      </c>
      <c r="C2229" t="s">
        <v>6606</v>
      </c>
      <c r="D2229" t="s">
        <v>7311</v>
      </c>
      <c r="E2229" t="s">
        <v>5995</v>
      </c>
      <c r="F2229" t="s">
        <v>5996</v>
      </c>
      <c r="G2229" t="s">
        <v>5973</v>
      </c>
      <c r="H2229" s="1">
        <v>41155</v>
      </c>
      <c r="I2229" t="s">
        <v>5974</v>
      </c>
      <c r="J2229" t="s">
        <v>6375</v>
      </c>
      <c r="K2229">
        <v>2012</v>
      </c>
      <c r="L2229" t="s">
        <v>2502</v>
      </c>
      <c r="M2229">
        <v>0</v>
      </c>
      <c r="N2229">
        <v>14</v>
      </c>
      <c r="O2229">
        <v>5</v>
      </c>
      <c r="P2229">
        <v>2</v>
      </c>
      <c r="Q2229" t="s">
        <v>10</v>
      </c>
      <c r="R2229" t="s">
        <v>45</v>
      </c>
      <c r="S2229">
        <v>0.35714285714285698</v>
      </c>
      <c r="T2229">
        <v>8</v>
      </c>
      <c r="U2229">
        <v>3</v>
      </c>
    </row>
    <row r="2230" spans="1:21" x14ac:dyDescent="0.25">
      <c r="A2230" t="s">
        <v>2608</v>
      </c>
      <c r="B2230" s="1">
        <v>41153</v>
      </c>
      <c r="C2230" t="s">
        <v>6931</v>
      </c>
      <c r="D2230" t="s">
        <v>6206</v>
      </c>
      <c r="E2230" t="s">
        <v>5995</v>
      </c>
      <c r="F2230" t="s">
        <v>5996</v>
      </c>
      <c r="G2230" t="s">
        <v>5973</v>
      </c>
      <c r="H2230" s="1">
        <v>41158</v>
      </c>
      <c r="I2230" t="s">
        <v>5974</v>
      </c>
      <c r="J2230" t="s">
        <v>6207</v>
      </c>
      <c r="K2230">
        <v>2012</v>
      </c>
      <c r="L2230" t="s">
        <v>1259</v>
      </c>
      <c r="M2230">
        <v>0</v>
      </c>
      <c r="N2230">
        <v>188</v>
      </c>
      <c r="O2230">
        <v>75</v>
      </c>
      <c r="P2230">
        <v>3</v>
      </c>
      <c r="Q2230" t="s">
        <v>10</v>
      </c>
      <c r="R2230" t="s">
        <v>73</v>
      </c>
      <c r="S2230">
        <v>0.39893617021276601</v>
      </c>
      <c r="T2230">
        <v>9</v>
      </c>
      <c r="U2230">
        <v>3</v>
      </c>
    </row>
    <row r="2231" spans="1:21" x14ac:dyDescent="0.25">
      <c r="A2231" t="s">
        <v>2673</v>
      </c>
      <c r="B2231" s="1">
        <v>41165</v>
      </c>
      <c r="C2231" t="s">
        <v>6684</v>
      </c>
      <c r="D2231" t="s">
        <v>6734</v>
      </c>
      <c r="E2231" t="s">
        <v>5995</v>
      </c>
      <c r="F2231" t="s">
        <v>5996</v>
      </c>
      <c r="G2231" t="s">
        <v>5968</v>
      </c>
      <c r="H2231" s="1">
        <v>41169</v>
      </c>
      <c r="I2231" t="s">
        <v>5974</v>
      </c>
      <c r="J2231" t="s">
        <v>6039</v>
      </c>
      <c r="K2231">
        <v>2012</v>
      </c>
      <c r="L2231" t="s">
        <v>896</v>
      </c>
      <c r="M2231">
        <v>0</v>
      </c>
      <c r="N2231">
        <v>41</v>
      </c>
      <c r="O2231">
        <v>7</v>
      </c>
      <c r="P2231">
        <v>3</v>
      </c>
      <c r="Q2231" t="s">
        <v>10</v>
      </c>
      <c r="R2231" t="s">
        <v>77</v>
      </c>
      <c r="S2231">
        <v>0.17073170731707299</v>
      </c>
      <c r="T2231">
        <v>9</v>
      </c>
      <c r="U2231">
        <v>3</v>
      </c>
    </row>
    <row r="2232" spans="1:21" x14ac:dyDescent="0.25">
      <c r="A2232" t="s">
        <v>2711</v>
      </c>
      <c r="B2232" s="1">
        <v>41173</v>
      </c>
      <c r="C2232" t="s">
        <v>7183</v>
      </c>
      <c r="D2232" t="s">
        <v>6426</v>
      </c>
      <c r="E2232" t="s">
        <v>5995</v>
      </c>
      <c r="F2232" t="s">
        <v>5996</v>
      </c>
      <c r="G2232" t="s">
        <v>5973</v>
      </c>
      <c r="H2232" s="1">
        <v>41178</v>
      </c>
      <c r="I2232" t="s">
        <v>5974</v>
      </c>
      <c r="J2232" t="s">
        <v>6039</v>
      </c>
      <c r="K2232">
        <v>2012</v>
      </c>
      <c r="L2232" t="s">
        <v>2712</v>
      </c>
      <c r="M2232">
        <v>0</v>
      </c>
      <c r="N2232">
        <v>45</v>
      </c>
      <c r="O2232">
        <v>18</v>
      </c>
      <c r="P2232">
        <v>3</v>
      </c>
      <c r="Q2232" t="s">
        <v>10</v>
      </c>
      <c r="R2232" t="s">
        <v>29</v>
      </c>
      <c r="S2232">
        <v>0.4</v>
      </c>
      <c r="T2232">
        <v>9</v>
      </c>
      <c r="U2232">
        <v>3</v>
      </c>
    </row>
    <row r="2233" spans="1:21" x14ac:dyDescent="0.25">
      <c r="A2233" t="s">
        <v>2757</v>
      </c>
      <c r="B2233" s="1">
        <v>41183</v>
      </c>
      <c r="C2233" t="s">
        <v>6668</v>
      </c>
      <c r="D2233" t="s">
        <v>6206</v>
      </c>
      <c r="E2233" t="s">
        <v>5995</v>
      </c>
      <c r="F2233" t="s">
        <v>5996</v>
      </c>
      <c r="G2233" t="s">
        <v>5983</v>
      </c>
      <c r="H2233" s="1">
        <v>41187</v>
      </c>
      <c r="I2233" t="s">
        <v>5974</v>
      </c>
      <c r="J2233" t="s">
        <v>6207</v>
      </c>
      <c r="K2233">
        <v>2012</v>
      </c>
      <c r="L2233" t="s">
        <v>177</v>
      </c>
      <c r="M2233">
        <v>0</v>
      </c>
      <c r="N2233">
        <v>62</v>
      </c>
      <c r="O2233">
        <v>19</v>
      </c>
      <c r="P2233">
        <v>4</v>
      </c>
      <c r="Q2233" t="s">
        <v>10</v>
      </c>
      <c r="R2233" t="s">
        <v>29</v>
      </c>
      <c r="S2233">
        <v>0.30645161290322598</v>
      </c>
      <c r="T2233">
        <v>10</v>
      </c>
      <c r="U2233">
        <v>4</v>
      </c>
    </row>
    <row r="2234" spans="1:21" x14ac:dyDescent="0.25">
      <c r="A2234" t="s">
        <v>2757</v>
      </c>
      <c r="B2234" s="1">
        <v>41183</v>
      </c>
      <c r="C2234" t="s">
        <v>6668</v>
      </c>
      <c r="D2234" t="s">
        <v>6206</v>
      </c>
      <c r="E2234" t="s">
        <v>5995</v>
      </c>
      <c r="F2234" t="s">
        <v>5996</v>
      </c>
      <c r="G2234" t="s">
        <v>5983</v>
      </c>
      <c r="H2234" s="1">
        <v>41187</v>
      </c>
      <c r="I2234" t="s">
        <v>5974</v>
      </c>
      <c r="J2234" t="s">
        <v>6207</v>
      </c>
      <c r="K2234">
        <v>2012</v>
      </c>
      <c r="L2234" t="s">
        <v>1398</v>
      </c>
      <c r="M2234">
        <v>0</v>
      </c>
      <c r="N2234">
        <v>57</v>
      </c>
      <c r="O2234">
        <v>14</v>
      </c>
      <c r="P2234">
        <v>5</v>
      </c>
      <c r="Q2234" t="s">
        <v>10</v>
      </c>
      <c r="R2234" t="s">
        <v>45</v>
      </c>
      <c r="S2234">
        <v>0.24561403508771901</v>
      </c>
      <c r="T2234">
        <v>10</v>
      </c>
      <c r="U2234">
        <v>4</v>
      </c>
    </row>
    <row r="2235" spans="1:21" x14ac:dyDescent="0.25">
      <c r="A2235" t="s">
        <v>2787</v>
      </c>
      <c r="B2235" s="1">
        <v>41199</v>
      </c>
      <c r="C2235" t="s">
        <v>6343</v>
      </c>
      <c r="D2235" t="s">
        <v>6206</v>
      </c>
      <c r="E2235" t="s">
        <v>5995</v>
      </c>
      <c r="F2235" t="s">
        <v>5996</v>
      </c>
      <c r="G2235" t="s">
        <v>5973</v>
      </c>
      <c r="H2235" s="1">
        <v>41203</v>
      </c>
      <c r="I2235" t="s">
        <v>5974</v>
      </c>
      <c r="J2235" t="s">
        <v>6207</v>
      </c>
      <c r="K2235">
        <v>2012</v>
      </c>
      <c r="L2235" t="s">
        <v>743</v>
      </c>
      <c r="M2235">
        <v>0</v>
      </c>
      <c r="N2235">
        <v>28</v>
      </c>
      <c r="O2235">
        <v>6</v>
      </c>
      <c r="P2235">
        <v>2</v>
      </c>
      <c r="Q2235" t="s">
        <v>10</v>
      </c>
      <c r="R2235" t="s">
        <v>29</v>
      </c>
      <c r="S2235">
        <v>0.214285714285714</v>
      </c>
      <c r="T2235">
        <v>10</v>
      </c>
      <c r="U2235">
        <v>4</v>
      </c>
    </row>
    <row r="2236" spans="1:21" x14ac:dyDescent="0.25">
      <c r="A2236" t="s">
        <v>2821</v>
      </c>
      <c r="B2236" s="1">
        <v>41209</v>
      </c>
      <c r="C2236" t="s">
        <v>6235</v>
      </c>
      <c r="D2236" t="s">
        <v>6374</v>
      </c>
      <c r="E2236" t="s">
        <v>5995</v>
      </c>
      <c r="F2236" t="s">
        <v>5996</v>
      </c>
      <c r="G2236" t="s">
        <v>5973</v>
      </c>
      <c r="H2236" s="1">
        <v>41213</v>
      </c>
      <c r="I2236" t="s">
        <v>5974</v>
      </c>
      <c r="J2236" t="s">
        <v>6375</v>
      </c>
      <c r="K2236">
        <v>2012</v>
      </c>
      <c r="L2236" t="s">
        <v>2822</v>
      </c>
      <c r="M2236">
        <v>0</v>
      </c>
      <c r="N2236">
        <v>173</v>
      </c>
      <c r="O2236">
        <v>14</v>
      </c>
      <c r="P2236">
        <v>6</v>
      </c>
      <c r="Q2236" t="s">
        <v>10</v>
      </c>
      <c r="R2236" t="s">
        <v>91</v>
      </c>
      <c r="S2236">
        <v>8.0924855491329495E-2</v>
      </c>
      <c r="T2236">
        <v>10</v>
      </c>
      <c r="U2236">
        <v>4</v>
      </c>
    </row>
    <row r="2237" spans="1:21" x14ac:dyDescent="0.25">
      <c r="A2237" t="s">
        <v>2821</v>
      </c>
      <c r="B2237" s="1">
        <v>41209</v>
      </c>
      <c r="C2237" t="s">
        <v>6235</v>
      </c>
      <c r="D2237" t="s">
        <v>6374</v>
      </c>
      <c r="E2237" t="s">
        <v>5995</v>
      </c>
      <c r="F2237" t="s">
        <v>5996</v>
      </c>
      <c r="G2237" t="s">
        <v>5973</v>
      </c>
      <c r="H2237" s="1">
        <v>41213</v>
      </c>
      <c r="I2237" t="s">
        <v>5974</v>
      </c>
      <c r="J2237" t="s">
        <v>6375</v>
      </c>
      <c r="K2237">
        <v>2012</v>
      </c>
      <c r="L2237" t="s">
        <v>733</v>
      </c>
      <c r="M2237">
        <v>0</v>
      </c>
      <c r="N2237">
        <v>22</v>
      </c>
      <c r="O2237">
        <v>3</v>
      </c>
      <c r="P2237">
        <v>2</v>
      </c>
      <c r="Q2237" t="s">
        <v>10</v>
      </c>
      <c r="R2237" t="s">
        <v>45</v>
      </c>
      <c r="S2237">
        <v>0.13636363636363599</v>
      </c>
      <c r="T2237">
        <v>10</v>
      </c>
      <c r="U2237">
        <v>4</v>
      </c>
    </row>
    <row r="2238" spans="1:21" x14ac:dyDescent="0.25">
      <c r="A2238" t="s">
        <v>2867</v>
      </c>
      <c r="B2238" s="1">
        <v>41219</v>
      </c>
      <c r="C2238" t="s">
        <v>7399</v>
      </c>
      <c r="D2238" t="s">
        <v>7154</v>
      </c>
      <c r="E2238" t="s">
        <v>5995</v>
      </c>
      <c r="F2238" t="s">
        <v>5996</v>
      </c>
      <c r="G2238" t="s">
        <v>5973</v>
      </c>
      <c r="H2238" s="1">
        <v>41223</v>
      </c>
      <c r="I2238" t="s">
        <v>5974</v>
      </c>
      <c r="J2238" t="s">
        <v>6057</v>
      </c>
      <c r="K2238">
        <v>2012</v>
      </c>
      <c r="L2238" t="s">
        <v>458</v>
      </c>
      <c r="M2238">
        <v>0</v>
      </c>
      <c r="N2238">
        <v>37</v>
      </c>
      <c r="O2238">
        <v>7</v>
      </c>
      <c r="P2238">
        <v>3</v>
      </c>
      <c r="Q2238" t="s">
        <v>10</v>
      </c>
      <c r="R2238" t="s">
        <v>29</v>
      </c>
      <c r="S2238">
        <v>0.18918918918918901</v>
      </c>
      <c r="T2238">
        <v>11</v>
      </c>
      <c r="U2238">
        <v>4</v>
      </c>
    </row>
    <row r="2239" spans="1:21" x14ac:dyDescent="0.25">
      <c r="A2239" t="s">
        <v>2874</v>
      </c>
      <c r="B2239" s="1">
        <v>41221</v>
      </c>
      <c r="C2239" t="s">
        <v>6167</v>
      </c>
      <c r="D2239" t="s">
        <v>7403</v>
      </c>
      <c r="E2239" t="s">
        <v>5995</v>
      </c>
      <c r="F2239" t="s">
        <v>5996</v>
      </c>
      <c r="G2239" t="s">
        <v>5973</v>
      </c>
      <c r="H2239" s="1">
        <v>41225</v>
      </c>
      <c r="I2239" t="s">
        <v>5974</v>
      </c>
      <c r="J2239" t="s">
        <v>6375</v>
      </c>
      <c r="K2239">
        <v>2012</v>
      </c>
      <c r="L2239" t="s">
        <v>554</v>
      </c>
      <c r="M2239">
        <v>0</v>
      </c>
      <c r="N2239">
        <v>173</v>
      </c>
      <c r="O2239">
        <v>0</v>
      </c>
      <c r="P2239">
        <v>5</v>
      </c>
      <c r="Q2239" t="s">
        <v>10</v>
      </c>
      <c r="R2239" t="s">
        <v>77</v>
      </c>
      <c r="S2239">
        <v>0</v>
      </c>
      <c r="T2239">
        <v>11</v>
      </c>
      <c r="U2239">
        <v>4</v>
      </c>
    </row>
    <row r="2240" spans="1:21" x14ac:dyDescent="0.25">
      <c r="A2240" t="s">
        <v>2879</v>
      </c>
      <c r="B2240" s="1">
        <v>41222</v>
      </c>
      <c r="C2240" t="s">
        <v>6359</v>
      </c>
      <c r="D2240" t="s">
        <v>7271</v>
      </c>
      <c r="E2240" t="s">
        <v>5995</v>
      </c>
      <c r="F2240" t="s">
        <v>5996</v>
      </c>
      <c r="G2240" t="s">
        <v>5973</v>
      </c>
      <c r="H2240" s="1">
        <v>41226</v>
      </c>
      <c r="I2240" t="s">
        <v>5974</v>
      </c>
      <c r="J2240" t="s">
        <v>6195</v>
      </c>
      <c r="K2240">
        <v>2012</v>
      </c>
      <c r="L2240" t="s">
        <v>640</v>
      </c>
      <c r="M2240">
        <v>0</v>
      </c>
      <c r="N2240">
        <v>147</v>
      </c>
      <c r="O2240">
        <v>72</v>
      </c>
      <c r="P2240">
        <v>5</v>
      </c>
      <c r="Q2240" t="s">
        <v>10</v>
      </c>
      <c r="R2240" t="s">
        <v>91</v>
      </c>
      <c r="S2240">
        <v>0.48979591836734698</v>
      </c>
      <c r="T2240">
        <v>11</v>
      </c>
      <c r="U2240">
        <v>4</v>
      </c>
    </row>
    <row r="2241" spans="1:21" x14ac:dyDescent="0.25">
      <c r="A2241" t="s">
        <v>2909</v>
      </c>
      <c r="B2241" s="1">
        <v>41226</v>
      </c>
      <c r="C2241" t="s">
        <v>7409</v>
      </c>
      <c r="D2241" t="s">
        <v>7362</v>
      </c>
      <c r="E2241" t="s">
        <v>5995</v>
      </c>
      <c r="F2241" t="s">
        <v>5996</v>
      </c>
      <c r="G2241" t="s">
        <v>5983</v>
      </c>
      <c r="H2241" s="1">
        <v>41230</v>
      </c>
      <c r="I2241" t="s">
        <v>5974</v>
      </c>
      <c r="J2241" t="s">
        <v>7363</v>
      </c>
      <c r="K2241">
        <v>2012</v>
      </c>
      <c r="L2241" t="s">
        <v>2910</v>
      </c>
      <c r="M2241">
        <v>0</v>
      </c>
      <c r="N2241">
        <v>469</v>
      </c>
      <c r="O2241">
        <v>173</v>
      </c>
      <c r="P2241">
        <v>7</v>
      </c>
      <c r="Q2241" t="s">
        <v>10</v>
      </c>
      <c r="R2241" t="s">
        <v>73</v>
      </c>
      <c r="S2241">
        <v>0.368869936034115</v>
      </c>
      <c r="T2241">
        <v>11</v>
      </c>
      <c r="U2241">
        <v>4</v>
      </c>
    </row>
    <row r="2242" spans="1:21" x14ac:dyDescent="0.25">
      <c r="A2242" t="s">
        <v>2985</v>
      </c>
      <c r="B2242" s="1">
        <v>41241</v>
      </c>
      <c r="C2242" t="s">
        <v>7426</v>
      </c>
      <c r="D2242" t="s">
        <v>6646</v>
      </c>
      <c r="E2242" t="s">
        <v>5995</v>
      </c>
      <c r="F2242" t="s">
        <v>5996</v>
      </c>
      <c r="G2242" t="s">
        <v>5973</v>
      </c>
      <c r="H2242" s="1">
        <v>41247</v>
      </c>
      <c r="I2242" t="s">
        <v>5974</v>
      </c>
      <c r="J2242" t="s">
        <v>6647</v>
      </c>
      <c r="K2242">
        <v>2012</v>
      </c>
      <c r="L2242" t="s">
        <v>1219</v>
      </c>
      <c r="M2242">
        <v>0</v>
      </c>
      <c r="N2242">
        <v>53</v>
      </c>
      <c r="O2242">
        <v>9</v>
      </c>
      <c r="P2242">
        <v>4</v>
      </c>
      <c r="Q2242" t="s">
        <v>10</v>
      </c>
      <c r="R2242" t="s">
        <v>45</v>
      </c>
      <c r="S2242">
        <v>0.169811320754717</v>
      </c>
      <c r="T2242">
        <v>11</v>
      </c>
      <c r="U2242">
        <v>4</v>
      </c>
    </row>
    <row r="2243" spans="1:21" x14ac:dyDescent="0.25">
      <c r="A2243" t="s">
        <v>3007</v>
      </c>
      <c r="B2243" s="1">
        <v>41246</v>
      </c>
      <c r="C2243" t="s">
        <v>6228</v>
      </c>
      <c r="D2243" t="s">
        <v>7429</v>
      </c>
      <c r="E2243" t="s">
        <v>5995</v>
      </c>
      <c r="F2243" t="s">
        <v>5996</v>
      </c>
      <c r="G2243" t="s">
        <v>5973</v>
      </c>
      <c r="H2243" s="1">
        <v>41250</v>
      </c>
      <c r="I2243" t="s">
        <v>5974</v>
      </c>
      <c r="J2243" t="s">
        <v>6149</v>
      </c>
      <c r="K2243">
        <v>2012</v>
      </c>
      <c r="L2243" t="s">
        <v>3008</v>
      </c>
      <c r="M2243">
        <v>0</v>
      </c>
      <c r="N2243">
        <v>118</v>
      </c>
      <c r="O2243">
        <v>58</v>
      </c>
      <c r="P2243">
        <v>3</v>
      </c>
      <c r="Q2243" t="s">
        <v>10</v>
      </c>
      <c r="R2243" t="s">
        <v>77</v>
      </c>
      <c r="S2243">
        <v>0.49152542372881403</v>
      </c>
      <c r="T2243">
        <v>12</v>
      </c>
      <c r="U2243">
        <v>4</v>
      </c>
    </row>
    <row r="2244" spans="1:21" x14ac:dyDescent="0.25">
      <c r="A2244" t="s">
        <v>3027</v>
      </c>
      <c r="B2244" s="1">
        <v>41253</v>
      </c>
      <c r="C2244" t="s">
        <v>6228</v>
      </c>
      <c r="D2244" t="s">
        <v>6454</v>
      </c>
      <c r="E2244" t="s">
        <v>5995</v>
      </c>
      <c r="F2244" t="s">
        <v>5996</v>
      </c>
      <c r="G2244" t="s">
        <v>5973</v>
      </c>
      <c r="H2244" s="1">
        <v>41260</v>
      </c>
      <c r="I2244" t="s">
        <v>5974</v>
      </c>
      <c r="J2244" t="s">
        <v>6246</v>
      </c>
      <c r="K2244">
        <v>2012</v>
      </c>
      <c r="L2244" t="s">
        <v>9</v>
      </c>
      <c r="M2244">
        <v>0</v>
      </c>
      <c r="N2244">
        <v>90</v>
      </c>
      <c r="O2244">
        <v>19</v>
      </c>
      <c r="P2244">
        <v>3</v>
      </c>
      <c r="Q2244" t="s">
        <v>10</v>
      </c>
      <c r="R2244" t="s">
        <v>11</v>
      </c>
      <c r="S2244">
        <v>0.211111111111111</v>
      </c>
      <c r="T2244">
        <v>12</v>
      </c>
      <c r="U2244">
        <v>4</v>
      </c>
    </row>
    <row r="2245" spans="1:21" x14ac:dyDescent="0.25">
      <c r="A2245" t="s">
        <v>3161</v>
      </c>
      <c r="B2245" s="1">
        <v>41278</v>
      </c>
      <c r="C2245" t="s">
        <v>6331</v>
      </c>
      <c r="D2245" t="s">
        <v>6734</v>
      </c>
      <c r="E2245" t="s">
        <v>5995</v>
      </c>
      <c r="F2245" t="s">
        <v>5996</v>
      </c>
      <c r="G2245" t="s">
        <v>5983</v>
      </c>
      <c r="H2245" s="1">
        <v>41282</v>
      </c>
      <c r="I2245" t="s">
        <v>5974</v>
      </c>
      <c r="J2245" t="s">
        <v>6039</v>
      </c>
      <c r="K2245">
        <v>2013</v>
      </c>
      <c r="L2245" t="s">
        <v>2136</v>
      </c>
      <c r="M2245">
        <v>0</v>
      </c>
      <c r="N2245">
        <v>102</v>
      </c>
      <c r="O2245">
        <v>14</v>
      </c>
      <c r="P2245">
        <v>5</v>
      </c>
      <c r="Q2245" t="s">
        <v>10</v>
      </c>
      <c r="R2245" t="s">
        <v>11</v>
      </c>
      <c r="S2245">
        <v>0.13725490196078399</v>
      </c>
      <c r="T2245">
        <v>1</v>
      </c>
      <c r="U2245">
        <v>1</v>
      </c>
    </row>
    <row r="2246" spans="1:21" x14ac:dyDescent="0.25">
      <c r="A2246" t="s">
        <v>3204</v>
      </c>
      <c r="B2246" s="1">
        <v>41298</v>
      </c>
      <c r="C2246" t="s">
        <v>6749</v>
      </c>
      <c r="D2246" t="s">
        <v>7475</v>
      </c>
      <c r="E2246" t="s">
        <v>5995</v>
      </c>
      <c r="F2246" t="s">
        <v>5996</v>
      </c>
      <c r="G2246" t="s">
        <v>5973</v>
      </c>
      <c r="H2246" s="1">
        <v>41303</v>
      </c>
      <c r="I2246" t="s">
        <v>5974</v>
      </c>
      <c r="J2246" t="s">
        <v>6375</v>
      </c>
      <c r="K2246">
        <v>2013</v>
      </c>
      <c r="L2246" t="s">
        <v>2733</v>
      </c>
      <c r="M2246">
        <v>0</v>
      </c>
      <c r="N2246">
        <v>56</v>
      </c>
      <c r="O2246">
        <v>14</v>
      </c>
      <c r="P2246">
        <v>5</v>
      </c>
      <c r="Q2246" t="s">
        <v>10</v>
      </c>
      <c r="R2246" t="s">
        <v>45</v>
      </c>
      <c r="S2246">
        <v>0.25</v>
      </c>
      <c r="T2246">
        <v>1</v>
      </c>
      <c r="U2246">
        <v>1</v>
      </c>
    </row>
    <row r="2247" spans="1:21" x14ac:dyDescent="0.25">
      <c r="A2247" t="s">
        <v>3208</v>
      </c>
      <c r="B2247" s="1">
        <v>41301</v>
      </c>
      <c r="C2247" t="s">
        <v>7426</v>
      </c>
      <c r="D2247" t="s">
        <v>6454</v>
      </c>
      <c r="E2247" t="s">
        <v>5995</v>
      </c>
      <c r="F2247" t="s">
        <v>5996</v>
      </c>
      <c r="G2247" t="s">
        <v>5973</v>
      </c>
      <c r="H2247" s="1">
        <v>41308</v>
      </c>
      <c r="I2247" t="s">
        <v>5974</v>
      </c>
      <c r="J2247" t="s">
        <v>6246</v>
      </c>
      <c r="K2247">
        <v>2013</v>
      </c>
      <c r="L2247" t="s">
        <v>2968</v>
      </c>
      <c r="M2247">
        <v>0</v>
      </c>
      <c r="N2247">
        <v>164</v>
      </c>
      <c r="O2247">
        <v>64</v>
      </c>
      <c r="P2247">
        <v>4</v>
      </c>
      <c r="Q2247" t="s">
        <v>10</v>
      </c>
      <c r="R2247" t="s">
        <v>91</v>
      </c>
      <c r="S2247">
        <v>0.39024390243902402</v>
      </c>
      <c r="T2247">
        <v>1</v>
      </c>
      <c r="U2247">
        <v>1</v>
      </c>
    </row>
    <row r="2248" spans="1:21" x14ac:dyDescent="0.25">
      <c r="A2248" t="s">
        <v>3251</v>
      </c>
      <c r="B2248" s="1">
        <v>41313</v>
      </c>
      <c r="C2248" t="s">
        <v>6623</v>
      </c>
      <c r="D2248" t="s">
        <v>7484</v>
      </c>
      <c r="E2248" t="s">
        <v>5995</v>
      </c>
      <c r="F2248" t="s">
        <v>5996</v>
      </c>
      <c r="G2248" t="s">
        <v>5968</v>
      </c>
      <c r="H2248" s="1">
        <v>41318</v>
      </c>
      <c r="I2248" t="s">
        <v>5974</v>
      </c>
      <c r="J2248" t="s">
        <v>6036</v>
      </c>
      <c r="K2248">
        <v>2013</v>
      </c>
      <c r="L2248" t="s">
        <v>844</v>
      </c>
      <c r="M2248">
        <v>0</v>
      </c>
      <c r="N2248">
        <v>178</v>
      </c>
      <c r="O2248">
        <v>52</v>
      </c>
      <c r="P2248">
        <v>4</v>
      </c>
      <c r="Q2248" t="s">
        <v>10</v>
      </c>
      <c r="R2248" t="s">
        <v>77</v>
      </c>
      <c r="S2248">
        <v>0.29213483146067398</v>
      </c>
      <c r="T2248">
        <v>2</v>
      </c>
      <c r="U2248">
        <v>1</v>
      </c>
    </row>
    <row r="2249" spans="1:21" x14ac:dyDescent="0.25">
      <c r="A2249" t="s">
        <v>3333</v>
      </c>
      <c r="B2249" s="1">
        <v>41334</v>
      </c>
      <c r="C2249" t="s">
        <v>6742</v>
      </c>
      <c r="D2249" t="s">
        <v>7503</v>
      </c>
      <c r="E2249" t="s">
        <v>5995</v>
      </c>
      <c r="F2249" t="s">
        <v>5996</v>
      </c>
      <c r="G2249" t="s">
        <v>5968</v>
      </c>
      <c r="H2249" s="1">
        <v>41341</v>
      </c>
      <c r="I2249" t="s">
        <v>5974</v>
      </c>
      <c r="J2249" t="s">
        <v>7208</v>
      </c>
      <c r="K2249">
        <v>2013</v>
      </c>
      <c r="L2249" t="s">
        <v>3334</v>
      </c>
      <c r="M2249">
        <v>0</v>
      </c>
      <c r="N2249">
        <v>325</v>
      </c>
      <c r="O2249">
        <v>75</v>
      </c>
      <c r="P2249">
        <v>6</v>
      </c>
      <c r="Q2249" t="s">
        <v>10</v>
      </c>
      <c r="R2249" t="s">
        <v>73</v>
      </c>
      <c r="S2249">
        <v>0.230769230769231</v>
      </c>
      <c r="T2249">
        <v>3</v>
      </c>
      <c r="U2249">
        <v>1</v>
      </c>
    </row>
    <row r="2250" spans="1:21" x14ac:dyDescent="0.25">
      <c r="A2250" t="s">
        <v>3333</v>
      </c>
      <c r="B2250" s="1">
        <v>41334</v>
      </c>
      <c r="C2250" t="s">
        <v>6742</v>
      </c>
      <c r="D2250" t="s">
        <v>7503</v>
      </c>
      <c r="E2250" t="s">
        <v>5995</v>
      </c>
      <c r="F2250" t="s">
        <v>5996</v>
      </c>
      <c r="G2250" t="s">
        <v>5968</v>
      </c>
      <c r="H2250" s="1">
        <v>41341</v>
      </c>
      <c r="I2250" t="s">
        <v>5974</v>
      </c>
      <c r="J2250" t="s">
        <v>7208</v>
      </c>
      <c r="K2250">
        <v>2013</v>
      </c>
      <c r="L2250" t="s">
        <v>2483</v>
      </c>
      <c r="M2250">
        <v>0</v>
      </c>
      <c r="N2250">
        <v>62</v>
      </c>
      <c r="O2250">
        <v>29</v>
      </c>
      <c r="P2250">
        <v>3</v>
      </c>
      <c r="Q2250" t="s">
        <v>10</v>
      </c>
      <c r="R2250" t="s">
        <v>11</v>
      </c>
      <c r="S2250">
        <v>0.467741935483871</v>
      </c>
      <c r="T2250">
        <v>3</v>
      </c>
      <c r="U2250">
        <v>1</v>
      </c>
    </row>
    <row r="2251" spans="1:21" x14ac:dyDescent="0.25">
      <c r="A2251" t="s">
        <v>3403</v>
      </c>
      <c r="B2251" s="1">
        <v>41366</v>
      </c>
      <c r="C2251" t="s">
        <v>7075</v>
      </c>
      <c r="D2251" t="s">
        <v>7520</v>
      </c>
      <c r="E2251" t="s">
        <v>5995</v>
      </c>
      <c r="F2251" t="s">
        <v>5996</v>
      </c>
      <c r="G2251" t="s">
        <v>5973</v>
      </c>
      <c r="H2251" s="1">
        <v>41371</v>
      </c>
      <c r="I2251" t="s">
        <v>5974</v>
      </c>
      <c r="J2251" t="s">
        <v>6036</v>
      </c>
      <c r="K2251">
        <v>2013</v>
      </c>
      <c r="L2251" t="s">
        <v>2436</v>
      </c>
      <c r="M2251">
        <v>0</v>
      </c>
      <c r="N2251">
        <v>32</v>
      </c>
      <c r="O2251">
        <v>5</v>
      </c>
      <c r="P2251">
        <v>3</v>
      </c>
      <c r="Q2251" t="s">
        <v>10</v>
      </c>
      <c r="R2251" t="s">
        <v>29</v>
      </c>
      <c r="S2251">
        <v>0.15625</v>
      </c>
      <c r="T2251">
        <v>4</v>
      </c>
      <c r="U2251">
        <v>2</v>
      </c>
    </row>
    <row r="2252" spans="1:21" x14ac:dyDescent="0.25">
      <c r="A2252" t="s">
        <v>3426</v>
      </c>
      <c r="B2252" s="1">
        <v>41372</v>
      </c>
      <c r="C2252" t="s">
        <v>6147</v>
      </c>
      <c r="D2252" t="s">
        <v>7271</v>
      </c>
      <c r="E2252" t="s">
        <v>5995</v>
      </c>
      <c r="F2252" t="s">
        <v>5996</v>
      </c>
      <c r="G2252" t="s">
        <v>5983</v>
      </c>
      <c r="H2252" s="1">
        <v>41377</v>
      </c>
      <c r="I2252" t="s">
        <v>5974</v>
      </c>
      <c r="J2252" t="s">
        <v>6195</v>
      </c>
      <c r="K2252">
        <v>2013</v>
      </c>
      <c r="L2252" t="s">
        <v>3427</v>
      </c>
      <c r="M2252">
        <v>0</v>
      </c>
      <c r="N2252">
        <v>25</v>
      </c>
      <c r="O2252">
        <v>2</v>
      </c>
      <c r="P2252">
        <v>3</v>
      </c>
      <c r="Q2252" t="s">
        <v>10</v>
      </c>
      <c r="R2252" t="s">
        <v>45</v>
      </c>
      <c r="S2252">
        <v>0.08</v>
      </c>
      <c r="T2252">
        <v>4</v>
      </c>
      <c r="U2252">
        <v>2</v>
      </c>
    </row>
    <row r="2253" spans="1:21" x14ac:dyDescent="0.25">
      <c r="A2253" t="s">
        <v>3457</v>
      </c>
      <c r="B2253" s="1">
        <v>41389</v>
      </c>
      <c r="C2253" t="s">
        <v>7422</v>
      </c>
      <c r="D2253" t="s">
        <v>6148</v>
      </c>
      <c r="E2253" t="s">
        <v>5995</v>
      </c>
      <c r="F2253" t="s">
        <v>5996</v>
      </c>
      <c r="G2253" t="s">
        <v>5983</v>
      </c>
      <c r="H2253" s="1">
        <v>41396</v>
      </c>
      <c r="I2253" t="s">
        <v>5974</v>
      </c>
      <c r="J2253" t="s">
        <v>6149</v>
      </c>
      <c r="K2253">
        <v>2013</v>
      </c>
      <c r="L2253" t="s">
        <v>9</v>
      </c>
      <c r="M2253">
        <v>0</v>
      </c>
      <c r="N2253">
        <v>143</v>
      </c>
      <c r="O2253">
        <v>14</v>
      </c>
      <c r="P2253">
        <v>5</v>
      </c>
      <c r="Q2253" t="s">
        <v>10</v>
      </c>
      <c r="R2253" t="s">
        <v>11</v>
      </c>
      <c r="S2253">
        <v>9.7902097902097904E-2</v>
      </c>
      <c r="T2253">
        <v>4</v>
      </c>
      <c r="U2253">
        <v>2</v>
      </c>
    </row>
    <row r="2254" spans="1:21" x14ac:dyDescent="0.25">
      <c r="A2254" t="s">
        <v>3473</v>
      </c>
      <c r="B2254" s="1">
        <v>41395</v>
      </c>
      <c r="C2254" t="s">
        <v>6228</v>
      </c>
      <c r="D2254" t="s">
        <v>7544</v>
      </c>
      <c r="E2254" t="s">
        <v>5995</v>
      </c>
      <c r="F2254" t="s">
        <v>5996</v>
      </c>
      <c r="G2254" t="s">
        <v>5973</v>
      </c>
      <c r="H2254" s="1">
        <v>41399</v>
      </c>
      <c r="I2254" t="s">
        <v>5974</v>
      </c>
      <c r="J2254" t="s">
        <v>6052</v>
      </c>
      <c r="K2254">
        <v>2013</v>
      </c>
      <c r="L2254" t="s">
        <v>2483</v>
      </c>
      <c r="M2254">
        <v>0</v>
      </c>
      <c r="N2254">
        <v>206</v>
      </c>
      <c r="O2254">
        <v>97</v>
      </c>
      <c r="P2254">
        <v>10</v>
      </c>
      <c r="Q2254" t="s">
        <v>10</v>
      </c>
      <c r="R2254" t="s">
        <v>11</v>
      </c>
      <c r="S2254">
        <v>0.470873786407767</v>
      </c>
      <c r="T2254">
        <v>5</v>
      </c>
      <c r="U2254">
        <v>2</v>
      </c>
    </row>
    <row r="2255" spans="1:21" x14ac:dyDescent="0.25">
      <c r="A2255" t="s">
        <v>3526</v>
      </c>
      <c r="B2255" s="1">
        <v>41415</v>
      </c>
      <c r="C2255" t="s">
        <v>6446</v>
      </c>
      <c r="D2255" t="s">
        <v>6867</v>
      </c>
      <c r="E2255" t="s">
        <v>5995</v>
      </c>
      <c r="F2255" t="s">
        <v>5996</v>
      </c>
      <c r="G2255" t="s">
        <v>5973</v>
      </c>
      <c r="H2255" s="1">
        <v>41419</v>
      </c>
      <c r="I2255" t="s">
        <v>5974</v>
      </c>
      <c r="J2255" t="s">
        <v>6052</v>
      </c>
      <c r="K2255">
        <v>2013</v>
      </c>
      <c r="L2255" t="s">
        <v>2496</v>
      </c>
      <c r="M2255">
        <v>0</v>
      </c>
      <c r="N2255">
        <v>49</v>
      </c>
      <c r="O2255">
        <v>22</v>
      </c>
      <c r="P2255">
        <v>2</v>
      </c>
      <c r="Q2255" t="s">
        <v>10</v>
      </c>
      <c r="R2255" t="s">
        <v>91</v>
      </c>
      <c r="S2255">
        <v>0.44897959183673503</v>
      </c>
      <c r="T2255">
        <v>5</v>
      </c>
      <c r="U2255">
        <v>2</v>
      </c>
    </row>
    <row r="2256" spans="1:21" x14ac:dyDescent="0.25">
      <c r="A2256" t="s">
        <v>3572</v>
      </c>
      <c r="B2256" s="1">
        <v>41428</v>
      </c>
      <c r="C2256" t="s">
        <v>7564</v>
      </c>
      <c r="D2256" t="s">
        <v>6596</v>
      </c>
      <c r="E2256" t="s">
        <v>5995</v>
      </c>
      <c r="F2256" t="s">
        <v>5996</v>
      </c>
      <c r="G2256" t="s">
        <v>5968</v>
      </c>
      <c r="H2256" s="1">
        <v>41434</v>
      </c>
      <c r="I2256" t="s">
        <v>5974</v>
      </c>
      <c r="J2256" t="s">
        <v>6195</v>
      </c>
      <c r="K2256">
        <v>2013</v>
      </c>
      <c r="L2256" t="s">
        <v>2029</v>
      </c>
      <c r="M2256">
        <v>0</v>
      </c>
      <c r="N2256">
        <v>259</v>
      </c>
      <c r="O2256">
        <v>59</v>
      </c>
      <c r="P2256">
        <v>7</v>
      </c>
      <c r="Q2256" t="s">
        <v>10</v>
      </c>
      <c r="R2256" t="s">
        <v>91</v>
      </c>
      <c r="S2256">
        <v>0.22779922779922801</v>
      </c>
      <c r="T2256">
        <v>6</v>
      </c>
      <c r="U2256">
        <v>2</v>
      </c>
    </row>
    <row r="2257" spans="1:21" x14ac:dyDescent="0.25">
      <c r="A2257" t="s">
        <v>3602</v>
      </c>
      <c r="B2257" s="1">
        <v>41432</v>
      </c>
      <c r="C2257" t="s">
        <v>6912</v>
      </c>
      <c r="D2257" t="s">
        <v>6646</v>
      </c>
      <c r="E2257" t="s">
        <v>5995</v>
      </c>
      <c r="F2257" t="s">
        <v>5996</v>
      </c>
      <c r="G2257" t="s">
        <v>5973</v>
      </c>
      <c r="H2257" s="1">
        <v>41436</v>
      </c>
      <c r="I2257" t="s">
        <v>5974</v>
      </c>
      <c r="J2257" t="s">
        <v>6647</v>
      </c>
      <c r="K2257">
        <v>2013</v>
      </c>
      <c r="L2257" t="s">
        <v>3603</v>
      </c>
      <c r="M2257">
        <v>0</v>
      </c>
      <c r="N2257">
        <v>24</v>
      </c>
      <c r="O2257">
        <v>11</v>
      </c>
      <c r="P2257">
        <v>1</v>
      </c>
      <c r="Q2257" t="s">
        <v>10</v>
      </c>
      <c r="R2257" t="s">
        <v>77</v>
      </c>
      <c r="S2257">
        <v>0.45833333333333298</v>
      </c>
      <c r="T2257">
        <v>6</v>
      </c>
      <c r="U2257">
        <v>2</v>
      </c>
    </row>
    <row r="2258" spans="1:21" x14ac:dyDescent="0.25">
      <c r="A2258" t="s">
        <v>3666</v>
      </c>
      <c r="B2258" s="1">
        <v>41443</v>
      </c>
      <c r="C2258" t="s">
        <v>6150</v>
      </c>
      <c r="D2258" t="s">
        <v>6315</v>
      </c>
      <c r="E2258" t="s">
        <v>5995</v>
      </c>
      <c r="F2258" t="s">
        <v>5996</v>
      </c>
      <c r="G2258" t="s">
        <v>5983</v>
      </c>
      <c r="H2258" s="1">
        <v>41447</v>
      </c>
      <c r="I2258" t="s">
        <v>5974</v>
      </c>
      <c r="J2258" t="s">
        <v>6057</v>
      </c>
      <c r="K2258">
        <v>2013</v>
      </c>
      <c r="L2258" t="s">
        <v>977</v>
      </c>
      <c r="M2258">
        <v>0</v>
      </c>
      <c r="N2258">
        <v>48</v>
      </c>
      <c r="O2258">
        <v>13</v>
      </c>
      <c r="P2258">
        <v>3</v>
      </c>
      <c r="Q2258" t="s">
        <v>10</v>
      </c>
      <c r="R2258" t="s">
        <v>29</v>
      </c>
      <c r="S2258">
        <v>0.27083333333333298</v>
      </c>
      <c r="T2258">
        <v>6</v>
      </c>
      <c r="U2258">
        <v>2</v>
      </c>
    </row>
    <row r="2259" spans="1:21" x14ac:dyDescent="0.25">
      <c r="A2259" t="s">
        <v>3676</v>
      </c>
      <c r="B2259" s="1">
        <v>41446</v>
      </c>
      <c r="C2259" t="s">
        <v>6268</v>
      </c>
      <c r="D2259" t="s">
        <v>6056</v>
      </c>
      <c r="E2259" t="s">
        <v>5995</v>
      </c>
      <c r="F2259" t="s">
        <v>5996</v>
      </c>
      <c r="G2259" t="s">
        <v>5973</v>
      </c>
      <c r="H2259" s="1">
        <v>41450</v>
      </c>
      <c r="I2259" t="s">
        <v>5974</v>
      </c>
      <c r="J2259" t="s">
        <v>6057</v>
      </c>
      <c r="K2259">
        <v>2013</v>
      </c>
      <c r="L2259" t="s">
        <v>2545</v>
      </c>
      <c r="M2259">
        <v>0</v>
      </c>
      <c r="N2259">
        <v>136</v>
      </c>
      <c r="O2259">
        <v>22</v>
      </c>
      <c r="P2259">
        <v>4</v>
      </c>
      <c r="Q2259" t="s">
        <v>10</v>
      </c>
      <c r="R2259" t="s">
        <v>77</v>
      </c>
      <c r="S2259">
        <v>0.161764705882353</v>
      </c>
      <c r="T2259">
        <v>6</v>
      </c>
      <c r="U2259">
        <v>2</v>
      </c>
    </row>
    <row r="2260" spans="1:21" x14ac:dyDescent="0.25">
      <c r="A2260" t="s">
        <v>3705</v>
      </c>
      <c r="B2260" s="1">
        <v>41451</v>
      </c>
      <c r="C2260" t="s">
        <v>5970</v>
      </c>
      <c r="D2260" t="s">
        <v>6646</v>
      </c>
      <c r="E2260" t="s">
        <v>5995</v>
      </c>
      <c r="F2260" t="s">
        <v>5996</v>
      </c>
      <c r="G2260" t="s">
        <v>5973</v>
      </c>
      <c r="H2260" s="1">
        <v>41456</v>
      </c>
      <c r="I2260" t="s">
        <v>5974</v>
      </c>
      <c r="J2260" t="s">
        <v>6647</v>
      </c>
      <c r="K2260">
        <v>2013</v>
      </c>
      <c r="L2260" t="s">
        <v>927</v>
      </c>
      <c r="M2260">
        <v>0</v>
      </c>
      <c r="N2260">
        <v>66</v>
      </c>
      <c r="O2260">
        <v>11</v>
      </c>
      <c r="P2260">
        <v>4</v>
      </c>
      <c r="Q2260" t="s">
        <v>10</v>
      </c>
      <c r="R2260" t="s">
        <v>11</v>
      </c>
      <c r="S2260">
        <v>0.16666666666666699</v>
      </c>
      <c r="T2260">
        <v>6</v>
      </c>
      <c r="U2260">
        <v>2</v>
      </c>
    </row>
    <row r="2261" spans="1:21" x14ac:dyDescent="0.25">
      <c r="A2261" t="s">
        <v>3705</v>
      </c>
      <c r="B2261" s="1">
        <v>41451</v>
      </c>
      <c r="C2261" t="s">
        <v>5970</v>
      </c>
      <c r="D2261" t="s">
        <v>6646</v>
      </c>
      <c r="E2261" t="s">
        <v>5995</v>
      </c>
      <c r="F2261" t="s">
        <v>5996</v>
      </c>
      <c r="G2261" t="s">
        <v>5973</v>
      </c>
      <c r="H2261" s="1">
        <v>41456</v>
      </c>
      <c r="I2261" t="s">
        <v>5974</v>
      </c>
      <c r="J2261" t="s">
        <v>6647</v>
      </c>
      <c r="K2261">
        <v>2013</v>
      </c>
      <c r="L2261" t="s">
        <v>2012</v>
      </c>
      <c r="M2261">
        <v>0</v>
      </c>
      <c r="N2261">
        <v>111</v>
      </c>
      <c r="O2261">
        <v>19</v>
      </c>
      <c r="P2261">
        <v>4</v>
      </c>
      <c r="Q2261" t="s">
        <v>10</v>
      </c>
      <c r="R2261" t="s">
        <v>77</v>
      </c>
      <c r="S2261">
        <v>0.171171171171171</v>
      </c>
      <c r="T2261">
        <v>6</v>
      </c>
      <c r="U2261">
        <v>2</v>
      </c>
    </row>
    <row r="2262" spans="1:21" x14ac:dyDescent="0.25">
      <c r="A2262" t="s">
        <v>3755</v>
      </c>
      <c r="B2262" s="1">
        <v>41467</v>
      </c>
      <c r="C2262" t="s">
        <v>6849</v>
      </c>
      <c r="D2262" t="s">
        <v>6148</v>
      </c>
      <c r="E2262" t="s">
        <v>5995</v>
      </c>
      <c r="F2262" t="s">
        <v>5996</v>
      </c>
      <c r="G2262" t="s">
        <v>5968</v>
      </c>
      <c r="H2262" s="1">
        <v>41471</v>
      </c>
      <c r="I2262" t="s">
        <v>5974</v>
      </c>
      <c r="J2262" t="s">
        <v>6149</v>
      </c>
      <c r="K2262">
        <v>2013</v>
      </c>
      <c r="L2262" t="s">
        <v>1398</v>
      </c>
      <c r="M2262">
        <v>0</v>
      </c>
      <c r="N2262">
        <v>69</v>
      </c>
      <c r="O2262">
        <v>16</v>
      </c>
      <c r="P2262">
        <v>6</v>
      </c>
      <c r="Q2262" t="s">
        <v>10</v>
      </c>
      <c r="R2262" t="s">
        <v>45</v>
      </c>
      <c r="S2262">
        <v>0.231884057971014</v>
      </c>
      <c r="T2262">
        <v>7</v>
      </c>
      <c r="U2262">
        <v>3</v>
      </c>
    </row>
    <row r="2263" spans="1:21" x14ac:dyDescent="0.25">
      <c r="A2263" t="s">
        <v>3755</v>
      </c>
      <c r="B2263" s="1">
        <v>41467</v>
      </c>
      <c r="C2263" t="s">
        <v>6849</v>
      </c>
      <c r="D2263" t="s">
        <v>6148</v>
      </c>
      <c r="E2263" t="s">
        <v>5995</v>
      </c>
      <c r="F2263" t="s">
        <v>5996</v>
      </c>
      <c r="G2263" t="s">
        <v>5968</v>
      </c>
      <c r="H2263" s="1">
        <v>41471</v>
      </c>
      <c r="I2263" t="s">
        <v>5974</v>
      </c>
      <c r="J2263" t="s">
        <v>6149</v>
      </c>
      <c r="K2263">
        <v>2013</v>
      </c>
      <c r="L2263" t="s">
        <v>1322</v>
      </c>
      <c r="M2263">
        <v>0</v>
      </c>
      <c r="N2263">
        <v>89</v>
      </c>
      <c r="O2263">
        <v>5</v>
      </c>
      <c r="P2263">
        <v>4</v>
      </c>
      <c r="Q2263" t="s">
        <v>10</v>
      </c>
      <c r="R2263" t="s">
        <v>77</v>
      </c>
      <c r="S2263">
        <v>5.6179775280898903E-2</v>
      </c>
      <c r="T2263">
        <v>7</v>
      </c>
      <c r="U2263">
        <v>3</v>
      </c>
    </row>
    <row r="2264" spans="1:21" x14ac:dyDescent="0.25">
      <c r="A2264" t="s">
        <v>3774</v>
      </c>
      <c r="B2264" s="1">
        <v>41475</v>
      </c>
      <c r="C2264" t="s">
        <v>6633</v>
      </c>
      <c r="D2264" t="s">
        <v>6734</v>
      </c>
      <c r="E2264" t="s">
        <v>5995</v>
      </c>
      <c r="F2264" t="s">
        <v>5996</v>
      </c>
      <c r="G2264" t="s">
        <v>5973</v>
      </c>
      <c r="H2264" s="1">
        <v>41479</v>
      </c>
      <c r="I2264" t="s">
        <v>5974</v>
      </c>
      <c r="J2264" t="s">
        <v>6039</v>
      </c>
      <c r="K2264">
        <v>2013</v>
      </c>
      <c r="L2264" t="s">
        <v>1999</v>
      </c>
      <c r="M2264">
        <v>0</v>
      </c>
      <c r="N2264">
        <v>165</v>
      </c>
      <c r="O2264">
        <v>59</v>
      </c>
      <c r="P2264">
        <v>9</v>
      </c>
      <c r="Q2264" t="s">
        <v>10</v>
      </c>
      <c r="R2264" t="s">
        <v>11</v>
      </c>
      <c r="S2264">
        <v>0.35757575757575799</v>
      </c>
      <c r="T2264">
        <v>7</v>
      </c>
      <c r="U2264">
        <v>3</v>
      </c>
    </row>
    <row r="2265" spans="1:21" x14ac:dyDescent="0.25">
      <c r="A2265" t="s">
        <v>3796</v>
      </c>
      <c r="B2265" s="1">
        <v>41485</v>
      </c>
      <c r="C2265" t="s">
        <v>7580</v>
      </c>
      <c r="D2265" t="s">
        <v>6137</v>
      </c>
      <c r="E2265" t="s">
        <v>5995</v>
      </c>
      <c r="F2265" t="s">
        <v>5996</v>
      </c>
      <c r="G2265" t="s">
        <v>5973</v>
      </c>
      <c r="H2265" s="1">
        <v>41490</v>
      </c>
      <c r="I2265" t="s">
        <v>5974</v>
      </c>
      <c r="J2265" t="s">
        <v>6036</v>
      </c>
      <c r="K2265">
        <v>2013</v>
      </c>
      <c r="L2265" t="s">
        <v>2055</v>
      </c>
      <c r="M2265">
        <v>0</v>
      </c>
      <c r="N2265">
        <v>32</v>
      </c>
      <c r="O2265">
        <v>5</v>
      </c>
      <c r="P2265">
        <v>3</v>
      </c>
      <c r="Q2265" t="s">
        <v>10</v>
      </c>
      <c r="R2265" t="s">
        <v>45</v>
      </c>
      <c r="S2265">
        <v>0.15625</v>
      </c>
      <c r="T2265">
        <v>7</v>
      </c>
      <c r="U2265">
        <v>3</v>
      </c>
    </row>
    <row r="2266" spans="1:21" x14ac:dyDescent="0.25">
      <c r="A2266" t="s">
        <v>3829</v>
      </c>
      <c r="B2266" s="1">
        <v>41492</v>
      </c>
      <c r="C2266" t="s">
        <v>6601</v>
      </c>
      <c r="D2266" t="s">
        <v>6194</v>
      </c>
      <c r="E2266" t="s">
        <v>5995</v>
      </c>
      <c r="F2266" t="s">
        <v>5996</v>
      </c>
      <c r="G2266" t="s">
        <v>5983</v>
      </c>
      <c r="H2266" s="1">
        <v>41496</v>
      </c>
      <c r="I2266" t="s">
        <v>5974</v>
      </c>
      <c r="J2266" t="s">
        <v>6195</v>
      </c>
      <c r="K2266">
        <v>2013</v>
      </c>
      <c r="L2266" t="s">
        <v>2756</v>
      </c>
      <c r="M2266">
        <v>0</v>
      </c>
      <c r="N2266">
        <v>80</v>
      </c>
      <c r="O2266">
        <v>4</v>
      </c>
      <c r="P2266">
        <v>2</v>
      </c>
      <c r="Q2266" t="s">
        <v>10</v>
      </c>
      <c r="R2266" t="s">
        <v>91</v>
      </c>
      <c r="S2266">
        <v>0.05</v>
      </c>
      <c r="T2266">
        <v>8</v>
      </c>
      <c r="U2266">
        <v>3</v>
      </c>
    </row>
    <row r="2267" spans="1:21" x14ac:dyDescent="0.25">
      <c r="A2267" t="s">
        <v>3861</v>
      </c>
      <c r="B2267" s="1">
        <v>41497</v>
      </c>
      <c r="C2267" t="s">
        <v>7614</v>
      </c>
      <c r="D2267" t="s">
        <v>6137</v>
      </c>
      <c r="E2267" t="s">
        <v>5995</v>
      </c>
      <c r="F2267" t="s">
        <v>5996</v>
      </c>
      <c r="G2267" t="s">
        <v>5983</v>
      </c>
      <c r="H2267" s="1">
        <v>41502</v>
      </c>
      <c r="I2267" t="s">
        <v>5974</v>
      </c>
      <c r="J2267" t="s">
        <v>6036</v>
      </c>
      <c r="K2267">
        <v>2013</v>
      </c>
      <c r="L2267" t="s">
        <v>3862</v>
      </c>
      <c r="M2267">
        <v>0</v>
      </c>
      <c r="N2267">
        <v>22</v>
      </c>
      <c r="O2267">
        <v>3</v>
      </c>
      <c r="P2267">
        <v>1</v>
      </c>
      <c r="Q2267" t="s">
        <v>10</v>
      </c>
      <c r="R2267" t="s">
        <v>11</v>
      </c>
      <c r="S2267">
        <v>0.13636363636363599</v>
      </c>
      <c r="T2267">
        <v>8</v>
      </c>
      <c r="U2267">
        <v>3</v>
      </c>
    </row>
    <row r="2268" spans="1:21" x14ac:dyDescent="0.25">
      <c r="A2268" t="s">
        <v>3972</v>
      </c>
      <c r="B2268" s="1">
        <v>41515</v>
      </c>
      <c r="C2268" t="s">
        <v>7166</v>
      </c>
      <c r="D2268" t="s">
        <v>6148</v>
      </c>
      <c r="E2268" t="s">
        <v>5995</v>
      </c>
      <c r="F2268" t="s">
        <v>5996</v>
      </c>
      <c r="G2268" t="s">
        <v>5973</v>
      </c>
      <c r="H2268" s="1">
        <v>41520</v>
      </c>
      <c r="I2268" t="s">
        <v>5974</v>
      </c>
      <c r="J2268" t="s">
        <v>6149</v>
      </c>
      <c r="K2268">
        <v>2013</v>
      </c>
      <c r="L2268" t="s">
        <v>2712</v>
      </c>
      <c r="M2268">
        <v>0</v>
      </c>
      <c r="N2268">
        <v>15</v>
      </c>
      <c r="O2268">
        <v>6</v>
      </c>
      <c r="P2268">
        <v>1</v>
      </c>
      <c r="Q2268" t="s">
        <v>10</v>
      </c>
      <c r="R2268" t="s">
        <v>29</v>
      </c>
      <c r="S2268">
        <v>0.4</v>
      </c>
      <c r="T2268">
        <v>8</v>
      </c>
      <c r="U2268">
        <v>3</v>
      </c>
    </row>
    <row r="2269" spans="1:21" x14ac:dyDescent="0.25">
      <c r="A2269" t="s">
        <v>3972</v>
      </c>
      <c r="B2269" s="1">
        <v>41515</v>
      </c>
      <c r="C2269" t="s">
        <v>7166</v>
      </c>
      <c r="D2269" t="s">
        <v>6148</v>
      </c>
      <c r="E2269" t="s">
        <v>5995</v>
      </c>
      <c r="F2269" t="s">
        <v>5996</v>
      </c>
      <c r="G2269" t="s">
        <v>5973</v>
      </c>
      <c r="H2269" s="1">
        <v>41520</v>
      </c>
      <c r="I2269" t="s">
        <v>5974</v>
      </c>
      <c r="J2269" t="s">
        <v>6149</v>
      </c>
      <c r="K2269">
        <v>2013</v>
      </c>
      <c r="L2269" t="s">
        <v>1289</v>
      </c>
      <c r="M2269">
        <v>0</v>
      </c>
      <c r="N2269">
        <v>21</v>
      </c>
      <c r="O2269">
        <v>6</v>
      </c>
      <c r="P2269">
        <v>2</v>
      </c>
      <c r="Q2269" t="s">
        <v>10</v>
      </c>
      <c r="R2269" t="s">
        <v>45</v>
      </c>
      <c r="S2269">
        <v>0.28571428571428598</v>
      </c>
      <c r="T2269">
        <v>8</v>
      </c>
      <c r="U2269">
        <v>3</v>
      </c>
    </row>
    <row r="2270" spans="1:21" x14ac:dyDescent="0.25">
      <c r="A2270" t="s">
        <v>4023</v>
      </c>
      <c r="B2270" s="1">
        <v>41526</v>
      </c>
      <c r="C2270" t="s">
        <v>6177</v>
      </c>
      <c r="D2270" t="s">
        <v>6734</v>
      </c>
      <c r="E2270" t="s">
        <v>5995</v>
      </c>
      <c r="F2270" t="s">
        <v>5996</v>
      </c>
      <c r="G2270" t="s">
        <v>5973</v>
      </c>
      <c r="H2270" s="1">
        <v>41531</v>
      </c>
      <c r="I2270" t="s">
        <v>5974</v>
      </c>
      <c r="J2270" t="s">
        <v>6039</v>
      </c>
      <c r="K2270">
        <v>2013</v>
      </c>
      <c r="L2270" t="s">
        <v>3642</v>
      </c>
      <c r="M2270">
        <v>0</v>
      </c>
      <c r="N2270">
        <v>1998</v>
      </c>
      <c r="O2270">
        <v>360</v>
      </c>
      <c r="P2270">
        <v>4</v>
      </c>
      <c r="Q2270" t="s">
        <v>10</v>
      </c>
      <c r="R2270" t="s">
        <v>73</v>
      </c>
      <c r="S2270">
        <v>0.18018018018018001</v>
      </c>
      <c r="T2270">
        <v>9</v>
      </c>
      <c r="U2270">
        <v>3</v>
      </c>
    </row>
    <row r="2271" spans="1:21" x14ac:dyDescent="0.25">
      <c r="A2271" t="s">
        <v>4048</v>
      </c>
      <c r="B2271" s="1">
        <v>41530</v>
      </c>
      <c r="C2271" t="s">
        <v>6823</v>
      </c>
      <c r="D2271" t="s">
        <v>6165</v>
      </c>
      <c r="E2271" t="s">
        <v>5995</v>
      </c>
      <c r="F2271" t="s">
        <v>5996</v>
      </c>
      <c r="G2271" t="s">
        <v>5983</v>
      </c>
      <c r="H2271" s="1">
        <v>41535</v>
      </c>
      <c r="I2271" t="s">
        <v>5974</v>
      </c>
      <c r="J2271" t="s">
        <v>6057</v>
      </c>
      <c r="K2271">
        <v>2013</v>
      </c>
      <c r="L2271" t="s">
        <v>3188</v>
      </c>
      <c r="M2271">
        <v>0</v>
      </c>
      <c r="N2271">
        <v>105</v>
      </c>
      <c r="O2271">
        <v>28</v>
      </c>
      <c r="P2271">
        <v>2</v>
      </c>
      <c r="Q2271" t="s">
        <v>10</v>
      </c>
      <c r="R2271" t="s">
        <v>11</v>
      </c>
      <c r="S2271">
        <v>0.266666666666667</v>
      </c>
      <c r="T2271">
        <v>9</v>
      </c>
      <c r="U2271">
        <v>3</v>
      </c>
    </row>
    <row r="2272" spans="1:21" x14ac:dyDescent="0.25">
      <c r="A2272" t="s">
        <v>4085</v>
      </c>
      <c r="B2272" s="1">
        <v>41537</v>
      </c>
      <c r="C2272" t="s">
        <v>7060</v>
      </c>
      <c r="D2272" t="s">
        <v>6137</v>
      </c>
      <c r="E2272" t="s">
        <v>5995</v>
      </c>
      <c r="F2272" t="s">
        <v>5996</v>
      </c>
      <c r="G2272" t="s">
        <v>5973</v>
      </c>
      <c r="H2272" s="1">
        <v>41541</v>
      </c>
      <c r="I2272" t="s">
        <v>5974</v>
      </c>
      <c r="J2272" t="s">
        <v>6036</v>
      </c>
      <c r="K2272">
        <v>2013</v>
      </c>
      <c r="L2272" t="s">
        <v>3696</v>
      </c>
      <c r="M2272">
        <v>0</v>
      </c>
      <c r="N2272">
        <v>120</v>
      </c>
      <c r="O2272">
        <v>3</v>
      </c>
      <c r="P2272">
        <v>4</v>
      </c>
      <c r="Q2272" t="s">
        <v>10</v>
      </c>
      <c r="R2272" t="s">
        <v>11</v>
      </c>
      <c r="S2272">
        <v>2.5000000000000001E-2</v>
      </c>
      <c r="T2272">
        <v>9</v>
      </c>
      <c r="U2272">
        <v>3</v>
      </c>
    </row>
    <row r="2273" spans="1:21" x14ac:dyDescent="0.25">
      <c r="A2273" t="s">
        <v>4101</v>
      </c>
      <c r="B2273" s="1">
        <v>41540</v>
      </c>
      <c r="C2273" t="s">
        <v>6704</v>
      </c>
      <c r="D2273" t="s">
        <v>6137</v>
      </c>
      <c r="E2273" t="s">
        <v>5995</v>
      </c>
      <c r="F2273" t="s">
        <v>5996</v>
      </c>
      <c r="G2273" t="s">
        <v>5983</v>
      </c>
      <c r="H2273" s="1">
        <v>41545</v>
      </c>
      <c r="I2273" t="s">
        <v>5974</v>
      </c>
      <c r="J2273" t="s">
        <v>6036</v>
      </c>
      <c r="K2273">
        <v>2013</v>
      </c>
      <c r="L2273" t="s">
        <v>2696</v>
      </c>
      <c r="M2273">
        <v>0</v>
      </c>
      <c r="N2273">
        <v>27</v>
      </c>
      <c r="O2273">
        <v>5</v>
      </c>
      <c r="P2273">
        <v>2</v>
      </c>
      <c r="Q2273" t="s">
        <v>10</v>
      </c>
      <c r="R2273" t="s">
        <v>45</v>
      </c>
      <c r="S2273">
        <v>0.18518518518518501</v>
      </c>
      <c r="T2273">
        <v>9</v>
      </c>
      <c r="U2273">
        <v>3</v>
      </c>
    </row>
    <row r="2274" spans="1:21" x14ac:dyDescent="0.25">
      <c r="A2274" t="s">
        <v>4124</v>
      </c>
      <c r="B2274" s="1">
        <v>41543</v>
      </c>
      <c r="C2274" t="s">
        <v>6147</v>
      </c>
      <c r="D2274" t="s">
        <v>7651</v>
      </c>
      <c r="E2274" t="s">
        <v>5995</v>
      </c>
      <c r="F2274" t="s">
        <v>5996</v>
      </c>
      <c r="G2274" t="s">
        <v>5983</v>
      </c>
      <c r="H2274" s="1">
        <v>41548</v>
      </c>
      <c r="I2274" t="s">
        <v>5974</v>
      </c>
      <c r="J2274" t="s">
        <v>6036</v>
      </c>
      <c r="K2274">
        <v>2013</v>
      </c>
      <c r="L2274" t="s">
        <v>1404</v>
      </c>
      <c r="M2274">
        <v>0</v>
      </c>
      <c r="N2274">
        <v>42</v>
      </c>
      <c r="O2274">
        <v>16</v>
      </c>
      <c r="P2274">
        <v>5</v>
      </c>
      <c r="Q2274" t="s">
        <v>10</v>
      </c>
      <c r="R2274" t="s">
        <v>45</v>
      </c>
      <c r="S2274">
        <v>0.38095238095238099</v>
      </c>
      <c r="T2274">
        <v>9</v>
      </c>
      <c r="U2274">
        <v>3</v>
      </c>
    </row>
    <row r="2275" spans="1:21" x14ac:dyDescent="0.25">
      <c r="A2275" t="s">
        <v>4147</v>
      </c>
      <c r="B2275" s="1">
        <v>41550</v>
      </c>
      <c r="C2275" t="s">
        <v>6604</v>
      </c>
      <c r="D2275" t="s">
        <v>5994</v>
      </c>
      <c r="E2275" t="s">
        <v>5995</v>
      </c>
      <c r="F2275" t="s">
        <v>5996</v>
      </c>
      <c r="G2275" t="s">
        <v>5973</v>
      </c>
      <c r="H2275" s="1">
        <v>41556</v>
      </c>
      <c r="I2275" t="s">
        <v>5974</v>
      </c>
      <c r="J2275" t="s">
        <v>5997</v>
      </c>
      <c r="K2275">
        <v>2013</v>
      </c>
      <c r="L2275" t="s">
        <v>108</v>
      </c>
      <c r="M2275">
        <v>0</v>
      </c>
      <c r="N2275">
        <v>76</v>
      </c>
      <c r="O2275">
        <v>11</v>
      </c>
      <c r="P2275">
        <v>7</v>
      </c>
      <c r="Q2275" t="s">
        <v>10</v>
      </c>
      <c r="R2275" t="s">
        <v>45</v>
      </c>
      <c r="S2275">
        <v>0.144736842105263</v>
      </c>
      <c r="T2275">
        <v>10</v>
      </c>
      <c r="U2275">
        <v>4</v>
      </c>
    </row>
    <row r="2276" spans="1:21" x14ac:dyDescent="0.25">
      <c r="A2276" t="s">
        <v>4197</v>
      </c>
      <c r="B2276" s="1">
        <v>41570</v>
      </c>
      <c r="C2276" t="s">
        <v>7402</v>
      </c>
      <c r="D2276" t="s">
        <v>7661</v>
      </c>
      <c r="E2276" t="s">
        <v>5995</v>
      </c>
      <c r="F2276" t="s">
        <v>5996</v>
      </c>
      <c r="G2276" t="s">
        <v>5983</v>
      </c>
      <c r="H2276" s="1">
        <v>41575</v>
      </c>
      <c r="I2276" t="s">
        <v>5974</v>
      </c>
      <c r="J2276" t="s">
        <v>6375</v>
      </c>
      <c r="K2276">
        <v>2013</v>
      </c>
      <c r="L2276" t="s">
        <v>1980</v>
      </c>
      <c r="M2276">
        <v>0</v>
      </c>
      <c r="N2276">
        <v>123</v>
      </c>
      <c r="O2276">
        <v>56</v>
      </c>
      <c r="P2276">
        <v>4</v>
      </c>
      <c r="Q2276" t="s">
        <v>10</v>
      </c>
      <c r="R2276" t="s">
        <v>11</v>
      </c>
      <c r="S2276">
        <v>0.45528455284552799</v>
      </c>
      <c r="T2276">
        <v>10</v>
      </c>
      <c r="U2276">
        <v>4</v>
      </c>
    </row>
    <row r="2277" spans="1:21" x14ac:dyDescent="0.25">
      <c r="A2277" t="s">
        <v>4336</v>
      </c>
      <c r="B2277" s="1">
        <v>41603</v>
      </c>
      <c r="C2277" t="s">
        <v>7177</v>
      </c>
      <c r="D2277" t="s">
        <v>6374</v>
      </c>
      <c r="E2277" t="s">
        <v>5995</v>
      </c>
      <c r="F2277" t="s">
        <v>5996</v>
      </c>
      <c r="G2277" t="s">
        <v>5973</v>
      </c>
      <c r="H2277" s="1">
        <v>41609</v>
      </c>
      <c r="I2277" t="s">
        <v>5974</v>
      </c>
      <c r="J2277" t="s">
        <v>6375</v>
      </c>
      <c r="K2277">
        <v>2013</v>
      </c>
      <c r="L2277" t="s">
        <v>4337</v>
      </c>
      <c r="M2277">
        <v>0</v>
      </c>
      <c r="N2277">
        <v>59</v>
      </c>
      <c r="O2277">
        <v>0</v>
      </c>
      <c r="P2277">
        <v>3</v>
      </c>
      <c r="Q2277" t="s">
        <v>10</v>
      </c>
      <c r="R2277" t="s">
        <v>11</v>
      </c>
      <c r="S2277">
        <v>0</v>
      </c>
      <c r="T2277">
        <v>11</v>
      </c>
      <c r="U2277">
        <v>4</v>
      </c>
    </row>
    <row r="2278" spans="1:21" x14ac:dyDescent="0.25">
      <c r="A2278" t="s">
        <v>4509</v>
      </c>
      <c r="B2278" s="1">
        <v>41640</v>
      </c>
      <c r="C2278" t="s">
        <v>7692</v>
      </c>
      <c r="D2278" t="s">
        <v>7714</v>
      </c>
      <c r="E2278" t="s">
        <v>5995</v>
      </c>
      <c r="F2278" t="s">
        <v>5996</v>
      </c>
      <c r="G2278" t="s">
        <v>5983</v>
      </c>
      <c r="H2278" s="1">
        <v>41647</v>
      </c>
      <c r="I2278" t="s">
        <v>5974</v>
      </c>
      <c r="J2278" t="s">
        <v>6375</v>
      </c>
      <c r="K2278">
        <v>2014</v>
      </c>
      <c r="L2278" t="s">
        <v>1658</v>
      </c>
      <c r="M2278">
        <v>0</v>
      </c>
      <c r="N2278">
        <v>43</v>
      </c>
      <c r="O2278">
        <v>20</v>
      </c>
      <c r="P2278">
        <v>1</v>
      </c>
      <c r="Q2278" t="s">
        <v>10</v>
      </c>
      <c r="R2278" t="s">
        <v>77</v>
      </c>
      <c r="S2278">
        <v>0.46511627906976699</v>
      </c>
      <c r="T2278">
        <v>1</v>
      </c>
      <c r="U2278">
        <v>1</v>
      </c>
    </row>
    <row r="2279" spans="1:21" x14ac:dyDescent="0.25">
      <c r="A2279" t="s">
        <v>4526</v>
      </c>
      <c r="B2279" s="1">
        <v>41647</v>
      </c>
      <c r="C2279" t="s">
        <v>7716</v>
      </c>
      <c r="D2279" t="s">
        <v>6137</v>
      </c>
      <c r="E2279" t="s">
        <v>5995</v>
      </c>
      <c r="F2279" t="s">
        <v>5996</v>
      </c>
      <c r="G2279" t="s">
        <v>5973</v>
      </c>
      <c r="H2279" s="1">
        <v>41654</v>
      </c>
      <c r="I2279" t="s">
        <v>5974</v>
      </c>
      <c r="J2279" t="s">
        <v>6036</v>
      </c>
      <c r="K2279">
        <v>2014</v>
      </c>
      <c r="L2279" t="s">
        <v>74</v>
      </c>
      <c r="M2279">
        <v>0</v>
      </c>
      <c r="N2279">
        <v>31</v>
      </c>
      <c r="O2279">
        <v>11</v>
      </c>
      <c r="P2279">
        <v>3</v>
      </c>
      <c r="Q2279" t="s">
        <v>10</v>
      </c>
      <c r="R2279" t="s">
        <v>45</v>
      </c>
      <c r="S2279">
        <v>0.35483870967741898</v>
      </c>
      <c r="T2279">
        <v>1</v>
      </c>
      <c r="U2279">
        <v>1</v>
      </c>
    </row>
    <row r="2280" spans="1:21" x14ac:dyDescent="0.25">
      <c r="A2280" t="s">
        <v>4531</v>
      </c>
      <c r="B2280" s="1">
        <v>41648</v>
      </c>
      <c r="C2280" t="s">
        <v>7614</v>
      </c>
      <c r="D2280" t="s">
        <v>6206</v>
      </c>
      <c r="E2280" t="s">
        <v>5995</v>
      </c>
      <c r="F2280" t="s">
        <v>5996</v>
      </c>
      <c r="G2280" t="s">
        <v>5983</v>
      </c>
      <c r="H2280" s="1">
        <v>41653</v>
      </c>
      <c r="I2280" t="s">
        <v>5974</v>
      </c>
      <c r="J2280" t="s">
        <v>6207</v>
      </c>
      <c r="K2280">
        <v>2014</v>
      </c>
      <c r="L2280" t="s">
        <v>2352</v>
      </c>
      <c r="M2280">
        <v>0</v>
      </c>
      <c r="N2280">
        <v>63</v>
      </c>
      <c r="O2280">
        <v>17</v>
      </c>
      <c r="P2280">
        <v>6</v>
      </c>
      <c r="Q2280" t="s">
        <v>10</v>
      </c>
      <c r="R2280" t="s">
        <v>29</v>
      </c>
      <c r="S2280">
        <v>0.26984126984126999</v>
      </c>
      <c r="T2280">
        <v>1</v>
      </c>
      <c r="U2280">
        <v>1</v>
      </c>
    </row>
    <row r="2281" spans="1:21" x14ac:dyDescent="0.25">
      <c r="A2281" t="s">
        <v>4537</v>
      </c>
      <c r="B2281" s="1">
        <v>41650</v>
      </c>
      <c r="C2281" t="s">
        <v>6407</v>
      </c>
      <c r="D2281" t="s">
        <v>7720</v>
      </c>
      <c r="E2281" t="s">
        <v>5995</v>
      </c>
      <c r="F2281" t="s">
        <v>5996</v>
      </c>
      <c r="G2281" t="s">
        <v>5973</v>
      </c>
      <c r="H2281" s="1">
        <v>41657</v>
      </c>
      <c r="I2281" t="s">
        <v>5974</v>
      </c>
      <c r="J2281" t="s">
        <v>6647</v>
      </c>
      <c r="K2281">
        <v>2014</v>
      </c>
      <c r="L2281" t="s">
        <v>4538</v>
      </c>
      <c r="M2281">
        <v>0</v>
      </c>
      <c r="N2281">
        <v>2244</v>
      </c>
      <c r="O2281">
        <v>247</v>
      </c>
      <c r="P2281">
        <v>4</v>
      </c>
      <c r="Q2281" t="s">
        <v>10</v>
      </c>
      <c r="R2281" t="s">
        <v>73</v>
      </c>
      <c r="S2281">
        <v>0.11007130124777199</v>
      </c>
      <c r="T2281">
        <v>1</v>
      </c>
      <c r="U2281">
        <v>1</v>
      </c>
    </row>
    <row r="2282" spans="1:21" x14ac:dyDescent="0.25">
      <c r="A2282" t="s">
        <v>4653</v>
      </c>
      <c r="B2282" s="1">
        <v>41684</v>
      </c>
      <c r="C2282" t="s">
        <v>7129</v>
      </c>
      <c r="D2282" t="s">
        <v>6277</v>
      </c>
      <c r="E2282" t="s">
        <v>5995</v>
      </c>
      <c r="F2282" t="s">
        <v>5996</v>
      </c>
      <c r="G2282" t="s">
        <v>5968</v>
      </c>
      <c r="H2282" s="1">
        <v>41688</v>
      </c>
      <c r="I2282" t="s">
        <v>5974</v>
      </c>
      <c r="J2282" t="s">
        <v>6195</v>
      </c>
      <c r="K2282">
        <v>2014</v>
      </c>
      <c r="L2282" t="s">
        <v>687</v>
      </c>
      <c r="M2282">
        <v>0</v>
      </c>
      <c r="N2282">
        <v>56</v>
      </c>
      <c r="O2282">
        <v>27</v>
      </c>
      <c r="P2282">
        <v>2</v>
      </c>
      <c r="Q2282" t="s">
        <v>10</v>
      </c>
      <c r="R2282" t="s">
        <v>11</v>
      </c>
      <c r="S2282">
        <v>0.48214285714285698</v>
      </c>
      <c r="T2282">
        <v>2</v>
      </c>
      <c r="U2282">
        <v>1</v>
      </c>
    </row>
    <row r="2283" spans="1:21" x14ac:dyDescent="0.25">
      <c r="A2283" t="s">
        <v>4664</v>
      </c>
      <c r="B2283" s="1">
        <v>41687</v>
      </c>
      <c r="C2283" t="s">
        <v>7733</v>
      </c>
      <c r="D2283" t="s">
        <v>5994</v>
      </c>
      <c r="E2283" t="s">
        <v>5995</v>
      </c>
      <c r="F2283" t="s">
        <v>5996</v>
      </c>
      <c r="G2283" t="s">
        <v>5973</v>
      </c>
      <c r="H2283" s="1">
        <v>41691</v>
      </c>
      <c r="I2283" t="s">
        <v>5974</v>
      </c>
      <c r="J2283" t="s">
        <v>5997</v>
      </c>
      <c r="K2283">
        <v>2014</v>
      </c>
      <c r="L2283" t="s">
        <v>2012</v>
      </c>
      <c r="M2283">
        <v>0</v>
      </c>
      <c r="N2283">
        <v>111</v>
      </c>
      <c r="O2283">
        <v>19</v>
      </c>
      <c r="P2283">
        <v>4</v>
      </c>
      <c r="Q2283" t="s">
        <v>10</v>
      </c>
      <c r="R2283" t="s">
        <v>77</v>
      </c>
      <c r="S2283">
        <v>0.171171171171171</v>
      </c>
      <c r="T2283">
        <v>2</v>
      </c>
      <c r="U2283">
        <v>1</v>
      </c>
    </row>
    <row r="2284" spans="1:21" x14ac:dyDescent="0.25">
      <c r="A2284" t="s">
        <v>4694</v>
      </c>
      <c r="B2284" s="1">
        <v>41697</v>
      </c>
      <c r="C2284" t="s">
        <v>7000</v>
      </c>
      <c r="D2284" t="s">
        <v>5994</v>
      </c>
      <c r="E2284" t="s">
        <v>5995</v>
      </c>
      <c r="F2284" t="s">
        <v>5996</v>
      </c>
      <c r="G2284" t="s">
        <v>5983</v>
      </c>
      <c r="H2284" s="1">
        <v>41704</v>
      </c>
      <c r="I2284" t="s">
        <v>5974</v>
      </c>
      <c r="J2284" t="s">
        <v>5997</v>
      </c>
      <c r="K2284">
        <v>2014</v>
      </c>
      <c r="L2284" t="s">
        <v>2579</v>
      </c>
      <c r="M2284">
        <v>0</v>
      </c>
      <c r="N2284">
        <v>57</v>
      </c>
      <c r="O2284">
        <v>21</v>
      </c>
      <c r="P2284">
        <v>4</v>
      </c>
      <c r="Q2284" t="s">
        <v>10</v>
      </c>
      <c r="R2284" t="s">
        <v>29</v>
      </c>
      <c r="S2284">
        <v>0.36842105263157898</v>
      </c>
      <c r="T2284">
        <v>2</v>
      </c>
      <c r="U2284">
        <v>1</v>
      </c>
    </row>
    <row r="2285" spans="1:21" x14ac:dyDescent="0.25">
      <c r="A2285" t="s">
        <v>4718</v>
      </c>
      <c r="B2285" s="1">
        <v>41706</v>
      </c>
      <c r="C2285" t="s">
        <v>6235</v>
      </c>
      <c r="D2285" t="s">
        <v>6646</v>
      </c>
      <c r="E2285" t="s">
        <v>5995</v>
      </c>
      <c r="F2285" t="s">
        <v>5996</v>
      </c>
      <c r="G2285" t="s">
        <v>5973</v>
      </c>
      <c r="H2285" s="1">
        <v>41712</v>
      </c>
      <c r="I2285" t="s">
        <v>5974</v>
      </c>
      <c r="J2285" t="s">
        <v>6647</v>
      </c>
      <c r="K2285">
        <v>2014</v>
      </c>
      <c r="L2285" t="s">
        <v>1203</v>
      </c>
      <c r="M2285">
        <v>0</v>
      </c>
      <c r="N2285">
        <v>1078</v>
      </c>
      <c r="O2285">
        <v>323</v>
      </c>
      <c r="P2285">
        <v>2</v>
      </c>
      <c r="Q2285" t="s">
        <v>10</v>
      </c>
      <c r="R2285" t="s">
        <v>73</v>
      </c>
      <c r="S2285">
        <v>0.29962894248608501</v>
      </c>
      <c r="T2285">
        <v>3</v>
      </c>
      <c r="U2285">
        <v>1</v>
      </c>
    </row>
    <row r="2286" spans="1:21" x14ac:dyDescent="0.25">
      <c r="A2286" t="s">
        <v>4733</v>
      </c>
      <c r="B2286" s="1">
        <v>41713</v>
      </c>
      <c r="C2286" t="s">
        <v>6832</v>
      </c>
      <c r="D2286" t="s">
        <v>7520</v>
      </c>
      <c r="E2286" t="s">
        <v>5995</v>
      </c>
      <c r="F2286" t="s">
        <v>5996</v>
      </c>
      <c r="G2286" t="s">
        <v>5968</v>
      </c>
      <c r="H2286" s="1">
        <v>41720</v>
      </c>
      <c r="I2286" t="s">
        <v>5974</v>
      </c>
      <c r="J2286" t="s">
        <v>6036</v>
      </c>
      <c r="K2286">
        <v>2014</v>
      </c>
      <c r="L2286" t="s">
        <v>2602</v>
      </c>
      <c r="M2286">
        <v>0</v>
      </c>
      <c r="N2286">
        <v>57</v>
      </c>
      <c r="O2286">
        <v>6</v>
      </c>
      <c r="P2286">
        <v>5</v>
      </c>
      <c r="Q2286" t="s">
        <v>10</v>
      </c>
      <c r="R2286" t="s">
        <v>29</v>
      </c>
      <c r="S2286">
        <v>0.105263157894737</v>
      </c>
      <c r="T2286">
        <v>3</v>
      </c>
      <c r="U2286">
        <v>1</v>
      </c>
    </row>
    <row r="2287" spans="1:21" x14ac:dyDescent="0.25">
      <c r="A2287" t="s">
        <v>4741</v>
      </c>
      <c r="B2287" s="1">
        <v>41716</v>
      </c>
      <c r="C2287" t="s">
        <v>6024</v>
      </c>
      <c r="D2287" t="s">
        <v>6148</v>
      </c>
      <c r="E2287" t="s">
        <v>5995</v>
      </c>
      <c r="F2287" t="s">
        <v>5996</v>
      </c>
      <c r="G2287" t="s">
        <v>5968</v>
      </c>
      <c r="H2287" s="1">
        <v>41720</v>
      </c>
      <c r="I2287" t="s">
        <v>5974</v>
      </c>
      <c r="J2287" t="s">
        <v>6149</v>
      </c>
      <c r="K2287">
        <v>2014</v>
      </c>
      <c r="L2287" t="s">
        <v>1419</v>
      </c>
      <c r="M2287">
        <v>0</v>
      </c>
      <c r="N2287">
        <v>54</v>
      </c>
      <c r="O2287">
        <v>14</v>
      </c>
      <c r="P2287">
        <v>3</v>
      </c>
      <c r="Q2287" t="s">
        <v>10</v>
      </c>
      <c r="R2287" t="s">
        <v>11</v>
      </c>
      <c r="S2287">
        <v>0.25925925925925902</v>
      </c>
      <c r="T2287">
        <v>3</v>
      </c>
      <c r="U2287">
        <v>1</v>
      </c>
    </row>
    <row r="2288" spans="1:21" x14ac:dyDescent="0.25">
      <c r="A2288" t="s">
        <v>4759</v>
      </c>
      <c r="B2288" s="1">
        <v>41723</v>
      </c>
      <c r="C2288" t="s">
        <v>6174</v>
      </c>
      <c r="D2288" t="s">
        <v>7750</v>
      </c>
      <c r="E2288" t="s">
        <v>5995</v>
      </c>
      <c r="F2288" t="s">
        <v>5996</v>
      </c>
      <c r="G2288" t="s">
        <v>5983</v>
      </c>
      <c r="H2288" s="1">
        <v>41730</v>
      </c>
      <c r="I2288" t="s">
        <v>5974</v>
      </c>
      <c r="J2288" t="s">
        <v>6052</v>
      </c>
      <c r="K2288">
        <v>2014</v>
      </c>
      <c r="L2288" t="s">
        <v>2352</v>
      </c>
      <c r="M2288">
        <v>0</v>
      </c>
      <c r="N2288">
        <v>22</v>
      </c>
      <c r="O2288">
        <v>8</v>
      </c>
      <c r="P2288">
        <v>2</v>
      </c>
      <c r="Q2288" t="s">
        <v>10</v>
      </c>
      <c r="R2288" t="s">
        <v>29</v>
      </c>
      <c r="S2288">
        <v>0.36363636363636398</v>
      </c>
      <c r="T2288">
        <v>3</v>
      </c>
      <c r="U2288">
        <v>1</v>
      </c>
    </row>
    <row r="2289" spans="1:21" x14ac:dyDescent="0.25">
      <c r="A2289" t="s">
        <v>4768</v>
      </c>
      <c r="B2289" s="1">
        <v>41726</v>
      </c>
      <c r="C2289" t="s">
        <v>6530</v>
      </c>
      <c r="D2289" t="s">
        <v>6137</v>
      </c>
      <c r="E2289" t="s">
        <v>5995</v>
      </c>
      <c r="F2289" t="s">
        <v>5996</v>
      </c>
      <c r="G2289" t="s">
        <v>5983</v>
      </c>
      <c r="H2289" s="1">
        <v>41730</v>
      </c>
      <c r="I2289" t="s">
        <v>5974</v>
      </c>
      <c r="J2289" t="s">
        <v>6036</v>
      </c>
      <c r="K2289">
        <v>2014</v>
      </c>
      <c r="L2289" t="s">
        <v>81</v>
      </c>
      <c r="M2289">
        <v>0</v>
      </c>
      <c r="N2289">
        <v>11</v>
      </c>
      <c r="O2289">
        <v>3</v>
      </c>
      <c r="P2289">
        <v>1</v>
      </c>
      <c r="Q2289" t="s">
        <v>10</v>
      </c>
      <c r="R2289" t="s">
        <v>45</v>
      </c>
      <c r="S2289">
        <v>0.27272727272727298</v>
      </c>
      <c r="T2289">
        <v>3</v>
      </c>
      <c r="U2289">
        <v>1</v>
      </c>
    </row>
    <row r="2290" spans="1:21" x14ac:dyDescent="0.25">
      <c r="A2290" t="s">
        <v>4814</v>
      </c>
      <c r="B2290" s="1">
        <v>41744</v>
      </c>
      <c r="C2290" t="s">
        <v>7005</v>
      </c>
      <c r="D2290" t="s">
        <v>6374</v>
      </c>
      <c r="E2290" t="s">
        <v>5995</v>
      </c>
      <c r="F2290" t="s">
        <v>5996</v>
      </c>
      <c r="G2290" t="s">
        <v>5983</v>
      </c>
      <c r="H2290" s="1">
        <v>41750</v>
      </c>
      <c r="I2290" t="s">
        <v>5974</v>
      </c>
      <c r="J2290" t="s">
        <v>6375</v>
      </c>
      <c r="K2290">
        <v>2014</v>
      </c>
      <c r="L2290" t="s">
        <v>141</v>
      </c>
      <c r="M2290">
        <v>0</v>
      </c>
      <c r="N2290">
        <v>79</v>
      </c>
      <c r="O2290">
        <v>16</v>
      </c>
      <c r="P2290">
        <v>3</v>
      </c>
      <c r="Q2290" t="s">
        <v>10</v>
      </c>
      <c r="R2290" t="s">
        <v>11</v>
      </c>
      <c r="S2290">
        <v>0.20253164556962</v>
      </c>
      <c r="T2290">
        <v>4</v>
      </c>
      <c r="U2290">
        <v>2</v>
      </c>
    </row>
    <row r="2291" spans="1:21" x14ac:dyDescent="0.25">
      <c r="A2291" t="s">
        <v>4839</v>
      </c>
      <c r="B2291" s="1">
        <v>41752</v>
      </c>
      <c r="C2291" t="s">
        <v>6208</v>
      </c>
      <c r="D2291" t="s">
        <v>7763</v>
      </c>
      <c r="E2291" t="s">
        <v>5995</v>
      </c>
      <c r="F2291" t="s">
        <v>5996</v>
      </c>
      <c r="G2291" t="s">
        <v>5973</v>
      </c>
      <c r="H2291" s="1">
        <v>41757</v>
      </c>
      <c r="I2291" t="s">
        <v>5974</v>
      </c>
      <c r="J2291" t="s">
        <v>6375</v>
      </c>
      <c r="K2291">
        <v>2014</v>
      </c>
      <c r="L2291" t="s">
        <v>373</v>
      </c>
      <c r="M2291">
        <v>0</v>
      </c>
      <c r="N2291">
        <v>22</v>
      </c>
      <c r="O2291">
        <v>11</v>
      </c>
      <c r="P2291">
        <v>2</v>
      </c>
      <c r="Q2291" t="s">
        <v>10</v>
      </c>
      <c r="R2291" t="s">
        <v>45</v>
      </c>
      <c r="S2291">
        <v>0.5</v>
      </c>
      <c r="T2291">
        <v>4</v>
      </c>
      <c r="U2291">
        <v>2</v>
      </c>
    </row>
    <row r="2292" spans="1:21" x14ac:dyDescent="0.25">
      <c r="A2292" t="s">
        <v>4893</v>
      </c>
      <c r="B2292" s="1">
        <v>41768</v>
      </c>
      <c r="C2292" t="s">
        <v>7118</v>
      </c>
      <c r="D2292" t="s">
        <v>7773</v>
      </c>
      <c r="E2292" t="s">
        <v>5995</v>
      </c>
      <c r="F2292" t="s">
        <v>5996</v>
      </c>
      <c r="G2292" t="s">
        <v>5973</v>
      </c>
      <c r="H2292" s="1">
        <v>41772</v>
      </c>
      <c r="I2292" t="s">
        <v>5974</v>
      </c>
      <c r="J2292" t="s">
        <v>6052</v>
      </c>
      <c r="K2292">
        <v>2014</v>
      </c>
      <c r="L2292" t="s">
        <v>485</v>
      </c>
      <c r="M2292">
        <v>0</v>
      </c>
      <c r="N2292">
        <v>79</v>
      </c>
      <c r="O2292">
        <v>24</v>
      </c>
      <c r="P2292">
        <v>9</v>
      </c>
      <c r="Q2292" t="s">
        <v>10</v>
      </c>
      <c r="R2292" t="s">
        <v>45</v>
      </c>
      <c r="S2292">
        <v>0.30379746835443</v>
      </c>
      <c r="T2292">
        <v>5</v>
      </c>
      <c r="U2292">
        <v>2</v>
      </c>
    </row>
    <row r="2293" spans="1:21" x14ac:dyDescent="0.25">
      <c r="A2293" t="s">
        <v>4897</v>
      </c>
      <c r="B2293" s="1">
        <v>41768</v>
      </c>
      <c r="C2293" t="s">
        <v>7313</v>
      </c>
      <c r="D2293" t="s">
        <v>6056</v>
      </c>
      <c r="E2293" t="s">
        <v>5995</v>
      </c>
      <c r="F2293" t="s">
        <v>5996</v>
      </c>
      <c r="G2293" t="s">
        <v>5983</v>
      </c>
      <c r="H2293" s="1">
        <v>41774</v>
      </c>
      <c r="I2293" t="s">
        <v>5974</v>
      </c>
      <c r="J2293" t="s">
        <v>6057</v>
      </c>
      <c r="K2293">
        <v>2014</v>
      </c>
      <c r="L2293" t="s">
        <v>491</v>
      </c>
      <c r="M2293">
        <v>0</v>
      </c>
      <c r="N2293">
        <v>9</v>
      </c>
      <c r="O2293">
        <v>3</v>
      </c>
      <c r="P2293">
        <v>1</v>
      </c>
      <c r="Q2293" t="s">
        <v>10</v>
      </c>
      <c r="R2293" t="s">
        <v>45</v>
      </c>
      <c r="S2293">
        <v>0.33333333333333298</v>
      </c>
      <c r="T2293">
        <v>5</v>
      </c>
      <c r="U2293">
        <v>2</v>
      </c>
    </row>
    <row r="2294" spans="1:21" x14ac:dyDescent="0.25">
      <c r="A2294" t="s">
        <v>4921</v>
      </c>
      <c r="B2294" s="1">
        <v>41781</v>
      </c>
      <c r="C2294" t="s">
        <v>6778</v>
      </c>
      <c r="D2294" t="s">
        <v>7778</v>
      </c>
      <c r="E2294" t="s">
        <v>5995</v>
      </c>
      <c r="F2294" t="s">
        <v>5996</v>
      </c>
      <c r="G2294" t="s">
        <v>5973</v>
      </c>
      <c r="H2294" s="1">
        <v>41787</v>
      </c>
      <c r="I2294" t="s">
        <v>5974</v>
      </c>
      <c r="J2294" t="s">
        <v>6149</v>
      </c>
      <c r="K2294">
        <v>2014</v>
      </c>
      <c r="L2294" t="s">
        <v>544</v>
      </c>
      <c r="M2294">
        <v>0</v>
      </c>
      <c r="N2294">
        <v>156</v>
      </c>
      <c r="O2294">
        <v>36</v>
      </c>
      <c r="P2294">
        <v>5</v>
      </c>
      <c r="Q2294" t="s">
        <v>10</v>
      </c>
      <c r="R2294" t="s">
        <v>11</v>
      </c>
      <c r="S2294">
        <v>0.230769230769231</v>
      </c>
      <c r="T2294">
        <v>5</v>
      </c>
      <c r="U2294">
        <v>2</v>
      </c>
    </row>
    <row r="2295" spans="1:21" x14ac:dyDescent="0.25">
      <c r="A2295" t="s">
        <v>4925</v>
      </c>
      <c r="B2295" s="1">
        <v>41783</v>
      </c>
      <c r="C2295" t="s">
        <v>7498</v>
      </c>
      <c r="D2295" t="s">
        <v>7780</v>
      </c>
      <c r="E2295" t="s">
        <v>5995</v>
      </c>
      <c r="F2295" t="s">
        <v>5996</v>
      </c>
      <c r="G2295" t="s">
        <v>5968</v>
      </c>
      <c r="H2295" s="1">
        <v>41788</v>
      </c>
      <c r="I2295" t="s">
        <v>5974</v>
      </c>
      <c r="J2295" t="s">
        <v>6195</v>
      </c>
      <c r="K2295">
        <v>2014</v>
      </c>
      <c r="L2295" t="s">
        <v>3301</v>
      </c>
      <c r="M2295">
        <v>0</v>
      </c>
      <c r="N2295">
        <v>1487</v>
      </c>
      <c r="O2295">
        <v>624</v>
      </c>
      <c r="P2295">
        <v>3</v>
      </c>
      <c r="Q2295" t="s">
        <v>10</v>
      </c>
      <c r="R2295" t="s">
        <v>73</v>
      </c>
      <c r="S2295">
        <v>0.41963685272360501</v>
      </c>
      <c r="T2295">
        <v>5</v>
      </c>
      <c r="U2295">
        <v>2</v>
      </c>
    </row>
    <row r="2296" spans="1:21" x14ac:dyDescent="0.25">
      <c r="A2296" t="s">
        <v>4965</v>
      </c>
      <c r="B2296" s="1">
        <v>41795</v>
      </c>
      <c r="C2296" t="s">
        <v>6382</v>
      </c>
      <c r="D2296" t="s">
        <v>7773</v>
      </c>
      <c r="E2296" t="s">
        <v>5995</v>
      </c>
      <c r="F2296" t="s">
        <v>5996</v>
      </c>
      <c r="G2296" t="s">
        <v>5973</v>
      </c>
      <c r="H2296" s="1">
        <v>41800</v>
      </c>
      <c r="I2296" t="s">
        <v>5974</v>
      </c>
      <c r="J2296" t="s">
        <v>6052</v>
      </c>
      <c r="K2296">
        <v>2014</v>
      </c>
      <c r="L2296" t="s">
        <v>4342</v>
      </c>
      <c r="M2296">
        <v>0</v>
      </c>
      <c r="N2296">
        <v>32</v>
      </c>
      <c r="O2296">
        <v>6</v>
      </c>
      <c r="P2296">
        <v>3</v>
      </c>
      <c r="Q2296" t="s">
        <v>10</v>
      </c>
      <c r="R2296" t="s">
        <v>77</v>
      </c>
      <c r="S2296">
        <v>0.1875</v>
      </c>
      <c r="T2296">
        <v>6</v>
      </c>
      <c r="U2296">
        <v>2</v>
      </c>
    </row>
    <row r="2297" spans="1:21" x14ac:dyDescent="0.25">
      <c r="A2297" t="s">
        <v>4995</v>
      </c>
      <c r="B2297" s="1">
        <v>41801</v>
      </c>
      <c r="C2297" t="s">
        <v>7157</v>
      </c>
      <c r="D2297" t="s">
        <v>7475</v>
      </c>
      <c r="E2297" t="s">
        <v>5995</v>
      </c>
      <c r="F2297" t="s">
        <v>5996</v>
      </c>
      <c r="G2297" t="s">
        <v>5983</v>
      </c>
      <c r="H2297" s="1">
        <v>41806</v>
      </c>
      <c r="I2297" t="s">
        <v>5974</v>
      </c>
      <c r="J2297" t="s">
        <v>6375</v>
      </c>
      <c r="K2297">
        <v>2014</v>
      </c>
      <c r="L2297" t="s">
        <v>2593</v>
      </c>
      <c r="M2297">
        <v>0</v>
      </c>
      <c r="N2297">
        <v>22</v>
      </c>
      <c r="O2297">
        <v>10</v>
      </c>
      <c r="P2297">
        <v>3</v>
      </c>
      <c r="Q2297" t="s">
        <v>10</v>
      </c>
      <c r="R2297" t="s">
        <v>91</v>
      </c>
      <c r="S2297">
        <v>0.45454545454545398</v>
      </c>
      <c r="T2297">
        <v>6</v>
      </c>
      <c r="U2297">
        <v>2</v>
      </c>
    </row>
    <row r="2298" spans="1:21" x14ac:dyDescent="0.25">
      <c r="A2298" t="s">
        <v>4995</v>
      </c>
      <c r="B2298" s="1">
        <v>41801</v>
      </c>
      <c r="C2298" t="s">
        <v>7157</v>
      </c>
      <c r="D2298" t="s">
        <v>7475</v>
      </c>
      <c r="E2298" t="s">
        <v>5995</v>
      </c>
      <c r="F2298" t="s">
        <v>5996</v>
      </c>
      <c r="G2298" t="s">
        <v>5983</v>
      </c>
      <c r="H2298" s="1">
        <v>41806</v>
      </c>
      <c r="I2298" t="s">
        <v>5974</v>
      </c>
      <c r="J2298" t="s">
        <v>6375</v>
      </c>
      <c r="K2298">
        <v>2014</v>
      </c>
      <c r="L2298" t="s">
        <v>1782</v>
      </c>
      <c r="M2298">
        <v>0</v>
      </c>
      <c r="N2298">
        <v>46</v>
      </c>
      <c r="O2298">
        <v>20</v>
      </c>
      <c r="P2298">
        <v>4</v>
      </c>
      <c r="Q2298" t="s">
        <v>10</v>
      </c>
      <c r="R2298" t="s">
        <v>29</v>
      </c>
      <c r="S2298">
        <v>0.434782608695652</v>
      </c>
      <c r="T2298">
        <v>6</v>
      </c>
      <c r="U2298">
        <v>2</v>
      </c>
    </row>
    <row r="2299" spans="1:21" x14ac:dyDescent="0.25">
      <c r="A2299" t="s">
        <v>4995</v>
      </c>
      <c r="B2299" s="1">
        <v>41801</v>
      </c>
      <c r="C2299" t="s">
        <v>7157</v>
      </c>
      <c r="D2299" t="s">
        <v>7475</v>
      </c>
      <c r="E2299" t="s">
        <v>5995</v>
      </c>
      <c r="F2299" t="s">
        <v>5996</v>
      </c>
      <c r="G2299" t="s">
        <v>5983</v>
      </c>
      <c r="H2299" s="1">
        <v>41806</v>
      </c>
      <c r="I2299" t="s">
        <v>5974</v>
      </c>
      <c r="J2299" t="s">
        <v>6375</v>
      </c>
      <c r="K2299">
        <v>2014</v>
      </c>
      <c r="L2299" t="s">
        <v>3412</v>
      </c>
      <c r="M2299">
        <v>0</v>
      </c>
      <c r="N2299">
        <v>40</v>
      </c>
      <c r="O2299">
        <v>13</v>
      </c>
      <c r="P2299">
        <v>3</v>
      </c>
      <c r="Q2299" t="s">
        <v>10</v>
      </c>
      <c r="R2299" t="s">
        <v>11</v>
      </c>
      <c r="S2299">
        <v>0.32500000000000001</v>
      </c>
      <c r="T2299">
        <v>6</v>
      </c>
      <c r="U2299">
        <v>2</v>
      </c>
    </row>
    <row r="2300" spans="1:21" x14ac:dyDescent="0.25">
      <c r="A2300" t="s">
        <v>5001</v>
      </c>
      <c r="B2300" s="1">
        <v>41802</v>
      </c>
      <c r="C2300" t="s">
        <v>7343</v>
      </c>
      <c r="D2300" t="s">
        <v>7790</v>
      </c>
      <c r="E2300" t="s">
        <v>5995</v>
      </c>
      <c r="F2300" t="s">
        <v>5996</v>
      </c>
      <c r="G2300" t="s">
        <v>5973</v>
      </c>
      <c r="H2300" s="1">
        <v>41808</v>
      </c>
      <c r="I2300" t="s">
        <v>5974</v>
      </c>
      <c r="J2300" t="s">
        <v>5997</v>
      </c>
      <c r="K2300">
        <v>2014</v>
      </c>
      <c r="L2300" t="s">
        <v>3803</v>
      </c>
      <c r="M2300">
        <v>0</v>
      </c>
      <c r="N2300">
        <v>112</v>
      </c>
      <c r="O2300">
        <v>27</v>
      </c>
      <c r="P2300">
        <v>9</v>
      </c>
      <c r="Q2300" t="s">
        <v>10</v>
      </c>
      <c r="R2300" t="s">
        <v>45</v>
      </c>
      <c r="S2300">
        <v>0.24107142857142899</v>
      </c>
      <c r="T2300">
        <v>6</v>
      </c>
      <c r="U2300">
        <v>2</v>
      </c>
    </row>
    <row r="2301" spans="1:21" x14ac:dyDescent="0.25">
      <c r="A2301" t="s">
        <v>5085</v>
      </c>
      <c r="B2301" s="1">
        <v>41820</v>
      </c>
      <c r="C2301" t="s">
        <v>6636</v>
      </c>
      <c r="D2301" t="s">
        <v>6054</v>
      </c>
      <c r="E2301" t="s">
        <v>5995</v>
      </c>
      <c r="F2301" t="s">
        <v>5996</v>
      </c>
      <c r="G2301" t="s">
        <v>5983</v>
      </c>
      <c r="H2301" s="1">
        <v>41824</v>
      </c>
      <c r="I2301" t="s">
        <v>5974</v>
      </c>
      <c r="J2301" t="s">
        <v>6039</v>
      </c>
      <c r="K2301">
        <v>2014</v>
      </c>
      <c r="L2301" t="s">
        <v>988</v>
      </c>
      <c r="M2301">
        <v>0</v>
      </c>
      <c r="N2301">
        <v>140</v>
      </c>
      <c r="O2301">
        <v>57</v>
      </c>
      <c r="P2301">
        <v>2</v>
      </c>
      <c r="Q2301" t="s">
        <v>10</v>
      </c>
      <c r="R2301" t="s">
        <v>73</v>
      </c>
      <c r="S2301">
        <v>0.40714285714285697</v>
      </c>
      <c r="T2301">
        <v>6</v>
      </c>
      <c r="U2301">
        <v>2</v>
      </c>
    </row>
    <row r="2302" spans="1:21" x14ac:dyDescent="0.25">
      <c r="A2302" t="s">
        <v>5092</v>
      </c>
      <c r="B2302" s="1">
        <v>41822</v>
      </c>
      <c r="C2302" t="s">
        <v>7686</v>
      </c>
      <c r="D2302" t="s">
        <v>7031</v>
      </c>
      <c r="E2302" t="s">
        <v>5995</v>
      </c>
      <c r="F2302" t="s">
        <v>5996</v>
      </c>
      <c r="G2302" t="s">
        <v>5973</v>
      </c>
      <c r="H2302" s="1">
        <v>41826</v>
      </c>
      <c r="I2302" t="s">
        <v>5974</v>
      </c>
      <c r="J2302" t="s">
        <v>6207</v>
      </c>
      <c r="K2302">
        <v>2014</v>
      </c>
      <c r="L2302" t="s">
        <v>1913</v>
      </c>
      <c r="M2302">
        <v>0</v>
      </c>
      <c r="N2302">
        <v>223</v>
      </c>
      <c r="O2302">
        <v>62</v>
      </c>
      <c r="P2302">
        <v>7</v>
      </c>
      <c r="Q2302" t="s">
        <v>10</v>
      </c>
      <c r="R2302" t="s">
        <v>77</v>
      </c>
      <c r="S2302">
        <v>0.27802690582959599</v>
      </c>
      <c r="T2302">
        <v>7</v>
      </c>
      <c r="U2302">
        <v>3</v>
      </c>
    </row>
    <row r="2303" spans="1:21" x14ac:dyDescent="0.25">
      <c r="A2303" t="s">
        <v>5097</v>
      </c>
      <c r="B2303" s="1">
        <v>41824</v>
      </c>
      <c r="C2303" t="s">
        <v>6577</v>
      </c>
      <c r="D2303" t="s">
        <v>6734</v>
      </c>
      <c r="E2303" t="s">
        <v>5995</v>
      </c>
      <c r="F2303" t="s">
        <v>5996</v>
      </c>
      <c r="G2303" t="s">
        <v>5973</v>
      </c>
      <c r="H2303" s="1">
        <v>41829</v>
      </c>
      <c r="I2303" t="s">
        <v>5974</v>
      </c>
      <c r="J2303" t="s">
        <v>6039</v>
      </c>
      <c r="K2303">
        <v>2014</v>
      </c>
      <c r="L2303" t="s">
        <v>4004</v>
      </c>
      <c r="M2303">
        <v>0</v>
      </c>
      <c r="N2303">
        <v>43</v>
      </c>
      <c r="O2303">
        <v>8</v>
      </c>
      <c r="P2303">
        <v>3</v>
      </c>
      <c r="Q2303" t="s">
        <v>10</v>
      </c>
      <c r="R2303" t="s">
        <v>29</v>
      </c>
      <c r="S2303">
        <v>0.186046511627907</v>
      </c>
      <c r="T2303">
        <v>7</v>
      </c>
      <c r="U2303">
        <v>3</v>
      </c>
    </row>
    <row r="2304" spans="1:21" x14ac:dyDescent="0.25">
      <c r="A2304" t="s">
        <v>5097</v>
      </c>
      <c r="B2304" s="1">
        <v>41824</v>
      </c>
      <c r="C2304" t="s">
        <v>6577</v>
      </c>
      <c r="D2304" t="s">
        <v>6734</v>
      </c>
      <c r="E2304" t="s">
        <v>5995</v>
      </c>
      <c r="F2304" t="s">
        <v>5996</v>
      </c>
      <c r="G2304" t="s">
        <v>5973</v>
      </c>
      <c r="H2304" s="1">
        <v>41829</v>
      </c>
      <c r="I2304" t="s">
        <v>5974</v>
      </c>
      <c r="J2304" t="s">
        <v>6039</v>
      </c>
      <c r="K2304">
        <v>2014</v>
      </c>
      <c r="L2304" t="s">
        <v>2089</v>
      </c>
      <c r="M2304">
        <v>0</v>
      </c>
      <c r="N2304">
        <v>145</v>
      </c>
      <c r="O2304">
        <v>16</v>
      </c>
      <c r="P2304">
        <v>3</v>
      </c>
      <c r="Q2304" t="s">
        <v>10</v>
      </c>
      <c r="R2304" t="s">
        <v>11</v>
      </c>
      <c r="S2304">
        <v>0.11034482758620701</v>
      </c>
      <c r="T2304">
        <v>7</v>
      </c>
      <c r="U2304">
        <v>3</v>
      </c>
    </row>
    <row r="2305" spans="1:21" x14ac:dyDescent="0.25">
      <c r="A2305" t="s">
        <v>5154</v>
      </c>
      <c r="B2305" s="1">
        <v>41850</v>
      </c>
      <c r="C2305" t="s">
        <v>7498</v>
      </c>
      <c r="D2305" t="s">
        <v>6646</v>
      </c>
      <c r="E2305" t="s">
        <v>5995</v>
      </c>
      <c r="F2305" t="s">
        <v>5996</v>
      </c>
      <c r="G2305" t="s">
        <v>5968</v>
      </c>
      <c r="H2305" s="1">
        <v>41855</v>
      </c>
      <c r="I2305" t="s">
        <v>5974</v>
      </c>
      <c r="J2305" t="s">
        <v>6647</v>
      </c>
      <c r="K2305">
        <v>2014</v>
      </c>
      <c r="L2305" t="s">
        <v>380</v>
      </c>
      <c r="M2305">
        <v>0</v>
      </c>
      <c r="N2305">
        <v>51</v>
      </c>
      <c r="O2305">
        <v>3</v>
      </c>
      <c r="P2305">
        <v>7</v>
      </c>
      <c r="Q2305" t="s">
        <v>10</v>
      </c>
      <c r="R2305" t="s">
        <v>45</v>
      </c>
      <c r="S2305">
        <v>5.8823529411764698E-2</v>
      </c>
      <c r="T2305">
        <v>7</v>
      </c>
      <c r="U2305">
        <v>3</v>
      </c>
    </row>
    <row r="2306" spans="1:21" x14ac:dyDescent="0.25">
      <c r="A2306" t="s">
        <v>5185</v>
      </c>
      <c r="B2306" s="1">
        <v>41855</v>
      </c>
      <c r="C2306" t="s">
        <v>7183</v>
      </c>
      <c r="D2306" t="s">
        <v>6646</v>
      </c>
      <c r="E2306" t="s">
        <v>5995</v>
      </c>
      <c r="F2306" t="s">
        <v>5996</v>
      </c>
      <c r="G2306" t="s">
        <v>5973</v>
      </c>
      <c r="H2306" s="1">
        <v>41860</v>
      </c>
      <c r="I2306" t="s">
        <v>5974</v>
      </c>
      <c r="J2306" t="s">
        <v>6647</v>
      </c>
      <c r="K2306">
        <v>2014</v>
      </c>
      <c r="L2306" t="s">
        <v>5186</v>
      </c>
      <c r="M2306">
        <v>0</v>
      </c>
      <c r="N2306">
        <v>140</v>
      </c>
      <c r="O2306">
        <v>45</v>
      </c>
      <c r="P2306">
        <v>4</v>
      </c>
      <c r="Q2306" t="s">
        <v>10</v>
      </c>
      <c r="R2306" t="s">
        <v>77</v>
      </c>
      <c r="S2306">
        <v>0.32142857142857101</v>
      </c>
      <c r="T2306">
        <v>8</v>
      </c>
      <c r="U2306">
        <v>3</v>
      </c>
    </row>
    <row r="2307" spans="1:21" x14ac:dyDescent="0.25">
      <c r="A2307" t="s">
        <v>5212</v>
      </c>
      <c r="B2307" s="1">
        <v>41858</v>
      </c>
      <c r="C2307" t="s">
        <v>6673</v>
      </c>
      <c r="D2307" t="s">
        <v>6076</v>
      </c>
      <c r="E2307" t="s">
        <v>5995</v>
      </c>
      <c r="F2307" t="s">
        <v>5996</v>
      </c>
      <c r="G2307" t="s">
        <v>5968</v>
      </c>
      <c r="H2307" s="1">
        <v>41862</v>
      </c>
      <c r="I2307" t="s">
        <v>5974</v>
      </c>
      <c r="J2307" t="s">
        <v>6057</v>
      </c>
      <c r="K2307">
        <v>2014</v>
      </c>
      <c r="L2307" t="s">
        <v>5214</v>
      </c>
      <c r="M2307">
        <v>0</v>
      </c>
      <c r="N2307">
        <v>1709</v>
      </c>
      <c r="O2307">
        <v>564</v>
      </c>
      <c r="P2307">
        <v>3</v>
      </c>
      <c r="Q2307" t="s">
        <v>10</v>
      </c>
      <c r="R2307" t="s">
        <v>73</v>
      </c>
      <c r="S2307">
        <v>0.33001755412521899</v>
      </c>
      <c r="T2307">
        <v>8</v>
      </c>
      <c r="U2307">
        <v>3</v>
      </c>
    </row>
    <row r="2308" spans="1:21" x14ac:dyDescent="0.25">
      <c r="A2308" t="s">
        <v>5277</v>
      </c>
      <c r="B2308" s="1">
        <v>41867</v>
      </c>
      <c r="C2308" t="s">
        <v>6383</v>
      </c>
      <c r="D2308" t="s">
        <v>6315</v>
      </c>
      <c r="E2308" t="s">
        <v>5995</v>
      </c>
      <c r="F2308" t="s">
        <v>5996</v>
      </c>
      <c r="G2308" t="s">
        <v>5973</v>
      </c>
      <c r="H2308" s="1">
        <v>41871</v>
      </c>
      <c r="I2308" t="s">
        <v>5974</v>
      </c>
      <c r="J2308" t="s">
        <v>6057</v>
      </c>
      <c r="K2308">
        <v>2014</v>
      </c>
      <c r="L2308" t="s">
        <v>1489</v>
      </c>
      <c r="M2308">
        <v>0</v>
      </c>
      <c r="N2308">
        <v>33</v>
      </c>
      <c r="O2308">
        <v>13</v>
      </c>
      <c r="P2308">
        <v>3</v>
      </c>
      <c r="Q2308" t="s">
        <v>10</v>
      </c>
      <c r="R2308" t="s">
        <v>29</v>
      </c>
      <c r="S2308">
        <v>0.39393939393939398</v>
      </c>
      <c r="T2308">
        <v>8</v>
      </c>
      <c r="U2308">
        <v>3</v>
      </c>
    </row>
    <row r="2309" spans="1:21" x14ac:dyDescent="0.25">
      <c r="A2309" t="s">
        <v>5287</v>
      </c>
      <c r="B2309" s="1">
        <v>41869</v>
      </c>
      <c r="C2309" t="s">
        <v>6407</v>
      </c>
      <c r="D2309" t="s">
        <v>7627</v>
      </c>
      <c r="E2309" t="s">
        <v>5995</v>
      </c>
      <c r="F2309" t="s">
        <v>5996</v>
      </c>
      <c r="G2309" t="s">
        <v>5973</v>
      </c>
      <c r="H2309" s="1">
        <v>41875</v>
      </c>
      <c r="I2309" t="s">
        <v>5974</v>
      </c>
      <c r="J2309" t="s">
        <v>6052</v>
      </c>
      <c r="K2309">
        <v>2014</v>
      </c>
      <c r="L2309" t="s">
        <v>2420</v>
      </c>
      <c r="M2309">
        <v>0</v>
      </c>
      <c r="N2309">
        <v>59</v>
      </c>
      <c r="O2309">
        <v>30</v>
      </c>
      <c r="P2309">
        <v>3</v>
      </c>
      <c r="Q2309" t="s">
        <v>10</v>
      </c>
      <c r="R2309" t="s">
        <v>29</v>
      </c>
      <c r="S2309">
        <v>0.50847457627118597</v>
      </c>
      <c r="T2309">
        <v>8</v>
      </c>
      <c r="U2309">
        <v>3</v>
      </c>
    </row>
    <row r="2310" spans="1:21" x14ac:dyDescent="0.25">
      <c r="A2310" t="s">
        <v>5324</v>
      </c>
      <c r="B2310" s="1">
        <v>41874</v>
      </c>
      <c r="C2310" t="s">
        <v>6345</v>
      </c>
      <c r="D2310" t="s">
        <v>6652</v>
      </c>
      <c r="E2310" t="s">
        <v>5995</v>
      </c>
      <c r="F2310" t="s">
        <v>5996</v>
      </c>
      <c r="G2310" t="s">
        <v>5973</v>
      </c>
      <c r="H2310" s="1">
        <v>41879</v>
      </c>
      <c r="I2310" t="s">
        <v>5974</v>
      </c>
      <c r="J2310" t="s">
        <v>6653</v>
      </c>
      <c r="K2310">
        <v>2014</v>
      </c>
      <c r="L2310" t="s">
        <v>699</v>
      </c>
      <c r="M2310">
        <v>0</v>
      </c>
      <c r="N2310">
        <v>36</v>
      </c>
      <c r="O2310">
        <v>7</v>
      </c>
      <c r="P2310">
        <v>3</v>
      </c>
      <c r="Q2310" t="s">
        <v>10</v>
      </c>
      <c r="R2310" t="s">
        <v>29</v>
      </c>
      <c r="S2310">
        <v>0.194444444444444</v>
      </c>
      <c r="T2310">
        <v>8</v>
      </c>
      <c r="U2310">
        <v>3</v>
      </c>
    </row>
    <row r="2311" spans="1:21" x14ac:dyDescent="0.25">
      <c r="A2311" t="s">
        <v>5340</v>
      </c>
      <c r="B2311" s="1">
        <v>41877</v>
      </c>
      <c r="C2311" t="s">
        <v>7191</v>
      </c>
      <c r="D2311" t="s">
        <v>6689</v>
      </c>
      <c r="E2311" t="s">
        <v>5995</v>
      </c>
      <c r="F2311" t="s">
        <v>5996</v>
      </c>
      <c r="G2311" t="s">
        <v>5968</v>
      </c>
      <c r="H2311" s="1">
        <v>41881</v>
      </c>
      <c r="I2311" t="s">
        <v>5974</v>
      </c>
      <c r="J2311" t="s">
        <v>6057</v>
      </c>
      <c r="K2311">
        <v>2014</v>
      </c>
      <c r="L2311" t="s">
        <v>1971</v>
      </c>
      <c r="M2311">
        <v>0</v>
      </c>
      <c r="N2311">
        <v>35</v>
      </c>
      <c r="O2311">
        <v>12</v>
      </c>
      <c r="P2311">
        <v>5</v>
      </c>
      <c r="Q2311" t="s">
        <v>10</v>
      </c>
      <c r="R2311" t="s">
        <v>45</v>
      </c>
      <c r="S2311">
        <v>0.34285714285714303</v>
      </c>
      <c r="T2311">
        <v>8</v>
      </c>
      <c r="U2311">
        <v>3</v>
      </c>
    </row>
    <row r="2312" spans="1:21" x14ac:dyDescent="0.25">
      <c r="A2312" t="s">
        <v>5343</v>
      </c>
      <c r="B2312" s="1">
        <v>41877</v>
      </c>
      <c r="C2312" t="s">
        <v>6584</v>
      </c>
      <c r="D2312" t="s">
        <v>6148</v>
      </c>
      <c r="E2312" t="s">
        <v>5995</v>
      </c>
      <c r="F2312" t="s">
        <v>5996</v>
      </c>
      <c r="G2312" t="s">
        <v>5973</v>
      </c>
      <c r="H2312" s="1">
        <v>41883</v>
      </c>
      <c r="I2312" t="s">
        <v>5974</v>
      </c>
      <c r="J2312" t="s">
        <v>6149</v>
      </c>
      <c r="K2312">
        <v>2014</v>
      </c>
      <c r="L2312" t="s">
        <v>141</v>
      </c>
      <c r="M2312">
        <v>0</v>
      </c>
      <c r="N2312">
        <v>132</v>
      </c>
      <c r="O2312">
        <v>26</v>
      </c>
      <c r="P2312">
        <v>5</v>
      </c>
      <c r="Q2312" t="s">
        <v>10</v>
      </c>
      <c r="R2312" t="s">
        <v>11</v>
      </c>
      <c r="S2312">
        <v>0.19696969696969699</v>
      </c>
      <c r="T2312">
        <v>8</v>
      </c>
      <c r="U2312">
        <v>3</v>
      </c>
    </row>
    <row r="2313" spans="1:21" x14ac:dyDescent="0.25">
      <c r="A2313" t="s">
        <v>5377</v>
      </c>
      <c r="B2313" s="1">
        <v>41881</v>
      </c>
      <c r="C2313" t="s">
        <v>7033</v>
      </c>
      <c r="D2313" t="s">
        <v>6051</v>
      </c>
      <c r="E2313" t="s">
        <v>5995</v>
      </c>
      <c r="F2313" t="s">
        <v>5996</v>
      </c>
      <c r="G2313" t="s">
        <v>5973</v>
      </c>
      <c r="H2313" s="1">
        <v>41887</v>
      </c>
      <c r="I2313" t="s">
        <v>5974</v>
      </c>
      <c r="J2313" t="s">
        <v>6052</v>
      </c>
      <c r="K2313">
        <v>2014</v>
      </c>
      <c r="L2313" t="s">
        <v>458</v>
      </c>
      <c r="M2313">
        <v>0</v>
      </c>
      <c r="N2313">
        <v>37</v>
      </c>
      <c r="O2313">
        <v>7</v>
      </c>
      <c r="P2313">
        <v>3</v>
      </c>
      <c r="Q2313" t="s">
        <v>10</v>
      </c>
      <c r="R2313" t="s">
        <v>29</v>
      </c>
      <c r="S2313">
        <v>0.18918918918918901</v>
      </c>
      <c r="T2313">
        <v>8</v>
      </c>
      <c r="U2313">
        <v>3</v>
      </c>
    </row>
    <row r="2314" spans="1:21" x14ac:dyDescent="0.25">
      <c r="A2314" t="s">
        <v>5391</v>
      </c>
      <c r="B2314" s="1">
        <v>41884</v>
      </c>
      <c r="C2314" t="s">
        <v>7330</v>
      </c>
      <c r="D2314" t="s">
        <v>6137</v>
      </c>
      <c r="E2314" t="s">
        <v>5995</v>
      </c>
      <c r="F2314" t="s">
        <v>5996</v>
      </c>
      <c r="G2314" t="s">
        <v>5973</v>
      </c>
      <c r="H2314" s="1">
        <v>41889</v>
      </c>
      <c r="I2314" t="s">
        <v>5974</v>
      </c>
      <c r="J2314" t="s">
        <v>6036</v>
      </c>
      <c r="K2314">
        <v>2014</v>
      </c>
      <c r="L2314" t="s">
        <v>3603</v>
      </c>
      <c r="M2314">
        <v>0</v>
      </c>
      <c r="N2314">
        <v>48</v>
      </c>
      <c r="O2314">
        <v>22</v>
      </c>
      <c r="P2314">
        <v>2</v>
      </c>
      <c r="Q2314" t="s">
        <v>10</v>
      </c>
      <c r="R2314" t="s">
        <v>77</v>
      </c>
      <c r="S2314">
        <v>0.45833333333333298</v>
      </c>
      <c r="T2314">
        <v>9</v>
      </c>
      <c r="U2314">
        <v>3</v>
      </c>
    </row>
    <row r="2315" spans="1:21" x14ac:dyDescent="0.25">
      <c r="A2315" t="s">
        <v>5403</v>
      </c>
      <c r="B2315" s="1">
        <v>41885</v>
      </c>
      <c r="C2315" t="s">
        <v>7313</v>
      </c>
      <c r="D2315" t="s">
        <v>6773</v>
      </c>
      <c r="E2315" t="s">
        <v>5995</v>
      </c>
      <c r="F2315" t="s">
        <v>5996</v>
      </c>
      <c r="G2315" t="s">
        <v>5983</v>
      </c>
      <c r="H2315" s="1">
        <v>41889</v>
      </c>
      <c r="I2315" t="s">
        <v>5974</v>
      </c>
      <c r="J2315" t="s">
        <v>6774</v>
      </c>
      <c r="K2315">
        <v>2014</v>
      </c>
      <c r="L2315" t="s">
        <v>1583</v>
      </c>
      <c r="M2315">
        <v>0</v>
      </c>
      <c r="N2315">
        <v>52</v>
      </c>
      <c r="O2315">
        <v>11</v>
      </c>
      <c r="P2315">
        <v>5</v>
      </c>
      <c r="Q2315" t="s">
        <v>10</v>
      </c>
      <c r="R2315" t="s">
        <v>29</v>
      </c>
      <c r="S2315">
        <v>0.21153846153846201</v>
      </c>
      <c r="T2315">
        <v>9</v>
      </c>
      <c r="U2315">
        <v>3</v>
      </c>
    </row>
    <row r="2316" spans="1:21" x14ac:dyDescent="0.25">
      <c r="A2316" t="s">
        <v>5407</v>
      </c>
      <c r="B2316" s="1">
        <v>41886</v>
      </c>
      <c r="C2316" t="s">
        <v>6759</v>
      </c>
      <c r="D2316" t="s">
        <v>6773</v>
      </c>
      <c r="E2316" t="s">
        <v>5995</v>
      </c>
      <c r="F2316" t="s">
        <v>5996</v>
      </c>
      <c r="G2316" t="s">
        <v>5973</v>
      </c>
      <c r="H2316" s="1">
        <v>41890</v>
      </c>
      <c r="I2316" t="s">
        <v>5974</v>
      </c>
      <c r="J2316" t="s">
        <v>6774</v>
      </c>
      <c r="K2316">
        <v>2014</v>
      </c>
      <c r="L2316" t="s">
        <v>2946</v>
      </c>
      <c r="M2316">
        <v>0</v>
      </c>
      <c r="N2316">
        <v>294</v>
      </c>
      <c r="O2316">
        <v>62</v>
      </c>
      <c r="P2316">
        <v>9</v>
      </c>
      <c r="Q2316" t="s">
        <v>10</v>
      </c>
      <c r="R2316" t="s">
        <v>11</v>
      </c>
      <c r="S2316">
        <v>0.210884353741497</v>
      </c>
      <c r="T2316">
        <v>9</v>
      </c>
      <c r="U2316">
        <v>3</v>
      </c>
    </row>
    <row r="2317" spans="1:21" x14ac:dyDescent="0.25">
      <c r="A2317" t="s">
        <v>5440</v>
      </c>
      <c r="B2317" s="1">
        <v>41892</v>
      </c>
      <c r="C2317" t="s">
        <v>6104</v>
      </c>
      <c r="D2317" t="s">
        <v>6056</v>
      </c>
      <c r="E2317" t="s">
        <v>5995</v>
      </c>
      <c r="F2317" t="s">
        <v>5996</v>
      </c>
      <c r="G2317" t="s">
        <v>5973</v>
      </c>
      <c r="H2317" s="1">
        <v>41897</v>
      </c>
      <c r="I2317" t="s">
        <v>5974</v>
      </c>
      <c r="J2317" t="s">
        <v>6057</v>
      </c>
      <c r="K2317">
        <v>2014</v>
      </c>
      <c r="L2317" t="s">
        <v>2434</v>
      </c>
      <c r="M2317">
        <v>0</v>
      </c>
      <c r="N2317">
        <v>11</v>
      </c>
      <c r="O2317">
        <v>2</v>
      </c>
      <c r="P2317">
        <v>1</v>
      </c>
      <c r="Q2317" t="s">
        <v>10</v>
      </c>
      <c r="R2317" t="s">
        <v>45</v>
      </c>
      <c r="S2317">
        <v>0.18181818181818199</v>
      </c>
      <c r="T2317">
        <v>9</v>
      </c>
      <c r="U2317">
        <v>3</v>
      </c>
    </row>
    <row r="2318" spans="1:21" x14ac:dyDescent="0.25">
      <c r="A2318" t="s">
        <v>5461</v>
      </c>
      <c r="B2318" s="1">
        <v>41895</v>
      </c>
      <c r="C2318" t="s">
        <v>6549</v>
      </c>
      <c r="D2318" t="s">
        <v>6137</v>
      </c>
      <c r="E2318" t="s">
        <v>5995</v>
      </c>
      <c r="F2318" t="s">
        <v>5996</v>
      </c>
      <c r="G2318" t="s">
        <v>5968</v>
      </c>
      <c r="H2318" s="1">
        <v>41900</v>
      </c>
      <c r="I2318" t="s">
        <v>5974</v>
      </c>
      <c r="J2318" t="s">
        <v>6036</v>
      </c>
      <c r="K2318">
        <v>2014</v>
      </c>
      <c r="L2318" t="s">
        <v>5276</v>
      </c>
      <c r="M2318">
        <v>0</v>
      </c>
      <c r="N2318">
        <v>51</v>
      </c>
      <c r="O2318">
        <v>21</v>
      </c>
      <c r="P2318">
        <v>3</v>
      </c>
      <c r="Q2318" t="s">
        <v>10</v>
      </c>
      <c r="R2318" t="s">
        <v>11</v>
      </c>
      <c r="S2318">
        <v>0.41176470588235298</v>
      </c>
      <c r="T2318">
        <v>9</v>
      </c>
      <c r="U2318">
        <v>3</v>
      </c>
    </row>
    <row r="2319" spans="1:21" x14ac:dyDescent="0.25">
      <c r="A2319" t="s">
        <v>5523</v>
      </c>
      <c r="B2319" s="1">
        <v>41907</v>
      </c>
      <c r="C2319" t="s">
        <v>7267</v>
      </c>
      <c r="D2319" t="s">
        <v>6148</v>
      </c>
      <c r="E2319" t="s">
        <v>5995</v>
      </c>
      <c r="F2319" t="s">
        <v>5996</v>
      </c>
      <c r="G2319" t="s">
        <v>5973</v>
      </c>
      <c r="H2319" s="1">
        <v>41912</v>
      </c>
      <c r="I2319" t="s">
        <v>5974</v>
      </c>
      <c r="J2319" t="s">
        <v>6149</v>
      </c>
      <c r="K2319">
        <v>2014</v>
      </c>
      <c r="L2319" t="s">
        <v>4358</v>
      </c>
      <c r="M2319">
        <v>0</v>
      </c>
      <c r="N2319">
        <v>129</v>
      </c>
      <c r="O2319">
        <v>31</v>
      </c>
      <c r="P2319">
        <v>3</v>
      </c>
      <c r="Q2319" t="s">
        <v>10</v>
      </c>
      <c r="R2319" t="s">
        <v>77</v>
      </c>
      <c r="S2319">
        <v>0.24031007751937999</v>
      </c>
      <c r="T2319">
        <v>9</v>
      </c>
      <c r="U2319">
        <v>3</v>
      </c>
    </row>
    <row r="2320" spans="1:21" x14ac:dyDescent="0.25">
      <c r="A2320" t="s">
        <v>5561</v>
      </c>
      <c r="B2320" s="1">
        <v>41917</v>
      </c>
      <c r="C2320" t="s">
        <v>6366</v>
      </c>
      <c r="D2320" t="s">
        <v>6734</v>
      </c>
      <c r="E2320" t="s">
        <v>5995</v>
      </c>
      <c r="F2320" t="s">
        <v>5996</v>
      </c>
      <c r="G2320" t="s">
        <v>5983</v>
      </c>
      <c r="H2320" s="1">
        <v>41924</v>
      </c>
      <c r="I2320" t="s">
        <v>5974</v>
      </c>
      <c r="J2320" t="s">
        <v>6039</v>
      </c>
      <c r="K2320">
        <v>2014</v>
      </c>
      <c r="L2320" t="s">
        <v>4110</v>
      </c>
      <c r="M2320">
        <v>0</v>
      </c>
      <c r="N2320">
        <v>45</v>
      </c>
      <c r="O2320">
        <v>12</v>
      </c>
      <c r="P2320">
        <v>1</v>
      </c>
      <c r="Q2320" t="s">
        <v>10</v>
      </c>
      <c r="R2320" t="s">
        <v>91</v>
      </c>
      <c r="S2320">
        <v>0.266666666666667</v>
      </c>
      <c r="T2320">
        <v>10</v>
      </c>
      <c r="U2320">
        <v>4</v>
      </c>
    </row>
    <row r="2321" spans="1:21" x14ac:dyDescent="0.25">
      <c r="A2321" t="s">
        <v>5588</v>
      </c>
      <c r="B2321" s="1">
        <v>41926</v>
      </c>
      <c r="C2321" t="s">
        <v>6663</v>
      </c>
      <c r="D2321" t="s">
        <v>6354</v>
      </c>
      <c r="E2321" t="s">
        <v>5995</v>
      </c>
      <c r="F2321" t="s">
        <v>5996</v>
      </c>
      <c r="G2321" t="s">
        <v>5983</v>
      </c>
      <c r="H2321" s="1">
        <v>41932</v>
      </c>
      <c r="I2321" t="s">
        <v>5974</v>
      </c>
      <c r="J2321" t="s">
        <v>6039</v>
      </c>
      <c r="K2321">
        <v>2014</v>
      </c>
      <c r="L2321" t="s">
        <v>2700</v>
      </c>
      <c r="M2321">
        <v>0</v>
      </c>
      <c r="N2321">
        <v>1073</v>
      </c>
      <c r="O2321">
        <v>182</v>
      </c>
      <c r="P2321">
        <v>2</v>
      </c>
      <c r="Q2321" t="s">
        <v>10</v>
      </c>
      <c r="R2321" t="s">
        <v>73</v>
      </c>
      <c r="S2321">
        <v>0.16961789375582501</v>
      </c>
      <c r="T2321">
        <v>10</v>
      </c>
      <c r="U2321">
        <v>4</v>
      </c>
    </row>
    <row r="2322" spans="1:21" x14ac:dyDescent="0.25">
      <c r="A2322" t="s">
        <v>5601</v>
      </c>
      <c r="B2322" s="1">
        <v>41932</v>
      </c>
      <c r="C2322" t="s">
        <v>6781</v>
      </c>
      <c r="D2322" t="s">
        <v>6646</v>
      </c>
      <c r="E2322" t="s">
        <v>5995</v>
      </c>
      <c r="F2322" t="s">
        <v>5996</v>
      </c>
      <c r="G2322" t="s">
        <v>5968</v>
      </c>
      <c r="H2322" s="1">
        <v>41936</v>
      </c>
      <c r="I2322" t="s">
        <v>5974</v>
      </c>
      <c r="J2322" t="s">
        <v>6647</v>
      </c>
      <c r="K2322">
        <v>2014</v>
      </c>
      <c r="L2322" t="s">
        <v>1902</v>
      </c>
      <c r="M2322">
        <v>0</v>
      </c>
      <c r="N2322">
        <v>54</v>
      </c>
      <c r="O2322">
        <v>20</v>
      </c>
      <c r="P2322">
        <v>4</v>
      </c>
      <c r="Q2322" t="s">
        <v>10</v>
      </c>
      <c r="R2322" t="s">
        <v>91</v>
      </c>
      <c r="S2322">
        <v>0.37037037037037002</v>
      </c>
      <c r="T2322">
        <v>10</v>
      </c>
      <c r="U2322">
        <v>4</v>
      </c>
    </row>
    <row r="2323" spans="1:21" x14ac:dyDescent="0.25">
      <c r="A2323" t="s">
        <v>5621</v>
      </c>
      <c r="B2323" s="1">
        <v>41940</v>
      </c>
      <c r="C2323" t="s">
        <v>7368</v>
      </c>
      <c r="D2323" t="s">
        <v>7444</v>
      </c>
      <c r="E2323" t="s">
        <v>5995</v>
      </c>
      <c r="F2323" t="s">
        <v>5996</v>
      </c>
      <c r="G2323" t="s">
        <v>5983</v>
      </c>
      <c r="H2323" s="1">
        <v>41944</v>
      </c>
      <c r="I2323" t="s">
        <v>5974</v>
      </c>
      <c r="J2323" t="s">
        <v>6052</v>
      </c>
      <c r="K2323">
        <v>2014</v>
      </c>
      <c r="L2323" t="s">
        <v>1538</v>
      </c>
      <c r="M2323">
        <v>0</v>
      </c>
      <c r="N2323">
        <v>65</v>
      </c>
      <c r="O2323">
        <v>11</v>
      </c>
      <c r="P2323">
        <v>4</v>
      </c>
      <c r="Q2323" t="s">
        <v>10</v>
      </c>
      <c r="R2323" t="s">
        <v>29</v>
      </c>
      <c r="S2323">
        <v>0.16923076923076899</v>
      </c>
      <c r="T2323">
        <v>10</v>
      </c>
      <c r="U2323">
        <v>4</v>
      </c>
    </row>
    <row r="2324" spans="1:21" x14ac:dyDescent="0.25">
      <c r="A2324" t="s">
        <v>5638</v>
      </c>
      <c r="B2324" s="1">
        <v>41946</v>
      </c>
      <c r="C2324" t="s">
        <v>7093</v>
      </c>
      <c r="D2324" t="s">
        <v>6142</v>
      </c>
      <c r="E2324" t="s">
        <v>5995</v>
      </c>
      <c r="F2324" t="s">
        <v>5996</v>
      </c>
      <c r="G2324" t="s">
        <v>5983</v>
      </c>
      <c r="H2324" s="1">
        <v>41950</v>
      </c>
      <c r="I2324" t="s">
        <v>5974</v>
      </c>
      <c r="J2324" t="s">
        <v>6052</v>
      </c>
      <c r="K2324">
        <v>2014</v>
      </c>
      <c r="L2324" t="s">
        <v>3884</v>
      </c>
      <c r="M2324">
        <v>0</v>
      </c>
      <c r="N2324">
        <v>29</v>
      </c>
      <c r="O2324">
        <v>2</v>
      </c>
      <c r="P2324">
        <v>3</v>
      </c>
      <c r="Q2324" t="s">
        <v>10</v>
      </c>
      <c r="R2324" t="s">
        <v>91</v>
      </c>
      <c r="S2324">
        <v>6.8965517241379296E-2</v>
      </c>
      <c r="T2324">
        <v>11</v>
      </c>
      <c r="U2324">
        <v>4</v>
      </c>
    </row>
    <row r="2325" spans="1:21" x14ac:dyDescent="0.25">
      <c r="A2325" t="s">
        <v>5653</v>
      </c>
      <c r="B2325" s="1">
        <v>41949</v>
      </c>
      <c r="C2325" t="s">
        <v>7267</v>
      </c>
      <c r="D2325" t="s">
        <v>6194</v>
      </c>
      <c r="E2325" t="s">
        <v>5995</v>
      </c>
      <c r="F2325" t="s">
        <v>5996</v>
      </c>
      <c r="G2325" t="s">
        <v>5973</v>
      </c>
      <c r="H2325" s="1">
        <v>41954</v>
      </c>
      <c r="I2325" t="s">
        <v>5974</v>
      </c>
      <c r="J2325" t="s">
        <v>6195</v>
      </c>
      <c r="K2325">
        <v>2014</v>
      </c>
      <c r="L2325" t="s">
        <v>5196</v>
      </c>
      <c r="M2325">
        <v>0</v>
      </c>
      <c r="N2325">
        <v>97</v>
      </c>
      <c r="O2325">
        <v>31</v>
      </c>
      <c r="P2325">
        <v>2</v>
      </c>
      <c r="Q2325" t="s">
        <v>10</v>
      </c>
      <c r="R2325" t="s">
        <v>91</v>
      </c>
      <c r="S2325">
        <v>0.31958762886597902</v>
      </c>
      <c r="T2325">
        <v>11</v>
      </c>
      <c r="U2325">
        <v>4</v>
      </c>
    </row>
    <row r="2326" spans="1:21" x14ac:dyDescent="0.25">
      <c r="A2326" t="s">
        <v>5652</v>
      </c>
      <c r="B2326" s="1">
        <v>41949</v>
      </c>
      <c r="C2326" t="s">
        <v>6304</v>
      </c>
      <c r="D2326" t="s">
        <v>6148</v>
      </c>
      <c r="E2326" t="s">
        <v>5995</v>
      </c>
      <c r="F2326" t="s">
        <v>5996</v>
      </c>
      <c r="G2326" t="s">
        <v>5983</v>
      </c>
      <c r="H2326" s="1">
        <v>41954</v>
      </c>
      <c r="I2326" t="s">
        <v>5974</v>
      </c>
      <c r="J2326" t="s">
        <v>6149</v>
      </c>
      <c r="K2326">
        <v>2014</v>
      </c>
      <c r="L2326" t="s">
        <v>90</v>
      </c>
      <c r="M2326">
        <v>0</v>
      </c>
      <c r="N2326">
        <v>81</v>
      </c>
      <c r="O2326">
        <v>35</v>
      </c>
      <c r="P2326">
        <v>5</v>
      </c>
      <c r="Q2326" t="s">
        <v>10</v>
      </c>
      <c r="R2326" t="s">
        <v>91</v>
      </c>
      <c r="S2326">
        <v>0.43209876543209902</v>
      </c>
      <c r="T2326">
        <v>11</v>
      </c>
      <c r="U2326">
        <v>4</v>
      </c>
    </row>
    <row r="2327" spans="1:21" x14ac:dyDescent="0.25">
      <c r="A2327" t="s">
        <v>5652</v>
      </c>
      <c r="B2327" s="1">
        <v>41949</v>
      </c>
      <c r="C2327" t="s">
        <v>6304</v>
      </c>
      <c r="D2327" t="s">
        <v>6148</v>
      </c>
      <c r="E2327" t="s">
        <v>5995</v>
      </c>
      <c r="F2327" t="s">
        <v>5996</v>
      </c>
      <c r="G2327" t="s">
        <v>5983</v>
      </c>
      <c r="H2327" s="1">
        <v>41954</v>
      </c>
      <c r="I2327" t="s">
        <v>5974</v>
      </c>
      <c r="J2327" t="s">
        <v>6149</v>
      </c>
      <c r="K2327">
        <v>2014</v>
      </c>
      <c r="L2327" t="s">
        <v>4408</v>
      </c>
      <c r="M2327">
        <v>0</v>
      </c>
      <c r="N2327">
        <v>200</v>
      </c>
      <c r="O2327">
        <v>94</v>
      </c>
      <c r="P2327">
        <v>4</v>
      </c>
      <c r="Q2327" t="s">
        <v>10</v>
      </c>
      <c r="R2327" t="s">
        <v>91</v>
      </c>
      <c r="S2327">
        <v>0.47</v>
      </c>
      <c r="T2327">
        <v>11</v>
      </c>
      <c r="U2327">
        <v>4</v>
      </c>
    </row>
    <row r="2328" spans="1:21" x14ac:dyDescent="0.25">
      <c r="A2328" t="s">
        <v>5652</v>
      </c>
      <c r="B2328" s="1">
        <v>41949</v>
      </c>
      <c r="C2328" t="s">
        <v>6304</v>
      </c>
      <c r="D2328" t="s">
        <v>6148</v>
      </c>
      <c r="E2328" t="s">
        <v>5995</v>
      </c>
      <c r="F2328" t="s">
        <v>5996</v>
      </c>
      <c r="G2328" t="s">
        <v>5983</v>
      </c>
      <c r="H2328" s="1">
        <v>41954</v>
      </c>
      <c r="I2328" t="s">
        <v>5974</v>
      </c>
      <c r="J2328" t="s">
        <v>6149</v>
      </c>
      <c r="K2328">
        <v>2014</v>
      </c>
      <c r="L2328" t="s">
        <v>1408</v>
      </c>
      <c r="M2328">
        <v>0</v>
      </c>
      <c r="N2328">
        <v>33</v>
      </c>
      <c r="O2328">
        <v>14</v>
      </c>
      <c r="P2328">
        <v>4</v>
      </c>
      <c r="Q2328" t="s">
        <v>10</v>
      </c>
      <c r="R2328" t="s">
        <v>29</v>
      </c>
      <c r="S2328">
        <v>0.42424242424242398</v>
      </c>
      <c r="T2328">
        <v>11</v>
      </c>
      <c r="U2328">
        <v>4</v>
      </c>
    </row>
    <row r="2329" spans="1:21" x14ac:dyDescent="0.25">
      <c r="A2329" t="s">
        <v>5660</v>
      </c>
      <c r="B2329" s="1">
        <v>41950</v>
      </c>
      <c r="C2329" t="s">
        <v>6826</v>
      </c>
      <c r="D2329" t="s">
        <v>6775</v>
      </c>
      <c r="E2329" t="s">
        <v>5995</v>
      </c>
      <c r="F2329" t="s">
        <v>5996</v>
      </c>
      <c r="G2329" t="s">
        <v>5973</v>
      </c>
      <c r="H2329" s="1">
        <v>41954</v>
      </c>
      <c r="I2329" t="s">
        <v>5974</v>
      </c>
      <c r="J2329" t="s">
        <v>6647</v>
      </c>
      <c r="K2329">
        <v>2014</v>
      </c>
      <c r="L2329" t="s">
        <v>4364</v>
      </c>
      <c r="M2329">
        <v>0</v>
      </c>
      <c r="N2329">
        <v>202</v>
      </c>
      <c r="O2329">
        <v>89</v>
      </c>
      <c r="P2329">
        <v>9</v>
      </c>
      <c r="Q2329" t="s">
        <v>10</v>
      </c>
      <c r="R2329" t="s">
        <v>11</v>
      </c>
      <c r="S2329">
        <v>0.44059405940594099</v>
      </c>
      <c r="T2329">
        <v>11</v>
      </c>
      <c r="U2329">
        <v>4</v>
      </c>
    </row>
    <row r="2330" spans="1:21" x14ac:dyDescent="0.25">
      <c r="A2330" t="s">
        <v>5731</v>
      </c>
      <c r="B2330" s="1">
        <v>41962</v>
      </c>
      <c r="C2330" t="s">
        <v>7277</v>
      </c>
      <c r="D2330" t="s">
        <v>6374</v>
      </c>
      <c r="E2330" t="s">
        <v>5995</v>
      </c>
      <c r="F2330" t="s">
        <v>5996</v>
      </c>
      <c r="G2330" t="s">
        <v>5973</v>
      </c>
      <c r="H2330" s="1">
        <v>41969</v>
      </c>
      <c r="I2330" t="s">
        <v>5974</v>
      </c>
      <c r="J2330" t="s">
        <v>6375</v>
      </c>
      <c r="K2330">
        <v>2014</v>
      </c>
      <c r="L2330" t="s">
        <v>81</v>
      </c>
      <c r="M2330">
        <v>0</v>
      </c>
      <c r="N2330">
        <v>45</v>
      </c>
      <c r="O2330">
        <v>13</v>
      </c>
      <c r="P2330">
        <v>4</v>
      </c>
      <c r="Q2330" t="s">
        <v>10</v>
      </c>
      <c r="R2330" t="s">
        <v>45</v>
      </c>
      <c r="S2330">
        <v>0.28888888888888897</v>
      </c>
      <c r="T2330">
        <v>11</v>
      </c>
      <c r="U2330">
        <v>4</v>
      </c>
    </row>
    <row r="2331" spans="1:21" x14ac:dyDescent="0.25">
      <c r="A2331" t="s">
        <v>5736</v>
      </c>
      <c r="B2331" s="1">
        <v>41963</v>
      </c>
      <c r="C2331" t="s">
        <v>6462</v>
      </c>
      <c r="D2331" t="s">
        <v>7391</v>
      </c>
      <c r="E2331" t="s">
        <v>5995</v>
      </c>
      <c r="F2331" t="s">
        <v>5996</v>
      </c>
      <c r="G2331" t="s">
        <v>5983</v>
      </c>
      <c r="H2331" s="1">
        <v>41968</v>
      </c>
      <c r="I2331" t="s">
        <v>5974</v>
      </c>
      <c r="J2331" t="s">
        <v>6039</v>
      </c>
      <c r="K2331">
        <v>2014</v>
      </c>
      <c r="L2331" t="s">
        <v>3855</v>
      </c>
      <c r="M2331">
        <v>0</v>
      </c>
      <c r="N2331">
        <v>287</v>
      </c>
      <c r="O2331">
        <v>66</v>
      </c>
      <c r="P2331">
        <v>6</v>
      </c>
      <c r="Q2331" t="s">
        <v>10</v>
      </c>
      <c r="R2331" t="s">
        <v>91</v>
      </c>
      <c r="S2331">
        <v>0.229965156794425</v>
      </c>
      <c r="T2331">
        <v>11</v>
      </c>
      <c r="U2331">
        <v>4</v>
      </c>
    </row>
    <row r="2332" spans="1:21" x14ac:dyDescent="0.25">
      <c r="A2332" t="s">
        <v>5736</v>
      </c>
      <c r="B2332" s="1">
        <v>41963</v>
      </c>
      <c r="C2332" t="s">
        <v>6462</v>
      </c>
      <c r="D2332" t="s">
        <v>7391</v>
      </c>
      <c r="E2332" t="s">
        <v>5995</v>
      </c>
      <c r="F2332" t="s">
        <v>5996</v>
      </c>
      <c r="G2332" t="s">
        <v>5983</v>
      </c>
      <c r="H2332" s="1">
        <v>41968</v>
      </c>
      <c r="I2332" t="s">
        <v>5974</v>
      </c>
      <c r="J2332" t="s">
        <v>6039</v>
      </c>
      <c r="K2332">
        <v>2014</v>
      </c>
      <c r="L2332" t="s">
        <v>334</v>
      </c>
      <c r="M2332">
        <v>0</v>
      </c>
      <c r="N2332">
        <v>23</v>
      </c>
      <c r="O2332">
        <v>4</v>
      </c>
      <c r="P2332">
        <v>2</v>
      </c>
      <c r="Q2332" t="s">
        <v>10</v>
      </c>
      <c r="R2332" t="s">
        <v>45</v>
      </c>
      <c r="S2332">
        <v>0.173913043478261</v>
      </c>
      <c r="T2332">
        <v>11</v>
      </c>
      <c r="U2332">
        <v>4</v>
      </c>
    </row>
    <row r="2333" spans="1:21" x14ac:dyDescent="0.25">
      <c r="A2333" t="s">
        <v>5791</v>
      </c>
      <c r="B2333" s="1">
        <v>41975</v>
      </c>
      <c r="C2333" t="s">
        <v>6884</v>
      </c>
      <c r="D2333" t="s">
        <v>7391</v>
      </c>
      <c r="E2333" t="s">
        <v>5995</v>
      </c>
      <c r="F2333" t="s">
        <v>5996</v>
      </c>
      <c r="G2333" t="s">
        <v>5968</v>
      </c>
      <c r="H2333" s="1">
        <v>41980</v>
      </c>
      <c r="I2333" t="s">
        <v>5974</v>
      </c>
      <c r="J2333" t="s">
        <v>6039</v>
      </c>
      <c r="K2333">
        <v>2014</v>
      </c>
      <c r="L2333" t="s">
        <v>2704</v>
      </c>
      <c r="M2333">
        <v>0</v>
      </c>
      <c r="N2333">
        <v>167</v>
      </c>
      <c r="O2333">
        <v>43</v>
      </c>
      <c r="P2333">
        <v>7</v>
      </c>
      <c r="Q2333" t="s">
        <v>10</v>
      </c>
      <c r="R2333" t="s">
        <v>11</v>
      </c>
      <c r="S2333">
        <v>0.25748502994012001</v>
      </c>
      <c r="T2333">
        <v>12</v>
      </c>
      <c r="U2333">
        <v>4</v>
      </c>
    </row>
    <row r="2334" spans="1:21" x14ac:dyDescent="0.25">
      <c r="A2334" t="s">
        <v>5791</v>
      </c>
      <c r="B2334" s="1">
        <v>41975</v>
      </c>
      <c r="C2334" t="s">
        <v>6884</v>
      </c>
      <c r="D2334" t="s">
        <v>7391</v>
      </c>
      <c r="E2334" t="s">
        <v>5995</v>
      </c>
      <c r="F2334" t="s">
        <v>5996</v>
      </c>
      <c r="G2334" t="s">
        <v>5968</v>
      </c>
      <c r="H2334" s="1">
        <v>41980</v>
      </c>
      <c r="I2334" t="s">
        <v>5974</v>
      </c>
      <c r="J2334" t="s">
        <v>6039</v>
      </c>
      <c r="K2334">
        <v>2014</v>
      </c>
      <c r="L2334" t="s">
        <v>346</v>
      </c>
      <c r="M2334">
        <v>0</v>
      </c>
      <c r="N2334">
        <v>171</v>
      </c>
      <c r="O2334">
        <v>14</v>
      </c>
      <c r="P2334">
        <v>9</v>
      </c>
      <c r="Q2334" t="s">
        <v>10</v>
      </c>
      <c r="R2334" t="s">
        <v>77</v>
      </c>
      <c r="S2334">
        <v>8.1871345029239803E-2</v>
      </c>
      <c r="T2334">
        <v>12</v>
      </c>
      <c r="U2334">
        <v>4</v>
      </c>
    </row>
    <row r="2335" spans="1:21" x14ac:dyDescent="0.25">
      <c r="A2335" t="s">
        <v>5792</v>
      </c>
      <c r="B2335" s="1">
        <v>41975</v>
      </c>
      <c r="C2335" t="s">
        <v>6505</v>
      </c>
      <c r="D2335" t="s">
        <v>7403</v>
      </c>
      <c r="E2335" t="s">
        <v>5995</v>
      </c>
      <c r="F2335" t="s">
        <v>5996</v>
      </c>
      <c r="G2335" t="s">
        <v>5968</v>
      </c>
      <c r="H2335" s="1">
        <v>41981</v>
      </c>
      <c r="I2335" t="s">
        <v>5974</v>
      </c>
      <c r="J2335" t="s">
        <v>6375</v>
      </c>
      <c r="K2335">
        <v>2014</v>
      </c>
      <c r="L2335" t="s">
        <v>67</v>
      </c>
      <c r="M2335">
        <v>0</v>
      </c>
      <c r="N2335">
        <v>41</v>
      </c>
      <c r="O2335">
        <v>19</v>
      </c>
      <c r="P2335">
        <v>2</v>
      </c>
      <c r="Q2335" t="s">
        <v>10</v>
      </c>
      <c r="R2335" t="s">
        <v>11</v>
      </c>
      <c r="S2335">
        <v>0.46341463414634199</v>
      </c>
      <c r="T2335">
        <v>12</v>
      </c>
      <c r="U2335">
        <v>4</v>
      </c>
    </row>
    <row r="2336" spans="1:21" x14ac:dyDescent="0.25">
      <c r="A2336" t="s">
        <v>5901</v>
      </c>
      <c r="B2336" s="1">
        <v>41997</v>
      </c>
      <c r="C2336" t="s">
        <v>6415</v>
      </c>
      <c r="D2336" t="s">
        <v>6137</v>
      </c>
      <c r="E2336" t="s">
        <v>5995</v>
      </c>
      <c r="F2336" t="s">
        <v>5996</v>
      </c>
      <c r="G2336" t="s">
        <v>5968</v>
      </c>
      <c r="H2336" s="1">
        <v>42001</v>
      </c>
      <c r="I2336" t="s">
        <v>5974</v>
      </c>
      <c r="J2336" t="s">
        <v>6036</v>
      </c>
      <c r="K2336">
        <v>2014</v>
      </c>
      <c r="L2336" t="s">
        <v>4427</v>
      </c>
      <c r="M2336">
        <v>0</v>
      </c>
      <c r="N2336">
        <v>74</v>
      </c>
      <c r="O2336">
        <v>26</v>
      </c>
      <c r="P2336">
        <v>8</v>
      </c>
      <c r="Q2336" t="s">
        <v>10</v>
      </c>
      <c r="R2336" t="s">
        <v>45</v>
      </c>
      <c r="S2336">
        <v>0.35135135135135098</v>
      </c>
      <c r="T2336">
        <v>12</v>
      </c>
      <c r="U2336">
        <v>4</v>
      </c>
    </row>
    <row r="2337" spans="1:21" x14ac:dyDescent="0.25">
      <c r="A2337" t="s">
        <v>5931</v>
      </c>
      <c r="B2337" s="1">
        <v>42000</v>
      </c>
      <c r="C2337" t="s">
        <v>6887</v>
      </c>
      <c r="D2337" t="s">
        <v>6137</v>
      </c>
      <c r="E2337" t="s">
        <v>5995</v>
      </c>
      <c r="F2337" t="s">
        <v>5996</v>
      </c>
      <c r="G2337" t="s">
        <v>5968</v>
      </c>
      <c r="H2337" s="1">
        <v>42004</v>
      </c>
      <c r="I2337" t="s">
        <v>5974</v>
      </c>
      <c r="J2337" t="s">
        <v>6036</v>
      </c>
      <c r="K2337">
        <v>2014</v>
      </c>
      <c r="L2337" t="s">
        <v>2246</v>
      </c>
      <c r="M2337">
        <v>0</v>
      </c>
      <c r="N2337">
        <v>94</v>
      </c>
      <c r="O2337">
        <v>27</v>
      </c>
      <c r="P2337">
        <v>2</v>
      </c>
      <c r="Q2337" t="s">
        <v>10</v>
      </c>
      <c r="R2337" t="s">
        <v>77</v>
      </c>
      <c r="S2337">
        <v>0.28723404255319201</v>
      </c>
      <c r="T2337">
        <v>12</v>
      </c>
      <c r="U2337">
        <v>4</v>
      </c>
    </row>
    <row r="2338" spans="1:21" x14ac:dyDescent="0.25">
      <c r="A2338" t="s">
        <v>71</v>
      </c>
      <c r="B2338" s="1">
        <v>40558</v>
      </c>
      <c r="C2338" t="s">
        <v>6022</v>
      </c>
      <c r="D2338" t="s">
        <v>6023</v>
      </c>
      <c r="E2338" t="s">
        <v>6008</v>
      </c>
      <c r="F2338" t="s">
        <v>5979</v>
      </c>
      <c r="G2338" t="s">
        <v>5983</v>
      </c>
      <c r="H2338" s="1">
        <v>40563</v>
      </c>
      <c r="I2338" t="s">
        <v>5969</v>
      </c>
      <c r="J2338" t="s">
        <v>6009</v>
      </c>
      <c r="K2338">
        <v>2011</v>
      </c>
      <c r="L2338" t="s">
        <v>74</v>
      </c>
      <c r="M2338">
        <v>0</v>
      </c>
      <c r="N2338">
        <v>21</v>
      </c>
      <c r="O2338">
        <v>7</v>
      </c>
      <c r="P2338">
        <v>2</v>
      </c>
      <c r="Q2338" t="s">
        <v>10</v>
      </c>
      <c r="R2338" t="s">
        <v>45</v>
      </c>
      <c r="S2338">
        <v>0.33333333333333298</v>
      </c>
      <c r="T2338">
        <v>1</v>
      </c>
      <c r="U2338">
        <v>1</v>
      </c>
    </row>
    <row r="2339" spans="1:21" x14ac:dyDescent="0.25">
      <c r="A2339" t="s">
        <v>71</v>
      </c>
      <c r="B2339" s="1">
        <v>40558</v>
      </c>
      <c r="C2339" t="s">
        <v>6022</v>
      </c>
      <c r="D2339" t="s">
        <v>6023</v>
      </c>
      <c r="E2339" t="s">
        <v>6008</v>
      </c>
      <c r="F2339" t="s">
        <v>5979</v>
      </c>
      <c r="G2339" t="s">
        <v>5983</v>
      </c>
      <c r="H2339" s="1">
        <v>40563</v>
      </c>
      <c r="I2339" t="s">
        <v>5969</v>
      </c>
      <c r="J2339" t="s">
        <v>6009</v>
      </c>
      <c r="K2339">
        <v>2011</v>
      </c>
      <c r="L2339" t="s">
        <v>75</v>
      </c>
      <c r="M2339">
        <v>0</v>
      </c>
      <c r="N2339">
        <v>170</v>
      </c>
      <c r="O2339">
        <v>25</v>
      </c>
      <c r="P2339">
        <v>5</v>
      </c>
      <c r="Q2339" t="s">
        <v>10</v>
      </c>
      <c r="R2339" t="s">
        <v>11</v>
      </c>
      <c r="S2339">
        <v>0.14705882352941199</v>
      </c>
      <c r="T2339">
        <v>1</v>
      </c>
      <c r="U2339">
        <v>1</v>
      </c>
    </row>
    <row r="2340" spans="1:21" x14ac:dyDescent="0.25">
      <c r="A2340" t="s">
        <v>71</v>
      </c>
      <c r="B2340" s="1">
        <v>40558</v>
      </c>
      <c r="C2340" t="s">
        <v>6022</v>
      </c>
      <c r="D2340" t="s">
        <v>6023</v>
      </c>
      <c r="E2340" t="s">
        <v>6008</v>
      </c>
      <c r="F2340" t="s">
        <v>5979</v>
      </c>
      <c r="G2340" t="s">
        <v>5983</v>
      </c>
      <c r="H2340" s="1">
        <v>40563</v>
      </c>
      <c r="I2340" t="s">
        <v>5969</v>
      </c>
      <c r="J2340" t="s">
        <v>6009</v>
      </c>
      <c r="K2340">
        <v>2011</v>
      </c>
      <c r="L2340" t="s">
        <v>76</v>
      </c>
      <c r="M2340">
        <v>0</v>
      </c>
      <c r="N2340">
        <v>55</v>
      </c>
      <c r="O2340">
        <v>2</v>
      </c>
      <c r="P2340">
        <v>2</v>
      </c>
      <c r="Q2340" t="s">
        <v>10</v>
      </c>
      <c r="R2340" t="s">
        <v>77</v>
      </c>
      <c r="S2340">
        <v>3.6363636363636397E-2</v>
      </c>
      <c r="T2340">
        <v>1</v>
      </c>
      <c r="U2340">
        <v>1</v>
      </c>
    </row>
    <row r="2341" spans="1:21" x14ac:dyDescent="0.25">
      <c r="A2341" t="s">
        <v>258</v>
      </c>
      <c r="B2341" s="1">
        <v>40610</v>
      </c>
      <c r="C2341" t="s">
        <v>6167</v>
      </c>
      <c r="D2341" t="s">
        <v>6168</v>
      </c>
      <c r="E2341" t="s">
        <v>6008</v>
      </c>
      <c r="F2341" t="s">
        <v>5979</v>
      </c>
      <c r="G2341" t="s">
        <v>5973</v>
      </c>
      <c r="H2341" s="1">
        <v>40615</v>
      </c>
      <c r="I2341" t="s">
        <v>5974</v>
      </c>
      <c r="J2341" t="s">
        <v>6169</v>
      </c>
      <c r="K2341">
        <v>2011</v>
      </c>
      <c r="L2341" t="s">
        <v>259</v>
      </c>
      <c r="M2341">
        <v>0</v>
      </c>
      <c r="N2341">
        <v>117</v>
      </c>
      <c r="O2341">
        <v>15</v>
      </c>
      <c r="P2341">
        <v>7</v>
      </c>
      <c r="Q2341" t="s">
        <v>10</v>
      </c>
      <c r="R2341" t="s">
        <v>29</v>
      </c>
      <c r="S2341">
        <v>0.128205128205128</v>
      </c>
      <c r="T2341">
        <v>3</v>
      </c>
      <c r="U2341">
        <v>1</v>
      </c>
    </row>
    <row r="2342" spans="1:21" x14ac:dyDescent="0.25">
      <c r="A2342" t="s">
        <v>297</v>
      </c>
      <c r="B2342" s="1">
        <v>40619</v>
      </c>
      <c r="C2342" t="s">
        <v>6196</v>
      </c>
      <c r="D2342" t="s">
        <v>6197</v>
      </c>
      <c r="E2342" t="s">
        <v>6008</v>
      </c>
      <c r="F2342" t="s">
        <v>5979</v>
      </c>
      <c r="G2342" t="s">
        <v>5983</v>
      </c>
      <c r="H2342" s="1">
        <v>40625</v>
      </c>
      <c r="I2342" t="s">
        <v>5974</v>
      </c>
      <c r="J2342" t="s">
        <v>6198</v>
      </c>
      <c r="K2342">
        <v>2011</v>
      </c>
      <c r="L2342" t="s">
        <v>298</v>
      </c>
      <c r="M2342">
        <v>0</v>
      </c>
      <c r="N2342">
        <v>21</v>
      </c>
      <c r="O2342">
        <v>7</v>
      </c>
      <c r="P2342">
        <v>3</v>
      </c>
      <c r="Q2342" t="s">
        <v>10</v>
      </c>
      <c r="R2342" t="s">
        <v>45</v>
      </c>
      <c r="S2342">
        <v>0.33333333333333298</v>
      </c>
      <c r="T2342">
        <v>3</v>
      </c>
      <c r="U2342">
        <v>1</v>
      </c>
    </row>
    <row r="2343" spans="1:21" x14ac:dyDescent="0.25">
      <c r="A2343" t="s">
        <v>316</v>
      </c>
      <c r="B2343" s="1">
        <v>40624</v>
      </c>
      <c r="C2343" t="s">
        <v>6213</v>
      </c>
      <c r="D2343" t="s">
        <v>6214</v>
      </c>
      <c r="E2343" t="s">
        <v>6008</v>
      </c>
      <c r="F2343" t="s">
        <v>5979</v>
      </c>
      <c r="G2343" t="s">
        <v>5973</v>
      </c>
      <c r="H2343" s="1">
        <v>40629</v>
      </c>
      <c r="I2343" t="s">
        <v>5969</v>
      </c>
      <c r="J2343" t="s">
        <v>6095</v>
      </c>
      <c r="K2343">
        <v>2011</v>
      </c>
      <c r="L2343" t="s">
        <v>318</v>
      </c>
      <c r="M2343">
        <v>0</v>
      </c>
      <c r="N2343">
        <v>90</v>
      </c>
      <c r="O2343">
        <v>27</v>
      </c>
      <c r="P2343">
        <v>2</v>
      </c>
      <c r="Q2343" t="s">
        <v>10</v>
      </c>
      <c r="R2343" t="s">
        <v>11</v>
      </c>
      <c r="S2343">
        <v>0.3</v>
      </c>
      <c r="T2343">
        <v>3</v>
      </c>
      <c r="U2343">
        <v>1</v>
      </c>
    </row>
    <row r="2344" spans="1:21" x14ac:dyDescent="0.25">
      <c r="A2344" t="s">
        <v>319</v>
      </c>
      <c r="B2344" s="1">
        <v>40625</v>
      </c>
      <c r="C2344" t="s">
        <v>6215</v>
      </c>
      <c r="D2344" t="s">
        <v>6216</v>
      </c>
      <c r="E2344" t="s">
        <v>6008</v>
      </c>
      <c r="F2344" t="s">
        <v>5979</v>
      </c>
      <c r="G2344" t="s">
        <v>5968</v>
      </c>
      <c r="H2344" s="1">
        <v>40629</v>
      </c>
      <c r="I2344" t="s">
        <v>5974</v>
      </c>
      <c r="J2344" t="s">
        <v>6217</v>
      </c>
      <c r="K2344">
        <v>2011</v>
      </c>
      <c r="L2344" t="s">
        <v>321</v>
      </c>
      <c r="M2344">
        <v>0</v>
      </c>
      <c r="N2344">
        <v>193</v>
      </c>
      <c r="O2344">
        <v>8</v>
      </c>
      <c r="P2344">
        <v>4</v>
      </c>
      <c r="Q2344" t="s">
        <v>10</v>
      </c>
      <c r="R2344" t="s">
        <v>11</v>
      </c>
      <c r="S2344">
        <v>4.1450777202072499E-2</v>
      </c>
      <c r="T2344">
        <v>3</v>
      </c>
      <c r="U2344">
        <v>1</v>
      </c>
    </row>
    <row r="2345" spans="1:21" x14ac:dyDescent="0.25">
      <c r="A2345" t="s">
        <v>326</v>
      </c>
      <c r="B2345" s="1">
        <v>40627</v>
      </c>
      <c r="C2345" t="s">
        <v>6221</v>
      </c>
      <c r="D2345" t="s">
        <v>6222</v>
      </c>
      <c r="E2345" t="s">
        <v>6008</v>
      </c>
      <c r="F2345" t="s">
        <v>5979</v>
      </c>
      <c r="G2345" t="s">
        <v>5973</v>
      </c>
      <c r="H2345" s="1">
        <v>40629</v>
      </c>
      <c r="I2345" t="s">
        <v>5969</v>
      </c>
      <c r="J2345" t="s">
        <v>6095</v>
      </c>
      <c r="K2345">
        <v>2011</v>
      </c>
      <c r="L2345" t="s">
        <v>327</v>
      </c>
      <c r="M2345">
        <v>0</v>
      </c>
      <c r="N2345">
        <v>99</v>
      </c>
      <c r="O2345">
        <v>45</v>
      </c>
      <c r="P2345">
        <v>5</v>
      </c>
      <c r="Q2345" t="s">
        <v>10</v>
      </c>
      <c r="R2345" t="s">
        <v>29</v>
      </c>
      <c r="S2345">
        <v>0.45454545454545398</v>
      </c>
      <c r="T2345">
        <v>3</v>
      </c>
      <c r="U2345">
        <v>1</v>
      </c>
    </row>
    <row r="2346" spans="1:21" x14ac:dyDescent="0.25">
      <c r="A2346" t="s">
        <v>419</v>
      </c>
      <c r="B2346" s="1">
        <v>40651</v>
      </c>
      <c r="C2346" t="s">
        <v>6278</v>
      </c>
      <c r="D2346" t="s">
        <v>6279</v>
      </c>
      <c r="E2346" t="s">
        <v>6008</v>
      </c>
      <c r="F2346" t="s">
        <v>5979</v>
      </c>
      <c r="G2346" t="s">
        <v>5983</v>
      </c>
      <c r="H2346" s="1">
        <v>40655</v>
      </c>
      <c r="I2346" t="s">
        <v>5974</v>
      </c>
      <c r="J2346" t="s">
        <v>6279</v>
      </c>
      <c r="K2346">
        <v>2011</v>
      </c>
      <c r="L2346" t="s">
        <v>373</v>
      </c>
      <c r="M2346">
        <v>0</v>
      </c>
      <c r="N2346">
        <v>65</v>
      </c>
      <c r="O2346">
        <v>32</v>
      </c>
      <c r="P2346">
        <v>6</v>
      </c>
      <c r="Q2346" t="s">
        <v>10</v>
      </c>
      <c r="R2346" t="s">
        <v>45</v>
      </c>
      <c r="S2346">
        <v>0.492307692307692</v>
      </c>
      <c r="T2346">
        <v>4</v>
      </c>
      <c r="U2346">
        <v>2</v>
      </c>
    </row>
    <row r="2347" spans="1:21" x14ac:dyDescent="0.25">
      <c r="A2347" t="s">
        <v>419</v>
      </c>
      <c r="B2347" s="1">
        <v>40651</v>
      </c>
      <c r="C2347" t="s">
        <v>6278</v>
      </c>
      <c r="D2347" t="s">
        <v>6279</v>
      </c>
      <c r="E2347" t="s">
        <v>6008</v>
      </c>
      <c r="F2347" t="s">
        <v>5979</v>
      </c>
      <c r="G2347" t="s">
        <v>5983</v>
      </c>
      <c r="H2347" s="1">
        <v>40655</v>
      </c>
      <c r="I2347" t="s">
        <v>5974</v>
      </c>
      <c r="J2347" t="s">
        <v>6279</v>
      </c>
      <c r="K2347">
        <v>2011</v>
      </c>
      <c r="L2347" t="s">
        <v>422</v>
      </c>
      <c r="M2347">
        <v>0</v>
      </c>
      <c r="N2347">
        <v>81</v>
      </c>
      <c r="O2347">
        <v>24</v>
      </c>
      <c r="P2347">
        <v>5</v>
      </c>
      <c r="Q2347" t="s">
        <v>10</v>
      </c>
      <c r="R2347" t="s">
        <v>77</v>
      </c>
      <c r="S2347">
        <v>0.296296296296296</v>
      </c>
      <c r="T2347">
        <v>4</v>
      </c>
      <c r="U2347">
        <v>2</v>
      </c>
    </row>
    <row r="2348" spans="1:21" x14ac:dyDescent="0.25">
      <c r="A2348" t="s">
        <v>489</v>
      </c>
      <c r="B2348" s="1">
        <v>40667</v>
      </c>
      <c r="C2348" t="s">
        <v>6046</v>
      </c>
      <c r="D2348" t="s">
        <v>6214</v>
      </c>
      <c r="E2348" t="s">
        <v>6008</v>
      </c>
      <c r="F2348" t="s">
        <v>5979</v>
      </c>
      <c r="G2348" t="s">
        <v>5968</v>
      </c>
      <c r="H2348" s="1">
        <v>40672</v>
      </c>
      <c r="I2348" t="s">
        <v>5974</v>
      </c>
      <c r="J2348" t="s">
        <v>6095</v>
      </c>
      <c r="K2348">
        <v>2011</v>
      </c>
      <c r="L2348" t="s">
        <v>491</v>
      </c>
      <c r="M2348">
        <v>0</v>
      </c>
      <c r="N2348">
        <v>26</v>
      </c>
      <c r="O2348">
        <v>10</v>
      </c>
      <c r="P2348">
        <v>3</v>
      </c>
      <c r="Q2348" t="s">
        <v>10</v>
      </c>
      <c r="R2348" t="s">
        <v>45</v>
      </c>
      <c r="S2348">
        <v>0.38461538461538503</v>
      </c>
      <c r="T2348">
        <v>5</v>
      </c>
      <c r="U2348">
        <v>2</v>
      </c>
    </row>
    <row r="2349" spans="1:21" x14ac:dyDescent="0.25">
      <c r="A2349" t="s">
        <v>497</v>
      </c>
      <c r="B2349" s="1">
        <v>40668</v>
      </c>
      <c r="C2349" t="s">
        <v>6171</v>
      </c>
      <c r="D2349" t="s">
        <v>6332</v>
      </c>
      <c r="E2349" t="s">
        <v>6008</v>
      </c>
      <c r="F2349" t="s">
        <v>5979</v>
      </c>
      <c r="G2349" t="s">
        <v>5968</v>
      </c>
      <c r="H2349" s="1">
        <v>40674</v>
      </c>
      <c r="I2349" t="s">
        <v>5974</v>
      </c>
      <c r="J2349" t="s">
        <v>6333</v>
      </c>
      <c r="K2349">
        <v>2011</v>
      </c>
      <c r="L2349" t="s">
        <v>500</v>
      </c>
      <c r="M2349">
        <v>0</v>
      </c>
      <c r="N2349">
        <v>70</v>
      </c>
      <c r="O2349">
        <v>4</v>
      </c>
      <c r="P2349">
        <v>3</v>
      </c>
      <c r="Q2349" t="s">
        <v>10</v>
      </c>
      <c r="R2349" t="s">
        <v>91</v>
      </c>
      <c r="S2349">
        <v>5.7142857142857099E-2</v>
      </c>
      <c r="T2349">
        <v>5</v>
      </c>
      <c r="U2349">
        <v>2</v>
      </c>
    </row>
    <row r="2350" spans="1:21" x14ac:dyDescent="0.25">
      <c r="A2350" t="s">
        <v>497</v>
      </c>
      <c r="B2350" s="1">
        <v>40668</v>
      </c>
      <c r="C2350" t="s">
        <v>6171</v>
      </c>
      <c r="D2350" t="s">
        <v>6332</v>
      </c>
      <c r="E2350" t="s">
        <v>6008</v>
      </c>
      <c r="F2350" t="s">
        <v>5979</v>
      </c>
      <c r="G2350" t="s">
        <v>5968</v>
      </c>
      <c r="H2350" s="1">
        <v>40674</v>
      </c>
      <c r="I2350" t="s">
        <v>5974</v>
      </c>
      <c r="J2350" t="s">
        <v>6333</v>
      </c>
      <c r="K2350">
        <v>2011</v>
      </c>
      <c r="L2350" t="s">
        <v>501</v>
      </c>
      <c r="M2350">
        <v>0</v>
      </c>
      <c r="N2350">
        <v>56</v>
      </c>
      <c r="O2350">
        <v>17</v>
      </c>
      <c r="P2350">
        <v>2</v>
      </c>
      <c r="Q2350" t="s">
        <v>10</v>
      </c>
      <c r="R2350" t="s">
        <v>11</v>
      </c>
      <c r="S2350">
        <v>0.30357142857142899</v>
      </c>
      <c r="T2350">
        <v>5</v>
      </c>
      <c r="U2350">
        <v>2</v>
      </c>
    </row>
    <row r="2351" spans="1:21" x14ac:dyDescent="0.25">
      <c r="A2351" t="s">
        <v>583</v>
      </c>
      <c r="B2351" s="1">
        <v>40690</v>
      </c>
      <c r="C2351" t="s">
        <v>6382</v>
      </c>
      <c r="D2351" t="s">
        <v>6279</v>
      </c>
      <c r="E2351" t="s">
        <v>6008</v>
      </c>
      <c r="F2351" t="s">
        <v>5979</v>
      </c>
      <c r="G2351" t="s">
        <v>5973</v>
      </c>
      <c r="H2351" s="1">
        <v>40694</v>
      </c>
      <c r="I2351" t="s">
        <v>5974</v>
      </c>
      <c r="J2351" t="s">
        <v>6279</v>
      </c>
      <c r="K2351">
        <v>2011</v>
      </c>
      <c r="L2351" t="s">
        <v>584</v>
      </c>
      <c r="M2351">
        <v>0</v>
      </c>
      <c r="N2351">
        <v>100</v>
      </c>
      <c r="O2351">
        <v>33</v>
      </c>
      <c r="P2351">
        <v>6</v>
      </c>
      <c r="Q2351" t="s">
        <v>10</v>
      </c>
      <c r="R2351" t="s">
        <v>29</v>
      </c>
      <c r="S2351">
        <v>0.33</v>
      </c>
      <c r="T2351">
        <v>5</v>
      </c>
      <c r="U2351">
        <v>2</v>
      </c>
    </row>
    <row r="2352" spans="1:21" x14ac:dyDescent="0.25">
      <c r="A2352" t="s">
        <v>676</v>
      </c>
      <c r="B2352" s="1">
        <v>40703</v>
      </c>
      <c r="C2352" t="s">
        <v>6435</v>
      </c>
      <c r="D2352" t="s">
        <v>6418</v>
      </c>
      <c r="E2352" t="s">
        <v>6008</v>
      </c>
      <c r="F2352" t="s">
        <v>5979</v>
      </c>
      <c r="G2352" t="s">
        <v>5968</v>
      </c>
      <c r="H2352" s="1">
        <v>40708</v>
      </c>
      <c r="I2352" t="s">
        <v>5974</v>
      </c>
      <c r="J2352" t="s">
        <v>6169</v>
      </c>
      <c r="K2352">
        <v>2011</v>
      </c>
      <c r="L2352" t="s">
        <v>516</v>
      </c>
      <c r="M2352">
        <v>0</v>
      </c>
      <c r="N2352">
        <v>215</v>
      </c>
      <c r="O2352">
        <v>60</v>
      </c>
      <c r="P2352">
        <v>11</v>
      </c>
      <c r="Q2352" t="s">
        <v>10</v>
      </c>
      <c r="R2352" t="s">
        <v>11</v>
      </c>
      <c r="S2352">
        <v>0.27906976744186002</v>
      </c>
      <c r="T2352">
        <v>6</v>
      </c>
      <c r="U2352">
        <v>2</v>
      </c>
    </row>
    <row r="2353" spans="1:21" x14ac:dyDescent="0.25">
      <c r="A2353" t="s">
        <v>672</v>
      </c>
      <c r="B2353" s="1">
        <v>40703</v>
      </c>
      <c r="C2353" t="s">
        <v>6438</v>
      </c>
      <c r="D2353" t="s">
        <v>6222</v>
      </c>
      <c r="E2353" t="s">
        <v>6008</v>
      </c>
      <c r="F2353" t="s">
        <v>5979</v>
      </c>
      <c r="G2353" t="s">
        <v>5983</v>
      </c>
      <c r="H2353" s="1">
        <v>40705</v>
      </c>
      <c r="I2353" t="s">
        <v>5969</v>
      </c>
      <c r="J2353" t="s">
        <v>6095</v>
      </c>
      <c r="K2353">
        <v>2011</v>
      </c>
      <c r="L2353" t="s">
        <v>673</v>
      </c>
      <c r="M2353">
        <v>0</v>
      </c>
      <c r="N2353">
        <v>32</v>
      </c>
      <c r="O2353">
        <v>6</v>
      </c>
      <c r="P2353">
        <v>3</v>
      </c>
      <c r="Q2353" t="s">
        <v>10</v>
      </c>
      <c r="R2353" t="s">
        <v>45</v>
      </c>
      <c r="S2353">
        <v>0.1875</v>
      </c>
      <c r="T2353">
        <v>6</v>
      </c>
      <c r="U2353">
        <v>2</v>
      </c>
    </row>
    <row r="2354" spans="1:21" x14ac:dyDescent="0.25">
      <c r="A2354" t="s">
        <v>814</v>
      </c>
      <c r="B2354" s="1">
        <v>40732</v>
      </c>
      <c r="C2354" t="s">
        <v>6530</v>
      </c>
      <c r="D2354" t="s">
        <v>6279</v>
      </c>
      <c r="E2354" t="s">
        <v>6008</v>
      </c>
      <c r="F2354" t="s">
        <v>5979</v>
      </c>
      <c r="G2354" t="s">
        <v>5983</v>
      </c>
      <c r="H2354" s="1">
        <v>40738</v>
      </c>
      <c r="I2354" t="s">
        <v>5974</v>
      </c>
      <c r="J2354" t="s">
        <v>6279</v>
      </c>
      <c r="K2354">
        <v>2011</v>
      </c>
      <c r="L2354" t="s">
        <v>815</v>
      </c>
      <c r="M2354">
        <v>0</v>
      </c>
      <c r="N2354">
        <v>116</v>
      </c>
      <c r="O2354">
        <v>24</v>
      </c>
      <c r="P2354">
        <v>9</v>
      </c>
      <c r="Q2354" t="s">
        <v>10</v>
      </c>
      <c r="R2354" t="s">
        <v>45</v>
      </c>
      <c r="S2354">
        <v>0.20689655172413801</v>
      </c>
      <c r="T2354">
        <v>7</v>
      </c>
      <c r="U2354">
        <v>3</v>
      </c>
    </row>
    <row r="2355" spans="1:21" x14ac:dyDescent="0.25">
      <c r="A2355" t="s">
        <v>858</v>
      </c>
      <c r="B2355" s="1">
        <v>40750</v>
      </c>
      <c r="C2355" t="s">
        <v>6553</v>
      </c>
      <c r="D2355" t="s">
        <v>6554</v>
      </c>
      <c r="E2355" t="s">
        <v>6008</v>
      </c>
      <c r="F2355" t="s">
        <v>5979</v>
      </c>
      <c r="G2355" t="s">
        <v>5973</v>
      </c>
      <c r="H2355" s="1">
        <v>40754</v>
      </c>
      <c r="I2355" t="s">
        <v>5974</v>
      </c>
      <c r="J2355" t="s">
        <v>6169</v>
      </c>
      <c r="K2355">
        <v>2011</v>
      </c>
      <c r="L2355" t="s">
        <v>859</v>
      </c>
      <c r="M2355">
        <v>0</v>
      </c>
      <c r="N2355">
        <v>136</v>
      </c>
      <c r="O2355">
        <v>41</v>
      </c>
      <c r="P2355">
        <v>3</v>
      </c>
      <c r="Q2355" t="s">
        <v>10</v>
      </c>
      <c r="R2355" t="s">
        <v>11</v>
      </c>
      <c r="S2355">
        <v>0.30147058823529399</v>
      </c>
      <c r="T2355">
        <v>7</v>
      </c>
      <c r="U2355">
        <v>3</v>
      </c>
    </row>
    <row r="2356" spans="1:21" x14ac:dyDescent="0.25">
      <c r="A2356" t="s">
        <v>877</v>
      </c>
      <c r="B2356" s="1">
        <v>40755</v>
      </c>
      <c r="C2356" t="s">
        <v>6566</v>
      </c>
      <c r="D2356" t="s">
        <v>6189</v>
      </c>
      <c r="E2356" t="s">
        <v>6008</v>
      </c>
      <c r="F2356" t="s">
        <v>5979</v>
      </c>
      <c r="G2356" t="s">
        <v>5973</v>
      </c>
      <c r="H2356" s="1">
        <v>40758</v>
      </c>
      <c r="I2356" t="s">
        <v>5969</v>
      </c>
      <c r="J2356" t="s">
        <v>6079</v>
      </c>
      <c r="K2356">
        <v>2011</v>
      </c>
      <c r="L2356" t="s">
        <v>879</v>
      </c>
      <c r="M2356">
        <v>0</v>
      </c>
      <c r="N2356">
        <v>26</v>
      </c>
      <c r="O2356">
        <v>7</v>
      </c>
      <c r="P2356">
        <v>2</v>
      </c>
      <c r="Q2356" t="s">
        <v>10</v>
      </c>
      <c r="R2356" t="s">
        <v>45</v>
      </c>
      <c r="S2356">
        <v>0.269230769230769</v>
      </c>
      <c r="T2356">
        <v>7</v>
      </c>
      <c r="U2356">
        <v>3</v>
      </c>
    </row>
    <row r="2357" spans="1:21" x14ac:dyDescent="0.25">
      <c r="A2357" t="s">
        <v>971</v>
      </c>
      <c r="B2357" s="1">
        <v>40770</v>
      </c>
      <c r="C2357" t="s">
        <v>6614</v>
      </c>
      <c r="D2357" t="s">
        <v>6279</v>
      </c>
      <c r="E2357" t="s">
        <v>6008</v>
      </c>
      <c r="F2357" t="s">
        <v>5979</v>
      </c>
      <c r="G2357" t="s">
        <v>5973</v>
      </c>
      <c r="H2357" s="1">
        <v>40776</v>
      </c>
      <c r="I2357" t="s">
        <v>5974</v>
      </c>
      <c r="J2357" t="s">
        <v>6279</v>
      </c>
      <c r="K2357">
        <v>2011</v>
      </c>
      <c r="L2357" t="s">
        <v>972</v>
      </c>
      <c r="M2357">
        <v>0</v>
      </c>
      <c r="N2357">
        <v>41</v>
      </c>
      <c r="O2357">
        <v>3</v>
      </c>
      <c r="P2357">
        <v>3</v>
      </c>
      <c r="Q2357" t="s">
        <v>10</v>
      </c>
      <c r="R2357" t="s">
        <v>77</v>
      </c>
      <c r="S2357">
        <v>7.3170731707317097E-2</v>
      </c>
      <c r="T2357">
        <v>8</v>
      </c>
      <c r="U2357">
        <v>3</v>
      </c>
    </row>
    <row r="2358" spans="1:21" x14ac:dyDescent="0.25">
      <c r="A2358" t="s">
        <v>1020</v>
      </c>
      <c r="B2358" s="1">
        <v>40780</v>
      </c>
      <c r="C2358" t="s">
        <v>6648</v>
      </c>
      <c r="D2358" t="s">
        <v>6168</v>
      </c>
      <c r="E2358" t="s">
        <v>6008</v>
      </c>
      <c r="F2358" t="s">
        <v>5979</v>
      </c>
      <c r="G2358" t="s">
        <v>5983</v>
      </c>
      <c r="H2358" s="1">
        <v>40780</v>
      </c>
      <c r="I2358" t="s">
        <v>6005</v>
      </c>
      <c r="J2358" t="s">
        <v>6169</v>
      </c>
      <c r="K2358">
        <v>2011</v>
      </c>
      <c r="L2358" t="s">
        <v>1021</v>
      </c>
      <c r="M2358">
        <v>0</v>
      </c>
      <c r="N2358">
        <v>76</v>
      </c>
      <c r="O2358">
        <v>2</v>
      </c>
      <c r="P2358">
        <v>5</v>
      </c>
      <c r="Q2358" t="s">
        <v>10</v>
      </c>
      <c r="R2358" t="s">
        <v>77</v>
      </c>
      <c r="S2358">
        <v>2.6315789473684199E-2</v>
      </c>
      <c r="T2358">
        <v>8</v>
      </c>
      <c r="U2358">
        <v>3</v>
      </c>
    </row>
    <row r="2359" spans="1:21" x14ac:dyDescent="0.25">
      <c r="A2359" t="s">
        <v>1066</v>
      </c>
      <c r="B2359" s="1">
        <v>40788</v>
      </c>
      <c r="C2359" t="s">
        <v>6679</v>
      </c>
      <c r="D2359" t="s">
        <v>6680</v>
      </c>
      <c r="E2359" t="s">
        <v>6008</v>
      </c>
      <c r="F2359" t="s">
        <v>5979</v>
      </c>
      <c r="G2359" t="s">
        <v>5983</v>
      </c>
      <c r="H2359" s="1">
        <v>40788</v>
      </c>
      <c r="I2359" t="s">
        <v>6005</v>
      </c>
      <c r="J2359" t="s">
        <v>6169</v>
      </c>
      <c r="K2359">
        <v>2011</v>
      </c>
      <c r="L2359" t="s">
        <v>1069</v>
      </c>
      <c r="M2359">
        <v>0</v>
      </c>
      <c r="N2359">
        <v>96</v>
      </c>
      <c r="O2359">
        <v>21</v>
      </c>
      <c r="P2359">
        <v>4</v>
      </c>
      <c r="Q2359" t="s">
        <v>10</v>
      </c>
      <c r="R2359" t="s">
        <v>77</v>
      </c>
      <c r="S2359">
        <v>0.21875</v>
      </c>
      <c r="T2359">
        <v>9</v>
      </c>
      <c r="U2359">
        <v>3</v>
      </c>
    </row>
    <row r="2360" spans="1:21" x14ac:dyDescent="0.25">
      <c r="A2360" t="s">
        <v>1128</v>
      </c>
      <c r="B2360" s="1">
        <v>40800</v>
      </c>
      <c r="C2360" t="s">
        <v>6341</v>
      </c>
      <c r="D2360" t="s">
        <v>6706</v>
      </c>
      <c r="E2360" t="s">
        <v>6008</v>
      </c>
      <c r="F2360" t="s">
        <v>5979</v>
      </c>
      <c r="G2360" t="s">
        <v>5983</v>
      </c>
      <c r="H2360" s="1">
        <v>40807</v>
      </c>
      <c r="I2360" t="s">
        <v>5974</v>
      </c>
      <c r="J2360" t="s">
        <v>6079</v>
      </c>
      <c r="K2360">
        <v>2011</v>
      </c>
      <c r="L2360" t="s">
        <v>394</v>
      </c>
      <c r="M2360">
        <v>0</v>
      </c>
      <c r="N2360">
        <v>21</v>
      </c>
      <c r="O2360">
        <v>8</v>
      </c>
      <c r="P2360">
        <v>3</v>
      </c>
      <c r="Q2360" t="s">
        <v>10</v>
      </c>
      <c r="R2360" t="s">
        <v>45</v>
      </c>
      <c r="S2360">
        <v>0.38095238095238099</v>
      </c>
      <c r="T2360">
        <v>9</v>
      </c>
      <c r="U2360">
        <v>3</v>
      </c>
    </row>
    <row r="2361" spans="1:21" x14ac:dyDescent="0.25">
      <c r="A2361" t="s">
        <v>1132</v>
      </c>
      <c r="B2361" s="1">
        <v>40801</v>
      </c>
      <c r="C2361" t="s">
        <v>6709</v>
      </c>
      <c r="D2361" t="s">
        <v>6710</v>
      </c>
      <c r="E2361" t="s">
        <v>6008</v>
      </c>
      <c r="F2361" t="s">
        <v>5979</v>
      </c>
      <c r="G2361" t="s">
        <v>5968</v>
      </c>
      <c r="H2361" s="1">
        <v>40805</v>
      </c>
      <c r="I2361" t="s">
        <v>5974</v>
      </c>
      <c r="J2361" t="s">
        <v>6169</v>
      </c>
      <c r="K2361">
        <v>2011</v>
      </c>
      <c r="L2361" t="s">
        <v>1115</v>
      </c>
      <c r="M2361">
        <v>0</v>
      </c>
      <c r="N2361">
        <v>90</v>
      </c>
      <c r="O2361">
        <v>17</v>
      </c>
      <c r="P2361">
        <v>3</v>
      </c>
      <c r="Q2361" t="s">
        <v>10</v>
      </c>
      <c r="R2361" t="s">
        <v>77</v>
      </c>
      <c r="S2361">
        <v>0.18888888888888899</v>
      </c>
      <c r="T2361">
        <v>9</v>
      </c>
      <c r="U2361">
        <v>3</v>
      </c>
    </row>
    <row r="2362" spans="1:21" x14ac:dyDescent="0.25">
      <c r="A2362" t="s">
        <v>1297</v>
      </c>
      <c r="B2362" s="1">
        <v>40829</v>
      </c>
      <c r="C2362" t="s">
        <v>6789</v>
      </c>
      <c r="D2362" t="s">
        <v>6279</v>
      </c>
      <c r="E2362" t="s">
        <v>6008</v>
      </c>
      <c r="F2362" t="s">
        <v>5979</v>
      </c>
      <c r="G2362" t="s">
        <v>5983</v>
      </c>
      <c r="H2362" s="1">
        <v>40829</v>
      </c>
      <c r="I2362" t="s">
        <v>6005</v>
      </c>
      <c r="J2362" t="s">
        <v>6279</v>
      </c>
      <c r="K2362">
        <v>2011</v>
      </c>
      <c r="L2362" t="s">
        <v>1160</v>
      </c>
      <c r="M2362">
        <v>0</v>
      </c>
      <c r="N2362">
        <v>35</v>
      </c>
      <c r="O2362">
        <v>3</v>
      </c>
      <c r="P2362">
        <v>2</v>
      </c>
      <c r="Q2362" t="s">
        <v>10</v>
      </c>
      <c r="R2362" t="s">
        <v>11</v>
      </c>
      <c r="S2362">
        <v>8.5714285714285701E-2</v>
      </c>
      <c r="T2362">
        <v>10</v>
      </c>
      <c r="U2362">
        <v>4</v>
      </c>
    </row>
    <row r="2363" spans="1:21" x14ac:dyDescent="0.25">
      <c r="A2363" t="s">
        <v>1297</v>
      </c>
      <c r="B2363" s="1">
        <v>40829</v>
      </c>
      <c r="C2363" t="s">
        <v>6789</v>
      </c>
      <c r="D2363" t="s">
        <v>6279</v>
      </c>
      <c r="E2363" t="s">
        <v>6008</v>
      </c>
      <c r="F2363" t="s">
        <v>5979</v>
      </c>
      <c r="G2363" t="s">
        <v>5983</v>
      </c>
      <c r="H2363" s="1">
        <v>40829</v>
      </c>
      <c r="I2363" t="s">
        <v>6005</v>
      </c>
      <c r="J2363" t="s">
        <v>6279</v>
      </c>
      <c r="K2363">
        <v>2011</v>
      </c>
      <c r="L2363" t="s">
        <v>972</v>
      </c>
      <c r="M2363">
        <v>0</v>
      </c>
      <c r="N2363">
        <v>28</v>
      </c>
      <c r="O2363">
        <v>2</v>
      </c>
      <c r="P2363">
        <v>2</v>
      </c>
      <c r="Q2363" t="s">
        <v>10</v>
      </c>
      <c r="R2363" t="s">
        <v>77</v>
      </c>
      <c r="S2363">
        <v>7.1428571428571397E-2</v>
      </c>
      <c r="T2363">
        <v>10</v>
      </c>
      <c r="U2363">
        <v>4</v>
      </c>
    </row>
    <row r="2364" spans="1:21" x14ac:dyDescent="0.25">
      <c r="A2364" t="s">
        <v>1338</v>
      </c>
      <c r="B2364" s="1">
        <v>40848</v>
      </c>
      <c r="C2364" t="s">
        <v>6728</v>
      </c>
      <c r="D2364" t="s">
        <v>6197</v>
      </c>
      <c r="E2364" t="s">
        <v>6008</v>
      </c>
      <c r="F2364" t="s">
        <v>5979</v>
      </c>
      <c r="G2364" t="s">
        <v>5973</v>
      </c>
      <c r="H2364" s="1">
        <v>40852</v>
      </c>
      <c r="I2364" t="s">
        <v>5974</v>
      </c>
      <c r="J2364" t="s">
        <v>6198</v>
      </c>
      <c r="K2364">
        <v>2011</v>
      </c>
      <c r="L2364" t="s">
        <v>1339</v>
      </c>
      <c r="M2364">
        <v>0</v>
      </c>
      <c r="N2364">
        <v>148</v>
      </c>
      <c r="O2364">
        <v>35</v>
      </c>
      <c r="P2364">
        <v>3</v>
      </c>
      <c r="Q2364" t="s">
        <v>10</v>
      </c>
      <c r="R2364" t="s">
        <v>11</v>
      </c>
      <c r="S2364">
        <v>0.23648648648648599</v>
      </c>
      <c r="T2364">
        <v>11</v>
      </c>
      <c r="U2364">
        <v>4</v>
      </c>
    </row>
    <row r="2365" spans="1:21" x14ac:dyDescent="0.25">
      <c r="A2365" t="s">
        <v>1379</v>
      </c>
      <c r="B2365" s="1">
        <v>40851</v>
      </c>
      <c r="C2365" t="s">
        <v>6459</v>
      </c>
      <c r="D2365" t="s">
        <v>6828</v>
      </c>
      <c r="E2365" t="s">
        <v>6008</v>
      </c>
      <c r="F2365" t="s">
        <v>5979</v>
      </c>
      <c r="G2365" t="s">
        <v>5973</v>
      </c>
      <c r="H2365" s="1">
        <v>40855</v>
      </c>
      <c r="I2365" t="s">
        <v>5974</v>
      </c>
      <c r="J2365" t="s">
        <v>6009</v>
      </c>
      <c r="K2365">
        <v>2011</v>
      </c>
      <c r="L2365" t="s">
        <v>1381</v>
      </c>
      <c r="M2365">
        <v>0</v>
      </c>
      <c r="N2365">
        <v>55</v>
      </c>
      <c r="O2365">
        <v>11</v>
      </c>
      <c r="P2365">
        <v>9</v>
      </c>
      <c r="Q2365" t="s">
        <v>10</v>
      </c>
      <c r="R2365" t="s">
        <v>45</v>
      </c>
      <c r="S2365">
        <v>0.2</v>
      </c>
      <c r="T2365">
        <v>11</v>
      </c>
      <c r="U2365">
        <v>4</v>
      </c>
    </row>
    <row r="2366" spans="1:21" x14ac:dyDescent="0.25">
      <c r="A2366" t="s">
        <v>1394</v>
      </c>
      <c r="B2366" s="1">
        <v>40854</v>
      </c>
      <c r="C2366" t="s">
        <v>6832</v>
      </c>
      <c r="D2366" t="s">
        <v>6279</v>
      </c>
      <c r="E2366" t="s">
        <v>6008</v>
      </c>
      <c r="F2366" t="s">
        <v>5979</v>
      </c>
      <c r="G2366" t="s">
        <v>5968</v>
      </c>
      <c r="H2366" s="1">
        <v>40860</v>
      </c>
      <c r="I2366" t="s">
        <v>5974</v>
      </c>
      <c r="J2366" t="s">
        <v>6279</v>
      </c>
      <c r="K2366">
        <v>2011</v>
      </c>
      <c r="L2366" t="s">
        <v>1395</v>
      </c>
      <c r="M2366">
        <v>0</v>
      </c>
      <c r="N2366">
        <v>84</v>
      </c>
      <c r="O2366">
        <v>41</v>
      </c>
      <c r="P2366">
        <v>4</v>
      </c>
      <c r="Q2366" t="s">
        <v>10</v>
      </c>
      <c r="R2366" t="s">
        <v>11</v>
      </c>
      <c r="S2366">
        <v>0.48809523809523803</v>
      </c>
      <c r="T2366">
        <v>11</v>
      </c>
      <c r="U2366">
        <v>4</v>
      </c>
    </row>
    <row r="2367" spans="1:21" x14ac:dyDescent="0.25">
      <c r="A2367" t="s">
        <v>1396</v>
      </c>
      <c r="B2367" s="1">
        <v>40855</v>
      </c>
      <c r="C2367" t="s">
        <v>6251</v>
      </c>
      <c r="D2367" t="s">
        <v>6172</v>
      </c>
      <c r="E2367" t="s">
        <v>6008</v>
      </c>
      <c r="F2367" t="s">
        <v>5979</v>
      </c>
      <c r="G2367" t="s">
        <v>5983</v>
      </c>
      <c r="H2367" s="1">
        <v>40855</v>
      </c>
      <c r="I2367" t="s">
        <v>6005</v>
      </c>
      <c r="J2367" t="s">
        <v>6169</v>
      </c>
      <c r="K2367">
        <v>2011</v>
      </c>
      <c r="L2367" t="s">
        <v>1398</v>
      </c>
      <c r="M2367">
        <v>0</v>
      </c>
      <c r="N2367">
        <v>34</v>
      </c>
      <c r="O2367">
        <v>8</v>
      </c>
      <c r="P2367">
        <v>3</v>
      </c>
      <c r="Q2367" t="s">
        <v>10</v>
      </c>
      <c r="R2367" t="s">
        <v>45</v>
      </c>
      <c r="S2367">
        <v>0.23529411764705899</v>
      </c>
      <c r="T2367">
        <v>11</v>
      </c>
      <c r="U2367">
        <v>4</v>
      </c>
    </row>
    <row r="2368" spans="1:21" x14ac:dyDescent="0.25">
      <c r="A2368" t="s">
        <v>1458</v>
      </c>
      <c r="B2368" s="1">
        <v>40869</v>
      </c>
      <c r="C2368" t="s">
        <v>6136</v>
      </c>
      <c r="D2368" t="s">
        <v>6325</v>
      </c>
      <c r="E2368" t="s">
        <v>6008</v>
      </c>
      <c r="F2368" t="s">
        <v>5979</v>
      </c>
      <c r="G2368" t="s">
        <v>5973</v>
      </c>
      <c r="H2368" s="1">
        <v>40871</v>
      </c>
      <c r="I2368" t="s">
        <v>5969</v>
      </c>
      <c r="J2368" t="s">
        <v>6325</v>
      </c>
      <c r="K2368">
        <v>2011</v>
      </c>
      <c r="L2368" t="s">
        <v>1459</v>
      </c>
      <c r="M2368">
        <v>0</v>
      </c>
      <c r="N2368">
        <v>43</v>
      </c>
      <c r="O2368">
        <v>20</v>
      </c>
      <c r="P2368">
        <v>5</v>
      </c>
      <c r="Q2368" t="s">
        <v>10</v>
      </c>
      <c r="R2368" t="s">
        <v>45</v>
      </c>
      <c r="S2368">
        <v>0.46511627906976699</v>
      </c>
      <c r="T2368">
        <v>11</v>
      </c>
      <c r="U2368">
        <v>4</v>
      </c>
    </row>
    <row r="2369" spans="1:21" x14ac:dyDescent="0.25">
      <c r="A2369" t="s">
        <v>1533</v>
      </c>
      <c r="B2369" s="1">
        <v>40882</v>
      </c>
      <c r="C2369" t="s">
        <v>6093</v>
      </c>
      <c r="D2369" t="s">
        <v>6894</v>
      </c>
      <c r="E2369" t="s">
        <v>6008</v>
      </c>
      <c r="F2369" t="s">
        <v>5979</v>
      </c>
      <c r="G2369" t="s">
        <v>5983</v>
      </c>
      <c r="H2369" s="1">
        <v>40886</v>
      </c>
      <c r="I2369" t="s">
        <v>5974</v>
      </c>
      <c r="J2369" t="s">
        <v>6217</v>
      </c>
      <c r="K2369">
        <v>2011</v>
      </c>
      <c r="L2369" t="s">
        <v>743</v>
      </c>
      <c r="M2369">
        <v>0</v>
      </c>
      <c r="N2369">
        <v>42</v>
      </c>
      <c r="O2369">
        <v>9</v>
      </c>
      <c r="P2369">
        <v>3</v>
      </c>
      <c r="Q2369" t="s">
        <v>10</v>
      </c>
      <c r="R2369" t="s">
        <v>29</v>
      </c>
      <c r="S2369">
        <v>0.214285714285714</v>
      </c>
      <c r="T2369">
        <v>12</v>
      </c>
      <c r="U2369">
        <v>4</v>
      </c>
    </row>
    <row r="2370" spans="1:21" x14ac:dyDescent="0.25">
      <c r="A2370" t="s">
        <v>1652</v>
      </c>
      <c r="B2370" s="1">
        <v>40903</v>
      </c>
      <c r="C2370" t="s">
        <v>6945</v>
      </c>
      <c r="D2370" t="s">
        <v>6946</v>
      </c>
      <c r="E2370" t="s">
        <v>6008</v>
      </c>
      <c r="F2370" t="s">
        <v>5979</v>
      </c>
      <c r="G2370" t="s">
        <v>5983</v>
      </c>
      <c r="H2370" s="1">
        <v>40908</v>
      </c>
      <c r="I2370" t="s">
        <v>5974</v>
      </c>
      <c r="J2370" t="s">
        <v>6095</v>
      </c>
      <c r="K2370">
        <v>2011</v>
      </c>
      <c r="L2370" t="s">
        <v>1653</v>
      </c>
      <c r="M2370">
        <v>0</v>
      </c>
      <c r="N2370">
        <v>192</v>
      </c>
      <c r="O2370">
        <v>90</v>
      </c>
      <c r="P2370">
        <v>5</v>
      </c>
      <c r="Q2370" t="s">
        <v>10</v>
      </c>
      <c r="R2370" t="s">
        <v>77</v>
      </c>
      <c r="S2370">
        <v>0.46875</v>
      </c>
      <c r="T2370">
        <v>12</v>
      </c>
      <c r="U2370">
        <v>4</v>
      </c>
    </row>
    <row r="2371" spans="1:21" x14ac:dyDescent="0.25">
      <c r="A2371" t="s">
        <v>1656</v>
      </c>
      <c r="B2371" s="1">
        <v>40904</v>
      </c>
      <c r="C2371" t="s">
        <v>6952</v>
      </c>
      <c r="D2371" t="s">
        <v>6279</v>
      </c>
      <c r="E2371" t="s">
        <v>6008</v>
      </c>
      <c r="F2371" t="s">
        <v>5979</v>
      </c>
      <c r="G2371" t="s">
        <v>5973</v>
      </c>
      <c r="H2371" s="1">
        <v>40906</v>
      </c>
      <c r="I2371" t="s">
        <v>5986</v>
      </c>
      <c r="J2371" t="s">
        <v>6279</v>
      </c>
      <c r="K2371">
        <v>2011</v>
      </c>
      <c r="L2371" t="s">
        <v>1443</v>
      </c>
      <c r="M2371">
        <v>0</v>
      </c>
      <c r="N2371">
        <v>88</v>
      </c>
      <c r="O2371">
        <v>40</v>
      </c>
      <c r="P2371">
        <v>4</v>
      </c>
      <c r="Q2371" t="s">
        <v>10</v>
      </c>
      <c r="R2371" t="s">
        <v>11</v>
      </c>
      <c r="S2371">
        <v>0.45454545454545398</v>
      </c>
      <c r="T2371">
        <v>12</v>
      </c>
      <c r="U2371">
        <v>4</v>
      </c>
    </row>
    <row r="2372" spans="1:21" x14ac:dyDescent="0.25">
      <c r="A2372" t="s">
        <v>1656</v>
      </c>
      <c r="B2372" s="1">
        <v>40904</v>
      </c>
      <c r="C2372" t="s">
        <v>6952</v>
      </c>
      <c r="D2372" t="s">
        <v>6279</v>
      </c>
      <c r="E2372" t="s">
        <v>6008</v>
      </c>
      <c r="F2372" t="s">
        <v>5979</v>
      </c>
      <c r="G2372" t="s">
        <v>5973</v>
      </c>
      <c r="H2372" s="1">
        <v>40906</v>
      </c>
      <c r="I2372" t="s">
        <v>5986</v>
      </c>
      <c r="J2372" t="s">
        <v>6279</v>
      </c>
      <c r="K2372">
        <v>2011</v>
      </c>
      <c r="L2372" t="s">
        <v>1658</v>
      </c>
      <c r="M2372">
        <v>0</v>
      </c>
      <c r="N2372">
        <v>87</v>
      </c>
      <c r="O2372">
        <v>41</v>
      </c>
      <c r="P2372">
        <v>2</v>
      </c>
      <c r="Q2372" t="s">
        <v>10</v>
      </c>
      <c r="R2372" t="s">
        <v>77</v>
      </c>
      <c r="S2372">
        <v>0.47126436781609199</v>
      </c>
      <c r="T2372">
        <v>12</v>
      </c>
      <c r="U2372">
        <v>4</v>
      </c>
    </row>
    <row r="2373" spans="1:21" x14ac:dyDescent="0.25">
      <c r="A2373" t="s">
        <v>1761</v>
      </c>
      <c r="B2373" s="1">
        <v>40932</v>
      </c>
      <c r="C2373" t="s">
        <v>6952</v>
      </c>
      <c r="D2373" t="s">
        <v>6279</v>
      </c>
      <c r="E2373" t="s">
        <v>6008</v>
      </c>
      <c r="F2373" t="s">
        <v>5979</v>
      </c>
      <c r="G2373" t="s">
        <v>5973</v>
      </c>
      <c r="H2373" s="1">
        <v>40936</v>
      </c>
      <c r="I2373" t="s">
        <v>5974</v>
      </c>
      <c r="J2373" t="s">
        <v>6279</v>
      </c>
      <c r="K2373">
        <v>2012</v>
      </c>
      <c r="L2373" t="s">
        <v>422</v>
      </c>
      <c r="M2373">
        <v>0</v>
      </c>
      <c r="N2373">
        <v>97</v>
      </c>
      <c r="O2373">
        <v>29</v>
      </c>
      <c r="P2373">
        <v>6</v>
      </c>
      <c r="Q2373" t="s">
        <v>10</v>
      </c>
      <c r="R2373" t="s">
        <v>77</v>
      </c>
      <c r="S2373">
        <v>0.298969072164948</v>
      </c>
      <c r="T2373">
        <v>1</v>
      </c>
      <c r="U2373">
        <v>1</v>
      </c>
    </row>
    <row r="2374" spans="1:21" x14ac:dyDescent="0.25">
      <c r="A2374" t="s">
        <v>1790</v>
      </c>
      <c r="B2374" s="1">
        <v>40942</v>
      </c>
      <c r="C2374" t="s">
        <v>6132</v>
      </c>
      <c r="D2374" t="s">
        <v>6189</v>
      </c>
      <c r="E2374" t="s">
        <v>6008</v>
      </c>
      <c r="F2374" t="s">
        <v>5979</v>
      </c>
      <c r="G2374" t="s">
        <v>5973</v>
      </c>
      <c r="H2374" s="1">
        <v>40946</v>
      </c>
      <c r="I2374" t="s">
        <v>5974</v>
      </c>
      <c r="J2374" t="s">
        <v>6079</v>
      </c>
      <c r="K2374">
        <v>2012</v>
      </c>
      <c r="L2374" t="s">
        <v>437</v>
      </c>
      <c r="M2374">
        <v>0</v>
      </c>
      <c r="N2374">
        <v>61</v>
      </c>
      <c r="O2374">
        <v>10</v>
      </c>
      <c r="P2374">
        <v>7</v>
      </c>
      <c r="Q2374" t="s">
        <v>10</v>
      </c>
      <c r="R2374" t="s">
        <v>45</v>
      </c>
      <c r="S2374">
        <v>0.16393442622950799</v>
      </c>
      <c r="T2374">
        <v>2</v>
      </c>
      <c r="U2374">
        <v>1</v>
      </c>
    </row>
    <row r="2375" spans="1:21" x14ac:dyDescent="0.25">
      <c r="A2375" t="s">
        <v>1924</v>
      </c>
      <c r="B2375" s="1">
        <v>40987</v>
      </c>
      <c r="C2375" t="s">
        <v>7070</v>
      </c>
      <c r="D2375" t="s">
        <v>6508</v>
      </c>
      <c r="E2375" t="s">
        <v>6008</v>
      </c>
      <c r="F2375" t="s">
        <v>5979</v>
      </c>
      <c r="G2375" t="s">
        <v>5983</v>
      </c>
      <c r="H2375" s="1">
        <v>40988</v>
      </c>
      <c r="I2375" t="s">
        <v>5986</v>
      </c>
      <c r="J2375" t="s">
        <v>6109</v>
      </c>
      <c r="K2375">
        <v>2012</v>
      </c>
      <c r="L2375" t="s">
        <v>859</v>
      </c>
      <c r="M2375">
        <v>0</v>
      </c>
      <c r="N2375">
        <v>136</v>
      </c>
      <c r="O2375">
        <v>41</v>
      </c>
      <c r="P2375">
        <v>3</v>
      </c>
      <c r="Q2375" t="s">
        <v>10</v>
      </c>
      <c r="R2375" t="s">
        <v>11</v>
      </c>
      <c r="S2375">
        <v>0.30147058823529399</v>
      </c>
      <c r="T2375">
        <v>3</v>
      </c>
      <c r="U2375">
        <v>1</v>
      </c>
    </row>
    <row r="2376" spans="1:21" x14ac:dyDescent="0.25">
      <c r="A2376" t="s">
        <v>1967</v>
      </c>
      <c r="B2376" s="1">
        <v>40998</v>
      </c>
      <c r="C2376" t="s">
        <v>6177</v>
      </c>
      <c r="D2376" t="s">
        <v>6818</v>
      </c>
      <c r="E2376" t="s">
        <v>6008</v>
      </c>
      <c r="F2376" t="s">
        <v>5979</v>
      </c>
      <c r="G2376" t="s">
        <v>5973</v>
      </c>
      <c r="H2376" s="1">
        <v>41003</v>
      </c>
      <c r="I2376" t="s">
        <v>5969</v>
      </c>
      <c r="J2376" t="s">
        <v>6579</v>
      </c>
      <c r="K2376">
        <v>2012</v>
      </c>
      <c r="L2376" t="s">
        <v>1968</v>
      </c>
      <c r="M2376">
        <v>0</v>
      </c>
      <c r="N2376">
        <v>84</v>
      </c>
      <c r="O2376">
        <v>30</v>
      </c>
      <c r="P2376">
        <v>3</v>
      </c>
      <c r="Q2376" t="s">
        <v>10</v>
      </c>
      <c r="R2376" t="s">
        <v>11</v>
      </c>
      <c r="S2376">
        <v>0.35714285714285698</v>
      </c>
      <c r="T2376">
        <v>3</v>
      </c>
      <c r="U2376">
        <v>1</v>
      </c>
    </row>
    <row r="2377" spans="1:21" x14ac:dyDescent="0.25">
      <c r="A2377" t="s">
        <v>2000</v>
      </c>
      <c r="B2377" s="1">
        <v>41009</v>
      </c>
      <c r="C2377" t="s">
        <v>6863</v>
      </c>
      <c r="D2377" t="s">
        <v>6214</v>
      </c>
      <c r="E2377" t="s">
        <v>6008</v>
      </c>
      <c r="F2377" t="s">
        <v>5979</v>
      </c>
      <c r="G2377" t="s">
        <v>5973</v>
      </c>
      <c r="H2377" s="1">
        <v>41015</v>
      </c>
      <c r="I2377" t="s">
        <v>5974</v>
      </c>
      <c r="J2377" t="s">
        <v>6095</v>
      </c>
      <c r="K2377">
        <v>2012</v>
      </c>
      <c r="L2377" t="s">
        <v>2001</v>
      </c>
      <c r="M2377">
        <v>0</v>
      </c>
      <c r="N2377">
        <v>36</v>
      </c>
      <c r="O2377">
        <v>9</v>
      </c>
      <c r="P2377">
        <v>3</v>
      </c>
      <c r="Q2377" t="s">
        <v>10</v>
      </c>
      <c r="R2377" t="s">
        <v>29</v>
      </c>
      <c r="S2377">
        <v>0.25</v>
      </c>
      <c r="T2377">
        <v>4</v>
      </c>
      <c r="U2377">
        <v>2</v>
      </c>
    </row>
    <row r="2378" spans="1:21" x14ac:dyDescent="0.25">
      <c r="A2378" t="s">
        <v>2047</v>
      </c>
      <c r="B2378" s="1">
        <v>41026</v>
      </c>
      <c r="C2378" t="s">
        <v>6712</v>
      </c>
      <c r="D2378" t="s">
        <v>7117</v>
      </c>
      <c r="E2378" t="s">
        <v>6008</v>
      </c>
      <c r="F2378" t="s">
        <v>5979</v>
      </c>
      <c r="G2378" t="s">
        <v>5973</v>
      </c>
      <c r="H2378" s="1">
        <v>41031</v>
      </c>
      <c r="I2378" t="s">
        <v>5974</v>
      </c>
      <c r="J2378" t="s">
        <v>6079</v>
      </c>
      <c r="K2378">
        <v>2012</v>
      </c>
      <c r="L2378" t="s">
        <v>2048</v>
      </c>
      <c r="M2378">
        <v>0</v>
      </c>
      <c r="N2378">
        <v>83</v>
      </c>
      <c r="O2378">
        <v>34</v>
      </c>
      <c r="P2378">
        <v>5</v>
      </c>
      <c r="Q2378" t="s">
        <v>10</v>
      </c>
      <c r="R2378" t="s">
        <v>77</v>
      </c>
      <c r="S2378">
        <v>0.40963855421686701</v>
      </c>
      <c r="T2378">
        <v>4</v>
      </c>
      <c r="U2378">
        <v>2</v>
      </c>
    </row>
    <row r="2379" spans="1:21" x14ac:dyDescent="0.25">
      <c r="A2379" t="s">
        <v>2070</v>
      </c>
      <c r="B2379" s="1">
        <v>41040</v>
      </c>
      <c r="C2379" t="s">
        <v>6769</v>
      </c>
      <c r="D2379" t="s">
        <v>6279</v>
      </c>
      <c r="E2379" t="s">
        <v>6008</v>
      </c>
      <c r="F2379" t="s">
        <v>5979</v>
      </c>
      <c r="G2379" t="s">
        <v>5973</v>
      </c>
      <c r="H2379" s="1">
        <v>41044</v>
      </c>
      <c r="I2379" t="s">
        <v>5974</v>
      </c>
      <c r="J2379" t="s">
        <v>6279</v>
      </c>
      <c r="K2379">
        <v>2012</v>
      </c>
      <c r="L2379" t="s">
        <v>2072</v>
      </c>
      <c r="M2379">
        <v>0</v>
      </c>
      <c r="N2379">
        <v>26</v>
      </c>
      <c r="O2379">
        <v>9</v>
      </c>
      <c r="P2379">
        <v>2</v>
      </c>
      <c r="Q2379" t="s">
        <v>10</v>
      </c>
      <c r="R2379" t="s">
        <v>29</v>
      </c>
      <c r="S2379">
        <v>0.34615384615384598</v>
      </c>
      <c r="T2379">
        <v>5</v>
      </c>
      <c r="U2379">
        <v>2</v>
      </c>
    </row>
    <row r="2380" spans="1:21" x14ac:dyDescent="0.25">
      <c r="A2380" t="s">
        <v>2070</v>
      </c>
      <c r="B2380" s="1">
        <v>41040</v>
      </c>
      <c r="C2380" t="s">
        <v>6769</v>
      </c>
      <c r="D2380" t="s">
        <v>6279</v>
      </c>
      <c r="E2380" t="s">
        <v>6008</v>
      </c>
      <c r="F2380" t="s">
        <v>5979</v>
      </c>
      <c r="G2380" t="s">
        <v>5973</v>
      </c>
      <c r="H2380" s="1">
        <v>41044</v>
      </c>
      <c r="I2380" t="s">
        <v>5974</v>
      </c>
      <c r="J2380" t="s">
        <v>6279</v>
      </c>
      <c r="K2380">
        <v>2012</v>
      </c>
      <c r="L2380" t="s">
        <v>2073</v>
      </c>
      <c r="M2380">
        <v>0</v>
      </c>
      <c r="N2380">
        <v>49</v>
      </c>
      <c r="O2380">
        <v>17</v>
      </c>
      <c r="P2380">
        <v>3</v>
      </c>
      <c r="Q2380" t="s">
        <v>10</v>
      </c>
      <c r="R2380" t="s">
        <v>29</v>
      </c>
      <c r="S2380">
        <v>0.34693877551020402</v>
      </c>
      <c r="T2380">
        <v>5</v>
      </c>
      <c r="U2380">
        <v>2</v>
      </c>
    </row>
    <row r="2381" spans="1:21" x14ac:dyDescent="0.25">
      <c r="A2381" t="s">
        <v>2150</v>
      </c>
      <c r="B2381" s="1">
        <v>41062</v>
      </c>
      <c r="C2381" t="s">
        <v>7164</v>
      </c>
      <c r="D2381" t="s">
        <v>7165</v>
      </c>
      <c r="E2381" t="s">
        <v>6008</v>
      </c>
      <c r="F2381" t="s">
        <v>5979</v>
      </c>
      <c r="G2381" t="s">
        <v>5983</v>
      </c>
      <c r="H2381" s="1">
        <v>41066</v>
      </c>
      <c r="I2381" t="s">
        <v>5974</v>
      </c>
      <c r="J2381" t="s">
        <v>6009</v>
      </c>
      <c r="K2381">
        <v>2012</v>
      </c>
      <c r="L2381" t="s">
        <v>2151</v>
      </c>
      <c r="M2381">
        <v>0</v>
      </c>
      <c r="N2381">
        <v>54</v>
      </c>
      <c r="O2381">
        <v>13</v>
      </c>
      <c r="P2381">
        <v>4</v>
      </c>
      <c r="Q2381" t="s">
        <v>10</v>
      </c>
      <c r="R2381" t="s">
        <v>29</v>
      </c>
      <c r="S2381">
        <v>0.240740740740741</v>
      </c>
      <c r="T2381">
        <v>6</v>
      </c>
      <c r="U2381">
        <v>2</v>
      </c>
    </row>
    <row r="2382" spans="1:21" x14ac:dyDescent="0.25">
      <c r="A2382" t="s">
        <v>2203</v>
      </c>
      <c r="B2382" s="1">
        <v>41076</v>
      </c>
      <c r="C2382" t="s">
        <v>6866</v>
      </c>
      <c r="D2382" t="s">
        <v>6287</v>
      </c>
      <c r="E2382" t="s">
        <v>6008</v>
      </c>
      <c r="F2382" t="s">
        <v>5979</v>
      </c>
      <c r="G2382" t="s">
        <v>5983</v>
      </c>
      <c r="H2382" s="1">
        <v>41079</v>
      </c>
      <c r="I2382" t="s">
        <v>5986</v>
      </c>
      <c r="J2382" t="s">
        <v>6287</v>
      </c>
      <c r="K2382">
        <v>2012</v>
      </c>
      <c r="L2382" t="s">
        <v>1205</v>
      </c>
      <c r="M2382">
        <v>0</v>
      </c>
      <c r="N2382">
        <v>36</v>
      </c>
      <c r="O2382">
        <v>9</v>
      </c>
      <c r="P2382">
        <v>3</v>
      </c>
      <c r="Q2382" t="s">
        <v>10</v>
      </c>
      <c r="R2382" t="s">
        <v>91</v>
      </c>
      <c r="S2382">
        <v>0.25</v>
      </c>
      <c r="T2382">
        <v>6</v>
      </c>
      <c r="U2382">
        <v>2</v>
      </c>
    </row>
    <row r="2383" spans="1:21" x14ac:dyDescent="0.25">
      <c r="A2383" t="s">
        <v>2330</v>
      </c>
      <c r="B2383" s="1">
        <v>41102</v>
      </c>
      <c r="C2383" t="s">
        <v>6981</v>
      </c>
      <c r="D2383" t="s">
        <v>6499</v>
      </c>
      <c r="E2383" t="s">
        <v>6008</v>
      </c>
      <c r="F2383" t="s">
        <v>5979</v>
      </c>
      <c r="G2383" t="s">
        <v>5973</v>
      </c>
      <c r="H2383" s="1">
        <v>41104</v>
      </c>
      <c r="I2383" t="s">
        <v>5986</v>
      </c>
      <c r="J2383" t="s">
        <v>6169</v>
      </c>
      <c r="K2383">
        <v>2012</v>
      </c>
      <c r="L2383" t="s">
        <v>1322</v>
      </c>
      <c r="M2383">
        <v>0</v>
      </c>
      <c r="N2383">
        <v>66</v>
      </c>
      <c r="O2383">
        <v>4</v>
      </c>
      <c r="P2383">
        <v>3</v>
      </c>
      <c r="Q2383" t="s">
        <v>10</v>
      </c>
      <c r="R2383" t="s">
        <v>77</v>
      </c>
      <c r="S2383">
        <v>6.0606060606060601E-2</v>
      </c>
      <c r="T2383">
        <v>7</v>
      </c>
      <c r="U2383">
        <v>3</v>
      </c>
    </row>
    <row r="2384" spans="1:21" x14ac:dyDescent="0.25">
      <c r="A2384" t="s">
        <v>2342</v>
      </c>
      <c r="B2384" s="1">
        <v>41104</v>
      </c>
      <c r="C2384" t="s">
        <v>6556</v>
      </c>
      <c r="D2384" t="s">
        <v>7231</v>
      </c>
      <c r="E2384" t="s">
        <v>6008</v>
      </c>
      <c r="F2384" t="s">
        <v>5979</v>
      </c>
      <c r="G2384" t="s">
        <v>5983</v>
      </c>
      <c r="H2384" s="1">
        <v>41108</v>
      </c>
      <c r="I2384" t="s">
        <v>5974</v>
      </c>
      <c r="J2384" t="s">
        <v>7232</v>
      </c>
      <c r="K2384">
        <v>2012</v>
      </c>
      <c r="L2384" t="s">
        <v>2343</v>
      </c>
      <c r="M2384">
        <v>0</v>
      </c>
      <c r="N2384">
        <v>89</v>
      </c>
      <c r="O2384">
        <v>1</v>
      </c>
      <c r="P2384">
        <v>3</v>
      </c>
      <c r="Q2384" t="s">
        <v>10</v>
      </c>
      <c r="R2384" t="s">
        <v>91</v>
      </c>
      <c r="S2384">
        <v>1.1235955056179799E-2</v>
      </c>
      <c r="T2384">
        <v>7</v>
      </c>
      <c r="U2384">
        <v>3</v>
      </c>
    </row>
    <row r="2385" spans="1:21" x14ac:dyDescent="0.25">
      <c r="A2385" t="s">
        <v>2342</v>
      </c>
      <c r="B2385" s="1">
        <v>41104</v>
      </c>
      <c r="C2385" t="s">
        <v>6556</v>
      </c>
      <c r="D2385" t="s">
        <v>7231</v>
      </c>
      <c r="E2385" t="s">
        <v>6008</v>
      </c>
      <c r="F2385" t="s">
        <v>5979</v>
      </c>
      <c r="G2385" t="s">
        <v>5983</v>
      </c>
      <c r="H2385" s="1">
        <v>41108</v>
      </c>
      <c r="I2385" t="s">
        <v>5974</v>
      </c>
      <c r="J2385" t="s">
        <v>7232</v>
      </c>
      <c r="K2385">
        <v>2012</v>
      </c>
      <c r="L2385" t="s">
        <v>794</v>
      </c>
      <c r="M2385">
        <v>0</v>
      </c>
      <c r="N2385">
        <v>41</v>
      </c>
      <c r="O2385">
        <v>7</v>
      </c>
      <c r="P2385">
        <v>2</v>
      </c>
      <c r="Q2385" t="s">
        <v>10</v>
      </c>
      <c r="R2385" t="s">
        <v>91</v>
      </c>
      <c r="S2385">
        <v>0.17073170731707299</v>
      </c>
      <c r="T2385">
        <v>7</v>
      </c>
      <c r="U2385">
        <v>3</v>
      </c>
    </row>
    <row r="2386" spans="1:21" x14ac:dyDescent="0.25">
      <c r="A2386" t="s">
        <v>2377</v>
      </c>
      <c r="B2386" s="1">
        <v>41117</v>
      </c>
      <c r="C2386" t="s">
        <v>6952</v>
      </c>
      <c r="D2386" t="s">
        <v>6222</v>
      </c>
      <c r="E2386" t="s">
        <v>6008</v>
      </c>
      <c r="F2386" t="s">
        <v>5979</v>
      </c>
      <c r="G2386" t="s">
        <v>5973</v>
      </c>
      <c r="H2386" s="1">
        <v>41123</v>
      </c>
      <c r="I2386" t="s">
        <v>5974</v>
      </c>
      <c r="J2386" t="s">
        <v>6095</v>
      </c>
      <c r="K2386">
        <v>2012</v>
      </c>
      <c r="L2386" t="s">
        <v>2379</v>
      </c>
      <c r="M2386">
        <v>0</v>
      </c>
      <c r="N2386">
        <v>87</v>
      </c>
      <c r="O2386">
        <v>7</v>
      </c>
      <c r="P2386">
        <v>2</v>
      </c>
      <c r="Q2386" t="s">
        <v>10</v>
      </c>
      <c r="R2386" t="s">
        <v>77</v>
      </c>
      <c r="S2386">
        <v>8.04597701149425E-2</v>
      </c>
      <c r="T2386">
        <v>7</v>
      </c>
      <c r="U2386">
        <v>3</v>
      </c>
    </row>
    <row r="2387" spans="1:21" x14ac:dyDescent="0.25">
      <c r="A2387" t="s">
        <v>2432</v>
      </c>
      <c r="B2387" s="1">
        <v>41126</v>
      </c>
      <c r="C2387" t="s">
        <v>7259</v>
      </c>
      <c r="D2387" t="s">
        <v>7260</v>
      </c>
      <c r="E2387" t="s">
        <v>6008</v>
      </c>
      <c r="F2387" t="s">
        <v>5979</v>
      </c>
      <c r="G2387" t="s">
        <v>5968</v>
      </c>
      <c r="H2387" s="1">
        <v>41132</v>
      </c>
      <c r="I2387" t="s">
        <v>5974</v>
      </c>
      <c r="J2387" t="s">
        <v>6009</v>
      </c>
      <c r="K2387">
        <v>2012</v>
      </c>
      <c r="L2387" t="s">
        <v>1219</v>
      </c>
      <c r="M2387">
        <v>0</v>
      </c>
      <c r="N2387">
        <v>66</v>
      </c>
      <c r="O2387">
        <v>12</v>
      </c>
      <c r="P2387">
        <v>5</v>
      </c>
      <c r="Q2387" t="s">
        <v>10</v>
      </c>
      <c r="R2387" t="s">
        <v>45</v>
      </c>
      <c r="S2387">
        <v>0.18181818181818199</v>
      </c>
      <c r="T2387">
        <v>8</v>
      </c>
      <c r="U2387">
        <v>3</v>
      </c>
    </row>
    <row r="2388" spans="1:21" x14ac:dyDescent="0.25">
      <c r="A2388" t="s">
        <v>2498</v>
      </c>
      <c r="B2388" s="1">
        <v>41135</v>
      </c>
      <c r="C2388" t="s">
        <v>7286</v>
      </c>
      <c r="D2388" t="s">
        <v>7117</v>
      </c>
      <c r="E2388" t="s">
        <v>6008</v>
      </c>
      <c r="F2388" t="s">
        <v>5979</v>
      </c>
      <c r="G2388" t="s">
        <v>5968</v>
      </c>
      <c r="H2388" s="1">
        <v>41141</v>
      </c>
      <c r="I2388" t="s">
        <v>5974</v>
      </c>
      <c r="J2388" t="s">
        <v>6079</v>
      </c>
      <c r="K2388">
        <v>2012</v>
      </c>
      <c r="L2388" t="s">
        <v>2499</v>
      </c>
      <c r="M2388">
        <v>0</v>
      </c>
      <c r="N2388">
        <v>6</v>
      </c>
      <c r="O2388">
        <v>3</v>
      </c>
      <c r="P2388">
        <v>1</v>
      </c>
      <c r="Q2388" t="s">
        <v>10</v>
      </c>
      <c r="R2388" t="s">
        <v>45</v>
      </c>
      <c r="S2388">
        <v>0.5</v>
      </c>
      <c r="T2388">
        <v>8</v>
      </c>
      <c r="U2388">
        <v>3</v>
      </c>
    </row>
    <row r="2389" spans="1:21" x14ac:dyDescent="0.25">
      <c r="A2389" t="s">
        <v>2510</v>
      </c>
      <c r="B2389" s="1">
        <v>41137</v>
      </c>
      <c r="C2389" t="s">
        <v>7290</v>
      </c>
      <c r="D2389" t="s">
        <v>7050</v>
      </c>
      <c r="E2389" t="s">
        <v>6008</v>
      </c>
      <c r="F2389" t="s">
        <v>5979</v>
      </c>
      <c r="G2389" t="s">
        <v>5973</v>
      </c>
      <c r="H2389" s="1">
        <v>41142</v>
      </c>
      <c r="I2389" t="s">
        <v>5974</v>
      </c>
      <c r="J2389" t="s">
        <v>6009</v>
      </c>
      <c r="K2389">
        <v>2012</v>
      </c>
      <c r="L2389" t="s">
        <v>2511</v>
      </c>
      <c r="M2389">
        <v>0</v>
      </c>
      <c r="N2389">
        <v>11</v>
      </c>
      <c r="O2389">
        <v>2</v>
      </c>
      <c r="P2389">
        <v>1</v>
      </c>
      <c r="Q2389" t="s">
        <v>10</v>
      </c>
      <c r="R2389" t="s">
        <v>45</v>
      </c>
      <c r="S2389">
        <v>0.18181818181818199</v>
      </c>
      <c r="T2389">
        <v>8</v>
      </c>
      <c r="U2389">
        <v>3</v>
      </c>
    </row>
    <row r="2390" spans="1:21" x14ac:dyDescent="0.25">
      <c r="A2390" t="s">
        <v>2510</v>
      </c>
      <c r="B2390" s="1">
        <v>41137</v>
      </c>
      <c r="C2390" t="s">
        <v>7290</v>
      </c>
      <c r="D2390" t="s">
        <v>7050</v>
      </c>
      <c r="E2390" t="s">
        <v>6008</v>
      </c>
      <c r="F2390" t="s">
        <v>5979</v>
      </c>
      <c r="G2390" t="s">
        <v>5973</v>
      </c>
      <c r="H2390" s="1">
        <v>41142</v>
      </c>
      <c r="I2390" t="s">
        <v>5974</v>
      </c>
      <c r="J2390" t="s">
        <v>6009</v>
      </c>
      <c r="K2390">
        <v>2012</v>
      </c>
      <c r="L2390" t="s">
        <v>1381</v>
      </c>
      <c r="M2390">
        <v>0</v>
      </c>
      <c r="N2390">
        <v>12</v>
      </c>
      <c r="O2390">
        <v>2</v>
      </c>
      <c r="P2390">
        <v>2</v>
      </c>
      <c r="Q2390" t="s">
        <v>10</v>
      </c>
      <c r="R2390" t="s">
        <v>45</v>
      </c>
      <c r="S2390">
        <v>0.16666666666666699</v>
      </c>
      <c r="T2390">
        <v>8</v>
      </c>
      <c r="U2390">
        <v>3</v>
      </c>
    </row>
    <row r="2391" spans="1:21" x14ac:dyDescent="0.25">
      <c r="A2391" t="s">
        <v>2522</v>
      </c>
      <c r="B2391" s="1">
        <v>41139</v>
      </c>
      <c r="C2391" t="s">
        <v>7293</v>
      </c>
      <c r="D2391" t="s">
        <v>7294</v>
      </c>
      <c r="E2391" t="s">
        <v>6008</v>
      </c>
      <c r="F2391" t="s">
        <v>5979</v>
      </c>
      <c r="G2391" t="s">
        <v>5983</v>
      </c>
      <c r="H2391" s="1">
        <v>41143</v>
      </c>
      <c r="I2391" t="s">
        <v>5974</v>
      </c>
      <c r="J2391" t="s">
        <v>6169</v>
      </c>
      <c r="K2391">
        <v>2012</v>
      </c>
      <c r="L2391" t="s">
        <v>2523</v>
      </c>
      <c r="M2391">
        <v>0</v>
      </c>
      <c r="N2391">
        <v>85</v>
      </c>
      <c r="O2391">
        <v>35</v>
      </c>
      <c r="P2391">
        <v>5</v>
      </c>
      <c r="Q2391" t="s">
        <v>10</v>
      </c>
      <c r="R2391" t="s">
        <v>29</v>
      </c>
      <c r="S2391">
        <v>0.41176470588235298</v>
      </c>
      <c r="T2391">
        <v>8</v>
      </c>
      <c r="U2391">
        <v>3</v>
      </c>
    </row>
    <row r="2392" spans="1:21" x14ac:dyDescent="0.25">
      <c r="A2392" t="s">
        <v>2591</v>
      </c>
      <c r="B2392" s="1">
        <v>41151</v>
      </c>
      <c r="C2392" t="s">
        <v>7108</v>
      </c>
      <c r="D2392" t="s">
        <v>6820</v>
      </c>
      <c r="E2392" t="s">
        <v>6008</v>
      </c>
      <c r="F2392" t="s">
        <v>5979</v>
      </c>
      <c r="G2392" t="s">
        <v>5983</v>
      </c>
      <c r="H2392" s="1">
        <v>41154</v>
      </c>
      <c r="I2392" t="s">
        <v>5969</v>
      </c>
      <c r="J2392" t="s">
        <v>6095</v>
      </c>
      <c r="K2392">
        <v>2012</v>
      </c>
      <c r="L2392" t="s">
        <v>2593</v>
      </c>
      <c r="M2392">
        <v>0</v>
      </c>
      <c r="N2392">
        <v>43</v>
      </c>
      <c r="O2392">
        <v>19</v>
      </c>
      <c r="P2392">
        <v>6</v>
      </c>
      <c r="Q2392" t="s">
        <v>10</v>
      </c>
      <c r="R2392" t="s">
        <v>91</v>
      </c>
      <c r="S2392">
        <v>0.44186046511627902</v>
      </c>
      <c r="T2392">
        <v>8</v>
      </c>
      <c r="U2392">
        <v>3</v>
      </c>
    </row>
    <row r="2393" spans="1:21" x14ac:dyDescent="0.25">
      <c r="A2393" t="s">
        <v>2615</v>
      </c>
      <c r="B2393" s="1">
        <v>41155</v>
      </c>
      <c r="C2393" t="s">
        <v>6329</v>
      </c>
      <c r="D2393" t="s">
        <v>6554</v>
      </c>
      <c r="E2393" t="s">
        <v>6008</v>
      </c>
      <c r="F2393" t="s">
        <v>5979</v>
      </c>
      <c r="G2393" t="s">
        <v>5983</v>
      </c>
      <c r="H2393" s="1">
        <v>41158</v>
      </c>
      <c r="I2393" t="s">
        <v>5986</v>
      </c>
      <c r="J2393" t="s">
        <v>6169</v>
      </c>
      <c r="K2393">
        <v>2012</v>
      </c>
      <c r="L2393" t="s">
        <v>2616</v>
      </c>
      <c r="M2393">
        <v>0</v>
      </c>
      <c r="N2393">
        <v>83</v>
      </c>
      <c r="O2393">
        <v>4</v>
      </c>
      <c r="P2393">
        <v>2</v>
      </c>
      <c r="Q2393" t="s">
        <v>10</v>
      </c>
      <c r="R2393" t="s">
        <v>77</v>
      </c>
      <c r="S2393">
        <v>4.81927710843374E-2</v>
      </c>
      <c r="T2393">
        <v>9</v>
      </c>
      <c r="U2393">
        <v>3</v>
      </c>
    </row>
    <row r="2394" spans="1:21" x14ac:dyDescent="0.25">
      <c r="A2394" t="s">
        <v>2622</v>
      </c>
      <c r="B2394" s="1">
        <v>41155</v>
      </c>
      <c r="C2394" t="s">
        <v>6960</v>
      </c>
      <c r="D2394" t="s">
        <v>6189</v>
      </c>
      <c r="E2394" t="s">
        <v>6008</v>
      </c>
      <c r="F2394" t="s">
        <v>5979</v>
      </c>
      <c r="G2394" t="s">
        <v>5973</v>
      </c>
      <c r="H2394" s="1">
        <v>41161</v>
      </c>
      <c r="I2394" t="s">
        <v>5974</v>
      </c>
      <c r="J2394" t="s">
        <v>6079</v>
      </c>
      <c r="K2394">
        <v>2012</v>
      </c>
      <c r="L2394" t="s">
        <v>2623</v>
      </c>
      <c r="M2394">
        <v>0</v>
      </c>
      <c r="N2394">
        <v>37</v>
      </c>
      <c r="O2394">
        <v>12</v>
      </c>
      <c r="P2394">
        <v>3</v>
      </c>
      <c r="Q2394" t="s">
        <v>10</v>
      </c>
      <c r="R2394" t="s">
        <v>45</v>
      </c>
      <c r="S2394">
        <v>0.32432432432432401</v>
      </c>
      <c r="T2394">
        <v>9</v>
      </c>
      <c r="U2394">
        <v>3</v>
      </c>
    </row>
    <row r="2395" spans="1:21" x14ac:dyDescent="0.25">
      <c r="A2395" t="s">
        <v>2637</v>
      </c>
      <c r="B2395" s="1">
        <v>41157</v>
      </c>
      <c r="C2395" t="s">
        <v>6218</v>
      </c>
      <c r="D2395" t="s">
        <v>6578</v>
      </c>
      <c r="E2395" t="s">
        <v>6008</v>
      </c>
      <c r="F2395" t="s">
        <v>5979</v>
      </c>
      <c r="G2395" t="s">
        <v>5968</v>
      </c>
      <c r="H2395" s="1">
        <v>41162</v>
      </c>
      <c r="I2395" t="s">
        <v>5974</v>
      </c>
      <c r="J2395" t="s">
        <v>6579</v>
      </c>
      <c r="K2395">
        <v>2012</v>
      </c>
      <c r="L2395" t="s">
        <v>744</v>
      </c>
      <c r="M2395">
        <v>0</v>
      </c>
      <c r="N2395">
        <v>16</v>
      </c>
      <c r="O2395">
        <v>0</v>
      </c>
      <c r="P2395">
        <v>1</v>
      </c>
      <c r="Q2395" t="s">
        <v>10</v>
      </c>
      <c r="R2395" t="s">
        <v>11</v>
      </c>
      <c r="S2395">
        <v>0</v>
      </c>
      <c r="T2395">
        <v>9</v>
      </c>
      <c r="U2395">
        <v>3</v>
      </c>
    </row>
    <row r="2396" spans="1:21" x14ac:dyDescent="0.25">
      <c r="A2396" t="s">
        <v>2744</v>
      </c>
      <c r="B2396" s="1">
        <v>41180</v>
      </c>
      <c r="C2396" t="s">
        <v>7015</v>
      </c>
      <c r="D2396" t="s">
        <v>6222</v>
      </c>
      <c r="E2396" t="s">
        <v>6008</v>
      </c>
      <c r="F2396" t="s">
        <v>5979</v>
      </c>
      <c r="G2396" t="s">
        <v>5973</v>
      </c>
      <c r="H2396" s="1">
        <v>41184</v>
      </c>
      <c r="I2396" t="s">
        <v>5974</v>
      </c>
      <c r="J2396" t="s">
        <v>6095</v>
      </c>
      <c r="K2396">
        <v>2012</v>
      </c>
      <c r="L2396" t="s">
        <v>2747</v>
      </c>
      <c r="M2396">
        <v>0</v>
      </c>
      <c r="N2396">
        <v>78</v>
      </c>
      <c r="O2396">
        <v>35</v>
      </c>
      <c r="P2396">
        <v>7</v>
      </c>
      <c r="Q2396" t="s">
        <v>10</v>
      </c>
      <c r="R2396" t="s">
        <v>45</v>
      </c>
      <c r="S2396">
        <v>0.44871794871794901</v>
      </c>
      <c r="T2396">
        <v>9</v>
      </c>
      <c r="U2396">
        <v>3</v>
      </c>
    </row>
    <row r="2397" spans="1:21" x14ac:dyDescent="0.25">
      <c r="A2397" t="s">
        <v>2778</v>
      </c>
      <c r="B2397" s="1">
        <v>41193</v>
      </c>
      <c r="C2397" t="s">
        <v>7108</v>
      </c>
      <c r="D2397" t="s">
        <v>6791</v>
      </c>
      <c r="E2397" t="s">
        <v>6008</v>
      </c>
      <c r="F2397" t="s">
        <v>5979</v>
      </c>
      <c r="G2397" t="s">
        <v>5983</v>
      </c>
      <c r="H2397" s="1">
        <v>41195</v>
      </c>
      <c r="I2397" t="s">
        <v>5986</v>
      </c>
      <c r="J2397" t="s">
        <v>6169</v>
      </c>
      <c r="K2397">
        <v>2012</v>
      </c>
      <c r="L2397" t="s">
        <v>1150</v>
      </c>
      <c r="M2397">
        <v>0</v>
      </c>
      <c r="N2397">
        <v>50</v>
      </c>
      <c r="O2397">
        <v>1</v>
      </c>
      <c r="P2397">
        <v>3</v>
      </c>
      <c r="Q2397" t="s">
        <v>10</v>
      </c>
      <c r="R2397" t="s">
        <v>11</v>
      </c>
      <c r="S2397">
        <v>0.02</v>
      </c>
      <c r="T2397">
        <v>10</v>
      </c>
      <c r="U2397">
        <v>4</v>
      </c>
    </row>
    <row r="2398" spans="1:21" x14ac:dyDescent="0.25">
      <c r="A2398" t="s">
        <v>2779</v>
      </c>
      <c r="B2398" s="1">
        <v>41194</v>
      </c>
      <c r="C2398" t="s">
        <v>6776</v>
      </c>
      <c r="D2398" t="s">
        <v>7294</v>
      </c>
      <c r="E2398" t="s">
        <v>6008</v>
      </c>
      <c r="F2398" t="s">
        <v>5979</v>
      </c>
      <c r="G2398" t="s">
        <v>5968</v>
      </c>
      <c r="H2398" s="1">
        <v>41196</v>
      </c>
      <c r="I2398" t="s">
        <v>5969</v>
      </c>
      <c r="J2398" t="s">
        <v>6169</v>
      </c>
      <c r="K2398">
        <v>2012</v>
      </c>
      <c r="L2398" t="s">
        <v>1492</v>
      </c>
      <c r="M2398">
        <v>0</v>
      </c>
      <c r="N2398">
        <v>54</v>
      </c>
      <c r="O2398">
        <v>15</v>
      </c>
      <c r="P2398">
        <v>2</v>
      </c>
      <c r="Q2398" t="s">
        <v>10</v>
      </c>
      <c r="R2398" t="s">
        <v>77</v>
      </c>
      <c r="S2398">
        <v>0.27777777777777801</v>
      </c>
      <c r="T2398">
        <v>10</v>
      </c>
      <c r="U2398">
        <v>4</v>
      </c>
    </row>
    <row r="2399" spans="1:21" x14ac:dyDescent="0.25">
      <c r="A2399" t="s">
        <v>2789</v>
      </c>
      <c r="B2399" s="1">
        <v>41199</v>
      </c>
      <c r="C2399" t="s">
        <v>7256</v>
      </c>
      <c r="D2399" t="s">
        <v>6499</v>
      </c>
      <c r="E2399" t="s">
        <v>6008</v>
      </c>
      <c r="F2399" t="s">
        <v>5979</v>
      </c>
      <c r="G2399" t="s">
        <v>5968</v>
      </c>
      <c r="H2399" s="1">
        <v>41204</v>
      </c>
      <c r="I2399" t="s">
        <v>5969</v>
      </c>
      <c r="J2399" t="s">
        <v>6169</v>
      </c>
      <c r="K2399">
        <v>2012</v>
      </c>
      <c r="L2399" t="s">
        <v>747</v>
      </c>
      <c r="M2399">
        <v>0</v>
      </c>
      <c r="N2399">
        <v>42</v>
      </c>
      <c r="O2399">
        <v>12</v>
      </c>
      <c r="P2399">
        <v>3</v>
      </c>
      <c r="Q2399" t="s">
        <v>10</v>
      </c>
      <c r="R2399" t="s">
        <v>29</v>
      </c>
      <c r="S2399">
        <v>0.28571428571428598</v>
      </c>
      <c r="T2399">
        <v>10</v>
      </c>
      <c r="U2399">
        <v>4</v>
      </c>
    </row>
    <row r="2400" spans="1:21" x14ac:dyDescent="0.25">
      <c r="A2400" t="s">
        <v>2823</v>
      </c>
      <c r="B2400" s="1">
        <v>41209</v>
      </c>
      <c r="C2400" t="s">
        <v>6348</v>
      </c>
      <c r="D2400" t="s">
        <v>6325</v>
      </c>
      <c r="E2400" t="s">
        <v>6008</v>
      </c>
      <c r="F2400" t="s">
        <v>5979</v>
      </c>
      <c r="G2400" t="s">
        <v>5983</v>
      </c>
      <c r="H2400" s="1">
        <v>41214</v>
      </c>
      <c r="I2400" t="s">
        <v>5974</v>
      </c>
      <c r="J2400" t="s">
        <v>6325</v>
      </c>
      <c r="K2400">
        <v>2012</v>
      </c>
      <c r="L2400" t="s">
        <v>262</v>
      </c>
      <c r="M2400">
        <v>0</v>
      </c>
      <c r="N2400">
        <v>141</v>
      </c>
      <c r="O2400">
        <v>31</v>
      </c>
      <c r="P2400">
        <v>3</v>
      </c>
      <c r="Q2400" t="s">
        <v>10</v>
      </c>
      <c r="R2400" t="s">
        <v>91</v>
      </c>
      <c r="S2400">
        <v>0.219858156028369</v>
      </c>
      <c r="T2400">
        <v>10</v>
      </c>
      <c r="U2400">
        <v>4</v>
      </c>
    </row>
    <row r="2401" spans="1:21" x14ac:dyDescent="0.25">
      <c r="A2401" t="s">
        <v>2839</v>
      </c>
      <c r="B2401" s="1">
        <v>41214</v>
      </c>
      <c r="C2401" t="s">
        <v>6238</v>
      </c>
      <c r="D2401" t="s">
        <v>6554</v>
      </c>
      <c r="E2401" t="s">
        <v>6008</v>
      </c>
      <c r="F2401" t="s">
        <v>5979</v>
      </c>
      <c r="G2401" t="s">
        <v>5983</v>
      </c>
      <c r="H2401" s="1">
        <v>41220</v>
      </c>
      <c r="I2401" t="s">
        <v>5974</v>
      </c>
      <c r="J2401" t="s">
        <v>6169</v>
      </c>
      <c r="K2401">
        <v>2012</v>
      </c>
      <c r="L2401" t="s">
        <v>2612</v>
      </c>
      <c r="M2401">
        <v>0</v>
      </c>
      <c r="N2401">
        <v>120</v>
      </c>
      <c r="O2401">
        <v>30</v>
      </c>
      <c r="P2401">
        <v>6</v>
      </c>
      <c r="Q2401" t="s">
        <v>10</v>
      </c>
      <c r="R2401" t="s">
        <v>91</v>
      </c>
      <c r="S2401">
        <v>0.25</v>
      </c>
      <c r="T2401">
        <v>11</v>
      </c>
      <c r="U2401">
        <v>4</v>
      </c>
    </row>
    <row r="2402" spans="1:21" x14ac:dyDescent="0.25">
      <c r="A2402" t="s">
        <v>2844</v>
      </c>
      <c r="B2402" s="1">
        <v>41215</v>
      </c>
      <c r="C2402" t="s">
        <v>7216</v>
      </c>
      <c r="D2402" t="s">
        <v>6279</v>
      </c>
      <c r="E2402" t="s">
        <v>6008</v>
      </c>
      <c r="F2402" t="s">
        <v>5979</v>
      </c>
      <c r="G2402" t="s">
        <v>5973</v>
      </c>
      <c r="H2402" s="1">
        <v>41220</v>
      </c>
      <c r="I2402" t="s">
        <v>5974</v>
      </c>
      <c r="J2402" t="s">
        <v>6279</v>
      </c>
      <c r="K2402">
        <v>2012</v>
      </c>
      <c r="L2402" t="s">
        <v>2845</v>
      </c>
      <c r="M2402">
        <v>0</v>
      </c>
      <c r="N2402">
        <v>61</v>
      </c>
      <c r="O2402">
        <v>25</v>
      </c>
      <c r="P2402">
        <v>3</v>
      </c>
      <c r="Q2402" t="s">
        <v>10</v>
      </c>
      <c r="R2402" t="s">
        <v>91</v>
      </c>
      <c r="S2402">
        <v>0.40983606557377</v>
      </c>
      <c r="T2402">
        <v>11</v>
      </c>
      <c r="U2402">
        <v>4</v>
      </c>
    </row>
    <row r="2403" spans="1:21" x14ac:dyDescent="0.25">
      <c r="A2403" t="s">
        <v>2891</v>
      </c>
      <c r="B2403" s="1">
        <v>41223</v>
      </c>
      <c r="C2403" t="s">
        <v>7230</v>
      </c>
      <c r="D2403" t="s">
        <v>6189</v>
      </c>
      <c r="E2403" t="s">
        <v>6008</v>
      </c>
      <c r="F2403" t="s">
        <v>5979</v>
      </c>
      <c r="G2403" t="s">
        <v>5983</v>
      </c>
      <c r="H2403" s="1">
        <v>41229</v>
      </c>
      <c r="I2403" t="s">
        <v>5974</v>
      </c>
      <c r="J2403" t="s">
        <v>6079</v>
      </c>
      <c r="K2403">
        <v>2012</v>
      </c>
      <c r="L2403" t="s">
        <v>1205</v>
      </c>
      <c r="M2403">
        <v>0</v>
      </c>
      <c r="N2403">
        <v>36</v>
      </c>
      <c r="O2403">
        <v>9</v>
      </c>
      <c r="P2403">
        <v>3</v>
      </c>
      <c r="Q2403" t="s">
        <v>10</v>
      </c>
      <c r="R2403" t="s">
        <v>91</v>
      </c>
      <c r="S2403">
        <v>0.25</v>
      </c>
      <c r="T2403">
        <v>11</v>
      </c>
      <c r="U2403">
        <v>4</v>
      </c>
    </row>
    <row r="2404" spans="1:21" x14ac:dyDescent="0.25">
      <c r="A2404" t="s">
        <v>2934</v>
      </c>
      <c r="B2404" s="1">
        <v>41232</v>
      </c>
      <c r="C2404" t="s">
        <v>6327</v>
      </c>
      <c r="D2404" t="s">
        <v>6222</v>
      </c>
      <c r="E2404" t="s">
        <v>6008</v>
      </c>
      <c r="F2404" t="s">
        <v>5979</v>
      </c>
      <c r="G2404" t="s">
        <v>5968</v>
      </c>
      <c r="H2404" s="1">
        <v>41236</v>
      </c>
      <c r="I2404" t="s">
        <v>5974</v>
      </c>
      <c r="J2404" t="s">
        <v>6095</v>
      </c>
      <c r="K2404">
        <v>2012</v>
      </c>
      <c r="L2404" t="s">
        <v>2318</v>
      </c>
      <c r="M2404">
        <v>0</v>
      </c>
      <c r="N2404">
        <v>15</v>
      </c>
      <c r="O2404">
        <v>3</v>
      </c>
      <c r="P2404">
        <v>1</v>
      </c>
      <c r="Q2404" t="s">
        <v>10</v>
      </c>
      <c r="R2404" t="s">
        <v>29</v>
      </c>
      <c r="S2404">
        <v>0.2</v>
      </c>
      <c r="T2404">
        <v>11</v>
      </c>
      <c r="U2404">
        <v>4</v>
      </c>
    </row>
    <row r="2405" spans="1:21" x14ac:dyDescent="0.25">
      <c r="A2405" t="s">
        <v>2939</v>
      </c>
      <c r="B2405" s="1">
        <v>41233</v>
      </c>
      <c r="C2405" t="s">
        <v>7076</v>
      </c>
      <c r="D2405" t="s">
        <v>6678</v>
      </c>
      <c r="E2405" t="s">
        <v>6008</v>
      </c>
      <c r="F2405" t="s">
        <v>5979</v>
      </c>
      <c r="G2405" t="s">
        <v>5983</v>
      </c>
      <c r="H2405" s="1">
        <v>41236</v>
      </c>
      <c r="I2405" t="s">
        <v>5969</v>
      </c>
      <c r="J2405" t="s">
        <v>6333</v>
      </c>
      <c r="K2405">
        <v>2012</v>
      </c>
      <c r="L2405" t="s">
        <v>2940</v>
      </c>
      <c r="M2405">
        <v>0</v>
      </c>
      <c r="N2405">
        <v>43</v>
      </c>
      <c r="O2405">
        <v>4</v>
      </c>
      <c r="P2405">
        <v>3</v>
      </c>
      <c r="Q2405" t="s">
        <v>10</v>
      </c>
      <c r="R2405" t="s">
        <v>29</v>
      </c>
      <c r="S2405">
        <v>9.3023255813953501E-2</v>
      </c>
      <c r="T2405">
        <v>11</v>
      </c>
      <c r="U2405">
        <v>4</v>
      </c>
    </row>
    <row r="2406" spans="1:21" x14ac:dyDescent="0.25">
      <c r="A2406" t="s">
        <v>2950</v>
      </c>
      <c r="B2406" s="1">
        <v>41234</v>
      </c>
      <c r="C2406" t="s">
        <v>6043</v>
      </c>
      <c r="D2406" t="s">
        <v>6788</v>
      </c>
      <c r="E2406" t="s">
        <v>6008</v>
      </c>
      <c r="F2406" t="s">
        <v>5979</v>
      </c>
      <c r="G2406" t="s">
        <v>5973</v>
      </c>
      <c r="H2406" s="1">
        <v>41238</v>
      </c>
      <c r="I2406" t="s">
        <v>5974</v>
      </c>
      <c r="J2406" t="s">
        <v>6492</v>
      </c>
      <c r="K2406">
        <v>2012</v>
      </c>
      <c r="L2406" t="s">
        <v>733</v>
      </c>
      <c r="M2406">
        <v>0</v>
      </c>
      <c r="N2406">
        <v>22</v>
      </c>
      <c r="O2406">
        <v>3</v>
      </c>
      <c r="P2406">
        <v>2</v>
      </c>
      <c r="Q2406" t="s">
        <v>10</v>
      </c>
      <c r="R2406" t="s">
        <v>45</v>
      </c>
      <c r="S2406">
        <v>0.13636363636363599</v>
      </c>
      <c r="T2406">
        <v>11</v>
      </c>
      <c r="U2406">
        <v>4</v>
      </c>
    </row>
    <row r="2407" spans="1:21" x14ac:dyDescent="0.25">
      <c r="A2407" t="s">
        <v>2958</v>
      </c>
      <c r="B2407" s="1">
        <v>41235</v>
      </c>
      <c r="C2407" t="s">
        <v>6452</v>
      </c>
      <c r="D2407" t="s">
        <v>6172</v>
      </c>
      <c r="E2407" t="s">
        <v>6008</v>
      </c>
      <c r="F2407" t="s">
        <v>5979</v>
      </c>
      <c r="G2407" t="s">
        <v>5983</v>
      </c>
      <c r="H2407" s="1">
        <v>41240</v>
      </c>
      <c r="I2407" t="s">
        <v>5969</v>
      </c>
      <c r="J2407" t="s">
        <v>6169</v>
      </c>
      <c r="K2407">
        <v>2012</v>
      </c>
      <c r="L2407" t="s">
        <v>2959</v>
      </c>
      <c r="M2407">
        <v>0</v>
      </c>
      <c r="N2407">
        <v>25</v>
      </c>
      <c r="O2407">
        <v>8</v>
      </c>
      <c r="P2407">
        <v>1</v>
      </c>
      <c r="Q2407" t="s">
        <v>10</v>
      </c>
      <c r="R2407" t="s">
        <v>91</v>
      </c>
      <c r="S2407">
        <v>0.32</v>
      </c>
      <c r="T2407">
        <v>11</v>
      </c>
      <c r="U2407">
        <v>4</v>
      </c>
    </row>
    <row r="2408" spans="1:21" x14ac:dyDescent="0.25">
      <c r="A2408" t="s">
        <v>2958</v>
      </c>
      <c r="B2408" s="1">
        <v>41235</v>
      </c>
      <c r="C2408" t="s">
        <v>6452</v>
      </c>
      <c r="D2408" t="s">
        <v>6172</v>
      </c>
      <c r="E2408" t="s">
        <v>6008</v>
      </c>
      <c r="F2408" t="s">
        <v>5979</v>
      </c>
      <c r="G2408" t="s">
        <v>5983</v>
      </c>
      <c r="H2408" s="1">
        <v>41240</v>
      </c>
      <c r="I2408" t="s">
        <v>5969</v>
      </c>
      <c r="J2408" t="s">
        <v>6169</v>
      </c>
      <c r="K2408">
        <v>2012</v>
      </c>
      <c r="L2408" t="s">
        <v>1322</v>
      </c>
      <c r="M2408">
        <v>0</v>
      </c>
      <c r="N2408">
        <v>66</v>
      </c>
      <c r="O2408">
        <v>4</v>
      </c>
      <c r="P2408">
        <v>3</v>
      </c>
      <c r="Q2408" t="s">
        <v>10</v>
      </c>
      <c r="R2408" t="s">
        <v>77</v>
      </c>
      <c r="S2408">
        <v>6.0606060606060601E-2</v>
      </c>
      <c r="T2408">
        <v>11</v>
      </c>
      <c r="U2408">
        <v>4</v>
      </c>
    </row>
    <row r="2409" spans="1:21" x14ac:dyDescent="0.25">
      <c r="A2409" t="s">
        <v>2989</v>
      </c>
      <c r="B2409" s="1">
        <v>41242</v>
      </c>
      <c r="C2409" t="s">
        <v>6800</v>
      </c>
      <c r="D2409" t="s">
        <v>7231</v>
      </c>
      <c r="E2409" t="s">
        <v>6008</v>
      </c>
      <c r="F2409" t="s">
        <v>5979</v>
      </c>
      <c r="G2409" t="s">
        <v>5983</v>
      </c>
      <c r="H2409" s="1">
        <v>41246</v>
      </c>
      <c r="I2409" t="s">
        <v>5974</v>
      </c>
      <c r="J2409" t="s">
        <v>7232</v>
      </c>
      <c r="K2409">
        <v>2012</v>
      </c>
      <c r="L2409" t="s">
        <v>1849</v>
      </c>
      <c r="M2409">
        <v>0</v>
      </c>
      <c r="N2409">
        <v>29</v>
      </c>
      <c r="O2409">
        <v>12</v>
      </c>
      <c r="P2409">
        <v>3</v>
      </c>
      <c r="Q2409" t="s">
        <v>10</v>
      </c>
      <c r="R2409" t="s">
        <v>45</v>
      </c>
      <c r="S2409">
        <v>0.41379310344827602</v>
      </c>
      <c r="T2409">
        <v>11</v>
      </c>
      <c r="U2409">
        <v>4</v>
      </c>
    </row>
    <row r="2410" spans="1:21" x14ac:dyDescent="0.25">
      <c r="A2410" t="s">
        <v>2989</v>
      </c>
      <c r="B2410" s="1">
        <v>41242</v>
      </c>
      <c r="C2410" t="s">
        <v>6800</v>
      </c>
      <c r="D2410" t="s">
        <v>7231</v>
      </c>
      <c r="E2410" t="s">
        <v>6008</v>
      </c>
      <c r="F2410" t="s">
        <v>5979</v>
      </c>
      <c r="G2410" t="s">
        <v>5983</v>
      </c>
      <c r="H2410" s="1">
        <v>41246</v>
      </c>
      <c r="I2410" t="s">
        <v>5974</v>
      </c>
      <c r="J2410" t="s">
        <v>7232</v>
      </c>
      <c r="K2410">
        <v>2012</v>
      </c>
      <c r="L2410" t="s">
        <v>1115</v>
      </c>
      <c r="M2410">
        <v>0</v>
      </c>
      <c r="N2410">
        <v>85</v>
      </c>
      <c r="O2410">
        <v>40</v>
      </c>
      <c r="P2410">
        <v>3</v>
      </c>
      <c r="Q2410" t="s">
        <v>10</v>
      </c>
      <c r="R2410" t="s">
        <v>77</v>
      </c>
      <c r="S2410">
        <v>0.47058823529411797</v>
      </c>
      <c r="T2410">
        <v>11</v>
      </c>
      <c r="U2410">
        <v>4</v>
      </c>
    </row>
    <row r="2411" spans="1:21" x14ac:dyDescent="0.25">
      <c r="A2411" t="s">
        <v>3028</v>
      </c>
      <c r="B2411" s="1">
        <v>41254</v>
      </c>
      <c r="C2411" t="s">
        <v>6612</v>
      </c>
      <c r="D2411" t="s">
        <v>6222</v>
      </c>
      <c r="E2411" t="s">
        <v>6008</v>
      </c>
      <c r="F2411" t="s">
        <v>5979</v>
      </c>
      <c r="G2411" t="s">
        <v>5973</v>
      </c>
      <c r="H2411" s="1">
        <v>41255</v>
      </c>
      <c r="I2411" t="s">
        <v>5986</v>
      </c>
      <c r="J2411" t="s">
        <v>6095</v>
      </c>
      <c r="K2411">
        <v>2012</v>
      </c>
      <c r="L2411" t="s">
        <v>380</v>
      </c>
      <c r="M2411">
        <v>0</v>
      </c>
      <c r="N2411">
        <v>15</v>
      </c>
      <c r="O2411">
        <v>1</v>
      </c>
      <c r="P2411">
        <v>2</v>
      </c>
      <c r="Q2411" t="s">
        <v>10</v>
      </c>
      <c r="R2411" t="s">
        <v>45</v>
      </c>
      <c r="S2411">
        <v>6.6666666666666693E-2</v>
      </c>
      <c r="T2411">
        <v>12</v>
      </c>
      <c r="U2411">
        <v>4</v>
      </c>
    </row>
    <row r="2412" spans="1:21" x14ac:dyDescent="0.25">
      <c r="A2412" t="s">
        <v>3150</v>
      </c>
      <c r="B2412" s="1">
        <v>41277</v>
      </c>
      <c r="C2412" t="s">
        <v>6736</v>
      </c>
      <c r="D2412" t="s">
        <v>6108</v>
      </c>
      <c r="E2412" t="s">
        <v>6008</v>
      </c>
      <c r="F2412" t="s">
        <v>5979</v>
      </c>
      <c r="G2412" t="s">
        <v>5973</v>
      </c>
      <c r="H2412" s="1">
        <v>41283</v>
      </c>
      <c r="I2412" t="s">
        <v>5974</v>
      </c>
      <c r="J2412" t="s">
        <v>6109</v>
      </c>
      <c r="K2412">
        <v>2013</v>
      </c>
      <c r="L2412" t="s">
        <v>74</v>
      </c>
      <c r="M2412">
        <v>0</v>
      </c>
      <c r="N2412">
        <v>72</v>
      </c>
      <c r="O2412">
        <v>26</v>
      </c>
      <c r="P2412">
        <v>7</v>
      </c>
      <c r="Q2412" t="s">
        <v>10</v>
      </c>
      <c r="R2412" t="s">
        <v>45</v>
      </c>
      <c r="S2412">
        <v>0.36111111111111099</v>
      </c>
      <c r="T2412">
        <v>1</v>
      </c>
      <c r="U2412">
        <v>1</v>
      </c>
    </row>
    <row r="2413" spans="1:21" x14ac:dyDescent="0.25">
      <c r="A2413" t="s">
        <v>3150</v>
      </c>
      <c r="B2413" s="1">
        <v>41277</v>
      </c>
      <c r="C2413" t="s">
        <v>6736</v>
      </c>
      <c r="D2413" t="s">
        <v>6108</v>
      </c>
      <c r="E2413" t="s">
        <v>6008</v>
      </c>
      <c r="F2413" t="s">
        <v>5979</v>
      </c>
      <c r="G2413" t="s">
        <v>5973</v>
      </c>
      <c r="H2413" s="1">
        <v>41283</v>
      </c>
      <c r="I2413" t="s">
        <v>5974</v>
      </c>
      <c r="J2413" t="s">
        <v>6109</v>
      </c>
      <c r="K2413">
        <v>2013</v>
      </c>
      <c r="L2413" t="s">
        <v>3151</v>
      </c>
      <c r="M2413">
        <v>0</v>
      </c>
      <c r="N2413">
        <v>44</v>
      </c>
      <c r="O2413">
        <v>19</v>
      </c>
      <c r="P2413">
        <v>4</v>
      </c>
      <c r="Q2413" t="s">
        <v>10</v>
      </c>
      <c r="R2413" t="s">
        <v>45</v>
      </c>
      <c r="S2413">
        <v>0.43181818181818199</v>
      </c>
      <c r="T2413">
        <v>1</v>
      </c>
      <c r="U2413">
        <v>1</v>
      </c>
    </row>
    <row r="2414" spans="1:21" x14ac:dyDescent="0.25">
      <c r="A2414" t="s">
        <v>3278</v>
      </c>
      <c r="B2414" s="1">
        <v>41320</v>
      </c>
      <c r="C2414" t="s">
        <v>6355</v>
      </c>
      <c r="D2414" t="s">
        <v>6197</v>
      </c>
      <c r="E2414" t="s">
        <v>6008</v>
      </c>
      <c r="F2414" t="s">
        <v>5979</v>
      </c>
      <c r="G2414" t="s">
        <v>5968</v>
      </c>
      <c r="H2414" s="1">
        <v>41324</v>
      </c>
      <c r="I2414" t="s">
        <v>5974</v>
      </c>
      <c r="J2414" t="s">
        <v>6198</v>
      </c>
      <c r="K2414">
        <v>2013</v>
      </c>
      <c r="L2414" t="s">
        <v>1443</v>
      </c>
      <c r="M2414">
        <v>0</v>
      </c>
      <c r="N2414">
        <v>308</v>
      </c>
      <c r="O2414">
        <v>142</v>
      </c>
      <c r="P2414">
        <v>14</v>
      </c>
      <c r="Q2414" t="s">
        <v>10</v>
      </c>
      <c r="R2414" t="s">
        <v>11</v>
      </c>
      <c r="S2414">
        <v>0.46103896103896103</v>
      </c>
      <c r="T2414">
        <v>2</v>
      </c>
      <c r="U2414">
        <v>1</v>
      </c>
    </row>
    <row r="2415" spans="1:21" x14ac:dyDescent="0.25">
      <c r="A2415" t="s">
        <v>3302</v>
      </c>
      <c r="B2415" s="1">
        <v>41327</v>
      </c>
      <c r="C2415" t="s">
        <v>6747</v>
      </c>
      <c r="D2415" t="s">
        <v>6279</v>
      </c>
      <c r="E2415" t="s">
        <v>6008</v>
      </c>
      <c r="F2415" t="s">
        <v>5979</v>
      </c>
      <c r="G2415" t="s">
        <v>5973</v>
      </c>
      <c r="H2415" s="1">
        <v>41331</v>
      </c>
      <c r="I2415" t="s">
        <v>5974</v>
      </c>
      <c r="J2415" t="s">
        <v>6279</v>
      </c>
      <c r="K2415">
        <v>2013</v>
      </c>
      <c r="L2415" t="s">
        <v>1115</v>
      </c>
      <c r="M2415">
        <v>0</v>
      </c>
      <c r="N2415">
        <v>312</v>
      </c>
      <c r="O2415">
        <v>147</v>
      </c>
      <c r="P2415">
        <v>11</v>
      </c>
      <c r="Q2415" t="s">
        <v>10</v>
      </c>
      <c r="R2415" t="s">
        <v>77</v>
      </c>
      <c r="S2415">
        <v>0.47115384615384598</v>
      </c>
      <c r="T2415">
        <v>2</v>
      </c>
      <c r="U2415">
        <v>1</v>
      </c>
    </row>
    <row r="2416" spans="1:21" x14ac:dyDescent="0.25">
      <c r="A2416" t="s">
        <v>3303</v>
      </c>
      <c r="B2416" s="1">
        <v>41327</v>
      </c>
      <c r="C2416" t="s">
        <v>6006</v>
      </c>
      <c r="D2416" t="s">
        <v>6418</v>
      </c>
      <c r="E2416" t="s">
        <v>6008</v>
      </c>
      <c r="F2416" t="s">
        <v>5979</v>
      </c>
      <c r="G2416" t="s">
        <v>5983</v>
      </c>
      <c r="H2416" s="1">
        <v>41331</v>
      </c>
      <c r="I2416" t="s">
        <v>5974</v>
      </c>
      <c r="J2416" t="s">
        <v>6169</v>
      </c>
      <c r="K2416">
        <v>2013</v>
      </c>
      <c r="L2416" t="s">
        <v>321</v>
      </c>
      <c r="M2416">
        <v>0</v>
      </c>
      <c r="N2416">
        <v>97</v>
      </c>
      <c r="O2416">
        <v>4</v>
      </c>
      <c r="P2416">
        <v>2</v>
      </c>
      <c r="Q2416" t="s">
        <v>10</v>
      </c>
      <c r="R2416" t="s">
        <v>11</v>
      </c>
      <c r="S2416">
        <v>4.1237113402061903E-2</v>
      </c>
      <c r="T2416">
        <v>2</v>
      </c>
      <c r="U2416">
        <v>1</v>
      </c>
    </row>
    <row r="2417" spans="1:21" x14ac:dyDescent="0.25">
      <c r="A2417" t="s">
        <v>3375</v>
      </c>
      <c r="B2417" s="1">
        <v>41353</v>
      </c>
      <c r="C2417" t="s">
        <v>7145</v>
      </c>
      <c r="D2417" t="s">
        <v>7514</v>
      </c>
      <c r="E2417" t="s">
        <v>6008</v>
      </c>
      <c r="F2417" t="s">
        <v>5979</v>
      </c>
      <c r="G2417" t="s">
        <v>5973</v>
      </c>
      <c r="H2417" s="1">
        <v>41357</v>
      </c>
      <c r="I2417" t="s">
        <v>5974</v>
      </c>
      <c r="J2417" t="s">
        <v>6492</v>
      </c>
      <c r="K2417">
        <v>2013</v>
      </c>
      <c r="L2417" t="s">
        <v>2606</v>
      </c>
      <c r="M2417">
        <v>0</v>
      </c>
      <c r="N2417">
        <v>214</v>
      </c>
      <c r="O2417">
        <v>105</v>
      </c>
      <c r="P2417">
        <v>7</v>
      </c>
      <c r="Q2417" t="s">
        <v>10</v>
      </c>
      <c r="R2417" t="s">
        <v>91</v>
      </c>
      <c r="S2417">
        <v>0.49065420560747702</v>
      </c>
      <c r="T2417">
        <v>3</v>
      </c>
      <c r="U2417">
        <v>1</v>
      </c>
    </row>
    <row r="2418" spans="1:21" x14ac:dyDescent="0.25">
      <c r="A2418" t="s">
        <v>3382</v>
      </c>
      <c r="B2418" s="1">
        <v>41356</v>
      </c>
      <c r="C2418" t="s">
        <v>7102</v>
      </c>
      <c r="D2418" t="s">
        <v>6108</v>
      </c>
      <c r="E2418" t="s">
        <v>6008</v>
      </c>
      <c r="F2418" t="s">
        <v>5979</v>
      </c>
      <c r="G2418" t="s">
        <v>5973</v>
      </c>
      <c r="H2418" s="1">
        <v>41362</v>
      </c>
      <c r="I2418" t="s">
        <v>5974</v>
      </c>
      <c r="J2418" t="s">
        <v>6109</v>
      </c>
      <c r="K2418">
        <v>2013</v>
      </c>
      <c r="L2418" t="s">
        <v>3383</v>
      </c>
      <c r="M2418">
        <v>0</v>
      </c>
      <c r="N2418">
        <v>59</v>
      </c>
      <c r="O2418">
        <v>27</v>
      </c>
      <c r="P2418">
        <v>2</v>
      </c>
      <c r="Q2418" t="s">
        <v>10</v>
      </c>
      <c r="R2418" t="s">
        <v>11</v>
      </c>
      <c r="S2418">
        <v>0.45762711864406802</v>
      </c>
      <c r="T2418">
        <v>3</v>
      </c>
      <c r="U2418">
        <v>1</v>
      </c>
    </row>
    <row r="2419" spans="1:21" x14ac:dyDescent="0.25">
      <c r="A2419" t="s">
        <v>3382</v>
      </c>
      <c r="B2419" s="1">
        <v>41356</v>
      </c>
      <c r="C2419" t="s">
        <v>7102</v>
      </c>
      <c r="D2419" t="s">
        <v>6108</v>
      </c>
      <c r="E2419" t="s">
        <v>6008</v>
      </c>
      <c r="F2419" t="s">
        <v>5979</v>
      </c>
      <c r="G2419" t="s">
        <v>5973</v>
      </c>
      <c r="H2419" s="1">
        <v>41362</v>
      </c>
      <c r="I2419" t="s">
        <v>5974</v>
      </c>
      <c r="J2419" t="s">
        <v>6109</v>
      </c>
      <c r="K2419">
        <v>2013</v>
      </c>
      <c r="L2419" t="s">
        <v>3384</v>
      </c>
      <c r="M2419">
        <v>0</v>
      </c>
      <c r="N2419">
        <v>226</v>
      </c>
      <c r="O2419">
        <v>14</v>
      </c>
      <c r="P2419">
        <v>6</v>
      </c>
      <c r="Q2419" t="s">
        <v>10</v>
      </c>
      <c r="R2419" t="s">
        <v>77</v>
      </c>
      <c r="S2419">
        <v>6.19469026548672E-2</v>
      </c>
      <c r="T2419">
        <v>3</v>
      </c>
      <c r="U2419">
        <v>1</v>
      </c>
    </row>
    <row r="2420" spans="1:21" x14ac:dyDescent="0.25">
      <c r="A2420" t="s">
        <v>3408</v>
      </c>
      <c r="B2420" s="1">
        <v>41367</v>
      </c>
      <c r="C2420" t="s">
        <v>6495</v>
      </c>
      <c r="D2420" t="s">
        <v>7522</v>
      </c>
      <c r="E2420" t="s">
        <v>6008</v>
      </c>
      <c r="F2420" t="s">
        <v>5979</v>
      </c>
      <c r="G2420" t="s">
        <v>5973</v>
      </c>
      <c r="H2420" s="1">
        <v>41367</v>
      </c>
      <c r="I2420" t="s">
        <v>6005</v>
      </c>
      <c r="J2420" t="s">
        <v>6095</v>
      </c>
      <c r="K2420">
        <v>2013</v>
      </c>
      <c r="L2420" t="s">
        <v>2490</v>
      </c>
      <c r="M2420">
        <v>0</v>
      </c>
      <c r="N2420">
        <v>79</v>
      </c>
      <c r="O2420">
        <v>39</v>
      </c>
      <c r="P2420">
        <v>3</v>
      </c>
      <c r="Q2420" t="s">
        <v>10</v>
      </c>
      <c r="R2420" t="s">
        <v>91</v>
      </c>
      <c r="S2420">
        <v>0.493670886075949</v>
      </c>
      <c r="T2420">
        <v>4</v>
      </c>
      <c r="U2420">
        <v>2</v>
      </c>
    </row>
    <row r="2421" spans="1:21" x14ac:dyDescent="0.25">
      <c r="A2421" t="s">
        <v>3477</v>
      </c>
      <c r="B2421" s="1">
        <v>41397</v>
      </c>
      <c r="C2421" t="s">
        <v>6077</v>
      </c>
      <c r="D2421" t="s">
        <v>7514</v>
      </c>
      <c r="E2421" t="s">
        <v>6008</v>
      </c>
      <c r="F2421" t="s">
        <v>5979</v>
      </c>
      <c r="G2421" t="s">
        <v>5983</v>
      </c>
      <c r="H2421" s="1">
        <v>41401</v>
      </c>
      <c r="I2421" t="s">
        <v>5974</v>
      </c>
      <c r="J2421" t="s">
        <v>6492</v>
      </c>
      <c r="K2421">
        <v>2013</v>
      </c>
      <c r="L2421" t="s">
        <v>2845</v>
      </c>
      <c r="M2421">
        <v>0</v>
      </c>
      <c r="N2421">
        <v>41</v>
      </c>
      <c r="O2421">
        <v>16</v>
      </c>
      <c r="P2421">
        <v>2</v>
      </c>
      <c r="Q2421" t="s">
        <v>10</v>
      </c>
      <c r="R2421" t="s">
        <v>91</v>
      </c>
      <c r="S2421">
        <v>0.39024390243902402</v>
      </c>
      <c r="T2421">
        <v>5</v>
      </c>
      <c r="U2421">
        <v>2</v>
      </c>
    </row>
    <row r="2422" spans="1:21" x14ac:dyDescent="0.25">
      <c r="A2422" t="s">
        <v>3477</v>
      </c>
      <c r="B2422" s="1">
        <v>41397</v>
      </c>
      <c r="C2422" t="s">
        <v>6077</v>
      </c>
      <c r="D2422" t="s">
        <v>7514</v>
      </c>
      <c r="E2422" t="s">
        <v>6008</v>
      </c>
      <c r="F2422" t="s">
        <v>5979</v>
      </c>
      <c r="G2422" t="s">
        <v>5983</v>
      </c>
      <c r="H2422" s="1">
        <v>41401</v>
      </c>
      <c r="I2422" t="s">
        <v>5974</v>
      </c>
      <c r="J2422" t="s">
        <v>6492</v>
      </c>
      <c r="K2422">
        <v>2013</v>
      </c>
      <c r="L2422" t="s">
        <v>1459</v>
      </c>
      <c r="M2422">
        <v>0</v>
      </c>
      <c r="N2422">
        <v>26</v>
      </c>
      <c r="O2422">
        <v>12</v>
      </c>
      <c r="P2422">
        <v>3</v>
      </c>
      <c r="Q2422" t="s">
        <v>10</v>
      </c>
      <c r="R2422" t="s">
        <v>45</v>
      </c>
      <c r="S2422">
        <v>0.46153846153846201</v>
      </c>
      <c r="T2422">
        <v>5</v>
      </c>
      <c r="U2422">
        <v>2</v>
      </c>
    </row>
    <row r="2423" spans="1:21" x14ac:dyDescent="0.25">
      <c r="A2423" t="s">
        <v>3477</v>
      </c>
      <c r="B2423" s="1">
        <v>41397</v>
      </c>
      <c r="C2423" t="s">
        <v>6077</v>
      </c>
      <c r="D2423" t="s">
        <v>7514</v>
      </c>
      <c r="E2423" t="s">
        <v>6008</v>
      </c>
      <c r="F2423" t="s">
        <v>5979</v>
      </c>
      <c r="G2423" t="s">
        <v>5983</v>
      </c>
      <c r="H2423" s="1">
        <v>41401</v>
      </c>
      <c r="I2423" t="s">
        <v>5974</v>
      </c>
      <c r="J2423" t="s">
        <v>6492</v>
      </c>
      <c r="K2423">
        <v>2013</v>
      </c>
      <c r="L2423" t="s">
        <v>3478</v>
      </c>
      <c r="M2423">
        <v>0</v>
      </c>
      <c r="N2423">
        <v>89</v>
      </c>
      <c r="O2423">
        <v>26</v>
      </c>
      <c r="P2423">
        <v>2</v>
      </c>
      <c r="Q2423" t="s">
        <v>10</v>
      </c>
      <c r="R2423" t="s">
        <v>77</v>
      </c>
      <c r="S2423">
        <v>0.29213483146067398</v>
      </c>
      <c r="T2423">
        <v>5</v>
      </c>
      <c r="U2423">
        <v>2</v>
      </c>
    </row>
    <row r="2424" spans="1:21" x14ac:dyDescent="0.25">
      <c r="A2424" t="s">
        <v>3512</v>
      </c>
      <c r="B2424" s="1">
        <v>41410</v>
      </c>
      <c r="C2424" t="s">
        <v>7556</v>
      </c>
      <c r="D2424" t="s">
        <v>6325</v>
      </c>
      <c r="E2424" t="s">
        <v>6008</v>
      </c>
      <c r="F2424" t="s">
        <v>5979</v>
      </c>
      <c r="G2424" t="s">
        <v>5973</v>
      </c>
      <c r="H2424" s="1">
        <v>41414</v>
      </c>
      <c r="I2424" t="s">
        <v>5969</v>
      </c>
      <c r="J2424" t="s">
        <v>6325</v>
      </c>
      <c r="K2424">
        <v>2013</v>
      </c>
      <c r="L2424" t="s">
        <v>2029</v>
      </c>
      <c r="M2424">
        <v>0</v>
      </c>
      <c r="N2424">
        <v>148</v>
      </c>
      <c r="O2424">
        <v>34</v>
      </c>
      <c r="P2424">
        <v>4</v>
      </c>
      <c r="Q2424" t="s">
        <v>10</v>
      </c>
      <c r="R2424" t="s">
        <v>91</v>
      </c>
      <c r="S2424">
        <v>0.22972972972972999</v>
      </c>
      <c r="T2424">
        <v>5</v>
      </c>
      <c r="U2424">
        <v>2</v>
      </c>
    </row>
    <row r="2425" spans="1:21" x14ac:dyDescent="0.25">
      <c r="A2425" t="s">
        <v>3552</v>
      </c>
      <c r="B2425" s="1">
        <v>41424</v>
      </c>
      <c r="C2425" t="s">
        <v>6717</v>
      </c>
      <c r="D2425" t="s">
        <v>6788</v>
      </c>
      <c r="E2425" t="s">
        <v>6008</v>
      </c>
      <c r="F2425" t="s">
        <v>5979</v>
      </c>
      <c r="G2425" t="s">
        <v>5973</v>
      </c>
      <c r="H2425" s="1">
        <v>41429</v>
      </c>
      <c r="I2425" t="s">
        <v>5974</v>
      </c>
      <c r="J2425" t="s">
        <v>6492</v>
      </c>
      <c r="K2425">
        <v>2013</v>
      </c>
      <c r="L2425" t="s">
        <v>3553</v>
      </c>
      <c r="M2425">
        <v>0</v>
      </c>
      <c r="N2425">
        <v>10</v>
      </c>
      <c r="O2425">
        <v>5</v>
      </c>
      <c r="P2425">
        <v>1</v>
      </c>
      <c r="Q2425" t="s">
        <v>10</v>
      </c>
      <c r="R2425" t="s">
        <v>45</v>
      </c>
      <c r="S2425">
        <v>0.5</v>
      </c>
      <c r="T2425">
        <v>5</v>
      </c>
      <c r="U2425">
        <v>2</v>
      </c>
    </row>
    <row r="2426" spans="1:21" x14ac:dyDescent="0.25">
      <c r="A2426" t="s">
        <v>3552</v>
      </c>
      <c r="B2426" s="1">
        <v>41424</v>
      </c>
      <c r="C2426" t="s">
        <v>6717</v>
      </c>
      <c r="D2426" t="s">
        <v>6788</v>
      </c>
      <c r="E2426" t="s">
        <v>6008</v>
      </c>
      <c r="F2426" t="s">
        <v>5979</v>
      </c>
      <c r="G2426" t="s">
        <v>5973</v>
      </c>
      <c r="H2426" s="1">
        <v>41429</v>
      </c>
      <c r="I2426" t="s">
        <v>5974</v>
      </c>
      <c r="J2426" t="s">
        <v>6492</v>
      </c>
      <c r="K2426">
        <v>2013</v>
      </c>
      <c r="L2426" t="s">
        <v>1257</v>
      </c>
      <c r="M2426">
        <v>0</v>
      </c>
      <c r="N2426">
        <v>9</v>
      </c>
      <c r="O2426">
        <v>1</v>
      </c>
      <c r="P2426">
        <v>1</v>
      </c>
      <c r="Q2426" t="s">
        <v>10</v>
      </c>
      <c r="R2426" t="s">
        <v>45</v>
      </c>
      <c r="S2426">
        <v>0.11111111111111099</v>
      </c>
      <c r="T2426">
        <v>5</v>
      </c>
      <c r="U2426">
        <v>2</v>
      </c>
    </row>
    <row r="2427" spans="1:21" x14ac:dyDescent="0.25">
      <c r="A2427" t="s">
        <v>3552</v>
      </c>
      <c r="B2427" s="1">
        <v>41424</v>
      </c>
      <c r="C2427" t="s">
        <v>6717</v>
      </c>
      <c r="D2427" t="s">
        <v>6788</v>
      </c>
      <c r="E2427" t="s">
        <v>6008</v>
      </c>
      <c r="F2427" t="s">
        <v>5979</v>
      </c>
      <c r="G2427" t="s">
        <v>5973</v>
      </c>
      <c r="H2427" s="1">
        <v>41429</v>
      </c>
      <c r="I2427" t="s">
        <v>5974</v>
      </c>
      <c r="J2427" t="s">
        <v>6492</v>
      </c>
      <c r="K2427">
        <v>2013</v>
      </c>
      <c r="L2427" t="s">
        <v>3412</v>
      </c>
      <c r="M2427">
        <v>0</v>
      </c>
      <c r="N2427">
        <v>40</v>
      </c>
      <c r="O2427">
        <v>13</v>
      </c>
      <c r="P2427">
        <v>3</v>
      </c>
      <c r="Q2427" t="s">
        <v>10</v>
      </c>
      <c r="R2427" t="s">
        <v>11</v>
      </c>
      <c r="S2427">
        <v>0.32500000000000001</v>
      </c>
      <c r="T2427">
        <v>5</v>
      </c>
      <c r="U2427">
        <v>2</v>
      </c>
    </row>
    <row r="2428" spans="1:21" x14ac:dyDescent="0.25">
      <c r="A2428" t="s">
        <v>3563</v>
      </c>
      <c r="B2428" s="1">
        <v>41427</v>
      </c>
      <c r="C2428" t="s">
        <v>6261</v>
      </c>
      <c r="D2428" t="s">
        <v>6279</v>
      </c>
      <c r="E2428" t="s">
        <v>6008</v>
      </c>
      <c r="F2428" t="s">
        <v>5979</v>
      </c>
      <c r="G2428" t="s">
        <v>5973</v>
      </c>
      <c r="H2428" s="1">
        <v>41431</v>
      </c>
      <c r="I2428" t="s">
        <v>5974</v>
      </c>
      <c r="J2428" t="s">
        <v>6279</v>
      </c>
      <c r="K2428">
        <v>2013</v>
      </c>
      <c r="L2428" t="s">
        <v>2306</v>
      </c>
      <c r="M2428">
        <v>0</v>
      </c>
      <c r="N2428">
        <v>75</v>
      </c>
      <c r="O2428">
        <v>4</v>
      </c>
      <c r="P2428">
        <v>3</v>
      </c>
      <c r="Q2428" t="s">
        <v>10</v>
      </c>
      <c r="R2428" t="s">
        <v>91</v>
      </c>
      <c r="S2428">
        <v>5.3333333333333302E-2</v>
      </c>
      <c r="T2428">
        <v>6</v>
      </c>
      <c r="U2428">
        <v>2</v>
      </c>
    </row>
    <row r="2429" spans="1:21" x14ac:dyDescent="0.25">
      <c r="A2429" t="s">
        <v>3628</v>
      </c>
      <c r="B2429" s="1">
        <v>41437</v>
      </c>
      <c r="C2429" t="s">
        <v>7574</v>
      </c>
      <c r="D2429" t="s">
        <v>6222</v>
      </c>
      <c r="E2429" t="s">
        <v>6008</v>
      </c>
      <c r="F2429" t="s">
        <v>5979</v>
      </c>
      <c r="G2429" t="s">
        <v>5973</v>
      </c>
      <c r="H2429" s="1">
        <v>41442</v>
      </c>
      <c r="I2429" t="s">
        <v>5969</v>
      </c>
      <c r="J2429" t="s">
        <v>6095</v>
      </c>
      <c r="K2429">
        <v>2013</v>
      </c>
      <c r="L2429" t="s">
        <v>3629</v>
      </c>
      <c r="M2429">
        <v>0</v>
      </c>
      <c r="N2429">
        <v>132</v>
      </c>
      <c r="O2429">
        <v>59</v>
      </c>
      <c r="P2429">
        <v>3</v>
      </c>
      <c r="Q2429" t="s">
        <v>10</v>
      </c>
      <c r="R2429" t="s">
        <v>91</v>
      </c>
      <c r="S2429">
        <v>0.44696969696969702</v>
      </c>
      <c r="T2429">
        <v>6</v>
      </c>
      <c r="U2429">
        <v>2</v>
      </c>
    </row>
    <row r="2430" spans="1:21" x14ac:dyDescent="0.25">
      <c r="A2430" t="s">
        <v>3638</v>
      </c>
      <c r="B2430" s="1">
        <v>41438</v>
      </c>
      <c r="C2430" t="s">
        <v>7110</v>
      </c>
      <c r="D2430" t="s">
        <v>6788</v>
      </c>
      <c r="E2430" t="s">
        <v>6008</v>
      </c>
      <c r="F2430" t="s">
        <v>5979</v>
      </c>
      <c r="G2430" t="s">
        <v>5983</v>
      </c>
      <c r="H2430" s="1">
        <v>41442</v>
      </c>
      <c r="I2430" t="s">
        <v>5974</v>
      </c>
      <c r="J2430" t="s">
        <v>6492</v>
      </c>
      <c r="K2430">
        <v>2013</v>
      </c>
      <c r="L2430" t="s">
        <v>2436</v>
      </c>
      <c r="M2430">
        <v>0</v>
      </c>
      <c r="N2430">
        <v>31</v>
      </c>
      <c r="O2430">
        <v>13</v>
      </c>
      <c r="P2430">
        <v>3</v>
      </c>
      <c r="Q2430" t="s">
        <v>10</v>
      </c>
      <c r="R2430" t="s">
        <v>29</v>
      </c>
      <c r="S2430">
        <v>0.41935483870967699</v>
      </c>
      <c r="T2430">
        <v>6</v>
      </c>
      <c r="U2430">
        <v>2</v>
      </c>
    </row>
    <row r="2431" spans="1:21" x14ac:dyDescent="0.25">
      <c r="A2431" t="s">
        <v>3638</v>
      </c>
      <c r="B2431" s="1">
        <v>41438</v>
      </c>
      <c r="C2431" t="s">
        <v>7110</v>
      </c>
      <c r="D2431" t="s">
        <v>6788</v>
      </c>
      <c r="E2431" t="s">
        <v>6008</v>
      </c>
      <c r="F2431" t="s">
        <v>5979</v>
      </c>
      <c r="G2431" t="s">
        <v>5983</v>
      </c>
      <c r="H2431" s="1">
        <v>41442</v>
      </c>
      <c r="I2431" t="s">
        <v>5974</v>
      </c>
      <c r="J2431" t="s">
        <v>6492</v>
      </c>
      <c r="K2431">
        <v>2013</v>
      </c>
      <c r="L2431" t="s">
        <v>1510</v>
      </c>
      <c r="M2431">
        <v>0</v>
      </c>
      <c r="N2431">
        <v>41</v>
      </c>
      <c r="O2431">
        <v>10</v>
      </c>
      <c r="P2431">
        <v>4</v>
      </c>
      <c r="Q2431" t="s">
        <v>10</v>
      </c>
      <c r="R2431" t="s">
        <v>77</v>
      </c>
      <c r="S2431">
        <v>0.24390243902438999</v>
      </c>
      <c r="T2431">
        <v>6</v>
      </c>
      <c r="U2431">
        <v>2</v>
      </c>
    </row>
    <row r="2432" spans="1:21" x14ac:dyDescent="0.25">
      <c r="A2432" t="s">
        <v>3703</v>
      </c>
      <c r="B2432" s="1">
        <v>41451</v>
      </c>
      <c r="C2432" t="s">
        <v>6998</v>
      </c>
      <c r="D2432" t="s">
        <v>6189</v>
      </c>
      <c r="E2432" t="s">
        <v>6008</v>
      </c>
      <c r="F2432" t="s">
        <v>5979</v>
      </c>
      <c r="G2432" t="s">
        <v>5983</v>
      </c>
      <c r="H2432" s="1">
        <v>41456</v>
      </c>
      <c r="I2432" t="s">
        <v>5969</v>
      </c>
      <c r="J2432" t="s">
        <v>6079</v>
      </c>
      <c r="K2432">
        <v>2013</v>
      </c>
      <c r="L2432" t="s">
        <v>3708</v>
      </c>
      <c r="M2432">
        <v>0</v>
      </c>
      <c r="N2432">
        <v>41</v>
      </c>
      <c r="O2432">
        <v>16</v>
      </c>
      <c r="P2432">
        <v>3</v>
      </c>
      <c r="Q2432" t="s">
        <v>10</v>
      </c>
      <c r="R2432" t="s">
        <v>29</v>
      </c>
      <c r="S2432">
        <v>0.39024390243902402</v>
      </c>
      <c r="T2432">
        <v>6</v>
      </c>
      <c r="U2432">
        <v>2</v>
      </c>
    </row>
    <row r="2433" spans="1:21" x14ac:dyDescent="0.25">
      <c r="A2433" t="s">
        <v>3849</v>
      </c>
      <c r="B2433" s="1">
        <v>41495</v>
      </c>
      <c r="C2433" t="s">
        <v>6053</v>
      </c>
      <c r="D2433" t="s">
        <v>6279</v>
      </c>
      <c r="E2433" t="s">
        <v>6008</v>
      </c>
      <c r="F2433" t="s">
        <v>5979</v>
      </c>
      <c r="G2433" t="s">
        <v>5968</v>
      </c>
      <c r="H2433" s="1">
        <v>41500</v>
      </c>
      <c r="I2433" t="s">
        <v>5974</v>
      </c>
      <c r="J2433" t="s">
        <v>6279</v>
      </c>
      <c r="K2433">
        <v>2013</v>
      </c>
      <c r="L2433" t="s">
        <v>747</v>
      </c>
      <c r="M2433">
        <v>0</v>
      </c>
      <c r="N2433">
        <v>41</v>
      </c>
      <c r="O2433">
        <v>20</v>
      </c>
      <c r="P2433">
        <v>3</v>
      </c>
      <c r="Q2433" t="s">
        <v>10</v>
      </c>
      <c r="R2433" t="s">
        <v>29</v>
      </c>
      <c r="S2433">
        <v>0.48780487804877998</v>
      </c>
      <c r="T2433">
        <v>8</v>
      </c>
      <c r="U2433">
        <v>3</v>
      </c>
    </row>
    <row r="2434" spans="1:21" x14ac:dyDescent="0.25">
      <c r="A2434" t="s">
        <v>3891</v>
      </c>
      <c r="B2434" s="1">
        <v>41500</v>
      </c>
      <c r="C2434" t="s">
        <v>6141</v>
      </c>
      <c r="D2434" t="s">
        <v>6418</v>
      </c>
      <c r="E2434" t="s">
        <v>6008</v>
      </c>
      <c r="F2434" t="s">
        <v>5979</v>
      </c>
      <c r="G2434" t="s">
        <v>5973</v>
      </c>
      <c r="H2434" s="1">
        <v>41506</v>
      </c>
      <c r="I2434" t="s">
        <v>5974</v>
      </c>
      <c r="J2434" t="s">
        <v>6169</v>
      </c>
      <c r="K2434">
        <v>2013</v>
      </c>
      <c r="L2434" t="s">
        <v>3892</v>
      </c>
      <c r="M2434">
        <v>0</v>
      </c>
      <c r="N2434">
        <v>27</v>
      </c>
      <c r="O2434">
        <v>12</v>
      </c>
      <c r="P2434">
        <v>3</v>
      </c>
      <c r="Q2434" t="s">
        <v>10</v>
      </c>
      <c r="R2434" t="s">
        <v>45</v>
      </c>
      <c r="S2434">
        <v>0.44444444444444398</v>
      </c>
      <c r="T2434">
        <v>8</v>
      </c>
      <c r="U2434">
        <v>3</v>
      </c>
    </row>
    <row r="2435" spans="1:21" x14ac:dyDescent="0.25">
      <c r="A2435" t="s">
        <v>3891</v>
      </c>
      <c r="B2435" s="1">
        <v>41500</v>
      </c>
      <c r="C2435" t="s">
        <v>6141</v>
      </c>
      <c r="D2435" t="s">
        <v>6418</v>
      </c>
      <c r="E2435" t="s">
        <v>6008</v>
      </c>
      <c r="F2435" t="s">
        <v>5979</v>
      </c>
      <c r="G2435" t="s">
        <v>5973</v>
      </c>
      <c r="H2435" s="1">
        <v>41506</v>
      </c>
      <c r="I2435" t="s">
        <v>5974</v>
      </c>
      <c r="J2435" t="s">
        <v>6169</v>
      </c>
      <c r="K2435">
        <v>2013</v>
      </c>
      <c r="L2435" t="s">
        <v>1903</v>
      </c>
      <c r="M2435">
        <v>0</v>
      </c>
      <c r="N2435">
        <v>30</v>
      </c>
      <c r="O2435">
        <v>5</v>
      </c>
      <c r="P2435">
        <v>2</v>
      </c>
      <c r="Q2435" t="s">
        <v>10</v>
      </c>
      <c r="R2435" t="s">
        <v>11</v>
      </c>
      <c r="S2435">
        <v>0.16666666666666699</v>
      </c>
      <c r="T2435">
        <v>8</v>
      </c>
      <c r="U2435">
        <v>3</v>
      </c>
    </row>
    <row r="2436" spans="1:21" x14ac:dyDescent="0.25">
      <c r="A2436" t="s">
        <v>3896</v>
      </c>
      <c r="B2436" s="1">
        <v>41502</v>
      </c>
      <c r="C2436" t="s">
        <v>7091</v>
      </c>
      <c r="D2436" t="s">
        <v>6698</v>
      </c>
      <c r="E2436" t="s">
        <v>6008</v>
      </c>
      <c r="F2436" t="s">
        <v>5979</v>
      </c>
      <c r="G2436" t="s">
        <v>5973</v>
      </c>
      <c r="H2436" s="1">
        <v>41503</v>
      </c>
      <c r="I2436" t="s">
        <v>5986</v>
      </c>
      <c r="J2436" t="s">
        <v>6109</v>
      </c>
      <c r="K2436">
        <v>2013</v>
      </c>
      <c r="L2436" t="s">
        <v>1505</v>
      </c>
      <c r="M2436">
        <v>0</v>
      </c>
      <c r="N2436">
        <v>69</v>
      </c>
      <c r="O2436">
        <v>25</v>
      </c>
      <c r="P2436">
        <v>4</v>
      </c>
      <c r="Q2436" t="s">
        <v>10</v>
      </c>
      <c r="R2436" t="s">
        <v>29</v>
      </c>
      <c r="S2436">
        <v>0.36231884057970998</v>
      </c>
      <c r="T2436">
        <v>8</v>
      </c>
      <c r="U2436">
        <v>3</v>
      </c>
    </row>
    <row r="2437" spans="1:21" x14ac:dyDescent="0.25">
      <c r="A2437" t="s">
        <v>3896</v>
      </c>
      <c r="B2437" s="1">
        <v>41502</v>
      </c>
      <c r="C2437" t="s">
        <v>7091</v>
      </c>
      <c r="D2437" t="s">
        <v>6698</v>
      </c>
      <c r="E2437" t="s">
        <v>6008</v>
      </c>
      <c r="F2437" t="s">
        <v>5979</v>
      </c>
      <c r="G2437" t="s">
        <v>5973</v>
      </c>
      <c r="H2437" s="1">
        <v>41503</v>
      </c>
      <c r="I2437" t="s">
        <v>5986</v>
      </c>
      <c r="J2437" t="s">
        <v>6109</v>
      </c>
      <c r="K2437">
        <v>2013</v>
      </c>
      <c r="L2437" t="s">
        <v>3188</v>
      </c>
      <c r="M2437">
        <v>0</v>
      </c>
      <c r="N2437">
        <v>263</v>
      </c>
      <c r="O2437">
        <v>71</v>
      </c>
      <c r="P2437">
        <v>5</v>
      </c>
      <c r="Q2437" t="s">
        <v>10</v>
      </c>
      <c r="R2437" t="s">
        <v>11</v>
      </c>
      <c r="S2437">
        <v>0.26996197718631199</v>
      </c>
      <c r="T2437">
        <v>8</v>
      </c>
      <c r="U2437">
        <v>3</v>
      </c>
    </row>
    <row r="2438" spans="1:21" x14ac:dyDescent="0.25">
      <c r="A2438" t="s">
        <v>3941</v>
      </c>
      <c r="B2438" s="1">
        <v>41510</v>
      </c>
      <c r="C2438" t="s">
        <v>6450</v>
      </c>
      <c r="D2438" t="s">
        <v>6715</v>
      </c>
      <c r="E2438" t="s">
        <v>6008</v>
      </c>
      <c r="F2438" t="s">
        <v>5979</v>
      </c>
      <c r="G2438" t="s">
        <v>5973</v>
      </c>
      <c r="H2438" s="1">
        <v>41515</v>
      </c>
      <c r="I2438" t="s">
        <v>5974</v>
      </c>
      <c r="J2438" t="s">
        <v>6333</v>
      </c>
      <c r="K2438">
        <v>2013</v>
      </c>
      <c r="L2438" t="s">
        <v>3831</v>
      </c>
      <c r="M2438">
        <v>0</v>
      </c>
      <c r="N2438">
        <v>86</v>
      </c>
      <c r="O2438">
        <v>10</v>
      </c>
      <c r="P2438">
        <v>8</v>
      </c>
      <c r="Q2438" t="s">
        <v>10</v>
      </c>
      <c r="R2438" t="s">
        <v>91</v>
      </c>
      <c r="S2438">
        <v>0.116279069767442</v>
      </c>
      <c r="T2438">
        <v>8</v>
      </c>
      <c r="U2438">
        <v>3</v>
      </c>
    </row>
    <row r="2439" spans="1:21" x14ac:dyDescent="0.25">
      <c r="A2439" t="s">
        <v>3941</v>
      </c>
      <c r="B2439" s="1">
        <v>41510</v>
      </c>
      <c r="C2439" t="s">
        <v>6450</v>
      </c>
      <c r="D2439" t="s">
        <v>6715</v>
      </c>
      <c r="E2439" t="s">
        <v>6008</v>
      </c>
      <c r="F2439" t="s">
        <v>5979</v>
      </c>
      <c r="G2439" t="s">
        <v>5973</v>
      </c>
      <c r="H2439" s="1">
        <v>41515</v>
      </c>
      <c r="I2439" t="s">
        <v>5974</v>
      </c>
      <c r="J2439" t="s">
        <v>6333</v>
      </c>
      <c r="K2439">
        <v>2013</v>
      </c>
      <c r="L2439" t="s">
        <v>960</v>
      </c>
      <c r="M2439">
        <v>0</v>
      </c>
      <c r="N2439">
        <v>47</v>
      </c>
      <c r="O2439">
        <v>17</v>
      </c>
      <c r="P2439">
        <v>1</v>
      </c>
      <c r="Q2439" t="s">
        <v>10</v>
      </c>
      <c r="R2439" t="s">
        <v>91</v>
      </c>
      <c r="S2439">
        <v>0.36170212765957399</v>
      </c>
      <c r="T2439">
        <v>8</v>
      </c>
      <c r="U2439">
        <v>3</v>
      </c>
    </row>
    <row r="2440" spans="1:21" x14ac:dyDescent="0.25">
      <c r="A2440" t="s">
        <v>3941</v>
      </c>
      <c r="B2440" s="1">
        <v>41510</v>
      </c>
      <c r="C2440" t="s">
        <v>6450</v>
      </c>
      <c r="D2440" t="s">
        <v>6715</v>
      </c>
      <c r="E2440" t="s">
        <v>6008</v>
      </c>
      <c r="F2440" t="s">
        <v>5979</v>
      </c>
      <c r="G2440" t="s">
        <v>5973</v>
      </c>
      <c r="H2440" s="1">
        <v>41515</v>
      </c>
      <c r="I2440" t="s">
        <v>5974</v>
      </c>
      <c r="J2440" t="s">
        <v>6333</v>
      </c>
      <c r="K2440">
        <v>2013</v>
      </c>
      <c r="L2440" t="s">
        <v>3942</v>
      </c>
      <c r="M2440">
        <v>0</v>
      </c>
      <c r="N2440">
        <v>49</v>
      </c>
      <c r="O2440">
        <v>3</v>
      </c>
      <c r="P2440">
        <v>1</v>
      </c>
      <c r="Q2440" t="s">
        <v>10</v>
      </c>
      <c r="R2440" t="s">
        <v>77</v>
      </c>
      <c r="S2440">
        <v>6.1224489795918401E-2</v>
      </c>
      <c r="T2440">
        <v>8</v>
      </c>
      <c r="U2440">
        <v>3</v>
      </c>
    </row>
    <row r="2441" spans="1:21" x14ac:dyDescent="0.25">
      <c r="A2441" t="s">
        <v>3946</v>
      </c>
      <c r="B2441" s="1">
        <v>41511</v>
      </c>
      <c r="C2441" t="s">
        <v>6591</v>
      </c>
      <c r="D2441" t="s">
        <v>6197</v>
      </c>
      <c r="E2441" t="s">
        <v>6008</v>
      </c>
      <c r="F2441" t="s">
        <v>5979</v>
      </c>
      <c r="G2441" t="s">
        <v>5983</v>
      </c>
      <c r="H2441" s="1">
        <v>41517</v>
      </c>
      <c r="I2441" t="s">
        <v>5974</v>
      </c>
      <c r="J2441" t="s">
        <v>6198</v>
      </c>
      <c r="K2441">
        <v>2013</v>
      </c>
      <c r="L2441" t="s">
        <v>1515</v>
      </c>
      <c r="M2441">
        <v>0</v>
      </c>
      <c r="N2441">
        <v>159</v>
      </c>
      <c r="O2441">
        <v>28</v>
      </c>
      <c r="P2441">
        <v>6</v>
      </c>
      <c r="Q2441" t="s">
        <v>10</v>
      </c>
      <c r="R2441" t="s">
        <v>11</v>
      </c>
      <c r="S2441">
        <v>0.17610062893081799</v>
      </c>
      <c r="T2441">
        <v>8</v>
      </c>
      <c r="U2441">
        <v>3</v>
      </c>
    </row>
    <row r="2442" spans="1:21" x14ac:dyDescent="0.25">
      <c r="A2442" t="s">
        <v>3956</v>
      </c>
      <c r="B2442" s="1">
        <v>41513</v>
      </c>
      <c r="C2442" t="s">
        <v>6403</v>
      </c>
      <c r="D2442" t="s">
        <v>6214</v>
      </c>
      <c r="E2442" t="s">
        <v>6008</v>
      </c>
      <c r="F2442" t="s">
        <v>5979</v>
      </c>
      <c r="G2442" t="s">
        <v>5968</v>
      </c>
      <c r="H2442" s="1">
        <v>41519</v>
      </c>
      <c r="I2442" t="s">
        <v>5974</v>
      </c>
      <c r="J2442" t="s">
        <v>6095</v>
      </c>
      <c r="K2442">
        <v>2013</v>
      </c>
      <c r="L2442" t="s">
        <v>3958</v>
      </c>
      <c r="M2442">
        <v>0</v>
      </c>
      <c r="N2442">
        <v>27</v>
      </c>
      <c r="O2442">
        <v>6</v>
      </c>
      <c r="P2442">
        <v>2</v>
      </c>
      <c r="Q2442" t="s">
        <v>10</v>
      </c>
      <c r="R2442" t="s">
        <v>11</v>
      </c>
      <c r="S2442">
        <v>0.22222222222222199</v>
      </c>
      <c r="T2442">
        <v>8</v>
      </c>
      <c r="U2442">
        <v>3</v>
      </c>
    </row>
    <row r="2443" spans="1:21" x14ac:dyDescent="0.25">
      <c r="A2443" t="s">
        <v>3977</v>
      </c>
      <c r="B2443" s="1">
        <v>41516</v>
      </c>
      <c r="C2443" t="s">
        <v>7356</v>
      </c>
      <c r="D2443" t="s">
        <v>6554</v>
      </c>
      <c r="E2443" t="s">
        <v>6008</v>
      </c>
      <c r="F2443" t="s">
        <v>5979</v>
      </c>
      <c r="G2443" t="s">
        <v>5973</v>
      </c>
      <c r="H2443" s="1">
        <v>41519</v>
      </c>
      <c r="I2443" t="s">
        <v>5986</v>
      </c>
      <c r="J2443" t="s">
        <v>6169</v>
      </c>
      <c r="K2443">
        <v>2013</v>
      </c>
      <c r="L2443" t="s">
        <v>3135</v>
      </c>
      <c r="M2443">
        <v>0</v>
      </c>
      <c r="N2443">
        <v>42</v>
      </c>
      <c r="O2443">
        <v>17</v>
      </c>
      <c r="P2443">
        <v>2</v>
      </c>
      <c r="Q2443" t="s">
        <v>10</v>
      </c>
      <c r="R2443" t="s">
        <v>11</v>
      </c>
      <c r="S2443">
        <v>0.40476190476190499</v>
      </c>
      <c r="T2443">
        <v>8</v>
      </c>
      <c r="U2443">
        <v>3</v>
      </c>
    </row>
    <row r="2444" spans="1:21" x14ac:dyDescent="0.25">
      <c r="A2444" t="s">
        <v>3978</v>
      </c>
      <c r="B2444" s="1">
        <v>41516</v>
      </c>
      <c r="C2444" t="s">
        <v>7633</v>
      </c>
      <c r="D2444" t="s">
        <v>6980</v>
      </c>
      <c r="E2444" t="s">
        <v>6008</v>
      </c>
      <c r="F2444" t="s">
        <v>5979</v>
      </c>
      <c r="G2444" t="s">
        <v>5983</v>
      </c>
      <c r="H2444" s="1">
        <v>41520</v>
      </c>
      <c r="I2444" t="s">
        <v>5974</v>
      </c>
      <c r="J2444" t="s">
        <v>6217</v>
      </c>
      <c r="K2444">
        <v>2013</v>
      </c>
      <c r="L2444" t="s">
        <v>1820</v>
      </c>
      <c r="M2444">
        <v>0</v>
      </c>
      <c r="N2444">
        <v>77</v>
      </c>
      <c r="O2444">
        <v>31</v>
      </c>
      <c r="P2444">
        <v>4</v>
      </c>
      <c r="Q2444" t="s">
        <v>10</v>
      </c>
      <c r="R2444" t="s">
        <v>29</v>
      </c>
      <c r="S2444">
        <v>0.40259740259740301</v>
      </c>
      <c r="T2444">
        <v>8</v>
      </c>
      <c r="U2444">
        <v>3</v>
      </c>
    </row>
    <row r="2445" spans="1:21" x14ac:dyDescent="0.25">
      <c r="A2445" t="s">
        <v>3978</v>
      </c>
      <c r="B2445" s="1">
        <v>41516</v>
      </c>
      <c r="C2445" t="s">
        <v>7633</v>
      </c>
      <c r="D2445" t="s">
        <v>6980</v>
      </c>
      <c r="E2445" t="s">
        <v>6008</v>
      </c>
      <c r="F2445" t="s">
        <v>5979</v>
      </c>
      <c r="G2445" t="s">
        <v>5983</v>
      </c>
      <c r="H2445" s="1">
        <v>41520</v>
      </c>
      <c r="I2445" t="s">
        <v>5974</v>
      </c>
      <c r="J2445" t="s">
        <v>6217</v>
      </c>
      <c r="K2445">
        <v>2013</v>
      </c>
      <c r="L2445" t="s">
        <v>108</v>
      </c>
      <c r="M2445">
        <v>0</v>
      </c>
      <c r="N2445">
        <v>32</v>
      </c>
      <c r="O2445">
        <v>5</v>
      </c>
      <c r="P2445">
        <v>3</v>
      </c>
      <c r="Q2445" t="s">
        <v>10</v>
      </c>
      <c r="R2445" t="s">
        <v>45</v>
      </c>
      <c r="S2445">
        <v>0.15625</v>
      </c>
      <c r="T2445">
        <v>8</v>
      </c>
      <c r="U2445">
        <v>3</v>
      </c>
    </row>
    <row r="2446" spans="1:21" x14ac:dyDescent="0.25">
      <c r="A2446" t="s">
        <v>3978</v>
      </c>
      <c r="B2446" s="1">
        <v>41516</v>
      </c>
      <c r="C2446" t="s">
        <v>7633</v>
      </c>
      <c r="D2446" t="s">
        <v>6980</v>
      </c>
      <c r="E2446" t="s">
        <v>6008</v>
      </c>
      <c r="F2446" t="s">
        <v>5979</v>
      </c>
      <c r="G2446" t="s">
        <v>5983</v>
      </c>
      <c r="H2446" s="1">
        <v>41520</v>
      </c>
      <c r="I2446" t="s">
        <v>5974</v>
      </c>
      <c r="J2446" t="s">
        <v>6217</v>
      </c>
      <c r="K2446">
        <v>2013</v>
      </c>
      <c r="L2446" t="s">
        <v>3979</v>
      </c>
      <c r="M2446">
        <v>0</v>
      </c>
      <c r="N2446">
        <v>54</v>
      </c>
      <c r="O2446">
        <v>17</v>
      </c>
      <c r="P2446">
        <v>3</v>
      </c>
      <c r="Q2446" t="s">
        <v>10</v>
      </c>
      <c r="R2446" t="s">
        <v>11</v>
      </c>
      <c r="S2446">
        <v>0.31481481481481499</v>
      </c>
      <c r="T2446">
        <v>8</v>
      </c>
      <c r="U2446">
        <v>3</v>
      </c>
    </row>
    <row r="2447" spans="1:21" x14ac:dyDescent="0.25">
      <c r="A2447" t="s">
        <v>3982</v>
      </c>
      <c r="B2447" s="1">
        <v>41517</v>
      </c>
      <c r="C2447" t="s">
        <v>7143</v>
      </c>
      <c r="D2447" t="s">
        <v>7635</v>
      </c>
      <c r="E2447" t="s">
        <v>6008</v>
      </c>
      <c r="F2447" t="s">
        <v>5979</v>
      </c>
      <c r="G2447" t="s">
        <v>5983</v>
      </c>
      <c r="H2447" s="1">
        <v>41520</v>
      </c>
      <c r="I2447" t="s">
        <v>5986</v>
      </c>
      <c r="J2447" t="s">
        <v>6009</v>
      </c>
      <c r="K2447">
        <v>2013</v>
      </c>
      <c r="L2447" t="s">
        <v>3983</v>
      </c>
      <c r="M2447">
        <v>0</v>
      </c>
      <c r="N2447">
        <v>121</v>
      </c>
      <c r="O2447">
        <v>6</v>
      </c>
      <c r="P2447">
        <v>9</v>
      </c>
      <c r="Q2447" t="s">
        <v>10</v>
      </c>
      <c r="R2447" t="s">
        <v>29</v>
      </c>
      <c r="S2447">
        <v>4.9586776859504099E-2</v>
      </c>
      <c r="T2447">
        <v>8</v>
      </c>
      <c r="U2447">
        <v>3</v>
      </c>
    </row>
    <row r="2448" spans="1:21" x14ac:dyDescent="0.25">
      <c r="A2448" t="s">
        <v>3982</v>
      </c>
      <c r="B2448" s="1">
        <v>41517</v>
      </c>
      <c r="C2448" t="s">
        <v>7143</v>
      </c>
      <c r="D2448" t="s">
        <v>7635</v>
      </c>
      <c r="E2448" t="s">
        <v>6008</v>
      </c>
      <c r="F2448" t="s">
        <v>5979</v>
      </c>
      <c r="G2448" t="s">
        <v>5983</v>
      </c>
      <c r="H2448" s="1">
        <v>41520</v>
      </c>
      <c r="I2448" t="s">
        <v>5986</v>
      </c>
      <c r="J2448" t="s">
        <v>6009</v>
      </c>
      <c r="K2448">
        <v>2013</v>
      </c>
      <c r="L2448" t="s">
        <v>3271</v>
      </c>
      <c r="M2448">
        <v>0</v>
      </c>
      <c r="N2448">
        <v>34</v>
      </c>
      <c r="O2448">
        <v>4</v>
      </c>
      <c r="P2448">
        <v>3</v>
      </c>
      <c r="Q2448" t="s">
        <v>10</v>
      </c>
      <c r="R2448" t="s">
        <v>45</v>
      </c>
      <c r="S2448">
        <v>0.11764705882352899</v>
      </c>
      <c r="T2448">
        <v>8</v>
      </c>
      <c r="U2448">
        <v>3</v>
      </c>
    </row>
    <row r="2449" spans="1:21" x14ac:dyDescent="0.25">
      <c r="A2449" t="s">
        <v>3982</v>
      </c>
      <c r="B2449" s="1">
        <v>41517</v>
      </c>
      <c r="C2449" t="s">
        <v>7143</v>
      </c>
      <c r="D2449" t="s">
        <v>7635</v>
      </c>
      <c r="E2449" t="s">
        <v>6008</v>
      </c>
      <c r="F2449" t="s">
        <v>5979</v>
      </c>
      <c r="G2449" t="s">
        <v>5983</v>
      </c>
      <c r="H2449" s="1">
        <v>41520</v>
      </c>
      <c r="I2449" t="s">
        <v>5986</v>
      </c>
      <c r="J2449" t="s">
        <v>6009</v>
      </c>
      <c r="K2449">
        <v>2013</v>
      </c>
      <c r="L2449" t="s">
        <v>321</v>
      </c>
      <c r="M2449">
        <v>0</v>
      </c>
      <c r="N2449">
        <v>193</v>
      </c>
      <c r="O2449">
        <v>8</v>
      </c>
      <c r="P2449">
        <v>4</v>
      </c>
      <c r="Q2449" t="s">
        <v>10</v>
      </c>
      <c r="R2449" t="s">
        <v>11</v>
      </c>
      <c r="S2449">
        <v>4.1450777202072499E-2</v>
      </c>
      <c r="T2449">
        <v>8</v>
      </c>
      <c r="U2449">
        <v>3</v>
      </c>
    </row>
    <row r="2450" spans="1:21" x14ac:dyDescent="0.25">
      <c r="A2450" t="s">
        <v>4019</v>
      </c>
      <c r="B2450" s="1">
        <v>41526</v>
      </c>
      <c r="C2450" t="s">
        <v>7179</v>
      </c>
      <c r="D2450" t="s">
        <v>6222</v>
      </c>
      <c r="E2450" t="s">
        <v>6008</v>
      </c>
      <c r="F2450" t="s">
        <v>5979</v>
      </c>
      <c r="G2450" t="s">
        <v>5983</v>
      </c>
      <c r="H2450" s="1">
        <v>41528</v>
      </c>
      <c r="I2450" t="s">
        <v>5986</v>
      </c>
      <c r="J2450" t="s">
        <v>6095</v>
      </c>
      <c r="K2450">
        <v>2013</v>
      </c>
      <c r="L2450" t="s">
        <v>2346</v>
      </c>
      <c r="M2450">
        <v>0</v>
      </c>
      <c r="N2450">
        <v>45</v>
      </c>
      <c r="O2450">
        <v>0</v>
      </c>
      <c r="P2450">
        <v>5</v>
      </c>
      <c r="Q2450" t="s">
        <v>10</v>
      </c>
      <c r="R2450" t="s">
        <v>91</v>
      </c>
      <c r="S2450">
        <v>0</v>
      </c>
      <c r="T2450">
        <v>9</v>
      </c>
      <c r="U2450">
        <v>3</v>
      </c>
    </row>
    <row r="2451" spans="1:21" x14ac:dyDescent="0.25">
      <c r="A2451" t="s">
        <v>4019</v>
      </c>
      <c r="B2451" s="1">
        <v>41526</v>
      </c>
      <c r="C2451" t="s">
        <v>7179</v>
      </c>
      <c r="D2451" t="s">
        <v>6222</v>
      </c>
      <c r="E2451" t="s">
        <v>6008</v>
      </c>
      <c r="F2451" t="s">
        <v>5979</v>
      </c>
      <c r="G2451" t="s">
        <v>5983</v>
      </c>
      <c r="H2451" s="1">
        <v>41528</v>
      </c>
      <c r="I2451" t="s">
        <v>5986</v>
      </c>
      <c r="J2451" t="s">
        <v>6095</v>
      </c>
      <c r="K2451">
        <v>2013</v>
      </c>
      <c r="L2451" t="s">
        <v>3465</v>
      </c>
      <c r="M2451">
        <v>0</v>
      </c>
      <c r="N2451">
        <v>32</v>
      </c>
      <c r="O2451">
        <v>11</v>
      </c>
      <c r="P2451">
        <v>2</v>
      </c>
      <c r="Q2451" t="s">
        <v>10</v>
      </c>
      <c r="R2451" t="s">
        <v>77</v>
      </c>
      <c r="S2451">
        <v>0.34375</v>
      </c>
      <c r="T2451">
        <v>9</v>
      </c>
      <c r="U2451">
        <v>3</v>
      </c>
    </row>
    <row r="2452" spans="1:21" x14ac:dyDescent="0.25">
      <c r="A2452" t="s">
        <v>4026</v>
      </c>
      <c r="B2452" s="1">
        <v>41526</v>
      </c>
      <c r="C2452" t="s">
        <v>6649</v>
      </c>
      <c r="D2452" t="s">
        <v>6007</v>
      </c>
      <c r="E2452" t="s">
        <v>6008</v>
      </c>
      <c r="F2452" t="s">
        <v>5979</v>
      </c>
      <c r="G2452" t="s">
        <v>5973</v>
      </c>
      <c r="H2452" s="1">
        <v>41533</v>
      </c>
      <c r="I2452" t="s">
        <v>5974</v>
      </c>
      <c r="J2452" t="s">
        <v>6009</v>
      </c>
      <c r="K2452">
        <v>2013</v>
      </c>
      <c r="L2452" t="s">
        <v>281</v>
      </c>
      <c r="M2452">
        <v>0</v>
      </c>
      <c r="N2452">
        <v>226</v>
      </c>
      <c r="O2452">
        <v>72</v>
      </c>
      <c r="P2452">
        <v>7</v>
      </c>
      <c r="Q2452" t="s">
        <v>10</v>
      </c>
      <c r="R2452" t="s">
        <v>77</v>
      </c>
      <c r="S2452">
        <v>0.31858407079646001</v>
      </c>
      <c r="T2452">
        <v>9</v>
      </c>
      <c r="U2452">
        <v>3</v>
      </c>
    </row>
    <row r="2453" spans="1:21" x14ac:dyDescent="0.25">
      <c r="A2453" t="s">
        <v>4064</v>
      </c>
      <c r="B2453" s="1">
        <v>41534</v>
      </c>
      <c r="C2453" t="s">
        <v>6697</v>
      </c>
      <c r="D2453" t="s">
        <v>7186</v>
      </c>
      <c r="E2453" t="s">
        <v>6008</v>
      </c>
      <c r="F2453" t="s">
        <v>5979</v>
      </c>
      <c r="G2453" t="s">
        <v>5968</v>
      </c>
      <c r="H2453" s="1">
        <v>41537</v>
      </c>
      <c r="I2453" t="s">
        <v>5986</v>
      </c>
      <c r="J2453" t="s">
        <v>6009</v>
      </c>
      <c r="K2453">
        <v>2013</v>
      </c>
      <c r="L2453" t="s">
        <v>627</v>
      </c>
      <c r="M2453">
        <v>0</v>
      </c>
      <c r="N2453">
        <v>68</v>
      </c>
      <c r="O2453">
        <v>24</v>
      </c>
      <c r="P2453">
        <v>5</v>
      </c>
      <c r="Q2453" t="s">
        <v>10</v>
      </c>
      <c r="R2453" t="s">
        <v>45</v>
      </c>
      <c r="S2453">
        <v>0.35294117647058798</v>
      </c>
      <c r="T2453">
        <v>9</v>
      </c>
      <c r="U2453">
        <v>3</v>
      </c>
    </row>
    <row r="2454" spans="1:21" x14ac:dyDescent="0.25">
      <c r="A2454" t="s">
        <v>4109</v>
      </c>
      <c r="B2454" s="1">
        <v>41541</v>
      </c>
      <c r="C2454" t="s">
        <v>6729</v>
      </c>
      <c r="D2454" t="s">
        <v>6715</v>
      </c>
      <c r="E2454" t="s">
        <v>6008</v>
      </c>
      <c r="F2454" t="s">
        <v>5979</v>
      </c>
      <c r="G2454" t="s">
        <v>5973</v>
      </c>
      <c r="H2454" s="1">
        <v>41547</v>
      </c>
      <c r="I2454" t="s">
        <v>5974</v>
      </c>
      <c r="J2454" t="s">
        <v>6333</v>
      </c>
      <c r="K2454">
        <v>2013</v>
      </c>
      <c r="L2454" t="s">
        <v>4110</v>
      </c>
      <c r="M2454">
        <v>0</v>
      </c>
      <c r="N2454">
        <v>226</v>
      </c>
      <c r="O2454">
        <v>61</v>
      </c>
      <c r="P2454">
        <v>5</v>
      </c>
      <c r="Q2454" t="s">
        <v>10</v>
      </c>
      <c r="R2454" t="s">
        <v>91</v>
      </c>
      <c r="S2454">
        <v>0.26991150442477901</v>
      </c>
      <c r="T2454">
        <v>9</v>
      </c>
      <c r="U2454">
        <v>3</v>
      </c>
    </row>
    <row r="2455" spans="1:21" x14ac:dyDescent="0.25">
      <c r="A2455" t="s">
        <v>4113</v>
      </c>
      <c r="B2455" s="1">
        <v>41542</v>
      </c>
      <c r="C2455" t="s">
        <v>7649</v>
      </c>
      <c r="D2455" t="s">
        <v>6279</v>
      </c>
      <c r="E2455" t="s">
        <v>6008</v>
      </c>
      <c r="F2455" t="s">
        <v>5979</v>
      </c>
      <c r="G2455" t="s">
        <v>5973</v>
      </c>
      <c r="H2455" s="1">
        <v>41543</v>
      </c>
      <c r="I2455" t="s">
        <v>5986</v>
      </c>
      <c r="J2455" t="s">
        <v>6279</v>
      </c>
      <c r="K2455">
        <v>2013</v>
      </c>
      <c r="L2455" t="s">
        <v>1640</v>
      </c>
      <c r="M2455">
        <v>0</v>
      </c>
      <c r="N2455">
        <v>20</v>
      </c>
      <c r="O2455">
        <v>6</v>
      </c>
      <c r="P2455">
        <v>2</v>
      </c>
      <c r="Q2455" t="s">
        <v>10</v>
      </c>
      <c r="R2455" t="s">
        <v>45</v>
      </c>
      <c r="S2455">
        <v>0.3</v>
      </c>
      <c r="T2455">
        <v>9</v>
      </c>
      <c r="U2455">
        <v>3</v>
      </c>
    </row>
    <row r="2456" spans="1:21" x14ac:dyDescent="0.25">
      <c r="A2456" t="s">
        <v>4113</v>
      </c>
      <c r="B2456" s="1">
        <v>41542</v>
      </c>
      <c r="C2456" t="s">
        <v>7649</v>
      </c>
      <c r="D2456" t="s">
        <v>6279</v>
      </c>
      <c r="E2456" t="s">
        <v>6008</v>
      </c>
      <c r="F2456" t="s">
        <v>5979</v>
      </c>
      <c r="G2456" t="s">
        <v>5973</v>
      </c>
      <c r="H2456" s="1">
        <v>41543</v>
      </c>
      <c r="I2456" t="s">
        <v>5986</v>
      </c>
      <c r="J2456" t="s">
        <v>6279</v>
      </c>
      <c r="K2456">
        <v>2013</v>
      </c>
      <c r="L2456" t="s">
        <v>1414</v>
      </c>
      <c r="M2456">
        <v>0</v>
      </c>
      <c r="N2456">
        <v>170</v>
      </c>
      <c r="O2456">
        <v>71</v>
      </c>
      <c r="P2456">
        <v>5</v>
      </c>
      <c r="Q2456" t="s">
        <v>10</v>
      </c>
      <c r="R2456" t="s">
        <v>11</v>
      </c>
      <c r="S2456">
        <v>0.41764705882352898</v>
      </c>
      <c r="T2456">
        <v>9</v>
      </c>
      <c r="U2456">
        <v>3</v>
      </c>
    </row>
    <row r="2457" spans="1:21" x14ac:dyDescent="0.25">
      <c r="A2457" t="s">
        <v>4141</v>
      </c>
      <c r="B2457" s="1">
        <v>41547</v>
      </c>
      <c r="C2457" t="s">
        <v>6221</v>
      </c>
      <c r="D2457" t="s">
        <v>7522</v>
      </c>
      <c r="E2457" t="s">
        <v>6008</v>
      </c>
      <c r="F2457" t="s">
        <v>5979</v>
      </c>
      <c r="G2457" t="s">
        <v>5973</v>
      </c>
      <c r="H2457" s="1">
        <v>41547</v>
      </c>
      <c r="I2457" t="s">
        <v>6005</v>
      </c>
      <c r="J2457" t="s">
        <v>6095</v>
      </c>
      <c r="K2457">
        <v>2013</v>
      </c>
      <c r="L2457" t="s">
        <v>2306</v>
      </c>
      <c r="M2457">
        <v>0</v>
      </c>
      <c r="N2457">
        <v>175</v>
      </c>
      <c r="O2457">
        <v>9</v>
      </c>
      <c r="P2457">
        <v>7</v>
      </c>
      <c r="Q2457" t="s">
        <v>10</v>
      </c>
      <c r="R2457" t="s">
        <v>91</v>
      </c>
      <c r="S2457">
        <v>5.14285714285714E-2</v>
      </c>
      <c r="T2457">
        <v>9</v>
      </c>
      <c r="U2457">
        <v>3</v>
      </c>
    </row>
    <row r="2458" spans="1:21" x14ac:dyDescent="0.25">
      <c r="A2458" t="s">
        <v>4141</v>
      </c>
      <c r="B2458" s="1">
        <v>41547</v>
      </c>
      <c r="C2458" t="s">
        <v>6221</v>
      </c>
      <c r="D2458" t="s">
        <v>7522</v>
      </c>
      <c r="E2458" t="s">
        <v>6008</v>
      </c>
      <c r="F2458" t="s">
        <v>5979</v>
      </c>
      <c r="G2458" t="s">
        <v>5973</v>
      </c>
      <c r="H2458" s="1">
        <v>41547</v>
      </c>
      <c r="I2458" t="s">
        <v>6005</v>
      </c>
      <c r="J2458" t="s">
        <v>6095</v>
      </c>
      <c r="K2458">
        <v>2013</v>
      </c>
      <c r="L2458" t="s">
        <v>3803</v>
      </c>
      <c r="M2458">
        <v>0</v>
      </c>
      <c r="N2458">
        <v>25</v>
      </c>
      <c r="O2458">
        <v>6</v>
      </c>
      <c r="P2458">
        <v>2</v>
      </c>
      <c r="Q2458" t="s">
        <v>10</v>
      </c>
      <c r="R2458" t="s">
        <v>45</v>
      </c>
      <c r="S2458">
        <v>0.24</v>
      </c>
      <c r="T2458">
        <v>9</v>
      </c>
      <c r="U2458">
        <v>3</v>
      </c>
    </row>
    <row r="2459" spans="1:21" x14ac:dyDescent="0.25">
      <c r="A2459" t="s">
        <v>4179</v>
      </c>
      <c r="B2459" s="1">
        <v>41562</v>
      </c>
      <c r="C2459" t="s">
        <v>7048</v>
      </c>
      <c r="D2459" t="s">
        <v>6279</v>
      </c>
      <c r="E2459" t="s">
        <v>6008</v>
      </c>
      <c r="F2459" t="s">
        <v>5979</v>
      </c>
      <c r="G2459" t="s">
        <v>5973</v>
      </c>
      <c r="H2459" s="1">
        <v>41567</v>
      </c>
      <c r="I2459" t="s">
        <v>5974</v>
      </c>
      <c r="J2459" t="s">
        <v>6279</v>
      </c>
      <c r="K2459">
        <v>2013</v>
      </c>
      <c r="L2459" t="s">
        <v>1115</v>
      </c>
      <c r="M2459">
        <v>0</v>
      </c>
      <c r="N2459">
        <v>210</v>
      </c>
      <c r="O2459">
        <v>40</v>
      </c>
      <c r="P2459">
        <v>7</v>
      </c>
      <c r="Q2459" t="s">
        <v>10</v>
      </c>
      <c r="R2459" t="s">
        <v>77</v>
      </c>
      <c r="S2459">
        <v>0.19047619047618999</v>
      </c>
      <c r="T2459">
        <v>10</v>
      </c>
      <c r="U2459">
        <v>4</v>
      </c>
    </row>
    <row r="2460" spans="1:21" x14ac:dyDescent="0.25">
      <c r="A2460" t="s">
        <v>4222</v>
      </c>
      <c r="B2460" s="1">
        <v>41579</v>
      </c>
      <c r="C2460" t="s">
        <v>6117</v>
      </c>
      <c r="D2460" t="s">
        <v>6961</v>
      </c>
      <c r="E2460" t="s">
        <v>6008</v>
      </c>
      <c r="F2460" t="s">
        <v>5979</v>
      </c>
      <c r="G2460" t="s">
        <v>5983</v>
      </c>
      <c r="H2460" s="1">
        <v>41584</v>
      </c>
      <c r="I2460" t="s">
        <v>5969</v>
      </c>
      <c r="J2460" t="s">
        <v>6109</v>
      </c>
      <c r="K2460">
        <v>2013</v>
      </c>
      <c r="L2460" t="s">
        <v>1348</v>
      </c>
      <c r="M2460">
        <v>0</v>
      </c>
      <c r="N2460">
        <v>48</v>
      </c>
      <c r="O2460">
        <v>4</v>
      </c>
      <c r="P2460">
        <v>1</v>
      </c>
      <c r="Q2460" t="s">
        <v>10</v>
      </c>
      <c r="R2460" t="s">
        <v>77</v>
      </c>
      <c r="S2460">
        <v>8.3333333333333301E-2</v>
      </c>
      <c r="T2460">
        <v>11</v>
      </c>
      <c r="U2460">
        <v>4</v>
      </c>
    </row>
    <row r="2461" spans="1:21" x14ac:dyDescent="0.25">
      <c r="A2461" t="s">
        <v>4223</v>
      </c>
      <c r="B2461" s="1">
        <v>41579</v>
      </c>
      <c r="C2461" t="s">
        <v>7139</v>
      </c>
      <c r="D2461" t="s">
        <v>6197</v>
      </c>
      <c r="E2461" t="s">
        <v>6008</v>
      </c>
      <c r="F2461" t="s">
        <v>5979</v>
      </c>
      <c r="G2461" t="s">
        <v>5983</v>
      </c>
      <c r="H2461" s="1">
        <v>41584</v>
      </c>
      <c r="I2461" t="s">
        <v>5974</v>
      </c>
      <c r="J2461" t="s">
        <v>6198</v>
      </c>
      <c r="K2461">
        <v>2013</v>
      </c>
      <c r="L2461" t="s">
        <v>2079</v>
      </c>
      <c r="M2461">
        <v>0</v>
      </c>
      <c r="N2461">
        <v>158</v>
      </c>
      <c r="O2461">
        <v>28</v>
      </c>
      <c r="P2461">
        <v>3</v>
      </c>
      <c r="Q2461" t="s">
        <v>10</v>
      </c>
      <c r="R2461" t="s">
        <v>11</v>
      </c>
      <c r="S2461">
        <v>0.177215189873418</v>
      </c>
      <c r="T2461">
        <v>11</v>
      </c>
      <c r="U2461">
        <v>4</v>
      </c>
    </row>
    <row r="2462" spans="1:21" x14ac:dyDescent="0.25">
      <c r="A2462" t="s">
        <v>4267</v>
      </c>
      <c r="B2462" s="1">
        <v>41590</v>
      </c>
      <c r="C2462" t="s">
        <v>6993</v>
      </c>
      <c r="D2462" t="s">
        <v>6279</v>
      </c>
      <c r="E2462" t="s">
        <v>6008</v>
      </c>
      <c r="F2462" t="s">
        <v>5979</v>
      </c>
      <c r="G2462" t="s">
        <v>5983</v>
      </c>
      <c r="H2462" s="1">
        <v>41591</v>
      </c>
      <c r="I2462" t="s">
        <v>5986</v>
      </c>
      <c r="J2462" t="s">
        <v>6279</v>
      </c>
      <c r="K2462">
        <v>2013</v>
      </c>
      <c r="L2462" t="s">
        <v>107</v>
      </c>
      <c r="M2462">
        <v>0</v>
      </c>
      <c r="N2462">
        <v>21</v>
      </c>
      <c r="O2462">
        <v>1</v>
      </c>
      <c r="P2462">
        <v>2</v>
      </c>
      <c r="Q2462" t="s">
        <v>10</v>
      </c>
      <c r="R2462" t="s">
        <v>29</v>
      </c>
      <c r="S2462">
        <v>4.7619047619047603E-2</v>
      </c>
      <c r="T2462">
        <v>11</v>
      </c>
      <c r="U2462">
        <v>4</v>
      </c>
    </row>
    <row r="2463" spans="1:21" x14ac:dyDescent="0.25">
      <c r="A2463" t="s">
        <v>4273</v>
      </c>
      <c r="B2463" s="1">
        <v>41591</v>
      </c>
      <c r="C2463" t="s">
        <v>7410</v>
      </c>
      <c r="D2463" t="s">
        <v>6332</v>
      </c>
      <c r="E2463" t="s">
        <v>6008</v>
      </c>
      <c r="F2463" t="s">
        <v>5979</v>
      </c>
      <c r="G2463" t="s">
        <v>5968</v>
      </c>
      <c r="H2463" s="1">
        <v>41593</v>
      </c>
      <c r="I2463" t="s">
        <v>5986</v>
      </c>
      <c r="J2463" t="s">
        <v>6333</v>
      </c>
      <c r="K2463">
        <v>2013</v>
      </c>
      <c r="L2463" t="s">
        <v>3636</v>
      </c>
      <c r="M2463">
        <v>0</v>
      </c>
      <c r="N2463">
        <v>116</v>
      </c>
      <c r="O2463">
        <v>56</v>
      </c>
      <c r="P2463">
        <v>5</v>
      </c>
      <c r="Q2463" t="s">
        <v>10</v>
      </c>
      <c r="R2463" t="s">
        <v>77</v>
      </c>
      <c r="S2463">
        <v>0.48275862068965503</v>
      </c>
      <c r="T2463">
        <v>11</v>
      </c>
      <c r="U2463">
        <v>4</v>
      </c>
    </row>
    <row r="2464" spans="1:21" x14ac:dyDescent="0.25">
      <c r="A2464" t="s">
        <v>4281</v>
      </c>
      <c r="B2464" s="1">
        <v>41592</v>
      </c>
      <c r="C2464" t="s">
        <v>7277</v>
      </c>
      <c r="D2464" t="s">
        <v>6279</v>
      </c>
      <c r="E2464" t="s">
        <v>6008</v>
      </c>
      <c r="F2464" t="s">
        <v>5979</v>
      </c>
      <c r="G2464" t="s">
        <v>5973</v>
      </c>
      <c r="H2464" s="1">
        <v>41597</v>
      </c>
      <c r="I2464" t="s">
        <v>5974</v>
      </c>
      <c r="J2464" t="s">
        <v>6279</v>
      </c>
      <c r="K2464">
        <v>2013</v>
      </c>
      <c r="L2464" t="s">
        <v>207</v>
      </c>
      <c r="M2464">
        <v>0</v>
      </c>
      <c r="N2464">
        <v>18</v>
      </c>
      <c r="O2464">
        <v>7</v>
      </c>
      <c r="P2464">
        <v>2</v>
      </c>
      <c r="Q2464" t="s">
        <v>10</v>
      </c>
      <c r="R2464" t="s">
        <v>29</v>
      </c>
      <c r="S2464">
        <v>0.38888888888888901</v>
      </c>
      <c r="T2464">
        <v>11</v>
      </c>
      <c r="U2464">
        <v>4</v>
      </c>
    </row>
    <row r="2465" spans="1:21" x14ac:dyDescent="0.25">
      <c r="A2465" t="s">
        <v>4325</v>
      </c>
      <c r="B2465" s="1">
        <v>41600</v>
      </c>
      <c r="C2465" t="s">
        <v>7220</v>
      </c>
      <c r="D2465" t="s">
        <v>6578</v>
      </c>
      <c r="E2465" t="s">
        <v>6008</v>
      </c>
      <c r="F2465" t="s">
        <v>5979</v>
      </c>
      <c r="G2465" t="s">
        <v>5983</v>
      </c>
      <c r="H2465" s="1">
        <v>41607</v>
      </c>
      <c r="I2465" t="s">
        <v>5974</v>
      </c>
      <c r="J2465" t="s">
        <v>6579</v>
      </c>
      <c r="K2465">
        <v>2013</v>
      </c>
      <c r="L2465" t="s">
        <v>1583</v>
      </c>
      <c r="M2465">
        <v>0</v>
      </c>
      <c r="N2465">
        <v>31</v>
      </c>
      <c r="O2465">
        <v>6</v>
      </c>
      <c r="P2465">
        <v>3</v>
      </c>
      <c r="Q2465" t="s">
        <v>10</v>
      </c>
      <c r="R2465" t="s">
        <v>29</v>
      </c>
      <c r="S2465">
        <v>0.19354838709677399</v>
      </c>
      <c r="T2465">
        <v>11</v>
      </c>
      <c r="U2465">
        <v>4</v>
      </c>
    </row>
    <row r="2466" spans="1:21" x14ac:dyDescent="0.25">
      <c r="A2466" t="s">
        <v>4325</v>
      </c>
      <c r="B2466" s="1">
        <v>41600</v>
      </c>
      <c r="C2466" t="s">
        <v>7220</v>
      </c>
      <c r="D2466" t="s">
        <v>6578</v>
      </c>
      <c r="E2466" t="s">
        <v>6008</v>
      </c>
      <c r="F2466" t="s">
        <v>5979</v>
      </c>
      <c r="G2466" t="s">
        <v>5983</v>
      </c>
      <c r="H2466" s="1">
        <v>41607</v>
      </c>
      <c r="I2466" t="s">
        <v>5974</v>
      </c>
      <c r="J2466" t="s">
        <v>6579</v>
      </c>
      <c r="K2466">
        <v>2013</v>
      </c>
      <c r="L2466" t="s">
        <v>288</v>
      </c>
      <c r="M2466">
        <v>0</v>
      </c>
      <c r="N2466">
        <v>14</v>
      </c>
      <c r="O2466">
        <v>4</v>
      </c>
      <c r="P2466">
        <v>3</v>
      </c>
      <c r="Q2466" t="s">
        <v>10</v>
      </c>
      <c r="R2466" t="s">
        <v>45</v>
      </c>
      <c r="S2466">
        <v>0.28571428571428598</v>
      </c>
      <c r="T2466">
        <v>11</v>
      </c>
      <c r="U2466">
        <v>4</v>
      </c>
    </row>
    <row r="2467" spans="1:21" x14ac:dyDescent="0.25">
      <c r="A2467" t="s">
        <v>4325</v>
      </c>
      <c r="B2467" s="1">
        <v>41600</v>
      </c>
      <c r="C2467" t="s">
        <v>7220</v>
      </c>
      <c r="D2467" t="s">
        <v>6578</v>
      </c>
      <c r="E2467" t="s">
        <v>6008</v>
      </c>
      <c r="F2467" t="s">
        <v>5979</v>
      </c>
      <c r="G2467" t="s">
        <v>5983</v>
      </c>
      <c r="H2467" s="1">
        <v>41607</v>
      </c>
      <c r="I2467" t="s">
        <v>5974</v>
      </c>
      <c r="J2467" t="s">
        <v>6579</v>
      </c>
      <c r="K2467">
        <v>2013</v>
      </c>
      <c r="L2467" t="s">
        <v>1419</v>
      </c>
      <c r="M2467">
        <v>0</v>
      </c>
      <c r="N2467">
        <v>72</v>
      </c>
      <c r="O2467">
        <v>19</v>
      </c>
      <c r="P2467">
        <v>4</v>
      </c>
      <c r="Q2467" t="s">
        <v>10</v>
      </c>
      <c r="R2467" t="s">
        <v>11</v>
      </c>
      <c r="S2467">
        <v>0.26388888888888901</v>
      </c>
      <c r="T2467">
        <v>11</v>
      </c>
      <c r="U2467">
        <v>4</v>
      </c>
    </row>
    <row r="2468" spans="1:21" x14ac:dyDescent="0.25">
      <c r="A2468" t="s">
        <v>4325</v>
      </c>
      <c r="B2468" s="1">
        <v>41600</v>
      </c>
      <c r="C2468" t="s">
        <v>7220</v>
      </c>
      <c r="D2468" t="s">
        <v>6578</v>
      </c>
      <c r="E2468" t="s">
        <v>6008</v>
      </c>
      <c r="F2468" t="s">
        <v>5979</v>
      </c>
      <c r="G2468" t="s">
        <v>5983</v>
      </c>
      <c r="H2468" s="1">
        <v>41607</v>
      </c>
      <c r="I2468" t="s">
        <v>5974</v>
      </c>
      <c r="J2468" t="s">
        <v>6579</v>
      </c>
      <c r="K2468">
        <v>2013</v>
      </c>
      <c r="L2468" t="s">
        <v>3717</v>
      </c>
      <c r="M2468">
        <v>0</v>
      </c>
      <c r="N2468">
        <v>147</v>
      </c>
      <c r="O2468">
        <v>23</v>
      </c>
      <c r="P2468">
        <v>3</v>
      </c>
      <c r="Q2468" t="s">
        <v>10</v>
      </c>
      <c r="R2468" t="s">
        <v>11</v>
      </c>
      <c r="S2468">
        <v>0.156462585034014</v>
      </c>
      <c r="T2468">
        <v>11</v>
      </c>
      <c r="U2468">
        <v>4</v>
      </c>
    </row>
    <row r="2469" spans="1:21" x14ac:dyDescent="0.25">
      <c r="A2469" t="s">
        <v>4325</v>
      </c>
      <c r="B2469" s="1">
        <v>41600</v>
      </c>
      <c r="C2469" t="s">
        <v>7220</v>
      </c>
      <c r="D2469" t="s">
        <v>6578</v>
      </c>
      <c r="E2469" t="s">
        <v>6008</v>
      </c>
      <c r="F2469" t="s">
        <v>5979</v>
      </c>
      <c r="G2469" t="s">
        <v>5983</v>
      </c>
      <c r="H2469" s="1">
        <v>41607</v>
      </c>
      <c r="I2469" t="s">
        <v>5974</v>
      </c>
      <c r="J2469" t="s">
        <v>6579</v>
      </c>
      <c r="K2469">
        <v>2013</v>
      </c>
      <c r="L2469" t="s">
        <v>4326</v>
      </c>
      <c r="M2469">
        <v>0</v>
      </c>
      <c r="N2469">
        <v>37</v>
      </c>
      <c r="O2469">
        <v>13</v>
      </c>
      <c r="P2469">
        <v>1</v>
      </c>
      <c r="Q2469" t="s">
        <v>10</v>
      </c>
      <c r="R2469" t="s">
        <v>77</v>
      </c>
      <c r="S2469">
        <v>0.35135135135135098</v>
      </c>
      <c r="T2469">
        <v>11</v>
      </c>
      <c r="U2469">
        <v>4</v>
      </c>
    </row>
    <row r="2470" spans="1:21" x14ac:dyDescent="0.25">
      <c r="A2470" t="s">
        <v>4347</v>
      </c>
      <c r="B2470" s="1">
        <v>41606</v>
      </c>
      <c r="C2470" t="s">
        <v>6595</v>
      </c>
      <c r="D2470" t="s">
        <v>6189</v>
      </c>
      <c r="E2470" t="s">
        <v>6008</v>
      </c>
      <c r="F2470" t="s">
        <v>5979</v>
      </c>
      <c r="G2470" t="s">
        <v>5973</v>
      </c>
      <c r="H2470" s="1">
        <v>41610</v>
      </c>
      <c r="I2470" t="s">
        <v>5974</v>
      </c>
      <c r="J2470" t="s">
        <v>6079</v>
      </c>
      <c r="K2470">
        <v>2013</v>
      </c>
      <c r="L2470" t="s">
        <v>4348</v>
      </c>
      <c r="M2470">
        <v>0</v>
      </c>
      <c r="N2470">
        <v>119</v>
      </c>
      <c r="O2470">
        <v>11</v>
      </c>
      <c r="P2470">
        <v>4</v>
      </c>
      <c r="Q2470" t="s">
        <v>10</v>
      </c>
      <c r="R2470" t="s">
        <v>11</v>
      </c>
      <c r="S2470">
        <v>9.2436974789915999E-2</v>
      </c>
      <c r="T2470">
        <v>11</v>
      </c>
      <c r="U2470">
        <v>4</v>
      </c>
    </row>
    <row r="2471" spans="1:21" x14ac:dyDescent="0.25">
      <c r="A2471" t="s">
        <v>4374</v>
      </c>
      <c r="B2471" s="1">
        <v>41612</v>
      </c>
      <c r="C2471" t="s">
        <v>6560</v>
      </c>
      <c r="D2471" t="s">
        <v>6788</v>
      </c>
      <c r="E2471" t="s">
        <v>6008</v>
      </c>
      <c r="F2471" t="s">
        <v>5979</v>
      </c>
      <c r="G2471" t="s">
        <v>5968</v>
      </c>
      <c r="H2471" s="1">
        <v>41614</v>
      </c>
      <c r="I2471" t="s">
        <v>5986</v>
      </c>
      <c r="J2471" t="s">
        <v>6492</v>
      </c>
      <c r="K2471">
        <v>2013</v>
      </c>
      <c r="L2471" t="s">
        <v>2248</v>
      </c>
      <c r="M2471">
        <v>0</v>
      </c>
      <c r="N2471">
        <v>49</v>
      </c>
      <c r="O2471">
        <v>5</v>
      </c>
      <c r="P2471">
        <v>1</v>
      </c>
      <c r="Q2471" t="s">
        <v>10</v>
      </c>
      <c r="R2471" t="s">
        <v>91</v>
      </c>
      <c r="S2471">
        <v>0.102040816326531</v>
      </c>
      <c r="T2471">
        <v>12</v>
      </c>
      <c r="U2471">
        <v>4</v>
      </c>
    </row>
    <row r="2472" spans="1:21" x14ac:dyDescent="0.25">
      <c r="A2472" t="s">
        <v>4378</v>
      </c>
      <c r="B2472" s="1">
        <v>41612</v>
      </c>
      <c r="C2472" t="s">
        <v>7543</v>
      </c>
      <c r="D2472" t="s">
        <v>6279</v>
      </c>
      <c r="E2472" t="s">
        <v>6008</v>
      </c>
      <c r="F2472" t="s">
        <v>5979</v>
      </c>
      <c r="G2472" t="s">
        <v>5983</v>
      </c>
      <c r="H2472" s="1">
        <v>41617</v>
      </c>
      <c r="I2472" t="s">
        <v>5974</v>
      </c>
      <c r="J2472" t="s">
        <v>6279</v>
      </c>
      <c r="K2472">
        <v>2013</v>
      </c>
      <c r="L2472" t="s">
        <v>644</v>
      </c>
      <c r="M2472">
        <v>0</v>
      </c>
      <c r="N2472">
        <v>206</v>
      </c>
      <c r="O2472">
        <v>33</v>
      </c>
      <c r="P2472">
        <v>9</v>
      </c>
      <c r="Q2472" t="s">
        <v>10</v>
      </c>
      <c r="R2472" t="s">
        <v>91</v>
      </c>
      <c r="S2472">
        <v>0.16019417475728201</v>
      </c>
      <c r="T2472">
        <v>12</v>
      </c>
      <c r="U2472">
        <v>4</v>
      </c>
    </row>
    <row r="2473" spans="1:21" x14ac:dyDescent="0.25">
      <c r="A2473" t="s">
        <v>4383</v>
      </c>
      <c r="B2473" s="1">
        <v>41613</v>
      </c>
      <c r="C2473" t="s">
        <v>6709</v>
      </c>
      <c r="D2473" t="s">
        <v>7691</v>
      </c>
      <c r="E2473" t="s">
        <v>6008</v>
      </c>
      <c r="F2473" t="s">
        <v>5979</v>
      </c>
      <c r="G2473" t="s">
        <v>5968</v>
      </c>
      <c r="H2473" s="1">
        <v>41617</v>
      </c>
      <c r="I2473" t="s">
        <v>5974</v>
      </c>
      <c r="J2473" t="s">
        <v>6579</v>
      </c>
      <c r="K2473">
        <v>2013</v>
      </c>
      <c r="L2473" t="s">
        <v>2212</v>
      </c>
      <c r="M2473">
        <v>0</v>
      </c>
      <c r="N2473">
        <v>143</v>
      </c>
      <c r="O2473">
        <v>70</v>
      </c>
      <c r="P2473">
        <v>3</v>
      </c>
      <c r="Q2473" t="s">
        <v>10</v>
      </c>
      <c r="R2473" t="s">
        <v>91</v>
      </c>
      <c r="S2473">
        <v>0.48951048951048998</v>
      </c>
      <c r="T2473">
        <v>12</v>
      </c>
      <c r="U2473">
        <v>4</v>
      </c>
    </row>
    <row r="2474" spans="1:21" x14ac:dyDescent="0.25">
      <c r="A2474" t="s">
        <v>4383</v>
      </c>
      <c r="B2474" s="1">
        <v>41613</v>
      </c>
      <c r="C2474" t="s">
        <v>6709</v>
      </c>
      <c r="D2474" t="s">
        <v>7691</v>
      </c>
      <c r="E2474" t="s">
        <v>6008</v>
      </c>
      <c r="F2474" t="s">
        <v>5979</v>
      </c>
      <c r="G2474" t="s">
        <v>5968</v>
      </c>
      <c r="H2474" s="1">
        <v>41617</v>
      </c>
      <c r="I2474" t="s">
        <v>5974</v>
      </c>
      <c r="J2474" t="s">
        <v>6579</v>
      </c>
      <c r="K2474">
        <v>2013</v>
      </c>
      <c r="L2474" t="s">
        <v>1782</v>
      </c>
      <c r="M2474">
        <v>0</v>
      </c>
      <c r="N2474">
        <v>34</v>
      </c>
      <c r="O2474">
        <v>15</v>
      </c>
      <c r="P2474">
        <v>3</v>
      </c>
      <c r="Q2474" t="s">
        <v>10</v>
      </c>
      <c r="R2474" t="s">
        <v>29</v>
      </c>
      <c r="S2474">
        <v>0.441176470588235</v>
      </c>
      <c r="T2474">
        <v>12</v>
      </c>
      <c r="U2474">
        <v>4</v>
      </c>
    </row>
    <row r="2475" spans="1:21" x14ac:dyDescent="0.25">
      <c r="A2475" t="s">
        <v>4431</v>
      </c>
      <c r="B2475" s="1">
        <v>41624</v>
      </c>
      <c r="C2475" t="s">
        <v>6406</v>
      </c>
      <c r="D2475" t="s">
        <v>6828</v>
      </c>
      <c r="E2475" t="s">
        <v>6008</v>
      </c>
      <c r="F2475" t="s">
        <v>5979</v>
      </c>
      <c r="G2475" t="s">
        <v>5973</v>
      </c>
      <c r="H2475" s="1">
        <v>41628</v>
      </c>
      <c r="I2475" t="s">
        <v>5969</v>
      </c>
      <c r="J2475" t="s">
        <v>6009</v>
      </c>
      <c r="K2475">
        <v>2013</v>
      </c>
      <c r="L2475" t="s">
        <v>2096</v>
      </c>
      <c r="M2475">
        <v>0</v>
      </c>
      <c r="N2475">
        <v>56</v>
      </c>
      <c r="O2475">
        <v>20</v>
      </c>
      <c r="P2475">
        <v>4</v>
      </c>
      <c r="Q2475" t="s">
        <v>10</v>
      </c>
      <c r="R2475" t="s">
        <v>29</v>
      </c>
      <c r="S2475">
        <v>0.35714285714285698</v>
      </c>
      <c r="T2475">
        <v>12</v>
      </c>
      <c r="U2475">
        <v>4</v>
      </c>
    </row>
    <row r="2476" spans="1:21" x14ac:dyDescent="0.25">
      <c r="A2476" t="s">
        <v>4478</v>
      </c>
      <c r="B2476" s="1">
        <v>41632</v>
      </c>
      <c r="C2476" t="s">
        <v>7543</v>
      </c>
      <c r="D2476" t="s">
        <v>7603</v>
      </c>
      <c r="E2476" t="s">
        <v>6008</v>
      </c>
      <c r="F2476" t="s">
        <v>5979</v>
      </c>
      <c r="G2476" t="s">
        <v>5983</v>
      </c>
      <c r="H2476" s="1">
        <v>41638</v>
      </c>
      <c r="I2476" t="s">
        <v>5974</v>
      </c>
      <c r="J2476" t="s">
        <v>6009</v>
      </c>
      <c r="K2476">
        <v>2013</v>
      </c>
      <c r="L2476" t="s">
        <v>627</v>
      </c>
      <c r="M2476">
        <v>0</v>
      </c>
      <c r="N2476">
        <v>14</v>
      </c>
      <c r="O2476">
        <v>5</v>
      </c>
      <c r="P2476">
        <v>1</v>
      </c>
      <c r="Q2476" t="s">
        <v>10</v>
      </c>
      <c r="R2476" t="s">
        <v>45</v>
      </c>
      <c r="S2476">
        <v>0.35714285714285698</v>
      </c>
      <c r="T2476">
        <v>12</v>
      </c>
      <c r="U2476">
        <v>4</v>
      </c>
    </row>
    <row r="2477" spans="1:21" x14ac:dyDescent="0.25">
      <c r="A2477" t="s">
        <v>4487</v>
      </c>
      <c r="B2477" s="1">
        <v>41634</v>
      </c>
      <c r="C2477" t="s">
        <v>6808</v>
      </c>
      <c r="D2477" t="s">
        <v>6715</v>
      </c>
      <c r="E2477" t="s">
        <v>6008</v>
      </c>
      <c r="F2477" t="s">
        <v>5979</v>
      </c>
      <c r="G2477" t="s">
        <v>5983</v>
      </c>
      <c r="H2477" s="1">
        <v>41638</v>
      </c>
      <c r="I2477" t="s">
        <v>5974</v>
      </c>
      <c r="J2477" t="s">
        <v>6333</v>
      </c>
      <c r="K2477">
        <v>2013</v>
      </c>
      <c r="L2477" t="s">
        <v>2436</v>
      </c>
      <c r="M2477">
        <v>0</v>
      </c>
      <c r="N2477">
        <v>21</v>
      </c>
      <c r="O2477">
        <v>9</v>
      </c>
      <c r="P2477">
        <v>2</v>
      </c>
      <c r="Q2477" t="s">
        <v>10</v>
      </c>
      <c r="R2477" t="s">
        <v>29</v>
      </c>
      <c r="S2477">
        <v>0.42857142857142899</v>
      </c>
      <c r="T2477">
        <v>12</v>
      </c>
      <c r="U2477">
        <v>4</v>
      </c>
    </row>
    <row r="2478" spans="1:21" x14ac:dyDescent="0.25">
      <c r="A2478" t="s">
        <v>4534</v>
      </c>
      <c r="B2478" s="1">
        <v>41649</v>
      </c>
      <c r="C2478" t="s">
        <v>6908</v>
      </c>
      <c r="D2478" t="s">
        <v>7719</v>
      </c>
      <c r="E2478" t="s">
        <v>6008</v>
      </c>
      <c r="F2478" t="s">
        <v>5979</v>
      </c>
      <c r="G2478" t="s">
        <v>5973</v>
      </c>
      <c r="H2478" s="1">
        <v>41651</v>
      </c>
      <c r="I2478" t="s">
        <v>5969</v>
      </c>
      <c r="J2478" t="s">
        <v>6333</v>
      </c>
      <c r="K2478">
        <v>2014</v>
      </c>
      <c r="L2478" t="s">
        <v>1903</v>
      </c>
      <c r="M2478">
        <v>0</v>
      </c>
      <c r="N2478">
        <v>91</v>
      </c>
      <c r="O2478">
        <v>15</v>
      </c>
      <c r="P2478">
        <v>6</v>
      </c>
      <c r="Q2478" t="s">
        <v>10</v>
      </c>
      <c r="R2478" t="s">
        <v>11</v>
      </c>
      <c r="S2478">
        <v>0.164835164835165</v>
      </c>
      <c r="T2478">
        <v>1</v>
      </c>
      <c r="U2478">
        <v>1</v>
      </c>
    </row>
    <row r="2479" spans="1:21" x14ac:dyDescent="0.25">
      <c r="A2479" t="s">
        <v>4550</v>
      </c>
      <c r="B2479" s="1">
        <v>41653</v>
      </c>
      <c r="C2479" t="s">
        <v>6971</v>
      </c>
      <c r="D2479" t="s">
        <v>7586</v>
      </c>
      <c r="E2479" t="s">
        <v>6008</v>
      </c>
      <c r="F2479" t="s">
        <v>5979</v>
      </c>
      <c r="G2479" t="s">
        <v>5973</v>
      </c>
      <c r="H2479" s="1">
        <v>41658</v>
      </c>
      <c r="I2479" t="s">
        <v>5969</v>
      </c>
      <c r="J2479" t="s">
        <v>6169</v>
      </c>
      <c r="K2479">
        <v>2014</v>
      </c>
      <c r="L2479" t="s">
        <v>3940</v>
      </c>
      <c r="M2479">
        <v>0</v>
      </c>
      <c r="N2479">
        <v>18</v>
      </c>
      <c r="O2479">
        <v>4</v>
      </c>
      <c r="P2479">
        <v>3</v>
      </c>
      <c r="Q2479" t="s">
        <v>10</v>
      </c>
      <c r="R2479" t="s">
        <v>91</v>
      </c>
      <c r="S2479">
        <v>0.22222222222222199</v>
      </c>
      <c r="T2479">
        <v>1</v>
      </c>
      <c r="U2479">
        <v>1</v>
      </c>
    </row>
    <row r="2480" spans="1:21" x14ac:dyDescent="0.25">
      <c r="A2480" t="s">
        <v>4550</v>
      </c>
      <c r="B2480" s="1">
        <v>41653</v>
      </c>
      <c r="C2480" t="s">
        <v>6971</v>
      </c>
      <c r="D2480" t="s">
        <v>7586</v>
      </c>
      <c r="E2480" t="s">
        <v>6008</v>
      </c>
      <c r="F2480" t="s">
        <v>5979</v>
      </c>
      <c r="G2480" t="s">
        <v>5973</v>
      </c>
      <c r="H2480" s="1">
        <v>41658</v>
      </c>
      <c r="I2480" t="s">
        <v>5969</v>
      </c>
      <c r="J2480" t="s">
        <v>6169</v>
      </c>
      <c r="K2480">
        <v>2014</v>
      </c>
      <c r="L2480" t="s">
        <v>389</v>
      </c>
      <c r="M2480">
        <v>0</v>
      </c>
      <c r="N2480">
        <v>54</v>
      </c>
      <c r="O2480">
        <v>13</v>
      </c>
      <c r="P2480">
        <v>2</v>
      </c>
      <c r="Q2480" t="s">
        <v>10</v>
      </c>
      <c r="R2480" t="s">
        <v>77</v>
      </c>
      <c r="S2480">
        <v>0.240740740740741</v>
      </c>
      <c r="T2480">
        <v>1</v>
      </c>
      <c r="U2480">
        <v>1</v>
      </c>
    </row>
    <row r="2481" spans="1:21" x14ac:dyDescent="0.25">
      <c r="A2481" t="s">
        <v>4553</v>
      </c>
      <c r="B2481" s="1">
        <v>41654</v>
      </c>
      <c r="C2481" t="s">
        <v>6234</v>
      </c>
      <c r="D2481" t="s">
        <v>6279</v>
      </c>
      <c r="E2481" t="s">
        <v>6008</v>
      </c>
      <c r="F2481" t="s">
        <v>5979</v>
      </c>
      <c r="G2481" t="s">
        <v>5973</v>
      </c>
      <c r="H2481" s="1">
        <v>41660</v>
      </c>
      <c r="I2481" t="s">
        <v>5974</v>
      </c>
      <c r="J2481" t="s">
        <v>6279</v>
      </c>
      <c r="K2481">
        <v>2014</v>
      </c>
      <c r="L2481" t="s">
        <v>81</v>
      </c>
      <c r="M2481">
        <v>0</v>
      </c>
      <c r="N2481">
        <v>34</v>
      </c>
      <c r="O2481">
        <v>10</v>
      </c>
      <c r="P2481">
        <v>3</v>
      </c>
      <c r="Q2481" t="s">
        <v>10</v>
      </c>
      <c r="R2481" t="s">
        <v>45</v>
      </c>
      <c r="S2481">
        <v>0.29411764705882398</v>
      </c>
      <c r="T2481">
        <v>1</v>
      </c>
      <c r="U2481">
        <v>1</v>
      </c>
    </row>
    <row r="2482" spans="1:21" x14ac:dyDescent="0.25">
      <c r="A2482" t="s">
        <v>4566</v>
      </c>
      <c r="B2482" s="1">
        <v>41659</v>
      </c>
      <c r="C2482" t="s">
        <v>7235</v>
      </c>
      <c r="D2482" t="s">
        <v>6007</v>
      </c>
      <c r="E2482" t="s">
        <v>6008</v>
      </c>
      <c r="F2482" t="s">
        <v>5979</v>
      </c>
      <c r="G2482" t="s">
        <v>5973</v>
      </c>
      <c r="H2482" s="1">
        <v>41663</v>
      </c>
      <c r="I2482" t="s">
        <v>5974</v>
      </c>
      <c r="J2482" t="s">
        <v>6009</v>
      </c>
      <c r="K2482">
        <v>2014</v>
      </c>
      <c r="L2482" t="s">
        <v>4229</v>
      </c>
      <c r="M2482">
        <v>0</v>
      </c>
      <c r="N2482">
        <v>139</v>
      </c>
      <c r="O2482">
        <v>14</v>
      </c>
      <c r="P2482">
        <v>3</v>
      </c>
      <c r="Q2482" t="s">
        <v>10</v>
      </c>
      <c r="R2482" t="s">
        <v>91</v>
      </c>
      <c r="S2482">
        <v>0.100719424460432</v>
      </c>
      <c r="T2482">
        <v>1</v>
      </c>
      <c r="U2482">
        <v>1</v>
      </c>
    </row>
    <row r="2483" spans="1:21" x14ac:dyDescent="0.25">
      <c r="A2483" t="s">
        <v>4569</v>
      </c>
      <c r="B2483" s="1">
        <v>41660</v>
      </c>
      <c r="C2483" t="s">
        <v>6976</v>
      </c>
      <c r="D2483" t="s">
        <v>6214</v>
      </c>
      <c r="E2483" t="s">
        <v>6008</v>
      </c>
      <c r="F2483" t="s">
        <v>5979</v>
      </c>
      <c r="G2483" t="s">
        <v>5983</v>
      </c>
      <c r="H2483" s="1">
        <v>41661</v>
      </c>
      <c r="I2483" t="s">
        <v>5986</v>
      </c>
      <c r="J2483" t="s">
        <v>6095</v>
      </c>
      <c r="K2483">
        <v>2014</v>
      </c>
      <c r="L2483" t="s">
        <v>1322</v>
      </c>
      <c r="M2483">
        <v>0</v>
      </c>
      <c r="N2483">
        <v>22</v>
      </c>
      <c r="O2483">
        <v>1</v>
      </c>
      <c r="P2483">
        <v>1</v>
      </c>
      <c r="Q2483" t="s">
        <v>10</v>
      </c>
      <c r="R2483" t="s">
        <v>77</v>
      </c>
      <c r="S2483">
        <v>4.5454545454545497E-2</v>
      </c>
      <c r="T2483">
        <v>1</v>
      </c>
      <c r="U2483">
        <v>1</v>
      </c>
    </row>
    <row r="2484" spans="1:21" x14ac:dyDescent="0.25">
      <c r="A2484" t="s">
        <v>4586</v>
      </c>
      <c r="B2484" s="1">
        <v>41662</v>
      </c>
      <c r="C2484" t="s">
        <v>6874</v>
      </c>
      <c r="D2484" t="s">
        <v>6564</v>
      </c>
      <c r="E2484" t="s">
        <v>6008</v>
      </c>
      <c r="F2484" t="s">
        <v>5979</v>
      </c>
      <c r="G2484" t="s">
        <v>5973</v>
      </c>
      <c r="H2484" s="1">
        <v>41663</v>
      </c>
      <c r="I2484" t="s">
        <v>5986</v>
      </c>
      <c r="J2484" t="s">
        <v>6217</v>
      </c>
      <c r="K2484">
        <v>2014</v>
      </c>
      <c r="L2484" t="s">
        <v>874</v>
      </c>
      <c r="M2484">
        <v>0</v>
      </c>
      <c r="N2484">
        <v>94</v>
      </c>
      <c r="O2484">
        <v>7</v>
      </c>
      <c r="P2484">
        <v>7</v>
      </c>
      <c r="Q2484" t="s">
        <v>10</v>
      </c>
      <c r="R2484" t="s">
        <v>29</v>
      </c>
      <c r="S2484">
        <v>7.4468085106383003E-2</v>
      </c>
      <c r="T2484">
        <v>1</v>
      </c>
      <c r="U2484">
        <v>1</v>
      </c>
    </row>
    <row r="2485" spans="1:21" x14ac:dyDescent="0.25">
      <c r="A2485" t="s">
        <v>4606</v>
      </c>
      <c r="B2485" s="1">
        <v>41670</v>
      </c>
      <c r="C2485" t="s">
        <v>7345</v>
      </c>
      <c r="D2485" t="s">
        <v>6554</v>
      </c>
      <c r="E2485" t="s">
        <v>6008</v>
      </c>
      <c r="F2485" t="s">
        <v>5979</v>
      </c>
      <c r="G2485" t="s">
        <v>5983</v>
      </c>
      <c r="H2485" s="1">
        <v>41670</v>
      </c>
      <c r="I2485" t="s">
        <v>6005</v>
      </c>
      <c r="J2485" t="s">
        <v>6169</v>
      </c>
      <c r="K2485">
        <v>2014</v>
      </c>
      <c r="L2485" t="s">
        <v>3465</v>
      </c>
      <c r="M2485">
        <v>0</v>
      </c>
      <c r="N2485">
        <v>48</v>
      </c>
      <c r="O2485">
        <v>16</v>
      </c>
      <c r="P2485">
        <v>3</v>
      </c>
      <c r="Q2485" t="s">
        <v>10</v>
      </c>
      <c r="R2485" t="s">
        <v>77</v>
      </c>
      <c r="S2485">
        <v>0.33333333333333298</v>
      </c>
      <c r="T2485">
        <v>1</v>
      </c>
      <c r="U2485">
        <v>1</v>
      </c>
    </row>
    <row r="2486" spans="1:21" x14ac:dyDescent="0.25">
      <c r="A2486" t="s">
        <v>4698</v>
      </c>
      <c r="B2486" s="1">
        <v>41698</v>
      </c>
      <c r="C2486" t="s">
        <v>6841</v>
      </c>
      <c r="D2486" t="s">
        <v>6791</v>
      </c>
      <c r="E2486" t="s">
        <v>6008</v>
      </c>
      <c r="F2486" t="s">
        <v>5979</v>
      </c>
      <c r="G2486" t="s">
        <v>5973</v>
      </c>
      <c r="H2486" s="1">
        <v>41702</v>
      </c>
      <c r="I2486" t="s">
        <v>5974</v>
      </c>
      <c r="J2486" t="s">
        <v>6169</v>
      </c>
      <c r="K2486">
        <v>2014</v>
      </c>
      <c r="L2486" t="s">
        <v>3777</v>
      </c>
      <c r="M2486">
        <v>0</v>
      </c>
      <c r="N2486">
        <v>42</v>
      </c>
      <c r="O2486">
        <v>8</v>
      </c>
      <c r="P2486">
        <v>3</v>
      </c>
      <c r="Q2486" t="s">
        <v>10</v>
      </c>
      <c r="R2486" t="s">
        <v>29</v>
      </c>
      <c r="S2486">
        <v>0.19047619047618999</v>
      </c>
      <c r="T2486">
        <v>2</v>
      </c>
      <c r="U2486">
        <v>1</v>
      </c>
    </row>
    <row r="2487" spans="1:21" x14ac:dyDescent="0.25">
      <c r="A2487" t="s">
        <v>4702</v>
      </c>
      <c r="B2487" s="1">
        <v>41701</v>
      </c>
      <c r="C2487" t="s">
        <v>7476</v>
      </c>
      <c r="D2487" t="s">
        <v>6818</v>
      </c>
      <c r="E2487" t="s">
        <v>6008</v>
      </c>
      <c r="F2487" t="s">
        <v>5979</v>
      </c>
      <c r="G2487" t="s">
        <v>5983</v>
      </c>
      <c r="H2487" s="1">
        <v>41705</v>
      </c>
      <c r="I2487" t="s">
        <v>5974</v>
      </c>
      <c r="J2487" t="s">
        <v>6579</v>
      </c>
      <c r="K2487">
        <v>2014</v>
      </c>
      <c r="L2487" t="s">
        <v>296</v>
      </c>
      <c r="M2487">
        <v>0</v>
      </c>
      <c r="N2487">
        <v>125</v>
      </c>
      <c r="O2487">
        <v>15</v>
      </c>
      <c r="P2487">
        <v>3</v>
      </c>
      <c r="Q2487" t="s">
        <v>10</v>
      </c>
      <c r="R2487" t="s">
        <v>77</v>
      </c>
      <c r="S2487">
        <v>0.12</v>
      </c>
      <c r="T2487">
        <v>3</v>
      </c>
      <c r="U2487">
        <v>1</v>
      </c>
    </row>
    <row r="2488" spans="1:21" x14ac:dyDescent="0.25">
      <c r="A2488" t="s">
        <v>4713</v>
      </c>
      <c r="B2488" s="1">
        <v>41704</v>
      </c>
      <c r="C2488" t="s">
        <v>6334</v>
      </c>
      <c r="D2488" t="s">
        <v>6108</v>
      </c>
      <c r="E2488" t="s">
        <v>6008</v>
      </c>
      <c r="F2488" t="s">
        <v>5979</v>
      </c>
      <c r="G2488" t="s">
        <v>5973</v>
      </c>
      <c r="H2488" s="1">
        <v>41704</v>
      </c>
      <c r="I2488" t="s">
        <v>6005</v>
      </c>
      <c r="J2488" t="s">
        <v>6109</v>
      </c>
      <c r="K2488">
        <v>2014</v>
      </c>
      <c r="L2488" t="s">
        <v>4310</v>
      </c>
      <c r="M2488">
        <v>0</v>
      </c>
      <c r="N2488">
        <v>156</v>
      </c>
      <c r="O2488">
        <v>62</v>
      </c>
      <c r="P2488">
        <v>6</v>
      </c>
      <c r="Q2488" t="s">
        <v>10</v>
      </c>
      <c r="R2488" t="s">
        <v>91</v>
      </c>
      <c r="S2488">
        <v>0.39743589743589702</v>
      </c>
      <c r="T2488">
        <v>3</v>
      </c>
      <c r="U2488">
        <v>1</v>
      </c>
    </row>
    <row r="2489" spans="1:21" x14ac:dyDescent="0.25">
      <c r="A2489" t="s">
        <v>4719</v>
      </c>
      <c r="B2489" s="1">
        <v>41708</v>
      </c>
      <c r="C2489" t="s">
        <v>6959</v>
      </c>
      <c r="D2489" t="s">
        <v>6222</v>
      </c>
      <c r="E2489" t="s">
        <v>6008</v>
      </c>
      <c r="F2489" t="s">
        <v>5979</v>
      </c>
      <c r="G2489" t="s">
        <v>5968</v>
      </c>
      <c r="H2489" s="1">
        <v>41710</v>
      </c>
      <c r="I2489" t="s">
        <v>5969</v>
      </c>
      <c r="J2489" t="s">
        <v>6095</v>
      </c>
      <c r="K2489">
        <v>2014</v>
      </c>
      <c r="L2489" t="s">
        <v>1809</v>
      </c>
      <c r="M2489">
        <v>0</v>
      </c>
      <c r="N2489">
        <v>54</v>
      </c>
      <c r="O2489">
        <v>12</v>
      </c>
      <c r="P2489">
        <v>4</v>
      </c>
      <c r="Q2489" t="s">
        <v>10</v>
      </c>
      <c r="R2489" t="s">
        <v>77</v>
      </c>
      <c r="S2489">
        <v>0.22222222222222199</v>
      </c>
      <c r="T2489">
        <v>3</v>
      </c>
      <c r="U2489">
        <v>1</v>
      </c>
    </row>
    <row r="2490" spans="1:21" x14ac:dyDescent="0.25">
      <c r="A2490" t="s">
        <v>4722</v>
      </c>
      <c r="B2490" s="1">
        <v>41709</v>
      </c>
      <c r="C2490" t="s">
        <v>6208</v>
      </c>
      <c r="D2490" t="s">
        <v>7231</v>
      </c>
      <c r="E2490" t="s">
        <v>6008</v>
      </c>
      <c r="F2490" t="s">
        <v>5979</v>
      </c>
      <c r="G2490" t="s">
        <v>5973</v>
      </c>
      <c r="H2490" s="1">
        <v>41709</v>
      </c>
      <c r="I2490" t="s">
        <v>6005</v>
      </c>
      <c r="J2490" t="s">
        <v>7232</v>
      </c>
      <c r="K2490">
        <v>2014</v>
      </c>
      <c r="L2490" t="s">
        <v>1257</v>
      </c>
      <c r="M2490">
        <v>0</v>
      </c>
      <c r="N2490">
        <v>27</v>
      </c>
      <c r="O2490">
        <v>4</v>
      </c>
      <c r="P2490">
        <v>3</v>
      </c>
      <c r="Q2490" t="s">
        <v>10</v>
      </c>
      <c r="R2490" t="s">
        <v>45</v>
      </c>
      <c r="S2490">
        <v>0.148148148148148</v>
      </c>
      <c r="T2490">
        <v>3</v>
      </c>
      <c r="U2490">
        <v>1</v>
      </c>
    </row>
    <row r="2491" spans="1:21" x14ac:dyDescent="0.25">
      <c r="A2491" t="s">
        <v>4745</v>
      </c>
      <c r="B2491" s="1">
        <v>41717</v>
      </c>
      <c r="C2491" t="s">
        <v>7161</v>
      </c>
      <c r="D2491" t="s">
        <v>7514</v>
      </c>
      <c r="E2491" t="s">
        <v>6008</v>
      </c>
      <c r="F2491" t="s">
        <v>5979</v>
      </c>
      <c r="G2491" t="s">
        <v>5973</v>
      </c>
      <c r="H2491" s="1">
        <v>41724</v>
      </c>
      <c r="I2491" t="s">
        <v>5974</v>
      </c>
      <c r="J2491" t="s">
        <v>6492</v>
      </c>
      <c r="K2491">
        <v>2014</v>
      </c>
      <c r="L2491" t="s">
        <v>2756</v>
      </c>
      <c r="M2491">
        <v>0</v>
      </c>
      <c r="N2491">
        <v>240</v>
      </c>
      <c r="O2491">
        <v>12</v>
      </c>
      <c r="P2491">
        <v>6</v>
      </c>
      <c r="Q2491" t="s">
        <v>10</v>
      </c>
      <c r="R2491" t="s">
        <v>91</v>
      </c>
      <c r="S2491">
        <v>0.05</v>
      </c>
      <c r="T2491">
        <v>3</v>
      </c>
      <c r="U2491">
        <v>1</v>
      </c>
    </row>
    <row r="2492" spans="1:21" x14ac:dyDescent="0.25">
      <c r="A2492" t="s">
        <v>4745</v>
      </c>
      <c r="B2492" s="1">
        <v>41717</v>
      </c>
      <c r="C2492" t="s">
        <v>7161</v>
      </c>
      <c r="D2492" t="s">
        <v>7514</v>
      </c>
      <c r="E2492" t="s">
        <v>6008</v>
      </c>
      <c r="F2492" t="s">
        <v>5979</v>
      </c>
      <c r="G2492" t="s">
        <v>5973</v>
      </c>
      <c r="H2492" s="1">
        <v>41724</v>
      </c>
      <c r="I2492" t="s">
        <v>5974</v>
      </c>
      <c r="J2492" t="s">
        <v>6492</v>
      </c>
      <c r="K2492">
        <v>2014</v>
      </c>
      <c r="L2492" t="s">
        <v>4746</v>
      </c>
      <c r="M2492">
        <v>0</v>
      </c>
      <c r="N2492">
        <v>163</v>
      </c>
      <c r="O2492">
        <v>26</v>
      </c>
      <c r="P2492">
        <v>4</v>
      </c>
      <c r="Q2492" t="s">
        <v>10</v>
      </c>
      <c r="R2492" t="s">
        <v>77</v>
      </c>
      <c r="S2492">
        <v>0.159509202453988</v>
      </c>
      <c r="T2492">
        <v>3</v>
      </c>
      <c r="U2492">
        <v>1</v>
      </c>
    </row>
    <row r="2493" spans="1:21" x14ac:dyDescent="0.25">
      <c r="A2493" t="s">
        <v>4753</v>
      </c>
      <c r="B2493" s="1">
        <v>41720</v>
      </c>
      <c r="C2493" t="s">
        <v>6580</v>
      </c>
      <c r="D2493" t="s">
        <v>6108</v>
      </c>
      <c r="E2493" t="s">
        <v>6008</v>
      </c>
      <c r="F2493" t="s">
        <v>5979</v>
      </c>
      <c r="G2493" t="s">
        <v>5973</v>
      </c>
      <c r="H2493" s="1">
        <v>41722</v>
      </c>
      <c r="I2493" t="s">
        <v>5969</v>
      </c>
      <c r="J2493" t="s">
        <v>6109</v>
      </c>
      <c r="K2493">
        <v>2014</v>
      </c>
      <c r="L2493" t="s">
        <v>1922</v>
      </c>
      <c r="M2493">
        <v>0</v>
      </c>
      <c r="N2493">
        <v>105</v>
      </c>
      <c r="O2493">
        <v>33</v>
      </c>
      <c r="P2493">
        <v>5</v>
      </c>
      <c r="Q2493" t="s">
        <v>10</v>
      </c>
      <c r="R2493" t="s">
        <v>91</v>
      </c>
      <c r="S2493">
        <v>0.314285714285714</v>
      </c>
      <c r="T2493">
        <v>3</v>
      </c>
      <c r="U2493">
        <v>1</v>
      </c>
    </row>
    <row r="2494" spans="1:21" x14ac:dyDescent="0.25">
      <c r="A2494" t="s">
        <v>4788</v>
      </c>
      <c r="B2494" s="1">
        <v>41736</v>
      </c>
      <c r="C2494" t="s">
        <v>6721</v>
      </c>
      <c r="D2494" t="s">
        <v>6820</v>
      </c>
      <c r="E2494" t="s">
        <v>6008</v>
      </c>
      <c r="F2494" t="s">
        <v>5979</v>
      </c>
      <c r="G2494" t="s">
        <v>5973</v>
      </c>
      <c r="H2494" s="1">
        <v>41740</v>
      </c>
      <c r="I2494" t="s">
        <v>5974</v>
      </c>
      <c r="J2494" t="s">
        <v>6095</v>
      </c>
      <c r="K2494">
        <v>2014</v>
      </c>
      <c r="L2494" t="s">
        <v>4789</v>
      </c>
      <c r="M2494">
        <v>0</v>
      </c>
      <c r="N2494">
        <v>33</v>
      </c>
      <c r="O2494">
        <v>7</v>
      </c>
      <c r="P2494">
        <v>3</v>
      </c>
      <c r="Q2494" t="s">
        <v>10</v>
      </c>
      <c r="R2494" t="s">
        <v>29</v>
      </c>
      <c r="S2494">
        <v>0.21212121212121199</v>
      </c>
      <c r="T2494">
        <v>4</v>
      </c>
      <c r="U2494">
        <v>2</v>
      </c>
    </row>
    <row r="2495" spans="1:21" x14ac:dyDescent="0.25">
      <c r="A2495" t="s">
        <v>4788</v>
      </c>
      <c r="B2495" s="1">
        <v>41736</v>
      </c>
      <c r="C2495" t="s">
        <v>6721</v>
      </c>
      <c r="D2495" t="s">
        <v>6820</v>
      </c>
      <c r="E2495" t="s">
        <v>6008</v>
      </c>
      <c r="F2495" t="s">
        <v>5979</v>
      </c>
      <c r="G2495" t="s">
        <v>5973</v>
      </c>
      <c r="H2495" s="1">
        <v>41740</v>
      </c>
      <c r="I2495" t="s">
        <v>5974</v>
      </c>
      <c r="J2495" t="s">
        <v>6095</v>
      </c>
      <c r="K2495">
        <v>2014</v>
      </c>
      <c r="L2495" t="s">
        <v>4028</v>
      </c>
      <c r="M2495">
        <v>0</v>
      </c>
      <c r="N2495">
        <v>8</v>
      </c>
      <c r="O2495">
        <v>2</v>
      </c>
      <c r="P2495">
        <v>2</v>
      </c>
      <c r="Q2495" t="s">
        <v>10</v>
      </c>
      <c r="R2495" t="s">
        <v>45</v>
      </c>
      <c r="S2495">
        <v>0.25</v>
      </c>
      <c r="T2495">
        <v>4</v>
      </c>
      <c r="U2495">
        <v>2</v>
      </c>
    </row>
    <row r="2496" spans="1:21" x14ac:dyDescent="0.25">
      <c r="A2496" t="s">
        <v>4817</v>
      </c>
      <c r="B2496" s="1">
        <v>41745</v>
      </c>
      <c r="C2496" t="s">
        <v>6826</v>
      </c>
      <c r="D2496" t="s">
        <v>7514</v>
      </c>
      <c r="E2496" t="s">
        <v>6008</v>
      </c>
      <c r="F2496" t="s">
        <v>5979</v>
      </c>
      <c r="G2496" t="s">
        <v>5973</v>
      </c>
      <c r="H2496" s="1">
        <v>41749</v>
      </c>
      <c r="I2496" t="s">
        <v>5974</v>
      </c>
      <c r="J2496" t="s">
        <v>6492</v>
      </c>
      <c r="K2496">
        <v>2014</v>
      </c>
      <c r="L2496" t="s">
        <v>1724</v>
      </c>
      <c r="M2496">
        <v>0</v>
      </c>
      <c r="N2496">
        <v>107</v>
      </c>
      <c r="O2496">
        <v>37</v>
      </c>
      <c r="P2496">
        <v>3</v>
      </c>
      <c r="Q2496" t="s">
        <v>10</v>
      </c>
      <c r="R2496" t="s">
        <v>77</v>
      </c>
      <c r="S2496">
        <v>0.34579439252336402</v>
      </c>
      <c r="T2496">
        <v>4</v>
      </c>
      <c r="U2496">
        <v>2</v>
      </c>
    </row>
    <row r="2497" spans="1:21" x14ac:dyDescent="0.25">
      <c r="A2497" t="s">
        <v>4830</v>
      </c>
      <c r="B2497" s="1">
        <v>41748</v>
      </c>
      <c r="C2497" t="s">
        <v>7036</v>
      </c>
      <c r="D2497" t="s">
        <v>6279</v>
      </c>
      <c r="E2497" t="s">
        <v>6008</v>
      </c>
      <c r="F2497" t="s">
        <v>5979</v>
      </c>
      <c r="G2497" t="s">
        <v>5973</v>
      </c>
      <c r="H2497" s="1">
        <v>41752</v>
      </c>
      <c r="I2497" t="s">
        <v>5974</v>
      </c>
      <c r="J2497" t="s">
        <v>6279</v>
      </c>
      <c r="K2497">
        <v>2014</v>
      </c>
      <c r="L2497" t="s">
        <v>2623</v>
      </c>
      <c r="M2497">
        <v>0</v>
      </c>
      <c r="N2497">
        <v>24</v>
      </c>
      <c r="O2497">
        <v>8</v>
      </c>
      <c r="P2497">
        <v>2</v>
      </c>
      <c r="Q2497" t="s">
        <v>10</v>
      </c>
      <c r="R2497" t="s">
        <v>45</v>
      </c>
      <c r="S2497">
        <v>0.33333333333333298</v>
      </c>
      <c r="T2497">
        <v>4</v>
      </c>
      <c r="U2497">
        <v>2</v>
      </c>
    </row>
    <row r="2498" spans="1:21" x14ac:dyDescent="0.25">
      <c r="A2498" t="s">
        <v>4841</v>
      </c>
      <c r="B2498" s="1">
        <v>41753</v>
      </c>
      <c r="C2498" t="s">
        <v>6701</v>
      </c>
      <c r="D2498" t="s">
        <v>6418</v>
      </c>
      <c r="E2498" t="s">
        <v>6008</v>
      </c>
      <c r="F2498" t="s">
        <v>5979</v>
      </c>
      <c r="G2498" t="s">
        <v>5983</v>
      </c>
      <c r="H2498" s="1">
        <v>41757</v>
      </c>
      <c r="I2498" t="s">
        <v>5974</v>
      </c>
      <c r="J2498" t="s">
        <v>6169</v>
      </c>
      <c r="K2498">
        <v>2014</v>
      </c>
      <c r="L2498" t="s">
        <v>4520</v>
      </c>
      <c r="M2498">
        <v>0</v>
      </c>
      <c r="N2498">
        <v>29</v>
      </c>
      <c r="O2498">
        <v>1</v>
      </c>
      <c r="P2498">
        <v>3</v>
      </c>
      <c r="Q2498" t="s">
        <v>10</v>
      </c>
      <c r="R2498" t="s">
        <v>45</v>
      </c>
      <c r="S2498">
        <v>3.4482758620689703E-2</v>
      </c>
      <c r="T2498">
        <v>4</v>
      </c>
      <c r="U2498">
        <v>2</v>
      </c>
    </row>
    <row r="2499" spans="1:21" x14ac:dyDescent="0.25">
      <c r="A2499" t="s">
        <v>4860</v>
      </c>
      <c r="B2499" s="1">
        <v>41759</v>
      </c>
      <c r="C2499" t="s">
        <v>7164</v>
      </c>
      <c r="D2499" t="s">
        <v>6820</v>
      </c>
      <c r="E2499" t="s">
        <v>6008</v>
      </c>
      <c r="F2499" t="s">
        <v>5979</v>
      </c>
      <c r="G2499" t="s">
        <v>5983</v>
      </c>
      <c r="H2499" s="1">
        <v>41764</v>
      </c>
      <c r="I2499" t="s">
        <v>5974</v>
      </c>
      <c r="J2499" t="s">
        <v>6095</v>
      </c>
      <c r="K2499">
        <v>2014</v>
      </c>
      <c r="L2499" t="s">
        <v>3008</v>
      </c>
      <c r="M2499">
        <v>0</v>
      </c>
      <c r="N2499">
        <v>79</v>
      </c>
      <c r="O2499">
        <v>39</v>
      </c>
      <c r="P2499">
        <v>2</v>
      </c>
      <c r="Q2499" t="s">
        <v>10</v>
      </c>
      <c r="R2499" t="s">
        <v>77</v>
      </c>
      <c r="S2499">
        <v>0.493670886075949</v>
      </c>
      <c r="T2499">
        <v>4</v>
      </c>
      <c r="U2499">
        <v>2</v>
      </c>
    </row>
    <row r="2500" spans="1:21" x14ac:dyDescent="0.25">
      <c r="A2500" t="s">
        <v>4885</v>
      </c>
      <c r="B2500" s="1">
        <v>41767</v>
      </c>
      <c r="C2500" t="s">
        <v>7174</v>
      </c>
      <c r="D2500" t="s">
        <v>7679</v>
      </c>
      <c r="E2500" t="s">
        <v>6008</v>
      </c>
      <c r="F2500" t="s">
        <v>5979</v>
      </c>
      <c r="G2500" t="s">
        <v>5983</v>
      </c>
      <c r="H2500" s="1">
        <v>41771</v>
      </c>
      <c r="I2500" t="s">
        <v>5974</v>
      </c>
      <c r="J2500" t="s">
        <v>6492</v>
      </c>
      <c r="K2500">
        <v>2014</v>
      </c>
      <c r="L2500" t="s">
        <v>4886</v>
      </c>
      <c r="M2500">
        <v>0</v>
      </c>
      <c r="N2500">
        <v>187</v>
      </c>
      <c r="O2500">
        <v>80</v>
      </c>
      <c r="P2500">
        <v>4</v>
      </c>
      <c r="Q2500" t="s">
        <v>10</v>
      </c>
      <c r="R2500" t="s">
        <v>77</v>
      </c>
      <c r="S2500">
        <v>0.42780748663101598</v>
      </c>
      <c r="T2500">
        <v>5</v>
      </c>
      <c r="U2500">
        <v>2</v>
      </c>
    </row>
    <row r="2501" spans="1:21" x14ac:dyDescent="0.25">
      <c r="A2501" t="s">
        <v>4898</v>
      </c>
      <c r="B2501" s="1">
        <v>41769</v>
      </c>
      <c r="C2501" t="s">
        <v>6240</v>
      </c>
      <c r="D2501" t="s">
        <v>7170</v>
      </c>
      <c r="E2501" t="s">
        <v>6008</v>
      </c>
      <c r="F2501" t="s">
        <v>5979</v>
      </c>
      <c r="G2501" t="s">
        <v>5973</v>
      </c>
      <c r="H2501" s="1">
        <v>41774</v>
      </c>
      <c r="I2501" t="s">
        <v>5969</v>
      </c>
      <c r="J2501" t="s">
        <v>6169</v>
      </c>
      <c r="K2501">
        <v>2014</v>
      </c>
      <c r="L2501" t="s">
        <v>1322</v>
      </c>
      <c r="M2501">
        <v>0</v>
      </c>
      <c r="N2501">
        <v>177</v>
      </c>
      <c r="O2501">
        <v>11</v>
      </c>
      <c r="P2501">
        <v>8</v>
      </c>
      <c r="Q2501" t="s">
        <v>10</v>
      </c>
      <c r="R2501" t="s">
        <v>77</v>
      </c>
      <c r="S2501">
        <v>6.21468926553672E-2</v>
      </c>
      <c r="T2501">
        <v>5</v>
      </c>
      <c r="U2501">
        <v>2</v>
      </c>
    </row>
    <row r="2502" spans="1:21" x14ac:dyDescent="0.25">
      <c r="A2502" t="s">
        <v>5133</v>
      </c>
      <c r="B2502" s="1">
        <v>41841</v>
      </c>
      <c r="C2502" t="s">
        <v>6340</v>
      </c>
      <c r="D2502" t="s">
        <v>6617</v>
      </c>
      <c r="E2502" t="s">
        <v>6008</v>
      </c>
      <c r="F2502" t="s">
        <v>5979</v>
      </c>
      <c r="G2502" t="s">
        <v>5973</v>
      </c>
      <c r="H2502" s="1">
        <v>41841</v>
      </c>
      <c r="I2502" t="s">
        <v>6005</v>
      </c>
      <c r="J2502" t="s">
        <v>6217</v>
      </c>
      <c r="K2502">
        <v>2014</v>
      </c>
      <c r="L2502" t="s">
        <v>1963</v>
      </c>
      <c r="M2502">
        <v>0</v>
      </c>
      <c r="N2502">
        <v>62</v>
      </c>
      <c r="O2502">
        <v>8</v>
      </c>
      <c r="P2502">
        <v>2</v>
      </c>
      <c r="Q2502" t="s">
        <v>10</v>
      </c>
      <c r="R2502" t="s">
        <v>11</v>
      </c>
      <c r="S2502">
        <v>0.12903225806451599</v>
      </c>
      <c r="T2502">
        <v>7</v>
      </c>
      <c r="U2502">
        <v>3</v>
      </c>
    </row>
    <row r="2503" spans="1:21" x14ac:dyDescent="0.25">
      <c r="A2503" t="s">
        <v>5144</v>
      </c>
      <c r="B2503" s="1">
        <v>41848</v>
      </c>
      <c r="C2503" t="s">
        <v>6547</v>
      </c>
      <c r="D2503" t="s">
        <v>7586</v>
      </c>
      <c r="E2503" t="s">
        <v>6008</v>
      </c>
      <c r="F2503" t="s">
        <v>5979</v>
      </c>
      <c r="G2503" t="s">
        <v>5973</v>
      </c>
      <c r="H2503" s="1">
        <v>41851</v>
      </c>
      <c r="I2503" t="s">
        <v>5986</v>
      </c>
      <c r="J2503" t="s">
        <v>6169</v>
      </c>
      <c r="K2503">
        <v>2014</v>
      </c>
      <c r="L2503" t="s">
        <v>1937</v>
      </c>
      <c r="M2503">
        <v>0</v>
      </c>
      <c r="N2503">
        <v>191</v>
      </c>
      <c r="O2503">
        <v>93</v>
      </c>
      <c r="P2503">
        <v>4</v>
      </c>
      <c r="Q2503" t="s">
        <v>10</v>
      </c>
      <c r="R2503" t="s">
        <v>77</v>
      </c>
      <c r="S2503">
        <v>0.48691099476439798</v>
      </c>
      <c r="T2503">
        <v>7</v>
      </c>
      <c r="U2503">
        <v>3</v>
      </c>
    </row>
    <row r="2504" spans="1:21" x14ac:dyDescent="0.25">
      <c r="A2504" t="s">
        <v>5294</v>
      </c>
      <c r="B2504" s="1">
        <v>41870</v>
      </c>
      <c r="C2504" t="s">
        <v>6551</v>
      </c>
      <c r="D2504" t="s">
        <v>6108</v>
      </c>
      <c r="E2504" t="s">
        <v>6008</v>
      </c>
      <c r="F2504" t="s">
        <v>5979</v>
      </c>
      <c r="G2504" t="s">
        <v>5973</v>
      </c>
      <c r="H2504" s="1">
        <v>41876</v>
      </c>
      <c r="I2504" t="s">
        <v>5974</v>
      </c>
      <c r="J2504" t="s">
        <v>6109</v>
      </c>
      <c r="K2504">
        <v>2014</v>
      </c>
      <c r="L2504" t="s">
        <v>177</v>
      </c>
      <c r="M2504">
        <v>0</v>
      </c>
      <c r="N2504">
        <v>16</v>
      </c>
      <c r="O2504">
        <v>2</v>
      </c>
      <c r="P2504">
        <v>1</v>
      </c>
      <c r="Q2504" t="s">
        <v>10</v>
      </c>
      <c r="R2504" t="s">
        <v>29</v>
      </c>
      <c r="S2504">
        <v>0.125</v>
      </c>
      <c r="T2504">
        <v>8</v>
      </c>
      <c r="U2504">
        <v>3</v>
      </c>
    </row>
    <row r="2505" spans="1:21" x14ac:dyDescent="0.25">
      <c r="A2505" t="s">
        <v>5294</v>
      </c>
      <c r="B2505" s="1">
        <v>41870</v>
      </c>
      <c r="C2505" t="s">
        <v>6551</v>
      </c>
      <c r="D2505" t="s">
        <v>6108</v>
      </c>
      <c r="E2505" t="s">
        <v>6008</v>
      </c>
      <c r="F2505" t="s">
        <v>5979</v>
      </c>
      <c r="G2505" t="s">
        <v>5973</v>
      </c>
      <c r="H2505" s="1">
        <v>41876</v>
      </c>
      <c r="I2505" t="s">
        <v>5974</v>
      </c>
      <c r="J2505" t="s">
        <v>6109</v>
      </c>
      <c r="K2505">
        <v>2014</v>
      </c>
      <c r="L2505" t="s">
        <v>5208</v>
      </c>
      <c r="M2505">
        <v>0</v>
      </c>
      <c r="N2505">
        <v>49</v>
      </c>
      <c r="O2505">
        <v>20</v>
      </c>
      <c r="P2505">
        <v>5</v>
      </c>
      <c r="Q2505" t="s">
        <v>10</v>
      </c>
      <c r="R2505" t="s">
        <v>45</v>
      </c>
      <c r="S2505">
        <v>0.40816326530612201</v>
      </c>
      <c r="T2505">
        <v>8</v>
      </c>
      <c r="U2505">
        <v>3</v>
      </c>
    </row>
    <row r="2506" spans="1:21" x14ac:dyDescent="0.25">
      <c r="A2506" t="s">
        <v>5357</v>
      </c>
      <c r="B2506" s="1">
        <v>41879</v>
      </c>
      <c r="C2506" t="s">
        <v>6442</v>
      </c>
      <c r="D2506" t="s">
        <v>7762</v>
      </c>
      <c r="E2506" t="s">
        <v>6008</v>
      </c>
      <c r="F2506" t="s">
        <v>5979</v>
      </c>
      <c r="G2506" t="s">
        <v>5973</v>
      </c>
      <c r="H2506" s="1">
        <v>41883</v>
      </c>
      <c r="I2506" t="s">
        <v>5969</v>
      </c>
      <c r="J2506" t="s">
        <v>6169</v>
      </c>
      <c r="K2506">
        <v>2014</v>
      </c>
      <c r="L2506" t="s">
        <v>1583</v>
      </c>
      <c r="M2506">
        <v>0</v>
      </c>
      <c r="N2506">
        <v>52</v>
      </c>
      <c r="O2506">
        <v>11</v>
      </c>
      <c r="P2506">
        <v>5</v>
      </c>
      <c r="Q2506" t="s">
        <v>10</v>
      </c>
      <c r="R2506" t="s">
        <v>29</v>
      </c>
      <c r="S2506">
        <v>0.21153846153846201</v>
      </c>
      <c r="T2506">
        <v>8</v>
      </c>
      <c r="U2506">
        <v>3</v>
      </c>
    </row>
    <row r="2507" spans="1:21" x14ac:dyDescent="0.25">
      <c r="A2507" t="s">
        <v>5357</v>
      </c>
      <c r="B2507" s="1">
        <v>41879</v>
      </c>
      <c r="C2507" t="s">
        <v>6442</v>
      </c>
      <c r="D2507" t="s">
        <v>7762</v>
      </c>
      <c r="E2507" t="s">
        <v>6008</v>
      </c>
      <c r="F2507" t="s">
        <v>5979</v>
      </c>
      <c r="G2507" t="s">
        <v>5973</v>
      </c>
      <c r="H2507" s="1">
        <v>41883</v>
      </c>
      <c r="I2507" t="s">
        <v>5969</v>
      </c>
      <c r="J2507" t="s">
        <v>6169</v>
      </c>
      <c r="K2507">
        <v>2014</v>
      </c>
      <c r="L2507" t="s">
        <v>874</v>
      </c>
      <c r="M2507">
        <v>0</v>
      </c>
      <c r="N2507">
        <v>27</v>
      </c>
      <c r="O2507">
        <v>2</v>
      </c>
      <c r="P2507">
        <v>2</v>
      </c>
      <c r="Q2507" t="s">
        <v>10</v>
      </c>
      <c r="R2507" t="s">
        <v>29</v>
      </c>
      <c r="S2507">
        <v>7.4074074074074098E-2</v>
      </c>
      <c r="T2507">
        <v>8</v>
      </c>
      <c r="U2507">
        <v>3</v>
      </c>
    </row>
    <row r="2508" spans="1:21" x14ac:dyDescent="0.25">
      <c r="A2508" t="s">
        <v>5363</v>
      </c>
      <c r="B2508" s="1">
        <v>41879</v>
      </c>
      <c r="C2508" t="s">
        <v>7640</v>
      </c>
      <c r="D2508" t="s">
        <v>6535</v>
      </c>
      <c r="E2508" t="s">
        <v>6008</v>
      </c>
      <c r="F2508" t="s">
        <v>5979</v>
      </c>
      <c r="G2508" t="s">
        <v>5968</v>
      </c>
      <c r="H2508" s="1">
        <v>41884</v>
      </c>
      <c r="I2508" t="s">
        <v>5974</v>
      </c>
      <c r="J2508" t="s">
        <v>6287</v>
      </c>
      <c r="K2508">
        <v>2014</v>
      </c>
      <c r="L2508" t="s">
        <v>874</v>
      </c>
      <c r="M2508">
        <v>0</v>
      </c>
      <c r="N2508">
        <v>28</v>
      </c>
      <c r="O2508">
        <v>3</v>
      </c>
      <c r="P2508">
        <v>2</v>
      </c>
      <c r="Q2508" t="s">
        <v>10</v>
      </c>
      <c r="R2508" t="s">
        <v>29</v>
      </c>
      <c r="S2508">
        <v>0.107142857142857</v>
      </c>
      <c r="T2508">
        <v>8</v>
      </c>
      <c r="U2508">
        <v>3</v>
      </c>
    </row>
    <row r="2509" spans="1:21" x14ac:dyDescent="0.25">
      <c r="A2509" t="s">
        <v>5365</v>
      </c>
      <c r="B2509" s="1">
        <v>41880</v>
      </c>
      <c r="C2509" t="s">
        <v>6357</v>
      </c>
      <c r="D2509" t="s">
        <v>6578</v>
      </c>
      <c r="E2509" t="s">
        <v>6008</v>
      </c>
      <c r="F2509" t="s">
        <v>5979</v>
      </c>
      <c r="G2509" t="s">
        <v>5973</v>
      </c>
      <c r="H2509" s="1">
        <v>41881</v>
      </c>
      <c r="I2509" t="s">
        <v>5986</v>
      </c>
      <c r="J2509" t="s">
        <v>6579</v>
      </c>
      <c r="K2509">
        <v>2014</v>
      </c>
      <c r="L2509" t="s">
        <v>4474</v>
      </c>
      <c r="M2509">
        <v>0</v>
      </c>
      <c r="N2509">
        <v>207</v>
      </c>
      <c r="O2509">
        <v>56</v>
      </c>
      <c r="P2509">
        <v>5</v>
      </c>
      <c r="Q2509" t="s">
        <v>10</v>
      </c>
      <c r="R2509" t="s">
        <v>77</v>
      </c>
      <c r="S2509">
        <v>0.270531400966184</v>
      </c>
      <c r="T2509">
        <v>8</v>
      </c>
      <c r="U2509">
        <v>3</v>
      </c>
    </row>
    <row r="2510" spans="1:21" x14ac:dyDescent="0.25">
      <c r="A2510" t="s">
        <v>5400</v>
      </c>
      <c r="B2510" s="1">
        <v>41885</v>
      </c>
      <c r="C2510" t="s">
        <v>6821</v>
      </c>
      <c r="D2510" t="s">
        <v>6820</v>
      </c>
      <c r="E2510" t="s">
        <v>6008</v>
      </c>
      <c r="F2510" t="s">
        <v>5979</v>
      </c>
      <c r="G2510" t="s">
        <v>5983</v>
      </c>
      <c r="H2510" s="1">
        <v>41889</v>
      </c>
      <c r="I2510" t="s">
        <v>5974</v>
      </c>
      <c r="J2510" t="s">
        <v>6095</v>
      </c>
      <c r="K2510">
        <v>2014</v>
      </c>
      <c r="L2510" t="s">
        <v>5401</v>
      </c>
      <c r="M2510">
        <v>0</v>
      </c>
      <c r="N2510">
        <v>49</v>
      </c>
      <c r="O2510">
        <v>19</v>
      </c>
      <c r="P2510">
        <v>4</v>
      </c>
      <c r="Q2510" t="s">
        <v>10</v>
      </c>
      <c r="R2510" t="s">
        <v>91</v>
      </c>
      <c r="S2510">
        <v>0.38775510204081598</v>
      </c>
      <c r="T2510">
        <v>9</v>
      </c>
      <c r="U2510">
        <v>3</v>
      </c>
    </row>
    <row r="2511" spans="1:21" x14ac:dyDescent="0.25">
      <c r="A2511" t="s">
        <v>5418</v>
      </c>
      <c r="B2511" s="1">
        <v>41887</v>
      </c>
      <c r="C2511" t="s">
        <v>6490</v>
      </c>
      <c r="D2511" t="s">
        <v>6554</v>
      </c>
      <c r="E2511" t="s">
        <v>6008</v>
      </c>
      <c r="F2511" t="s">
        <v>5979</v>
      </c>
      <c r="G2511" t="s">
        <v>5983</v>
      </c>
      <c r="H2511" s="1">
        <v>41893</v>
      </c>
      <c r="I2511" t="s">
        <v>5974</v>
      </c>
      <c r="J2511" t="s">
        <v>6169</v>
      </c>
      <c r="K2511">
        <v>2014</v>
      </c>
      <c r="L2511" t="s">
        <v>1225</v>
      </c>
      <c r="M2511">
        <v>0</v>
      </c>
      <c r="N2511">
        <v>97</v>
      </c>
      <c r="O2511">
        <v>23</v>
      </c>
      <c r="P2511">
        <v>7</v>
      </c>
      <c r="Q2511" t="s">
        <v>10</v>
      </c>
      <c r="R2511" t="s">
        <v>29</v>
      </c>
      <c r="S2511">
        <v>0.23711340206185599</v>
      </c>
      <c r="T2511">
        <v>9</v>
      </c>
      <c r="U2511">
        <v>3</v>
      </c>
    </row>
    <row r="2512" spans="1:21" x14ac:dyDescent="0.25">
      <c r="A2512" t="s">
        <v>5419</v>
      </c>
      <c r="B2512" s="1">
        <v>41887</v>
      </c>
      <c r="C2512" t="s">
        <v>6177</v>
      </c>
      <c r="D2512" t="s">
        <v>7635</v>
      </c>
      <c r="E2512" t="s">
        <v>6008</v>
      </c>
      <c r="F2512" t="s">
        <v>5979</v>
      </c>
      <c r="G2512" t="s">
        <v>5973</v>
      </c>
      <c r="H2512" s="1">
        <v>41894</v>
      </c>
      <c r="I2512" t="s">
        <v>5974</v>
      </c>
      <c r="J2512" t="s">
        <v>6009</v>
      </c>
      <c r="K2512">
        <v>2014</v>
      </c>
      <c r="L2512" t="s">
        <v>1289</v>
      </c>
      <c r="M2512">
        <v>0</v>
      </c>
      <c r="N2512">
        <v>31</v>
      </c>
      <c r="O2512">
        <v>10</v>
      </c>
      <c r="P2512">
        <v>3</v>
      </c>
      <c r="Q2512" t="s">
        <v>10</v>
      </c>
      <c r="R2512" t="s">
        <v>45</v>
      </c>
      <c r="S2512">
        <v>0.32258064516128998</v>
      </c>
      <c r="T2512">
        <v>9</v>
      </c>
      <c r="U2512">
        <v>3</v>
      </c>
    </row>
    <row r="2513" spans="1:21" x14ac:dyDescent="0.25">
      <c r="A2513" t="s">
        <v>5446</v>
      </c>
      <c r="B2513" s="1">
        <v>41893</v>
      </c>
      <c r="C2513" t="s">
        <v>6628</v>
      </c>
      <c r="D2513" t="s">
        <v>6189</v>
      </c>
      <c r="E2513" t="s">
        <v>6008</v>
      </c>
      <c r="F2513" t="s">
        <v>5979</v>
      </c>
      <c r="G2513" t="s">
        <v>5983</v>
      </c>
      <c r="H2513" s="1">
        <v>41896</v>
      </c>
      <c r="I2513" t="s">
        <v>5986</v>
      </c>
      <c r="J2513" t="s">
        <v>6079</v>
      </c>
      <c r="K2513">
        <v>2014</v>
      </c>
      <c r="L2513" t="s">
        <v>3290</v>
      </c>
      <c r="M2513">
        <v>0</v>
      </c>
      <c r="N2513">
        <v>57</v>
      </c>
      <c r="O2513">
        <v>28</v>
      </c>
      <c r="P2513">
        <v>2</v>
      </c>
      <c r="Q2513" t="s">
        <v>10</v>
      </c>
      <c r="R2513" t="s">
        <v>91</v>
      </c>
      <c r="S2513">
        <v>0.49122807017543901</v>
      </c>
      <c r="T2513">
        <v>9</v>
      </c>
      <c r="U2513">
        <v>3</v>
      </c>
    </row>
    <row r="2514" spans="1:21" x14ac:dyDescent="0.25">
      <c r="A2514" t="s">
        <v>5452</v>
      </c>
      <c r="B2514" s="1">
        <v>41893</v>
      </c>
      <c r="C2514" t="s">
        <v>7136</v>
      </c>
      <c r="D2514" t="s">
        <v>6074</v>
      </c>
      <c r="E2514" t="s">
        <v>6008</v>
      </c>
      <c r="F2514" t="s">
        <v>5979</v>
      </c>
      <c r="G2514" t="s">
        <v>5983</v>
      </c>
      <c r="H2514" s="1">
        <v>41899</v>
      </c>
      <c r="I2514" t="s">
        <v>5974</v>
      </c>
      <c r="J2514" t="s">
        <v>6198</v>
      </c>
      <c r="K2514">
        <v>2014</v>
      </c>
      <c r="L2514" t="s">
        <v>649</v>
      </c>
      <c r="M2514">
        <v>0</v>
      </c>
      <c r="N2514">
        <v>134</v>
      </c>
      <c r="O2514">
        <v>56</v>
      </c>
      <c r="P2514">
        <v>5</v>
      </c>
      <c r="Q2514" t="s">
        <v>10</v>
      </c>
      <c r="R2514" t="s">
        <v>77</v>
      </c>
      <c r="S2514">
        <v>0.41791044776119401</v>
      </c>
      <c r="T2514">
        <v>9</v>
      </c>
      <c r="U2514">
        <v>3</v>
      </c>
    </row>
    <row r="2515" spans="1:21" x14ac:dyDescent="0.25">
      <c r="A2515" t="s">
        <v>5458</v>
      </c>
      <c r="B2515" s="1">
        <v>41894</v>
      </c>
      <c r="C2515" t="s">
        <v>6268</v>
      </c>
      <c r="D2515" t="s">
        <v>6975</v>
      </c>
      <c r="E2515" t="s">
        <v>6008</v>
      </c>
      <c r="F2515" t="s">
        <v>5979</v>
      </c>
      <c r="G2515" t="s">
        <v>5973</v>
      </c>
      <c r="H2515" s="1">
        <v>41899</v>
      </c>
      <c r="I2515" t="s">
        <v>5969</v>
      </c>
      <c r="J2515" t="s">
        <v>6109</v>
      </c>
      <c r="K2515">
        <v>2014</v>
      </c>
      <c r="L2515" t="s">
        <v>864</v>
      </c>
      <c r="M2515">
        <v>0</v>
      </c>
      <c r="N2515">
        <v>21</v>
      </c>
      <c r="O2515">
        <v>5</v>
      </c>
      <c r="P2515">
        <v>3</v>
      </c>
      <c r="Q2515" t="s">
        <v>10</v>
      </c>
      <c r="R2515" t="s">
        <v>45</v>
      </c>
      <c r="S2515">
        <v>0.238095238095238</v>
      </c>
      <c r="T2515">
        <v>9</v>
      </c>
      <c r="U2515">
        <v>3</v>
      </c>
    </row>
    <row r="2516" spans="1:21" x14ac:dyDescent="0.25">
      <c r="A2516" t="s">
        <v>5492</v>
      </c>
      <c r="B2516" s="1">
        <v>41900</v>
      </c>
      <c r="C2516" t="s">
        <v>6018</v>
      </c>
      <c r="D2516" t="s">
        <v>6222</v>
      </c>
      <c r="E2516" t="s">
        <v>6008</v>
      </c>
      <c r="F2516" t="s">
        <v>5979</v>
      </c>
      <c r="G2516" t="s">
        <v>5973</v>
      </c>
      <c r="H2516" s="1">
        <v>41904</v>
      </c>
      <c r="I2516" t="s">
        <v>5974</v>
      </c>
      <c r="J2516" t="s">
        <v>6095</v>
      </c>
      <c r="K2516">
        <v>2014</v>
      </c>
      <c r="L2516" t="s">
        <v>2807</v>
      </c>
      <c r="M2516">
        <v>0</v>
      </c>
      <c r="N2516">
        <v>66</v>
      </c>
      <c r="O2516">
        <v>27</v>
      </c>
      <c r="P2516">
        <v>5</v>
      </c>
      <c r="Q2516" t="s">
        <v>10</v>
      </c>
      <c r="R2516" t="s">
        <v>45</v>
      </c>
      <c r="S2516">
        <v>0.40909090909090901</v>
      </c>
      <c r="T2516">
        <v>9</v>
      </c>
      <c r="U2516">
        <v>3</v>
      </c>
    </row>
    <row r="2517" spans="1:21" x14ac:dyDescent="0.25">
      <c r="A2517" t="s">
        <v>5546</v>
      </c>
      <c r="B2517" s="1">
        <v>41912</v>
      </c>
      <c r="C2517" t="s">
        <v>6628</v>
      </c>
      <c r="D2517" t="s">
        <v>6961</v>
      </c>
      <c r="E2517" t="s">
        <v>6008</v>
      </c>
      <c r="F2517" t="s">
        <v>5979</v>
      </c>
      <c r="G2517" t="s">
        <v>5983</v>
      </c>
      <c r="H2517" s="1">
        <v>41914</v>
      </c>
      <c r="I2517" t="s">
        <v>5969</v>
      </c>
      <c r="J2517" t="s">
        <v>6109</v>
      </c>
      <c r="K2517">
        <v>2014</v>
      </c>
      <c r="L2517" t="s">
        <v>1937</v>
      </c>
      <c r="M2517">
        <v>0</v>
      </c>
      <c r="N2517">
        <v>286</v>
      </c>
      <c r="O2517">
        <v>140</v>
      </c>
      <c r="P2517">
        <v>6</v>
      </c>
      <c r="Q2517" t="s">
        <v>10</v>
      </c>
      <c r="R2517" t="s">
        <v>77</v>
      </c>
      <c r="S2517">
        <v>0.48951048951048998</v>
      </c>
      <c r="T2517">
        <v>9</v>
      </c>
      <c r="U2517">
        <v>3</v>
      </c>
    </row>
    <row r="2518" spans="1:21" x14ac:dyDescent="0.25">
      <c r="A2518" t="s">
        <v>5598</v>
      </c>
      <c r="B2518" s="1">
        <v>41932</v>
      </c>
      <c r="C2518" t="s">
        <v>7853</v>
      </c>
      <c r="D2518" t="s">
        <v>6279</v>
      </c>
      <c r="E2518" t="s">
        <v>6008</v>
      </c>
      <c r="F2518" t="s">
        <v>5979</v>
      </c>
      <c r="G2518" t="s">
        <v>5983</v>
      </c>
      <c r="H2518" s="1">
        <v>41934</v>
      </c>
      <c r="I2518" t="s">
        <v>5986</v>
      </c>
      <c r="J2518" t="s">
        <v>6279</v>
      </c>
      <c r="K2518">
        <v>2014</v>
      </c>
      <c r="L2518" t="s">
        <v>1797</v>
      </c>
      <c r="M2518">
        <v>0</v>
      </c>
      <c r="N2518">
        <v>246</v>
      </c>
      <c r="O2518">
        <v>25</v>
      </c>
      <c r="P2518">
        <v>5</v>
      </c>
      <c r="Q2518" t="s">
        <v>10</v>
      </c>
      <c r="R2518" t="s">
        <v>77</v>
      </c>
      <c r="S2518">
        <v>0.101626016260163</v>
      </c>
      <c r="T2518">
        <v>10</v>
      </c>
      <c r="U2518">
        <v>4</v>
      </c>
    </row>
    <row r="2519" spans="1:21" x14ac:dyDescent="0.25">
      <c r="A2519" t="s">
        <v>5616</v>
      </c>
      <c r="B2519" s="1">
        <v>41936</v>
      </c>
      <c r="C2519" t="s">
        <v>7339</v>
      </c>
      <c r="D2519" t="s">
        <v>6222</v>
      </c>
      <c r="E2519" t="s">
        <v>6008</v>
      </c>
      <c r="F2519" t="s">
        <v>5979</v>
      </c>
      <c r="G2519" t="s">
        <v>5983</v>
      </c>
      <c r="H2519" s="1">
        <v>41939</v>
      </c>
      <c r="I2519" t="s">
        <v>5969</v>
      </c>
      <c r="J2519" t="s">
        <v>6095</v>
      </c>
      <c r="K2519">
        <v>2014</v>
      </c>
      <c r="L2519" t="s">
        <v>1751</v>
      </c>
      <c r="M2519">
        <v>0</v>
      </c>
      <c r="N2519">
        <v>71</v>
      </c>
      <c r="O2519">
        <v>18</v>
      </c>
      <c r="P2519">
        <v>3</v>
      </c>
      <c r="Q2519" t="s">
        <v>10</v>
      </c>
      <c r="R2519" t="s">
        <v>77</v>
      </c>
      <c r="S2519">
        <v>0.25352112676056299</v>
      </c>
      <c r="T2519">
        <v>10</v>
      </c>
      <c r="U2519">
        <v>4</v>
      </c>
    </row>
    <row r="2520" spans="1:21" x14ac:dyDescent="0.25">
      <c r="A2520" t="s">
        <v>5625</v>
      </c>
      <c r="B2520" s="1">
        <v>41942</v>
      </c>
      <c r="C2520" t="s">
        <v>6385</v>
      </c>
      <c r="D2520" t="s">
        <v>7855</v>
      </c>
      <c r="E2520" t="s">
        <v>6008</v>
      </c>
      <c r="F2520" t="s">
        <v>5979</v>
      </c>
      <c r="G2520" t="s">
        <v>5973</v>
      </c>
      <c r="H2520" s="1">
        <v>41945</v>
      </c>
      <c r="I2520" t="s">
        <v>5986</v>
      </c>
      <c r="J2520" t="s">
        <v>6492</v>
      </c>
      <c r="K2520">
        <v>2014</v>
      </c>
      <c r="L2520" t="s">
        <v>2702</v>
      </c>
      <c r="M2520">
        <v>0</v>
      </c>
      <c r="N2520">
        <v>43</v>
      </c>
      <c r="O2520">
        <v>21</v>
      </c>
      <c r="P2520">
        <v>3</v>
      </c>
      <c r="Q2520" t="s">
        <v>10</v>
      </c>
      <c r="R2520" t="s">
        <v>77</v>
      </c>
      <c r="S2520">
        <v>0.48837209302325602</v>
      </c>
      <c r="T2520">
        <v>10</v>
      </c>
      <c r="U2520">
        <v>4</v>
      </c>
    </row>
    <row r="2521" spans="1:21" x14ac:dyDescent="0.25">
      <c r="A2521" t="s">
        <v>5669</v>
      </c>
      <c r="B2521" s="1">
        <v>41953</v>
      </c>
      <c r="C2521" t="s">
        <v>7740</v>
      </c>
      <c r="D2521" t="s">
        <v>6197</v>
      </c>
      <c r="E2521" t="s">
        <v>6008</v>
      </c>
      <c r="F2521" t="s">
        <v>5979</v>
      </c>
      <c r="G2521" t="s">
        <v>5983</v>
      </c>
      <c r="H2521" s="1">
        <v>41953</v>
      </c>
      <c r="I2521" t="s">
        <v>6005</v>
      </c>
      <c r="J2521" t="s">
        <v>6198</v>
      </c>
      <c r="K2521">
        <v>2014</v>
      </c>
      <c r="L2521" t="s">
        <v>2579</v>
      </c>
      <c r="M2521">
        <v>0</v>
      </c>
      <c r="N2521">
        <v>42</v>
      </c>
      <c r="O2521">
        <v>16</v>
      </c>
      <c r="P2521">
        <v>3</v>
      </c>
      <c r="Q2521" t="s">
        <v>10</v>
      </c>
      <c r="R2521" t="s">
        <v>29</v>
      </c>
      <c r="S2521">
        <v>0.38095238095238099</v>
      </c>
      <c r="T2521">
        <v>11</v>
      </c>
      <c r="U2521">
        <v>4</v>
      </c>
    </row>
    <row r="2522" spans="1:21" x14ac:dyDescent="0.25">
      <c r="A2522" t="s">
        <v>5669</v>
      </c>
      <c r="B2522" s="1">
        <v>41953</v>
      </c>
      <c r="C2522" t="s">
        <v>7740</v>
      </c>
      <c r="D2522" t="s">
        <v>6197</v>
      </c>
      <c r="E2522" t="s">
        <v>6008</v>
      </c>
      <c r="F2522" t="s">
        <v>5979</v>
      </c>
      <c r="G2522" t="s">
        <v>5983</v>
      </c>
      <c r="H2522" s="1">
        <v>41953</v>
      </c>
      <c r="I2522" t="s">
        <v>6005</v>
      </c>
      <c r="J2522" t="s">
        <v>6198</v>
      </c>
      <c r="K2522">
        <v>2014</v>
      </c>
      <c r="L2522" t="s">
        <v>2946</v>
      </c>
      <c r="M2522">
        <v>0</v>
      </c>
      <c r="N2522">
        <v>98</v>
      </c>
      <c r="O2522">
        <v>21</v>
      </c>
      <c r="P2522">
        <v>3</v>
      </c>
      <c r="Q2522" t="s">
        <v>10</v>
      </c>
      <c r="R2522" t="s">
        <v>11</v>
      </c>
      <c r="S2522">
        <v>0.214285714285714</v>
      </c>
      <c r="T2522">
        <v>11</v>
      </c>
      <c r="U2522">
        <v>4</v>
      </c>
    </row>
    <row r="2523" spans="1:21" x14ac:dyDescent="0.25">
      <c r="A2523" t="s">
        <v>5675</v>
      </c>
      <c r="B2523" s="1">
        <v>41953</v>
      </c>
      <c r="C2523" t="s">
        <v>6128</v>
      </c>
      <c r="D2523" t="s">
        <v>6698</v>
      </c>
      <c r="E2523" t="s">
        <v>6008</v>
      </c>
      <c r="F2523" t="s">
        <v>5979</v>
      </c>
      <c r="G2523" t="s">
        <v>5983</v>
      </c>
      <c r="H2523" s="1">
        <v>41958</v>
      </c>
      <c r="I2523" t="s">
        <v>5974</v>
      </c>
      <c r="J2523" t="s">
        <v>6109</v>
      </c>
      <c r="K2523">
        <v>2014</v>
      </c>
      <c r="L2523" t="s">
        <v>2382</v>
      </c>
      <c r="M2523">
        <v>0</v>
      </c>
      <c r="N2523">
        <v>15</v>
      </c>
      <c r="O2523">
        <v>2</v>
      </c>
      <c r="P2523">
        <v>1</v>
      </c>
      <c r="Q2523" t="s">
        <v>10</v>
      </c>
      <c r="R2523" t="s">
        <v>91</v>
      </c>
      <c r="S2523">
        <v>0.133333333333333</v>
      </c>
      <c r="T2523">
        <v>11</v>
      </c>
      <c r="U2523">
        <v>4</v>
      </c>
    </row>
    <row r="2524" spans="1:21" x14ac:dyDescent="0.25">
      <c r="A2524" t="s">
        <v>5701</v>
      </c>
      <c r="B2524" s="1">
        <v>41957</v>
      </c>
      <c r="C2524" t="s">
        <v>7476</v>
      </c>
      <c r="D2524" t="s">
        <v>6791</v>
      </c>
      <c r="E2524" t="s">
        <v>6008</v>
      </c>
      <c r="F2524" t="s">
        <v>5979</v>
      </c>
      <c r="G2524" t="s">
        <v>5983</v>
      </c>
      <c r="H2524" s="1">
        <v>41964</v>
      </c>
      <c r="I2524" t="s">
        <v>5974</v>
      </c>
      <c r="J2524" t="s">
        <v>6169</v>
      </c>
      <c r="K2524">
        <v>2014</v>
      </c>
      <c r="L2524" t="s">
        <v>2396</v>
      </c>
      <c r="M2524">
        <v>0</v>
      </c>
      <c r="N2524">
        <v>40</v>
      </c>
      <c r="O2524">
        <v>15</v>
      </c>
      <c r="P2524">
        <v>1</v>
      </c>
      <c r="Q2524" t="s">
        <v>10</v>
      </c>
      <c r="R2524" t="s">
        <v>91</v>
      </c>
      <c r="S2524">
        <v>0.375</v>
      </c>
      <c r="T2524">
        <v>11</v>
      </c>
      <c r="U2524">
        <v>4</v>
      </c>
    </row>
    <row r="2525" spans="1:21" x14ac:dyDescent="0.25">
      <c r="A2525" t="s">
        <v>5734</v>
      </c>
      <c r="B2525" s="1">
        <v>41963</v>
      </c>
      <c r="C2525" t="s">
        <v>6719</v>
      </c>
      <c r="D2525" t="s">
        <v>6578</v>
      </c>
      <c r="E2525" t="s">
        <v>6008</v>
      </c>
      <c r="F2525" t="s">
        <v>5979</v>
      </c>
      <c r="G2525" t="s">
        <v>5973</v>
      </c>
      <c r="H2525" s="1">
        <v>41967</v>
      </c>
      <c r="I2525" t="s">
        <v>5974</v>
      </c>
      <c r="J2525" t="s">
        <v>6579</v>
      </c>
      <c r="K2525">
        <v>2014</v>
      </c>
      <c r="L2525" t="s">
        <v>2663</v>
      </c>
      <c r="M2525">
        <v>0</v>
      </c>
      <c r="N2525">
        <v>194</v>
      </c>
      <c r="O2525">
        <v>74</v>
      </c>
      <c r="P2525">
        <v>4</v>
      </c>
      <c r="Q2525" t="s">
        <v>10</v>
      </c>
      <c r="R2525" t="s">
        <v>11</v>
      </c>
      <c r="S2525">
        <v>0.38144329896907198</v>
      </c>
      <c r="T2525">
        <v>11</v>
      </c>
      <c r="U2525">
        <v>4</v>
      </c>
    </row>
    <row r="2526" spans="1:21" x14ac:dyDescent="0.25">
      <c r="A2526" t="s">
        <v>5779</v>
      </c>
      <c r="B2526" s="1">
        <v>41971</v>
      </c>
      <c r="C2526" t="s">
        <v>7179</v>
      </c>
      <c r="D2526" t="s">
        <v>7334</v>
      </c>
      <c r="E2526" t="s">
        <v>6008</v>
      </c>
      <c r="F2526" t="s">
        <v>5979</v>
      </c>
      <c r="G2526" t="s">
        <v>5983</v>
      </c>
      <c r="H2526" s="1">
        <v>41976</v>
      </c>
      <c r="I2526" t="s">
        <v>5974</v>
      </c>
      <c r="J2526" t="s">
        <v>6095</v>
      </c>
      <c r="K2526">
        <v>2014</v>
      </c>
      <c r="L2526" t="s">
        <v>76</v>
      </c>
      <c r="M2526">
        <v>0</v>
      </c>
      <c r="N2526">
        <v>137</v>
      </c>
      <c r="O2526">
        <v>5</v>
      </c>
      <c r="P2526">
        <v>5</v>
      </c>
      <c r="Q2526" t="s">
        <v>10</v>
      </c>
      <c r="R2526" t="s">
        <v>77</v>
      </c>
      <c r="S2526">
        <v>3.6496350364963501E-2</v>
      </c>
      <c r="T2526">
        <v>11</v>
      </c>
      <c r="U2526">
        <v>4</v>
      </c>
    </row>
    <row r="2527" spans="1:21" x14ac:dyDescent="0.25">
      <c r="A2527" t="s">
        <v>5852</v>
      </c>
      <c r="B2527" s="1">
        <v>41988</v>
      </c>
      <c r="C2527" t="s">
        <v>6883</v>
      </c>
      <c r="D2527" t="s">
        <v>6279</v>
      </c>
      <c r="E2527" t="s">
        <v>6008</v>
      </c>
      <c r="F2527" t="s">
        <v>5979</v>
      </c>
      <c r="G2527" t="s">
        <v>5973</v>
      </c>
      <c r="H2527" s="1">
        <v>41992</v>
      </c>
      <c r="I2527" t="s">
        <v>5974</v>
      </c>
      <c r="J2527" t="s">
        <v>6279</v>
      </c>
      <c r="K2527">
        <v>2014</v>
      </c>
      <c r="L2527" t="s">
        <v>582</v>
      </c>
      <c r="M2527">
        <v>0</v>
      </c>
      <c r="N2527">
        <v>25</v>
      </c>
      <c r="O2527">
        <v>2</v>
      </c>
      <c r="P2527">
        <v>3</v>
      </c>
      <c r="Q2527" t="s">
        <v>10</v>
      </c>
      <c r="R2527" t="s">
        <v>91</v>
      </c>
      <c r="S2527">
        <v>0.08</v>
      </c>
      <c r="T2527">
        <v>12</v>
      </c>
      <c r="U2527">
        <v>4</v>
      </c>
    </row>
    <row r="2528" spans="1:21" x14ac:dyDescent="0.25">
      <c r="A2528" t="s">
        <v>5852</v>
      </c>
      <c r="B2528" s="1">
        <v>41988</v>
      </c>
      <c r="C2528" t="s">
        <v>6883</v>
      </c>
      <c r="D2528" t="s">
        <v>6279</v>
      </c>
      <c r="E2528" t="s">
        <v>6008</v>
      </c>
      <c r="F2528" t="s">
        <v>5979</v>
      </c>
      <c r="G2528" t="s">
        <v>5973</v>
      </c>
      <c r="H2528" s="1">
        <v>41992</v>
      </c>
      <c r="I2528" t="s">
        <v>5974</v>
      </c>
      <c r="J2528" t="s">
        <v>6279</v>
      </c>
      <c r="K2528">
        <v>2014</v>
      </c>
      <c r="L2528" t="s">
        <v>831</v>
      </c>
      <c r="M2528">
        <v>0</v>
      </c>
      <c r="N2528">
        <v>54</v>
      </c>
      <c r="O2528">
        <v>8</v>
      </c>
      <c r="P2528">
        <v>4</v>
      </c>
      <c r="Q2528" t="s">
        <v>10</v>
      </c>
      <c r="R2528" t="s">
        <v>11</v>
      </c>
      <c r="S2528">
        <v>0.148148148148148</v>
      </c>
      <c r="T2528">
        <v>12</v>
      </c>
      <c r="U2528">
        <v>4</v>
      </c>
    </row>
    <row r="2529" spans="1:21" x14ac:dyDescent="0.25">
      <c r="A2529" t="s">
        <v>5852</v>
      </c>
      <c r="B2529" s="1">
        <v>41988</v>
      </c>
      <c r="C2529" t="s">
        <v>6883</v>
      </c>
      <c r="D2529" t="s">
        <v>6279</v>
      </c>
      <c r="E2529" t="s">
        <v>6008</v>
      </c>
      <c r="F2529" t="s">
        <v>5979</v>
      </c>
      <c r="G2529" t="s">
        <v>5973</v>
      </c>
      <c r="H2529" s="1">
        <v>41992</v>
      </c>
      <c r="I2529" t="s">
        <v>5974</v>
      </c>
      <c r="J2529" t="s">
        <v>6279</v>
      </c>
      <c r="K2529">
        <v>2014</v>
      </c>
      <c r="L2529" t="s">
        <v>1653</v>
      </c>
      <c r="M2529">
        <v>0</v>
      </c>
      <c r="N2529">
        <v>77</v>
      </c>
      <c r="O2529">
        <v>36</v>
      </c>
      <c r="P2529">
        <v>2</v>
      </c>
      <c r="Q2529" t="s">
        <v>10</v>
      </c>
      <c r="R2529" t="s">
        <v>77</v>
      </c>
      <c r="S2529">
        <v>0.46753246753246802</v>
      </c>
      <c r="T2529">
        <v>12</v>
      </c>
      <c r="U2529">
        <v>4</v>
      </c>
    </row>
    <row r="2530" spans="1:21" x14ac:dyDescent="0.25">
      <c r="A2530" t="s">
        <v>5907</v>
      </c>
      <c r="B2530" s="1">
        <v>41998</v>
      </c>
      <c r="C2530" t="s">
        <v>6838</v>
      </c>
      <c r="D2530" t="s">
        <v>7165</v>
      </c>
      <c r="E2530" t="s">
        <v>6008</v>
      </c>
      <c r="F2530" t="s">
        <v>5979</v>
      </c>
      <c r="G2530" t="s">
        <v>5983</v>
      </c>
      <c r="H2530" s="1">
        <v>42002</v>
      </c>
      <c r="I2530" t="s">
        <v>5974</v>
      </c>
      <c r="J2530" t="s">
        <v>6009</v>
      </c>
      <c r="K2530">
        <v>2014</v>
      </c>
      <c r="L2530" t="s">
        <v>747</v>
      </c>
      <c r="M2530">
        <v>0</v>
      </c>
      <c r="N2530">
        <v>109</v>
      </c>
      <c r="O2530">
        <v>52</v>
      </c>
      <c r="P2530">
        <v>8</v>
      </c>
      <c r="Q2530" t="s">
        <v>10</v>
      </c>
      <c r="R2530" t="s">
        <v>29</v>
      </c>
      <c r="S2530">
        <v>0.47706422018348599</v>
      </c>
      <c r="T2530">
        <v>12</v>
      </c>
      <c r="U2530">
        <v>4</v>
      </c>
    </row>
    <row r="2531" spans="1:21" x14ac:dyDescent="0.25">
      <c r="A2531" t="s">
        <v>205</v>
      </c>
      <c r="B2531" s="1">
        <v>40592</v>
      </c>
      <c r="C2531" t="s">
        <v>6134</v>
      </c>
      <c r="D2531" t="s">
        <v>6135</v>
      </c>
      <c r="E2531" t="s">
        <v>6008</v>
      </c>
      <c r="F2531" t="s">
        <v>5979</v>
      </c>
      <c r="G2531" t="s">
        <v>5973</v>
      </c>
      <c r="H2531" s="1">
        <v>40596</v>
      </c>
      <c r="I2531" t="s">
        <v>5969</v>
      </c>
      <c r="J2531" t="s">
        <v>6045</v>
      </c>
      <c r="K2531">
        <v>2011</v>
      </c>
      <c r="L2531" t="s">
        <v>206</v>
      </c>
      <c r="M2531">
        <v>0</v>
      </c>
      <c r="N2531">
        <v>55</v>
      </c>
      <c r="O2531">
        <v>8</v>
      </c>
      <c r="P2531">
        <v>5</v>
      </c>
      <c r="Q2531" t="s">
        <v>10</v>
      </c>
      <c r="R2531" t="s">
        <v>29</v>
      </c>
      <c r="S2531">
        <v>0.145454545454545</v>
      </c>
      <c r="T2531">
        <v>2</v>
      </c>
      <c r="U2531">
        <v>1</v>
      </c>
    </row>
    <row r="2532" spans="1:21" x14ac:dyDescent="0.25">
      <c r="A2532" t="s">
        <v>205</v>
      </c>
      <c r="B2532" s="1">
        <v>40592</v>
      </c>
      <c r="C2532" t="s">
        <v>6134</v>
      </c>
      <c r="D2532" t="s">
        <v>6135</v>
      </c>
      <c r="E2532" t="s">
        <v>6008</v>
      </c>
      <c r="F2532" t="s">
        <v>5979</v>
      </c>
      <c r="G2532" t="s">
        <v>5973</v>
      </c>
      <c r="H2532" s="1">
        <v>40596</v>
      </c>
      <c r="I2532" t="s">
        <v>5969</v>
      </c>
      <c r="J2532" t="s">
        <v>6045</v>
      </c>
      <c r="K2532">
        <v>2011</v>
      </c>
      <c r="L2532" t="s">
        <v>207</v>
      </c>
      <c r="M2532">
        <v>0</v>
      </c>
      <c r="N2532">
        <v>62</v>
      </c>
      <c r="O2532">
        <v>23</v>
      </c>
      <c r="P2532">
        <v>7</v>
      </c>
      <c r="Q2532" t="s">
        <v>10</v>
      </c>
      <c r="R2532" t="s">
        <v>29</v>
      </c>
      <c r="S2532">
        <v>0.37096774193548399</v>
      </c>
      <c r="T2532">
        <v>2</v>
      </c>
      <c r="U2532">
        <v>1</v>
      </c>
    </row>
    <row r="2533" spans="1:21" x14ac:dyDescent="0.25">
      <c r="A2533" t="s">
        <v>279</v>
      </c>
      <c r="B2533" s="1">
        <v>40616</v>
      </c>
      <c r="C2533" t="s">
        <v>6186</v>
      </c>
      <c r="D2533" t="s">
        <v>6187</v>
      </c>
      <c r="E2533" t="s">
        <v>6008</v>
      </c>
      <c r="F2533" t="s">
        <v>5979</v>
      </c>
      <c r="G2533" t="s">
        <v>5973</v>
      </c>
      <c r="H2533" s="1">
        <v>40618</v>
      </c>
      <c r="I2533" t="s">
        <v>5986</v>
      </c>
      <c r="J2533" t="s">
        <v>6045</v>
      </c>
      <c r="K2533">
        <v>2011</v>
      </c>
      <c r="L2533" t="s">
        <v>281</v>
      </c>
      <c r="M2533">
        <v>0</v>
      </c>
      <c r="N2533">
        <v>193</v>
      </c>
      <c r="O2533">
        <v>62</v>
      </c>
      <c r="P2533">
        <v>6</v>
      </c>
      <c r="Q2533" t="s">
        <v>10</v>
      </c>
      <c r="R2533" t="s">
        <v>77</v>
      </c>
      <c r="S2533">
        <v>0.32124352331606199</v>
      </c>
      <c r="T2533">
        <v>3</v>
      </c>
      <c r="U2533">
        <v>1</v>
      </c>
    </row>
    <row r="2534" spans="1:21" x14ac:dyDescent="0.25">
      <c r="A2534" t="s">
        <v>344</v>
      </c>
      <c r="B2534" s="1">
        <v>40631</v>
      </c>
      <c r="C2534" t="s">
        <v>6235</v>
      </c>
      <c r="D2534" t="s">
        <v>6236</v>
      </c>
      <c r="E2534" t="s">
        <v>6008</v>
      </c>
      <c r="F2534" t="s">
        <v>5979</v>
      </c>
      <c r="G2534" t="s">
        <v>5973</v>
      </c>
      <c r="H2534" s="1">
        <v>40632</v>
      </c>
      <c r="I2534" t="s">
        <v>5986</v>
      </c>
      <c r="J2534" t="s">
        <v>6045</v>
      </c>
      <c r="K2534">
        <v>2011</v>
      </c>
      <c r="L2534" t="s">
        <v>346</v>
      </c>
      <c r="M2534">
        <v>0</v>
      </c>
      <c r="N2534">
        <v>38</v>
      </c>
      <c r="O2534">
        <v>3</v>
      </c>
      <c r="P2534">
        <v>2</v>
      </c>
      <c r="Q2534" t="s">
        <v>10</v>
      </c>
      <c r="R2534" t="s">
        <v>77</v>
      </c>
      <c r="S2534">
        <v>7.8947368421052599E-2</v>
      </c>
      <c r="T2534">
        <v>3</v>
      </c>
      <c r="U2534">
        <v>1</v>
      </c>
    </row>
    <row r="2535" spans="1:21" x14ac:dyDescent="0.25">
      <c r="A2535" t="s">
        <v>382</v>
      </c>
      <c r="B2535" s="1">
        <v>40640</v>
      </c>
      <c r="C2535" t="s">
        <v>6058</v>
      </c>
      <c r="D2535" t="s">
        <v>6258</v>
      </c>
      <c r="E2535" t="s">
        <v>6008</v>
      </c>
      <c r="F2535" t="s">
        <v>5979</v>
      </c>
      <c r="G2535" t="s">
        <v>5983</v>
      </c>
      <c r="H2535" s="1">
        <v>40644</v>
      </c>
      <c r="I2535" t="s">
        <v>5969</v>
      </c>
      <c r="J2535" t="s">
        <v>6045</v>
      </c>
      <c r="K2535">
        <v>2011</v>
      </c>
      <c r="L2535" t="s">
        <v>385</v>
      </c>
      <c r="M2535">
        <v>0</v>
      </c>
      <c r="N2535">
        <v>48</v>
      </c>
      <c r="O2535">
        <v>6</v>
      </c>
      <c r="P2535">
        <v>2</v>
      </c>
      <c r="Q2535" t="s">
        <v>10</v>
      </c>
      <c r="R2535" t="s">
        <v>91</v>
      </c>
      <c r="S2535">
        <v>0.125</v>
      </c>
      <c r="T2535">
        <v>4</v>
      </c>
      <c r="U2535">
        <v>2</v>
      </c>
    </row>
    <row r="2536" spans="1:21" x14ac:dyDescent="0.25">
      <c r="A2536" t="s">
        <v>392</v>
      </c>
      <c r="B2536" s="1">
        <v>40644</v>
      </c>
      <c r="C2536" t="s">
        <v>6261</v>
      </c>
      <c r="D2536" t="s">
        <v>6187</v>
      </c>
      <c r="E2536" t="s">
        <v>6008</v>
      </c>
      <c r="F2536" t="s">
        <v>5979</v>
      </c>
      <c r="G2536" t="s">
        <v>5973</v>
      </c>
      <c r="H2536" s="1">
        <v>40646</v>
      </c>
      <c r="I2536" t="s">
        <v>5969</v>
      </c>
      <c r="J2536" t="s">
        <v>6045</v>
      </c>
      <c r="K2536">
        <v>2011</v>
      </c>
      <c r="L2536" t="s">
        <v>394</v>
      </c>
      <c r="M2536">
        <v>0</v>
      </c>
      <c r="N2536">
        <v>64</v>
      </c>
      <c r="O2536">
        <v>25</v>
      </c>
      <c r="P2536">
        <v>9</v>
      </c>
      <c r="Q2536" t="s">
        <v>10</v>
      </c>
      <c r="R2536" t="s">
        <v>45</v>
      </c>
      <c r="S2536">
        <v>0.390625</v>
      </c>
      <c r="T2536">
        <v>4</v>
      </c>
      <c r="U2536">
        <v>2</v>
      </c>
    </row>
    <row r="2537" spans="1:21" x14ac:dyDescent="0.25">
      <c r="A2537" t="s">
        <v>626</v>
      </c>
      <c r="B2537" s="1">
        <v>40700</v>
      </c>
      <c r="C2537" t="s">
        <v>6407</v>
      </c>
      <c r="D2537" t="s">
        <v>6408</v>
      </c>
      <c r="E2537" t="s">
        <v>6008</v>
      </c>
      <c r="F2537" t="s">
        <v>5979</v>
      </c>
      <c r="G2537" t="s">
        <v>5973</v>
      </c>
      <c r="H2537" s="1">
        <v>40702</v>
      </c>
      <c r="I2537" t="s">
        <v>5969</v>
      </c>
      <c r="J2537" t="s">
        <v>6045</v>
      </c>
      <c r="K2537">
        <v>2011</v>
      </c>
      <c r="L2537" t="s">
        <v>627</v>
      </c>
      <c r="M2537">
        <v>0</v>
      </c>
      <c r="N2537">
        <v>14</v>
      </c>
      <c r="O2537">
        <v>5</v>
      </c>
      <c r="P2537">
        <v>1</v>
      </c>
      <c r="Q2537" t="s">
        <v>10</v>
      </c>
      <c r="R2537" t="s">
        <v>45</v>
      </c>
      <c r="S2537">
        <v>0.35714285714285698</v>
      </c>
      <c r="T2537">
        <v>6</v>
      </c>
      <c r="U2537">
        <v>2</v>
      </c>
    </row>
    <row r="2538" spans="1:21" x14ac:dyDescent="0.25">
      <c r="A2538" t="s">
        <v>742</v>
      </c>
      <c r="B2538" s="1">
        <v>40716</v>
      </c>
      <c r="C2538" t="s">
        <v>6486</v>
      </c>
      <c r="D2538" t="s">
        <v>6487</v>
      </c>
      <c r="E2538" t="s">
        <v>6008</v>
      </c>
      <c r="F2538" t="s">
        <v>5979</v>
      </c>
      <c r="G2538" t="s">
        <v>5973</v>
      </c>
      <c r="H2538" s="1">
        <v>40719</v>
      </c>
      <c r="I2538" t="s">
        <v>5969</v>
      </c>
      <c r="J2538" t="s">
        <v>6045</v>
      </c>
      <c r="K2538">
        <v>2011</v>
      </c>
      <c r="L2538" t="s">
        <v>743</v>
      </c>
      <c r="M2538">
        <v>0</v>
      </c>
      <c r="N2538">
        <v>112</v>
      </c>
      <c r="O2538">
        <v>24</v>
      </c>
      <c r="P2538">
        <v>8</v>
      </c>
      <c r="Q2538" t="s">
        <v>10</v>
      </c>
      <c r="R2538" t="s">
        <v>29</v>
      </c>
      <c r="S2538">
        <v>0.214285714285714</v>
      </c>
      <c r="T2538">
        <v>6</v>
      </c>
      <c r="U2538">
        <v>2</v>
      </c>
    </row>
    <row r="2539" spans="1:21" x14ac:dyDescent="0.25">
      <c r="A2539" t="s">
        <v>742</v>
      </c>
      <c r="B2539" s="1">
        <v>40716</v>
      </c>
      <c r="C2539" t="s">
        <v>6486</v>
      </c>
      <c r="D2539" t="s">
        <v>6487</v>
      </c>
      <c r="E2539" t="s">
        <v>6008</v>
      </c>
      <c r="F2539" t="s">
        <v>5979</v>
      </c>
      <c r="G2539" t="s">
        <v>5973</v>
      </c>
      <c r="H2539" s="1">
        <v>40719</v>
      </c>
      <c r="I2539" t="s">
        <v>5969</v>
      </c>
      <c r="J2539" t="s">
        <v>6045</v>
      </c>
      <c r="K2539">
        <v>2011</v>
      </c>
      <c r="L2539" t="s">
        <v>744</v>
      </c>
      <c r="M2539">
        <v>0</v>
      </c>
      <c r="N2539">
        <v>31</v>
      </c>
      <c r="O2539">
        <v>1</v>
      </c>
      <c r="P2539">
        <v>2</v>
      </c>
      <c r="Q2539" t="s">
        <v>10</v>
      </c>
      <c r="R2539" t="s">
        <v>11</v>
      </c>
      <c r="S2539">
        <v>3.2258064516128997E-2</v>
      </c>
      <c r="T2539">
        <v>6</v>
      </c>
      <c r="U2539">
        <v>2</v>
      </c>
    </row>
    <row r="2540" spans="1:21" x14ac:dyDescent="0.25">
      <c r="A2540" t="s">
        <v>882</v>
      </c>
      <c r="B2540" s="1">
        <v>40756</v>
      </c>
      <c r="C2540" t="s">
        <v>6435</v>
      </c>
      <c r="D2540" t="s">
        <v>6567</v>
      </c>
      <c r="E2540" t="s">
        <v>6008</v>
      </c>
      <c r="F2540" t="s">
        <v>5979</v>
      </c>
      <c r="G2540" t="s">
        <v>5968</v>
      </c>
      <c r="H2540" s="1">
        <v>40758</v>
      </c>
      <c r="I2540" t="s">
        <v>5969</v>
      </c>
      <c r="J2540" t="s">
        <v>6045</v>
      </c>
      <c r="K2540">
        <v>2011</v>
      </c>
      <c r="L2540" t="s">
        <v>504</v>
      </c>
      <c r="M2540">
        <v>0</v>
      </c>
      <c r="N2540">
        <v>80</v>
      </c>
      <c r="O2540">
        <v>1</v>
      </c>
      <c r="P2540">
        <v>7</v>
      </c>
      <c r="Q2540" t="s">
        <v>10</v>
      </c>
      <c r="R2540" t="s">
        <v>29</v>
      </c>
      <c r="S2540">
        <v>1.2500000000000001E-2</v>
      </c>
      <c r="T2540">
        <v>8</v>
      </c>
      <c r="U2540">
        <v>3</v>
      </c>
    </row>
    <row r="2541" spans="1:21" x14ac:dyDescent="0.25">
      <c r="A2541" t="s">
        <v>901</v>
      </c>
      <c r="B2541" s="1">
        <v>40760</v>
      </c>
      <c r="C2541" t="s">
        <v>6577</v>
      </c>
      <c r="D2541" t="s">
        <v>6408</v>
      </c>
      <c r="E2541" t="s">
        <v>6008</v>
      </c>
      <c r="F2541" t="s">
        <v>5979</v>
      </c>
      <c r="G2541" t="s">
        <v>5973</v>
      </c>
      <c r="H2541" s="1">
        <v>40763</v>
      </c>
      <c r="I2541" t="s">
        <v>5986</v>
      </c>
      <c r="J2541" t="s">
        <v>6045</v>
      </c>
      <c r="K2541">
        <v>2011</v>
      </c>
      <c r="L2541" t="s">
        <v>902</v>
      </c>
      <c r="M2541">
        <v>0</v>
      </c>
      <c r="N2541">
        <v>11</v>
      </c>
      <c r="O2541">
        <v>5</v>
      </c>
      <c r="P2541">
        <v>1</v>
      </c>
      <c r="Q2541" t="s">
        <v>10</v>
      </c>
      <c r="R2541" t="s">
        <v>29</v>
      </c>
      <c r="S2541">
        <v>0.45454545454545398</v>
      </c>
      <c r="T2541">
        <v>8</v>
      </c>
      <c r="U2541">
        <v>3</v>
      </c>
    </row>
    <row r="2542" spans="1:21" x14ac:dyDescent="0.25">
      <c r="A2542" t="s">
        <v>1097</v>
      </c>
      <c r="B2542" s="1">
        <v>40794</v>
      </c>
      <c r="C2542" t="s">
        <v>6691</v>
      </c>
      <c r="D2542" t="s">
        <v>6692</v>
      </c>
      <c r="E2542" t="s">
        <v>6008</v>
      </c>
      <c r="F2542" t="s">
        <v>5979</v>
      </c>
      <c r="G2542" t="s">
        <v>5973</v>
      </c>
      <c r="H2542" s="1">
        <v>40795</v>
      </c>
      <c r="I2542" t="s">
        <v>5986</v>
      </c>
      <c r="J2542" t="s">
        <v>6045</v>
      </c>
      <c r="K2542">
        <v>2011</v>
      </c>
      <c r="L2542" t="s">
        <v>281</v>
      </c>
      <c r="M2542">
        <v>0</v>
      </c>
      <c r="N2542">
        <v>97</v>
      </c>
      <c r="O2542">
        <v>31</v>
      </c>
      <c r="P2542">
        <v>3</v>
      </c>
      <c r="Q2542" t="s">
        <v>10</v>
      </c>
      <c r="R2542" t="s">
        <v>77</v>
      </c>
      <c r="S2542">
        <v>0.31958762886597902</v>
      </c>
      <c r="T2542">
        <v>9</v>
      </c>
      <c r="U2542">
        <v>3</v>
      </c>
    </row>
    <row r="2543" spans="1:21" x14ac:dyDescent="0.25">
      <c r="A2543" t="s">
        <v>1208</v>
      </c>
      <c r="B2543" s="1">
        <v>40809</v>
      </c>
      <c r="C2543" t="s">
        <v>6744</v>
      </c>
      <c r="D2543" t="s">
        <v>6323</v>
      </c>
      <c r="E2543" t="s">
        <v>6008</v>
      </c>
      <c r="F2543" t="s">
        <v>5979</v>
      </c>
      <c r="G2543" t="s">
        <v>5973</v>
      </c>
      <c r="H2543" s="1">
        <v>40814</v>
      </c>
      <c r="I2543" t="s">
        <v>5969</v>
      </c>
      <c r="J2543" t="s">
        <v>6045</v>
      </c>
      <c r="K2543">
        <v>2011</v>
      </c>
      <c r="L2543" t="s">
        <v>1209</v>
      </c>
      <c r="M2543">
        <v>0</v>
      </c>
      <c r="N2543">
        <v>85</v>
      </c>
      <c r="O2543">
        <v>4</v>
      </c>
      <c r="P2543">
        <v>3</v>
      </c>
      <c r="Q2543" t="s">
        <v>10</v>
      </c>
      <c r="R2543" t="s">
        <v>11</v>
      </c>
      <c r="S2543">
        <v>4.7058823529411799E-2</v>
      </c>
      <c r="T2543">
        <v>9</v>
      </c>
      <c r="U2543">
        <v>3</v>
      </c>
    </row>
    <row r="2544" spans="1:21" x14ac:dyDescent="0.25">
      <c r="A2544" t="s">
        <v>1246</v>
      </c>
      <c r="B2544" s="1">
        <v>40814</v>
      </c>
      <c r="C2544" t="s">
        <v>6766</v>
      </c>
      <c r="D2544" t="s">
        <v>6408</v>
      </c>
      <c r="E2544" t="s">
        <v>6008</v>
      </c>
      <c r="F2544" t="s">
        <v>5979</v>
      </c>
      <c r="G2544" t="s">
        <v>5973</v>
      </c>
      <c r="H2544" s="1">
        <v>40816</v>
      </c>
      <c r="I2544" t="s">
        <v>5969</v>
      </c>
      <c r="J2544" t="s">
        <v>6045</v>
      </c>
      <c r="K2544">
        <v>2011</v>
      </c>
      <c r="L2544" t="s">
        <v>1247</v>
      </c>
      <c r="M2544">
        <v>0</v>
      </c>
      <c r="N2544">
        <v>15</v>
      </c>
      <c r="O2544">
        <v>7</v>
      </c>
      <c r="P2544">
        <v>2</v>
      </c>
      <c r="Q2544" t="s">
        <v>10</v>
      </c>
      <c r="R2544" t="s">
        <v>91</v>
      </c>
      <c r="S2544">
        <v>0.46666666666666701</v>
      </c>
      <c r="T2544">
        <v>9</v>
      </c>
      <c r="U2544">
        <v>3</v>
      </c>
    </row>
    <row r="2545" spans="1:21" x14ac:dyDescent="0.25">
      <c r="A2545" t="s">
        <v>1261</v>
      </c>
      <c r="B2545" s="1">
        <v>40816</v>
      </c>
      <c r="C2545" t="s">
        <v>6468</v>
      </c>
      <c r="D2545" t="s">
        <v>6671</v>
      </c>
      <c r="E2545" t="s">
        <v>6008</v>
      </c>
      <c r="F2545" t="s">
        <v>5979</v>
      </c>
      <c r="G2545" t="s">
        <v>5968</v>
      </c>
      <c r="H2545" s="1">
        <v>40816</v>
      </c>
      <c r="I2545" t="s">
        <v>6005</v>
      </c>
      <c r="J2545" t="s">
        <v>6045</v>
      </c>
      <c r="K2545">
        <v>2011</v>
      </c>
      <c r="L2545" t="s">
        <v>1263</v>
      </c>
      <c r="M2545">
        <v>0</v>
      </c>
      <c r="N2545">
        <v>144</v>
      </c>
      <c r="O2545">
        <v>32</v>
      </c>
      <c r="P2545">
        <v>4</v>
      </c>
      <c r="Q2545" t="s">
        <v>10</v>
      </c>
      <c r="R2545" t="s">
        <v>77</v>
      </c>
      <c r="S2545">
        <v>0.22222222222222199</v>
      </c>
      <c r="T2545">
        <v>9</v>
      </c>
      <c r="U2545">
        <v>3</v>
      </c>
    </row>
    <row r="2546" spans="1:21" x14ac:dyDescent="0.25">
      <c r="A2546" t="s">
        <v>1413</v>
      </c>
      <c r="B2546" s="1">
        <v>40857</v>
      </c>
      <c r="C2546" t="s">
        <v>6744</v>
      </c>
      <c r="D2546" t="s">
        <v>6156</v>
      </c>
      <c r="E2546" t="s">
        <v>6008</v>
      </c>
      <c r="F2546" t="s">
        <v>5979</v>
      </c>
      <c r="G2546" t="s">
        <v>5973</v>
      </c>
      <c r="H2546" s="1">
        <v>40860</v>
      </c>
      <c r="I2546" t="s">
        <v>5969</v>
      </c>
      <c r="J2546" t="s">
        <v>6045</v>
      </c>
      <c r="K2546">
        <v>2011</v>
      </c>
      <c r="L2546" t="s">
        <v>1414</v>
      </c>
      <c r="M2546">
        <v>0</v>
      </c>
      <c r="N2546">
        <v>68</v>
      </c>
      <c r="O2546">
        <v>29</v>
      </c>
      <c r="P2546">
        <v>2</v>
      </c>
      <c r="Q2546" t="s">
        <v>10</v>
      </c>
      <c r="R2546" t="s">
        <v>11</v>
      </c>
      <c r="S2546">
        <v>0.42647058823529399</v>
      </c>
      <c r="T2546">
        <v>11</v>
      </c>
      <c r="U2546">
        <v>4</v>
      </c>
    </row>
    <row r="2547" spans="1:21" x14ac:dyDescent="0.25">
      <c r="A2547" t="s">
        <v>1527</v>
      </c>
      <c r="B2547" s="1">
        <v>40880</v>
      </c>
      <c r="C2547" t="s">
        <v>6071</v>
      </c>
      <c r="D2547" t="s">
        <v>6890</v>
      </c>
      <c r="E2547" t="s">
        <v>6008</v>
      </c>
      <c r="F2547" t="s">
        <v>5979</v>
      </c>
      <c r="G2547" t="s">
        <v>5973</v>
      </c>
      <c r="H2547" s="1">
        <v>40883</v>
      </c>
      <c r="I2547" t="s">
        <v>5986</v>
      </c>
      <c r="J2547" t="s">
        <v>6045</v>
      </c>
      <c r="K2547">
        <v>2011</v>
      </c>
      <c r="L2547" t="s">
        <v>1528</v>
      </c>
      <c r="M2547">
        <v>0</v>
      </c>
      <c r="N2547">
        <v>36</v>
      </c>
      <c r="O2547">
        <v>10</v>
      </c>
      <c r="P2547">
        <v>3</v>
      </c>
      <c r="Q2547" t="s">
        <v>10</v>
      </c>
      <c r="R2547" t="s">
        <v>91</v>
      </c>
      <c r="S2547">
        <v>0.27777777777777801</v>
      </c>
      <c r="T2547">
        <v>12</v>
      </c>
      <c r="U2547">
        <v>4</v>
      </c>
    </row>
    <row r="2548" spans="1:21" x14ac:dyDescent="0.25">
      <c r="A2548" t="s">
        <v>1527</v>
      </c>
      <c r="B2548" s="1">
        <v>40880</v>
      </c>
      <c r="C2548" t="s">
        <v>6071</v>
      </c>
      <c r="D2548" t="s">
        <v>6890</v>
      </c>
      <c r="E2548" t="s">
        <v>6008</v>
      </c>
      <c r="F2548" t="s">
        <v>5979</v>
      </c>
      <c r="G2548" t="s">
        <v>5973</v>
      </c>
      <c r="H2548" s="1">
        <v>40883</v>
      </c>
      <c r="I2548" t="s">
        <v>5986</v>
      </c>
      <c r="J2548" t="s">
        <v>6045</v>
      </c>
      <c r="K2548">
        <v>2011</v>
      </c>
      <c r="L2548" t="s">
        <v>1499</v>
      </c>
      <c r="M2548">
        <v>0</v>
      </c>
      <c r="N2548">
        <v>36</v>
      </c>
      <c r="O2548">
        <v>8</v>
      </c>
      <c r="P2548">
        <v>3</v>
      </c>
      <c r="Q2548" t="s">
        <v>10</v>
      </c>
      <c r="R2548" t="s">
        <v>45</v>
      </c>
      <c r="S2548">
        <v>0.22222222222222199</v>
      </c>
      <c r="T2548">
        <v>12</v>
      </c>
      <c r="U2548">
        <v>4</v>
      </c>
    </row>
    <row r="2549" spans="1:21" x14ac:dyDescent="0.25">
      <c r="A2549" t="s">
        <v>2135</v>
      </c>
      <c r="B2549" s="1">
        <v>41060</v>
      </c>
      <c r="C2549" t="s">
        <v>7156</v>
      </c>
      <c r="D2549" t="s">
        <v>6672</v>
      </c>
      <c r="E2549" t="s">
        <v>6008</v>
      </c>
      <c r="F2549" t="s">
        <v>5979</v>
      </c>
      <c r="G2549" t="s">
        <v>5983</v>
      </c>
      <c r="H2549" s="1">
        <v>41062</v>
      </c>
      <c r="I2549" t="s">
        <v>5969</v>
      </c>
      <c r="J2549" t="s">
        <v>6045</v>
      </c>
      <c r="K2549">
        <v>2012</v>
      </c>
      <c r="L2549" t="s">
        <v>2136</v>
      </c>
      <c r="M2549">
        <v>0</v>
      </c>
      <c r="N2549">
        <v>102</v>
      </c>
      <c r="O2549">
        <v>14</v>
      </c>
      <c r="P2549">
        <v>5</v>
      </c>
      <c r="Q2549" t="s">
        <v>10</v>
      </c>
      <c r="R2549" t="s">
        <v>11</v>
      </c>
      <c r="S2549">
        <v>0.13725490196078399</v>
      </c>
      <c r="T2549">
        <v>5</v>
      </c>
      <c r="U2549">
        <v>2</v>
      </c>
    </row>
    <row r="2550" spans="1:21" x14ac:dyDescent="0.25">
      <c r="A2550" t="s">
        <v>2279</v>
      </c>
      <c r="B2550" s="1">
        <v>41089</v>
      </c>
      <c r="C2550" t="s">
        <v>6398</v>
      </c>
      <c r="D2550" t="s">
        <v>6523</v>
      </c>
      <c r="E2550" t="s">
        <v>6008</v>
      </c>
      <c r="F2550" t="s">
        <v>5979</v>
      </c>
      <c r="G2550" t="s">
        <v>5983</v>
      </c>
      <c r="H2550" s="1">
        <v>41091</v>
      </c>
      <c r="I2550" t="s">
        <v>5986</v>
      </c>
      <c r="J2550" t="s">
        <v>6045</v>
      </c>
      <c r="K2550">
        <v>2012</v>
      </c>
      <c r="L2550" t="s">
        <v>747</v>
      </c>
      <c r="M2550">
        <v>0</v>
      </c>
      <c r="N2550">
        <v>41</v>
      </c>
      <c r="O2550">
        <v>20</v>
      </c>
      <c r="P2550">
        <v>3</v>
      </c>
      <c r="Q2550" t="s">
        <v>10</v>
      </c>
      <c r="R2550" t="s">
        <v>29</v>
      </c>
      <c r="S2550">
        <v>0.48780487804877998</v>
      </c>
      <c r="T2550">
        <v>6</v>
      </c>
      <c r="U2550">
        <v>2</v>
      </c>
    </row>
    <row r="2551" spans="1:21" x14ac:dyDescent="0.25">
      <c r="A2551" t="s">
        <v>2544</v>
      </c>
      <c r="B2551" s="1">
        <v>41144</v>
      </c>
      <c r="C2551" t="s">
        <v>7303</v>
      </c>
      <c r="D2551" t="s">
        <v>6487</v>
      </c>
      <c r="E2551" t="s">
        <v>6008</v>
      </c>
      <c r="F2551" t="s">
        <v>5979</v>
      </c>
      <c r="G2551" t="s">
        <v>5973</v>
      </c>
      <c r="H2551" s="1">
        <v>41149</v>
      </c>
      <c r="I2551" t="s">
        <v>5969</v>
      </c>
      <c r="J2551" t="s">
        <v>6045</v>
      </c>
      <c r="K2551">
        <v>2012</v>
      </c>
      <c r="L2551" t="s">
        <v>2545</v>
      </c>
      <c r="M2551">
        <v>0</v>
      </c>
      <c r="N2551">
        <v>102</v>
      </c>
      <c r="O2551">
        <v>16</v>
      </c>
      <c r="P2551">
        <v>3</v>
      </c>
      <c r="Q2551" t="s">
        <v>10</v>
      </c>
      <c r="R2551" t="s">
        <v>77</v>
      </c>
      <c r="S2551">
        <v>0.15686274509803899</v>
      </c>
      <c r="T2551">
        <v>8</v>
      </c>
      <c r="U2551">
        <v>3</v>
      </c>
    </row>
    <row r="2552" spans="1:21" x14ac:dyDescent="0.25">
      <c r="A2552" t="s">
        <v>2678</v>
      </c>
      <c r="B2552" s="1">
        <v>41169</v>
      </c>
      <c r="C2552" t="s">
        <v>7347</v>
      </c>
      <c r="D2552" t="s">
        <v>6792</v>
      </c>
      <c r="E2552" t="s">
        <v>6008</v>
      </c>
      <c r="F2552" t="s">
        <v>5979</v>
      </c>
      <c r="G2552" t="s">
        <v>5973</v>
      </c>
      <c r="H2552" s="1">
        <v>41169</v>
      </c>
      <c r="I2552" t="s">
        <v>6005</v>
      </c>
      <c r="J2552" t="s">
        <v>6045</v>
      </c>
      <c r="K2552">
        <v>2012</v>
      </c>
      <c r="L2552" t="s">
        <v>2679</v>
      </c>
      <c r="M2552">
        <v>0</v>
      </c>
      <c r="N2552">
        <v>128</v>
      </c>
      <c r="O2552">
        <v>0</v>
      </c>
      <c r="P2552">
        <v>6</v>
      </c>
      <c r="Q2552" t="s">
        <v>10</v>
      </c>
      <c r="R2552" t="s">
        <v>91</v>
      </c>
      <c r="S2552">
        <v>0</v>
      </c>
      <c r="T2552">
        <v>9</v>
      </c>
      <c r="U2552">
        <v>3</v>
      </c>
    </row>
    <row r="2553" spans="1:21" x14ac:dyDescent="0.25">
      <c r="A2553" t="s">
        <v>2705</v>
      </c>
      <c r="B2553" s="1">
        <v>41173</v>
      </c>
      <c r="C2553" t="s">
        <v>7238</v>
      </c>
      <c r="D2553" t="s">
        <v>7352</v>
      </c>
      <c r="E2553" t="s">
        <v>6008</v>
      </c>
      <c r="F2553" t="s">
        <v>5979</v>
      </c>
      <c r="G2553" t="s">
        <v>5973</v>
      </c>
      <c r="H2553" s="1">
        <v>41175</v>
      </c>
      <c r="I2553" t="s">
        <v>5969</v>
      </c>
      <c r="J2553" t="s">
        <v>6045</v>
      </c>
      <c r="K2553">
        <v>2012</v>
      </c>
      <c r="L2553" t="s">
        <v>1911</v>
      </c>
      <c r="M2553">
        <v>0</v>
      </c>
      <c r="N2553">
        <v>53</v>
      </c>
      <c r="O2553">
        <v>6</v>
      </c>
      <c r="P2553">
        <v>2</v>
      </c>
      <c r="Q2553" t="s">
        <v>10</v>
      </c>
      <c r="R2553" t="s">
        <v>91</v>
      </c>
      <c r="S2553">
        <v>0.113207547169811</v>
      </c>
      <c r="T2553">
        <v>9</v>
      </c>
      <c r="U2553">
        <v>3</v>
      </c>
    </row>
    <row r="2554" spans="1:21" x14ac:dyDescent="0.25">
      <c r="A2554" t="s">
        <v>2901</v>
      </c>
      <c r="B2554" s="1">
        <v>41226</v>
      </c>
      <c r="C2554" t="s">
        <v>6681</v>
      </c>
      <c r="D2554" t="s">
        <v>6792</v>
      </c>
      <c r="E2554" t="s">
        <v>6008</v>
      </c>
      <c r="F2554" t="s">
        <v>5979</v>
      </c>
      <c r="G2554" t="s">
        <v>5973</v>
      </c>
      <c r="H2554" s="1">
        <v>41227</v>
      </c>
      <c r="I2554" t="s">
        <v>5986</v>
      </c>
      <c r="J2554" t="s">
        <v>6045</v>
      </c>
      <c r="K2554">
        <v>2012</v>
      </c>
      <c r="L2554" t="s">
        <v>2902</v>
      </c>
      <c r="M2554">
        <v>0</v>
      </c>
      <c r="N2554">
        <v>26</v>
      </c>
      <c r="O2554">
        <v>1</v>
      </c>
      <c r="P2554">
        <v>2</v>
      </c>
      <c r="Q2554" t="s">
        <v>10</v>
      </c>
      <c r="R2554" t="s">
        <v>29</v>
      </c>
      <c r="S2554">
        <v>3.8461538461538498E-2</v>
      </c>
      <c r="T2554">
        <v>11</v>
      </c>
      <c r="U2554">
        <v>4</v>
      </c>
    </row>
    <row r="2555" spans="1:21" x14ac:dyDescent="0.25">
      <c r="A2555" t="s">
        <v>3084</v>
      </c>
      <c r="B2555" s="1">
        <v>41265</v>
      </c>
      <c r="C2555" t="s">
        <v>7172</v>
      </c>
      <c r="D2555" t="s">
        <v>6156</v>
      </c>
      <c r="E2555" t="s">
        <v>6008</v>
      </c>
      <c r="F2555" t="s">
        <v>5979</v>
      </c>
      <c r="G2555" t="s">
        <v>5973</v>
      </c>
      <c r="H2555" s="1">
        <v>41270</v>
      </c>
      <c r="I2555" t="s">
        <v>5969</v>
      </c>
      <c r="J2555" t="s">
        <v>6045</v>
      </c>
      <c r="K2555">
        <v>2012</v>
      </c>
      <c r="L2555" t="s">
        <v>3086</v>
      </c>
      <c r="M2555">
        <v>0</v>
      </c>
      <c r="N2555">
        <v>62</v>
      </c>
      <c r="O2555">
        <v>19</v>
      </c>
      <c r="P2555">
        <v>2</v>
      </c>
      <c r="Q2555" t="s">
        <v>10</v>
      </c>
      <c r="R2555" t="s">
        <v>91</v>
      </c>
      <c r="S2555">
        <v>0.30645161290322598</v>
      </c>
      <c r="T2555">
        <v>12</v>
      </c>
      <c r="U2555">
        <v>4</v>
      </c>
    </row>
    <row r="2556" spans="1:21" x14ac:dyDescent="0.25">
      <c r="A2556" t="s">
        <v>3146</v>
      </c>
      <c r="B2556" s="1">
        <v>41277</v>
      </c>
      <c r="C2556" t="s">
        <v>7082</v>
      </c>
      <c r="D2556" t="s">
        <v>6323</v>
      </c>
      <c r="E2556" t="s">
        <v>6008</v>
      </c>
      <c r="F2556" t="s">
        <v>5979</v>
      </c>
      <c r="G2556" t="s">
        <v>5973</v>
      </c>
      <c r="H2556" s="1">
        <v>41279</v>
      </c>
      <c r="I2556" t="s">
        <v>5969</v>
      </c>
      <c r="J2556" t="s">
        <v>6045</v>
      </c>
      <c r="K2556">
        <v>2013</v>
      </c>
      <c r="L2556" t="s">
        <v>673</v>
      </c>
      <c r="M2556">
        <v>0</v>
      </c>
      <c r="N2556">
        <v>32</v>
      </c>
      <c r="O2556">
        <v>6</v>
      </c>
      <c r="P2556">
        <v>3</v>
      </c>
      <c r="Q2556" t="s">
        <v>10</v>
      </c>
      <c r="R2556" t="s">
        <v>45</v>
      </c>
      <c r="S2556">
        <v>0.1875</v>
      </c>
      <c r="T2556">
        <v>1</v>
      </c>
      <c r="U2556">
        <v>1</v>
      </c>
    </row>
    <row r="2557" spans="1:21" x14ac:dyDescent="0.25">
      <c r="A2557" t="s">
        <v>3146</v>
      </c>
      <c r="B2557" s="1">
        <v>41277</v>
      </c>
      <c r="C2557" t="s">
        <v>7082</v>
      </c>
      <c r="D2557" t="s">
        <v>6323</v>
      </c>
      <c r="E2557" t="s">
        <v>6008</v>
      </c>
      <c r="F2557" t="s">
        <v>5979</v>
      </c>
      <c r="G2557" t="s">
        <v>5973</v>
      </c>
      <c r="H2557" s="1">
        <v>41279</v>
      </c>
      <c r="I2557" t="s">
        <v>5969</v>
      </c>
      <c r="J2557" t="s">
        <v>6045</v>
      </c>
      <c r="K2557">
        <v>2013</v>
      </c>
      <c r="L2557" t="s">
        <v>1150</v>
      </c>
      <c r="M2557">
        <v>0</v>
      </c>
      <c r="N2557">
        <v>83</v>
      </c>
      <c r="O2557">
        <v>2</v>
      </c>
      <c r="P2557">
        <v>5</v>
      </c>
      <c r="Q2557" t="s">
        <v>10</v>
      </c>
      <c r="R2557" t="s">
        <v>11</v>
      </c>
      <c r="S2557">
        <v>2.40963855421687E-2</v>
      </c>
      <c r="T2557">
        <v>1</v>
      </c>
      <c r="U2557">
        <v>1</v>
      </c>
    </row>
    <row r="2558" spans="1:21" x14ac:dyDescent="0.25">
      <c r="A2558" t="s">
        <v>3337</v>
      </c>
      <c r="B2558" s="1">
        <v>41337</v>
      </c>
      <c r="C2558" t="s">
        <v>6117</v>
      </c>
      <c r="D2558" t="s">
        <v>6258</v>
      </c>
      <c r="E2558" t="s">
        <v>6008</v>
      </c>
      <c r="F2558" t="s">
        <v>5979</v>
      </c>
      <c r="G2558" t="s">
        <v>5983</v>
      </c>
      <c r="H2558" s="1">
        <v>41339</v>
      </c>
      <c r="I2558" t="s">
        <v>5969</v>
      </c>
      <c r="J2558" t="s">
        <v>6045</v>
      </c>
      <c r="K2558">
        <v>2013</v>
      </c>
      <c r="L2558" t="s">
        <v>1459</v>
      </c>
      <c r="M2558">
        <v>0</v>
      </c>
      <c r="N2558">
        <v>17</v>
      </c>
      <c r="O2558">
        <v>8</v>
      </c>
      <c r="P2558">
        <v>2</v>
      </c>
      <c r="Q2558" t="s">
        <v>10</v>
      </c>
      <c r="R2558" t="s">
        <v>45</v>
      </c>
      <c r="S2558">
        <v>0.47058823529411797</v>
      </c>
      <c r="T2558">
        <v>3</v>
      </c>
      <c r="U2558">
        <v>1</v>
      </c>
    </row>
    <row r="2559" spans="1:21" x14ac:dyDescent="0.25">
      <c r="A2559" t="s">
        <v>3337</v>
      </c>
      <c r="B2559" s="1">
        <v>41337</v>
      </c>
      <c r="C2559" t="s">
        <v>6117</v>
      </c>
      <c r="D2559" t="s">
        <v>6258</v>
      </c>
      <c r="E2559" t="s">
        <v>6008</v>
      </c>
      <c r="F2559" t="s">
        <v>5979</v>
      </c>
      <c r="G2559" t="s">
        <v>5983</v>
      </c>
      <c r="H2559" s="1">
        <v>41339</v>
      </c>
      <c r="I2559" t="s">
        <v>5969</v>
      </c>
      <c r="J2559" t="s">
        <v>6045</v>
      </c>
      <c r="K2559">
        <v>2013</v>
      </c>
      <c r="L2559" t="s">
        <v>76</v>
      </c>
      <c r="M2559">
        <v>0</v>
      </c>
      <c r="N2559">
        <v>145</v>
      </c>
      <c r="O2559">
        <v>7</v>
      </c>
      <c r="P2559">
        <v>5</v>
      </c>
      <c r="Q2559" t="s">
        <v>10</v>
      </c>
      <c r="R2559" t="s">
        <v>77</v>
      </c>
      <c r="S2559">
        <v>4.8275862068965503E-2</v>
      </c>
      <c r="T2559">
        <v>3</v>
      </c>
      <c r="U2559">
        <v>1</v>
      </c>
    </row>
    <row r="2560" spans="1:21" x14ac:dyDescent="0.25">
      <c r="A2560" t="s">
        <v>3344</v>
      </c>
      <c r="B2560" s="1">
        <v>41341</v>
      </c>
      <c r="C2560" t="s">
        <v>6351</v>
      </c>
      <c r="D2560" t="s">
        <v>6523</v>
      </c>
      <c r="E2560" t="s">
        <v>6008</v>
      </c>
      <c r="F2560" t="s">
        <v>5979</v>
      </c>
      <c r="G2560" t="s">
        <v>5968</v>
      </c>
      <c r="H2560" s="1">
        <v>41343</v>
      </c>
      <c r="I2560" t="s">
        <v>5969</v>
      </c>
      <c r="J2560" t="s">
        <v>6045</v>
      </c>
      <c r="K2560">
        <v>2013</v>
      </c>
      <c r="L2560" t="s">
        <v>2306</v>
      </c>
      <c r="M2560">
        <v>0</v>
      </c>
      <c r="N2560">
        <v>125</v>
      </c>
      <c r="O2560">
        <v>6</v>
      </c>
      <c r="P2560">
        <v>5</v>
      </c>
      <c r="Q2560" t="s">
        <v>10</v>
      </c>
      <c r="R2560" t="s">
        <v>91</v>
      </c>
      <c r="S2560">
        <v>4.8000000000000001E-2</v>
      </c>
      <c r="T2560">
        <v>3</v>
      </c>
      <c r="U2560">
        <v>1</v>
      </c>
    </row>
    <row r="2561" spans="1:21" x14ac:dyDescent="0.25">
      <c r="A2561" t="s">
        <v>3344</v>
      </c>
      <c r="B2561" s="1">
        <v>41341</v>
      </c>
      <c r="C2561" t="s">
        <v>6351</v>
      </c>
      <c r="D2561" t="s">
        <v>6523</v>
      </c>
      <c r="E2561" t="s">
        <v>6008</v>
      </c>
      <c r="F2561" t="s">
        <v>5979</v>
      </c>
      <c r="G2561" t="s">
        <v>5968</v>
      </c>
      <c r="H2561" s="1">
        <v>41343</v>
      </c>
      <c r="I2561" t="s">
        <v>5969</v>
      </c>
      <c r="J2561" t="s">
        <v>6045</v>
      </c>
      <c r="K2561">
        <v>2013</v>
      </c>
      <c r="L2561" t="s">
        <v>2499</v>
      </c>
      <c r="M2561">
        <v>0</v>
      </c>
      <c r="N2561">
        <v>19</v>
      </c>
      <c r="O2561">
        <v>9</v>
      </c>
      <c r="P2561">
        <v>3</v>
      </c>
      <c r="Q2561" t="s">
        <v>10</v>
      </c>
      <c r="R2561" t="s">
        <v>45</v>
      </c>
      <c r="S2561">
        <v>0.47368421052631599</v>
      </c>
      <c r="T2561">
        <v>3</v>
      </c>
      <c r="U2561">
        <v>1</v>
      </c>
    </row>
    <row r="2562" spans="1:21" x14ac:dyDescent="0.25">
      <c r="A2562" t="s">
        <v>3390</v>
      </c>
      <c r="B2562" s="1">
        <v>41359</v>
      </c>
      <c r="C2562" t="s">
        <v>6821</v>
      </c>
      <c r="D2562" t="s">
        <v>6567</v>
      </c>
      <c r="E2562" t="s">
        <v>6008</v>
      </c>
      <c r="F2562" t="s">
        <v>5979</v>
      </c>
      <c r="G2562" t="s">
        <v>5983</v>
      </c>
      <c r="H2562" s="1">
        <v>41364</v>
      </c>
      <c r="I2562" t="s">
        <v>5969</v>
      </c>
      <c r="J2562" t="s">
        <v>6045</v>
      </c>
      <c r="K2562">
        <v>2013</v>
      </c>
      <c r="L2562" t="s">
        <v>2073</v>
      </c>
      <c r="M2562">
        <v>0</v>
      </c>
      <c r="N2562">
        <v>81</v>
      </c>
      <c r="O2562">
        <v>29</v>
      </c>
      <c r="P2562">
        <v>5</v>
      </c>
      <c r="Q2562" t="s">
        <v>10</v>
      </c>
      <c r="R2562" t="s">
        <v>29</v>
      </c>
      <c r="S2562">
        <v>0.358024691358025</v>
      </c>
      <c r="T2562">
        <v>3</v>
      </c>
      <c r="U2562">
        <v>1</v>
      </c>
    </row>
    <row r="2563" spans="1:21" x14ac:dyDescent="0.25">
      <c r="A2563" t="s">
        <v>3510</v>
      </c>
      <c r="B2563" s="1">
        <v>41410</v>
      </c>
      <c r="C2563" t="s">
        <v>6541</v>
      </c>
      <c r="D2563" t="s">
        <v>7558</v>
      </c>
      <c r="E2563" t="s">
        <v>6008</v>
      </c>
      <c r="F2563" t="s">
        <v>5979</v>
      </c>
      <c r="G2563" t="s">
        <v>5973</v>
      </c>
      <c r="H2563" s="1">
        <v>41413</v>
      </c>
      <c r="I2563" t="s">
        <v>5986</v>
      </c>
      <c r="J2563" t="s">
        <v>6045</v>
      </c>
      <c r="K2563">
        <v>2013</v>
      </c>
      <c r="L2563" t="s">
        <v>3511</v>
      </c>
      <c r="M2563">
        <v>0</v>
      </c>
      <c r="N2563">
        <v>97</v>
      </c>
      <c r="O2563">
        <v>0</v>
      </c>
      <c r="P2563">
        <v>2</v>
      </c>
      <c r="Q2563" t="s">
        <v>10</v>
      </c>
      <c r="R2563" t="s">
        <v>77</v>
      </c>
      <c r="S2563">
        <v>0</v>
      </c>
      <c r="T2563">
        <v>5</v>
      </c>
      <c r="U2563">
        <v>2</v>
      </c>
    </row>
    <row r="2564" spans="1:21" x14ac:dyDescent="0.25">
      <c r="A2564" t="s">
        <v>3746</v>
      </c>
      <c r="B2564" s="1">
        <v>41464</v>
      </c>
      <c r="C2564" t="s">
        <v>7189</v>
      </c>
      <c r="D2564" t="s">
        <v>7361</v>
      </c>
      <c r="E2564" t="s">
        <v>6008</v>
      </c>
      <c r="F2564" t="s">
        <v>5979</v>
      </c>
      <c r="G2564" t="s">
        <v>5968</v>
      </c>
      <c r="H2564" s="1">
        <v>41469</v>
      </c>
      <c r="I2564" t="s">
        <v>5969</v>
      </c>
      <c r="J2564" t="s">
        <v>6045</v>
      </c>
      <c r="K2564">
        <v>2013</v>
      </c>
      <c r="L2564" t="s">
        <v>2019</v>
      </c>
      <c r="M2564">
        <v>0</v>
      </c>
      <c r="N2564">
        <v>94</v>
      </c>
      <c r="O2564">
        <v>21</v>
      </c>
      <c r="P2564">
        <v>3</v>
      </c>
      <c r="Q2564" t="s">
        <v>10</v>
      </c>
      <c r="R2564" t="s">
        <v>77</v>
      </c>
      <c r="S2564">
        <v>0.22340425531914901</v>
      </c>
      <c r="T2564">
        <v>7</v>
      </c>
      <c r="U2564">
        <v>3</v>
      </c>
    </row>
    <row r="2565" spans="1:21" x14ac:dyDescent="0.25">
      <c r="A2565" t="s">
        <v>3938</v>
      </c>
      <c r="B2565" s="1">
        <v>41510</v>
      </c>
      <c r="C2565" t="s">
        <v>6953</v>
      </c>
      <c r="D2565" t="s">
        <v>7495</v>
      </c>
      <c r="E2565" t="s">
        <v>6008</v>
      </c>
      <c r="F2565" t="s">
        <v>5979</v>
      </c>
      <c r="G2565" t="s">
        <v>5968</v>
      </c>
      <c r="H2565" s="1">
        <v>41513</v>
      </c>
      <c r="I2565" t="s">
        <v>5969</v>
      </c>
      <c r="J2565" t="s">
        <v>6045</v>
      </c>
      <c r="K2565">
        <v>2013</v>
      </c>
      <c r="L2565" t="s">
        <v>3940</v>
      </c>
      <c r="M2565">
        <v>0</v>
      </c>
      <c r="N2565">
        <v>6</v>
      </c>
      <c r="O2565">
        <v>1</v>
      </c>
      <c r="P2565">
        <v>1</v>
      </c>
      <c r="Q2565" t="s">
        <v>10</v>
      </c>
      <c r="R2565" t="s">
        <v>91</v>
      </c>
      <c r="S2565">
        <v>0.16666666666666699</v>
      </c>
      <c r="T2565">
        <v>8</v>
      </c>
      <c r="U2565">
        <v>3</v>
      </c>
    </row>
    <row r="2566" spans="1:21" x14ac:dyDescent="0.25">
      <c r="A2566" t="s">
        <v>3987</v>
      </c>
      <c r="B2566" s="1">
        <v>41519</v>
      </c>
      <c r="C2566" t="s">
        <v>6484</v>
      </c>
      <c r="D2566" t="s">
        <v>6890</v>
      </c>
      <c r="E2566" t="s">
        <v>6008</v>
      </c>
      <c r="F2566" t="s">
        <v>5979</v>
      </c>
      <c r="G2566" t="s">
        <v>5973</v>
      </c>
      <c r="H2566" s="1">
        <v>41522</v>
      </c>
      <c r="I2566" t="s">
        <v>5986</v>
      </c>
      <c r="J2566" t="s">
        <v>6045</v>
      </c>
      <c r="K2566">
        <v>2013</v>
      </c>
      <c r="L2566" t="s">
        <v>3430</v>
      </c>
      <c r="M2566">
        <v>0</v>
      </c>
      <c r="N2566">
        <v>28</v>
      </c>
      <c r="O2566">
        <v>11</v>
      </c>
      <c r="P2566">
        <v>1</v>
      </c>
      <c r="Q2566" t="s">
        <v>10</v>
      </c>
      <c r="R2566" t="s">
        <v>77</v>
      </c>
      <c r="S2566">
        <v>0.39285714285714302</v>
      </c>
      <c r="T2566">
        <v>9</v>
      </c>
      <c r="U2566">
        <v>3</v>
      </c>
    </row>
    <row r="2567" spans="1:21" x14ac:dyDescent="0.25">
      <c r="A2567" t="s">
        <v>4077</v>
      </c>
      <c r="B2567" s="1">
        <v>41537</v>
      </c>
      <c r="C2567" t="s">
        <v>6716</v>
      </c>
      <c r="D2567" t="s">
        <v>6941</v>
      </c>
      <c r="E2567" t="s">
        <v>6008</v>
      </c>
      <c r="F2567" t="s">
        <v>5979</v>
      </c>
      <c r="G2567" t="s">
        <v>5973</v>
      </c>
      <c r="H2567" s="1">
        <v>41538</v>
      </c>
      <c r="I2567" t="s">
        <v>6005</v>
      </c>
      <c r="J2567" t="s">
        <v>6045</v>
      </c>
      <c r="K2567">
        <v>2013</v>
      </c>
      <c r="L2567" t="s">
        <v>1825</v>
      </c>
      <c r="M2567">
        <v>0</v>
      </c>
      <c r="N2567">
        <v>18</v>
      </c>
      <c r="O2567">
        <v>8</v>
      </c>
      <c r="P2567">
        <v>2</v>
      </c>
      <c r="Q2567" t="s">
        <v>10</v>
      </c>
      <c r="R2567" t="s">
        <v>45</v>
      </c>
      <c r="S2567">
        <v>0.44444444444444398</v>
      </c>
      <c r="T2567">
        <v>9</v>
      </c>
      <c r="U2567">
        <v>3</v>
      </c>
    </row>
    <row r="2568" spans="1:21" x14ac:dyDescent="0.25">
      <c r="A2568" t="s">
        <v>4309</v>
      </c>
      <c r="B2568" s="1">
        <v>41598</v>
      </c>
      <c r="C2568" t="s">
        <v>6591</v>
      </c>
      <c r="D2568" t="s">
        <v>6044</v>
      </c>
      <c r="E2568" t="s">
        <v>6008</v>
      </c>
      <c r="F2568" t="s">
        <v>5979</v>
      </c>
      <c r="G2568" t="s">
        <v>5983</v>
      </c>
      <c r="H2568" s="1">
        <v>41600</v>
      </c>
      <c r="I2568" t="s">
        <v>5969</v>
      </c>
      <c r="J2568" t="s">
        <v>6045</v>
      </c>
      <c r="K2568">
        <v>2013</v>
      </c>
      <c r="L2568" t="s">
        <v>4310</v>
      </c>
      <c r="M2568">
        <v>0</v>
      </c>
      <c r="N2568">
        <v>52</v>
      </c>
      <c r="O2568">
        <v>21</v>
      </c>
      <c r="P2568">
        <v>2</v>
      </c>
      <c r="Q2568" t="s">
        <v>10</v>
      </c>
      <c r="R2568" t="s">
        <v>91</v>
      </c>
      <c r="S2568">
        <v>0.40384615384615402</v>
      </c>
      <c r="T2568">
        <v>11</v>
      </c>
      <c r="U2568">
        <v>4</v>
      </c>
    </row>
    <row r="2569" spans="1:21" x14ac:dyDescent="0.25">
      <c r="A2569" t="s">
        <v>4571</v>
      </c>
      <c r="B2569" s="1">
        <v>41660</v>
      </c>
      <c r="C2569" t="s">
        <v>6897</v>
      </c>
      <c r="D2569" t="s">
        <v>7247</v>
      </c>
      <c r="E2569" t="s">
        <v>6008</v>
      </c>
      <c r="F2569" t="s">
        <v>5979</v>
      </c>
      <c r="G2569" t="s">
        <v>5973</v>
      </c>
      <c r="H2569" s="1">
        <v>41663</v>
      </c>
      <c r="I2569" t="s">
        <v>5986</v>
      </c>
      <c r="J2569" t="s">
        <v>6045</v>
      </c>
      <c r="K2569">
        <v>2014</v>
      </c>
      <c r="L2569" t="s">
        <v>1612</v>
      </c>
      <c r="M2569">
        <v>0</v>
      </c>
      <c r="N2569">
        <v>62</v>
      </c>
      <c r="O2569">
        <v>6</v>
      </c>
      <c r="P2569">
        <v>6</v>
      </c>
      <c r="Q2569" t="s">
        <v>10</v>
      </c>
      <c r="R2569" t="s">
        <v>45</v>
      </c>
      <c r="S2569">
        <v>9.6774193548387094E-2</v>
      </c>
      <c r="T2569">
        <v>1</v>
      </c>
      <c r="U2569">
        <v>1</v>
      </c>
    </row>
    <row r="2570" spans="1:21" x14ac:dyDescent="0.25">
      <c r="A2570" t="s">
        <v>4700</v>
      </c>
      <c r="B2570" s="1">
        <v>41701</v>
      </c>
      <c r="C2570" t="s">
        <v>7262</v>
      </c>
      <c r="D2570" t="s">
        <v>6258</v>
      </c>
      <c r="E2570" t="s">
        <v>6008</v>
      </c>
      <c r="F2570" t="s">
        <v>5979</v>
      </c>
      <c r="G2570" t="s">
        <v>5973</v>
      </c>
      <c r="H2570" s="1">
        <v>41703</v>
      </c>
      <c r="I2570" t="s">
        <v>5969</v>
      </c>
      <c r="J2570" t="s">
        <v>6045</v>
      </c>
      <c r="K2570">
        <v>2014</v>
      </c>
      <c r="L2570" t="s">
        <v>2747</v>
      </c>
      <c r="M2570">
        <v>0</v>
      </c>
      <c r="N2570">
        <v>11</v>
      </c>
      <c r="O2570">
        <v>5</v>
      </c>
      <c r="P2570">
        <v>1</v>
      </c>
      <c r="Q2570" t="s">
        <v>10</v>
      </c>
      <c r="R2570" t="s">
        <v>45</v>
      </c>
      <c r="S2570">
        <v>0.45454545454545398</v>
      </c>
      <c r="T2570">
        <v>3</v>
      </c>
      <c r="U2570">
        <v>1</v>
      </c>
    </row>
    <row r="2571" spans="1:21" x14ac:dyDescent="0.25">
      <c r="A2571" t="s">
        <v>4735</v>
      </c>
      <c r="B2571" s="1">
        <v>41715</v>
      </c>
      <c r="C2571" t="s">
        <v>7253</v>
      </c>
      <c r="D2571" t="s">
        <v>6271</v>
      </c>
      <c r="E2571" t="s">
        <v>6008</v>
      </c>
      <c r="F2571" t="s">
        <v>5979</v>
      </c>
      <c r="G2571" t="s">
        <v>5968</v>
      </c>
      <c r="H2571" s="1">
        <v>41719</v>
      </c>
      <c r="I2571" t="s">
        <v>5969</v>
      </c>
      <c r="J2571" t="s">
        <v>6045</v>
      </c>
      <c r="K2571">
        <v>2014</v>
      </c>
      <c r="L2571" t="s">
        <v>775</v>
      </c>
      <c r="M2571">
        <v>0</v>
      </c>
      <c r="N2571">
        <v>41</v>
      </c>
      <c r="O2571">
        <v>6</v>
      </c>
      <c r="P2571">
        <v>5</v>
      </c>
      <c r="Q2571" t="s">
        <v>10</v>
      </c>
      <c r="R2571" t="s">
        <v>45</v>
      </c>
      <c r="S2571">
        <v>0.146341463414634</v>
      </c>
      <c r="T2571">
        <v>3</v>
      </c>
      <c r="U2571">
        <v>1</v>
      </c>
    </row>
    <row r="2572" spans="1:21" x14ac:dyDescent="0.25">
      <c r="A2572" t="s">
        <v>4902</v>
      </c>
      <c r="B2572" s="1">
        <v>41771</v>
      </c>
      <c r="C2572" t="s">
        <v>7157</v>
      </c>
      <c r="D2572" t="s">
        <v>6487</v>
      </c>
      <c r="E2572" t="s">
        <v>6008</v>
      </c>
      <c r="F2572" t="s">
        <v>5979</v>
      </c>
      <c r="G2572" t="s">
        <v>5983</v>
      </c>
      <c r="H2572" s="1">
        <v>41774</v>
      </c>
      <c r="I2572" t="s">
        <v>5969</v>
      </c>
      <c r="J2572" t="s">
        <v>6045</v>
      </c>
      <c r="K2572">
        <v>2014</v>
      </c>
      <c r="L2572" t="s">
        <v>3636</v>
      </c>
      <c r="M2572">
        <v>0</v>
      </c>
      <c r="N2572">
        <v>93</v>
      </c>
      <c r="O2572">
        <v>44</v>
      </c>
      <c r="P2572">
        <v>4</v>
      </c>
      <c r="Q2572" t="s">
        <v>10</v>
      </c>
      <c r="R2572" t="s">
        <v>77</v>
      </c>
      <c r="S2572">
        <v>0.473118279569892</v>
      </c>
      <c r="T2572">
        <v>5</v>
      </c>
      <c r="U2572">
        <v>2</v>
      </c>
    </row>
    <row r="2573" spans="1:21" x14ac:dyDescent="0.25">
      <c r="A2573" t="s">
        <v>5245</v>
      </c>
      <c r="B2573" s="1">
        <v>41863</v>
      </c>
      <c r="C2573" t="s">
        <v>6696</v>
      </c>
      <c r="D2573" t="s">
        <v>6258</v>
      </c>
      <c r="E2573" t="s">
        <v>6008</v>
      </c>
      <c r="F2573" t="s">
        <v>5979</v>
      </c>
      <c r="G2573" t="s">
        <v>5983</v>
      </c>
      <c r="H2573" s="1">
        <v>41866</v>
      </c>
      <c r="I2573" t="s">
        <v>5986</v>
      </c>
      <c r="J2573" t="s">
        <v>6045</v>
      </c>
      <c r="K2573">
        <v>2014</v>
      </c>
      <c r="L2573" t="s">
        <v>429</v>
      </c>
      <c r="M2573">
        <v>0</v>
      </c>
      <c r="N2573">
        <v>9</v>
      </c>
      <c r="O2573">
        <v>4</v>
      </c>
      <c r="P2573">
        <v>1</v>
      </c>
      <c r="Q2573" t="s">
        <v>10</v>
      </c>
      <c r="R2573" t="s">
        <v>45</v>
      </c>
      <c r="S2573">
        <v>0.44444444444444398</v>
      </c>
      <c r="T2573">
        <v>8</v>
      </c>
      <c r="U2573">
        <v>3</v>
      </c>
    </row>
    <row r="2574" spans="1:21" x14ac:dyDescent="0.25">
      <c r="A2574" t="s">
        <v>5260</v>
      </c>
      <c r="B2574" s="1">
        <v>41865</v>
      </c>
      <c r="C2574" t="s">
        <v>6614</v>
      </c>
      <c r="D2574" t="s">
        <v>7204</v>
      </c>
      <c r="E2574" t="s">
        <v>6008</v>
      </c>
      <c r="F2574" t="s">
        <v>5979</v>
      </c>
      <c r="G2574" t="s">
        <v>5973</v>
      </c>
      <c r="H2574" s="1">
        <v>41868</v>
      </c>
      <c r="I2574" t="s">
        <v>5969</v>
      </c>
      <c r="J2574" t="s">
        <v>6045</v>
      </c>
      <c r="K2574">
        <v>2014</v>
      </c>
      <c r="L2574" t="s">
        <v>5172</v>
      </c>
      <c r="M2574">
        <v>0</v>
      </c>
      <c r="N2574">
        <v>74</v>
      </c>
      <c r="O2574">
        <v>23</v>
      </c>
      <c r="P2574">
        <v>8</v>
      </c>
      <c r="Q2574" t="s">
        <v>10</v>
      </c>
      <c r="R2574" t="s">
        <v>45</v>
      </c>
      <c r="S2574">
        <v>0.31081081081081102</v>
      </c>
      <c r="T2574">
        <v>8</v>
      </c>
      <c r="U2574">
        <v>3</v>
      </c>
    </row>
    <row r="2575" spans="1:21" x14ac:dyDescent="0.25">
      <c r="A2575" t="s">
        <v>5607</v>
      </c>
      <c r="B2575" s="1">
        <v>41935</v>
      </c>
      <c r="C2575" t="s">
        <v>6563</v>
      </c>
      <c r="D2575" t="s">
        <v>6408</v>
      </c>
      <c r="E2575" t="s">
        <v>6008</v>
      </c>
      <c r="F2575" t="s">
        <v>5979</v>
      </c>
      <c r="G2575" t="s">
        <v>5983</v>
      </c>
      <c r="H2575" s="1">
        <v>41938</v>
      </c>
      <c r="I2575" t="s">
        <v>5969</v>
      </c>
      <c r="J2575" t="s">
        <v>6045</v>
      </c>
      <c r="K2575">
        <v>2014</v>
      </c>
      <c r="L2575" t="s">
        <v>3086</v>
      </c>
      <c r="M2575">
        <v>0</v>
      </c>
      <c r="N2575">
        <v>31</v>
      </c>
      <c r="O2575">
        <v>10</v>
      </c>
      <c r="P2575">
        <v>1</v>
      </c>
      <c r="Q2575" t="s">
        <v>10</v>
      </c>
      <c r="R2575" t="s">
        <v>91</v>
      </c>
      <c r="S2575">
        <v>0.32258064516128998</v>
      </c>
      <c r="T2575">
        <v>10</v>
      </c>
      <c r="U2575">
        <v>4</v>
      </c>
    </row>
    <row r="2576" spans="1:21" x14ac:dyDescent="0.25">
      <c r="A2576" t="s">
        <v>5658</v>
      </c>
      <c r="B2576" s="1">
        <v>41950</v>
      </c>
      <c r="C2576" t="s">
        <v>7525</v>
      </c>
      <c r="D2576" t="s">
        <v>6408</v>
      </c>
      <c r="E2576" t="s">
        <v>6008</v>
      </c>
      <c r="F2576" t="s">
        <v>5979</v>
      </c>
      <c r="G2576" t="s">
        <v>5968</v>
      </c>
      <c r="H2576" s="1">
        <v>41954</v>
      </c>
      <c r="I2576" t="s">
        <v>5969</v>
      </c>
      <c r="J2576" t="s">
        <v>6045</v>
      </c>
      <c r="K2576">
        <v>2014</v>
      </c>
      <c r="L2576" t="s">
        <v>2029</v>
      </c>
      <c r="M2576">
        <v>0</v>
      </c>
      <c r="N2576">
        <v>185</v>
      </c>
      <c r="O2576">
        <v>42</v>
      </c>
      <c r="P2576">
        <v>5</v>
      </c>
      <c r="Q2576" t="s">
        <v>10</v>
      </c>
      <c r="R2576" t="s">
        <v>91</v>
      </c>
      <c r="S2576">
        <v>0.22702702702702701</v>
      </c>
      <c r="T2576">
        <v>11</v>
      </c>
      <c r="U2576">
        <v>4</v>
      </c>
    </row>
    <row r="2577" spans="1:21" x14ac:dyDescent="0.25">
      <c r="A2577" t="s">
        <v>444</v>
      </c>
      <c r="B2577" s="1">
        <v>40659</v>
      </c>
      <c r="C2577" t="s">
        <v>6299</v>
      </c>
      <c r="D2577" t="s">
        <v>6271</v>
      </c>
      <c r="E2577" t="s">
        <v>6008</v>
      </c>
      <c r="F2577" t="s">
        <v>5979</v>
      </c>
      <c r="G2577" t="s">
        <v>5983</v>
      </c>
      <c r="H2577" s="1">
        <v>40664</v>
      </c>
      <c r="I2577" t="s">
        <v>5974</v>
      </c>
      <c r="J2577" t="s">
        <v>6045</v>
      </c>
      <c r="K2577">
        <v>2011</v>
      </c>
      <c r="L2577" t="s">
        <v>445</v>
      </c>
      <c r="M2577">
        <v>0</v>
      </c>
      <c r="N2577">
        <v>176</v>
      </c>
      <c r="O2577">
        <v>65</v>
      </c>
      <c r="P2577">
        <v>4</v>
      </c>
      <c r="Q2577" t="s">
        <v>10</v>
      </c>
      <c r="R2577" t="s">
        <v>77</v>
      </c>
      <c r="S2577">
        <v>0.36931818181818199</v>
      </c>
      <c r="T2577">
        <v>4</v>
      </c>
      <c r="U2577">
        <v>2</v>
      </c>
    </row>
    <row r="2578" spans="1:21" x14ac:dyDescent="0.25">
      <c r="A2578" t="s">
        <v>484</v>
      </c>
      <c r="B2578" s="1">
        <v>40667</v>
      </c>
      <c r="C2578" t="s">
        <v>6327</v>
      </c>
      <c r="D2578" t="s">
        <v>6328</v>
      </c>
      <c r="E2578" t="s">
        <v>6008</v>
      </c>
      <c r="F2578" t="s">
        <v>5979</v>
      </c>
      <c r="G2578" t="s">
        <v>5968</v>
      </c>
      <c r="H2578" s="1">
        <v>40671</v>
      </c>
      <c r="I2578" t="s">
        <v>5974</v>
      </c>
      <c r="J2578" t="s">
        <v>6045</v>
      </c>
      <c r="K2578">
        <v>2011</v>
      </c>
      <c r="L2578" t="s">
        <v>485</v>
      </c>
      <c r="M2578">
        <v>0</v>
      </c>
      <c r="N2578">
        <v>35</v>
      </c>
      <c r="O2578">
        <v>11</v>
      </c>
      <c r="P2578">
        <v>4</v>
      </c>
      <c r="Q2578" t="s">
        <v>10</v>
      </c>
      <c r="R2578" t="s">
        <v>45</v>
      </c>
      <c r="S2578">
        <v>0.314285714285714</v>
      </c>
      <c r="T2578">
        <v>5</v>
      </c>
      <c r="U2578">
        <v>2</v>
      </c>
    </row>
    <row r="2579" spans="1:21" x14ac:dyDescent="0.25">
      <c r="A2579" t="s">
        <v>749</v>
      </c>
      <c r="B2579" s="1">
        <v>40716</v>
      </c>
      <c r="C2579" t="s">
        <v>6488</v>
      </c>
      <c r="D2579" t="s">
        <v>6489</v>
      </c>
      <c r="E2579" t="s">
        <v>6008</v>
      </c>
      <c r="F2579" t="s">
        <v>5979</v>
      </c>
      <c r="G2579" t="s">
        <v>5973</v>
      </c>
      <c r="H2579" s="1">
        <v>40720</v>
      </c>
      <c r="I2579" t="s">
        <v>5974</v>
      </c>
      <c r="J2579" t="s">
        <v>6045</v>
      </c>
      <c r="K2579">
        <v>2011</v>
      </c>
      <c r="L2579" t="s">
        <v>557</v>
      </c>
      <c r="M2579">
        <v>0</v>
      </c>
      <c r="N2579">
        <v>268</v>
      </c>
      <c r="O2579">
        <v>96</v>
      </c>
      <c r="P2579">
        <v>9</v>
      </c>
      <c r="Q2579" t="s">
        <v>10</v>
      </c>
      <c r="R2579" t="s">
        <v>11</v>
      </c>
      <c r="S2579">
        <v>0.35820895522388102</v>
      </c>
      <c r="T2579">
        <v>6</v>
      </c>
      <c r="U2579">
        <v>2</v>
      </c>
    </row>
    <row r="2580" spans="1:21" x14ac:dyDescent="0.25">
      <c r="A2580" t="s">
        <v>749</v>
      </c>
      <c r="B2580" s="1">
        <v>40716</v>
      </c>
      <c r="C2580" t="s">
        <v>6488</v>
      </c>
      <c r="D2580" t="s">
        <v>6489</v>
      </c>
      <c r="E2580" t="s">
        <v>6008</v>
      </c>
      <c r="F2580" t="s">
        <v>5979</v>
      </c>
      <c r="G2580" t="s">
        <v>5973</v>
      </c>
      <c r="H2580" s="1">
        <v>40720</v>
      </c>
      <c r="I2580" t="s">
        <v>5974</v>
      </c>
      <c r="J2580" t="s">
        <v>6045</v>
      </c>
      <c r="K2580">
        <v>2011</v>
      </c>
      <c r="L2580" t="s">
        <v>753</v>
      </c>
      <c r="M2580">
        <v>0</v>
      </c>
      <c r="N2580">
        <v>31</v>
      </c>
      <c r="O2580">
        <v>13</v>
      </c>
      <c r="P2580">
        <v>1</v>
      </c>
      <c r="Q2580" t="s">
        <v>10</v>
      </c>
      <c r="R2580" t="s">
        <v>11</v>
      </c>
      <c r="S2580">
        <v>0.41935483870967699</v>
      </c>
      <c r="T2580">
        <v>6</v>
      </c>
      <c r="U2580">
        <v>2</v>
      </c>
    </row>
    <row r="2581" spans="1:21" x14ac:dyDescent="0.25">
      <c r="A2581" t="s">
        <v>975</v>
      </c>
      <c r="B2581" s="1">
        <v>40771</v>
      </c>
      <c r="C2581" t="s">
        <v>6406</v>
      </c>
      <c r="D2581" t="s">
        <v>6408</v>
      </c>
      <c r="E2581" t="s">
        <v>6008</v>
      </c>
      <c r="F2581" t="s">
        <v>5979</v>
      </c>
      <c r="G2581" t="s">
        <v>5973</v>
      </c>
      <c r="H2581" s="1">
        <v>40775</v>
      </c>
      <c r="I2581" t="s">
        <v>5974</v>
      </c>
      <c r="J2581" t="s">
        <v>6045</v>
      </c>
      <c r="K2581">
        <v>2011</v>
      </c>
      <c r="L2581" t="s">
        <v>977</v>
      </c>
      <c r="M2581">
        <v>0</v>
      </c>
      <c r="N2581">
        <v>32</v>
      </c>
      <c r="O2581">
        <v>9</v>
      </c>
      <c r="P2581">
        <v>2</v>
      </c>
      <c r="Q2581" t="s">
        <v>10</v>
      </c>
      <c r="R2581" t="s">
        <v>29</v>
      </c>
      <c r="S2581">
        <v>0.28125</v>
      </c>
      <c r="T2581">
        <v>8</v>
      </c>
      <c r="U2581">
        <v>3</v>
      </c>
    </row>
    <row r="2582" spans="1:21" x14ac:dyDescent="0.25">
      <c r="A2582" t="s">
        <v>1059</v>
      </c>
      <c r="B2582" s="1">
        <v>40786</v>
      </c>
      <c r="C2582" t="s">
        <v>6213</v>
      </c>
      <c r="D2582" t="s">
        <v>6672</v>
      </c>
      <c r="E2582" t="s">
        <v>6008</v>
      </c>
      <c r="F2582" t="s">
        <v>5979</v>
      </c>
      <c r="G2582" t="s">
        <v>5973</v>
      </c>
      <c r="H2582" s="1">
        <v>40791</v>
      </c>
      <c r="I2582" t="s">
        <v>5974</v>
      </c>
      <c r="J2582" t="s">
        <v>6045</v>
      </c>
      <c r="K2582">
        <v>2011</v>
      </c>
      <c r="L2582" t="s">
        <v>1060</v>
      </c>
      <c r="M2582">
        <v>0</v>
      </c>
      <c r="N2582">
        <v>50</v>
      </c>
      <c r="O2582">
        <v>15</v>
      </c>
      <c r="P2582">
        <v>4</v>
      </c>
      <c r="Q2582" t="s">
        <v>10</v>
      </c>
      <c r="R2582" t="s">
        <v>29</v>
      </c>
      <c r="S2582">
        <v>0.3</v>
      </c>
      <c r="T2582">
        <v>8</v>
      </c>
      <c r="U2582">
        <v>3</v>
      </c>
    </row>
    <row r="2583" spans="1:21" x14ac:dyDescent="0.25">
      <c r="A2583" t="s">
        <v>1146</v>
      </c>
      <c r="B2583" s="1">
        <v>40802</v>
      </c>
      <c r="C2583" t="s">
        <v>6719</v>
      </c>
      <c r="D2583" t="s">
        <v>6187</v>
      </c>
      <c r="E2583" t="s">
        <v>6008</v>
      </c>
      <c r="F2583" t="s">
        <v>5979</v>
      </c>
      <c r="G2583" t="s">
        <v>5973</v>
      </c>
      <c r="H2583" s="1">
        <v>40806</v>
      </c>
      <c r="I2583" t="s">
        <v>5974</v>
      </c>
      <c r="J2583" t="s">
        <v>6045</v>
      </c>
      <c r="K2583">
        <v>2011</v>
      </c>
      <c r="L2583" t="s">
        <v>1150</v>
      </c>
      <c r="M2583">
        <v>0</v>
      </c>
      <c r="N2583">
        <v>17</v>
      </c>
      <c r="O2583">
        <v>0</v>
      </c>
      <c r="P2583">
        <v>1</v>
      </c>
      <c r="Q2583" t="s">
        <v>10</v>
      </c>
      <c r="R2583" t="s">
        <v>11</v>
      </c>
      <c r="S2583">
        <v>0</v>
      </c>
      <c r="T2583">
        <v>9</v>
      </c>
      <c r="U2583">
        <v>3</v>
      </c>
    </row>
    <row r="2584" spans="1:21" x14ac:dyDescent="0.25">
      <c r="A2584" t="s">
        <v>1287</v>
      </c>
      <c r="B2584" s="1">
        <v>40826</v>
      </c>
      <c r="C2584" t="s">
        <v>6781</v>
      </c>
      <c r="D2584" t="s">
        <v>6782</v>
      </c>
      <c r="E2584" t="s">
        <v>6008</v>
      </c>
      <c r="F2584" t="s">
        <v>5979</v>
      </c>
      <c r="G2584" t="s">
        <v>5968</v>
      </c>
      <c r="H2584" s="1">
        <v>40832</v>
      </c>
      <c r="I2584" t="s">
        <v>5974</v>
      </c>
      <c r="J2584" t="s">
        <v>6045</v>
      </c>
      <c r="K2584">
        <v>2011</v>
      </c>
      <c r="L2584" t="s">
        <v>1069</v>
      </c>
      <c r="M2584">
        <v>0</v>
      </c>
      <c r="N2584">
        <v>120</v>
      </c>
      <c r="O2584">
        <v>26</v>
      </c>
      <c r="P2584">
        <v>5</v>
      </c>
      <c r="Q2584" t="s">
        <v>10</v>
      </c>
      <c r="R2584" t="s">
        <v>77</v>
      </c>
      <c r="S2584">
        <v>0.21666666666666701</v>
      </c>
      <c r="T2584">
        <v>10</v>
      </c>
      <c r="U2584">
        <v>4</v>
      </c>
    </row>
    <row r="2585" spans="1:21" x14ac:dyDescent="0.25">
      <c r="A2585" t="s">
        <v>1392</v>
      </c>
      <c r="B2585" s="1">
        <v>40854</v>
      </c>
      <c r="C2585" t="s">
        <v>6833</v>
      </c>
      <c r="D2585" t="s">
        <v>6074</v>
      </c>
      <c r="E2585" t="s">
        <v>6008</v>
      </c>
      <c r="F2585" t="s">
        <v>5979</v>
      </c>
      <c r="G2585" t="s">
        <v>5973</v>
      </c>
      <c r="H2585" s="1">
        <v>40860</v>
      </c>
      <c r="I2585" t="s">
        <v>5974</v>
      </c>
      <c r="J2585" t="s">
        <v>6045</v>
      </c>
      <c r="K2585">
        <v>2011</v>
      </c>
      <c r="L2585" t="s">
        <v>1393</v>
      </c>
      <c r="M2585">
        <v>0</v>
      </c>
      <c r="N2585">
        <v>166</v>
      </c>
      <c r="O2585">
        <v>76</v>
      </c>
      <c r="P2585">
        <v>10</v>
      </c>
      <c r="Q2585" t="s">
        <v>10</v>
      </c>
      <c r="R2585" t="s">
        <v>11</v>
      </c>
      <c r="S2585">
        <v>0.45783132530120502</v>
      </c>
      <c r="T2585">
        <v>11</v>
      </c>
      <c r="U2585">
        <v>4</v>
      </c>
    </row>
    <row r="2586" spans="1:21" x14ac:dyDescent="0.25">
      <c r="A2586" t="s">
        <v>1848</v>
      </c>
      <c r="B2586" s="1">
        <v>40968</v>
      </c>
      <c r="C2586" t="s">
        <v>6155</v>
      </c>
      <c r="D2586" t="s">
        <v>6408</v>
      </c>
      <c r="E2586" t="s">
        <v>6008</v>
      </c>
      <c r="F2586" t="s">
        <v>5979</v>
      </c>
      <c r="G2586" t="s">
        <v>5968</v>
      </c>
      <c r="H2586" s="1">
        <v>40974</v>
      </c>
      <c r="I2586" t="s">
        <v>5974</v>
      </c>
      <c r="J2586" t="s">
        <v>6045</v>
      </c>
      <c r="K2586">
        <v>2012</v>
      </c>
      <c r="L2586" t="s">
        <v>1849</v>
      </c>
      <c r="M2586">
        <v>0</v>
      </c>
      <c r="N2586">
        <v>19</v>
      </c>
      <c r="O2586">
        <v>8</v>
      </c>
      <c r="P2586">
        <v>2</v>
      </c>
      <c r="Q2586" t="s">
        <v>10</v>
      </c>
      <c r="R2586" t="s">
        <v>45</v>
      </c>
      <c r="S2586">
        <v>0.42105263157894701</v>
      </c>
      <c r="T2586">
        <v>2</v>
      </c>
      <c r="U2586">
        <v>1</v>
      </c>
    </row>
    <row r="2587" spans="1:21" x14ac:dyDescent="0.25">
      <c r="A2587" t="s">
        <v>1885</v>
      </c>
      <c r="B2587" s="1">
        <v>40980</v>
      </c>
      <c r="C2587" t="s">
        <v>6208</v>
      </c>
      <c r="D2587" t="s">
        <v>7054</v>
      </c>
      <c r="E2587" t="s">
        <v>6008</v>
      </c>
      <c r="F2587" t="s">
        <v>5979</v>
      </c>
      <c r="G2587" t="s">
        <v>5973</v>
      </c>
      <c r="H2587" s="1">
        <v>40986</v>
      </c>
      <c r="I2587" t="s">
        <v>5974</v>
      </c>
      <c r="J2587" t="s">
        <v>6045</v>
      </c>
      <c r="K2587">
        <v>2012</v>
      </c>
      <c r="L2587" t="s">
        <v>301</v>
      </c>
      <c r="M2587">
        <v>0</v>
      </c>
      <c r="N2587">
        <v>115</v>
      </c>
      <c r="O2587">
        <v>25</v>
      </c>
      <c r="P2587">
        <v>6</v>
      </c>
      <c r="Q2587" t="s">
        <v>10</v>
      </c>
      <c r="R2587" t="s">
        <v>29</v>
      </c>
      <c r="S2587">
        <v>0.217391304347826</v>
      </c>
      <c r="T2587">
        <v>3</v>
      </c>
      <c r="U2587">
        <v>1</v>
      </c>
    </row>
    <row r="2588" spans="1:21" x14ac:dyDescent="0.25">
      <c r="A2588" t="s">
        <v>1907</v>
      </c>
      <c r="B2588" s="1">
        <v>40983</v>
      </c>
      <c r="C2588" t="s">
        <v>6281</v>
      </c>
      <c r="D2588" t="s">
        <v>7062</v>
      </c>
      <c r="E2588" t="s">
        <v>6008</v>
      </c>
      <c r="F2588" t="s">
        <v>5979</v>
      </c>
      <c r="G2588" t="s">
        <v>5973</v>
      </c>
      <c r="H2588" s="1">
        <v>40988</v>
      </c>
      <c r="I2588" t="s">
        <v>5974</v>
      </c>
      <c r="J2588" t="s">
        <v>6045</v>
      </c>
      <c r="K2588">
        <v>2012</v>
      </c>
      <c r="L2588" t="s">
        <v>211</v>
      </c>
      <c r="M2588">
        <v>0</v>
      </c>
      <c r="N2588">
        <v>46</v>
      </c>
      <c r="O2588">
        <v>18</v>
      </c>
      <c r="P2588">
        <v>4</v>
      </c>
      <c r="Q2588" t="s">
        <v>10</v>
      </c>
      <c r="R2588" t="s">
        <v>29</v>
      </c>
      <c r="S2588">
        <v>0.39130434782608697</v>
      </c>
      <c r="T2588">
        <v>3</v>
      </c>
      <c r="U2588">
        <v>1</v>
      </c>
    </row>
    <row r="2589" spans="1:21" x14ac:dyDescent="0.25">
      <c r="A2589" t="s">
        <v>1969</v>
      </c>
      <c r="B2589" s="1">
        <v>40999</v>
      </c>
      <c r="C2589" t="s">
        <v>7088</v>
      </c>
      <c r="D2589" t="s">
        <v>7089</v>
      </c>
      <c r="E2589" t="s">
        <v>6008</v>
      </c>
      <c r="F2589" t="s">
        <v>5979</v>
      </c>
      <c r="G2589" t="s">
        <v>5983</v>
      </c>
      <c r="H2589" s="1">
        <v>41004</v>
      </c>
      <c r="I2589" t="s">
        <v>5974</v>
      </c>
      <c r="J2589" t="s">
        <v>6045</v>
      </c>
      <c r="K2589">
        <v>2012</v>
      </c>
      <c r="L2589" t="s">
        <v>1404</v>
      </c>
      <c r="M2589">
        <v>0</v>
      </c>
      <c r="N2589">
        <v>25</v>
      </c>
      <c r="O2589">
        <v>10</v>
      </c>
      <c r="P2589">
        <v>3</v>
      </c>
      <c r="Q2589" t="s">
        <v>10</v>
      </c>
      <c r="R2589" t="s">
        <v>45</v>
      </c>
      <c r="S2589">
        <v>0.4</v>
      </c>
      <c r="T2589">
        <v>3</v>
      </c>
      <c r="U2589">
        <v>1</v>
      </c>
    </row>
    <row r="2590" spans="1:21" x14ac:dyDescent="0.25">
      <c r="A2590" t="s">
        <v>2058</v>
      </c>
      <c r="B2590" s="1">
        <v>41029</v>
      </c>
      <c r="C2590" t="s">
        <v>6557</v>
      </c>
      <c r="D2590" t="s">
        <v>6692</v>
      </c>
      <c r="E2590" t="s">
        <v>6008</v>
      </c>
      <c r="F2590" t="s">
        <v>5979</v>
      </c>
      <c r="G2590" t="s">
        <v>5973</v>
      </c>
      <c r="H2590" s="1">
        <v>41034</v>
      </c>
      <c r="I2590" t="s">
        <v>5974</v>
      </c>
      <c r="J2590" t="s">
        <v>6045</v>
      </c>
      <c r="K2590">
        <v>2012</v>
      </c>
      <c r="L2590" t="s">
        <v>1749</v>
      </c>
      <c r="M2590">
        <v>0</v>
      </c>
      <c r="N2590">
        <v>72</v>
      </c>
      <c r="O2590">
        <v>35</v>
      </c>
      <c r="P2590">
        <v>5</v>
      </c>
      <c r="Q2590" t="s">
        <v>10</v>
      </c>
      <c r="R2590" t="s">
        <v>29</v>
      </c>
      <c r="S2590">
        <v>0.48611111111111099</v>
      </c>
      <c r="T2590">
        <v>4</v>
      </c>
      <c r="U2590">
        <v>2</v>
      </c>
    </row>
    <row r="2591" spans="1:21" x14ac:dyDescent="0.25">
      <c r="A2591" t="s">
        <v>2223</v>
      </c>
      <c r="B2591" s="1">
        <v>41079</v>
      </c>
      <c r="C2591" t="s">
        <v>6159</v>
      </c>
      <c r="D2591" t="s">
        <v>6271</v>
      </c>
      <c r="E2591" t="s">
        <v>6008</v>
      </c>
      <c r="F2591" t="s">
        <v>5979</v>
      </c>
      <c r="G2591" t="s">
        <v>5983</v>
      </c>
      <c r="H2591" s="1">
        <v>41083</v>
      </c>
      <c r="I2591" t="s">
        <v>5974</v>
      </c>
      <c r="J2591" t="s">
        <v>6045</v>
      </c>
      <c r="K2591">
        <v>2012</v>
      </c>
      <c r="L2591" t="s">
        <v>2226</v>
      </c>
      <c r="M2591">
        <v>0</v>
      </c>
      <c r="N2591">
        <v>43</v>
      </c>
      <c r="O2591">
        <v>3</v>
      </c>
      <c r="P2591">
        <v>2</v>
      </c>
      <c r="Q2591" t="s">
        <v>10</v>
      </c>
      <c r="R2591" t="s">
        <v>77</v>
      </c>
      <c r="S2591">
        <v>6.9767441860465101E-2</v>
      </c>
      <c r="T2591">
        <v>6</v>
      </c>
      <c r="U2591">
        <v>2</v>
      </c>
    </row>
    <row r="2592" spans="1:21" x14ac:dyDescent="0.25">
      <c r="A2592" t="s">
        <v>2247</v>
      </c>
      <c r="B2592" s="1">
        <v>41081</v>
      </c>
      <c r="C2592" t="s">
        <v>6113</v>
      </c>
      <c r="D2592" t="s">
        <v>6672</v>
      </c>
      <c r="E2592" t="s">
        <v>6008</v>
      </c>
      <c r="F2592" t="s">
        <v>5979</v>
      </c>
      <c r="G2592" t="s">
        <v>5983</v>
      </c>
      <c r="H2592" s="1">
        <v>41088</v>
      </c>
      <c r="I2592" t="s">
        <v>5974</v>
      </c>
      <c r="J2592" t="s">
        <v>6045</v>
      </c>
      <c r="K2592">
        <v>2012</v>
      </c>
      <c r="L2592" t="s">
        <v>2248</v>
      </c>
      <c r="M2592">
        <v>0</v>
      </c>
      <c r="N2592">
        <v>99</v>
      </c>
      <c r="O2592">
        <v>10</v>
      </c>
      <c r="P2592">
        <v>2</v>
      </c>
      <c r="Q2592" t="s">
        <v>10</v>
      </c>
      <c r="R2592" t="s">
        <v>91</v>
      </c>
      <c r="S2592">
        <v>0.10101010101010099</v>
      </c>
      <c r="T2592">
        <v>6</v>
      </c>
      <c r="U2592">
        <v>2</v>
      </c>
    </row>
    <row r="2593" spans="1:21" x14ac:dyDescent="0.25">
      <c r="A2593" t="s">
        <v>2254</v>
      </c>
      <c r="B2593" s="1">
        <v>41082</v>
      </c>
      <c r="C2593" t="s">
        <v>6640</v>
      </c>
      <c r="D2593" t="s">
        <v>6271</v>
      </c>
      <c r="E2593" t="s">
        <v>6008</v>
      </c>
      <c r="F2593" t="s">
        <v>5979</v>
      </c>
      <c r="G2593" t="s">
        <v>5973</v>
      </c>
      <c r="H2593" s="1">
        <v>41089</v>
      </c>
      <c r="I2593" t="s">
        <v>5974</v>
      </c>
      <c r="J2593" t="s">
        <v>6045</v>
      </c>
      <c r="K2593">
        <v>2012</v>
      </c>
      <c r="L2593" t="s">
        <v>76</v>
      </c>
      <c r="M2593">
        <v>0</v>
      </c>
      <c r="N2593">
        <v>145</v>
      </c>
      <c r="O2593">
        <v>7</v>
      </c>
      <c r="P2593">
        <v>5</v>
      </c>
      <c r="Q2593" t="s">
        <v>10</v>
      </c>
      <c r="R2593" t="s">
        <v>77</v>
      </c>
      <c r="S2593">
        <v>4.8275862068965503E-2</v>
      </c>
      <c r="T2593">
        <v>6</v>
      </c>
      <c r="U2593">
        <v>2</v>
      </c>
    </row>
    <row r="2594" spans="1:21" x14ac:dyDescent="0.25">
      <c r="A2594" t="s">
        <v>2392</v>
      </c>
      <c r="B2594" s="1">
        <v>41122</v>
      </c>
      <c r="C2594" t="s">
        <v>7246</v>
      </c>
      <c r="D2594" t="s">
        <v>7247</v>
      </c>
      <c r="E2594" t="s">
        <v>6008</v>
      </c>
      <c r="F2594" t="s">
        <v>5979</v>
      </c>
      <c r="G2594" t="s">
        <v>5973</v>
      </c>
      <c r="H2594" s="1">
        <v>41126</v>
      </c>
      <c r="I2594" t="s">
        <v>5974</v>
      </c>
      <c r="J2594" t="s">
        <v>6045</v>
      </c>
      <c r="K2594">
        <v>2012</v>
      </c>
      <c r="L2594" t="s">
        <v>2396</v>
      </c>
      <c r="M2594">
        <v>0</v>
      </c>
      <c r="N2594">
        <v>119</v>
      </c>
      <c r="O2594">
        <v>45</v>
      </c>
      <c r="P2594">
        <v>3</v>
      </c>
      <c r="Q2594" t="s">
        <v>10</v>
      </c>
      <c r="R2594" t="s">
        <v>91</v>
      </c>
      <c r="S2594">
        <v>0.378151260504202</v>
      </c>
      <c r="T2594">
        <v>8</v>
      </c>
      <c r="U2594">
        <v>3</v>
      </c>
    </row>
    <row r="2595" spans="1:21" x14ac:dyDescent="0.25">
      <c r="A2595" t="s">
        <v>2392</v>
      </c>
      <c r="B2595" s="1">
        <v>41122</v>
      </c>
      <c r="C2595" t="s">
        <v>7246</v>
      </c>
      <c r="D2595" t="s">
        <v>7247</v>
      </c>
      <c r="E2595" t="s">
        <v>6008</v>
      </c>
      <c r="F2595" t="s">
        <v>5979</v>
      </c>
      <c r="G2595" t="s">
        <v>5973</v>
      </c>
      <c r="H2595" s="1">
        <v>41126</v>
      </c>
      <c r="I2595" t="s">
        <v>5974</v>
      </c>
      <c r="J2595" t="s">
        <v>6045</v>
      </c>
      <c r="K2595">
        <v>2012</v>
      </c>
      <c r="L2595" t="s">
        <v>2397</v>
      </c>
      <c r="M2595">
        <v>0</v>
      </c>
      <c r="N2595">
        <v>46</v>
      </c>
      <c r="O2595">
        <v>3</v>
      </c>
      <c r="P2595">
        <v>4</v>
      </c>
      <c r="Q2595" t="s">
        <v>10</v>
      </c>
      <c r="R2595" t="s">
        <v>45</v>
      </c>
      <c r="S2595">
        <v>6.5217391304347797E-2</v>
      </c>
      <c r="T2595">
        <v>8</v>
      </c>
      <c r="U2595">
        <v>3</v>
      </c>
    </row>
    <row r="2596" spans="1:21" x14ac:dyDescent="0.25">
      <c r="A2596" t="s">
        <v>2532</v>
      </c>
      <c r="B2596" s="1">
        <v>41142</v>
      </c>
      <c r="C2596" t="s">
        <v>7184</v>
      </c>
      <c r="D2596" t="s">
        <v>7295</v>
      </c>
      <c r="E2596" t="s">
        <v>6008</v>
      </c>
      <c r="F2596" t="s">
        <v>5979</v>
      </c>
      <c r="G2596" t="s">
        <v>5973</v>
      </c>
      <c r="H2596" s="1">
        <v>41147</v>
      </c>
      <c r="I2596" t="s">
        <v>5974</v>
      </c>
      <c r="J2596" t="s">
        <v>6045</v>
      </c>
      <c r="K2596">
        <v>2012</v>
      </c>
      <c r="L2596" t="s">
        <v>1561</v>
      </c>
      <c r="M2596">
        <v>0</v>
      </c>
      <c r="N2596">
        <v>25</v>
      </c>
      <c r="O2596">
        <v>11</v>
      </c>
      <c r="P2596">
        <v>1</v>
      </c>
      <c r="Q2596" t="s">
        <v>10</v>
      </c>
      <c r="R2596" t="s">
        <v>11</v>
      </c>
      <c r="S2596">
        <v>0.44</v>
      </c>
      <c r="T2596">
        <v>8</v>
      </c>
      <c r="U2596">
        <v>3</v>
      </c>
    </row>
    <row r="2597" spans="1:21" x14ac:dyDescent="0.25">
      <c r="A2597" t="s">
        <v>2560</v>
      </c>
      <c r="B2597" s="1">
        <v>41145</v>
      </c>
      <c r="C2597" t="s">
        <v>6841</v>
      </c>
      <c r="D2597" t="s">
        <v>6156</v>
      </c>
      <c r="E2597" t="s">
        <v>6008</v>
      </c>
      <c r="F2597" t="s">
        <v>5979</v>
      </c>
      <c r="G2597" t="s">
        <v>5973</v>
      </c>
      <c r="H2597" s="1">
        <v>41150</v>
      </c>
      <c r="I2597" t="s">
        <v>5974</v>
      </c>
      <c r="J2597" t="s">
        <v>6045</v>
      </c>
      <c r="K2597">
        <v>2012</v>
      </c>
      <c r="L2597" t="s">
        <v>2248</v>
      </c>
      <c r="M2597">
        <v>0</v>
      </c>
      <c r="N2597">
        <v>99</v>
      </c>
      <c r="O2597">
        <v>10</v>
      </c>
      <c r="P2597">
        <v>2</v>
      </c>
      <c r="Q2597" t="s">
        <v>10</v>
      </c>
      <c r="R2597" t="s">
        <v>91</v>
      </c>
      <c r="S2597">
        <v>0.10101010101010099</v>
      </c>
      <c r="T2597">
        <v>8</v>
      </c>
      <c r="U2597">
        <v>3</v>
      </c>
    </row>
    <row r="2598" spans="1:21" x14ac:dyDescent="0.25">
      <c r="A2598" t="s">
        <v>2578</v>
      </c>
      <c r="B2598" s="1">
        <v>41150</v>
      </c>
      <c r="C2598" t="s">
        <v>6533</v>
      </c>
      <c r="D2598" t="s">
        <v>6271</v>
      </c>
      <c r="E2598" t="s">
        <v>6008</v>
      </c>
      <c r="F2598" t="s">
        <v>5979</v>
      </c>
      <c r="G2598" t="s">
        <v>5983</v>
      </c>
      <c r="H2598" s="1">
        <v>41155</v>
      </c>
      <c r="I2598" t="s">
        <v>5974</v>
      </c>
      <c r="J2598" t="s">
        <v>6045</v>
      </c>
      <c r="K2598">
        <v>2012</v>
      </c>
      <c r="L2598" t="s">
        <v>2579</v>
      </c>
      <c r="M2598">
        <v>0</v>
      </c>
      <c r="N2598">
        <v>42</v>
      </c>
      <c r="O2598">
        <v>16</v>
      </c>
      <c r="P2598">
        <v>3</v>
      </c>
      <c r="Q2598" t="s">
        <v>10</v>
      </c>
      <c r="R2598" t="s">
        <v>29</v>
      </c>
      <c r="S2598">
        <v>0.38095238095238099</v>
      </c>
      <c r="T2598">
        <v>8</v>
      </c>
      <c r="U2598">
        <v>3</v>
      </c>
    </row>
    <row r="2599" spans="1:21" x14ac:dyDescent="0.25">
      <c r="A2599" t="s">
        <v>2596</v>
      </c>
      <c r="B2599" s="1">
        <v>41151</v>
      </c>
      <c r="C2599" t="s">
        <v>5964</v>
      </c>
      <c r="D2599" t="s">
        <v>7204</v>
      </c>
      <c r="E2599" t="s">
        <v>6008</v>
      </c>
      <c r="F2599" t="s">
        <v>5979</v>
      </c>
      <c r="G2599" t="s">
        <v>5968</v>
      </c>
      <c r="H2599" s="1">
        <v>41157</v>
      </c>
      <c r="I2599" t="s">
        <v>5974</v>
      </c>
      <c r="J2599" t="s">
        <v>6045</v>
      </c>
      <c r="K2599">
        <v>2012</v>
      </c>
      <c r="L2599" t="s">
        <v>562</v>
      </c>
      <c r="M2599">
        <v>0</v>
      </c>
      <c r="N2599">
        <v>153</v>
      </c>
      <c r="O2599">
        <v>70</v>
      </c>
      <c r="P2599">
        <v>11</v>
      </c>
      <c r="Q2599" t="s">
        <v>10</v>
      </c>
      <c r="R2599" t="s">
        <v>29</v>
      </c>
      <c r="S2599">
        <v>0.45751633986928097</v>
      </c>
      <c r="T2599">
        <v>8</v>
      </c>
      <c r="U2599">
        <v>3</v>
      </c>
    </row>
    <row r="2600" spans="1:21" x14ac:dyDescent="0.25">
      <c r="A2600" t="s">
        <v>2685</v>
      </c>
      <c r="B2600" s="1">
        <v>41169</v>
      </c>
      <c r="C2600" t="s">
        <v>7289</v>
      </c>
      <c r="D2600" t="s">
        <v>7054</v>
      </c>
      <c r="E2600" t="s">
        <v>6008</v>
      </c>
      <c r="F2600" t="s">
        <v>5979</v>
      </c>
      <c r="G2600" t="s">
        <v>5973</v>
      </c>
      <c r="H2600" s="1">
        <v>41175</v>
      </c>
      <c r="I2600" t="s">
        <v>5974</v>
      </c>
      <c r="J2600" t="s">
        <v>6045</v>
      </c>
      <c r="K2600">
        <v>2012</v>
      </c>
      <c r="L2600" t="s">
        <v>1289</v>
      </c>
      <c r="M2600">
        <v>0</v>
      </c>
      <c r="N2600">
        <v>52</v>
      </c>
      <c r="O2600">
        <v>16</v>
      </c>
      <c r="P2600">
        <v>5</v>
      </c>
      <c r="Q2600" t="s">
        <v>10</v>
      </c>
      <c r="R2600" t="s">
        <v>45</v>
      </c>
      <c r="S2600">
        <v>0.30769230769230799</v>
      </c>
      <c r="T2600">
        <v>9</v>
      </c>
      <c r="U2600">
        <v>3</v>
      </c>
    </row>
    <row r="2601" spans="1:21" x14ac:dyDescent="0.25">
      <c r="A2601" t="s">
        <v>2727</v>
      </c>
      <c r="B2601" s="1">
        <v>41177</v>
      </c>
      <c r="C2601" t="s">
        <v>7096</v>
      </c>
      <c r="D2601" t="s">
        <v>6074</v>
      </c>
      <c r="E2601" t="s">
        <v>6008</v>
      </c>
      <c r="F2601" t="s">
        <v>5979</v>
      </c>
      <c r="G2601" t="s">
        <v>5973</v>
      </c>
      <c r="H2601" s="1">
        <v>41183</v>
      </c>
      <c r="I2601" t="s">
        <v>5974</v>
      </c>
      <c r="J2601" t="s">
        <v>6045</v>
      </c>
      <c r="K2601">
        <v>2012</v>
      </c>
      <c r="L2601" t="s">
        <v>644</v>
      </c>
      <c r="M2601">
        <v>0</v>
      </c>
      <c r="N2601">
        <v>92</v>
      </c>
      <c r="O2601">
        <v>15</v>
      </c>
      <c r="P2601">
        <v>4</v>
      </c>
      <c r="Q2601" t="s">
        <v>10</v>
      </c>
      <c r="R2601" t="s">
        <v>91</v>
      </c>
      <c r="S2601">
        <v>0.16304347826087001</v>
      </c>
      <c r="T2601">
        <v>9</v>
      </c>
      <c r="U2601">
        <v>3</v>
      </c>
    </row>
    <row r="2602" spans="1:21" x14ac:dyDescent="0.25">
      <c r="A2602" t="s">
        <v>2727</v>
      </c>
      <c r="B2602" s="1">
        <v>41177</v>
      </c>
      <c r="C2602" t="s">
        <v>7096</v>
      </c>
      <c r="D2602" t="s">
        <v>6074</v>
      </c>
      <c r="E2602" t="s">
        <v>6008</v>
      </c>
      <c r="F2602" t="s">
        <v>5979</v>
      </c>
      <c r="G2602" t="s">
        <v>5973</v>
      </c>
      <c r="H2602" s="1">
        <v>41183</v>
      </c>
      <c r="I2602" t="s">
        <v>5974</v>
      </c>
      <c r="J2602" t="s">
        <v>6045</v>
      </c>
      <c r="K2602">
        <v>2012</v>
      </c>
      <c r="L2602" t="s">
        <v>288</v>
      </c>
      <c r="M2602">
        <v>0</v>
      </c>
      <c r="N2602">
        <v>14</v>
      </c>
      <c r="O2602">
        <v>4</v>
      </c>
      <c r="P2602">
        <v>3</v>
      </c>
      <c r="Q2602" t="s">
        <v>10</v>
      </c>
      <c r="R2602" t="s">
        <v>45</v>
      </c>
      <c r="S2602">
        <v>0.28571428571428598</v>
      </c>
      <c r="T2602">
        <v>9</v>
      </c>
      <c r="U2602">
        <v>3</v>
      </c>
    </row>
    <row r="2603" spans="1:21" x14ac:dyDescent="0.25">
      <c r="A2603" t="s">
        <v>2729</v>
      </c>
      <c r="B2603" s="1">
        <v>41178</v>
      </c>
      <c r="C2603" t="s">
        <v>7356</v>
      </c>
      <c r="D2603" t="s">
        <v>6258</v>
      </c>
      <c r="E2603" t="s">
        <v>6008</v>
      </c>
      <c r="F2603" t="s">
        <v>5979</v>
      </c>
      <c r="G2603" t="s">
        <v>5973</v>
      </c>
      <c r="H2603" s="1">
        <v>41182</v>
      </c>
      <c r="I2603" t="s">
        <v>5974</v>
      </c>
      <c r="J2603" t="s">
        <v>6045</v>
      </c>
      <c r="K2603">
        <v>2012</v>
      </c>
      <c r="L2603" t="s">
        <v>296</v>
      </c>
      <c r="M2603">
        <v>0</v>
      </c>
      <c r="N2603">
        <v>167</v>
      </c>
      <c r="O2603">
        <v>20</v>
      </c>
      <c r="P2603">
        <v>4</v>
      </c>
      <c r="Q2603" t="s">
        <v>10</v>
      </c>
      <c r="R2603" t="s">
        <v>77</v>
      </c>
      <c r="S2603">
        <v>0.119760479041916</v>
      </c>
      <c r="T2603">
        <v>9</v>
      </c>
      <c r="U2603">
        <v>3</v>
      </c>
    </row>
    <row r="2604" spans="1:21" x14ac:dyDescent="0.25">
      <c r="A2604" t="s">
        <v>2833</v>
      </c>
      <c r="B2604" s="1">
        <v>41213</v>
      </c>
      <c r="C2604" t="s">
        <v>6604</v>
      </c>
      <c r="D2604" t="s">
        <v>6941</v>
      </c>
      <c r="E2604" t="s">
        <v>6008</v>
      </c>
      <c r="F2604" t="s">
        <v>5979</v>
      </c>
      <c r="G2604" t="s">
        <v>5973</v>
      </c>
      <c r="H2604" s="1">
        <v>41217</v>
      </c>
      <c r="I2604" t="s">
        <v>5974</v>
      </c>
      <c r="J2604" t="s">
        <v>6045</v>
      </c>
      <c r="K2604">
        <v>2012</v>
      </c>
      <c r="L2604" t="s">
        <v>673</v>
      </c>
      <c r="M2604">
        <v>0</v>
      </c>
      <c r="N2604">
        <v>74</v>
      </c>
      <c r="O2604">
        <v>14</v>
      </c>
      <c r="P2604">
        <v>7</v>
      </c>
      <c r="Q2604" t="s">
        <v>10</v>
      </c>
      <c r="R2604" t="s">
        <v>45</v>
      </c>
      <c r="S2604">
        <v>0.18918918918918901</v>
      </c>
      <c r="T2604">
        <v>10</v>
      </c>
      <c r="U2604">
        <v>4</v>
      </c>
    </row>
    <row r="2605" spans="1:21" x14ac:dyDescent="0.25">
      <c r="A2605" t="s">
        <v>3029</v>
      </c>
      <c r="B2605" s="1">
        <v>41254</v>
      </c>
      <c r="C2605" t="s">
        <v>6136</v>
      </c>
      <c r="D2605" t="s">
        <v>7054</v>
      </c>
      <c r="E2605" t="s">
        <v>6008</v>
      </c>
      <c r="F2605" t="s">
        <v>5979</v>
      </c>
      <c r="G2605" t="s">
        <v>5973</v>
      </c>
      <c r="H2605" s="1">
        <v>41259</v>
      </c>
      <c r="I2605" t="s">
        <v>5974</v>
      </c>
      <c r="J2605" t="s">
        <v>6045</v>
      </c>
      <c r="K2605">
        <v>2012</v>
      </c>
      <c r="L2605" t="s">
        <v>3030</v>
      </c>
      <c r="M2605">
        <v>0</v>
      </c>
      <c r="N2605">
        <v>34</v>
      </c>
      <c r="O2605">
        <v>12</v>
      </c>
      <c r="P2605">
        <v>2</v>
      </c>
      <c r="Q2605" t="s">
        <v>10</v>
      </c>
      <c r="R2605" t="s">
        <v>29</v>
      </c>
      <c r="S2605">
        <v>0.35294117647058798</v>
      </c>
      <c r="T2605">
        <v>12</v>
      </c>
      <c r="U2605">
        <v>4</v>
      </c>
    </row>
    <row r="2606" spans="1:21" x14ac:dyDescent="0.25">
      <c r="A2606" t="s">
        <v>3096</v>
      </c>
      <c r="B2606" s="1">
        <v>41268</v>
      </c>
      <c r="C2606" t="s">
        <v>6877</v>
      </c>
      <c r="D2606" t="s">
        <v>6408</v>
      </c>
      <c r="E2606" t="s">
        <v>6008</v>
      </c>
      <c r="F2606" t="s">
        <v>5979</v>
      </c>
      <c r="G2606" t="s">
        <v>5973</v>
      </c>
      <c r="H2606" s="1">
        <v>41272</v>
      </c>
      <c r="I2606" t="s">
        <v>5974</v>
      </c>
      <c r="J2606" t="s">
        <v>6045</v>
      </c>
      <c r="K2606">
        <v>2012</v>
      </c>
      <c r="L2606" t="s">
        <v>185</v>
      </c>
      <c r="M2606">
        <v>0</v>
      </c>
      <c r="N2606">
        <v>38</v>
      </c>
      <c r="O2606">
        <v>18</v>
      </c>
      <c r="P2606">
        <v>3</v>
      </c>
      <c r="Q2606" t="s">
        <v>10</v>
      </c>
      <c r="R2606" t="s">
        <v>91</v>
      </c>
      <c r="S2606">
        <v>0.47368421052631599</v>
      </c>
      <c r="T2606">
        <v>12</v>
      </c>
      <c r="U2606">
        <v>4</v>
      </c>
    </row>
    <row r="2607" spans="1:21" x14ac:dyDescent="0.25">
      <c r="A2607" t="s">
        <v>3250</v>
      </c>
      <c r="B2607" s="1">
        <v>41313</v>
      </c>
      <c r="C2607" t="s">
        <v>7485</v>
      </c>
      <c r="D2607" t="s">
        <v>7072</v>
      </c>
      <c r="E2607" t="s">
        <v>6008</v>
      </c>
      <c r="F2607" t="s">
        <v>5979</v>
      </c>
      <c r="G2607" t="s">
        <v>5973</v>
      </c>
      <c r="H2607" s="1">
        <v>41317</v>
      </c>
      <c r="I2607" t="s">
        <v>5974</v>
      </c>
      <c r="J2607" t="s">
        <v>6045</v>
      </c>
      <c r="K2607">
        <v>2013</v>
      </c>
      <c r="L2607" t="s">
        <v>2343</v>
      </c>
      <c r="M2607">
        <v>0</v>
      </c>
      <c r="N2607">
        <v>209</v>
      </c>
      <c r="O2607">
        <v>2</v>
      </c>
      <c r="P2607">
        <v>7</v>
      </c>
      <c r="Q2607" t="s">
        <v>10</v>
      </c>
      <c r="R2607" t="s">
        <v>91</v>
      </c>
      <c r="S2607">
        <v>9.5693779904306199E-3</v>
      </c>
      <c r="T2607">
        <v>2</v>
      </c>
      <c r="U2607">
        <v>1</v>
      </c>
    </row>
    <row r="2608" spans="1:21" x14ac:dyDescent="0.25">
      <c r="A2608" t="s">
        <v>3358</v>
      </c>
      <c r="B2608" s="1">
        <v>41345</v>
      </c>
      <c r="C2608" t="s">
        <v>7507</v>
      </c>
      <c r="D2608" t="s">
        <v>6258</v>
      </c>
      <c r="E2608" t="s">
        <v>6008</v>
      </c>
      <c r="F2608" t="s">
        <v>5979</v>
      </c>
      <c r="G2608" t="s">
        <v>5973</v>
      </c>
      <c r="H2608" s="1">
        <v>41352</v>
      </c>
      <c r="I2608" t="s">
        <v>5974</v>
      </c>
      <c r="J2608" t="s">
        <v>6045</v>
      </c>
      <c r="K2608">
        <v>2013</v>
      </c>
      <c r="L2608" t="s">
        <v>1666</v>
      </c>
      <c r="M2608">
        <v>0</v>
      </c>
      <c r="N2608">
        <v>13</v>
      </c>
      <c r="O2608">
        <v>5</v>
      </c>
      <c r="P2608">
        <v>1</v>
      </c>
      <c r="Q2608" t="s">
        <v>10</v>
      </c>
      <c r="R2608" t="s">
        <v>29</v>
      </c>
      <c r="S2608">
        <v>0.38461538461538503</v>
      </c>
      <c r="T2608">
        <v>3</v>
      </c>
      <c r="U2608">
        <v>1</v>
      </c>
    </row>
    <row r="2609" spans="1:21" x14ac:dyDescent="0.25">
      <c r="A2609" t="s">
        <v>3366</v>
      </c>
      <c r="B2609" s="1">
        <v>41347</v>
      </c>
      <c r="C2609" t="s">
        <v>6621</v>
      </c>
      <c r="D2609" t="s">
        <v>6941</v>
      </c>
      <c r="E2609" t="s">
        <v>6008</v>
      </c>
      <c r="F2609" t="s">
        <v>5979</v>
      </c>
      <c r="G2609" t="s">
        <v>5973</v>
      </c>
      <c r="H2609" s="1">
        <v>41351</v>
      </c>
      <c r="I2609" t="s">
        <v>5974</v>
      </c>
      <c r="J2609" t="s">
        <v>6045</v>
      </c>
      <c r="K2609">
        <v>2013</v>
      </c>
      <c r="L2609" t="s">
        <v>2436</v>
      </c>
      <c r="M2609">
        <v>0</v>
      </c>
      <c r="N2609">
        <v>11</v>
      </c>
      <c r="O2609">
        <v>2</v>
      </c>
      <c r="P2609">
        <v>1</v>
      </c>
      <c r="Q2609" t="s">
        <v>10</v>
      </c>
      <c r="R2609" t="s">
        <v>29</v>
      </c>
      <c r="S2609">
        <v>0.18181818181818199</v>
      </c>
      <c r="T2609">
        <v>3</v>
      </c>
      <c r="U2609">
        <v>1</v>
      </c>
    </row>
    <row r="2610" spans="1:21" x14ac:dyDescent="0.25">
      <c r="A2610" t="s">
        <v>3366</v>
      </c>
      <c r="B2610" s="1">
        <v>41347</v>
      </c>
      <c r="C2610" t="s">
        <v>6621</v>
      </c>
      <c r="D2610" t="s">
        <v>6941</v>
      </c>
      <c r="E2610" t="s">
        <v>6008</v>
      </c>
      <c r="F2610" t="s">
        <v>5979</v>
      </c>
      <c r="G2610" t="s">
        <v>5973</v>
      </c>
      <c r="H2610" s="1">
        <v>41351</v>
      </c>
      <c r="I2610" t="s">
        <v>5974</v>
      </c>
      <c r="J2610" t="s">
        <v>6045</v>
      </c>
      <c r="K2610">
        <v>2013</v>
      </c>
      <c r="L2610" t="s">
        <v>3271</v>
      </c>
      <c r="M2610">
        <v>0</v>
      </c>
      <c r="N2610">
        <v>34</v>
      </c>
      <c r="O2610">
        <v>4</v>
      </c>
      <c r="P2610">
        <v>3</v>
      </c>
      <c r="Q2610" t="s">
        <v>10</v>
      </c>
      <c r="R2610" t="s">
        <v>45</v>
      </c>
      <c r="S2610">
        <v>0.11764705882352899</v>
      </c>
      <c r="T2610">
        <v>3</v>
      </c>
      <c r="U2610">
        <v>1</v>
      </c>
    </row>
    <row r="2611" spans="1:21" x14ac:dyDescent="0.25">
      <c r="A2611" t="s">
        <v>3446</v>
      </c>
      <c r="B2611" s="1">
        <v>41382</v>
      </c>
      <c r="C2611" t="s">
        <v>6901</v>
      </c>
      <c r="D2611" t="s">
        <v>6239</v>
      </c>
      <c r="E2611" t="s">
        <v>6008</v>
      </c>
      <c r="F2611" t="s">
        <v>5979</v>
      </c>
      <c r="G2611" t="s">
        <v>5973</v>
      </c>
      <c r="H2611" s="1">
        <v>41387</v>
      </c>
      <c r="I2611" t="s">
        <v>5974</v>
      </c>
      <c r="J2611" t="s">
        <v>6045</v>
      </c>
      <c r="K2611">
        <v>2013</v>
      </c>
      <c r="L2611" t="s">
        <v>3430</v>
      </c>
      <c r="M2611">
        <v>0</v>
      </c>
      <c r="N2611">
        <v>84</v>
      </c>
      <c r="O2611">
        <v>34</v>
      </c>
      <c r="P2611">
        <v>3</v>
      </c>
      <c r="Q2611" t="s">
        <v>10</v>
      </c>
      <c r="R2611" t="s">
        <v>77</v>
      </c>
      <c r="S2611">
        <v>0.40476190476190499</v>
      </c>
      <c r="T2611">
        <v>4</v>
      </c>
      <c r="U2611">
        <v>2</v>
      </c>
    </row>
    <row r="2612" spans="1:21" x14ac:dyDescent="0.25">
      <c r="A2612" t="s">
        <v>3488</v>
      </c>
      <c r="B2612" s="1">
        <v>41401</v>
      </c>
      <c r="C2612" t="s">
        <v>7401</v>
      </c>
      <c r="D2612" t="s">
        <v>6594</v>
      </c>
      <c r="E2612" t="s">
        <v>6008</v>
      </c>
      <c r="F2612" t="s">
        <v>5979</v>
      </c>
      <c r="G2612" t="s">
        <v>5968</v>
      </c>
      <c r="H2612" s="1">
        <v>41405</v>
      </c>
      <c r="I2612" t="s">
        <v>5974</v>
      </c>
      <c r="J2612" t="s">
        <v>6045</v>
      </c>
      <c r="K2612">
        <v>2013</v>
      </c>
      <c r="L2612" t="s">
        <v>3489</v>
      </c>
      <c r="M2612">
        <v>0</v>
      </c>
      <c r="N2612">
        <v>41</v>
      </c>
      <c r="O2612">
        <v>8</v>
      </c>
      <c r="P2612">
        <v>3</v>
      </c>
      <c r="Q2612" t="s">
        <v>10</v>
      </c>
      <c r="R2612" t="s">
        <v>29</v>
      </c>
      <c r="S2612">
        <v>0.19512195121951201</v>
      </c>
      <c r="T2612">
        <v>5</v>
      </c>
      <c r="U2612">
        <v>2</v>
      </c>
    </row>
    <row r="2613" spans="1:21" x14ac:dyDescent="0.25">
      <c r="A2613" t="s">
        <v>3565</v>
      </c>
      <c r="B2613" s="1">
        <v>41427</v>
      </c>
      <c r="C2613" t="s">
        <v>7021</v>
      </c>
      <c r="D2613" t="s">
        <v>6941</v>
      </c>
      <c r="E2613" t="s">
        <v>6008</v>
      </c>
      <c r="F2613" t="s">
        <v>5979</v>
      </c>
      <c r="G2613" t="s">
        <v>5973</v>
      </c>
      <c r="H2613" s="1">
        <v>41433</v>
      </c>
      <c r="I2613" t="s">
        <v>5974</v>
      </c>
      <c r="J2613" t="s">
        <v>6045</v>
      </c>
      <c r="K2613">
        <v>2013</v>
      </c>
      <c r="L2613" t="s">
        <v>3566</v>
      </c>
      <c r="M2613">
        <v>0</v>
      </c>
      <c r="N2613">
        <v>52</v>
      </c>
      <c r="O2613">
        <v>18</v>
      </c>
      <c r="P2613">
        <v>3</v>
      </c>
      <c r="Q2613" t="s">
        <v>10</v>
      </c>
      <c r="R2613" t="s">
        <v>91</v>
      </c>
      <c r="S2613">
        <v>0.34615384615384598</v>
      </c>
      <c r="T2613">
        <v>6</v>
      </c>
      <c r="U2613">
        <v>2</v>
      </c>
    </row>
    <row r="2614" spans="1:21" x14ac:dyDescent="0.25">
      <c r="A2614" t="s">
        <v>3616</v>
      </c>
      <c r="B2614" s="1">
        <v>41435</v>
      </c>
      <c r="C2614" t="s">
        <v>6400</v>
      </c>
      <c r="D2614" t="s">
        <v>7331</v>
      </c>
      <c r="E2614" t="s">
        <v>6008</v>
      </c>
      <c r="F2614" t="s">
        <v>5979</v>
      </c>
      <c r="G2614" t="s">
        <v>5983</v>
      </c>
      <c r="H2614" s="1">
        <v>41442</v>
      </c>
      <c r="I2614" t="s">
        <v>5974</v>
      </c>
      <c r="J2614" t="s">
        <v>6045</v>
      </c>
      <c r="K2614">
        <v>2013</v>
      </c>
      <c r="L2614" t="s">
        <v>3617</v>
      </c>
      <c r="M2614">
        <v>0</v>
      </c>
      <c r="N2614">
        <v>61</v>
      </c>
      <c r="O2614">
        <v>19</v>
      </c>
      <c r="P2614">
        <v>3</v>
      </c>
      <c r="Q2614" t="s">
        <v>10</v>
      </c>
      <c r="R2614" t="s">
        <v>11</v>
      </c>
      <c r="S2614">
        <v>0.31147540983606598</v>
      </c>
      <c r="T2614">
        <v>6</v>
      </c>
      <c r="U2614">
        <v>2</v>
      </c>
    </row>
    <row r="2615" spans="1:21" x14ac:dyDescent="0.25">
      <c r="A2615" t="s">
        <v>3691</v>
      </c>
      <c r="B2615" s="1">
        <v>41449</v>
      </c>
      <c r="C2615" t="s">
        <v>6938</v>
      </c>
      <c r="D2615" t="s">
        <v>6408</v>
      </c>
      <c r="E2615" t="s">
        <v>6008</v>
      </c>
      <c r="F2615" t="s">
        <v>5979</v>
      </c>
      <c r="G2615" t="s">
        <v>5973</v>
      </c>
      <c r="H2615" s="1">
        <v>41455</v>
      </c>
      <c r="I2615" t="s">
        <v>5974</v>
      </c>
      <c r="J2615" t="s">
        <v>6045</v>
      </c>
      <c r="K2615">
        <v>2013</v>
      </c>
      <c r="L2615" t="s">
        <v>3692</v>
      </c>
      <c r="M2615">
        <v>0</v>
      </c>
      <c r="N2615">
        <v>26</v>
      </c>
      <c r="O2615">
        <v>7</v>
      </c>
      <c r="P2615">
        <v>3</v>
      </c>
      <c r="Q2615" t="s">
        <v>10</v>
      </c>
      <c r="R2615" t="s">
        <v>91</v>
      </c>
      <c r="S2615">
        <v>0.269230769230769</v>
      </c>
      <c r="T2615">
        <v>6</v>
      </c>
      <c r="U2615">
        <v>2</v>
      </c>
    </row>
    <row r="2616" spans="1:21" x14ac:dyDescent="0.25">
      <c r="A2616" t="s">
        <v>3723</v>
      </c>
      <c r="B2616" s="1">
        <v>41454</v>
      </c>
      <c r="C2616" t="s">
        <v>6520</v>
      </c>
      <c r="D2616" t="s">
        <v>6187</v>
      </c>
      <c r="E2616" t="s">
        <v>6008</v>
      </c>
      <c r="F2616" t="s">
        <v>5979</v>
      </c>
      <c r="G2616" t="s">
        <v>5973</v>
      </c>
      <c r="H2616" s="1">
        <v>41458</v>
      </c>
      <c r="I2616" t="s">
        <v>5974</v>
      </c>
      <c r="J2616" t="s">
        <v>6045</v>
      </c>
      <c r="K2616">
        <v>2013</v>
      </c>
      <c r="L2616" t="s">
        <v>3617</v>
      </c>
      <c r="M2616">
        <v>0</v>
      </c>
      <c r="N2616">
        <v>41</v>
      </c>
      <c r="O2616">
        <v>13</v>
      </c>
      <c r="P2616">
        <v>2</v>
      </c>
      <c r="Q2616" t="s">
        <v>10</v>
      </c>
      <c r="R2616" t="s">
        <v>11</v>
      </c>
      <c r="S2616">
        <v>0.31707317073170699</v>
      </c>
      <c r="T2616">
        <v>6</v>
      </c>
      <c r="U2616">
        <v>2</v>
      </c>
    </row>
    <row r="2617" spans="1:21" x14ac:dyDescent="0.25">
      <c r="A2617" t="s">
        <v>3888</v>
      </c>
      <c r="B2617" s="1">
        <v>41500</v>
      </c>
      <c r="C2617" t="s">
        <v>7528</v>
      </c>
      <c r="D2617" t="s">
        <v>6044</v>
      </c>
      <c r="E2617" t="s">
        <v>6008</v>
      </c>
      <c r="F2617" t="s">
        <v>5979</v>
      </c>
      <c r="G2617" t="s">
        <v>5968</v>
      </c>
      <c r="H2617" s="1">
        <v>41504</v>
      </c>
      <c r="I2617" t="s">
        <v>5974</v>
      </c>
      <c r="J2617" t="s">
        <v>6045</v>
      </c>
      <c r="K2617">
        <v>2013</v>
      </c>
      <c r="L2617" t="s">
        <v>458</v>
      </c>
      <c r="M2617">
        <v>0</v>
      </c>
      <c r="N2617">
        <v>25</v>
      </c>
      <c r="O2617">
        <v>5</v>
      </c>
      <c r="P2617">
        <v>2</v>
      </c>
      <c r="Q2617" t="s">
        <v>10</v>
      </c>
      <c r="R2617" t="s">
        <v>29</v>
      </c>
      <c r="S2617">
        <v>0.2</v>
      </c>
      <c r="T2617">
        <v>8</v>
      </c>
      <c r="U2617">
        <v>3</v>
      </c>
    </row>
    <row r="2618" spans="1:21" x14ac:dyDescent="0.25">
      <c r="A2618" t="s">
        <v>3888</v>
      </c>
      <c r="B2618" s="1">
        <v>41500</v>
      </c>
      <c r="C2618" t="s">
        <v>7528</v>
      </c>
      <c r="D2618" t="s">
        <v>6044</v>
      </c>
      <c r="E2618" t="s">
        <v>6008</v>
      </c>
      <c r="F2618" t="s">
        <v>5979</v>
      </c>
      <c r="G2618" t="s">
        <v>5968</v>
      </c>
      <c r="H2618" s="1">
        <v>41504</v>
      </c>
      <c r="I2618" t="s">
        <v>5974</v>
      </c>
      <c r="J2618" t="s">
        <v>6045</v>
      </c>
      <c r="K2618">
        <v>2013</v>
      </c>
      <c r="L2618" t="s">
        <v>2436</v>
      </c>
      <c r="M2618">
        <v>0</v>
      </c>
      <c r="N2618">
        <v>22</v>
      </c>
      <c r="O2618">
        <v>3</v>
      </c>
      <c r="P2618">
        <v>2</v>
      </c>
      <c r="Q2618" t="s">
        <v>10</v>
      </c>
      <c r="R2618" t="s">
        <v>29</v>
      </c>
      <c r="S2618">
        <v>0.13636363636363599</v>
      </c>
      <c r="T2618">
        <v>8</v>
      </c>
      <c r="U2618">
        <v>3</v>
      </c>
    </row>
    <row r="2619" spans="1:21" x14ac:dyDescent="0.25">
      <c r="A2619" t="s">
        <v>3900</v>
      </c>
      <c r="B2619" s="1">
        <v>41502</v>
      </c>
      <c r="C2619" t="s">
        <v>6390</v>
      </c>
      <c r="D2619" t="s">
        <v>6135</v>
      </c>
      <c r="E2619" t="s">
        <v>6008</v>
      </c>
      <c r="F2619" t="s">
        <v>5979</v>
      </c>
      <c r="G2619" t="s">
        <v>5983</v>
      </c>
      <c r="H2619" s="1">
        <v>41506</v>
      </c>
      <c r="I2619" t="s">
        <v>5974</v>
      </c>
      <c r="J2619" t="s">
        <v>6045</v>
      </c>
      <c r="K2619">
        <v>2013</v>
      </c>
      <c r="L2619" t="s">
        <v>3901</v>
      </c>
      <c r="M2619">
        <v>0</v>
      </c>
      <c r="N2619">
        <v>86</v>
      </c>
      <c r="O2619">
        <v>37</v>
      </c>
      <c r="P2619">
        <v>8</v>
      </c>
      <c r="Q2619" t="s">
        <v>10</v>
      </c>
      <c r="R2619" t="s">
        <v>45</v>
      </c>
      <c r="S2619">
        <v>0.43023255813953498</v>
      </c>
      <c r="T2619">
        <v>8</v>
      </c>
      <c r="U2619">
        <v>3</v>
      </c>
    </row>
    <row r="2620" spans="1:21" x14ac:dyDescent="0.25">
      <c r="A2620" t="s">
        <v>3908</v>
      </c>
      <c r="B2620" s="1">
        <v>41503</v>
      </c>
      <c r="C2620" t="s">
        <v>6251</v>
      </c>
      <c r="D2620" t="s">
        <v>6156</v>
      </c>
      <c r="E2620" t="s">
        <v>6008</v>
      </c>
      <c r="F2620" t="s">
        <v>5979</v>
      </c>
      <c r="G2620" t="s">
        <v>5983</v>
      </c>
      <c r="H2620" s="1">
        <v>41507</v>
      </c>
      <c r="I2620" t="s">
        <v>5974</v>
      </c>
      <c r="J2620" t="s">
        <v>6045</v>
      </c>
      <c r="K2620">
        <v>2013</v>
      </c>
      <c r="L2620" t="s">
        <v>3430</v>
      </c>
      <c r="M2620">
        <v>0</v>
      </c>
      <c r="N2620">
        <v>112</v>
      </c>
      <c r="O2620">
        <v>46</v>
      </c>
      <c r="P2620">
        <v>4</v>
      </c>
      <c r="Q2620" t="s">
        <v>10</v>
      </c>
      <c r="R2620" t="s">
        <v>77</v>
      </c>
      <c r="S2620">
        <v>0.41071428571428598</v>
      </c>
      <c r="T2620">
        <v>8</v>
      </c>
      <c r="U2620">
        <v>3</v>
      </c>
    </row>
    <row r="2621" spans="1:21" x14ac:dyDescent="0.25">
      <c r="A2621" t="s">
        <v>3955</v>
      </c>
      <c r="B2621" s="1">
        <v>41513</v>
      </c>
      <c r="C2621" t="s">
        <v>6462</v>
      </c>
      <c r="D2621" t="s">
        <v>7629</v>
      </c>
      <c r="E2621" t="s">
        <v>6008</v>
      </c>
      <c r="F2621" t="s">
        <v>5979</v>
      </c>
      <c r="G2621" t="s">
        <v>5983</v>
      </c>
      <c r="H2621" s="1">
        <v>41519</v>
      </c>
      <c r="I2621" t="s">
        <v>5974</v>
      </c>
      <c r="J2621" t="s">
        <v>6045</v>
      </c>
      <c r="K2621">
        <v>2013</v>
      </c>
      <c r="L2621" t="s">
        <v>2545</v>
      </c>
      <c r="M2621">
        <v>0</v>
      </c>
      <c r="N2621">
        <v>68</v>
      </c>
      <c r="O2621">
        <v>11</v>
      </c>
      <c r="P2621">
        <v>2</v>
      </c>
      <c r="Q2621" t="s">
        <v>10</v>
      </c>
      <c r="R2621" t="s">
        <v>77</v>
      </c>
      <c r="S2621">
        <v>0.161764705882353</v>
      </c>
      <c r="T2621">
        <v>8</v>
      </c>
      <c r="U2621">
        <v>3</v>
      </c>
    </row>
    <row r="2622" spans="1:21" x14ac:dyDescent="0.25">
      <c r="A2622" t="s">
        <v>3964</v>
      </c>
      <c r="B2622" s="1">
        <v>41514</v>
      </c>
      <c r="C2622" t="s">
        <v>7056</v>
      </c>
      <c r="D2622" t="s">
        <v>6187</v>
      </c>
      <c r="E2622" t="s">
        <v>6008</v>
      </c>
      <c r="F2622" t="s">
        <v>5979</v>
      </c>
      <c r="G2622" t="s">
        <v>5973</v>
      </c>
      <c r="H2622" s="1">
        <v>41519</v>
      </c>
      <c r="I2622" t="s">
        <v>5974</v>
      </c>
      <c r="J2622" t="s">
        <v>6045</v>
      </c>
      <c r="K2622">
        <v>2013</v>
      </c>
      <c r="L2622" t="s">
        <v>2396</v>
      </c>
      <c r="M2622">
        <v>0</v>
      </c>
      <c r="N2622">
        <v>514</v>
      </c>
      <c r="O2622">
        <v>195</v>
      </c>
      <c r="P2622">
        <v>13</v>
      </c>
      <c r="Q2622" t="s">
        <v>10</v>
      </c>
      <c r="R2622" t="s">
        <v>91</v>
      </c>
      <c r="S2622">
        <v>0.37937743190661499</v>
      </c>
      <c r="T2622">
        <v>8</v>
      </c>
      <c r="U2622">
        <v>3</v>
      </c>
    </row>
    <row r="2623" spans="1:21" x14ac:dyDescent="0.25">
      <c r="A2623" t="s">
        <v>4144</v>
      </c>
      <c r="B2623" s="1">
        <v>41548</v>
      </c>
      <c r="C2623" t="s">
        <v>6338</v>
      </c>
      <c r="D2623" t="s">
        <v>6890</v>
      </c>
      <c r="E2623" t="s">
        <v>6008</v>
      </c>
      <c r="F2623" t="s">
        <v>5979</v>
      </c>
      <c r="G2623" t="s">
        <v>5968</v>
      </c>
      <c r="H2623" s="1">
        <v>41554</v>
      </c>
      <c r="I2623" t="s">
        <v>5974</v>
      </c>
      <c r="J2623" t="s">
        <v>6045</v>
      </c>
      <c r="K2623">
        <v>2013</v>
      </c>
      <c r="L2623" t="s">
        <v>612</v>
      </c>
      <c r="M2623">
        <v>0</v>
      </c>
      <c r="N2623">
        <v>90</v>
      </c>
      <c r="O2623">
        <v>45</v>
      </c>
      <c r="P2623">
        <v>2</v>
      </c>
      <c r="Q2623" t="s">
        <v>10</v>
      </c>
      <c r="R2623" t="s">
        <v>11</v>
      </c>
      <c r="S2623">
        <v>0.5</v>
      </c>
      <c r="T2623">
        <v>10</v>
      </c>
      <c r="U2623">
        <v>4</v>
      </c>
    </row>
    <row r="2624" spans="1:21" x14ac:dyDescent="0.25">
      <c r="A2624" t="s">
        <v>4145</v>
      </c>
      <c r="B2624" s="1">
        <v>41550</v>
      </c>
      <c r="C2624" t="s">
        <v>6518</v>
      </c>
      <c r="D2624" t="s">
        <v>7089</v>
      </c>
      <c r="E2624" t="s">
        <v>6008</v>
      </c>
      <c r="F2624" t="s">
        <v>5979</v>
      </c>
      <c r="G2624" t="s">
        <v>5973</v>
      </c>
      <c r="H2624" s="1">
        <v>41556</v>
      </c>
      <c r="I2624" t="s">
        <v>5974</v>
      </c>
      <c r="J2624" t="s">
        <v>6045</v>
      </c>
      <c r="K2624">
        <v>2013</v>
      </c>
      <c r="L2624" t="s">
        <v>1603</v>
      </c>
      <c r="M2624">
        <v>0</v>
      </c>
      <c r="N2624">
        <v>49</v>
      </c>
      <c r="O2624">
        <v>24</v>
      </c>
      <c r="P2624">
        <v>3</v>
      </c>
      <c r="Q2624" t="s">
        <v>10</v>
      </c>
      <c r="R2624" t="s">
        <v>29</v>
      </c>
      <c r="S2624">
        <v>0.48979591836734698</v>
      </c>
      <c r="T2624">
        <v>10</v>
      </c>
      <c r="U2624">
        <v>4</v>
      </c>
    </row>
    <row r="2625" spans="1:21" x14ac:dyDescent="0.25">
      <c r="A2625" t="s">
        <v>4244</v>
      </c>
      <c r="B2625" s="1">
        <v>41584</v>
      </c>
      <c r="C2625" t="s">
        <v>6744</v>
      </c>
      <c r="D2625" t="s">
        <v>6408</v>
      </c>
      <c r="E2625" t="s">
        <v>6008</v>
      </c>
      <c r="F2625" t="s">
        <v>5979</v>
      </c>
      <c r="G2625" t="s">
        <v>5973</v>
      </c>
      <c r="H2625" s="1">
        <v>41588</v>
      </c>
      <c r="I2625" t="s">
        <v>5974</v>
      </c>
      <c r="J2625" t="s">
        <v>6045</v>
      </c>
      <c r="K2625">
        <v>2013</v>
      </c>
      <c r="L2625" t="s">
        <v>4245</v>
      </c>
      <c r="M2625">
        <v>0</v>
      </c>
      <c r="N2625">
        <v>12</v>
      </c>
      <c r="O2625">
        <v>2</v>
      </c>
      <c r="P2625">
        <v>1</v>
      </c>
      <c r="Q2625" t="s">
        <v>10</v>
      </c>
      <c r="R2625" t="s">
        <v>45</v>
      </c>
      <c r="S2625">
        <v>0.16666666666666699</v>
      </c>
      <c r="T2625">
        <v>11</v>
      </c>
      <c r="U2625">
        <v>4</v>
      </c>
    </row>
    <row r="2626" spans="1:21" x14ac:dyDescent="0.25">
      <c r="A2626" t="s">
        <v>4278</v>
      </c>
      <c r="B2626" s="1">
        <v>41591</v>
      </c>
      <c r="C2626" t="s">
        <v>6663</v>
      </c>
      <c r="D2626" t="s">
        <v>7495</v>
      </c>
      <c r="E2626" t="s">
        <v>6008</v>
      </c>
      <c r="F2626" t="s">
        <v>5979</v>
      </c>
      <c r="G2626" t="s">
        <v>5983</v>
      </c>
      <c r="H2626" s="1">
        <v>41597</v>
      </c>
      <c r="I2626" t="s">
        <v>5974</v>
      </c>
      <c r="J2626" t="s">
        <v>6045</v>
      </c>
      <c r="K2626">
        <v>2013</v>
      </c>
      <c r="L2626" t="s">
        <v>2323</v>
      </c>
      <c r="M2626">
        <v>0</v>
      </c>
      <c r="N2626">
        <v>75</v>
      </c>
      <c r="O2626">
        <v>9</v>
      </c>
      <c r="P2626">
        <v>3</v>
      </c>
      <c r="Q2626" t="s">
        <v>10</v>
      </c>
      <c r="R2626" t="s">
        <v>77</v>
      </c>
      <c r="S2626">
        <v>0.12</v>
      </c>
      <c r="T2626">
        <v>11</v>
      </c>
      <c r="U2626">
        <v>4</v>
      </c>
    </row>
    <row r="2627" spans="1:21" x14ac:dyDescent="0.25">
      <c r="A2627" t="s">
        <v>4422</v>
      </c>
      <c r="B2627" s="1">
        <v>41621</v>
      </c>
      <c r="C2627" t="s">
        <v>6436</v>
      </c>
      <c r="D2627" t="s">
        <v>6323</v>
      </c>
      <c r="E2627" t="s">
        <v>6008</v>
      </c>
      <c r="F2627" t="s">
        <v>5979</v>
      </c>
      <c r="G2627" t="s">
        <v>5968</v>
      </c>
      <c r="H2627" s="1">
        <v>41627</v>
      </c>
      <c r="I2627" t="s">
        <v>5974</v>
      </c>
      <c r="J2627" t="s">
        <v>6045</v>
      </c>
      <c r="K2627">
        <v>2013</v>
      </c>
      <c r="L2627" t="s">
        <v>3384</v>
      </c>
      <c r="M2627">
        <v>0</v>
      </c>
      <c r="N2627">
        <v>75</v>
      </c>
      <c r="O2627">
        <v>5</v>
      </c>
      <c r="P2627">
        <v>2</v>
      </c>
      <c r="Q2627" t="s">
        <v>10</v>
      </c>
      <c r="R2627" t="s">
        <v>77</v>
      </c>
      <c r="S2627">
        <v>6.6666666666666693E-2</v>
      </c>
      <c r="T2627">
        <v>12</v>
      </c>
      <c r="U2627">
        <v>4</v>
      </c>
    </row>
    <row r="2628" spans="1:21" x14ac:dyDescent="0.25">
      <c r="A2628" t="s">
        <v>4484</v>
      </c>
      <c r="B2628" s="1">
        <v>41633</v>
      </c>
      <c r="C2628" t="s">
        <v>7426</v>
      </c>
      <c r="D2628" t="s">
        <v>7707</v>
      </c>
      <c r="E2628" t="s">
        <v>6008</v>
      </c>
      <c r="F2628" t="s">
        <v>5979</v>
      </c>
      <c r="G2628" t="s">
        <v>5973</v>
      </c>
      <c r="H2628" s="1">
        <v>41640</v>
      </c>
      <c r="I2628" t="s">
        <v>5974</v>
      </c>
      <c r="J2628" t="s">
        <v>6045</v>
      </c>
      <c r="K2628">
        <v>2013</v>
      </c>
      <c r="L2628" t="s">
        <v>4100</v>
      </c>
      <c r="M2628">
        <v>0</v>
      </c>
      <c r="N2628">
        <v>25</v>
      </c>
      <c r="O2628">
        <v>10</v>
      </c>
      <c r="P2628">
        <v>3</v>
      </c>
      <c r="Q2628" t="s">
        <v>10</v>
      </c>
      <c r="R2628" t="s">
        <v>29</v>
      </c>
      <c r="S2628">
        <v>0.4</v>
      </c>
      <c r="T2628">
        <v>12</v>
      </c>
      <c r="U2628">
        <v>4</v>
      </c>
    </row>
    <row r="2629" spans="1:21" x14ac:dyDescent="0.25">
      <c r="A2629" t="s">
        <v>4561</v>
      </c>
      <c r="B2629" s="1">
        <v>41656</v>
      </c>
      <c r="C2629" t="s">
        <v>6601</v>
      </c>
      <c r="D2629" t="s">
        <v>6156</v>
      </c>
      <c r="E2629" t="s">
        <v>6008</v>
      </c>
      <c r="F2629" t="s">
        <v>5979</v>
      </c>
      <c r="G2629" t="s">
        <v>5983</v>
      </c>
      <c r="H2629" s="1">
        <v>41660</v>
      </c>
      <c r="I2629" t="s">
        <v>5974</v>
      </c>
      <c r="J2629" t="s">
        <v>6045</v>
      </c>
      <c r="K2629">
        <v>2014</v>
      </c>
      <c r="L2629" t="s">
        <v>1674</v>
      </c>
      <c r="M2629">
        <v>0</v>
      </c>
      <c r="N2629">
        <v>17</v>
      </c>
      <c r="O2629">
        <v>2</v>
      </c>
      <c r="P2629">
        <v>2</v>
      </c>
      <c r="Q2629" t="s">
        <v>10</v>
      </c>
      <c r="R2629" t="s">
        <v>45</v>
      </c>
      <c r="S2629">
        <v>0.11764705882352899</v>
      </c>
      <c r="T2629">
        <v>1</v>
      </c>
      <c r="U2629">
        <v>1</v>
      </c>
    </row>
    <row r="2630" spans="1:21" x14ac:dyDescent="0.25">
      <c r="A2630" t="s">
        <v>4574</v>
      </c>
      <c r="B2630" s="1">
        <v>41660</v>
      </c>
      <c r="C2630" t="s">
        <v>6778</v>
      </c>
      <c r="D2630" t="s">
        <v>6692</v>
      </c>
      <c r="E2630" t="s">
        <v>6008</v>
      </c>
      <c r="F2630" t="s">
        <v>5979</v>
      </c>
      <c r="G2630" t="s">
        <v>5973</v>
      </c>
      <c r="H2630" s="1">
        <v>41665</v>
      </c>
      <c r="I2630" t="s">
        <v>5974</v>
      </c>
      <c r="J2630" t="s">
        <v>6045</v>
      </c>
      <c r="K2630">
        <v>2014</v>
      </c>
      <c r="L2630" t="s">
        <v>3100</v>
      </c>
      <c r="M2630">
        <v>0</v>
      </c>
      <c r="N2630">
        <v>139</v>
      </c>
      <c r="O2630">
        <v>30</v>
      </c>
      <c r="P2630">
        <v>3</v>
      </c>
      <c r="Q2630" t="s">
        <v>10</v>
      </c>
      <c r="R2630" t="s">
        <v>77</v>
      </c>
      <c r="S2630">
        <v>0.215827338129496</v>
      </c>
      <c r="T2630">
        <v>1</v>
      </c>
      <c r="U2630">
        <v>1</v>
      </c>
    </row>
    <row r="2631" spans="1:21" x14ac:dyDescent="0.25">
      <c r="A2631" t="s">
        <v>4579</v>
      </c>
      <c r="B2631" s="1">
        <v>41661</v>
      </c>
      <c r="C2631" t="s">
        <v>6147</v>
      </c>
      <c r="D2631" t="s">
        <v>6258</v>
      </c>
      <c r="E2631" t="s">
        <v>6008</v>
      </c>
      <c r="F2631" t="s">
        <v>5979</v>
      </c>
      <c r="G2631" t="s">
        <v>5983</v>
      </c>
      <c r="H2631" s="1">
        <v>41665</v>
      </c>
      <c r="I2631" t="s">
        <v>5974</v>
      </c>
      <c r="J2631" t="s">
        <v>6045</v>
      </c>
      <c r="K2631">
        <v>2014</v>
      </c>
      <c r="L2631" t="s">
        <v>3910</v>
      </c>
      <c r="M2631">
        <v>0</v>
      </c>
      <c r="N2631">
        <v>27</v>
      </c>
      <c r="O2631">
        <v>1</v>
      </c>
      <c r="P2631">
        <v>4</v>
      </c>
      <c r="Q2631" t="s">
        <v>10</v>
      </c>
      <c r="R2631" t="s">
        <v>45</v>
      </c>
      <c r="S2631">
        <v>3.7037037037037E-2</v>
      </c>
      <c r="T2631">
        <v>1</v>
      </c>
      <c r="U2631">
        <v>1</v>
      </c>
    </row>
    <row r="2632" spans="1:21" x14ac:dyDescent="0.25">
      <c r="A2632" t="s">
        <v>4579</v>
      </c>
      <c r="B2632" s="1">
        <v>41661</v>
      </c>
      <c r="C2632" t="s">
        <v>6147</v>
      </c>
      <c r="D2632" t="s">
        <v>6258</v>
      </c>
      <c r="E2632" t="s">
        <v>6008</v>
      </c>
      <c r="F2632" t="s">
        <v>5979</v>
      </c>
      <c r="G2632" t="s">
        <v>5983</v>
      </c>
      <c r="H2632" s="1">
        <v>41665</v>
      </c>
      <c r="I2632" t="s">
        <v>5974</v>
      </c>
      <c r="J2632" t="s">
        <v>6045</v>
      </c>
      <c r="K2632">
        <v>2014</v>
      </c>
      <c r="L2632" t="s">
        <v>4545</v>
      </c>
      <c r="M2632">
        <v>0</v>
      </c>
      <c r="N2632">
        <v>146</v>
      </c>
      <c r="O2632">
        <v>20</v>
      </c>
      <c r="P2632">
        <v>3</v>
      </c>
      <c r="Q2632" t="s">
        <v>10</v>
      </c>
      <c r="R2632" t="s">
        <v>11</v>
      </c>
      <c r="S2632">
        <v>0.13698630136986301</v>
      </c>
      <c r="T2632">
        <v>1</v>
      </c>
      <c r="U2632">
        <v>1</v>
      </c>
    </row>
    <row r="2633" spans="1:21" x14ac:dyDescent="0.25">
      <c r="A2633" t="s">
        <v>4654</v>
      </c>
      <c r="B2633" s="1">
        <v>41684</v>
      </c>
      <c r="C2633" t="s">
        <v>7312</v>
      </c>
      <c r="D2633" t="s">
        <v>6941</v>
      </c>
      <c r="E2633" t="s">
        <v>6008</v>
      </c>
      <c r="F2633" t="s">
        <v>5979</v>
      </c>
      <c r="G2633" t="s">
        <v>5983</v>
      </c>
      <c r="H2633" s="1">
        <v>41689</v>
      </c>
      <c r="I2633" t="s">
        <v>5974</v>
      </c>
      <c r="J2633" t="s">
        <v>6045</v>
      </c>
      <c r="K2633">
        <v>2014</v>
      </c>
      <c r="L2633" t="s">
        <v>2807</v>
      </c>
      <c r="M2633">
        <v>0</v>
      </c>
      <c r="N2633">
        <v>39</v>
      </c>
      <c r="O2633">
        <v>16</v>
      </c>
      <c r="P2633">
        <v>3</v>
      </c>
      <c r="Q2633" t="s">
        <v>10</v>
      </c>
      <c r="R2633" t="s">
        <v>45</v>
      </c>
      <c r="S2633">
        <v>0.41025641025641002</v>
      </c>
      <c r="T2633">
        <v>2</v>
      </c>
      <c r="U2633">
        <v>1</v>
      </c>
    </row>
    <row r="2634" spans="1:21" x14ac:dyDescent="0.25">
      <c r="A2634" t="s">
        <v>4654</v>
      </c>
      <c r="B2634" s="1">
        <v>41684</v>
      </c>
      <c r="C2634" t="s">
        <v>7312</v>
      </c>
      <c r="D2634" t="s">
        <v>6941</v>
      </c>
      <c r="E2634" t="s">
        <v>6008</v>
      </c>
      <c r="F2634" t="s">
        <v>5979</v>
      </c>
      <c r="G2634" t="s">
        <v>5983</v>
      </c>
      <c r="H2634" s="1">
        <v>41689</v>
      </c>
      <c r="I2634" t="s">
        <v>5974</v>
      </c>
      <c r="J2634" t="s">
        <v>6045</v>
      </c>
      <c r="K2634">
        <v>2014</v>
      </c>
      <c r="L2634" t="s">
        <v>1499</v>
      </c>
      <c r="M2634">
        <v>0</v>
      </c>
      <c r="N2634">
        <v>36</v>
      </c>
      <c r="O2634">
        <v>8</v>
      </c>
      <c r="P2634">
        <v>3</v>
      </c>
      <c r="Q2634" t="s">
        <v>10</v>
      </c>
      <c r="R2634" t="s">
        <v>45</v>
      </c>
      <c r="S2634">
        <v>0.22222222222222199</v>
      </c>
      <c r="T2634">
        <v>2</v>
      </c>
      <c r="U2634">
        <v>1</v>
      </c>
    </row>
    <row r="2635" spans="1:21" x14ac:dyDescent="0.25">
      <c r="A2635" t="s">
        <v>4654</v>
      </c>
      <c r="B2635" s="1">
        <v>41684</v>
      </c>
      <c r="C2635" t="s">
        <v>7312</v>
      </c>
      <c r="D2635" t="s">
        <v>6941</v>
      </c>
      <c r="E2635" t="s">
        <v>6008</v>
      </c>
      <c r="F2635" t="s">
        <v>5979</v>
      </c>
      <c r="G2635" t="s">
        <v>5983</v>
      </c>
      <c r="H2635" s="1">
        <v>41689</v>
      </c>
      <c r="I2635" t="s">
        <v>5974</v>
      </c>
      <c r="J2635" t="s">
        <v>6045</v>
      </c>
      <c r="K2635">
        <v>2014</v>
      </c>
      <c r="L2635" t="s">
        <v>649</v>
      </c>
      <c r="M2635">
        <v>0</v>
      </c>
      <c r="N2635">
        <v>107</v>
      </c>
      <c r="O2635">
        <v>45</v>
      </c>
      <c r="P2635">
        <v>4</v>
      </c>
      <c r="Q2635" t="s">
        <v>10</v>
      </c>
      <c r="R2635" t="s">
        <v>77</v>
      </c>
      <c r="S2635">
        <v>0.420560747663551</v>
      </c>
      <c r="T2635">
        <v>2</v>
      </c>
      <c r="U2635">
        <v>1</v>
      </c>
    </row>
    <row r="2636" spans="1:21" x14ac:dyDescent="0.25">
      <c r="A2636" t="s">
        <v>4797</v>
      </c>
      <c r="B2636" s="1">
        <v>41738</v>
      </c>
      <c r="C2636" t="s">
        <v>6159</v>
      </c>
      <c r="D2636" t="s">
        <v>7756</v>
      </c>
      <c r="E2636" t="s">
        <v>6008</v>
      </c>
      <c r="F2636" t="s">
        <v>5979</v>
      </c>
      <c r="G2636" t="s">
        <v>5983</v>
      </c>
      <c r="H2636" s="1">
        <v>41743</v>
      </c>
      <c r="I2636" t="s">
        <v>5974</v>
      </c>
      <c r="J2636" t="s">
        <v>6045</v>
      </c>
      <c r="K2636">
        <v>2014</v>
      </c>
      <c r="L2636" t="s">
        <v>4299</v>
      </c>
      <c r="M2636">
        <v>0</v>
      </c>
      <c r="N2636">
        <v>53</v>
      </c>
      <c r="O2636">
        <v>18</v>
      </c>
      <c r="P2636">
        <v>2</v>
      </c>
      <c r="Q2636" t="s">
        <v>10</v>
      </c>
      <c r="R2636" t="s">
        <v>77</v>
      </c>
      <c r="S2636">
        <v>0.339622641509434</v>
      </c>
      <c r="T2636">
        <v>4</v>
      </c>
      <c r="U2636">
        <v>2</v>
      </c>
    </row>
    <row r="2637" spans="1:21" x14ac:dyDescent="0.25">
      <c r="A2637" t="s">
        <v>4939</v>
      </c>
      <c r="B2637" s="1">
        <v>41788</v>
      </c>
      <c r="C2637" t="s">
        <v>6860</v>
      </c>
      <c r="D2637" t="s">
        <v>6323</v>
      </c>
      <c r="E2637" t="s">
        <v>6008</v>
      </c>
      <c r="F2637" t="s">
        <v>5979</v>
      </c>
      <c r="G2637" t="s">
        <v>5973</v>
      </c>
      <c r="H2637" s="1">
        <v>41794</v>
      </c>
      <c r="I2637" t="s">
        <v>5974</v>
      </c>
      <c r="J2637" t="s">
        <v>6045</v>
      </c>
      <c r="K2637">
        <v>2014</v>
      </c>
      <c r="L2637" t="s">
        <v>1768</v>
      </c>
      <c r="M2637">
        <v>0</v>
      </c>
      <c r="N2637">
        <v>38</v>
      </c>
      <c r="O2637">
        <v>18</v>
      </c>
      <c r="P2637">
        <v>2</v>
      </c>
      <c r="Q2637" t="s">
        <v>10</v>
      </c>
      <c r="R2637" t="s">
        <v>91</v>
      </c>
      <c r="S2637">
        <v>0.47368421052631599</v>
      </c>
      <c r="T2637">
        <v>5</v>
      </c>
      <c r="U2637">
        <v>2</v>
      </c>
    </row>
    <row r="2638" spans="1:21" x14ac:dyDescent="0.25">
      <c r="A2638" t="s">
        <v>4939</v>
      </c>
      <c r="B2638" s="1">
        <v>41788</v>
      </c>
      <c r="C2638" t="s">
        <v>6860</v>
      </c>
      <c r="D2638" t="s">
        <v>6323</v>
      </c>
      <c r="E2638" t="s">
        <v>6008</v>
      </c>
      <c r="F2638" t="s">
        <v>5979</v>
      </c>
      <c r="G2638" t="s">
        <v>5973</v>
      </c>
      <c r="H2638" s="1">
        <v>41794</v>
      </c>
      <c r="I2638" t="s">
        <v>5974</v>
      </c>
      <c r="J2638" t="s">
        <v>6045</v>
      </c>
      <c r="K2638">
        <v>2014</v>
      </c>
      <c r="L2638" t="s">
        <v>4940</v>
      </c>
      <c r="M2638">
        <v>0</v>
      </c>
      <c r="N2638">
        <v>43</v>
      </c>
      <c r="O2638">
        <v>18</v>
      </c>
      <c r="P2638">
        <v>3</v>
      </c>
      <c r="Q2638" t="s">
        <v>10</v>
      </c>
      <c r="R2638" t="s">
        <v>29</v>
      </c>
      <c r="S2638">
        <v>0.418604651162791</v>
      </c>
      <c r="T2638">
        <v>5</v>
      </c>
      <c r="U2638">
        <v>2</v>
      </c>
    </row>
    <row r="2639" spans="1:21" x14ac:dyDescent="0.25">
      <c r="A2639" t="s">
        <v>4952</v>
      </c>
      <c r="B2639" s="1">
        <v>41793</v>
      </c>
      <c r="C2639" t="s">
        <v>6075</v>
      </c>
      <c r="D2639" t="s">
        <v>6408</v>
      </c>
      <c r="E2639" t="s">
        <v>6008</v>
      </c>
      <c r="F2639" t="s">
        <v>5979</v>
      </c>
      <c r="G2639" t="s">
        <v>5973</v>
      </c>
      <c r="H2639" s="1">
        <v>41798</v>
      </c>
      <c r="I2639" t="s">
        <v>5974</v>
      </c>
      <c r="J2639" t="s">
        <v>6045</v>
      </c>
      <c r="K2639">
        <v>2014</v>
      </c>
      <c r="L2639" t="s">
        <v>733</v>
      </c>
      <c r="M2639">
        <v>0</v>
      </c>
      <c r="N2639">
        <v>22</v>
      </c>
      <c r="O2639">
        <v>3</v>
      </c>
      <c r="P2639">
        <v>2</v>
      </c>
      <c r="Q2639" t="s">
        <v>10</v>
      </c>
      <c r="R2639" t="s">
        <v>45</v>
      </c>
      <c r="S2639">
        <v>0.13636363636363599</v>
      </c>
      <c r="T2639">
        <v>6</v>
      </c>
      <c r="U2639">
        <v>2</v>
      </c>
    </row>
    <row r="2640" spans="1:21" x14ac:dyDescent="0.25">
      <c r="A2640" t="s">
        <v>5158</v>
      </c>
      <c r="B2640" s="1">
        <v>41851</v>
      </c>
      <c r="C2640" t="s">
        <v>6361</v>
      </c>
      <c r="D2640" t="s">
        <v>6271</v>
      </c>
      <c r="E2640" t="s">
        <v>6008</v>
      </c>
      <c r="F2640" t="s">
        <v>5979</v>
      </c>
      <c r="G2640" t="s">
        <v>5968</v>
      </c>
      <c r="H2640" s="1">
        <v>41855</v>
      </c>
      <c r="I2640" t="s">
        <v>5974</v>
      </c>
      <c r="J2640" t="s">
        <v>6045</v>
      </c>
      <c r="K2640">
        <v>2014</v>
      </c>
      <c r="L2640" t="s">
        <v>4348</v>
      </c>
      <c r="M2640">
        <v>0</v>
      </c>
      <c r="N2640">
        <v>59</v>
      </c>
      <c r="O2640">
        <v>5</v>
      </c>
      <c r="P2640">
        <v>2</v>
      </c>
      <c r="Q2640" t="s">
        <v>10</v>
      </c>
      <c r="R2640" t="s">
        <v>11</v>
      </c>
      <c r="S2640">
        <v>8.4745762711864403E-2</v>
      </c>
      <c r="T2640">
        <v>7</v>
      </c>
      <c r="U2640">
        <v>3</v>
      </c>
    </row>
    <row r="2641" spans="1:21" x14ac:dyDescent="0.25">
      <c r="A2641" t="s">
        <v>5165</v>
      </c>
      <c r="B2641" s="1">
        <v>41852</v>
      </c>
      <c r="C2641" t="s">
        <v>6157</v>
      </c>
      <c r="D2641" t="s">
        <v>6408</v>
      </c>
      <c r="E2641" t="s">
        <v>6008</v>
      </c>
      <c r="F2641" t="s">
        <v>5979</v>
      </c>
      <c r="G2641" t="s">
        <v>5973</v>
      </c>
      <c r="H2641" s="1">
        <v>41857</v>
      </c>
      <c r="I2641" t="s">
        <v>5974</v>
      </c>
      <c r="J2641" t="s">
        <v>6045</v>
      </c>
      <c r="K2641">
        <v>2014</v>
      </c>
      <c r="L2641" t="s">
        <v>2946</v>
      </c>
      <c r="M2641">
        <v>0</v>
      </c>
      <c r="N2641">
        <v>131</v>
      </c>
      <c r="O2641">
        <v>27</v>
      </c>
      <c r="P2641">
        <v>4</v>
      </c>
      <c r="Q2641" t="s">
        <v>10</v>
      </c>
      <c r="R2641" t="s">
        <v>11</v>
      </c>
      <c r="S2641">
        <v>0.206106870229008</v>
      </c>
      <c r="T2641">
        <v>8</v>
      </c>
      <c r="U2641">
        <v>3</v>
      </c>
    </row>
    <row r="2642" spans="1:21" x14ac:dyDescent="0.25">
      <c r="A2642" t="s">
        <v>5182</v>
      </c>
      <c r="B2642" s="1">
        <v>41855</v>
      </c>
      <c r="C2642" t="s">
        <v>7663</v>
      </c>
      <c r="D2642" t="s">
        <v>7655</v>
      </c>
      <c r="E2642" t="s">
        <v>6008</v>
      </c>
      <c r="F2642" t="s">
        <v>5979</v>
      </c>
      <c r="G2642" t="s">
        <v>5983</v>
      </c>
      <c r="H2642" s="1">
        <v>41859</v>
      </c>
      <c r="I2642" t="s">
        <v>5974</v>
      </c>
      <c r="J2642" t="s">
        <v>6045</v>
      </c>
      <c r="K2642">
        <v>2014</v>
      </c>
      <c r="L2642" t="s">
        <v>3989</v>
      </c>
      <c r="M2642">
        <v>0</v>
      </c>
      <c r="N2642">
        <v>271</v>
      </c>
      <c r="O2642">
        <v>127</v>
      </c>
      <c r="P2642">
        <v>14</v>
      </c>
      <c r="Q2642" t="s">
        <v>10</v>
      </c>
      <c r="R2642" t="s">
        <v>29</v>
      </c>
      <c r="S2642">
        <v>0.46863468634686301</v>
      </c>
      <c r="T2642">
        <v>8</v>
      </c>
      <c r="U2642">
        <v>3</v>
      </c>
    </row>
    <row r="2643" spans="1:21" x14ac:dyDescent="0.25">
      <c r="A2643" t="s">
        <v>5246</v>
      </c>
      <c r="B2643" s="1">
        <v>41863</v>
      </c>
      <c r="C2643" t="s">
        <v>7476</v>
      </c>
      <c r="D2643" t="s">
        <v>7204</v>
      </c>
      <c r="E2643" t="s">
        <v>6008</v>
      </c>
      <c r="F2643" t="s">
        <v>5979</v>
      </c>
      <c r="G2643" t="s">
        <v>5983</v>
      </c>
      <c r="H2643" s="1">
        <v>41867</v>
      </c>
      <c r="I2643" t="s">
        <v>5974</v>
      </c>
      <c r="J2643" t="s">
        <v>6045</v>
      </c>
      <c r="K2643">
        <v>2014</v>
      </c>
      <c r="L2643" t="s">
        <v>1115</v>
      </c>
      <c r="M2643">
        <v>0</v>
      </c>
      <c r="N2643">
        <v>57</v>
      </c>
      <c r="O2643">
        <v>27</v>
      </c>
      <c r="P2643">
        <v>2</v>
      </c>
      <c r="Q2643" t="s">
        <v>10</v>
      </c>
      <c r="R2643" t="s">
        <v>77</v>
      </c>
      <c r="S2643">
        <v>0.47368421052631599</v>
      </c>
      <c r="T2643">
        <v>8</v>
      </c>
      <c r="U2643">
        <v>3</v>
      </c>
    </row>
    <row r="2644" spans="1:21" x14ac:dyDescent="0.25">
      <c r="A2644" t="s">
        <v>5361</v>
      </c>
      <c r="B2644" s="1">
        <v>41879</v>
      </c>
      <c r="C2644" t="s">
        <v>7534</v>
      </c>
      <c r="D2644" t="s">
        <v>6236</v>
      </c>
      <c r="E2644" t="s">
        <v>6008</v>
      </c>
      <c r="F2644" t="s">
        <v>5979</v>
      </c>
      <c r="G2644" t="s">
        <v>5973</v>
      </c>
      <c r="H2644" s="1">
        <v>41884</v>
      </c>
      <c r="I2644" t="s">
        <v>5974</v>
      </c>
      <c r="J2644" t="s">
        <v>6045</v>
      </c>
      <c r="K2644">
        <v>2014</v>
      </c>
      <c r="L2644" t="s">
        <v>4449</v>
      </c>
      <c r="M2644">
        <v>0</v>
      </c>
      <c r="N2644">
        <v>179</v>
      </c>
      <c r="O2644">
        <v>25</v>
      </c>
      <c r="P2644">
        <v>5</v>
      </c>
      <c r="Q2644" t="s">
        <v>10</v>
      </c>
      <c r="R2644" t="s">
        <v>91</v>
      </c>
      <c r="S2644">
        <v>0.13966480446927401</v>
      </c>
      <c r="T2644">
        <v>8</v>
      </c>
      <c r="U2644">
        <v>3</v>
      </c>
    </row>
    <row r="2645" spans="1:21" x14ac:dyDescent="0.25">
      <c r="A2645" t="s">
        <v>5506</v>
      </c>
      <c r="B2645" s="1">
        <v>41903</v>
      </c>
      <c r="C2645" t="s">
        <v>6997</v>
      </c>
      <c r="D2645" t="s">
        <v>6408</v>
      </c>
      <c r="E2645" t="s">
        <v>6008</v>
      </c>
      <c r="F2645" t="s">
        <v>5979</v>
      </c>
      <c r="G2645" t="s">
        <v>5968</v>
      </c>
      <c r="H2645" s="1">
        <v>41907</v>
      </c>
      <c r="I2645" t="s">
        <v>5974</v>
      </c>
      <c r="J2645" t="s">
        <v>6045</v>
      </c>
      <c r="K2645">
        <v>2014</v>
      </c>
      <c r="L2645" t="s">
        <v>412</v>
      </c>
      <c r="M2645">
        <v>0</v>
      </c>
      <c r="N2645">
        <v>67</v>
      </c>
      <c r="O2645">
        <v>20</v>
      </c>
      <c r="P2645">
        <v>4</v>
      </c>
      <c r="Q2645" t="s">
        <v>10</v>
      </c>
      <c r="R2645" t="s">
        <v>11</v>
      </c>
      <c r="S2645">
        <v>0.29850746268656703</v>
      </c>
      <c r="T2645">
        <v>9</v>
      </c>
      <c r="U2645">
        <v>3</v>
      </c>
    </row>
    <row r="2646" spans="1:21" x14ac:dyDescent="0.25">
      <c r="A2646" t="s">
        <v>5605</v>
      </c>
      <c r="B2646" s="1">
        <v>41933</v>
      </c>
      <c r="C2646" t="s">
        <v>7642</v>
      </c>
      <c r="D2646" t="s">
        <v>7707</v>
      </c>
      <c r="E2646" t="s">
        <v>6008</v>
      </c>
      <c r="F2646" t="s">
        <v>5979</v>
      </c>
      <c r="G2646" t="s">
        <v>5968</v>
      </c>
      <c r="H2646" s="1">
        <v>41939</v>
      </c>
      <c r="I2646" t="s">
        <v>5974</v>
      </c>
      <c r="J2646" t="s">
        <v>6045</v>
      </c>
      <c r="K2646">
        <v>2014</v>
      </c>
      <c r="L2646" t="s">
        <v>3989</v>
      </c>
      <c r="M2646">
        <v>0</v>
      </c>
      <c r="N2646">
        <v>39</v>
      </c>
      <c r="O2646">
        <v>18</v>
      </c>
      <c r="P2646">
        <v>2</v>
      </c>
      <c r="Q2646" t="s">
        <v>10</v>
      </c>
      <c r="R2646" t="s">
        <v>29</v>
      </c>
      <c r="S2646">
        <v>0.46153846153846201</v>
      </c>
      <c r="T2646">
        <v>10</v>
      </c>
      <c r="U2646">
        <v>4</v>
      </c>
    </row>
    <row r="2647" spans="1:21" x14ac:dyDescent="0.25">
      <c r="A2647" t="s">
        <v>5606</v>
      </c>
      <c r="B2647" s="1">
        <v>41934</v>
      </c>
      <c r="C2647" t="s">
        <v>6400</v>
      </c>
      <c r="D2647" t="s">
        <v>6408</v>
      </c>
      <c r="E2647" t="s">
        <v>6008</v>
      </c>
      <c r="F2647" t="s">
        <v>5979</v>
      </c>
      <c r="G2647" t="s">
        <v>5983</v>
      </c>
      <c r="H2647" s="1">
        <v>41941</v>
      </c>
      <c r="I2647" t="s">
        <v>5974</v>
      </c>
      <c r="J2647" t="s">
        <v>6045</v>
      </c>
      <c r="K2647">
        <v>2014</v>
      </c>
      <c r="L2647" t="s">
        <v>2246</v>
      </c>
      <c r="M2647">
        <v>0</v>
      </c>
      <c r="N2647">
        <v>141</v>
      </c>
      <c r="O2647">
        <v>41</v>
      </c>
      <c r="P2647">
        <v>3</v>
      </c>
      <c r="Q2647" t="s">
        <v>10</v>
      </c>
      <c r="R2647" t="s">
        <v>77</v>
      </c>
      <c r="S2647">
        <v>0.290780141843972</v>
      </c>
      <c r="T2647">
        <v>10</v>
      </c>
      <c r="U2647">
        <v>4</v>
      </c>
    </row>
    <row r="2648" spans="1:21" x14ac:dyDescent="0.25">
      <c r="A2648" t="s">
        <v>5789</v>
      </c>
      <c r="B2648" s="1">
        <v>41974</v>
      </c>
      <c r="C2648" t="s">
        <v>6556</v>
      </c>
      <c r="D2648" t="s">
        <v>6408</v>
      </c>
      <c r="E2648" t="s">
        <v>6008</v>
      </c>
      <c r="F2648" t="s">
        <v>5979</v>
      </c>
      <c r="G2648" t="s">
        <v>5983</v>
      </c>
      <c r="H2648" s="1">
        <v>41980</v>
      </c>
      <c r="I2648" t="s">
        <v>5974</v>
      </c>
      <c r="J2648" t="s">
        <v>6045</v>
      </c>
      <c r="K2648">
        <v>2014</v>
      </c>
      <c r="L2648" t="s">
        <v>2362</v>
      </c>
      <c r="M2648">
        <v>0</v>
      </c>
      <c r="N2648">
        <v>226</v>
      </c>
      <c r="O2648">
        <v>61</v>
      </c>
      <c r="P2648">
        <v>6</v>
      </c>
      <c r="Q2648" t="s">
        <v>10</v>
      </c>
      <c r="R2648" t="s">
        <v>91</v>
      </c>
      <c r="S2648">
        <v>0.26991150442477901</v>
      </c>
      <c r="T2648">
        <v>12</v>
      </c>
      <c r="U2648">
        <v>4</v>
      </c>
    </row>
    <row r="2649" spans="1:21" x14ac:dyDescent="0.25">
      <c r="A2649" t="s">
        <v>5794</v>
      </c>
      <c r="B2649" s="1">
        <v>41975</v>
      </c>
      <c r="C2649" t="s">
        <v>6759</v>
      </c>
      <c r="D2649" t="s">
        <v>6258</v>
      </c>
      <c r="E2649" t="s">
        <v>6008</v>
      </c>
      <c r="F2649" t="s">
        <v>5979</v>
      </c>
      <c r="G2649" t="s">
        <v>5973</v>
      </c>
      <c r="H2649" s="1">
        <v>41982</v>
      </c>
      <c r="I2649" t="s">
        <v>5974</v>
      </c>
      <c r="J2649" t="s">
        <v>6045</v>
      </c>
      <c r="K2649">
        <v>2014</v>
      </c>
      <c r="L2649" t="s">
        <v>2226</v>
      </c>
      <c r="M2649">
        <v>0</v>
      </c>
      <c r="N2649">
        <v>195</v>
      </c>
      <c r="O2649">
        <v>12</v>
      </c>
      <c r="P2649">
        <v>9</v>
      </c>
      <c r="Q2649" t="s">
        <v>10</v>
      </c>
      <c r="R2649" t="s">
        <v>77</v>
      </c>
      <c r="S2649">
        <v>6.15384615384615E-2</v>
      </c>
      <c r="T2649">
        <v>12</v>
      </c>
      <c r="U2649">
        <v>4</v>
      </c>
    </row>
    <row r="2650" spans="1:21" x14ac:dyDescent="0.25">
      <c r="A2650" t="s">
        <v>5847</v>
      </c>
      <c r="B2650" s="1">
        <v>41986</v>
      </c>
      <c r="C2650" t="s">
        <v>6537</v>
      </c>
      <c r="D2650" t="s">
        <v>6671</v>
      </c>
      <c r="E2650" t="s">
        <v>6008</v>
      </c>
      <c r="F2650" t="s">
        <v>5979</v>
      </c>
      <c r="G2650" t="s">
        <v>5973</v>
      </c>
      <c r="H2650" s="1">
        <v>41993</v>
      </c>
      <c r="I2650" t="s">
        <v>5974</v>
      </c>
      <c r="J2650" t="s">
        <v>6045</v>
      </c>
      <c r="K2650">
        <v>2014</v>
      </c>
      <c r="L2650" t="s">
        <v>307</v>
      </c>
      <c r="M2650">
        <v>0</v>
      </c>
      <c r="N2650">
        <v>95</v>
      </c>
      <c r="O2650">
        <v>14</v>
      </c>
      <c r="P2650">
        <v>14</v>
      </c>
      <c r="Q2650" t="s">
        <v>10</v>
      </c>
      <c r="R2650" t="s">
        <v>45</v>
      </c>
      <c r="S2650">
        <v>0.14736842105263201</v>
      </c>
      <c r="T2650">
        <v>12</v>
      </c>
      <c r="U2650">
        <v>4</v>
      </c>
    </row>
    <row r="2651" spans="1:21" x14ac:dyDescent="0.25">
      <c r="A2651" t="s">
        <v>5867</v>
      </c>
      <c r="B2651" s="1">
        <v>41990</v>
      </c>
      <c r="C2651" t="s">
        <v>7274</v>
      </c>
      <c r="D2651" t="s">
        <v>6487</v>
      </c>
      <c r="E2651" t="s">
        <v>6008</v>
      </c>
      <c r="F2651" t="s">
        <v>5979</v>
      </c>
      <c r="G2651" t="s">
        <v>5973</v>
      </c>
      <c r="H2651" s="1">
        <v>41995</v>
      </c>
      <c r="I2651" t="s">
        <v>5974</v>
      </c>
      <c r="J2651" t="s">
        <v>6045</v>
      </c>
      <c r="K2651">
        <v>2014</v>
      </c>
      <c r="L2651" t="s">
        <v>301</v>
      </c>
      <c r="M2651">
        <v>0</v>
      </c>
      <c r="N2651">
        <v>38</v>
      </c>
      <c r="O2651">
        <v>3</v>
      </c>
      <c r="P2651">
        <v>2</v>
      </c>
      <c r="Q2651" t="s">
        <v>10</v>
      </c>
      <c r="R2651" t="s">
        <v>29</v>
      </c>
      <c r="S2651">
        <v>7.8947368421052599E-2</v>
      </c>
      <c r="T2651">
        <v>12</v>
      </c>
      <c r="U2651">
        <v>4</v>
      </c>
    </row>
    <row r="2652" spans="1:21" x14ac:dyDescent="0.25">
      <c r="A2652" t="s">
        <v>5928</v>
      </c>
      <c r="B2652" s="1">
        <v>41999</v>
      </c>
      <c r="C2652" t="s">
        <v>6522</v>
      </c>
      <c r="D2652" t="s">
        <v>7098</v>
      </c>
      <c r="E2652" t="s">
        <v>6008</v>
      </c>
      <c r="F2652" t="s">
        <v>5979</v>
      </c>
      <c r="G2652" t="s">
        <v>5968</v>
      </c>
      <c r="H2652" s="1">
        <v>42005</v>
      </c>
      <c r="I2652" t="s">
        <v>5974</v>
      </c>
      <c r="J2652" t="s">
        <v>6045</v>
      </c>
      <c r="K2652">
        <v>2014</v>
      </c>
      <c r="L2652" t="s">
        <v>3066</v>
      </c>
      <c r="M2652">
        <v>0</v>
      </c>
      <c r="N2652">
        <v>71</v>
      </c>
      <c r="O2652">
        <v>0</v>
      </c>
      <c r="P2652">
        <v>8</v>
      </c>
      <c r="Q2652" t="s">
        <v>10</v>
      </c>
      <c r="R2652" t="s">
        <v>45</v>
      </c>
      <c r="S2652">
        <v>0</v>
      </c>
      <c r="T2652">
        <v>12</v>
      </c>
      <c r="U2652">
        <v>4</v>
      </c>
    </row>
    <row r="2653" spans="1:21" x14ac:dyDescent="0.25">
      <c r="A2653" t="s">
        <v>5951</v>
      </c>
      <c r="B2653" s="1">
        <v>42004</v>
      </c>
      <c r="C2653" t="s">
        <v>7272</v>
      </c>
      <c r="D2653" t="s">
        <v>6044</v>
      </c>
      <c r="E2653" t="s">
        <v>6008</v>
      </c>
      <c r="F2653" t="s">
        <v>5979</v>
      </c>
      <c r="G2653" t="s">
        <v>5973</v>
      </c>
      <c r="H2653" s="1">
        <v>42008</v>
      </c>
      <c r="I2653" t="s">
        <v>5974</v>
      </c>
      <c r="J2653" t="s">
        <v>6045</v>
      </c>
      <c r="K2653">
        <v>2014</v>
      </c>
      <c r="L2653" t="s">
        <v>3485</v>
      </c>
      <c r="M2653">
        <v>0</v>
      </c>
      <c r="N2653">
        <v>261</v>
      </c>
      <c r="O2653">
        <v>13</v>
      </c>
      <c r="P2653">
        <v>6</v>
      </c>
      <c r="Q2653" t="s">
        <v>10</v>
      </c>
      <c r="R2653" t="s">
        <v>77</v>
      </c>
      <c r="S2653">
        <v>4.9808429118773902E-2</v>
      </c>
      <c r="T2653">
        <v>12</v>
      </c>
      <c r="U2653">
        <v>4</v>
      </c>
    </row>
    <row r="2654" spans="1:21" x14ac:dyDescent="0.25">
      <c r="A2654" t="s">
        <v>99</v>
      </c>
      <c r="B2654" s="1">
        <v>40565</v>
      </c>
      <c r="C2654" t="s">
        <v>6046</v>
      </c>
      <c r="D2654" t="s">
        <v>6047</v>
      </c>
      <c r="E2654" t="s">
        <v>6048</v>
      </c>
      <c r="F2654" t="s">
        <v>5979</v>
      </c>
      <c r="G2654" t="s">
        <v>5968</v>
      </c>
      <c r="H2654" s="1">
        <v>40569</v>
      </c>
      <c r="I2654" t="s">
        <v>5974</v>
      </c>
      <c r="J2654" t="s">
        <v>6049</v>
      </c>
      <c r="K2654">
        <v>2011</v>
      </c>
      <c r="L2654" t="s">
        <v>101</v>
      </c>
      <c r="M2654">
        <v>0</v>
      </c>
      <c r="N2654">
        <v>666</v>
      </c>
      <c r="O2654">
        <v>120</v>
      </c>
      <c r="P2654">
        <v>5</v>
      </c>
      <c r="Q2654" t="s">
        <v>10</v>
      </c>
      <c r="R2654" t="s">
        <v>22</v>
      </c>
      <c r="S2654">
        <v>0.18018018018018001</v>
      </c>
      <c r="T2654">
        <v>1</v>
      </c>
      <c r="U2654">
        <v>1</v>
      </c>
    </row>
    <row r="2655" spans="1:21" x14ac:dyDescent="0.25">
      <c r="A2655" t="s">
        <v>212</v>
      </c>
      <c r="B2655" s="1">
        <v>40595</v>
      </c>
      <c r="C2655" t="s">
        <v>6138</v>
      </c>
      <c r="D2655" t="s">
        <v>6139</v>
      </c>
      <c r="E2655" t="s">
        <v>6115</v>
      </c>
      <c r="F2655" t="s">
        <v>5979</v>
      </c>
      <c r="G2655" t="s">
        <v>5973</v>
      </c>
      <c r="H2655" s="1">
        <v>40599</v>
      </c>
      <c r="I2655" t="s">
        <v>5974</v>
      </c>
      <c r="J2655" t="s">
        <v>6140</v>
      </c>
      <c r="K2655">
        <v>2011</v>
      </c>
      <c r="L2655" t="s">
        <v>213</v>
      </c>
      <c r="M2655">
        <v>0</v>
      </c>
      <c r="N2655">
        <v>21</v>
      </c>
      <c r="O2655">
        <v>6</v>
      </c>
      <c r="P2655">
        <v>2</v>
      </c>
      <c r="Q2655" t="s">
        <v>10</v>
      </c>
      <c r="R2655" t="s">
        <v>29</v>
      </c>
      <c r="S2655">
        <v>0.28571428571428598</v>
      </c>
      <c r="T2655">
        <v>2</v>
      </c>
      <c r="U2655">
        <v>1</v>
      </c>
    </row>
    <row r="2656" spans="1:21" x14ac:dyDescent="0.25">
      <c r="A2656" t="s">
        <v>212</v>
      </c>
      <c r="B2656" s="1">
        <v>40595</v>
      </c>
      <c r="C2656" t="s">
        <v>6138</v>
      </c>
      <c r="D2656" t="s">
        <v>6139</v>
      </c>
      <c r="E2656" t="s">
        <v>6115</v>
      </c>
      <c r="F2656" t="s">
        <v>5979</v>
      </c>
      <c r="G2656" t="s">
        <v>5973</v>
      </c>
      <c r="H2656" s="1">
        <v>40599</v>
      </c>
      <c r="I2656" t="s">
        <v>5974</v>
      </c>
      <c r="J2656" t="s">
        <v>6140</v>
      </c>
      <c r="K2656">
        <v>2011</v>
      </c>
      <c r="L2656" t="s">
        <v>214</v>
      </c>
      <c r="M2656">
        <v>0</v>
      </c>
      <c r="N2656">
        <v>32</v>
      </c>
      <c r="O2656">
        <v>8</v>
      </c>
      <c r="P2656">
        <v>3</v>
      </c>
      <c r="Q2656" t="s">
        <v>10</v>
      </c>
      <c r="R2656" t="s">
        <v>22</v>
      </c>
      <c r="S2656">
        <v>0.25</v>
      </c>
      <c r="T2656">
        <v>2</v>
      </c>
      <c r="U2656">
        <v>1</v>
      </c>
    </row>
    <row r="2657" spans="1:21" x14ac:dyDescent="0.25">
      <c r="A2657" t="s">
        <v>274</v>
      </c>
      <c r="B2657" s="1">
        <v>40614</v>
      </c>
      <c r="C2657" t="s">
        <v>6184</v>
      </c>
      <c r="D2657" t="s">
        <v>6114</v>
      </c>
      <c r="E2657" t="s">
        <v>6115</v>
      </c>
      <c r="F2657" t="s">
        <v>5979</v>
      </c>
      <c r="G2657" t="s">
        <v>5983</v>
      </c>
      <c r="H2657" s="1">
        <v>40619</v>
      </c>
      <c r="I2657" t="s">
        <v>5974</v>
      </c>
      <c r="J2657" t="s">
        <v>6116</v>
      </c>
      <c r="K2657">
        <v>2011</v>
      </c>
      <c r="L2657" t="s">
        <v>275</v>
      </c>
      <c r="M2657">
        <v>0</v>
      </c>
      <c r="N2657">
        <v>167</v>
      </c>
      <c r="O2657">
        <v>7</v>
      </c>
      <c r="P2657">
        <v>4</v>
      </c>
      <c r="Q2657" t="s">
        <v>10</v>
      </c>
      <c r="R2657" t="s">
        <v>91</v>
      </c>
      <c r="S2657">
        <v>4.1916167664670698E-2</v>
      </c>
      <c r="T2657">
        <v>3</v>
      </c>
      <c r="U2657">
        <v>1</v>
      </c>
    </row>
    <row r="2658" spans="1:21" x14ac:dyDescent="0.25">
      <c r="A2658" t="s">
        <v>274</v>
      </c>
      <c r="B2658" s="1">
        <v>40614</v>
      </c>
      <c r="C2658" t="s">
        <v>6184</v>
      </c>
      <c r="D2658" t="s">
        <v>6114</v>
      </c>
      <c r="E2658" t="s">
        <v>6115</v>
      </c>
      <c r="F2658" t="s">
        <v>5979</v>
      </c>
      <c r="G2658" t="s">
        <v>5983</v>
      </c>
      <c r="H2658" s="1">
        <v>40619</v>
      </c>
      <c r="I2658" t="s">
        <v>5974</v>
      </c>
      <c r="J2658" t="s">
        <v>6116</v>
      </c>
      <c r="K2658">
        <v>2011</v>
      </c>
      <c r="L2658" t="s">
        <v>276</v>
      </c>
      <c r="M2658">
        <v>0</v>
      </c>
      <c r="N2658">
        <v>273</v>
      </c>
      <c r="O2658">
        <v>57</v>
      </c>
      <c r="P2658">
        <v>2</v>
      </c>
      <c r="Q2658" t="s">
        <v>10</v>
      </c>
      <c r="R2658" t="s">
        <v>22</v>
      </c>
      <c r="S2658">
        <v>0.20879120879120899</v>
      </c>
      <c r="T2658">
        <v>3</v>
      </c>
      <c r="U2658">
        <v>1</v>
      </c>
    </row>
    <row r="2659" spans="1:21" x14ac:dyDescent="0.25">
      <c r="A2659" t="s">
        <v>377</v>
      </c>
      <c r="B2659" s="1">
        <v>40639</v>
      </c>
      <c r="C2659" t="s">
        <v>6255</v>
      </c>
      <c r="D2659" t="s">
        <v>6241</v>
      </c>
      <c r="E2659" t="s">
        <v>6115</v>
      </c>
      <c r="F2659" t="s">
        <v>5979</v>
      </c>
      <c r="G2659" t="s">
        <v>5973</v>
      </c>
      <c r="H2659" s="1">
        <v>40643</v>
      </c>
      <c r="I2659" t="s">
        <v>5974</v>
      </c>
      <c r="J2659" t="s">
        <v>6241</v>
      </c>
      <c r="K2659">
        <v>2011</v>
      </c>
      <c r="L2659" t="s">
        <v>378</v>
      </c>
      <c r="M2659">
        <v>0</v>
      </c>
      <c r="N2659">
        <v>584</v>
      </c>
      <c r="O2659">
        <v>234</v>
      </c>
      <c r="P2659">
        <v>7</v>
      </c>
      <c r="Q2659" t="s">
        <v>10</v>
      </c>
      <c r="R2659" t="s">
        <v>73</v>
      </c>
      <c r="S2659">
        <v>0.40068493150684897</v>
      </c>
      <c r="T2659">
        <v>4</v>
      </c>
      <c r="U2659">
        <v>2</v>
      </c>
    </row>
    <row r="2660" spans="1:21" x14ac:dyDescent="0.25">
      <c r="A2660" t="s">
        <v>473</v>
      </c>
      <c r="B2660" s="1">
        <v>40662</v>
      </c>
      <c r="C2660" t="s">
        <v>6310</v>
      </c>
      <c r="D2660" t="s">
        <v>6241</v>
      </c>
      <c r="E2660" t="s">
        <v>6115</v>
      </c>
      <c r="F2660" t="s">
        <v>5979</v>
      </c>
      <c r="G2660" t="s">
        <v>5973</v>
      </c>
      <c r="H2660" s="1">
        <v>40668</v>
      </c>
      <c r="I2660" t="s">
        <v>5974</v>
      </c>
      <c r="J2660" t="s">
        <v>6241</v>
      </c>
      <c r="K2660">
        <v>2011</v>
      </c>
      <c r="L2660" t="s">
        <v>380</v>
      </c>
      <c r="M2660">
        <v>0</v>
      </c>
      <c r="N2660">
        <v>15</v>
      </c>
      <c r="O2660">
        <v>1</v>
      </c>
      <c r="P2660">
        <v>2</v>
      </c>
      <c r="Q2660" t="s">
        <v>10</v>
      </c>
      <c r="R2660" t="s">
        <v>45</v>
      </c>
      <c r="S2660">
        <v>6.6666666666666693E-2</v>
      </c>
      <c r="T2660">
        <v>4</v>
      </c>
      <c r="U2660">
        <v>2</v>
      </c>
    </row>
    <row r="2661" spans="1:21" x14ac:dyDescent="0.25">
      <c r="A2661" t="s">
        <v>657</v>
      </c>
      <c r="B2661" s="1">
        <v>40702</v>
      </c>
      <c r="C2661" t="s">
        <v>6429</v>
      </c>
      <c r="D2661" t="s">
        <v>6430</v>
      </c>
      <c r="E2661" t="s">
        <v>6048</v>
      </c>
      <c r="F2661" t="s">
        <v>5979</v>
      </c>
      <c r="G2661" t="s">
        <v>5973</v>
      </c>
      <c r="H2661" s="1">
        <v>40705</v>
      </c>
      <c r="I2661" t="s">
        <v>5986</v>
      </c>
      <c r="J2661" t="s">
        <v>6431</v>
      </c>
      <c r="K2661">
        <v>2011</v>
      </c>
      <c r="L2661" t="s">
        <v>658</v>
      </c>
      <c r="M2661">
        <v>0</v>
      </c>
      <c r="N2661">
        <v>152</v>
      </c>
      <c r="O2661">
        <v>44</v>
      </c>
      <c r="P2661">
        <v>2</v>
      </c>
      <c r="Q2661" t="s">
        <v>10</v>
      </c>
      <c r="R2661" t="s">
        <v>73</v>
      </c>
      <c r="S2661">
        <v>0.28947368421052599</v>
      </c>
      <c r="T2661">
        <v>6</v>
      </c>
      <c r="U2661">
        <v>2</v>
      </c>
    </row>
    <row r="2662" spans="1:21" x14ac:dyDescent="0.25">
      <c r="A2662" t="s">
        <v>685</v>
      </c>
      <c r="B2662" s="1">
        <v>40707</v>
      </c>
      <c r="C2662" t="s">
        <v>6452</v>
      </c>
      <c r="D2662" t="s">
        <v>6319</v>
      </c>
      <c r="E2662" t="s">
        <v>6048</v>
      </c>
      <c r="F2662" t="s">
        <v>5979</v>
      </c>
      <c r="G2662" t="s">
        <v>5983</v>
      </c>
      <c r="H2662" s="1">
        <v>40710</v>
      </c>
      <c r="I2662" t="s">
        <v>5986</v>
      </c>
      <c r="J2662" t="s">
        <v>6319</v>
      </c>
      <c r="K2662">
        <v>2011</v>
      </c>
      <c r="L2662" t="s">
        <v>259</v>
      </c>
      <c r="M2662">
        <v>0</v>
      </c>
      <c r="N2662">
        <v>201</v>
      </c>
      <c r="O2662">
        <v>26</v>
      </c>
      <c r="P2662">
        <v>12</v>
      </c>
      <c r="Q2662" t="s">
        <v>10</v>
      </c>
      <c r="R2662" t="s">
        <v>29</v>
      </c>
      <c r="S2662">
        <v>0.12935323383084599</v>
      </c>
      <c r="T2662">
        <v>6</v>
      </c>
      <c r="U2662">
        <v>2</v>
      </c>
    </row>
    <row r="2663" spans="1:21" x14ac:dyDescent="0.25">
      <c r="A2663" t="s">
        <v>685</v>
      </c>
      <c r="B2663" s="1">
        <v>40707</v>
      </c>
      <c r="C2663" t="s">
        <v>6452</v>
      </c>
      <c r="D2663" t="s">
        <v>6319</v>
      </c>
      <c r="E2663" t="s">
        <v>6048</v>
      </c>
      <c r="F2663" t="s">
        <v>5979</v>
      </c>
      <c r="G2663" t="s">
        <v>5983</v>
      </c>
      <c r="H2663" s="1">
        <v>40710</v>
      </c>
      <c r="I2663" t="s">
        <v>5986</v>
      </c>
      <c r="J2663" t="s">
        <v>6319</v>
      </c>
      <c r="K2663">
        <v>2011</v>
      </c>
      <c r="L2663" t="s">
        <v>343</v>
      </c>
      <c r="M2663">
        <v>0</v>
      </c>
      <c r="N2663">
        <v>73</v>
      </c>
      <c r="O2663">
        <v>0</v>
      </c>
      <c r="P2663">
        <v>3</v>
      </c>
      <c r="Q2663" t="s">
        <v>10</v>
      </c>
      <c r="R2663" t="s">
        <v>22</v>
      </c>
      <c r="S2663">
        <v>0</v>
      </c>
      <c r="T2663">
        <v>6</v>
      </c>
      <c r="U2663">
        <v>2</v>
      </c>
    </row>
    <row r="2664" spans="1:21" x14ac:dyDescent="0.25">
      <c r="A2664" t="s">
        <v>817</v>
      </c>
      <c r="B2664" s="1">
        <v>40733</v>
      </c>
      <c r="C2664" t="s">
        <v>6345</v>
      </c>
      <c r="D2664" t="s">
        <v>6531</v>
      </c>
      <c r="E2664" t="s">
        <v>6000</v>
      </c>
      <c r="F2664" t="s">
        <v>5979</v>
      </c>
      <c r="G2664" t="s">
        <v>5973</v>
      </c>
      <c r="H2664" s="1">
        <v>40737</v>
      </c>
      <c r="I2664" t="s">
        <v>5974</v>
      </c>
      <c r="J2664" t="s">
        <v>6532</v>
      </c>
      <c r="K2664">
        <v>2011</v>
      </c>
      <c r="L2664" t="s">
        <v>818</v>
      </c>
      <c r="M2664">
        <v>0</v>
      </c>
      <c r="N2664">
        <v>1057</v>
      </c>
      <c r="O2664">
        <v>412</v>
      </c>
      <c r="P2664">
        <v>2</v>
      </c>
      <c r="Q2664" t="s">
        <v>10</v>
      </c>
      <c r="R2664" t="s">
        <v>73</v>
      </c>
      <c r="S2664">
        <v>0.389782403027436</v>
      </c>
      <c r="T2664">
        <v>7</v>
      </c>
      <c r="U2664">
        <v>3</v>
      </c>
    </row>
    <row r="2665" spans="1:21" x14ac:dyDescent="0.25">
      <c r="A2665" t="s">
        <v>880</v>
      </c>
      <c r="B2665" s="1">
        <v>40755</v>
      </c>
      <c r="C2665" t="s">
        <v>6324</v>
      </c>
      <c r="D2665" t="s">
        <v>6319</v>
      </c>
      <c r="E2665" t="s">
        <v>6048</v>
      </c>
      <c r="F2665" t="s">
        <v>5979</v>
      </c>
      <c r="G2665" t="s">
        <v>5983</v>
      </c>
      <c r="H2665" s="1">
        <v>40759</v>
      </c>
      <c r="I2665" t="s">
        <v>5974</v>
      </c>
      <c r="J2665" t="s">
        <v>6319</v>
      </c>
      <c r="K2665">
        <v>2011</v>
      </c>
      <c r="L2665" t="s">
        <v>649</v>
      </c>
      <c r="M2665">
        <v>0</v>
      </c>
      <c r="N2665">
        <v>160</v>
      </c>
      <c r="O2665">
        <v>67</v>
      </c>
      <c r="P2665">
        <v>6</v>
      </c>
      <c r="Q2665" t="s">
        <v>10</v>
      </c>
      <c r="R2665" t="s">
        <v>77</v>
      </c>
      <c r="S2665">
        <v>0.41875000000000001</v>
      </c>
      <c r="T2665">
        <v>7</v>
      </c>
      <c r="U2665">
        <v>3</v>
      </c>
    </row>
    <row r="2666" spans="1:21" x14ac:dyDescent="0.25">
      <c r="A2666" t="s">
        <v>903</v>
      </c>
      <c r="B2666" s="1">
        <v>40760</v>
      </c>
      <c r="C2666" t="s">
        <v>6580</v>
      </c>
      <c r="D2666" t="s">
        <v>6581</v>
      </c>
      <c r="E2666" t="s">
        <v>6000</v>
      </c>
      <c r="F2666" t="s">
        <v>5979</v>
      </c>
      <c r="G2666" t="s">
        <v>5973</v>
      </c>
      <c r="H2666" s="1">
        <v>40764</v>
      </c>
      <c r="I2666" t="s">
        <v>5974</v>
      </c>
      <c r="J2666" t="s">
        <v>6582</v>
      </c>
      <c r="K2666">
        <v>2011</v>
      </c>
      <c r="L2666" t="s">
        <v>905</v>
      </c>
      <c r="M2666">
        <v>0</v>
      </c>
      <c r="N2666">
        <v>235</v>
      </c>
      <c r="O2666">
        <v>7</v>
      </c>
      <c r="P2666">
        <v>5</v>
      </c>
      <c r="Q2666" t="s">
        <v>10</v>
      </c>
      <c r="R2666" t="s">
        <v>11</v>
      </c>
      <c r="S2666">
        <v>2.97872340425532E-2</v>
      </c>
      <c r="T2666">
        <v>8</v>
      </c>
      <c r="U2666">
        <v>3</v>
      </c>
    </row>
    <row r="2667" spans="1:21" x14ac:dyDescent="0.25">
      <c r="A2667" t="s">
        <v>1000</v>
      </c>
      <c r="B2667" s="1">
        <v>40776</v>
      </c>
      <c r="C2667" t="s">
        <v>6630</v>
      </c>
      <c r="D2667" t="s">
        <v>6631</v>
      </c>
      <c r="E2667" t="s">
        <v>6115</v>
      </c>
      <c r="F2667" t="s">
        <v>5979</v>
      </c>
      <c r="G2667" t="s">
        <v>5973</v>
      </c>
      <c r="H2667" s="1">
        <v>40781</v>
      </c>
      <c r="I2667" t="s">
        <v>5974</v>
      </c>
      <c r="J2667" t="s">
        <v>6632</v>
      </c>
      <c r="K2667">
        <v>2011</v>
      </c>
      <c r="L2667" t="s">
        <v>1002</v>
      </c>
      <c r="M2667">
        <v>0</v>
      </c>
      <c r="N2667">
        <v>30</v>
      </c>
      <c r="O2667">
        <v>5</v>
      </c>
      <c r="P2667">
        <v>3</v>
      </c>
      <c r="Q2667" t="s">
        <v>10</v>
      </c>
      <c r="R2667" t="s">
        <v>22</v>
      </c>
      <c r="S2667">
        <v>0.16666666666666699</v>
      </c>
      <c r="T2667">
        <v>8</v>
      </c>
      <c r="U2667">
        <v>3</v>
      </c>
    </row>
    <row r="2668" spans="1:21" x14ac:dyDescent="0.25">
      <c r="A2668" t="s">
        <v>1103</v>
      </c>
      <c r="B2668" s="1">
        <v>40795</v>
      </c>
      <c r="C2668" t="s">
        <v>6696</v>
      </c>
      <c r="D2668" t="s">
        <v>6581</v>
      </c>
      <c r="E2668" t="s">
        <v>6000</v>
      </c>
      <c r="F2668" t="s">
        <v>5979</v>
      </c>
      <c r="G2668" t="s">
        <v>5983</v>
      </c>
      <c r="H2668" s="1">
        <v>40802</v>
      </c>
      <c r="I2668" t="s">
        <v>5974</v>
      </c>
      <c r="J2668" t="s">
        <v>6582</v>
      </c>
      <c r="K2668">
        <v>2011</v>
      </c>
      <c r="L2668" t="s">
        <v>1106</v>
      </c>
      <c r="M2668">
        <v>0</v>
      </c>
      <c r="N2668">
        <v>45</v>
      </c>
      <c r="O2668">
        <v>2</v>
      </c>
      <c r="P2668">
        <v>2</v>
      </c>
      <c r="Q2668" t="s">
        <v>10</v>
      </c>
      <c r="R2668" t="s">
        <v>11</v>
      </c>
      <c r="S2668">
        <v>4.4444444444444398E-2</v>
      </c>
      <c r="T2668">
        <v>9</v>
      </c>
      <c r="U2668">
        <v>3</v>
      </c>
    </row>
    <row r="2669" spans="1:21" x14ac:dyDescent="0.25">
      <c r="A2669" t="s">
        <v>1285</v>
      </c>
      <c r="B2669" s="1">
        <v>40826</v>
      </c>
      <c r="C2669" t="s">
        <v>6349</v>
      </c>
      <c r="D2669" t="s">
        <v>6531</v>
      </c>
      <c r="E2669" t="s">
        <v>6000</v>
      </c>
      <c r="F2669" t="s">
        <v>5979</v>
      </c>
      <c r="G2669" t="s">
        <v>5983</v>
      </c>
      <c r="H2669" s="1">
        <v>40828</v>
      </c>
      <c r="I2669" t="s">
        <v>5986</v>
      </c>
      <c r="J2669" t="s">
        <v>6532</v>
      </c>
      <c r="K2669">
        <v>2011</v>
      </c>
      <c r="L2669" t="s">
        <v>437</v>
      </c>
      <c r="M2669">
        <v>0</v>
      </c>
      <c r="N2669">
        <v>70</v>
      </c>
      <c r="O2669">
        <v>11</v>
      </c>
      <c r="P2669">
        <v>8</v>
      </c>
      <c r="Q2669" t="s">
        <v>10</v>
      </c>
      <c r="R2669" t="s">
        <v>45</v>
      </c>
      <c r="S2669">
        <v>0.157142857142857</v>
      </c>
      <c r="T2669">
        <v>10</v>
      </c>
      <c r="U2669">
        <v>4</v>
      </c>
    </row>
    <row r="2670" spans="1:21" x14ac:dyDescent="0.25">
      <c r="A2670" t="s">
        <v>1335</v>
      </c>
      <c r="B2670" s="1">
        <v>40847</v>
      </c>
      <c r="C2670" t="s">
        <v>6814</v>
      </c>
      <c r="D2670" t="s">
        <v>6139</v>
      </c>
      <c r="E2670" t="s">
        <v>6115</v>
      </c>
      <c r="F2670" t="s">
        <v>5979</v>
      </c>
      <c r="G2670" t="s">
        <v>5968</v>
      </c>
      <c r="H2670" s="1">
        <v>40851</v>
      </c>
      <c r="I2670" t="s">
        <v>5969</v>
      </c>
      <c r="J2670" t="s">
        <v>6140</v>
      </c>
      <c r="K2670">
        <v>2011</v>
      </c>
      <c r="L2670" t="s">
        <v>1243</v>
      </c>
      <c r="M2670">
        <v>0</v>
      </c>
      <c r="N2670">
        <v>254</v>
      </c>
      <c r="O2670">
        <v>5</v>
      </c>
      <c r="P2670">
        <v>2</v>
      </c>
      <c r="Q2670" t="s">
        <v>10</v>
      </c>
      <c r="R2670" t="s">
        <v>22</v>
      </c>
      <c r="S2670">
        <v>1.9685039370078702E-2</v>
      </c>
      <c r="T2670">
        <v>10</v>
      </c>
      <c r="U2670">
        <v>4</v>
      </c>
    </row>
    <row r="2671" spans="1:21" x14ac:dyDescent="0.25">
      <c r="A2671" t="s">
        <v>1681</v>
      </c>
      <c r="B2671" s="1">
        <v>40906</v>
      </c>
      <c r="C2671" t="s">
        <v>6960</v>
      </c>
      <c r="D2671" t="s">
        <v>6430</v>
      </c>
      <c r="E2671" t="s">
        <v>6048</v>
      </c>
      <c r="F2671" t="s">
        <v>5979</v>
      </c>
      <c r="G2671" t="s">
        <v>5973</v>
      </c>
      <c r="H2671" s="1">
        <v>40912</v>
      </c>
      <c r="I2671" t="s">
        <v>5974</v>
      </c>
      <c r="J2671" t="s">
        <v>6431</v>
      </c>
      <c r="K2671">
        <v>2011</v>
      </c>
      <c r="L2671" t="s">
        <v>937</v>
      </c>
      <c r="M2671">
        <v>0</v>
      </c>
      <c r="N2671">
        <v>88</v>
      </c>
      <c r="O2671">
        <v>19</v>
      </c>
      <c r="P2671">
        <v>2</v>
      </c>
      <c r="Q2671" t="s">
        <v>10</v>
      </c>
      <c r="R2671" t="s">
        <v>77</v>
      </c>
      <c r="S2671">
        <v>0.21590909090909099</v>
      </c>
      <c r="T2671">
        <v>12</v>
      </c>
      <c r="U2671">
        <v>4</v>
      </c>
    </row>
    <row r="2672" spans="1:21" x14ac:dyDescent="0.25">
      <c r="A2672" t="s">
        <v>1950</v>
      </c>
      <c r="B2672" s="1">
        <v>40994</v>
      </c>
      <c r="C2672" t="s">
        <v>6406</v>
      </c>
      <c r="D2672" t="s">
        <v>7079</v>
      </c>
      <c r="E2672" t="s">
        <v>6048</v>
      </c>
      <c r="F2672" t="s">
        <v>5979</v>
      </c>
      <c r="G2672" t="s">
        <v>5973</v>
      </c>
      <c r="H2672" s="1">
        <v>40994</v>
      </c>
      <c r="I2672" t="s">
        <v>6005</v>
      </c>
      <c r="J2672" t="s">
        <v>6498</v>
      </c>
      <c r="K2672">
        <v>2012</v>
      </c>
      <c r="L2672" t="s">
        <v>1951</v>
      </c>
      <c r="M2672">
        <v>0</v>
      </c>
      <c r="N2672">
        <v>478</v>
      </c>
      <c r="O2672">
        <v>239</v>
      </c>
      <c r="P2672">
        <v>7</v>
      </c>
      <c r="Q2672" t="s">
        <v>10</v>
      </c>
      <c r="R2672" t="s">
        <v>73</v>
      </c>
      <c r="S2672">
        <v>0.5</v>
      </c>
      <c r="T2672">
        <v>3</v>
      </c>
      <c r="U2672">
        <v>1</v>
      </c>
    </row>
    <row r="2673" spans="1:21" x14ac:dyDescent="0.25">
      <c r="A2673" t="s">
        <v>1950</v>
      </c>
      <c r="B2673" s="1">
        <v>40994</v>
      </c>
      <c r="C2673" t="s">
        <v>6406</v>
      </c>
      <c r="D2673" t="s">
        <v>7079</v>
      </c>
      <c r="E2673" t="s">
        <v>6048</v>
      </c>
      <c r="F2673" t="s">
        <v>5979</v>
      </c>
      <c r="G2673" t="s">
        <v>5973</v>
      </c>
      <c r="H2673" s="1">
        <v>40994</v>
      </c>
      <c r="I2673" t="s">
        <v>6005</v>
      </c>
      <c r="J2673" t="s">
        <v>6498</v>
      </c>
      <c r="K2673">
        <v>2012</v>
      </c>
      <c r="L2673" t="s">
        <v>1953</v>
      </c>
      <c r="M2673">
        <v>0</v>
      </c>
      <c r="N2673">
        <v>98</v>
      </c>
      <c r="O2673">
        <v>3</v>
      </c>
      <c r="P2673">
        <v>2</v>
      </c>
      <c r="Q2673" t="s">
        <v>10</v>
      </c>
      <c r="R2673" t="s">
        <v>22</v>
      </c>
      <c r="S2673">
        <v>3.06122448979592E-2</v>
      </c>
      <c r="T2673">
        <v>3</v>
      </c>
      <c r="U2673">
        <v>1</v>
      </c>
    </row>
    <row r="2674" spans="1:21" x14ac:dyDescent="0.25">
      <c r="A2674" t="s">
        <v>1950</v>
      </c>
      <c r="B2674" s="1">
        <v>40994</v>
      </c>
      <c r="C2674" t="s">
        <v>6406</v>
      </c>
      <c r="D2674" t="s">
        <v>7079</v>
      </c>
      <c r="E2674" t="s">
        <v>6048</v>
      </c>
      <c r="F2674" t="s">
        <v>5979</v>
      </c>
      <c r="G2674" t="s">
        <v>5973</v>
      </c>
      <c r="H2674" s="1">
        <v>40994</v>
      </c>
      <c r="I2674" t="s">
        <v>6005</v>
      </c>
      <c r="J2674" t="s">
        <v>6498</v>
      </c>
      <c r="K2674">
        <v>2012</v>
      </c>
      <c r="L2674" t="s">
        <v>1346</v>
      </c>
      <c r="M2674">
        <v>0</v>
      </c>
      <c r="N2674">
        <v>413</v>
      </c>
      <c r="O2674">
        <v>186</v>
      </c>
      <c r="P2674">
        <v>2</v>
      </c>
      <c r="Q2674" t="s">
        <v>10</v>
      </c>
      <c r="R2674" t="s">
        <v>22</v>
      </c>
      <c r="S2674">
        <v>0.45036319612590803</v>
      </c>
      <c r="T2674">
        <v>3</v>
      </c>
      <c r="U2674">
        <v>1</v>
      </c>
    </row>
    <row r="2675" spans="1:21" x14ac:dyDescent="0.25">
      <c r="A2675" t="s">
        <v>1976</v>
      </c>
      <c r="B2675" s="1">
        <v>41002</v>
      </c>
      <c r="C2675" t="s">
        <v>6759</v>
      </c>
      <c r="D2675" t="s">
        <v>6430</v>
      </c>
      <c r="E2675" t="s">
        <v>6048</v>
      </c>
      <c r="F2675" t="s">
        <v>5979</v>
      </c>
      <c r="G2675" t="s">
        <v>5973</v>
      </c>
      <c r="H2675" s="1">
        <v>41006</v>
      </c>
      <c r="I2675" t="s">
        <v>5974</v>
      </c>
      <c r="J2675" t="s">
        <v>6431</v>
      </c>
      <c r="K2675">
        <v>2012</v>
      </c>
      <c r="L2675" t="s">
        <v>294</v>
      </c>
      <c r="M2675">
        <v>0</v>
      </c>
      <c r="N2675">
        <v>27</v>
      </c>
      <c r="O2675">
        <v>11</v>
      </c>
      <c r="P2675">
        <v>2</v>
      </c>
      <c r="Q2675" t="s">
        <v>10</v>
      </c>
      <c r="R2675" t="s">
        <v>29</v>
      </c>
      <c r="S2675">
        <v>0.407407407407407</v>
      </c>
      <c r="T2675">
        <v>4</v>
      </c>
      <c r="U2675">
        <v>2</v>
      </c>
    </row>
    <row r="2676" spans="1:21" x14ac:dyDescent="0.25">
      <c r="A2676" t="s">
        <v>2016</v>
      </c>
      <c r="B2676" s="1">
        <v>41018</v>
      </c>
      <c r="C2676" t="s">
        <v>6639</v>
      </c>
      <c r="D2676" t="s">
        <v>7079</v>
      </c>
      <c r="E2676" t="s">
        <v>6048</v>
      </c>
      <c r="F2676" t="s">
        <v>5979</v>
      </c>
      <c r="G2676" t="s">
        <v>5973</v>
      </c>
      <c r="H2676" s="1">
        <v>41021</v>
      </c>
      <c r="I2676" t="s">
        <v>5969</v>
      </c>
      <c r="J2676" t="s">
        <v>6498</v>
      </c>
      <c r="K2676">
        <v>2012</v>
      </c>
      <c r="L2676" t="s">
        <v>937</v>
      </c>
      <c r="M2676">
        <v>0</v>
      </c>
      <c r="N2676">
        <v>308</v>
      </c>
      <c r="O2676">
        <v>68</v>
      </c>
      <c r="P2676">
        <v>7</v>
      </c>
      <c r="Q2676" t="s">
        <v>10</v>
      </c>
      <c r="R2676" t="s">
        <v>77</v>
      </c>
      <c r="S2676">
        <v>0.22077922077922099</v>
      </c>
      <c r="T2676">
        <v>4</v>
      </c>
      <c r="U2676">
        <v>2</v>
      </c>
    </row>
    <row r="2677" spans="1:21" x14ac:dyDescent="0.25">
      <c r="A2677" t="s">
        <v>2056</v>
      </c>
      <c r="B2677" s="1">
        <v>41027</v>
      </c>
      <c r="C2677" t="s">
        <v>7119</v>
      </c>
      <c r="D2677" t="s">
        <v>7120</v>
      </c>
      <c r="E2677" t="s">
        <v>6115</v>
      </c>
      <c r="F2677" t="s">
        <v>5979</v>
      </c>
      <c r="G2677" t="s">
        <v>5973</v>
      </c>
      <c r="H2677" s="1">
        <v>41033</v>
      </c>
      <c r="I2677" t="s">
        <v>5974</v>
      </c>
      <c r="J2677" t="s">
        <v>6140</v>
      </c>
      <c r="K2677">
        <v>2012</v>
      </c>
      <c r="L2677" t="s">
        <v>2057</v>
      </c>
      <c r="M2677">
        <v>0</v>
      </c>
      <c r="N2677">
        <v>174</v>
      </c>
      <c r="O2677">
        <v>10</v>
      </c>
      <c r="P2677">
        <v>9</v>
      </c>
      <c r="Q2677" t="s">
        <v>10</v>
      </c>
      <c r="R2677" t="s">
        <v>91</v>
      </c>
      <c r="S2677">
        <v>5.7471264367816098E-2</v>
      </c>
      <c r="T2677">
        <v>4</v>
      </c>
      <c r="U2677">
        <v>2</v>
      </c>
    </row>
    <row r="2678" spans="1:21" x14ac:dyDescent="0.25">
      <c r="A2678" t="s">
        <v>2299</v>
      </c>
      <c r="B2678" s="1">
        <v>41094</v>
      </c>
      <c r="C2678" t="s">
        <v>6364</v>
      </c>
      <c r="D2678" t="s">
        <v>6430</v>
      </c>
      <c r="E2678" t="s">
        <v>6048</v>
      </c>
      <c r="F2678" t="s">
        <v>5979</v>
      </c>
      <c r="G2678" t="s">
        <v>5973</v>
      </c>
      <c r="H2678" s="1">
        <v>41096</v>
      </c>
      <c r="I2678" t="s">
        <v>5969</v>
      </c>
      <c r="J2678" t="s">
        <v>6431</v>
      </c>
      <c r="K2678">
        <v>2012</v>
      </c>
      <c r="L2678" t="s">
        <v>584</v>
      </c>
      <c r="M2678">
        <v>0</v>
      </c>
      <c r="N2678">
        <v>66</v>
      </c>
      <c r="O2678">
        <v>22</v>
      </c>
      <c r="P2678">
        <v>4</v>
      </c>
      <c r="Q2678" t="s">
        <v>10</v>
      </c>
      <c r="R2678" t="s">
        <v>29</v>
      </c>
      <c r="S2678">
        <v>0.33333333333333298</v>
      </c>
      <c r="T2678">
        <v>7</v>
      </c>
      <c r="U2678">
        <v>3</v>
      </c>
    </row>
    <row r="2679" spans="1:21" x14ac:dyDescent="0.25">
      <c r="A2679" t="s">
        <v>2299</v>
      </c>
      <c r="B2679" s="1">
        <v>41094</v>
      </c>
      <c r="C2679" t="s">
        <v>6364</v>
      </c>
      <c r="D2679" t="s">
        <v>6430</v>
      </c>
      <c r="E2679" t="s">
        <v>6048</v>
      </c>
      <c r="F2679" t="s">
        <v>5979</v>
      </c>
      <c r="G2679" t="s">
        <v>5973</v>
      </c>
      <c r="H2679" s="1">
        <v>41096</v>
      </c>
      <c r="I2679" t="s">
        <v>5969</v>
      </c>
      <c r="J2679" t="s">
        <v>6431</v>
      </c>
      <c r="K2679">
        <v>2012</v>
      </c>
      <c r="L2679" t="s">
        <v>2300</v>
      </c>
      <c r="M2679">
        <v>0</v>
      </c>
      <c r="N2679">
        <v>147</v>
      </c>
      <c r="O2679">
        <v>44</v>
      </c>
      <c r="P2679">
        <v>3</v>
      </c>
      <c r="Q2679" t="s">
        <v>10</v>
      </c>
      <c r="R2679" t="s">
        <v>22</v>
      </c>
      <c r="S2679">
        <v>0.29931972789115602</v>
      </c>
      <c r="T2679">
        <v>7</v>
      </c>
      <c r="U2679">
        <v>3</v>
      </c>
    </row>
    <row r="2680" spans="1:21" x14ac:dyDescent="0.25">
      <c r="A2680" t="s">
        <v>2478</v>
      </c>
      <c r="B2680" s="1">
        <v>41133</v>
      </c>
      <c r="C2680" t="s">
        <v>6943</v>
      </c>
      <c r="D2680" t="s">
        <v>6763</v>
      </c>
      <c r="E2680" t="s">
        <v>6000</v>
      </c>
      <c r="F2680" t="s">
        <v>5979</v>
      </c>
      <c r="G2680" t="s">
        <v>5973</v>
      </c>
      <c r="H2680" s="1">
        <v>41137</v>
      </c>
      <c r="I2680" t="s">
        <v>5969</v>
      </c>
      <c r="J2680" t="s">
        <v>6764</v>
      </c>
      <c r="K2680">
        <v>2012</v>
      </c>
      <c r="L2680" t="s">
        <v>2147</v>
      </c>
      <c r="M2680">
        <v>0</v>
      </c>
      <c r="N2680">
        <v>60</v>
      </c>
      <c r="O2680">
        <v>27</v>
      </c>
      <c r="P2680">
        <v>3</v>
      </c>
      <c r="Q2680" t="s">
        <v>10</v>
      </c>
      <c r="R2680" t="s">
        <v>77</v>
      </c>
      <c r="S2680">
        <v>0.45</v>
      </c>
      <c r="T2680">
        <v>8</v>
      </c>
      <c r="U2680">
        <v>3</v>
      </c>
    </row>
    <row r="2681" spans="1:21" x14ac:dyDescent="0.25">
      <c r="A2681" t="s">
        <v>2493</v>
      </c>
      <c r="B2681" s="1">
        <v>41135</v>
      </c>
      <c r="C2681" t="s">
        <v>6811</v>
      </c>
      <c r="D2681" t="s">
        <v>7120</v>
      </c>
      <c r="E2681" t="s">
        <v>6115</v>
      </c>
      <c r="F2681" t="s">
        <v>5979</v>
      </c>
      <c r="G2681" t="s">
        <v>5973</v>
      </c>
      <c r="H2681" s="1">
        <v>41139</v>
      </c>
      <c r="I2681" t="s">
        <v>5974</v>
      </c>
      <c r="J2681" t="s">
        <v>6140</v>
      </c>
      <c r="K2681">
        <v>2012</v>
      </c>
      <c r="L2681" t="s">
        <v>2494</v>
      </c>
      <c r="M2681">
        <v>0</v>
      </c>
      <c r="N2681">
        <v>47</v>
      </c>
      <c r="O2681">
        <v>4</v>
      </c>
      <c r="P2681">
        <v>1</v>
      </c>
      <c r="Q2681" t="s">
        <v>10</v>
      </c>
      <c r="R2681" t="s">
        <v>77</v>
      </c>
      <c r="S2681">
        <v>8.5106382978723402E-2</v>
      </c>
      <c r="T2681">
        <v>8</v>
      </c>
      <c r="U2681">
        <v>3</v>
      </c>
    </row>
    <row r="2682" spans="1:21" x14ac:dyDescent="0.25">
      <c r="A2682" t="s">
        <v>2497</v>
      </c>
      <c r="B2682" s="1">
        <v>41135</v>
      </c>
      <c r="C2682" t="s">
        <v>7287</v>
      </c>
      <c r="D2682" t="s">
        <v>6139</v>
      </c>
      <c r="E2682" t="s">
        <v>6115</v>
      </c>
      <c r="F2682" t="s">
        <v>5979</v>
      </c>
      <c r="G2682" t="s">
        <v>5973</v>
      </c>
      <c r="H2682" s="1">
        <v>41141</v>
      </c>
      <c r="I2682" t="s">
        <v>5974</v>
      </c>
      <c r="J2682" t="s">
        <v>6140</v>
      </c>
      <c r="K2682">
        <v>2012</v>
      </c>
      <c r="L2682" t="s">
        <v>687</v>
      </c>
      <c r="M2682">
        <v>0</v>
      </c>
      <c r="N2682">
        <v>140</v>
      </c>
      <c r="O2682">
        <v>68</v>
      </c>
      <c r="P2682">
        <v>5</v>
      </c>
      <c r="Q2682" t="s">
        <v>10</v>
      </c>
      <c r="R2682" t="s">
        <v>11</v>
      </c>
      <c r="S2682">
        <v>0.48571428571428599</v>
      </c>
      <c r="T2682">
        <v>8</v>
      </c>
      <c r="U2682">
        <v>3</v>
      </c>
    </row>
    <row r="2683" spans="1:21" x14ac:dyDescent="0.25">
      <c r="A2683" t="s">
        <v>2586</v>
      </c>
      <c r="B2683" s="1">
        <v>41150</v>
      </c>
      <c r="C2683" t="s">
        <v>6306</v>
      </c>
      <c r="D2683" t="s">
        <v>7309</v>
      </c>
      <c r="E2683" t="s">
        <v>6048</v>
      </c>
      <c r="F2683" t="s">
        <v>5979</v>
      </c>
      <c r="G2683" t="s">
        <v>5973</v>
      </c>
      <c r="H2683" s="1">
        <v>41157</v>
      </c>
      <c r="I2683" t="s">
        <v>5974</v>
      </c>
      <c r="J2683" t="s">
        <v>6319</v>
      </c>
      <c r="K2683">
        <v>2012</v>
      </c>
      <c r="L2683" t="s">
        <v>1902</v>
      </c>
      <c r="M2683">
        <v>0</v>
      </c>
      <c r="N2683">
        <v>34</v>
      </c>
      <c r="O2683">
        <v>9</v>
      </c>
      <c r="P2683">
        <v>2</v>
      </c>
      <c r="Q2683" t="s">
        <v>10</v>
      </c>
      <c r="R2683" t="s">
        <v>91</v>
      </c>
      <c r="S2683">
        <v>0.26470588235294101</v>
      </c>
      <c r="T2683">
        <v>8</v>
      </c>
      <c r="U2683">
        <v>3</v>
      </c>
    </row>
    <row r="2684" spans="1:21" x14ac:dyDescent="0.25">
      <c r="A2684" t="s">
        <v>2586</v>
      </c>
      <c r="B2684" s="1">
        <v>41150</v>
      </c>
      <c r="C2684" t="s">
        <v>6306</v>
      </c>
      <c r="D2684" t="s">
        <v>7309</v>
      </c>
      <c r="E2684" t="s">
        <v>6048</v>
      </c>
      <c r="F2684" t="s">
        <v>5979</v>
      </c>
      <c r="G2684" t="s">
        <v>5973</v>
      </c>
      <c r="H2684" s="1">
        <v>41157</v>
      </c>
      <c r="I2684" t="s">
        <v>5974</v>
      </c>
      <c r="J2684" t="s">
        <v>6319</v>
      </c>
      <c r="K2684">
        <v>2012</v>
      </c>
      <c r="L2684" t="s">
        <v>479</v>
      </c>
      <c r="M2684">
        <v>0</v>
      </c>
      <c r="N2684">
        <v>594</v>
      </c>
      <c r="O2684">
        <v>291</v>
      </c>
      <c r="P2684">
        <v>3</v>
      </c>
      <c r="Q2684" t="s">
        <v>10</v>
      </c>
      <c r="R2684" t="s">
        <v>22</v>
      </c>
      <c r="S2684">
        <v>0.48989898989899</v>
      </c>
      <c r="T2684">
        <v>8</v>
      </c>
      <c r="U2684">
        <v>3</v>
      </c>
    </row>
    <row r="2685" spans="1:21" x14ac:dyDescent="0.25">
      <c r="A2685" t="s">
        <v>2586</v>
      </c>
      <c r="B2685" s="1">
        <v>41150</v>
      </c>
      <c r="C2685" t="s">
        <v>6306</v>
      </c>
      <c r="D2685" t="s">
        <v>7309</v>
      </c>
      <c r="E2685" t="s">
        <v>6048</v>
      </c>
      <c r="F2685" t="s">
        <v>5979</v>
      </c>
      <c r="G2685" t="s">
        <v>5973</v>
      </c>
      <c r="H2685" s="1">
        <v>41157</v>
      </c>
      <c r="I2685" t="s">
        <v>5974</v>
      </c>
      <c r="J2685" t="s">
        <v>6319</v>
      </c>
      <c r="K2685">
        <v>2012</v>
      </c>
      <c r="L2685" t="s">
        <v>590</v>
      </c>
      <c r="M2685">
        <v>0</v>
      </c>
      <c r="N2685">
        <v>113</v>
      </c>
      <c r="O2685">
        <v>28</v>
      </c>
      <c r="P2685">
        <v>2</v>
      </c>
      <c r="Q2685" t="s">
        <v>10</v>
      </c>
      <c r="R2685" t="s">
        <v>22</v>
      </c>
      <c r="S2685">
        <v>0.247787610619469</v>
      </c>
      <c r="T2685">
        <v>8</v>
      </c>
      <c r="U2685">
        <v>3</v>
      </c>
    </row>
    <row r="2686" spans="1:21" x14ac:dyDescent="0.25">
      <c r="A2686" t="s">
        <v>2586</v>
      </c>
      <c r="B2686" s="1">
        <v>41150</v>
      </c>
      <c r="C2686" t="s">
        <v>6306</v>
      </c>
      <c r="D2686" t="s">
        <v>7309</v>
      </c>
      <c r="E2686" t="s">
        <v>6048</v>
      </c>
      <c r="F2686" t="s">
        <v>5979</v>
      </c>
      <c r="G2686" t="s">
        <v>5973</v>
      </c>
      <c r="H2686" s="1">
        <v>41157</v>
      </c>
      <c r="I2686" t="s">
        <v>5974</v>
      </c>
      <c r="J2686" t="s">
        <v>6319</v>
      </c>
      <c r="K2686">
        <v>2012</v>
      </c>
      <c r="L2686" t="s">
        <v>1402</v>
      </c>
      <c r="M2686">
        <v>0</v>
      </c>
      <c r="N2686">
        <v>62</v>
      </c>
      <c r="O2686">
        <v>25</v>
      </c>
      <c r="P2686">
        <v>1</v>
      </c>
      <c r="Q2686" t="s">
        <v>10</v>
      </c>
      <c r="R2686" t="s">
        <v>22</v>
      </c>
      <c r="S2686">
        <v>0.40322580645161299</v>
      </c>
      <c r="T2686">
        <v>8</v>
      </c>
      <c r="U2686">
        <v>3</v>
      </c>
    </row>
    <row r="2687" spans="1:21" x14ac:dyDescent="0.25">
      <c r="A2687" t="s">
        <v>2636</v>
      </c>
      <c r="B2687" s="1">
        <v>41157</v>
      </c>
      <c r="C2687" t="s">
        <v>6174</v>
      </c>
      <c r="D2687" t="s">
        <v>6631</v>
      </c>
      <c r="E2687" t="s">
        <v>6115</v>
      </c>
      <c r="F2687" t="s">
        <v>5979</v>
      </c>
      <c r="G2687" t="s">
        <v>5983</v>
      </c>
      <c r="H2687" s="1">
        <v>41161</v>
      </c>
      <c r="I2687" t="s">
        <v>5974</v>
      </c>
      <c r="J2687" t="s">
        <v>6632</v>
      </c>
      <c r="K2687">
        <v>2012</v>
      </c>
      <c r="L2687" t="s">
        <v>1953</v>
      </c>
      <c r="M2687">
        <v>0</v>
      </c>
      <c r="N2687">
        <v>147</v>
      </c>
      <c r="O2687">
        <v>4</v>
      </c>
      <c r="P2687">
        <v>3</v>
      </c>
      <c r="Q2687" t="s">
        <v>10</v>
      </c>
      <c r="R2687" t="s">
        <v>22</v>
      </c>
      <c r="S2687">
        <v>2.7210884353741499E-2</v>
      </c>
      <c r="T2687">
        <v>9</v>
      </c>
      <c r="U2687">
        <v>3</v>
      </c>
    </row>
    <row r="2688" spans="1:21" x14ac:dyDescent="0.25">
      <c r="A2688" t="s">
        <v>2672</v>
      </c>
      <c r="B2688" s="1">
        <v>41165</v>
      </c>
      <c r="C2688" t="s">
        <v>6444</v>
      </c>
      <c r="D2688" t="s">
        <v>6151</v>
      </c>
      <c r="E2688" t="s">
        <v>6048</v>
      </c>
      <c r="F2688" t="s">
        <v>5979</v>
      </c>
      <c r="G2688" t="s">
        <v>5983</v>
      </c>
      <c r="H2688" s="1">
        <v>41169</v>
      </c>
      <c r="I2688" t="s">
        <v>5974</v>
      </c>
      <c r="J2688" t="s">
        <v>6151</v>
      </c>
      <c r="K2688">
        <v>2012</v>
      </c>
      <c r="L2688" t="s">
        <v>1695</v>
      </c>
      <c r="M2688">
        <v>0</v>
      </c>
      <c r="N2688">
        <v>21</v>
      </c>
      <c r="O2688">
        <v>4</v>
      </c>
      <c r="P2688">
        <v>2</v>
      </c>
      <c r="Q2688" t="s">
        <v>10</v>
      </c>
      <c r="R2688" t="s">
        <v>45</v>
      </c>
      <c r="S2688">
        <v>0.19047619047618999</v>
      </c>
      <c r="T2688">
        <v>9</v>
      </c>
      <c r="U2688">
        <v>3</v>
      </c>
    </row>
    <row r="2689" spans="1:21" x14ac:dyDescent="0.25">
      <c r="A2689" t="s">
        <v>2720</v>
      </c>
      <c r="B2689" s="1">
        <v>41176</v>
      </c>
      <c r="C2689" t="s">
        <v>6796</v>
      </c>
      <c r="D2689" t="s">
        <v>7353</v>
      </c>
      <c r="E2689" t="s">
        <v>6048</v>
      </c>
      <c r="F2689" t="s">
        <v>5979</v>
      </c>
      <c r="G2689" t="s">
        <v>5973</v>
      </c>
      <c r="H2689" s="1">
        <v>41181</v>
      </c>
      <c r="I2689" t="s">
        <v>5974</v>
      </c>
      <c r="J2689" t="s">
        <v>6431</v>
      </c>
      <c r="K2689">
        <v>2012</v>
      </c>
      <c r="L2689" t="s">
        <v>2721</v>
      </c>
      <c r="M2689">
        <v>0</v>
      </c>
      <c r="N2689">
        <v>130</v>
      </c>
      <c r="O2689">
        <v>34</v>
      </c>
      <c r="P2689">
        <v>4</v>
      </c>
      <c r="Q2689" t="s">
        <v>10</v>
      </c>
      <c r="R2689" t="s">
        <v>11</v>
      </c>
      <c r="S2689">
        <v>0.261538461538462</v>
      </c>
      <c r="T2689">
        <v>9</v>
      </c>
      <c r="U2689">
        <v>3</v>
      </c>
    </row>
    <row r="2690" spans="1:21" x14ac:dyDescent="0.25">
      <c r="A2690" t="s">
        <v>2771</v>
      </c>
      <c r="B2690" s="1">
        <v>41187</v>
      </c>
      <c r="C2690" t="s">
        <v>6648</v>
      </c>
      <c r="D2690" t="s">
        <v>6631</v>
      </c>
      <c r="E2690" t="s">
        <v>6115</v>
      </c>
      <c r="F2690" t="s">
        <v>5979</v>
      </c>
      <c r="G2690" t="s">
        <v>5983</v>
      </c>
      <c r="H2690" s="1">
        <v>41194</v>
      </c>
      <c r="I2690" t="s">
        <v>5974</v>
      </c>
      <c r="J2690" t="s">
        <v>6632</v>
      </c>
      <c r="K2690">
        <v>2012</v>
      </c>
      <c r="L2690" t="s">
        <v>528</v>
      </c>
      <c r="M2690">
        <v>0</v>
      </c>
      <c r="N2690">
        <v>60</v>
      </c>
      <c r="O2690">
        <v>3</v>
      </c>
      <c r="P2690">
        <v>3</v>
      </c>
      <c r="Q2690" t="s">
        <v>10</v>
      </c>
      <c r="R2690" t="s">
        <v>22</v>
      </c>
      <c r="S2690">
        <v>0.05</v>
      </c>
      <c r="T2690">
        <v>10</v>
      </c>
      <c r="U2690">
        <v>4</v>
      </c>
    </row>
    <row r="2691" spans="1:21" x14ac:dyDescent="0.25">
      <c r="A2691" t="s">
        <v>2877</v>
      </c>
      <c r="B2691" s="1">
        <v>41221</v>
      </c>
      <c r="C2691" t="s">
        <v>6712</v>
      </c>
      <c r="D2691" t="s">
        <v>6139</v>
      </c>
      <c r="E2691" t="s">
        <v>6115</v>
      </c>
      <c r="F2691" t="s">
        <v>5979</v>
      </c>
      <c r="G2691" t="s">
        <v>5973</v>
      </c>
      <c r="H2691" s="1">
        <v>41228</v>
      </c>
      <c r="I2691" t="s">
        <v>5974</v>
      </c>
      <c r="J2691" t="s">
        <v>6140</v>
      </c>
      <c r="K2691">
        <v>2012</v>
      </c>
      <c r="L2691" t="s">
        <v>1263</v>
      </c>
      <c r="M2691">
        <v>0</v>
      </c>
      <c r="N2691">
        <v>180</v>
      </c>
      <c r="O2691">
        <v>39</v>
      </c>
      <c r="P2691">
        <v>5</v>
      </c>
      <c r="Q2691" t="s">
        <v>10</v>
      </c>
      <c r="R2691" t="s">
        <v>77</v>
      </c>
      <c r="S2691">
        <v>0.21666666666666701</v>
      </c>
      <c r="T2691">
        <v>11</v>
      </c>
      <c r="U2691">
        <v>4</v>
      </c>
    </row>
    <row r="2692" spans="1:21" x14ac:dyDescent="0.25">
      <c r="A2692" t="s">
        <v>2906</v>
      </c>
      <c r="B2692" s="1">
        <v>41226</v>
      </c>
      <c r="C2692" t="s">
        <v>6813</v>
      </c>
      <c r="D2692" t="s">
        <v>6430</v>
      </c>
      <c r="E2692" t="s">
        <v>6048</v>
      </c>
      <c r="F2692" t="s">
        <v>5979</v>
      </c>
      <c r="G2692" t="s">
        <v>5973</v>
      </c>
      <c r="H2692" s="1">
        <v>41230</v>
      </c>
      <c r="I2692" t="s">
        <v>5974</v>
      </c>
      <c r="J2692" t="s">
        <v>6431</v>
      </c>
      <c r="K2692">
        <v>2012</v>
      </c>
      <c r="L2692" t="s">
        <v>72</v>
      </c>
      <c r="M2692">
        <v>0</v>
      </c>
      <c r="N2692">
        <v>2489</v>
      </c>
      <c r="O2692">
        <v>274</v>
      </c>
      <c r="P2692">
        <v>9</v>
      </c>
      <c r="Q2692" t="s">
        <v>10</v>
      </c>
      <c r="R2692" t="s">
        <v>73</v>
      </c>
      <c r="S2692">
        <v>0.110084371233427</v>
      </c>
      <c r="T2692">
        <v>11</v>
      </c>
      <c r="U2692">
        <v>4</v>
      </c>
    </row>
    <row r="2693" spans="1:21" x14ac:dyDescent="0.25">
      <c r="A2693" t="s">
        <v>2938</v>
      </c>
      <c r="B2693" s="1">
        <v>41233</v>
      </c>
      <c r="C2693" t="s">
        <v>7420</v>
      </c>
      <c r="D2693" t="s">
        <v>6139</v>
      </c>
      <c r="E2693" t="s">
        <v>6115</v>
      </c>
      <c r="F2693" t="s">
        <v>5979</v>
      </c>
      <c r="G2693" t="s">
        <v>5983</v>
      </c>
      <c r="H2693" s="1">
        <v>41235</v>
      </c>
      <c r="I2693" t="s">
        <v>5969</v>
      </c>
      <c r="J2693" t="s">
        <v>6140</v>
      </c>
      <c r="K2693">
        <v>2012</v>
      </c>
      <c r="L2693" t="s">
        <v>1963</v>
      </c>
      <c r="M2693">
        <v>0</v>
      </c>
      <c r="N2693">
        <v>62</v>
      </c>
      <c r="O2693">
        <v>8</v>
      </c>
      <c r="P2693">
        <v>2</v>
      </c>
      <c r="Q2693" t="s">
        <v>10</v>
      </c>
      <c r="R2693" t="s">
        <v>11</v>
      </c>
      <c r="S2693">
        <v>0.12903225806451599</v>
      </c>
      <c r="T2693">
        <v>11</v>
      </c>
      <c r="U2693">
        <v>4</v>
      </c>
    </row>
    <row r="2694" spans="1:21" x14ac:dyDescent="0.25">
      <c r="A2694" t="s">
        <v>2954</v>
      </c>
      <c r="B2694" s="1">
        <v>41235</v>
      </c>
      <c r="C2694" t="s">
        <v>6682</v>
      </c>
      <c r="D2694" t="s">
        <v>6885</v>
      </c>
      <c r="E2694" t="s">
        <v>6048</v>
      </c>
      <c r="F2694" t="s">
        <v>5979</v>
      </c>
      <c r="G2694" t="s">
        <v>5973</v>
      </c>
      <c r="H2694" s="1">
        <v>41237</v>
      </c>
      <c r="I2694" t="s">
        <v>5986</v>
      </c>
      <c r="J2694" t="s">
        <v>6498</v>
      </c>
      <c r="K2694">
        <v>2012</v>
      </c>
      <c r="L2694" t="s">
        <v>558</v>
      </c>
      <c r="M2694">
        <v>0</v>
      </c>
      <c r="N2694">
        <v>30</v>
      </c>
      <c r="O2694">
        <v>1</v>
      </c>
      <c r="P2694">
        <v>2</v>
      </c>
      <c r="Q2694" t="s">
        <v>10</v>
      </c>
      <c r="R2694" t="s">
        <v>11</v>
      </c>
      <c r="S2694">
        <v>3.3333333333333298E-2</v>
      </c>
      <c r="T2694">
        <v>11</v>
      </c>
      <c r="U2694">
        <v>4</v>
      </c>
    </row>
    <row r="2695" spans="1:21" x14ac:dyDescent="0.25">
      <c r="A2695" t="s">
        <v>2954</v>
      </c>
      <c r="B2695" s="1">
        <v>41235</v>
      </c>
      <c r="C2695" t="s">
        <v>6682</v>
      </c>
      <c r="D2695" t="s">
        <v>6885</v>
      </c>
      <c r="E2695" t="s">
        <v>6048</v>
      </c>
      <c r="F2695" t="s">
        <v>5979</v>
      </c>
      <c r="G2695" t="s">
        <v>5973</v>
      </c>
      <c r="H2695" s="1">
        <v>41237</v>
      </c>
      <c r="I2695" t="s">
        <v>5986</v>
      </c>
      <c r="J2695" t="s">
        <v>6498</v>
      </c>
      <c r="K2695">
        <v>2012</v>
      </c>
      <c r="L2695" t="s">
        <v>1437</v>
      </c>
      <c r="M2695">
        <v>0</v>
      </c>
      <c r="N2695">
        <v>160</v>
      </c>
      <c r="O2695">
        <v>80</v>
      </c>
      <c r="P2695">
        <v>3</v>
      </c>
      <c r="Q2695" t="s">
        <v>10</v>
      </c>
      <c r="R2695" t="s">
        <v>22</v>
      </c>
      <c r="S2695">
        <v>0.5</v>
      </c>
      <c r="T2695">
        <v>11</v>
      </c>
      <c r="U2695">
        <v>4</v>
      </c>
    </row>
    <row r="2696" spans="1:21" x14ac:dyDescent="0.25">
      <c r="A2696" t="s">
        <v>3001</v>
      </c>
      <c r="B2696" s="1">
        <v>41246</v>
      </c>
      <c r="C2696" t="s">
        <v>7272</v>
      </c>
      <c r="D2696" t="s">
        <v>6139</v>
      </c>
      <c r="E2696" t="s">
        <v>6115</v>
      </c>
      <c r="F2696" t="s">
        <v>5979</v>
      </c>
      <c r="G2696" t="s">
        <v>5973</v>
      </c>
      <c r="H2696" s="1">
        <v>41246</v>
      </c>
      <c r="I2696" t="s">
        <v>6005</v>
      </c>
      <c r="J2696" t="s">
        <v>6140</v>
      </c>
      <c r="K2696">
        <v>2012</v>
      </c>
      <c r="L2696" t="s">
        <v>504</v>
      </c>
      <c r="M2696">
        <v>0</v>
      </c>
      <c r="N2696">
        <v>57</v>
      </c>
      <c r="O2696">
        <v>0</v>
      </c>
      <c r="P2696">
        <v>5</v>
      </c>
      <c r="Q2696" t="s">
        <v>10</v>
      </c>
      <c r="R2696" t="s">
        <v>29</v>
      </c>
      <c r="S2696">
        <v>0</v>
      </c>
      <c r="T2696">
        <v>12</v>
      </c>
      <c r="U2696">
        <v>4</v>
      </c>
    </row>
    <row r="2697" spans="1:21" x14ac:dyDescent="0.25">
      <c r="A2697" t="s">
        <v>3001</v>
      </c>
      <c r="B2697" s="1">
        <v>41246</v>
      </c>
      <c r="C2697" t="s">
        <v>7272</v>
      </c>
      <c r="D2697" t="s">
        <v>6139</v>
      </c>
      <c r="E2697" t="s">
        <v>6115</v>
      </c>
      <c r="F2697" t="s">
        <v>5979</v>
      </c>
      <c r="G2697" t="s">
        <v>5973</v>
      </c>
      <c r="H2697" s="1">
        <v>41246</v>
      </c>
      <c r="I2697" t="s">
        <v>6005</v>
      </c>
      <c r="J2697" t="s">
        <v>6140</v>
      </c>
      <c r="K2697">
        <v>2012</v>
      </c>
      <c r="L2697" t="s">
        <v>1294</v>
      </c>
      <c r="M2697">
        <v>0</v>
      </c>
      <c r="N2697">
        <v>49</v>
      </c>
      <c r="O2697">
        <v>16</v>
      </c>
      <c r="P2697">
        <v>1</v>
      </c>
      <c r="Q2697" t="s">
        <v>10</v>
      </c>
      <c r="R2697" t="s">
        <v>22</v>
      </c>
      <c r="S2697">
        <v>0.32653061224489799</v>
      </c>
      <c r="T2697">
        <v>12</v>
      </c>
      <c r="U2697">
        <v>4</v>
      </c>
    </row>
    <row r="2698" spans="1:21" x14ac:dyDescent="0.25">
      <c r="A2698" t="s">
        <v>3133</v>
      </c>
      <c r="B2698" s="1">
        <v>41274</v>
      </c>
      <c r="C2698" t="s">
        <v>6824</v>
      </c>
      <c r="D2698" t="s">
        <v>6319</v>
      </c>
      <c r="E2698" t="s">
        <v>6048</v>
      </c>
      <c r="F2698" t="s">
        <v>5979</v>
      </c>
      <c r="G2698" t="s">
        <v>5973</v>
      </c>
      <c r="H2698" s="1">
        <v>41277</v>
      </c>
      <c r="I2698" t="s">
        <v>5969</v>
      </c>
      <c r="J2698" t="s">
        <v>6319</v>
      </c>
      <c r="K2698">
        <v>2012</v>
      </c>
      <c r="L2698" t="s">
        <v>3134</v>
      </c>
      <c r="M2698">
        <v>0</v>
      </c>
      <c r="N2698">
        <v>1584</v>
      </c>
      <c r="O2698">
        <v>127</v>
      </c>
      <c r="P2698">
        <v>3</v>
      </c>
      <c r="Q2698" t="s">
        <v>10</v>
      </c>
      <c r="R2698" t="s">
        <v>73</v>
      </c>
      <c r="S2698">
        <v>8.0176767676767693E-2</v>
      </c>
      <c r="T2698">
        <v>12</v>
      </c>
      <c r="U2698">
        <v>4</v>
      </c>
    </row>
    <row r="2699" spans="1:21" x14ac:dyDescent="0.25">
      <c r="A2699" t="s">
        <v>3133</v>
      </c>
      <c r="B2699" s="1">
        <v>41274</v>
      </c>
      <c r="C2699" t="s">
        <v>6824</v>
      </c>
      <c r="D2699" t="s">
        <v>6319</v>
      </c>
      <c r="E2699" t="s">
        <v>6048</v>
      </c>
      <c r="F2699" t="s">
        <v>5979</v>
      </c>
      <c r="G2699" t="s">
        <v>5973</v>
      </c>
      <c r="H2699" s="1">
        <v>41277</v>
      </c>
      <c r="I2699" t="s">
        <v>5969</v>
      </c>
      <c r="J2699" t="s">
        <v>6319</v>
      </c>
      <c r="K2699">
        <v>2012</v>
      </c>
      <c r="L2699" t="s">
        <v>2436</v>
      </c>
      <c r="M2699">
        <v>0</v>
      </c>
      <c r="N2699">
        <v>31</v>
      </c>
      <c r="O2699">
        <v>13</v>
      </c>
      <c r="P2699">
        <v>3</v>
      </c>
      <c r="Q2699" t="s">
        <v>10</v>
      </c>
      <c r="R2699" t="s">
        <v>29</v>
      </c>
      <c r="S2699">
        <v>0.41935483870967699</v>
      </c>
      <c r="T2699">
        <v>12</v>
      </c>
      <c r="U2699">
        <v>4</v>
      </c>
    </row>
    <row r="2700" spans="1:21" x14ac:dyDescent="0.25">
      <c r="A2700" t="s">
        <v>3133</v>
      </c>
      <c r="B2700" s="1">
        <v>41274</v>
      </c>
      <c r="C2700" t="s">
        <v>6824</v>
      </c>
      <c r="D2700" t="s">
        <v>6319</v>
      </c>
      <c r="E2700" t="s">
        <v>6048</v>
      </c>
      <c r="F2700" t="s">
        <v>5979</v>
      </c>
      <c r="G2700" t="s">
        <v>5973</v>
      </c>
      <c r="H2700" s="1">
        <v>41277</v>
      </c>
      <c r="I2700" t="s">
        <v>5969</v>
      </c>
      <c r="J2700" t="s">
        <v>6319</v>
      </c>
      <c r="K2700">
        <v>2012</v>
      </c>
      <c r="L2700" t="s">
        <v>3135</v>
      </c>
      <c r="M2700">
        <v>0</v>
      </c>
      <c r="N2700">
        <v>83</v>
      </c>
      <c r="O2700">
        <v>34</v>
      </c>
      <c r="P2700">
        <v>4</v>
      </c>
      <c r="Q2700" t="s">
        <v>10</v>
      </c>
      <c r="R2700" t="s">
        <v>11</v>
      </c>
      <c r="S2700">
        <v>0.40963855421686701</v>
      </c>
      <c r="T2700">
        <v>12</v>
      </c>
      <c r="U2700">
        <v>4</v>
      </c>
    </row>
    <row r="2701" spans="1:21" x14ac:dyDescent="0.25">
      <c r="A2701" t="s">
        <v>3388</v>
      </c>
      <c r="B2701" s="1">
        <v>41359</v>
      </c>
      <c r="C2701" t="s">
        <v>6235</v>
      </c>
      <c r="D2701" t="s">
        <v>6319</v>
      </c>
      <c r="E2701" t="s">
        <v>6048</v>
      </c>
      <c r="F2701" t="s">
        <v>5979</v>
      </c>
      <c r="G2701" t="s">
        <v>5973</v>
      </c>
      <c r="H2701" s="1">
        <v>41363</v>
      </c>
      <c r="I2701" t="s">
        <v>5969</v>
      </c>
      <c r="J2701" t="s">
        <v>6319</v>
      </c>
      <c r="K2701">
        <v>2013</v>
      </c>
      <c r="L2701" t="s">
        <v>529</v>
      </c>
      <c r="M2701">
        <v>0</v>
      </c>
      <c r="N2701">
        <v>283</v>
      </c>
      <c r="O2701">
        <v>48</v>
      </c>
      <c r="P2701">
        <v>2</v>
      </c>
      <c r="Q2701" t="s">
        <v>10</v>
      </c>
      <c r="R2701" t="s">
        <v>22</v>
      </c>
      <c r="S2701">
        <v>0.16961130742049499</v>
      </c>
      <c r="T2701">
        <v>3</v>
      </c>
      <c r="U2701">
        <v>1</v>
      </c>
    </row>
    <row r="2702" spans="1:21" x14ac:dyDescent="0.25">
      <c r="A2702" t="s">
        <v>3423</v>
      </c>
      <c r="B2702" s="1">
        <v>41372</v>
      </c>
      <c r="C2702" t="s">
        <v>7525</v>
      </c>
      <c r="D2702" t="s">
        <v>7451</v>
      </c>
      <c r="E2702" t="s">
        <v>6048</v>
      </c>
      <c r="F2702" t="s">
        <v>5979</v>
      </c>
      <c r="G2702" t="s">
        <v>5968</v>
      </c>
      <c r="H2702" s="1">
        <v>41374</v>
      </c>
      <c r="I2702" t="s">
        <v>5969</v>
      </c>
      <c r="J2702" t="s">
        <v>7452</v>
      </c>
      <c r="K2702">
        <v>2013</v>
      </c>
      <c r="L2702" t="s">
        <v>1115</v>
      </c>
      <c r="M2702">
        <v>0</v>
      </c>
      <c r="N2702">
        <v>57</v>
      </c>
      <c r="O2702">
        <v>27</v>
      </c>
      <c r="P2702">
        <v>2</v>
      </c>
      <c r="Q2702" t="s">
        <v>10</v>
      </c>
      <c r="R2702" t="s">
        <v>77</v>
      </c>
      <c r="S2702">
        <v>0.47368421052631599</v>
      </c>
      <c r="T2702">
        <v>4</v>
      </c>
      <c r="U2702">
        <v>2</v>
      </c>
    </row>
    <row r="2703" spans="1:21" x14ac:dyDescent="0.25">
      <c r="A2703" t="s">
        <v>3490</v>
      </c>
      <c r="B2703" s="1">
        <v>41402</v>
      </c>
      <c r="C2703" t="s">
        <v>6230</v>
      </c>
      <c r="D2703" t="s">
        <v>7550</v>
      </c>
      <c r="E2703" t="s">
        <v>6115</v>
      </c>
      <c r="F2703" t="s">
        <v>5979</v>
      </c>
      <c r="G2703" t="s">
        <v>5973</v>
      </c>
      <c r="H2703" s="1">
        <v>41407</v>
      </c>
      <c r="I2703" t="s">
        <v>5974</v>
      </c>
      <c r="J2703" t="s">
        <v>7550</v>
      </c>
      <c r="K2703">
        <v>2013</v>
      </c>
      <c r="L2703" t="s">
        <v>2845</v>
      </c>
      <c r="M2703">
        <v>0</v>
      </c>
      <c r="N2703">
        <v>123</v>
      </c>
      <c r="O2703">
        <v>49</v>
      </c>
      <c r="P2703">
        <v>6</v>
      </c>
      <c r="Q2703" t="s">
        <v>10</v>
      </c>
      <c r="R2703" t="s">
        <v>91</v>
      </c>
      <c r="S2703">
        <v>0.39837398373983701</v>
      </c>
      <c r="T2703">
        <v>5</v>
      </c>
      <c r="U2703">
        <v>2</v>
      </c>
    </row>
    <row r="2704" spans="1:21" x14ac:dyDescent="0.25">
      <c r="A2704" t="s">
        <v>3634</v>
      </c>
      <c r="B2704" s="1">
        <v>41438</v>
      </c>
      <c r="C2704" t="s">
        <v>7506</v>
      </c>
      <c r="D2704" t="s">
        <v>6319</v>
      </c>
      <c r="E2704" t="s">
        <v>6048</v>
      </c>
      <c r="F2704" t="s">
        <v>5979</v>
      </c>
      <c r="G2704" t="s">
        <v>5968</v>
      </c>
      <c r="H2704" s="1">
        <v>41440</v>
      </c>
      <c r="I2704" t="s">
        <v>5986</v>
      </c>
      <c r="J2704" t="s">
        <v>6319</v>
      </c>
      <c r="K2704">
        <v>2013</v>
      </c>
      <c r="L2704" t="s">
        <v>2079</v>
      </c>
      <c r="M2704">
        <v>0</v>
      </c>
      <c r="N2704">
        <v>105</v>
      </c>
      <c r="O2704">
        <v>19</v>
      </c>
      <c r="P2704">
        <v>2</v>
      </c>
      <c r="Q2704" t="s">
        <v>10</v>
      </c>
      <c r="R2704" t="s">
        <v>11</v>
      </c>
      <c r="S2704">
        <v>0.180952380952381</v>
      </c>
      <c r="T2704">
        <v>6</v>
      </c>
      <c r="U2704">
        <v>2</v>
      </c>
    </row>
    <row r="2705" spans="1:21" x14ac:dyDescent="0.25">
      <c r="A2705" t="s">
        <v>3694</v>
      </c>
      <c r="B2705" s="1">
        <v>41449</v>
      </c>
      <c r="C2705" t="s">
        <v>6545</v>
      </c>
      <c r="D2705" t="s">
        <v>7550</v>
      </c>
      <c r="E2705" t="s">
        <v>6115</v>
      </c>
      <c r="F2705" t="s">
        <v>5979</v>
      </c>
      <c r="G2705" t="s">
        <v>5983</v>
      </c>
      <c r="H2705" s="1">
        <v>41456</v>
      </c>
      <c r="I2705" t="s">
        <v>5974</v>
      </c>
      <c r="J2705" t="s">
        <v>7550</v>
      </c>
      <c r="K2705">
        <v>2013</v>
      </c>
      <c r="L2705" t="s">
        <v>3696</v>
      </c>
      <c r="M2705">
        <v>0</v>
      </c>
      <c r="N2705">
        <v>149</v>
      </c>
      <c r="O2705">
        <v>4</v>
      </c>
      <c r="P2705">
        <v>5</v>
      </c>
      <c r="Q2705" t="s">
        <v>10</v>
      </c>
      <c r="R2705" t="s">
        <v>11</v>
      </c>
      <c r="S2705">
        <v>2.68456375838926E-2</v>
      </c>
      <c r="T2705">
        <v>6</v>
      </c>
      <c r="U2705">
        <v>2</v>
      </c>
    </row>
    <row r="2706" spans="1:21" x14ac:dyDescent="0.25">
      <c r="A2706" t="s">
        <v>3694</v>
      </c>
      <c r="B2706" s="1">
        <v>41449</v>
      </c>
      <c r="C2706" t="s">
        <v>6545</v>
      </c>
      <c r="D2706" t="s">
        <v>7550</v>
      </c>
      <c r="E2706" t="s">
        <v>6115</v>
      </c>
      <c r="F2706" t="s">
        <v>5979</v>
      </c>
      <c r="G2706" t="s">
        <v>5983</v>
      </c>
      <c r="H2706" s="1">
        <v>41456</v>
      </c>
      <c r="I2706" t="s">
        <v>5974</v>
      </c>
      <c r="J2706" t="s">
        <v>7550</v>
      </c>
      <c r="K2706">
        <v>2013</v>
      </c>
      <c r="L2706" t="s">
        <v>635</v>
      </c>
      <c r="M2706">
        <v>0</v>
      </c>
      <c r="N2706">
        <v>269</v>
      </c>
      <c r="O2706">
        <v>126</v>
      </c>
      <c r="P2706">
        <v>2</v>
      </c>
      <c r="Q2706" t="s">
        <v>10</v>
      </c>
      <c r="R2706" t="s">
        <v>22</v>
      </c>
      <c r="S2706">
        <v>0.46840148698884798</v>
      </c>
      <c r="T2706">
        <v>6</v>
      </c>
      <c r="U2706">
        <v>2</v>
      </c>
    </row>
    <row r="2707" spans="1:21" x14ac:dyDescent="0.25">
      <c r="A2707" t="s">
        <v>3720</v>
      </c>
      <c r="B2707" s="1">
        <v>41453</v>
      </c>
      <c r="C2707" t="s">
        <v>7584</v>
      </c>
      <c r="D2707" t="s">
        <v>7585</v>
      </c>
      <c r="E2707" t="s">
        <v>6000</v>
      </c>
      <c r="F2707" t="s">
        <v>5979</v>
      </c>
      <c r="G2707" t="s">
        <v>5968</v>
      </c>
      <c r="H2707" s="1">
        <v>41459</v>
      </c>
      <c r="I2707" t="s">
        <v>5974</v>
      </c>
      <c r="J2707" t="s">
        <v>7487</v>
      </c>
      <c r="K2707">
        <v>2013</v>
      </c>
      <c r="L2707" t="s">
        <v>3238</v>
      </c>
      <c r="M2707">
        <v>0</v>
      </c>
      <c r="N2707">
        <v>1987</v>
      </c>
      <c r="O2707">
        <v>338</v>
      </c>
      <c r="P2707">
        <v>4</v>
      </c>
      <c r="Q2707" t="s">
        <v>10</v>
      </c>
      <c r="R2707" t="s">
        <v>73</v>
      </c>
      <c r="S2707">
        <v>0.17010568696527401</v>
      </c>
      <c r="T2707">
        <v>6</v>
      </c>
      <c r="U2707">
        <v>2</v>
      </c>
    </row>
    <row r="2708" spans="1:21" x14ac:dyDescent="0.25">
      <c r="A2708" t="s">
        <v>3720</v>
      </c>
      <c r="B2708" s="1">
        <v>41453</v>
      </c>
      <c r="C2708" t="s">
        <v>7584</v>
      </c>
      <c r="D2708" t="s">
        <v>7585</v>
      </c>
      <c r="E2708" t="s">
        <v>6000</v>
      </c>
      <c r="F2708" t="s">
        <v>5979</v>
      </c>
      <c r="G2708" t="s">
        <v>5968</v>
      </c>
      <c r="H2708" s="1">
        <v>41459</v>
      </c>
      <c r="I2708" t="s">
        <v>5974</v>
      </c>
      <c r="J2708" t="s">
        <v>7487</v>
      </c>
      <c r="K2708">
        <v>2013</v>
      </c>
      <c r="L2708" t="s">
        <v>3383</v>
      </c>
      <c r="M2708">
        <v>0</v>
      </c>
      <c r="N2708">
        <v>149</v>
      </c>
      <c r="O2708">
        <v>67</v>
      </c>
      <c r="P2708">
        <v>5</v>
      </c>
      <c r="Q2708" t="s">
        <v>10</v>
      </c>
      <c r="R2708" t="s">
        <v>11</v>
      </c>
      <c r="S2708">
        <v>0.44966442953020103</v>
      </c>
      <c r="T2708">
        <v>6</v>
      </c>
      <c r="U2708">
        <v>2</v>
      </c>
    </row>
    <row r="2709" spans="1:21" x14ac:dyDescent="0.25">
      <c r="A2709" t="s">
        <v>3720</v>
      </c>
      <c r="B2709" s="1">
        <v>41453</v>
      </c>
      <c r="C2709" t="s">
        <v>7584</v>
      </c>
      <c r="D2709" t="s">
        <v>7585</v>
      </c>
      <c r="E2709" t="s">
        <v>6000</v>
      </c>
      <c r="F2709" t="s">
        <v>5979</v>
      </c>
      <c r="G2709" t="s">
        <v>5968</v>
      </c>
      <c r="H2709" s="1">
        <v>41459</v>
      </c>
      <c r="I2709" t="s">
        <v>5974</v>
      </c>
      <c r="J2709" t="s">
        <v>7487</v>
      </c>
      <c r="K2709">
        <v>2013</v>
      </c>
      <c r="L2709" t="s">
        <v>1002</v>
      </c>
      <c r="M2709">
        <v>0</v>
      </c>
      <c r="N2709">
        <v>49</v>
      </c>
      <c r="O2709">
        <v>8</v>
      </c>
      <c r="P2709">
        <v>5</v>
      </c>
      <c r="Q2709" t="s">
        <v>10</v>
      </c>
      <c r="R2709" t="s">
        <v>22</v>
      </c>
      <c r="S2709">
        <v>0.16326530612244899</v>
      </c>
      <c r="T2709">
        <v>6</v>
      </c>
      <c r="U2709">
        <v>2</v>
      </c>
    </row>
    <row r="2710" spans="1:21" x14ac:dyDescent="0.25">
      <c r="A2710" t="s">
        <v>3785</v>
      </c>
      <c r="B2710" s="1">
        <v>41478</v>
      </c>
      <c r="C2710" t="s">
        <v>6263</v>
      </c>
      <c r="D2710" t="s">
        <v>7451</v>
      </c>
      <c r="E2710" t="s">
        <v>6048</v>
      </c>
      <c r="F2710" t="s">
        <v>5979</v>
      </c>
      <c r="G2710" t="s">
        <v>5968</v>
      </c>
      <c r="H2710" s="1">
        <v>41483</v>
      </c>
      <c r="I2710" t="s">
        <v>5974</v>
      </c>
      <c r="J2710" t="s">
        <v>7452</v>
      </c>
      <c r="K2710">
        <v>2013</v>
      </c>
      <c r="L2710" t="s">
        <v>284</v>
      </c>
      <c r="M2710">
        <v>0</v>
      </c>
      <c r="N2710">
        <v>642</v>
      </c>
      <c r="O2710">
        <v>276</v>
      </c>
      <c r="P2710">
        <v>5</v>
      </c>
      <c r="Q2710" t="s">
        <v>10</v>
      </c>
      <c r="R2710" t="s">
        <v>22</v>
      </c>
      <c r="S2710">
        <v>0.42990654205607498</v>
      </c>
      <c r="T2710">
        <v>7</v>
      </c>
      <c r="U2710">
        <v>3</v>
      </c>
    </row>
    <row r="2711" spans="1:21" x14ac:dyDescent="0.25">
      <c r="A2711" t="s">
        <v>3842</v>
      </c>
      <c r="B2711" s="1">
        <v>41494</v>
      </c>
      <c r="C2711" t="s">
        <v>6444</v>
      </c>
      <c r="D2711" t="s">
        <v>7608</v>
      </c>
      <c r="E2711" t="s">
        <v>6048</v>
      </c>
      <c r="F2711" t="s">
        <v>5979</v>
      </c>
      <c r="G2711" t="s">
        <v>5983</v>
      </c>
      <c r="H2711" s="1">
        <v>41498</v>
      </c>
      <c r="I2711" t="s">
        <v>5974</v>
      </c>
      <c r="J2711" t="s">
        <v>7609</v>
      </c>
      <c r="K2711">
        <v>2013</v>
      </c>
      <c r="L2711" t="s">
        <v>380</v>
      </c>
      <c r="M2711">
        <v>0</v>
      </c>
      <c r="N2711">
        <v>66</v>
      </c>
      <c r="O2711">
        <v>3</v>
      </c>
      <c r="P2711">
        <v>9</v>
      </c>
      <c r="Q2711" t="s">
        <v>10</v>
      </c>
      <c r="R2711" t="s">
        <v>45</v>
      </c>
      <c r="S2711">
        <v>4.5454545454545497E-2</v>
      </c>
      <c r="T2711">
        <v>8</v>
      </c>
      <c r="U2711">
        <v>3</v>
      </c>
    </row>
    <row r="2712" spans="1:21" x14ac:dyDescent="0.25">
      <c r="A2712" t="s">
        <v>3954</v>
      </c>
      <c r="B2712" s="1">
        <v>41513</v>
      </c>
      <c r="C2712" t="s">
        <v>6469</v>
      </c>
      <c r="D2712" t="s">
        <v>7630</v>
      </c>
      <c r="E2712" t="s">
        <v>6048</v>
      </c>
      <c r="F2712" t="s">
        <v>5979</v>
      </c>
      <c r="G2712" t="s">
        <v>5983</v>
      </c>
      <c r="H2712" s="1">
        <v>41518</v>
      </c>
      <c r="I2712" t="s">
        <v>5974</v>
      </c>
      <c r="J2712" t="s">
        <v>6431</v>
      </c>
      <c r="K2712">
        <v>2013</v>
      </c>
      <c r="L2712" t="s">
        <v>3484</v>
      </c>
      <c r="M2712">
        <v>0</v>
      </c>
      <c r="N2712">
        <v>117</v>
      </c>
      <c r="O2712">
        <v>51</v>
      </c>
      <c r="P2712">
        <v>2</v>
      </c>
      <c r="Q2712" t="s">
        <v>10</v>
      </c>
      <c r="R2712" t="s">
        <v>73</v>
      </c>
      <c r="S2712">
        <v>0.43589743589743601</v>
      </c>
      <c r="T2712">
        <v>8</v>
      </c>
      <c r="U2712">
        <v>3</v>
      </c>
    </row>
    <row r="2713" spans="1:21" x14ac:dyDescent="0.25">
      <c r="A2713" t="s">
        <v>3954</v>
      </c>
      <c r="B2713" s="1">
        <v>41513</v>
      </c>
      <c r="C2713" t="s">
        <v>6469</v>
      </c>
      <c r="D2713" t="s">
        <v>7630</v>
      </c>
      <c r="E2713" t="s">
        <v>6048</v>
      </c>
      <c r="F2713" t="s">
        <v>5979</v>
      </c>
      <c r="G2713" t="s">
        <v>5983</v>
      </c>
      <c r="H2713" s="1">
        <v>41518</v>
      </c>
      <c r="I2713" t="s">
        <v>5974</v>
      </c>
      <c r="J2713" t="s">
        <v>6431</v>
      </c>
      <c r="K2713">
        <v>2013</v>
      </c>
      <c r="L2713" t="s">
        <v>1618</v>
      </c>
      <c r="M2713">
        <v>0</v>
      </c>
      <c r="N2713">
        <v>139</v>
      </c>
      <c r="O2713">
        <v>58</v>
      </c>
      <c r="P2713">
        <v>3</v>
      </c>
      <c r="Q2713" t="s">
        <v>10</v>
      </c>
      <c r="R2713" t="s">
        <v>91</v>
      </c>
      <c r="S2713">
        <v>0.41726618705036</v>
      </c>
      <c r="T2713">
        <v>8</v>
      </c>
      <c r="U2713">
        <v>3</v>
      </c>
    </row>
    <row r="2714" spans="1:21" x14ac:dyDescent="0.25">
      <c r="A2714" t="s">
        <v>3954</v>
      </c>
      <c r="B2714" s="1">
        <v>41513</v>
      </c>
      <c r="C2714" t="s">
        <v>6469</v>
      </c>
      <c r="D2714" t="s">
        <v>7630</v>
      </c>
      <c r="E2714" t="s">
        <v>6048</v>
      </c>
      <c r="F2714" t="s">
        <v>5979</v>
      </c>
      <c r="G2714" t="s">
        <v>5983</v>
      </c>
      <c r="H2714" s="1">
        <v>41518</v>
      </c>
      <c r="I2714" t="s">
        <v>5974</v>
      </c>
      <c r="J2714" t="s">
        <v>6431</v>
      </c>
      <c r="K2714">
        <v>2013</v>
      </c>
      <c r="L2714" t="s">
        <v>334</v>
      </c>
      <c r="M2714">
        <v>0</v>
      </c>
      <c r="N2714">
        <v>68</v>
      </c>
      <c r="O2714">
        <v>11</v>
      </c>
      <c r="P2714">
        <v>6</v>
      </c>
      <c r="Q2714" t="s">
        <v>10</v>
      </c>
      <c r="R2714" t="s">
        <v>45</v>
      </c>
      <c r="S2714">
        <v>0.161764705882353</v>
      </c>
      <c r="T2714">
        <v>8</v>
      </c>
      <c r="U2714">
        <v>3</v>
      </c>
    </row>
    <row r="2715" spans="1:21" x14ac:dyDescent="0.25">
      <c r="A2715" t="s">
        <v>3997</v>
      </c>
      <c r="B2715" s="1">
        <v>41521</v>
      </c>
      <c r="C2715" t="s">
        <v>6742</v>
      </c>
      <c r="D2715" t="s">
        <v>6319</v>
      </c>
      <c r="E2715" t="s">
        <v>6048</v>
      </c>
      <c r="F2715" t="s">
        <v>5979</v>
      </c>
      <c r="G2715" t="s">
        <v>5968</v>
      </c>
      <c r="H2715" s="1">
        <v>41523</v>
      </c>
      <c r="I2715" t="s">
        <v>5969</v>
      </c>
      <c r="J2715" t="s">
        <v>6319</v>
      </c>
      <c r="K2715">
        <v>2013</v>
      </c>
      <c r="L2715" t="s">
        <v>2369</v>
      </c>
      <c r="M2715">
        <v>0</v>
      </c>
      <c r="N2715">
        <v>31</v>
      </c>
      <c r="O2715">
        <v>2</v>
      </c>
      <c r="P2715">
        <v>2</v>
      </c>
      <c r="Q2715" t="s">
        <v>10</v>
      </c>
      <c r="R2715" t="s">
        <v>77</v>
      </c>
      <c r="S2715">
        <v>6.4516129032258104E-2</v>
      </c>
      <c r="T2715">
        <v>9</v>
      </c>
      <c r="U2715">
        <v>3</v>
      </c>
    </row>
    <row r="2716" spans="1:21" x14ac:dyDescent="0.25">
      <c r="A2716" t="s">
        <v>4030</v>
      </c>
      <c r="B2716" s="1">
        <v>41527</v>
      </c>
      <c r="C2716" t="s">
        <v>6787</v>
      </c>
      <c r="D2716" t="s">
        <v>6139</v>
      </c>
      <c r="E2716" t="s">
        <v>6115</v>
      </c>
      <c r="F2716" t="s">
        <v>5979</v>
      </c>
      <c r="G2716" t="s">
        <v>5973</v>
      </c>
      <c r="H2716" s="1">
        <v>41532</v>
      </c>
      <c r="I2716" t="s">
        <v>5969</v>
      </c>
      <c r="J2716" t="s">
        <v>6140</v>
      </c>
      <c r="K2716">
        <v>2013</v>
      </c>
      <c r="L2716" t="s">
        <v>2373</v>
      </c>
      <c r="M2716">
        <v>0</v>
      </c>
      <c r="N2716">
        <v>261</v>
      </c>
      <c r="O2716">
        <v>31</v>
      </c>
      <c r="P2716">
        <v>7</v>
      </c>
      <c r="Q2716" t="s">
        <v>10</v>
      </c>
      <c r="R2716" t="s">
        <v>91</v>
      </c>
      <c r="S2716">
        <v>0.118773946360153</v>
      </c>
      <c r="T2716">
        <v>9</v>
      </c>
      <c r="U2716">
        <v>3</v>
      </c>
    </row>
    <row r="2717" spans="1:21" x14ac:dyDescent="0.25">
      <c r="A2717" t="s">
        <v>4030</v>
      </c>
      <c r="B2717" s="1">
        <v>41527</v>
      </c>
      <c r="C2717" t="s">
        <v>6787</v>
      </c>
      <c r="D2717" t="s">
        <v>6139</v>
      </c>
      <c r="E2717" t="s">
        <v>6115</v>
      </c>
      <c r="F2717" t="s">
        <v>5979</v>
      </c>
      <c r="G2717" t="s">
        <v>5973</v>
      </c>
      <c r="H2717" s="1">
        <v>41532</v>
      </c>
      <c r="I2717" t="s">
        <v>5969</v>
      </c>
      <c r="J2717" t="s">
        <v>6140</v>
      </c>
      <c r="K2717">
        <v>2013</v>
      </c>
      <c r="L2717" t="s">
        <v>2003</v>
      </c>
      <c r="M2717">
        <v>0</v>
      </c>
      <c r="N2717">
        <v>382</v>
      </c>
      <c r="O2717">
        <v>4</v>
      </c>
      <c r="P2717">
        <v>3</v>
      </c>
      <c r="Q2717" t="s">
        <v>10</v>
      </c>
      <c r="R2717" t="s">
        <v>22</v>
      </c>
      <c r="S2717">
        <v>1.04712041884817E-2</v>
      </c>
      <c r="T2717">
        <v>9</v>
      </c>
      <c r="U2717">
        <v>3</v>
      </c>
    </row>
    <row r="2718" spans="1:21" x14ac:dyDescent="0.25">
      <c r="A2718" t="s">
        <v>4078</v>
      </c>
      <c r="B2718" s="1">
        <v>41537</v>
      </c>
      <c r="C2718" t="s">
        <v>6119</v>
      </c>
      <c r="D2718" t="s">
        <v>7644</v>
      </c>
      <c r="E2718" t="s">
        <v>6115</v>
      </c>
      <c r="F2718" t="s">
        <v>5979</v>
      </c>
      <c r="G2718" t="s">
        <v>5973</v>
      </c>
      <c r="H2718" s="1">
        <v>41540</v>
      </c>
      <c r="I2718" t="s">
        <v>5986</v>
      </c>
      <c r="J2718" t="s">
        <v>7645</v>
      </c>
      <c r="K2718">
        <v>2013</v>
      </c>
      <c r="L2718" t="s">
        <v>4081</v>
      </c>
      <c r="M2718">
        <v>0</v>
      </c>
      <c r="N2718">
        <v>35</v>
      </c>
      <c r="O2718">
        <v>6</v>
      </c>
      <c r="P2718">
        <v>7</v>
      </c>
      <c r="Q2718" t="s">
        <v>10</v>
      </c>
      <c r="R2718" t="s">
        <v>45</v>
      </c>
      <c r="S2718">
        <v>0.17142857142857101</v>
      </c>
      <c r="T2718">
        <v>9</v>
      </c>
      <c r="U2718">
        <v>3</v>
      </c>
    </row>
    <row r="2719" spans="1:21" x14ac:dyDescent="0.25">
      <c r="A2719" t="s">
        <v>4167</v>
      </c>
      <c r="B2719" s="1">
        <v>41558</v>
      </c>
      <c r="C2719" t="s">
        <v>7574</v>
      </c>
      <c r="D2719" t="s">
        <v>7644</v>
      </c>
      <c r="E2719" t="s">
        <v>6115</v>
      </c>
      <c r="F2719" t="s">
        <v>5979</v>
      </c>
      <c r="G2719" t="s">
        <v>5973</v>
      </c>
      <c r="H2719" s="1">
        <v>41562</v>
      </c>
      <c r="I2719" t="s">
        <v>5974</v>
      </c>
      <c r="J2719" t="s">
        <v>7645</v>
      </c>
      <c r="K2719">
        <v>2013</v>
      </c>
      <c r="L2719" t="s">
        <v>2333</v>
      </c>
      <c r="M2719">
        <v>0</v>
      </c>
      <c r="N2719">
        <v>32</v>
      </c>
      <c r="O2719">
        <v>2</v>
      </c>
      <c r="P2719">
        <v>3</v>
      </c>
      <c r="Q2719" t="s">
        <v>10</v>
      </c>
      <c r="R2719" t="s">
        <v>45</v>
      </c>
      <c r="S2719">
        <v>6.25E-2</v>
      </c>
      <c r="T2719">
        <v>10</v>
      </c>
      <c r="U2719">
        <v>4</v>
      </c>
    </row>
    <row r="2720" spans="1:21" x14ac:dyDescent="0.25">
      <c r="A2720" t="s">
        <v>4174</v>
      </c>
      <c r="B2720" s="1">
        <v>41561</v>
      </c>
      <c r="C2720" t="s">
        <v>7649</v>
      </c>
      <c r="D2720" t="s">
        <v>6319</v>
      </c>
      <c r="E2720" t="s">
        <v>6048</v>
      </c>
      <c r="F2720" t="s">
        <v>5979</v>
      </c>
      <c r="G2720" t="s">
        <v>5973</v>
      </c>
      <c r="H2720" s="1">
        <v>41565</v>
      </c>
      <c r="I2720" t="s">
        <v>5974</v>
      </c>
      <c r="J2720" t="s">
        <v>6319</v>
      </c>
      <c r="K2720">
        <v>2013</v>
      </c>
      <c r="L2720" t="s">
        <v>754</v>
      </c>
      <c r="M2720">
        <v>0</v>
      </c>
      <c r="N2720">
        <v>170</v>
      </c>
      <c r="O2720">
        <v>51</v>
      </c>
      <c r="P2720">
        <v>2</v>
      </c>
      <c r="Q2720" t="s">
        <v>10</v>
      </c>
      <c r="R2720" t="s">
        <v>73</v>
      </c>
      <c r="S2720">
        <v>0.3</v>
      </c>
      <c r="T2720">
        <v>10</v>
      </c>
      <c r="U2720">
        <v>4</v>
      </c>
    </row>
    <row r="2721" spans="1:21" x14ac:dyDescent="0.25">
      <c r="A2721" t="s">
        <v>4174</v>
      </c>
      <c r="B2721" s="1">
        <v>41561</v>
      </c>
      <c r="C2721" t="s">
        <v>7649</v>
      </c>
      <c r="D2721" t="s">
        <v>6319</v>
      </c>
      <c r="E2721" t="s">
        <v>6048</v>
      </c>
      <c r="F2721" t="s">
        <v>5979</v>
      </c>
      <c r="G2721" t="s">
        <v>5973</v>
      </c>
      <c r="H2721" s="1">
        <v>41565</v>
      </c>
      <c r="I2721" t="s">
        <v>5974</v>
      </c>
      <c r="J2721" t="s">
        <v>6319</v>
      </c>
      <c r="K2721">
        <v>2013</v>
      </c>
      <c r="L2721" t="s">
        <v>141</v>
      </c>
      <c r="M2721">
        <v>0</v>
      </c>
      <c r="N2721">
        <v>237</v>
      </c>
      <c r="O2721">
        <v>47</v>
      </c>
      <c r="P2721">
        <v>9</v>
      </c>
      <c r="Q2721" t="s">
        <v>10</v>
      </c>
      <c r="R2721" t="s">
        <v>11</v>
      </c>
      <c r="S2721">
        <v>0.19831223628691999</v>
      </c>
      <c r="T2721">
        <v>10</v>
      </c>
      <c r="U2721">
        <v>4</v>
      </c>
    </row>
    <row r="2722" spans="1:21" x14ac:dyDescent="0.25">
      <c r="A2722" t="s">
        <v>4189</v>
      </c>
      <c r="B2722" s="1">
        <v>41565</v>
      </c>
      <c r="C2722" t="s">
        <v>7264</v>
      </c>
      <c r="D2722" t="s">
        <v>7660</v>
      </c>
      <c r="E2722" t="s">
        <v>6048</v>
      </c>
      <c r="F2722" t="s">
        <v>5979</v>
      </c>
      <c r="G2722" t="s">
        <v>5973</v>
      </c>
      <c r="H2722" s="1">
        <v>41569</v>
      </c>
      <c r="I2722" t="s">
        <v>5974</v>
      </c>
      <c r="J2722" t="s">
        <v>7600</v>
      </c>
      <c r="K2722">
        <v>2013</v>
      </c>
      <c r="L2722" t="s">
        <v>9</v>
      </c>
      <c r="M2722">
        <v>0</v>
      </c>
      <c r="N2722">
        <v>86</v>
      </c>
      <c r="O2722">
        <v>9</v>
      </c>
      <c r="P2722">
        <v>3</v>
      </c>
      <c r="Q2722" t="s">
        <v>10</v>
      </c>
      <c r="R2722" t="s">
        <v>11</v>
      </c>
      <c r="S2722">
        <v>0.104651162790698</v>
      </c>
      <c r="T2722">
        <v>10</v>
      </c>
      <c r="U2722">
        <v>4</v>
      </c>
    </row>
    <row r="2723" spans="1:21" x14ac:dyDescent="0.25">
      <c r="A2723" t="s">
        <v>4256</v>
      </c>
      <c r="B2723" s="1">
        <v>41589</v>
      </c>
      <c r="C2723" t="s">
        <v>6565</v>
      </c>
      <c r="D2723" t="s">
        <v>7451</v>
      </c>
      <c r="E2723" t="s">
        <v>6048</v>
      </c>
      <c r="F2723" t="s">
        <v>5979</v>
      </c>
      <c r="G2723" t="s">
        <v>5973</v>
      </c>
      <c r="H2723" s="1">
        <v>41589</v>
      </c>
      <c r="I2723" t="s">
        <v>6005</v>
      </c>
      <c r="J2723" t="s">
        <v>7452</v>
      </c>
      <c r="K2723">
        <v>2013</v>
      </c>
      <c r="L2723" t="s">
        <v>590</v>
      </c>
      <c r="M2723">
        <v>0</v>
      </c>
      <c r="N2723">
        <v>226</v>
      </c>
      <c r="O2723">
        <v>56</v>
      </c>
      <c r="P2723">
        <v>4</v>
      </c>
      <c r="Q2723" t="s">
        <v>10</v>
      </c>
      <c r="R2723" t="s">
        <v>22</v>
      </c>
      <c r="S2723">
        <v>0.247787610619469</v>
      </c>
      <c r="T2723">
        <v>11</v>
      </c>
      <c r="U2723">
        <v>4</v>
      </c>
    </row>
    <row r="2724" spans="1:21" x14ac:dyDescent="0.25">
      <c r="A2724" t="s">
        <v>4280</v>
      </c>
      <c r="B2724" s="1">
        <v>41592</v>
      </c>
      <c r="C2724" t="s">
        <v>6754</v>
      </c>
      <c r="D2724" t="s">
        <v>6531</v>
      </c>
      <c r="E2724" t="s">
        <v>6000</v>
      </c>
      <c r="F2724" t="s">
        <v>5979</v>
      </c>
      <c r="G2724" t="s">
        <v>5983</v>
      </c>
      <c r="H2724" s="1">
        <v>41595</v>
      </c>
      <c r="I2724" t="s">
        <v>5969</v>
      </c>
      <c r="J2724" t="s">
        <v>6532</v>
      </c>
      <c r="K2724">
        <v>2013</v>
      </c>
      <c r="L2724" t="s">
        <v>4153</v>
      </c>
      <c r="M2724">
        <v>0</v>
      </c>
      <c r="N2724">
        <v>141</v>
      </c>
      <c r="O2724">
        <v>41</v>
      </c>
      <c r="P2724">
        <v>3</v>
      </c>
      <c r="Q2724" t="s">
        <v>10</v>
      </c>
      <c r="R2724" t="s">
        <v>11</v>
      </c>
      <c r="S2724">
        <v>0.290780141843972</v>
      </c>
      <c r="T2724">
        <v>11</v>
      </c>
      <c r="U2724">
        <v>4</v>
      </c>
    </row>
    <row r="2725" spans="1:21" x14ac:dyDescent="0.25">
      <c r="A2725" t="s">
        <v>4357</v>
      </c>
      <c r="B2725" s="1">
        <v>41608</v>
      </c>
      <c r="C2725" t="s">
        <v>6722</v>
      </c>
      <c r="D2725" t="s">
        <v>6531</v>
      </c>
      <c r="E2725" t="s">
        <v>6000</v>
      </c>
      <c r="F2725" t="s">
        <v>5979</v>
      </c>
      <c r="G2725" t="s">
        <v>5973</v>
      </c>
      <c r="H2725" s="1">
        <v>41612</v>
      </c>
      <c r="I2725" t="s">
        <v>5974</v>
      </c>
      <c r="J2725" t="s">
        <v>6532</v>
      </c>
      <c r="K2725">
        <v>2013</v>
      </c>
      <c r="L2725" t="s">
        <v>517</v>
      </c>
      <c r="M2725">
        <v>0</v>
      </c>
      <c r="N2725">
        <v>1829</v>
      </c>
      <c r="O2725">
        <v>567</v>
      </c>
      <c r="P2725">
        <v>9</v>
      </c>
      <c r="Q2725" t="s">
        <v>10</v>
      </c>
      <c r="R2725" t="s">
        <v>22</v>
      </c>
      <c r="S2725">
        <v>0.310005467468562</v>
      </c>
      <c r="T2725">
        <v>11</v>
      </c>
      <c r="U2725">
        <v>4</v>
      </c>
    </row>
    <row r="2726" spans="1:21" x14ac:dyDescent="0.25">
      <c r="A2726" t="s">
        <v>4357</v>
      </c>
      <c r="B2726" s="1">
        <v>41608</v>
      </c>
      <c r="C2726" t="s">
        <v>6722</v>
      </c>
      <c r="D2726" t="s">
        <v>6531</v>
      </c>
      <c r="E2726" t="s">
        <v>6000</v>
      </c>
      <c r="F2726" t="s">
        <v>5979</v>
      </c>
      <c r="G2726" t="s">
        <v>5973</v>
      </c>
      <c r="H2726" s="1">
        <v>41612</v>
      </c>
      <c r="I2726" t="s">
        <v>5974</v>
      </c>
      <c r="J2726" t="s">
        <v>6532</v>
      </c>
      <c r="K2726">
        <v>2013</v>
      </c>
      <c r="L2726" t="s">
        <v>4358</v>
      </c>
      <c r="M2726">
        <v>0</v>
      </c>
      <c r="N2726">
        <v>215</v>
      </c>
      <c r="O2726">
        <v>52</v>
      </c>
      <c r="P2726">
        <v>5</v>
      </c>
      <c r="Q2726" t="s">
        <v>10</v>
      </c>
      <c r="R2726" t="s">
        <v>77</v>
      </c>
      <c r="S2726">
        <v>0.24186046511627901</v>
      </c>
      <c r="T2726">
        <v>11</v>
      </c>
      <c r="U2726">
        <v>4</v>
      </c>
    </row>
    <row r="2727" spans="1:21" x14ac:dyDescent="0.25">
      <c r="A2727" t="s">
        <v>4446</v>
      </c>
      <c r="B2727" s="1">
        <v>41627</v>
      </c>
      <c r="C2727" t="s">
        <v>6170</v>
      </c>
      <c r="D2727" t="s">
        <v>6047</v>
      </c>
      <c r="E2727" t="s">
        <v>6048</v>
      </c>
      <c r="F2727" t="s">
        <v>5979</v>
      </c>
      <c r="G2727" t="s">
        <v>5973</v>
      </c>
      <c r="H2727" s="1">
        <v>41631</v>
      </c>
      <c r="I2727" t="s">
        <v>5974</v>
      </c>
      <c r="J2727" t="s">
        <v>6049</v>
      </c>
      <c r="K2727">
        <v>2013</v>
      </c>
      <c r="L2727" t="s">
        <v>244</v>
      </c>
      <c r="M2727">
        <v>0</v>
      </c>
      <c r="N2727">
        <v>343</v>
      </c>
      <c r="O2727">
        <v>154</v>
      </c>
      <c r="P2727">
        <v>7</v>
      </c>
      <c r="Q2727" t="s">
        <v>10</v>
      </c>
      <c r="R2727" t="s">
        <v>22</v>
      </c>
      <c r="S2727">
        <v>0.44897959183673503</v>
      </c>
      <c r="T2727">
        <v>12</v>
      </c>
      <c r="U2727">
        <v>4</v>
      </c>
    </row>
    <row r="2728" spans="1:21" x14ac:dyDescent="0.25">
      <c r="A2728" t="s">
        <v>4467</v>
      </c>
      <c r="B2728" s="1">
        <v>41631</v>
      </c>
      <c r="C2728" t="s">
        <v>7404</v>
      </c>
      <c r="D2728" t="s">
        <v>7704</v>
      </c>
      <c r="E2728" t="s">
        <v>6048</v>
      </c>
      <c r="F2728" t="s">
        <v>5979</v>
      </c>
      <c r="G2728" t="s">
        <v>5983</v>
      </c>
      <c r="H2728" s="1">
        <v>41636</v>
      </c>
      <c r="I2728" t="s">
        <v>5969</v>
      </c>
      <c r="J2728" t="s">
        <v>7704</v>
      </c>
      <c r="K2728">
        <v>2013</v>
      </c>
      <c r="L2728" t="s">
        <v>213</v>
      </c>
      <c r="M2728">
        <v>0</v>
      </c>
      <c r="N2728">
        <v>11</v>
      </c>
      <c r="O2728">
        <v>3</v>
      </c>
      <c r="P2728">
        <v>1</v>
      </c>
      <c r="Q2728" t="s">
        <v>10</v>
      </c>
      <c r="R2728" t="s">
        <v>29</v>
      </c>
      <c r="S2728">
        <v>0.27272727272727298</v>
      </c>
      <c r="T2728">
        <v>12</v>
      </c>
      <c r="U2728">
        <v>4</v>
      </c>
    </row>
    <row r="2729" spans="1:21" x14ac:dyDescent="0.25">
      <c r="A2729" t="s">
        <v>4593</v>
      </c>
      <c r="B2729" s="1">
        <v>41665</v>
      </c>
      <c r="C2729" t="s">
        <v>7668</v>
      </c>
      <c r="D2729" t="s">
        <v>7471</v>
      </c>
      <c r="E2729" t="s">
        <v>6000</v>
      </c>
      <c r="F2729" t="s">
        <v>5979</v>
      </c>
      <c r="G2729" t="s">
        <v>5973</v>
      </c>
      <c r="H2729" s="1">
        <v>41670</v>
      </c>
      <c r="I2729" t="s">
        <v>5974</v>
      </c>
      <c r="J2729" t="s">
        <v>7471</v>
      </c>
      <c r="K2729">
        <v>2014</v>
      </c>
      <c r="L2729" t="s">
        <v>807</v>
      </c>
      <c r="M2729">
        <v>0</v>
      </c>
      <c r="N2729">
        <v>119</v>
      </c>
      <c r="O2729">
        <v>56</v>
      </c>
      <c r="P2729">
        <v>7</v>
      </c>
      <c r="Q2729" t="s">
        <v>10</v>
      </c>
      <c r="R2729" t="s">
        <v>22</v>
      </c>
      <c r="S2729">
        <v>0.47058823529411797</v>
      </c>
      <c r="T2729">
        <v>1</v>
      </c>
      <c r="U2729">
        <v>1</v>
      </c>
    </row>
    <row r="2730" spans="1:21" x14ac:dyDescent="0.25">
      <c r="A2730" t="s">
        <v>4612</v>
      </c>
      <c r="B2730" s="1">
        <v>41673</v>
      </c>
      <c r="C2730" t="s">
        <v>6196</v>
      </c>
      <c r="D2730" t="s">
        <v>6319</v>
      </c>
      <c r="E2730" t="s">
        <v>6048</v>
      </c>
      <c r="F2730" t="s">
        <v>5979</v>
      </c>
      <c r="G2730" t="s">
        <v>5983</v>
      </c>
      <c r="H2730" s="1">
        <v>41676</v>
      </c>
      <c r="I2730" t="s">
        <v>5969</v>
      </c>
      <c r="J2730" t="s">
        <v>6319</v>
      </c>
      <c r="K2730">
        <v>2014</v>
      </c>
      <c r="L2730" t="s">
        <v>1247</v>
      </c>
      <c r="M2730">
        <v>0</v>
      </c>
      <c r="N2730">
        <v>22</v>
      </c>
      <c r="O2730">
        <v>11</v>
      </c>
      <c r="P2730">
        <v>3</v>
      </c>
      <c r="Q2730" t="s">
        <v>10</v>
      </c>
      <c r="R2730" t="s">
        <v>91</v>
      </c>
      <c r="S2730">
        <v>0.5</v>
      </c>
      <c r="T2730">
        <v>2</v>
      </c>
      <c r="U2730">
        <v>1</v>
      </c>
    </row>
    <row r="2731" spans="1:21" x14ac:dyDescent="0.25">
      <c r="A2731" t="s">
        <v>4688</v>
      </c>
      <c r="B2731" s="1">
        <v>41696</v>
      </c>
      <c r="C2731" t="s">
        <v>7075</v>
      </c>
      <c r="D2731" t="s">
        <v>7471</v>
      </c>
      <c r="E2731" t="s">
        <v>6000</v>
      </c>
      <c r="F2731" t="s">
        <v>5979</v>
      </c>
      <c r="G2731" t="s">
        <v>5973</v>
      </c>
      <c r="H2731" s="1">
        <v>41701</v>
      </c>
      <c r="I2731" t="s">
        <v>5974</v>
      </c>
      <c r="J2731" t="s">
        <v>7471</v>
      </c>
      <c r="K2731">
        <v>2014</v>
      </c>
      <c r="L2731" t="s">
        <v>832</v>
      </c>
      <c r="M2731">
        <v>0</v>
      </c>
      <c r="N2731">
        <v>145</v>
      </c>
      <c r="O2731">
        <v>0</v>
      </c>
      <c r="P2731">
        <v>3</v>
      </c>
      <c r="Q2731" t="s">
        <v>10</v>
      </c>
      <c r="R2731" t="s">
        <v>22</v>
      </c>
      <c r="S2731">
        <v>0</v>
      </c>
      <c r="T2731">
        <v>2</v>
      </c>
      <c r="U2731">
        <v>1</v>
      </c>
    </row>
    <row r="2732" spans="1:21" x14ac:dyDescent="0.25">
      <c r="A2732" t="s">
        <v>4720</v>
      </c>
      <c r="B2732" s="1">
        <v>41708</v>
      </c>
      <c r="C2732" t="s">
        <v>6840</v>
      </c>
      <c r="D2732" t="s">
        <v>6430</v>
      </c>
      <c r="E2732" t="s">
        <v>6048</v>
      </c>
      <c r="F2732" t="s">
        <v>5979</v>
      </c>
      <c r="G2732" t="s">
        <v>5973</v>
      </c>
      <c r="H2732" s="1">
        <v>41712</v>
      </c>
      <c r="I2732" t="s">
        <v>5974</v>
      </c>
      <c r="J2732" t="s">
        <v>6431</v>
      </c>
      <c r="K2732">
        <v>2014</v>
      </c>
      <c r="L2732" t="s">
        <v>3979</v>
      </c>
      <c r="M2732">
        <v>0</v>
      </c>
      <c r="N2732">
        <v>18</v>
      </c>
      <c r="O2732">
        <v>6</v>
      </c>
      <c r="P2732">
        <v>1</v>
      </c>
      <c r="Q2732" t="s">
        <v>10</v>
      </c>
      <c r="R2732" t="s">
        <v>11</v>
      </c>
      <c r="S2732">
        <v>0.33333333333333298</v>
      </c>
      <c r="T2732">
        <v>3</v>
      </c>
      <c r="U2732">
        <v>1</v>
      </c>
    </row>
    <row r="2733" spans="1:21" x14ac:dyDescent="0.25">
      <c r="A2733" t="s">
        <v>4782</v>
      </c>
      <c r="B2733" s="1">
        <v>41732</v>
      </c>
      <c r="C2733" t="s">
        <v>6693</v>
      </c>
      <c r="D2733" t="s">
        <v>6763</v>
      </c>
      <c r="E2733" t="s">
        <v>6000</v>
      </c>
      <c r="F2733" t="s">
        <v>5979</v>
      </c>
      <c r="G2733" t="s">
        <v>5983</v>
      </c>
      <c r="H2733" s="1">
        <v>41737</v>
      </c>
      <c r="I2733" t="s">
        <v>5974</v>
      </c>
      <c r="J2733" t="s">
        <v>6764</v>
      </c>
      <c r="K2733">
        <v>2014</v>
      </c>
      <c r="L2733" t="s">
        <v>590</v>
      </c>
      <c r="M2733">
        <v>0</v>
      </c>
      <c r="N2733">
        <v>113</v>
      </c>
      <c r="O2733">
        <v>28</v>
      </c>
      <c r="P2733">
        <v>2</v>
      </c>
      <c r="Q2733" t="s">
        <v>10</v>
      </c>
      <c r="R2733" t="s">
        <v>22</v>
      </c>
      <c r="S2733">
        <v>0.247787610619469</v>
      </c>
      <c r="T2733">
        <v>4</v>
      </c>
      <c r="U2733">
        <v>2</v>
      </c>
    </row>
    <row r="2734" spans="1:21" x14ac:dyDescent="0.25">
      <c r="A2734" t="s">
        <v>4821</v>
      </c>
      <c r="B2734" s="1">
        <v>41746</v>
      </c>
      <c r="C2734" t="s">
        <v>6028</v>
      </c>
      <c r="D2734" t="s">
        <v>6319</v>
      </c>
      <c r="E2734" t="s">
        <v>6048</v>
      </c>
      <c r="F2734" t="s">
        <v>5979</v>
      </c>
      <c r="G2734" t="s">
        <v>5983</v>
      </c>
      <c r="H2734" s="1">
        <v>41750</v>
      </c>
      <c r="I2734" t="s">
        <v>5974</v>
      </c>
      <c r="J2734" t="s">
        <v>6319</v>
      </c>
      <c r="K2734">
        <v>2014</v>
      </c>
      <c r="L2734" t="s">
        <v>528</v>
      </c>
      <c r="M2734">
        <v>0</v>
      </c>
      <c r="N2734">
        <v>60</v>
      </c>
      <c r="O2734">
        <v>3</v>
      </c>
      <c r="P2734">
        <v>3</v>
      </c>
      <c r="Q2734" t="s">
        <v>10</v>
      </c>
      <c r="R2734" t="s">
        <v>22</v>
      </c>
      <c r="S2734">
        <v>0.05</v>
      </c>
      <c r="T2734">
        <v>4</v>
      </c>
      <c r="U2734">
        <v>2</v>
      </c>
    </row>
    <row r="2735" spans="1:21" x14ac:dyDescent="0.25">
      <c r="A2735" t="s">
        <v>4950</v>
      </c>
      <c r="B2735" s="1">
        <v>41793</v>
      </c>
      <c r="C2735" t="s">
        <v>6965</v>
      </c>
      <c r="D2735" t="s">
        <v>6430</v>
      </c>
      <c r="E2735" t="s">
        <v>6048</v>
      </c>
      <c r="F2735" t="s">
        <v>5979</v>
      </c>
      <c r="G2735" t="s">
        <v>5968</v>
      </c>
      <c r="H2735" s="1">
        <v>41795</v>
      </c>
      <c r="I2735" t="s">
        <v>5986</v>
      </c>
      <c r="J2735" t="s">
        <v>6431</v>
      </c>
      <c r="K2735">
        <v>2014</v>
      </c>
      <c r="L2735" t="s">
        <v>1603</v>
      </c>
      <c r="M2735">
        <v>0</v>
      </c>
      <c r="N2735">
        <v>50</v>
      </c>
      <c r="O2735">
        <v>24</v>
      </c>
      <c r="P2735">
        <v>3</v>
      </c>
      <c r="Q2735" t="s">
        <v>10</v>
      </c>
      <c r="R2735" t="s">
        <v>29</v>
      </c>
      <c r="S2735">
        <v>0.48</v>
      </c>
      <c r="T2735">
        <v>6</v>
      </c>
      <c r="U2735">
        <v>2</v>
      </c>
    </row>
    <row r="2736" spans="1:21" x14ac:dyDescent="0.25">
      <c r="A2736" t="s">
        <v>5016</v>
      </c>
      <c r="B2736" s="1">
        <v>41806</v>
      </c>
      <c r="C2736" t="s">
        <v>6843</v>
      </c>
      <c r="D2736" t="s">
        <v>7471</v>
      </c>
      <c r="E2736" t="s">
        <v>6000</v>
      </c>
      <c r="F2736" t="s">
        <v>5979</v>
      </c>
      <c r="G2736" t="s">
        <v>5983</v>
      </c>
      <c r="H2736" s="1">
        <v>41813</v>
      </c>
      <c r="I2736" t="s">
        <v>5974</v>
      </c>
      <c r="J2736" t="s">
        <v>7471</v>
      </c>
      <c r="K2736">
        <v>2014</v>
      </c>
      <c r="L2736" t="s">
        <v>1640</v>
      </c>
      <c r="M2736">
        <v>0</v>
      </c>
      <c r="N2736">
        <v>29</v>
      </c>
      <c r="O2736">
        <v>10</v>
      </c>
      <c r="P2736">
        <v>3</v>
      </c>
      <c r="Q2736" t="s">
        <v>10</v>
      </c>
      <c r="R2736" t="s">
        <v>45</v>
      </c>
      <c r="S2736">
        <v>0.34482758620689702</v>
      </c>
      <c r="T2736">
        <v>6</v>
      </c>
      <c r="U2736">
        <v>2</v>
      </c>
    </row>
    <row r="2737" spans="1:21" x14ac:dyDescent="0.25">
      <c r="A2737" t="s">
        <v>5072</v>
      </c>
      <c r="B2737" s="1">
        <v>41816</v>
      </c>
      <c r="C2737" t="s">
        <v>6406</v>
      </c>
      <c r="D2737" t="s">
        <v>7451</v>
      </c>
      <c r="E2737" t="s">
        <v>6048</v>
      </c>
      <c r="F2737" t="s">
        <v>5979</v>
      </c>
      <c r="G2737" t="s">
        <v>5973</v>
      </c>
      <c r="H2737" s="1">
        <v>41822</v>
      </c>
      <c r="I2737" t="s">
        <v>5974</v>
      </c>
      <c r="J2737" t="s">
        <v>7452</v>
      </c>
      <c r="K2737">
        <v>2014</v>
      </c>
      <c r="L2737" t="s">
        <v>504</v>
      </c>
      <c r="M2737">
        <v>0</v>
      </c>
      <c r="N2737">
        <v>42</v>
      </c>
      <c r="O2737">
        <v>3</v>
      </c>
      <c r="P2737">
        <v>3</v>
      </c>
      <c r="Q2737" t="s">
        <v>10</v>
      </c>
      <c r="R2737" t="s">
        <v>29</v>
      </c>
      <c r="S2737">
        <v>7.1428571428571397E-2</v>
      </c>
      <c r="T2737">
        <v>6</v>
      </c>
      <c r="U2737">
        <v>2</v>
      </c>
    </row>
    <row r="2738" spans="1:21" x14ac:dyDescent="0.25">
      <c r="A2738" t="s">
        <v>5074</v>
      </c>
      <c r="B2738" s="1">
        <v>41816</v>
      </c>
      <c r="C2738" t="s">
        <v>7307</v>
      </c>
      <c r="D2738" t="s">
        <v>6319</v>
      </c>
      <c r="E2738" t="s">
        <v>6048</v>
      </c>
      <c r="F2738" t="s">
        <v>5979</v>
      </c>
      <c r="G2738" t="s">
        <v>5968</v>
      </c>
      <c r="H2738" s="1">
        <v>41823</v>
      </c>
      <c r="I2738" t="s">
        <v>5974</v>
      </c>
      <c r="J2738" t="s">
        <v>6319</v>
      </c>
      <c r="K2738">
        <v>2014</v>
      </c>
      <c r="L2738" t="s">
        <v>566</v>
      </c>
      <c r="M2738">
        <v>0</v>
      </c>
      <c r="N2738">
        <v>1133</v>
      </c>
      <c r="O2738">
        <v>294</v>
      </c>
      <c r="P2738">
        <v>8</v>
      </c>
      <c r="Q2738" t="s">
        <v>10</v>
      </c>
      <c r="R2738" t="s">
        <v>22</v>
      </c>
      <c r="S2738">
        <v>0.25948808473080298</v>
      </c>
      <c r="T2738">
        <v>6</v>
      </c>
      <c r="U2738">
        <v>2</v>
      </c>
    </row>
    <row r="2739" spans="1:21" x14ac:dyDescent="0.25">
      <c r="A2739" t="s">
        <v>5079</v>
      </c>
      <c r="B2739" s="1">
        <v>41817</v>
      </c>
      <c r="C2739" t="s">
        <v>6985</v>
      </c>
      <c r="D2739" t="s">
        <v>7644</v>
      </c>
      <c r="E2739" t="s">
        <v>6115</v>
      </c>
      <c r="F2739" t="s">
        <v>5979</v>
      </c>
      <c r="G2739" t="s">
        <v>5968</v>
      </c>
      <c r="H2739" s="1">
        <v>41821</v>
      </c>
      <c r="I2739" t="s">
        <v>5974</v>
      </c>
      <c r="J2739" t="s">
        <v>7645</v>
      </c>
      <c r="K2739">
        <v>2014</v>
      </c>
      <c r="L2739" t="s">
        <v>1078</v>
      </c>
      <c r="M2739">
        <v>0</v>
      </c>
      <c r="N2739">
        <v>115</v>
      </c>
      <c r="O2739">
        <v>14</v>
      </c>
      <c r="P2739">
        <v>5</v>
      </c>
      <c r="Q2739" t="s">
        <v>10</v>
      </c>
      <c r="R2739" t="s">
        <v>22</v>
      </c>
      <c r="S2739">
        <v>0.121739130434783</v>
      </c>
      <c r="T2739">
        <v>6</v>
      </c>
      <c r="U2739">
        <v>2</v>
      </c>
    </row>
    <row r="2740" spans="1:21" x14ac:dyDescent="0.25">
      <c r="A2740" t="s">
        <v>5089</v>
      </c>
      <c r="B2740" s="1">
        <v>41821</v>
      </c>
      <c r="C2740" t="s">
        <v>7087</v>
      </c>
      <c r="D2740" t="s">
        <v>7725</v>
      </c>
      <c r="E2740" t="s">
        <v>6000</v>
      </c>
      <c r="F2740" t="s">
        <v>5979</v>
      </c>
      <c r="G2740" t="s">
        <v>5973</v>
      </c>
      <c r="H2740" s="1">
        <v>41824</v>
      </c>
      <c r="I2740" t="s">
        <v>5986</v>
      </c>
      <c r="J2740" t="s">
        <v>6532</v>
      </c>
      <c r="K2740">
        <v>2014</v>
      </c>
      <c r="L2740" t="s">
        <v>3566</v>
      </c>
      <c r="M2740">
        <v>0</v>
      </c>
      <c r="N2740">
        <v>122</v>
      </c>
      <c r="O2740">
        <v>43</v>
      </c>
      <c r="P2740">
        <v>7</v>
      </c>
      <c r="Q2740" t="s">
        <v>10</v>
      </c>
      <c r="R2740" t="s">
        <v>91</v>
      </c>
      <c r="S2740">
        <v>0.35245901639344301</v>
      </c>
      <c r="T2740">
        <v>7</v>
      </c>
      <c r="U2740">
        <v>3</v>
      </c>
    </row>
    <row r="2741" spans="1:21" x14ac:dyDescent="0.25">
      <c r="A2741" t="s">
        <v>5089</v>
      </c>
      <c r="B2741" s="1">
        <v>41821</v>
      </c>
      <c r="C2741" t="s">
        <v>7087</v>
      </c>
      <c r="D2741" t="s">
        <v>7725</v>
      </c>
      <c r="E2741" t="s">
        <v>6000</v>
      </c>
      <c r="F2741" t="s">
        <v>5979</v>
      </c>
      <c r="G2741" t="s">
        <v>5973</v>
      </c>
      <c r="H2741" s="1">
        <v>41824</v>
      </c>
      <c r="I2741" t="s">
        <v>5986</v>
      </c>
      <c r="J2741" t="s">
        <v>6532</v>
      </c>
      <c r="K2741">
        <v>2014</v>
      </c>
      <c r="L2741" t="s">
        <v>2300</v>
      </c>
      <c r="M2741">
        <v>0</v>
      </c>
      <c r="N2741">
        <v>294</v>
      </c>
      <c r="O2741">
        <v>88</v>
      </c>
      <c r="P2741">
        <v>6</v>
      </c>
      <c r="Q2741" t="s">
        <v>10</v>
      </c>
      <c r="R2741" t="s">
        <v>22</v>
      </c>
      <c r="S2741">
        <v>0.29931972789115602</v>
      </c>
      <c r="T2741">
        <v>7</v>
      </c>
      <c r="U2741">
        <v>3</v>
      </c>
    </row>
    <row r="2742" spans="1:21" x14ac:dyDescent="0.25">
      <c r="A2742" t="s">
        <v>5125</v>
      </c>
      <c r="B2742" s="1">
        <v>41836</v>
      </c>
      <c r="C2742" t="s">
        <v>6171</v>
      </c>
      <c r="D2742" t="s">
        <v>6885</v>
      </c>
      <c r="E2742" t="s">
        <v>6048</v>
      </c>
      <c r="F2742" t="s">
        <v>5979</v>
      </c>
      <c r="G2742" t="s">
        <v>5968</v>
      </c>
      <c r="H2742" s="1">
        <v>41840</v>
      </c>
      <c r="I2742" t="s">
        <v>5969</v>
      </c>
      <c r="J2742" t="s">
        <v>6498</v>
      </c>
      <c r="K2742">
        <v>2014</v>
      </c>
      <c r="L2742" t="s">
        <v>4081</v>
      </c>
      <c r="M2742">
        <v>0</v>
      </c>
      <c r="N2742">
        <v>10</v>
      </c>
      <c r="O2742">
        <v>2</v>
      </c>
      <c r="P2742">
        <v>2</v>
      </c>
      <c r="Q2742" t="s">
        <v>10</v>
      </c>
      <c r="R2742" t="s">
        <v>45</v>
      </c>
      <c r="S2742">
        <v>0.2</v>
      </c>
      <c r="T2742">
        <v>7</v>
      </c>
      <c r="U2742">
        <v>3</v>
      </c>
    </row>
    <row r="2743" spans="1:21" x14ac:dyDescent="0.25">
      <c r="A2743" t="s">
        <v>5125</v>
      </c>
      <c r="B2743" s="1">
        <v>41836</v>
      </c>
      <c r="C2743" t="s">
        <v>6171</v>
      </c>
      <c r="D2743" t="s">
        <v>6885</v>
      </c>
      <c r="E2743" t="s">
        <v>6048</v>
      </c>
      <c r="F2743" t="s">
        <v>5979</v>
      </c>
      <c r="G2743" t="s">
        <v>5968</v>
      </c>
      <c r="H2743" s="1">
        <v>41840</v>
      </c>
      <c r="I2743" t="s">
        <v>5969</v>
      </c>
      <c r="J2743" t="s">
        <v>6498</v>
      </c>
      <c r="K2743">
        <v>2014</v>
      </c>
      <c r="L2743" t="s">
        <v>134</v>
      </c>
      <c r="M2743">
        <v>0</v>
      </c>
      <c r="N2743">
        <v>689</v>
      </c>
      <c r="O2743">
        <v>90</v>
      </c>
      <c r="P2743">
        <v>5</v>
      </c>
      <c r="Q2743" t="s">
        <v>10</v>
      </c>
      <c r="R2743" t="s">
        <v>22</v>
      </c>
      <c r="S2743">
        <v>0.130624092888244</v>
      </c>
      <c r="T2743">
        <v>7</v>
      </c>
      <c r="U2743">
        <v>3</v>
      </c>
    </row>
    <row r="2744" spans="1:21" x14ac:dyDescent="0.25">
      <c r="A2744" t="s">
        <v>5125</v>
      </c>
      <c r="B2744" s="1">
        <v>41836</v>
      </c>
      <c r="C2744" t="s">
        <v>6171</v>
      </c>
      <c r="D2744" t="s">
        <v>6885</v>
      </c>
      <c r="E2744" t="s">
        <v>6048</v>
      </c>
      <c r="F2744" t="s">
        <v>5979</v>
      </c>
      <c r="G2744" t="s">
        <v>5968</v>
      </c>
      <c r="H2744" s="1">
        <v>41840</v>
      </c>
      <c r="I2744" t="s">
        <v>5969</v>
      </c>
      <c r="J2744" t="s">
        <v>6498</v>
      </c>
      <c r="K2744">
        <v>2014</v>
      </c>
      <c r="L2744" t="s">
        <v>1314</v>
      </c>
      <c r="M2744">
        <v>0</v>
      </c>
      <c r="N2744">
        <v>257</v>
      </c>
      <c r="O2744">
        <v>3</v>
      </c>
      <c r="P2744">
        <v>2</v>
      </c>
      <c r="Q2744" t="s">
        <v>10</v>
      </c>
      <c r="R2744" t="s">
        <v>22</v>
      </c>
      <c r="S2744">
        <v>1.1673151750972799E-2</v>
      </c>
      <c r="T2744">
        <v>7</v>
      </c>
      <c r="U2744">
        <v>3</v>
      </c>
    </row>
    <row r="2745" spans="1:21" x14ac:dyDescent="0.25">
      <c r="A2745" t="s">
        <v>5125</v>
      </c>
      <c r="B2745" s="1">
        <v>41836</v>
      </c>
      <c r="C2745" t="s">
        <v>6171</v>
      </c>
      <c r="D2745" t="s">
        <v>6885</v>
      </c>
      <c r="E2745" t="s">
        <v>6048</v>
      </c>
      <c r="F2745" t="s">
        <v>5979</v>
      </c>
      <c r="G2745" t="s">
        <v>5968</v>
      </c>
      <c r="H2745" s="1">
        <v>41840</v>
      </c>
      <c r="I2745" t="s">
        <v>5969</v>
      </c>
      <c r="J2745" t="s">
        <v>6498</v>
      </c>
      <c r="K2745">
        <v>2014</v>
      </c>
      <c r="L2745" t="s">
        <v>1920</v>
      </c>
      <c r="M2745">
        <v>0</v>
      </c>
      <c r="N2745">
        <v>48</v>
      </c>
      <c r="O2745">
        <v>6</v>
      </c>
      <c r="P2745">
        <v>1</v>
      </c>
      <c r="Q2745" t="s">
        <v>10</v>
      </c>
      <c r="R2745" t="s">
        <v>22</v>
      </c>
      <c r="S2745">
        <v>0.125</v>
      </c>
      <c r="T2745">
        <v>7</v>
      </c>
      <c r="U2745">
        <v>3</v>
      </c>
    </row>
    <row r="2746" spans="1:21" x14ac:dyDescent="0.25">
      <c r="A2746" t="s">
        <v>5247</v>
      </c>
      <c r="B2746" s="1">
        <v>41863</v>
      </c>
      <c r="C2746" t="s">
        <v>6390</v>
      </c>
      <c r="D2746" t="s">
        <v>7811</v>
      </c>
      <c r="E2746" t="s">
        <v>6115</v>
      </c>
      <c r="F2746" t="s">
        <v>5979</v>
      </c>
      <c r="G2746" t="s">
        <v>5983</v>
      </c>
      <c r="H2746" s="1">
        <v>41867</v>
      </c>
      <c r="I2746" t="s">
        <v>5974</v>
      </c>
      <c r="J2746" t="s">
        <v>7811</v>
      </c>
      <c r="K2746">
        <v>2014</v>
      </c>
      <c r="L2746" t="s">
        <v>1060</v>
      </c>
      <c r="M2746">
        <v>0</v>
      </c>
      <c r="N2746">
        <v>50</v>
      </c>
      <c r="O2746">
        <v>15</v>
      </c>
      <c r="P2746">
        <v>4</v>
      </c>
      <c r="Q2746" t="s">
        <v>10</v>
      </c>
      <c r="R2746" t="s">
        <v>29</v>
      </c>
      <c r="S2746">
        <v>0.3</v>
      </c>
      <c r="T2746">
        <v>8</v>
      </c>
      <c r="U2746">
        <v>3</v>
      </c>
    </row>
    <row r="2747" spans="1:21" x14ac:dyDescent="0.25">
      <c r="A2747" t="s">
        <v>5250</v>
      </c>
      <c r="B2747" s="1">
        <v>41863</v>
      </c>
      <c r="C2747" t="s">
        <v>6709</v>
      </c>
      <c r="D2747" t="s">
        <v>6139</v>
      </c>
      <c r="E2747" t="s">
        <v>6115</v>
      </c>
      <c r="F2747" t="s">
        <v>5979</v>
      </c>
      <c r="G2747" t="s">
        <v>5968</v>
      </c>
      <c r="H2747" s="1">
        <v>41870</v>
      </c>
      <c r="I2747" t="s">
        <v>5974</v>
      </c>
      <c r="J2747" t="s">
        <v>6140</v>
      </c>
      <c r="K2747">
        <v>2014</v>
      </c>
      <c r="L2747" t="s">
        <v>517</v>
      </c>
      <c r="M2747">
        <v>0</v>
      </c>
      <c r="N2747">
        <v>406</v>
      </c>
      <c r="O2747">
        <v>126</v>
      </c>
      <c r="P2747">
        <v>2</v>
      </c>
      <c r="Q2747" t="s">
        <v>10</v>
      </c>
      <c r="R2747" t="s">
        <v>22</v>
      </c>
      <c r="S2747">
        <v>0.31034482758620702</v>
      </c>
      <c r="T2747">
        <v>8</v>
      </c>
      <c r="U2747">
        <v>3</v>
      </c>
    </row>
    <row r="2748" spans="1:21" x14ac:dyDescent="0.25">
      <c r="A2748" t="s">
        <v>5274</v>
      </c>
      <c r="B2748" s="1">
        <v>41867</v>
      </c>
      <c r="C2748" t="s">
        <v>6905</v>
      </c>
      <c r="D2748" t="s">
        <v>7644</v>
      </c>
      <c r="E2748" t="s">
        <v>6115</v>
      </c>
      <c r="F2748" t="s">
        <v>5979</v>
      </c>
      <c r="G2748" t="s">
        <v>5968</v>
      </c>
      <c r="H2748" s="1">
        <v>41869</v>
      </c>
      <c r="I2748" t="s">
        <v>5986</v>
      </c>
      <c r="J2748" t="s">
        <v>7645</v>
      </c>
      <c r="K2748">
        <v>2014</v>
      </c>
      <c r="L2748" t="s">
        <v>5276</v>
      </c>
      <c r="M2748">
        <v>0</v>
      </c>
      <c r="N2748">
        <v>34</v>
      </c>
      <c r="O2748">
        <v>14</v>
      </c>
      <c r="P2748">
        <v>2</v>
      </c>
      <c r="Q2748" t="s">
        <v>10</v>
      </c>
      <c r="R2748" t="s">
        <v>11</v>
      </c>
      <c r="S2748">
        <v>0.41176470588235298</v>
      </c>
      <c r="T2748">
        <v>8</v>
      </c>
      <c r="U2748">
        <v>3</v>
      </c>
    </row>
    <row r="2749" spans="1:21" x14ac:dyDescent="0.25">
      <c r="A2749" t="s">
        <v>5274</v>
      </c>
      <c r="B2749" s="1">
        <v>41867</v>
      </c>
      <c r="C2749" t="s">
        <v>6905</v>
      </c>
      <c r="D2749" t="s">
        <v>7644</v>
      </c>
      <c r="E2749" t="s">
        <v>6115</v>
      </c>
      <c r="F2749" t="s">
        <v>5979</v>
      </c>
      <c r="G2749" t="s">
        <v>5968</v>
      </c>
      <c r="H2749" s="1">
        <v>41869</v>
      </c>
      <c r="I2749" t="s">
        <v>5986</v>
      </c>
      <c r="J2749" t="s">
        <v>7645</v>
      </c>
      <c r="K2749">
        <v>2014</v>
      </c>
      <c r="L2749" t="s">
        <v>1405</v>
      </c>
      <c r="M2749">
        <v>0</v>
      </c>
      <c r="N2749">
        <v>300</v>
      </c>
      <c r="O2749">
        <v>150</v>
      </c>
      <c r="P2749">
        <v>6</v>
      </c>
      <c r="Q2749" t="s">
        <v>10</v>
      </c>
      <c r="R2749" t="s">
        <v>77</v>
      </c>
      <c r="S2749">
        <v>0.5</v>
      </c>
      <c r="T2749">
        <v>8</v>
      </c>
      <c r="U2749">
        <v>3</v>
      </c>
    </row>
    <row r="2750" spans="1:21" x14ac:dyDescent="0.25">
      <c r="A2750" t="s">
        <v>5346</v>
      </c>
      <c r="B2750" s="1">
        <v>41878</v>
      </c>
      <c r="C2750" t="s">
        <v>7346</v>
      </c>
      <c r="D2750" t="s">
        <v>6114</v>
      </c>
      <c r="E2750" t="s">
        <v>6115</v>
      </c>
      <c r="F2750" t="s">
        <v>5979</v>
      </c>
      <c r="G2750" t="s">
        <v>5973</v>
      </c>
      <c r="H2750" s="1">
        <v>41882</v>
      </c>
      <c r="I2750" t="s">
        <v>5974</v>
      </c>
      <c r="J2750" t="s">
        <v>6116</v>
      </c>
      <c r="K2750">
        <v>2014</v>
      </c>
      <c r="L2750" t="s">
        <v>527</v>
      </c>
      <c r="M2750">
        <v>0</v>
      </c>
      <c r="N2750">
        <v>47</v>
      </c>
      <c r="O2750">
        <v>15</v>
      </c>
      <c r="P2750">
        <v>5</v>
      </c>
      <c r="Q2750" t="s">
        <v>10</v>
      </c>
      <c r="R2750" t="s">
        <v>22</v>
      </c>
      <c r="S2750">
        <v>0.319148936170213</v>
      </c>
      <c r="T2750">
        <v>8</v>
      </c>
      <c r="U2750">
        <v>3</v>
      </c>
    </row>
    <row r="2751" spans="1:21" x14ac:dyDescent="0.25">
      <c r="A2751" t="s">
        <v>5427</v>
      </c>
      <c r="B2751" s="1">
        <v>41890</v>
      </c>
      <c r="C2751" t="s">
        <v>6414</v>
      </c>
      <c r="D2751" t="s">
        <v>7834</v>
      </c>
      <c r="E2751" t="s">
        <v>6048</v>
      </c>
      <c r="F2751" t="s">
        <v>5979</v>
      </c>
      <c r="G2751" t="s">
        <v>5968</v>
      </c>
      <c r="H2751" s="1">
        <v>41894</v>
      </c>
      <c r="I2751" t="s">
        <v>5974</v>
      </c>
      <c r="J2751" t="s">
        <v>7452</v>
      </c>
      <c r="K2751">
        <v>2014</v>
      </c>
      <c r="L2751" t="s">
        <v>2602</v>
      </c>
      <c r="M2751">
        <v>0</v>
      </c>
      <c r="N2751">
        <v>77</v>
      </c>
      <c r="O2751">
        <v>30</v>
      </c>
      <c r="P2751">
        <v>7</v>
      </c>
      <c r="Q2751" t="s">
        <v>10</v>
      </c>
      <c r="R2751" t="s">
        <v>29</v>
      </c>
      <c r="S2751">
        <v>0.38961038961039002</v>
      </c>
      <c r="T2751">
        <v>9</v>
      </c>
      <c r="U2751">
        <v>3</v>
      </c>
    </row>
    <row r="2752" spans="1:21" x14ac:dyDescent="0.25">
      <c r="A2752" t="s">
        <v>5503</v>
      </c>
      <c r="B2752" s="1">
        <v>41902</v>
      </c>
      <c r="C2752" t="s">
        <v>7633</v>
      </c>
      <c r="D2752" t="s">
        <v>7704</v>
      </c>
      <c r="E2752" t="s">
        <v>6048</v>
      </c>
      <c r="F2752" t="s">
        <v>5979</v>
      </c>
      <c r="G2752" t="s">
        <v>5983</v>
      </c>
      <c r="H2752" s="1">
        <v>41904</v>
      </c>
      <c r="I2752" t="s">
        <v>5969</v>
      </c>
      <c r="J2752" t="s">
        <v>7704</v>
      </c>
      <c r="K2752">
        <v>2014</v>
      </c>
      <c r="L2752" t="s">
        <v>389</v>
      </c>
      <c r="M2752">
        <v>0</v>
      </c>
      <c r="N2752">
        <v>108</v>
      </c>
      <c r="O2752">
        <v>26</v>
      </c>
      <c r="P2752">
        <v>4</v>
      </c>
      <c r="Q2752" t="s">
        <v>10</v>
      </c>
      <c r="R2752" t="s">
        <v>77</v>
      </c>
      <c r="S2752">
        <v>0.240740740740741</v>
      </c>
      <c r="T2752">
        <v>9</v>
      </c>
      <c r="U2752">
        <v>3</v>
      </c>
    </row>
    <row r="2753" spans="1:21" x14ac:dyDescent="0.25">
      <c r="A2753" t="s">
        <v>5527</v>
      </c>
      <c r="B2753" s="1">
        <v>41907</v>
      </c>
      <c r="C2753" t="s">
        <v>6921</v>
      </c>
      <c r="D2753" t="s">
        <v>7704</v>
      </c>
      <c r="E2753" t="s">
        <v>6048</v>
      </c>
      <c r="F2753" t="s">
        <v>5979</v>
      </c>
      <c r="G2753" t="s">
        <v>5968</v>
      </c>
      <c r="H2753" s="1">
        <v>41913</v>
      </c>
      <c r="I2753" t="s">
        <v>5974</v>
      </c>
      <c r="J2753" t="s">
        <v>7704</v>
      </c>
      <c r="K2753">
        <v>2014</v>
      </c>
      <c r="L2753" t="s">
        <v>2417</v>
      </c>
      <c r="M2753">
        <v>0</v>
      </c>
      <c r="N2753">
        <v>642</v>
      </c>
      <c r="O2753">
        <v>180</v>
      </c>
      <c r="P2753">
        <v>5</v>
      </c>
      <c r="Q2753" t="s">
        <v>10</v>
      </c>
      <c r="R2753" t="s">
        <v>22</v>
      </c>
      <c r="S2753">
        <v>0.28037383177570102</v>
      </c>
      <c r="T2753">
        <v>9</v>
      </c>
      <c r="U2753">
        <v>3</v>
      </c>
    </row>
    <row r="2754" spans="1:21" x14ac:dyDescent="0.25">
      <c r="A2754" t="s">
        <v>5579</v>
      </c>
      <c r="B2754" s="1">
        <v>41925</v>
      </c>
      <c r="C2754" t="s">
        <v>7205</v>
      </c>
      <c r="D2754" t="s">
        <v>6139</v>
      </c>
      <c r="E2754" t="s">
        <v>6115</v>
      </c>
      <c r="F2754" t="s">
        <v>5979</v>
      </c>
      <c r="G2754" t="s">
        <v>5973</v>
      </c>
      <c r="H2754" s="1">
        <v>41929</v>
      </c>
      <c r="I2754" t="s">
        <v>5974</v>
      </c>
      <c r="J2754" t="s">
        <v>6140</v>
      </c>
      <c r="K2754">
        <v>2014</v>
      </c>
      <c r="L2754" t="s">
        <v>3942</v>
      </c>
      <c r="M2754">
        <v>0</v>
      </c>
      <c r="N2754">
        <v>340</v>
      </c>
      <c r="O2754">
        <v>20</v>
      </c>
      <c r="P2754">
        <v>7</v>
      </c>
      <c r="Q2754" t="s">
        <v>10</v>
      </c>
      <c r="R2754" t="s">
        <v>77</v>
      </c>
      <c r="S2754">
        <v>5.8823529411764698E-2</v>
      </c>
      <c r="T2754">
        <v>10</v>
      </c>
      <c r="U2754">
        <v>4</v>
      </c>
    </row>
    <row r="2755" spans="1:21" x14ac:dyDescent="0.25">
      <c r="A2755" t="s">
        <v>5690</v>
      </c>
      <c r="B2755" s="1">
        <v>41955</v>
      </c>
      <c r="C2755" t="s">
        <v>6537</v>
      </c>
      <c r="D2755" t="s">
        <v>7486</v>
      </c>
      <c r="E2755" t="s">
        <v>6000</v>
      </c>
      <c r="F2755" t="s">
        <v>5979</v>
      </c>
      <c r="G2755" t="s">
        <v>5973</v>
      </c>
      <c r="H2755" s="1">
        <v>41959</v>
      </c>
      <c r="I2755" t="s">
        <v>5974</v>
      </c>
      <c r="J2755" t="s">
        <v>7487</v>
      </c>
      <c r="K2755">
        <v>2014</v>
      </c>
      <c r="L2755" t="s">
        <v>4232</v>
      </c>
      <c r="M2755">
        <v>0</v>
      </c>
      <c r="N2755">
        <v>154</v>
      </c>
      <c r="O2755">
        <v>1</v>
      </c>
      <c r="P2755">
        <v>4</v>
      </c>
      <c r="Q2755" t="s">
        <v>10</v>
      </c>
      <c r="R2755" t="s">
        <v>91</v>
      </c>
      <c r="S2755">
        <v>6.4935064935064896E-3</v>
      </c>
      <c r="T2755">
        <v>11</v>
      </c>
      <c r="U2755">
        <v>4</v>
      </c>
    </row>
    <row r="2756" spans="1:21" x14ac:dyDescent="0.25">
      <c r="A2756" t="s">
        <v>5690</v>
      </c>
      <c r="B2756" s="1">
        <v>41955</v>
      </c>
      <c r="C2756" t="s">
        <v>6537</v>
      </c>
      <c r="D2756" t="s">
        <v>7486</v>
      </c>
      <c r="E2756" t="s">
        <v>6000</v>
      </c>
      <c r="F2756" t="s">
        <v>5979</v>
      </c>
      <c r="G2756" t="s">
        <v>5973</v>
      </c>
      <c r="H2756" s="1">
        <v>41959</v>
      </c>
      <c r="I2756" t="s">
        <v>5974</v>
      </c>
      <c r="J2756" t="s">
        <v>7487</v>
      </c>
      <c r="K2756">
        <v>2014</v>
      </c>
      <c r="L2756" t="s">
        <v>4021</v>
      </c>
      <c r="M2756">
        <v>0</v>
      </c>
      <c r="N2756">
        <v>144</v>
      </c>
      <c r="O2756">
        <v>39</v>
      </c>
      <c r="P2756">
        <v>6</v>
      </c>
      <c r="Q2756" t="s">
        <v>10</v>
      </c>
      <c r="R2756" t="s">
        <v>91</v>
      </c>
      <c r="S2756">
        <v>0.27083333333333298</v>
      </c>
      <c r="T2756">
        <v>11</v>
      </c>
      <c r="U2756">
        <v>4</v>
      </c>
    </row>
    <row r="2757" spans="1:21" x14ac:dyDescent="0.25">
      <c r="A2757" t="s">
        <v>5690</v>
      </c>
      <c r="B2757" s="1">
        <v>41955</v>
      </c>
      <c r="C2757" t="s">
        <v>6537</v>
      </c>
      <c r="D2757" t="s">
        <v>7486</v>
      </c>
      <c r="E2757" t="s">
        <v>6000</v>
      </c>
      <c r="F2757" t="s">
        <v>5979</v>
      </c>
      <c r="G2757" t="s">
        <v>5973</v>
      </c>
      <c r="H2757" s="1">
        <v>41959</v>
      </c>
      <c r="I2757" t="s">
        <v>5974</v>
      </c>
      <c r="J2757" t="s">
        <v>7487</v>
      </c>
      <c r="K2757">
        <v>2014</v>
      </c>
      <c r="L2757" t="s">
        <v>2420</v>
      </c>
      <c r="M2757">
        <v>0</v>
      </c>
      <c r="N2757">
        <v>79</v>
      </c>
      <c r="O2757">
        <v>39</v>
      </c>
      <c r="P2757">
        <v>4</v>
      </c>
      <c r="Q2757" t="s">
        <v>10</v>
      </c>
      <c r="R2757" t="s">
        <v>29</v>
      </c>
      <c r="S2757">
        <v>0.493670886075949</v>
      </c>
      <c r="T2757">
        <v>11</v>
      </c>
      <c r="U2757">
        <v>4</v>
      </c>
    </row>
    <row r="2758" spans="1:21" x14ac:dyDescent="0.25">
      <c r="A2758" t="s">
        <v>5690</v>
      </c>
      <c r="B2758" s="1">
        <v>41955</v>
      </c>
      <c r="C2758" t="s">
        <v>6537</v>
      </c>
      <c r="D2758" t="s">
        <v>7486</v>
      </c>
      <c r="E2758" t="s">
        <v>6000</v>
      </c>
      <c r="F2758" t="s">
        <v>5979</v>
      </c>
      <c r="G2758" t="s">
        <v>5973</v>
      </c>
      <c r="H2758" s="1">
        <v>41959</v>
      </c>
      <c r="I2758" t="s">
        <v>5974</v>
      </c>
      <c r="J2758" t="s">
        <v>7487</v>
      </c>
      <c r="K2758">
        <v>2014</v>
      </c>
      <c r="L2758" t="s">
        <v>2558</v>
      </c>
      <c r="M2758">
        <v>0</v>
      </c>
      <c r="N2758">
        <v>36</v>
      </c>
      <c r="O2758">
        <v>7</v>
      </c>
      <c r="P2758">
        <v>2</v>
      </c>
      <c r="Q2758" t="s">
        <v>10</v>
      </c>
      <c r="R2758" t="s">
        <v>11</v>
      </c>
      <c r="S2758">
        <v>0.194444444444444</v>
      </c>
      <c r="T2758">
        <v>11</v>
      </c>
      <c r="U2758">
        <v>4</v>
      </c>
    </row>
    <row r="2759" spans="1:21" x14ac:dyDescent="0.25">
      <c r="A2759" t="s">
        <v>5690</v>
      </c>
      <c r="B2759" s="1">
        <v>41955</v>
      </c>
      <c r="C2759" t="s">
        <v>6537</v>
      </c>
      <c r="D2759" t="s">
        <v>7486</v>
      </c>
      <c r="E2759" t="s">
        <v>6000</v>
      </c>
      <c r="F2759" t="s">
        <v>5979</v>
      </c>
      <c r="G2759" t="s">
        <v>5973</v>
      </c>
      <c r="H2759" s="1">
        <v>41959</v>
      </c>
      <c r="I2759" t="s">
        <v>5974</v>
      </c>
      <c r="J2759" t="s">
        <v>7487</v>
      </c>
      <c r="K2759">
        <v>2014</v>
      </c>
      <c r="L2759" t="s">
        <v>359</v>
      </c>
      <c r="M2759">
        <v>0</v>
      </c>
      <c r="N2759">
        <v>1270</v>
      </c>
      <c r="O2759">
        <v>89</v>
      </c>
      <c r="P2759">
        <v>6</v>
      </c>
      <c r="Q2759" t="s">
        <v>10</v>
      </c>
      <c r="R2759" t="s">
        <v>22</v>
      </c>
      <c r="S2759">
        <v>7.0078740157480293E-2</v>
      </c>
      <c r="T2759">
        <v>11</v>
      </c>
      <c r="U2759">
        <v>4</v>
      </c>
    </row>
    <row r="2760" spans="1:21" x14ac:dyDescent="0.25">
      <c r="A2760" t="s">
        <v>5690</v>
      </c>
      <c r="B2760" s="1">
        <v>41955</v>
      </c>
      <c r="C2760" t="s">
        <v>6537</v>
      </c>
      <c r="D2760" t="s">
        <v>7486</v>
      </c>
      <c r="E2760" t="s">
        <v>6000</v>
      </c>
      <c r="F2760" t="s">
        <v>5979</v>
      </c>
      <c r="G2760" t="s">
        <v>5973</v>
      </c>
      <c r="H2760" s="1">
        <v>41959</v>
      </c>
      <c r="I2760" t="s">
        <v>5974</v>
      </c>
      <c r="J2760" t="s">
        <v>7487</v>
      </c>
      <c r="K2760">
        <v>2014</v>
      </c>
      <c r="L2760" t="s">
        <v>2417</v>
      </c>
      <c r="M2760">
        <v>0</v>
      </c>
      <c r="N2760">
        <v>385</v>
      </c>
      <c r="O2760">
        <v>108</v>
      </c>
      <c r="P2760">
        <v>3</v>
      </c>
      <c r="Q2760" t="s">
        <v>10</v>
      </c>
      <c r="R2760" t="s">
        <v>22</v>
      </c>
      <c r="S2760">
        <v>0.28051948051948</v>
      </c>
      <c r="T2760">
        <v>11</v>
      </c>
      <c r="U2760">
        <v>4</v>
      </c>
    </row>
    <row r="2761" spans="1:21" x14ac:dyDescent="0.25">
      <c r="A2761" t="s">
        <v>5690</v>
      </c>
      <c r="B2761" s="1">
        <v>41955</v>
      </c>
      <c r="C2761" t="s">
        <v>6537</v>
      </c>
      <c r="D2761" t="s">
        <v>7486</v>
      </c>
      <c r="E2761" t="s">
        <v>6000</v>
      </c>
      <c r="F2761" t="s">
        <v>5979</v>
      </c>
      <c r="G2761" t="s">
        <v>5973</v>
      </c>
      <c r="H2761" s="1">
        <v>41959</v>
      </c>
      <c r="I2761" t="s">
        <v>5974</v>
      </c>
      <c r="J2761" t="s">
        <v>7487</v>
      </c>
      <c r="K2761">
        <v>2014</v>
      </c>
      <c r="L2761" t="s">
        <v>799</v>
      </c>
      <c r="M2761">
        <v>0</v>
      </c>
      <c r="N2761">
        <v>19</v>
      </c>
      <c r="O2761">
        <v>1</v>
      </c>
      <c r="P2761">
        <v>1</v>
      </c>
      <c r="Q2761" t="s">
        <v>10</v>
      </c>
      <c r="R2761" t="s">
        <v>77</v>
      </c>
      <c r="S2761">
        <v>5.2631578947368397E-2</v>
      </c>
      <c r="T2761">
        <v>11</v>
      </c>
      <c r="U2761">
        <v>4</v>
      </c>
    </row>
    <row r="2762" spans="1:21" x14ac:dyDescent="0.25">
      <c r="A2762" t="s">
        <v>5708</v>
      </c>
      <c r="B2762" s="1">
        <v>41960</v>
      </c>
      <c r="C2762" t="s">
        <v>7695</v>
      </c>
      <c r="D2762" t="s">
        <v>6319</v>
      </c>
      <c r="E2762" t="s">
        <v>6048</v>
      </c>
      <c r="F2762" t="s">
        <v>5979</v>
      </c>
      <c r="G2762" t="s">
        <v>5983</v>
      </c>
      <c r="H2762" s="1">
        <v>41963</v>
      </c>
      <c r="I2762" t="s">
        <v>5986</v>
      </c>
      <c r="J2762" t="s">
        <v>6319</v>
      </c>
      <c r="K2762">
        <v>2014</v>
      </c>
      <c r="L2762" t="s">
        <v>255</v>
      </c>
      <c r="M2762">
        <v>0</v>
      </c>
      <c r="N2762">
        <v>96</v>
      </c>
      <c r="O2762">
        <v>48</v>
      </c>
      <c r="P2762">
        <v>5</v>
      </c>
      <c r="Q2762" t="s">
        <v>10</v>
      </c>
      <c r="R2762" t="s">
        <v>29</v>
      </c>
      <c r="S2762">
        <v>0.5</v>
      </c>
      <c r="T2762">
        <v>11</v>
      </c>
      <c r="U2762">
        <v>4</v>
      </c>
    </row>
    <row r="2763" spans="1:21" x14ac:dyDescent="0.25">
      <c r="A2763" t="s">
        <v>5708</v>
      </c>
      <c r="B2763" s="1">
        <v>41960</v>
      </c>
      <c r="C2763" t="s">
        <v>7695</v>
      </c>
      <c r="D2763" t="s">
        <v>6319</v>
      </c>
      <c r="E2763" t="s">
        <v>6048</v>
      </c>
      <c r="F2763" t="s">
        <v>5979</v>
      </c>
      <c r="G2763" t="s">
        <v>5983</v>
      </c>
      <c r="H2763" s="1">
        <v>41963</v>
      </c>
      <c r="I2763" t="s">
        <v>5986</v>
      </c>
      <c r="J2763" t="s">
        <v>6319</v>
      </c>
      <c r="K2763">
        <v>2014</v>
      </c>
      <c r="L2763" t="s">
        <v>276</v>
      </c>
      <c r="M2763">
        <v>0</v>
      </c>
      <c r="N2763">
        <v>409</v>
      </c>
      <c r="O2763">
        <v>86</v>
      </c>
      <c r="P2763">
        <v>3</v>
      </c>
      <c r="Q2763" t="s">
        <v>10</v>
      </c>
      <c r="R2763" t="s">
        <v>22</v>
      </c>
      <c r="S2763">
        <v>0.210268948655257</v>
      </c>
      <c r="T2763">
        <v>11</v>
      </c>
      <c r="U2763">
        <v>4</v>
      </c>
    </row>
    <row r="2764" spans="1:21" x14ac:dyDescent="0.25">
      <c r="A2764" t="s">
        <v>5757</v>
      </c>
      <c r="B2764" s="1">
        <v>41968</v>
      </c>
      <c r="C2764" t="s">
        <v>6519</v>
      </c>
      <c r="D2764" t="s">
        <v>6047</v>
      </c>
      <c r="E2764" t="s">
        <v>6048</v>
      </c>
      <c r="F2764" t="s">
        <v>5979</v>
      </c>
      <c r="G2764" t="s">
        <v>5973</v>
      </c>
      <c r="H2764" s="1">
        <v>41970</v>
      </c>
      <c r="I2764" t="s">
        <v>5986</v>
      </c>
      <c r="J2764" t="s">
        <v>6049</v>
      </c>
      <c r="K2764">
        <v>2014</v>
      </c>
      <c r="L2764" t="s">
        <v>2300</v>
      </c>
      <c r="M2764">
        <v>0</v>
      </c>
      <c r="N2764">
        <v>294</v>
      </c>
      <c r="O2764">
        <v>88</v>
      </c>
      <c r="P2764">
        <v>6</v>
      </c>
      <c r="Q2764" t="s">
        <v>10</v>
      </c>
      <c r="R2764" t="s">
        <v>22</v>
      </c>
      <c r="S2764">
        <v>0.29931972789115602</v>
      </c>
      <c r="T2764">
        <v>11</v>
      </c>
      <c r="U2764">
        <v>4</v>
      </c>
    </row>
    <row r="2765" spans="1:21" x14ac:dyDescent="0.25">
      <c r="A2765" t="s">
        <v>5766</v>
      </c>
      <c r="B2765" s="1">
        <v>41969</v>
      </c>
      <c r="C2765" t="s">
        <v>6591</v>
      </c>
      <c r="D2765" t="s">
        <v>7079</v>
      </c>
      <c r="E2765" t="s">
        <v>6048</v>
      </c>
      <c r="F2765" t="s">
        <v>5979</v>
      </c>
      <c r="G2765" t="s">
        <v>5983</v>
      </c>
      <c r="H2765" s="1">
        <v>41971</v>
      </c>
      <c r="I2765" t="s">
        <v>5969</v>
      </c>
      <c r="J2765" t="s">
        <v>6498</v>
      </c>
      <c r="K2765">
        <v>2014</v>
      </c>
      <c r="L2765" t="s">
        <v>1662</v>
      </c>
      <c r="M2765">
        <v>0</v>
      </c>
      <c r="N2765">
        <v>111</v>
      </c>
      <c r="O2765">
        <v>35</v>
      </c>
      <c r="P2765">
        <v>5</v>
      </c>
      <c r="Q2765" t="s">
        <v>10</v>
      </c>
      <c r="R2765" t="s">
        <v>77</v>
      </c>
      <c r="S2765">
        <v>0.31531531531531498</v>
      </c>
      <c r="T2765">
        <v>11</v>
      </c>
      <c r="U2765">
        <v>4</v>
      </c>
    </row>
    <row r="2766" spans="1:21" x14ac:dyDescent="0.25">
      <c r="A2766" t="s">
        <v>5838</v>
      </c>
      <c r="B2766" s="1">
        <v>41985</v>
      </c>
      <c r="C2766" t="s">
        <v>7005</v>
      </c>
      <c r="D2766" t="s">
        <v>6151</v>
      </c>
      <c r="E2766" t="s">
        <v>6048</v>
      </c>
      <c r="F2766" t="s">
        <v>5979</v>
      </c>
      <c r="G2766" t="s">
        <v>5983</v>
      </c>
      <c r="H2766" s="1">
        <v>41989</v>
      </c>
      <c r="I2766" t="s">
        <v>5974</v>
      </c>
      <c r="J2766" t="s">
        <v>6151</v>
      </c>
      <c r="K2766">
        <v>2014</v>
      </c>
      <c r="L2766" t="s">
        <v>351</v>
      </c>
      <c r="M2766">
        <v>0</v>
      </c>
      <c r="N2766">
        <v>79</v>
      </c>
      <c r="O2766">
        <v>6</v>
      </c>
      <c r="P2766">
        <v>7</v>
      </c>
      <c r="Q2766" t="s">
        <v>10</v>
      </c>
      <c r="R2766" t="s">
        <v>22</v>
      </c>
      <c r="S2766">
        <v>7.5949367088607597E-2</v>
      </c>
      <c r="T2766">
        <v>12</v>
      </c>
      <c r="U2766">
        <v>4</v>
      </c>
    </row>
    <row r="2767" spans="1:21" x14ac:dyDescent="0.25">
      <c r="A2767" t="s">
        <v>5880</v>
      </c>
      <c r="B2767" s="1">
        <v>41992</v>
      </c>
      <c r="C2767" t="s">
        <v>6881</v>
      </c>
      <c r="D2767" t="s">
        <v>7486</v>
      </c>
      <c r="E2767" t="s">
        <v>6000</v>
      </c>
      <c r="F2767" t="s">
        <v>5979</v>
      </c>
      <c r="G2767" t="s">
        <v>5973</v>
      </c>
      <c r="H2767" s="1">
        <v>41994</v>
      </c>
      <c r="I2767" t="s">
        <v>5986</v>
      </c>
      <c r="J2767" t="s">
        <v>7487</v>
      </c>
      <c r="K2767">
        <v>2014</v>
      </c>
      <c r="L2767" t="s">
        <v>2048</v>
      </c>
      <c r="M2767">
        <v>0</v>
      </c>
      <c r="N2767">
        <v>83</v>
      </c>
      <c r="O2767">
        <v>34</v>
      </c>
      <c r="P2767">
        <v>5</v>
      </c>
      <c r="Q2767" t="s">
        <v>10</v>
      </c>
      <c r="R2767" t="s">
        <v>77</v>
      </c>
      <c r="S2767">
        <v>0.40963855421686701</v>
      </c>
      <c r="T2767">
        <v>12</v>
      </c>
      <c r="U2767">
        <v>4</v>
      </c>
    </row>
    <row r="2768" spans="1:21" x14ac:dyDescent="0.25">
      <c r="A2768" t="s">
        <v>5906</v>
      </c>
      <c r="B2768" s="1">
        <v>41998</v>
      </c>
      <c r="C2768" t="s">
        <v>6621</v>
      </c>
      <c r="D2768" t="s">
        <v>7079</v>
      </c>
      <c r="E2768" t="s">
        <v>6048</v>
      </c>
      <c r="F2768" t="s">
        <v>5979</v>
      </c>
      <c r="G2768" t="s">
        <v>5973</v>
      </c>
      <c r="H2768" s="1">
        <v>42002</v>
      </c>
      <c r="I2768" t="s">
        <v>5974</v>
      </c>
      <c r="J2768" t="s">
        <v>6498</v>
      </c>
      <c r="K2768">
        <v>2014</v>
      </c>
      <c r="L2768" t="s">
        <v>3145</v>
      </c>
      <c r="M2768">
        <v>0</v>
      </c>
      <c r="N2768">
        <v>1136</v>
      </c>
      <c r="O2768">
        <v>91</v>
      </c>
      <c r="P2768">
        <v>2</v>
      </c>
      <c r="Q2768" t="s">
        <v>10</v>
      </c>
      <c r="R2768" t="s">
        <v>73</v>
      </c>
      <c r="S2768">
        <v>8.0105633802816906E-2</v>
      </c>
      <c r="T2768">
        <v>12</v>
      </c>
      <c r="U2768">
        <v>4</v>
      </c>
    </row>
    <row r="2769" spans="1:21" x14ac:dyDescent="0.25">
      <c r="A2769" t="s">
        <v>5944</v>
      </c>
      <c r="B2769" s="1">
        <v>42003</v>
      </c>
      <c r="C2769" t="s">
        <v>6866</v>
      </c>
      <c r="D2769" t="s">
        <v>6114</v>
      </c>
      <c r="E2769" t="s">
        <v>6115</v>
      </c>
      <c r="F2769" t="s">
        <v>5979</v>
      </c>
      <c r="G2769" t="s">
        <v>5983</v>
      </c>
      <c r="H2769" s="1">
        <v>42006</v>
      </c>
      <c r="I2769" t="s">
        <v>5986</v>
      </c>
      <c r="J2769" t="s">
        <v>6116</v>
      </c>
      <c r="K2769">
        <v>2014</v>
      </c>
      <c r="L2769" t="s">
        <v>1021</v>
      </c>
      <c r="M2769">
        <v>0</v>
      </c>
      <c r="N2769">
        <v>30</v>
      </c>
      <c r="O2769">
        <v>1</v>
      </c>
      <c r="P2769">
        <v>2</v>
      </c>
      <c r="Q2769" t="s">
        <v>10</v>
      </c>
      <c r="R2769" t="s">
        <v>77</v>
      </c>
      <c r="S2769">
        <v>3.3333333333333298E-2</v>
      </c>
      <c r="T2769">
        <v>12</v>
      </c>
      <c r="U2769">
        <v>4</v>
      </c>
    </row>
    <row r="2770" spans="1:21" x14ac:dyDescent="0.25">
      <c r="A2770" t="s">
        <v>41</v>
      </c>
      <c r="B2770" s="1">
        <v>40554</v>
      </c>
      <c r="C2770" t="s">
        <v>5998</v>
      </c>
      <c r="D2770" t="s">
        <v>5999</v>
      </c>
      <c r="E2770" t="s">
        <v>6000</v>
      </c>
      <c r="F2770" t="s">
        <v>5979</v>
      </c>
      <c r="G2770" t="s">
        <v>5973</v>
      </c>
      <c r="H2770" s="1">
        <v>40558</v>
      </c>
      <c r="I2770" t="s">
        <v>5974</v>
      </c>
      <c r="J2770" t="s">
        <v>5999</v>
      </c>
      <c r="K2770">
        <v>2011</v>
      </c>
      <c r="L2770" t="s">
        <v>43</v>
      </c>
      <c r="M2770">
        <v>0</v>
      </c>
      <c r="N2770">
        <v>97</v>
      </c>
      <c r="O2770">
        <v>31</v>
      </c>
      <c r="P2770">
        <v>2</v>
      </c>
      <c r="Q2770" t="s">
        <v>10</v>
      </c>
      <c r="R2770" t="s">
        <v>22</v>
      </c>
      <c r="S2770">
        <v>0.31958762886597902</v>
      </c>
      <c r="T2770">
        <v>1</v>
      </c>
      <c r="U2770">
        <v>1</v>
      </c>
    </row>
    <row r="2771" spans="1:21" x14ac:dyDescent="0.25">
      <c r="A2771" t="s">
        <v>66</v>
      </c>
      <c r="B2771" s="1">
        <v>40557</v>
      </c>
      <c r="C2771" t="s">
        <v>6021</v>
      </c>
      <c r="D2771" t="s">
        <v>5999</v>
      </c>
      <c r="E2771" t="s">
        <v>6000</v>
      </c>
      <c r="F2771" t="s">
        <v>5979</v>
      </c>
      <c r="G2771" t="s">
        <v>5968</v>
      </c>
      <c r="H2771" s="1">
        <v>40562</v>
      </c>
      <c r="I2771" t="s">
        <v>5974</v>
      </c>
      <c r="J2771" t="s">
        <v>5999</v>
      </c>
      <c r="K2771">
        <v>2011</v>
      </c>
      <c r="L2771" t="s">
        <v>67</v>
      </c>
      <c r="M2771">
        <v>0</v>
      </c>
      <c r="N2771">
        <v>224</v>
      </c>
      <c r="O2771">
        <v>103</v>
      </c>
      <c r="P2771">
        <v>11</v>
      </c>
      <c r="Q2771" t="s">
        <v>10</v>
      </c>
      <c r="R2771" t="s">
        <v>11</v>
      </c>
      <c r="S2771">
        <v>0.45982142857142899</v>
      </c>
      <c r="T2771">
        <v>1</v>
      </c>
      <c r="U2771">
        <v>1</v>
      </c>
    </row>
    <row r="2772" spans="1:21" x14ac:dyDescent="0.25">
      <c r="A2772" t="s">
        <v>548</v>
      </c>
      <c r="B2772" s="1">
        <v>40681</v>
      </c>
      <c r="C2772" t="s">
        <v>6364</v>
      </c>
      <c r="D2772" t="s">
        <v>5999</v>
      </c>
      <c r="E2772" t="s">
        <v>6000</v>
      </c>
      <c r="F2772" t="s">
        <v>5979</v>
      </c>
      <c r="G2772" t="s">
        <v>5973</v>
      </c>
      <c r="H2772" s="1">
        <v>40687</v>
      </c>
      <c r="I2772" t="s">
        <v>5974</v>
      </c>
      <c r="J2772" t="s">
        <v>5999</v>
      </c>
      <c r="K2772">
        <v>2011</v>
      </c>
      <c r="L2772" t="s">
        <v>134</v>
      </c>
      <c r="M2772">
        <v>0</v>
      </c>
      <c r="N2772">
        <v>965</v>
      </c>
      <c r="O2772">
        <v>125</v>
      </c>
      <c r="P2772">
        <v>7</v>
      </c>
      <c r="Q2772" t="s">
        <v>10</v>
      </c>
      <c r="R2772" t="s">
        <v>22</v>
      </c>
      <c r="S2772">
        <v>0.12953367875647701</v>
      </c>
      <c r="T2772">
        <v>5</v>
      </c>
      <c r="U2772">
        <v>2</v>
      </c>
    </row>
    <row r="2773" spans="1:21" x14ac:dyDescent="0.25">
      <c r="A2773" t="s">
        <v>625</v>
      </c>
      <c r="B2773" s="1">
        <v>40700</v>
      </c>
      <c r="C2773" t="s">
        <v>6406</v>
      </c>
      <c r="D2773" t="s">
        <v>5999</v>
      </c>
      <c r="E2773" t="s">
        <v>6000</v>
      </c>
      <c r="F2773" t="s">
        <v>5979</v>
      </c>
      <c r="G2773" t="s">
        <v>5973</v>
      </c>
      <c r="H2773" s="1">
        <v>40701</v>
      </c>
      <c r="I2773" t="s">
        <v>5986</v>
      </c>
      <c r="J2773" t="s">
        <v>5999</v>
      </c>
      <c r="K2773">
        <v>2011</v>
      </c>
      <c r="L2773" t="s">
        <v>580</v>
      </c>
      <c r="M2773">
        <v>0</v>
      </c>
      <c r="N2773">
        <v>60</v>
      </c>
      <c r="O2773">
        <v>2</v>
      </c>
      <c r="P2773">
        <v>1</v>
      </c>
      <c r="Q2773" t="s">
        <v>10</v>
      </c>
      <c r="R2773" t="s">
        <v>73</v>
      </c>
      <c r="S2773">
        <v>3.3333333333333298E-2</v>
      </c>
      <c r="T2773">
        <v>6</v>
      </c>
      <c r="U2773">
        <v>2</v>
      </c>
    </row>
    <row r="2774" spans="1:21" x14ac:dyDescent="0.25">
      <c r="A2774" t="s">
        <v>698</v>
      </c>
      <c r="B2774" s="1">
        <v>40709</v>
      </c>
      <c r="C2774" t="s">
        <v>6458</v>
      </c>
      <c r="D2774" t="s">
        <v>5999</v>
      </c>
      <c r="E2774" t="s">
        <v>6000</v>
      </c>
      <c r="F2774" t="s">
        <v>5979</v>
      </c>
      <c r="G2774" t="s">
        <v>5983</v>
      </c>
      <c r="H2774" s="1">
        <v>40711</v>
      </c>
      <c r="I2774" t="s">
        <v>5986</v>
      </c>
      <c r="J2774" t="s">
        <v>5999</v>
      </c>
      <c r="K2774">
        <v>2011</v>
      </c>
      <c r="L2774" t="s">
        <v>699</v>
      </c>
      <c r="M2774">
        <v>0</v>
      </c>
      <c r="N2774">
        <v>36</v>
      </c>
      <c r="O2774">
        <v>7</v>
      </c>
      <c r="P2774">
        <v>3</v>
      </c>
      <c r="Q2774" t="s">
        <v>10</v>
      </c>
      <c r="R2774" t="s">
        <v>29</v>
      </c>
      <c r="S2774">
        <v>0.194444444444444</v>
      </c>
      <c r="T2774">
        <v>6</v>
      </c>
      <c r="U2774">
        <v>2</v>
      </c>
    </row>
    <row r="2775" spans="1:21" x14ac:dyDescent="0.25">
      <c r="A2775" t="s">
        <v>745</v>
      </c>
      <c r="B2775" s="1">
        <v>40716</v>
      </c>
      <c r="C2775" t="s">
        <v>6067</v>
      </c>
      <c r="D2775" t="s">
        <v>5999</v>
      </c>
      <c r="E2775" t="s">
        <v>6000</v>
      </c>
      <c r="F2775" t="s">
        <v>5979</v>
      </c>
      <c r="G2775" t="s">
        <v>5983</v>
      </c>
      <c r="H2775" s="1">
        <v>40719</v>
      </c>
      <c r="I2775" t="s">
        <v>5986</v>
      </c>
      <c r="J2775" t="s">
        <v>5999</v>
      </c>
      <c r="K2775">
        <v>2011</v>
      </c>
      <c r="L2775" t="s">
        <v>747</v>
      </c>
      <c r="M2775">
        <v>0</v>
      </c>
      <c r="N2775">
        <v>14</v>
      </c>
      <c r="O2775">
        <v>7</v>
      </c>
      <c r="P2775">
        <v>1</v>
      </c>
      <c r="Q2775" t="s">
        <v>10</v>
      </c>
      <c r="R2775" t="s">
        <v>29</v>
      </c>
      <c r="S2775">
        <v>0.5</v>
      </c>
      <c r="T2775">
        <v>6</v>
      </c>
      <c r="U2775">
        <v>2</v>
      </c>
    </row>
    <row r="2776" spans="1:21" x14ac:dyDescent="0.25">
      <c r="A2776" t="s">
        <v>770</v>
      </c>
      <c r="B2776" s="1">
        <v>40721</v>
      </c>
      <c r="C2776" t="s">
        <v>6433</v>
      </c>
      <c r="D2776" t="s">
        <v>5999</v>
      </c>
      <c r="E2776" t="s">
        <v>6000</v>
      </c>
      <c r="F2776" t="s">
        <v>5979</v>
      </c>
      <c r="G2776" t="s">
        <v>5973</v>
      </c>
      <c r="H2776" s="1">
        <v>40723</v>
      </c>
      <c r="I2776" t="s">
        <v>5969</v>
      </c>
      <c r="J2776" t="s">
        <v>5999</v>
      </c>
      <c r="K2776">
        <v>2011</v>
      </c>
      <c r="L2776" t="s">
        <v>771</v>
      </c>
      <c r="M2776">
        <v>0</v>
      </c>
      <c r="N2776">
        <v>50</v>
      </c>
      <c r="O2776">
        <v>13</v>
      </c>
      <c r="P2776">
        <v>2</v>
      </c>
      <c r="Q2776" t="s">
        <v>10</v>
      </c>
      <c r="R2776" t="s">
        <v>77</v>
      </c>
      <c r="S2776">
        <v>0.26</v>
      </c>
      <c r="T2776">
        <v>6</v>
      </c>
      <c r="U2776">
        <v>2</v>
      </c>
    </row>
    <row r="2777" spans="1:21" x14ac:dyDescent="0.25">
      <c r="A2777" t="s">
        <v>1070</v>
      </c>
      <c r="B2777" s="1">
        <v>40788</v>
      </c>
      <c r="C2777" t="s">
        <v>6681</v>
      </c>
      <c r="D2777" t="s">
        <v>5999</v>
      </c>
      <c r="E2777" t="s">
        <v>6000</v>
      </c>
      <c r="F2777" t="s">
        <v>5979</v>
      </c>
      <c r="G2777" t="s">
        <v>5973</v>
      </c>
      <c r="H2777" s="1">
        <v>40790</v>
      </c>
      <c r="I2777" t="s">
        <v>5986</v>
      </c>
      <c r="J2777" t="s">
        <v>5999</v>
      </c>
      <c r="K2777">
        <v>2011</v>
      </c>
      <c r="L2777" t="s">
        <v>1071</v>
      </c>
      <c r="M2777">
        <v>0</v>
      </c>
      <c r="N2777">
        <v>23</v>
      </c>
      <c r="O2777">
        <v>8</v>
      </c>
      <c r="P2777">
        <v>2</v>
      </c>
      <c r="Q2777" t="s">
        <v>10</v>
      </c>
      <c r="R2777" t="s">
        <v>77</v>
      </c>
      <c r="S2777">
        <v>0.34782608695652201</v>
      </c>
      <c r="T2777">
        <v>9</v>
      </c>
      <c r="U2777">
        <v>3</v>
      </c>
    </row>
    <row r="2778" spans="1:21" x14ac:dyDescent="0.25">
      <c r="A2778" t="s">
        <v>1436</v>
      </c>
      <c r="B2778" s="1">
        <v>40863</v>
      </c>
      <c r="C2778" t="s">
        <v>6240</v>
      </c>
      <c r="D2778" t="s">
        <v>5999</v>
      </c>
      <c r="E2778" t="s">
        <v>6000</v>
      </c>
      <c r="F2778" t="s">
        <v>5979</v>
      </c>
      <c r="G2778" t="s">
        <v>5973</v>
      </c>
      <c r="H2778" s="1">
        <v>40865</v>
      </c>
      <c r="I2778" t="s">
        <v>5969</v>
      </c>
      <c r="J2778" t="s">
        <v>5999</v>
      </c>
      <c r="K2778">
        <v>2011</v>
      </c>
      <c r="L2778" t="s">
        <v>1437</v>
      </c>
      <c r="M2778">
        <v>0</v>
      </c>
      <c r="N2778">
        <v>320</v>
      </c>
      <c r="O2778">
        <v>160</v>
      </c>
      <c r="P2778">
        <v>6</v>
      </c>
      <c r="Q2778" t="s">
        <v>10</v>
      </c>
      <c r="R2778" t="s">
        <v>22</v>
      </c>
      <c r="S2778">
        <v>0.5</v>
      </c>
      <c r="T2778">
        <v>11</v>
      </c>
      <c r="U2778">
        <v>4</v>
      </c>
    </row>
    <row r="2779" spans="1:21" x14ac:dyDescent="0.25">
      <c r="A2779" t="s">
        <v>1460</v>
      </c>
      <c r="B2779" s="1">
        <v>40869</v>
      </c>
      <c r="C2779" t="s">
        <v>6859</v>
      </c>
      <c r="D2779" t="s">
        <v>5999</v>
      </c>
      <c r="E2779" t="s">
        <v>6000</v>
      </c>
      <c r="F2779" t="s">
        <v>5979</v>
      </c>
      <c r="G2779" t="s">
        <v>5973</v>
      </c>
      <c r="H2779" s="1">
        <v>40874</v>
      </c>
      <c r="I2779" t="s">
        <v>5974</v>
      </c>
      <c r="J2779" t="s">
        <v>5999</v>
      </c>
      <c r="K2779">
        <v>2011</v>
      </c>
      <c r="L2779" t="s">
        <v>566</v>
      </c>
      <c r="M2779">
        <v>0</v>
      </c>
      <c r="N2779">
        <v>426</v>
      </c>
      <c r="O2779">
        <v>68</v>
      </c>
      <c r="P2779">
        <v>3</v>
      </c>
      <c r="Q2779" t="s">
        <v>10</v>
      </c>
      <c r="R2779" t="s">
        <v>22</v>
      </c>
      <c r="S2779">
        <v>0.15962441314553999</v>
      </c>
      <c r="T2779">
        <v>11</v>
      </c>
      <c r="U2779">
        <v>4</v>
      </c>
    </row>
    <row r="2780" spans="1:21" x14ac:dyDescent="0.25">
      <c r="A2780" t="s">
        <v>1602</v>
      </c>
      <c r="B2780" s="1">
        <v>40894</v>
      </c>
      <c r="C2780" t="s">
        <v>6419</v>
      </c>
      <c r="D2780" t="s">
        <v>5999</v>
      </c>
      <c r="E2780" t="s">
        <v>6000</v>
      </c>
      <c r="F2780" t="s">
        <v>5979</v>
      </c>
      <c r="G2780" t="s">
        <v>5983</v>
      </c>
      <c r="H2780" s="1">
        <v>40898</v>
      </c>
      <c r="I2780" t="s">
        <v>5974</v>
      </c>
      <c r="J2780" t="s">
        <v>5999</v>
      </c>
      <c r="K2780">
        <v>2011</v>
      </c>
      <c r="L2780" t="s">
        <v>1603</v>
      </c>
      <c r="M2780">
        <v>0</v>
      </c>
      <c r="N2780">
        <v>117</v>
      </c>
      <c r="O2780">
        <v>56</v>
      </c>
      <c r="P2780">
        <v>7</v>
      </c>
      <c r="Q2780" t="s">
        <v>10</v>
      </c>
      <c r="R2780" t="s">
        <v>29</v>
      </c>
      <c r="S2780">
        <v>0.47863247863247899</v>
      </c>
      <c r="T2780">
        <v>12</v>
      </c>
      <c r="U2780">
        <v>4</v>
      </c>
    </row>
    <row r="2781" spans="1:21" x14ac:dyDescent="0.25">
      <c r="A2781" t="s">
        <v>1608</v>
      </c>
      <c r="B2781" s="1">
        <v>40896</v>
      </c>
      <c r="C2781" t="s">
        <v>6781</v>
      </c>
      <c r="D2781" t="s">
        <v>5999</v>
      </c>
      <c r="E2781" t="s">
        <v>6000</v>
      </c>
      <c r="F2781" t="s">
        <v>5979</v>
      </c>
      <c r="G2781" t="s">
        <v>5968</v>
      </c>
      <c r="H2781" s="1">
        <v>40900</v>
      </c>
      <c r="I2781" t="s">
        <v>5974</v>
      </c>
      <c r="J2781" t="s">
        <v>5999</v>
      </c>
      <c r="K2781">
        <v>2011</v>
      </c>
      <c r="L2781" t="s">
        <v>1584</v>
      </c>
      <c r="M2781">
        <v>0</v>
      </c>
      <c r="N2781">
        <v>184</v>
      </c>
      <c r="O2781">
        <v>57</v>
      </c>
      <c r="P2781">
        <v>3</v>
      </c>
      <c r="Q2781" t="s">
        <v>10</v>
      </c>
      <c r="R2781" t="s">
        <v>22</v>
      </c>
      <c r="S2781">
        <v>0.309782608695652</v>
      </c>
      <c r="T2781">
        <v>12</v>
      </c>
      <c r="U2781">
        <v>4</v>
      </c>
    </row>
    <row r="2782" spans="1:21" x14ac:dyDescent="0.25">
      <c r="A2782" t="s">
        <v>1608</v>
      </c>
      <c r="B2782" s="1">
        <v>40896</v>
      </c>
      <c r="C2782" t="s">
        <v>6781</v>
      </c>
      <c r="D2782" t="s">
        <v>5999</v>
      </c>
      <c r="E2782" t="s">
        <v>6000</v>
      </c>
      <c r="F2782" t="s">
        <v>5979</v>
      </c>
      <c r="G2782" t="s">
        <v>5968</v>
      </c>
      <c r="H2782" s="1">
        <v>40900</v>
      </c>
      <c r="I2782" t="s">
        <v>5974</v>
      </c>
      <c r="J2782" t="s">
        <v>5999</v>
      </c>
      <c r="K2782">
        <v>2011</v>
      </c>
      <c r="L2782" t="s">
        <v>1610</v>
      </c>
      <c r="M2782">
        <v>0</v>
      </c>
      <c r="N2782">
        <v>179</v>
      </c>
      <c r="O2782">
        <v>23</v>
      </c>
      <c r="P2782">
        <v>12</v>
      </c>
      <c r="Q2782" t="s">
        <v>10</v>
      </c>
      <c r="R2782" t="s">
        <v>77</v>
      </c>
      <c r="S2782">
        <v>0.12849162011173201</v>
      </c>
      <c r="T2782">
        <v>12</v>
      </c>
      <c r="U2782">
        <v>4</v>
      </c>
    </row>
    <row r="2783" spans="1:21" x14ac:dyDescent="0.25">
      <c r="A2783" t="s">
        <v>1661</v>
      </c>
      <c r="B2783" s="1">
        <v>40904</v>
      </c>
      <c r="C2783" t="s">
        <v>6953</v>
      </c>
      <c r="D2783" t="s">
        <v>5999</v>
      </c>
      <c r="E2783" t="s">
        <v>6000</v>
      </c>
      <c r="F2783" t="s">
        <v>5979</v>
      </c>
      <c r="G2783" t="s">
        <v>5968</v>
      </c>
      <c r="H2783" s="1">
        <v>40907</v>
      </c>
      <c r="I2783" t="s">
        <v>5986</v>
      </c>
      <c r="J2783" t="s">
        <v>5999</v>
      </c>
      <c r="K2783">
        <v>2011</v>
      </c>
      <c r="L2783" t="s">
        <v>443</v>
      </c>
      <c r="M2783">
        <v>0</v>
      </c>
      <c r="N2783">
        <v>79</v>
      </c>
      <c r="O2783">
        <v>32</v>
      </c>
      <c r="P2783">
        <v>3</v>
      </c>
      <c r="Q2783" t="s">
        <v>10</v>
      </c>
      <c r="R2783" t="s">
        <v>22</v>
      </c>
      <c r="S2783">
        <v>0.40506329113924</v>
      </c>
      <c r="T2783">
        <v>12</v>
      </c>
      <c r="U2783">
        <v>4</v>
      </c>
    </row>
    <row r="2784" spans="1:21" x14ac:dyDescent="0.25">
      <c r="A2784" t="s">
        <v>1661</v>
      </c>
      <c r="B2784" s="1">
        <v>40904</v>
      </c>
      <c r="C2784" t="s">
        <v>6953</v>
      </c>
      <c r="D2784" t="s">
        <v>5999</v>
      </c>
      <c r="E2784" t="s">
        <v>6000</v>
      </c>
      <c r="F2784" t="s">
        <v>5979</v>
      </c>
      <c r="G2784" t="s">
        <v>5968</v>
      </c>
      <c r="H2784" s="1">
        <v>40907</v>
      </c>
      <c r="I2784" t="s">
        <v>5986</v>
      </c>
      <c r="J2784" t="s">
        <v>5999</v>
      </c>
      <c r="K2784">
        <v>2011</v>
      </c>
      <c r="L2784" t="s">
        <v>1662</v>
      </c>
      <c r="M2784">
        <v>0</v>
      </c>
      <c r="N2784">
        <v>89</v>
      </c>
      <c r="O2784">
        <v>28</v>
      </c>
      <c r="P2784">
        <v>4</v>
      </c>
      <c r="Q2784" t="s">
        <v>10</v>
      </c>
      <c r="R2784" t="s">
        <v>77</v>
      </c>
      <c r="S2784">
        <v>0.31460674157303398</v>
      </c>
      <c r="T2784">
        <v>12</v>
      </c>
      <c r="U2784">
        <v>4</v>
      </c>
    </row>
    <row r="2785" spans="1:21" x14ac:dyDescent="0.25">
      <c r="A2785" t="s">
        <v>1720</v>
      </c>
      <c r="B2785" s="1">
        <v>40920</v>
      </c>
      <c r="C2785" t="s">
        <v>6983</v>
      </c>
      <c r="D2785" t="s">
        <v>5999</v>
      </c>
      <c r="E2785" t="s">
        <v>6000</v>
      </c>
      <c r="F2785" t="s">
        <v>5979</v>
      </c>
      <c r="G2785" t="s">
        <v>5983</v>
      </c>
      <c r="H2785" s="1">
        <v>40925</v>
      </c>
      <c r="I2785" t="s">
        <v>5974</v>
      </c>
      <c r="J2785" t="s">
        <v>5999</v>
      </c>
      <c r="K2785">
        <v>2012</v>
      </c>
      <c r="L2785" t="s">
        <v>1721</v>
      </c>
      <c r="M2785">
        <v>0</v>
      </c>
      <c r="N2785">
        <v>53</v>
      </c>
      <c r="O2785">
        <v>2</v>
      </c>
      <c r="P2785">
        <v>5</v>
      </c>
      <c r="Q2785" t="s">
        <v>10</v>
      </c>
      <c r="R2785" t="s">
        <v>45</v>
      </c>
      <c r="S2785">
        <v>3.77358490566038E-2</v>
      </c>
      <c r="T2785">
        <v>1</v>
      </c>
      <c r="U2785">
        <v>1</v>
      </c>
    </row>
    <row r="2786" spans="1:21" x14ac:dyDescent="0.25">
      <c r="A2786" t="s">
        <v>1720</v>
      </c>
      <c r="B2786" s="1">
        <v>40920</v>
      </c>
      <c r="C2786" t="s">
        <v>6983</v>
      </c>
      <c r="D2786" t="s">
        <v>5999</v>
      </c>
      <c r="E2786" t="s">
        <v>6000</v>
      </c>
      <c r="F2786" t="s">
        <v>5979</v>
      </c>
      <c r="G2786" t="s">
        <v>5983</v>
      </c>
      <c r="H2786" s="1">
        <v>40925</v>
      </c>
      <c r="I2786" t="s">
        <v>5974</v>
      </c>
      <c r="J2786" t="s">
        <v>5999</v>
      </c>
      <c r="K2786">
        <v>2012</v>
      </c>
      <c r="L2786" t="s">
        <v>1395</v>
      </c>
      <c r="M2786">
        <v>0</v>
      </c>
      <c r="N2786">
        <v>63</v>
      </c>
      <c r="O2786">
        <v>31</v>
      </c>
      <c r="P2786">
        <v>3</v>
      </c>
      <c r="Q2786" t="s">
        <v>10</v>
      </c>
      <c r="R2786" t="s">
        <v>11</v>
      </c>
      <c r="S2786">
        <v>0.49206349206349198</v>
      </c>
      <c r="T2786">
        <v>1</v>
      </c>
      <c r="U2786">
        <v>1</v>
      </c>
    </row>
    <row r="2787" spans="1:21" x14ac:dyDescent="0.25">
      <c r="A2787" t="s">
        <v>1720</v>
      </c>
      <c r="B2787" s="1">
        <v>40920</v>
      </c>
      <c r="C2787" t="s">
        <v>6983</v>
      </c>
      <c r="D2787" t="s">
        <v>5999</v>
      </c>
      <c r="E2787" t="s">
        <v>6000</v>
      </c>
      <c r="F2787" t="s">
        <v>5979</v>
      </c>
      <c r="G2787" t="s">
        <v>5983</v>
      </c>
      <c r="H2787" s="1">
        <v>40925</v>
      </c>
      <c r="I2787" t="s">
        <v>5974</v>
      </c>
      <c r="J2787" t="s">
        <v>5999</v>
      </c>
      <c r="K2787">
        <v>2012</v>
      </c>
      <c r="L2787" t="s">
        <v>1722</v>
      </c>
      <c r="M2787">
        <v>0</v>
      </c>
      <c r="N2787">
        <v>79</v>
      </c>
      <c r="O2787">
        <v>5</v>
      </c>
      <c r="P2787">
        <v>4</v>
      </c>
      <c r="Q2787" t="s">
        <v>10</v>
      </c>
      <c r="R2787" t="s">
        <v>22</v>
      </c>
      <c r="S2787">
        <v>6.3291139240506306E-2</v>
      </c>
      <c r="T2787">
        <v>1</v>
      </c>
      <c r="U2787">
        <v>1</v>
      </c>
    </row>
    <row r="2788" spans="1:21" x14ac:dyDescent="0.25">
      <c r="A2788" t="s">
        <v>1743</v>
      </c>
      <c r="B2788" s="1">
        <v>40926</v>
      </c>
      <c r="C2788" t="s">
        <v>6776</v>
      </c>
      <c r="D2788" t="s">
        <v>5999</v>
      </c>
      <c r="E2788" t="s">
        <v>6000</v>
      </c>
      <c r="F2788" t="s">
        <v>5979</v>
      </c>
      <c r="G2788" t="s">
        <v>5968</v>
      </c>
      <c r="H2788" s="1">
        <v>40930</v>
      </c>
      <c r="I2788" t="s">
        <v>5974</v>
      </c>
      <c r="J2788" t="s">
        <v>5999</v>
      </c>
      <c r="K2788">
        <v>2012</v>
      </c>
      <c r="L2788" t="s">
        <v>284</v>
      </c>
      <c r="M2788">
        <v>0</v>
      </c>
      <c r="N2788">
        <v>257</v>
      </c>
      <c r="O2788">
        <v>110</v>
      </c>
      <c r="P2788">
        <v>2</v>
      </c>
      <c r="Q2788" t="s">
        <v>10</v>
      </c>
      <c r="R2788" t="s">
        <v>22</v>
      </c>
      <c r="S2788">
        <v>0.428015564202335</v>
      </c>
      <c r="T2788">
        <v>1</v>
      </c>
      <c r="U2788">
        <v>1</v>
      </c>
    </row>
    <row r="2789" spans="1:21" x14ac:dyDescent="0.25">
      <c r="A2789" t="s">
        <v>1743</v>
      </c>
      <c r="B2789" s="1">
        <v>40926</v>
      </c>
      <c r="C2789" t="s">
        <v>6776</v>
      </c>
      <c r="D2789" t="s">
        <v>5999</v>
      </c>
      <c r="E2789" t="s">
        <v>6000</v>
      </c>
      <c r="F2789" t="s">
        <v>5979</v>
      </c>
      <c r="G2789" t="s">
        <v>5968</v>
      </c>
      <c r="H2789" s="1">
        <v>40930</v>
      </c>
      <c r="I2789" t="s">
        <v>5974</v>
      </c>
      <c r="J2789" t="s">
        <v>5999</v>
      </c>
      <c r="K2789">
        <v>2012</v>
      </c>
      <c r="L2789" t="s">
        <v>240</v>
      </c>
      <c r="M2789">
        <v>0</v>
      </c>
      <c r="N2789">
        <v>285</v>
      </c>
      <c r="O2789">
        <v>117</v>
      </c>
      <c r="P2789">
        <v>5</v>
      </c>
      <c r="Q2789" t="s">
        <v>10</v>
      </c>
      <c r="R2789" t="s">
        <v>22</v>
      </c>
      <c r="S2789">
        <v>0.41052631578947402</v>
      </c>
      <c r="T2789">
        <v>1</v>
      </c>
      <c r="U2789">
        <v>1</v>
      </c>
    </row>
    <row r="2790" spans="1:21" x14ac:dyDescent="0.25">
      <c r="A2790" t="s">
        <v>1743</v>
      </c>
      <c r="B2790" s="1">
        <v>40926</v>
      </c>
      <c r="C2790" t="s">
        <v>6776</v>
      </c>
      <c r="D2790" t="s">
        <v>5999</v>
      </c>
      <c r="E2790" t="s">
        <v>6000</v>
      </c>
      <c r="F2790" t="s">
        <v>5979</v>
      </c>
      <c r="G2790" t="s">
        <v>5968</v>
      </c>
      <c r="H2790" s="1">
        <v>40930</v>
      </c>
      <c r="I2790" t="s">
        <v>5974</v>
      </c>
      <c r="J2790" t="s">
        <v>5999</v>
      </c>
      <c r="K2790">
        <v>2012</v>
      </c>
      <c r="L2790" t="s">
        <v>566</v>
      </c>
      <c r="M2790">
        <v>0</v>
      </c>
      <c r="N2790">
        <v>852</v>
      </c>
      <c r="O2790">
        <v>136</v>
      </c>
      <c r="P2790">
        <v>6</v>
      </c>
      <c r="Q2790" t="s">
        <v>10</v>
      </c>
      <c r="R2790" t="s">
        <v>22</v>
      </c>
      <c r="S2790">
        <v>0.15962441314553999</v>
      </c>
      <c r="T2790">
        <v>1</v>
      </c>
      <c r="U2790">
        <v>1</v>
      </c>
    </row>
    <row r="2791" spans="1:21" x14ac:dyDescent="0.25">
      <c r="A2791" t="s">
        <v>1772</v>
      </c>
      <c r="B2791" s="1">
        <v>40933</v>
      </c>
      <c r="C2791" t="s">
        <v>6507</v>
      </c>
      <c r="D2791" t="s">
        <v>5999</v>
      </c>
      <c r="E2791" t="s">
        <v>6000</v>
      </c>
      <c r="F2791" t="s">
        <v>5979</v>
      </c>
      <c r="G2791" t="s">
        <v>5983</v>
      </c>
      <c r="H2791" s="1">
        <v>40938</v>
      </c>
      <c r="I2791" t="s">
        <v>5974</v>
      </c>
      <c r="J2791" t="s">
        <v>5999</v>
      </c>
      <c r="K2791">
        <v>2012</v>
      </c>
      <c r="L2791" t="s">
        <v>1618</v>
      </c>
      <c r="M2791">
        <v>0</v>
      </c>
      <c r="N2791">
        <v>231</v>
      </c>
      <c r="O2791">
        <v>97</v>
      </c>
      <c r="P2791">
        <v>5</v>
      </c>
      <c r="Q2791" t="s">
        <v>10</v>
      </c>
      <c r="R2791" t="s">
        <v>91</v>
      </c>
      <c r="S2791">
        <v>0.41991341991342002</v>
      </c>
      <c r="T2791">
        <v>1</v>
      </c>
      <c r="U2791">
        <v>1</v>
      </c>
    </row>
    <row r="2792" spans="1:21" x14ac:dyDescent="0.25">
      <c r="A2792" t="s">
        <v>1958</v>
      </c>
      <c r="B2792" s="1">
        <v>40995</v>
      </c>
      <c r="C2792" t="s">
        <v>7085</v>
      </c>
      <c r="D2792" t="s">
        <v>5999</v>
      </c>
      <c r="E2792" t="s">
        <v>6000</v>
      </c>
      <c r="F2792" t="s">
        <v>5979</v>
      </c>
      <c r="G2792" t="s">
        <v>5968</v>
      </c>
      <c r="H2792" s="1">
        <v>40995</v>
      </c>
      <c r="I2792" t="s">
        <v>6005</v>
      </c>
      <c r="J2792" t="s">
        <v>5999</v>
      </c>
      <c r="K2792">
        <v>2012</v>
      </c>
      <c r="L2792" t="s">
        <v>284</v>
      </c>
      <c r="M2792">
        <v>0</v>
      </c>
      <c r="N2792">
        <v>128</v>
      </c>
      <c r="O2792">
        <v>55</v>
      </c>
      <c r="P2792">
        <v>1</v>
      </c>
      <c r="Q2792" t="s">
        <v>10</v>
      </c>
      <c r="R2792" t="s">
        <v>22</v>
      </c>
      <c r="S2792">
        <v>0.4296875</v>
      </c>
      <c r="T2792">
        <v>3</v>
      </c>
      <c r="U2792">
        <v>1</v>
      </c>
    </row>
    <row r="2793" spans="1:21" x14ac:dyDescent="0.25">
      <c r="A2793" t="s">
        <v>2002</v>
      </c>
      <c r="B2793" s="1">
        <v>41010</v>
      </c>
      <c r="C2793" t="s">
        <v>7101</v>
      </c>
      <c r="D2793" t="s">
        <v>5999</v>
      </c>
      <c r="E2793" t="s">
        <v>6000</v>
      </c>
      <c r="F2793" t="s">
        <v>5979</v>
      </c>
      <c r="G2793" t="s">
        <v>5973</v>
      </c>
      <c r="H2793" s="1">
        <v>41014</v>
      </c>
      <c r="I2793" t="s">
        <v>5974</v>
      </c>
      <c r="J2793" t="s">
        <v>5999</v>
      </c>
      <c r="K2793">
        <v>2012</v>
      </c>
      <c r="L2793" t="s">
        <v>1045</v>
      </c>
      <c r="M2793">
        <v>0</v>
      </c>
      <c r="N2793">
        <v>23</v>
      </c>
      <c r="O2793">
        <v>8</v>
      </c>
      <c r="P2793">
        <v>5</v>
      </c>
      <c r="Q2793" t="s">
        <v>10</v>
      </c>
      <c r="R2793" t="s">
        <v>45</v>
      </c>
      <c r="S2793">
        <v>0.34782608695652201</v>
      </c>
      <c r="T2793">
        <v>4</v>
      </c>
      <c r="U2793">
        <v>2</v>
      </c>
    </row>
    <row r="2794" spans="1:21" x14ac:dyDescent="0.25">
      <c r="A2794" t="s">
        <v>2002</v>
      </c>
      <c r="B2794" s="1">
        <v>41010</v>
      </c>
      <c r="C2794" t="s">
        <v>7101</v>
      </c>
      <c r="D2794" t="s">
        <v>5999</v>
      </c>
      <c r="E2794" t="s">
        <v>6000</v>
      </c>
      <c r="F2794" t="s">
        <v>5979</v>
      </c>
      <c r="G2794" t="s">
        <v>5973</v>
      </c>
      <c r="H2794" s="1">
        <v>41014</v>
      </c>
      <c r="I2794" t="s">
        <v>5974</v>
      </c>
      <c r="J2794" t="s">
        <v>5999</v>
      </c>
      <c r="K2794">
        <v>2012</v>
      </c>
      <c r="L2794" t="s">
        <v>2003</v>
      </c>
      <c r="M2794">
        <v>0</v>
      </c>
      <c r="N2794">
        <v>1147</v>
      </c>
      <c r="O2794">
        <v>11</v>
      </c>
      <c r="P2794">
        <v>9</v>
      </c>
      <c r="Q2794" t="s">
        <v>10</v>
      </c>
      <c r="R2794" t="s">
        <v>22</v>
      </c>
      <c r="S2794">
        <v>9.5902353966870104E-3</v>
      </c>
      <c r="T2794">
        <v>4</v>
      </c>
      <c r="U2794">
        <v>2</v>
      </c>
    </row>
    <row r="2795" spans="1:21" x14ac:dyDescent="0.25">
      <c r="A2795" t="s">
        <v>2039</v>
      </c>
      <c r="B2795" s="1">
        <v>41025</v>
      </c>
      <c r="C2795" t="s">
        <v>6771</v>
      </c>
      <c r="D2795" t="s">
        <v>5999</v>
      </c>
      <c r="E2795" t="s">
        <v>6000</v>
      </c>
      <c r="F2795" t="s">
        <v>5979</v>
      </c>
      <c r="G2795" t="s">
        <v>5968</v>
      </c>
      <c r="H2795" s="1">
        <v>41028</v>
      </c>
      <c r="I2795" t="s">
        <v>5986</v>
      </c>
      <c r="J2795" t="s">
        <v>5999</v>
      </c>
      <c r="K2795">
        <v>2012</v>
      </c>
      <c r="L2795" t="s">
        <v>206</v>
      </c>
      <c r="M2795">
        <v>0</v>
      </c>
      <c r="N2795">
        <v>11</v>
      </c>
      <c r="O2795">
        <v>2</v>
      </c>
      <c r="P2795">
        <v>1</v>
      </c>
      <c r="Q2795" t="s">
        <v>10</v>
      </c>
      <c r="R2795" t="s">
        <v>29</v>
      </c>
      <c r="S2795">
        <v>0.18181818181818199</v>
      </c>
      <c r="T2795">
        <v>4</v>
      </c>
      <c r="U2795">
        <v>2</v>
      </c>
    </row>
    <row r="2796" spans="1:21" x14ac:dyDescent="0.25">
      <c r="A2796" t="s">
        <v>2052</v>
      </c>
      <c r="B2796" s="1">
        <v>41026</v>
      </c>
      <c r="C2796" t="s">
        <v>6887</v>
      </c>
      <c r="D2796" t="s">
        <v>5999</v>
      </c>
      <c r="E2796" t="s">
        <v>6000</v>
      </c>
      <c r="F2796" t="s">
        <v>5979</v>
      </c>
      <c r="G2796" t="s">
        <v>5968</v>
      </c>
      <c r="H2796" s="1">
        <v>41033</v>
      </c>
      <c r="I2796" t="s">
        <v>5974</v>
      </c>
      <c r="J2796" t="s">
        <v>5999</v>
      </c>
      <c r="K2796">
        <v>2012</v>
      </c>
      <c r="L2796" t="s">
        <v>1666</v>
      </c>
      <c r="M2796">
        <v>0</v>
      </c>
      <c r="N2796">
        <v>27</v>
      </c>
      <c r="O2796">
        <v>9</v>
      </c>
      <c r="P2796">
        <v>2</v>
      </c>
      <c r="Q2796" t="s">
        <v>10</v>
      </c>
      <c r="R2796" t="s">
        <v>29</v>
      </c>
      <c r="S2796">
        <v>0.33333333333333298</v>
      </c>
      <c r="T2796">
        <v>4</v>
      </c>
      <c r="U2796">
        <v>2</v>
      </c>
    </row>
    <row r="2797" spans="1:21" x14ac:dyDescent="0.25">
      <c r="A2797" t="s">
        <v>2052</v>
      </c>
      <c r="B2797" s="1">
        <v>41026</v>
      </c>
      <c r="C2797" t="s">
        <v>6887</v>
      </c>
      <c r="D2797" t="s">
        <v>5999</v>
      </c>
      <c r="E2797" t="s">
        <v>6000</v>
      </c>
      <c r="F2797" t="s">
        <v>5979</v>
      </c>
      <c r="G2797" t="s">
        <v>5968</v>
      </c>
      <c r="H2797" s="1">
        <v>41033</v>
      </c>
      <c r="I2797" t="s">
        <v>5974</v>
      </c>
      <c r="J2797" t="s">
        <v>5999</v>
      </c>
      <c r="K2797">
        <v>2012</v>
      </c>
      <c r="L2797" t="s">
        <v>307</v>
      </c>
      <c r="M2797">
        <v>0</v>
      </c>
      <c r="N2797">
        <v>27</v>
      </c>
      <c r="O2797">
        <v>4</v>
      </c>
      <c r="P2797">
        <v>4</v>
      </c>
      <c r="Q2797" t="s">
        <v>10</v>
      </c>
      <c r="R2797" t="s">
        <v>45</v>
      </c>
      <c r="S2797">
        <v>0.148148148148148</v>
      </c>
      <c r="T2797">
        <v>4</v>
      </c>
      <c r="U2797">
        <v>2</v>
      </c>
    </row>
    <row r="2798" spans="1:21" x14ac:dyDescent="0.25">
      <c r="A2798" t="s">
        <v>2052</v>
      </c>
      <c r="B2798" s="1">
        <v>41026</v>
      </c>
      <c r="C2798" t="s">
        <v>6887</v>
      </c>
      <c r="D2798" t="s">
        <v>5999</v>
      </c>
      <c r="E2798" t="s">
        <v>6000</v>
      </c>
      <c r="F2798" t="s">
        <v>5979</v>
      </c>
      <c r="G2798" t="s">
        <v>5968</v>
      </c>
      <c r="H2798" s="1">
        <v>41033</v>
      </c>
      <c r="I2798" t="s">
        <v>5974</v>
      </c>
      <c r="J2798" t="s">
        <v>5999</v>
      </c>
      <c r="K2798">
        <v>2012</v>
      </c>
      <c r="L2798" t="s">
        <v>1178</v>
      </c>
      <c r="M2798">
        <v>0</v>
      </c>
      <c r="N2798">
        <v>43</v>
      </c>
      <c r="O2798">
        <v>0</v>
      </c>
      <c r="P2798">
        <v>4</v>
      </c>
      <c r="Q2798" t="s">
        <v>10</v>
      </c>
      <c r="R2798" t="s">
        <v>22</v>
      </c>
      <c r="S2798">
        <v>0</v>
      </c>
      <c r="T2798">
        <v>4</v>
      </c>
      <c r="U2798">
        <v>2</v>
      </c>
    </row>
    <row r="2799" spans="1:21" x14ac:dyDescent="0.25">
      <c r="A2799" t="s">
        <v>2053</v>
      </c>
      <c r="B2799" s="1">
        <v>41027</v>
      </c>
      <c r="C2799" t="s">
        <v>7118</v>
      </c>
      <c r="D2799" t="s">
        <v>5999</v>
      </c>
      <c r="E2799" t="s">
        <v>6000</v>
      </c>
      <c r="F2799" t="s">
        <v>5979</v>
      </c>
      <c r="G2799" t="s">
        <v>5973</v>
      </c>
      <c r="H2799" s="1">
        <v>41033</v>
      </c>
      <c r="I2799" t="s">
        <v>5974</v>
      </c>
      <c r="J2799" t="s">
        <v>5999</v>
      </c>
      <c r="K2799">
        <v>2012</v>
      </c>
      <c r="L2799" t="s">
        <v>2055</v>
      </c>
      <c r="M2799">
        <v>0</v>
      </c>
      <c r="N2799">
        <v>21</v>
      </c>
      <c r="O2799">
        <v>3</v>
      </c>
      <c r="P2799">
        <v>2</v>
      </c>
      <c r="Q2799" t="s">
        <v>10</v>
      </c>
      <c r="R2799" t="s">
        <v>45</v>
      </c>
      <c r="S2799">
        <v>0.14285714285714299</v>
      </c>
      <c r="T2799">
        <v>4</v>
      </c>
      <c r="U2799">
        <v>2</v>
      </c>
    </row>
    <row r="2800" spans="1:21" x14ac:dyDescent="0.25">
      <c r="A2800" t="s">
        <v>2053</v>
      </c>
      <c r="B2800" s="1">
        <v>41027</v>
      </c>
      <c r="C2800" t="s">
        <v>7118</v>
      </c>
      <c r="D2800" t="s">
        <v>5999</v>
      </c>
      <c r="E2800" t="s">
        <v>6000</v>
      </c>
      <c r="F2800" t="s">
        <v>5979</v>
      </c>
      <c r="G2800" t="s">
        <v>5973</v>
      </c>
      <c r="H2800" s="1">
        <v>41033</v>
      </c>
      <c r="I2800" t="s">
        <v>5974</v>
      </c>
      <c r="J2800" t="s">
        <v>5999</v>
      </c>
      <c r="K2800">
        <v>2012</v>
      </c>
      <c r="L2800" t="s">
        <v>1371</v>
      </c>
      <c r="M2800">
        <v>0</v>
      </c>
      <c r="N2800">
        <v>83</v>
      </c>
      <c r="O2800">
        <v>18</v>
      </c>
      <c r="P2800">
        <v>3</v>
      </c>
      <c r="Q2800" t="s">
        <v>10</v>
      </c>
      <c r="R2800" t="s">
        <v>11</v>
      </c>
      <c r="S2800">
        <v>0.21686746987951799</v>
      </c>
      <c r="T2800">
        <v>4</v>
      </c>
      <c r="U2800">
        <v>2</v>
      </c>
    </row>
    <row r="2801" spans="1:21" x14ac:dyDescent="0.25">
      <c r="A2801" t="s">
        <v>2180</v>
      </c>
      <c r="B2801" s="1">
        <v>41071</v>
      </c>
      <c r="C2801" t="s">
        <v>7179</v>
      </c>
      <c r="D2801" t="s">
        <v>5999</v>
      </c>
      <c r="E2801" t="s">
        <v>6000</v>
      </c>
      <c r="F2801" t="s">
        <v>5979</v>
      </c>
      <c r="G2801" t="s">
        <v>5983</v>
      </c>
      <c r="H2801" s="1">
        <v>41075</v>
      </c>
      <c r="I2801" t="s">
        <v>5974</v>
      </c>
      <c r="J2801" t="s">
        <v>5999</v>
      </c>
      <c r="K2801">
        <v>2012</v>
      </c>
      <c r="L2801" t="s">
        <v>181</v>
      </c>
      <c r="M2801">
        <v>0</v>
      </c>
      <c r="N2801">
        <v>402</v>
      </c>
      <c r="O2801">
        <v>76</v>
      </c>
      <c r="P2801">
        <v>3</v>
      </c>
      <c r="Q2801" t="s">
        <v>10</v>
      </c>
      <c r="R2801" t="s">
        <v>22</v>
      </c>
      <c r="S2801">
        <v>0.18905472636815901</v>
      </c>
      <c r="T2801">
        <v>6</v>
      </c>
      <c r="U2801">
        <v>2</v>
      </c>
    </row>
    <row r="2802" spans="1:21" x14ac:dyDescent="0.25">
      <c r="A2802" t="s">
        <v>2227</v>
      </c>
      <c r="B2802" s="1">
        <v>41079</v>
      </c>
      <c r="C2802" t="s">
        <v>6977</v>
      </c>
      <c r="D2802" t="s">
        <v>5999</v>
      </c>
      <c r="E2802" t="s">
        <v>6000</v>
      </c>
      <c r="F2802" t="s">
        <v>5979</v>
      </c>
      <c r="G2802" t="s">
        <v>5973</v>
      </c>
      <c r="H2802" s="1">
        <v>41084</v>
      </c>
      <c r="I2802" t="s">
        <v>5974</v>
      </c>
      <c r="J2802" t="s">
        <v>5999</v>
      </c>
      <c r="K2802">
        <v>2012</v>
      </c>
      <c r="L2802" t="s">
        <v>44</v>
      </c>
      <c r="M2802">
        <v>0</v>
      </c>
      <c r="N2802">
        <v>24</v>
      </c>
      <c r="O2802">
        <v>3</v>
      </c>
      <c r="P2802">
        <v>3</v>
      </c>
      <c r="Q2802" t="s">
        <v>10</v>
      </c>
      <c r="R2802" t="s">
        <v>45</v>
      </c>
      <c r="S2802">
        <v>0.125</v>
      </c>
      <c r="T2802">
        <v>6</v>
      </c>
      <c r="U2802">
        <v>2</v>
      </c>
    </row>
    <row r="2803" spans="1:21" x14ac:dyDescent="0.25">
      <c r="A2803" t="s">
        <v>2245</v>
      </c>
      <c r="B2803" s="1">
        <v>41081</v>
      </c>
      <c r="C2803" t="s">
        <v>7201</v>
      </c>
      <c r="D2803" t="s">
        <v>5999</v>
      </c>
      <c r="E2803" t="s">
        <v>6000</v>
      </c>
      <c r="F2803" t="s">
        <v>5979</v>
      </c>
      <c r="G2803" t="s">
        <v>5983</v>
      </c>
      <c r="H2803" s="1">
        <v>41088</v>
      </c>
      <c r="I2803" t="s">
        <v>5974</v>
      </c>
      <c r="J2803" t="s">
        <v>5999</v>
      </c>
      <c r="K2803">
        <v>2012</v>
      </c>
      <c r="L2803" t="s">
        <v>2246</v>
      </c>
      <c r="M2803">
        <v>0</v>
      </c>
      <c r="N2803">
        <v>94</v>
      </c>
      <c r="O2803">
        <v>27</v>
      </c>
      <c r="P2803">
        <v>2</v>
      </c>
      <c r="Q2803" t="s">
        <v>10</v>
      </c>
      <c r="R2803" t="s">
        <v>77</v>
      </c>
      <c r="S2803">
        <v>0.28723404255319201</v>
      </c>
      <c r="T2803">
        <v>6</v>
      </c>
      <c r="U2803">
        <v>2</v>
      </c>
    </row>
    <row r="2804" spans="1:21" x14ac:dyDescent="0.25">
      <c r="A2804" t="s">
        <v>2457</v>
      </c>
      <c r="B2804" s="1">
        <v>41129</v>
      </c>
      <c r="C2804" t="s">
        <v>7221</v>
      </c>
      <c r="D2804" t="s">
        <v>5999</v>
      </c>
      <c r="E2804" t="s">
        <v>6000</v>
      </c>
      <c r="F2804" t="s">
        <v>5979</v>
      </c>
      <c r="G2804" t="s">
        <v>5973</v>
      </c>
      <c r="H2804" s="1">
        <v>41133</v>
      </c>
      <c r="I2804" t="s">
        <v>5974</v>
      </c>
      <c r="J2804" t="s">
        <v>5999</v>
      </c>
      <c r="K2804">
        <v>2012</v>
      </c>
      <c r="L2804" t="s">
        <v>185</v>
      </c>
      <c r="M2804">
        <v>0</v>
      </c>
      <c r="N2804">
        <v>50</v>
      </c>
      <c r="O2804">
        <v>24</v>
      </c>
      <c r="P2804">
        <v>4</v>
      </c>
      <c r="Q2804" t="s">
        <v>10</v>
      </c>
      <c r="R2804" t="s">
        <v>91</v>
      </c>
      <c r="S2804">
        <v>0.48</v>
      </c>
      <c r="T2804">
        <v>8</v>
      </c>
      <c r="U2804">
        <v>3</v>
      </c>
    </row>
    <row r="2805" spans="1:21" x14ac:dyDescent="0.25">
      <c r="A2805" t="s">
        <v>2590</v>
      </c>
      <c r="B2805" s="1">
        <v>41151</v>
      </c>
      <c r="C2805" t="s">
        <v>7313</v>
      </c>
      <c r="D2805" t="s">
        <v>5999</v>
      </c>
      <c r="E2805" t="s">
        <v>6000</v>
      </c>
      <c r="F2805" t="s">
        <v>5979</v>
      </c>
      <c r="G2805" t="s">
        <v>5983</v>
      </c>
      <c r="H2805" s="1">
        <v>41153</v>
      </c>
      <c r="I2805" t="s">
        <v>5986</v>
      </c>
      <c r="J2805" t="s">
        <v>5999</v>
      </c>
      <c r="K2805">
        <v>2012</v>
      </c>
      <c r="L2805" t="s">
        <v>2417</v>
      </c>
      <c r="M2805">
        <v>0</v>
      </c>
      <c r="N2805">
        <v>257</v>
      </c>
      <c r="O2805">
        <v>72</v>
      </c>
      <c r="P2805">
        <v>2</v>
      </c>
      <c r="Q2805" t="s">
        <v>10</v>
      </c>
      <c r="R2805" t="s">
        <v>22</v>
      </c>
      <c r="S2805">
        <v>0.28015564202334597</v>
      </c>
      <c r="T2805">
        <v>8</v>
      </c>
      <c r="U2805">
        <v>3</v>
      </c>
    </row>
    <row r="2806" spans="1:21" x14ac:dyDescent="0.25">
      <c r="A2806" t="s">
        <v>2624</v>
      </c>
      <c r="B2806" s="1">
        <v>41156</v>
      </c>
      <c r="C2806" t="s">
        <v>7267</v>
      </c>
      <c r="D2806" t="s">
        <v>5999</v>
      </c>
      <c r="E2806" t="s">
        <v>6000</v>
      </c>
      <c r="F2806" t="s">
        <v>5979</v>
      </c>
      <c r="G2806" t="s">
        <v>5973</v>
      </c>
      <c r="H2806" s="1">
        <v>41156</v>
      </c>
      <c r="I2806" t="s">
        <v>6005</v>
      </c>
      <c r="J2806" t="s">
        <v>5999</v>
      </c>
      <c r="K2806">
        <v>2012</v>
      </c>
      <c r="L2806" t="s">
        <v>172</v>
      </c>
      <c r="M2806">
        <v>0</v>
      </c>
      <c r="N2806">
        <v>27</v>
      </c>
      <c r="O2806">
        <v>9</v>
      </c>
      <c r="P2806">
        <v>1</v>
      </c>
      <c r="Q2806" t="s">
        <v>10</v>
      </c>
      <c r="R2806" t="s">
        <v>91</v>
      </c>
      <c r="S2806">
        <v>0.33333333333333298</v>
      </c>
      <c r="T2806">
        <v>9</v>
      </c>
      <c r="U2806">
        <v>3</v>
      </c>
    </row>
    <row r="2807" spans="1:21" x14ac:dyDescent="0.25">
      <c r="A2807" t="s">
        <v>2624</v>
      </c>
      <c r="B2807" s="1">
        <v>41156</v>
      </c>
      <c r="C2807" t="s">
        <v>7267</v>
      </c>
      <c r="D2807" t="s">
        <v>5999</v>
      </c>
      <c r="E2807" t="s">
        <v>6000</v>
      </c>
      <c r="F2807" t="s">
        <v>5979</v>
      </c>
      <c r="G2807" t="s">
        <v>5973</v>
      </c>
      <c r="H2807" s="1">
        <v>41156</v>
      </c>
      <c r="I2807" t="s">
        <v>6005</v>
      </c>
      <c r="J2807" t="s">
        <v>5999</v>
      </c>
      <c r="K2807">
        <v>2012</v>
      </c>
      <c r="L2807" t="s">
        <v>1045</v>
      </c>
      <c r="M2807">
        <v>0</v>
      </c>
      <c r="N2807">
        <v>9</v>
      </c>
      <c r="O2807">
        <v>3</v>
      </c>
      <c r="P2807">
        <v>2</v>
      </c>
      <c r="Q2807" t="s">
        <v>10</v>
      </c>
      <c r="R2807" t="s">
        <v>45</v>
      </c>
      <c r="S2807">
        <v>0.33333333333333298</v>
      </c>
      <c r="T2807">
        <v>9</v>
      </c>
      <c r="U2807">
        <v>3</v>
      </c>
    </row>
    <row r="2808" spans="1:21" x14ac:dyDescent="0.25">
      <c r="A2808" t="s">
        <v>2745</v>
      </c>
      <c r="B2808" s="1">
        <v>41180</v>
      </c>
      <c r="C2808" t="s">
        <v>7090</v>
      </c>
      <c r="D2808" t="s">
        <v>5999</v>
      </c>
      <c r="E2808" t="s">
        <v>6000</v>
      </c>
      <c r="F2808" t="s">
        <v>5979</v>
      </c>
      <c r="G2808" t="s">
        <v>5973</v>
      </c>
      <c r="H2808" s="1">
        <v>41184</v>
      </c>
      <c r="I2808" t="s">
        <v>5969</v>
      </c>
      <c r="J2808" t="s">
        <v>5999</v>
      </c>
      <c r="K2808">
        <v>2012</v>
      </c>
      <c r="L2808" t="s">
        <v>2746</v>
      </c>
      <c r="M2808">
        <v>0</v>
      </c>
      <c r="N2808">
        <v>68</v>
      </c>
      <c r="O2808">
        <v>26</v>
      </c>
      <c r="P2808">
        <v>4</v>
      </c>
      <c r="Q2808" t="s">
        <v>10</v>
      </c>
      <c r="R2808" t="s">
        <v>11</v>
      </c>
      <c r="S2808">
        <v>0.38235294117647101</v>
      </c>
      <c r="T2808">
        <v>9</v>
      </c>
      <c r="U2808">
        <v>3</v>
      </c>
    </row>
    <row r="2809" spans="1:21" x14ac:dyDescent="0.25">
      <c r="A2809" t="s">
        <v>2745</v>
      </c>
      <c r="B2809" s="1">
        <v>41180</v>
      </c>
      <c r="C2809" t="s">
        <v>7090</v>
      </c>
      <c r="D2809" t="s">
        <v>5999</v>
      </c>
      <c r="E2809" t="s">
        <v>6000</v>
      </c>
      <c r="F2809" t="s">
        <v>5979</v>
      </c>
      <c r="G2809" t="s">
        <v>5973</v>
      </c>
      <c r="H2809" s="1">
        <v>41184</v>
      </c>
      <c r="I2809" t="s">
        <v>5969</v>
      </c>
      <c r="J2809" t="s">
        <v>5999</v>
      </c>
      <c r="K2809">
        <v>2012</v>
      </c>
      <c r="L2809" t="s">
        <v>2300</v>
      </c>
      <c r="M2809">
        <v>0</v>
      </c>
      <c r="N2809">
        <v>98</v>
      </c>
      <c r="O2809">
        <v>29</v>
      </c>
      <c r="P2809">
        <v>2</v>
      </c>
      <c r="Q2809" t="s">
        <v>10</v>
      </c>
      <c r="R2809" t="s">
        <v>22</v>
      </c>
      <c r="S2809">
        <v>0.29591836734693899</v>
      </c>
      <c r="T2809">
        <v>9</v>
      </c>
      <c r="U2809">
        <v>3</v>
      </c>
    </row>
    <row r="2810" spans="1:21" x14ac:dyDescent="0.25">
      <c r="A2810" t="s">
        <v>2754</v>
      </c>
      <c r="B2810" s="1">
        <v>41181</v>
      </c>
      <c r="C2810" t="s">
        <v>7368</v>
      </c>
      <c r="D2810" t="s">
        <v>5999</v>
      </c>
      <c r="E2810" t="s">
        <v>6000</v>
      </c>
      <c r="F2810" t="s">
        <v>5979</v>
      </c>
      <c r="G2810" t="s">
        <v>5983</v>
      </c>
      <c r="H2810" s="1">
        <v>41186</v>
      </c>
      <c r="I2810" t="s">
        <v>5969</v>
      </c>
      <c r="J2810" t="s">
        <v>5999</v>
      </c>
      <c r="K2810">
        <v>2012</v>
      </c>
      <c r="L2810" t="s">
        <v>2045</v>
      </c>
      <c r="M2810">
        <v>0</v>
      </c>
      <c r="N2810">
        <v>90</v>
      </c>
      <c r="O2810">
        <v>43</v>
      </c>
      <c r="P2810">
        <v>4</v>
      </c>
      <c r="Q2810" t="s">
        <v>10</v>
      </c>
      <c r="R2810" t="s">
        <v>77</v>
      </c>
      <c r="S2810">
        <v>0.47777777777777802</v>
      </c>
      <c r="T2810">
        <v>9</v>
      </c>
      <c r="U2810">
        <v>3</v>
      </c>
    </row>
    <row r="2811" spans="1:21" x14ac:dyDescent="0.25">
      <c r="A2811" t="s">
        <v>2869</v>
      </c>
      <c r="B2811" s="1">
        <v>41220</v>
      </c>
      <c r="C2811" t="s">
        <v>7400</v>
      </c>
      <c r="D2811" t="s">
        <v>5999</v>
      </c>
      <c r="E2811" t="s">
        <v>6000</v>
      </c>
      <c r="F2811" t="s">
        <v>5979</v>
      </c>
      <c r="G2811" t="s">
        <v>5983</v>
      </c>
      <c r="H2811" s="1">
        <v>41222</v>
      </c>
      <c r="I2811" t="s">
        <v>5969</v>
      </c>
      <c r="J2811" t="s">
        <v>5999</v>
      </c>
      <c r="K2811">
        <v>2012</v>
      </c>
      <c r="L2811" t="s">
        <v>644</v>
      </c>
      <c r="M2811">
        <v>0</v>
      </c>
      <c r="N2811">
        <v>69</v>
      </c>
      <c r="O2811">
        <v>11</v>
      </c>
      <c r="P2811">
        <v>3</v>
      </c>
      <c r="Q2811" t="s">
        <v>10</v>
      </c>
      <c r="R2811" t="s">
        <v>91</v>
      </c>
      <c r="S2811">
        <v>0.15942028985507201</v>
      </c>
      <c r="T2811">
        <v>11</v>
      </c>
      <c r="U2811">
        <v>4</v>
      </c>
    </row>
    <row r="2812" spans="1:21" x14ac:dyDescent="0.25">
      <c r="A2812" t="s">
        <v>3173</v>
      </c>
      <c r="B2812" s="1">
        <v>41288</v>
      </c>
      <c r="C2812" t="s">
        <v>6813</v>
      </c>
      <c r="D2812" t="s">
        <v>5999</v>
      </c>
      <c r="E2812" t="s">
        <v>6000</v>
      </c>
      <c r="F2812" t="s">
        <v>5979</v>
      </c>
      <c r="G2812" t="s">
        <v>5973</v>
      </c>
      <c r="H2812" s="1">
        <v>41288</v>
      </c>
      <c r="I2812" t="s">
        <v>6005</v>
      </c>
      <c r="J2812" t="s">
        <v>5999</v>
      </c>
      <c r="K2812">
        <v>2013</v>
      </c>
      <c r="L2812" t="s">
        <v>3174</v>
      </c>
      <c r="M2812">
        <v>0</v>
      </c>
      <c r="N2812">
        <v>388</v>
      </c>
      <c r="O2812">
        <v>147</v>
      </c>
      <c r="P2812">
        <v>4</v>
      </c>
      <c r="Q2812" t="s">
        <v>10</v>
      </c>
      <c r="R2812" t="s">
        <v>73</v>
      </c>
      <c r="S2812">
        <v>0.37886597938144301</v>
      </c>
      <c r="T2812">
        <v>1</v>
      </c>
      <c r="U2812">
        <v>1</v>
      </c>
    </row>
    <row r="2813" spans="1:21" x14ac:dyDescent="0.25">
      <c r="A2813" t="s">
        <v>3225</v>
      </c>
      <c r="B2813" s="1">
        <v>41304</v>
      </c>
      <c r="C2813" t="s">
        <v>6829</v>
      </c>
      <c r="D2813" t="s">
        <v>5999</v>
      </c>
      <c r="E2813" t="s">
        <v>6000</v>
      </c>
      <c r="F2813" t="s">
        <v>5979</v>
      </c>
      <c r="G2813" t="s">
        <v>5973</v>
      </c>
      <c r="H2813" s="1">
        <v>41310</v>
      </c>
      <c r="I2813" t="s">
        <v>5974</v>
      </c>
      <c r="J2813" t="s">
        <v>5999</v>
      </c>
      <c r="K2813">
        <v>2013</v>
      </c>
      <c r="L2813" t="s">
        <v>799</v>
      </c>
      <c r="M2813">
        <v>0</v>
      </c>
      <c r="N2813">
        <v>77</v>
      </c>
      <c r="O2813">
        <v>5</v>
      </c>
      <c r="P2813">
        <v>4</v>
      </c>
      <c r="Q2813" t="s">
        <v>10</v>
      </c>
      <c r="R2813" t="s">
        <v>77</v>
      </c>
      <c r="S2813">
        <v>6.4935064935064901E-2</v>
      </c>
      <c r="T2813">
        <v>1</v>
      </c>
      <c r="U2813">
        <v>1</v>
      </c>
    </row>
    <row r="2814" spans="1:21" x14ac:dyDescent="0.25">
      <c r="A2814" t="s">
        <v>3343</v>
      </c>
      <c r="B2814" s="1">
        <v>41341</v>
      </c>
      <c r="C2814" t="s">
        <v>7401</v>
      </c>
      <c r="D2814" t="s">
        <v>5999</v>
      </c>
      <c r="E2814" t="s">
        <v>6000</v>
      </c>
      <c r="F2814" t="s">
        <v>5979</v>
      </c>
      <c r="G2814" t="s">
        <v>5968</v>
      </c>
      <c r="H2814" s="1">
        <v>41341</v>
      </c>
      <c r="I2814" t="s">
        <v>6005</v>
      </c>
      <c r="J2814" t="s">
        <v>5999</v>
      </c>
      <c r="K2814">
        <v>2013</v>
      </c>
      <c r="L2814" t="s">
        <v>334</v>
      </c>
      <c r="M2814">
        <v>0</v>
      </c>
      <c r="N2814">
        <v>23</v>
      </c>
      <c r="O2814">
        <v>4</v>
      </c>
      <c r="P2814">
        <v>2</v>
      </c>
      <c r="Q2814" t="s">
        <v>10</v>
      </c>
      <c r="R2814" t="s">
        <v>45</v>
      </c>
      <c r="S2814">
        <v>0.173913043478261</v>
      </c>
      <c r="T2814">
        <v>3</v>
      </c>
      <c r="U2814">
        <v>1</v>
      </c>
    </row>
    <row r="2815" spans="1:21" x14ac:dyDescent="0.25">
      <c r="A2815" t="s">
        <v>3363</v>
      </c>
      <c r="B2815" s="1">
        <v>41346</v>
      </c>
      <c r="C2815" t="s">
        <v>7505</v>
      </c>
      <c r="D2815" t="s">
        <v>5999</v>
      </c>
      <c r="E2815" t="s">
        <v>6000</v>
      </c>
      <c r="F2815" t="s">
        <v>5979</v>
      </c>
      <c r="G2815" t="s">
        <v>5968</v>
      </c>
      <c r="H2815" s="1">
        <v>41350</v>
      </c>
      <c r="I2815" t="s">
        <v>5974</v>
      </c>
      <c r="J2815" t="s">
        <v>5999</v>
      </c>
      <c r="K2815">
        <v>2013</v>
      </c>
      <c r="L2815" t="s">
        <v>3364</v>
      </c>
      <c r="M2815">
        <v>0</v>
      </c>
      <c r="N2815">
        <v>126</v>
      </c>
      <c r="O2815">
        <v>3</v>
      </c>
      <c r="P2815">
        <v>3</v>
      </c>
      <c r="Q2815" t="s">
        <v>10</v>
      </c>
      <c r="R2815" t="s">
        <v>73</v>
      </c>
      <c r="S2815">
        <v>2.3809523809523801E-2</v>
      </c>
      <c r="T2815">
        <v>3</v>
      </c>
      <c r="U2815">
        <v>1</v>
      </c>
    </row>
    <row r="2816" spans="1:21" x14ac:dyDescent="0.25">
      <c r="A2816" t="s">
        <v>3363</v>
      </c>
      <c r="B2816" s="1">
        <v>41346</v>
      </c>
      <c r="C2816" t="s">
        <v>7505</v>
      </c>
      <c r="D2816" t="s">
        <v>5999</v>
      </c>
      <c r="E2816" t="s">
        <v>6000</v>
      </c>
      <c r="F2816" t="s">
        <v>5979</v>
      </c>
      <c r="G2816" t="s">
        <v>5968</v>
      </c>
      <c r="H2816" s="1">
        <v>41350</v>
      </c>
      <c r="I2816" t="s">
        <v>5974</v>
      </c>
      <c r="J2816" t="s">
        <v>5999</v>
      </c>
      <c r="K2816">
        <v>2013</v>
      </c>
      <c r="L2816" t="s">
        <v>466</v>
      </c>
      <c r="M2816">
        <v>0</v>
      </c>
      <c r="N2816">
        <v>72</v>
      </c>
      <c r="O2816">
        <v>21</v>
      </c>
      <c r="P2816">
        <v>7</v>
      </c>
      <c r="Q2816" t="s">
        <v>10</v>
      </c>
      <c r="R2816" t="s">
        <v>22</v>
      </c>
      <c r="S2816">
        <v>0.29166666666666702</v>
      </c>
      <c r="T2816">
        <v>3</v>
      </c>
      <c r="U2816">
        <v>1</v>
      </c>
    </row>
    <row r="2817" spans="1:21" x14ac:dyDescent="0.25">
      <c r="A2817" t="s">
        <v>3399</v>
      </c>
      <c r="B2817" s="1">
        <v>41363</v>
      </c>
      <c r="C2817" t="s">
        <v>6623</v>
      </c>
      <c r="D2817" t="s">
        <v>5999</v>
      </c>
      <c r="E2817" t="s">
        <v>6000</v>
      </c>
      <c r="F2817" t="s">
        <v>5979</v>
      </c>
      <c r="G2817" t="s">
        <v>5968</v>
      </c>
      <c r="H2817" s="1">
        <v>41365</v>
      </c>
      <c r="I2817" t="s">
        <v>5986</v>
      </c>
      <c r="J2817" t="s">
        <v>5999</v>
      </c>
      <c r="K2817">
        <v>2013</v>
      </c>
      <c r="L2817" t="s">
        <v>1257</v>
      </c>
      <c r="M2817">
        <v>0</v>
      </c>
      <c r="N2817">
        <v>54</v>
      </c>
      <c r="O2817">
        <v>8</v>
      </c>
      <c r="P2817">
        <v>6</v>
      </c>
      <c r="Q2817" t="s">
        <v>10</v>
      </c>
      <c r="R2817" t="s">
        <v>45</v>
      </c>
      <c r="S2817">
        <v>0.148148148148148</v>
      </c>
      <c r="T2817">
        <v>3</v>
      </c>
      <c r="U2817">
        <v>1</v>
      </c>
    </row>
    <row r="2818" spans="1:21" x14ac:dyDescent="0.25">
      <c r="A2818" t="s">
        <v>3591</v>
      </c>
      <c r="B2818" s="1">
        <v>41430</v>
      </c>
      <c r="C2818" t="s">
        <v>7567</v>
      </c>
      <c r="D2818" t="s">
        <v>5999</v>
      </c>
      <c r="E2818" t="s">
        <v>6000</v>
      </c>
      <c r="F2818" t="s">
        <v>5979</v>
      </c>
      <c r="G2818" t="s">
        <v>5983</v>
      </c>
      <c r="H2818" s="1">
        <v>41436</v>
      </c>
      <c r="I2818" t="s">
        <v>5974</v>
      </c>
      <c r="J2818" t="s">
        <v>5999</v>
      </c>
      <c r="K2818">
        <v>2013</v>
      </c>
      <c r="L2818" t="s">
        <v>3592</v>
      </c>
      <c r="M2818">
        <v>0</v>
      </c>
      <c r="N2818">
        <v>261</v>
      </c>
      <c r="O2818">
        <v>99</v>
      </c>
      <c r="P2818">
        <v>4</v>
      </c>
      <c r="Q2818" t="s">
        <v>10</v>
      </c>
      <c r="R2818" t="s">
        <v>73</v>
      </c>
      <c r="S2818">
        <v>0.37931034482758602</v>
      </c>
      <c r="T2818">
        <v>6</v>
      </c>
      <c r="U2818">
        <v>2</v>
      </c>
    </row>
    <row r="2819" spans="1:21" x14ac:dyDescent="0.25">
      <c r="A2819" t="s">
        <v>3662</v>
      </c>
      <c r="B2819" s="1">
        <v>41442</v>
      </c>
      <c r="C2819" t="s">
        <v>6640</v>
      </c>
      <c r="D2819" t="s">
        <v>5999</v>
      </c>
      <c r="E2819" t="s">
        <v>6000</v>
      </c>
      <c r="F2819" t="s">
        <v>5979</v>
      </c>
      <c r="G2819" t="s">
        <v>5973</v>
      </c>
      <c r="H2819" s="1">
        <v>41446</v>
      </c>
      <c r="I2819" t="s">
        <v>5974</v>
      </c>
      <c r="J2819" t="s">
        <v>5999</v>
      </c>
      <c r="K2819">
        <v>2013</v>
      </c>
      <c r="L2819" t="s">
        <v>1974</v>
      </c>
      <c r="M2819">
        <v>0</v>
      </c>
      <c r="N2819">
        <v>240</v>
      </c>
      <c r="O2819">
        <v>43</v>
      </c>
      <c r="P2819">
        <v>5</v>
      </c>
      <c r="Q2819" t="s">
        <v>10</v>
      </c>
      <c r="R2819" t="s">
        <v>22</v>
      </c>
      <c r="S2819">
        <v>0.179166666666667</v>
      </c>
      <c r="T2819">
        <v>6</v>
      </c>
      <c r="U2819">
        <v>2</v>
      </c>
    </row>
    <row r="2820" spans="1:21" x14ac:dyDescent="0.25">
      <c r="A2820" t="s">
        <v>3732</v>
      </c>
      <c r="B2820" s="1">
        <v>41458</v>
      </c>
      <c r="C2820" t="s">
        <v>6937</v>
      </c>
      <c r="D2820" t="s">
        <v>5999</v>
      </c>
      <c r="E2820" t="s">
        <v>6000</v>
      </c>
      <c r="F2820" t="s">
        <v>5979</v>
      </c>
      <c r="G2820" t="s">
        <v>5983</v>
      </c>
      <c r="H2820" s="1">
        <v>41460</v>
      </c>
      <c r="I2820" t="s">
        <v>5986</v>
      </c>
      <c r="J2820" t="s">
        <v>5999</v>
      </c>
      <c r="K2820">
        <v>2013</v>
      </c>
      <c r="L2820" t="s">
        <v>3733</v>
      </c>
      <c r="M2820">
        <v>0</v>
      </c>
      <c r="N2820">
        <v>2147</v>
      </c>
      <c r="O2820">
        <v>580</v>
      </c>
      <c r="P2820">
        <v>7</v>
      </c>
      <c r="Q2820" t="s">
        <v>10</v>
      </c>
      <c r="R2820" t="s">
        <v>73</v>
      </c>
      <c r="S2820">
        <v>0.270144387517466</v>
      </c>
      <c r="T2820">
        <v>7</v>
      </c>
      <c r="U2820">
        <v>3</v>
      </c>
    </row>
    <row r="2821" spans="1:21" x14ac:dyDescent="0.25">
      <c r="A2821" t="s">
        <v>3748</v>
      </c>
      <c r="B2821" s="1">
        <v>41466</v>
      </c>
      <c r="C2821" t="s">
        <v>7108</v>
      </c>
      <c r="D2821" t="s">
        <v>5999</v>
      </c>
      <c r="E2821" t="s">
        <v>6000</v>
      </c>
      <c r="F2821" t="s">
        <v>5979</v>
      </c>
      <c r="G2821" t="s">
        <v>5983</v>
      </c>
      <c r="H2821" s="1">
        <v>41469</v>
      </c>
      <c r="I2821" t="s">
        <v>5969</v>
      </c>
      <c r="J2821" t="s">
        <v>5999</v>
      </c>
      <c r="K2821">
        <v>2013</v>
      </c>
      <c r="L2821" t="s">
        <v>30</v>
      </c>
      <c r="M2821">
        <v>0</v>
      </c>
      <c r="N2821">
        <v>597</v>
      </c>
      <c r="O2821">
        <v>167</v>
      </c>
      <c r="P2821">
        <v>3</v>
      </c>
      <c r="Q2821" t="s">
        <v>10</v>
      </c>
      <c r="R2821" t="s">
        <v>22</v>
      </c>
      <c r="S2821">
        <v>0.279731993299832</v>
      </c>
      <c r="T2821">
        <v>7</v>
      </c>
      <c r="U2821">
        <v>3</v>
      </c>
    </row>
    <row r="2822" spans="1:21" x14ac:dyDescent="0.25">
      <c r="A2822" t="s">
        <v>4093</v>
      </c>
      <c r="B2822" s="1">
        <v>41538</v>
      </c>
      <c r="C2822" t="s">
        <v>6571</v>
      </c>
      <c r="D2822" t="s">
        <v>5999</v>
      </c>
      <c r="E2822" t="s">
        <v>6000</v>
      </c>
      <c r="F2822" t="s">
        <v>5979</v>
      </c>
      <c r="G2822" t="s">
        <v>5973</v>
      </c>
      <c r="H2822" s="1">
        <v>41544</v>
      </c>
      <c r="I2822" t="s">
        <v>5974</v>
      </c>
      <c r="J2822" t="s">
        <v>5999</v>
      </c>
      <c r="K2822">
        <v>2013</v>
      </c>
      <c r="L2822" t="s">
        <v>412</v>
      </c>
      <c r="M2822">
        <v>0</v>
      </c>
      <c r="N2822">
        <v>67</v>
      </c>
      <c r="O2822">
        <v>20</v>
      </c>
      <c r="P2822">
        <v>4</v>
      </c>
      <c r="Q2822" t="s">
        <v>10</v>
      </c>
      <c r="R2822" t="s">
        <v>11</v>
      </c>
      <c r="S2822">
        <v>0.29850746268656703</v>
      </c>
      <c r="T2822">
        <v>9</v>
      </c>
      <c r="U2822">
        <v>3</v>
      </c>
    </row>
    <row r="2823" spans="1:21" x14ac:dyDescent="0.25">
      <c r="A2823" t="s">
        <v>4246</v>
      </c>
      <c r="B2823" s="1">
        <v>41584</v>
      </c>
      <c r="C2823" t="s">
        <v>6480</v>
      </c>
      <c r="D2823" t="s">
        <v>5999</v>
      </c>
      <c r="E2823" t="s">
        <v>6000</v>
      </c>
      <c r="F2823" t="s">
        <v>5979</v>
      </c>
      <c r="G2823" t="s">
        <v>5968</v>
      </c>
      <c r="H2823" s="1">
        <v>41588</v>
      </c>
      <c r="I2823" t="s">
        <v>5974</v>
      </c>
      <c r="J2823" t="s">
        <v>5999</v>
      </c>
      <c r="K2823">
        <v>2013</v>
      </c>
      <c r="L2823" t="s">
        <v>826</v>
      </c>
      <c r="M2823">
        <v>0</v>
      </c>
      <c r="N2823">
        <v>122</v>
      </c>
      <c r="O2823">
        <v>14</v>
      </c>
      <c r="P2823">
        <v>7</v>
      </c>
      <c r="Q2823" t="s">
        <v>10</v>
      </c>
      <c r="R2823" t="s">
        <v>22</v>
      </c>
      <c r="S2823">
        <v>0.114754098360656</v>
      </c>
      <c r="T2823">
        <v>11</v>
      </c>
      <c r="U2823">
        <v>4</v>
      </c>
    </row>
    <row r="2824" spans="1:21" x14ac:dyDescent="0.25">
      <c r="A2824" t="s">
        <v>4377</v>
      </c>
      <c r="B2824" s="1">
        <v>41612</v>
      </c>
      <c r="C2824" t="s">
        <v>7539</v>
      </c>
      <c r="D2824" t="s">
        <v>5999</v>
      </c>
      <c r="E2824" t="s">
        <v>6000</v>
      </c>
      <c r="F2824" t="s">
        <v>5979</v>
      </c>
      <c r="G2824" t="s">
        <v>5973</v>
      </c>
      <c r="H2824" s="1">
        <v>41617</v>
      </c>
      <c r="I2824" t="s">
        <v>5974</v>
      </c>
      <c r="J2824" t="s">
        <v>5999</v>
      </c>
      <c r="K2824">
        <v>2013</v>
      </c>
      <c r="L2824" t="s">
        <v>3777</v>
      </c>
      <c r="M2824">
        <v>0</v>
      </c>
      <c r="N2824">
        <v>41</v>
      </c>
      <c r="O2824">
        <v>20</v>
      </c>
      <c r="P2824">
        <v>3</v>
      </c>
      <c r="Q2824" t="s">
        <v>10</v>
      </c>
      <c r="R2824" t="s">
        <v>29</v>
      </c>
      <c r="S2824">
        <v>0.48780487804877998</v>
      </c>
      <c r="T2824">
        <v>12</v>
      </c>
      <c r="U2824">
        <v>4</v>
      </c>
    </row>
    <row r="2825" spans="1:21" x14ac:dyDescent="0.25">
      <c r="A2825" t="s">
        <v>4641</v>
      </c>
      <c r="B2825" s="1">
        <v>41681</v>
      </c>
      <c r="C2825" t="s">
        <v>7107</v>
      </c>
      <c r="D2825" t="s">
        <v>5999</v>
      </c>
      <c r="E2825" t="s">
        <v>6000</v>
      </c>
      <c r="F2825" t="s">
        <v>5979</v>
      </c>
      <c r="G2825" t="s">
        <v>5983</v>
      </c>
      <c r="H2825" s="1">
        <v>41683</v>
      </c>
      <c r="I2825" t="s">
        <v>5986</v>
      </c>
      <c r="J2825" t="s">
        <v>5999</v>
      </c>
      <c r="K2825">
        <v>2014</v>
      </c>
      <c r="L2825" t="s">
        <v>1347</v>
      </c>
      <c r="M2825">
        <v>0</v>
      </c>
      <c r="N2825">
        <v>412</v>
      </c>
      <c r="O2825">
        <v>165</v>
      </c>
      <c r="P2825">
        <v>3</v>
      </c>
      <c r="Q2825" t="s">
        <v>10</v>
      </c>
      <c r="R2825" t="s">
        <v>22</v>
      </c>
      <c r="S2825">
        <v>0.40048543689320398</v>
      </c>
      <c r="T2825">
        <v>2</v>
      </c>
      <c r="U2825">
        <v>1</v>
      </c>
    </row>
    <row r="2826" spans="1:21" x14ac:dyDescent="0.25">
      <c r="A2826" t="s">
        <v>4828</v>
      </c>
      <c r="B2826" s="1">
        <v>41748</v>
      </c>
      <c r="C2826" t="s">
        <v>7223</v>
      </c>
      <c r="D2826" t="s">
        <v>5999</v>
      </c>
      <c r="E2826" t="s">
        <v>6000</v>
      </c>
      <c r="F2826" t="s">
        <v>5979</v>
      </c>
      <c r="G2826" t="s">
        <v>5973</v>
      </c>
      <c r="H2826" s="1">
        <v>41751</v>
      </c>
      <c r="I2826" t="s">
        <v>5986</v>
      </c>
      <c r="J2826" t="s">
        <v>5999</v>
      </c>
      <c r="K2826">
        <v>2014</v>
      </c>
      <c r="L2826" t="s">
        <v>146</v>
      </c>
      <c r="M2826">
        <v>0</v>
      </c>
      <c r="N2826">
        <v>113</v>
      </c>
      <c r="O2826">
        <v>54</v>
      </c>
      <c r="P2826">
        <v>3</v>
      </c>
      <c r="Q2826" t="s">
        <v>10</v>
      </c>
      <c r="R2826" t="s">
        <v>77</v>
      </c>
      <c r="S2826">
        <v>0.47787610619469001</v>
      </c>
      <c r="T2826">
        <v>4</v>
      </c>
      <c r="U2826">
        <v>2</v>
      </c>
    </row>
    <row r="2827" spans="1:21" x14ac:dyDescent="0.25">
      <c r="A2827" t="s">
        <v>4931</v>
      </c>
      <c r="B2827" s="1">
        <v>41786</v>
      </c>
      <c r="C2827" t="s">
        <v>7076</v>
      </c>
      <c r="D2827" t="s">
        <v>5999</v>
      </c>
      <c r="E2827" t="s">
        <v>6000</v>
      </c>
      <c r="F2827" t="s">
        <v>5979</v>
      </c>
      <c r="G2827" t="s">
        <v>5983</v>
      </c>
      <c r="H2827" s="1">
        <v>41792</v>
      </c>
      <c r="I2827" t="s">
        <v>5974</v>
      </c>
      <c r="J2827" t="s">
        <v>5999</v>
      </c>
      <c r="K2827">
        <v>2014</v>
      </c>
      <c r="L2827" t="s">
        <v>831</v>
      </c>
      <c r="M2827">
        <v>0</v>
      </c>
      <c r="N2827">
        <v>54</v>
      </c>
      <c r="O2827">
        <v>8</v>
      </c>
      <c r="P2827">
        <v>4</v>
      </c>
      <c r="Q2827" t="s">
        <v>10</v>
      </c>
      <c r="R2827" t="s">
        <v>11</v>
      </c>
      <c r="S2827">
        <v>0.148148148148148</v>
      </c>
      <c r="T2827">
        <v>5</v>
      </c>
      <c r="U2827">
        <v>2</v>
      </c>
    </row>
    <row r="2828" spans="1:21" x14ac:dyDescent="0.25">
      <c r="A2828" t="s">
        <v>4988</v>
      </c>
      <c r="B2828" s="1">
        <v>41801</v>
      </c>
      <c r="C2828" t="s">
        <v>7183</v>
      </c>
      <c r="D2828" t="s">
        <v>5999</v>
      </c>
      <c r="E2828" t="s">
        <v>6000</v>
      </c>
      <c r="F2828" t="s">
        <v>5979</v>
      </c>
      <c r="G2828" t="s">
        <v>5973</v>
      </c>
      <c r="H2828" s="1">
        <v>41801</v>
      </c>
      <c r="I2828" t="s">
        <v>6005</v>
      </c>
      <c r="J2828" t="s">
        <v>5999</v>
      </c>
      <c r="K2828">
        <v>2014</v>
      </c>
      <c r="L2828" t="s">
        <v>4634</v>
      </c>
      <c r="M2828">
        <v>0</v>
      </c>
      <c r="N2828">
        <v>352</v>
      </c>
      <c r="O2828">
        <v>18</v>
      </c>
      <c r="P2828">
        <v>5</v>
      </c>
      <c r="Q2828" t="s">
        <v>10</v>
      </c>
      <c r="R2828" t="s">
        <v>73</v>
      </c>
      <c r="S2828">
        <v>5.1136363636363598E-2</v>
      </c>
      <c r="T2828">
        <v>6</v>
      </c>
      <c r="U2828">
        <v>2</v>
      </c>
    </row>
    <row r="2829" spans="1:21" x14ac:dyDescent="0.25">
      <c r="A2829" t="s">
        <v>4988</v>
      </c>
      <c r="B2829" s="1">
        <v>41801</v>
      </c>
      <c r="C2829" t="s">
        <v>7183</v>
      </c>
      <c r="D2829" t="s">
        <v>5999</v>
      </c>
      <c r="E2829" t="s">
        <v>6000</v>
      </c>
      <c r="F2829" t="s">
        <v>5979</v>
      </c>
      <c r="G2829" t="s">
        <v>5973</v>
      </c>
      <c r="H2829" s="1">
        <v>41801</v>
      </c>
      <c r="I2829" t="s">
        <v>6005</v>
      </c>
      <c r="J2829" t="s">
        <v>5999</v>
      </c>
      <c r="K2829">
        <v>2014</v>
      </c>
      <c r="L2829" t="s">
        <v>1294</v>
      </c>
      <c r="M2829">
        <v>0</v>
      </c>
      <c r="N2829">
        <v>147</v>
      </c>
      <c r="O2829">
        <v>48</v>
      </c>
      <c r="P2829">
        <v>3</v>
      </c>
      <c r="Q2829" t="s">
        <v>10</v>
      </c>
      <c r="R2829" t="s">
        <v>22</v>
      </c>
      <c r="S2829">
        <v>0.32653061224489799</v>
      </c>
      <c r="T2829">
        <v>6</v>
      </c>
      <c r="U2829">
        <v>2</v>
      </c>
    </row>
    <row r="2830" spans="1:21" x14ac:dyDescent="0.25">
      <c r="A2830" t="s">
        <v>5039</v>
      </c>
      <c r="B2830" s="1">
        <v>41811</v>
      </c>
      <c r="C2830" t="s">
        <v>6664</v>
      </c>
      <c r="D2830" t="s">
        <v>5999</v>
      </c>
      <c r="E2830" t="s">
        <v>6000</v>
      </c>
      <c r="F2830" t="s">
        <v>5979</v>
      </c>
      <c r="G2830" t="s">
        <v>5983</v>
      </c>
      <c r="H2830" s="1">
        <v>41813</v>
      </c>
      <c r="I2830" t="s">
        <v>5969</v>
      </c>
      <c r="J2830" t="s">
        <v>5999</v>
      </c>
      <c r="K2830">
        <v>2014</v>
      </c>
      <c r="L2830" t="s">
        <v>5040</v>
      </c>
      <c r="M2830">
        <v>0</v>
      </c>
      <c r="N2830">
        <v>76</v>
      </c>
      <c r="O2830">
        <v>14</v>
      </c>
      <c r="P2830">
        <v>3</v>
      </c>
      <c r="Q2830" t="s">
        <v>10</v>
      </c>
      <c r="R2830" t="s">
        <v>91</v>
      </c>
      <c r="S2830">
        <v>0.18421052631578899</v>
      </c>
      <c r="T2830">
        <v>6</v>
      </c>
      <c r="U2830">
        <v>2</v>
      </c>
    </row>
    <row r="2831" spans="1:21" x14ac:dyDescent="0.25">
      <c r="A2831" t="s">
        <v>5039</v>
      </c>
      <c r="B2831" s="1">
        <v>41811</v>
      </c>
      <c r="C2831" t="s">
        <v>6664</v>
      </c>
      <c r="D2831" t="s">
        <v>5999</v>
      </c>
      <c r="E2831" t="s">
        <v>6000</v>
      </c>
      <c r="F2831" t="s">
        <v>5979</v>
      </c>
      <c r="G2831" t="s">
        <v>5983</v>
      </c>
      <c r="H2831" s="1">
        <v>41813</v>
      </c>
      <c r="I2831" t="s">
        <v>5969</v>
      </c>
      <c r="J2831" t="s">
        <v>5999</v>
      </c>
      <c r="K2831">
        <v>2014</v>
      </c>
      <c r="L2831" t="s">
        <v>747</v>
      </c>
      <c r="M2831">
        <v>0</v>
      </c>
      <c r="N2831">
        <v>68</v>
      </c>
      <c r="O2831">
        <v>33</v>
      </c>
      <c r="P2831">
        <v>5</v>
      </c>
      <c r="Q2831" t="s">
        <v>10</v>
      </c>
      <c r="R2831" t="s">
        <v>29</v>
      </c>
      <c r="S2831">
        <v>0.48529411764705899</v>
      </c>
      <c r="T2831">
        <v>6</v>
      </c>
      <c r="U2831">
        <v>2</v>
      </c>
    </row>
    <row r="2832" spans="1:21" x14ac:dyDescent="0.25">
      <c r="A2832" t="s">
        <v>5051</v>
      </c>
      <c r="B2832" s="1">
        <v>41814</v>
      </c>
      <c r="C2832" t="s">
        <v>7085</v>
      </c>
      <c r="D2832" t="s">
        <v>5999</v>
      </c>
      <c r="E2832" t="s">
        <v>6000</v>
      </c>
      <c r="F2832" t="s">
        <v>5979</v>
      </c>
      <c r="G2832" t="s">
        <v>5968</v>
      </c>
      <c r="H2832" s="1">
        <v>41818</v>
      </c>
      <c r="I2832" t="s">
        <v>5974</v>
      </c>
      <c r="J2832" t="s">
        <v>5999</v>
      </c>
      <c r="K2832">
        <v>2014</v>
      </c>
      <c r="L2832" t="s">
        <v>2290</v>
      </c>
      <c r="M2832">
        <v>0</v>
      </c>
      <c r="N2832">
        <v>82</v>
      </c>
      <c r="O2832">
        <v>39</v>
      </c>
      <c r="P2832">
        <v>7</v>
      </c>
      <c r="Q2832" t="s">
        <v>10</v>
      </c>
      <c r="R2832" t="s">
        <v>45</v>
      </c>
      <c r="S2832">
        <v>0.47560975609756101</v>
      </c>
      <c r="T2832">
        <v>6</v>
      </c>
      <c r="U2832">
        <v>2</v>
      </c>
    </row>
    <row r="2833" spans="1:21" x14ac:dyDescent="0.25">
      <c r="A2833" t="s">
        <v>5106</v>
      </c>
      <c r="B2833" s="1">
        <v>41827</v>
      </c>
      <c r="C2833" t="s">
        <v>7449</v>
      </c>
      <c r="D2833" t="s">
        <v>5999</v>
      </c>
      <c r="E2833" t="s">
        <v>6000</v>
      </c>
      <c r="F2833" t="s">
        <v>5979</v>
      </c>
      <c r="G2833" t="s">
        <v>5973</v>
      </c>
      <c r="H2833" s="1">
        <v>41832</v>
      </c>
      <c r="I2833" t="s">
        <v>5969</v>
      </c>
      <c r="J2833" t="s">
        <v>5999</v>
      </c>
      <c r="K2833">
        <v>2014</v>
      </c>
      <c r="L2833" t="s">
        <v>3617</v>
      </c>
      <c r="M2833">
        <v>0</v>
      </c>
      <c r="N2833">
        <v>122</v>
      </c>
      <c r="O2833">
        <v>38</v>
      </c>
      <c r="P2833">
        <v>6</v>
      </c>
      <c r="Q2833" t="s">
        <v>10</v>
      </c>
      <c r="R2833" t="s">
        <v>11</v>
      </c>
      <c r="S2833">
        <v>0.31147540983606598</v>
      </c>
      <c r="T2833">
        <v>7</v>
      </c>
      <c r="U2833">
        <v>3</v>
      </c>
    </row>
    <row r="2834" spans="1:21" x14ac:dyDescent="0.25">
      <c r="A2834" t="s">
        <v>5106</v>
      </c>
      <c r="B2834" s="1">
        <v>41827</v>
      </c>
      <c r="C2834" t="s">
        <v>7449</v>
      </c>
      <c r="D2834" t="s">
        <v>5999</v>
      </c>
      <c r="E2834" t="s">
        <v>6000</v>
      </c>
      <c r="F2834" t="s">
        <v>5979</v>
      </c>
      <c r="G2834" t="s">
        <v>5973</v>
      </c>
      <c r="H2834" s="1">
        <v>41832</v>
      </c>
      <c r="I2834" t="s">
        <v>5969</v>
      </c>
      <c r="J2834" t="s">
        <v>5999</v>
      </c>
      <c r="K2834">
        <v>2014</v>
      </c>
      <c r="L2834" t="s">
        <v>1178</v>
      </c>
      <c r="M2834">
        <v>0</v>
      </c>
      <c r="N2834">
        <v>22</v>
      </c>
      <c r="O2834">
        <v>0</v>
      </c>
      <c r="P2834">
        <v>2</v>
      </c>
      <c r="Q2834" t="s">
        <v>10</v>
      </c>
      <c r="R2834" t="s">
        <v>22</v>
      </c>
      <c r="S2834">
        <v>0</v>
      </c>
      <c r="T2834">
        <v>7</v>
      </c>
      <c r="U2834">
        <v>3</v>
      </c>
    </row>
    <row r="2835" spans="1:21" x14ac:dyDescent="0.25">
      <c r="A2835" t="s">
        <v>5140</v>
      </c>
      <c r="B2835" s="1">
        <v>41846</v>
      </c>
      <c r="C2835" t="s">
        <v>6623</v>
      </c>
      <c r="D2835" t="s">
        <v>5999</v>
      </c>
      <c r="E2835" t="s">
        <v>6000</v>
      </c>
      <c r="F2835" t="s">
        <v>5979</v>
      </c>
      <c r="G2835" t="s">
        <v>5968</v>
      </c>
      <c r="H2835" s="1">
        <v>41848</v>
      </c>
      <c r="I2835" t="s">
        <v>5969</v>
      </c>
      <c r="J2835" t="s">
        <v>5999</v>
      </c>
      <c r="K2835">
        <v>2014</v>
      </c>
      <c r="L2835" t="s">
        <v>504</v>
      </c>
      <c r="M2835">
        <v>0</v>
      </c>
      <c r="N2835">
        <v>46</v>
      </c>
      <c r="O2835">
        <v>0</v>
      </c>
      <c r="P2835">
        <v>4</v>
      </c>
      <c r="Q2835" t="s">
        <v>10</v>
      </c>
      <c r="R2835" t="s">
        <v>29</v>
      </c>
      <c r="S2835">
        <v>0</v>
      </c>
      <c r="T2835">
        <v>7</v>
      </c>
      <c r="U2835">
        <v>3</v>
      </c>
    </row>
    <row r="2836" spans="1:21" x14ac:dyDescent="0.25">
      <c r="A2836" t="s">
        <v>5259</v>
      </c>
      <c r="B2836" s="1">
        <v>41865</v>
      </c>
      <c r="C2836" t="s">
        <v>7213</v>
      </c>
      <c r="D2836" t="s">
        <v>5999</v>
      </c>
      <c r="E2836" t="s">
        <v>6000</v>
      </c>
      <c r="F2836" t="s">
        <v>5979</v>
      </c>
      <c r="G2836" t="s">
        <v>5968</v>
      </c>
      <c r="H2836" s="1">
        <v>41867</v>
      </c>
      <c r="I2836" t="s">
        <v>5986</v>
      </c>
      <c r="J2836" t="s">
        <v>5999</v>
      </c>
      <c r="K2836">
        <v>2014</v>
      </c>
      <c r="L2836" t="s">
        <v>2079</v>
      </c>
      <c r="M2836">
        <v>0</v>
      </c>
      <c r="N2836">
        <v>53</v>
      </c>
      <c r="O2836">
        <v>9</v>
      </c>
      <c r="P2836">
        <v>1</v>
      </c>
      <c r="Q2836" t="s">
        <v>10</v>
      </c>
      <c r="R2836" t="s">
        <v>11</v>
      </c>
      <c r="S2836">
        <v>0.169811320754717</v>
      </c>
      <c r="T2836">
        <v>8</v>
      </c>
      <c r="U2836">
        <v>3</v>
      </c>
    </row>
    <row r="2837" spans="1:21" x14ac:dyDescent="0.25">
      <c r="A2837" t="s">
        <v>5259</v>
      </c>
      <c r="B2837" s="1">
        <v>41865</v>
      </c>
      <c r="C2837" t="s">
        <v>7213</v>
      </c>
      <c r="D2837" t="s">
        <v>5999</v>
      </c>
      <c r="E2837" t="s">
        <v>6000</v>
      </c>
      <c r="F2837" t="s">
        <v>5979</v>
      </c>
      <c r="G2837" t="s">
        <v>5968</v>
      </c>
      <c r="H2837" s="1">
        <v>41867</v>
      </c>
      <c r="I2837" t="s">
        <v>5986</v>
      </c>
      <c r="J2837" t="s">
        <v>5999</v>
      </c>
      <c r="K2837">
        <v>2014</v>
      </c>
      <c r="L2837" t="s">
        <v>284</v>
      </c>
      <c r="M2837">
        <v>0</v>
      </c>
      <c r="N2837">
        <v>257</v>
      </c>
      <c r="O2837">
        <v>110</v>
      </c>
      <c r="P2837">
        <v>2</v>
      </c>
      <c r="Q2837" t="s">
        <v>10</v>
      </c>
      <c r="R2837" t="s">
        <v>22</v>
      </c>
      <c r="S2837">
        <v>0.428015564202335</v>
      </c>
      <c r="T2837">
        <v>8</v>
      </c>
      <c r="U2837">
        <v>3</v>
      </c>
    </row>
    <row r="2838" spans="1:21" x14ac:dyDescent="0.25">
      <c r="A2838" t="s">
        <v>5362</v>
      </c>
      <c r="B2838" s="1">
        <v>41879</v>
      </c>
      <c r="C2838" t="s">
        <v>6010</v>
      </c>
      <c r="D2838" t="s">
        <v>5999</v>
      </c>
      <c r="E2838" t="s">
        <v>6000</v>
      </c>
      <c r="F2838" t="s">
        <v>5979</v>
      </c>
      <c r="G2838" t="s">
        <v>5968</v>
      </c>
      <c r="H2838" s="1">
        <v>41884</v>
      </c>
      <c r="I2838" t="s">
        <v>5974</v>
      </c>
      <c r="J2838" t="s">
        <v>5999</v>
      </c>
      <c r="K2838">
        <v>2014</v>
      </c>
      <c r="L2838" t="s">
        <v>1115</v>
      </c>
      <c r="M2838">
        <v>0</v>
      </c>
      <c r="N2838">
        <v>150</v>
      </c>
      <c r="O2838">
        <v>29</v>
      </c>
      <c r="P2838">
        <v>5</v>
      </c>
      <c r="Q2838" t="s">
        <v>10</v>
      </c>
      <c r="R2838" t="s">
        <v>77</v>
      </c>
      <c r="S2838">
        <v>0.193333333333333</v>
      </c>
      <c r="T2838">
        <v>8</v>
      </c>
      <c r="U2838">
        <v>3</v>
      </c>
    </row>
    <row r="2839" spans="1:21" x14ac:dyDescent="0.25">
      <c r="A2839" t="s">
        <v>5493</v>
      </c>
      <c r="B2839" s="1">
        <v>41900</v>
      </c>
      <c r="C2839" t="s">
        <v>7402</v>
      </c>
      <c r="D2839" t="s">
        <v>5999</v>
      </c>
      <c r="E2839" t="s">
        <v>6000</v>
      </c>
      <c r="F2839" t="s">
        <v>5979</v>
      </c>
      <c r="G2839" t="s">
        <v>5983</v>
      </c>
      <c r="H2839" s="1">
        <v>41905</v>
      </c>
      <c r="I2839" t="s">
        <v>5974</v>
      </c>
      <c r="J2839" t="s">
        <v>5999</v>
      </c>
      <c r="K2839">
        <v>2014</v>
      </c>
      <c r="L2839" t="s">
        <v>2696</v>
      </c>
      <c r="M2839">
        <v>0</v>
      </c>
      <c r="N2839">
        <v>27</v>
      </c>
      <c r="O2839">
        <v>5</v>
      </c>
      <c r="P2839">
        <v>2</v>
      </c>
      <c r="Q2839" t="s">
        <v>10</v>
      </c>
      <c r="R2839" t="s">
        <v>45</v>
      </c>
      <c r="S2839">
        <v>0.18518518518518501</v>
      </c>
      <c r="T2839">
        <v>9</v>
      </c>
      <c r="U2839">
        <v>3</v>
      </c>
    </row>
    <row r="2840" spans="1:21" x14ac:dyDescent="0.25">
      <c r="A2840" t="s">
        <v>5504</v>
      </c>
      <c r="B2840" s="1">
        <v>41902</v>
      </c>
      <c r="C2840" t="s">
        <v>6188</v>
      </c>
      <c r="D2840" t="s">
        <v>5999</v>
      </c>
      <c r="E2840" t="s">
        <v>6000</v>
      </c>
      <c r="F2840" t="s">
        <v>5979</v>
      </c>
      <c r="G2840" t="s">
        <v>5973</v>
      </c>
      <c r="H2840" s="1">
        <v>41905</v>
      </c>
      <c r="I2840" t="s">
        <v>5969</v>
      </c>
      <c r="J2840" t="s">
        <v>5999</v>
      </c>
      <c r="K2840">
        <v>2014</v>
      </c>
      <c r="L2840" t="s">
        <v>2207</v>
      </c>
      <c r="M2840">
        <v>0</v>
      </c>
      <c r="N2840">
        <v>32</v>
      </c>
      <c r="O2840">
        <v>2</v>
      </c>
      <c r="P2840">
        <v>2</v>
      </c>
      <c r="Q2840" t="s">
        <v>10</v>
      </c>
      <c r="R2840" t="s">
        <v>91</v>
      </c>
      <c r="S2840">
        <v>6.25E-2</v>
      </c>
      <c r="T2840">
        <v>9</v>
      </c>
      <c r="U2840">
        <v>3</v>
      </c>
    </row>
    <row r="2841" spans="1:21" x14ac:dyDescent="0.25">
      <c r="A2841" t="s">
        <v>5504</v>
      </c>
      <c r="B2841" s="1">
        <v>41902</v>
      </c>
      <c r="C2841" t="s">
        <v>6188</v>
      </c>
      <c r="D2841" t="s">
        <v>5999</v>
      </c>
      <c r="E2841" t="s">
        <v>6000</v>
      </c>
      <c r="F2841" t="s">
        <v>5979</v>
      </c>
      <c r="G2841" t="s">
        <v>5973</v>
      </c>
      <c r="H2841" s="1">
        <v>41905</v>
      </c>
      <c r="I2841" t="s">
        <v>5969</v>
      </c>
      <c r="J2841" t="s">
        <v>5999</v>
      </c>
      <c r="K2841">
        <v>2014</v>
      </c>
      <c r="L2841" t="s">
        <v>445</v>
      </c>
      <c r="M2841">
        <v>0</v>
      </c>
      <c r="N2841">
        <v>132</v>
      </c>
      <c r="O2841">
        <v>49</v>
      </c>
      <c r="P2841">
        <v>3</v>
      </c>
      <c r="Q2841" t="s">
        <v>10</v>
      </c>
      <c r="R2841" t="s">
        <v>77</v>
      </c>
      <c r="S2841">
        <v>0.37121212121212099</v>
      </c>
      <c r="T2841">
        <v>9</v>
      </c>
      <c r="U2841">
        <v>3</v>
      </c>
    </row>
    <row r="2842" spans="1:21" x14ac:dyDescent="0.25">
      <c r="A2842" t="s">
        <v>5507</v>
      </c>
      <c r="B2842" s="1">
        <v>41904</v>
      </c>
      <c r="C2842" t="s">
        <v>6138</v>
      </c>
      <c r="D2842" t="s">
        <v>5999</v>
      </c>
      <c r="E2842" t="s">
        <v>6000</v>
      </c>
      <c r="F2842" t="s">
        <v>5979</v>
      </c>
      <c r="G2842" t="s">
        <v>5973</v>
      </c>
      <c r="H2842" s="1">
        <v>41904</v>
      </c>
      <c r="I2842" t="s">
        <v>6005</v>
      </c>
      <c r="J2842" t="s">
        <v>5999</v>
      </c>
      <c r="K2842">
        <v>2014</v>
      </c>
      <c r="L2842" t="s">
        <v>5508</v>
      </c>
      <c r="M2842">
        <v>0</v>
      </c>
      <c r="N2842">
        <v>54</v>
      </c>
      <c r="O2842">
        <v>5</v>
      </c>
      <c r="P2842">
        <v>2</v>
      </c>
      <c r="Q2842" t="s">
        <v>10</v>
      </c>
      <c r="R2842" t="s">
        <v>91</v>
      </c>
      <c r="S2842">
        <v>9.2592592592592601E-2</v>
      </c>
      <c r="T2842">
        <v>9</v>
      </c>
      <c r="U2842">
        <v>3</v>
      </c>
    </row>
    <row r="2843" spans="1:21" x14ac:dyDescent="0.25">
      <c r="A2843" t="s">
        <v>5589</v>
      </c>
      <c r="B2843" s="1">
        <v>41927</v>
      </c>
      <c r="C2843" t="s">
        <v>6380</v>
      </c>
      <c r="D2843" t="s">
        <v>5999</v>
      </c>
      <c r="E2843" t="s">
        <v>6000</v>
      </c>
      <c r="F2843" t="s">
        <v>5979</v>
      </c>
      <c r="G2843" t="s">
        <v>5973</v>
      </c>
      <c r="H2843" s="1">
        <v>41929</v>
      </c>
      <c r="I2843" t="s">
        <v>5969</v>
      </c>
      <c r="J2843" t="s">
        <v>5999</v>
      </c>
      <c r="K2843">
        <v>2014</v>
      </c>
      <c r="L2843" t="s">
        <v>284</v>
      </c>
      <c r="M2843">
        <v>0</v>
      </c>
      <c r="N2843">
        <v>1027</v>
      </c>
      <c r="O2843">
        <v>441</v>
      </c>
      <c r="P2843">
        <v>8</v>
      </c>
      <c r="Q2843" t="s">
        <v>10</v>
      </c>
      <c r="R2843" t="s">
        <v>22</v>
      </c>
      <c r="S2843">
        <v>0.42940603700097402</v>
      </c>
      <c r="T2843">
        <v>10</v>
      </c>
      <c r="U2843">
        <v>4</v>
      </c>
    </row>
    <row r="2844" spans="1:21" x14ac:dyDescent="0.25">
      <c r="A2844" t="s">
        <v>5659</v>
      </c>
      <c r="B2844" s="1">
        <v>41950</v>
      </c>
      <c r="C2844" t="s">
        <v>6468</v>
      </c>
      <c r="D2844" t="s">
        <v>5999</v>
      </c>
      <c r="E2844" t="s">
        <v>6000</v>
      </c>
      <c r="F2844" t="s">
        <v>5979</v>
      </c>
      <c r="G2844" t="s">
        <v>5968</v>
      </c>
      <c r="H2844" s="1">
        <v>41954</v>
      </c>
      <c r="I2844" t="s">
        <v>5974</v>
      </c>
      <c r="J2844" t="s">
        <v>5999</v>
      </c>
      <c r="K2844">
        <v>2014</v>
      </c>
      <c r="L2844" t="s">
        <v>970</v>
      </c>
      <c r="M2844">
        <v>0</v>
      </c>
      <c r="N2844">
        <v>397</v>
      </c>
      <c r="O2844">
        <v>179</v>
      </c>
      <c r="P2844">
        <v>2</v>
      </c>
      <c r="Q2844" t="s">
        <v>10</v>
      </c>
      <c r="R2844" t="s">
        <v>22</v>
      </c>
      <c r="S2844">
        <v>0.45088161209068001</v>
      </c>
      <c r="T2844">
        <v>11</v>
      </c>
      <c r="U2844">
        <v>4</v>
      </c>
    </row>
    <row r="2845" spans="1:21" x14ac:dyDescent="0.25">
      <c r="A2845" t="s">
        <v>5803</v>
      </c>
      <c r="B2845" s="1">
        <v>41977</v>
      </c>
      <c r="C2845" t="s">
        <v>7177</v>
      </c>
      <c r="D2845" t="s">
        <v>5999</v>
      </c>
      <c r="E2845" t="s">
        <v>6000</v>
      </c>
      <c r="F2845" t="s">
        <v>5979</v>
      </c>
      <c r="G2845" t="s">
        <v>5973</v>
      </c>
      <c r="H2845" s="1">
        <v>41982</v>
      </c>
      <c r="I2845" t="s">
        <v>5974</v>
      </c>
      <c r="J2845" t="s">
        <v>5999</v>
      </c>
      <c r="K2845">
        <v>2014</v>
      </c>
      <c r="L2845" t="s">
        <v>2704</v>
      </c>
      <c r="M2845">
        <v>0</v>
      </c>
      <c r="N2845">
        <v>24</v>
      </c>
      <c r="O2845">
        <v>6</v>
      </c>
      <c r="P2845">
        <v>1</v>
      </c>
      <c r="Q2845" t="s">
        <v>10</v>
      </c>
      <c r="R2845" t="s">
        <v>11</v>
      </c>
      <c r="S2845">
        <v>0.25</v>
      </c>
      <c r="T2845">
        <v>12</v>
      </c>
      <c r="U2845">
        <v>4</v>
      </c>
    </row>
    <row r="2846" spans="1:21" x14ac:dyDescent="0.25">
      <c r="A2846" t="s">
        <v>26</v>
      </c>
      <c r="B2846" s="1">
        <v>40550</v>
      </c>
      <c r="C2846" t="s">
        <v>5987</v>
      </c>
      <c r="D2846" t="s">
        <v>5988</v>
      </c>
      <c r="E2846" t="s">
        <v>5978</v>
      </c>
      <c r="F2846" t="s">
        <v>5979</v>
      </c>
      <c r="G2846" t="s">
        <v>5983</v>
      </c>
      <c r="H2846" s="1">
        <v>40551</v>
      </c>
      <c r="I2846" t="s">
        <v>5986</v>
      </c>
      <c r="J2846" t="s">
        <v>5989</v>
      </c>
      <c r="K2846">
        <v>2011</v>
      </c>
      <c r="L2846" t="s">
        <v>28</v>
      </c>
      <c r="M2846">
        <v>0</v>
      </c>
      <c r="N2846">
        <v>33</v>
      </c>
      <c r="O2846">
        <v>2</v>
      </c>
      <c r="P2846">
        <v>3</v>
      </c>
      <c r="Q2846" t="s">
        <v>10</v>
      </c>
      <c r="R2846" t="s">
        <v>29</v>
      </c>
      <c r="S2846">
        <v>6.0606060606060601E-2</v>
      </c>
      <c r="T2846">
        <v>1</v>
      </c>
      <c r="U2846">
        <v>1</v>
      </c>
    </row>
    <row r="2847" spans="1:21" x14ac:dyDescent="0.25">
      <c r="A2847" t="s">
        <v>163</v>
      </c>
      <c r="B2847" s="1">
        <v>40581</v>
      </c>
      <c r="C2847" t="s">
        <v>6102</v>
      </c>
      <c r="D2847" t="s">
        <v>6103</v>
      </c>
      <c r="E2847" t="s">
        <v>5978</v>
      </c>
      <c r="F2847" t="s">
        <v>5979</v>
      </c>
      <c r="G2847" t="s">
        <v>5983</v>
      </c>
      <c r="H2847" s="1">
        <v>40586</v>
      </c>
      <c r="I2847" t="s">
        <v>5974</v>
      </c>
      <c r="J2847" t="s">
        <v>5989</v>
      </c>
      <c r="K2847">
        <v>2011</v>
      </c>
      <c r="L2847" t="s">
        <v>164</v>
      </c>
      <c r="M2847">
        <v>0</v>
      </c>
      <c r="N2847">
        <v>31</v>
      </c>
      <c r="O2847">
        <v>11</v>
      </c>
      <c r="P2847">
        <v>3</v>
      </c>
      <c r="Q2847" t="s">
        <v>10</v>
      </c>
      <c r="R2847" t="s">
        <v>45</v>
      </c>
      <c r="S2847">
        <v>0.35483870967741898</v>
      </c>
      <c r="T2847">
        <v>2</v>
      </c>
      <c r="U2847">
        <v>1</v>
      </c>
    </row>
    <row r="2848" spans="1:21" x14ac:dyDescent="0.25">
      <c r="A2848" t="s">
        <v>184</v>
      </c>
      <c r="B2848" s="1">
        <v>40584</v>
      </c>
      <c r="C2848" t="s">
        <v>6119</v>
      </c>
      <c r="D2848" t="s">
        <v>6120</v>
      </c>
      <c r="E2848" t="s">
        <v>5978</v>
      </c>
      <c r="F2848" t="s">
        <v>5979</v>
      </c>
      <c r="G2848" t="s">
        <v>5973</v>
      </c>
      <c r="H2848" s="1">
        <v>40588</v>
      </c>
      <c r="I2848" t="s">
        <v>5974</v>
      </c>
      <c r="J2848" t="s">
        <v>5989</v>
      </c>
      <c r="K2848">
        <v>2011</v>
      </c>
      <c r="L2848" t="s">
        <v>185</v>
      </c>
      <c r="M2848">
        <v>0</v>
      </c>
      <c r="N2848">
        <v>50</v>
      </c>
      <c r="O2848">
        <v>24</v>
      </c>
      <c r="P2848">
        <v>4</v>
      </c>
      <c r="Q2848" t="s">
        <v>10</v>
      </c>
      <c r="R2848" t="s">
        <v>91</v>
      </c>
      <c r="S2848">
        <v>0.48</v>
      </c>
      <c r="T2848">
        <v>2</v>
      </c>
      <c r="U2848">
        <v>1</v>
      </c>
    </row>
    <row r="2849" spans="1:21" x14ac:dyDescent="0.25">
      <c r="A2849" t="s">
        <v>210</v>
      </c>
      <c r="B2849" s="1">
        <v>40592</v>
      </c>
      <c r="C2849" t="s">
        <v>6077</v>
      </c>
      <c r="D2849" t="s">
        <v>6130</v>
      </c>
      <c r="E2849" t="s">
        <v>5978</v>
      </c>
      <c r="F2849" t="s">
        <v>5979</v>
      </c>
      <c r="G2849" t="s">
        <v>5983</v>
      </c>
      <c r="H2849" s="1">
        <v>40598</v>
      </c>
      <c r="I2849" t="s">
        <v>5974</v>
      </c>
      <c r="J2849" t="s">
        <v>6131</v>
      </c>
      <c r="K2849">
        <v>2011</v>
      </c>
      <c r="L2849" t="s">
        <v>211</v>
      </c>
      <c r="M2849">
        <v>0</v>
      </c>
      <c r="N2849">
        <v>35</v>
      </c>
      <c r="O2849">
        <v>14</v>
      </c>
      <c r="P2849">
        <v>3</v>
      </c>
      <c r="Q2849" t="s">
        <v>10</v>
      </c>
      <c r="R2849" t="s">
        <v>29</v>
      </c>
      <c r="S2849">
        <v>0.4</v>
      </c>
      <c r="T2849">
        <v>2</v>
      </c>
      <c r="U2849">
        <v>1</v>
      </c>
    </row>
    <row r="2850" spans="1:21" x14ac:dyDescent="0.25">
      <c r="A2850" t="s">
        <v>287</v>
      </c>
      <c r="B2850" s="1">
        <v>40616</v>
      </c>
      <c r="C2850" t="s">
        <v>6190</v>
      </c>
      <c r="D2850" t="s">
        <v>6191</v>
      </c>
      <c r="E2850" t="s">
        <v>5978</v>
      </c>
      <c r="F2850" t="s">
        <v>5979</v>
      </c>
      <c r="G2850" t="s">
        <v>5983</v>
      </c>
      <c r="H2850" s="1">
        <v>40621</v>
      </c>
      <c r="I2850" t="s">
        <v>5969</v>
      </c>
      <c r="J2850" t="s">
        <v>6101</v>
      </c>
      <c r="K2850">
        <v>2011</v>
      </c>
      <c r="L2850" t="s">
        <v>288</v>
      </c>
      <c r="M2850">
        <v>0</v>
      </c>
      <c r="N2850">
        <v>14</v>
      </c>
      <c r="O2850">
        <v>4</v>
      </c>
      <c r="P2850">
        <v>3</v>
      </c>
      <c r="Q2850" t="s">
        <v>10</v>
      </c>
      <c r="R2850" t="s">
        <v>45</v>
      </c>
      <c r="S2850">
        <v>0.28571428571428598</v>
      </c>
      <c r="T2850">
        <v>3</v>
      </c>
      <c r="U2850">
        <v>1</v>
      </c>
    </row>
    <row r="2851" spans="1:21" x14ac:dyDescent="0.25">
      <c r="A2851" t="s">
        <v>369</v>
      </c>
      <c r="B2851" s="1">
        <v>40637</v>
      </c>
      <c r="C2851" t="s">
        <v>6080</v>
      </c>
      <c r="D2851" t="s">
        <v>6247</v>
      </c>
      <c r="E2851" t="s">
        <v>5978</v>
      </c>
      <c r="F2851" t="s">
        <v>5979</v>
      </c>
      <c r="G2851" t="s">
        <v>5983</v>
      </c>
      <c r="H2851" s="1">
        <v>40642</v>
      </c>
      <c r="I2851" t="s">
        <v>5974</v>
      </c>
      <c r="J2851" t="s">
        <v>6248</v>
      </c>
      <c r="K2851">
        <v>2011</v>
      </c>
      <c r="L2851" t="s">
        <v>370</v>
      </c>
      <c r="M2851">
        <v>0</v>
      </c>
      <c r="N2851">
        <v>86</v>
      </c>
      <c r="O2851">
        <v>33</v>
      </c>
      <c r="P2851">
        <v>5</v>
      </c>
      <c r="Q2851" t="s">
        <v>10</v>
      </c>
      <c r="R2851" t="s">
        <v>29</v>
      </c>
      <c r="S2851">
        <v>0.38372093023255799</v>
      </c>
      <c r="T2851">
        <v>4</v>
      </c>
      <c r="U2851">
        <v>2</v>
      </c>
    </row>
    <row r="2852" spans="1:21" x14ac:dyDescent="0.25">
      <c r="A2852" t="s">
        <v>379</v>
      </c>
      <c r="B2852" s="1">
        <v>40639</v>
      </c>
      <c r="C2852" t="s">
        <v>6253</v>
      </c>
      <c r="D2852" t="s">
        <v>6254</v>
      </c>
      <c r="E2852" t="s">
        <v>5978</v>
      </c>
      <c r="F2852" t="s">
        <v>5979</v>
      </c>
      <c r="G2852" t="s">
        <v>5973</v>
      </c>
      <c r="H2852" s="1">
        <v>40645</v>
      </c>
      <c r="I2852" t="s">
        <v>5974</v>
      </c>
      <c r="J2852" t="s">
        <v>5992</v>
      </c>
      <c r="K2852">
        <v>2011</v>
      </c>
      <c r="L2852" t="s">
        <v>380</v>
      </c>
      <c r="M2852">
        <v>0</v>
      </c>
      <c r="N2852">
        <v>15</v>
      </c>
      <c r="O2852">
        <v>1</v>
      </c>
      <c r="P2852">
        <v>2</v>
      </c>
      <c r="Q2852" t="s">
        <v>10</v>
      </c>
      <c r="R2852" t="s">
        <v>45</v>
      </c>
      <c r="S2852">
        <v>6.6666666666666693E-2</v>
      </c>
      <c r="T2852">
        <v>4</v>
      </c>
      <c r="U2852">
        <v>2</v>
      </c>
    </row>
    <row r="2853" spans="1:21" x14ac:dyDescent="0.25">
      <c r="A2853" t="s">
        <v>379</v>
      </c>
      <c r="B2853" s="1">
        <v>40639</v>
      </c>
      <c r="C2853" t="s">
        <v>6253</v>
      </c>
      <c r="D2853" t="s">
        <v>6254</v>
      </c>
      <c r="E2853" t="s">
        <v>5978</v>
      </c>
      <c r="F2853" t="s">
        <v>5979</v>
      </c>
      <c r="G2853" t="s">
        <v>5973</v>
      </c>
      <c r="H2853" s="1">
        <v>40645</v>
      </c>
      <c r="I2853" t="s">
        <v>5974</v>
      </c>
      <c r="J2853" t="s">
        <v>5992</v>
      </c>
      <c r="K2853">
        <v>2011</v>
      </c>
      <c r="L2853" t="s">
        <v>381</v>
      </c>
      <c r="M2853">
        <v>0</v>
      </c>
      <c r="N2853">
        <v>47</v>
      </c>
      <c r="O2853">
        <v>17</v>
      </c>
      <c r="P2853">
        <v>2</v>
      </c>
      <c r="Q2853" t="s">
        <v>10</v>
      </c>
      <c r="R2853" t="s">
        <v>11</v>
      </c>
      <c r="S2853">
        <v>0.36170212765957399</v>
      </c>
      <c r="T2853">
        <v>4</v>
      </c>
      <c r="U2853">
        <v>2</v>
      </c>
    </row>
    <row r="2854" spans="1:21" x14ac:dyDescent="0.25">
      <c r="A2854" t="s">
        <v>452</v>
      </c>
      <c r="B2854" s="1">
        <v>40660</v>
      </c>
      <c r="C2854" t="s">
        <v>6062</v>
      </c>
      <c r="D2854" t="s">
        <v>6303</v>
      </c>
      <c r="E2854" t="s">
        <v>5978</v>
      </c>
      <c r="F2854" t="s">
        <v>5979</v>
      </c>
      <c r="G2854" t="s">
        <v>5973</v>
      </c>
      <c r="H2854" s="1">
        <v>40666</v>
      </c>
      <c r="I2854" t="s">
        <v>5974</v>
      </c>
      <c r="J2854" t="s">
        <v>6248</v>
      </c>
      <c r="K2854">
        <v>2011</v>
      </c>
      <c r="L2854" t="s">
        <v>459</v>
      </c>
      <c r="M2854">
        <v>0</v>
      </c>
      <c r="N2854">
        <v>31</v>
      </c>
      <c r="O2854">
        <v>6</v>
      </c>
      <c r="P2854">
        <v>3</v>
      </c>
      <c r="Q2854" t="s">
        <v>10</v>
      </c>
      <c r="R2854" t="s">
        <v>45</v>
      </c>
      <c r="S2854">
        <v>0.19354838709677399</v>
      </c>
      <c r="T2854">
        <v>4</v>
      </c>
      <c r="U2854">
        <v>2</v>
      </c>
    </row>
    <row r="2855" spans="1:21" x14ac:dyDescent="0.25">
      <c r="A2855" t="s">
        <v>455</v>
      </c>
      <c r="B2855" s="1">
        <v>40660</v>
      </c>
      <c r="C2855" t="s">
        <v>6306</v>
      </c>
      <c r="D2855" t="s">
        <v>6307</v>
      </c>
      <c r="E2855" t="s">
        <v>5978</v>
      </c>
      <c r="F2855" t="s">
        <v>5979</v>
      </c>
      <c r="G2855" t="s">
        <v>5973</v>
      </c>
      <c r="H2855" s="1">
        <v>40666</v>
      </c>
      <c r="I2855" t="s">
        <v>5974</v>
      </c>
      <c r="J2855" t="s">
        <v>6092</v>
      </c>
      <c r="K2855">
        <v>2011</v>
      </c>
      <c r="L2855" t="s">
        <v>458</v>
      </c>
      <c r="M2855">
        <v>0</v>
      </c>
      <c r="N2855">
        <v>25</v>
      </c>
      <c r="O2855">
        <v>5</v>
      </c>
      <c r="P2855">
        <v>2</v>
      </c>
      <c r="Q2855" t="s">
        <v>10</v>
      </c>
      <c r="R2855" t="s">
        <v>29</v>
      </c>
      <c r="S2855">
        <v>0.2</v>
      </c>
      <c r="T2855">
        <v>4</v>
      </c>
      <c r="U2855">
        <v>2</v>
      </c>
    </row>
    <row r="2856" spans="1:21" x14ac:dyDescent="0.25">
      <c r="A2856" t="s">
        <v>467</v>
      </c>
      <c r="B2856" s="1">
        <v>40662</v>
      </c>
      <c r="C2856" t="s">
        <v>6316</v>
      </c>
      <c r="D2856" t="s">
        <v>6317</v>
      </c>
      <c r="E2856" t="s">
        <v>5978</v>
      </c>
      <c r="F2856" t="s">
        <v>5979</v>
      </c>
      <c r="G2856" t="s">
        <v>5983</v>
      </c>
      <c r="H2856" s="1">
        <v>40666</v>
      </c>
      <c r="I2856" t="s">
        <v>5974</v>
      </c>
      <c r="J2856" t="s">
        <v>6101</v>
      </c>
      <c r="K2856">
        <v>2011</v>
      </c>
      <c r="L2856" t="s">
        <v>468</v>
      </c>
      <c r="M2856">
        <v>0</v>
      </c>
      <c r="N2856">
        <v>66</v>
      </c>
      <c r="O2856">
        <v>14</v>
      </c>
      <c r="P2856">
        <v>3</v>
      </c>
      <c r="Q2856" t="s">
        <v>10</v>
      </c>
      <c r="R2856" t="s">
        <v>77</v>
      </c>
      <c r="S2856">
        <v>0.21212121212121199</v>
      </c>
      <c r="T2856">
        <v>4</v>
      </c>
      <c r="U2856">
        <v>2</v>
      </c>
    </row>
    <row r="2857" spans="1:21" x14ac:dyDescent="0.25">
      <c r="A2857" t="s">
        <v>553</v>
      </c>
      <c r="B2857" s="1">
        <v>40682</v>
      </c>
      <c r="C2857" t="s">
        <v>6369</v>
      </c>
      <c r="D2857" t="s">
        <v>6370</v>
      </c>
      <c r="E2857" t="s">
        <v>5978</v>
      </c>
      <c r="F2857" t="s">
        <v>5979</v>
      </c>
      <c r="G2857" t="s">
        <v>5968</v>
      </c>
      <c r="H2857" s="1">
        <v>40684</v>
      </c>
      <c r="I2857" t="s">
        <v>5969</v>
      </c>
      <c r="J2857" t="s">
        <v>6371</v>
      </c>
      <c r="K2857">
        <v>2011</v>
      </c>
      <c r="L2857" t="s">
        <v>554</v>
      </c>
      <c r="M2857">
        <v>0</v>
      </c>
      <c r="N2857">
        <v>139</v>
      </c>
      <c r="O2857">
        <v>0</v>
      </c>
      <c r="P2857">
        <v>4</v>
      </c>
      <c r="Q2857" t="s">
        <v>10</v>
      </c>
      <c r="R2857" t="s">
        <v>77</v>
      </c>
      <c r="S2857">
        <v>0</v>
      </c>
      <c r="T2857">
        <v>5</v>
      </c>
      <c r="U2857">
        <v>2</v>
      </c>
    </row>
    <row r="2858" spans="1:21" x14ac:dyDescent="0.25">
      <c r="A2858" t="s">
        <v>629</v>
      </c>
      <c r="B2858" s="1">
        <v>40700</v>
      </c>
      <c r="C2858" t="s">
        <v>6404</v>
      </c>
      <c r="D2858" t="s">
        <v>6405</v>
      </c>
      <c r="E2858" t="s">
        <v>5978</v>
      </c>
      <c r="F2858" t="s">
        <v>5979</v>
      </c>
      <c r="G2858" t="s">
        <v>5983</v>
      </c>
      <c r="H2858" s="1">
        <v>40703</v>
      </c>
      <c r="I2858" t="s">
        <v>5986</v>
      </c>
      <c r="J2858" t="s">
        <v>5980</v>
      </c>
      <c r="K2858">
        <v>2011</v>
      </c>
      <c r="L2858" t="s">
        <v>415</v>
      </c>
      <c r="M2858">
        <v>0</v>
      </c>
      <c r="N2858">
        <v>58</v>
      </c>
      <c r="O2858">
        <v>27</v>
      </c>
      <c r="P2858">
        <v>3</v>
      </c>
      <c r="Q2858" t="s">
        <v>10</v>
      </c>
      <c r="R2858" t="s">
        <v>29</v>
      </c>
      <c r="S2858">
        <v>0.46551724137931</v>
      </c>
      <c r="T2858">
        <v>6</v>
      </c>
      <c r="U2858">
        <v>2</v>
      </c>
    </row>
    <row r="2859" spans="1:21" x14ac:dyDescent="0.25">
      <c r="A2859" t="s">
        <v>629</v>
      </c>
      <c r="B2859" s="1">
        <v>40700</v>
      </c>
      <c r="C2859" t="s">
        <v>6404</v>
      </c>
      <c r="D2859" t="s">
        <v>6405</v>
      </c>
      <c r="E2859" t="s">
        <v>5978</v>
      </c>
      <c r="F2859" t="s">
        <v>5979</v>
      </c>
      <c r="G2859" t="s">
        <v>5983</v>
      </c>
      <c r="H2859" s="1">
        <v>40703</v>
      </c>
      <c r="I2859" t="s">
        <v>5986</v>
      </c>
      <c r="J2859" t="s">
        <v>5980</v>
      </c>
      <c r="K2859">
        <v>2011</v>
      </c>
      <c r="L2859" t="s">
        <v>554</v>
      </c>
      <c r="M2859">
        <v>0</v>
      </c>
      <c r="N2859">
        <v>104</v>
      </c>
      <c r="O2859">
        <v>0</v>
      </c>
      <c r="P2859">
        <v>3</v>
      </c>
      <c r="Q2859" t="s">
        <v>10</v>
      </c>
      <c r="R2859" t="s">
        <v>77</v>
      </c>
      <c r="S2859">
        <v>0</v>
      </c>
      <c r="T2859">
        <v>6</v>
      </c>
      <c r="U2859">
        <v>2</v>
      </c>
    </row>
    <row r="2860" spans="1:21" x14ac:dyDescent="0.25">
      <c r="A2860" t="s">
        <v>641</v>
      </c>
      <c r="B2860" s="1">
        <v>40701</v>
      </c>
      <c r="C2860" t="s">
        <v>6419</v>
      </c>
      <c r="D2860" t="s">
        <v>6420</v>
      </c>
      <c r="E2860" t="s">
        <v>5978</v>
      </c>
      <c r="F2860" t="s">
        <v>5979</v>
      </c>
      <c r="G2860" t="s">
        <v>5983</v>
      </c>
      <c r="H2860" s="1">
        <v>40703</v>
      </c>
      <c r="I2860" t="s">
        <v>5969</v>
      </c>
      <c r="J2860" t="s">
        <v>6248</v>
      </c>
      <c r="K2860">
        <v>2011</v>
      </c>
      <c r="L2860" t="s">
        <v>346</v>
      </c>
      <c r="M2860">
        <v>0</v>
      </c>
      <c r="N2860">
        <v>152</v>
      </c>
      <c r="O2860">
        <v>12</v>
      </c>
      <c r="P2860">
        <v>8</v>
      </c>
      <c r="Q2860" t="s">
        <v>10</v>
      </c>
      <c r="R2860" t="s">
        <v>77</v>
      </c>
      <c r="S2860">
        <v>7.8947368421052599E-2</v>
      </c>
      <c r="T2860">
        <v>6</v>
      </c>
      <c r="U2860">
        <v>2</v>
      </c>
    </row>
    <row r="2861" spans="1:21" x14ac:dyDescent="0.25">
      <c r="A2861" t="s">
        <v>720</v>
      </c>
      <c r="B2861" s="1">
        <v>40711</v>
      </c>
      <c r="C2861" t="s">
        <v>6468</v>
      </c>
      <c r="D2861" t="s">
        <v>6386</v>
      </c>
      <c r="E2861" t="s">
        <v>5978</v>
      </c>
      <c r="F2861" t="s">
        <v>5979</v>
      </c>
      <c r="G2861" t="s">
        <v>5968</v>
      </c>
      <c r="H2861" s="1">
        <v>40716</v>
      </c>
      <c r="I2861" t="s">
        <v>5974</v>
      </c>
      <c r="J2861" t="s">
        <v>6179</v>
      </c>
      <c r="K2861">
        <v>2011</v>
      </c>
      <c r="L2861" t="s">
        <v>721</v>
      </c>
      <c r="M2861">
        <v>0</v>
      </c>
      <c r="N2861">
        <v>206</v>
      </c>
      <c r="O2861">
        <v>25</v>
      </c>
      <c r="P2861">
        <v>5</v>
      </c>
      <c r="Q2861" t="s">
        <v>10</v>
      </c>
      <c r="R2861" t="s">
        <v>77</v>
      </c>
      <c r="S2861">
        <v>0.121359223300971</v>
      </c>
      <c r="T2861">
        <v>6</v>
      </c>
      <c r="U2861">
        <v>2</v>
      </c>
    </row>
    <row r="2862" spans="1:21" x14ac:dyDescent="0.25">
      <c r="A2862" t="s">
        <v>760</v>
      </c>
      <c r="B2862" s="1">
        <v>40718</v>
      </c>
      <c r="C2862" t="s">
        <v>6359</v>
      </c>
      <c r="D2862" t="s">
        <v>5988</v>
      </c>
      <c r="E2862" t="s">
        <v>5978</v>
      </c>
      <c r="F2862" t="s">
        <v>5979</v>
      </c>
      <c r="G2862" t="s">
        <v>5973</v>
      </c>
      <c r="H2862" s="1">
        <v>40722</v>
      </c>
      <c r="I2862" t="s">
        <v>5974</v>
      </c>
      <c r="J2862" t="s">
        <v>5989</v>
      </c>
      <c r="K2862">
        <v>2011</v>
      </c>
      <c r="L2862" t="s">
        <v>275</v>
      </c>
      <c r="M2862">
        <v>0</v>
      </c>
      <c r="N2862">
        <v>125</v>
      </c>
      <c r="O2862">
        <v>5</v>
      </c>
      <c r="P2862">
        <v>3</v>
      </c>
      <c r="Q2862" t="s">
        <v>10</v>
      </c>
      <c r="R2862" t="s">
        <v>91</v>
      </c>
      <c r="S2862">
        <v>0.04</v>
      </c>
      <c r="T2862">
        <v>6</v>
      </c>
      <c r="U2862">
        <v>2</v>
      </c>
    </row>
    <row r="2863" spans="1:21" x14ac:dyDescent="0.25">
      <c r="A2863" t="s">
        <v>774</v>
      </c>
      <c r="B2863" s="1">
        <v>40721</v>
      </c>
      <c r="C2863" t="s">
        <v>6088</v>
      </c>
      <c r="D2863" t="s">
        <v>6501</v>
      </c>
      <c r="E2863" t="s">
        <v>5978</v>
      </c>
      <c r="F2863" t="s">
        <v>5979</v>
      </c>
      <c r="G2863" t="s">
        <v>5973</v>
      </c>
      <c r="H2863" s="1">
        <v>40726</v>
      </c>
      <c r="I2863" t="s">
        <v>5974</v>
      </c>
      <c r="J2863" t="s">
        <v>5980</v>
      </c>
      <c r="K2863">
        <v>2011</v>
      </c>
      <c r="L2863" t="s">
        <v>775</v>
      </c>
      <c r="M2863">
        <v>0</v>
      </c>
      <c r="N2863">
        <v>17</v>
      </c>
      <c r="O2863">
        <v>2</v>
      </c>
      <c r="P2863">
        <v>2</v>
      </c>
      <c r="Q2863" t="s">
        <v>10</v>
      </c>
      <c r="R2863" t="s">
        <v>45</v>
      </c>
      <c r="S2863">
        <v>0.11764705882352899</v>
      </c>
      <c r="T2863">
        <v>6</v>
      </c>
      <c r="U2863">
        <v>2</v>
      </c>
    </row>
    <row r="2864" spans="1:21" x14ac:dyDescent="0.25">
      <c r="A2864" t="s">
        <v>783</v>
      </c>
      <c r="B2864" s="1">
        <v>40722</v>
      </c>
      <c r="C2864" t="s">
        <v>6490</v>
      </c>
      <c r="D2864" t="s">
        <v>6517</v>
      </c>
      <c r="E2864" t="s">
        <v>5978</v>
      </c>
      <c r="F2864" t="s">
        <v>5979</v>
      </c>
      <c r="G2864" t="s">
        <v>5983</v>
      </c>
      <c r="H2864" s="1">
        <v>40725</v>
      </c>
      <c r="I2864" t="s">
        <v>5986</v>
      </c>
      <c r="J2864" t="s">
        <v>6179</v>
      </c>
      <c r="K2864">
        <v>2011</v>
      </c>
      <c r="L2864" t="s">
        <v>75</v>
      </c>
      <c r="M2864">
        <v>0</v>
      </c>
      <c r="N2864">
        <v>237</v>
      </c>
      <c r="O2864">
        <v>35</v>
      </c>
      <c r="P2864">
        <v>7</v>
      </c>
      <c r="Q2864" t="s">
        <v>10</v>
      </c>
      <c r="R2864" t="s">
        <v>11</v>
      </c>
      <c r="S2864">
        <v>0.14767932489451499</v>
      </c>
      <c r="T2864">
        <v>6</v>
      </c>
      <c r="U2864">
        <v>2</v>
      </c>
    </row>
    <row r="2865" spans="1:21" x14ac:dyDescent="0.25">
      <c r="A2865" t="s">
        <v>886</v>
      </c>
      <c r="B2865" s="1">
        <v>40757</v>
      </c>
      <c r="C2865" t="s">
        <v>6568</v>
      </c>
      <c r="D2865" t="s">
        <v>6569</v>
      </c>
      <c r="E2865" t="s">
        <v>5978</v>
      </c>
      <c r="F2865" t="s">
        <v>5979</v>
      </c>
      <c r="G2865" t="s">
        <v>5968</v>
      </c>
      <c r="H2865" s="1">
        <v>40761</v>
      </c>
      <c r="I2865" t="s">
        <v>5974</v>
      </c>
      <c r="J2865" t="s">
        <v>6179</v>
      </c>
      <c r="K2865">
        <v>2011</v>
      </c>
      <c r="L2865" t="s">
        <v>81</v>
      </c>
      <c r="M2865">
        <v>0</v>
      </c>
      <c r="N2865">
        <v>23</v>
      </c>
      <c r="O2865">
        <v>6</v>
      </c>
      <c r="P2865">
        <v>2</v>
      </c>
      <c r="Q2865" t="s">
        <v>10</v>
      </c>
      <c r="R2865" t="s">
        <v>45</v>
      </c>
      <c r="S2865">
        <v>0.26086956521739102</v>
      </c>
      <c r="T2865">
        <v>8</v>
      </c>
      <c r="U2865">
        <v>3</v>
      </c>
    </row>
    <row r="2866" spans="1:21" x14ac:dyDescent="0.25">
      <c r="A2866" t="s">
        <v>890</v>
      </c>
      <c r="B2866" s="1">
        <v>40758</v>
      </c>
      <c r="C2866" t="s">
        <v>6528</v>
      </c>
      <c r="D2866" t="s">
        <v>6284</v>
      </c>
      <c r="E2866" t="s">
        <v>5978</v>
      </c>
      <c r="F2866" t="s">
        <v>5979</v>
      </c>
      <c r="G2866" t="s">
        <v>5983</v>
      </c>
      <c r="H2866" s="1">
        <v>40762</v>
      </c>
      <c r="I2866" t="s">
        <v>5974</v>
      </c>
      <c r="J2866" t="s">
        <v>6179</v>
      </c>
      <c r="K2866">
        <v>2011</v>
      </c>
      <c r="L2866" t="s">
        <v>445</v>
      </c>
      <c r="M2866">
        <v>0</v>
      </c>
      <c r="N2866">
        <v>88</v>
      </c>
      <c r="O2866">
        <v>32</v>
      </c>
      <c r="P2866">
        <v>2</v>
      </c>
      <c r="Q2866" t="s">
        <v>10</v>
      </c>
      <c r="R2866" t="s">
        <v>77</v>
      </c>
      <c r="S2866">
        <v>0.36363636363636398</v>
      </c>
      <c r="T2866">
        <v>8</v>
      </c>
      <c r="U2866">
        <v>3</v>
      </c>
    </row>
    <row r="2867" spans="1:21" x14ac:dyDescent="0.25">
      <c r="A2867" t="s">
        <v>895</v>
      </c>
      <c r="B2867" s="1">
        <v>40759</v>
      </c>
      <c r="C2867" t="s">
        <v>6348</v>
      </c>
      <c r="D2867" t="s">
        <v>6575</v>
      </c>
      <c r="E2867" t="s">
        <v>5978</v>
      </c>
      <c r="F2867" t="s">
        <v>5979</v>
      </c>
      <c r="G2867" t="s">
        <v>5983</v>
      </c>
      <c r="H2867" s="1">
        <v>40761</v>
      </c>
      <c r="I2867" t="s">
        <v>5969</v>
      </c>
      <c r="J2867" t="s">
        <v>5989</v>
      </c>
      <c r="K2867">
        <v>2011</v>
      </c>
      <c r="L2867" t="s">
        <v>896</v>
      </c>
      <c r="M2867">
        <v>0</v>
      </c>
      <c r="N2867">
        <v>41</v>
      </c>
      <c r="O2867">
        <v>7</v>
      </c>
      <c r="P2867">
        <v>3</v>
      </c>
      <c r="Q2867" t="s">
        <v>10</v>
      </c>
      <c r="R2867" t="s">
        <v>77</v>
      </c>
      <c r="S2867">
        <v>0.17073170731707299</v>
      </c>
      <c r="T2867">
        <v>8</v>
      </c>
      <c r="U2867">
        <v>3</v>
      </c>
    </row>
    <row r="2868" spans="1:21" x14ac:dyDescent="0.25">
      <c r="A2868" t="s">
        <v>926</v>
      </c>
      <c r="B2868" s="1">
        <v>40764</v>
      </c>
      <c r="C2868" t="s">
        <v>6597</v>
      </c>
      <c r="D2868" t="s">
        <v>6598</v>
      </c>
      <c r="E2868" t="s">
        <v>5978</v>
      </c>
      <c r="F2868" t="s">
        <v>5979</v>
      </c>
      <c r="G2868" t="s">
        <v>5968</v>
      </c>
      <c r="H2868" s="1">
        <v>40768</v>
      </c>
      <c r="I2868" t="s">
        <v>5974</v>
      </c>
      <c r="J2868" t="s">
        <v>5989</v>
      </c>
      <c r="K2868">
        <v>2011</v>
      </c>
      <c r="L2868" t="s">
        <v>927</v>
      </c>
      <c r="M2868">
        <v>0</v>
      </c>
      <c r="N2868">
        <v>66</v>
      </c>
      <c r="O2868">
        <v>11</v>
      </c>
      <c r="P2868">
        <v>4</v>
      </c>
      <c r="Q2868" t="s">
        <v>10</v>
      </c>
      <c r="R2868" t="s">
        <v>11</v>
      </c>
      <c r="S2868">
        <v>0.16666666666666699</v>
      </c>
      <c r="T2868">
        <v>8</v>
      </c>
      <c r="U2868">
        <v>3</v>
      </c>
    </row>
    <row r="2869" spans="1:21" x14ac:dyDescent="0.25">
      <c r="A2869" t="s">
        <v>1006</v>
      </c>
      <c r="B2869" s="1">
        <v>40778</v>
      </c>
      <c r="C2869" t="s">
        <v>6635</v>
      </c>
      <c r="D2869" t="s">
        <v>6443</v>
      </c>
      <c r="E2869" t="s">
        <v>5978</v>
      </c>
      <c r="F2869" t="s">
        <v>5979</v>
      </c>
      <c r="G2869" t="s">
        <v>5973</v>
      </c>
      <c r="H2869" s="1">
        <v>40782</v>
      </c>
      <c r="I2869" t="s">
        <v>5974</v>
      </c>
      <c r="J2869" t="s">
        <v>6101</v>
      </c>
      <c r="K2869">
        <v>2011</v>
      </c>
      <c r="L2869" t="s">
        <v>879</v>
      </c>
      <c r="M2869">
        <v>0</v>
      </c>
      <c r="N2869">
        <v>26</v>
      </c>
      <c r="O2869">
        <v>7</v>
      </c>
      <c r="P2869">
        <v>2</v>
      </c>
      <c r="Q2869" t="s">
        <v>10</v>
      </c>
      <c r="R2869" t="s">
        <v>45</v>
      </c>
      <c r="S2869">
        <v>0.269230769230769</v>
      </c>
      <c r="T2869">
        <v>8</v>
      </c>
      <c r="U2869">
        <v>3</v>
      </c>
    </row>
    <row r="2870" spans="1:21" x14ac:dyDescent="0.25">
      <c r="A2870" t="s">
        <v>1007</v>
      </c>
      <c r="B2870" s="1">
        <v>40778</v>
      </c>
      <c r="C2870" t="s">
        <v>6637</v>
      </c>
      <c r="D2870" t="s">
        <v>6638</v>
      </c>
      <c r="E2870" t="s">
        <v>5978</v>
      </c>
      <c r="F2870" t="s">
        <v>5979</v>
      </c>
      <c r="G2870" t="s">
        <v>5968</v>
      </c>
      <c r="H2870" s="1">
        <v>40783</v>
      </c>
      <c r="I2870" t="s">
        <v>5969</v>
      </c>
      <c r="J2870" t="s">
        <v>6092</v>
      </c>
      <c r="K2870">
        <v>2011</v>
      </c>
      <c r="L2870" t="s">
        <v>44</v>
      </c>
      <c r="M2870">
        <v>0</v>
      </c>
      <c r="N2870">
        <v>16</v>
      </c>
      <c r="O2870">
        <v>2</v>
      </c>
      <c r="P2870">
        <v>2</v>
      </c>
      <c r="Q2870" t="s">
        <v>10</v>
      </c>
      <c r="R2870" t="s">
        <v>45</v>
      </c>
      <c r="S2870">
        <v>0.125</v>
      </c>
      <c r="T2870">
        <v>8</v>
      </c>
      <c r="U2870">
        <v>3</v>
      </c>
    </row>
    <row r="2871" spans="1:21" x14ac:dyDescent="0.25">
      <c r="A2871" t="s">
        <v>1032</v>
      </c>
      <c r="B2871" s="1">
        <v>40781</v>
      </c>
      <c r="C2871" t="s">
        <v>6658</v>
      </c>
      <c r="D2871" t="s">
        <v>6662</v>
      </c>
      <c r="E2871" t="s">
        <v>5978</v>
      </c>
      <c r="F2871" t="s">
        <v>5979</v>
      </c>
      <c r="G2871" t="s">
        <v>5973</v>
      </c>
      <c r="H2871" s="1">
        <v>40785</v>
      </c>
      <c r="I2871" t="s">
        <v>5969</v>
      </c>
      <c r="J2871" t="s">
        <v>6101</v>
      </c>
      <c r="K2871">
        <v>2011</v>
      </c>
      <c r="L2871" t="s">
        <v>389</v>
      </c>
      <c r="M2871">
        <v>0</v>
      </c>
      <c r="N2871">
        <v>189</v>
      </c>
      <c r="O2871">
        <v>45</v>
      </c>
      <c r="P2871">
        <v>7</v>
      </c>
      <c r="Q2871" t="s">
        <v>10</v>
      </c>
      <c r="R2871" t="s">
        <v>77</v>
      </c>
      <c r="S2871">
        <v>0.238095238095238</v>
      </c>
      <c r="T2871">
        <v>8</v>
      </c>
      <c r="U2871">
        <v>3</v>
      </c>
    </row>
    <row r="2872" spans="1:21" x14ac:dyDescent="0.25">
      <c r="A2872" t="s">
        <v>1185</v>
      </c>
      <c r="B2872" s="1">
        <v>40807</v>
      </c>
      <c r="C2872" t="s">
        <v>6218</v>
      </c>
      <c r="D2872" t="s">
        <v>6738</v>
      </c>
      <c r="E2872" t="s">
        <v>5978</v>
      </c>
      <c r="F2872" t="s">
        <v>5979</v>
      </c>
      <c r="G2872" t="s">
        <v>5968</v>
      </c>
      <c r="H2872" s="1">
        <v>40809</v>
      </c>
      <c r="I2872" t="s">
        <v>5969</v>
      </c>
      <c r="J2872" t="s">
        <v>6313</v>
      </c>
      <c r="K2872">
        <v>2011</v>
      </c>
      <c r="L2872" t="s">
        <v>1188</v>
      </c>
      <c r="M2872">
        <v>0</v>
      </c>
      <c r="N2872">
        <v>13</v>
      </c>
      <c r="O2872">
        <v>6</v>
      </c>
      <c r="P2872">
        <v>2</v>
      </c>
      <c r="Q2872" t="s">
        <v>10</v>
      </c>
      <c r="R2872" t="s">
        <v>45</v>
      </c>
      <c r="S2872">
        <v>0.46153846153846201</v>
      </c>
      <c r="T2872">
        <v>9</v>
      </c>
      <c r="U2872">
        <v>3</v>
      </c>
    </row>
    <row r="2873" spans="1:21" x14ac:dyDescent="0.25">
      <c r="A2873" t="s">
        <v>1185</v>
      </c>
      <c r="B2873" s="1">
        <v>40807</v>
      </c>
      <c r="C2873" t="s">
        <v>6218</v>
      </c>
      <c r="D2873" t="s">
        <v>6738</v>
      </c>
      <c r="E2873" t="s">
        <v>5978</v>
      </c>
      <c r="F2873" t="s">
        <v>5979</v>
      </c>
      <c r="G2873" t="s">
        <v>5968</v>
      </c>
      <c r="H2873" s="1">
        <v>40809</v>
      </c>
      <c r="I2873" t="s">
        <v>5969</v>
      </c>
      <c r="J2873" t="s">
        <v>6313</v>
      </c>
      <c r="K2873">
        <v>2011</v>
      </c>
      <c r="L2873" t="s">
        <v>1189</v>
      </c>
      <c r="M2873">
        <v>0</v>
      </c>
      <c r="N2873">
        <v>61</v>
      </c>
      <c r="O2873">
        <v>25</v>
      </c>
      <c r="P2873">
        <v>2</v>
      </c>
      <c r="Q2873" t="s">
        <v>10</v>
      </c>
      <c r="R2873" t="s">
        <v>11</v>
      </c>
      <c r="S2873">
        <v>0.40983606557377</v>
      </c>
      <c r="T2873">
        <v>9</v>
      </c>
      <c r="U2873">
        <v>3</v>
      </c>
    </row>
    <row r="2874" spans="1:21" x14ac:dyDescent="0.25">
      <c r="A2874" t="s">
        <v>1216</v>
      </c>
      <c r="B2874" s="1">
        <v>40812</v>
      </c>
      <c r="C2874" t="s">
        <v>6751</v>
      </c>
      <c r="D2874" t="s">
        <v>6752</v>
      </c>
      <c r="E2874" t="s">
        <v>5978</v>
      </c>
      <c r="F2874" t="s">
        <v>5979</v>
      </c>
      <c r="G2874" t="s">
        <v>5968</v>
      </c>
      <c r="H2874" s="1">
        <v>40816</v>
      </c>
      <c r="I2874" t="s">
        <v>5974</v>
      </c>
      <c r="J2874" t="s">
        <v>6101</v>
      </c>
      <c r="K2874">
        <v>2011</v>
      </c>
      <c r="L2874" t="s">
        <v>1218</v>
      </c>
      <c r="M2874">
        <v>0</v>
      </c>
      <c r="N2874">
        <v>42</v>
      </c>
      <c r="O2874">
        <v>10</v>
      </c>
      <c r="P2874">
        <v>3</v>
      </c>
      <c r="Q2874" t="s">
        <v>10</v>
      </c>
      <c r="R2874" t="s">
        <v>29</v>
      </c>
      <c r="S2874">
        <v>0.238095238095238</v>
      </c>
      <c r="T2874">
        <v>9</v>
      </c>
      <c r="U2874">
        <v>3</v>
      </c>
    </row>
    <row r="2875" spans="1:21" x14ac:dyDescent="0.25">
      <c r="A2875" t="s">
        <v>1216</v>
      </c>
      <c r="B2875" s="1">
        <v>40812</v>
      </c>
      <c r="C2875" t="s">
        <v>6751</v>
      </c>
      <c r="D2875" t="s">
        <v>6752</v>
      </c>
      <c r="E2875" t="s">
        <v>5978</v>
      </c>
      <c r="F2875" t="s">
        <v>5979</v>
      </c>
      <c r="G2875" t="s">
        <v>5968</v>
      </c>
      <c r="H2875" s="1">
        <v>40816</v>
      </c>
      <c r="I2875" t="s">
        <v>5974</v>
      </c>
      <c r="J2875" t="s">
        <v>6101</v>
      </c>
      <c r="K2875">
        <v>2011</v>
      </c>
      <c r="L2875" t="s">
        <v>1219</v>
      </c>
      <c r="M2875">
        <v>0</v>
      </c>
      <c r="N2875">
        <v>80</v>
      </c>
      <c r="O2875">
        <v>14</v>
      </c>
      <c r="P2875">
        <v>6</v>
      </c>
      <c r="Q2875" t="s">
        <v>10</v>
      </c>
      <c r="R2875" t="s">
        <v>45</v>
      </c>
      <c r="S2875">
        <v>0.17499999999999999</v>
      </c>
      <c r="T2875">
        <v>9</v>
      </c>
      <c r="U2875">
        <v>3</v>
      </c>
    </row>
    <row r="2876" spans="1:21" x14ac:dyDescent="0.25">
      <c r="A2876" t="s">
        <v>1216</v>
      </c>
      <c r="B2876" s="1">
        <v>40812</v>
      </c>
      <c r="C2876" t="s">
        <v>6751</v>
      </c>
      <c r="D2876" t="s">
        <v>6752</v>
      </c>
      <c r="E2876" t="s">
        <v>5978</v>
      </c>
      <c r="F2876" t="s">
        <v>5979</v>
      </c>
      <c r="G2876" t="s">
        <v>5968</v>
      </c>
      <c r="H2876" s="1">
        <v>40816</v>
      </c>
      <c r="I2876" t="s">
        <v>5974</v>
      </c>
      <c r="J2876" t="s">
        <v>6101</v>
      </c>
      <c r="K2876">
        <v>2011</v>
      </c>
      <c r="L2876" t="s">
        <v>1220</v>
      </c>
      <c r="M2876">
        <v>0</v>
      </c>
      <c r="N2876">
        <v>106</v>
      </c>
      <c r="O2876">
        <v>48</v>
      </c>
      <c r="P2876">
        <v>9</v>
      </c>
      <c r="Q2876" t="s">
        <v>10</v>
      </c>
      <c r="R2876" t="s">
        <v>45</v>
      </c>
      <c r="S2876">
        <v>0.45283018867924502</v>
      </c>
      <c r="T2876">
        <v>9</v>
      </c>
      <c r="U2876">
        <v>3</v>
      </c>
    </row>
    <row r="2877" spans="1:21" x14ac:dyDescent="0.25">
      <c r="A2877" t="s">
        <v>1224</v>
      </c>
      <c r="B2877" s="1">
        <v>40812</v>
      </c>
      <c r="C2877" t="s">
        <v>6754</v>
      </c>
      <c r="D2877" t="s">
        <v>6755</v>
      </c>
      <c r="E2877" t="s">
        <v>5978</v>
      </c>
      <c r="F2877" t="s">
        <v>5979</v>
      </c>
      <c r="G2877" t="s">
        <v>5983</v>
      </c>
      <c r="H2877" s="1">
        <v>40818</v>
      </c>
      <c r="I2877" t="s">
        <v>5974</v>
      </c>
      <c r="J2877" t="s">
        <v>6101</v>
      </c>
      <c r="K2877">
        <v>2011</v>
      </c>
      <c r="L2877" t="s">
        <v>1225</v>
      </c>
      <c r="M2877">
        <v>0</v>
      </c>
      <c r="N2877">
        <v>28</v>
      </c>
      <c r="O2877">
        <v>7</v>
      </c>
      <c r="P2877">
        <v>2</v>
      </c>
      <c r="Q2877" t="s">
        <v>10</v>
      </c>
      <c r="R2877" t="s">
        <v>29</v>
      </c>
      <c r="S2877">
        <v>0.25</v>
      </c>
      <c r="T2877">
        <v>9</v>
      </c>
      <c r="U2877">
        <v>3</v>
      </c>
    </row>
    <row r="2878" spans="1:21" x14ac:dyDescent="0.25">
      <c r="A2878" t="s">
        <v>1249</v>
      </c>
      <c r="B2878" s="1">
        <v>40814</v>
      </c>
      <c r="C2878" t="s">
        <v>6730</v>
      </c>
      <c r="D2878" t="s">
        <v>6765</v>
      </c>
      <c r="E2878" t="s">
        <v>5978</v>
      </c>
      <c r="F2878" t="s">
        <v>5979</v>
      </c>
      <c r="G2878" t="s">
        <v>5983</v>
      </c>
      <c r="H2878" s="1">
        <v>40818</v>
      </c>
      <c r="I2878" t="s">
        <v>5974</v>
      </c>
      <c r="J2878" t="s">
        <v>6371</v>
      </c>
      <c r="K2878">
        <v>2011</v>
      </c>
      <c r="L2878" t="s">
        <v>1250</v>
      </c>
      <c r="M2878">
        <v>0</v>
      </c>
      <c r="N2878">
        <v>13</v>
      </c>
      <c r="O2878">
        <v>5</v>
      </c>
      <c r="P2878">
        <v>1</v>
      </c>
      <c r="Q2878" t="s">
        <v>10</v>
      </c>
      <c r="R2878" t="s">
        <v>91</v>
      </c>
      <c r="S2878">
        <v>0.38461538461538503</v>
      </c>
      <c r="T2878">
        <v>9</v>
      </c>
      <c r="U2878">
        <v>3</v>
      </c>
    </row>
    <row r="2879" spans="1:21" x14ac:dyDescent="0.25">
      <c r="A2879" t="s">
        <v>1288</v>
      </c>
      <c r="B2879" s="1">
        <v>40827</v>
      </c>
      <c r="C2879" t="s">
        <v>6571</v>
      </c>
      <c r="D2879" t="s">
        <v>6786</v>
      </c>
      <c r="E2879" t="s">
        <v>5978</v>
      </c>
      <c r="F2879" t="s">
        <v>5979</v>
      </c>
      <c r="G2879" t="s">
        <v>5973</v>
      </c>
      <c r="H2879" s="1">
        <v>40827</v>
      </c>
      <c r="I2879" t="s">
        <v>6005</v>
      </c>
      <c r="J2879" t="s">
        <v>5992</v>
      </c>
      <c r="K2879">
        <v>2011</v>
      </c>
      <c r="L2879" t="s">
        <v>1289</v>
      </c>
      <c r="M2879">
        <v>0</v>
      </c>
      <c r="N2879">
        <v>52</v>
      </c>
      <c r="O2879">
        <v>16</v>
      </c>
      <c r="P2879">
        <v>5</v>
      </c>
      <c r="Q2879" t="s">
        <v>10</v>
      </c>
      <c r="R2879" t="s">
        <v>45</v>
      </c>
      <c r="S2879">
        <v>0.30769230769230799</v>
      </c>
      <c r="T2879">
        <v>10</v>
      </c>
      <c r="U2879">
        <v>4</v>
      </c>
    </row>
    <row r="2880" spans="1:21" x14ac:dyDescent="0.25">
      <c r="A2880" t="s">
        <v>1321</v>
      </c>
      <c r="B2880" s="1">
        <v>40840</v>
      </c>
      <c r="C2880" t="s">
        <v>6709</v>
      </c>
      <c r="D2880" t="s">
        <v>6120</v>
      </c>
      <c r="E2880" t="s">
        <v>5978</v>
      </c>
      <c r="F2880" t="s">
        <v>5979</v>
      </c>
      <c r="G2880" t="s">
        <v>5968</v>
      </c>
      <c r="H2880" s="1">
        <v>40844</v>
      </c>
      <c r="I2880" t="s">
        <v>5969</v>
      </c>
      <c r="J2880" t="s">
        <v>5989</v>
      </c>
      <c r="K2880">
        <v>2011</v>
      </c>
      <c r="L2880" t="s">
        <v>1322</v>
      </c>
      <c r="M2880">
        <v>0</v>
      </c>
      <c r="N2880">
        <v>22</v>
      </c>
      <c r="O2880">
        <v>1</v>
      </c>
      <c r="P2880">
        <v>1</v>
      </c>
      <c r="Q2880" t="s">
        <v>10</v>
      </c>
      <c r="R2880" t="s">
        <v>77</v>
      </c>
      <c r="S2880">
        <v>4.5454545454545497E-2</v>
      </c>
      <c r="T2880">
        <v>10</v>
      </c>
      <c r="U2880">
        <v>4</v>
      </c>
    </row>
    <row r="2881" spans="1:21" x14ac:dyDescent="0.25">
      <c r="A2881" t="s">
        <v>1367</v>
      </c>
      <c r="B2881" s="1">
        <v>40850</v>
      </c>
      <c r="C2881" t="s">
        <v>6699</v>
      </c>
      <c r="D2881" t="s">
        <v>6825</v>
      </c>
      <c r="E2881" t="s">
        <v>5978</v>
      </c>
      <c r="F2881" t="s">
        <v>5979</v>
      </c>
      <c r="G2881" t="s">
        <v>5983</v>
      </c>
      <c r="H2881" s="1">
        <v>40854</v>
      </c>
      <c r="I2881" t="s">
        <v>5974</v>
      </c>
      <c r="J2881" t="s">
        <v>5989</v>
      </c>
      <c r="K2881">
        <v>2011</v>
      </c>
      <c r="L2881" t="s">
        <v>1371</v>
      </c>
      <c r="M2881">
        <v>0</v>
      </c>
      <c r="N2881">
        <v>83</v>
      </c>
      <c r="O2881">
        <v>18</v>
      </c>
      <c r="P2881">
        <v>3</v>
      </c>
      <c r="Q2881" t="s">
        <v>10</v>
      </c>
      <c r="R2881" t="s">
        <v>11</v>
      </c>
      <c r="S2881">
        <v>0.21686746987951799</v>
      </c>
      <c r="T2881">
        <v>11</v>
      </c>
      <c r="U2881">
        <v>4</v>
      </c>
    </row>
    <row r="2882" spans="1:21" x14ac:dyDescent="0.25">
      <c r="A2882" t="s">
        <v>1390</v>
      </c>
      <c r="B2882" s="1">
        <v>40853</v>
      </c>
      <c r="C2882" t="s">
        <v>6830</v>
      </c>
      <c r="D2882" t="s">
        <v>6831</v>
      </c>
      <c r="E2882" t="s">
        <v>5978</v>
      </c>
      <c r="F2882" t="s">
        <v>5979</v>
      </c>
      <c r="G2882" t="s">
        <v>5968</v>
      </c>
      <c r="H2882" s="1">
        <v>40855</v>
      </c>
      <c r="I2882" t="s">
        <v>5986</v>
      </c>
      <c r="J2882" t="s">
        <v>6313</v>
      </c>
      <c r="K2882">
        <v>2011</v>
      </c>
      <c r="L2882" t="s">
        <v>445</v>
      </c>
      <c r="M2882">
        <v>0</v>
      </c>
      <c r="N2882">
        <v>44</v>
      </c>
      <c r="O2882">
        <v>16</v>
      </c>
      <c r="P2882">
        <v>1</v>
      </c>
      <c r="Q2882" t="s">
        <v>10</v>
      </c>
      <c r="R2882" t="s">
        <v>77</v>
      </c>
      <c r="S2882">
        <v>0.36363636363636398</v>
      </c>
      <c r="T2882">
        <v>11</v>
      </c>
      <c r="U2882">
        <v>4</v>
      </c>
    </row>
    <row r="2883" spans="1:21" x14ac:dyDescent="0.25">
      <c r="A2883" t="s">
        <v>1426</v>
      </c>
      <c r="B2883" s="1">
        <v>40858</v>
      </c>
      <c r="C2883" t="s">
        <v>6846</v>
      </c>
      <c r="D2883" t="s">
        <v>6847</v>
      </c>
      <c r="E2883" t="s">
        <v>5978</v>
      </c>
      <c r="F2883" t="s">
        <v>5979</v>
      </c>
      <c r="G2883" t="s">
        <v>5973</v>
      </c>
      <c r="H2883" s="1">
        <v>40863</v>
      </c>
      <c r="I2883" t="s">
        <v>5974</v>
      </c>
      <c r="J2883" t="s">
        <v>5989</v>
      </c>
      <c r="K2883">
        <v>2011</v>
      </c>
      <c r="L2883" t="s">
        <v>1241</v>
      </c>
      <c r="M2883">
        <v>0</v>
      </c>
      <c r="N2883">
        <v>23</v>
      </c>
      <c r="O2883">
        <v>9</v>
      </c>
      <c r="P2883">
        <v>1</v>
      </c>
      <c r="Q2883" t="s">
        <v>10</v>
      </c>
      <c r="R2883" t="s">
        <v>91</v>
      </c>
      <c r="S2883">
        <v>0.39130434782608697</v>
      </c>
      <c r="T2883">
        <v>11</v>
      </c>
      <c r="U2883">
        <v>4</v>
      </c>
    </row>
    <row r="2884" spans="1:21" x14ac:dyDescent="0.25">
      <c r="A2884" t="s">
        <v>1427</v>
      </c>
      <c r="B2884" s="1">
        <v>40860</v>
      </c>
      <c r="C2884" t="s">
        <v>6746</v>
      </c>
      <c r="D2884" t="s">
        <v>6377</v>
      </c>
      <c r="E2884" t="s">
        <v>5978</v>
      </c>
      <c r="F2884" t="s">
        <v>5979</v>
      </c>
      <c r="G2884" t="s">
        <v>5968</v>
      </c>
      <c r="H2884" s="1">
        <v>40866</v>
      </c>
      <c r="I2884" t="s">
        <v>5974</v>
      </c>
      <c r="J2884" t="s">
        <v>6248</v>
      </c>
      <c r="K2884">
        <v>2011</v>
      </c>
      <c r="L2884" t="s">
        <v>1348</v>
      </c>
      <c r="M2884">
        <v>0</v>
      </c>
      <c r="N2884">
        <v>144</v>
      </c>
      <c r="O2884">
        <v>13</v>
      </c>
      <c r="P2884">
        <v>3</v>
      </c>
      <c r="Q2884" t="s">
        <v>10</v>
      </c>
      <c r="R2884" t="s">
        <v>77</v>
      </c>
      <c r="S2884">
        <v>9.0277777777777804E-2</v>
      </c>
      <c r="T2884">
        <v>11</v>
      </c>
      <c r="U2884">
        <v>4</v>
      </c>
    </row>
    <row r="2885" spans="1:21" x14ac:dyDescent="0.25">
      <c r="A2885" t="s">
        <v>1446</v>
      </c>
      <c r="B2885" s="1">
        <v>40865</v>
      </c>
      <c r="C2885" t="s">
        <v>6488</v>
      </c>
      <c r="D2885" t="s">
        <v>6443</v>
      </c>
      <c r="E2885" t="s">
        <v>5978</v>
      </c>
      <c r="F2885" t="s">
        <v>5979</v>
      </c>
      <c r="G2885" t="s">
        <v>5973</v>
      </c>
      <c r="H2885" s="1">
        <v>40869</v>
      </c>
      <c r="I2885" t="s">
        <v>5974</v>
      </c>
      <c r="J2885" t="s">
        <v>6101</v>
      </c>
      <c r="K2885">
        <v>2011</v>
      </c>
      <c r="L2885" t="s">
        <v>644</v>
      </c>
      <c r="M2885">
        <v>0</v>
      </c>
      <c r="N2885">
        <v>23</v>
      </c>
      <c r="O2885">
        <v>4</v>
      </c>
      <c r="P2885">
        <v>1</v>
      </c>
      <c r="Q2885" t="s">
        <v>10</v>
      </c>
      <c r="R2885" t="s">
        <v>91</v>
      </c>
      <c r="S2885">
        <v>0.173913043478261</v>
      </c>
      <c r="T2885">
        <v>11</v>
      </c>
      <c r="U2885">
        <v>4</v>
      </c>
    </row>
    <row r="2886" spans="1:21" x14ac:dyDescent="0.25">
      <c r="A2886" t="s">
        <v>1455</v>
      </c>
      <c r="B2886" s="1">
        <v>40868</v>
      </c>
      <c r="C2886" t="s">
        <v>6854</v>
      </c>
      <c r="D2886" t="s">
        <v>6855</v>
      </c>
      <c r="E2886" t="s">
        <v>5978</v>
      </c>
      <c r="F2886" t="s">
        <v>5979</v>
      </c>
      <c r="G2886" t="s">
        <v>5973</v>
      </c>
      <c r="H2886" s="1">
        <v>40874</v>
      </c>
      <c r="I2886" t="s">
        <v>5974</v>
      </c>
      <c r="J2886" t="s">
        <v>5989</v>
      </c>
      <c r="K2886">
        <v>2011</v>
      </c>
      <c r="L2886" t="s">
        <v>1387</v>
      </c>
      <c r="M2886">
        <v>0</v>
      </c>
      <c r="N2886">
        <v>69</v>
      </c>
      <c r="O2886">
        <v>27</v>
      </c>
      <c r="P2886">
        <v>2</v>
      </c>
      <c r="Q2886" t="s">
        <v>10</v>
      </c>
      <c r="R2886" t="s">
        <v>77</v>
      </c>
      <c r="S2886">
        <v>0.39130434782608697</v>
      </c>
      <c r="T2886">
        <v>11</v>
      </c>
      <c r="U2886">
        <v>4</v>
      </c>
    </row>
    <row r="2887" spans="1:21" x14ac:dyDescent="0.25">
      <c r="A2887" t="s">
        <v>1452</v>
      </c>
      <c r="B2887" s="1">
        <v>40868</v>
      </c>
      <c r="C2887" t="s">
        <v>6711</v>
      </c>
      <c r="D2887" t="s">
        <v>6129</v>
      </c>
      <c r="E2887" t="s">
        <v>5978</v>
      </c>
      <c r="F2887" t="s">
        <v>5979</v>
      </c>
      <c r="G2887" t="s">
        <v>5973</v>
      </c>
      <c r="H2887" s="1">
        <v>40872</v>
      </c>
      <c r="I2887" t="s">
        <v>5974</v>
      </c>
      <c r="J2887" t="s">
        <v>5992</v>
      </c>
      <c r="K2887">
        <v>2011</v>
      </c>
      <c r="L2887" t="s">
        <v>83</v>
      </c>
      <c r="M2887">
        <v>0</v>
      </c>
      <c r="N2887">
        <v>66</v>
      </c>
      <c r="O2887">
        <v>16</v>
      </c>
      <c r="P2887">
        <v>5</v>
      </c>
      <c r="Q2887" t="s">
        <v>10</v>
      </c>
      <c r="R2887" t="s">
        <v>29</v>
      </c>
      <c r="S2887">
        <v>0.24242424242424199</v>
      </c>
      <c r="T2887">
        <v>11</v>
      </c>
      <c r="U2887">
        <v>4</v>
      </c>
    </row>
    <row r="2888" spans="1:21" x14ac:dyDescent="0.25">
      <c r="A2888" t="s">
        <v>1472</v>
      </c>
      <c r="B2888" s="1">
        <v>40870</v>
      </c>
      <c r="C2888" t="s">
        <v>6547</v>
      </c>
      <c r="D2888" t="s">
        <v>6219</v>
      </c>
      <c r="E2888" t="s">
        <v>5978</v>
      </c>
      <c r="F2888" t="s">
        <v>5979</v>
      </c>
      <c r="G2888" t="s">
        <v>5973</v>
      </c>
      <c r="H2888" s="1">
        <v>40876</v>
      </c>
      <c r="I2888" t="s">
        <v>5974</v>
      </c>
      <c r="J2888" t="s">
        <v>5992</v>
      </c>
      <c r="K2888">
        <v>2011</v>
      </c>
      <c r="L2888" t="s">
        <v>1241</v>
      </c>
      <c r="M2888">
        <v>0</v>
      </c>
      <c r="N2888">
        <v>47</v>
      </c>
      <c r="O2888">
        <v>18</v>
      </c>
      <c r="P2888">
        <v>2</v>
      </c>
      <c r="Q2888" t="s">
        <v>10</v>
      </c>
      <c r="R2888" t="s">
        <v>91</v>
      </c>
      <c r="S2888">
        <v>0.38297872340425498</v>
      </c>
      <c r="T2888">
        <v>11</v>
      </c>
      <c r="U2888">
        <v>4</v>
      </c>
    </row>
    <row r="2889" spans="1:21" x14ac:dyDescent="0.25">
      <c r="A2889" t="s">
        <v>1501</v>
      </c>
      <c r="B2889" s="1">
        <v>40876</v>
      </c>
      <c r="C2889" t="s">
        <v>6697</v>
      </c>
      <c r="D2889" t="s">
        <v>5988</v>
      </c>
      <c r="E2889" t="s">
        <v>5978</v>
      </c>
      <c r="F2889" t="s">
        <v>5979</v>
      </c>
      <c r="G2889" t="s">
        <v>5968</v>
      </c>
      <c r="H2889" s="1">
        <v>40883</v>
      </c>
      <c r="I2889" t="s">
        <v>5974</v>
      </c>
      <c r="J2889" t="s">
        <v>5989</v>
      </c>
      <c r="K2889">
        <v>2011</v>
      </c>
      <c r="L2889" t="s">
        <v>50</v>
      </c>
      <c r="M2889">
        <v>0</v>
      </c>
      <c r="N2889">
        <v>170</v>
      </c>
      <c r="O2889">
        <v>69</v>
      </c>
      <c r="P2889">
        <v>5</v>
      </c>
      <c r="Q2889" t="s">
        <v>10</v>
      </c>
      <c r="R2889" t="s">
        <v>11</v>
      </c>
      <c r="S2889">
        <v>0.40588235294117597</v>
      </c>
      <c r="T2889">
        <v>11</v>
      </c>
      <c r="U2889">
        <v>4</v>
      </c>
    </row>
    <row r="2890" spans="1:21" x14ac:dyDescent="0.25">
      <c r="A2890" t="s">
        <v>1556</v>
      </c>
      <c r="B2890" s="1">
        <v>40886</v>
      </c>
      <c r="C2890" t="s">
        <v>6905</v>
      </c>
      <c r="D2890" t="s">
        <v>6906</v>
      </c>
      <c r="E2890" t="s">
        <v>5978</v>
      </c>
      <c r="F2890" t="s">
        <v>5979</v>
      </c>
      <c r="G2890" t="s">
        <v>5968</v>
      </c>
      <c r="H2890" s="1">
        <v>40887</v>
      </c>
      <c r="I2890" t="s">
        <v>5986</v>
      </c>
      <c r="J2890" t="s">
        <v>5992</v>
      </c>
      <c r="K2890">
        <v>2011</v>
      </c>
      <c r="L2890" t="s">
        <v>1557</v>
      </c>
      <c r="M2890">
        <v>0</v>
      </c>
      <c r="N2890">
        <v>112</v>
      </c>
      <c r="O2890">
        <v>18</v>
      </c>
      <c r="P2890">
        <v>6</v>
      </c>
      <c r="Q2890" t="s">
        <v>10</v>
      </c>
      <c r="R2890" t="s">
        <v>29</v>
      </c>
      <c r="S2890">
        <v>0.160714285714286</v>
      </c>
      <c r="T2890">
        <v>12</v>
      </c>
      <c r="U2890">
        <v>4</v>
      </c>
    </row>
    <row r="2891" spans="1:21" x14ac:dyDescent="0.25">
      <c r="A2891" t="s">
        <v>1556</v>
      </c>
      <c r="B2891" s="1">
        <v>40886</v>
      </c>
      <c r="C2891" t="s">
        <v>6905</v>
      </c>
      <c r="D2891" t="s">
        <v>6906</v>
      </c>
      <c r="E2891" t="s">
        <v>5978</v>
      </c>
      <c r="F2891" t="s">
        <v>5979</v>
      </c>
      <c r="G2891" t="s">
        <v>5968</v>
      </c>
      <c r="H2891" s="1">
        <v>40887</v>
      </c>
      <c r="I2891" t="s">
        <v>5986</v>
      </c>
      <c r="J2891" t="s">
        <v>5992</v>
      </c>
      <c r="K2891">
        <v>2011</v>
      </c>
      <c r="L2891" t="s">
        <v>1558</v>
      </c>
      <c r="M2891">
        <v>0</v>
      </c>
      <c r="N2891">
        <v>142</v>
      </c>
      <c r="O2891">
        <v>68</v>
      </c>
      <c r="P2891">
        <v>5</v>
      </c>
      <c r="Q2891" t="s">
        <v>10</v>
      </c>
      <c r="R2891" t="s">
        <v>11</v>
      </c>
      <c r="S2891">
        <v>0.47887323943662002</v>
      </c>
      <c r="T2891">
        <v>12</v>
      </c>
      <c r="U2891">
        <v>4</v>
      </c>
    </row>
    <row r="2892" spans="1:21" x14ac:dyDescent="0.25">
      <c r="A2892" t="s">
        <v>1580</v>
      </c>
      <c r="B2892" s="1">
        <v>40890</v>
      </c>
      <c r="C2892" t="s">
        <v>6679</v>
      </c>
      <c r="D2892" t="s">
        <v>6917</v>
      </c>
      <c r="E2892" t="s">
        <v>5978</v>
      </c>
      <c r="F2892" t="s">
        <v>5979</v>
      </c>
      <c r="G2892" t="s">
        <v>5983</v>
      </c>
      <c r="H2892" s="1">
        <v>40896</v>
      </c>
      <c r="I2892" t="s">
        <v>5974</v>
      </c>
      <c r="J2892" t="s">
        <v>6179</v>
      </c>
      <c r="K2892">
        <v>2011</v>
      </c>
      <c r="L2892" t="s">
        <v>1247</v>
      </c>
      <c r="M2892">
        <v>0</v>
      </c>
      <c r="N2892">
        <v>29</v>
      </c>
      <c r="O2892">
        <v>14</v>
      </c>
      <c r="P2892">
        <v>4</v>
      </c>
      <c r="Q2892" t="s">
        <v>10</v>
      </c>
      <c r="R2892" t="s">
        <v>91</v>
      </c>
      <c r="S2892">
        <v>0.48275862068965503</v>
      </c>
      <c r="T2892">
        <v>12</v>
      </c>
      <c r="U2892">
        <v>4</v>
      </c>
    </row>
    <row r="2893" spans="1:21" x14ac:dyDescent="0.25">
      <c r="A2893" t="s">
        <v>1617</v>
      </c>
      <c r="B2893" s="1">
        <v>40897</v>
      </c>
      <c r="C2893" t="s">
        <v>6933</v>
      </c>
      <c r="D2893" t="s">
        <v>6934</v>
      </c>
      <c r="E2893" t="s">
        <v>5978</v>
      </c>
      <c r="F2893" t="s">
        <v>5979</v>
      </c>
      <c r="G2893" t="s">
        <v>5973</v>
      </c>
      <c r="H2893" s="1">
        <v>40901</v>
      </c>
      <c r="I2893" t="s">
        <v>5974</v>
      </c>
      <c r="J2893" t="s">
        <v>5980</v>
      </c>
      <c r="K2893">
        <v>2011</v>
      </c>
      <c r="L2893" t="s">
        <v>1618</v>
      </c>
      <c r="M2893">
        <v>0</v>
      </c>
      <c r="N2893">
        <v>185</v>
      </c>
      <c r="O2893">
        <v>78</v>
      </c>
      <c r="P2893">
        <v>4</v>
      </c>
      <c r="Q2893" t="s">
        <v>10</v>
      </c>
      <c r="R2893" t="s">
        <v>91</v>
      </c>
      <c r="S2893">
        <v>0.42162162162162198</v>
      </c>
      <c r="T2893">
        <v>12</v>
      </c>
      <c r="U2893">
        <v>4</v>
      </c>
    </row>
    <row r="2894" spans="1:21" x14ac:dyDescent="0.25">
      <c r="A2894" t="s">
        <v>1673</v>
      </c>
      <c r="B2894" s="1">
        <v>40905</v>
      </c>
      <c r="C2894" t="s">
        <v>6196</v>
      </c>
      <c r="D2894" t="s">
        <v>6575</v>
      </c>
      <c r="E2894" t="s">
        <v>5978</v>
      </c>
      <c r="F2894" t="s">
        <v>5979</v>
      </c>
      <c r="G2894" t="s">
        <v>5983</v>
      </c>
      <c r="H2894" s="1">
        <v>40909</v>
      </c>
      <c r="I2894" t="s">
        <v>5969</v>
      </c>
      <c r="J2894" t="s">
        <v>5989</v>
      </c>
      <c r="K2894">
        <v>2011</v>
      </c>
      <c r="L2894" t="s">
        <v>1490</v>
      </c>
      <c r="M2894">
        <v>0</v>
      </c>
      <c r="N2894">
        <v>37</v>
      </c>
      <c r="O2894">
        <v>14</v>
      </c>
      <c r="P2894">
        <v>3</v>
      </c>
      <c r="Q2894" t="s">
        <v>10</v>
      </c>
      <c r="R2894" t="s">
        <v>45</v>
      </c>
      <c r="S2894">
        <v>0.37837837837837801</v>
      </c>
      <c r="T2894">
        <v>12</v>
      </c>
      <c r="U2894">
        <v>4</v>
      </c>
    </row>
    <row r="2895" spans="1:21" x14ac:dyDescent="0.25">
      <c r="A2895" t="s">
        <v>1673</v>
      </c>
      <c r="B2895" s="1">
        <v>40905</v>
      </c>
      <c r="C2895" t="s">
        <v>6196</v>
      </c>
      <c r="D2895" t="s">
        <v>6575</v>
      </c>
      <c r="E2895" t="s">
        <v>5978</v>
      </c>
      <c r="F2895" t="s">
        <v>5979</v>
      </c>
      <c r="G2895" t="s">
        <v>5983</v>
      </c>
      <c r="H2895" s="1">
        <v>40909</v>
      </c>
      <c r="I2895" t="s">
        <v>5969</v>
      </c>
      <c r="J2895" t="s">
        <v>5989</v>
      </c>
      <c r="K2895">
        <v>2011</v>
      </c>
      <c r="L2895" t="s">
        <v>1674</v>
      </c>
      <c r="M2895">
        <v>0</v>
      </c>
      <c r="N2895">
        <v>69</v>
      </c>
      <c r="O2895">
        <v>8</v>
      </c>
      <c r="P2895">
        <v>8</v>
      </c>
      <c r="Q2895" t="s">
        <v>10</v>
      </c>
      <c r="R2895" t="s">
        <v>45</v>
      </c>
      <c r="S2895">
        <v>0.115942028985507</v>
      </c>
      <c r="T2895">
        <v>12</v>
      </c>
      <c r="U2895">
        <v>4</v>
      </c>
    </row>
    <row r="2896" spans="1:21" x14ac:dyDescent="0.25">
      <c r="A2896" t="s">
        <v>1689</v>
      </c>
      <c r="B2896" s="1">
        <v>40910</v>
      </c>
      <c r="C2896" t="s">
        <v>6113</v>
      </c>
      <c r="D2896" t="s">
        <v>6967</v>
      </c>
      <c r="E2896" t="s">
        <v>5978</v>
      </c>
      <c r="F2896" t="s">
        <v>5979</v>
      </c>
      <c r="G2896" t="s">
        <v>5983</v>
      </c>
      <c r="H2896" s="1">
        <v>40914</v>
      </c>
      <c r="I2896" t="s">
        <v>5974</v>
      </c>
      <c r="J2896" t="s">
        <v>5980</v>
      </c>
      <c r="K2896">
        <v>2012</v>
      </c>
      <c r="L2896" t="s">
        <v>207</v>
      </c>
      <c r="M2896">
        <v>0</v>
      </c>
      <c r="N2896">
        <v>26</v>
      </c>
      <c r="O2896">
        <v>10</v>
      </c>
      <c r="P2896">
        <v>3</v>
      </c>
      <c r="Q2896" t="s">
        <v>10</v>
      </c>
      <c r="R2896" t="s">
        <v>29</v>
      </c>
      <c r="S2896">
        <v>0.38461538461538503</v>
      </c>
      <c r="T2896">
        <v>1</v>
      </c>
      <c r="U2896">
        <v>1</v>
      </c>
    </row>
    <row r="2897" spans="1:21" x14ac:dyDescent="0.25">
      <c r="A2897" t="s">
        <v>1694</v>
      </c>
      <c r="B2897" s="1">
        <v>40913</v>
      </c>
      <c r="C2897" t="s">
        <v>6849</v>
      </c>
      <c r="D2897" t="s">
        <v>6973</v>
      </c>
      <c r="E2897" t="s">
        <v>5978</v>
      </c>
      <c r="F2897" t="s">
        <v>5979</v>
      </c>
      <c r="G2897" t="s">
        <v>5968</v>
      </c>
      <c r="H2897" s="1">
        <v>40913</v>
      </c>
      <c r="I2897" t="s">
        <v>6005</v>
      </c>
      <c r="J2897" t="s">
        <v>6248</v>
      </c>
      <c r="K2897">
        <v>2012</v>
      </c>
      <c r="L2897" t="s">
        <v>1695</v>
      </c>
      <c r="M2897">
        <v>0</v>
      </c>
      <c r="N2897">
        <v>43</v>
      </c>
      <c r="O2897">
        <v>9</v>
      </c>
      <c r="P2897">
        <v>4</v>
      </c>
      <c r="Q2897" t="s">
        <v>10</v>
      </c>
      <c r="R2897" t="s">
        <v>45</v>
      </c>
      <c r="S2897">
        <v>0.209302325581395</v>
      </c>
      <c r="T2897">
        <v>1</v>
      </c>
      <c r="U2897">
        <v>1</v>
      </c>
    </row>
    <row r="2898" spans="1:21" x14ac:dyDescent="0.25">
      <c r="A2898" t="s">
        <v>1781</v>
      </c>
      <c r="B2898" s="1">
        <v>40938</v>
      </c>
      <c r="C2898" t="s">
        <v>6679</v>
      </c>
      <c r="D2898" t="s">
        <v>6483</v>
      </c>
      <c r="E2898" t="s">
        <v>5978</v>
      </c>
      <c r="F2898" t="s">
        <v>5979</v>
      </c>
      <c r="G2898" t="s">
        <v>5983</v>
      </c>
      <c r="H2898" s="1">
        <v>40940</v>
      </c>
      <c r="I2898" t="s">
        <v>5969</v>
      </c>
      <c r="J2898" t="s">
        <v>5992</v>
      </c>
      <c r="K2898">
        <v>2012</v>
      </c>
      <c r="L2898" t="s">
        <v>28</v>
      </c>
      <c r="M2898">
        <v>0</v>
      </c>
      <c r="N2898">
        <v>33</v>
      </c>
      <c r="O2898">
        <v>2</v>
      </c>
      <c r="P2898">
        <v>3</v>
      </c>
      <c r="Q2898" t="s">
        <v>10</v>
      </c>
      <c r="R2898" t="s">
        <v>29</v>
      </c>
      <c r="S2898">
        <v>6.0606060606060601E-2</v>
      </c>
      <c r="T2898">
        <v>1</v>
      </c>
      <c r="U2898">
        <v>1</v>
      </c>
    </row>
    <row r="2899" spans="1:21" x14ac:dyDescent="0.25">
      <c r="A2899" t="s">
        <v>1781</v>
      </c>
      <c r="B2899" s="1">
        <v>40938</v>
      </c>
      <c r="C2899" t="s">
        <v>6679</v>
      </c>
      <c r="D2899" t="s">
        <v>6483</v>
      </c>
      <c r="E2899" t="s">
        <v>5978</v>
      </c>
      <c r="F2899" t="s">
        <v>5979</v>
      </c>
      <c r="G2899" t="s">
        <v>5983</v>
      </c>
      <c r="H2899" s="1">
        <v>40940</v>
      </c>
      <c r="I2899" t="s">
        <v>5969</v>
      </c>
      <c r="J2899" t="s">
        <v>5992</v>
      </c>
      <c r="K2899">
        <v>2012</v>
      </c>
      <c r="L2899" t="s">
        <v>1782</v>
      </c>
      <c r="M2899">
        <v>0</v>
      </c>
      <c r="N2899">
        <v>35</v>
      </c>
      <c r="O2899">
        <v>12</v>
      </c>
      <c r="P2899">
        <v>3</v>
      </c>
      <c r="Q2899" t="s">
        <v>10</v>
      </c>
      <c r="R2899" t="s">
        <v>29</v>
      </c>
      <c r="S2899">
        <v>0.34285714285714303</v>
      </c>
      <c r="T2899">
        <v>1</v>
      </c>
      <c r="U2899">
        <v>1</v>
      </c>
    </row>
    <row r="2900" spans="1:21" x14ac:dyDescent="0.25">
      <c r="A2900" t="s">
        <v>1791</v>
      </c>
      <c r="B2900" s="1">
        <v>40942</v>
      </c>
      <c r="C2900" t="s">
        <v>6733</v>
      </c>
      <c r="D2900" t="s">
        <v>7012</v>
      </c>
      <c r="E2900" t="s">
        <v>5978</v>
      </c>
      <c r="F2900" t="s">
        <v>5979</v>
      </c>
      <c r="G2900" t="s">
        <v>5983</v>
      </c>
      <c r="H2900" s="1">
        <v>40946</v>
      </c>
      <c r="I2900" t="s">
        <v>5974</v>
      </c>
      <c r="J2900" t="s">
        <v>6179</v>
      </c>
      <c r="K2900">
        <v>2012</v>
      </c>
      <c r="L2900" t="s">
        <v>1557</v>
      </c>
      <c r="M2900">
        <v>0</v>
      </c>
      <c r="N2900">
        <v>56</v>
      </c>
      <c r="O2900">
        <v>9</v>
      </c>
      <c r="P2900">
        <v>3</v>
      </c>
      <c r="Q2900" t="s">
        <v>10</v>
      </c>
      <c r="R2900" t="s">
        <v>29</v>
      </c>
      <c r="S2900">
        <v>0.160714285714286</v>
      </c>
      <c r="T2900">
        <v>2</v>
      </c>
      <c r="U2900">
        <v>1</v>
      </c>
    </row>
    <row r="2901" spans="1:21" x14ac:dyDescent="0.25">
      <c r="A2901" t="s">
        <v>1803</v>
      </c>
      <c r="B2901" s="1">
        <v>40948</v>
      </c>
      <c r="C2901" t="s">
        <v>6625</v>
      </c>
      <c r="D2901" t="s">
        <v>6229</v>
      </c>
      <c r="E2901" t="s">
        <v>5978</v>
      </c>
      <c r="F2901" t="s">
        <v>5979</v>
      </c>
      <c r="G2901" t="s">
        <v>5968</v>
      </c>
      <c r="H2901" s="1">
        <v>40952</v>
      </c>
      <c r="I2901" t="s">
        <v>5974</v>
      </c>
      <c r="J2901" t="s">
        <v>5992</v>
      </c>
      <c r="K2901">
        <v>2012</v>
      </c>
      <c r="L2901" t="s">
        <v>1804</v>
      </c>
      <c r="M2901">
        <v>0</v>
      </c>
      <c r="N2901">
        <v>38</v>
      </c>
      <c r="O2901">
        <v>19</v>
      </c>
      <c r="P2901">
        <v>3</v>
      </c>
      <c r="Q2901" t="s">
        <v>10</v>
      </c>
      <c r="R2901" t="s">
        <v>45</v>
      </c>
      <c r="S2901">
        <v>0.5</v>
      </c>
      <c r="T2901">
        <v>2</v>
      </c>
      <c r="U2901">
        <v>1</v>
      </c>
    </row>
    <row r="2902" spans="1:21" x14ac:dyDescent="0.25">
      <c r="A2902" t="s">
        <v>1890</v>
      </c>
      <c r="B2902" s="1">
        <v>40981</v>
      </c>
      <c r="C2902" t="s">
        <v>6415</v>
      </c>
      <c r="D2902" t="s">
        <v>7055</v>
      </c>
      <c r="E2902" t="s">
        <v>5978</v>
      </c>
      <c r="F2902" t="s">
        <v>5979</v>
      </c>
      <c r="G2902" t="s">
        <v>5968</v>
      </c>
      <c r="H2902" s="1">
        <v>40986</v>
      </c>
      <c r="I2902" t="s">
        <v>5974</v>
      </c>
      <c r="J2902" t="s">
        <v>5992</v>
      </c>
      <c r="K2902">
        <v>2012</v>
      </c>
      <c r="L2902" t="s">
        <v>166</v>
      </c>
      <c r="M2902">
        <v>0</v>
      </c>
      <c r="N2902">
        <v>56</v>
      </c>
      <c r="O2902">
        <v>27</v>
      </c>
      <c r="P2902">
        <v>3</v>
      </c>
      <c r="Q2902" t="s">
        <v>10</v>
      </c>
      <c r="R2902" t="s">
        <v>29</v>
      </c>
      <c r="S2902">
        <v>0.48214285714285698</v>
      </c>
      <c r="T2902">
        <v>3</v>
      </c>
      <c r="U2902">
        <v>1</v>
      </c>
    </row>
    <row r="2903" spans="1:21" x14ac:dyDescent="0.25">
      <c r="A2903" t="s">
        <v>1960</v>
      </c>
      <c r="B2903" s="1">
        <v>40995</v>
      </c>
      <c r="C2903" t="s">
        <v>6814</v>
      </c>
      <c r="D2903" t="s">
        <v>7084</v>
      </c>
      <c r="E2903" t="s">
        <v>5978</v>
      </c>
      <c r="F2903" t="s">
        <v>5979</v>
      </c>
      <c r="G2903" t="s">
        <v>5968</v>
      </c>
      <c r="H2903" s="1">
        <v>41000</v>
      </c>
      <c r="I2903" t="s">
        <v>5969</v>
      </c>
      <c r="J2903" t="s">
        <v>5980</v>
      </c>
      <c r="K2903">
        <v>2012</v>
      </c>
      <c r="L2903" t="s">
        <v>83</v>
      </c>
      <c r="M2903">
        <v>0</v>
      </c>
      <c r="N2903">
        <v>53</v>
      </c>
      <c r="O2903">
        <v>13</v>
      </c>
      <c r="P2903">
        <v>4</v>
      </c>
      <c r="Q2903" t="s">
        <v>10</v>
      </c>
      <c r="R2903" t="s">
        <v>29</v>
      </c>
      <c r="S2903">
        <v>0.245283018867925</v>
      </c>
      <c r="T2903">
        <v>3</v>
      </c>
      <c r="U2903">
        <v>1</v>
      </c>
    </row>
    <row r="2904" spans="1:21" x14ac:dyDescent="0.25">
      <c r="A2904" t="s">
        <v>2028</v>
      </c>
      <c r="B2904" s="1">
        <v>41022</v>
      </c>
      <c r="C2904" t="s">
        <v>7110</v>
      </c>
      <c r="D2904" t="s">
        <v>6072</v>
      </c>
      <c r="E2904" t="s">
        <v>5978</v>
      </c>
      <c r="F2904" t="s">
        <v>5979</v>
      </c>
      <c r="G2904" t="s">
        <v>5983</v>
      </c>
      <c r="H2904" s="1">
        <v>41026</v>
      </c>
      <c r="I2904" t="s">
        <v>5974</v>
      </c>
      <c r="J2904" t="s">
        <v>5989</v>
      </c>
      <c r="K2904">
        <v>2012</v>
      </c>
      <c r="L2904" t="s">
        <v>2029</v>
      </c>
      <c r="M2904">
        <v>0</v>
      </c>
      <c r="N2904">
        <v>333</v>
      </c>
      <c r="O2904">
        <v>76</v>
      </c>
      <c r="P2904">
        <v>9</v>
      </c>
      <c r="Q2904" t="s">
        <v>10</v>
      </c>
      <c r="R2904" t="s">
        <v>91</v>
      </c>
      <c r="S2904">
        <v>0.228228228228228</v>
      </c>
      <c r="T2904">
        <v>4</v>
      </c>
      <c r="U2904">
        <v>2</v>
      </c>
    </row>
    <row r="2905" spans="1:21" x14ac:dyDescent="0.25">
      <c r="A2905" t="s">
        <v>2146</v>
      </c>
      <c r="B2905" s="1">
        <v>41061</v>
      </c>
      <c r="C2905" t="s">
        <v>7157</v>
      </c>
      <c r="D2905" t="s">
        <v>7158</v>
      </c>
      <c r="E2905" t="s">
        <v>5978</v>
      </c>
      <c r="F2905" t="s">
        <v>5979</v>
      </c>
      <c r="G2905" t="s">
        <v>5983</v>
      </c>
      <c r="H2905" s="1">
        <v>41066</v>
      </c>
      <c r="I2905" t="s">
        <v>5974</v>
      </c>
      <c r="J2905" t="s">
        <v>5989</v>
      </c>
      <c r="K2905">
        <v>2012</v>
      </c>
      <c r="L2905" t="s">
        <v>2147</v>
      </c>
      <c r="M2905">
        <v>0</v>
      </c>
      <c r="N2905">
        <v>79</v>
      </c>
      <c r="O2905">
        <v>36</v>
      </c>
      <c r="P2905">
        <v>4</v>
      </c>
      <c r="Q2905" t="s">
        <v>10</v>
      </c>
      <c r="R2905" t="s">
        <v>77</v>
      </c>
      <c r="S2905">
        <v>0.455696202531646</v>
      </c>
      <c r="T2905">
        <v>6</v>
      </c>
      <c r="U2905">
        <v>2</v>
      </c>
    </row>
    <row r="2906" spans="1:21" x14ac:dyDescent="0.25">
      <c r="A2906" t="s">
        <v>2154</v>
      </c>
      <c r="B2906" s="1">
        <v>41064</v>
      </c>
      <c r="C2906" t="s">
        <v>7166</v>
      </c>
      <c r="D2906" t="s">
        <v>7137</v>
      </c>
      <c r="E2906" t="s">
        <v>5978</v>
      </c>
      <c r="F2906" t="s">
        <v>5979</v>
      </c>
      <c r="G2906" t="s">
        <v>5973</v>
      </c>
      <c r="H2906" s="1">
        <v>41068</v>
      </c>
      <c r="I2906" t="s">
        <v>5974</v>
      </c>
      <c r="J2906" t="s">
        <v>6688</v>
      </c>
      <c r="K2906">
        <v>2012</v>
      </c>
      <c r="L2906" t="s">
        <v>744</v>
      </c>
      <c r="M2906">
        <v>0</v>
      </c>
      <c r="N2906">
        <v>31</v>
      </c>
      <c r="O2906">
        <v>1</v>
      </c>
      <c r="P2906">
        <v>2</v>
      </c>
      <c r="Q2906" t="s">
        <v>10</v>
      </c>
      <c r="R2906" t="s">
        <v>11</v>
      </c>
      <c r="S2906">
        <v>3.2258064516128997E-2</v>
      </c>
      <c r="T2906">
        <v>6</v>
      </c>
      <c r="U2906">
        <v>2</v>
      </c>
    </row>
    <row r="2907" spans="1:21" x14ac:dyDescent="0.25">
      <c r="A2907" t="s">
        <v>2160</v>
      </c>
      <c r="B2907" s="1">
        <v>41065</v>
      </c>
      <c r="C2907" t="s">
        <v>7153</v>
      </c>
      <c r="D2907" t="s">
        <v>7168</v>
      </c>
      <c r="E2907" t="s">
        <v>5978</v>
      </c>
      <c r="F2907" t="s">
        <v>5979</v>
      </c>
      <c r="G2907" t="s">
        <v>5983</v>
      </c>
      <c r="H2907" s="1">
        <v>41071</v>
      </c>
      <c r="I2907" t="s">
        <v>5974</v>
      </c>
      <c r="J2907" t="s">
        <v>6092</v>
      </c>
      <c r="K2907">
        <v>2012</v>
      </c>
      <c r="L2907" t="s">
        <v>1205</v>
      </c>
      <c r="M2907">
        <v>0</v>
      </c>
      <c r="N2907">
        <v>36</v>
      </c>
      <c r="O2907">
        <v>9</v>
      </c>
      <c r="P2907">
        <v>3</v>
      </c>
      <c r="Q2907" t="s">
        <v>10</v>
      </c>
      <c r="R2907" t="s">
        <v>91</v>
      </c>
      <c r="S2907">
        <v>0.25</v>
      </c>
      <c r="T2907">
        <v>6</v>
      </c>
      <c r="U2907">
        <v>2</v>
      </c>
    </row>
    <row r="2908" spans="1:21" x14ac:dyDescent="0.25">
      <c r="A2908" t="s">
        <v>2208</v>
      </c>
      <c r="B2908" s="1">
        <v>41078</v>
      </c>
      <c r="C2908" t="s">
        <v>6055</v>
      </c>
      <c r="D2908" t="s">
        <v>7194</v>
      </c>
      <c r="E2908" t="s">
        <v>5978</v>
      </c>
      <c r="F2908" t="s">
        <v>5979</v>
      </c>
      <c r="G2908" t="s">
        <v>5973</v>
      </c>
      <c r="H2908" s="1">
        <v>41080</v>
      </c>
      <c r="I2908" t="s">
        <v>5969</v>
      </c>
      <c r="J2908" t="s">
        <v>6101</v>
      </c>
      <c r="K2908">
        <v>2012</v>
      </c>
      <c r="L2908" t="s">
        <v>373</v>
      </c>
      <c r="M2908">
        <v>0</v>
      </c>
      <c r="N2908">
        <v>43</v>
      </c>
      <c r="O2908">
        <v>22</v>
      </c>
      <c r="P2908">
        <v>4</v>
      </c>
      <c r="Q2908" t="s">
        <v>10</v>
      </c>
      <c r="R2908" t="s">
        <v>45</v>
      </c>
      <c r="S2908">
        <v>0.51162790697674398</v>
      </c>
      <c r="T2908">
        <v>6</v>
      </c>
      <c r="U2908">
        <v>2</v>
      </c>
    </row>
    <row r="2909" spans="1:21" x14ac:dyDescent="0.25">
      <c r="A2909" t="s">
        <v>2218</v>
      </c>
      <c r="B2909" s="1">
        <v>41079</v>
      </c>
      <c r="C2909" t="s">
        <v>6912</v>
      </c>
      <c r="D2909" t="s">
        <v>7195</v>
      </c>
      <c r="E2909" t="s">
        <v>5978</v>
      </c>
      <c r="F2909" t="s">
        <v>5979</v>
      </c>
      <c r="G2909" t="s">
        <v>5973</v>
      </c>
      <c r="H2909" s="1">
        <v>41079</v>
      </c>
      <c r="I2909" t="s">
        <v>6005</v>
      </c>
      <c r="J2909" t="s">
        <v>6179</v>
      </c>
      <c r="K2909">
        <v>2012</v>
      </c>
      <c r="L2909" t="s">
        <v>2219</v>
      </c>
      <c r="M2909">
        <v>0</v>
      </c>
      <c r="N2909">
        <v>25</v>
      </c>
      <c r="O2909">
        <v>0</v>
      </c>
      <c r="P2909">
        <v>2</v>
      </c>
      <c r="Q2909" t="s">
        <v>10</v>
      </c>
      <c r="R2909" t="s">
        <v>45</v>
      </c>
      <c r="S2909">
        <v>0</v>
      </c>
      <c r="T2909">
        <v>6</v>
      </c>
      <c r="U2909">
        <v>2</v>
      </c>
    </row>
    <row r="2910" spans="1:21" x14ac:dyDescent="0.25">
      <c r="A2910" t="s">
        <v>2241</v>
      </c>
      <c r="B2910" s="1">
        <v>41081</v>
      </c>
      <c r="C2910" t="s">
        <v>7090</v>
      </c>
      <c r="D2910" t="s">
        <v>6178</v>
      </c>
      <c r="E2910" t="s">
        <v>5978</v>
      </c>
      <c r="F2910" t="s">
        <v>5979</v>
      </c>
      <c r="G2910" t="s">
        <v>5973</v>
      </c>
      <c r="H2910" s="1">
        <v>41085</v>
      </c>
      <c r="I2910" t="s">
        <v>5974</v>
      </c>
      <c r="J2910" t="s">
        <v>6179</v>
      </c>
      <c r="K2910">
        <v>2012</v>
      </c>
      <c r="L2910" t="s">
        <v>1499</v>
      </c>
      <c r="M2910">
        <v>0</v>
      </c>
      <c r="N2910">
        <v>24</v>
      </c>
      <c r="O2910">
        <v>5</v>
      </c>
      <c r="P2910">
        <v>2</v>
      </c>
      <c r="Q2910" t="s">
        <v>10</v>
      </c>
      <c r="R2910" t="s">
        <v>45</v>
      </c>
      <c r="S2910">
        <v>0.20833333333333301</v>
      </c>
      <c r="T2910">
        <v>6</v>
      </c>
      <c r="U2910">
        <v>2</v>
      </c>
    </row>
    <row r="2911" spans="1:21" x14ac:dyDescent="0.25">
      <c r="A2911" t="s">
        <v>2312</v>
      </c>
      <c r="B2911" s="1">
        <v>41096</v>
      </c>
      <c r="C2911" t="s">
        <v>6398</v>
      </c>
      <c r="D2911" t="s">
        <v>6575</v>
      </c>
      <c r="E2911" t="s">
        <v>5978</v>
      </c>
      <c r="F2911" t="s">
        <v>5979</v>
      </c>
      <c r="G2911" t="s">
        <v>5983</v>
      </c>
      <c r="H2911" s="1">
        <v>41100</v>
      </c>
      <c r="I2911" t="s">
        <v>5974</v>
      </c>
      <c r="J2911" t="s">
        <v>5989</v>
      </c>
      <c r="K2911">
        <v>2012</v>
      </c>
      <c r="L2911" t="s">
        <v>2318</v>
      </c>
      <c r="M2911">
        <v>0</v>
      </c>
      <c r="N2911">
        <v>15</v>
      </c>
      <c r="O2911">
        <v>3</v>
      </c>
      <c r="P2911">
        <v>1</v>
      </c>
      <c r="Q2911" t="s">
        <v>10</v>
      </c>
      <c r="R2911" t="s">
        <v>29</v>
      </c>
      <c r="S2911">
        <v>0.2</v>
      </c>
      <c r="T2911">
        <v>7</v>
      </c>
      <c r="U2911">
        <v>3</v>
      </c>
    </row>
    <row r="2912" spans="1:21" x14ac:dyDescent="0.25">
      <c r="A2912" t="s">
        <v>2312</v>
      </c>
      <c r="B2912" s="1">
        <v>41096</v>
      </c>
      <c r="C2912" t="s">
        <v>6398</v>
      </c>
      <c r="D2912" t="s">
        <v>6575</v>
      </c>
      <c r="E2912" t="s">
        <v>5978</v>
      </c>
      <c r="F2912" t="s">
        <v>5979</v>
      </c>
      <c r="G2912" t="s">
        <v>5983</v>
      </c>
      <c r="H2912" s="1">
        <v>41100</v>
      </c>
      <c r="I2912" t="s">
        <v>5974</v>
      </c>
      <c r="J2912" t="s">
        <v>5989</v>
      </c>
      <c r="K2912">
        <v>2012</v>
      </c>
      <c r="L2912" t="s">
        <v>2319</v>
      </c>
      <c r="M2912">
        <v>0</v>
      </c>
      <c r="N2912">
        <v>23</v>
      </c>
      <c r="O2912">
        <v>3</v>
      </c>
      <c r="P2912">
        <v>2</v>
      </c>
      <c r="Q2912" t="s">
        <v>10</v>
      </c>
      <c r="R2912" t="s">
        <v>45</v>
      </c>
      <c r="S2912">
        <v>0.13043478260869601</v>
      </c>
      <c r="T2912">
        <v>7</v>
      </c>
      <c r="U2912">
        <v>3</v>
      </c>
    </row>
    <row r="2913" spans="1:21" x14ac:dyDescent="0.25">
      <c r="A2913" t="s">
        <v>2321</v>
      </c>
      <c r="B2913" s="1">
        <v>41096</v>
      </c>
      <c r="C2913" t="s">
        <v>7215</v>
      </c>
      <c r="D2913" t="s">
        <v>6786</v>
      </c>
      <c r="E2913" t="s">
        <v>5978</v>
      </c>
      <c r="F2913" t="s">
        <v>5979</v>
      </c>
      <c r="G2913" t="s">
        <v>5968</v>
      </c>
      <c r="H2913" s="1">
        <v>41103</v>
      </c>
      <c r="I2913" t="s">
        <v>5974</v>
      </c>
      <c r="J2913" t="s">
        <v>5992</v>
      </c>
      <c r="K2913">
        <v>2012</v>
      </c>
      <c r="L2913" t="s">
        <v>2323</v>
      </c>
      <c r="M2913">
        <v>0</v>
      </c>
      <c r="N2913">
        <v>75</v>
      </c>
      <c r="O2913">
        <v>9</v>
      </c>
      <c r="P2913">
        <v>3</v>
      </c>
      <c r="Q2913" t="s">
        <v>10</v>
      </c>
      <c r="R2913" t="s">
        <v>77</v>
      </c>
      <c r="S2913">
        <v>0.12</v>
      </c>
      <c r="T2913">
        <v>7</v>
      </c>
      <c r="U2913">
        <v>3</v>
      </c>
    </row>
    <row r="2914" spans="1:21" x14ac:dyDescent="0.25">
      <c r="A2914" t="s">
        <v>2347</v>
      </c>
      <c r="B2914" s="1">
        <v>41106</v>
      </c>
      <c r="C2914" t="s">
        <v>7233</v>
      </c>
      <c r="D2914" t="s">
        <v>7234</v>
      </c>
      <c r="E2914" t="s">
        <v>5978</v>
      </c>
      <c r="F2914" t="s">
        <v>5979</v>
      </c>
      <c r="G2914" t="s">
        <v>5973</v>
      </c>
      <c r="H2914" s="1">
        <v>41109</v>
      </c>
      <c r="I2914" t="s">
        <v>5986</v>
      </c>
      <c r="J2914" t="s">
        <v>6688</v>
      </c>
      <c r="K2914">
        <v>2012</v>
      </c>
      <c r="L2914" t="s">
        <v>342</v>
      </c>
      <c r="M2914">
        <v>0</v>
      </c>
      <c r="N2914">
        <v>85</v>
      </c>
      <c r="O2914">
        <v>5</v>
      </c>
      <c r="P2914">
        <v>6</v>
      </c>
      <c r="Q2914" t="s">
        <v>10</v>
      </c>
      <c r="R2914" t="s">
        <v>29</v>
      </c>
      <c r="S2914">
        <v>5.8823529411764698E-2</v>
      </c>
      <c r="T2914">
        <v>7</v>
      </c>
      <c r="U2914">
        <v>3</v>
      </c>
    </row>
    <row r="2915" spans="1:21" x14ac:dyDescent="0.25">
      <c r="A2915" t="s">
        <v>2356</v>
      </c>
      <c r="B2915" s="1">
        <v>41110</v>
      </c>
      <c r="C2915" t="s">
        <v>7174</v>
      </c>
      <c r="D2915" t="s">
        <v>7135</v>
      </c>
      <c r="E2915" t="s">
        <v>5978</v>
      </c>
      <c r="F2915" t="s">
        <v>5979</v>
      </c>
      <c r="G2915" t="s">
        <v>5983</v>
      </c>
      <c r="H2915" s="1">
        <v>41114</v>
      </c>
      <c r="I2915" t="s">
        <v>5974</v>
      </c>
      <c r="J2915" t="s">
        <v>5992</v>
      </c>
      <c r="K2915">
        <v>2012</v>
      </c>
      <c r="L2915" t="s">
        <v>2357</v>
      </c>
      <c r="M2915">
        <v>0</v>
      </c>
      <c r="N2915">
        <v>20</v>
      </c>
      <c r="O2915">
        <v>3</v>
      </c>
      <c r="P2915">
        <v>1</v>
      </c>
      <c r="Q2915" t="s">
        <v>10</v>
      </c>
      <c r="R2915" t="s">
        <v>91</v>
      </c>
      <c r="S2915">
        <v>0.15</v>
      </c>
      <c r="T2915">
        <v>7</v>
      </c>
      <c r="U2915">
        <v>3</v>
      </c>
    </row>
    <row r="2916" spans="1:21" x14ac:dyDescent="0.25">
      <c r="A2916" t="s">
        <v>2366</v>
      </c>
      <c r="B2916" s="1">
        <v>41114</v>
      </c>
      <c r="C2916" t="s">
        <v>7164</v>
      </c>
      <c r="D2916" t="s">
        <v>6098</v>
      </c>
      <c r="E2916" t="s">
        <v>5978</v>
      </c>
      <c r="F2916" t="s">
        <v>5979</v>
      </c>
      <c r="G2916" t="s">
        <v>5983</v>
      </c>
      <c r="H2916" s="1">
        <v>41121</v>
      </c>
      <c r="I2916" t="s">
        <v>5974</v>
      </c>
      <c r="J2916" t="s">
        <v>5989</v>
      </c>
      <c r="K2916">
        <v>2012</v>
      </c>
      <c r="L2916" t="s">
        <v>1393</v>
      </c>
      <c r="M2916">
        <v>0</v>
      </c>
      <c r="N2916">
        <v>50</v>
      </c>
      <c r="O2916">
        <v>23</v>
      </c>
      <c r="P2916">
        <v>3</v>
      </c>
      <c r="Q2916" t="s">
        <v>10</v>
      </c>
      <c r="R2916" t="s">
        <v>11</v>
      </c>
      <c r="S2916">
        <v>0.46</v>
      </c>
      <c r="T2916">
        <v>7</v>
      </c>
      <c r="U2916">
        <v>3</v>
      </c>
    </row>
    <row r="2917" spans="1:21" x14ac:dyDescent="0.25">
      <c r="A2917" t="s">
        <v>2366</v>
      </c>
      <c r="B2917" s="1">
        <v>41114</v>
      </c>
      <c r="C2917" t="s">
        <v>7164</v>
      </c>
      <c r="D2917" t="s">
        <v>6098</v>
      </c>
      <c r="E2917" t="s">
        <v>5978</v>
      </c>
      <c r="F2917" t="s">
        <v>5979</v>
      </c>
      <c r="G2917" t="s">
        <v>5983</v>
      </c>
      <c r="H2917" s="1">
        <v>41121</v>
      </c>
      <c r="I2917" t="s">
        <v>5974</v>
      </c>
      <c r="J2917" t="s">
        <v>5989</v>
      </c>
      <c r="K2917">
        <v>2012</v>
      </c>
      <c r="L2917" t="s">
        <v>1412</v>
      </c>
      <c r="M2917">
        <v>0</v>
      </c>
      <c r="N2917">
        <v>33</v>
      </c>
      <c r="O2917">
        <v>6</v>
      </c>
      <c r="P2917">
        <v>2</v>
      </c>
      <c r="Q2917" t="s">
        <v>10</v>
      </c>
      <c r="R2917" t="s">
        <v>11</v>
      </c>
      <c r="S2917">
        <v>0.18181818181818199</v>
      </c>
      <c r="T2917">
        <v>7</v>
      </c>
      <c r="U2917">
        <v>3</v>
      </c>
    </row>
    <row r="2918" spans="1:21" x14ac:dyDescent="0.25">
      <c r="A2918" t="s">
        <v>2368</v>
      </c>
      <c r="B2918" s="1">
        <v>41115</v>
      </c>
      <c r="C2918" t="s">
        <v>6128</v>
      </c>
      <c r="D2918" t="s">
        <v>7239</v>
      </c>
      <c r="E2918" t="s">
        <v>5978</v>
      </c>
      <c r="F2918" t="s">
        <v>5979</v>
      </c>
      <c r="G2918" t="s">
        <v>5983</v>
      </c>
      <c r="H2918" s="1">
        <v>41120</v>
      </c>
      <c r="I2918" t="s">
        <v>5974</v>
      </c>
      <c r="J2918" t="s">
        <v>6101</v>
      </c>
      <c r="K2918">
        <v>2012</v>
      </c>
      <c r="L2918" t="s">
        <v>2369</v>
      </c>
      <c r="M2918">
        <v>0</v>
      </c>
      <c r="N2918">
        <v>46</v>
      </c>
      <c r="O2918">
        <v>3</v>
      </c>
      <c r="P2918">
        <v>3</v>
      </c>
      <c r="Q2918" t="s">
        <v>10</v>
      </c>
      <c r="R2918" t="s">
        <v>77</v>
      </c>
      <c r="S2918">
        <v>6.5217391304347797E-2</v>
      </c>
      <c r="T2918">
        <v>7</v>
      </c>
      <c r="U2918">
        <v>3</v>
      </c>
    </row>
    <row r="2919" spans="1:21" x14ac:dyDescent="0.25">
      <c r="A2919" t="s">
        <v>2470</v>
      </c>
      <c r="B2919" s="1">
        <v>41131</v>
      </c>
      <c r="C2919" t="s">
        <v>6028</v>
      </c>
      <c r="D2919" t="s">
        <v>7273</v>
      </c>
      <c r="E2919" t="s">
        <v>5978</v>
      </c>
      <c r="F2919" t="s">
        <v>5979</v>
      </c>
      <c r="G2919" t="s">
        <v>5983</v>
      </c>
      <c r="H2919" s="1">
        <v>41135</v>
      </c>
      <c r="I2919" t="s">
        <v>5974</v>
      </c>
      <c r="J2919" t="s">
        <v>6131</v>
      </c>
      <c r="K2919">
        <v>2012</v>
      </c>
      <c r="L2919" t="s">
        <v>2201</v>
      </c>
      <c r="M2919">
        <v>0</v>
      </c>
      <c r="N2919">
        <v>224</v>
      </c>
      <c r="O2919">
        <v>72</v>
      </c>
      <c r="P2919">
        <v>5</v>
      </c>
      <c r="Q2919" t="s">
        <v>10</v>
      </c>
      <c r="R2919" t="s">
        <v>11</v>
      </c>
      <c r="S2919">
        <v>0.32142857142857101</v>
      </c>
      <c r="T2919">
        <v>8</v>
      </c>
      <c r="U2919">
        <v>3</v>
      </c>
    </row>
    <row r="2920" spans="1:21" x14ac:dyDescent="0.25">
      <c r="A2920" t="s">
        <v>2482</v>
      </c>
      <c r="B2920" s="1">
        <v>41134</v>
      </c>
      <c r="C2920" t="s">
        <v>6767</v>
      </c>
      <c r="D2920" t="s">
        <v>7282</v>
      </c>
      <c r="E2920" t="s">
        <v>5978</v>
      </c>
      <c r="F2920" t="s">
        <v>5979</v>
      </c>
      <c r="G2920" t="s">
        <v>5973</v>
      </c>
      <c r="H2920" s="1">
        <v>41136</v>
      </c>
      <c r="I2920" t="s">
        <v>5986</v>
      </c>
      <c r="J2920" t="s">
        <v>6101</v>
      </c>
      <c r="K2920">
        <v>2012</v>
      </c>
      <c r="L2920" t="s">
        <v>2483</v>
      </c>
      <c r="M2920">
        <v>0</v>
      </c>
      <c r="N2920">
        <v>62</v>
      </c>
      <c r="O2920">
        <v>29</v>
      </c>
      <c r="P2920">
        <v>3</v>
      </c>
      <c r="Q2920" t="s">
        <v>10</v>
      </c>
      <c r="R2920" t="s">
        <v>11</v>
      </c>
      <c r="S2920">
        <v>0.467741935483871</v>
      </c>
      <c r="T2920">
        <v>8</v>
      </c>
      <c r="U2920">
        <v>3</v>
      </c>
    </row>
    <row r="2921" spans="1:21" x14ac:dyDescent="0.25">
      <c r="A2921" t="s">
        <v>2489</v>
      </c>
      <c r="B2921" s="1">
        <v>41135</v>
      </c>
      <c r="C2921" t="s">
        <v>7283</v>
      </c>
      <c r="D2921" t="s">
        <v>6504</v>
      </c>
      <c r="E2921" t="s">
        <v>5978</v>
      </c>
      <c r="F2921" t="s">
        <v>5979</v>
      </c>
      <c r="G2921" t="s">
        <v>5968</v>
      </c>
      <c r="H2921" s="1">
        <v>41138</v>
      </c>
      <c r="I2921" t="s">
        <v>5986</v>
      </c>
      <c r="J2921" t="s">
        <v>6179</v>
      </c>
      <c r="K2921">
        <v>2012</v>
      </c>
      <c r="L2921" t="s">
        <v>2490</v>
      </c>
      <c r="M2921">
        <v>0</v>
      </c>
      <c r="N2921">
        <v>79</v>
      </c>
      <c r="O2921">
        <v>39</v>
      </c>
      <c r="P2921">
        <v>3</v>
      </c>
      <c r="Q2921" t="s">
        <v>10</v>
      </c>
      <c r="R2921" t="s">
        <v>91</v>
      </c>
      <c r="S2921">
        <v>0.493670886075949</v>
      </c>
      <c r="T2921">
        <v>8</v>
      </c>
      <c r="U2921">
        <v>3</v>
      </c>
    </row>
    <row r="2922" spans="1:21" x14ac:dyDescent="0.25">
      <c r="A2922" t="s">
        <v>2508</v>
      </c>
      <c r="B2922" s="1">
        <v>41136</v>
      </c>
      <c r="C2922" t="s">
        <v>7289</v>
      </c>
      <c r="D2922" t="s">
        <v>6120</v>
      </c>
      <c r="E2922" t="s">
        <v>5978</v>
      </c>
      <c r="F2922" t="s">
        <v>5979</v>
      </c>
      <c r="G2922" t="s">
        <v>5973</v>
      </c>
      <c r="H2922" s="1">
        <v>41143</v>
      </c>
      <c r="I2922" t="s">
        <v>5974</v>
      </c>
      <c r="J2922" t="s">
        <v>5989</v>
      </c>
      <c r="K2922">
        <v>2012</v>
      </c>
      <c r="L2922" t="s">
        <v>1724</v>
      </c>
      <c r="M2922">
        <v>0</v>
      </c>
      <c r="N2922">
        <v>249</v>
      </c>
      <c r="O2922">
        <v>87</v>
      </c>
      <c r="P2922">
        <v>7</v>
      </c>
      <c r="Q2922" t="s">
        <v>10</v>
      </c>
      <c r="R2922" t="s">
        <v>77</v>
      </c>
      <c r="S2922">
        <v>0.34939759036144602</v>
      </c>
      <c r="T2922">
        <v>8</v>
      </c>
      <c r="U2922">
        <v>3</v>
      </c>
    </row>
    <row r="2923" spans="1:21" x14ac:dyDescent="0.25">
      <c r="A2923" t="s">
        <v>2517</v>
      </c>
      <c r="B2923" s="1">
        <v>41138</v>
      </c>
      <c r="C2923" t="s">
        <v>6742</v>
      </c>
      <c r="D2923" t="s">
        <v>6420</v>
      </c>
      <c r="E2923" t="s">
        <v>5978</v>
      </c>
      <c r="F2923" t="s">
        <v>5979</v>
      </c>
      <c r="G2923" t="s">
        <v>5968</v>
      </c>
      <c r="H2923" s="1">
        <v>41143</v>
      </c>
      <c r="I2923" t="s">
        <v>5974</v>
      </c>
      <c r="J2923" t="s">
        <v>6248</v>
      </c>
      <c r="K2923">
        <v>2012</v>
      </c>
      <c r="L2923" t="s">
        <v>753</v>
      </c>
      <c r="M2923">
        <v>0</v>
      </c>
      <c r="N2923">
        <v>94</v>
      </c>
      <c r="O2923">
        <v>38</v>
      </c>
      <c r="P2923">
        <v>3</v>
      </c>
      <c r="Q2923" t="s">
        <v>10</v>
      </c>
      <c r="R2923" t="s">
        <v>11</v>
      </c>
      <c r="S2923">
        <v>0.40425531914893598</v>
      </c>
      <c r="T2923">
        <v>8</v>
      </c>
      <c r="U2923">
        <v>3</v>
      </c>
    </row>
    <row r="2924" spans="1:21" x14ac:dyDescent="0.25">
      <c r="A2924" t="s">
        <v>2565</v>
      </c>
      <c r="B2924" s="1">
        <v>41146</v>
      </c>
      <c r="C2924" t="s">
        <v>6235</v>
      </c>
      <c r="D2924" t="s">
        <v>6370</v>
      </c>
      <c r="E2924" t="s">
        <v>5978</v>
      </c>
      <c r="F2924" t="s">
        <v>5979</v>
      </c>
      <c r="G2924" t="s">
        <v>5973</v>
      </c>
      <c r="H2924" s="1">
        <v>41150</v>
      </c>
      <c r="I2924" t="s">
        <v>5974</v>
      </c>
      <c r="J2924" t="s">
        <v>6371</v>
      </c>
      <c r="K2924">
        <v>2012</v>
      </c>
      <c r="L2924" t="s">
        <v>76</v>
      </c>
      <c r="M2924">
        <v>0</v>
      </c>
      <c r="N2924">
        <v>218</v>
      </c>
      <c r="O2924">
        <v>9</v>
      </c>
      <c r="P2924">
        <v>8</v>
      </c>
      <c r="Q2924" t="s">
        <v>10</v>
      </c>
      <c r="R2924" t="s">
        <v>77</v>
      </c>
      <c r="S2924">
        <v>4.1284403669724801E-2</v>
      </c>
      <c r="T2924">
        <v>8</v>
      </c>
      <c r="U2924">
        <v>3</v>
      </c>
    </row>
    <row r="2925" spans="1:21" x14ac:dyDescent="0.25">
      <c r="A2925" t="s">
        <v>2599</v>
      </c>
      <c r="B2925" s="1">
        <v>41152</v>
      </c>
      <c r="C2925" t="s">
        <v>7315</v>
      </c>
      <c r="D2925" t="s">
        <v>6252</v>
      </c>
      <c r="E2925" t="s">
        <v>5978</v>
      </c>
      <c r="F2925" t="s">
        <v>5979</v>
      </c>
      <c r="G2925" t="s">
        <v>5983</v>
      </c>
      <c r="H2925" s="1">
        <v>41154</v>
      </c>
      <c r="I2925" t="s">
        <v>5969</v>
      </c>
      <c r="J2925" t="s">
        <v>5980</v>
      </c>
      <c r="K2925">
        <v>2012</v>
      </c>
      <c r="L2925" t="s">
        <v>1419</v>
      </c>
      <c r="M2925">
        <v>0</v>
      </c>
      <c r="N2925">
        <v>54</v>
      </c>
      <c r="O2925">
        <v>14</v>
      </c>
      <c r="P2925">
        <v>3</v>
      </c>
      <c r="Q2925" t="s">
        <v>10</v>
      </c>
      <c r="R2925" t="s">
        <v>11</v>
      </c>
      <c r="S2925">
        <v>0.25925925925925902</v>
      </c>
      <c r="T2925">
        <v>8</v>
      </c>
      <c r="U2925">
        <v>3</v>
      </c>
    </row>
    <row r="2926" spans="1:21" x14ac:dyDescent="0.25">
      <c r="A2926" t="s">
        <v>2639</v>
      </c>
      <c r="B2926" s="1">
        <v>41158</v>
      </c>
      <c r="C2926" t="s">
        <v>7004</v>
      </c>
      <c r="D2926" t="s">
        <v>6219</v>
      </c>
      <c r="E2926" t="s">
        <v>5978</v>
      </c>
      <c r="F2926" t="s">
        <v>5979</v>
      </c>
      <c r="G2926" t="s">
        <v>5983</v>
      </c>
      <c r="H2926" s="1">
        <v>41161</v>
      </c>
      <c r="I2926" t="s">
        <v>5969</v>
      </c>
      <c r="J2926" t="s">
        <v>5992</v>
      </c>
      <c r="K2926">
        <v>2012</v>
      </c>
      <c r="L2926" t="s">
        <v>977</v>
      </c>
      <c r="M2926">
        <v>0</v>
      </c>
      <c r="N2926">
        <v>16</v>
      </c>
      <c r="O2926">
        <v>4</v>
      </c>
      <c r="P2926">
        <v>1</v>
      </c>
      <c r="Q2926" t="s">
        <v>10</v>
      </c>
      <c r="R2926" t="s">
        <v>29</v>
      </c>
      <c r="S2926">
        <v>0.25</v>
      </c>
      <c r="T2926">
        <v>9</v>
      </c>
      <c r="U2926">
        <v>3</v>
      </c>
    </row>
    <row r="2927" spans="1:21" x14ac:dyDescent="0.25">
      <c r="A2927" t="s">
        <v>2654</v>
      </c>
      <c r="B2927" s="1">
        <v>41162</v>
      </c>
      <c r="C2927" t="s">
        <v>7259</v>
      </c>
      <c r="D2927" t="s">
        <v>7335</v>
      </c>
      <c r="E2927" t="s">
        <v>5978</v>
      </c>
      <c r="F2927" t="s">
        <v>5979</v>
      </c>
      <c r="G2927" t="s">
        <v>5968</v>
      </c>
      <c r="H2927" s="1">
        <v>41163</v>
      </c>
      <c r="I2927" t="s">
        <v>5986</v>
      </c>
      <c r="J2927" t="s">
        <v>6248</v>
      </c>
      <c r="K2927">
        <v>2012</v>
      </c>
      <c r="L2927" t="s">
        <v>1583</v>
      </c>
      <c r="M2927">
        <v>0</v>
      </c>
      <c r="N2927">
        <v>52</v>
      </c>
      <c r="O2927">
        <v>11</v>
      </c>
      <c r="P2927">
        <v>5</v>
      </c>
      <c r="Q2927" t="s">
        <v>10</v>
      </c>
      <c r="R2927" t="s">
        <v>29</v>
      </c>
      <c r="S2927">
        <v>0.21153846153846201</v>
      </c>
      <c r="T2927">
        <v>9</v>
      </c>
      <c r="U2927">
        <v>3</v>
      </c>
    </row>
    <row r="2928" spans="1:21" x14ac:dyDescent="0.25">
      <c r="A2928" t="s">
        <v>2680</v>
      </c>
      <c r="B2928" s="1">
        <v>41169</v>
      </c>
      <c r="C2928" t="s">
        <v>6050</v>
      </c>
      <c r="D2928" t="s">
        <v>6973</v>
      </c>
      <c r="E2928" t="s">
        <v>5978</v>
      </c>
      <c r="F2928" t="s">
        <v>5979</v>
      </c>
      <c r="G2928" t="s">
        <v>5968</v>
      </c>
      <c r="H2928" s="1">
        <v>41169</v>
      </c>
      <c r="I2928" t="s">
        <v>6005</v>
      </c>
      <c r="J2928" t="s">
        <v>6248</v>
      </c>
      <c r="K2928">
        <v>2012</v>
      </c>
      <c r="L2928" t="s">
        <v>318</v>
      </c>
      <c r="M2928">
        <v>0</v>
      </c>
      <c r="N2928">
        <v>225</v>
      </c>
      <c r="O2928">
        <v>67</v>
      </c>
      <c r="P2928">
        <v>5</v>
      </c>
      <c r="Q2928" t="s">
        <v>10</v>
      </c>
      <c r="R2928" t="s">
        <v>11</v>
      </c>
      <c r="S2928">
        <v>0.29777777777777797</v>
      </c>
      <c r="T2928">
        <v>9</v>
      </c>
      <c r="U2928">
        <v>3</v>
      </c>
    </row>
    <row r="2929" spans="1:21" x14ac:dyDescent="0.25">
      <c r="A2929" t="s">
        <v>2695</v>
      </c>
      <c r="B2929" s="1">
        <v>41172</v>
      </c>
      <c r="C2929" t="s">
        <v>6210</v>
      </c>
      <c r="D2929" t="s">
        <v>7351</v>
      </c>
      <c r="E2929" t="s">
        <v>5978</v>
      </c>
      <c r="F2929" t="s">
        <v>5979</v>
      </c>
      <c r="G2929" t="s">
        <v>5983</v>
      </c>
      <c r="H2929" s="1">
        <v>41176</v>
      </c>
      <c r="I2929" t="s">
        <v>5974</v>
      </c>
      <c r="J2929" t="s">
        <v>6101</v>
      </c>
      <c r="K2929">
        <v>2012</v>
      </c>
      <c r="L2929" t="s">
        <v>2696</v>
      </c>
      <c r="M2929">
        <v>0</v>
      </c>
      <c r="N2929">
        <v>40</v>
      </c>
      <c r="O2929">
        <v>7</v>
      </c>
      <c r="P2929">
        <v>3</v>
      </c>
      <c r="Q2929" t="s">
        <v>10</v>
      </c>
      <c r="R2929" t="s">
        <v>45</v>
      </c>
      <c r="S2929">
        <v>0.17499999999999999</v>
      </c>
      <c r="T2929">
        <v>9</v>
      </c>
      <c r="U2929">
        <v>3</v>
      </c>
    </row>
    <row r="2930" spans="1:21" x14ac:dyDescent="0.25">
      <c r="A2930" t="s">
        <v>2728</v>
      </c>
      <c r="B2930" s="1">
        <v>41178</v>
      </c>
      <c r="C2930" t="s">
        <v>7357</v>
      </c>
      <c r="D2930" t="s">
        <v>6807</v>
      </c>
      <c r="E2930" t="s">
        <v>5978</v>
      </c>
      <c r="F2930" t="s">
        <v>5979</v>
      </c>
      <c r="G2930" t="s">
        <v>5973</v>
      </c>
      <c r="H2930" s="1">
        <v>41180</v>
      </c>
      <c r="I2930" t="s">
        <v>5969</v>
      </c>
      <c r="J2930" t="s">
        <v>5980</v>
      </c>
      <c r="K2930">
        <v>2012</v>
      </c>
      <c r="L2930" t="s">
        <v>2114</v>
      </c>
      <c r="M2930">
        <v>0</v>
      </c>
      <c r="N2930">
        <v>30</v>
      </c>
      <c r="O2930">
        <v>12</v>
      </c>
      <c r="P2930">
        <v>3</v>
      </c>
      <c r="Q2930" t="s">
        <v>10</v>
      </c>
      <c r="R2930" t="s">
        <v>91</v>
      </c>
      <c r="S2930">
        <v>0.4</v>
      </c>
      <c r="T2930">
        <v>9</v>
      </c>
      <c r="U2930">
        <v>3</v>
      </c>
    </row>
    <row r="2931" spans="1:21" x14ac:dyDescent="0.25">
      <c r="A2931" t="s">
        <v>2728</v>
      </c>
      <c r="B2931" s="1">
        <v>41178</v>
      </c>
      <c r="C2931" t="s">
        <v>7357</v>
      </c>
      <c r="D2931" t="s">
        <v>6807</v>
      </c>
      <c r="E2931" t="s">
        <v>5978</v>
      </c>
      <c r="F2931" t="s">
        <v>5979</v>
      </c>
      <c r="G2931" t="s">
        <v>5973</v>
      </c>
      <c r="H2931" s="1">
        <v>41180</v>
      </c>
      <c r="I2931" t="s">
        <v>5969</v>
      </c>
      <c r="J2931" t="s">
        <v>5980</v>
      </c>
      <c r="K2931">
        <v>2012</v>
      </c>
      <c r="L2931" t="s">
        <v>394</v>
      </c>
      <c r="M2931">
        <v>0</v>
      </c>
      <c r="N2931">
        <v>14</v>
      </c>
      <c r="O2931">
        <v>6</v>
      </c>
      <c r="P2931">
        <v>2</v>
      </c>
      <c r="Q2931" t="s">
        <v>10</v>
      </c>
      <c r="R2931" t="s">
        <v>45</v>
      </c>
      <c r="S2931">
        <v>0.42857142857142899</v>
      </c>
      <c r="T2931">
        <v>9</v>
      </c>
      <c r="U2931">
        <v>3</v>
      </c>
    </row>
    <row r="2932" spans="1:21" x14ac:dyDescent="0.25">
      <c r="A2932" t="s">
        <v>2768</v>
      </c>
      <c r="B2932" s="1">
        <v>41186</v>
      </c>
      <c r="C2932" t="s">
        <v>6966</v>
      </c>
      <c r="D2932" t="s">
        <v>6120</v>
      </c>
      <c r="E2932" t="s">
        <v>5978</v>
      </c>
      <c r="F2932" t="s">
        <v>5979</v>
      </c>
      <c r="G2932" t="s">
        <v>5973</v>
      </c>
      <c r="H2932" s="1">
        <v>41192</v>
      </c>
      <c r="I2932" t="s">
        <v>5974</v>
      </c>
      <c r="J2932" t="s">
        <v>5989</v>
      </c>
      <c r="K2932">
        <v>2012</v>
      </c>
      <c r="L2932" t="s">
        <v>1768</v>
      </c>
      <c r="M2932">
        <v>0</v>
      </c>
      <c r="N2932">
        <v>76</v>
      </c>
      <c r="O2932">
        <v>23</v>
      </c>
      <c r="P2932">
        <v>5</v>
      </c>
      <c r="Q2932" t="s">
        <v>10</v>
      </c>
      <c r="R2932" t="s">
        <v>91</v>
      </c>
      <c r="S2932">
        <v>0.30263157894736797</v>
      </c>
      <c r="T2932">
        <v>10</v>
      </c>
      <c r="U2932">
        <v>4</v>
      </c>
    </row>
    <row r="2933" spans="1:21" x14ac:dyDescent="0.25">
      <c r="A2933" t="s">
        <v>2792</v>
      </c>
      <c r="B2933" s="1">
        <v>41199</v>
      </c>
      <c r="C2933" t="s">
        <v>7017</v>
      </c>
      <c r="D2933" t="s">
        <v>7381</v>
      </c>
      <c r="E2933" t="s">
        <v>5978</v>
      </c>
      <c r="F2933" t="s">
        <v>5979</v>
      </c>
      <c r="G2933" t="s">
        <v>5983</v>
      </c>
      <c r="H2933" s="1">
        <v>41206</v>
      </c>
      <c r="I2933" t="s">
        <v>5974</v>
      </c>
      <c r="J2933" t="s">
        <v>6101</v>
      </c>
      <c r="K2933">
        <v>2012</v>
      </c>
      <c r="L2933" t="s">
        <v>2157</v>
      </c>
      <c r="M2933">
        <v>0</v>
      </c>
      <c r="N2933">
        <v>115</v>
      </c>
      <c r="O2933">
        <v>10</v>
      </c>
      <c r="P2933">
        <v>3</v>
      </c>
      <c r="Q2933" t="s">
        <v>10</v>
      </c>
      <c r="R2933" t="s">
        <v>91</v>
      </c>
      <c r="S2933">
        <v>8.6956521739130405E-2</v>
      </c>
      <c r="T2933">
        <v>10</v>
      </c>
      <c r="U2933">
        <v>4</v>
      </c>
    </row>
    <row r="2934" spans="1:21" x14ac:dyDescent="0.25">
      <c r="A2934" t="s">
        <v>2793</v>
      </c>
      <c r="B2934" s="1">
        <v>41200</v>
      </c>
      <c r="C2934" t="s">
        <v>6442</v>
      </c>
      <c r="D2934" t="s">
        <v>6120</v>
      </c>
      <c r="E2934" t="s">
        <v>5978</v>
      </c>
      <c r="F2934" t="s">
        <v>5979</v>
      </c>
      <c r="G2934" t="s">
        <v>5973</v>
      </c>
      <c r="H2934" s="1">
        <v>41201</v>
      </c>
      <c r="I2934" t="s">
        <v>6005</v>
      </c>
      <c r="J2934" t="s">
        <v>5989</v>
      </c>
      <c r="K2934">
        <v>2012</v>
      </c>
      <c r="L2934" t="s">
        <v>2794</v>
      </c>
      <c r="M2934">
        <v>0</v>
      </c>
      <c r="N2934">
        <v>122</v>
      </c>
      <c r="O2934">
        <v>40</v>
      </c>
      <c r="P2934">
        <v>6</v>
      </c>
      <c r="Q2934" t="s">
        <v>10</v>
      </c>
      <c r="R2934" t="s">
        <v>77</v>
      </c>
      <c r="S2934">
        <v>0.32786885245901598</v>
      </c>
      <c r="T2934">
        <v>10</v>
      </c>
      <c r="U2934">
        <v>4</v>
      </c>
    </row>
    <row r="2935" spans="1:21" x14ac:dyDescent="0.25">
      <c r="A2935" t="s">
        <v>2808</v>
      </c>
      <c r="B2935" s="1">
        <v>41205</v>
      </c>
      <c r="C2935" t="s">
        <v>6193</v>
      </c>
      <c r="D2935" t="s">
        <v>5985</v>
      </c>
      <c r="E2935" t="s">
        <v>5978</v>
      </c>
      <c r="F2935" t="s">
        <v>5979</v>
      </c>
      <c r="G2935" t="s">
        <v>5983</v>
      </c>
      <c r="H2935" s="1">
        <v>41209</v>
      </c>
      <c r="I2935" t="s">
        <v>5969</v>
      </c>
      <c r="J2935" t="s">
        <v>5980</v>
      </c>
      <c r="K2935">
        <v>2012</v>
      </c>
      <c r="L2935" t="s">
        <v>2809</v>
      </c>
      <c r="M2935">
        <v>0</v>
      </c>
      <c r="N2935">
        <v>65</v>
      </c>
      <c r="O2935">
        <v>25</v>
      </c>
      <c r="P2935">
        <v>6</v>
      </c>
      <c r="Q2935" t="s">
        <v>10</v>
      </c>
      <c r="R2935" t="s">
        <v>45</v>
      </c>
      <c r="S2935">
        <v>0.38461538461538503</v>
      </c>
      <c r="T2935">
        <v>10</v>
      </c>
      <c r="U2935">
        <v>4</v>
      </c>
    </row>
    <row r="2936" spans="1:21" x14ac:dyDescent="0.25">
      <c r="A2936" t="s">
        <v>2828</v>
      </c>
      <c r="B2936" s="1">
        <v>41212</v>
      </c>
      <c r="C2936" t="s">
        <v>7256</v>
      </c>
      <c r="D2936" t="s">
        <v>6401</v>
      </c>
      <c r="E2936" t="s">
        <v>5978</v>
      </c>
      <c r="F2936" t="s">
        <v>5979</v>
      </c>
      <c r="G2936" t="s">
        <v>5968</v>
      </c>
      <c r="H2936" s="1">
        <v>41217</v>
      </c>
      <c r="I2936" t="s">
        <v>5974</v>
      </c>
      <c r="J2936" t="s">
        <v>6092</v>
      </c>
      <c r="K2936">
        <v>2012</v>
      </c>
      <c r="L2936" t="s">
        <v>298</v>
      </c>
      <c r="M2936">
        <v>0</v>
      </c>
      <c r="N2936">
        <v>14</v>
      </c>
      <c r="O2936">
        <v>5</v>
      </c>
      <c r="P2936">
        <v>2</v>
      </c>
      <c r="Q2936" t="s">
        <v>10</v>
      </c>
      <c r="R2936" t="s">
        <v>45</v>
      </c>
      <c r="S2936">
        <v>0.35714285714285698</v>
      </c>
      <c r="T2936">
        <v>10</v>
      </c>
      <c r="U2936">
        <v>4</v>
      </c>
    </row>
    <row r="2937" spans="1:21" x14ac:dyDescent="0.25">
      <c r="A2937" t="s">
        <v>2831</v>
      </c>
      <c r="B2937" s="1">
        <v>41213</v>
      </c>
      <c r="C2937" t="s">
        <v>6228</v>
      </c>
      <c r="D2937" t="s">
        <v>6888</v>
      </c>
      <c r="E2937" t="s">
        <v>5978</v>
      </c>
      <c r="F2937" t="s">
        <v>5979</v>
      </c>
      <c r="G2937" t="s">
        <v>5973</v>
      </c>
      <c r="H2937" s="1">
        <v>41217</v>
      </c>
      <c r="I2937" t="s">
        <v>5974</v>
      </c>
      <c r="J2937" t="s">
        <v>5980</v>
      </c>
      <c r="K2937">
        <v>2012</v>
      </c>
      <c r="L2937" t="s">
        <v>2832</v>
      </c>
      <c r="M2937">
        <v>0</v>
      </c>
      <c r="N2937">
        <v>112</v>
      </c>
      <c r="O2937">
        <v>12</v>
      </c>
      <c r="P2937">
        <v>5</v>
      </c>
      <c r="Q2937" t="s">
        <v>10</v>
      </c>
      <c r="R2937" t="s">
        <v>91</v>
      </c>
      <c r="S2937">
        <v>0.107142857142857</v>
      </c>
      <c r="T2937">
        <v>10</v>
      </c>
      <c r="U2937">
        <v>4</v>
      </c>
    </row>
    <row r="2938" spans="1:21" x14ac:dyDescent="0.25">
      <c r="A2938" t="s">
        <v>2836</v>
      </c>
      <c r="B2938" s="1">
        <v>41214</v>
      </c>
      <c r="C2938" t="s">
        <v>7287</v>
      </c>
      <c r="D2938" t="s">
        <v>6662</v>
      </c>
      <c r="E2938" t="s">
        <v>5978</v>
      </c>
      <c r="F2938" t="s">
        <v>5979</v>
      </c>
      <c r="G2938" t="s">
        <v>5973</v>
      </c>
      <c r="H2938" s="1">
        <v>41217</v>
      </c>
      <c r="I2938" t="s">
        <v>5986</v>
      </c>
      <c r="J2938" t="s">
        <v>6101</v>
      </c>
      <c r="K2938">
        <v>2012</v>
      </c>
      <c r="L2938" t="s">
        <v>385</v>
      </c>
      <c r="M2938">
        <v>0</v>
      </c>
      <c r="N2938">
        <v>119</v>
      </c>
      <c r="O2938">
        <v>14</v>
      </c>
      <c r="P2938">
        <v>5</v>
      </c>
      <c r="Q2938" t="s">
        <v>10</v>
      </c>
      <c r="R2938" t="s">
        <v>91</v>
      </c>
      <c r="S2938">
        <v>0.11764705882352899</v>
      </c>
      <c r="T2938">
        <v>11</v>
      </c>
      <c r="U2938">
        <v>4</v>
      </c>
    </row>
    <row r="2939" spans="1:21" x14ac:dyDescent="0.25">
      <c r="A2939" t="s">
        <v>2842</v>
      </c>
      <c r="B2939" s="1">
        <v>41215</v>
      </c>
      <c r="C2939" t="s">
        <v>6285</v>
      </c>
      <c r="D2939" t="s">
        <v>6120</v>
      </c>
      <c r="E2939" t="s">
        <v>5978</v>
      </c>
      <c r="F2939" t="s">
        <v>5979</v>
      </c>
      <c r="G2939" t="s">
        <v>5973</v>
      </c>
      <c r="H2939" s="1">
        <v>41219</v>
      </c>
      <c r="I2939" t="s">
        <v>5969</v>
      </c>
      <c r="J2939" t="s">
        <v>5989</v>
      </c>
      <c r="K2939">
        <v>2012</v>
      </c>
      <c r="L2939" t="s">
        <v>2151</v>
      </c>
      <c r="M2939">
        <v>0</v>
      </c>
      <c r="N2939">
        <v>80</v>
      </c>
      <c r="O2939">
        <v>19</v>
      </c>
      <c r="P2939">
        <v>6</v>
      </c>
      <c r="Q2939" t="s">
        <v>10</v>
      </c>
      <c r="R2939" t="s">
        <v>29</v>
      </c>
      <c r="S2939">
        <v>0.23749999999999999</v>
      </c>
      <c r="T2939">
        <v>11</v>
      </c>
      <c r="U2939">
        <v>4</v>
      </c>
    </row>
    <row r="2940" spans="1:21" x14ac:dyDescent="0.25">
      <c r="A2940" t="s">
        <v>2876</v>
      </c>
      <c r="B2940" s="1">
        <v>41221</v>
      </c>
      <c r="C2940" t="s">
        <v>7196</v>
      </c>
      <c r="D2940" t="s">
        <v>6745</v>
      </c>
      <c r="E2940" t="s">
        <v>5978</v>
      </c>
      <c r="F2940" t="s">
        <v>5979</v>
      </c>
      <c r="G2940" t="s">
        <v>5973</v>
      </c>
      <c r="H2940" s="1">
        <v>41227</v>
      </c>
      <c r="I2940" t="s">
        <v>5974</v>
      </c>
      <c r="J2940" t="s">
        <v>6092</v>
      </c>
      <c r="K2940">
        <v>2012</v>
      </c>
      <c r="L2940" t="s">
        <v>500</v>
      </c>
      <c r="M2940">
        <v>0</v>
      </c>
      <c r="N2940">
        <v>70</v>
      </c>
      <c r="O2940">
        <v>4</v>
      </c>
      <c r="P2940">
        <v>3</v>
      </c>
      <c r="Q2940" t="s">
        <v>10</v>
      </c>
      <c r="R2940" t="s">
        <v>91</v>
      </c>
      <c r="S2940">
        <v>5.7142857142857099E-2</v>
      </c>
      <c r="T2940">
        <v>11</v>
      </c>
      <c r="U2940">
        <v>4</v>
      </c>
    </row>
    <row r="2941" spans="1:21" x14ac:dyDescent="0.25">
      <c r="A2941" t="s">
        <v>2887</v>
      </c>
      <c r="B2941" s="1">
        <v>41223</v>
      </c>
      <c r="C2941" t="s">
        <v>6456</v>
      </c>
      <c r="D2941" t="s">
        <v>6683</v>
      </c>
      <c r="E2941" t="s">
        <v>5978</v>
      </c>
      <c r="F2941" t="s">
        <v>5979</v>
      </c>
      <c r="G2941" t="s">
        <v>5973</v>
      </c>
      <c r="H2941" s="1">
        <v>41227</v>
      </c>
      <c r="I2941" t="s">
        <v>5974</v>
      </c>
      <c r="J2941" t="s">
        <v>6101</v>
      </c>
      <c r="K2941">
        <v>2012</v>
      </c>
      <c r="L2941" t="s">
        <v>501</v>
      </c>
      <c r="M2941">
        <v>0</v>
      </c>
      <c r="N2941">
        <v>186</v>
      </c>
      <c r="O2941">
        <v>0</v>
      </c>
      <c r="P2941">
        <v>7</v>
      </c>
      <c r="Q2941" t="s">
        <v>10</v>
      </c>
      <c r="R2941" t="s">
        <v>11</v>
      </c>
      <c r="S2941">
        <v>0</v>
      </c>
      <c r="T2941">
        <v>11</v>
      </c>
      <c r="U2941">
        <v>4</v>
      </c>
    </row>
    <row r="2942" spans="1:21" x14ac:dyDescent="0.25">
      <c r="A2942" t="s">
        <v>2936</v>
      </c>
      <c r="B2942" s="1">
        <v>41232</v>
      </c>
      <c r="C2942" t="s">
        <v>6608</v>
      </c>
      <c r="D2942" t="s">
        <v>7162</v>
      </c>
      <c r="E2942" t="s">
        <v>5978</v>
      </c>
      <c r="F2942" t="s">
        <v>5979</v>
      </c>
      <c r="G2942" t="s">
        <v>5973</v>
      </c>
      <c r="H2942" s="1">
        <v>41239</v>
      </c>
      <c r="I2942" t="s">
        <v>5974</v>
      </c>
      <c r="J2942" t="s">
        <v>6313</v>
      </c>
      <c r="K2942">
        <v>2012</v>
      </c>
      <c r="L2942" t="s">
        <v>2747</v>
      </c>
      <c r="M2942">
        <v>0</v>
      </c>
      <c r="N2942">
        <v>56</v>
      </c>
      <c r="O2942">
        <v>25</v>
      </c>
      <c r="P2942">
        <v>5</v>
      </c>
      <c r="Q2942" t="s">
        <v>10</v>
      </c>
      <c r="R2942" t="s">
        <v>45</v>
      </c>
      <c r="S2942">
        <v>0.44642857142857101</v>
      </c>
      <c r="T2942">
        <v>11</v>
      </c>
      <c r="U2942">
        <v>4</v>
      </c>
    </row>
    <row r="2943" spans="1:21" x14ac:dyDescent="0.25">
      <c r="A2943" t="s">
        <v>2949</v>
      </c>
      <c r="B2943" s="1">
        <v>41234</v>
      </c>
      <c r="C2943" t="s">
        <v>7221</v>
      </c>
      <c r="D2943" t="s">
        <v>6932</v>
      </c>
      <c r="E2943" t="s">
        <v>5978</v>
      </c>
      <c r="F2943" t="s">
        <v>5979</v>
      </c>
      <c r="G2943" t="s">
        <v>5973</v>
      </c>
      <c r="H2943" s="1">
        <v>41237</v>
      </c>
      <c r="I2943" t="s">
        <v>5969</v>
      </c>
      <c r="J2943" t="s">
        <v>6313</v>
      </c>
      <c r="K2943">
        <v>2012</v>
      </c>
      <c r="L2943" t="s">
        <v>504</v>
      </c>
      <c r="M2943">
        <v>0</v>
      </c>
      <c r="N2943">
        <v>23</v>
      </c>
      <c r="O2943">
        <v>0</v>
      </c>
      <c r="P2943">
        <v>2</v>
      </c>
      <c r="Q2943" t="s">
        <v>10</v>
      </c>
      <c r="R2943" t="s">
        <v>29</v>
      </c>
      <c r="S2943">
        <v>0</v>
      </c>
      <c r="T2943">
        <v>11</v>
      </c>
      <c r="U2943">
        <v>4</v>
      </c>
    </row>
    <row r="2944" spans="1:21" x14ac:dyDescent="0.25">
      <c r="A2944" t="s">
        <v>2963</v>
      </c>
      <c r="B2944" s="1">
        <v>41236</v>
      </c>
      <c r="C2944" t="s">
        <v>6444</v>
      </c>
      <c r="D2944" t="s">
        <v>7159</v>
      </c>
      <c r="E2944" t="s">
        <v>5978</v>
      </c>
      <c r="F2944" t="s">
        <v>5979</v>
      </c>
      <c r="G2944" t="s">
        <v>5983</v>
      </c>
      <c r="H2944" s="1">
        <v>41239</v>
      </c>
      <c r="I2944" t="s">
        <v>5986</v>
      </c>
      <c r="J2944" t="s">
        <v>6371</v>
      </c>
      <c r="K2944">
        <v>2012</v>
      </c>
      <c r="L2944" t="s">
        <v>771</v>
      </c>
      <c r="M2944">
        <v>0</v>
      </c>
      <c r="N2944">
        <v>76</v>
      </c>
      <c r="O2944">
        <v>20</v>
      </c>
      <c r="P2944">
        <v>3</v>
      </c>
      <c r="Q2944" t="s">
        <v>10</v>
      </c>
      <c r="R2944" t="s">
        <v>77</v>
      </c>
      <c r="S2944">
        <v>0.26315789473684198</v>
      </c>
      <c r="T2944">
        <v>11</v>
      </c>
      <c r="U2944">
        <v>4</v>
      </c>
    </row>
    <row r="2945" spans="1:21" x14ac:dyDescent="0.25">
      <c r="A2945" t="s">
        <v>2996</v>
      </c>
      <c r="B2945" s="1">
        <v>41244</v>
      </c>
      <c r="C2945" t="s">
        <v>6931</v>
      </c>
      <c r="D2945" t="s">
        <v>7428</v>
      </c>
      <c r="E2945" t="s">
        <v>5978</v>
      </c>
      <c r="F2945" t="s">
        <v>5979</v>
      </c>
      <c r="G2945" t="s">
        <v>5973</v>
      </c>
      <c r="H2945" s="1">
        <v>41248</v>
      </c>
      <c r="I2945" t="s">
        <v>5974</v>
      </c>
      <c r="J2945" t="s">
        <v>5989</v>
      </c>
      <c r="K2945">
        <v>2012</v>
      </c>
      <c r="L2945" t="s">
        <v>1270</v>
      </c>
      <c r="M2945">
        <v>0</v>
      </c>
      <c r="N2945">
        <v>6</v>
      </c>
      <c r="O2945">
        <v>0</v>
      </c>
      <c r="P2945">
        <v>1</v>
      </c>
      <c r="Q2945" t="s">
        <v>10</v>
      </c>
      <c r="R2945" t="s">
        <v>45</v>
      </c>
      <c r="S2945">
        <v>0</v>
      </c>
      <c r="T2945">
        <v>12</v>
      </c>
      <c r="U2945">
        <v>4</v>
      </c>
    </row>
    <row r="2946" spans="1:21" x14ac:dyDescent="0.25">
      <c r="A2946" t="s">
        <v>3034</v>
      </c>
      <c r="B2946" s="1">
        <v>41255</v>
      </c>
      <c r="C2946" t="s">
        <v>6407</v>
      </c>
      <c r="D2946" t="s">
        <v>6120</v>
      </c>
      <c r="E2946" t="s">
        <v>5978</v>
      </c>
      <c r="F2946" t="s">
        <v>5979</v>
      </c>
      <c r="G2946" t="s">
        <v>5973</v>
      </c>
      <c r="H2946" s="1">
        <v>41258</v>
      </c>
      <c r="I2946" t="s">
        <v>5986</v>
      </c>
      <c r="J2946" t="s">
        <v>5989</v>
      </c>
      <c r="K2946">
        <v>2012</v>
      </c>
      <c r="L2946" t="s">
        <v>2434</v>
      </c>
      <c r="M2946">
        <v>0</v>
      </c>
      <c r="N2946">
        <v>46</v>
      </c>
      <c r="O2946">
        <v>9</v>
      </c>
      <c r="P2946">
        <v>4</v>
      </c>
      <c r="Q2946" t="s">
        <v>10</v>
      </c>
      <c r="R2946" t="s">
        <v>45</v>
      </c>
      <c r="S2946">
        <v>0.19565217391304399</v>
      </c>
      <c r="T2946">
        <v>12</v>
      </c>
      <c r="U2946">
        <v>4</v>
      </c>
    </row>
    <row r="2947" spans="1:21" x14ac:dyDescent="0.25">
      <c r="A2947" t="s">
        <v>3033</v>
      </c>
      <c r="B2947" s="1">
        <v>41255</v>
      </c>
      <c r="C2947" t="s">
        <v>5981</v>
      </c>
      <c r="D2947" t="s">
        <v>6120</v>
      </c>
      <c r="E2947" t="s">
        <v>5978</v>
      </c>
      <c r="F2947" t="s">
        <v>5979</v>
      </c>
      <c r="G2947" t="s">
        <v>5983</v>
      </c>
      <c r="H2947" s="1">
        <v>41257</v>
      </c>
      <c r="I2947" t="s">
        <v>5986</v>
      </c>
      <c r="J2947" t="s">
        <v>5989</v>
      </c>
      <c r="K2947">
        <v>2012</v>
      </c>
      <c r="L2947" t="s">
        <v>902</v>
      </c>
      <c r="M2947">
        <v>0</v>
      </c>
      <c r="N2947">
        <v>57</v>
      </c>
      <c r="O2947">
        <v>23</v>
      </c>
      <c r="P2947">
        <v>5</v>
      </c>
      <c r="Q2947" t="s">
        <v>10</v>
      </c>
      <c r="R2947" t="s">
        <v>29</v>
      </c>
      <c r="S2947">
        <v>0.40350877192982498</v>
      </c>
      <c r="T2947">
        <v>12</v>
      </c>
      <c r="U2947">
        <v>4</v>
      </c>
    </row>
    <row r="2948" spans="1:21" x14ac:dyDescent="0.25">
      <c r="A2948" t="s">
        <v>3033</v>
      </c>
      <c r="B2948" s="1">
        <v>41255</v>
      </c>
      <c r="C2948" t="s">
        <v>5981</v>
      </c>
      <c r="D2948" t="s">
        <v>6120</v>
      </c>
      <c r="E2948" t="s">
        <v>5978</v>
      </c>
      <c r="F2948" t="s">
        <v>5979</v>
      </c>
      <c r="G2948" t="s">
        <v>5983</v>
      </c>
      <c r="H2948" s="1">
        <v>41257</v>
      </c>
      <c r="I2948" t="s">
        <v>5986</v>
      </c>
      <c r="J2948" t="s">
        <v>5989</v>
      </c>
      <c r="K2948">
        <v>2012</v>
      </c>
      <c r="L2948" t="s">
        <v>2922</v>
      </c>
      <c r="M2948">
        <v>0</v>
      </c>
      <c r="N2948">
        <v>28</v>
      </c>
      <c r="O2948">
        <v>0</v>
      </c>
      <c r="P2948">
        <v>3</v>
      </c>
      <c r="Q2948" t="s">
        <v>10</v>
      </c>
      <c r="R2948" t="s">
        <v>45</v>
      </c>
      <c r="S2948">
        <v>0</v>
      </c>
      <c r="T2948">
        <v>12</v>
      </c>
      <c r="U2948">
        <v>4</v>
      </c>
    </row>
    <row r="2949" spans="1:21" x14ac:dyDescent="0.25">
      <c r="A2949" t="s">
        <v>3042</v>
      </c>
      <c r="B2949" s="1">
        <v>41257</v>
      </c>
      <c r="C2949" t="s">
        <v>6327</v>
      </c>
      <c r="D2949" t="s">
        <v>7351</v>
      </c>
      <c r="E2949" t="s">
        <v>5978</v>
      </c>
      <c r="F2949" t="s">
        <v>5979</v>
      </c>
      <c r="G2949" t="s">
        <v>5968</v>
      </c>
      <c r="H2949" s="1">
        <v>41259</v>
      </c>
      <c r="I2949" t="s">
        <v>5969</v>
      </c>
      <c r="J2949" t="s">
        <v>6101</v>
      </c>
      <c r="K2949">
        <v>2012</v>
      </c>
      <c r="L2949" t="s">
        <v>294</v>
      </c>
      <c r="M2949">
        <v>0</v>
      </c>
      <c r="N2949">
        <v>52</v>
      </c>
      <c r="O2949">
        <v>1</v>
      </c>
      <c r="P2949">
        <v>4</v>
      </c>
      <c r="Q2949" t="s">
        <v>10</v>
      </c>
      <c r="R2949" t="s">
        <v>29</v>
      </c>
      <c r="S2949">
        <v>1.9230769230769201E-2</v>
      </c>
      <c r="T2949">
        <v>12</v>
      </c>
      <c r="U2949">
        <v>4</v>
      </c>
    </row>
    <row r="2950" spans="1:21" x14ac:dyDescent="0.25">
      <c r="A2950" t="s">
        <v>3048</v>
      </c>
      <c r="B2950" s="1">
        <v>41258</v>
      </c>
      <c r="C2950" t="s">
        <v>6985</v>
      </c>
      <c r="D2950" t="s">
        <v>7437</v>
      </c>
      <c r="E2950" t="s">
        <v>5978</v>
      </c>
      <c r="F2950" t="s">
        <v>5979</v>
      </c>
      <c r="G2950" t="s">
        <v>5968</v>
      </c>
      <c r="H2950" s="1">
        <v>41260</v>
      </c>
      <c r="I2950" t="s">
        <v>5969</v>
      </c>
      <c r="J2950" t="s">
        <v>5989</v>
      </c>
      <c r="K2950">
        <v>2012</v>
      </c>
      <c r="L2950" t="s">
        <v>1610</v>
      </c>
      <c r="M2950">
        <v>0</v>
      </c>
      <c r="N2950">
        <v>89</v>
      </c>
      <c r="O2950">
        <v>12</v>
      </c>
      <c r="P2950">
        <v>6</v>
      </c>
      <c r="Q2950" t="s">
        <v>10</v>
      </c>
      <c r="R2950" t="s">
        <v>77</v>
      </c>
      <c r="S2950">
        <v>0.13483146067415699</v>
      </c>
      <c r="T2950">
        <v>12</v>
      </c>
      <c r="U2950">
        <v>4</v>
      </c>
    </row>
    <row r="2951" spans="1:21" x14ac:dyDescent="0.25">
      <c r="A2951" t="s">
        <v>3048</v>
      </c>
      <c r="B2951" s="1">
        <v>41258</v>
      </c>
      <c r="C2951" t="s">
        <v>6985</v>
      </c>
      <c r="D2951" t="s">
        <v>7437</v>
      </c>
      <c r="E2951" t="s">
        <v>5978</v>
      </c>
      <c r="F2951" t="s">
        <v>5979</v>
      </c>
      <c r="G2951" t="s">
        <v>5968</v>
      </c>
      <c r="H2951" s="1">
        <v>41260</v>
      </c>
      <c r="I2951" t="s">
        <v>5969</v>
      </c>
      <c r="J2951" t="s">
        <v>5989</v>
      </c>
      <c r="K2951">
        <v>2012</v>
      </c>
      <c r="L2951" t="s">
        <v>1029</v>
      </c>
      <c r="M2951">
        <v>0</v>
      </c>
      <c r="N2951">
        <v>84</v>
      </c>
      <c r="O2951">
        <v>29</v>
      </c>
      <c r="P2951">
        <v>2</v>
      </c>
      <c r="Q2951" t="s">
        <v>10</v>
      </c>
      <c r="R2951" t="s">
        <v>77</v>
      </c>
      <c r="S2951">
        <v>0.34523809523809501</v>
      </c>
      <c r="T2951">
        <v>12</v>
      </c>
      <c r="U2951">
        <v>4</v>
      </c>
    </row>
    <row r="2952" spans="1:21" x14ac:dyDescent="0.25">
      <c r="A2952" t="s">
        <v>3068</v>
      </c>
      <c r="B2952" s="1">
        <v>41262</v>
      </c>
      <c r="C2952" t="s">
        <v>6914</v>
      </c>
      <c r="D2952" t="s">
        <v>7428</v>
      </c>
      <c r="E2952" t="s">
        <v>5978</v>
      </c>
      <c r="F2952" t="s">
        <v>5979</v>
      </c>
      <c r="G2952" t="s">
        <v>5973</v>
      </c>
      <c r="H2952" s="1">
        <v>41265</v>
      </c>
      <c r="I2952" t="s">
        <v>5969</v>
      </c>
      <c r="J2952" t="s">
        <v>5989</v>
      </c>
      <c r="K2952">
        <v>2012</v>
      </c>
      <c r="L2952" t="s">
        <v>2832</v>
      </c>
      <c r="M2952">
        <v>0</v>
      </c>
      <c r="N2952">
        <v>112</v>
      </c>
      <c r="O2952">
        <v>12</v>
      </c>
      <c r="P2952">
        <v>5</v>
      </c>
      <c r="Q2952" t="s">
        <v>10</v>
      </c>
      <c r="R2952" t="s">
        <v>91</v>
      </c>
      <c r="S2952">
        <v>0.107142857142857</v>
      </c>
      <c r="T2952">
        <v>12</v>
      </c>
      <c r="U2952">
        <v>4</v>
      </c>
    </row>
    <row r="2953" spans="1:21" x14ac:dyDescent="0.25">
      <c r="A2953" t="s">
        <v>3108</v>
      </c>
      <c r="B2953" s="1">
        <v>41270</v>
      </c>
      <c r="C2953" t="s">
        <v>6524</v>
      </c>
      <c r="D2953" t="s">
        <v>6098</v>
      </c>
      <c r="E2953" t="s">
        <v>5978</v>
      </c>
      <c r="F2953" t="s">
        <v>5979</v>
      </c>
      <c r="G2953" t="s">
        <v>5973</v>
      </c>
      <c r="H2953" s="1">
        <v>41273</v>
      </c>
      <c r="I2953" t="s">
        <v>5969</v>
      </c>
      <c r="J2953" t="s">
        <v>5989</v>
      </c>
      <c r="K2953">
        <v>2012</v>
      </c>
      <c r="L2953" t="s">
        <v>3110</v>
      </c>
      <c r="M2953">
        <v>0</v>
      </c>
      <c r="N2953">
        <v>101</v>
      </c>
      <c r="O2953">
        <v>48</v>
      </c>
      <c r="P2953">
        <v>5</v>
      </c>
      <c r="Q2953" t="s">
        <v>10</v>
      </c>
      <c r="R2953" t="s">
        <v>91</v>
      </c>
      <c r="S2953">
        <v>0.475247524752475</v>
      </c>
      <c r="T2953">
        <v>12</v>
      </c>
      <c r="U2953">
        <v>4</v>
      </c>
    </row>
    <row r="2954" spans="1:21" x14ac:dyDescent="0.25">
      <c r="A2954" t="s">
        <v>3127</v>
      </c>
      <c r="B2954" s="1">
        <v>41272</v>
      </c>
      <c r="C2954" t="s">
        <v>7292</v>
      </c>
      <c r="D2954" t="s">
        <v>6098</v>
      </c>
      <c r="E2954" t="s">
        <v>5978</v>
      </c>
      <c r="F2954" t="s">
        <v>5979</v>
      </c>
      <c r="G2954" t="s">
        <v>5968</v>
      </c>
      <c r="H2954" s="1">
        <v>41276</v>
      </c>
      <c r="I2954" t="s">
        <v>5974</v>
      </c>
      <c r="J2954" t="s">
        <v>5989</v>
      </c>
      <c r="K2954">
        <v>2012</v>
      </c>
      <c r="L2954" t="s">
        <v>2490</v>
      </c>
      <c r="M2954">
        <v>0</v>
      </c>
      <c r="N2954">
        <v>52</v>
      </c>
      <c r="O2954">
        <v>26</v>
      </c>
      <c r="P2954">
        <v>2</v>
      </c>
      <c r="Q2954" t="s">
        <v>10</v>
      </c>
      <c r="R2954" t="s">
        <v>91</v>
      </c>
      <c r="S2954">
        <v>0.5</v>
      </c>
      <c r="T2954">
        <v>12</v>
      </c>
      <c r="U2954">
        <v>4</v>
      </c>
    </row>
    <row r="2955" spans="1:21" x14ac:dyDescent="0.25">
      <c r="A2955" t="s">
        <v>3131</v>
      </c>
      <c r="B2955" s="1">
        <v>41274</v>
      </c>
      <c r="C2955" t="s">
        <v>7102</v>
      </c>
      <c r="D2955" t="s">
        <v>6470</v>
      </c>
      <c r="E2955" t="s">
        <v>5978</v>
      </c>
      <c r="F2955" t="s">
        <v>5979</v>
      </c>
      <c r="G2955" t="s">
        <v>5973</v>
      </c>
      <c r="H2955" s="1">
        <v>41276</v>
      </c>
      <c r="I2955" t="s">
        <v>5986</v>
      </c>
      <c r="J2955" t="s">
        <v>6179</v>
      </c>
      <c r="K2955">
        <v>2012</v>
      </c>
      <c r="L2955" t="s">
        <v>2352</v>
      </c>
      <c r="M2955">
        <v>0</v>
      </c>
      <c r="N2955">
        <v>55</v>
      </c>
      <c r="O2955">
        <v>21</v>
      </c>
      <c r="P2955">
        <v>5</v>
      </c>
      <c r="Q2955" t="s">
        <v>10</v>
      </c>
      <c r="R2955" t="s">
        <v>29</v>
      </c>
      <c r="S2955">
        <v>0.381818181818182</v>
      </c>
      <c r="T2955">
        <v>12</v>
      </c>
      <c r="U2955">
        <v>4</v>
      </c>
    </row>
    <row r="2956" spans="1:21" x14ac:dyDescent="0.25">
      <c r="A2956" t="s">
        <v>3159</v>
      </c>
      <c r="B2956" s="1">
        <v>41278</v>
      </c>
      <c r="C2956" t="s">
        <v>6295</v>
      </c>
      <c r="D2956" t="s">
        <v>6391</v>
      </c>
      <c r="E2956" t="s">
        <v>5978</v>
      </c>
      <c r="F2956" t="s">
        <v>5979</v>
      </c>
      <c r="G2956" t="s">
        <v>5973</v>
      </c>
      <c r="H2956" s="1">
        <v>41282</v>
      </c>
      <c r="I2956" t="s">
        <v>5974</v>
      </c>
      <c r="J2956" t="s">
        <v>5980</v>
      </c>
      <c r="K2956">
        <v>2013</v>
      </c>
      <c r="L2956" t="s">
        <v>2721</v>
      </c>
      <c r="M2956">
        <v>0</v>
      </c>
      <c r="N2956">
        <v>65</v>
      </c>
      <c r="O2956">
        <v>17</v>
      </c>
      <c r="P2956">
        <v>2</v>
      </c>
      <c r="Q2956" t="s">
        <v>10</v>
      </c>
      <c r="R2956" t="s">
        <v>11</v>
      </c>
      <c r="S2956">
        <v>0.261538461538462</v>
      </c>
      <c r="T2956">
        <v>1</v>
      </c>
      <c r="U2956">
        <v>1</v>
      </c>
    </row>
    <row r="2957" spans="1:21" x14ac:dyDescent="0.25">
      <c r="A2957" t="s">
        <v>3212</v>
      </c>
      <c r="B2957" s="1">
        <v>41302</v>
      </c>
      <c r="C2957" t="s">
        <v>6612</v>
      </c>
      <c r="D2957" t="s">
        <v>7477</v>
      </c>
      <c r="E2957" t="s">
        <v>5978</v>
      </c>
      <c r="F2957" t="s">
        <v>5979</v>
      </c>
      <c r="G2957" t="s">
        <v>5973</v>
      </c>
      <c r="H2957" s="1">
        <v>41308</v>
      </c>
      <c r="I2957" t="s">
        <v>5974</v>
      </c>
      <c r="J2957" t="s">
        <v>6179</v>
      </c>
      <c r="K2957">
        <v>2013</v>
      </c>
      <c r="L2957" t="s">
        <v>2057</v>
      </c>
      <c r="M2957">
        <v>0</v>
      </c>
      <c r="N2957">
        <v>77</v>
      </c>
      <c r="O2957">
        <v>5</v>
      </c>
      <c r="P2957">
        <v>4</v>
      </c>
      <c r="Q2957" t="s">
        <v>10</v>
      </c>
      <c r="R2957" t="s">
        <v>91</v>
      </c>
      <c r="S2957">
        <v>6.4935064935064901E-2</v>
      </c>
      <c r="T2957">
        <v>1</v>
      </c>
      <c r="U2957">
        <v>1</v>
      </c>
    </row>
    <row r="2958" spans="1:21" x14ac:dyDescent="0.25">
      <c r="A2958" t="s">
        <v>3214</v>
      </c>
      <c r="B2958" s="1">
        <v>41303</v>
      </c>
      <c r="C2958" t="s">
        <v>7478</v>
      </c>
      <c r="D2958" t="s">
        <v>7479</v>
      </c>
      <c r="E2958" t="s">
        <v>5978</v>
      </c>
      <c r="F2958" t="s">
        <v>5979</v>
      </c>
      <c r="G2958" t="s">
        <v>5983</v>
      </c>
      <c r="H2958" s="1">
        <v>41305</v>
      </c>
      <c r="I2958" t="s">
        <v>5969</v>
      </c>
      <c r="J2958" t="s">
        <v>6313</v>
      </c>
      <c r="K2958">
        <v>2013</v>
      </c>
      <c r="L2958" t="s">
        <v>1492</v>
      </c>
      <c r="M2958">
        <v>0</v>
      </c>
      <c r="N2958">
        <v>135</v>
      </c>
      <c r="O2958">
        <v>38</v>
      </c>
      <c r="P2958">
        <v>5</v>
      </c>
      <c r="Q2958" t="s">
        <v>10</v>
      </c>
      <c r="R2958" t="s">
        <v>77</v>
      </c>
      <c r="S2958">
        <v>0.281481481481482</v>
      </c>
      <c r="T2958">
        <v>1</v>
      </c>
      <c r="U2958">
        <v>1</v>
      </c>
    </row>
    <row r="2959" spans="1:21" x14ac:dyDescent="0.25">
      <c r="A2959" t="s">
        <v>3232</v>
      </c>
      <c r="B2959" s="1">
        <v>41307</v>
      </c>
      <c r="C2959" t="s">
        <v>6705</v>
      </c>
      <c r="D2959" t="s">
        <v>6352</v>
      </c>
      <c r="E2959" t="s">
        <v>5978</v>
      </c>
      <c r="F2959" t="s">
        <v>5979</v>
      </c>
      <c r="G2959" t="s">
        <v>5973</v>
      </c>
      <c r="H2959" s="1">
        <v>41312</v>
      </c>
      <c r="I2959" t="s">
        <v>5974</v>
      </c>
      <c r="J2959" t="s">
        <v>6179</v>
      </c>
      <c r="K2959">
        <v>2013</v>
      </c>
      <c r="L2959" t="s">
        <v>3233</v>
      </c>
      <c r="M2959">
        <v>0</v>
      </c>
      <c r="N2959">
        <v>34</v>
      </c>
      <c r="O2959">
        <v>12</v>
      </c>
      <c r="P2959">
        <v>3</v>
      </c>
      <c r="Q2959" t="s">
        <v>10</v>
      </c>
      <c r="R2959" t="s">
        <v>45</v>
      </c>
      <c r="S2959">
        <v>0.35294117647058798</v>
      </c>
      <c r="T2959">
        <v>2</v>
      </c>
      <c r="U2959">
        <v>1</v>
      </c>
    </row>
    <row r="2960" spans="1:21" x14ac:dyDescent="0.25">
      <c r="A2960" t="s">
        <v>3232</v>
      </c>
      <c r="B2960" s="1">
        <v>41307</v>
      </c>
      <c r="C2960" t="s">
        <v>6705</v>
      </c>
      <c r="D2960" t="s">
        <v>6352</v>
      </c>
      <c r="E2960" t="s">
        <v>5978</v>
      </c>
      <c r="F2960" t="s">
        <v>5979</v>
      </c>
      <c r="G2960" t="s">
        <v>5973</v>
      </c>
      <c r="H2960" s="1">
        <v>41312</v>
      </c>
      <c r="I2960" t="s">
        <v>5974</v>
      </c>
      <c r="J2960" t="s">
        <v>6179</v>
      </c>
      <c r="K2960">
        <v>2013</v>
      </c>
      <c r="L2960" t="s">
        <v>2019</v>
      </c>
      <c r="M2960">
        <v>0</v>
      </c>
      <c r="N2960">
        <v>251</v>
      </c>
      <c r="O2960">
        <v>55</v>
      </c>
      <c r="P2960">
        <v>8</v>
      </c>
      <c r="Q2960" t="s">
        <v>10</v>
      </c>
      <c r="R2960" t="s">
        <v>77</v>
      </c>
      <c r="S2960">
        <v>0.21912350597609601</v>
      </c>
      <c r="T2960">
        <v>2</v>
      </c>
      <c r="U2960">
        <v>1</v>
      </c>
    </row>
    <row r="2961" spans="1:21" x14ac:dyDescent="0.25">
      <c r="A2961" t="s">
        <v>3246</v>
      </c>
      <c r="B2961" s="1">
        <v>41311</v>
      </c>
      <c r="C2961" t="s">
        <v>7289</v>
      </c>
      <c r="D2961" t="s">
        <v>6932</v>
      </c>
      <c r="E2961" t="s">
        <v>5978</v>
      </c>
      <c r="F2961" t="s">
        <v>5979</v>
      </c>
      <c r="G2961" t="s">
        <v>5973</v>
      </c>
      <c r="H2961" s="1">
        <v>41316</v>
      </c>
      <c r="I2961" t="s">
        <v>5969</v>
      </c>
      <c r="J2961" t="s">
        <v>6313</v>
      </c>
      <c r="K2961">
        <v>2013</v>
      </c>
      <c r="L2961" t="s">
        <v>3247</v>
      </c>
      <c r="M2961">
        <v>0</v>
      </c>
      <c r="N2961">
        <v>63</v>
      </c>
      <c r="O2961">
        <v>19</v>
      </c>
      <c r="P2961">
        <v>3</v>
      </c>
      <c r="Q2961" t="s">
        <v>10</v>
      </c>
      <c r="R2961" t="s">
        <v>91</v>
      </c>
      <c r="S2961">
        <v>0.30158730158730201</v>
      </c>
      <c r="T2961">
        <v>2</v>
      </c>
      <c r="U2961">
        <v>1</v>
      </c>
    </row>
    <row r="2962" spans="1:21" x14ac:dyDescent="0.25">
      <c r="A2962" t="s">
        <v>3279</v>
      </c>
      <c r="B2962" s="1">
        <v>41320</v>
      </c>
      <c r="C2962" t="s">
        <v>7272</v>
      </c>
      <c r="D2962" t="s">
        <v>6755</v>
      </c>
      <c r="E2962" t="s">
        <v>5978</v>
      </c>
      <c r="F2962" t="s">
        <v>5979</v>
      </c>
      <c r="G2962" t="s">
        <v>5973</v>
      </c>
      <c r="H2962" s="1">
        <v>41325</v>
      </c>
      <c r="I2962" t="s">
        <v>5974</v>
      </c>
      <c r="J2962" t="s">
        <v>6101</v>
      </c>
      <c r="K2962">
        <v>2013</v>
      </c>
      <c r="L2962" t="s">
        <v>3280</v>
      </c>
      <c r="M2962">
        <v>0</v>
      </c>
      <c r="N2962">
        <v>207</v>
      </c>
      <c r="O2962">
        <v>2</v>
      </c>
      <c r="P2962">
        <v>7</v>
      </c>
      <c r="Q2962" t="s">
        <v>10</v>
      </c>
      <c r="R2962" t="s">
        <v>91</v>
      </c>
      <c r="S2962">
        <v>9.6618357487922701E-3</v>
      </c>
      <c r="T2962">
        <v>2</v>
      </c>
      <c r="U2962">
        <v>1</v>
      </c>
    </row>
    <row r="2963" spans="1:21" x14ac:dyDescent="0.25">
      <c r="A2963" t="s">
        <v>3291</v>
      </c>
      <c r="B2963" s="1">
        <v>41324</v>
      </c>
      <c r="C2963" t="s">
        <v>6625</v>
      </c>
      <c r="D2963" t="s">
        <v>6683</v>
      </c>
      <c r="E2963" t="s">
        <v>5978</v>
      </c>
      <c r="F2963" t="s">
        <v>5979</v>
      </c>
      <c r="G2963" t="s">
        <v>5968</v>
      </c>
      <c r="H2963" s="1">
        <v>41330</v>
      </c>
      <c r="I2963" t="s">
        <v>5974</v>
      </c>
      <c r="J2963" t="s">
        <v>6101</v>
      </c>
      <c r="K2963">
        <v>2013</v>
      </c>
      <c r="L2963" t="s">
        <v>3292</v>
      </c>
      <c r="M2963">
        <v>0</v>
      </c>
      <c r="N2963">
        <v>119</v>
      </c>
      <c r="O2963">
        <v>53</v>
      </c>
      <c r="P2963">
        <v>5</v>
      </c>
      <c r="Q2963" t="s">
        <v>10</v>
      </c>
      <c r="R2963" t="s">
        <v>11</v>
      </c>
      <c r="S2963">
        <v>0.44537815126050401</v>
      </c>
      <c r="T2963">
        <v>2</v>
      </c>
      <c r="U2963">
        <v>1</v>
      </c>
    </row>
    <row r="2964" spans="1:21" x14ac:dyDescent="0.25">
      <c r="A2964" t="s">
        <v>3298</v>
      </c>
      <c r="B2964" s="1">
        <v>41325</v>
      </c>
      <c r="C2964" t="s">
        <v>7472</v>
      </c>
      <c r="D2964" t="s">
        <v>7049</v>
      </c>
      <c r="E2964" t="s">
        <v>5978</v>
      </c>
      <c r="F2964" t="s">
        <v>5979</v>
      </c>
      <c r="G2964" t="s">
        <v>5973</v>
      </c>
      <c r="H2964" s="1">
        <v>41331</v>
      </c>
      <c r="I2964" t="s">
        <v>5974</v>
      </c>
      <c r="J2964" t="s">
        <v>5980</v>
      </c>
      <c r="K2964">
        <v>2013</v>
      </c>
      <c r="L2964" t="s">
        <v>177</v>
      </c>
      <c r="M2964">
        <v>0</v>
      </c>
      <c r="N2964">
        <v>48</v>
      </c>
      <c r="O2964">
        <v>5</v>
      </c>
      <c r="P2964">
        <v>3</v>
      </c>
      <c r="Q2964" t="s">
        <v>10</v>
      </c>
      <c r="R2964" t="s">
        <v>29</v>
      </c>
      <c r="S2964">
        <v>0.104166666666667</v>
      </c>
      <c r="T2964">
        <v>2</v>
      </c>
      <c r="U2964">
        <v>1</v>
      </c>
    </row>
    <row r="2965" spans="1:21" x14ac:dyDescent="0.25">
      <c r="A2965" t="s">
        <v>3332</v>
      </c>
      <c r="B2965" s="1">
        <v>41334</v>
      </c>
      <c r="C2965" t="s">
        <v>6143</v>
      </c>
      <c r="D2965" t="s">
        <v>7504</v>
      </c>
      <c r="E2965" t="s">
        <v>5978</v>
      </c>
      <c r="F2965" t="s">
        <v>5979</v>
      </c>
      <c r="G2965" t="s">
        <v>5973</v>
      </c>
      <c r="H2965" s="1">
        <v>41340</v>
      </c>
      <c r="I2965" t="s">
        <v>5974</v>
      </c>
      <c r="J2965" t="s">
        <v>5992</v>
      </c>
      <c r="K2965">
        <v>2013</v>
      </c>
      <c r="L2965" t="s">
        <v>2462</v>
      </c>
      <c r="M2965">
        <v>0</v>
      </c>
      <c r="N2965">
        <v>59</v>
      </c>
      <c r="O2965">
        <v>24</v>
      </c>
      <c r="P2965">
        <v>2</v>
      </c>
      <c r="Q2965" t="s">
        <v>10</v>
      </c>
      <c r="R2965" t="s">
        <v>77</v>
      </c>
      <c r="S2965">
        <v>0.40677966101694901</v>
      </c>
      <c r="T2965">
        <v>3</v>
      </c>
      <c r="U2965">
        <v>1</v>
      </c>
    </row>
    <row r="2966" spans="1:21" x14ac:dyDescent="0.25">
      <c r="A2966" t="s">
        <v>3335</v>
      </c>
      <c r="B2966" s="1">
        <v>41335</v>
      </c>
      <c r="C2966" t="s">
        <v>6545</v>
      </c>
      <c r="D2966" t="s">
        <v>6158</v>
      </c>
      <c r="E2966" t="s">
        <v>5978</v>
      </c>
      <c r="F2966" t="s">
        <v>5979</v>
      </c>
      <c r="G2966" t="s">
        <v>5983</v>
      </c>
      <c r="H2966" s="1">
        <v>41339</v>
      </c>
      <c r="I2966" t="s">
        <v>5974</v>
      </c>
      <c r="J2966" t="s">
        <v>6092</v>
      </c>
      <c r="K2966">
        <v>2013</v>
      </c>
      <c r="L2966" t="s">
        <v>1045</v>
      </c>
      <c r="M2966">
        <v>0</v>
      </c>
      <c r="N2966">
        <v>9</v>
      </c>
      <c r="O2966">
        <v>3</v>
      </c>
      <c r="P2966">
        <v>2</v>
      </c>
      <c r="Q2966" t="s">
        <v>10</v>
      </c>
      <c r="R2966" t="s">
        <v>45</v>
      </c>
      <c r="S2966">
        <v>0.33333333333333298</v>
      </c>
      <c r="T2966">
        <v>3</v>
      </c>
      <c r="U2966">
        <v>1</v>
      </c>
    </row>
    <row r="2967" spans="1:21" x14ac:dyDescent="0.25">
      <c r="A2967" t="s">
        <v>3393</v>
      </c>
      <c r="B2967" s="1">
        <v>41361</v>
      </c>
      <c r="C2967" t="s">
        <v>6754</v>
      </c>
      <c r="D2967" t="s">
        <v>7517</v>
      </c>
      <c r="E2967" t="s">
        <v>5978</v>
      </c>
      <c r="F2967" t="s">
        <v>5979</v>
      </c>
      <c r="G2967" t="s">
        <v>5983</v>
      </c>
      <c r="H2967" s="1">
        <v>41366</v>
      </c>
      <c r="I2967" t="s">
        <v>5969</v>
      </c>
      <c r="J2967" t="s">
        <v>5989</v>
      </c>
      <c r="K2967">
        <v>2013</v>
      </c>
      <c r="L2967" t="s">
        <v>3100</v>
      </c>
      <c r="M2967">
        <v>0</v>
      </c>
      <c r="N2967">
        <v>323</v>
      </c>
      <c r="O2967">
        <v>71</v>
      </c>
      <c r="P2967">
        <v>7</v>
      </c>
      <c r="Q2967" t="s">
        <v>10</v>
      </c>
      <c r="R2967" t="s">
        <v>77</v>
      </c>
      <c r="S2967">
        <v>0.21981424148606801</v>
      </c>
      <c r="T2967">
        <v>3</v>
      </c>
      <c r="U2967">
        <v>1</v>
      </c>
    </row>
    <row r="2968" spans="1:21" x14ac:dyDescent="0.25">
      <c r="A2968" t="s">
        <v>3396</v>
      </c>
      <c r="B2968" s="1">
        <v>41362</v>
      </c>
      <c r="C2968" t="s">
        <v>6949</v>
      </c>
      <c r="D2968" t="s">
        <v>7518</v>
      </c>
      <c r="E2968" t="s">
        <v>5978</v>
      </c>
      <c r="F2968" t="s">
        <v>5979</v>
      </c>
      <c r="G2968" t="s">
        <v>5983</v>
      </c>
      <c r="H2968" s="1">
        <v>41365</v>
      </c>
      <c r="I2968" t="s">
        <v>5969</v>
      </c>
      <c r="J2968" t="s">
        <v>5992</v>
      </c>
      <c r="K2968">
        <v>2013</v>
      </c>
      <c r="L2968" t="s">
        <v>1115</v>
      </c>
      <c r="M2968">
        <v>0</v>
      </c>
      <c r="N2968">
        <v>180</v>
      </c>
      <c r="O2968">
        <v>34</v>
      </c>
      <c r="P2968">
        <v>6</v>
      </c>
      <c r="Q2968" t="s">
        <v>10</v>
      </c>
      <c r="R2968" t="s">
        <v>77</v>
      </c>
      <c r="S2968">
        <v>0.18888888888888899</v>
      </c>
      <c r="T2968">
        <v>3</v>
      </c>
      <c r="U2968">
        <v>1</v>
      </c>
    </row>
    <row r="2969" spans="1:21" x14ac:dyDescent="0.25">
      <c r="A2969" t="s">
        <v>3411</v>
      </c>
      <c r="B2969" s="1">
        <v>41368</v>
      </c>
      <c r="C2969" t="s">
        <v>6293</v>
      </c>
      <c r="D2969" t="s">
        <v>7523</v>
      </c>
      <c r="E2969" t="s">
        <v>5978</v>
      </c>
      <c r="F2969" t="s">
        <v>5979</v>
      </c>
      <c r="G2969" t="s">
        <v>5983</v>
      </c>
      <c r="H2969" s="1">
        <v>41371</v>
      </c>
      <c r="I2969" t="s">
        <v>5986</v>
      </c>
      <c r="J2969" t="s">
        <v>6092</v>
      </c>
      <c r="K2969">
        <v>2013</v>
      </c>
      <c r="L2969" t="s">
        <v>3412</v>
      </c>
      <c r="M2969">
        <v>0</v>
      </c>
      <c r="N2969">
        <v>40</v>
      </c>
      <c r="O2969">
        <v>13</v>
      </c>
      <c r="P2969">
        <v>3</v>
      </c>
      <c r="Q2969" t="s">
        <v>10</v>
      </c>
      <c r="R2969" t="s">
        <v>11</v>
      </c>
      <c r="S2969">
        <v>0.32500000000000001</v>
      </c>
      <c r="T2969">
        <v>4</v>
      </c>
      <c r="U2969">
        <v>2</v>
      </c>
    </row>
    <row r="2970" spans="1:21" x14ac:dyDescent="0.25">
      <c r="A2970" t="s">
        <v>3432</v>
      </c>
      <c r="B2970" s="1">
        <v>41374</v>
      </c>
      <c r="C2970" t="s">
        <v>6117</v>
      </c>
      <c r="D2970" t="s">
        <v>6120</v>
      </c>
      <c r="E2970" t="s">
        <v>5978</v>
      </c>
      <c r="F2970" t="s">
        <v>5979</v>
      </c>
      <c r="G2970" t="s">
        <v>5983</v>
      </c>
      <c r="H2970" s="1">
        <v>41381</v>
      </c>
      <c r="I2970" t="s">
        <v>5974</v>
      </c>
      <c r="J2970" t="s">
        <v>5989</v>
      </c>
      <c r="K2970">
        <v>2013</v>
      </c>
      <c r="L2970" t="s">
        <v>1911</v>
      </c>
      <c r="M2970">
        <v>0</v>
      </c>
      <c r="N2970">
        <v>53</v>
      </c>
      <c r="O2970">
        <v>6</v>
      </c>
      <c r="P2970">
        <v>2</v>
      </c>
      <c r="Q2970" t="s">
        <v>10</v>
      </c>
      <c r="R2970" t="s">
        <v>91</v>
      </c>
      <c r="S2970">
        <v>0.113207547169811</v>
      </c>
      <c r="T2970">
        <v>4</v>
      </c>
      <c r="U2970">
        <v>2</v>
      </c>
    </row>
    <row r="2971" spans="1:21" x14ac:dyDescent="0.25">
      <c r="A2971" t="s">
        <v>3438</v>
      </c>
      <c r="B2971" s="1">
        <v>41379</v>
      </c>
      <c r="C2971" t="s">
        <v>6545</v>
      </c>
      <c r="D2971" t="s">
        <v>6847</v>
      </c>
      <c r="E2971" t="s">
        <v>5978</v>
      </c>
      <c r="F2971" t="s">
        <v>5979</v>
      </c>
      <c r="G2971" t="s">
        <v>5983</v>
      </c>
      <c r="H2971" s="1">
        <v>41381</v>
      </c>
      <c r="I2971" t="s">
        <v>5969</v>
      </c>
      <c r="J2971" t="s">
        <v>5989</v>
      </c>
      <c r="K2971">
        <v>2013</v>
      </c>
      <c r="L2971" t="s">
        <v>270</v>
      </c>
      <c r="M2971">
        <v>0</v>
      </c>
      <c r="N2971">
        <v>42</v>
      </c>
      <c r="O2971">
        <v>16</v>
      </c>
      <c r="P2971">
        <v>3</v>
      </c>
      <c r="Q2971" t="s">
        <v>10</v>
      </c>
      <c r="R2971" t="s">
        <v>29</v>
      </c>
      <c r="S2971">
        <v>0.38095238095238099</v>
      </c>
      <c r="T2971">
        <v>4</v>
      </c>
      <c r="U2971">
        <v>2</v>
      </c>
    </row>
    <row r="2972" spans="1:21" x14ac:dyDescent="0.25">
      <c r="A2972" t="s">
        <v>3445</v>
      </c>
      <c r="B2972" s="1">
        <v>41380</v>
      </c>
      <c r="C2972" t="s">
        <v>6439</v>
      </c>
      <c r="D2972" t="s">
        <v>6443</v>
      </c>
      <c r="E2972" t="s">
        <v>5978</v>
      </c>
      <c r="F2972" t="s">
        <v>5979</v>
      </c>
      <c r="G2972" t="s">
        <v>5983</v>
      </c>
      <c r="H2972" s="1">
        <v>41387</v>
      </c>
      <c r="I2972" t="s">
        <v>5974</v>
      </c>
      <c r="J2972" t="s">
        <v>6101</v>
      </c>
      <c r="K2972">
        <v>2013</v>
      </c>
      <c r="L2972" t="s">
        <v>933</v>
      </c>
      <c r="M2972">
        <v>0</v>
      </c>
      <c r="N2972">
        <v>28</v>
      </c>
      <c r="O2972">
        <v>13</v>
      </c>
      <c r="P2972">
        <v>3</v>
      </c>
      <c r="Q2972" t="s">
        <v>10</v>
      </c>
      <c r="R2972" t="s">
        <v>45</v>
      </c>
      <c r="S2972">
        <v>0.46428571428571402</v>
      </c>
      <c r="T2972">
        <v>4</v>
      </c>
      <c r="U2972">
        <v>2</v>
      </c>
    </row>
    <row r="2973" spans="1:21" x14ac:dyDescent="0.25">
      <c r="A2973" t="s">
        <v>3448</v>
      </c>
      <c r="B2973" s="1">
        <v>41384</v>
      </c>
      <c r="C2973" t="s">
        <v>6024</v>
      </c>
      <c r="D2973" t="s">
        <v>7532</v>
      </c>
      <c r="E2973" t="s">
        <v>5978</v>
      </c>
      <c r="F2973" t="s">
        <v>5979</v>
      </c>
      <c r="G2973" t="s">
        <v>5968</v>
      </c>
      <c r="H2973" s="1">
        <v>41384</v>
      </c>
      <c r="I2973" t="s">
        <v>6005</v>
      </c>
      <c r="J2973" t="s">
        <v>5992</v>
      </c>
      <c r="K2973">
        <v>2013</v>
      </c>
      <c r="L2973" t="s">
        <v>3449</v>
      </c>
      <c r="M2973">
        <v>0</v>
      </c>
      <c r="N2973">
        <v>141</v>
      </c>
      <c r="O2973">
        <v>28</v>
      </c>
      <c r="P2973">
        <v>8</v>
      </c>
      <c r="Q2973" t="s">
        <v>10</v>
      </c>
      <c r="R2973" t="s">
        <v>11</v>
      </c>
      <c r="S2973">
        <v>0.19858156028368801</v>
      </c>
      <c r="T2973">
        <v>4</v>
      </c>
      <c r="U2973">
        <v>2</v>
      </c>
    </row>
    <row r="2974" spans="1:21" x14ac:dyDescent="0.25">
      <c r="A2974" t="s">
        <v>3463</v>
      </c>
      <c r="B2974" s="1">
        <v>41394</v>
      </c>
      <c r="C2974" t="s">
        <v>7223</v>
      </c>
      <c r="D2974" t="s">
        <v>7542</v>
      </c>
      <c r="E2974" t="s">
        <v>5978</v>
      </c>
      <c r="F2974" t="s">
        <v>5979</v>
      </c>
      <c r="G2974" t="s">
        <v>5973</v>
      </c>
      <c r="H2974" s="1">
        <v>41397</v>
      </c>
      <c r="I2974" t="s">
        <v>5969</v>
      </c>
      <c r="J2974" t="s">
        <v>5989</v>
      </c>
      <c r="K2974">
        <v>2013</v>
      </c>
      <c r="L2974" t="s">
        <v>3464</v>
      </c>
      <c r="M2974">
        <v>0</v>
      </c>
      <c r="N2974">
        <v>27</v>
      </c>
      <c r="O2974">
        <v>8</v>
      </c>
      <c r="P2974">
        <v>2</v>
      </c>
      <c r="Q2974" t="s">
        <v>10</v>
      </c>
      <c r="R2974" t="s">
        <v>77</v>
      </c>
      <c r="S2974">
        <v>0.296296296296296</v>
      </c>
      <c r="T2974">
        <v>4</v>
      </c>
      <c r="U2974">
        <v>2</v>
      </c>
    </row>
    <row r="2975" spans="1:21" x14ac:dyDescent="0.25">
      <c r="A2975" t="s">
        <v>3463</v>
      </c>
      <c r="B2975" s="1">
        <v>41394</v>
      </c>
      <c r="C2975" t="s">
        <v>7223</v>
      </c>
      <c r="D2975" t="s">
        <v>7542</v>
      </c>
      <c r="E2975" t="s">
        <v>5978</v>
      </c>
      <c r="F2975" t="s">
        <v>5979</v>
      </c>
      <c r="G2975" t="s">
        <v>5973</v>
      </c>
      <c r="H2975" s="1">
        <v>41397</v>
      </c>
      <c r="I2975" t="s">
        <v>5969</v>
      </c>
      <c r="J2975" t="s">
        <v>5989</v>
      </c>
      <c r="K2975">
        <v>2013</v>
      </c>
      <c r="L2975" t="s">
        <v>3465</v>
      </c>
      <c r="M2975">
        <v>0</v>
      </c>
      <c r="N2975">
        <v>32</v>
      </c>
      <c r="O2975">
        <v>11</v>
      </c>
      <c r="P2975">
        <v>2</v>
      </c>
      <c r="Q2975" t="s">
        <v>10</v>
      </c>
      <c r="R2975" t="s">
        <v>77</v>
      </c>
      <c r="S2975">
        <v>0.34375</v>
      </c>
      <c r="T2975">
        <v>4</v>
      </c>
      <c r="U2975">
        <v>2</v>
      </c>
    </row>
    <row r="2976" spans="1:21" x14ac:dyDescent="0.25">
      <c r="A2976" t="s">
        <v>3519</v>
      </c>
      <c r="B2976" s="1">
        <v>41411</v>
      </c>
      <c r="C2976" t="s">
        <v>6749</v>
      </c>
      <c r="D2976" t="s">
        <v>6098</v>
      </c>
      <c r="E2976" t="s">
        <v>5978</v>
      </c>
      <c r="F2976" t="s">
        <v>5979</v>
      </c>
      <c r="G2976" t="s">
        <v>5973</v>
      </c>
      <c r="H2976" s="1">
        <v>41418</v>
      </c>
      <c r="I2976" t="s">
        <v>5974</v>
      </c>
      <c r="J2976" t="s">
        <v>5989</v>
      </c>
      <c r="K2976">
        <v>2013</v>
      </c>
      <c r="L2976" t="s">
        <v>831</v>
      </c>
      <c r="M2976">
        <v>0</v>
      </c>
      <c r="N2976">
        <v>40</v>
      </c>
      <c r="O2976">
        <v>6</v>
      </c>
      <c r="P2976">
        <v>3</v>
      </c>
      <c r="Q2976" t="s">
        <v>10</v>
      </c>
      <c r="R2976" t="s">
        <v>11</v>
      </c>
      <c r="S2976">
        <v>0.15</v>
      </c>
      <c r="T2976">
        <v>5</v>
      </c>
      <c r="U2976">
        <v>2</v>
      </c>
    </row>
    <row r="2977" spans="1:21" x14ac:dyDescent="0.25">
      <c r="A2977" t="s">
        <v>3597</v>
      </c>
      <c r="B2977" s="1">
        <v>41432</v>
      </c>
      <c r="C2977" t="s">
        <v>7109</v>
      </c>
      <c r="D2977" t="s">
        <v>7569</v>
      </c>
      <c r="E2977" t="s">
        <v>5978</v>
      </c>
      <c r="F2977" t="s">
        <v>5979</v>
      </c>
      <c r="G2977" t="s">
        <v>5983</v>
      </c>
      <c r="H2977" s="1">
        <v>41433</v>
      </c>
      <c r="I2977" t="s">
        <v>5986</v>
      </c>
      <c r="J2977" t="s">
        <v>5992</v>
      </c>
      <c r="K2977">
        <v>2013</v>
      </c>
      <c r="L2977" t="s">
        <v>1250</v>
      </c>
      <c r="M2977">
        <v>0</v>
      </c>
      <c r="N2977">
        <v>13</v>
      </c>
      <c r="O2977">
        <v>5</v>
      </c>
      <c r="P2977">
        <v>1</v>
      </c>
      <c r="Q2977" t="s">
        <v>10</v>
      </c>
      <c r="R2977" t="s">
        <v>91</v>
      </c>
      <c r="S2977">
        <v>0.38461538461538503</v>
      </c>
      <c r="T2977">
        <v>6</v>
      </c>
      <c r="U2977">
        <v>2</v>
      </c>
    </row>
    <row r="2978" spans="1:21" x14ac:dyDescent="0.25">
      <c r="A2978" t="s">
        <v>3597</v>
      </c>
      <c r="B2978" s="1">
        <v>41432</v>
      </c>
      <c r="C2978" t="s">
        <v>7109</v>
      </c>
      <c r="D2978" t="s">
        <v>7569</v>
      </c>
      <c r="E2978" t="s">
        <v>5978</v>
      </c>
      <c r="F2978" t="s">
        <v>5979</v>
      </c>
      <c r="G2978" t="s">
        <v>5983</v>
      </c>
      <c r="H2978" s="1">
        <v>41433</v>
      </c>
      <c r="I2978" t="s">
        <v>5986</v>
      </c>
      <c r="J2978" t="s">
        <v>5992</v>
      </c>
      <c r="K2978">
        <v>2013</v>
      </c>
      <c r="L2978" t="s">
        <v>3598</v>
      </c>
      <c r="M2978">
        <v>0</v>
      </c>
      <c r="N2978">
        <v>29</v>
      </c>
      <c r="O2978">
        <v>0</v>
      </c>
      <c r="P2978">
        <v>2</v>
      </c>
      <c r="Q2978" t="s">
        <v>10</v>
      </c>
      <c r="R2978" t="s">
        <v>77</v>
      </c>
      <c r="S2978">
        <v>0</v>
      </c>
      <c r="T2978">
        <v>6</v>
      </c>
      <c r="U2978">
        <v>2</v>
      </c>
    </row>
    <row r="2979" spans="1:21" x14ac:dyDescent="0.25">
      <c r="A2979" t="s">
        <v>3607</v>
      </c>
      <c r="B2979" s="1">
        <v>41433</v>
      </c>
      <c r="C2979" t="s">
        <v>7215</v>
      </c>
      <c r="D2979" t="s">
        <v>6098</v>
      </c>
      <c r="E2979" t="s">
        <v>5978</v>
      </c>
      <c r="F2979" t="s">
        <v>5979</v>
      </c>
      <c r="G2979" t="s">
        <v>5968</v>
      </c>
      <c r="H2979" s="1">
        <v>41437</v>
      </c>
      <c r="I2979" t="s">
        <v>5974</v>
      </c>
      <c r="J2979" t="s">
        <v>5989</v>
      </c>
      <c r="K2979">
        <v>2013</v>
      </c>
      <c r="L2979" t="s">
        <v>50</v>
      </c>
      <c r="M2979">
        <v>0</v>
      </c>
      <c r="N2979">
        <v>34</v>
      </c>
      <c r="O2979">
        <v>14</v>
      </c>
      <c r="P2979">
        <v>1</v>
      </c>
      <c r="Q2979" t="s">
        <v>10</v>
      </c>
      <c r="R2979" t="s">
        <v>11</v>
      </c>
      <c r="S2979">
        <v>0.41176470588235298</v>
      </c>
      <c r="T2979">
        <v>6</v>
      </c>
      <c r="U2979">
        <v>2</v>
      </c>
    </row>
    <row r="2980" spans="1:21" x14ac:dyDescent="0.25">
      <c r="A2980" t="s">
        <v>3667</v>
      </c>
      <c r="B2980" s="1">
        <v>41443</v>
      </c>
      <c r="C2980" t="s">
        <v>7033</v>
      </c>
      <c r="D2980" t="s">
        <v>7581</v>
      </c>
      <c r="E2980" t="s">
        <v>5978</v>
      </c>
      <c r="F2980" t="s">
        <v>5979</v>
      </c>
      <c r="G2980" t="s">
        <v>5973</v>
      </c>
      <c r="H2980" s="1">
        <v>41448</v>
      </c>
      <c r="I2980" t="s">
        <v>5974</v>
      </c>
      <c r="J2980" t="s">
        <v>6092</v>
      </c>
      <c r="K2980">
        <v>2013</v>
      </c>
      <c r="L2980" t="s">
        <v>2702</v>
      </c>
      <c r="M2980">
        <v>0</v>
      </c>
      <c r="N2980">
        <v>43</v>
      </c>
      <c r="O2980">
        <v>21</v>
      </c>
      <c r="P2980">
        <v>3</v>
      </c>
      <c r="Q2980" t="s">
        <v>10</v>
      </c>
      <c r="R2980" t="s">
        <v>77</v>
      </c>
      <c r="S2980">
        <v>0.48837209302325602</v>
      </c>
      <c r="T2980">
        <v>6</v>
      </c>
      <c r="U2980">
        <v>2</v>
      </c>
    </row>
    <row r="2981" spans="1:21" x14ac:dyDescent="0.25">
      <c r="A2981" t="s">
        <v>3734</v>
      </c>
      <c r="B2981" s="1">
        <v>41458</v>
      </c>
      <c r="C2981" t="s">
        <v>6510</v>
      </c>
      <c r="D2981" t="s">
        <v>6936</v>
      </c>
      <c r="E2981" t="s">
        <v>5978</v>
      </c>
      <c r="F2981" t="s">
        <v>5979</v>
      </c>
      <c r="G2981" t="s">
        <v>5983</v>
      </c>
      <c r="H2981" s="1">
        <v>41462</v>
      </c>
      <c r="I2981" t="s">
        <v>5974</v>
      </c>
      <c r="J2981" t="s">
        <v>6179</v>
      </c>
      <c r="K2981">
        <v>2013</v>
      </c>
      <c r="L2981" t="s">
        <v>1603</v>
      </c>
      <c r="M2981">
        <v>0</v>
      </c>
      <c r="N2981">
        <v>49</v>
      </c>
      <c r="O2981">
        <v>24</v>
      </c>
      <c r="P2981">
        <v>3</v>
      </c>
      <c r="Q2981" t="s">
        <v>10</v>
      </c>
      <c r="R2981" t="s">
        <v>29</v>
      </c>
      <c r="S2981">
        <v>0.48979591836734698</v>
      </c>
      <c r="T2981">
        <v>7</v>
      </c>
      <c r="U2981">
        <v>3</v>
      </c>
    </row>
    <row r="2982" spans="1:21" x14ac:dyDescent="0.25">
      <c r="A2982" t="s">
        <v>3741</v>
      </c>
      <c r="B2982" s="1">
        <v>41463</v>
      </c>
      <c r="C2982" t="s">
        <v>6220</v>
      </c>
      <c r="D2982" t="s">
        <v>6120</v>
      </c>
      <c r="E2982" t="s">
        <v>5978</v>
      </c>
      <c r="F2982" t="s">
        <v>5979</v>
      </c>
      <c r="G2982" t="s">
        <v>5968</v>
      </c>
      <c r="H2982" s="1">
        <v>41465</v>
      </c>
      <c r="I2982" t="s">
        <v>5969</v>
      </c>
      <c r="J2982" t="s">
        <v>5989</v>
      </c>
      <c r="K2982">
        <v>2013</v>
      </c>
      <c r="L2982" t="s">
        <v>1348</v>
      </c>
      <c r="M2982">
        <v>0</v>
      </c>
      <c r="N2982">
        <v>385</v>
      </c>
      <c r="O2982">
        <v>35</v>
      </c>
      <c r="P2982">
        <v>8</v>
      </c>
      <c r="Q2982" t="s">
        <v>10</v>
      </c>
      <c r="R2982" t="s">
        <v>77</v>
      </c>
      <c r="S2982">
        <v>9.0909090909090898E-2</v>
      </c>
      <c r="T2982">
        <v>7</v>
      </c>
      <c r="U2982">
        <v>3</v>
      </c>
    </row>
    <row r="2983" spans="1:21" x14ac:dyDescent="0.25">
      <c r="A2983" t="s">
        <v>3854</v>
      </c>
      <c r="B2983" s="1">
        <v>41496</v>
      </c>
      <c r="C2983" t="s">
        <v>7341</v>
      </c>
      <c r="D2983" t="s">
        <v>7611</v>
      </c>
      <c r="E2983" t="s">
        <v>5978</v>
      </c>
      <c r="F2983" t="s">
        <v>5979</v>
      </c>
      <c r="G2983" t="s">
        <v>5983</v>
      </c>
      <c r="H2983" s="1">
        <v>41498</v>
      </c>
      <c r="I2983" t="s">
        <v>5969</v>
      </c>
      <c r="J2983" t="s">
        <v>5989</v>
      </c>
      <c r="K2983">
        <v>2013</v>
      </c>
      <c r="L2983" t="s">
        <v>3855</v>
      </c>
      <c r="M2983">
        <v>0</v>
      </c>
      <c r="N2983">
        <v>239</v>
      </c>
      <c r="O2983">
        <v>55</v>
      </c>
      <c r="P2983">
        <v>5</v>
      </c>
      <c r="Q2983" t="s">
        <v>10</v>
      </c>
      <c r="R2983" t="s">
        <v>91</v>
      </c>
      <c r="S2983">
        <v>0.23012552301255201</v>
      </c>
      <c r="T2983">
        <v>8</v>
      </c>
      <c r="U2983">
        <v>3</v>
      </c>
    </row>
    <row r="2984" spans="1:21" x14ac:dyDescent="0.25">
      <c r="A2984" t="s">
        <v>3886</v>
      </c>
      <c r="B2984" s="1">
        <v>41500</v>
      </c>
      <c r="C2984" t="s">
        <v>7184</v>
      </c>
      <c r="D2984" t="s">
        <v>7022</v>
      </c>
      <c r="E2984" t="s">
        <v>5978</v>
      </c>
      <c r="F2984" t="s">
        <v>5979</v>
      </c>
      <c r="G2984" t="s">
        <v>5973</v>
      </c>
      <c r="H2984" s="1">
        <v>41504</v>
      </c>
      <c r="I2984" t="s">
        <v>5974</v>
      </c>
      <c r="J2984" t="s">
        <v>6092</v>
      </c>
      <c r="K2984">
        <v>2013</v>
      </c>
      <c r="L2984" t="s">
        <v>735</v>
      </c>
      <c r="M2984">
        <v>0</v>
      </c>
      <c r="N2984">
        <v>17</v>
      </c>
      <c r="O2984">
        <v>8</v>
      </c>
      <c r="P2984">
        <v>2</v>
      </c>
      <c r="Q2984" t="s">
        <v>10</v>
      </c>
      <c r="R2984" t="s">
        <v>91</v>
      </c>
      <c r="S2984">
        <v>0.47058823529411797</v>
      </c>
      <c r="T2984">
        <v>8</v>
      </c>
      <c r="U2984">
        <v>3</v>
      </c>
    </row>
    <row r="2985" spans="1:21" x14ac:dyDescent="0.25">
      <c r="A2985" t="s">
        <v>3915</v>
      </c>
      <c r="B2985" s="1">
        <v>41506</v>
      </c>
      <c r="C2985" t="s">
        <v>6458</v>
      </c>
      <c r="D2985" t="s">
        <v>7624</v>
      </c>
      <c r="E2985" t="s">
        <v>5978</v>
      </c>
      <c r="F2985" t="s">
        <v>5979</v>
      </c>
      <c r="G2985" t="s">
        <v>5983</v>
      </c>
      <c r="H2985" s="1">
        <v>41512</v>
      </c>
      <c r="I2985" t="s">
        <v>5974</v>
      </c>
      <c r="J2985" t="s">
        <v>5989</v>
      </c>
      <c r="K2985">
        <v>2013</v>
      </c>
      <c r="L2985" t="s">
        <v>83</v>
      </c>
      <c r="M2985">
        <v>0</v>
      </c>
      <c r="N2985">
        <v>66</v>
      </c>
      <c r="O2985">
        <v>16</v>
      </c>
      <c r="P2985">
        <v>5</v>
      </c>
      <c r="Q2985" t="s">
        <v>10</v>
      </c>
      <c r="R2985" t="s">
        <v>29</v>
      </c>
      <c r="S2985">
        <v>0.24242424242424199</v>
      </c>
      <c r="T2985">
        <v>8</v>
      </c>
      <c r="U2985">
        <v>3</v>
      </c>
    </row>
    <row r="2986" spans="1:21" x14ac:dyDescent="0.25">
      <c r="A2986" t="s">
        <v>3922</v>
      </c>
      <c r="B2986" s="1">
        <v>41507</v>
      </c>
      <c r="C2986" t="s">
        <v>6866</v>
      </c>
      <c r="D2986" t="s">
        <v>6130</v>
      </c>
      <c r="E2986" t="s">
        <v>5978</v>
      </c>
      <c r="F2986" t="s">
        <v>5979</v>
      </c>
      <c r="G2986" t="s">
        <v>5983</v>
      </c>
      <c r="H2986" s="1">
        <v>41512</v>
      </c>
      <c r="I2986" t="s">
        <v>5969</v>
      </c>
      <c r="J2986" t="s">
        <v>6131</v>
      </c>
      <c r="K2986">
        <v>2013</v>
      </c>
      <c r="L2986" t="s">
        <v>546</v>
      </c>
      <c r="M2986">
        <v>0</v>
      </c>
      <c r="N2986">
        <v>38</v>
      </c>
      <c r="O2986">
        <v>6</v>
      </c>
      <c r="P2986">
        <v>2</v>
      </c>
      <c r="Q2986" t="s">
        <v>10</v>
      </c>
      <c r="R2986" t="s">
        <v>91</v>
      </c>
      <c r="S2986">
        <v>0.157894736842105</v>
      </c>
      <c r="T2986">
        <v>8</v>
      </c>
      <c r="U2986">
        <v>3</v>
      </c>
    </row>
    <row r="2987" spans="1:21" x14ac:dyDescent="0.25">
      <c r="A2987" t="s">
        <v>3922</v>
      </c>
      <c r="B2987" s="1">
        <v>41507</v>
      </c>
      <c r="C2987" t="s">
        <v>6866</v>
      </c>
      <c r="D2987" t="s">
        <v>6130</v>
      </c>
      <c r="E2987" t="s">
        <v>5978</v>
      </c>
      <c r="F2987" t="s">
        <v>5979</v>
      </c>
      <c r="G2987" t="s">
        <v>5983</v>
      </c>
      <c r="H2987" s="1">
        <v>41512</v>
      </c>
      <c r="I2987" t="s">
        <v>5969</v>
      </c>
      <c r="J2987" t="s">
        <v>6131</v>
      </c>
      <c r="K2987">
        <v>2013</v>
      </c>
      <c r="L2987" t="s">
        <v>1768</v>
      </c>
      <c r="M2987">
        <v>0</v>
      </c>
      <c r="N2987">
        <v>46</v>
      </c>
      <c r="O2987">
        <v>14</v>
      </c>
      <c r="P2987">
        <v>3</v>
      </c>
      <c r="Q2987" t="s">
        <v>10</v>
      </c>
      <c r="R2987" t="s">
        <v>91</v>
      </c>
      <c r="S2987">
        <v>0.30434782608695699</v>
      </c>
      <c r="T2987">
        <v>8</v>
      </c>
      <c r="U2987">
        <v>3</v>
      </c>
    </row>
    <row r="2988" spans="1:21" x14ac:dyDescent="0.25">
      <c r="A2988" t="s">
        <v>3925</v>
      </c>
      <c r="B2988" s="1">
        <v>41507</v>
      </c>
      <c r="C2988" t="s">
        <v>6895</v>
      </c>
      <c r="D2988" t="s">
        <v>6120</v>
      </c>
      <c r="E2988" t="s">
        <v>5978</v>
      </c>
      <c r="F2988" t="s">
        <v>5979</v>
      </c>
      <c r="G2988" t="s">
        <v>5968</v>
      </c>
      <c r="H2988" s="1">
        <v>41514</v>
      </c>
      <c r="I2988" t="s">
        <v>5974</v>
      </c>
      <c r="J2988" t="s">
        <v>5989</v>
      </c>
      <c r="K2988">
        <v>2013</v>
      </c>
      <c r="L2988" t="s">
        <v>2362</v>
      </c>
      <c r="M2988">
        <v>0</v>
      </c>
      <c r="N2988">
        <v>113</v>
      </c>
      <c r="O2988">
        <v>30</v>
      </c>
      <c r="P2988">
        <v>3</v>
      </c>
      <c r="Q2988" t="s">
        <v>10</v>
      </c>
      <c r="R2988" t="s">
        <v>91</v>
      </c>
      <c r="S2988">
        <v>0.265486725663717</v>
      </c>
      <c r="T2988">
        <v>8</v>
      </c>
      <c r="U2988">
        <v>3</v>
      </c>
    </row>
    <row r="2989" spans="1:21" x14ac:dyDescent="0.25">
      <c r="A2989" t="s">
        <v>3998</v>
      </c>
      <c r="B2989" s="1">
        <v>41521</v>
      </c>
      <c r="C2989" t="s">
        <v>7323</v>
      </c>
      <c r="D2989" t="s">
        <v>7636</v>
      </c>
      <c r="E2989" t="s">
        <v>5978</v>
      </c>
      <c r="F2989" t="s">
        <v>5979</v>
      </c>
      <c r="G2989" t="s">
        <v>5983</v>
      </c>
      <c r="H2989" s="1">
        <v>41524</v>
      </c>
      <c r="I2989" t="s">
        <v>5969</v>
      </c>
      <c r="J2989" t="s">
        <v>6179</v>
      </c>
      <c r="K2989">
        <v>2013</v>
      </c>
      <c r="L2989" t="s">
        <v>301</v>
      </c>
      <c r="M2989">
        <v>0</v>
      </c>
      <c r="N2989">
        <v>132</v>
      </c>
      <c r="O2989">
        <v>11</v>
      </c>
      <c r="P2989">
        <v>7</v>
      </c>
      <c r="Q2989" t="s">
        <v>10</v>
      </c>
      <c r="R2989" t="s">
        <v>29</v>
      </c>
      <c r="S2989">
        <v>8.3333333333333301E-2</v>
      </c>
      <c r="T2989">
        <v>9</v>
      </c>
      <c r="U2989">
        <v>3</v>
      </c>
    </row>
    <row r="2990" spans="1:21" x14ac:dyDescent="0.25">
      <c r="A2990" t="s">
        <v>4003</v>
      </c>
      <c r="B2990" s="1">
        <v>41522</v>
      </c>
      <c r="C2990" t="s">
        <v>7347</v>
      </c>
      <c r="D2990" t="s">
        <v>7637</v>
      </c>
      <c r="E2990" t="s">
        <v>5978</v>
      </c>
      <c r="F2990" t="s">
        <v>5979</v>
      </c>
      <c r="G2990" t="s">
        <v>5973</v>
      </c>
      <c r="H2990" s="1">
        <v>41524</v>
      </c>
      <c r="I2990" t="s">
        <v>5986</v>
      </c>
      <c r="J2990" t="s">
        <v>5989</v>
      </c>
      <c r="K2990">
        <v>2013</v>
      </c>
      <c r="L2990" t="s">
        <v>4004</v>
      </c>
      <c r="M2990">
        <v>0</v>
      </c>
      <c r="N2990">
        <v>71</v>
      </c>
      <c r="O2990">
        <v>14</v>
      </c>
      <c r="P2990">
        <v>5</v>
      </c>
      <c r="Q2990" t="s">
        <v>10</v>
      </c>
      <c r="R2990" t="s">
        <v>29</v>
      </c>
      <c r="S2990">
        <v>0.19718309859154901</v>
      </c>
      <c r="T2990">
        <v>9</v>
      </c>
      <c r="U2990">
        <v>3</v>
      </c>
    </row>
    <row r="2991" spans="1:21" x14ac:dyDescent="0.25">
      <c r="A2991" t="s">
        <v>4010</v>
      </c>
      <c r="B2991" s="1">
        <v>41522</v>
      </c>
      <c r="C2991" t="s">
        <v>6938</v>
      </c>
      <c r="D2991" t="s">
        <v>6247</v>
      </c>
      <c r="E2991" t="s">
        <v>5978</v>
      </c>
      <c r="F2991" t="s">
        <v>5979</v>
      </c>
      <c r="G2991" t="s">
        <v>5973</v>
      </c>
      <c r="H2991" s="1">
        <v>41527</v>
      </c>
      <c r="I2991" t="s">
        <v>5974</v>
      </c>
      <c r="J2991" t="s">
        <v>6248</v>
      </c>
      <c r="K2991">
        <v>2013</v>
      </c>
      <c r="L2991" t="s">
        <v>2434</v>
      </c>
      <c r="M2991">
        <v>0</v>
      </c>
      <c r="N2991">
        <v>46</v>
      </c>
      <c r="O2991">
        <v>9</v>
      </c>
      <c r="P2991">
        <v>4</v>
      </c>
      <c r="Q2991" t="s">
        <v>10</v>
      </c>
      <c r="R2991" t="s">
        <v>45</v>
      </c>
      <c r="S2991">
        <v>0.19565217391304399</v>
      </c>
      <c r="T2991">
        <v>9</v>
      </c>
      <c r="U2991">
        <v>3</v>
      </c>
    </row>
    <row r="2992" spans="1:21" x14ac:dyDescent="0.25">
      <c r="A2992" t="s">
        <v>4010</v>
      </c>
      <c r="B2992" s="1">
        <v>41522</v>
      </c>
      <c r="C2992" t="s">
        <v>6938</v>
      </c>
      <c r="D2992" t="s">
        <v>6247</v>
      </c>
      <c r="E2992" t="s">
        <v>5978</v>
      </c>
      <c r="F2992" t="s">
        <v>5979</v>
      </c>
      <c r="G2992" t="s">
        <v>5973</v>
      </c>
      <c r="H2992" s="1">
        <v>41527</v>
      </c>
      <c r="I2992" t="s">
        <v>5974</v>
      </c>
      <c r="J2992" t="s">
        <v>6248</v>
      </c>
      <c r="K2992">
        <v>2013</v>
      </c>
      <c r="L2992" t="s">
        <v>3135</v>
      </c>
      <c r="M2992">
        <v>0</v>
      </c>
      <c r="N2992">
        <v>187</v>
      </c>
      <c r="O2992">
        <v>77</v>
      </c>
      <c r="P2992">
        <v>9</v>
      </c>
      <c r="Q2992" t="s">
        <v>10</v>
      </c>
      <c r="R2992" t="s">
        <v>11</v>
      </c>
      <c r="S2992">
        <v>0.41176470588235298</v>
      </c>
      <c r="T2992">
        <v>9</v>
      </c>
      <c r="U2992">
        <v>3</v>
      </c>
    </row>
    <row r="2993" spans="1:21" x14ac:dyDescent="0.25">
      <c r="A2993" t="s">
        <v>4010</v>
      </c>
      <c r="B2993" s="1">
        <v>41522</v>
      </c>
      <c r="C2993" t="s">
        <v>6938</v>
      </c>
      <c r="D2993" t="s">
        <v>6247</v>
      </c>
      <c r="E2993" t="s">
        <v>5978</v>
      </c>
      <c r="F2993" t="s">
        <v>5979</v>
      </c>
      <c r="G2993" t="s">
        <v>5973</v>
      </c>
      <c r="H2993" s="1">
        <v>41527</v>
      </c>
      <c r="I2993" t="s">
        <v>5974</v>
      </c>
      <c r="J2993" t="s">
        <v>6248</v>
      </c>
      <c r="K2993">
        <v>2013</v>
      </c>
      <c r="L2993" t="s">
        <v>2515</v>
      </c>
      <c r="M2993">
        <v>0</v>
      </c>
      <c r="N2993">
        <v>76</v>
      </c>
      <c r="O2993">
        <v>7</v>
      </c>
      <c r="P2993">
        <v>3</v>
      </c>
      <c r="Q2993" t="s">
        <v>10</v>
      </c>
      <c r="R2993" t="s">
        <v>77</v>
      </c>
      <c r="S2993">
        <v>9.2105263157894704E-2</v>
      </c>
      <c r="T2993">
        <v>9</v>
      </c>
      <c r="U2993">
        <v>3</v>
      </c>
    </row>
    <row r="2994" spans="1:21" x14ac:dyDescent="0.25">
      <c r="A2994" t="s">
        <v>4020</v>
      </c>
      <c r="B2994" s="1">
        <v>41526</v>
      </c>
      <c r="C2994" t="s">
        <v>7640</v>
      </c>
      <c r="D2994" t="s">
        <v>7641</v>
      </c>
      <c r="E2994" t="s">
        <v>5978</v>
      </c>
      <c r="F2994" t="s">
        <v>5979</v>
      </c>
      <c r="G2994" t="s">
        <v>5968</v>
      </c>
      <c r="H2994" s="1">
        <v>41528</v>
      </c>
      <c r="I2994" t="s">
        <v>5969</v>
      </c>
      <c r="J2994" t="s">
        <v>6371</v>
      </c>
      <c r="K2994">
        <v>2013</v>
      </c>
      <c r="L2994" t="s">
        <v>4021</v>
      </c>
      <c r="M2994">
        <v>0</v>
      </c>
      <c r="N2994">
        <v>72</v>
      </c>
      <c r="O2994">
        <v>19</v>
      </c>
      <c r="P2994">
        <v>3</v>
      </c>
      <c r="Q2994" t="s">
        <v>10</v>
      </c>
      <c r="R2994" t="s">
        <v>91</v>
      </c>
      <c r="S2994">
        <v>0.26388888888888901</v>
      </c>
      <c r="T2994">
        <v>9</v>
      </c>
      <c r="U2994">
        <v>3</v>
      </c>
    </row>
    <row r="2995" spans="1:21" x14ac:dyDescent="0.25">
      <c r="A2995" t="s">
        <v>4191</v>
      </c>
      <c r="B2995" s="1">
        <v>41565</v>
      </c>
      <c r="C2995" t="s">
        <v>7563</v>
      </c>
      <c r="D2995" t="s">
        <v>6120</v>
      </c>
      <c r="E2995" t="s">
        <v>5978</v>
      </c>
      <c r="F2995" t="s">
        <v>5979</v>
      </c>
      <c r="G2995" t="s">
        <v>5973</v>
      </c>
      <c r="H2995" s="1">
        <v>41571</v>
      </c>
      <c r="I2995" t="s">
        <v>5974</v>
      </c>
      <c r="J2995" t="s">
        <v>5989</v>
      </c>
      <c r="K2995">
        <v>2013</v>
      </c>
      <c r="L2995" t="s">
        <v>2732</v>
      </c>
      <c r="M2995">
        <v>0</v>
      </c>
      <c r="N2995">
        <v>73</v>
      </c>
      <c r="O2995">
        <v>25</v>
      </c>
      <c r="P2995">
        <v>5</v>
      </c>
      <c r="Q2995" t="s">
        <v>10</v>
      </c>
      <c r="R2995" t="s">
        <v>91</v>
      </c>
      <c r="S2995">
        <v>0.34246575342465801</v>
      </c>
      <c r="T2995">
        <v>10</v>
      </c>
      <c r="U2995">
        <v>4</v>
      </c>
    </row>
    <row r="2996" spans="1:21" x14ac:dyDescent="0.25">
      <c r="A2996" t="s">
        <v>4213</v>
      </c>
      <c r="B2996" s="1">
        <v>41578</v>
      </c>
      <c r="C2996" t="s">
        <v>7293</v>
      </c>
      <c r="D2996" t="s">
        <v>7340</v>
      </c>
      <c r="E2996" t="s">
        <v>5978</v>
      </c>
      <c r="F2996" t="s">
        <v>5979</v>
      </c>
      <c r="G2996" t="s">
        <v>5983</v>
      </c>
      <c r="H2996" s="1">
        <v>41582</v>
      </c>
      <c r="I2996" t="s">
        <v>5974</v>
      </c>
      <c r="J2996" t="s">
        <v>6101</v>
      </c>
      <c r="K2996">
        <v>2013</v>
      </c>
      <c r="L2996" t="s">
        <v>4214</v>
      </c>
      <c r="M2996">
        <v>0</v>
      </c>
      <c r="N2996">
        <v>15</v>
      </c>
      <c r="O2996">
        <v>0</v>
      </c>
      <c r="P2996">
        <v>2</v>
      </c>
      <c r="Q2996" t="s">
        <v>10</v>
      </c>
      <c r="R2996" t="s">
        <v>45</v>
      </c>
      <c r="S2996">
        <v>0</v>
      </c>
      <c r="T2996">
        <v>10</v>
      </c>
      <c r="U2996">
        <v>4</v>
      </c>
    </row>
    <row r="2997" spans="1:21" x14ac:dyDescent="0.25">
      <c r="A2997" t="s">
        <v>4217</v>
      </c>
      <c r="B2997" s="1">
        <v>41579</v>
      </c>
      <c r="C2997" t="s">
        <v>7305</v>
      </c>
      <c r="D2997" t="s">
        <v>6312</v>
      </c>
      <c r="E2997" t="s">
        <v>5978</v>
      </c>
      <c r="F2997" t="s">
        <v>5979</v>
      </c>
      <c r="G2997" t="s">
        <v>5983</v>
      </c>
      <c r="H2997" s="1">
        <v>41583</v>
      </c>
      <c r="I2997" t="s">
        <v>5974</v>
      </c>
      <c r="J2997" t="s">
        <v>6313</v>
      </c>
      <c r="K2997">
        <v>2013</v>
      </c>
      <c r="L2997" t="s">
        <v>3110</v>
      </c>
      <c r="M2997">
        <v>0</v>
      </c>
      <c r="N2997">
        <v>61</v>
      </c>
      <c r="O2997">
        <v>29</v>
      </c>
      <c r="P2997">
        <v>3</v>
      </c>
      <c r="Q2997" t="s">
        <v>10</v>
      </c>
      <c r="R2997" t="s">
        <v>91</v>
      </c>
      <c r="S2997">
        <v>0.47540983606557402</v>
      </c>
      <c r="T2997">
        <v>11</v>
      </c>
      <c r="U2997">
        <v>4</v>
      </c>
    </row>
    <row r="2998" spans="1:21" x14ac:dyDescent="0.25">
      <c r="A2998" t="s">
        <v>4243</v>
      </c>
      <c r="B2998" s="1">
        <v>41584</v>
      </c>
      <c r="C2998" t="s">
        <v>7580</v>
      </c>
      <c r="D2998" t="s">
        <v>6247</v>
      </c>
      <c r="E2998" t="s">
        <v>5978</v>
      </c>
      <c r="F2998" t="s">
        <v>5979</v>
      </c>
      <c r="G2998" t="s">
        <v>5973</v>
      </c>
      <c r="H2998" s="1">
        <v>41588</v>
      </c>
      <c r="I2998" t="s">
        <v>5974</v>
      </c>
      <c r="J2998" t="s">
        <v>6248</v>
      </c>
      <c r="K2998">
        <v>2013</v>
      </c>
      <c r="L2998" t="s">
        <v>3689</v>
      </c>
      <c r="M2998">
        <v>0</v>
      </c>
      <c r="N2998">
        <v>10</v>
      </c>
      <c r="O2998">
        <v>3</v>
      </c>
      <c r="P2998">
        <v>2</v>
      </c>
      <c r="Q2998" t="s">
        <v>10</v>
      </c>
      <c r="R2998" t="s">
        <v>45</v>
      </c>
      <c r="S2998">
        <v>0.3</v>
      </c>
      <c r="T2998">
        <v>11</v>
      </c>
      <c r="U2998">
        <v>4</v>
      </c>
    </row>
    <row r="2999" spans="1:21" x14ac:dyDescent="0.25">
      <c r="A2999" t="s">
        <v>4268</v>
      </c>
      <c r="B2999" s="1">
        <v>41590</v>
      </c>
      <c r="C2999" t="s">
        <v>7303</v>
      </c>
      <c r="D2999" t="s">
        <v>6847</v>
      </c>
      <c r="E2999" t="s">
        <v>5978</v>
      </c>
      <c r="F2999" t="s">
        <v>5979</v>
      </c>
      <c r="G2999" t="s">
        <v>5973</v>
      </c>
      <c r="H2999" s="1">
        <v>41592</v>
      </c>
      <c r="I2999" t="s">
        <v>5986</v>
      </c>
      <c r="J2999" t="s">
        <v>5989</v>
      </c>
      <c r="K2999">
        <v>2013</v>
      </c>
      <c r="L2999" t="s">
        <v>4269</v>
      </c>
      <c r="M2999">
        <v>0</v>
      </c>
      <c r="N2999">
        <v>18</v>
      </c>
      <c r="O2999">
        <v>9</v>
      </c>
      <c r="P2999">
        <v>2</v>
      </c>
      <c r="Q2999" t="s">
        <v>10</v>
      </c>
      <c r="R2999" t="s">
        <v>45</v>
      </c>
      <c r="S2999">
        <v>0.5</v>
      </c>
      <c r="T2999">
        <v>11</v>
      </c>
      <c r="U2999">
        <v>4</v>
      </c>
    </row>
    <row r="3000" spans="1:21" x14ac:dyDescent="0.25">
      <c r="A3000" t="s">
        <v>4275</v>
      </c>
      <c r="B3000" s="1">
        <v>41591</v>
      </c>
      <c r="C3000" t="s">
        <v>6500</v>
      </c>
      <c r="D3000" t="s">
        <v>7022</v>
      </c>
      <c r="E3000" t="s">
        <v>5978</v>
      </c>
      <c r="F3000" t="s">
        <v>5979</v>
      </c>
      <c r="G3000" t="s">
        <v>5983</v>
      </c>
      <c r="H3000" s="1">
        <v>41596</v>
      </c>
      <c r="I3000" t="s">
        <v>5974</v>
      </c>
      <c r="J3000" t="s">
        <v>6092</v>
      </c>
      <c r="K3000">
        <v>2013</v>
      </c>
      <c r="L3000" t="s">
        <v>1322</v>
      </c>
      <c r="M3000">
        <v>0</v>
      </c>
      <c r="N3000">
        <v>66</v>
      </c>
      <c r="O3000">
        <v>4</v>
      </c>
      <c r="P3000">
        <v>3</v>
      </c>
      <c r="Q3000" t="s">
        <v>10</v>
      </c>
      <c r="R3000" t="s">
        <v>77</v>
      </c>
      <c r="S3000">
        <v>6.0606060606060601E-2</v>
      </c>
      <c r="T3000">
        <v>11</v>
      </c>
      <c r="U3000">
        <v>4</v>
      </c>
    </row>
    <row r="3001" spans="1:21" x14ac:dyDescent="0.25">
      <c r="A3001" t="s">
        <v>4312</v>
      </c>
      <c r="B3001" s="1">
        <v>41599</v>
      </c>
      <c r="C3001" t="s">
        <v>6235</v>
      </c>
      <c r="D3001" t="s">
        <v>7680</v>
      </c>
      <c r="E3001" t="s">
        <v>5978</v>
      </c>
      <c r="F3001" t="s">
        <v>5979</v>
      </c>
      <c r="G3001" t="s">
        <v>5973</v>
      </c>
      <c r="H3001" s="1">
        <v>41599</v>
      </c>
      <c r="I3001" t="s">
        <v>6005</v>
      </c>
      <c r="J3001" t="s">
        <v>6101</v>
      </c>
      <c r="K3001">
        <v>2013</v>
      </c>
      <c r="L3001" t="s">
        <v>3233</v>
      </c>
      <c r="M3001">
        <v>0</v>
      </c>
      <c r="N3001">
        <v>80</v>
      </c>
      <c r="O3001">
        <v>29</v>
      </c>
      <c r="P3001">
        <v>7</v>
      </c>
      <c r="Q3001" t="s">
        <v>10</v>
      </c>
      <c r="R3001" t="s">
        <v>45</v>
      </c>
      <c r="S3001">
        <v>0.36249999999999999</v>
      </c>
      <c r="T3001">
        <v>11</v>
      </c>
      <c r="U3001">
        <v>4</v>
      </c>
    </row>
    <row r="3002" spans="1:21" x14ac:dyDescent="0.25">
      <c r="A3002" t="s">
        <v>4432</v>
      </c>
      <c r="B3002" s="1">
        <v>41624</v>
      </c>
      <c r="C3002" t="s">
        <v>7008</v>
      </c>
      <c r="D3002" t="s">
        <v>7521</v>
      </c>
      <c r="E3002" t="s">
        <v>5978</v>
      </c>
      <c r="F3002" t="s">
        <v>5979</v>
      </c>
      <c r="G3002" t="s">
        <v>5968</v>
      </c>
      <c r="H3002" s="1">
        <v>41628</v>
      </c>
      <c r="I3002" t="s">
        <v>5974</v>
      </c>
      <c r="J3002" t="s">
        <v>6179</v>
      </c>
      <c r="K3002">
        <v>2013</v>
      </c>
      <c r="L3002" t="s">
        <v>2382</v>
      </c>
      <c r="M3002">
        <v>0</v>
      </c>
      <c r="N3002">
        <v>15</v>
      </c>
      <c r="O3002">
        <v>2</v>
      </c>
      <c r="P3002">
        <v>1</v>
      </c>
      <c r="Q3002" t="s">
        <v>10</v>
      </c>
      <c r="R3002" t="s">
        <v>91</v>
      </c>
      <c r="S3002">
        <v>0.133333333333333</v>
      </c>
      <c r="T3002">
        <v>12</v>
      </c>
      <c r="U3002">
        <v>4</v>
      </c>
    </row>
    <row r="3003" spans="1:21" x14ac:dyDescent="0.25">
      <c r="A3003" t="s">
        <v>4448</v>
      </c>
      <c r="B3003" s="1">
        <v>41627</v>
      </c>
      <c r="C3003" t="s">
        <v>6410</v>
      </c>
      <c r="D3003" t="s">
        <v>7168</v>
      </c>
      <c r="E3003" t="s">
        <v>5978</v>
      </c>
      <c r="F3003" t="s">
        <v>5979</v>
      </c>
      <c r="G3003" t="s">
        <v>5968</v>
      </c>
      <c r="H3003" s="1">
        <v>41631</v>
      </c>
      <c r="I3003" t="s">
        <v>5974</v>
      </c>
      <c r="J3003" t="s">
        <v>6092</v>
      </c>
      <c r="K3003">
        <v>2013</v>
      </c>
      <c r="L3003" t="s">
        <v>4449</v>
      </c>
      <c r="M3003">
        <v>0</v>
      </c>
      <c r="N3003">
        <v>36</v>
      </c>
      <c r="O3003">
        <v>5</v>
      </c>
      <c r="P3003">
        <v>1</v>
      </c>
      <c r="Q3003" t="s">
        <v>10</v>
      </c>
      <c r="R3003" t="s">
        <v>91</v>
      </c>
      <c r="S3003">
        <v>0.13888888888888901</v>
      </c>
      <c r="T3003">
        <v>12</v>
      </c>
      <c r="U3003">
        <v>4</v>
      </c>
    </row>
    <row r="3004" spans="1:21" x14ac:dyDescent="0.25">
      <c r="A3004" t="s">
        <v>4469</v>
      </c>
      <c r="B3004" s="1">
        <v>41631</v>
      </c>
      <c r="C3004" t="s">
        <v>6691</v>
      </c>
      <c r="D3004" t="s">
        <v>6386</v>
      </c>
      <c r="E3004" t="s">
        <v>5978</v>
      </c>
      <c r="F3004" t="s">
        <v>5979</v>
      </c>
      <c r="G3004" t="s">
        <v>5973</v>
      </c>
      <c r="H3004" s="1">
        <v>41636</v>
      </c>
      <c r="I3004" t="s">
        <v>5974</v>
      </c>
      <c r="J3004" t="s">
        <v>6179</v>
      </c>
      <c r="K3004">
        <v>2013</v>
      </c>
      <c r="L3004" t="s">
        <v>391</v>
      </c>
      <c r="M3004">
        <v>0</v>
      </c>
      <c r="N3004">
        <v>68</v>
      </c>
      <c r="O3004">
        <v>24</v>
      </c>
      <c r="P3004">
        <v>4</v>
      </c>
      <c r="Q3004" t="s">
        <v>10</v>
      </c>
      <c r="R3004" t="s">
        <v>91</v>
      </c>
      <c r="S3004">
        <v>0.35294117647058798</v>
      </c>
      <c r="T3004">
        <v>12</v>
      </c>
      <c r="U3004">
        <v>4</v>
      </c>
    </row>
    <row r="3005" spans="1:21" x14ac:dyDescent="0.25">
      <c r="A3005" t="s">
        <v>4473</v>
      </c>
      <c r="B3005" s="1">
        <v>41632</v>
      </c>
      <c r="C3005" t="s">
        <v>7289</v>
      </c>
      <c r="D3005" t="s">
        <v>6391</v>
      </c>
      <c r="E3005" t="s">
        <v>5978</v>
      </c>
      <c r="F3005" t="s">
        <v>5979</v>
      </c>
      <c r="G3005" t="s">
        <v>5973</v>
      </c>
      <c r="H3005" s="1">
        <v>41637</v>
      </c>
      <c r="I3005" t="s">
        <v>5974</v>
      </c>
      <c r="J3005" t="s">
        <v>5980</v>
      </c>
      <c r="K3005">
        <v>2013</v>
      </c>
      <c r="L3005" t="s">
        <v>4474</v>
      </c>
      <c r="M3005">
        <v>0</v>
      </c>
      <c r="N3005">
        <v>83</v>
      </c>
      <c r="O3005">
        <v>22</v>
      </c>
      <c r="P3005">
        <v>2</v>
      </c>
      <c r="Q3005" t="s">
        <v>10</v>
      </c>
      <c r="R3005" t="s">
        <v>77</v>
      </c>
      <c r="S3005">
        <v>0.265060240963855</v>
      </c>
      <c r="T3005">
        <v>12</v>
      </c>
      <c r="U3005">
        <v>4</v>
      </c>
    </row>
    <row r="3006" spans="1:21" x14ac:dyDescent="0.25">
      <c r="A3006" t="s">
        <v>4475</v>
      </c>
      <c r="B3006" s="1">
        <v>41632</v>
      </c>
      <c r="C3006" t="s">
        <v>7380</v>
      </c>
      <c r="D3006" t="s">
        <v>6391</v>
      </c>
      <c r="E3006" t="s">
        <v>5978</v>
      </c>
      <c r="F3006" t="s">
        <v>5979</v>
      </c>
      <c r="G3006" t="s">
        <v>5983</v>
      </c>
      <c r="H3006" s="1">
        <v>41637</v>
      </c>
      <c r="I3006" t="s">
        <v>5974</v>
      </c>
      <c r="J3006" t="s">
        <v>5980</v>
      </c>
      <c r="K3006">
        <v>2013</v>
      </c>
      <c r="L3006" t="s">
        <v>4476</v>
      </c>
      <c r="M3006">
        <v>0</v>
      </c>
      <c r="N3006">
        <v>59</v>
      </c>
      <c r="O3006">
        <v>25</v>
      </c>
      <c r="P3006">
        <v>2</v>
      </c>
      <c r="Q3006" t="s">
        <v>10</v>
      </c>
      <c r="R3006" t="s">
        <v>11</v>
      </c>
      <c r="S3006">
        <v>0.42372881355932202</v>
      </c>
      <c r="T3006">
        <v>12</v>
      </c>
      <c r="U3006">
        <v>4</v>
      </c>
    </row>
    <row r="3007" spans="1:21" x14ac:dyDescent="0.25">
      <c r="A3007" t="s">
        <v>4489</v>
      </c>
      <c r="B3007" s="1">
        <v>41634</v>
      </c>
      <c r="C3007" t="s">
        <v>7191</v>
      </c>
      <c r="D3007" t="s">
        <v>7428</v>
      </c>
      <c r="E3007" t="s">
        <v>5978</v>
      </c>
      <c r="F3007" t="s">
        <v>5979</v>
      </c>
      <c r="G3007" t="s">
        <v>5968</v>
      </c>
      <c r="H3007" s="1">
        <v>41640</v>
      </c>
      <c r="I3007" t="s">
        <v>5974</v>
      </c>
      <c r="J3007" t="s">
        <v>5989</v>
      </c>
      <c r="K3007">
        <v>2013</v>
      </c>
      <c r="L3007" t="s">
        <v>4427</v>
      </c>
      <c r="M3007">
        <v>0</v>
      </c>
      <c r="N3007">
        <v>19</v>
      </c>
      <c r="O3007">
        <v>6</v>
      </c>
      <c r="P3007">
        <v>2</v>
      </c>
      <c r="Q3007" t="s">
        <v>10</v>
      </c>
      <c r="R3007" t="s">
        <v>45</v>
      </c>
      <c r="S3007">
        <v>0.31578947368421001</v>
      </c>
      <c r="T3007">
        <v>12</v>
      </c>
      <c r="U3007">
        <v>4</v>
      </c>
    </row>
    <row r="3008" spans="1:21" x14ac:dyDescent="0.25">
      <c r="A3008" t="s">
        <v>4515</v>
      </c>
      <c r="B3008" s="1">
        <v>41644</v>
      </c>
      <c r="C3008" t="s">
        <v>7365</v>
      </c>
      <c r="D3008" t="s">
        <v>6807</v>
      </c>
      <c r="E3008" t="s">
        <v>5978</v>
      </c>
      <c r="F3008" t="s">
        <v>5979</v>
      </c>
      <c r="G3008" t="s">
        <v>5968</v>
      </c>
      <c r="H3008" s="1">
        <v>41649</v>
      </c>
      <c r="I3008" t="s">
        <v>5969</v>
      </c>
      <c r="J3008" t="s">
        <v>5980</v>
      </c>
      <c r="K3008">
        <v>2014</v>
      </c>
      <c r="L3008" t="s">
        <v>3008</v>
      </c>
      <c r="M3008">
        <v>0</v>
      </c>
      <c r="N3008">
        <v>276</v>
      </c>
      <c r="O3008">
        <v>135</v>
      </c>
      <c r="P3008">
        <v>7</v>
      </c>
      <c r="Q3008" t="s">
        <v>10</v>
      </c>
      <c r="R3008" t="s">
        <v>77</v>
      </c>
      <c r="S3008">
        <v>0.48913043478260898</v>
      </c>
      <c r="T3008">
        <v>1</v>
      </c>
      <c r="U3008">
        <v>1</v>
      </c>
    </row>
    <row r="3009" spans="1:21" x14ac:dyDescent="0.25">
      <c r="A3009" t="s">
        <v>4517</v>
      </c>
      <c r="B3009" s="1">
        <v>41645</v>
      </c>
      <c r="C3009" t="s">
        <v>7179</v>
      </c>
      <c r="D3009" t="s">
        <v>6178</v>
      </c>
      <c r="E3009" t="s">
        <v>5978</v>
      </c>
      <c r="F3009" t="s">
        <v>5979</v>
      </c>
      <c r="G3009" t="s">
        <v>5983</v>
      </c>
      <c r="H3009" s="1">
        <v>41649</v>
      </c>
      <c r="I3009" t="s">
        <v>5974</v>
      </c>
      <c r="J3009" t="s">
        <v>6179</v>
      </c>
      <c r="K3009">
        <v>2014</v>
      </c>
      <c r="L3009" t="s">
        <v>1825</v>
      </c>
      <c r="M3009">
        <v>0</v>
      </c>
      <c r="N3009">
        <v>46</v>
      </c>
      <c r="O3009">
        <v>20</v>
      </c>
      <c r="P3009">
        <v>5</v>
      </c>
      <c r="Q3009" t="s">
        <v>10</v>
      </c>
      <c r="R3009" t="s">
        <v>45</v>
      </c>
      <c r="S3009">
        <v>0.434782608695652</v>
      </c>
      <c r="T3009">
        <v>1</v>
      </c>
      <c r="U3009">
        <v>1</v>
      </c>
    </row>
    <row r="3010" spans="1:21" x14ac:dyDescent="0.25">
      <c r="A3010" t="s">
        <v>4525</v>
      </c>
      <c r="B3010" s="1">
        <v>41647</v>
      </c>
      <c r="C3010" t="s">
        <v>6297</v>
      </c>
      <c r="D3010" t="s">
        <v>6191</v>
      </c>
      <c r="E3010" t="s">
        <v>5978</v>
      </c>
      <c r="F3010" t="s">
        <v>5979</v>
      </c>
      <c r="G3010" t="s">
        <v>5973</v>
      </c>
      <c r="H3010" s="1">
        <v>41653</v>
      </c>
      <c r="I3010" t="s">
        <v>5974</v>
      </c>
      <c r="J3010" t="s">
        <v>6101</v>
      </c>
      <c r="K3010">
        <v>2014</v>
      </c>
      <c r="L3010" t="s">
        <v>1937</v>
      </c>
      <c r="M3010">
        <v>0</v>
      </c>
      <c r="N3010">
        <v>95</v>
      </c>
      <c r="O3010">
        <v>47</v>
      </c>
      <c r="P3010">
        <v>2</v>
      </c>
      <c r="Q3010" t="s">
        <v>10</v>
      </c>
      <c r="R3010" t="s">
        <v>77</v>
      </c>
      <c r="S3010">
        <v>0.49473684210526298</v>
      </c>
      <c r="T3010">
        <v>1</v>
      </c>
      <c r="U3010">
        <v>1</v>
      </c>
    </row>
    <row r="3011" spans="1:21" x14ac:dyDescent="0.25">
      <c r="A3011" t="s">
        <v>4563</v>
      </c>
      <c r="B3011" s="1">
        <v>41657</v>
      </c>
      <c r="C3011" t="s">
        <v>7612</v>
      </c>
      <c r="D3011" t="s">
        <v>6307</v>
      </c>
      <c r="E3011" t="s">
        <v>5978</v>
      </c>
      <c r="F3011" t="s">
        <v>5979</v>
      </c>
      <c r="G3011" t="s">
        <v>5973</v>
      </c>
      <c r="H3011" s="1">
        <v>41664</v>
      </c>
      <c r="I3011" t="s">
        <v>5974</v>
      </c>
      <c r="J3011" t="s">
        <v>6092</v>
      </c>
      <c r="K3011">
        <v>2014</v>
      </c>
      <c r="L3011" t="s">
        <v>3280</v>
      </c>
      <c r="M3011">
        <v>0</v>
      </c>
      <c r="N3011">
        <v>30</v>
      </c>
      <c r="O3011">
        <v>0</v>
      </c>
      <c r="P3011">
        <v>1</v>
      </c>
      <c r="Q3011" t="s">
        <v>10</v>
      </c>
      <c r="R3011" t="s">
        <v>91</v>
      </c>
      <c r="S3011">
        <v>0</v>
      </c>
      <c r="T3011">
        <v>1</v>
      </c>
      <c r="U3011">
        <v>1</v>
      </c>
    </row>
    <row r="3012" spans="1:21" x14ac:dyDescent="0.25">
      <c r="A3012" t="s">
        <v>4570</v>
      </c>
      <c r="B3012" s="1">
        <v>41660</v>
      </c>
      <c r="C3012" t="s">
        <v>6388</v>
      </c>
      <c r="D3012" t="s">
        <v>6501</v>
      </c>
      <c r="E3012" t="s">
        <v>5978</v>
      </c>
      <c r="F3012" t="s">
        <v>5979</v>
      </c>
      <c r="G3012" t="s">
        <v>5973</v>
      </c>
      <c r="H3012" s="1">
        <v>41662</v>
      </c>
      <c r="I3012" t="s">
        <v>5969</v>
      </c>
      <c r="J3012" t="s">
        <v>5980</v>
      </c>
      <c r="K3012">
        <v>2014</v>
      </c>
      <c r="L3012" t="s">
        <v>185</v>
      </c>
      <c r="M3012">
        <v>0</v>
      </c>
      <c r="N3012">
        <v>25</v>
      </c>
      <c r="O3012">
        <v>12</v>
      </c>
      <c r="P3012">
        <v>2</v>
      </c>
      <c r="Q3012" t="s">
        <v>10</v>
      </c>
      <c r="R3012" t="s">
        <v>91</v>
      </c>
      <c r="S3012">
        <v>0.48</v>
      </c>
      <c r="T3012">
        <v>1</v>
      </c>
      <c r="U3012">
        <v>1</v>
      </c>
    </row>
    <row r="3013" spans="1:21" x14ac:dyDescent="0.25">
      <c r="A3013" t="s">
        <v>4599</v>
      </c>
      <c r="B3013" s="1">
        <v>41667</v>
      </c>
      <c r="C3013" t="s">
        <v>7196</v>
      </c>
      <c r="D3013" t="s">
        <v>7598</v>
      </c>
      <c r="E3013" t="s">
        <v>5978</v>
      </c>
      <c r="F3013" t="s">
        <v>5979</v>
      </c>
      <c r="G3013" t="s">
        <v>5973</v>
      </c>
      <c r="H3013" s="1">
        <v>41674</v>
      </c>
      <c r="I3013" t="s">
        <v>5974</v>
      </c>
      <c r="J3013" t="s">
        <v>5980</v>
      </c>
      <c r="K3013">
        <v>2014</v>
      </c>
      <c r="L3013" t="s">
        <v>4600</v>
      </c>
      <c r="M3013">
        <v>0</v>
      </c>
      <c r="N3013">
        <v>122</v>
      </c>
      <c r="O3013">
        <v>61</v>
      </c>
      <c r="P3013">
        <v>3</v>
      </c>
      <c r="Q3013" t="s">
        <v>10</v>
      </c>
      <c r="R3013" t="s">
        <v>91</v>
      </c>
      <c r="S3013">
        <v>0.5</v>
      </c>
      <c r="T3013">
        <v>1</v>
      </c>
      <c r="U3013">
        <v>1</v>
      </c>
    </row>
    <row r="3014" spans="1:21" x14ac:dyDescent="0.25">
      <c r="A3014" t="s">
        <v>4671</v>
      </c>
      <c r="B3014" s="1">
        <v>41691</v>
      </c>
      <c r="C3014" t="s">
        <v>7013</v>
      </c>
      <c r="D3014" t="s">
        <v>7737</v>
      </c>
      <c r="E3014" t="s">
        <v>5978</v>
      </c>
      <c r="F3014" t="s">
        <v>5979</v>
      </c>
      <c r="G3014" t="s">
        <v>5983</v>
      </c>
      <c r="H3014" s="1">
        <v>41695</v>
      </c>
      <c r="I3014" t="s">
        <v>5974</v>
      </c>
      <c r="J3014" t="s">
        <v>6248</v>
      </c>
      <c r="K3014">
        <v>2014</v>
      </c>
      <c r="L3014" t="s">
        <v>2382</v>
      </c>
      <c r="M3014">
        <v>0</v>
      </c>
      <c r="N3014">
        <v>44</v>
      </c>
      <c r="O3014">
        <v>7</v>
      </c>
      <c r="P3014">
        <v>3</v>
      </c>
      <c r="Q3014" t="s">
        <v>10</v>
      </c>
      <c r="R3014" t="s">
        <v>91</v>
      </c>
      <c r="S3014">
        <v>0.15909090909090901</v>
      </c>
      <c r="T3014">
        <v>2</v>
      </c>
      <c r="U3014">
        <v>1</v>
      </c>
    </row>
    <row r="3015" spans="1:21" x14ac:dyDescent="0.25">
      <c r="A3015" t="s">
        <v>4691</v>
      </c>
      <c r="B3015" s="1">
        <v>41697</v>
      </c>
      <c r="C3015" t="s">
        <v>6693</v>
      </c>
      <c r="D3015" t="s">
        <v>7742</v>
      </c>
      <c r="E3015" t="s">
        <v>5978</v>
      </c>
      <c r="F3015" t="s">
        <v>5979</v>
      </c>
      <c r="G3015" t="s">
        <v>5983</v>
      </c>
      <c r="H3015" s="1">
        <v>41699</v>
      </c>
      <c r="I3015" t="s">
        <v>5986</v>
      </c>
      <c r="J3015" t="s">
        <v>6101</v>
      </c>
      <c r="K3015">
        <v>2014</v>
      </c>
      <c r="L3015" t="s">
        <v>4081</v>
      </c>
      <c r="M3015">
        <v>0</v>
      </c>
      <c r="N3015">
        <v>5</v>
      </c>
      <c r="O3015">
        <v>1</v>
      </c>
      <c r="P3015">
        <v>1</v>
      </c>
      <c r="Q3015" t="s">
        <v>10</v>
      </c>
      <c r="R3015" t="s">
        <v>45</v>
      </c>
      <c r="S3015">
        <v>0.2</v>
      </c>
      <c r="T3015">
        <v>2</v>
      </c>
      <c r="U3015">
        <v>1</v>
      </c>
    </row>
    <row r="3016" spans="1:21" x14ac:dyDescent="0.25">
      <c r="A3016" t="s">
        <v>4712</v>
      </c>
      <c r="B3016" s="1">
        <v>41703</v>
      </c>
      <c r="C3016" t="s">
        <v>6010</v>
      </c>
      <c r="D3016" t="s">
        <v>7162</v>
      </c>
      <c r="E3016" t="s">
        <v>5978</v>
      </c>
      <c r="F3016" t="s">
        <v>5979</v>
      </c>
      <c r="G3016" t="s">
        <v>5968</v>
      </c>
      <c r="H3016" s="1">
        <v>41708</v>
      </c>
      <c r="I3016" t="s">
        <v>5974</v>
      </c>
      <c r="J3016" t="s">
        <v>6313</v>
      </c>
      <c r="K3016">
        <v>2014</v>
      </c>
      <c r="L3016" t="s">
        <v>1948</v>
      </c>
      <c r="M3016">
        <v>0</v>
      </c>
      <c r="N3016">
        <v>146</v>
      </c>
      <c r="O3016">
        <v>22</v>
      </c>
      <c r="P3016">
        <v>7</v>
      </c>
      <c r="Q3016" t="s">
        <v>10</v>
      </c>
      <c r="R3016" t="s">
        <v>11</v>
      </c>
      <c r="S3016">
        <v>0.150684931506849</v>
      </c>
      <c r="T3016">
        <v>3</v>
      </c>
      <c r="U3016">
        <v>1</v>
      </c>
    </row>
    <row r="3017" spans="1:21" x14ac:dyDescent="0.25">
      <c r="A3017" t="s">
        <v>4716</v>
      </c>
      <c r="B3017" s="1">
        <v>41704</v>
      </c>
      <c r="C3017" t="s">
        <v>7345</v>
      </c>
      <c r="D3017" t="s">
        <v>6229</v>
      </c>
      <c r="E3017" t="s">
        <v>5978</v>
      </c>
      <c r="F3017" t="s">
        <v>5979</v>
      </c>
      <c r="G3017" t="s">
        <v>5983</v>
      </c>
      <c r="H3017" s="1">
        <v>41710</v>
      </c>
      <c r="I3017" t="s">
        <v>5974</v>
      </c>
      <c r="J3017" t="s">
        <v>5992</v>
      </c>
      <c r="K3017">
        <v>2014</v>
      </c>
      <c r="L3017" t="s">
        <v>4717</v>
      </c>
      <c r="M3017">
        <v>0</v>
      </c>
      <c r="N3017">
        <v>40</v>
      </c>
      <c r="O3017">
        <v>13</v>
      </c>
      <c r="P3017">
        <v>4</v>
      </c>
      <c r="Q3017" t="s">
        <v>10</v>
      </c>
      <c r="R3017" t="s">
        <v>45</v>
      </c>
      <c r="S3017">
        <v>0.32500000000000001</v>
      </c>
      <c r="T3017">
        <v>3</v>
      </c>
      <c r="U3017">
        <v>1</v>
      </c>
    </row>
    <row r="3018" spans="1:21" x14ac:dyDescent="0.25">
      <c r="A3018" t="s">
        <v>4716</v>
      </c>
      <c r="B3018" s="1">
        <v>41704</v>
      </c>
      <c r="C3018" t="s">
        <v>7345</v>
      </c>
      <c r="D3018" t="s">
        <v>6229</v>
      </c>
      <c r="E3018" t="s">
        <v>5978</v>
      </c>
      <c r="F3018" t="s">
        <v>5979</v>
      </c>
      <c r="G3018" t="s">
        <v>5983</v>
      </c>
      <c r="H3018" s="1">
        <v>41710</v>
      </c>
      <c r="I3018" t="s">
        <v>5974</v>
      </c>
      <c r="J3018" t="s">
        <v>5992</v>
      </c>
      <c r="K3018">
        <v>2014</v>
      </c>
      <c r="L3018" t="s">
        <v>3958</v>
      </c>
      <c r="M3018">
        <v>0</v>
      </c>
      <c r="N3018">
        <v>27</v>
      </c>
      <c r="O3018">
        <v>6</v>
      </c>
      <c r="P3018">
        <v>2</v>
      </c>
      <c r="Q3018" t="s">
        <v>10</v>
      </c>
      <c r="R3018" t="s">
        <v>11</v>
      </c>
      <c r="S3018">
        <v>0.22222222222222199</v>
      </c>
      <c r="T3018">
        <v>3</v>
      </c>
      <c r="U3018">
        <v>1</v>
      </c>
    </row>
    <row r="3019" spans="1:21" x14ac:dyDescent="0.25">
      <c r="A3019" t="s">
        <v>4783</v>
      </c>
      <c r="B3019" s="1">
        <v>41733</v>
      </c>
      <c r="C3019" t="s">
        <v>6073</v>
      </c>
      <c r="D3019" t="s">
        <v>6191</v>
      </c>
      <c r="E3019" t="s">
        <v>5978</v>
      </c>
      <c r="F3019" t="s">
        <v>5979</v>
      </c>
      <c r="G3019" t="s">
        <v>5973</v>
      </c>
      <c r="H3019" s="1">
        <v>41737</v>
      </c>
      <c r="I3019" t="s">
        <v>5974</v>
      </c>
      <c r="J3019" t="s">
        <v>6101</v>
      </c>
      <c r="K3019">
        <v>2014</v>
      </c>
      <c r="L3019" t="s">
        <v>2089</v>
      </c>
      <c r="M3019">
        <v>0</v>
      </c>
      <c r="N3019">
        <v>97</v>
      </c>
      <c r="O3019">
        <v>11</v>
      </c>
      <c r="P3019">
        <v>2</v>
      </c>
      <c r="Q3019" t="s">
        <v>10</v>
      </c>
      <c r="R3019" t="s">
        <v>11</v>
      </c>
      <c r="S3019">
        <v>0.11340206185567001</v>
      </c>
      <c r="T3019">
        <v>4</v>
      </c>
      <c r="U3019">
        <v>2</v>
      </c>
    </row>
    <row r="3020" spans="1:21" x14ac:dyDescent="0.25">
      <c r="A3020" t="s">
        <v>4786</v>
      </c>
      <c r="B3020" s="1">
        <v>41735</v>
      </c>
      <c r="C3020" t="s">
        <v>6846</v>
      </c>
      <c r="D3020" t="s">
        <v>7158</v>
      </c>
      <c r="E3020" t="s">
        <v>5978</v>
      </c>
      <c r="F3020" t="s">
        <v>5979</v>
      </c>
      <c r="G3020" t="s">
        <v>5973</v>
      </c>
      <c r="H3020" s="1">
        <v>41737</v>
      </c>
      <c r="I3020" t="s">
        <v>5986</v>
      </c>
      <c r="J3020" t="s">
        <v>5989</v>
      </c>
      <c r="K3020">
        <v>2014</v>
      </c>
      <c r="L3020" t="s">
        <v>2704</v>
      </c>
      <c r="M3020">
        <v>0</v>
      </c>
      <c r="N3020">
        <v>71</v>
      </c>
      <c r="O3020">
        <v>19</v>
      </c>
      <c r="P3020">
        <v>3</v>
      </c>
      <c r="Q3020" t="s">
        <v>10</v>
      </c>
      <c r="R3020" t="s">
        <v>11</v>
      </c>
      <c r="S3020">
        <v>0.26760563380281699</v>
      </c>
      <c r="T3020">
        <v>4</v>
      </c>
      <c r="U3020">
        <v>2</v>
      </c>
    </row>
    <row r="3021" spans="1:21" x14ac:dyDescent="0.25">
      <c r="A3021" t="s">
        <v>4796</v>
      </c>
      <c r="B3021" s="1">
        <v>41738</v>
      </c>
      <c r="C3021" t="s">
        <v>6595</v>
      </c>
      <c r="D3021" t="s">
        <v>7757</v>
      </c>
      <c r="E3021" t="s">
        <v>5978</v>
      </c>
      <c r="F3021" t="s">
        <v>5979</v>
      </c>
      <c r="G3021" t="s">
        <v>5973</v>
      </c>
      <c r="H3021" s="1">
        <v>41741</v>
      </c>
      <c r="I3021" t="s">
        <v>5986</v>
      </c>
      <c r="J3021" t="s">
        <v>6248</v>
      </c>
      <c r="K3021">
        <v>2014</v>
      </c>
      <c r="L3021" t="s">
        <v>3271</v>
      </c>
      <c r="M3021">
        <v>0</v>
      </c>
      <c r="N3021">
        <v>34</v>
      </c>
      <c r="O3021">
        <v>4</v>
      </c>
      <c r="P3021">
        <v>3</v>
      </c>
      <c r="Q3021" t="s">
        <v>10</v>
      </c>
      <c r="R3021" t="s">
        <v>45</v>
      </c>
      <c r="S3021">
        <v>0.11764705882352899</v>
      </c>
      <c r="T3021">
        <v>4</v>
      </c>
      <c r="U3021">
        <v>2</v>
      </c>
    </row>
    <row r="3022" spans="1:21" x14ac:dyDescent="0.25">
      <c r="A3022" t="s">
        <v>4796</v>
      </c>
      <c r="B3022" s="1">
        <v>41738</v>
      </c>
      <c r="C3022" t="s">
        <v>6595</v>
      </c>
      <c r="D3022" t="s">
        <v>7757</v>
      </c>
      <c r="E3022" t="s">
        <v>5978</v>
      </c>
      <c r="F3022" t="s">
        <v>5979</v>
      </c>
      <c r="G3022" t="s">
        <v>5973</v>
      </c>
      <c r="H3022" s="1">
        <v>41741</v>
      </c>
      <c r="I3022" t="s">
        <v>5986</v>
      </c>
      <c r="J3022" t="s">
        <v>6248</v>
      </c>
      <c r="K3022">
        <v>2014</v>
      </c>
      <c r="L3022" t="s">
        <v>2809</v>
      </c>
      <c r="M3022">
        <v>0</v>
      </c>
      <c r="N3022">
        <v>25</v>
      </c>
      <c r="O3022">
        <v>0</v>
      </c>
      <c r="P3022">
        <v>3</v>
      </c>
      <c r="Q3022" t="s">
        <v>10</v>
      </c>
      <c r="R3022" t="s">
        <v>45</v>
      </c>
      <c r="S3022">
        <v>0</v>
      </c>
      <c r="T3022">
        <v>4</v>
      </c>
      <c r="U3022">
        <v>2</v>
      </c>
    </row>
    <row r="3023" spans="1:21" x14ac:dyDescent="0.25">
      <c r="A3023" t="s">
        <v>4799</v>
      </c>
      <c r="B3023" s="1">
        <v>41739</v>
      </c>
      <c r="C3023" t="s">
        <v>7238</v>
      </c>
      <c r="D3023" t="s">
        <v>6391</v>
      </c>
      <c r="E3023" t="s">
        <v>5978</v>
      </c>
      <c r="F3023" t="s">
        <v>5979</v>
      </c>
      <c r="G3023" t="s">
        <v>5973</v>
      </c>
      <c r="H3023" s="1">
        <v>41743</v>
      </c>
      <c r="I3023" t="s">
        <v>5969</v>
      </c>
      <c r="J3023" t="s">
        <v>5980</v>
      </c>
      <c r="K3023">
        <v>2014</v>
      </c>
      <c r="L3023" t="s">
        <v>2462</v>
      </c>
      <c r="M3023">
        <v>0</v>
      </c>
      <c r="N3023">
        <v>89</v>
      </c>
      <c r="O3023">
        <v>36</v>
      </c>
      <c r="P3023">
        <v>3</v>
      </c>
      <c r="Q3023" t="s">
        <v>10</v>
      </c>
      <c r="R3023" t="s">
        <v>77</v>
      </c>
      <c r="S3023">
        <v>0.40449438202247201</v>
      </c>
      <c r="T3023">
        <v>4</v>
      </c>
      <c r="U3023">
        <v>2</v>
      </c>
    </row>
    <row r="3024" spans="1:21" x14ac:dyDescent="0.25">
      <c r="A3024" t="s">
        <v>4806</v>
      </c>
      <c r="B3024" s="1">
        <v>41742</v>
      </c>
      <c r="C3024" t="s">
        <v>6031</v>
      </c>
      <c r="D3024" t="s">
        <v>7490</v>
      </c>
      <c r="E3024" t="s">
        <v>5978</v>
      </c>
      <c r="F3024" t="s">
        <v>5979</v>
      </c>
      <c r="G3024" t="s">
        <v>5973</v>
      </c>
      <c r="H3024" s="1">
        <v>41745</v>
      </c>
      <c r="I3024" t="s">
        <v>5969</v>
      </c>
      <c r="J3024" t="s">
        <v>6092</v>
      </c>
      <c r="K3024">
        <v>2014</v>
      </c>
      <c r="L3024" t="s">
        <v>1395</v>
      </c>
      <c r="M3024">
        <v>0</v>
      </c>
      <c r="N3024">
        <v>21</v>
      </c>
      <c r="O3024">
        <v>10</v>
      </c>
      <c r="P3024">
        <v>1</v>
      </c>
      <c r="Q3024" t="s">
        <v>10</v>
      </c>
      <c r="R3024" t="s">
        <v>11</v>
      </c>
      <c r="S3024">
        <v>0.476190476190476</v>
      </c>
      <c r="T3024">
        <v>4</v>
      </c>
      <c r="U3024">
        <v>2</v>
      </c>
    </row>
    <row r="3025" spans="1:21" x14ac:dyDescent="0.25">
      <c r="A3025" t="s">
        <v>4811</v>
      </c>
      <c r="B3025" s="1">
        <v>41743</v>
      </c>
      <c r="C3025" t="s">
        <v>6235</v>
      </c>
      <c r="D3025" t="s">
        <v>7518</v>
      </c>
      <c r="E3025" t="s">
        <v>5978</v>
      </c>
      <c r="F3025" t="s">
        <v>5979</v>
      </c>
      <c r="G3025" t="s">
        <v>5973</v>
      </c>
      <c r="H3025" s="1">
        <v>41746</v>
      </c>
      <c r="I3025" t="s">
        <v>5969</v>
      </c>
      <c r="J3025" t="s">
        <v>5992</v>
      </c>
      <c r="K3025">
        <v>2014</v>
      </c>
      <c r="L3025" t="s">
        <v>637</v>
      </c>
      <c r="M3025">
        <v>0</v>
      </c>
      <c r="N3025">
        <v>170</v>
      </c>
      <c r="O3025">
        <v>19</v>
      </c>
      <c r="P3025">
        <v>5</v>
      </c>
      <c r="Q3025" t="s">
        <v>10</v>
      </c>
      <c r="R3025" t="s">
        <v>11</v>
      </c>
      <c r="S3025">
        <v>0.111764705882353</v>
      </c>
      <c r="T3025">
        <v>4</v>
      </c>
      <c r="U3025">
        <v>2</v>
      </c>
    </row>
    <row r="3026" spans="1:21" x14ac:dyDescent="0.25">
      <c r="A3026" t="s">
        <v>4827</v>
      </c>
      <c r="B3026" s="1">
        <v>41748</v>
      </c>
      <c r="C3026" t="s">
        <v>6627</v>
      </c>
      <c r="D3026" t="s">
        <v>7761</v>
      </c>
      <c r="E3026" t="s">
        <v>5978</v>
      </c>
      <c r="F3026" t="s">
        <v>5979</v>
      </c>
      <c r="G3026" t="s">
        <v>5973</v>
      </c>
      <c r="H3026" s="1">
        <v>41748</v>
      </c>
      <c r="I3026" t="s">
        <v>6005</v>
      </c>
      <c r="J3026" t="s">
        <v>6313</v>
      </c>
      <c r="K3026">
        <v>2014</v>
      </c>
      <c r="L3026" t="s">
        <v>2371</v>
      </c>
      <c r="M3026">
        <v>0</v>
      </c>
      <c r="N3026">
        <v>117</v>
      </c>
      <c r="O3026">
        <v>57</v>
      </c>
      <c r="P3026">
        <v>7</v>
      </c>
      <c r="Q3026" t="s">
        <v>10</v>
      </c>
      <c r="R3026" t="s">
        <v>29</v>
      </c>
      <c r="S3026">
        <v>0.487179487179487</v>
      </c>
      <c r="T3026">
        <v>4</v>
      </c>
      <c r="U3026">
        <v>2</v>
      </c>
    </row>
    <row r="3027" spans="1:21" x14ac:dyDescent="0.25">
      <c r="A3027" t="s">
        <v>4847</v>
      </c>
      <c r="B3027" s="1">
        <v>41755</v>
      </c>
      <c r="C3027" t="s">
        <v>6919</v>
      </c>
      <c r="D3027" t="s">
        <v>6120</v>
      </c>
      <c r="E3027" t="s">
        <v>5978</v>
      </c>
      <c r="F3027" t="s">
        <v>5979</v>
      </c>
      <c r="G3027" t="s">
        <v>5973</v>
      </c>
      <c r="H3027" s="1">
        <v>41759</v>
      </c>
      <c r="I3027" t="s">
        <v>5974</v>
      </c>
      <c r="J3027" t="s">
        <v>5989</v>
      </c>
      <c r="K3027">
        <v>2014</v>
      </c>
      <c r="L3027" t="s">
        <v>1459</v>
      </c>
      <c r="M3027">
        <v>0</v>
      </c>
      <c r="N3027">
        <v>17</v>
      </c>
      <c r="O3027">
        <v>8</v>
      </c>
      <c r="P3027">
        <v>2</v>
      </c>
      <c r="Q3027" t="s">
        <v>10</v>
      </c>
      <c r="R3027" t="s">
        <v>45</v>
      </c>
      <c r="S3027">
        <v>0.47058823529411797</v>
      </c>
      <c r="T3027">
        <v>4</v>
      </c>
      <c r="U3027">
        <v>2</v>
      </c>
    </row>
    <row r="3028" spans="1:21" x14ac:dyDescent="0.25">
      <c r="A3028" t="s">
        <v>4875</v>
      </c>
      <c r="B3028" s="1">
        <v>41762</v>
      </c>
      <c r="C3028" t="s">
        <v>6343</v>
      </c>
      <c r="D3028" t="s">
        <v>7390</v>
      </c>
      <c r="E3028" t="s">
        <v>5978</v>
      </c>
      <c r="F3028" t="s">
        <v>5979</v>
      </c>
      <c r="G3028" t="s">
        <v>5973</v>
      </c>
      <c r="H3028" s="1">
        <v>41767</v>
      </c>
      <c r="I3028" t="s">
        <v>5974</v>
      </c>
      <c r="J3028" t="s">
        <v>6101</v>
      </c>
      <c r="K3028">
        <v>2014</v>
      </c>
      <c r="L3028" t="s">
        <v>1115</v>
      </c>
      <c r="M3028">
        <v>0</v>
      </c>
      <c r="N3028">
        <v>57</v>
      </c>
      <c r="O3028">
        <v>27</v>
      </c>
      <c r="P3028">
        <v>2</v>
      </c>
      <c r="Q3028" t="s">
        <v>10</v>
      </c>
      <c r="R3028" t="s">
        <v>77</v>
      </c>
      <c r="S3028">
        <v>0.47368421052631599</v>
      </c>
      <c r="T3028">
        <v>5</v>
      </c>
      <c r="U3028">
        <v>2</v>
      </c>
    </row>
    <row r="3029" spans="1:21" x14ac:dyDescent="0.25">
      <c r="A3029" t="s">
        <v>4877</v>
      </c>
      <c r="B3029" s="1">
        <v>41764</v>
      </c>
      <c r="C3029" t="s">
        <v>6003</v>
      </c>
      <c r="D3029" t="s">
        <v>7770</v>
      </c>
      <c r="E3029" t="s">
        <v>5978</v>
      </c>
      <c r="F3029" t="s">
        <v>5979</v>
      </c>
      <c r="G3029" t="s">
        <v>5973</v>
      </c>
      <c r="H3029" s="1">
        <v>41768</v>
      </c>
      <c r="I3029" t="s">
        <v>5969</v>
      </c>
      <c r="J3029" t="s">
        <v>6101</v>
      </c>
      <c r="K3029">
        <v>2014</v>
      </c>
      <c r="L3029" t="s">
        <v>1218</v>
      </c>
      <c r="M3029">
        <v>0</v>
      </c>
      <c r="N3029">
        <v>71</v>
      </c>
      <c r="O3029">
        <v>16</v>
      </c>
      <c r="P3029">
        <v>5</v>
      </c>
      <c r="Q3029" t="s">
        <v>10</v>
      </c>
      <c r="R3029" t="s">
        <v>29</v>
      </c>
      <c r="S3029">
        <v>0.22535211267605601</v>
      </c>
      <c r="T3029">
        <v>5</v>
      </c>
      <c r="U3029">
        <v>2</v>
      </c>
    </row>
    <row r="3030" spans="1:21" x14ac:dyDescent="0.25">
      <c r="A3030" t="s">
        <v>4924</v>
      </c>
      <c r="B3030" s="1">
        <v>41783</v>
      </c>
      <c r="C3030" t="s">
        <v>7267</v>
      </c>
      <c r="D3030" t="s">
        <v>6120</v>
      </c>
      <c r="E3030" t="s">
        <v>5978</v>
      </c>
      <c r="F3030" t="s">
        <v>5979</v>
      </c>
      <c r="G3030" t="s">
        <v>5973</v>
      </c>
      <c r="H3030" s="1">
        <v>41787</v>
      </c>
      <c r="I3030" t="s">
        <v>5974</v>
      </c>
      <c r="J3030" t="s">
        <v>5989</v>
      </c>
      <c r="K3030">
        <v>2014</v>
      </c>
      <c r="L3030" t="s">
        <v>321</v>
      </c>
      <c r="M3030">
        <v>0</v>
      </c>
      <c r="N3030">
        <v>193</v>
      </c>
      <c r="O3030">
        <v>8</v>
      </c>
      <c r="P3030">
        <v>4</v>
      </c>
      <c r="Q3030" t="s">
        <v>10</v>
      </c>
      <c r="R3030" t="s">
        <v>11</v>
      </c>
      <c r="S3030">
        <v>4.1450777202072499E-2</v>
      </c>
      <c r="T3030">
        <v>5</v>
      </c>
      <c r="U3030">
        <v>2</v>
      </c>
    </row>
    <row r="3031" spans="1:21" x14ac:dyDescent="0.25">
      <c r="A3031" t="s">
        <v>4932</v>
      </c>
      <c r="B3031" s="1">
        <v>41787</v>
      </c>
      <c r="C3031" t="s">
        <v>7686</v>
      </c>
      <c r="D3031" t="s">
        <v>6120</v>
      </c>
      <c r="E3031" t="s">
        <v>5978</v>
      </c>
      <c r="F3031" t="s">
        <v>5979</v>
      </c>
      <c r="G3031" t="s">
        <v>5973</v>
      </c>
      <c r="H3031" s="1">
        <v>41789</v>
      </c>
      <c r="I3031" t="s">
        <v>5969</v>
      </c>
      <c r="J3031" t="s">
        <v>5989</v>
      </c>
      <c r="K3031">
        <v>2014</v>
      </c>
      <c r="L3031" t="s">
        <v>4896</v>
      </c>
      <c r="M3031">
        <v>0</v>
      </c>
      <c r="N3031">
        <v>102</v>
      </c>
      <c r="O3031">
        <v>11</v>
      </c>
      <c r="P3031">
        <v>6</v>
      </c>
      <c r="Q3031" t="s">
        <v>10</v>
      </c>
      <c r="R3031" t="s">
        <v>11</v>
      </c>
      <c r="S3031">
        <v>0.10784313725490199</v>
      </c>
      <c r="T3031">
        <v>5</v>
      </c>
      <c r="U3031">
        <v>2</v>
      </c>
    </row>
    <row r="3032" spans="1:21" x14ac:dyDescent="0.25">
      <c r="A3032" t="s">
        <v>4941</v>
      </c>
      <c r="B3032" s="1">
        <v>41789</v>
      </c>
      <c r="C3032" t="s">
        <v>7305</v>
      </c>
      <c r="D3032" t="s">
        <v>7128</v>
      </c>
      <c r="E3032" t="s">
        <v>5978</v>
      </c>
      <c r="F3032" t="s">
        <v>5979</v>
      </c>
      <c r="G3032" t="s">
        <v>5983</v>
      </c>
      <c r="H3032" s="1">
        <v>41793</v>
      </c>
      <c r="I3032" t="s">
        <v>5974</v>
      </c>
      <c r="J3032" t="s">
        <v>6179</v>
      </c>
      <c r="K3032">
        <v>2014</v>
      </c>
      <c r="L3032" t="s">
        <v>1610</v>
      </c>
      <c r="M3032">
        <v>0</v>
      </c>
      <c r="N3032">
        <v>45</v>
      </c>
      <c r="O3032">
        <v>6</v>
      </c>
      <c r="P3032">
        <v>3</v>
      </c>
      <c r="Q3032" t="s">
        <v>10</v>
      </c>
      <c r="R3032" t="s">
        <v>77</v>
      </c>
      <c r="S3032">
        <v>0.133333333333333</v>
      </c>
      <c r="T3032">
        <v>5</v>
      </c>
      <c r="U3032">
        <v>2</v>
      </c>
    </row>
    <row r="3033" spans="1:21" x14ac:dyDescent="0.25">
      <c r="A3033" t="s">
        <v>4959</v>
      </c>
      <c r="B3033" s="1">
        <v>41794</v>
      </c>
      <c r="C3033" t="s">
        <v>7160</v>
      </c>
      <c r="D3033" t="s">
        <v>7340</v>
      </c>
      <c r="E3033" t="s">
        <v>5978</v>
      </c>
      <c r="F3033" t="s">
        <v>5979</v>
      </c>
      <c r="G3033" t="s">
        <v>5973</v>
      </c>
      <c r="H3033" s="1">
        <v>41797</v>
      </c>
      <c r="I3033" t="s">
        <v>5969</v>
      </c>
      <c r="J3033" t="s">
        <v>6101</v>
      </c>
      <c r="K3033">
        <v>2014</v>
      </c>
      <c r="L3033" t="s">
        <v>1320</v>
      </c>
      <c r="M3033">
        <v>0</v>
      </c>
      <c r="N3033">
        <v>78</v>
      </c>
      <c r="O3033">
        <v>28</v>
      </c>
      <c r="P3033">
        <v>6</v>
      </c>
      <c r="Q3033" t="s">
        <v>10</v>
      </c>
      <c r="R3033" t="s">
        <v>91</v>
      </c>
      <c r="S3033">
        <v>0.35897435897435898</v>
      </c>
      <c r="T3033">
        <v>6</v>
      </c>
      <c r="U3033">
        <v>2</v>
      </c>
    </row>
    <row r="3034" spans="1:21" x14ac:dyDescent="0.25">
      <c r="A3034" t="s">
        <v>4960</v>
      </c>
      <c r="B3034" s="1">
        <v>41794</v>
      </c>
      <c r="C3034" t="s">
        <v>6860</v>
      </c>
      <c r="D3034" t="s">
        <v>7786</v>
      </c>
      <c r="E3034" t="s">
        <v>5978</v>
      </c>
      <c r="F3034" t="s">
        <v>5979</v>
      </c>
      <c r="G3034" t="s">
        <v>5973</v>
      </c>
      <c r="H3034" s="1">
        <v>41798</v>
      </c>
      <c r="I3034" t="s">
        <v>5974</v>
      </c>
      <c r="J3034" t="s">
        <v>5980</v>
      </c>
      <c r="K3034">
        <v>2014</v>
      </c>
      <c r="L3034" t="s">
        <v>2346</v>
      </c>
      <c r="M3034">
        <v>0</v>
      </c>
      <c r="N3034">
        <v>36</v>
      </c>
      <c r="O3034">
        <v>0</v>
      </c>
      <c r="P3034">
        <v>4</v>
      </c>
      <c r="Q3034" t="s">
        <v>10</v>
      </c>
      <c r="R3034" t="s">
        <v>91</v>
      </c>
      <c r="S3034">
        <v>0</v>
      </c>
      <c r="T3034">
        <v>6</v>
      </c>
      <c r="U3034">
        <v>2</v>
      </c>
    </row>
    <row r="3035" spans="1:21" x14ac:dyDescent="0.25">
      <c r="A3035" t="s">
        <v>4963</v>
      </c>
      <c r="B3035" s="1">
        <v>41795</v>
      </c>
      <c r="C3035" t="s">
        <v>7787</v>
      </c>
      <c r="D3035" t="s">
        <v>6641</v>
      </c>
      <c r="E3035" t="s">
        <v>5978</v>
      </c>
      <c r="F3035" t="s">
        <v>5979</v>
      </c>
      <c r="G3035" t="s">
        <v>5983</v>
      </c>
      <c r="H3035" s="1">
        <v>41797</v>
      </c>
      <c r="I3035" t="s">
        <v>5969</v>
      </c>
      <c r="J3035" t="s">
        <v>5992</v>
      </c>
      <c r="K3035">
        <v>2014</v>
      </c>
      <c r="L3035" t="s">
        <v>1902</v>
      </c>
      <c r="M3035">
        <v>0</v>
      </c>
      <c r="N3035">
        <v>67</v>
      </c>
      <c r="O3035">
        <v>26</v>
      </c>
      <c r="P3035">
        <v>5</v>
      </c>
      <c r="Q3035" t="s">
        <v>10</v>
      </c>
      <c r="R3035" t="s">
        <v>91</v>
      </c>
      <c r="S3035">
        <v>0.38805970149253699</v>
      </c>
      <c r="T3035">
        <v>6</v>
      </c>
      <c r="U3035">
        <v>2</v>
      </c>
    </row>
    <row r="3036" spans="1:21" x14ac:dyDescent="0.25">
      <c r="A3036" t="s">
        <v>4971</v>
      </c>
      <c r="B3036" s="1">
        <v>41799</v>
      </c>
      <c r="C3036" t="s">
        <v>7620</v>
      </c>
      <c r="D3036" t="s">
        <v>6855</v>
      </c>
      <c r="E3036" t="s">
        <v>5978</v>
      </c>
      <c r="F3036" t="s">
        <v>5979</v>
      </c>
      <c r="G3036" t="s">
        <v>5973</v>
      </c>
      <c r="H3036" s="1">
        <v>41799</v>
      </c>
      <c r="I3036" t="s">
        <v>6005</v>
      </c>
      <c r="J3036" t="s">
        <v>5989</v>
      </c>
      <c r="K3036">
        <v>2014</v>
      </c>
      <c r="L3036" t="s">
        <v>318</v>
      </c>
      <c r="M3036">
        <v>0</v>
      </c>
      <c r="N3036">
        <v>180</v>
      </c>
      <c r="O3036">
        <v>54</v>
      </c>
      <c r="P3036">
        <v>4</v>
      </c>
      <c r="Q3036" t="s">
        <v>10</v>
      </c>
      <c r="R3036" t="s">
        <v>11</v>
      </c>
      <c r="S3036">
        <v>0.3</v>
      </c>
      <c r="T3036">
        <v>6</v>
      </c>
      <c r="U3036">
        <v>2</v>
      </c>
    </row>
    <row r="3037" spans="1:21" x14ac:dyDescent="0.25">
      <c r="A3037" t="s">
        <v>4978</v>
      </c>
      <c r="B3037" s="1">
        <v>41799</v>
      </c>
      <c r="C3037" t="s">
        <v>6110</v>
      </c>
      <c r="D3037" t="s">
        <v>7788</v>
      </c>
      <c r="E3037" t="s">
        <v>5978</v>
      </c>
      <c r="F3037" t="s">
        <v>5979</v>
      </c>
      <c r="G3037" t="s">
        <v>5983</v>
      </c>
      <c r="H3037" s="1">
        <v>41805</v>
      </c>
      <c r="I3037" t="s">
        <v>5974</v>
      </c>
      <c r="J3037" t="s">
        <v>6101</v>
      </c>
      <c r="K3037">
        <v>2014</v>
      </c>
      <c r="L3037" t="s">
        <v>1490</v>
      </c>
      <c r="M3037">
        <v>0</v>
      </c>
      <c r="N3037">
        <v>61</v>
      </c>
      <c r="O3037">
        <v>23</v>
      </c>
      <c r="P3037">
        <v>5</v>
      </c>
      <c r="Q3037" t="s">
        <v>10</v>
      </c>
      <c r="R3037" t="s">
        <v>45</v>
      </c>
      <c r="S3037">
        <v>0.37704918032786899</v>
      </c>
      <c r="T3037">
        <v>6</v>
      </c>
      <c r="U3037">
        <v>2</v>
      </c>
    </row>
    <row r="3038" spans="1:21" x14ac:dyDescent="0.25">
      <c r="A3038" t="s">
        <v>4983</v>
      </c>
      <c r="B3038" s="1">
        <v>41800</v>
      </c>
      <c r="C3038" t="s">
        <v>6256</v>
      </c>
      <c r="D3038" t="s">
        <v>6247</v>
      </c>
      <c r="E3038" t="s">
        <v>5978</v>
      </c>
      <c r="F3038" t="s">
        <v>5979</v>
      </c>
      <c r="G3038" t="s">
        <v>5973</v>
      </c>
      <c r="H3038" s="1">
        <v>41804</v>
      </c>
      <c r="I3038" t="s">
        <v>5969</v>
      </c>
      <c r="J3038" t="s">
        <v>6248</v>
      </c>
      <c r="K3038">
        <v>2014</v>
      </c>
      <c r="L3038" t="s">
        <v>4984</v>
      </c>
      <c r="M3038">
        <v>0</v>
      </c>
      <c r="N3038">
        <v>55</v>
      </c>
      <c r="O3038">
        <v>12</v>
      </c>
      <c r="P3038">
        <v>5</v>
      </c>
      <c r="Q3038" t="s">
        <v>10</v>
      </c>
      <c r="R3038" t="s">
        <v>45</v>
      </c>
      <c r="S3038">
        <v>0.218181818181818</v>
      </c>
      <c r="T3038">
        <v>6</v>
      </c>
      <c r="U3038">
        <v>2</v>
      </c>
    </row>
    <row r="3039" spans="1:21" x14ac:dyDescent="0.25">
      <c r="A3039" t="s">
        <v>5002</v>
      </c>
      <c r="B3039" s="1">
        <v>41803</v>
      </c>
      <c r="C3039" t="s">
        <v>6353</v>
      </c>
      <c r="D3039" t="s">
        <v>7456</v>
      </c>
      <c r="E3039" t="s">
        <v>5978</v>
      </c>
      <c r="F3039" t="s">
        <v>5979</v>
      </c>
      <c r="G3039" t="s">
        <v>5983</v>
      </c>
      <c r="H3039" s="1">
        <v>41805</v>
      </c>
      <c r="I3039" t="s">
        <v>5969</v>
      </c>
      <c r="J3039" t="s">
        <v>5989</v>
      </c>
      <c r="K3039">
        <v>2014</v>
      </c>
      <c r="L3039" t="s">
        <v>775</v>
      </c>
      <c r="M3039">
        <v>0</v>
      </c>
      <c r="N3039">
        <v>43</v>
      </c>
      <c r="O3039">
        <v>17</v>
      </c>
      <c r="P3039">
        <v>4</v>
      </c>
      <c r="Q3039" t="s">
        <v>10</v>
      </c>
      <c r="R3039" t="s">
        <v>45</v>
      </c>
      <c r="S3039">
        <v>0.39534883720930197</v>
      </c>
      <c r="T3039">
        <v>6</v>
      </c>
      <c r="U3039">
        <v>2</v>
      </c>
    </row>
    <row r="3040" spans="1:21" x14ac:dyDescent="0.25">
      <c r="A3040" t="s">
        <v>5020</v>
      </c>
      <c r="B3040" s="1">
        <v>41807</v>
      </c>
      <c r="C3040" t="s">
        <v>6557</v>
      </c>
      <c r="D3040" t="s">
        <v>6891</v>
      </c>
      <c r="E3040" t="s">
        <v>5978</v>
      </c>
      <c r="F3040" t="s">
        <v>5979</v>
      </c>
      <c r="G3040" t="s">
        <v>5973</v>
      </c>
      <c r="H3040" s="1">
        <v>41812</v>
      </c>
      <c r="I3040" t="s">
        <v>5974</v>
      </c>
      <c r="J3040" t="s">
        <v>5980</v>
      </c>
      <c r="K3040">
        <v>2014</v>
      </c>
      <c r="L3040" t="s">
        <v>1490</v>
      </c>
      <c r="M3040">
        <v>0</v>
      </c>
      <c r="N3040">
        <v>37</v>
      </c>
      <c r="O3040">
        <v>14</v>
      </c>
      <c r="P3040">
        <v>3</v>
      </c>
      <c r="Q3040" t="s">
        <v>10</v>
      </c>
      <c r="R3040" t="s">
        <v>45</v>
      </c>
      <c r="S3040">
        <v>0.37837837837837801</v>
      </c>
      <c r="T3040">
        <v>6</v>
      </c>
      <c r="U3040">
        <v>2</v>
      </c>
    </row>
    <row r="3041" spans="1:21" x14ac:dyDescent="0.25">
      <c r="A3041" t="s">
        <v>5030</v>
      </c>
      <c r="B3041" s="1">
        <v>41809</v>
      </c>
      <c r="C3041" t="s">
        <v>6712</v>
      </c>
      <c r="D3041" t="s">
        <v>7761</v>
      </c>
      <c r="E3041" t="s">
        <v>5978</v>
      </c>
      <c r="F3041" t="s">
        <v>5979</v>
      </c>
      <c r="G3041" t="s">
        <v>5973</v>
      </c>
      <c r="H3041" s="1">
        <v>41814</v>
      </c>
      <c r="I3041" t="s">
        <v>5974</v>
      </c>
      <c r="J3041" t="s">
        <v>6313</v>
      </c>
      <c r="K3041">
        <v>2014</v>
      </c>
      <c r="L3041" t="s">
        <v>451</v>
      </c>
      <c r="M3041">
        <v>0</v>
      </c>
      <c r="N3041">
        <v>42</v>
      </c>
      <c r="O3041">
        <v>7</v>
      </c>
      <c r="P3041">
        <v>2</v>
      </c>
      <c r="Q3041" t="s">
        <v>10</v>
      </c>
      <c r="R3041" t="s">
        <v>91</v>
      </c>
      <c r="S3041">
        <v>0.16666666666666699</v>
      </c>
      <c r="T3041">
        <v>6</v>
      </c>
      <c r="U3041">
        <v>2</v>
      </c>
    </row>
    <row r="3042" spans="1:21" x14ac:dyDescent="0.25">
      <c r="A3042" t="s">
        <v>5037</v>
      </c>
      <c r="B3042" s="1">
        <v>41811</v>
      </c>
      <c r="C3042" t="s">
        <v>6686</v>
      </c>
      <c r="D3042" t="s">
        <v>7794</v>
      </c>
      <c r="E3042" t="s">
        <v>5978</v>
      </c>
      <c r="F3042" t="s">
        <v>5979</v>
      </c>
      <c r="G3042" t="s">
        <v>5983</v>
      </c>
      <c r="H3042" s="1">
        <v>41813</v>
      </c>
      <c r="I3042" t="s">
        <v>5969</v>
      </c>
      <c r="J3042" t="s">
        <v>5980</v>
      </c>
      <c r="K3042">
        <v>2014</v>
      </c>
      <c r="L3042" t="s">
        <v>394</v>
      </c>
      <c r="M3042">
        <v>0</v>
      </c>
      <c r="N3042">
        <v>29</v>
      </c>
      <c r="O3042">
        <v>11</v>
      </c>
      <c r="P3042">
        <v>4</v>
      </c>
      <c r="Q3042" t="s">
        <v>10</v>
      </c>
      <c r="R3042" t="s">
        <v>45</v>
      </c>
      <c r="S3042">
        <v>0.37931034482758602</v>
      </c>
      <c r="T3042">
        <v>6</v>
      </c>
      <c r="U3042">
        <v>2</v>
      </c>
    </row>
    <row r="3043" spans="1:21" x14ac:dyDescent="0.25">
      <c r="A3043" t="s">
        <v>5037</v>
      </c>
      <c r="B3043" s="1">
        <v>41811</v>
      </c>
      <c r="C3043" t="s">
        <v>6686</v>
      </c>
      <c r="D3043" t="s">
        <v>7794</v>
      </c>
      <c r="E3043" t="s">
        <v>5978</v>
      </c>
      <c r="F3043" t="s">
        <v>5979</v>
      </c>
      <c r="G3043" t="s">
        <v>5983</v>
      </c>
      <c r="H3043" s="1">
        <v>41813</v>
      </c>
      <c r="I3043" t="s">
        <v>5969</v>
      </c>
      <c r="J3043" t="s">
        <v>5980</v>
      </c>
      <c r="K3043">
        <v>2014</v>
      </c>
      <c r="L3043" t="s">
        <v>2696</v>
      </c>
      <c r="M3043">
        <v>0</v>
      </c>
      <c r="N3043">
        <v>27</v>
      </c>
      <c r="O3043">
        <v>5</v>
      </c>
      <c r="P3043">
        <v>2</v>
      </c>
      <c r="Q3043" t="s">
        <v>10</v>
      </c>
      <c r="R3043" t="s">
        <v>45</v>
      </c>
      <c r="S3043">
        <v>0.18518518518518501</v>
      </c>
      <c r="T3043">
        <v>6</v>
      </c>
      <c r="U3043">
        <v>2</v>
      </c>
    </row>
    <row r="3044" spans="1:21" x14ac:dyDescent="0.25">
      <c r="A3044" t="s">
        <v>5044</v>
      </c>
      <c r="B3044" s="1">
        <v>41813</v>
      </c>
      <c r="C3044" t="s">
        <v>7269</v>
      </c>
      <c r="D3044" t="s">
        <v>7721</v>
      </c>
      <c r="E3044" t="s">
        <v>5978</v>
      </c>
      <c r="F3044" t="s">
        <v>5979</v>
      </c>
      <c r="G3044" t="s">
        <v>5973</v>
      </c>
      <c r="H3044" s="1">
        <v>41817</v>
      </c>
      <c r="I3044" t="s">
        <v>5974</v>
      </c>
      <c r="J3044" t="s">
        <v>6589</v>
      </c>
      <c r="K3044">
        <v>2014</v>
      </c>
      <c r="L3044" t="s">
        <v>1055</v>
      </c>
      <c r="M3044">
        <v>0</v>
      </c>
      <c r="N3044">
        <v>85</v>
      </c>
      <c r="O3044">
        <v>13</v>
      </c>
      <c r="P3044">
        <v>2</v>
      </c>
      <c r="Q3044" t="s">
        <v>10</v>
      </c>
      <c r="R3044" t="s">
        <v>77</v>
      </c>
      <c r="S3044">
        <v>0.152941176470588</v>
      </c>
      <c r="T3044">
        <v>6</v>
      </c>
      <c r="U3044">
        <v>2</v>
      </c>
    </row>
    <row r="3045" spans="1:21" x14ac:dyDescent="0.25">
      <c r="A3045" t="s">
        <v>5168</v>
      </c>
      <c r="B3045" s="1">
        <v>41853</v>
      </c>
      <c r="C3045" t="s">
        <v>7096</v>
      </c>
      <c r="D3045" t="s">
        <v>7536</v>
      </c>
      <c r="E3045" t="s">
        <v>5978</v>
      </c>
      <c r="F3045" t="s">
        <v>5979</v>
      </c>
      <c r="G3045" t="s">
        <v>5973</v>
      </c>
      <c r="H3045" s="1">
        <v>41856</v>
      </c>
      <c r="I3045" t="s">
        <v>5986</v>
      </c>
      <c r="J3045" t="s">
        <v>5989</v>
      </c>
      <c r="K3045">
        <v>2014</v>
      </c>
      <c r="L3045" t="s">
        <v>3979</v>
      </c>
      <c r="M3045">
        <v>0</v>
      </c>
      <c r="N3045">
        <v>109</v>
      </c>
      <c r="O3045">
        <v>35</v>
      </c>
      <c r="P3045">
        <v>6</v>
      </c>
      <c r="Q3045" t="s">
        <v>10</v>
      </c>
      <c r="R3045" t="s">
        <v>11</v>
      </c>
      <c r="S3045">
        <v>0.32110091743119301</v>
      </c>
      <c r="T3045">
        <v>8</v>
      </c>
      <c r="U3045">
        <v>3</v>
      </c>
    </row>
    <row r="3046" spans="1:21" x14ac:dyDescent="0.25">
      <c r="A3046" t="s">
        <v>5180</v>
      </c>
      <c r="B3046" s="1">
        <v>41855</v>
      </c>
      <c r="C3046" t="s">
        <v>6471</v>
      </c>
      <c r="D3046" t="s">
        <v>6401</v>
      </c>
      <c r="E3046" t="s">
        <v>5978</v>
      </c>
      <c r="F3046" t="s">
        <v>5979</v>
      </c>
      <c r="G3046" t="s">
        <v>5983</v>
      </c>
      <c r="H3046" s="1">
        <v>41858</v>
      </c>
      <c r="I3046" t="s">
        <v>5986</v>
      </c>
      <c r="J3046" t="s">
        <v>6092</v>
      </c>
      <c r="K3046">
        <v>2014</v>
      </c>
      <c r="L3046" t="s">
        <v>5083</v>
      </c>
      <c r="M3046">
        <v>0</v>
      </c>
      <c r="N3046">
        <v>11</v>
      </c>
      <c r="O3046">
        <v>1</v>
      </c>
      <c r="P3046">
        <v>1</v>
      </c>
      <c r="Q3046" t="s">
        <v>10</v>
      </c>
      <c r="R3046" t="s">
        <v>45</v>
      </c>
      <c r="S3046">
        <v>9.0909090909090898E-2</v>
      </c>
      <c r="T3046">
        <v>8</v>
      </c>
      <c r="U3046">
        <v>3</v>
      </c>
    </row>
    <row r="3047" spans="1:21" x14ac:dyDescent="0.25">
      <c r="A3047" t="s">
        <v>5194</v>
      </c>
      <c r="B3047" s="1">
        <v>41856</v>
      </c>
      <c r="C3047" t="s">
        <v>7448</v>
      </c>
      <c r="D3047" t="s">
        <v>7035</v>
      </c>
      <c r="E3047" t="s">
        <v>5978</v>
      </c>
      <c r="F3047" t="s">
        <v>5979</v>
      </c>
      <c r="G3047" t="s">
        <v>5973</v>
      </c>
      <c r="H3047" s="1">
        <v>41862</v>
      </c>
      <c r="I3047" t="s">
        <v>5974</v>
      </c>
      <c r="J3047" t="s">
        <v>6688</v>
      </c>
      <c r="K3047">
        <v>2014</v>
      </c>
      <c r="L3047" t="s">
        <v>2598</v>
      </c>
      <c r="M3047">
        <v>0</v>
      </c>
      <c r="N3047">
        <v>18</v>
      </c>
      <c r="O3047">
        <v>6</v>
      </c>
      <c r="P3047">
        <v>2</v>
      </c>
      <c r="Q3047" t="s">
        <v>10</v>
      </c>
      <c r="R3047" t="s">
        <v>45</v>
      </c>
      <c r="S3047">
        <v>0.33333333333333298</v>
      </c>
      <c r="T3047">
        <v>8</v>
      </c>
      <c r="U3047">
        <v>3</v>
      </c>
    </row>
    <row r="3048" spans="1:21" x14ac:dyDescent="0.25">
      <c r="A3048" t="s">
        <v>5229</v>
      </c>
      <c r="B3048" s="1">
        <v>41860</v>
      </c>
      <c r="C3048" t="s">
        <v>6902</v>
      </c>
      <c r="D3048" t="s">
        <v>7248</v>
      </c>
      <c r="E3048" t="s">
        <v>5978</v>
      </c>
      <c r="F3048" t="s">
        <v>5979</v>
      </c>
      <c r="G3048" t="s">
        <v>5973</v>
      </c>
      <c r="H3048" s="1">
        <v>41862</v>
      </c>
      <c r="I3048" t="s">
        <v>5986</v>
      </c>
      <c r="J3048" t="s">
        <v>5980</v>
      </c>
      <c r="K3048">
        <v>2014</v>
      </c>
      <c r="L3048" t="s">
        <v>1603</v>
      </c>
      <c r="M3048">
        <v>0</v>
      </c>
      <c r="N3048">
        <v>81</v>
      </c>
      <c r="O3048">
        <v>41</v>
      </c>
      <c r="P3048">
        <v>5</v>
      </c>
      <c r="Q3048" t="s">
        <v>10</v>
      </c>
      <c r="R3048" t="s">
        <v>29</v>
      </c>
      <c r="S3048">
        <v>0.50617283950617298</v>
      </c>
      <c r="T3048">
        <v>8</v>
      </c>
      <c r="U3048">
        <v>3</v>
      </c>
    </row>
    <row r="3049" spans="1:21" x14ac:dyDescent="0.25">
      <c r="A3049" t="s">
        <v>5235</v>
      </c>
      <c r="B3049" s="1">
        <v>41862</v>
      </c>
      <c r="C3049" t="s">
        <v>6651</v>
      </c>
      <c r="D3049" t="s">
        <v>6401</v>
      </c>
      <c r="E3049" t="s">
        <v>5978</v>
      </c>
      <c r="F3049" t="s">
        <v>5979</v>
      </c>
      <c r="G3049" t="s">
        <v>5968</v>
      </c>
      <c r="H3049" s="1">
        <v>41866</v>
      </c>
      <c r="I3049" t="s">
        <v>5974</v>
      </c>
      <c r="J3049" t="s">
        <v>6092</v>
      </c>
      <c r="K3049">
        <v>2014</v>
      </c>
      <c r="L3049" t="s">
        <v>4427</v>
      </c>
      <c r="M3049">
        <v>0</v>
      </c>
      <c r="N3049">
        <v>28</v>
      </c>
      <c r="O3049">
        <v>10</v>
      </c>
      <c r="P3049">
        <v>3</v>
      </c>
      <c r="Q3049" t="s">
        <v>10</v>
      </c>
      <c r="R3049" t="s">
        <v>45</v>
      </c>
      <c r="S3049">
        <v>0.35714285714285698</v>
      </c>
      <c r="T3049">
        <v>8</v>
      </c>
      <c r="U3049">
        <v>3</v>
      </c>
    </row>
    <row r="3050" spans="1:21" x14ac:dyDescent="0.25">
      <c r="A3050" t="s">
        <v>5239</v>
      </c>
      <c r="B3050" s="1">
        <v>41862</v>
      </c>
      <c r="C3050" t="s">
        <v>7410</v>
      </c>
      <c r="D3050" t="s">
        <v>7001</v>
      </c>
      <c r="E3050" t="s">
        <v>5978</v>
      </c>
      <c r="F3050" t="s">
        <v>5979</v>
      </c>
      <c r="G3050" t="s">
        <v>5968</v>
      </c>
      <c r="H3050" s="1">
        <v>41868</v>
      </c>
      <c r="I3050" t="s">
        <v>5974</v>
      </c>
      <c r="J3050" t="s">
        <v>5980</v>
      </c>
      <c r="K3050">
        <v>2014</v>
      </c>
      <c r="L3050" t="s">
        <v>1322</v>
      </c>
      <c r="M3050">
        <v>0</v>
      </c>
      <c r="N3050">
        <v>22</v>
      </c>
      <c r="O3050">
        <v>1</v>
      </c>
      <c r="P3050">
        <v>1</v>
      </c>
      <c r="Q3050" t="s">
        <v>10</v>
      </c>
      <c r="R3050" t="s">
        <v>77</v>
      </c>
      <c r="S3050">
        <v>4.5454545454545497E-2</v>
      </c>
      <c r="T3050">
        <v>8</v>
      </c>
      <c r="U3050">
        <v>3</v>
      </c>
    </row>
    <row r="3051" spans="1:21" x14ac:dyDescent="0.25">
      <c r="A3051" t="s">
        <v>5243</v>
      </c>
      <c r="B3051" s="1">
        <v>41863</v>
      </c>
      <c r="C3051" t="s">
        <v>7036</v>
      </c>
      <c r="D3051" t="s">
        <v>7084</v>
      </c>
      <c r="E3051" t="s">
        <v>5978</v>
      </c>
      <c r="F3051" t="s">
        <v>5979</v>
      </c>
      <c r="G3051" t="s">
        <v>5973</v>
      </c>
      <c r="H3051" s="1">
        <v>41865</v>
      </c>
      <c r="I3051" t="s">
        <v>5969</v>
      </c>
      <c r="J3051" t="s">
        <v>5980</v>
      </c>
      <c r="K3051">
        <v>2014</v>
      </c>
      <c r="L3051" t="s">
        <v>2420</v>
      </c>
      <c r="M3051">
        <v>0</v>
      </c>
      <c r="N3051">
        <v>59</v>
      </c>
      <c r="O3051">
        <v>30</v>
      </c>
      <c r="P3051">
        <v>3</v>
      </c>
      <c r="Q3051" t="s">
        <v>10</v>
      </c>
      <c r="R3051" t="s">
        <v>29</v>
      </c>
      <c r="S3051">
        <v>0.50847457627118597</v>
      </c>
      <c r="T3051">
        <v>8</v>
      </c>
      <c r="U3051">
        <v>3</v>
      </c>
    </row>
    <row r="3052" spans="1:21" x14ac:dyDescent="0.25">
      <c r="A3052" t="s">
        <v>5261</v>
      </c>
      <c r="B3052" s="1">
        <v>41865</v>
      </c>
      <c r="C3052" t="s">
        <v>6640</v>
      </c>
      <c r="D3052" t="s">
        <v>6650</v>
      </c>
      <c r="E3052" t="s">
        <v>5978</v>
      </c>
      <c r="F3052" t="s">
        <v>5979</v>
      </c>
      <c r="G3052" t="s">
        <v>5973</v>
      </c>
      <c r="H3052" s="1">
        <v>41869</v>
      </c>
      <c r="I3052" t="s">
        <v>5974</v>
      </c>
      <c r="J3052" t="s">
        <v>5989</v>
      </c>
      <c r="K3052">
        <v>2014</v>
      </c>
      <c r="L3052" t="s">
        <v>1311</v>
      </c>
      <c r="M3052">
        <v>0</v>
      </c>
      <c r="N3052">
        <v>27</v>
      </c>
      <c r="O3052">
        <v>5</v>
      </c>
      <c r="P3052">
        <v>2</v>
      </c>
      <c r="Q3052" t="s">
        <v>10</v>
      </c>
      <c r="R3052" t="s">
        <v>11</v>
      </c>
      <c r="S3052">
        <v>0.18518518518518501</v>
      </c>
      <c r="T3052">
        <v>8</v>
      </c>
      <c r="U3052">
        <v>3</v>
      </c>
    </row>
    <row r="3053" spans="1:21" x14ac:dyDescent="0.25">
      <c r="A3053" t="s">
        <v>5372</v>
      </c>
      <c r="B3053" s="1">
        <v>41880</v>
      </c>
      <c r="C3053" t="s">
        <v>7036</v>
      </c>
      <c r="D3053" t="s">
        <v>7222</v>
      </c>
      <c r="E3053" t="s">
        <v>5978</v>
      </c>
      <c r="F3053" t="s">
        <v>5979</v>
      </c>
      <c r="G3053" t="s">
        <v>5973</v>
      </c>
      <c r="H3053" s="1">
        <v>41885</v>
      </c>
      <c r="I3053" t="s">
        <v>5969</v>
      </c>
      <c r="J3053" t="s">
        <v>6101</v>
      </c>
      <c r="K3053">
        <v>2014</v>
      </c>
      <c r="L3053" t="s">
        <v>4364</v>
      </c>
      <c r="M3053">
        <v>0</v>
      </c>
      <c r="N3053">
        <v>90</v>
      </c>
      <c r="O3053">
        <v>39</v>
      </c>
      <c r="P3053">
        <v>4</v>
      </c>
      <c r="Q3053" t="s">
        <v>10</v>
      </c>
      <c r="R3053" t="s">
        <v>11</v>
      </c>
      <c r="S3053">
        <v>0.43333333333333302</v>
      </c>
      <c r="T3053">
        <v>8</v>
      </c>
      <c r="U3053">
        <v>3</v>
      </c>
    </row>
    <row r="3054" spans="1:21" x14ac:dyDescent="0.25">
      <c r="A3054" t="s">
        <v>5393</v>
      </c>
      <c r="B3054" s="1">
        <v>41884</v>
      </c>
      <c r="C3054" t="s">
        <v>6390</v>
      </c>
      <c r="D3054" t="s">
        <v>6888</v>
      </c>
      <c r="E3054" t="s">
        <v>5978</v>
      </c>
      <c r="F3054" t="s">
        <v>5979</v>
      </c>
      <c r="G3054" t="s">
        <v>5983</v>
      </c>
      <c r="H3054" s="1">
        <v>41891</v>
      </c>
      <c r="I3054" t="s">
        <v>5974</v>
      </c>
      <c r="J3054" t="s">
        <v>5980</v>
      </c>
      <c r="K3054">
        <v>2014</v>
      </c>
      <c r="L3054" t="s">
        <v>9</v>
      </c>
      <c r="M3054">
        <v>0</v>
      </c>
      <c r="N3054">
        <v>171</v>
      </c>
      <c r="O3054">
        <v>17</v>
      </c>
      <c r="P3054">
        <v>6</v>
      </c>
      <c r="Q3054" t="s">
        <v>10</v>
      </c>
      <c r="R3054" t="s">
        <v>11</v>
      </c>
      <c r="S3054">
        <v>9.9415204678362595E-2</v>
      </c>
      <c r="T3054">
        <v>9</v>
      </c>
      <c r="U3054">
        <v>3</v>
      </c>
    </row>
    <row r="3055" spans="1:21" x14ac:dyDescent="0.25">
      <c r="A3055" t="s">
        <v>5430</v>
      </c>
      <c r="B3055" s="1">
        <v>41891</v>
      </c>
      <c r="C3055" t="s">
        <v>6268</v>
      </c>
      <c r="D3055" t="s">
        <v>7837</v>
      </c>
      <c r="E3055" t="s">
        <v>5978</v>
      </c>
      <c r="F3055" t="s">
        <v>5979</v>
      </c>
      <c r="G3055" t="s">
        <v>5973</v>
      </c>
      <c r="H3055" s="1">
        <v>41893</v>
      </c>
      <c r="I3055" t="s">
        <v>5969</v>
      </c>
      <c r="J3055" t="s">
        <v>5989</v>
      </c>
      <c r="K3055">
        <v>2014</v>
      </c>
      <c r="L3055" t="s">
        <v>1695</v>
      </c>
      <c r="M3055">
        <v>0</v>
      </c>
      <c r="N3055">
        <v>43</v>
      </c>
      <c r="O3055">
        <v>9</v>
      </c>
      <c r="P3055">
        <v>4</v>
      </c>
      <c r="Q3055" t="s">
        <v>10</v>
      </c>
      <c r="R3055" t="s">
        <v>45</v>
      </c>
      <c r="S3055">
        <v>0.209302325581395</v>
      </c>
      <c r="T3055">
        <v>9</v>
      </c>
      <c r="U3055">
        <v>3</v>
      </c>
    </row>
    <row r="3056" spans="1:21" x14ac:dyDescent="0.25">
      <c r="A3056" t="s">
        <v>5438</v>
      </c>
      <c r="B3056" s="1">
        <v>41892</v>
      </c>
      <c r="C3056" t="s">
        <v>7090</v>
      </c>
      <c r="D3056" t="s">
        <v>6443</v>
      </c>
      <c r="E3056" t="s">
        <v>5978</v>
      </c>
      <c r="F3056" t="s">
        <v>5979</v>
      </c>
      <c r="G3056" t="s">
        <v>5973</v>
      </c>
      <c r="H3056" s="1">
        <v>41897</v>
      </c>
      <c r="I3056" t="s">
        <v>5969</v>
      </c>
      <c r="J3056" t="s">
        <v>6101</v>
      </c>
      <c r="K3056">
        <v>2014</v>
      </c>
      <c r="L3056" t="s">
        <v>2412</v>
      </c>
      <c r="M3056">
        <v>0</v>
      </c>
      <c r="N3056">
        <v>45</v>
      </c>
      <c r="O3056">
        <v>8</v>
      </c>
      <c r="P3056">
        <v>4</v>
      </c>
      <c r="Q3056" t="s">
        <v>10</v>
      </c>
      <c r="R3056" t="s">
        <v>45</v>
      </c>
      <c r="S3056">
        <v>0.17777777777777801</v>
      </c>
      <c r="T3056">
        <v>9</v>
      </c>
      <c r="U3056">
        <v>3</v>
      </c>
    </row>
    <row r="3057" spans="1:21" x14ac:dyDescent="0.25">
      <c r="A3057" t="s">
        <v>5443</v>
      </c>
      <c r="B3057" s="1">
        <v>41893</v>
      </c>
      <c r="C3057" t="s">
        <v>7400</v>
      </c>
      <c r="D3057" t="s">
        <v>7328</v>
      </c>
      <c r="E3057" t="s">
        <v>5978</v>
      </c>
      <c r="F3057" t="s">
        <v>5979</v>
      </c>
      <c r="G3057" t="s">
        <v>5983</v>
      </c>
      <c r="H3057" s="1">
        <v>41894</v>
      </c>
      <c r="I3057" t="s">
        <v>5986</v>
      </c>
      <c r="J3057" t="s">
        <v>6092</v>
      </c>
      <c r="K3057">
        <v>2014</v>
      </c>
      <c r="L3057" t="s">
        <v>1462</v>
      </c>
      <c r="M3057">
        <v>0</v>
      </c>
      <c r="N3057">
        <v>33</v>
      </c>
      <c r="O3057">
        <v>1</v>
      </c>
      <c r="P3057">
        <v>2</v>
      </c>
      <c r="Q3057" t="s">
        <v>10</v>
      </c>
      <c r="R3057" t="s">
        <v>77</v>
      </c>
      <c r="S3057">
        <v>3.03030303030303E-2</v>
      </c>
      <c r="T3057">
        <v>9</v>
      </c>
      <c r="U3057">
        <v>3</v>
      </c>
    </row>
    <row r="3058" spans="1:21" x14ac:dyDescent="0.25">
      <c r="A3058" t="s">
        <v>5463</v>
      </c>
      <c r="B3058" s="1">
        <v>41897</v>
      </c>
      <c r="C3058" t="s">
        <v>7567</v>
      </c>
      <c r="D3058" t="s">
        <v>7424</v>
      </c>
      <c r="E3058" t="s">
        <v>5978</v>
      </c>
      <c r="F3058" t="s">
        <v>5979</v>
      </c>
      <c r="G3058" t="s">
        <v>5983</v>
      </c>
      <c r="H3058" s="1">
        <v>41902</v>
      </c>
      <c r="I3058" t="s">
        <v>5969</v>
      </c>
      <c r="J3058" t="s">
        <v>5989</v>
      </c>
      <c r="K3058">
        <v>2014</v>
      </c>
      <c r="L3058" t="s">
        <v>874</v>
      </c>
      <c r="M3058">
        <v>0</v>
      </c>
      <c r="N3058">
        <v>27</v>
      </c>
      <c r="O3058">
        <v>2</v>
      </c>
      <c r="P3058">
        <v>2</v>
      </c>
      <c r="Q3058" t="s">
        <v>10</v>
      </c>
      <c r="R3058" t="s">
        <v>29</v>
      </c>
      <c r="S3058">
        <v>7.4074074074074098E-2</v>
      </c>
      <c r="T3058">
        <v>9</v>
      </c>
      <c r="U3058">
        <v>3</v>
      </c>
    </row>
    <row r="3059" spans="1:21" x14ac:dyDescent="0.25">
      <c r="A3059" t="s">
        <v>5496</v>
      </c>
      <c r="B3059" s="1">
        <v>41901</v>
      </c>
      <c r="C3059" t="s">
        <v>6060</v>
      </c>
      <c r="D3059" t="s">
        <v>7488</v>
      </c>
      <c r="E3059" t="s">
        <v>5978</v>
      </c>
      <c r="F3059" t="s">
        <v>5979</v>
      </c>
      <c r="G3059" t="s">
        <v>5973</v>
      </c>
      <c r="H3059" s="1">
        <v>41904</v>
      </c>
      <c r="I3059" t="s">
        <v>5986</v>
      </c>
      <c r="J3059" t="s">
        <v>6179</v>
      </c>
      <c r="K3059">
        <v>2014</v>
      </c>
      <c r="L3059" t="s">
        <v>1414</v>
      </c>
      <c r="M3059">
        <v>0</v>
      </c>
      <c r="N3059">
        <v>136</v>
      </c>
      <c r="O3059">
        <v>57</v>
      </c>
      <c r="P3059">
        <v>4</v>
      </c>
      <c r="Q3059" t="s">
        <v>10</v>
      </c>
      <c r="R3059" t="s">
        <v>11</v>
      </c>
      <c r="S3059">
        <v>0.41911764705882398</v>
      </c>
      <c r="T3059">
        <v>9</v>
      </c>
      <c r="U3059">
        <v>3</v>
      </c>
    </row>
    <row r="3060" spans="1:21" x14ac:dyDescent="0.25">
      <c r="A3060" t="s">
        <v>5600</v>
      </c>
      <c r="B3060" s="1">
        <v>41932</v>
      </c>
      <c r="C3060" t="s">
        <v>6994</v>
      </c>
      <c r="D3060" t="s">
        <v>6758</v>
      </c>
      <c r="E3060" t="s">
        <v>5978</v>
      </c>
      <c r="F3060" t="s">
        <v>5979</v>
      </c>
      <c r="G3060" t="s">
        <v>5973</v>
      </c>
      <c r="H3060" s="1">
        <v>41936</v>
      </c>
      <c r="I3060" t="s">
        <v>5974</v>
      </c>
      <c r="J3060" t="s">
        <v>6371</v>
      </c>
      <c r="K3060">
        <v>2014</v>
      </c>
      <c r="L3060" t="s">
        <v>2117</v>
      </c>
      <c r="M3060">
        <v>0</v>
      </c>
      <c r="N3060">
        <v>15</v>
      </c>
      <c r="O3060">
        <v>2</v>
      </c>
      <c r="P3060">
        <v>1</v>
      </c>
      <c r="Q3060" t="s">
        <v>10</v>
      </c>
      <c r="R3060" t="s">
        <v>29</v>
      </c>
      <c r="S3060">
        <v>0.133333333333333</v>
      </c>
      <c r="T3060">
        <v>10</v>
      </c>
      <c r="U3060">
        <v>4</v>
      </c>
    </row>
    <row r="3061" spans="1:21" x14ac:dyDescent="0.25">
      <c r="A3061" t="s">
        <v>5600</v>
      </c>
      <c r="B3061" s="1">
        <v>41932</v>
      </c>
      <c r="C3061" t="s">
        <v>6994</v>
      </c>
      <c r="D3061" t="s">
        <v>6758</v>
      </c>
      <c r="E3061" t="s">
        <v>5978</v>
      </c>
      <c r="F3061" t="s">
        <v>5979</v>
      </c>
      <c r="G3061" t="s">
        <v>5973</v>
      </c>
      <c r="H3061" s="1">
        <v>41936</v>
      </c>
      <c r="I3061" t="s">
        <v>5974</v>
      </c>
      <c r="J3061" t="s">
        <v>6371</v>
      </c>
      <c r="K3061">
        <v>2014</v>
      </c>
      <c r="L3061" t="s">
        <v>687</v>
      </c>
      <c r="M3061">
        <v>0</v>
      </c>
      <c r="N3061">
        <v>140</v>
      </c>
      <c r="O3061">
        <v>68</v>
      </c>
      <c r="P3061">
        <v>5</v>
      </c>
      <c r="Q3061" t="s">
        <v>10</v>
      </c>
      <c r="R3061" t="s">
        <v>11</v>
      </c>
      <c r="S3061">
        <v>0.48571428571428599</v>
      </c>
      <c r="T3061">
        <v>10</v>
      </c>
      <c r="U3061">
        <v>4</v>
      </c>
    </row>
    <row r="3062" spans="1:21" x14ac:dyDescent="0.25">
      <c r="A3062" t="s">
        <v>5626</v>
      </c>
      <c r="B3062" s="1">
        <v>41942</v>
      </c>
      <c r="C3062" t="s">
        <v>6543</v>
      </c>
      <c r="D3062" t="s">
        <v>7158</v>
      </c>
      <c r="E3062" t="s">
        <v>5978</v>
      </c>
      <c r="F3062" t="s">
        <v>5979</v>
      </c>
      <c r="G3062" t="s">
        <v>5968</v>
      </c>
      <c r="H3062" s="1">
        <v>41946</v>
      </c>
      <c r="I3062" t="s">
        <v>5974</v>
      </c>
      <c r="J3062" t="s">
        <v>5989</v>
      </c>
      <c r="K3062">
        <v>2014</v>
      </c>
      <c r="L3062" t="s">
        <v>558</v>
      </c>
      <c r="M3062">
        <v>0</v>
      </c>
      <c r="N3062">
        <v>45</v>
      </c>
      <c r="O3062">
        <v>1</v>
      </c>
      <c r="P3062">
        <v>3</v>
      </c>
      <c r="Q3062" t="s">
        <v>10</v>
      </c>
      <c r="R3062" t="s">
        <v>11</v>
      </c>
      <c r="S3062">
        <v>2.2222222222222199E-2</v>
      </c>
      <c r="T3062">
        <v>10</v>
      </c>
      <c r="U3062">
        <v>4</v>
      </c>
    </row>
    <row r="3063" spans="1:21" x14ac:dyDescent="0.25">
      <c r="A3063" t="s">
        <v>5628</v>
      </c>
      <c r="B3063" s="1">
        <v>41942</v>
      </c>
      <c r="C3063" t="s">
        <v>6801</v>
      </c>
      <c r="D3063" t="s">
        <v>7841</v>
      </c>
      <c r="E3063" t="s">
        <v>5978</v>
      </c>
      <c r="F3063" t="s">
        <v>5979</v>
      </c>
      <c r="G3063" t="s">
        <v>5973</v>
      </c>
      <c r="H3063" s="1">
        <v>41948</v>
      </c>
      <c r="I3063" t="s">
        <v>5974</v>
      </c>
      <c r="J3063" t="s">
        <v>6092</v>
      </c>
      <c r="K3063">
        <v>2014</v>
      </c>
      <c r="L3063" t="s">
        <v>644</v>
      </c>
      <c r="M3063">
        <v>0</v>
      </c>
      <c r="N3063">
        <v>46</v>
      </c>
      <c r="O3063">
        <v>7</v>
      </c>
      <c r="P3063">
        <v>2</v>
      </c>
      <c r="Q3063" t="s">
        <v>10</v>
      </c>
      <c r="R3063" t="s">
        <v>91</v>
      </c>
      <c r="S3063">
        <v>0.15217391304347799</v>
      </c>
      <c r="T3063">
        <v>10</v>
      </c>
      <c r="U3063">
        <v>4</v>
      </c>
    </row>
    <row r="3064" spans="1:21" x14ac:dyDescent="0.25">
      <c r="A3064" t="s">
        <v>5632</v>
      </c>
      <c r="B3064" s="1">
        <v>41943</v>
      </c>
      <c r="C3064" t="s">
        <v>7129</v>
      </c>
      <c r="D3064" t="s">
        <v>6219</v>
      </c>
      <c r="E3064" t="s">
        <v>5978</v>
      </c>
      <c r="F3064" t="s">
        <v>5979</v>
      </c>
      <c r="G3064" t="s">
        <v>5968</v>
      </c>
      <c r="H3064" s="1">
        <v>41949</v>
      </c>
      <c r="I3064" t="s">
        <v>5974</v>
      </c>
      <c r="J3064" t="s">
        <v>5992</v>
      </c>
      <c r="K3064">
        <v>2014</v>
      </c>
      <c r="L3064" t="s">
        <v>166</v>
      </c>
      <c r="M3064">
        <v>0</v>
      </c>
      <c r="N3064">
        <v>93</v>
      </c>
      <c r="O3064">
        <v>45</v>
      </c>
      <c r="P3064">
        <v>5</v>
      </c>
      <c r="Q3064" t="s">
        <v>10</v>
      </c>
      <c r="R3064" t="s">
        <v>29</v>
      </c>
      <c r="S3064">
        <v>0.483870967741936</v>
      </c>
      <c r="T3064">
        <v>10</v>
      </c>
      <c r="U3064">
        <v>4</v>
      </c>
    </row>
    <row r="3065" spans="1:21" x14ac:dyDescent="0.25">
      <c r="A3065" t="s">
        <v>5641</v>
      </c>
      <c r="B3065" s="1">
        <v>41947</v>
      </c>
      <c r="C3065" t="s">
        <v>7141</v>
      </c>
      <c r="D3065" t="s">
        <v>6936</v>
      </c>
      <c r="E3065" t="s">
        <v>5978</v>
      </c>
      <c r="F3065" t="s">
        <v>5979</v>
      </c>
      <c r="G3065" t="s">
        <v>5983</v>
      </c>
      <c r="H3065" s="1">
        <v>41950</v>
      </c>
      <c r="I3065" t="s">
        <v>5986</v>
      </c>
      <c r="J3065" t="s">
        <v>6179</v>
      </c>
      <c r="K3065">
        <v>2014</v>
      </c>
      <c r="L3065" t="s">
        <v>2019</v>
      </c>
      <c r="M3065">
        <v>0</v>
      </c>
      <c r="N3065">
        <v>63</v>
      </c>
      <c r="O3065">
        <v>14</v>
      </c>
      <c r="P3065">
        <v>2</v>
      </c>
      <c r="Q3065" t="s">
        <v>10</v>
      </c>
      <c r="R3065" t="s">
        <v>77</v>
      </c>
      <c r="S3065">
        <v>0.22222222222222199</v>
      </c>
      <c r="T3065">
        <v>11</v>
      </c>
      <c r="U3065">
        <v>4</v>
      </c>
    </row>
    <row r="3066" spans="1:21" x14ac:dyDescent="0.25">
      <c r="A3066" t="s">
        <v>5670</v>
      </c>
      <c r="B3066" s="1">
        <v>41953</v>
      </c>
      <c r="C3066" t="s">
        <v>6378</v>
      </c>
      <c r="D3066" t="s">
        <v>7513</v>
      </c>
      <c r="E3066" t="s">
        <v>5978</v>
      </c>
      <c r="F3066" t="s">
        <v>5979</v>
      </c>
      <c r="G3066" t="s">
        <v>5983</v>
      </c>
      <c r="H3066" s="1">
        <v>41957</v>
      </c>
      <c r="I3066" t="s">
        <v>5969</v>
      </c>
      <c r="J3066" t="s">
        <v>5980</v>
      </c>
      <c r="K3066">
        <v>2014</v>
      </c>
      <c r="L3066" t="s">
        <v>422</v>
      </c>
      <c r="M3066">
        <v>0</v>
      </c>
      <c r="N3066">
        <v>32</v>
      </c>
      <c r="O3066">
        <v>10</v>
      </c>
      <c r="P3066">
        <v>2</v>
      </c>
      <c r="Q3066" t="s">
        <v>10</v>
      </c>
      <c r="R3066" t="s">
        <v>77</v>
      </c>
      <c r="S3066">
        <v>0.3125</v>
      </c>
      <c r="T3066">
        <v>11</v>
      </c>
      <c r="U3066">
        <v>4</v>
      </c>
    </row>
    <row r="3067" spans="1:21" x14ac:dyDescent="0.25">
      <c r="A3067" t="s">
        <v>5671</v>
      </c>
      <c r="B3067" s="1">
        <v>41953</v>
      </c>
      <c r="C3067" t="s">
        <v>6756</v>
      </c>
      <c r="D3067" t="s">
        <v>6098</v>
      </c>
      <c r="E3067" t="s">
        <v>5978</v>
      </c>
      <c r="F3067" t="s">
        <v>5979</v>
      </c>
      <c r="G3067" t="s">
        <v>5973</v>
      </c>
      <c r="H3067" s="1">
        <v>41958</v>
      </c>
      <c r="I3067" t="s">
        <v>5974</v>
      </c>
      <c r="J3067" t="s">
        <v>5989</v>
      </c>
      <c r="K3067">
        <v>2014</v>
      </c>
      <c r="L3067" t="s">
        <v>1795</v>
      </c>
      <c r="M3067">
        <v>0</v>
      </c>
      <c r="N3067">
        <v>28</v>
      </c>
      <c r="O3067">
        <v>4</v>
      </c>
      <c r="P3067">
        <v>1</v>
      </c>
      <c r="Q3067" t="s">
        <v>10</v>
      </c>
      <c r="R3067" t="s">
        <v>11</v>
      </c>
      <c r="S3067">
        <v>0.14285714285714299</v>
      </c>
      <c r="T3067">
        <v>11</v>
      </c>
      <c r="U3067">
        <v>4</v>
      </c>
    </row>
    <row r="3068" spans="1:21" x14ac:dyDescent="0.25">
      <c r="A3068" t="s">
        <v>5672</v>
      </c>
      <c r="B3068" s="1">
        <v>41953</v>
      </c>
      <c r="C3068" t="s">
        <v>7526</v>
      </c>
      <c r="D3068" t="s">
        <v>6391</v>
      </c>
      <c r="E3068" t="s">
        <v>5978</v>
      </c>
      <c r="F3068" t="s">
        <v>5979</v>
      </c>
      <c r="G3068" t="s">
        <v>5983</v>
      </c>
      <c r="H3068" s="1">
        <v>41958</v>
      </c>
      <c r="I3068" t="s">
        <v>5969</v>
      </c>
      <c r="J3068" t="s">
        <v>5980</v>
      </c>
      <c r="K3068">
        <v>2014</v>
      </c>
      <c r="L3068" t="s">
        <v>1150</v>
      </c>
      <c r="M3068">
        <v>0</v>
      </c>
      <c r="N3068">
        <v>67</v>
      </c>
      <c r="O3068">
        <v>2</v>
      </c>
      <c r="P3068">
        <v>4</v>
      </c>
      <c r="Q3068" t="s">
        <v>10</v>
      </c>
      <c r="R3068" t="s">
        <v>11</v>
      </c>
      <c r="S3068">
        <v>2.9850746268656699E-2</v>
      </c>
      <c r="T3068">
        <v>11</v>
      </c>
      <c r="U3068">
        <v>4</v>
      </c>
    </row>
    <row r="3069" spans="1:21" x14ac:dyDescent="0.25">
      <c r="A3069" t="s">
        <v>5679</v>
      </c>
      <c r="B3069" s="1">
        <v>41953</v>
      </c>
      <c r="C3069" t="s">
        <v>7237</v>
      </c>
      <c r="D3069" t="s">
        <v>7424</v>
      </c>
      <c r="E3069" t="s">
        <v>5978</v>
      </c>
      <c r="F3069" t="s">
        <v>5979</v>
      </c>
      <c r="G3069" t="s">
        <v>5973</v>
      </c>
      <c r="H3069" s="1">
        <v>41960</v>
      </c>
      <c r="I3069" t="s">
        <v>5974</v>
      </c>
      <c r="J3069" t="s">
        <v>5989</v>
      </c>
      <c r="K3069">
        <v>2014</v>
      </c>
      <c r="L3069" t="s">
        <v>2436</v>
      </c>
      <c r="M3069">
        <v>0</v>
      </c>
      <c r="N3069">
        <v>31</v>
      </c>
      <c r="O3069">
        <v>13</v>
      </c>
      <c r="P3069">
        <v>3</v>
      </c>
      <c r="Q3069" t="s">
        <v>10</v>
      </c>
      <c r="R3069" t="s">
        <v>29</v>
      </c>
      <c r="S3069">
        <v>0.41935483870967699</v>
      </c>
      <c r="T3069">
        <v>11</v>
      </c>
      <c r="U3069">
        <v>4</v>
      </c>
    </row>
    <row r="3070" spans="1:21" x14ac:dyDescent="0.25">
      <c r="A3070" t="s">
        <v>5687</v>
      </c>
      <c r="B3070" s="1">
        <v>41955</v>
      </c>
      <c r="C3070" t="s">
        <v>6398</v>
      </c>
      <c r="D3070" t="s">
        <v>6760</v>
      </c>
      <c r="E3070" t="s">
        <v>5978</v>
      </c>
      <c r="F3070" t="s">
        <v>5979</v>
      </c>
      <c r="G3070" t="s">
        <v>5983</v>
      </c>
      <c r="H3070" s="1">
        <v>41957</v>
      </c>
      <c r="I3070" t="s">
        <v>5969</v>
      </c>
      <c r="J3070" t="s">
        <v>6131</v>
      </c>
      <c r="K3070">
        <v>2014</v>
      </c>
      <c r="L3070" t="s">
        <v>211</v>
      </c>
      <c r="M3070">
        <v>0</v>
      </c>
      <c r="N3070">
        <v>115</v>
      </c>
      <c r="O3070">
        <v>46</v>
      </c>
      <c r="P3070">
        <v>10</v>
      </c>
      <c r="Q3070" t="s">
        <v>10</v>
      </c>
      <c r="R3070" t="s">
        <v>29</v>
      </c>
      <c r="S3070">
        <v>0.4</v>
      </c>
      <c r="T3070">
        <v>11</v>
      </c>
      <c r="U3070">
        <v>4</v>
      </c>
    </row>
    <row r="3071" spans="1:21" x14ac:dyDescent="0.25">
      <c r="A3071" t="s">
        <v>5687</v>
      </c>
      <c r="B3071" s="1">
        <v>41955</v>
      </c>
      <c r="C3071" t="s">
        <v>6398</v>
      </c>
      <c r="D3071" t="s">
        <v>6760</v>
      </c>
      <c r="E3071" t="s">
        <v>5978</v>
      </c>
      <c r="F3071" t="s">
        <v>5979</v>
      </c>
      <c r="G3071" t="s">
        <v>5983</v>
      </c>
      <c r="H3071" s="1">
        <v>41957</v>
      </c>
      <c r="I3071" t="s">
        <v>5969</v>
      </c>
      <c r="J3071" t="s">
        <v>6131</v>
      </c>
      <c r="K3071">
        <v>2014</v>
      </c>
      <c r="L3071" t="s">
        <v>3464</v>
      </c>
      <c r="M3071">
        <v>0</v>
      </c>
      <c r="N3071">
        <v>27</v>
      </c>
      <c r="O3071">
        <v>8</v>
      </c>
      <c r="P3071">
        <v>2</v>
      </c>
      <c r="Q3071" t="s">
        <v>10</v>
      </c>
      <c r="R3071" t="s">
        <v>77</v>
      </c>
      <c r="S3071">
        <v>0.296296296296296</v>
      </c>
      <c r="T3071">
        <v>11</v>
      </c>
      <c r="U3071">
        <v>4</v>
      </c>
    </row>
    <row r="3072" spans="1:21" x14ac:dyDescent="0.25">
      <c r="A3072" t="s">
        <v>5687</v>
      </c>
      <c r="B3072" s="1">
        <v>41955</v>
      </c>
      <c r="C3072" t="s">
        <v>6398</v>
      </c>
      <c r="D3072" t="s">
        <v>6760</v>
      </c>
      <c r="E3072" t="s">
        <v>5978</v>
      </c>
      <c r="F3072" t="s">
        <v>5979</v>
      </c>
      <c r="G3072" t="s">
        <v>5983</v>
      </c>
      <c r="H3072" s="1">
        <v>41957</v>
      </c>
      <c r="I3072" t="s">
        <v>5969</v>
      </c>
      <c r="J3072" t="s">
        <v>6131</v>
      </c>
      <c r="K3072">
        <v>2014</v>
      </c>
      <c r="L3072" t="s">
        <v>797</v>
      </c>
      <c r="M3072">
        <v>0</v>
      </c>
      <c r="N3072">
        <v>92</v>
      </c>
      <c r="O3072">
        <v>24</v>
      </c>
      <c r="P3072">
        <v>2</v>
      </c>
      <c r="Q3072" t="s">
        <v>10</v>
      </c>
      <c r="R3072" t="s">
        <v>77</v>
      </c>
      <c r="S3072">
        <v>0.26086956521739102</v>
      </c>
      <c r="T3072">
        <v>11</v>
      </c>
      <c r="U3072">
        <v>4</v>
      </c>
    </row>
    <row r="3073" spans="1:21" x14ac:dyDescent="0.25">
      <c r="A3073" t="s">
        <v>5687</v>
      </c>
      <c r="B3073" s="1">
        <v>41955</v>
      </c>
      <c r="C3073" t="s">
        <v>6398</v>
      </c>
      <c r="D3073" t="s">
        <v>6760</v>
      </c>
      <c r="E3073" t="s">
        <v>5978</v>
      </c>
      <c r="F3073" t="s">
        <v>5979</v>
      </c>
      <c r="G3073" t="s">
        <v>5983</v>
      </c>
      <c r="H3073" s="1">
        <v>41957</v>
      </c>
      <c r="I3073" t="s">
        <v>5969</v>
      </c>
      <c r="J3073" t="s">
        <v>6131</v>
      </c>
      <c r="K3073">
        <v>2014</v>
      </c>
      <c r="L3073" t="s">
        <v>2323</v>
      </c>
      <c r="M3073">
        <v>0</v>
      </c>
      <c r="N3073">
        <v>125</v>
      </c>
      <c r="O3073">
        <v>15</v>
      </c>
      <c r="P3073">
        <v>5</v>
      </c>
      <c r="Q3073" t="s">
        <v>10</v>
      </c>
      <c r="R3073" t="s">
        <v>77</v>
      </c>
      <c r="S3073">
        <v>0.12</v>
      </c>
      <c r="T3073">
        <v>11</v>
      </c>
      <c r="U3073">
        <v>4</v>
      </c>
    </row>
    <row r="3074" spans="1:21" x14ac:dyDescent="0.25">
      <c r="A3074" t="s">
        <v>5692</v>
      </c>
      <c r="B3074" s="1">
        <v>41955</v>
      </c>
      <c r="C3074" t="s">
        <v>6539</v>
      </c>
      <c r="D3074" t="s">
        <v>6098</v>
      </c>
      <c r="E3074" t="s">
        <v>5978</v>
      </c>
      <c r="F3074" t="s">
        <v>5979</v>
      </c>
      <c r="G3074" t="s">
        <v>5983</v>
      </c>
      <c r="H3074" s="1">
        <v>41961</v>
      </c>
      <c r="I3074" t="s">
        <v>5974</v>
      </c>
      <c r="J3074" t="s">
        <v>5989</v>
      </c>
      <c r="K3074">
        <v>2014</v>
      </c>
      <c r="L3074" t="s">
        <v>2336</v>
      </c>
      <c r="M3074">
        <v>0</v>
      </c>
      <c r="N3074">
        <v>188</v>
      </c>
      <c r="O3074">
        <v>13</v>
      </c>
      <c r="P3074">
        <v>7</v>
      </c>
      <c r="Q3074" t="s">
        <v>10</v>
      </c>
      <c r="R3074" t="s">
        <v>77</v>
      </c>
      <c r="S3074">
        <v>6.9148936170212796E-2</v>
      </c>
      <c r="T3074">
        <v>11</v>
      </c>
      <c r="U3074">
        <v>4</v>
      </c>
    </row>
    <row r="3075" spans="1:21" x14ac:dyDescent="0.25">
      <c r="A3075" t="s">
        <v>5720</v>
      </c>
      <c r="B3075" s="1">
        <v>41961</v>
      </c>
      <c r="C3075" t="s">
        <v>6205</v>
      </c>
      <c r="D3075" t="s">
        <v>7862</v>
      </c>
      <c r="E3075" t="s">
        <v>5978</v>
      </c>
      <c r="F3075" t="s">
        <v>5979</v>
      </c>
      <c r="G3075" t="s">
        <v>5973</v>
      </c>
      <c r="H3075" s="1">
        <v>41963</v>
      </c>
      <c r="I3075" t="s">
        <v>5969</v>
      </c>
      <c r="J3075" t="s">
        <v>5980</v>
      </c>
      <c r="K3075">
        <v>2014</v>
      </c>
      <c r="L3075" t="s">
        <v>2114</v>
      </c>
      <c r="M3075">
        <v>0</v>
      </c>
      <c r="N3075">
        <v>10</v>
      </c>
      <c r="O3075">
        <v>4</v>
      </c>
      <c r="P3075">
        <v>1</v>
      </c>
      <c r="Q3075" t="s">
        <v>10</v>
      </c>
      <c r="R3075" t="s">
        <v>91</v>
      </c>
      <c r="S3075">
        <v>0.4</v>
      </c>
      <c r="T3075">
        <v>11</v>
      </c>
      <c r="U3075">
        <v>4</v>
      </c>
    </row>
    <row r="3076" spans="1:21" x14ac:dyDescent="0.25">
      <c r="A3076" t="s">
        <v>5726</v>
      </c>
      <c r="B3076" s="1">
        <v>41962</v>
      </c>
      <c r="C3076" t="s">
        <v>6157</v>
      </c>
      <c r="D3076" t="s">
        <v>6443</v>
      </c>
      <c r="E3076" t="s">
        <v>5978</v>
      </c>
      <c r="F3076" t="s">
        <v>5979</v>
      </c>
      <c r="G3076" t="s">
        <v>5973</v>
      </c>
      <c r="H3076" s="1">
        <v>41964</v>
      </c>
      <c r="I3076" t="s">
        <v>5986</v>
      </c>
      <c r="J3076" t="s">
        <v>6101</v>
      </c>
      <c r="K3076">
        <v>2014</v>
      </c>
      <c r="L3076" t="s">
        <v>9</v>
      </c>
      <c r="M3076">
        <v>0</v>
      </c>
      <c r="N3076">
        <v>30</v>
      </c>
      <c r="O3076">
        <v>6</v>
      </c>
      <c r="P3076">
        <v>1</v>
      </c>
      <c r="Q3076" t="s">
        <v>10</v>
      </c>
      <c r="R3076" t="s">
        <v>11</v>
      </c>
      <c r="S3076">
        <v>0.2</v>
      </c>
      <c r="T3076">
        <v>11</v>
      </c>
      <c r="U3076">
        <v>4</v>
      </c>
    </row>
    <row r="3077" spans="1:21" x14ac:dyDescent="0.25">
      <c r="A3077" t="s">
        <v>5727</v>
      </c>
      <c r="B3077" s="1">
        <v>41962</v>
      </c>
      <c r="C3077" t="s">
        <v>6938</v>
      </c>
      <c r="D3077" t="s">
        <v>6443</v>
      </c>
      <c r="E3077" t="s">
        <v>5978</v>
      </c>
      <c r="F3077" t="s">
        <v>5979</v>
      </c>
      <c r="G3077" t="s">
        <v>5973</v>
      </c>
      <c r="H3077" s="1">
        <v>41966</v>
      </c>
      <c r="I3077" t="s">
        <v>5974</v>
      </c>
      <c r="J3077" t="s">
        <v>6101</v>
      </c>
      <c r="K3077">
        <v>2014</v>
      </c>
      <c r="L3077" t="s">
        <v>4153</v>
      </c>
      <c r="M3077">
        <v>0</v>
      </c>
      <c r="N3077">
        <v>94</v>
      </c>
      <c r="O3077">
        <v>27</v>
      </c>
      <c r="P3077">
        <v>2</v>
      </c>
      <c r="Q3077" t="s">
        <v>10</v>
      </c>
      <c r="R3077" t="s">
        <v>11</v>
      </c>
      <c r="S3077">
        <v>0.28723404255319201</v>
      </c>
      <c r="T3077">
        <v>11</v>
      </c>
      <c r="U3077">
        <v>4</v>
      </c>
    </row>
    <row r="3078" spans="1:21" x14ac:dyDescent="0.25">
      <c r="A3078" t="s">
        <v>5727</v>
      </c>
      <c r="B3078" s="1">
        <v>41962</v>
      </c>
      <c r="C3078" t="s">
        <v>6938</v>
      </c>
      <c r="D3078" t="s">
        <v>6443</v>
      </c>
      <c r="E3078" t="s">
        <v>5978</v>
      </c>
      <c r="F3078" t="s">
        <v>5979</v>
      </c>
      <c r="G3078" t="s">
        <v>5973</v>
      </c>
      <c r="H3078" s="1">
        <v>41966</v>
      </c>
      <c r="I3078" t="s">
        <v>5974</v>
      </c>
      <c r="J3078" t="s">
        <v>6101</v>
      </c>
      <c r="K3078">
        <v>2014</v>
      </c>
      <c r="L3078" t="s">
        <v>1021</v>
      </c>
      <c r="M3078">
        <v>0</v>
      </c>
      <c r="N3078">
        <v>213</v>
      </c>
      <c r="O3078">
        <v>4</v>
      </c>
      <c r="P3078">
        <v>14</v>
      </c>
      <c r="Q3078" t="s">
        <v>10</v>
      </c>
      <c r="R3078" t="s">
        <v>77</v>
      </c>
      <c r="S3078">
        <v>1.8779342723004699E-2</v>
      </c>
      <c r="T3078">
        <v>11</v>
      </c>
      <c r="U3078">
        <v>4</v>
      </c>
    </row>
    <row r="3079" spans="1:21" x14ac:dyDescent="0.25">
      <c r="A3079" t="s">
        <v>5760</v>
      </c>
      <c r="B3079" s="1">
        <v>41968</v>
      </c>
      <c r="C3079" t="s">
        <v>7017</v>
      </c>
      <c r="D3079" t="s">
        <v>6641</v>
      </c>
      <c r="E3079" t="s">
        <v>5978</v>
      </c>
      <c r="F3079" t="s">
        <v>5979</v>
      </c>
      <c r="G3079" t="s">
        <v>5983</v>
      </c>
      <c r="H3079" s="1">
        <v>41971</v>
      </c>
      <c r="I3079" t="s">
        <v>5969</v>
      </c>
      <c r="J3079" t="s">
        <v>5992</v>
      </c>
      <c r="K3079">
        <v>2014</v>
      </c>
      <c r="L3079" t="s">
        <v>3412</v>
      </c>
      <c r="M3079">
        <v>0</v>
      </c>
      <c r="N3079">
        <v>27</v>
      </c>
      <c r="O3079">
        <v>8</v>
      </c>
      <c r="P3079">
        <v>2</v>
      </c>
      <c r="Q3079" t="s">
        <v>10</v>
      </c>
      <c r="R3079" t="s">
        <v>11</v>
      </c>
      <c r="S3079">
        <v>0.296296296296296</v>
      </c>
      <c r="T3079">
        <v>11</v>
      </c>
      <c r="U3079">
        <v>4</v>
      </c>
    </row>
    <row r="3080" spans="1:21" x14ac:dyDescent="0.25">
      <c r="A3080" t="s">
        <v>5822</v>
      </c>
      <c r="B3080" s="1">
        <v>41981</v>
      </c>
      <c r="C3080" t="s">
        <v>6210</v>
      </c>
      <c r="D3080" t="s">
        <v>7871</v>
      </c>
      <c r="E3080" t="s">
        <v>5978</v>
      </c>
      <c r="F3080" t="s">
        <v>5979</v>
      </c>
      <c r="G3080" t="s">
        <v>5983</v>
      </c>
      <c r="H3080" s="1">
        <v>41987</v>
      </c>
      <c r="I3080" t="s">
        <v>5974</v>
      </c>
      <c r="J3080" t="s">
        <v>5989</v>
      </c>
      <c r="K3080">
        <v>2014</v>
      </c>
      <c r="L3080" t="s">
        <v>5184</v>
      </c>
      <c r="M3080">
        <v>0</v>
      </c>
      <c r="N3080">
        <v>45</v>
      </c>
      <c r="O3080">
        <v>16</v>
      </c>
      <c r="P3080">
        <v>4</v>
      </c>
      <c r="Q3080" t="s">
        <v>10</v>
      </c>
      <c r="R3080" t="s">
        <v>77</v>
      </c>
      <c r="S3080">
        <v>0.35555555555555601</v>
      </c>
      <c r="T3080">
        <v>12</v>
      </c>
      <c r="U3080">
        <v>4</v>
      </c>
    </row>
    <row r="3081" spans="1:21" x14ac:dyDescent="0.25">
      <c r="A3081" t="s">
        <v>5830</v>
      </c>
      <c r="B3081" s="1">
        <v>41983</v>
      </c>
      <c r="C3081" t="s">
        <v>7797</v>
      </c>
      <c r="D3081" t="s">
        <v>6420</v>
      </c>
      <c r="E3081" t="s">
        <v>5978</v>
      </c>
      <c r="F3081" t="s">
        <v>5979</v>
      </c>
      <c r="G3081" t="s">
        <v>5968</v>
      </c>
      <c r="H3081" s="1">
        <v>41987</v>
      </c>
      <c r="I3081" t="s">
        <v>5974</v>
      </c>
      <c r="J3081" t="s">
        <v>6248</v>
      </c>
      <c r="K3081">
        <v>2014</v>
      </c>
      <c r="L3081" t="s">
        <v>3979</v>
      </c>
      <c r="M3081">
        <v>0</v>
      </c>
      <c r="N3081">
        <v>90</v>
      </c>
      <c r="O3081">
        <v>29</v>
      </c>
      <c r="P3081">
        <v>5</v>
      </c>
      <c r="Q3081" t="s">
        <v>10</v>
      </c>
      <c r="R3081" t="s">
        <v>11</v>
      </c>
      <c r="S3081">
        <v>0.32222222222222202</v>
      </c>
      <c r="T3081">
        <v>12</v>
      </c>
      <c r="U3081">
        <v>4</v>
      </c>
    </row>
    <row r="3082" spans="1:21" x14ac:dyDescent="0.25">
      <c r="A3082" t="s">
        <v>5844</v>
      </c>
      <c r="B3082" s="1">
        <v>41986</v>
      </c>
      <c r="C3082" t="s">
        <v>7507</v>
      </c>
      <c r="D3082" t="s">
        <v>5977</v>
      </c>
      <c r="E3082" t="s">
        <v>5978</v>
      </c>
      <c r="F3082" t="s">
        <v>5979</v>
      </c>
      <c r="G3082" t="s">
        <v>5973</v>
      </c>
      <c r="H3082" s="1">
        <v>41990</v>
      </c>
      <c r="I3082" t="s">
        <v>5974</v>
      </c>
      <c r="J3082" t="s">
        <v>5980</v>
      </c>
      <c r="K3082">
        <v>2014</v>
      </c>
      <c r="L3082" t="s">
        <v>2323</v>
      </c>
      <c r="M3082">
        <v>0</v>
      </c>
      <c r="N3082">
        <v>125</v>
      </c>
      <c r="O3082">
        <v>15</v>
      </c>
      <c r="P3082">
        <v>5</v>
      </c>
      <c r="Q3082" t="s">
        <v>10</v>
      </c>
      <c r="R3082" t="s">
        <v>77</v>
      </c>
      <c r="S3082">
        <v>0.12</v>
      </c>
      <c r="T3082">
        <v>12</v>
      </c>
      <c r="U3082">
        <v>4</v>
      </c>
    </row>
    <row r="3083" spans="1:21" x14ac:dyDescent="0.25">
      <c r="A3083" t="s">
        <v>5882</v>
      </c>
      <c r="B3083" s="1">
        <v>41992</v>
      </c>
      <c r="C3083" t="s">
        <v>6237</v>
      </c>
      <c r="D3083" t="s">
        <v>6178</v>
      </c>
      <c r="E3083" t="s">
        <v>5978</v>
      </c>
      <c r="F3083" t="s">
        <v>5979</v>
      </c>
      <c r="G3083" t="s">
        <v>5968</v>
      </c>
      <c r="H3083" s="1">
        <v>41994</v>
      </c>
      <c r="I3083" t="s">
        <v>5986</v>
      </c>
      <c r="J3083" t="s">
        <v>6179</v>
      </c>
      <c r="K3083">
        <v>2014</v>
      </c>
      <c r="L3083" t="s">
        <v>5401</v>
      </c>
      <c r="M3083">
        <v>0</v>
      </c>
      <c r="N3083">
        <v>37</v>
      </c>
      <c r="O3083">
        <v>14</v>
      </c>
      <c r="P3083">
        <v>3</v>
      </c>
      <c r="Q3083" t="s">
        <v>10</v>
      </c>
      <c r="R3083" t="s">
        <v>91</v>
      </c>
      <c r="S3083">
        <v>0.37837837837837801</v>
      </c>
      <c r="T3083">
        <v>12</v>
      </c>
      <c r="U3083">
        <v>4</v>
      </c>
    </row>
    <row r="3084" spans="1:21" x14ac:dyDescent="0.25">
      <c r="A3084" t="s">
        <v>5883</v>
      </c>
      <c r="B3084" s="1">
        <v>41992</v>
      </c>
      <c r="C3084" t="s">
        <v>7155</v>
      </c>
      <c r="D3084" t="s">
        <v>7203</v>
      </c>
      <c r="E3084" t="s">
        <v>5978</v>
      </c>
      <c r="F3084" t="s">
        <v>5979</v>
      </c>
      <c r="G3084" t="s">
        <v>5983</v>
      </c>
      <c r="H3084" s="1">
        <v>41996</v>
      </c>
      <c r="I3084" t="s">
        <v>5974</v>
      </c>
      <c r="J3084" t="s">
        <v>5980</v>
      </c>
      <c r="K3084">
        <v>2014</v>
      </c>
      <c r="L3084" t="s">
        <v>3617</v>
      </c>
      <c r="M3084">
        <v>0</v>
      </c>
      <c r="N3084">
        <v>20</v>
      </c>
      <c r="O3084">
        <v>6</v>
      </c>
      <c r="P3084">
        <v>1</v>
      </c>
      <c r="Q3084" t="s">
        <v>10</v>
      </c>
      <c r="R3084" t="s">
        <v>11</v>
      </c>
      <c r="S3084">
        <v>0.3</v>
      </c>
      <c r="T3084">
        <v>12</v>
      </c>
      <c r="U3084">
        <v>4</v>
      </c>
    </row>
    <row r="3085" spans="1:21" x14ac:dyDescent="0.25">
      <c r="A3085" t="s">
        <v>5897</v>
      </c>
      <c r="B3085" s="1">
        <v>41997</v>
      </c>
      <c r="C3085" t="s">
        <v>6104</v>
      </c>
      <c r="D3085" t="s">
        <v>6120</v>
      </c>
      <c r="E3085" t="s">
        <v>5978</v>
      </c>
      <c r="F3085" t="s">
        <v>5979</v>
      </c>
      <c r="G3085" t="s">
        <v>5973</v>
      </c>
      <c r="H3085" s="1">
        <v>42001</v>
      </c>
      <c r="I3085" t="s">
        <v>5974</v>
      </c>
      <c r="J3085" t="s">
        <v>5989</v>
      </c>
      <c r="K3085">
        <v>2014</v>
      </c>
      <c r="L3085" t="s">
        <v>1603</v>
      </c>
      <c r="M3085">
        <v>0</v>
      </c>
      <c r="N3085">
        <v>49</v>
      </c>
      <c r="O3085">
        <v>24</v>
      </c>
      <c r="P3085">
        <v>3</v>
      </c>
      <c r="Q3085" t="s">
        <v>10</v>
      </c>
      <c r="R3085" t="s">
        <v>29</v>
      </c>
      <c r="S3085">
        <v>0.48979591836734698</v>
      </c>
      <c r="T3085">
        <v>12</v>
      </c>
      <c r="U3085">
        <v>4</v>
      </c>
    </row>
    <row r="3086" spans="1:21" x14ac:dyDescent="0.25">
      <c r="A3086" t="s">
        <v>5937</v>
      </c>
      <c r="B3086" s="1">
        <v>42002</v>
      </c>
      <c r="C3086" t="s">
        <v>6931</v>
      </c>
      <c r="D3086" t="s">
        <v>6405</v>
      </c>
      <c r="E3086" t="s">
        <v>5978</v>
      </c>
      <c r="F3086" t="s">
        <v>5979</v>
      </c>
      <c r="G3086" t="s">
        <v>5973</v>
      </c>
      <c r="H3086" s="1">
        <v>42004</v>
      </c>
      <c r="I3086" t="s">
        <v>5969</v>
      </c>
      <c r="J3086" t="s">
        <v>5980</v>
      </c>
      <c r="K3086">
        <v>2014</v>
      </c>
      <c r="L3086" t="s">
        <v>1929</v>
      </c>
      <c r="M3086">
        <v>0</v>
      </c>
      <c r="N3086">
        <v>325</v>
      </c>
      <c r="O3086">
        <v>32</v>
      </c>
      <c r="P3086">
        <v>7</v>
      </c>
      <c r="Q3086" t="s">
        <v>10</v>
      </c>
      <c r="R3086" t="s">
        <v>11</v>
      </c>
      <c r="S3086">
        <v>9.8461538461538503E-2</v>
      </c>
      <c r="T3086">
        <v>12</v>
      </c>
      <c r="U3086">
        <v>4</v>
      </c>
    </row>
    <row r="3087" spans="1:21" x14ac:dyDescent="0.25">
      <c r="A3087" t="s">
        <v>300</v>
      </c>
      <c r="B3087" s="1">
        <v>40620</v>
      </c>
      <c r="C3087" t="s">
        <v>6200</v>
      </c>
      <c r="D3087" t="s">
        <v>6201</v>
      </c>
      <c r="E3087" t="s">
        <v>5978</v>
      </c>
      <c r="F3087" t="s">
        <v>5979</v>
      </c>
      <c r="G3087" t="s">
        <v>5968</v>
      </c>
      <c r="H3087" s="1">
        <v>40622</v>
      </c>
      <c r="I3087" t="s">
        <v>5986</v>
      </c>
      <c r="J3087" t="s">
        <v>6042</v>
      </c>
      <c r="K3087">
        <v>2011</v>
      </c>
      <c r="L3087" t="s">
        <v>301</v>
      </c>
      <c r="M3087">
        <v>0</v>
      </c>
      <c r="N3087">
        <v>57</v>
      </c>
      <c r="O3087">
        <v>5</v>
      </c>
      <c r="P3087">
        <v>3</v>
      </c>
      <c r="Q3087" t="s">
        <v>10</v>
      </c>
      <c r="R3087" t="s">
        <v>29</v>
      </c>
      <c r="S3087">
        <v>8.7719298245614002E-2</v>
      </c>
      <c r="T3087">
        <v>3</v>
      </c>
      <c r="U3087">
        <v>1</v>
      </c>
    </row>
    <row r="3088" spans="1:21" x14ac:dyDescent="0.25">
      <c r="A3088" t="s">
        <v>388</v>
      </c>
      <c r="B3088" s="1">
        <v>40640</v>
      </c>
      <c r="C3088" t="s">
        <v>6256</v>
      </c>
      <c r="D3088" t="s">
        <v>6257</v>
      </c>
      <c r="E3088" t="s">
        <v>5978</v>
      </c>
      <c r="F3088" t="s">
        <v>5979</v>
      </c>
      <c r="G3088" t="s">
        <v>5973</v>
      </c>
      <c r="H3088" s="1">
        <v>40646</v>
      </c>
      <c r="I3088" t="s">
        <v>5974</v>
      </c>
      <c r="J3088" t="s">
        <v>6042</v>
      </c>
      <c r="K3088">
        <v>2011</v>
      </c>
      <c r="L3088" t="s">
        <v>389</v>
      </c>
      <c r="M3088">
        <v>0</v>
      </c>
      <c r="N3088">
        <v>81</v>
      </c>
      <c r="O3088">
        <v>19</v>
      </c>
      <c r="P3088">
        <v>3</v>
      </c>
      <c r="Q3088" t="s">
        <v>10</v>
      </c>
      <c r="R3088" t="s">
        <v>77</v>
      </c>
      <c r="S3088">
        <v>0.234567901234568</v>
      </c>
      <c r="T3088">
        <v>4</v>
      </c>
      <c r="U3088">
        <v>2</v>
      </c>
    </row>
    <row r="3089" spans="1:21" x14ac:dyDescent="0.25">
      <c r="A3089" t="s">
        <v>436</v>
      </c>
      <c r="B3089" s="1">
        <v>40655</v>
      </c>
      <c r="C3089" t="s">
        <v>6293</v>
      </c>
      <c r="D3089" t="s">
        <v>6294</v>
      </c>
      <c r="E3089" t="s">
        <v>5978</v>
      </c>
      <c r="F3089" t="s">
        <v>5979</v>
      </c>
      <c r="G3089" t="s">
        <v>5983</v>
      </c>
      <c r="H3089" s="1">
        <v>40659</v>
      </c>
      <c r="I3089" t="s">
        <v>5974</v>
      </c>
      <c r="J3089" t="s">
        <v>6042</v>
      </c>
      <c r="K3089">
        <v>2011</v>
      </c>
      <c r="L3089" t="s">
        <v>437</v>
      </c>
      <c r="M3089">
        <v>0</v>
      </c>
      <c r="N3089">
        <v>18</v>
      </c>
      <c r="O3089">
        <v>3</v>
      </c>
      <c r="P3089">
        <v>2</v>
      </c>
      <c r="Q3089" t="s">
        <v>10</v>
      </c>
      <c r="R3089" t="s">
        <v>45</v>
      </c>
      <c r="S3089">
        <v>0.16666666666666699</v>
      </c>
      <c r="T3089">
        <v>4</v>
      </c>
      <c r="U3089">
        <v>2</v>
      </c>
    </row>
    <row r="3090" spans="1:21" x14ac:dyDescent="0.25">
      <c r="A3090" t="s">
        <v>545</v>
      </c>
      <c r="B3090" s="1">
        <v>40681</v>
      </c>
      <c r="C3090" t="s">
        <v>6361</v>
      </c>
      <c r="D3090" t="s">
        <v>6362</v>
      </c>
      <c r="E3090" t="s">
        <v>5978</v>
      </c>
      <c r="F3090" t="s">
        <v>5979</v>
      </c>
      <c r="G3090" t="s">
        <v>5968</v>
      </c>
      <c r="H3090" s="1">
        <v>40681</v>
      </c>
      <c r="I3090" t="s">
        <v>6005</v>
      </c>
      <c r="J3090" t="s">
        <v>6042</v>
      </c>
      <c r="K3090">
        <v>2011</v>
      </c>
      <c r="L3090" t="s">
        <v>546</v>
      </c>
      <c r="M3090">
        <v>0</v>
      </c>
      <c r="N3090">
        <v>94</v>
      </c>
      <c r="O3090">
        <v>16</v>
      </c>
      <c r="P3090">
        <v>5</v>
      </c>
      <c r="Q3090" t="s">
        <v>10</v>
      </c>
      <c r="R3090" t="s">
        <v>91</v>
      </c>
      <c r="S3090">
        <v>0.170212765957447</v>
      </c>
      <c r="T3090">
        <v>5</v>
      </c>
      <c r="U3090">
        <v>2</v>
      </c>
    </row>
    <row r="3091" spans="1:21" x14ac:dyDescent="0.25">
      <c r="A3091" t="s">
        <v>603</v>
      </c>
      <c r="B3091" s="1">
        <v>40695</v>
      </c>
      <c r="C3091" t="s">
        <v>6388</v>
      </c>
      <c r="D3091" t="s">
        <v>6389</v>
      </c>
      <c r="E3091" t="s">
        <v>5978</v>
      </c>
      <c r="F3091" t="s">
        <v>5979</v>
      </c>
      <c r="G3091" t="s">
        <v>5973</v>
      </c>
      <c r="H3091" s="1">
        <v>40700</v>
      </c>
      <c r="I3091" t="s">
        <v>5974</v>
      </c>
      <c r="J3091" t="s">
        <v>6042</v>
      </c>
      <c r="K3091">
        <v>2011</v>
      </c>
      <c r="L3091" t="s">
        <v>500</v>
      </c>
      <c r="M3091">
        <v>0</v>
      </c>
      <c r="N3091">
        <v>140</v>
      </c>
      <c r="O3091">
        <v>8</v>
      </c>
      <c r="P3091">
        <v>6</v>
      </c>
      <c r="Q3091" t="s">
        <v>10</v>
      </c>
      <c r="R3091" t="s">
        <v>91</v>
      </c>
      <c r="S3091">
        <v>5.7142857142857099E-2</v>
      </c>
      <c r="T3091">
        <v>6</v>
      </c>
      <c r="U3091">
        <v>2</v>
      </c>
    </row>
    <row r="3092" spans="1:21" x14ac:dyDescent="0.25">
      <c r="A3092" t="s">
        <v>643</v>
      </c>
      <c r="B3092" s="1">
        <v>40701</v>
      </c>
      <c r="C3092" t="s">
        <v>6415</v>
      </c>
      <c r="D3092" t="s">
        <v>6416</v>
      </c>
      <c r="E3092" t="s">
        <v>5978</v>
      </c>
      <c r="F3092" t="s">
        <v>5979</v>
      </c>
      <c r="G3092" t="s">
        <v>5968</v>
      </c>
      <c r="H3092" s="1">
        <v>40705</v>
      </c>
      <c r="I3092" t="s">
        <v>5974</v>
      </c>
      <c r="J3092" t="s">
        <v>6042</v>
      </c>
      <c r="K3092">
        <v>2011</v>
      </c>
      <c r="L3092" t="s">
        <v>644</v>
      </c>
      <c r="M3092">
        <v>0</v>
      </c>
      <c r="N3092">
        <v>92</v>
      </c>
      <c r="O3092">
        <v>15</v>
      </c>
      <c r="P3092">
        <v>4</v>
      </c>
      <c r="Q3092" t="s">
        <v>10</v>
      </c>
      <c r="R3092" t="s">
        <v>91</v>
      </c>
      <c r="S3092">
        <v>0.16304347826087001</v>
      </c>
      <c r="T3092">
        <v>6</v>
      </c>
      <c r="U3092">
        <v>2</v>
      </c>
    </row>
    <row r="3093" spans="1:21" x14ac:dyDescent="0.25">
      <c r="A3093" t="s">
        <v>722</v>
      </c>
      <c r="B3093" s="1">
        <v>40711</v>
      </c>
      <c r="C3093" t="s">
        <v>6471</v>
      </c>
      <c r="D3093" t="s">
        <v>6061</v>
      </c>
      <c r="E3093" t="s">
        <v>5978</v>
      </c>
      <c r="F3093" t="s">
        <v>5979</v>
      </c>
      <c r="G3093" t="s">
        <v>5983</v>
      </c>
      <c r="H3093" s="1">
        <v>40718</v>
      </c>
      <c r="I3093" t="s">
        <v>5974</v>
      </c>
      <c r="J3093" t="s">
        <v>6042</v>
      </c>
      <c r="K3093">
        <v>2011</v>
      </c>
      <c r="L3093" t="s">
        <v>723</v>
      </c>
      <c r="M3093">
        <v>0</v>
      </c>
      <c r="N3093">
        <v>210</v>
      </c>
      <c r="O3093">
        <v>42</v>
      </c>
      <c r="P3093">
        <v>8</v>
      </c>
      <c r="Q3093" t="s">
        <v>10</v>
      </c>
      <c r="R3093" t="s">
        <v>11</v>
      </c>
      <c r="S3093">
        <v>0.2</v>
      </c>
      <c r="T3093">
        <v>6</v>
      </c>
      <c r="U3093">
        <v>2</v>
      </c>
    </row>
    <row r="3094" spans="1:21" x14ac:dyDescent="0.25">
      <c r="A3094" t="s">
        <v>796</v>
      </c>
      <c r="B3094" s="1">
        <v>40723</v>
      </c>
      <c r="C3094" t="s">
        <v>6518</v>
      </c>
      <c r="D3094" t="s">
        <v>6133</v>
      </c>
      <c r="E3094" t="s">
        <v>5978</v>
      </c>
      <c r="F3094" t="s">
        <v>5979</v>
      </c>
      <c r="G3094" t="s">
        <v>5973</v>
      </c>
      <c r="H3094" s="1">
        <v>40727</v>
      </c>
      <c r="I3094" t="s">
        <v>5974</v>
      </c>
      <c r="J3094" t="s">
        <v>6042</v>
      </c>
      <c r="K3094">
        <v>2011</v>
      </c>
      <c r="L3094" t="s">
        <v>797</v>
      </c>
      <c r="M3094">
        <v>0</v>
      </c>
      <c r="N3094">
        <v>554</v>
      </c>
      <c r="O3094">
        <v>144</v>
      </c>
      <c r="P3094">
        <v>12</v>
      </c>
      <c r="Q3094" t="s">
        <v>10</v>
      </c>
      <c r="R3094" t="s">
        <v>77</v>
      </c>
      <c r="S3094">
        <v>0.25992779783393499</v>
      </c>
      <c r="T3094">
        <v>6</v>
      </c>
      <c r="U3094">
        <v>2</v>
      </c>
    </row>
    <row r="3095" spans="1:21" x14ac:dyDescent="0.25">
      <c r="A3095" t="s">
        <v>813</v>
      </c>
      <c r="B3095" s="1">
        <v>40732</v>
      </c>
      <c r="C3095" t="s">
        <v>6528</v>
      </c>
      <c r="D3095" t="s">
        <v>6529</v>
      </c>
      <c r="E3095" t="s">
        <v>5978</v>
      </c>
      <c r="F3095" t="s">
        <v>5979</v>
      </c>
      <c r="G3095" t="s">
        <v>5983</v>
      </c>
      <c r="H3095" s="1">
        <v>40736</v>
      </c>
      <c r="I3095" t="s">
        <v>5969</v>
      </c>
      <c r="J3095" t="s">
        <v>6042</v>
      </c>
      <c r="K3095">
        <v>2011</v>
      </c>
      <c r="L3095" t="s">
        <v>62</v>
      </c>
      <c r="M3095">
        <v>0</v>
      </c>
      <c r="N3095">
        <v>249</v>
      </c>
      <c r="O3095">
        <v>30</v>
      </c>
      <c r="P3095">
        <v>5</v>
      </c>
      <c r="Q3095" t="s">
        <v>10</v>
      </c>
      <c r="R3095" t="s">
        <v>11</v>
      </c>
      <c r="S3095">
        <v>0.120481927710843</v>
      </c>
      <c r="T3095">
        <v>7</v>
      </c>
      <c r="U3095">
        <v>3</v>
      </c>
    </row>
    <row r="3096" spans="1:21" x14ac:dyDescent="0.25">
      <c r="A3096" t="s">
        <v>915</v>
      </c>
      <c r="B3096" s="1">
        <v>40764</v>
      </c>
      <c r="C3096" t="s">
        <v>6590</v>
      </c>
      <c r="D3096" t="s">
        <v>6133</v>
      </c>
      <c r="E3096" t="s">
        <v>5978</v>
      </c>
      <c r="F3096" t="s">
        <v>5979</v>
      </c>
      <c r="G3096" t="s">
        <v>5983</v>
      </c>
      <c r="H3096" s="1">
        <v>40765</v>
      </c>
      <c r="I3096" t="s">
        <v>5986</v>
      </c>
      <c r="J3096" t="s">
        <v>6042</v>
      </c>
      <c r="K3096">
        <v>2011</v>
      </c>
      <c r="L3096" t="s">
        <v>640</v>
      </c>
      <c r="M3096">
        <v>0</v>
      </c>
      <c r="N3096">
        <v>59</v>
      </c>
      <c r="O3096">
        <v>29</v>
      </c>
      <c r="P3096">
        <v>2</v>
      </c>
      <c r="Q3096" t="s">
        <v>10</v>
      </c>
      <c r="R3096" t="s">
        <v>91</v>
      </c>
      <c r="S3096">
        <v>0.49152542372881403</v>
      </c>
      <c r="T3096">
        <v>8</v>
      </c>
      <c r="U3096">
        <v>3</v>
      </c>
    </row>
    <row r="3097" spans="1:21" x14ac:dyDescent="0.25">
      <c r="A3097" t="s">
        <v>993</v>
      </c>
      <c r="B3097" s="1">
        <v>40776</v>
      </c>
      <c r="C3097" t="s">
        <v>6433</v>
      </c>
      <c r="D3097" t="s">
        <v>6629</v>
      </c>
      <c r="E3097" t="s">
        <v>5978</v>
      </c>
      <c r="F3097" t="s">
        <v>5979</v>
      </c>
      <c r="G3097" t="s">
        <v>5973</v>
      </c>
      <c r="H3097" s="1">
        <v>40776</v>
      </c>
      <c r="I3097" t="s">
        <v>6005</v>
      </c>
      <c r="J3097" t="s">
        <v>6042</v>
      </c>
      <c r="K3097">
        <v>2011</v>
      </c>
      <c r="L3097" t="s">
        <v>998</v>
      </c>
      <c r="M3097">
        <v>0</v>
      </c>
      <c r="N3097">
        <v>8</v>
      </c>
      <c r="O3097">
        <v>2</v>
      </c>
      <c r="P3097">
        <v>1</v>
      </c>
      <c r="Q3097" t="s">
        <v>10</v>
      </c>
      <c r="R3097" t="s">
        <v>45</v>
      </c>
      <c r="S3097">
        <v>0.25</v>
      </c>
      <c r="T3097">
        <v>8</v>
      </c>
      <c r="U3097">
        <v>3</v>
      </c>
    </row>
    <row r="3098" spans="1:21" x14ac:dyDescent="0.25">
      <c r="A3098" t="s">
        <v>1027</v>
      </c>
      <c r="B3098" s="1">
        <v>40781</v>
      </c>
      <c r="C3098" t="s">
        <v>6664</v>
      </c>
      <c r="D3098" t="s">
        <v>6665</v>
      </c>
      <c r="E3098" t="s">
        <v>5978</v>
      </c>
      <c r="F3098" t="s">
        <v>5979</v>
      </c>
      <c r="G3098" t="s">
        <v>5983</v>
      </c>
      <c r="H3098" s="1">
        <v>40782</v>
      </c>
      <c r="I3098" t="s">
        <v>6005</v>
      </c>
      <c r="J3098" t="s">
        <v>6042</v>
      </c>
      <c r="K3098">
        <v>2011</v>
      </c>
      <c r="L3098" t="s">
        <v>1029</v>
      </c>
      <c r="M3098">
        <v>0</v>
      </c>
      <c r="N3098">
        <v>84</v>
      </c>
      <c r="O3098">
        <v>29</v>
      </c>
      <c r="P3098">
        <v>2</v>
      </c>
      <c r="Q3098" t="s">
        <v>10</v>
      </c>
      <c r="R3098" t="s">
        <v>77</v>
      </c>
      <c r="S3098">
        <v>0.34523809523809501</v>
      </c>
      <c r="T3098">
        <v>8</v>
      </c>
      <c r="U3098">
        <v>3</v>
      </c>
    </row>
    <row r="3099" spans="1:21" x14ac:dyDescent="0.25">
      <c r="A3099" t="s">
        <v>1080</v>
      </c>
      <c r="B3099" s="1">
        <v>40791</v>
      </c>
      <c r="C3099" t="s">
        <v>6466</v>
      </c>
      <c r="D3099" t="s">
        <v>6685</v>
      </c>
      <c r="E3099" t="s">
        <v>5978</v>
      </c>
      <c r="F3099" t="s">
        <v>5979</v>
      </c>
      <c r="G3099" t="s">
        <v>5973</v>
      </c>
      <c r="H3099" s="1">
        <v>40797</v>
      </c>
      <c r="I3099" t="s">
        <v>5974</v>
      </c>
      <c r="J3099" t="s">
        <v>6042</v>
      </c>
      <c r="K3099">
        <v>2011</v>
      </c>
      <c r="L3099" t="s">
        <v>1082</v>
      </c>
      <c r="M3099">
        <v>0</v>
      </c>
      <c r="N3099">
        <v>104</v>
      </c>
      <c r="O3099">
        <v>28</v>
      </c>
      <c r="P3099">
        <v>6</v>
      </c>
      <c r="Q3099" t="s">
        <v>10</v>
      </c>
      <c r="R3099" t="s">
        <v>91</v>
      </c>
      <c r="S3099">
        <v>0.269230769230769</v>
      </c>
      <c r="T3099">
        <v>9</v>
      </c>
      <c r="U3099">
        <v>3</v>
      </c>
    </row>
    <row r="3100" spans="1:21" x14ac:dyDescent="0.25">
      <c r="A3100" t="s">
        <v>1256</v>
      </c>
      <c r="B3100" s="1">
        <v>40815</v>
      </c>
      <c r="C3100" t="s">
        <v>6132</v>
      </c>
      <c r="D3100" t="s">
        <v>6587</v>
      </c>
      <c r="E3100" t="s">
        <v>5978</v>
      </c>
      <c r="F3100" t="s">
        <v>5979</v>
      </c>
      <c r="G3100" t="s">
        <v>5973</v>
      </c>
      <c r="H3100" s="1">
        <v>40821</v>
      </c>
      <c r="I3100" t="s">
        <v>5974</v>
      </c>
      <c r="J3100" t="s">
        <v>6042</v>
      </c>
      <c r="K3100">
        <v>2011</v>
      </c>
      <c r="L3100" t="s">
        <v>1257</v>
      </c>
      <c r="M3100">
        <v>0</v>
      </c>
      <c r="N3100">
        <v>36</v>
      </c>
      <c r="O3100">
        <v>5</v>
      </c>
      <c r="P3100">
        <v>4</v>
      </c>
      <c r="Q3100" t="s">
        <v>10</v>
      </c>
      <c r="R3100" t="s">
        <v>45</v>
      </c>
      <c r="S3100">
        <v>0.13888888888888901</v>
      </c>
      <c r="T3100">
        <v>9</v>
      </c>
      <c r="U3100">
        <v>3</v>
      </c>
    </row>
    <row r="3101" spans="1:21" x14ac:dyDescent="0.25">
      <c r="A3101" t="s">
        <v>1256</v>
      </c>
      <c r="B3101" s="1">
        <v>40815</v>
      </c>
      <c r="C3101" t="s">
        <v>6132</v>
      </c>
      <c r="D3101" t="s">
        <v>6587</v>
      </c>
      <c r="E3101" t="s">
        <v>5978</v>
      </c>
      <c r="F3101" t="s">
        <v>5979</v>
      </c>
      <c r="G3101" t="s">
        <v>5973</v>
      </c>
      <c r="H3101" s="1">
        <v>40821</v>
      </c>
      <c r="I3101" t="s">
        <v>5974</v>
      </c>
      <c r="J3101" t="s">
        <v>6042</v>
      </c>
      <c r="K3101">
        <v>2011</v>
      </c>
      <c r="L3101" t="s">
        <v>1258</v>
      </c>
      <c r="M3101">
        <v>0</v>
      </c>
      <c r="N3101">
        <v>90</v>
      </c>
      <c r="O3101">
        <v>30</v>
      </c>
      <c r="P3101">
        <v>2</v>
      </c>
      <c r="Q3101" t="s">
        <v>10</v>
      </c>
      <c r="R3101" t="s">
        <v>77</v>
      </c>
      <c r="S3101">
        <v>0.33333333333333298</v>
      </c>
      <c r="T3101">
        <v>9</v>
      </c>
      <c r="U3101">
        <v>3</v>
      </c>
    </row>
    <row r="3102" spans="1:21" x14ac:dyDescent="0.25">
      <c r="A3102" t="s">
        <v>1272</v>
      </c>
      <c r="B3102" s="1">
        <v>40820</v>
      </c>
      <c r="C3102" t="s">
        <v>6776</v>
      </c>
      <c r="D3102" t="s">
        <v>6777</v>
      </c>
      <c r="E3102" t="s">
        <v>5978</v>
      </c>
      <c r="F3102" t="s">
        <v>5979</v>
      </c>
      <c r="G3102" t="s">
        <v>5968</v>
      </c>
      <c r="H3102" s="1">
        <v>40827</v>
      </c>
      <c r="I3102" t="s">
        <v>5974</v>
      </c>
      <c r="J3102" t="s">
        <v>6042</v>
      </c>
      <c r="K3102">
        <v>2011</v>
      </c>
      <c r="L3102" t="s">
        <v>1275</v>
      </c>
      <c r="M3102">
        <v>0</v>
      </c>
      <c r="N3102">
        <v>276</v>
      </c>
      <c r="O3102">
        <v>16</v>
      </c>
      <c r="P3102">
        <v>7</v>
      </c>
      <c r="Q3102" t="s">
        <v>10</v>
      </c>
      <c r="R3102" t="s">
        <v>77</v>
      </c>
      <c r="S3102">
        <v>5.7971014492753603E-2</v>
      </c>
      <c r="T3102">
        <v>10</v>
      </c>
      <c r="U3102">
        <v>4</v>
      </c>
    </row>
    <row r="3103" spans="1:21" x14ac:dyDescent="0.25">
      <c r="A3103" t="s">
        <v>1310</v>
      </c>
      <c r="B3103" s="1">
        <v>40836</v>
      </c>
      <c r="C3103" t="s">
        <v>6220</v>
      </c>
      <c r="D3103" t="s">
        <v>6798</v>
      </c>
      <c r="E3103" t="s">
        <v>5978</v>
      </c>
      <c r="F3103" t="s">
        <v>5979</v>
      </c>
      <c r="G3103" t="s">
        <v>5968</v>
      </c>
      <c r="H3103" s="1">
        <v>40841</v>
      </c>
      <c r="I3103" t="s">
        <v>5974</v>
      </c>
      <c r="J3103" t="s">
        <v>6042</v>
      </c>
      <c r="K3103">
        <v>2011</v>
      </c>
      <c r="L3103" t="s">
        <v>1311</v>
      </c>
      <c r="M3103">
        <v>0</v>
      </c>
      <c r="N3103">
        <v>13</v>
      </c>
      <c r="O3103">
        <v>2</v>
      </c>
      <c r="P3103">
        <v>1</v>
      </c>
      <c r="Q3103" t="s">
        <v>10</v>
      </c>
      <c r="R3103" t="s">
        <v>11</v>
      </c>
      <c r="S3103">
        <v>0.15384615384615399</v>
      </c>
      <c r="T3103">
        <v>10</v>
      </c>
      <c r="U3103">
        <v>4</v>
      </c>
    </row>
    <row r="3104" spans="1:21" x14ac:dyDescent="0.25">
      <c r="A3104" t="s">
        <v>1406</v>
      </c>
      <c r="B3104" s="1">
        <v>40856</v>
      </c>
      <c r="C3104" t="s">
        <v>6840</v>
      </c>
      <c r="D3104" t="s">
        <v>6133</v>
      </c>
      <c r="E3104" t="s">
        <v>5978</v>
      </c>
      <c r="F3104" t="s">
        <v>5979</v>
      </c>
      <c r="G3104" t="s">
        <v>5973</v>
      </c>
      <c r="H3104" s="1">
        <v>40859</v>
      </c>
      <c r="I3104" t="s">
        <v>5969</v>
      </c>
      <c r="J3104" t="s">
        <v>6042</v>
      </c>
      <c r="K3104">
        <v>2011</v>
      </c>
      <c r="L3104" t="s">
        <v>1408</v>
      </c>
      <c r="M3104">
        <v>0</v>
      </c>
      <c r="N3104">
        <v>33</v>
      </c>
      <c r="O3104">
        <v>14</v>
      </c>
      <c r="P3104">
        <v>4</v>
      </c>
      <c r="Q3104" t="s">
        <v>10</v>
      </c>
      <c r="R3104" t="s">
        <v>29</v>
      </c>
      <c r="S3104">
        <v>0.42424242424242398</v>
      </c>
      <c r="T3104">
        <v>11</v>
      </c>
      <c r="U3104">
        <v>4</v>
      </c>
    </row>
    <row r="3105" spans="1:21" x14ac:dyDescent="0.25">
      <c r="A3105" t="s">
        <v>1424</v>
      </c>
      <c r="B3105" s="1">
        <v>40857</v>
      </c>
      <c r="C3105" t="s">
        <v>6326</v>
      </c>
      <c r="D3105" t="s">
        <v>6133</v>
      </c>
      <c r="E3105" t="s">
        <v>5978</v>
      </c>
      <c r="F3105" t="s">
        <v>5979</v>
      </c>
      <c r="G3105" t="s">
        <v>5973</v>
      </c>
      <c r="H3105" s="1">
        <v>40864</v>
      </c>
      <c r="I3105" t="s">
        <v>5974</v>
      </c>
      <c r="J3105" t="s">
        <v>6042</v>
      </c>
      <c r="K3105">
        <v>2011</v>
      </c>
      <c r="L3105" t="s">
        <v>1352</v>
      </c>
      <c r="M3105">
        <v>0</v>
      </c>
      <c r="N3105">
        <v>44</v>
      </c>
      <c r="O3105">
        <v>20</v>
      </c>
      <c r="P3105">
        <v>2</v>
      </c>
      <c r="Q3105" t="s">
        <v>10</v>
      </c>
      <c r="R3105" t="s">
        <v>91</v>
      </c>
      <c r="S3105">
        <v>0.45454545454545398</v>
      </c>
      <c r="T3105">
        <v>11</v>
      </c>
      <c r="U3105">
        <v>4</v>
      </c>
    </row>
    <row r="3106" spans="1:21" x14ac:dyDescent="0.25">
      <c r="A3106" t="s">
        <v>1516</v>
      </c>
      <c r="B3106" s="1">
        <v>40878</v>
      </c>
      <c r="C3106" t="s">
        <v>6881</v>
      </c>
      <c r="D3106" t="s">
        <v>6133</v>
      </c>
      <c r="E3106" t="s">
        <v>5978</v>
      </c>
      <c r="F3106" t="s">
        <v>5979</v>
      </c>
      <c r="G3106" t="s">
        <v>5973</v>
      </c>
      <c r="H3106" s="1">
        <v>40882</v>
      </c>
      <c r="I3106" t="s">
        <v>5974</v>
      </c>
      <c r="J3106" t="s">
        <v>6042</v>
      </c>
      <c r="K3106">
        <v>2011</v>
      </c>
      <c r="L3106" t="s">
        <v>1517</v>
      </c>
      <c r="M3106">
        <v>0</v>
      </c>
      <c r="N3106">
        <v>12</v>
      </c>
      <c r="O3106">
        <v>4</v>
      </c>
      <c r="P3106">
        <v>1</v>
      </c>
      <c r="Q3106" t="s">
        <v>10</v>
      </c>
      <c r="R3106" t="s">
        <v>45</v>
      </c>
      <c r="S3106">
        <v>0.33333333333333298</v>
      </c>
      <c r="T3106">
        <v>12</v>
      </c>
      <c r="U3106">
        <v>4</v>
      </c>
    </row>
    <row r="3107" spans="1:21" x14ac:dyDescent="0.25">
      <c r="A3107" t="s">
        <v>1552</v>
      </c>
      <c r="B3107" s="1">
        <v>40885</v>
      </c>
      <c r="C3107" t="s">
        <v>6591</v>
      </c>
      <c r="D3107" t="s">
        <v>6362</v>
      </c>
      <c r="E3107" t="s">
        <v>5978</v>
      </c>
      <c r="F3107" t="s">
        <v>5979</v>
      </c>
      <c r="G3107" t="s">
        <v>5983</v>
      </c>
      <c r="H3107" s="1">
        <v>40890</v>
      </c>
      <c r="I3107" t="s">
        <v>5974</v>
      </c>
      <c r="J3107" t="s">
        <v>6042</v>
      </c>
      <c r="K3107">
        <v>2011</v>
      </c>
      <c r="L3107" t="s">
        <v>1555</v>
      </c>
      <c r="M3107">
        <v>0</v>
      </c>
      <c r="N3107">
        <v>40</v>
      </c>
      <c r="O3107">
        <v>0</v>
      </c>
      <c r="P3107">
        <v>3</v>
      </c>
      <c r="Q3107" t="s">
        <v>10</v>
      </c>
      <c r="R3107" t="s">
        <v>45</v>
      </c>
      <c r="S3107">
        <v>0</v>
      </c>
      <c r="T3107">
        <v>12</v>
      </c>
      <c r="U3107">
        <v>4</v>
      </c>
    </row>
    <row r="3108" spans="1:21" x14ac:dyDescent="0.25">
      <c r="A3108" t="s">
        <v>1638</v>
      </c>
      <c r="B3108" s="1">
        <v>40900</v>
      </c>
      <c r="C3108" t="s">
        <v>6801</v>
      </c>
      <c r="D3108" t="s">
        <v>6942</v>
      </c>
      <c r="E3108" t="s">
        <v>5978</v>
      </c>
      <c r="F3108" t="s">
        <v>5979</v>
      </c>
      <c r="G3108" t="s">
        <v>5973</v>
      </c>
      <c r="H3108" s="1">
        <v>40902</v>
      </c>
      <c r="I3108" t="s">
        <v>5969</v>
      </c>
      <c r="J3108" t="s">
        <v>6042</v>
      </c>
      <c r="K3108">
        <v>2011</v>
      </c>
      <c r="L3108" t="s">
        <v>1640</v>
      </c>
      <c r="M3108">
        <v>0</v>
      </c>
      <c r="N3108">
        <v>68</v>
      </c>
      <c r="O3108">
        <v>22</v>
      </c>
      <c r="P3108">
        <v>7</v>
      </c>
      <c r="Q3108" t="s">
        <v>10</v>
      </c>
      <c r="R3108" t="s">
        <v>45</v>
      </c>
      <c r="S3108">
        <v>0.32352941176470601</v>
      </c>
      <c r="T3108">
        <v>12</v>
      </c>
      <c r="U3108">
        <v>4</v>
      </c>
    </row>
    <row r="3109" spans="1:21" x14ac:dyDescent="0.25">
      <c r="A3109" t="s">
        <v>1638</v>
      </c>
      <c r="B3109" s="1">
        <v>40900</v>
      </c>
      <c r="C3109" t="s">
        <v>6801</v>
      </c>
      <c r="D3109" t="s">
        <v>6942</v>
      </c>
      <c r="E3109" t="s">
        <v>5978</v>
      </c>
      <c r="F3109" t="s">
        <v>5979</v>
      </c>
      <c r="G3109" t="s">
        <v>5973</v>
      </c>
      <c r="H3109" s="1">
        <v>40902</v>
      </c>
      <c r="I3109" t="s">
        <v>5969</v>
      </c>
      <c r="J3109" t="s">
        <v>6042</v>
      </c>
      <c r="K3109">
        <v>2011</v>
      </c>
      <c r="L3109" t="s">
        <v>1641</v>
      </c>
      <c r="M3109">
        <v>0</v>
      </c>
      <c r="N3109">
        <v>96</v>
      </c>
      <c r="O3109">
        <v>20</v>
      </c>
      <c r="P3109">
        <v>7</v>
      </c>
      <c r="Q3109" t="s">
        <v>10</v>
      </c>
      <c r="R3109" t="s">
        <v>11</v>
      </c>
      <c r="S3109">
        <v>0.20833333333333301</v>
      </c>
      <c r="T3109">
        <v>12</v>
      </c>
      <c r="U3109">
        <v>4</v>
      </c>
    </row>
    <row r="3110" spans="1:21" x14ac:dyDescent="0.25">
      <c r="A3110" t="s">
        <v>1664</v>
      </c>
      <c r="B3110" s="1">
        <v>40904</v>
      </c>
      <c r="C3110" t="s">
        <v>6954</v>
      </c>
      <c r="D3110" t="s">
        <v>6955</v>
      </c>
      <c r="E3110" t="s">
        <v>5978</v>
      </c>
      <c r="F3110" t="s">
        <v>5979</v>
      </c>
      <c r="G3110" t="s">
        <v>5973</v>
      </c>
      <c r="H3110" s="1">
        <v>40909</v>
      </c>
      <c r="I3110" t="s">
        <v>5974</v>
      </c>
      <c r="J3110" t="s">
        <v>6042</v>
      </c>
      <c r="K3110">
        <v>2011</v>
      </c>
      <c r="L3110" t="s">
        <v>1666</v>
      </c>
      <c r="M3110">
        <v>0</v>
      </c>
      <c r="N3110">
        <v>53</v>
      </c>
      <c r="O3110">
        <v>18</v>
      </c>
      <c r="P3110">
        <v>4</v>
      </c>
      <c r="Q3110" t="s">
        <v>10</v>
      </c>
      <c r="R3110" t="s">
        <v>29</v>
      </c>
      <c r="S3110">
        <v>0.339622641509434</v>
      </c>
      <c r="T3110">
        <v>12</v>
      </c>
      <c r="U3110">
        <v>4</v>
      </c>
    </row>
    <row r="3111" spans="1:21" x14ac:dyDescent="0.25">
      <c r="A3111" t="s">
        <v>1783</v>
      </c>
      <c r="B3111" s="1">
        <v>40938</v>
      </c>
      <c r="C3111" t="s">
        <v>7006</v>
      </c>
      <c r="D3111" t="s">
        <v>7007</v>
      </c>
      <c r="E3111" t="s">
        <v>5978</v>
      </c>
      <c r="F3111" t="s">
        <v>5979</v>
      </c>
      <c r="G3111" t="s">
        <v>5983</v>
      </c>
      <c r="H3111" s="1">
        <v>40942</v>
      </c>
      <c r="I3111" t="s">
        <v>5974</v>
      </c>
      <c r="J3111" t="s">
        <v>6042</v>
      </c>
      <c r="K3111">
        <v>2012</v>
      </c>
      <c r="L3111" t="s">
        <v>896</v>
      </c>
      <c r="M3111">
        <v>0</v>
      </c>
      <c r="N3111">
        <v>41</v>
      </c>
      <c r="O3111">
        <v>7</v>
      </c>
      <c r="P3111">
        <v>3</v>
      </c>
      <c r="Q3111" t="s">
        <v>10</v>
      </c>
      <c r="R3111" t="s">
        <v>77</v>
      </c>
      <c r="S3111">
        <v>0.17073170731707299</v>
      </c>
      <c r="T3111">
        <v>1</v>
      </c>
      <c r="U3111">
        <v>1</v>
      </c>
    </row>
    <row r="3112" spans="1:21" x14ac:dyDescent="0.25">
      <c r="A3112" t="s">
        <v>1861</v>
      </c>
      <c r="B3112" s="1">
        <v>40973</v>
      </c>
      <c r="C3112" t="s">
        <v>6464</v>
      </c>
      <c r="D3112" t="s">
        <v>7039</v>
      </c>
      <c r="E3112" t="s">
        <v>5978</v>
      </c>
      <c r="F3112" t="s">
        <v>5979</v>
      </c>
      <c r="G3112" t="s">
        <v>5973</v>
      </c>
      <c r="H3112" s="1">
        <v>40977</v>
      </c>
      <c r="I3112" t="s">
        <v>5969</v>
      </c>
      <c r="J3112" t="s">
        <v>6042</v>
      </c>
      <c r="K3112">
        <v>2012</v>
      </c>
      <c r="L3112" t="s">
        <v>141</v>
      </c>
      <c r="M3112">
        <v>0</v>
      </c>
      <c r="N3112">
        <v>132</v>
      </c>
      <c r="O3112">
        <v>26</v>
      </c>
      <c r="P3112">
        <v>5</v>
      </c>
      <c r="Q3112" t="s">
        <v>10</v>
      </c>
      <c r="R3112" t="s">
        <v>11</v>
      </c>
      <c r="S3112">
        <v>0.19696969696969699</v>
      </c>
      <c r="T3112">
        <v>3</v>
      </c>
      <c r="U3112">
        <v>1</v>
      </c>
    </row>
    <row r="3113" spans="1:21" x14ac:dyDescent="0.25">
      <c r="A3113" t="s">
        <v>1912</v>
      </c>
      <c r="B3113" s="1">
        <v>40984</v>
      </c>
      <c r="C3113" t="s">
        <v>6223</v>
      </c>
      <c r="D3113" t="s">
        <v>7067</v>
      </c>
      <c r="E3113" t="s">
        <v>5978</v>
      </c>
      <c r="F3113" t="s">
        <v>5979</v>
      </c>
      <c r="G3113" t="s">
        <v>5968</v>
      </c>
      <c r="H3113" s="1">
        <v>40989</v>
      </c>
      <c r="I3113" t="s">
        <v>5974</v>
      </c>
      <c r="J3113" t="s">
        <v>6042</v>
      </c>
      <c r="K3113">
        <v>2012</v>
      </c>
      <c r="L3113" t="s">
        <v>1913</v>
      </c>
      <c r="M3113">
        <v>0</v>
      </c>
      <c r="N3113">
        <v>32</v>
      </c>
      <c r="O3113">
        <v>9</v>
      </c>
      <c r="P3113">
        <v>1</v>
      </c>
      <c r="Q3113" t="s">
        <v>10</v>
      </c>
      <c r="R3113" t="s">
        <v>77</v>
      </c>
      <c r="S3113">
        <v>0.28125</v>
      </c>
      <c r="T3113">
        <v>3</v>
      </c>
      <c r="U3113">
        <v>1</v>
      </c>
    </row>
    <row r="3114" spans="1:21" x14ac:dyDescent="0.25">
      <c r="A3114" t="s">
        <v>1961</v>
      </c>
      <c r="B3114" s="1">
        <v>40996</v>
      </c>
      <c r="C3114" t="s">
        <v>6288</v>
      </c>
      <c r="D3114" t="s">
        <v>7086</v>
      </c>
      <c r="E3114" t="s">
        <v>5978</v>
      </c>
      <c r="F3114" t="s">
        <v>5979</v>
      </c>
      <c r="G3114" t="s">
        <v>5973</v>
      </c>
      <c r="H3114" s="1">
        <v>40998</v>
      </c>
      <c r="I3114" t="s">
        <v>5969</v>
      </c>
      <c r="J3114" t="s">
        <v>6042</v>
      </c>
      <c r="K3114">
        <v>2012</v>
      </c>
      <c r="L3114" t="s">
        <v>259</v>
      </c>
      <c r="M3114">
        <v>0</v>
      </c>
      <c r="N3114">
        <v>67</v>
      </c>
      <c r="O3114">
        <v>9</v>
      </c>
      <c r="P3114">
        <v>4</v>
      </c>
      <c r="Q3114" t="s">
        <v>10</v>
      </c>
      <c r="R3114" t="s">
        <v>29</v>
      </c>
      <c r="S3114">
        <v>0.134328358208955</v>
      </c>
      <c r="T3114">
        <v>3</v>
      </c>
      <c r="U3114">
        <v>1</v>
      </c>
    </row>
    <row r="3115" spans="1:21" x14ac:dyDescent="0.25">
      <c r="A3115" t="s">
        <v>1984</v>
      </c>
      <c r="B3115" s="1">
        <v>41005</v>
      </c>
      <c r="C3115" t="s">
        <v>6255</v>
      </c>
      <c r="D3115" t="s">
        <v>7094</v>
      </c>
      <c r="E3115" t="s">
        <v>5978</v>
      </c>
      <c r="F3115" t="s">
        <v>5979</v>
      </c>
      <c r="G3115" t="s">
        <v>5973</v>
      </c>
      <c r="H3115" s="1">
        <v>41009</v>
      </c>
      <c r="I3115" t="s">
        <v>5974</v>
      </c>
      <c r="J3115" t="s">
        <v>6042</v>
      </c>
      <c r="K3115">
        <v>2012</v>
      </c>
      <c r="L3115" t="s">
        <v>562</v>
      </c>
      <c r="M3115">
        <v>0</v>
      </c>
      <c r="N3115">
        <v>11</v>
      </c>
      <c r="O3115">
        <v>2</v>
      </c>
      <c r="P3115">
        <v>1</v>
      </c>
      <c r="Q3115" t="s">
        <v>10</v>
      </c>
      <c r="R3115" t="s">
        <v>29</v>
      </c>
      <c r="S3115">
        <v>0.18181818181818199</v>
      </c>
      <c r="T3115">
        <v>4</v>
      </c>
      <c r="U3115">
        <v>2</v>
      </c>
    </row>
    <row r="3116" spans="1:21" x14ac:dyDescent="0.25">
      <c r="A3116" t="s">
        <v>2066</v>
      </c>
      <c r="B3116" s="1">
        <v>41038</v>
      </c>
      <c r="C3116" t="s">
        <v>6841</v>
      </c>
      <c r="D3116" t="s">
        <v>7126</v>
      </c>
      <c r="E3116" t="s">
        <v>5978</v>
      </c>
      <c r="F3116" t="s">
        <v>5979</v>
      </c>
      <c r="G3116" t="s">
        <v>5973</v>
      </c>
      <c r="H3116" s="1">
        <v>41038</v>
      </c>
      <c r="I3116" t="s">
        <v>6005</v>
      </c>
      <c r="J3116" t="s">
        <v>6042</v>
      </c>
      <c r="K3116">
        <v>2012</v>
      </c>
      <c r="L3116" t="s">
        <v>1666</v>
      </c>
      <c r="M3116">
        <v>0</v>
      </c>
      <c r="N3116">
        <v>55</v>
      </c>
      <c r="O3116">
        <v>17</v>
      </c>
      <c r="P3116">
        <v>4</v>
      </c>
      <c r="Q3116" t="s">
        <v>10</v>
      </c>
      <c r="R3116" t="s">
        <v>29</v>
      </c>
      <c r="S3116">
        <v>0.30909090909090903</v>
      </c>
      <c r="T3116">
        <v>5</v>
      </c>
      <c r="U3116">
        <v>2</v>
      </c>
    </row>
    <row r="3117" spans="1:21" x14ac:dyDescent="0.25">
      <c r="A3117" t="s">
        <v>2100</v>
      </c>
      <c r="B3117" s="1">
        <v>41046</v>
      </c>
      <c r="C3117" t="s">
        <v>7139</v>
      </c>
      <c r="D3117" t="s">
        <v>7140</v>
      </c>
      <c r="E3117" t="s">
        <v>5978</v>
      </c>
      <c r="F3117" t="s">
        <v>5979</v>
      </c>
      <c r="G3117" t="s">
        <v>5983</v>
      </c>
      <c r="H3117" s="1">
        <v>41051</v>
      </c>
      <c r="I3117" t="s">
        <v>5974</v>
      </c>
      <c r="J3117" t="s">
        <v>6042</v>
      </c>
      <c r="K3117">
        <v>2012</v>
      </c>
      <c r="L3117" t="s">
        <v>1462</v>
      </c>
      <c r="M3117">
        <v>0</v>
      </c>
      <c r="N3117">
        <v>50</v>
      </c>
      <c r="O3117">
        <v>2</v>
      </c>
      <c r="P3117">
        <v>3</v>
      </c>
      <c r="Q3117" t="s">
        <v>10</v>
      </c>
      <c r="R3117" t="s">
        <v>77</v>
      </c>
      <c r="S3117">
        <v>0.04</v>
      </c>
      <c r="T3117">
        <v>5</v>
      </c>
      <c r="U3117">
        <v>2</v>
      </c>
    </row>
    <row r="3118" spans="1:21" x14ac:dyDescent="0.25">
      <c r="A3118" t="s">
        <v>2116</v>
      </c>
      <c r="B3118" s="1">
        <v>41051</v>
      </c>
      <c r="C3118" t="s">
        <v>7076</v>
      </c>
      <c r="D3118" t="s">
        <v>7149</v>
      </c>
      <c r="E3118" t="s">
        <v>5978</v>
      </c>
      <c r="F3118" t="s">
        <v>5979</v>
      </c>
      <c r="G3118" t="s">
        <v>5983</v>
      </c>
      <c r="H3118" s="1">
        <v>41053</v>
      </c>
      <c r="I3118" t="s">
        <v>5969</v>
      </c>
      <c r="J3118" t="s">
        <v>6042</v>
      </c>
      <c r="K3118">
        <v>2012</v>
      </c>
      <c r="L3118" t="s">
        <v>2117</v>
      </c>
      <c r="M3118">
        <v>0</v>
      </c>
      <c r="N3118">
        <v>73</v>
      </c>
      <c r="O3118">
        <v>12</v>
      </c>
      <c r="P3118">
        <v>5</v>
      </c>
      <c r="Q3118" t="s">
        <v>10</v>
      </c>
      <c r="R3118" t="s">
        <v>29</v>
      </c>
      <c r="S3118">
        <v>0.164383561643836</v>
      </c>
      <c r="T3118">
        <v>5</v>
      </c>
      <c r="U3118">
        <v>2</v>
      </c>
    </row>
    <row r="3119" spans="1:21" x14ac:dyDescent="0.25">
      <c r="A3119" t="s">
        <v>2127</v>
      </c>
      <c r="B3119" s="1">
        <v>41055</v>
      </c>
      <c r="C3119" t="s">
        <v>6266</v>
      </c>
      <c r="D3119" t="s">
        <v>6416</v>
      </c>
      <c r="E3119" t="s">
        <v>5978</v>
      </c>
      <c r="F3119" t="s">
        <v>5979</v>
      </c>
      <c r="G3119" t="s">
        <v>5983</v>
      </c>
      <c r="H3119" s="1">
        <v>41060</v>
      </c>
      <c r="I3119" t="s">
        <v>5969</v>
      </c>
      <c r="J3119" t="s">
        <v>6042</v>
      </c>
      <c r="K3119">
        <v>2012</v>
      </c>
      <c r="L3119" t="s">
        <v>516</v>
      </c>
      <c r="M3119">
        <v>0</v>
      </c>
      <c r="N3119">
        <v>117</v>
      </c>
      <c r="O3119">
        <v>33</v>
      </c>
      <c r="P3119">
        <v>6</v>
      </c>
      <c r="Q3119" t="s">
        <v>10</v>
      </c>
      <c r="R3119" t="s">
        <v>11</v>
      </c>
      <c r="S3119">
        <v>0.28205128205128199</v>
      </c>
      <c r="T3119">
        <v>5</v>
      </c>
      <c r="U3119">
        <v>2</v>
      </c>
    </row>
    <row r="3120" spans="1:21" x14ac:dyDescent="0.25">
      <c r="A3120" t="s">
        <v>2156</v>
      </c>
      <c r="B3120" s="1">
        <v>41064</v>
      </c>
      <c r="C3120" t="s">
        <v>6353</v>
      </c>
      <c r="D3120" t="s">
        <v>6871</v>
      </c>
      <c r="E3120" t="s">
        <v>5978</v>
      </c>
      <c r="F3120" t="s">
        <v>5979</v>
      </c>
      <c r="G3120" t="s">
        <v>5983</v>
      </c>
      <c r="H3120" s="1">
        <v>41068</v>
      </c>
      <c r="I3120" t="s">
        <v>5974</v>
      </c>
      <c r="J3120" t="s">
        <v>6042</v>
      </c>
      <c r="K3120">
        <v>2012</v>
      </c>
      <c r="L3120" t="s">
        <v>2157</v>
      </c>
      <c r="M3120">
        <v>0</v>
      </c>
      <c r="N3120">
        <v>230</v>
      </c>
      <c r="O3120">
        <v>21</v>
      </c>
      <c r="P3120">
        <v>6</v>
      </c>
      <c r="Q3120" t="s">
        <v>10</v>
      </c>
      <c r="R3120" t="s">
        <v>91</v>
      </c>
      <c r="S3120">
        <v>9.1304347826086998E-2</v>
      </c>
      <c r="T3120">
        <v>6</v>
      </c>
      <c r="U3120">
        <v>2</v>
      </c>
    </row>
    <row r="3121" spans="1:21" x14ac:dyDescent="0.25">
      <c r="A3121" t="s">
        <v>2161</v>
      </c>
      <c r="B3121" s="1">
        <v>41066</v>
      </c>
      <c r="C3121" t="s">
        <v>6740</v>
      </c>
      <c r="D3121" t="s">
        <v>7169</v>
      </c>
      <c r="E3121" t="s">
        <v>5978</v>
      </c>
      <c r="F3121" t="s">
        <v>5979</v>
      </c>
      <c r="G3121" t="s">
        <v>5973</v>
      </c>
      <c r="H3121" s="1">
        <v>41070</v>
      </c>
      <c r="I3121" t="s">
        <v>5974</v>
      </c>
      <c r="J3121" t="s">
        <v>6042</v>
      </c>
      <c r="K3121">
        <v>2012</v>
      </c>
      <c r="L3121" t="s">
        <v>663</v>
      </c>
      <c r="M3121">
        <v>0</v>
      </c>
      <c r="N3121">
        <v>77</v>
      </c>
      <c r="O3121">
        <v>8</v>
      </c>
      <c r="P3121">
        <v>4</v>
      </c>
      <c r="Q3121" t="s">
        <v>10</v>
      </c>
      <c r="R3121" t="s">
        <v>91</v>
      </c>
      <c r="S3121">
        <v>0.103896103896104</v>
      </c>
      <c r="T3121">
        <v>6</v>
      </c>
      <c r="U3121">
        <v>2</v>
      </c>
    </row>
    <row r="3122" spans="1:21" x14ac:dyDescent="0.25">
      <c r="A3122" t="s">
        <v>2164</v>
      </c>
      <c r="B3122" s="1">
        <v>41066</v>
      </c>
      <c r="C3122" t="s">
        <v>6251</v>
      </c>
      <c r="D3122" t="s">
        <v>7171</v>
      </c>
      <c r="E3122" t="s">
        <v>5978</v>
      </c>
      <c r="F3122" t="s">
        <v>5979</v>
      </c>
      <c r="G3122" t="s">
        <v>5983</v>
      </c>
      <c r="H3122" s="1">
        <v>41071</v>
      </c>
      <c r="I3122" t="s">
        <v>5969</v>
      </c>
      <c r="J3122" t="s">
        <v>6042</v>
      </c>
      <c r="K3122">
        <v>2012</v>
      </c>
      <c r="L3122" t="s">
        <v>1408</v>
      </c>
      <c r="M3122">
        <v>0</v>
      </c>
      <c r="N3122">
        <v>58</v>
      </c>
      <c r="O3122">
        <v>25</v>
      </c>
      <c r="P3122">
        <v>7</v>
      </c>
      <c r="Q3122" t="s">
        <v>10</v>
      </c>
      <c r="R3122" t="s">
        <v>29</v>
      </c>
      <c r="S3122">
        <v>0.431034482758621</v>
      </c>
      <c r="T3122">
        <v>6</v>
      </c>
      <c r="U3122">
        <v>2</v>
      </c>
    </row>
    <row r="3123" spans="1:21" x14ac:dyDescent="0.25">
      <c r="A3123" t="s">
        <v>2164</v>
      </c>
      <c r="B3123" s="1">
        <v>41066</v>
      </c>
      <c r="C3123" t="s">
        <v>6251</v>
      </c>
      <c r="D3123" t="s">
        <v>7171</v>
      </c>
      <c r="E3123" t="s">
        <v>5978</v>
      </c>
      <c r="F3123" t="s">
        <v>5979</v>
      </c>
      <c r="G3123" t="s">
        <v>5983</v>
      </c>
      <c r="H3123" s="1">
        <v>41071</v>
      </c>
      <c r="I3123" t="s">
        <v>5969</v>
      </c>
      <c r="J3123" t="s">
        <v>6042</v>
      </c>
      <c r="K3123">
        <v>2012</v>
      </c>
      <c r="L3123" t="s">
        <v>164</v>
      </c>
      <c r="M3123">
        <v>0</v>
      </c>
      <c r="N3123">
        <v>21</v>
      </c>
      <c r="O3123">
        <v>7</v>
      </c>
      <c r="P3123">
        <v>2</v>
      </c>
      <c r="Q3123" t="s">
        <v>10</v>
      </c>
      <c r="R3123" t="s">
        <v>45</v>
      </c>
      <c r="S3123">
        <v>0.33333333333333298</v>
      </c>
      <c r="T3123">
        <v>6</v>
      </c>
      <c r="U3123">
        <v>2</v>
      </c>
    </row>
    <row r="3124" spans="1:21" x14ac:dyDescent="0.25">
      <c r="A3124" t="s">
        <v>2191</v>
      </c>
      <c r="B3124" s="1">
        <v>41074</v>
      </c>
      <c r="C3124" t="s">
        <v>7189</v>
      </c>
      <c r="D3124" t="s">
        <v>7190</v>
      </c>
      <c r="E3124" t="s">
        <v>5978</v>
      </c>
      <c r="F3124" t="s">
        <v>5979</v>
      </c>
      <c r="G3124" t="s">
        <v>5968</v>
      </c>
      <c r="H3124" s="1">
        <v>41079</v>
      </c>
      <c r="I3124" t="s">
        <v>5969</v>
      </c>
      <c r="J3124" t="s">
        <v>6042</v>
      </c>
      <c r="K3124">
        <v>2012</v>
      </c>
      <c r="L3124" t="s">
        <v>2192</v>
      </c>
      <c r="M3124">
        <v>0</v>
      </c>
      <c r="N3124">
        <v>59</v>
      </c>
      <c r="O3124">
        <v>23</v>
      </c>
      <c r="P3124">
        <v>9</v>
      </c>
      <c r="Q3124" t="s">
        <v>10</v>
      </c>
      <c r="R3124" t="s">
        <v>45</v>
      </c>
      <c r="S3124">
        <v>0.38983050847457601</v>
      </c>
      <c r="T3124">
        <v>6</v>
      </c>
      <c r="U3124">
        <v>2</v>
      </c>
    </row>
    <row r="3125" spans="1:21" x14ac:dyDescent="0.25">
      <c r="A3125" t="s">
        <v>2191</v>
      </c>
      <c r="B3125" s="1">
        <v>41074</v>
      </c>
      <c r="C3125" t="s">
        <v>7189</v>
      </c>
      <c r="D3125" t="s">
        <v>7190</v>
      </c>
      <c r="E3125" t="s">
        <v>5978</v>
      </c>
      <c r="F3125" t="s">
        <v>5979</v>
      </c>
      <c r="G3125" t="s">
        <v>5968</v>
      </c>
      <c r="H3125" s="1">
        <v>41079</v>
      </c>
      <c r="I3125" t="s">
        <v>5969</v>
      </c>
      <c r="J3125" t="s">
        <v>6042</v>
      </c>
      <c r="K3125">
        <v>2012</v>
      </c>
      <c r="L3125" t="s">
        <v>146</v>
      </c>
      <c r="M3125">
        <v>0</v>
      </c>
      <c r="N3125">
        <v>113</v>
      </c>
      <c r="O3125">
        <v>54</v>
      </c>
      <c r="P3125">
        <v>3</v>
      </c>
      <c r="Q3125" t="s">
        <v>10</v>
      </c>
      <c r="R3125" t="s">
        <v>77</v>
      </c>
      <c r="S3125">
        <v>0.47787610619469001</v>
      </c>
      <c r="T3125">
        <v>6</v>
      </c>
      <c r="U3125">
        <v>2</v>
      </c>
    </row>
    <row r="3126" spans="1:21" x14ac:dyDescent="0.25">
      <c r="A3126" t="s">
        <v>2266</v>
      </c>
      <c r="B3126" s="1">
        <v>41086</v>
      </c>
      <c r="C3126" t="s">
        <v>6442</v>
      </c>
      <c r="D3126" t="s">
        <v>7210</v>
      </c>
      <c r="E3126" t="s">
        <v>5978</v>
      </c>
      <c r="F3126" t="s">
        <v>5979</v>
      </c>
      <c r="G3126" t="s">
        <v>5973</v>
      </c>
      <c r="H3126" s="1">
        <v>41086</v>
      </c>
      <c r="I3126" t="s">
        <v>6005</v>
      </c>
      <c r="J3126" t="s">
        <v>6042</v>
      </c>
      <c r="K3126">
        <v>2012</v>
      </c>
      <c r="L3126" t="s">
        <v>1257</v>
      </c>
      <c r="M3126">
        <v>0</v>
      </c>
      <c r="N3126">
        <v>27</v>
      </c>
      <c r="O3126">
        <v>4</v>
      </c>
      <c r="P3126">
        <v>3</v>
      </c>
      <c r="Q3126" t="s">
        <v>10</v>
      </c>
      <c r="R3126" t="s">
        <v>45</v>
      </c>
      <c r="S3126">
        <v>0.148148148148148</v>
      </c>
      <c r="T3126">
        <v>6</v>
      </c>
      <c r="U3126">
        <v>2</v>
      </c>
    </row>
    <row r="3127" spans="1:21" x14ac:dyDescent="0.25">
      <c r="A3127" t="s">
        <v>2331</v>
      </c>
      <c r="B3127" s="1">
        <v>41103</v>
      </c>
      <c r="C3127" t="s">
        <v>7177</v>
      </c>
      <c r="D3127" t="s">
        <v>6133</v>
      </c>
      <c r="E3127" t="s">
        <v>5978</v>
      </c>
      <c r="F3127" t="s">
        <v>5979</v>
      </c>
      <c r="G3127" t="s">
        <v>5973</v>
      </c>
      <c r="H3127" s="1">
        <v>41103</v>
      </c>
      <c r="I3127" t="s">
        <v>6005</v>
      </c>
      <c r="J3127" t="s">
        <v>6042</v>
      </c>
      <c r="K3127">
        <v>2012</v>
      </c>
      <c r="L3127" t="s">
        <v>1898</v>
      </c>
      <c r="M3127">
        <v>0</v>
      </c>
      <c r="N3127">
        <v>20</v>
      </c>
      <c r="O3127">
        <v>6</v>
      </c>
      <c r="P3127">
        <v>2</v>
      </c>
      <c r="Q3127" t="s">
        <v>10</v>
      </c>
      <c r="R3127" t="s">
        <v>29</v>
      </c>
      <c r="S3127">
        <v>0.3</v>
      </c>
      <c r="T3127">
        <v>7</v>
      </c>
      <c r="U3127">
        <v>3</v>
      </c>
    </row>
    <row r="3128" spans="1:21" x14ac:dyDescent="0.25">
      <c r="A3128" t="s">
        <v>2358</v>
      </c>
      <c r="B3128" s="1">
        <v>41110</v>
      </c>
      <c r="C3128" t="s">
        <v>6927</v>
      </c>
      <c r="D3128" t="s">
        <v>7236</v>
      </c>
      <c r="E3128" t="s">
        <v>5978</v>
      </c>
      <c r="F3128" t="s">
        <v>5979</v>
      </c>
      <c r="G3128" t="s">
        <v>5973</v>
      </c>
      <c r="H3128" s="1">
        <v>41116</v>
      </c>
      <c r="I3128" t="s">
        <v>5974</v>
      </c>
      <c r="J3128" t="s">
        <v>6042</v>
      </c>
      <c r="K3128">
        <v>2012</v>
      </c>
      <c r="L3128" t="s">
        <v>172</v>
      </c>
      <c r="M3128">
        <v>0</v>
      </c>
      <c r="N3128">
        <v>82</v>
      </c>
      <c r="O3128">
        <v>27</v>
      </c>
      <c r="P3128">
        <v>3</v>
      </c>
      <c r="Q3128" t="s">
        <v>10</v>
      </c>
      <c r="R3128" t="s">
        <v>91</v>
      </c>
      <c r="S3128">
        <v>0.32926829268292701</v>
      </c>
      <c r="T3128">
        <v>7</v>
      </c>
      <c r="U3128">
        <v>3</v>
      </c>
    </row>
    <row r="3129" spans="1:21" x14ac:dyDescent="0.25">
      <c r="A3129" t="s">
        <v>2429</v>
      </c>
      <c r="B3129" s="1">
        <v>41125</v>
      </c>
      <c r="C3129" t="s">
        <v>6341</v>
      </c>
      <c r="D3129" t="s">
        <v>6708</v>
      </c>
      <c r="E3129" t="s">
        <v>5978</v>
      </c>
      <c r="F3129" t="s">
        <v>5979</v>
      </c>
      <c r="G3129" t="s">
        <v>5983</v>
      </c>
      <c r="H3129" s="1">
        <v>41131</v>
      </c>
      <c r="I3129" t="s">
        <v>5974</v>
      </c>
      <c r="J3129" t="s">
        <v>6042</v>
      </c>
      <c r="K3129">
        <v>2012</v>
      </c>
      <c r="L3129" t="s">
        <v>1674</v>
      </c>
      <c r="M3129">
        <v>0</v>
      </c>
      <c r="N3129">
        <v>17</v>
      </c>
      <c r="O3129">
        <v>2</v>
      </c>
      <c r="P3129">
        <v>2</v>
      </c>
      <c r="Q3129" t="s">
        <v>10</v>
      </c>
      <c r="R3129" t="s">
        <v>45</v>
      </c>
      <c r="S3129">
        <v>0.11764705882352899</v>
      </c>
      <c r="T3129">
        <v>8</v>
      </c>
      <c r="U3129">
        <v>3</v>
      </c>
    </row>
    <row r="3130" spans="1:21" x14ac:dyDescent="0.25">
      <c r="A3130" t="s">
        <v>2429</v>
      </c>
      <c r="B3130" s="1">
        <v>41125</v>
      </c>
      <c r="C3130" t="s">
        <v>6341</v>
      </c>
      <c r="D3130" t="s">
        <v>6708</v>
      </c>
      <c r="E3130" t="s">
        <v>5978</v>
      </c>
      <c r="F3130" t="s">
        <v>5979</v>
      </c>
      <c r="G3130" t="s">
        <v>5983</v>
      </c>
      <c r="H3130" s="1">
        <v>41131</v>
      </c>
      <c r="I3130" t="s">
        <v>5974</v>
      </c>
      <c r="J3130" t="s">
        <v>6042</v>
      </c>
      <c r="K3130">
        <v>2012</v>
      </c>
      <c r="L3130" t="s">
        <v>146</v>
      </c>
      <c r="M3130">
        <v>0</v>
      </c>
      <c r="N3130">
        <v>227</v>
      </c>
      <c r="O3130">
        <v>109</v>
      </c>
      <c r="P3130">
        <v>6</v>
      </c>
      <c r="Q3130" t="s">
        <v>10</v>
      </c>
      <c r="R3130" t="s">
        <v>77</v>
      </c>
      <c r="S3130">
        <v>0.48017621145374401</v>
      </c>
      <c r="T3130">
        <v>8</v>
      </c>
      <c r="U3130">
        <v>3</v>
      </c>
    </row>
    <row r="3131" spans="1:21" x14ac:dyDescent="0.25">
      <c r="A3131" t="s">
        <v>2439</v>
      </c>
      <c r="B3131" s="1">
        <v>41127</v>
      </c>
      <c r="C3131" t="s">
        <v>7262</v>
      </c>
      <c r="D3131" t="s">
        <v>7086</v>
      </c>
      <c r="E3131" t="s">
        <v>5978</v>
      </c>
      <c r="F3131" t="s">
        <v>5979</v>
      </c>
      <c r="G3131" t="s">
        <v>5973</v>
      </c>
      <c r="H3131" s="1">
        <v>41132</v>
      </c>
      <c r="I3131" t="s">
        <v>5974</v>
      </c>
      <c r="J3131" t="s">
        <v>6042</v>
      </c>
      <c r="K3131">
        <v>2012</v>
      </c>
      <c r="L3131" t="s">
        <v>2073</v>
      </c>
      <c r="M3131">
        <v>0</v>
      </c>
      <c r="N3131">
        <v>65</v>
      </c>
      <c r="O3131">
        <v>23</v>
      </c>
      <c r="P3131">
        <v>4</v>
      </c>
      <c r="Q3131" t="s">
        <v>10</v>
      </c>
      <c r="R3131" t="s">
        <v>29</v>
      </c>
      <c r="S3131">
        <v>0.35384615384615398</v>
      </c>
      <c r="T3131">
        <v>8</v>
      </c>
      <c r="U3131">
        <v>3</v>
      </c>
    </row>
    <row r="3132" spans="1:21" x14ac:dyDescent="0.25">
      <c r="A3132" t="s">
        <v>2439</v>
      </c>
      <c r="B3132" s="1">
        <v>41127</v>
      </c>
      <c r="C3132" t="s">
        <v>7262</v>
      </c>
      <c r="D3132" t="s">
        <v>7086</v>
      </c>
      <c r="E3132" t="s">
        <v>5978</v>
      </c>
      <c r="F3132" t="s">
        <v>5979</v>
      </c>
      <c r="G3132" t="s">
        <v>5973</v>
      </c>
      <c r="H3132" s="1">
        <v>41132</v>
      </c>
      <c r="I3132" t="s">
        <v>5974</v>
      </c>
      <c r="J3132" t="s">
        <v>6042</v>
      </c>
      <c r="K3132">
        <v>2012</v>
      </c>
      <c r="L3132" t="s">
        <v>1804</v>
      </c>
      <c r="M3132">
        <v>0</v>
      </c>
      <c r="N3132">
        <v>38</v>
      </c>
      <c r="O3132">
        <v>19</v>
      </c>
      <c r="P3132">
        <v>3</v>
      </c>
      <c r="Q3132" t="s">
        <v>10</v>
      </c>
      <c r="R3132" t="s">
        <v>45</v>
      </c>
      <c r="S3132">
        <v>0.5</v>
      </c>
      <c r="T3132">
        <v>8</v>
      </c>
      <c r="U3132">
        <v>3</v>
      </c>
    </row>
    <row r="3133" spans="1:21" x14ac:dyDescent="0.25">
      <c r="A3133" t="s">
        <v>2528</v>
      </c>
      <c r="B3133" s="1">
        <v>41142</v>
      </c>
      <c r="C3133" t="s">
        <v>6658</v>
      </c>
      <c r="D3133" t="s">
        <v>7296</v>
      </c>
      <c r="E3133" t="s">
        <v>5978</v>
      </c>
      <c r="F3133" t="s">
        <v>5979</v>
      </c>
      <c r="G3133" t="s">
        <v>5973</v>
      </c>
      <c r="H3133" s="1">
        <v>41145</v>
      </c>
      <c r="I3133" t="s">
        <v>5986</v>
      </c>
      <c r="J3133" t="s">
        <v>6042</v>
      </c>
      <c r="K3133">
        <v>2012</v>
      </c>
      <c r="L3133" t="s">
        <v>2529</v>
      </c>
      <c r="M3133">
        <v>0</v>
      </c>
      <c r="N3133">
        <v>35</v>
      </c>
      <c r="O3133">
        <v>5</v>
      </c>
      <c r="P3133">
        <v>2</v>
      </c>
      <c r="Q3133" t="s">
        <v>10</v>
      </c>
      <c r="R3133" t="s">
        <v>11</v>
      </c>
      <c r="S3133">
        <v>0.14285714285714299</v>
      </c>
      <c r="T3133">
        <v>8</v>
      </c>
      <c r="U3133">
        <v>3</v>
      </c>
    </row>
    <row r="3134" spans="1:21" x14ac:dyDescent="0.25">
      <c r="A3134" t="s">
        <v>2597</v>
      </c>
      <c r="B3134" s="1">
        <v>41152</v>
      </c>
      <c r="C3134" t="s">
        <v>6256</v>
      </c>
      <c r="D3134" t="s">
        <v>6451</v>
      </c>
      <c r="E3134" t="s">
        <v>5978</v>
      </c>
      <c r="F3134" t="s">
        <v>5979</v>
      </c>
      <c r="G3134" t="s">
        <v>5973</v>
      </c>
      <c r="H3134" s="1">
        <v>41154</v>
      </c>
      <c r="I3134" t="s">
        <v>5969</v>
      </c>
      <c r="J3134" t="s">
        <v>6042</v>
      </c>
      <c r="K3134">
        <v>2012</v>
      </c>
      <c r="L3134" t="s">
        <v>2598</v>
      </c>
      <c r="M3134">
        <v>0</v>
      </c>
      <c r="N3134">
        <v>45</v>
      </c>
      <c r="O3134">
        <v>15</v>
      </c>
      <c r="P3134">
        <v>5</v>
      </c>
      <c r="Q3134" t="s">
        <v>10</v>
      </c>
      <c r="R3134" t="s">
        <v>45</v>
      </c>
      <c r="S3134">
        <v>0.33333333333333298</v>
      </c>
      <c r="T3134">
        <v>8</v>
      </c>
      <c r="U3134">
        <v>3</v>
      </c>
    </row>
    <row r="3135" spans="1:21" x14ac:dyDescent="0.25">
      <c r="A3135" t="s">
        <v>2604</v>
      </c>
      <c r="B3135" s="1">
        <v>41153</v>
      </c>
      <c r="C3135" t="s">
        <v>6369</v>
      </c>
      <c r="D3135" t="s">
        <v>6133</v>
      </c>
      <c r="E3135" t="s">
        <v>5978</v>
      </c>
      <c r="F3135" t="s">
        <v>5979</v>
      </c>
      <c r="G3135" t="s">
        <v>5968</v>
      </c>
      <c r="H3135" s="1">
        <v>41157</v>
      </c>
      <c r="I3135" t="s">
        <v>5969</v>
      </c>
      <c r="J3135" t="s">
        <v>6042</v>
      </c>
      <c r="K3135">
        <v>2012</v>
      </c>
      <c r="L3135" t="s">
        <v>2606</v>
      </c>
      <c r="M3135">
        <v>0</v>
      </c>
      <c r="N3135">
        <v>61</v>
      </c>
      <c r="O3135">
        <v>30</v>
      </c>
      <c r="P3135">
        <v>2</v>
      </c>
      <c r="Q3135" t="s">
        <v>10</v>
      </c>
      <c r="R3135" t="s">
        <v>91</v>
      </c>
      <c r="S3135">
        <v>0.49180327868852503</v>
      </c>
      <c r="T3135">
        <v>9</v>
      </c>
      <c r="U3135">
        <v>3</v>
      </c>
    </row>
    <row r="3136" spans="1:21" x14ac:dyDescent="0.25">
      <c r="A3136" t="s">
        <v>2701</v>
      </c>
      <c r="B3136" s="1">
        <v>41172</v>
      </c>
      <c r="C3136" t="s">
        <v>6736</v>
      </c>
      <c r="D3136" t="s">
        <v>6201</v>
      </c>
      <c r="E3136" t="s">
        <v>5978</v>
      </c>
      <c r="F3136" t="s">
        <v>5979</v>
      </c>
      <c r="G3136" t="s">
        <v>5973</v>
      </c>
      <c r="H3136" s="1">
        <v>41179</v>
      </c>
      <c r="I3136" t="s">
        <v>5974</v>
      </c>
      <c r="J3136" t="s">
        <v>6042</v>
      </c>
      <c r="K3136">
        <v>2012</v>
      </c>
      <c r="L3136" t="s">
        <v>2702</v>
      </c>
      <c r="M3136">
        <v>0</v>
      </c>
      <c r="N3136">
        <v>29</v>
      </c>
      <c r="O3136">
        <v>14</v>
      </c>
      <c r="P3136">
        <v>2</v>
      </c>
      <c r="Q3136" t="s">
        <v>10</v>
      </c>
      <c r="R3136" t="s">
        <v>77</v>
      </c>
      <c r="S3136">
        <v>0.48275862068965503</v>
      </c>
      <c r="T3136">
        <v>9</v>
      </c>
      <c r="U3136">
        <v>3</v>
      </c>
    </row>
    <row r="3137" spans="1:21" x14ac:dyDescent="0.25">
      <c r="A3137" t="s">
        <v>2694</v>
      </c>
      <c r="B3137" s="1">
        <v>41172</v>
      </c>
      <c r="C3137" t="s">
        <v>7042</v>
      </c>
      <c r="D3137" t="s">
        <v>7254</v>
      </c>
      <c r="E3137" t="s">
        <v>5978</v>
      </c>
      <c r="F3137" t="s">
        <v>5979</v>
      </c>
      <c r="G3137" t="s">
        <v>5983</v>
      </c>
      <c r="H3137" s="1">
        <v>41176</v>
      </c>
      <c r="I3137" t="s">
        <v>5974</v>
      </c>
      <c r="J3137" t="s">
        <v>6042</v>
      </c>
      <c r="K3137">
        <v>2012</v>
      </c>
      <c r="L3137" t="s">
        <v>2420</v>
      </c>
      <c r="M3137">
        <v>0</v>
      </c>
      <c r="N3137">
        <v>198</v>
      </c>
      <c r="O3137">
        <v>99</v>
      </c>
      <c r="P3137">
        <v>10</v>
      </c>
      <c r="Q3137" t="s">
        <v>10</v>
      </c>
      <c r="R3137" t="s">
        <v>29</v>
      </c>
      <c r="S3137">
        <v>0.5</v>
      </c>
      <c r="T3137">
        <v>9</v>
      </c>
      <c r="U3137">
        <v>3</v>
      </c>
    </row>
    <row r="3138" spans="1:21" x14ac:dyDescent="0.25">
      <c r="A3138" t="s">
        <v>2703</v>
      </c>
      <c r="B3138" s="1">
        <v>41173</v>
      </c>
      <c r="C3138" t="s">
        <v>6658</v>
      </c>
      <c r="D3138" t="s">
        <v>6280</v>
      </c>
      <c r="E3138" t="s">
        <v>5978</v>
      </c>
      <c r="F3138" t="s">
        <v>5979</v>
      </c>
      <c r="G3138" t="s">
        <v>5973</v>
      </c>
      <c r="H3138" s="1">
        <v>41173</v>
      </c>
      <c r="I3138" t="s">
        <v>6005</v>
      </c>
      <c r="J3138" t="s">
        <v>6042</v>
      </c>
      <c r="K3138">
        <v>2012</v>
      </c>
      <c r="L3138" t="s">
        <v>2704</v>
      </c>
      <c r="M3138">
        <v>0</v>
      </c>
      <c r="N3138">
        <v>48</v>
      </c>
      <c r="O3138">
        <v>12</v>
      </c>
      <c r="P3138">
        <v>2</v>
      </c>
      <c r="Q3138" t="s">
        <v>10</v>
      </c>
      <c r="R3138" t="s">
        <v>11</v>
      </c>
      <c r="S3138">
        <v>0.25</v>
      </c>
      <c r="T3138">
        <v>9</v>
      </c>
      <c r="U3138">
        <v>3</v>
      </c>
    </row>
    <row r="3139" spans="1:21" x14ac:dyDescent="0.25">
      <c r="A3139" t="s">
        <v>2737</v>
      </c>
      <c r="B3139" s="1">
        <v>41179</v>
      </c>
      <c r="C3139" t="s">
        <v>7307</v>
      </c>
      <c r="D3139" t="s">
        <v>7358</v>
      </c>
      <c r="E3139" t="s">
        <v>5978</v>
      </c>
      <c r="F3139" t="s">
        <v>5979</v>
      </c>
      <c r="G3139" t="s">
        <v>5968</v>
      </c>
      <c r="H3139" s="1">
        <v>41185</v>
      </c>
      <c r="I3139" t="s">
        <v>5974</v>
      </c>
      <c r="J3139" t="s">
        <v>6042</v>
      </c>
      <c r="K3139">
        <v>2012</v>
      </c>
      <c r="L3139" t="s">
        <v>2073</v>
      </c>
      <c r="M3139">
        <v>0</v>
      </c>
      <c r="N3139">
        <v>114</v>
      </c>
      <c r="O3139">
        <v>40</v>
      </c>
      <c r="P3139">
        <v>7</v>
      </c>
      <c r="Q3139" t="s">
        <v>10</v>
      </c>
      <c r="R3139" t="s">
        <v>29</v>
      </c>
      <c r="S3139">
        <v>0.35087719298245601</v>
      </c>
      <c r="T3139">
        <v>9</v>
      </c>
      <c r="U3139">
        <v>3</v>
      </c>
    </row>
    <row r="3140" spans="1:21" x14ac:dyDescent="0.25">
      <c r="A3140" t="s">
        <v>2738</v>
      </c>
      <c r="B3140" s="1">
        <v>41180</v>
      </c>
      <c r="C3140" t="s">
        <v>6055</v>
      </c>
      <c r="D3140" t="s">
        <v>7364</v>
      </c>
      <c r="E3140" t="s">
        <v>5978</v>
      </c>
      <c r="F3140" t="s">
        <v>5979</v>
      </c>
      <c r="G3140" t="s">
        <v>5973</v>
      </c>
      <c r="H3140" s="1">
        <v>41180</v>
      </c>
      <c r="I3140" t="s">
        <v>6005</v>
      </c>
      <c r="J3140" t="s">
        <v>6042</v>
      </c>
      <c r="K3140">
        <v>2012</v>
      </c>
      <c r="L3140" t="s">
        <v>2739</v>
      </c>
      <c r="M3140">
        <v>0</v>
      </c>
      <c r="N3140">
        <v>72</v>
      </c>
      <c r="O3140">
        <v>10</v>
      </c>
      <c r="P3140">
        <v>3</v>
      </c>
      <c r="Q3140" t="s">
        <v>10</v>
      </c>
      <c r="R3140" t="s">
        <v>77</v>
      </c>
      <c r="S3140">
        <v>0.13888888888888901</v>
      </c>
      <c r="T3140">
        <v>9</v>
      </c>
      <c r="U3140">
        <v>3</v>
      </c>
    </row>
    <row r="3141" spans="1:21" x14ac:dyDescent="0.25">
      <c r="A3141" t="s">
        <v>2941</v>
      </c>
      <c r="B3141" s="1">
        <v>41233</v>
      </c>
      <c r="C3141" t="s">
        <v>6099</v>
      </c>
      <c r="D3141" t="s">
        <v>6133</v>
      </c>
      <c r="E3141" t="s">
        <v>5978</v>
      </c>
      <c r="F3141" t="s">
        <v>5979</v>
      </c>
      <c r="G3141" t="s">
        <v>5973</v>
      </c>
      <c r="H3141" s="1">
        <v>41237</v>
      </c>
      <c r="I3141" t="s">
        <v>5974</v>
      </c>
      <c r="J3141" t="s">
        <v>6042</v>
      </c>
      <c r="K3141">
        <v>2012</v>
      </c>
      <c r="L3141" t="s">
        <v>2747</v>
      </c>
      <c r="M3141">
        <v>0</v>
      </c>
      <c r="N3141">
        <v>34</v>
      </c>
      <c r="O3141">
        <v>15</v>
      </c>
      <c r="P3141">
        <v>3</v>
      </c>
      <c r="Q3141" t="s">
        <v>10</v>
      </c>
      <c r="R3141" t="s">
        <v>45</v>
      </c>
      <c r="S3141">
        <v>0.441176470588235</v>
      </c>
      <c r="T3141">
        <v>11</v>
      </c>
      <c r="U3141">
        <v>4</v>
      </c>
    </row>
    <row r="3142" spans="1:21" x14ac:dyDescent="0.25">
      <c r="A3142" t="s">
        <v>2941</v>
      </c>
      <c r="B3142" s="1">
        <v>41233</v>
      </c>
      <c r="C3142" t="s">
        <v>6099</v>
      </c>
      <c r="D3142" t="s">
        <v>6133</v>
      </c>
      <c r="E3142" t="s">
        <v>5978</v>
      </c>
      <c r="F3142" t="s">
        <v>5979</v>
      </c>
      <c r="G3142" t="s">
        <v>5973</v>
      </c>
      <c r="H3142" s="1">
        <v>41237</v>
      </c>
      <c r="I3142" t="s">
        <v>5974</v>
      </c>
      <c r="J3142" t="s">
        <v>6042</v>
      </c>
      <c r="K3142">
        <v>2012</v>
      </c>
      <c r="L3142" t="s">
        <v>2942</v>
      </c>
      <c r="M3142">
        <v>0</v>
      </c>
      <c r="N3142">
        <v>140</v>
      </c>
      <c r="O3142">
        <v>4</v>
      </c>
      <c r="P3142">
        <v>3</v>
      </c>
      <c r="Q3142" t="s">
        <v>10</v>
      </c>
      <c r="R3142" t="s">
        <v>77</v>
      </c>
      <c r="S3142">
        <v>2.8571428571428598E-2</v>
      </c>
      <c r="T3142">
        <v>11</v>
      </c>
      <c r="U3142">
        <v>4</v>
      </c>
    </row>
    <row r="3143" spans="1:21" x14ac:dyDescent="0.25">
      <c r="A3143" t="s">
        <v>2944</v>
      </c>
      <c r="B3143" s="1">
        <v>41233</v>
      </c>
      <c r="C3143" t="s">
        <v>6127</v>
      </c>
      <c r="D3143" t="s">
        <v>7419</v>
      </c>
      <c r="E3143" t="s">
        <v>5978</v>
      </c>
      <c r="F3143" t="s">
        <v>5979</v>
      </c>
      <c r="G3143" t="s">
        <v>5983</v>
      </c>
      <c r="H3143" s="1">
        <v>41238</v>
      </c>
      <c r="I3143" t="s">
        <v>5974</v>
      </c>
      <c r="J3143" t="s">
        <v>6042</v>
      </c>
      <c r="K3143">
        <v>2012</v>
      </c>
      <c r="L3143" t="s">
        <v>2946</v>
      </c>
      <c r="M3143">
        <v>0</v>
      </c>
      <c r="N3143">
        <v>131</v>
      </c>
      <c r="O3143">
        <v>27</v>
      </c>
      <c r="P3143">
        <v>4</v>
      </c>
      <c r="Q3143" t="s">
        <v>10</v>
      </c>
      <c r="R3143" t="s">
        <v>11</v>
      </c>
      <c r="S3143">
        <v>0.206106870229008</v>
      </c>
      <c r="T3143">
        <v>11</v>
      </c>
      <c r="U3143">
        <v>4</v>
      </c>
    </row>
    <row r="3144" spans="1:21" x14ac:dyDescent="0.25">
      <c r="A3144" t="s">
        <v>2966</v>
      </c>
      <c r="B3144" s="1">
        <v>41236</v>
      </c>
      <c r="C3144" t="s">
        <v>7422</v>
      </c>
      <c r="D3144" t="s">
        <v>7419</v>
      </c>
      <c r="E3144" t="s">
        <v>5978</v>
      </c>
      <c r="F3144" t="s">
        <v>5979</v>
      </c>
      <c r="G3144" t="s">
        <v>5983</v>
      </c>
      <c r="H3144" s="1">
        <v>41242</v>
      </c>
      <c r="I3144" t="s">
        <v>5974</v>
      </c>
      <c r="J3144" t="s">
        <v>6042</v>
      </c>
      <c r="K3144">
        <v>2012</v>
      </c>
      <c r="L3144" t="s">
        <v>2968</v>
      </c>
      <c r="M3144">
        <v>0</v>
      </c>
      <c r="N3144">
        <v>287</v>
      </c>
      <c r="O3144">
        <v>112</v>
      </c>
      <c r="P3144">
        <v>7</v>
      </c>
      <c r="Q3144" t="s">
        <v>10</v>
      </c>
      <c r="R3144" t="s">
        <v>91</v>
      </c>
      <c r="S3144">
        <v>0.39024390243902402</v>
      </c>
      <c r="T3144">
        <v>11</v>
      </c>
      <c r="U3144">
        <v>4</v>
      </c>
    </row>
    <row r="3145" spans="1:21" x14ac:dyDescent="0.25">
      <c r="A3145" t="s">
        <v>2994</v>
      </c>
      <c r="B3145" s="1">
        <v>41243</v>
      </c>
      <c r="C3145" t="s">
        <v>6549</v>
      </c>
      <c r="D3145" t="s">
        <v>7302</v>
      </c>
      <c r="E3145" t="s">
        <v>5978</v>
      </c>
      <c r="F3145" t="s">
        <v>5979</v>
      </c>
      <c r="G3145" t="s">
        <v>5968</v>
      </c>
      <c r="H3145" s="1">
        <v>41248</v>
      </c>
      <c r="I3145" t="s">
        <v>5974</v>
      </c>
      <c r="J3145" t="s">
        <v>6042</v>
      </c>
      <c r="K3145">
        <v>2012</v>
      </c>
      <c r="L3145" t="s">
        <v>1558</v>
      </c>
      <c r="M3145">
        <v>0</v>
      </c>
      <c r="N3145">
        <v>57</v>
      </c>
      <c r="O3145">
        <v>27</v>
      </c>
      <c r="P3145">
        <v>2</v>
      </c>
      <c r="Q3145" t="s">
        <v>10</v>
      </c>
      <c r="R3145" t="s">
        <v>11</v>
      </c>
      <c r="S3145">
        <v>0.47368421052631599</v>
      </c>
      <c r="T3145">
        <v>11</v>
      </c>
      <c r="U3145">
        <v>4</v>
      </c>
    </row>
    <row r="3146" spans="1:21" x14ac:dyDescent="0.25">
      <c r="A3146" t="s">
        <v>3005</v>
      </c>
      <c r="B3146" s="1">
        <v>41246</v>
      </c>
      <c r="C3146" t="s">
        <v>7177</v>
      </c>
      <c r="D3146" t="s">
        <v>6802</v>
      </c>
      <c r="E3146" t="s">
        <v>5978</v>
      </c>
      <c r="F3146" t="s">
        <v>5979</v>
      </c>
      <c r="G3146" t="s">
        <v>5973</v>
      </c>
      <c r="H3146" s="1">
        <v>41249</v>
      </c>
      <c r="I3146" t="s">
        <v>5986</v>
      </c>
      <c r="J3146" t="s">
        <v>6042</v>
      </c>
      <c r="K3146">
        <v>2012</v>
      </c>
      <c r="L3146" t="s">
        <v>546</v>
      </c>
      <c r="M3146">
        <v>0</v>
      </c>
      <c r="N3146">
        <v>150</v>
      </c>
      <c r="O3146">
        <v>25</v>
      </c>
      <c r="P3146">
        <v>8</v>
      </c>
      <c r="Q3146" t="s">
        <v>10</v>
      </c>
      <c r="R3146" t="s">
        <v>91</v>
      </c>
      <c r="S3146">
        <v>0.16666666666666699</v>
      </c>
      <c r="T3146">
        <v>12</v>
      </c>
      <c r="U3146">
        <v>4</v>
      </c>
    </row>
    <row r="3147" spans="1:21" x14ac:dyDescent="0.25">
      <c r="A3147" t="s">
        <v>3041</v>
      </c>
      <c r="B3147" s="1">
        <v>41257</v>
      </c>
      <c r="C3147" t="s">
        <v>6729</v>
      </c>
      <c r="D3147" t="s">
        <v>6871</v>
      </c>
      <c r="E3147" t="s">
        <v>5978</v>
      </c>
      <c r="F3147" t="s">
        <v>5979</v>
      </c>
      <c r="G3147" t="s">
        <v>5973</v>
      </c>
      <c r="H3147" s="1">
        <v>41259</v>
      </c>
      <c r="I3147" t="s">
        <v>5986</v>
      </c>
      <c r="J3147" t="s">
        <v>6042</v>
      </c>
      <c r="K3147">
        <v>2012</v>
      </c>
      <c r="L3147" t="s">
        <v>2248</v>
      </c>
      <c r="M3147">
        <v>0</v>
      </c>
      <c r="N3147">
        <v>99</v>
      </c>
      <c r="O3147">
        <v>10</v>
      </c>
      <c r="P3147">
        <v>2</v>
      </c>
      <c r="Q3147" t="s">
        <v>10</v>
      </c>
      <c r="R3147" t="s">
        <v>91</v>
      </c>
      <c r="S3147">
        <v>0.10101010101010099</v>
      </c>
      <c r="T3147">
        <v>12</v>
      </c>
      <c r="U3147">
        <v>4</v>
      </c>
    </row>
    <row r="3148" spans="1:21" x14ac:dyDescent="0.25">
      <c r="A3148" t="s">
        <v>3071</v>
      </c>
      <c r="B3148" s="1">
        <v>41262</v>
      </c>
      <c r="C3148" t="s">
        <v>7443</v>
      </c>
      <c r="D3148" t="s">
        <v>7406</v>
      </c>
      <c r="E3148" t="s">
        <v>5978</v>
      </c>
      <c r="F3148" t="s">
        <v>5979</v>
      </c>
      <c r="G3148" t="s">
        <v>5983</v>
      </c>
      <c r="H3148" s="1">
        <v>41266</v>
      </c>
      <c r="I3148" t="s">
        <v>5969</v>
      </c>
      <c r="J3148" t="s">
        <v>6042</v>
      </c>
      <c r="K3148">
        <v>2012</v>
      </c>
      <c r="L3148" t="s">
        <v>2593</v>
      </c>
      <c r="M3148">
        <v>0</v>
      </c>
      <c r="N3148">
        <v>14</v>
      </c>
      <c r="O3148">
        <v>6</v>
      </c>
      <c r="P3148">
        <v>2</v>
      </c>
      <c r="Q3148" t="s">
        <v>10</v>
      </c>
      <c r="R3148" t="s">
        <v>91</v>
      </c>
      <c r="S3148">
        <v>0.42857142857142899</v>
      </c>
      <c r="T3148">
        <v>12</v>
      </c>
      <c r="U3148">
        <v>4</v>
      </c>
    </row>
    <row r="3149" spans="1:21" x14ac:dyDescent="0.25">
      <c r="A3149" t="s">
        <v>3092</v>
      </c>
      <c r="B3149" s="1">
        <v>41267</v>
      </c>
      <c r="C3149" t="s">
        <v>6341</v>
      </c>
      <c r="D3149" t="s">
        <v>7447</v>
      </c>
      <c r="E3149" t="s">
        <v>5978</v>
      </c>
      <c r="F3149" t="s">
        <v>5979</v>
      </c>
      <c r="G3149" t="s">
        <v>5983</v>
      </c>
      <c r="H3149" s="1">
        <v>41272</v>
      </c>
      <c r="I3149" t="s">
        <v>5974</v>
      </c>
      <c r="J3149" t="s">
        <v>6042</v>
      </c>
      <c r="K3149">
        <v>2012</v>
      </c>
      <c r="L3149" t="s">
        <v>775</v>
      </c>
      <c r="M3149">
        <v>0</v>
      </c>
      <c r="N3149">
        <v>41</v>
      </c>
      <c r="O3149">
        <v>6</v>
      </c>
      <c r="P3149">
        <v>5</v>
      </c>
      <c r="Q3149" t="s">
        <v>10</v>
      </c>
      <c r="R3149" t="s">
        <v>45</v>
      </c>
      <c r="S3149">
        <v>0.146341463414634</v>
      </c>
      <c r="T3149">
        <v>12</v>
      </c>
      <c r="U3149">
        <v>4</v>
      </c>
    </row>
    <row r="3150" spans="1:21" x14ac:dyDescent="0.25">
      <c r="A3150" t="s">
        <v>3092</v>
      </c>
      <c r="B3150" s="1">
        <v>41267</v>
      </c>
      <c r="C3150" t="s">
        <v>6341</v>
      </c>
      <c r="D3150" t="s">
        <v>7447</v>
      </c>
      <c r="E3150" t="s">
        <v>5978</v>
      </c>
      <c r="F3150" t="s">
        <v>5979</v>
      </c>
      <c r="G3150" t="s">
        <v>5983</v>
      </c>
      <c r="H3150" s="1">
        <v>41272</v>
      </c>
      <c r="I3150" t="s">
        <v>5974</v>
      </c>
      <c r="J3150" t="s">
        <v>6042</v>
      </c>
      <c r="K3150">
        <v>2012</v>
      </c>
      <c r="L3150" t="s">
        <v>2746</v>
      </c>
      <c r="M3150">
        <v>0</v>
      </c>
      <c r="N3150">
        <v>34</v>
      </c>
      <c r="O3150">
        <v>13</v>
      </c>
      <c r="P3150">
        <v>2</v>
      </c>
      <c r="Q3150" t="s">
        <v>10</v>
      </c>
      <c r="R3150" t="s">
        <v>11</v>
      </c>
      <c r="S3150">
        <v>0.38235294117647101</v>
      </c>
      <c r="T3150">
        <v>12</v>
      </c>
      <c r="U3150">
        <v>4</v>
      </c>
    </row>
    <row r="3151" spans="1:21" x14ac:dyDescent="0.25">
      <c r="A3151" t="s">
        <v>3140</v>
      </c>
      <c r="B3151" s="1">
        <v>41276</v>
      </c>
      <c r="C3151" t="s">
        <v>6897</v>
      </c>
      <c r="D3151" t="s">
        <v>7457</v>
      </c>
      <c r="E3151" t="s">
        <v>5978</v>
      </c>
      <c r="F3151" t="s">
        <v>5979</v>
      </c>
      <c r="G3151" t="s">
        <v>5973</v>
      </c>
      <c r="H3151" s="1">
        <v>41277</v>
      </c>
      <c r="I3151" t="s">
        <v>5986</v>
      </c>
      <c r="J3151" t="s">
        <v>6042</v>
      </c>
      <c r="K3151">
        <v>2013</v>
      </c>
      <c r="L3151" t="s">
        <v>687</v>
      </c>
      <c r="M3151">
        <v>0</v>
      </c>
      <c r="N3151">
        <v>112</v>
      </c>
      <c r="O3151">
        <v>55</v>
      </c>
      <c r="P3151">
        <v>4</v>
      </c>
      <c r="Q3151" t="s">
        <v>10</v>
      </c>
      <c r="R3151" t="s">
        <v>11</v>
      </c>
      <c r="S3151">
        <v>0.49107142857142899</v>
      </c>
      <c r="T3151">
        <v>1</v>
      </c>
      <c r="U3151">
        <v>1</v>
      </c>
    </row>
    <row r="3152" spans="1:21" x14ac:dyDescent="0.25">
      <c r="A3152" t="s">
        <v>3162</v>
      </c>
      <c r="B3152" s="1">
        <v>41279</v>
      </c>
      <c r="C3152" t="s">
        <v>6970</v>
      </c>
      <c r="D3152" t="s">
        <v>7461</v>
      </c>
      <c r="E3152" t="s">
        <v>5978</v>
      </c>
      <c r="F3152" t="s">
        <v>5979</v>
      </c>
      <c r="G3152" t="s">
        <v>5973</v>
      </c>
      <c r="H3152" s="1">
        <v>41284</v>
      </c>
      <c r="I3152" t="s">
        <v>5974</v>
      </c>
      <c r="J3152" t="s">
        <v>6042</v>
      </c>
      <c r="K3152">
        <v>2013</v>
      </c>
      <c r="L3152" t="s">
        <v>2147</v>
      </c>
      <c r="M3152">
        <v>0</v>
      </c>
      <c r="N3152">
        <v>40</v>
      </c>
      <c r="O3152">
        <v>18</v>
      </c>
      <c r="P3152">
        <v>2</v>
      </c>
      <c r="Q3152" t="s">
        <v>10</v>
      </c>
      <c r="R3152" t="s">
        <v>77</v>
      </c>
      <c r="S3152">
        <v>0.45</v>
      </c>
      <c r="T3152">
        <v>1</v>
      </c>
      <c r="U3152">
        <v>1</v>
      </c>
    </row>
    <row r="3153" spans="1:21" x14ac:dyDescent="0.25">
      <c r="A3153" t="s">
        <v>3184</v>
      </c>
      <c r="B3153" s="1">
        <v>41290</v>
      </c>
      <c r="C3153" t="s">
        <v>6711</v>
      </c>
      <c r="D3153" t="s">
        <v>6133</v>
      </c>
      <c r="E3153" t="s">
        <v>5978</v>
      </c>
      <c r="F3153" t="s">
        <v>5979</v>
      </c>
      <c r="G3153" t="s">
        <v>5973</v>
      </c>
      <c r="H3153" s="1">
        <v>41296</v>
      </c>
      <c r="I3153" t="s">
        <v>5974</v>
      </c>
      <c r="J3153" t="s">
        <v>6042</v>
      </c>
      <c r="K3153">
        <v>2013</v>
      </c>
      <c r="L3153" t="s">
        <v>1515</v>
      </c>
      <c r="M3153">
        <v>0</v>
      </c>
      <c r="N3153">
        <v>344</v>
      </c>
      <c r="O3153">
        <v>62</v>
      </c>
      <c r="P3153">
        <v>13</v>
      </c>
      <c r="Q3153" t="s">
        <v>10</v>
      </c>
      <c r="R3153" t="s">
        <v>11</v>
      </c>
      <c r="S3153">
        <v>0.18023255813953501</v>
      </c>
      <c r="T3153">
        <v>1</v>
      </c>
      <c r="U3153">
        <v>1</v>
      </c>
    </row>
    <row r="3154" spans="1:21" x14ac:dyDescent="0.25">
      <c r="A3154" t="s">
        <v>3190</v>
      </c>
      <c r="B3154" s="1">
        <v>41291</v>
      </c>
      <c r="C3154" t="s">
        <v>6923</v>
      </c>
      <c r="D3154" t="s">
        <v>7324</v>
      </c>
      <c r="E3154" t="s">
        <v>5978</v>
      </c>
      <c r="F3154" t="s">
        <v>5979</v>
      </c>
      <c r="G3154" t="s">
        <v>5983</v>
      </c>
      <c r="H3154" s="1">
        <v>41298</v>
      </c>
      <c r="I3154" t="s">
        <v>5974</v>
      </c>
      <c r="J3154" t="s">
        <v>6042</v>
      </c>
      <c r="K3154">
        <v>2013</v>
      </c>
      <c r="L3154" t="s">
        <v>74</v>
      </c>
      <c r="M3154">
        <v>0</v>
      </c>
      <c r="N3154">
        <v>41</v>
      </c>
      <c r="O3154">
        <v>15</v>
      </c>
      <c r="P3154">
        <v>4</v>
      </c>
      <c r="Q3154" t="s">
        <v>10</v>
      </c>
      <c r="R3154" t="s">
        <v>45</v>
      </c>
      <c r="S3154">
        <v>0.36585365853658502</v>
      </c>
      <c r="T3154">
        <v>1</v>
      </c>
      <c r="U3154">
        <v>1</v>
      </c>
    </row>
    <row r="3155" spans="1:21" x14ac:dyDescent="0.25">
      <c r="A3155" t="s">
        <v>3227</v>
      </c>
      <c r="B3155" s="1">
        <v>41305</v>
      </c>
      <c r="C3155" t="s">
        <v>7065</v>
      </c>
      <c r="D3155" t="s">
        <v>6133</v>
      </c>
      <c r="E3155" t="s">
        <v>5978</v>
      </c>
      <c r="F3155" t="s">
        <v>5979</v>
      </c>
      <c r="G3155" t="s">
        <v>5983</v>
      </c>
      <c r="H3155" s="1">
        <v>41311</v>
      </c>
      <c r="I3155" t="s">
        <v>5974</v>
      </c>
      <c r="J3155" t="s">
        <v>6042</v>
      </c>
      <c r="K3155">
        <v>2013</v>
      </c>
      <c r="L3155" t="s">
        <v>2207</v>
      </c>
      <c r="M3155">
        <v>0</v>
      </c>
      <c r="N3155">
        <v>48</v>
      </c>
      <c r="O3155">
        <v>3</v>
      </c>
      <c r="P3155">
        <v>3</v>
      </c>
      <c r="Q3155" t="s">
        <v>10</v>
      </c>
      <c r="R3155" t="s">
        <v>91</v>
      </c>
      <c r="S3155">
        <v>6.25E-2</v>
      </c>
      <c r="T3155">
        <v>1</v>
      </c>
      <c r="U3155">
        <v>1</v>
      </c>
    </row>
    <row r="3156" spans="1:21" x14ac:dyDescent="0.25">
      <c r="A3156" t="s">
        <v>3234</v>
      </c>
      <c r="B3156" s="1">
        <v>41308</v>
      </c>
      <c r="C3156" t="s">
        <v>6593</v>
      </c>
      <c r="D3156" t="s">
        <v>6802</v>
      </c>
      <c r="E3156" t="s">
        <v>5978</v>
      </c>
      <c r="F3156" t="s">
        <v>5979</v>
      </c>
      <c r="G3156" t="s">
        <v>5968</v>
      </c>
      <c r="H3156" s="1">
        <v>41308</v>
      </c>
      <c r="I3156" t="s">
        <v>6005</v>
      </c>
      <c r="J3156" t="s">
        <v>6042</v>
      </c>
      <c r="K3156">
        <v>2013</v>
      </c>
      <c r="L3156" t="s">
        <v>321</v>
      </c>
      <c r="M3156">
        <v>0</v>
      </c>
      <c r="N3156">
        <v>338</v>
      </c>
      <c r="O3156">
        <v>13</v>
      </c>
      <c r="P3156">
        <v>7</v>
      </c>
      <c r="Q3156" t="s">
        <v>10</v>
      </c>
      <c r="R3156" t="s">
        <v>11</v>
      </c>
      <c r="S3156">
        <v>3.8461538461538498E-2</v>
      </c>
      <c r="T3156">
        <v>2</v>
      </c>
      <c r="U3156">
        <v>1</v>
      </c>
    </row>
    <row r="3157" spans="1:21" x14ac:dyDescent="0.25">
      <c r="A3157" t="s">
        <v>3270</v>
      </c>
      <c r="B3157" s="1">
        <v>41318</v>
      </c>
      <c r="C3157" t="s">
        <v>6945</v>
      </c>
      <c r="D3157" t="s">
        <v>7316</v>
      </c>
      <c r="E3157" t="s">
        <v>5978</v>
      </c>
      <c r="F3157" t="s">
        <v>5979</v>
      </c>
      <c r="G3157" t="s">
        <v>5983</v>
      </c>
      <c r="H3157" s="1">
        <v>41323</v>
      </c>
      <c r="I3157" t="s">
        <v>5969</v>
      </c>
      <c r="J3157" t="s">
        <v>6042</v>
      </c>
      <c r="K3157">
        <v>2013</v>
      </c>
      <c r="L3157" t="s">
        <v>3271</v>
      </c>
      <c r="M3157">
        <v>0</v>
      </c>
      <c r="N3157">
        <v>22</v>
      </c>
      <c r="O3157">
        <v>3</v>
      </c>
      <c r="P3157">
        <v>2</v>
      </c>
      <c r="Q3157" t="s">
        <v>10</v>
      </c>
      <c r="R3157" t="s">
        <v>45</v>
      </c>
      <c r="S3157">
        <v>0.13636363636363599</v>
      </c>
      <c r="T3157">
        <v>2</v>
      </c>
      <c r="U3157">
        <v>1</v>
      </c>
    </row>
    <row r="3158" spans="1:21" x14ac:dyDescent="0.25">
      <c r="A3158" t="s">
        <v>3270</v>
      </c>
      <c r="B3158" s="1">
        <v>41318</v>
      </c>
      <c r="C3158" t="s">
        <v>6945</v>
      </c>
      <c r="D3158" t="s">
        <v>7316</v>
      </c>
      <c r="E3158" t="s">
        <v>5978</v>
      </c>
      <c r="F3158" t="s">
        <v>5979</v>
      </c>
      <c r="G3158" t="s">
        <v>5983</v>
      </c>
      <c r="H3158" s="1">
        <v>41323</v>
      </c>
      <c r="I3158" t="s">
        <v>5969</v>
      </c>
      <c r="J3158" t="s">
        <v>6042</v>
      </c>
      <c r="K3158">
        <v>2013</v>
      </c>
      <c r="L3158" t="s">
        <v>373</v>
      </c>
      <c r="M3158">
        <v>0</v>
      </c>
      <c r="N3158">
        <v>22</v>
      </c>
      <c r="O3158">
        <v>11</v>
      </c>
      <c r="P3158">
        <v>2</v>
      </c>
      <c r="Q3158" t="s">
        <v>10</v>
      </c>
      <c r="R3158" t="s">
        <v>45</v>
      </c>
      <c r="S3158">
        <v>0.5</v>
      </c>
      <c r="T3158">
        <v>2</v>
      </c>
      <c r="U3158">
        <v>1</v>
      </c>
    </row>
    <row r="3159" spans="1:21" x14ac:dyDescent="0.25">
      <c r="A3159" t="s">
        <v>3285</v>
      </c>
      <c r="B3159" s="1">
        <v>41323</v>
      </c>
      <c r="C3159" t="s">
        <v>6253</v>
      </c>
      <c r="D3159" t="s">
        <v>6362</v>
      </c>
      <c r="E3159" t="s">
        <v>5978</v>
      </c>
      <c r="F3159" t="s">
        <v>5979</v>
      </c>
      <c r="G3159" t="s">
        <v>5973</v>
      </c>
      <c r="H3159" s="1">
        <v>41326</v>
      </c>
      <c r="I3159" t="s">
        <v>5969</v>
      </c>
      <c r="J3159" t="s">
        <v>6042</v>
      </c>
      <c r="K3159">
        <v>2013</v>
      </c>
      <c r="L3159" t="s">
        <v>3110</v>
      </c>
      <c r="M3159">
        <v>0</v>
      </c>
      <c r="N3159">
        <v>101</v>
      </c>
      <c r="O3159">
        <v>48</v>
      </c>
      <c r="P3159">
        <v>5</v>
      </c>
      <c r="Q3159" t="s">
        <v>10</v>
      </c>
      <c r="R3159" t="s">
        <v>91</v>
      </c>
      <c r="S3159">
        <v>0.475247524752475</v>
      </c>
      <c r="T3159">
        <v>2</v>
      </c>
      <c r="U3159">
        <v>1</v>
      </c>
    </row>
    <row r="3160" spans="1:21" x14ac:dyDescent="0.25">
      <c r="A3160" t="s">
        <v>3428</v>
      </c>
      <c r="B3160" s="1">
        <v>41373</v>
      </c>
      <c r="C3160" t="s">
        <v>6988</v>
      </c>
      <c r="D3160" t="s">
        <v>6133</v>
      </c>
      <c r="E3160" t="s">
        <v>5978</v>
      </c>
      <c r="F3160" t="s">
        <v>5979</v>
      </c>
      <c r="G3160" t="s">
        <v>5973</v>
      </c>
      <c r="H3160" s="1">
        <v>41379</v>
      </c>
      <c r="I3160" t="s">
        <v>5974</v>
      </c>
      <c r="J3160" t="s">
        <v>6042</v>
      </c>
      <c r="K3160">
        <v>2013</v>
      </c>
      <c r="L3160" t="s">
        <v>2333</v>
      </c>
      <c r="M3160">
        <v>0</v>
      </c>
      <c r="N3160">
        <v>73</v>
      </c>
      <c r="O3160">
        <v>10</v>
      </c>
      <c r="P3160">
        <v>9</v>
      </c>
      <c r="Q3160" t="s">
        <v>10</v>
      </c>
      <c r="R3160" t="s">
        <v>45</v>
      </c>
      <c r="S3160">
        <v>0.13698630136986301</v>
      </c>
      <c r="T3160">
        <v>4</v>
      </c>
      <c r="U3160">
        <v>2</v>
      </c>
    </row>
    <row r="3161" spans="1:21" x14ac:dyDescent="0.25">
      <c r="A3161" t="s">
        <v>3475</v>
      </c>
      <c r="B3161" s="1">
        <v>41396</v>
      </c>
      <c r="C3161" t="s">
        <v>6919</v>
      </c>
      <c r="D3161" t="s">
        <v>7545</v>
      </c>
      <c r="E3161" t="s">
        <v>5978</v>
      </c>
      <c r="F3161" t="s">
        <v>5979</v>
      </c>
      <c r="G3161" t="s">
        <v>5973</v>
      </c>
      <c r="H3161" s="1">
        <v>41400</v>
      </c>
      <c r="I3161" t="s">
        <v>5974</v>
      </c>
      <c r="J3161" t="s">
        <v>6042</v>
      </c>
      <c r="K3161">
        <v>2013</v>
      </c>
      <c r="L3161" t="s">
        <v>172</v>
      </c>
      <c r="M3161">
        <v>0</v>
      </c>
      <c r="N3161">
        <v>137</v>
      </c>
      <c r="O3161">
        <v>45</v>
      </c>
      <c r="P3161">
        <v>5</v>
      </c>
      <c r="Q3161" t="s">
        <v>10</v>
      </c>
      <c r="R3161" t="s">
        <v>91</v>
      </c>
      <c r="S3161">
        <v>0.32846715328467202</v>
      </c>
      <c r="T3161">
        <v>5</v>
      </c>
      <c r="U3161">
        <v>2</v>
      </c>
    </row>
    <row r="3162" spans="1:21" x14ac:dyDescent="0.25">
      <c r="A3162" t="s">
        <v>3609</v>
      </c>
      <c r="B3162" s="1">
        <v>41434</v>
      </c>
      <c r="C3162" t="s">
        <v>6297</v>
      </c>
      <c r="D3162" t="s">
        <v>6133</v>
      </c>
      <c r="E3162" t="s">
        <v>5978</v>
      </c>
      <c r="F3162" t="s">
        <v>5979</v>
      </c>
      <c r="G3162" t="s">
        <v>5973</v>
      </c>
      <c r="H3162" s="1">
        <v>41440</v>
      </c>
      <c r="I3162" t="s">
        <v>5974</v>
      </c>
      <c r="J3162" t="s">
        <v>6042</v>
      </c>
      <c r="K3162">
        <v>2013</v>
      </c>
      <c r="L3162" t="s">
        <v>2679</v>
      </c>
      <c r="M3162">
        <v>0</v>
      </c>
      <c r="N3162">
        <v>43</v>
      </c>
      <c r="O3162">
        <v>0</v>
      </c>
      <c r="P3162">
        <v>2</v>
      </c>
      <c r="Q3162" t="s">
        <v>10</v>
      </c>
      <c r="R3162" t="s">
        <v>91</v>
      </c>
      <c r="S3162">
        <v>0</v>
      </c>
      <c r="T3162">
        <v>6</v>
      </c>
      <c r="U3162">
        <v>2</v>
      </c>
    </row>
    <row r="3163" spans="1:21" x14ac:dyDescent="0.25">
      <c r="A3163" t="s">
        <v>3716</v>
      </c>
      <c r="B3163" s="1">
        <v>41453</v>
      </c>
      <c r="C3163" t="s">
        <v>6518</v>
      </c>
      <c r="D3163" t="s">
        <v>7206</v>
      </c>
      <c r="E3163" t="s">
        <v>5978</v>
      </c>
      <c r="F3163" t="s">
        <v>5979</v>
      </c>
      <c r="G3163" t="s">
        <v>5973</v>
      </c>
      <c r="H3163" s="1">
        <v>41453</v>
      </c>
      <c r="I3163" t="s">
        <v>6005</v>
      </c>
      <c r="J3163" t="s">
        <v>6042</v>
      </c>
      <c r="K3163">
        <v>2013</v>
      </c>
      <c r="L3163" t="s">
        <v>3717</v>
      </c>
      <c r="M3163">
        <v>0</v>
      </c>
      <c r="N3163">
        <v>246</v>
      </c>
      <c r="O3163">
        <v>39</v>
      </c>
      <c r="P3163">
        <v>5</v>
      </c>
      <c r="Q3163" t="s">
        <v>10</v>
      </c>
      <c r="R3163" t="s">
        <v>11</v>
      </c>
      <c r="S3163">
        <v>0.15853658536585399</v>
      </c>
      <c r="T3163">
        <v>6</v>
      </c>
      <c r="U3163">
        <v>2</v>
      </c>
    </row>
    <row r="3164" spans="1:21" x14ac:dyDescent="0.25">
      <c r="A3164" t="s">
        <v>3757</v>
      </c>
      <c r="B3164" s="1">
        <v>41467</v>
      </c>
      <c r="C3164" t="s">
        <v>7286</v>
      </c>
      <c r="D3164" t="s">
        <v>6133</v>
      </c>
      <c r="E3164" t="s">
        <v>5978</v>
      </c>
      <c r="F3164" t="s">
        <v>5979</v>
      </c>
      <c r="G3164" t="s">
        <v>5968</v>
      </c>
      <c r="H3164" s="1">
        <v>41473</v>
      </c>
      <c r="I3164" t="s">
        <v>5974</v>
      </c>
      <c r="J3164" t="s">
        <v>6042</v>
      </c>
      <c r="K3164">
        <v>2013</v>
      </c>
      <c r="L3164" t="s">
        <v>2343</v>
      </c>
      <c r="M3164">
        <v>0</v>
      </c>
      <c r="N3164">
        <v>209</v>
      </c>
      <c r="O3164">
        <v>2</v>
      </c>
      <c r="P3164">
        <v>7</v>
      </c>
      <c r="Q3164" t="s">
        <v>10</v>
      </c>
      <c r="R3164" t="s">
        <v>91</v>
      </c>
      <c r="S3164">
        <v>9.5693779904306199E-3</v>
      </c>
      <c r="T3164">
        <v>7</v>
      </c>
      <c r="U3164">
        <v>3</v>
      </c>
    </row>
    <row r="3165" spans="1:21" x14ac:dyDescent="0.25">
      <c r="A3165" t="s">
        <v>3786</v>
      </c>
      <c r="B3165" s="1">
        <v>41479</v>
      </c>
      <c r="C3165" t="s">
        <v>7409</v>
      </c>
      <c r="D3165" t="s">
        <v>6133</v>
      </c>
      <c r="E3165" t="s">
        <v>5978</v>
      </c>
      <c r="F3165" t="s">
        <v>5979</v>
      </c>
      <c r="G3165" t="s">
        <v>5983</v>
      </c>
      <c r="H3165" s="1">
        <v>41483</v>
      </c>
      <c r="I3165" t="s">
        <v>5974</v>
      </c>
      <c r="J3165" t="s">
        <v>6042</v>
      </c>
      <c r="K3165">
        <v>2013</v>
      </c>
      <c r="L3165" t="s">
        <v>3008</v>
      </c>
      <c r="M3165">
        <v>0</v>
      </c>
      <c r="N3165">
        <v>79</v>
      </c>
      <c r="O3165">
        <v>39</v>
      </c>
      <c r="P3165">
        <v>2</v>
      </c>
      <c r="Q3165" t="s">
        <v>10</v>
      </c>
      <c r="R3165" t="s">
        <v>77</v>
      </c>
      <c r="S3165">
        <v>0.493670886075949</v>
      </c>
      <c r="T3165">
        <v>7</v>
      </c>
      <c r="U3165">
        <v>3</v>
      </c>
    </row>
    <row r="3166" spans="1:21" x14ac:dyDescent="0.25">
      <c r="A3166" t="s">
        <v>3802</v>
      </c>
      <c r="B3166" s="1">
        <v>41487</v>
      </c>
      <c r="C3166" t="s">
        <v>6043</v>
      </c>
      <c r="D3166" t="s">
        <v>6257</v>
      </c>
      <c r="E3166" t="s">
        <v>5978</v>
      </c>
      <c r="F3166" t="s">
        <v>5979</v>
      </c>
      <c r="G3166" t="s">
        <v>5973</v>
      </c>
      <c r="H3166" s="1">
        <v>41489</v>
      </c>
      <c r="I3166" t="s">
        <v>5986</v>
      </c>
      <c r="J3166" t="s">
        <v>6042</v>
      </c>
      <c r="K3166">
        <v>2013</v>
      </c>
      <c r="L3166" t="s">
        <v>3803</v>
      </c>
      <c r="M3166">
        <v>0</v>
      </c>
      <c r="N3166">
        <v>37</v>
      </c>
      <c r="O3166">
        <v>9</v>
      </c>
      <c r="P3166">
        <v>3</v>
      </c>
      <c r="Q3166" t="s">
        <v>10</v>
      </c>
      <c r="R3166" t="s">
        <v>45</v>
      </c>
      <c r="S3166">
        <v>0.24324324324324301</v>
      </c>
      <c r="T3166">
        <v>8</v>
      </c>
      <c r="U3166">
        <v>3</v>
      </c>
    </row>
    <row r="3167" spans="1:21" x14ac:dyDescent="0.25">
      <c r="A3167" t="s">
        <v>3802</v>
      </c>
      <c r="B3167" s="1">
        <v>41487</v>
      </c>
      <c r="C3167" t="s">
        <v>6043</v>
      </c>
      <c r="D3167" t="s">
        <v>6257</v>
      </c>
      <c r="E3167" t="s">
        <v>5978</v>
      </c>
      <c r="F3167" t="s">
        <v>5979</v>
      </c>
      <c r="G3167" t="s">
        <v>5973</v>
      </c>
      <c r="H3167" s="1">
        <v>41489</v>
      </c>
      <c r="I3167" t="s">
        <v>5986</v>
      </c>
      <c r="J3167" t="s">
        <v>6042</v>
      </c>
      <c r="K3167">
        <v>2013</v>
      </c>
      <c r="L3167" t="s">
        <v>637</v>
      </c>
      <c r="M3167">
        <v>0</v>
      </c>
      <c r="N3167">
        <v>68</v>
      </c>
      <c r="O3167">
        <v>7</v>
      </c>
      <c r="P3167">
        <v>2</v>
      </c>
      <c r="Q3167" t="s">
        <v>10</v>
      </c>
      <c r="R3167" t="s">
        <v>11</v>
      </c>
      <c r="S3167">
        <v>0.10294117647058799</v>
      </c>
      <c r="T3167">
        <v>8</v>
      </c>
      <c r="U3167">
        <v>3</v>
      </c>
    </row>
    <row r="3168" spans="1:21" x14ac:dyDescent="0.25">
      <c r="A3168" t="s">
        <v>3807</v>
      </c>
      <c r="B3168" s="1">
        <v>41487</v>
      </c>
      <c r="C3168" t="s">
        <v>6123</v>
      </c>
      <c r="D3168" t="s">
        <v>7377</v>
      </c>
      <c r="E3168" t="s">
        <v>5978</v>
      </c>
      <c r="F3168" t="s">
        <v>5979</v>
      </c>
      <c r="G3168" t="s">
        <v>5973</v>
      </c>
      <c r="H3168" s="1">
        <v>41493</v>
      </c>
      <c r="I3168" t="s">
        <v>5974</v>
      </c>
      <c r="J3168" t="s">
        <v>6042</v>
      </c>
      <c r="K3168">
        <v>2013</v>
      </c>
      <c r="L3168" t="s">
        <v>2511</v>
      </c>
      <c r="M3168">
        <v>0</v>
      </c>
      <c r="N3168">
        <v>33</v>
      </c>
      <c r="O3168">
        <v>6</v>
      </c>
      <c r="P3168">
        <v>3</v>
      </c>
      <c r="Q3168" t="s">
        <v>10</v>
      </c>
      <c r="R3168" t="s">
        <v>45</v>
      </c>
      <c r="S3168">
        <v>0.18181818181818199</v>
      </c>
      <c r="T3168">
        <v>8</v>
      </c>
      <c r="U3168">
        <v>3</v>
      </c>
    </row>
    <row r="3169" spans="1:21" x14ac:dyDescent="0.25">
      <c r="A3169" t="s">
        <v>3883</v>
      </c>
      <c r="B3169" s="1">
        <v>41500</v>
      </c>
      <c r="C3169" t="s">
        <v>7620</v>
      </c>
      <c r="D3169" t="s">
        <v>6201</v>
      </c>
      <c r="E3169" t="s">
        <v>5978</v>
      </c>
      <c r="F3169" t="s">
        <v>5979</v>
      </c>
      <c r="G3169" t="s">
        <v>5973</v>
      </c>
      <c r="H3169" s="1">
        <v>41503</v>
      </c>
      <c r="I3169" t="s">
        <v>5986</v>
      </c>
      <c r="J3169" t="s">
        <v>6042</v>
      </c>
      <c r="K3169">
        <v>2013</v>
      </c>
      <c r="L3169" t="s">
        <v>3884</v>
      </c>
      <c r="M3169">
        <v>0</v>
      </c>
      <c r="N3169">
        <v>57</v>
      </c>
      <c r="O3169">
        <v>5</v>
      </c>
      <c r="P3169">
        <v>6</v>
      </c>
      <c r="Q3169" t="s">
        <v>10</v>
      </c>
      <c r="R3169" t="s">
        <v>91</v>
      </c>
      <c r="S3169">
        <v>8.7719298245614002E-2</v>
      </c>
      <c r="T3169">
        <v>8</v>
      </c>
      <c r="U3169">
        <v>3</v>
      </c>
    </row>
    <row r="3170" spans="1:21" x14ac:dyDescent="0.25">
      <c r="A3170" t="s">
        <v>3935</v>
      </c>
      <c r="B3170" s="1">
        <v>41509</v>
      </c>
      <c r="C3170" t="s">
        <v>6230</v>
      </c>
      <c r="D3170" t="s">
        <v>7406</v>
      </c>
      <c r="E3170" t="s">
        <v>5978</v>
      </c>
      <c r="F3170" t="s">
        <v>5979</v>
      </c>
      <c r="G3170" t="s">
        <v>5973</v>
      </c>
      <c r="H3170" s="1">
        <v>41514</v>
      </c>
      <c r="I3170" t="s">
        <v>5974</v>
      </c>
      <c r="J3170" t="s">
        <v>6042</v>
      </c>
      <c r="K3170">
        <v>2013</v>
      </c>
      <c r="L3170" t="s">
        <v>3188</v>
      </c>
      <c r="M3170">
        <v>0</v>
      </c>
      <c r="N3170">
        <v>105</v>
      </c>
      <c r="O3170">
        <v>28</v>
      </c>
      <c r="P3170">
        <v>2</v>
      </c>
      <c r="Q3170" t="s">
        <v>10</v>
      </c>
      <c r="R3170" t="s">
        <v>11</v>
      </c>
      <c r="S3170">
        <v>0.266666666666667</v>
      </c>
      <c r="T3170">
        <v>8</v>
      </c>
      <c r="U3170">
        <v>3</v>
      </c>
    </row>
    <row r="3171" spans="1:21" x14ac:dyDescent="0.25">
      <c r="A3171" t="s">
        <v>3991</v>
      </c>
      <c r="B3171" s="1">
        <v>41520</v>
      </c>
      <c r="C3171" t="s">
        <v>6372</v>
      </c>
      <c r="D3171" t="s">
        <v>6777</v>
      </c>
      <c r="E3171" t="s">
        <v>5978</v>
      </c>
      <c r="F3171" t="s">
        <v>5979</v>
      </c>
      <c r="G3171" t="s">
        <v>5973</v>
      </c>
      <c r="H3171" s="1">
        <v>41522</v>
      </c>
      <c r="I3171" t="s">
        <v>5969</v>
      </c>
      <c r="J3171" t="s">
        <v>6042</v>
      </c>
      <c r="K3171">
        <v>2013</v>
      </c>
      <c r="L3171" t="s">
        <v>1398</v>
      </c>
      <c r="M3171">
        <v>0</v>
      </c>
      <c r="N3171">
        <v>34</v>
      </c>
      <c r="O3171">
        <v>8</v>
      </c>
      <c r="P3171">
        <v>3</v>
      </c>
      <c r="Q3171" t="s">
        <v>10</v>
      </c>
      <c r="R3171" t="s">
        <v>45</v>
      </c>
      <c r="S3171">
        <v>0.23529411764705899</v>
      </c>
      <c r="T3171">
        <v>9</v>
      </c>
      <c r="U3171">
        <v>3</v>
      </c>
    </row>
    <row r="3172" spans="1:21" x14ac:dyDescent="0.25">
      <c r="A3172" t="s">
        <v>3992</v>
      </c>
      <c r="B3172" s="1">
        <v>41520</v>
      </c>
      <c r="C3172" t="s">
        <v>7255</v>
      </c>
      <c r="D3172" t="s">
        <v>7067</v>
      </c>
      <c r="E3172" t="s">
        <v>5978</v>
      </c>
      <c r="F3172" t="s">
        <v>5979</v>
      </c>
      <c r="G3172" t="s">
        <v>5968</v>
      </c>
      <c r="H3172" s="1">
        <v>41522</v>
      </c>
      <c r="I3172" t="s">
        <v>5969</v>
      </c>
      <c r="J3172" t="s">
        <v>6042</v>
      </c>
      <c r="K3172">
        <v>2013</v>
      </c>
      <c r="L3172" t="s">
        <v>255</v>
      </c>
      <c r="M3172">
        <v>0</v>
      </c>
      <c r="N3172">
        <v>38</v>
      </c>
      <c r="O3172">
        <v>19</v>
      </c>
      <c r="P3172">
        <v>2</v>
      </c>
      <c r="Q3172" t="s">
        <v>10</v>
      </c>
      <c r="R3172" t="s">
        <v>29</v>
      </c>
      <c r="S3172">
        <v>0.5</v>
      </c>
      <c r="T3172">
        <v>9</v>
      </c>
      <c r="U3172">
        <v>3</v>
      </c>
    </row>
    <row r="3173" spans="1:21" x14ac:dyDescent="0.25">
      <c r="A3173" t="s">
        <v>4032</v>
      </c>
      <c r="B3173" s="1">
        <v>41527</v>
      </c>
      <c r="C3173" t="s">
        <v>6728</v>
      </c>
      <c r="D3173" t="s">
        <v>6624</v>
      </c>
      <c r="E3173" t="s">
        <v>5978</v>
      </c>
      <c r="F3173" t="s">
        <v>5979</v>
      </c>
      <c r="G3173" t="s">
        <v>5973</v>
      </c>
      <c r="H3173" s="1">
        <v>41533</v>
      </c>
      <c r="I3173" t="s">
        <v>5974</v>
      </c>
      <c r="J3173" t="s">
        <v>6042</v>
      </c>
      <c r="K3173">
        <v>2013</v>
      </c>
      <c r="L3173" t="s">
        <v>4033</v>
      </c>
      <c r="M3173">
        <v>0</v>
      </c>
      <c r="N3173">
        <v>29</v>
      </c>
      <c r="O3173">
        <v>1</v>
      </c>
      <c r="P3173">
        <v>3</v>
      </c>
      <c r="Q3173" t="s">
        <v>10</v>
      </c>
      <c r="R3173" t="s">
        <v>91</v>
      </c>
      <c r="S3173">
        <v>3.4482758620689703E-2</v>
      </c>
      <c r="T3173">
        <v>9</v>
      </c>
      <c r="U3173">
        <v>3</v>
      </c>
    </row>
    <row r="3174" spans="1:21" x14ac:dyDescent="0.25">
      <c r="A3174" t="s">
        <v>4058</v>
      </c>
      <c r="B3174" s="1">
        <v>41533</v>
      </c>
      <c r="C3174" t="s">
        <v>6560</v>
      </c>
      <c r="D3174" t="s">
        <v>7140</v>
      </c>
      <c r="E3174" t="s">
        <v>5978</v>
      </c>
      <c r="F3174" t="s">
        <v>5979</v>
      </c>
      <c r="G3174" t="s">
        <v>5968</v>
      </c>
      <c r="H3174" s="1">
        <v>41538</v>
      </c>
      <c r="I3174" t="s">
        <v>5974</v>
      </c>
      <c r="J3174" t="s">
        <v>6042</v>
      </c>
      <c r="K3174">
        <v>2013</v>
      </c>
      <c r="L3174" t="s">
        <v>977</v>
      </c>
      <c r="M3174">
        <v>0</v>
      </c>
      <c r="N3174">
        <v>80</v>
      </c>
      <c r="O3174">
        <v>22</v>
      </c>
      <c r="P3174">
        <v>5</v>
      </c>
      <c r="Q3174" t="s">
        <v>10</v>
      </c>
      <c r="R3174" t="s">
        <v>29</v>
      </c>
      <c r="S3174">
        <v>0.27500000000000002</v>
      </c>
      <c r="T3174">
        <v>9</v>
      </c>
      <c r="U3174">
        <v>3</v>
      </c>
    </row>
    <row r="3175" spans="1:21" x14ac:dyDescent="0.25">
      <c r="A3175" t="s">
        <v>4058</v>
      </c>
      <c r="B3175" s="1">
        <v>41533</v>
      </c>
      <c r="C3175" t="s">
        <v>6560</v>
      </c>
      <c r="D3175" t="s">
        <v>7140</v>
      </c>
      <c r="E3175" t="s">
        <v>5978</v>
      </c>
      <c r="F3175" t="s">
        <v>5979</v>
      </c>
      <c r="G3175" t="s">
        <v>5968</v>
      </c>
      <c r="H3175" s="1">
        <v>41538</v>
      </c>
      <c r="I3175" t="s">
        <v>5974</v>
      </c>
      <c r="J3175" t="s">
        <v>6042</v>
      </c>
      <c r="K3175">
        <v>2013</v>
      </c>
      <c r="L3175" t="s">
        <v>2192</v>
      </c>
      <c r="M3175">
        <v>0</v>
      </c>
      <c r="N3175">
        <v>13</v>
      </c>
      <c r="O3175">
        <v>5</v>
      </c>
      <c r="P3175">
        <v>2</v>
      </c>
      <c r="Q3175" t="s">
        <v>10</v>
      </c>
      <c r="R3175" t="s">
        <v>45</v>
      </c>
      <c r="S3175">
        <v>0.38461538461538503</v>
      </c>
      <c r="T3175">
        <v>9</v>
      </c>
      <c r="U3175">
        <v>3</v>
      </c>
    </row>
    <row r="3176" spans="1:21" x14ac:dyDescent="0.25">
      <c r="A3176" t="s">
        <v>4058</v>
      </c>
      <c r="B3176" s="1">
        <v>41533</v>
      </c>
      <c r="C3176" t="s">
        <v>6560</v>
      </c>
      <c r="D3176" t="s">
        <v>7140</v>
      </c>
      <c r="E3176" t="s">
        <v>5978</v>
      </c>
      <c r="F3176" t="s">
        <v>5979</v>
      </c>
      <c r="G3176" t="s">
        <v>5968</v>
      </c>
      <c r="H3176" s="1">
        <v>41538</v>
      </c>
      <c r="I3176" t="s">
        <v>5974</v>
      </c>
      <c r="J3176" t="s">
        <v>6042</v>
      </c>
      <c r="K3176">
        <v>2013</v>
      </c>
      <c r="L3176" t="s">
        <v>2499</v>
      </c>
      <c r="M3176">
        <v>0</v>
      </c>
      <c r="N3176">
        <v>56</v>
      </c>
      <c r="O3176">
        <v>26</v>
      </c>
      <c r="P3176">
        <v>9</v>
      </c>
      <c r="Q3176" t="s">
        <v>10</v>
      </c>
      <c r="R3176" t="s">
        <v>45</v>
      </c>
      <c r="S3176">
        <v>0.46428571428571402</v>
      </c>
      <c r="T3176">
        <v>9</v>
      </c>
      <c r="U3176">
        <v>3</v>
      </c>
    </row>
    <row r="3177" spans="1:21" x14ac:dyDescent="0.25">
      <c r="A3177" t="s">
        <v>4072</v>
      </c>
      <c r="B3177" s="1">
        <v>41535</v>
      </c>
      <c r="C3177" t="s">
        <v>7123</v>
      </c>
      <c r="D3177" t="s">
        <v>6133</v>
      </c>
      <c r="E3177" t="s">
        <v>5978</v>
      </c>
      <c r="F3177" t="s">
        <v>5979</v>
      </c>
      <c r="G3177" t="s">
        <v>5983</v>
      </c>
      <c r="H3177" s="1">
        <v>41540</v>
      </c>
      <c r="I3177" t="s">
        <v>5974</v>
      </c>
      <c r="J3177" t="s">
        <v>6042</v>
      </c>
      <c r="K3177">
        <v>2013</v>
      </c>
      <c r="L3177" t="s">
        <v>3086</v>
      </c>
      <c r="M3177">
        <v>0</v>
      </c>
      <c r="N3177">
        <v>124</v>
      </c>
      <c r="O3177">
        <v>38</v>
      </c>
      <c r="P3177">
        <v>4</v>
      </c>
      <c r="Q3177" t="s">
        <v>10</v>
      </c>
      <c r="R3177" t="s">
        <v>91</v>
      </c>
      <c r="S3177">
        <v>0.30645161290322598</v>
      </c>
      <c r="T3177">
        <v>9</v>
      </c>
      <c r="U3177">
        <v>3</v>
      </c>
    </row>
    <row r="3178" spans="1:21" x14ac:dyDescent="0.25">
      <c r="A3178" t="s">
        <v>4075</v>
      </c>
      <c r="B3178" s="1">
        <v>41536</v>
      </c>
      <c r="C3178" t="s">
        <v>6421</v>
      </c>
      <c r="D3178" t="s">
        <v>6133</v>
      </c>
      <c r="E3178" t="s">
        <v>5978</v>
      </c>
      <c r="F3178" t="s">
        <v>5979</v>
      </c>
      <c r="G3178" t="s">
        <v>5973</v>
      </c>
      <c r="H3178" s="1">
        <v>41540</v>
      </c>
      <c r="I3178" t="s">
        <v>5969</v>
      </c>
      <c r="J3178" t="s">
        <v>6042</v>
      </c>
      <c r="K3178">
        <v>2013</v>
      </c>
      <c r="L3178" t="s">
        <v>2809</v>
      </c>
      <c r="M3178">
        <v>0</v>
      </c>
      <c r="N3178">
        <v>42</v>
      </c>
      <c r="O3178">
        <v>0</v>
      </c>
      <c r="P3178">
        <v>5</v>
      </c>
      <c r="Q3178" t="s">
        <v>10</v>
      </c>
      <c r="R3178" t="s">
        <v>45</v>
      </c>
      <c r="S3178">
        <v>0</v>
      </c>
      <c r="T3178">
        <v>9</v>
      </c>
      <c r="U3178">
        <v>3</v>
      </c>
    </row>
    <row r="3179" spans="1:21" x14ac:dyDescent="0.25">
      <c r="A3179" t="s">
        <v>4111</v>
      </c>
      <c r="B3179" s="1">
        <v>41541</v>
      </c>
      <c r="C3179" t="s">
        <v>6664</v>
      </c>
      <c r="D3179" t="s">
        <v>7648</v>
      </c>
      <c r="E3179" t="s">
        <v>5978</v>
      </c>
      <c r="F3179" t="s">
        <v>5979</v>
      </c>
      <c r="G3179" t="s">
        <v>5983</v>
      </c>
      <c r="H3179" s="1">
        <v>41548</v>
      </c>
      <c r="I3179" t="s">
        <v>5974</v>
      </c>
      <c r="J3179" t="s">
        <v>6042</v>
      </c>
      <c r="K3179">
        <v>2013</v>
      </c>
      <c r="L3179" t="s">
        <v>2335</v>
      </c>
      <c r="M3179">
        <v>0</v>
      </c>
      <c r="N3179">
        <v>72</v>
      </c>
      <c r="O3179">
        <v>3</v>
      </c>
      <c r="P3179">
        <v>6</v>
      </c>
      <c r="Q3179" t="s">
        <v>10</v>
      </c>
      <c r="R3179" t="s">
        <v>45</v>
      </c>
      <c r="S3179">
        <v>4.1666666666666699E-2</v>
      </c>
      <c r="T3179">
        <v>9</v>
      </c>
      <c r="U3179">
        <v>3</v>
      </c>
    </row>
    <row r="3180" spans="1:21" x14ac:dyDescent="0.25">
      <c r="A3180" t="s">
        <v>4117</v>
      </c>
      <c r="B3180" s="1">
        <v>41542</v>
      </c>
      <c r="C3180" t="s">
        <v>6425</v>
      </c>
      <c r="D3180" t="s">
        <v>6358</v>
      </c>
      <c r="E3180" t="s">
        <v>5978</v>
      </c>
      <c r="F3180" t="s">
        <v>5979</v>
      </c>
      <c r="G3180" t="s">
        <v>5968</v>
      </c>
      <c r="H3180" s="1">
        <v>41546</v>
      </c>
      <c r="I3180" t="s">
        <v>5974</v>
      </c>
      <c r="J3180" t="s">
        <v>6042</v>
      </c>
      <c r="K3180">
        <v>2013</v>
      </c>
      <c r="L3180" t="s">
        <v>468</v>
      </c>
      <c r="M3180">
        <v>0</v>
      </c>
      <c r="N3180">
        <v>66</v>
      </c>
      <c r="O3180">
        <v>14</v>
      </c>
      <c r="P3180">
        <v>3</v>
      </c>
      <c r="Q3180" t="s">
        <v>10</v>
      </c>
      <c r="R3180" t="s">
        <v>77</v>
      </c>
      <c r="S3180">
        <v>0.21212121212121199</v>
      </c>
      <c r="T3180">
        <v>9</v>
      </c>
      <c r="U3180">
        <v>3</v>
      </c>
    </row>
    <row r="3181" spans="1:21" x14ac:dyDescent="0.25">
      <c r="A3181" t="s">
        <v>4128</v>
      </c>
      <c r="B3181" s="1">
        <v>41544</v>
      </c>
      <c r="C3181" t="s">
        <v>6983</v>
      </c>
      <c r="D3181" t="s">
        <v>6133</v>
      </c>
      <c r="E3181" t="s">
        <v>5978</v>
      </c>
      <c r="F3181" t="s">
        <v>5979</v>
      </c>
      <c r="G3181" t="s">
        <v>5983</v>
      </c>
      <c r="H3181" s="1">
        <v>41545</v>
      </c>
      <c r="I3181" t="s">
        <v>5986</v>
      </c>
      <c r="J3181" t="s">
        <v>6042</v>
      </c>
      <c r="K3181">
        <v>2013</v>
      </c>
      <c r="L3181" t="s">
        <v>1419</v>
      </c>
      <c r="M3181">
        <v>0</v>
      </c>
      <c r="N3181">
        <v>36</v>
      </c>
      <c r="O3181">
        <v>10</v>
      </c>
      <c r="P3181">
        <v>2</v>
      </c>
      <c r="Q3181" t="s">
        <v>10</v>
      </c>
      <c r="R3181" t="s">
        <v>11</v>
      </c>
      <c r="S3181">
        <v>0.27777777777777801</v>
      </c>
      <c r="T3181">
        <v>9</v>
      </c>
      <c r="U3181">
        <v>3</v>
      </c>
    </row>
    <row r="3182" spans="1:21" x14ac:dyDescent="0.25">
      <c r="A3182" t="s">
        <v>4136</v>
      </c>
      <c r="B3182" s="1">
        <v>41545</v>
      </c>
      <c r="C3182" t="s">
        <v>6400</v>
      </c>
      <c r="D3182" t="s">
        <v>7653</v>
      </c>
      <c r="E3182" t="s">
        <v>5978</v>
      </c>
      <c r="F3182" t="s">
        <v>5979</v>
      </c>
      <c r="G3182" t="s">
        <v>5983</v>
      </c>
      <c r="H3182" s="1">
        <v>41545</v>
      </c>
      <c r="I3182" t="s">
        <v>6005</v>
      </c>
      <c r="J3182" t="s">
        <v>6042</v>
      </c>
      <c r="K3182">
        <v>2013</v>
      </c>
      <c r="L3182" t="s">
        <v>2832</v>
      </c>
      <c r="M3182">
        <v>0</v>
      </c>
      <c r="N3182">
        <v>67</v>
      </c>
      <c r="O3182">
        <v>7</v>
      </c>
      <c r="P3182">
        <v>3</v>
      </c>
      <c r="Q3182" t="s">
        <v>10</v>
      </c>
      <c r="R3182" t="s">
        <v>91</v>
      </c>
      <c r="S3182">
        <v>0.104477611940298</v>
      </c>
      <c r="T3182">
        <v>9</v>
      </c>
      <c r="U3182">
        <v>3</v>
      </c>
    </row>
    <row r="3183" spans="1:21" x14ac:dyDescent="0.25">
      <c r="A3183" t="s">
        <v>4136</v>
      </c>
      <c r="B3183" s="1">
        <v>41545</v>
      </c>
      <c r="C3183" t="s">
        <v>6400</v>
      </c>
      <c r="D3183" t="s">
        <v>7653</v>
      </c>
      <c r="E3183" t="s">
        <v>5978</v>
      </c>
      <c r="F3183" t="s">
        <v>5979</v>
      </c>
      <c r="G3183" t="s">
        <v>5983</v>
      </c>
      <c r="H3183" s="1">
        <v>41545</v>
      </c>
      <c r="I3183" t="s">
        <v>6005</v>
      </c>
      <c r="J3183" t="s">
        <v>6042</v>
      </c>
      <c r="K3183">
        <v>2013</v>
      </c>
      <c r="L3183" t="s">
        <v>504</v>
      </c>
      <c r="M3183">
        <v>0</v>
      </c>
      <c r="N3183">
        <v>34</v>
      </c>
      <c r="O3183">
        <v>0</v>
      </c>
      <c r="P3183">
        <v>3</v>
      </c>
      <c r="Q3183" t="s">
        <v>10</v>
      </c>
      <c r="R3183" t="s">
        <v>29</v>
      </c>
      <c r="S3183">
        <v>0</v>
      </c>
      <c r="T3183">
        <v>9</v>
      </c>
      <c r="U3183">
        <v>3</v>
      </c>
    </row>
    <row r="3184" spans="1:21" x14ac:dyDescent="0.25">
      <c r="A3184" t="s">
        <v>4138</v>
      </c>
      <c r="B3184" s="1">
        <v>41545</v>
      </c>
      <c r="C3184" t="s">
        <v>7267</v>
      </c>
      <c r="D3184" t="s">
        <v>6133</v>
      </c>
      <c r="E3184" t="s">
        <v>5978</v>
      </c>
      <c r="F3184" t="s">
        <v>5979</v>
      </c>
      <c r="G3184" t="s">
        <v>5973</v>
      </c>
      <c r="H3184" s="1">
        <v>41549</v>
      </c>
      <c r="I3184" t="s">
        <v>5974</v>
      </c>
      <c r="J3184" t="s">
        <v>6042</v>
      </c>
      <c r="K3184">
        <v>2013</v>
      </c>
      <c r="L3184" t="s">
        <v>3892</v>
      </c>
      <c r="M3184">
        <v>0</v>
      </c>
      <c r="N3184">
        <v>53</v>
      </c>
      <c r="O3184">
        <v>24</v>
      </c>
      <c r="P3184">
        <v>6</v>
      </c>
      <c r="Q3184" t="s">
        <v>10</v>
      </c>
      <c r="R3184" t="s">
        <v>45</v>
      </c>
      <c r="S3184">
        <v>0.45283018867924502</v>
      </c>
      <c r="T3184">
        <v>9</v>
      </c>
      <c r="U3184">
        <v>3</v>
      </c>
    </row>
    <row r="3185" spans="1:21" x14ac:dyDescent="0.25">
      <c r="A3185" t="s">
        <v>4270</v>
      </c>
      <c r="B3185" s="1">
        <v>41590</v>
      </c>
      <c r="C3185" t="s">
        <v>7264</v>
      </c>
      <c r="D3185" t="s">
        <v>7671</v>
      </c>
      <c r="E3185" t="s">
        <v>5978</v>
      </c>
      <c r="F3185" t="s">
        <v>5979</v>
      </c>
      <c r="G3185" t="s">
        <v>5973</v>
      </c>
      <c r="H3185" s="1">
        <v>41594</v>
      </c>
      <c r="I3185" t="s">
        <v>5974</v>
      </c>
      <c r="J3185" t="s">
        <v>6042</v>
      </c>
      <c r="K3185">
        <v>2013</v>
      </c>
      <c r="L3185" t="s">
        <v>2473</v>
      </c>
      <c r="M3185">
        <v>0</v>
      </c>
      <c r="N3185">
        <v>68</v>
      </c>
      <c r="O3185">
        <v>33</v>
      </c>
      <c r="P3185">
        <v>6</v>
      </c>
      <c r="Q3185" t="s">
        <v>10</v>
      </c>
      <c r="R3185" t="s">
        <v>29</v>
      </c>
      <c r="S3185">
        <v>0.48529411764705899</v>
      </c>
      <c r="T3185">
        <v>11</v>
      </c>
      <c r="U3185">
        <v>4</v>
      </c>
    </row>
    <row r="3186" spans="1:21" x14ac:dyDescent="0.25">
      <c r="A3186" t="s">
        <v>4313</v>
      </c>
      <c r="B3186" s="1">
        <v>41599</v>
      </c>
      <c r="C3186" t="s">
        <v>6099</v>
      </c>
      <c r="D3186" t="s">
        <v>7678</v>
      </c>
      <c r="E3186" t="s">
        <v>5978</v>
      </c>
      <c r="F3186" t="s">
        <v>5979</v>
      </c>
      <c r="G3186" t="s">
        <v>5973</v>
      </c>
      <c r="H3186" s="1">
        <v>41603</v>
      </c>
      <c r="I3186" t="s">
        <v>5974</v>
      </c>
      <c r="J3186" t="s">
        <v>6042</v>
      </c>
      <c r="K3186">
        <v>2013</v>
      </c>
      <c r="L3186" t="s">
        <v>1060</v>
      </c>
      <c r="M3186">
        <v>0</v>
      </c>
      <c r="N3186">
        <v>91</v>
      </c>
      <c r="O3186">
        <v>41</v>
      </c>
      <c r="P3186">
        <v>7</v>
      </c>
      <c r="Q3186" t="s">
        <v>10</v>
      </c>
      <c r="R3186" t="s">
        <v>29</v>
      </c>
      <c r="S3186">
        <v>0.450549450549451</v>
      </c>
      <c r="T3186">
        <v>11</v>
      </c>
      <c r="U3186">
        <v>4</v>
      </c>
    </row>
    <row r="3187" spans="1:21" x14ac:dyDescent="0.25">
      <c r="A3187" t="s">
        <v>4317</v>
      </c>
      <c r="B3187" s="1">
        <v>41600</v>
      </c>
      <c r="C3187" t="s">
        <v>6784</v>
      </c>
      <c r="D3187" t="s">
        <v>7169</v>
      </c>
      <c r="E3187" t="s">
        <v>5978</v>
      </c>
      <c r="F3187" t="s">
        <v>5979</v>
      </c>
      <c r="G3187" t="s">
        <v>5968</v>
      </c>
      <c r="H3187" s="1">
        <v>41602</v>
      </c>
      <c r="I3187" t="s">
        <v>5986</v>
      </c>
      <c r="J3187" t="s">
        <v>6042</v>
      </c>
      <c r="K3187">
        <v>2013</v>
      </c>
      <c r="L3187" t="s">
        <v>2746</v>
      </c>
      <c r="M3187">
        <v>0</v>
      </c>
      <c r="N3187">
        <v>204</v>
      </c>
      <c r="O3187">
        <v>77</v>
      </c>
      <c r="P3187">
        <v>12</v>
      </c>
      <c r="Q3187" t="s">
        <v>10</v>
      </c>
      <c r="R3187" t="s">
        <v>11</v>
      </c>
      <c r="S3187">
        <v>0.37745098039215702</v>
      </c>
      <c r="T3187">
        <v>11</v>
      </c>
      <c r="U3187">
        <v>4</v>
      </c>
    </row>
    <row r="3188" spans="1:21" x14ac:dyDescent="0.25">
      <c r="A3188" t="s">
        <v>4321</v>
      </c>
      <c r="B3188" s="1">
        <v>41600</v>
      </c>
      <c r="C3188" t="s">
        <v>6590</v>
      </c>
      <c r="D3188" t="s">
        <v>6257</v>
      </c>
      <c r="E3188" t="s">
        <v>5978</v>
      </c>
      <c r="F3188" t="s">
        <v>5979</v>
      </c>
      <c r="G3188" t="s">
        <v>5983</v>
      </c>
      <c r="H3188" s="1">
        <v>41604</v>
      </c>
      <c r="I3188" t="s">
        <v>5974</v>
      </c>
      <c r="J3188" t="s">
        <v>6042</v>
      </c>
      <c r="K3188">
        <v>2013</v>
      </c>
      <c r="L3188" t="s">
        <v>1106</v>
      </c>
      <c r="M3188">
        <v>0</v>
      </c>
      <c r="N3188">
        <v>45</v>
      </c>
      <c r="O3188">
        <v>2</v>
      </c>
      <c r="P3188">
        <v>2</v>
      </c>
      <c r="Q3188" t="s">
        <v>10</v>
      </c>
      <c r="R3188" t="s">
        <v>11</v>
      </c>
      <c r="S3188">
        <v>4.4444444444444398E-2</v>
      </c>
      <c r="T3188">
        <v>11</v>
      </c>
      <c r="U3188">
        <v>4</v>
      </c>
    </row>
    <row r="3189" spans="1:21" x14ac:dyDescent="0.25">
      <c r="A3189" t="s">
        <v>4351</v>
      </c>
      <c r="B3189" s="1">
        <v>41606</v>
      </c>
      <c r="C3189" t="s">
        <v>6177</v>
      </c>
      <c r="D3189" t="s">
        <v>7685</v>
      </c>
      <c r="E3189" t="s">
        <v>5978</v>
      </c>
      <c r="F3189" t="s">
        <v>5979</v>
      </c>
      <c r="G3189" t="s">
        <v>5973</v>
      </c>
      <c r="H3189" s="1">
        <v>41611</v>
      </c>
      <c r="I3189" t="s">
        <v>5974</v>
      </c>
      <c r="J3189" t="s">
        <v>6042</v>
      </c>
      <c r="K3189">
        <v>2013</v>
      </c>
      <c r="L3189" t="s">
        <v>1045</v>
      </c>
      <c r="M3189">
        <v>0</v>
      </c>
      <c r="N3189">
        <v>5</v>
      </c>
      <c r="O3189">
        <v>2</v>
      </c>
      <c r="P3189">
        <v>1</v>
      </c>
      <c r="Q3189" t="s">
        <v>10</v>
      </c>
      <c r="R3189" t="s">
        <v>45</v>
      </c>
      <c r="S3189">
        <v>0.4</v>
      </c>
      <c r="T3189">
        <v>11</v>
      </c>
      <c r="U3189">
        <v>4</v>
      </c>
    </row>
    <row r="3190" spans="1:21" x14ac:dyDescent="0.25">
      <c r="A3190" t="s">
        <v>4361</v>
      </c>
      <c r="B3190" s="1">
        <v>41610</v>
      </c>
      <c r="C3190" t="s">
        <v>6549</v>
      </c>
      <c r="D3190" t="s">
        <v>6133</v>
      </c>
      <c r="E3190" t="s">
        <v>5978</v>
      </c>
      <c r="F3190" t="s">
        <v>5979</v>
      </c>
      <c r="G3190" t="s">
        <v>5968</v>
      </c>
      <c r="H3190" s="1">
        <v>41610</v>
      </c>
      <c r="I3190" t="s">
        <v>6005</v>
      </c>
      <c r="J3190" t="s">
        <v>6042</v>
      </c>
      <c r="K3190">
        <v>2013</v>
      </c>
      <c r="L3190" t="s">
        <v>2248</v>
      </c>
      <c r="M3190">
        <v>0</v>
      </c>
      <c r="N3190">
        <v>99</v>
      </c>
      <c r="O3190">
        <v>10</v>
      </c>
      <c r="P3190">
        <v>2</v>
      </c>
      <c r="Q3190" t="s">
        <v>10</v>
      </c>
      <c r="R3190" t="s">
        <v>91</v>
      </c>
      <c r="S3190">
        <v>0.10101010101010099</v>
      </c>
      <c r="T3190">
        <v>12</v>
      </c>
      <c r="U3190">
        <v>4</v>
      </c>
    </row>
    <row r="3191" spans="1:21" x14ac:dyDescent="0.25">
      <c r="A3191" t="s">
        <v>4361</v>
      </c>
      <c r="B3191" s="1">
        <v>41610</v>
      </c>
      <c r="C3191" t="s">
        <v>6549</v>
      </c>
      <c r="D3191" t="s">
        <v>6133</v>
      </c>
      <c r="E3191" t="s">
        <v>5978</v>
      </c>
      <c r="F3191" t="s">
        <v>5979</v>
      </c>
      <c r="G3191" t="s">
        <v>5968</v>
      </c>
      <c r="H3191" s="1">
        <v>41610</v>
      </c>
      <c r="I3191" t="s">
        <v>6005</v>
      </c>
      <c r="J3191" t="s">
        <v>6042</v>
      </c>
      <c r="K3191">
        <v>2013</v>
      </c>
      <c r="L3191" t="s">
        <v>4363</v>
      </c>
      <c r="M3191">
        <v>0</v>
      </c>
      <c r="N3191">
        <v>180</v>
      </c>
      <c r="O3191">
        <v>88</v>
      </c>
      <c r="P3191">
        <v>6</v>
      </c>
      <c r="Q3191" t="s">
        <v>10</v>
      </c>
      <c r="R3191" t="s">
        <v>91</v>
      </c>
      <c r="S3191">
        <v>0.48888888888888898</v>
      </c>
      <c r="T3191">
        <v>12</v>
      </c>
      <c r="U3191">
        <v>4</v>
      </c>
    </row>
    <row r="3192" spans="1:21" x14ac:dyDescent="0.25">
      <c r="A3192" t="s">
        <v>4361</v>
      </c>
      <c r="B3192" s="1">
        <v>41610</v>
      </c>
      <c r="C3192" t="s">
        <v>6549</v>
      </c>
      <c r="D3192" t="s">
        <v>6133</v>
      </c>
      <c r="E3192" t="s">
        <v>5978</v>
      </c>
      <c r="F3192" t="s">
        <v>5979</v>
      </c>
      <c r="G3192" t="s">
        <v>5968</v>
      </c>
      <c r="H3192" s="1">
        <v>41610</v>
      </c>
      <c r="I3192" t="s">
        <v>6005</v>
      </c>
      <c r="J3192" t="s">
        <v>6042</v>
      </c>
      <c r="K3192">
        <v>2013</v>
      </c>
      <c r="L3192" t="s">
        <v>4364</v>
      </c>
      <c r="M3192">
        <v>0</v>
      </c>
      <c r="N3192">
        <v>112</v>
      </c>
      <c r="O3192">
        <v>49</v>
      </c>
      <c r="P3192">
        <v>5</v>
      </c>
      <c r="Q3192" t="s">
        <v>10</v>
      </c>
      <c r="R3192" t="s">
        <v>11</v>
      </c>
      <c r="S3192">
        <v>0.4375</v>
      </c>
      <c r="T3192">
        <v>12</v>
      </c>
      <c r="U3192">
        <v>4</v>
      </c>
    </row>
    <row r="3193" spans="1:21" x14ac:dyDescent="0.25">
      <c r="A3193" t="s">
        <v>4361</v>
      </c>
      <c r="B3193" s="1">
        <v>41610</v>
      </c>
      <c r="C3193" t="s">
        <v>6549</v>
      </c>
      <c r="D3193" t="s">
        <v>6133</v>
      </c>
      <c r="E3193" t="s">
        <v>5978</v>
      </c>
      <c r="F3193" t="s">
        <v>5979</v>
      </c>
      <c r="G3193" t="s">
        <v>5968</v>
      </c>
      <c r="H3193" s="1">
        <v>41610</v>
      </c>
      <c r="I3193" t="s">
        <v>6005</v>
      </c>
      <c r="J3193" t="s">
        <v>6042</v>
      </c>
      <c r="K3193">
        <v>2013</v>
      </c>
      <c r="L3193" t="s">
        <v>141</v>
      </c>
      <c r="M3193">
        <v>0</v>
      </c>
      <c r="N3193">
        <v>105</v>
      </c>
      <c r="O3193">
        <v>21</v>
      </c>
      <c r="P3193">
        <v>4</v>
      </c>
      <c r="Q3193" t="s">
        <v>10</v>
      </c>
      <c r="R3193" t="s">
        <v>11</v>
      </c>
      <c r="S3193">
        <v>0.2</v>
      </c>
      <c r="T3193">
        <v>12</v>
      </c>
      <c r="U3193">
        <v>4</v>
      </c>
    </row>
    <row r="3194" spans="1:21" x14ac:dyDescent="0.25">
      <c r="A3194" t="s">
        <v>4404</v>
      </c>
      <c r="B3194" s="1">
        <v>41618</v>
      </c>
      <c r="C3194" t="s">
        <v>7107</v>
      </c>
      <c r="D3194" t="s">
        <v>7094</v>
      </c>
      <c r="E3194" t="s">
        <v>5978</v>
      </c>
      <c r="F3194" t="s">
        <v>5979</v>
      </c>
      <c r="G3194" t="s">
        <v>5983</v>
      </c>
      <c r="H3194" s="1">
        <v>41623</v>
      </c>
      <c r="I3194" t="s">
        <v>5974</v>
      </c>
      <c r="J3194" t="s">
        <v>6042</v>
      </c>
      <c r="K3194">
        <v>2013</v>
      </c>
      <c r="L3194" t="s">
        <v>2096</v>
      </c>
      <c r="M3194">
        <v>0</v>
      </c>
      <c r="N3194">
        <v>43</v>
      </c>
      <c r="O3194">
        <v>9</v>
      </c>
      <c r="P3194">
        <v>3</v>
      </c>
      <c r="Q3194" t="s">
        <v>10</v>
      </c>
      <c r="R3194" t="s">
        <v>29</v>
      </c>
      <c r="S3194">
        <v>0.209302325581395</v>
      </c>
      <c r="T3194">
        <v>12</v>
      </c>
      <c r="U3194">
        <v>4</v>
      </c>
    </row>
    <row r="3195" spans="1:21" x14ac:dyDescent="0.25">
      <c r="A3195" t="s">
        <v>4404</v>
      </c>
      <c r="B3195" s="1">
        <v>41618</v>
      </c>
      <c r="C3195" t="s">
        <v>7107</v>
      </c>
      <c r="D3195" t="s">
        <v>7094</v>
      </c>
      <c r="E3195" t="s">
        <v>5978</v>
      </c>
      <c r="F3195" t="s">
        <v>5979</v>
      </c>
      <c r="G3195" t="s">
        <v>5983</v>
      </c>
      <c r="H3195" s="1">
        <v>41623</v>
      </c>
      <c r="I3195" t="s">
        <v>5974</v>
      </c>
      <c r="J3195" t="s">
        <v>6042</v>
      </c>
      <c r="K3195">
        <v>2013</v>
      </c>
      <c r="L3195" t="s">
        <v>673</v>
      </c>
      <c r="M3195">
        <v>0</v>
      </c>
      <c r="N3195">
        <v>21</v>
      </c>
      <c r="O3195">
        <v>4</v>
      </c>
      <c r="P3195">
        <v>2</v>
      </c>
      <c r="Q3195" t="s">
        <v>10</v>
      </c>
      <c r="R3195" t="s">
        <v>45</v>
      </c>
      <c r="S3195">
        <v>0.19047619047618999</v>
      </c>
      <c r="T3195">
        <v>12</v>
      </c>
      <c r="U3195">
        <v>4</v>
      </c>
    </row>
    <row r="3196" spans="1:21" x14ac:dyDescent="0.25">
      <c r="A3196" t="s">
        <v>4453</v>
      </c>
      <c r="B3196" s="1">
        <v>41628</v>
      </c>
      <c r="C3196" t="s">
        <v>7510</v>
      </c>
      <c r="D3196" t="s">
        <v>7348</v>
      </c>
      <c r="E3196" t="s">
        <v>5978</v>
      </c>
      <c r="F3196" t="s">
        <v>5979</v>
      </c>
      <c r="G3196" t="s">
        <v>5968</v>
      </c>
      <c r="H3196" s="1">
        <v>41630</v>
      </c>
      <c r="I3196" t="s">
        <v>5986</v>
      </c>
      <c r="J3196" t="s">
        <v>6042</v>
      </c>
      <c r="K3196">
        <v>2013</v>
      </c>
      <c r="L3196" t="s">
        <v>3958</v>
      </c>
      <c r="M3196">
        <v>0</v>
      </c>
      <c r="N3196">
        <v>27</v>
      </c>
      <c r="O3196">
        <v>6</v>
      </c>
      <c r="P3196">
        <v>2</v>
      </c>
      <c r="Q3196" t="s">
        <v>10</v>
      </c>
      <c r="R3196" t="s">
        <v>11</v>
      </c>
      <c r="S3196">
        <v>0.22222222222222199</v>
      </c>
      <c r="T3196">
        <v>12</v>
      </c>
      <c r="U3196">
        <v>4</v>
      </c>
    </row>
    <row r="3197" spans="1:21" x14ac:dyDescent="0.25">
      <c r="A3197" t="s">
        <v>4506</v>
      </c>
      <c r="B3197" s="1">
        <v>41640</v>
      </c>
      <c r="C3197" t="s">
        <v>6716</v>
      </c>
      <c r="D3197" t="s">
        <v>7713</v>
      </c>
      <c r="E3197" t="s">
        <v>5978</v>
      </c>
      <c r="F3197" t="s">
        <v>5979</v>
      </c>
      <c r="G3197" t="s">
        <v>5973</v>
      </c>
      <c r="H3197" s="1">
        <v>41642</v>
      </c>
      <c r="I3197" t="s">
        <v>5969</v>
      </c>
      <c r="J3197" t="s">
        <v>6042</v>
      </c>
      <c r="K3197">
        <v>2014</v>
      </c>
      <c r="L3197" t="s">
        <v>1971</v>
      </c>
      <c r="M3197">
        <v>0</v>
      </c>
      <c r="N3197">
        <v>14</v>
      </c>
      <c r="O3197">
        <v>5</v>
      </c>
      <c r="P3197">
        <v>2</v>
      </c>
      <c r="Q3197" t="s">
        <v>10</v>
      </c>
      <c r="R3197" t="s">
        <v>45</v>
      </c>
      <c r="S3197">
        <v>0.35714285714285698</v>
      </c>
      <c r="T3197">
        <v>1</v>
      </c>
      <c r="U3197">
        <v>1</v>
      </c>
    </row>
    <row r="3198" spans="1:21" x14ac:dyDescent="0.25">
      <c r="A3198" t="s">
        <v>4511</v>
      </c>
      <c r="B3198" s="1">
        <v>41642</v>
      </c>
      <c r="C3198" t="s">
        <v>7454</v>
      </c>
      <c r="D3198" t="s">
        <v>6629</v>
      </c>
      <c r="E3198" t="s">
        <v>5978</v>
      </c>
      <c r="F3198" t="s">
        <v>5979</v>
      </c>
      <c r="G3198" t="s">
        <v>5973</v>
      </c>
      <c r="H3198" s="1">
        <v>41643</v>
      </c>
      <c r="I3198" t="s">
        <v>5986</v>
      </c>
      <c r="J3198" t="s">
        <v>6042</v>
      </c>
      <c r="K3198">
        <v>2014</v>
      </c>
      <c r="L3198" t="s">
        <v>4512</v>
      </c>
      <c r="M3198">
        <v>0</v>
      </c>
      <c r="N3198">
        <v>249</v>
      </c>
      <c r="O3198">
        <v>17</v>
      </c>
      <c r="P3198">
        <v>5</v>
      </c>
      <c r="Q3198" t="s">
        <v>10</v>
      </c>
      <c r="R3198" t="s">
        <v>11</v>
      </c>
      <c r="S3198">
        <v>6.82730923694779E-2</v>
      </c>
      <c r="T3198">
        <v>1</v>
      </c>
      <c r="U3198">
        <v>1</v>
      </c>
    </row>
    <row r="3199" spans="1:21" x14ac:dyDescent="0.25">
      <c r="A3199" t="s">
        <v>4668</v>
      </c>
      <c r="B3199" s="1">
        <v>41690</v>
      </c>
      <c r="C3199" t="s">
        <v>6396</v>
      </c>
      <c r="D3199" t="s">
        <v>7545</v>
      </c>
      <c r="E3199" t="s">
        <v>5978</v>
      </c>
      <c r="F3199" t="s">
        <v>5979</v>
      </c>
      <c r="G3199" t="s">
        <v>5973</v>
      </c>
      <c r="H3199" s="1">
        <v>41692</v>
      </c>
      <c r="I3199" t="s">
        <v>5986</v>
      </c>
      <c r="J3199" t="s">
        <v>6042</v>
      </c>
      <c r="K3199">
        <v>2014</v>
      </c>
      <c r="L3199" t="s">
        <v>3841</v>
      </c>
      <c r="M3199">
        <v>0</v>
      </c>
      <c r="N3199">
        <v>27</v>
      </c>
      <c r="O3199">
        <v>6</v>
      </c>
      <c r="P3199">
        <v>3</v>
      </c>
      <c r="Q3199" t="s">
        <v>10</v>
      </c>
      <c r="R3199" t="s">
        <v>45</v>
      </c>
      <c r="S3199">
        <v>0.22222222222222199</v>
      </c>
      <c r="T3199">
        <v>2</v>
      </c>
      <c r="U3199">
        <v>1</v>
      </c>
    </row>
    <row r="3200" spans="1:21" x14ac:dyDescent="0.25">
      <c r="A3200" t="s">
        <v>4672</v>
      </c>
      <c r="B3200" s="1">
        <v>41692</v>
      </c>
      <c r="C3200" t="s">
        <v>6790</v>
      </c>
      <c r="D3200" t="s">
        <v>7738</v>
      </c>
      <c r="E3200" t="s">
        <v>5978</v>
      </c>
      <c r="F3200" t="s">
        <v>5979</v>
      </c>
      <c r="G3200" t="s">
        <v>5968</v>
      </c>
      <c r="H3200" s="1">
        <v>41696</v>
      </c>
      <c r="I3200" t="s">
        <v>5974</v>
      </c>
      <c r="J3200" t="s">
        <v>6042</v>
      </c>
      <c r="K3200">
        <v>2014</v>
      </c>
      <c r="L3200" t="s">
        <v>172</v>
      </c>
      <c r="M3200">
        <v>0</v>
      </c>
      <c r="N3200">
        <v>55</v>
      </c>
      <c r="O3200">
        <v>18</v>
      </c>
      <c r="P3200">
        <v>2</v>
      </c>
      <c r="Q3200" t="s">
        <v>10</v>
      </c>
      <c r="R3200" t="s">
        <v>91</v>
      </c>
      <c r="S3200">
        <v>0.32727272727272699</v>
      </c>
      <c r="T3200">
        <v>2</v>
      </c>
      <c r="U3200">
        <v>1</v>
      </c>
    </row>
    <row r="3201" spans="1:21" x14ac:dyDescent="0.25">
      <c r="A3201" t="s">
        <v>4697</v>
      </c>
      <c r="B3201" s="1">
        <v>41698</v>
      </c>
      <c r="C3201" t="s">
        <v>6073</v>
      </c>
      <c r="D3201" t="s">
        <v>7743</v>
      </c>
      <c r="E3201" t="s">
        <v>5978</v>
      </c>
      <c r="F3201" t="s">
        <v>5979</v>
      </c>
      <c r="G3201" t="s">
        <v>5973</v>
      </c>
      <c r="H3201" s="1">
        <v>41702</v>
      </c>
      <c r="I3201" t="s">
        <v>5974</v>
      </c>
      <c r="J3201" t="s">
        <v>6042</v>
      </c>
      <c r="K3201">
        <v>2014</v>
      </c>
      <c r="L3201" t="s">
        <v>4348</v>
      </c>
      <c r="M3201">
        <v>0</v>
      </c>
      <c r="N3201">
        <v>59</v>
      </c>
      <c r="O3201">
        <v>5</v>
      </c>
      <c r="P3201">
        <v>2</v>
      </c>
      <c r="Q3201" t="s">
        <v>10</v>
      </c>
      <c r="R3201" t="s">
        <v>11</v>
      </c>
      <c r="S3201">
        <v>8.4745762711864403E-2</v>
      </c>
      <c r="T3201">
        <v>2</v>
      </c>
      <c r="U3201">
        <v>1</v>
      </c>
    </row>
    <row r="3202" spans="1:21" x14ac:dyDescent="0.25">
      <c r="A3202" t="s">
        <v>4710</v>
      </c>
      <c r="B3202" s="1">
        <v>41703</v>
      </c>
      <c r="C3202" t="s">
        <v>6376</v>
      </c>
      <c r="D3202" t="s">
        <v>6133</v>
      </c>
      <c r="E3202" t="s">
        <v>5978</v>
      </c>
      <c r="F3202" t="s">
        <v>5979</v>
      </c>
      <c r="G3202" t="s">
        <v>5973</v>
      </c>
      <c r="H3202" s="1">
        <v>41703</v>
      </c>
      <c r="I3202" t="s">
        <v>6005</v>
      </c>
      <c r="J3202" t="s">
        <v>6042</v>
      </c>
      <c r="K3202">
        <v>2014</v>
      </c>
      <c r="L3202" t="s">
        <v>794</v>
      </c>
      <c r="M3202">
        <v>0</v>
      </c>
      <c r="N3202">
        <v>61</v>
      </c>
      <c r="O3202">
        <v>11</v>
      </c>
      <c r="P3202">
        <v>3</v>
      </c>
      <c r="Q3202" t="s">
        <v>10</v>
      </c>
      <c r="R3202" t="s">
        <v>91</v>
      </c>
      <c r="S3202">
        <v>0.18032786885245899</v>
      </c>
      <c r="T3202">
        <v>3</v>
      </c>
      <c r="U3202">
        <v>1</v>
      </c>
    </row>
    <row r="3203" spans="1:21" x14ac:dyDescent="0.25">
      <c r="A3203" t="s">
        <v>4740</v>
      </c>
      <c r="B3203" s="1">
        <v>41716</v>
      </c>
      <c r="C3203" t="s">
        <v>6852</v>
      </c>
      <c r="D3203" t="s">
        <v>7116</v>
      </c>
      <c r="E3203" t="s">
        <v>5978</v>
      </c>
      <c r="F3203" t="s">
        <v>5979</v>
      </c>
      <c r="G3203" t="s">
        <v>5983</v>
      </c>
      <c r="H3203" s="1">
        <v>41719</v>
      </c>
      <c r="I3203" t="s">
        <v>5969</v>
      </c>
      <c r="J3203" t="s">
        <v>6042</v>
      </c>
      <c r="K3203">
        <v>2014</v>
      </c>
      <c r="L3203" t="s">
        <v>2357</v>
      </c>
      <c r="M3203">
        <v>0</v>
      </c>
      <c r="N3203">
        <v>117</v>
      </c>
      <c r="O3203">
        <v>17</v>
      </c>
      <c r="P3203">
        <v>6</v>
      </c>
      <c r="Q3203" t="s">
        <v>10</v>
      </c>
      <c r="R3203" t="s">
        <v>91</v>
      </c>
      <c r="S3203">
        <v>0.145299145299145</v>
      </c>
      <c r="T3203">
        <v>3</v>
      </c>
      <c r="U3203">
        <v>1</v>
      </c>
    </row>
    <row r="3204" spans="1:21" x14ac:dyDescent="0.25">
      <c r="A3204" t="s">
        <v>4787</v>
      </c>
      <c r="B3204" s="1">
        <v>41735</v>
      </c>
      <c r="C3204" t="s">
        <v>7214</v>
      </c>
      <c r="D3204" t="s">
        <v>7394</v>
      </c>
      <c r="E3204" t="s">
        <v>5978</v>
      </c>
      <c r="F3204" t="s">
        <v>5979</v>
      </c>
      <c r="G3204" t="s">
        <v>5973</v>
      </c>
      <c r="H3204" s="1">
        <v>41739</v>
      </c>
      <c r="I3204" t="s">
        <v>5974</v>
      </c>
      <c r="J3204" t="s">
        <v>6042</v>
      </c>
      <c r="K3204">
        <v>2014</v>
      </c>
      <c r="L3204" t="s">
        <v>1782</v>
      </c>
      <c r="M3204">
        <v>0</v>
      </c>
      <c r="N3204">
        <v>57</v>
      </c>
      <c r="O3204">
        <v>24</v>
      </c>
      <c r="P3204">
        <v>5</v>
      </c>
      <c r="Q3204" t="s">
        <v>10</v>
      </c>
      <c r="R3204" t="s">
        <v>29</v>
      </c>
      <c r="S3204">
        <v>0.42105263157894701</v>
      </c>
      <c r="T3204">
        <v>4</v>
      </c>
      <c r="U3204">
        <v>2</v>
      </c>
    </row>
    <row r="3205" spans="1:21" x14ac:dyDescent="0.25">
      <c r="A3205" t="s">
        <v>4844</v>
      </c>
      <c r="B3205" s="1">
        <v>41754</v>
      </c>
      <c r="C3205" t="s">
        <v>6943</v>
      </c>
      <c r="D3205" t="s">
        <v>7764</v>
      </c>
      <c r="E3205" t="s">
        <v>5978</v>
      </c>
      <c r="F3205" t="s">
        <v>5979</v>
      </c>
      <c r="G3205" t="s">
        <v>5973</v>
      </c>
      <c r="H3205" s="1">
        <v>41757</v>
      </c>
      <c r="I3205" t="s">
        <v>5969</v>
      </c>
      <c r="J3205" t="s">
        <v>6042</v>
      </c>
      <c r="K3205">
        <v>2014</v>
      </c>
      <c r="L3205" t="s">
        <v>744</v>
      </c>
      <c r="M3205">
        <v>0</v>
      </c>
      <c r="N3205">
        <v>63</v>
      </c>
      <c r="O3205">
        <v>1</v>
      </c>
      <c r="P3205">
        <v>4</v>
      </c>
      <c r="Q3205" t="s">
        <v>10</v>
      </c>
      <c r="R3205" t="s">
        <v>11</v>
      </c>
      <c r="S3205">
        <v>1.58730158730159E-2</v>
      </c>
      <c r="T3205">
        <v>4</v>
      </c>
      <c r="U3205">
        <v>2</v>
      </c>
    </row>
    <row r="3206" spans="1:21" x14ac:dyDescent="0.25">
      <c r="A3206" t="s">
        <v>4899</v>
      </c>
      <c r="B3206" s="1">
        <v>41769</v>
      </c>
      <c r="C3206" t="s">
        <v>6783</v>
      </c>
      <c r="D3206" t="s">
        <v>7206</v>
      </c>
      <c r="E3206" t="s">
        <v>5978</v>
      </c>
      <c r="F3206" t="s">
        <v>5979</v>
      </c>
      <c r="G3206" t="s">
        <v>5973</v>
      </c>
      <c r="H3206" s="1">
        <v>41774</v>
      </c>
      <c r="I3206" t="s">
        <v>5974</v>
      </c>
      <c r="J3206" t="s">
        <v>6042</v>
      </c>
      <c r="K3206">
        <v>2014</v>
      </c>
      <c r="L3206" t="s">
        <v>281</v>
      </c>
      <c r="M3206">
        <v>0</v>
      </c>
      <c r="N3206">
        <v>97</v>
      </c>
      <c r="O3206">
        <v>31</v>
      </c>
      <c r="P3206">
        <v>3</v>
      </c>
      <c r="Q3206" t="s">
        <v>10</v>
      </c>
      <c r="R3206" t="s">
        <v>77</v>
      </c>
      <c r="S3206">
        <v>0.31958762886597902</v>
      </c>
      <c r="T3206">
        <v>5</v>
      </c>
      <c r="U3206">
        <v>2</v>
      </c>
    </row>
    <row r="3207" spans="1:21" x14ac:dyDescent="0.25">
      <c r="A3207" t="s">
        <v>4914</v>
      </c>
      <c r="B3207" s="1">
        <v>41779</v>
      </c>
      <c r="C3207" t="s">
        <v>6826</v>
      </c>
      <c r="D3207" t="s">
        <v>7776</v>
      </c>
      <c r="E3207" t="s">
        <v>5978</v>
      </c>
      <c r="F3207" t="s">
        <v>5979</v>
      </c>
      <c r="G3207" t="s">
        <v>5973</v>
      </c>
      <c r="H3207" s="1">
        <v>41780</v>
      </c>
      <c r="I3207" t="s">
        <v>5986</v>
      </c>
      <c r="J3207" t="s">
        <v>6042</v>
      </c>
      <c r="K3207">
        <v>2014</v>
      </c>
      <c r="L3207" t="s">
        <v>412</v>
      </c>
      <c r="M3207">
        <v>0</v>
      </c>
      <c r="N3207">
        <v>34</v>
      </c>
      <c r="O3207">
        <v>10</v>
      </c>
      <c r="P3207">
        <v>2</v>
      </c>
      <c r="Q3207" t="s">
        <v>10</v>
      </c>
      <c r="R3207" t="s">
        <v>11</v>
      </c>
      <c r="S3207">
        <v>0.29411764705882398</v>
      </c>
      <c r="T3207">
        <v>5</v>
      </c>
      <c r="U3207">
        <v>2</v>
      </c>
    </row>
    <row r="3208" spans="1:21" x14ac:dyDescent="0.25">
      <c r="A3208" t="s">
        <v>4914</v>
      </c>
      <c r="B3208" s="1">
        <v>41779</v>
      </c>
      <c r="C3208" t="s">
        <v>6826</v>
      </c>
      <c r="D3208" t="s">
        <v>7776</v>
      </c>
      <c r="E3208" t="s">
        <v>5978</v>
      </c>
      <c r="F3208" t="s">
        <v>5979</v>
      </c>
      <c r="G3208" t="s">
        <v>5973</v>
      </c>
      <c r="H3208" s="1">
        <v>41780</v>
      </c>
      <c r="I3208" t="s">
        <v>5986</v>
      </c>
      <c r="J3208" t="s">
        <v>6042</v>
      </c>
      <c r="K3208">
        <v>2014</v>
      </c>
      <c r="L3208" t="s">
        <v>1263</v>
      </c>
      <c r="M3208">
        <v>0</v>
      </c>
      <c r="N3208">
        <v>72</v>
      </c>
      <c r="O3208">
        <v>16</v>
      </c>
      <c r="P3208">
        <v>2</v>
      </c>
      <c r="Q3208" t="s">
        <v>10</v>
      </c>
      <c r="R3208" t="s">
        <v>77</v>
      </c>
      <c r="S3208">
        <v>0.22222222222222199</v>
      </c>
      <c r="T3208">
        <v>5</v>
      </c>
      <c r="U3208">
        <v>2</v>
      </c>
    </row>
    <row r="3209" spans="1:21" x14ac:dyDescent="0.25">
      <c r="A3209" t="s">
        <v>4946</v>
      </c>
      <c r="B3209" s="1">
        <v>41792</v>
      </c>
      <c r="C3209" t="s">
        <v>6353</v>
      </c>
      <c r="D3209" t="s">
        <v>7009</v>
      </c>
      <c r="E3209" t="s">
        <v>5978</v>
      </c>
      <c r="F3209" t="s">
        <v>5979</v>
      </c>
      <c r="G3209" t="s">
        <v>5983</v>
      </c>
      <c r="H3209" s="1">
        <v>41795</v>
      </c>
      <c r="I3209" t="s">
        <v>5969</v>
      </c>
      <c r="J3209" t="s">
        <v>6042</v>
      </c>
      <c r="K3209">
        <v>2014</v>
      </c>
      <c r="L3209" t="s">
        <v>562</v>
      </c>
      <c r="M3209">
        <v>0</v>
      </c>
      <c r="N3209">
        <v>80</v>
      </c>
      <c r="O3209">
        <v>12</v>
      </c>
      <c r="P3209">
        <v>7</v>
      </c>
      <c r="Q3209" t="s">
        <v>10</v>
      </c>
      <c r="R3209" t="s">
        <v>29</v>
      </c>
      <c r="S3209">
        <v>0.15</v>
      </c>
      <c r="T3209">
        <v>6</v>
      </c>
      <c r="U3209">
        <v>2</v>
      </c>
    </row>
    <row r="3210" spans="1:21" x14ac:dyDescent="0.25">
      <c r="A3210" t="s">
        <v>4961</v>
      </c>
      <c r="B3210" s="1">
        <v>41794</v>
      </c>
      <c r="C3210" t="s">
        <v>6353</v>
      </c>
      <c r="D3210" t="s">
        <v>7743</v>
      </c>
      <c r="E3210" t="s">
        <v>5978</v>
      </c>
      <c r="F3210" t="s">
        <v>5979</v>
      </c>
      <c r="G3210" t="s">
        <v>5983</v>
      </c>
      <c r="H3210" s="1">
        <v>41798</v>
      </c>
      <c r="I3210" t="s">
        <v>5974</v>
      </c>
      <c r="J3210" t="s">
        <v>6042</v>
      </c>
      <c r="K3210">
        <v>2014</v>
      </c>
      <c r="L3210" t="s">
        <v>1937</v>
      </c>
      <c r="M3210">
        <v>0</v>
      </c>
      <c r="N3210">
        <v>238</v>
      </c>
      <c r="O3210">
        <v>117</v>
      </c>
      <c r="P3210">
        <v>5</v>
      </c>
      <c r="Q3210" t="s">
        <v>10</v>
      </c>
      <c r="R3210" t="s">
        <v>77</v>
      </c>
      <c r="S3210">
        <v>0.49159663865546199</v>
      </c>
      <c r="T3210">
        <v>6</v>
      </c>
      <c r="U3210">
        <v>2</v>
      </c>
    </row>
    <row r="3211" spans="1:21" x14ac:dyDescent="0.25">
      <c r="A3211" t="s">
        <v>5048</v>
      </c>
      <c r="B3211" s="1">
        <v>41814</v>
      </c>
      <c r="C3211" t="s">
        <v>6808</v>
      </c>
      <c r="D3211" t="s">
        <v>7795</v>
      </c>
      <c r="E3211" t="s">
        <v>5978</v>
      </c>
      <c r="F3211" t="s">
        <v>5979</v>
      </c>
      <c r="G3211" t="s">
        <v>5983</v>
      </c>
      <c r="H3211" s="1">
        <v>41816</v>
      </c>
      <c r="I3211" t="s">
        <v>5969</v>
      </c>
      <c r="J3211" t="s">
        <v>6042</v>
      </c>
      <c r="K3211">
        <v>2014</v>
      </c>
      <c r="L3211" t="s">
        <v>879</v>
      </c>
      <c r="M3211">
        <v>0</v>
      </c>
      <c r="N3211">
        <v>38</v>
      </c>
      <c r="O3211">
        <v>11</v>
      </c>
      <c r="P3211">
        <v>3</v>
      </c>
      <c r="Q3211" t="s">
        <v>10</v>
      </c>
      <c r="R3211" t="s">
        <v>45</v>
      </c>
      <c r="S3211">
        <v>0.28947368421052599</v>
      </c>
      <c r="T3211">
        <v>6</v>
      </c>
      <c r="U3211">
        <v>2</v>
      </c>
    </row>
    <row r="3212" spans="1:21" x14ac:dyDescent="0.25">
      <c r="A3212" t="s">
        <v>5048</v>
      </c>
      <c r="B3212" s="1">
        <v>41814</v>
      </c>
      <c r="C3212" t="s">
        <v>6808</v>
      </c>
      <c r="D3212" t="s">
        <v>7795</v>
      </c>
      <c r="E3212" t="s">
        <v>5978</v>
      </c>
      <c r="F3212" t="s">
        <v>5979</v>
      </c>
      <c r="G3212" t="s">
        <v>5983</v>
      </c>
      <c r="H3212" s="1">
        <v>41816</v>
      </c>
      <c r="I3212" t="s">
        <v>5969</v>
      </c>
      <c r="J3212" t="s">
        <v>6042</v>
      </c>
      <c r="K3212">
        <v>2014</v>
      </c>
      <c r="L3212" t="s">
        <v>1662</v>
      </c>
      <c r="M3212">
        <v>0</v>
      </c>
      <c r="N3212">
        <v>22</v>
      </c>
      <c r="O3212">
        <v>7</v>
      </c>
      <c r="P3212">
        <v>1</v>
      </c>
      <c r="Q3212" t="s">
        <v>10</v>
      </c>
      <c r="R3212" t="s">
        <v>77</v>
      </c>
      <c r="S3212">
        <v>0.31818181818181801</v>
      </c>
      <c r="T3212">
        <v>6</v>
      </c>
      <c r="U3212">
        <v>2</v>
      </c>
    </row>
    <row r="3213" spans="1:21" x14ac:dyDescent="0.25">
      <c r="A3213" t="s">
        <v>5107</v>
      </c>
      <c r="B3213" s="1">
        <v>41828</v>
      </c>
      <c r="C3213" t="s">
        <v>6341</v>
      </c>
      <c r="D3213" t="s">
        <v>6133</v>
      </c>
      <c r="E3213" t="s">
        <v>5978</v>
      </c>
      <c r="F3213" t="s">
        <v>5979</v>
      </c>
      <c r="G3213" t="s">
        <v>5983</v>
      </c>
      <c r="H3213" s="1">
        <v>41832</v>
      </c>
      <c r="I3213" t="s">
        <v>5974</v>
      </c>
      <c r="J3213" t="s">
        <v>6042</v>
      </c>
      <c r="K3213">
        <v>2014</v>
      </c>
      <c r="L3213" t="s">
        <v>2192</v>
      </c>
      <c r="M3213">
        <v>0</v>
      </c>
      <c r="N3213">
        <v>39</v>
      </c>
      <c r="O3213">
        <v>16</v>
      </c>
      <c r="P3213">
        <v>6</v>
      </c>
      <c r="Q3213" t="s">
        <v>10</v>
      </c>
      <c r="R3213" t="s">
        <v>45</v>
      </c>
      <c r="S3213">
        <v>0.41025641025641002</v>
      </c>
      <c r="T3213">
        <v>7</v>
      </c>
      <c r="U3213">
        <v>3</v>
      </c>
    </row>
    <row r="3214" spans="1:21" x14ac:dyDescent="0.25">
      <c r="A3214" t="s">
        <v>5181</v>
      </c>
      <c r="B3214" s="1">
        <v>41855</v>
      </c>
      <c r="C3214" t="s">
        <v>6949</v>
      </c>
      <c r="D3214" t="s">
        <v>7805</v>
      </c>
      <c r="E3214" t="s">
        <v>5978</v>
      </c>
      <c r="F3214" t="s">
        <v>5979</v>
      </c>
      <c r="G3214" t="s">
        <v>5983</v>
      </c>
      <c r="H3214" s="1">
        <v>41859</v>
      </c>
      <c r="I3214" t="s">
        <v>5974</v>
      </c>
      <c r="J3214" t="s">
        <v>6042</v>
      </c>
      <c r="K3214">
        <v>2014</v>
      </c>
      <c r="L3214" t="s">
        <v>4342</v>
      </c>
      <c r="M3214">
        <v>0</v>
      </c>
      <c r="N3214">
        <v>32</v>
      </c>
      <c r="O3214">
        <v>6</v>
      </c>
      <c r="P3214">
        <v>3</v>
      </c>
      <c r="Q3214" t="s">
        <v>10</v>
      </c>
      <c r="R3214" t="s">
        <v>77</v>
      </c>
      <c r="S3214">
        <v>0.1875</v>
      </c>
      <c r="T3214">
        <v>8</v>
      </c>
      <c r="U3214">
        <v>3</v>
      </c>
    </row>
    <row r="3215" spans="1:21" x14ac:dyDescent="0.25">
      <c r="A3215" t="s">
        <v>5181</v>
      </c>
      <c r="B3215" s="1">
        <v>41855</v>
      </c>
      <c r="C3215" t="s">
        <v>6949</v>
      </c>
      <c r="D3215" t="s">
        <v>7805</v>
      </c>
      <c r="E3215" t="s">
        <v>5978</v>
      </c>
      <c r="F3215" t="s">
        <v>5979</v>
      </c>
      <c r="G3215" t="s">
        <v>5983</v>
      </c>
      <c r="H3215" s="1">
        <v>41859</v>
      </c>
      <c r="I3215" t="s">
        <v>5974</v>
      </c>
      <c r="J3215" t="s">
        <v>6042</v>
      </c>
      <c r="K3215">
        <v>2014</v>
      </c>
      <c r="L3215" t="s">
        <v>2147</v>
      </c>
      <c r="M3215">
        <v>0</v>
      </c>
      <c r="N3215">
        <v>79</v>
      </c>
      <c r="O3215">
        <v>36</v>
      </c>
      <c r="P3215">
        <v>4</v>
      </c>
      <c r="Q3215" t="s">
        <v>10</v>
      </c>
      <c r="R3215" t="s">
        <v>77</v>
      </c>
      <c r="S3215">
        <v>0.455696202531646</v>
      </c>
      <c r="T3215">
        <v>8</v>
      </c>
      <c r="U3215">
        <v>3</v>
      </c>
    </row>
    <row r="3216" spans="1:21" x14ac:dyDescent="0.25">
      <c r="A3216" t="s">
        <v>5202</v>
      </c>
      <c r="B3216" s="1">
        <v>41857</v>
      </c>
      <c r="C3216" t="s">
        <v>7525</v>
      </c>
      <c r="D3216" t="s">
        <v>7592</v>
      </c>
      <c r="E3216" t="s">
        <v>5978</v>
      </c>
      <c r="F3216" t="s">
        <v>5979</v>
      </c>
      <c r="G3216" t="s">
        <v>5968</v>
      </c>
      <c r="H3216" s="1">
        <v>41863</v>
      </c>
      <c r="I3216" t="s">
        <v>5974</v>
      </c>
      <c r="J3216" t="s">
        <v>6042</v>
      </c>
      <c r="K3216">
        <v>2014</v>
      </c>
      <c r="L3216" t="s">
        <v>5203</v>
      </c>
      <c r="M3216">
        <v>0</v>
      </c>
      <c r="N3216">
        <v>176</v>
      </c>
      <c r="O3216">
        <v>85</v>
      </c>
      <c r="P3216">
        <v>7</v>
      </c>
      <c r="Q3216" t="s">
        <v>10</v>
      </c>
      <c r="R3216" t="s">
        <v>11</v>
      </c>
      <c r="S3216">
        <v>0.48295454545454602</v>
      </c>
      <c r="T3216">
        <v>8</v>
      </c>
      <c r="U3216">
        <v>3</v>
      </c>
    </row>
    <row r="3217" spans="1:21" x14ac:dyDescent="0.25">
      <c r="A3217" t="s">
        <v>5222</v>
      </c>
      <c r="B3217" s="1">
        <v>41859</v>
      </c>
      <c r="C3217" t="s">
        <v>6262</v>
      </c>
      <c r="D3217" t="s">
        <v>6133</v>
      </c>
      <c r="E3217" t="s">
        <v>5978</v>
      </c>
      <c r="F3217" t="s">
        <v>5979</v>
      </c>
      <c r="G3217" t="s">
        <v>5973</v>
      </c>
      <c r="H3217" s="1">
        <v>41862</v>
      </c>
      <c r="I3217" t="s">
        <v>5986</v>
      </c>
      <c r="J3217" t="s">
        <v>6042</v>
      </c>
      <c r="K3217">
        <v>2014</v>
      </c>
      <c r="L3217" t="s">
        <v>370</v>
      </c>
      <c r="M3217">
        <v>0</v>
      </c>
      <c r="N3217">
        <v>103</v>
      </c>
      <c r="O3217">
        <v>39</v>
      </c>
      <c r="P3217">
        <v>6</v>
      </c>
      <c r="Q3217" t="s">
        <v>10</v>
      </c>
      <c r="R3217" t="s">
        <v>29</v>
      </c>
      <c r="S3217">
        <v>0.37864077669902901</v>
      </c>
      <c r="T3217">
        <v>8</v>
      </c>
      <c r="U3217">
        <v>3</v>
      </c>
    </row>
    <row r="3218" spans="1:21" x14ac:dyDescent="0.25">
      <c r="A3218" t="s">
        <v>5242</v>
      </c>
      <c r="B3218" s="1">
        <v>41863</v>
      </c>
      <c r="C3218" t="s">
        <v>7528</v>
      </c>
      <c r="D3218" t="s">
        <v>7810</v>
      </c>
      <c r="E3218" t="s">
        <v>5978</v>
      </c>
      <c r="F3218" t="s">
        <v>5979</v>
      </c>
      <c r="G3218" t="s">
        <v>5968</v>
      </c>
      <c r="H3218" s="1">
        <v>41865</v>
      </c>
      <c r="I3218" t="s">
        <v>5969</v>
      </c>
      <c r="J3218" t="s">
        <v>6042</v>
      </c>
      <c r="K3218">
        <v>2014</v>
      </c>
      <c r="L3218" t="s">
        <v>5244</v>
      </c>
      <c r="M3218">
        <v>0</v>
      </c>
      <c r="N3218">
        <v>158</v>
      </c>
      <c r="O3218">
        <v>32</v>
      </c>
      <c r="P3218">
        <v>5</v>
      </c>
      <c r="Q3218" t="s">
        <v>10</v>
      </c>
      <c r="R3218" t="s">
        <v>77</v>
      </c>
      <c r="S3218">
        <v>0.20253164556962</v>
      </c>
      <c r="T3218">
        <v>8</v>
      </c>
      <c r="U3218">
        <v>3</v>
      </c>
    </row>
    <row r="3219" spans="1:21" x14ac:dyDescent="0.25">
      <c r="A3219" t="s">
        <v>5283</v>
      </c>
      <c r="B3219" s="1">
        <v>41869</v>
      </c>
      <c r="C3219" t="s">
        <v>7472</v>
      </c>
      <c r="D3219" t="s">
        <v>7316</v>
      </c>
      <c r="E3219" t="s">
        <v>5978</v>
      </c>
      <c r="F3219" t="s">
        <v>5979</v>
      </c>
      <c r="G3219" t="s">
        <v>5973</v>
      </c>
      <c r="H3219" s="1">
        <v>41872</v>
      </c>
      <c r="I3219" t="s">
        <v>5969</v>
      </c>
      <c r="J3219" t="s">
        <v>6042</v>
      </c>
      <c r="K3219">
        <v>2014</v>
      </c>
      <c r="L3219" t="s">
        <v>573</v>
      </c>
      <c r="M3219">
        <v>0</v>
      </c>
      <c r="N3219">
        <v>191</v>
      </c>
      <c r="O3219">
        <v>8</v>
      </c>
      <c r="P3219">
        <v>7</v>
      </c>
      <c r="Q3219" t="s">
        <v>10</v>
      </c>
      <c r="R3219" t="s">
        <v>77</v>
      </c>
      <c r="S3219">
        <v>4.1884816753926697E-2</v>
      </c>
      <c r="T3219">
        <v>8</v>
      </c>
      <c r="U3219">
        <v>3</v>
      </c>
    </row>
    <row r="3220" spans="1:21" x14ac:dyDescent="0.25">
      <c r="A3220" t="s">
        <v>5331</v>
      </c>
      <c r="B3220" s="1">
        <v>41876</v>
      </c>
      <c r="C3220" t="s">
        <v>7303</v>
      </c>
      <c r="D3220" t="s">
        <v>7007</v>
      </c>
      <c r="E3220" t="s">
        <v>5978</v>
      </c>
      <c r="F3220" t="s">
        <v>5979</v>
      </c>
      <c r="G3220" t="s">
        <v>5973</v>
      </c>
      <c r="H3220" s="1">
        <v>41881</v>
      </c>
      <c r="I3220" t="s">
        <v>5974</v>
      </c>
      <c r="J3220" t="s">
        <v>6042</v>
      </c>
      <c r="K3220">
        <v>2014</v>
      </c>
      <c r="L3220" t="s">
        <v>2352</v>
      </c>
      <c r="M3220">
        <v>0</v>
      </c>
      <c r="N3220">
        <v>21</v>
      </c>
      <c r="O3220">
        <v>6</v>
      </c>
      <c r="P3220">
        <v>2</v>
      </c>
      <c r="Q3220" t="s">
        <v>10</v>
      </c>
      <c r="R3220" t="s">
        <v>29</v>
      </c>
      <c r="S3220">
        <v>0.28571428571428598</v>
      </c>
      <c r="T3220">
        <v>8</v>
      </c>
      <c r="U3220">
        <v>3</v>
      </c>
    </row>
    <row r="3221" spans="1:21" x14ac:dyDescent="0.25">
      <c r="A3221" t="s">
        <v>5416</v>
      </c>
      <c r="B3221" s="1">
        <v>41887</v>
      </c>
      <c r="C3221" t="s">
        <v>6262</v>
      </c>
      <c r="D3221" t="s">
        <v>7094</v>
      </c>
      <c r="E3221" t="s">
        <v>5978</v>
      </c>
      <c r="F3221" t="s">
        <v>5979</v>
      </c>
      <c r="G3221" t="s">
        <v>5973</v>
      </c>
      <c r="H3221" s="1">
        <v>41890</v>
      </c>
      <c r="I3221" t="s">
        <v>5986</v>
      </c>
      <c r="J3221" t="s">
        <v>6042</v>
      </c>
      <c r="K3221">
        <v>2014</v>
      </c>
      <c r="L3221" t="s">
        <v>83</v>
      </c>
      <c r="M3221">
        <v>0</v>
      </c>
      <c r="N3221">
        <v>13</v>
      </c>
      <c r="O3221">
        <v>3</v>
      </c>
      <c r="P3221">
        <v>1</v>
      </c>
      <c r="Q3221" t="s">
        <v>10</v>
      </c>
      <c r="R3221" t="s">
        <v>29</v>
      </c>
      <c r="S3221">
        <v>0.230769230769231</v>
      </c>
      <c r="T3221">
        <v>9</v>
      </c>
      <c r="U3221">
        <v>3</v>
      </c>
    </row>
    <row r="3222" spans="1:21" x14ac:dyDescent="0.25">
      <c r="A3222" t="s">
        <v>5456</v>
      </c>
      <c r="B3222" s="1">
        <v>41894</v>
      </c>
      <c r="C3222" t="s">
        <v>6110</v>
      </c>
      <c r="D3222" t="s">
        <v>7411</v>
      </c>
      <c r="E3222" t="s">
        <v>5978</v>
      </c>
      <c r="F3222" t="s">
        <v>5979</v>
      </c>
      <c r="G3222" t="s">
        <v>5983</v>
      </c>
      <c r="H3222" s="1">
        <v>41898</v>
      </c>
      <c r="I3222" t="s">
        <v>5974</v>
      </c>
      <c r="J3222" t="s">
        <v>6042</v>
      </c>
      <c r="K3222">
        <v>2014</v>
      </c>
      <c r="L3222" t="s">
        <v>2246</v>
      </c>
      <c r="M3222">
        <v>0</v>
      </c>
      <c r="N3222">
        <v>94</v>
      </c>
      <c r="O3222">
        <v>27</v>
      </c>
      <c r="P3222">
        <v>2</v>
      </c>
      <c r="Q3222" t="s">
        <v>10</v>
      </c>
      <c r="R3222" t="s">
        <v>77</v>
      </c>
      <c r="S3222">
        <v>0.28723404255319201</v>
      </c>
      <c r="T3222">
        <v>9</v>
      </c>
      <c r="U3222">
        <v>3</v>
      </c>
    </row>
    <row r="3223" spans="1:21" x14ac:dyDescent="0.25">
      <c r="A3223" t="s">
        <v>5485</v>
      </c>
      <c r="B3223" s="1">
        <v>41899</v>
      </c>
      <c r="C3223" t="s">
        <v>6566</v>
      </c>
      <c r="D3223" t="s">
        <v>7843</v>
      </c>
      <c r="E3223" t="s">
        <v>5978</v>
      </c>
      <c r="F3223" t="s">
        <v>5979</v>
      </c>
      <c r="G3223" t="s">
        <v>5973</v>
      </c>
      <c r="H3223" s="1">
        <v>41904</v>
      </c>
      <c r="I3223" t="s">
        <v>5974</v>
      </c>
      <c r="J3223" t="s">
        <v>6042</v>
      </c>
      <c r="K3223">
        <v>2014</v>
      </c>
      <c r="L3223" t="s">
        <v>504</v>
      </c>
      <c r="M3223">
        <v>0</v>
      </c>
      <c r="N3223">
        <v>46</v>
      </c>
      <c r="O3223">
        <v>0</v>
      </c>
      <c r="P3223">
        <v>4</v>
      </c>
      <c r="Q3223" t="s">
        <v>10</v>
      </c>
      <c r="R3223" t="s">
        <v>29</v>
      </c>
      <c r="S3223">
        <v>0</v>
      </c>
      <c r="T3223">
        <v>9</v>
      </c>
      <c r="U3223">
        <v>3</v>
      </c>
    </row>
    <row r="3224" spans="1:21" x14ac:dyDescent="0.25">
      <c r="A3224" t="s">
        <v>5485</v>
      </c>
      <c r="B3224" s="1">
        <v>41899</v>
      </c>
      <c r="C3224" t="s">
        <v>6566</v>
      </c>
      <c r="D3224" t="s">
        <v>7843</v>
      </c>
      <c r="E3224" t="s">
        <v>5978</v>
      </c>
      <c r="F3224" t="s">
        <v>5979</v>
      </c>
      <c r="G3224" t="s">
        <v>5973</v>
      </c>
      <c r="H3224" s="1">
        <v>41904</v>
      </c>
      <c r="I3224" t="s">
        <v>5974</v>
      </c>
      <c r="J3224" t="s">
        <v>6042</v>
      </c>
      <c r="K3224">
        <v>2014</v>
      </c>
      <c r="L3224" t="s">
        <v>1966</v>
      </c>
      <c r="M3224">
        <v>0</v>
      </c>
      <c r="N3224">
        <v>177</v>
      </c>
      <c r="O3224">
        <v>41</v>
      </c>
      <c r="P3224">
        <v>4</v>
      </c>
      <c r="Q3224" t="s">
        <v>10</v>
      </c>
      <c r="R3224" t="s">
        <v>77</v>
      </c>
      <c r="S3224">
        <v>0.23163841807909599</v>
      </c>
      <c r="T3224">
        <v>9</v>
      </c>
      <c r="U3224">
        <v>3</v>
      </c>
    </row>
    <row r="3225" spans="1:21" x14ac:dyDescent="0.25">
      <c r="A3225" t="s">
        <v>5513</v>
      </c>
      <c r="B3225" s="1">
        <v>41905</v>
      </c>
      <c r="C3225" t="s">
        <v>6353</v>
      </c>
      <c r="D3225" t="s">
        <v>7678</v>
      </c>
      <c r="E3225" t="s">
        <v>5978</v>
      </c>
      <c r="F3225" t="s">
        <v>5979</v>
      </c>
      <c r="G3225" t="s">
        <v>5983</v>
      </c>
      <c r="H3225" s="1">
        <v>41907</v>
      </c>
      <c r="I3225" t="s">
        <v>5986</v>
      </c>
      <c r="J3225" t="s">
        <v>6042</v>
      </c>
      <c r="K3225">
        <v>2014</v>
      </c>
      <c r="L3225" t="s">
        <v>342</v>
      </c>
      <c r="M3225">
        <v>0</v>
      </c>
      <c r="N3225">
        <v>71</v>
      </c>
      <c r="O3225">
        <v>4</v>
      </c>
      <c r="P3225">
        <v>5</v>
      </c>
      <c r="Q3225" t="s">
        <v>10</v>
      </c>
      <c r="R3225" t="s">
        <v>29</v>
      </c>
      <c r="S3225">
        <v>5.63380281690141E-2</v>
      </c>
      <c r="T3225">
        <v>9</v>
      </c>
      <c r="U3225">
        <v>3</v>
      </c>
    </row>
    <row r="3226" spans="1:21" x14ac:dyDescent="0.25">
      <c r="A3226" t="s">
        <v>5571</v>
      </c>
      <c r="B3226" s="1">
        <v>41922</v>
      </c>
      <c r="C3226" t="s">
        <v>6884</v>
      </c>
      <c r="D3226" t="s">
        <v>7850</v>
      </c>
      <c r="E3226" t="s">
        <v>5978</v>
      </c>
      <c r="F3226" t="s">
        <v>5979</v>
      </c>
      <c r="G3226" t="s">
        <v>5968</v>
      </c>
      <c r="H3226" s="1">
        <v>41924</v>
      </c>
      <c r="I3226" t="s">
        <v>5986</v>
      </c>
      <c r="J3226" t="s">
        <v>6042</v>
      </c>
      <c r="K3226">
        <v>2014</v>
      </c>
      <c r="L3226" t="s">
        <v>2704</v>
      </c>
      <c r="M3226">
        <v>0</v>
      </c>
      <c r="N3226">
        <v>71</v>
      </c>
      <c r="O3226">
        <v>19</v>
      </c>
      <c r="P3226">
        <v>3</v>
      </c>
      <c r="Q3226" t="s">
        <v>10</v>
      </c>
      <c r="R3226" t="s">
        <v>11</v>
      </c>
      <c r="S3226">
        <v>0.26760563380281699</v>
      </c>
      <c r="T3226">
        <v>10</v>
      </c>
      <c r="U3226">
        <v>4</v>
      </c>
    </row>
    <row r="3227" spans="1:21" x14ac:dyDescent="0.25">
      <c r="A3227" t="s">
        <v>5655</v>
      </c>
      <c r="B3227" s="1">
        <v>41950</v>
      </c>
      <c r="C3227" t="s">
        <v>7028</v>
      </c>
      <c r="D3227" t="s">
        <v>6624</v>
      </c>
      <c r="E3227" t="s">
        <v>5978</v>
      </c>
      <c r="F3227" t="s">
        <v>5979</v>
      </c>
      <c r="G3227" t="s">
        <v>5973</v>
      </c>
      <c r="H3227" s="1">
        <v>41953</v>
      </c>
      <c r="I3227" t="s">
        <v>5986</v>
      </c>
      <c r="J3227" t="s">
        <v>6042</v>
      </c>
      <c r="K3227">
        <v>2014</v>
      </c>
      <c r="L3227" t="s">
        <v>687</v>
      </c>
      <c r="M3227">
        <v>0</v>
      </c>
      <c r="N3227">
        <v>84</v>
      </c>
      <c r="O3227">
        <v>41</v>
      </c>
      <c r="P3227">
        <v>3</v>
      </c>
      <c r="Q3227" t="s">
        <v>10</v>
      </c>
      <c r="R3227" t="s">
        <v>11</v>
      </c>
      <c r="S3227">
        <v>0.48809523809523803</v>
      </c>
      <c r="T3227">
        <v>11</v>
      </c>
      <c r="U3227">
        <v>4</v>
      </c>
    </row>
    <row r="3228" spans="1:21" x14ac:dyDescent="0.25">
      <c r="A3228" t="s">
        <v>5686</v>
      </c>
      <c r="B3228" s="1">
        <v>41955</v>
      </c>
      <c r="C3228" t="s">
        <v>6604</v>
      </c>
      <c r="D3228" t="s">
        <v>6585</v>
      </c>
      <c r="E3228" t="s">
        <v>5978</v>
      </c>
      <c r="F3228" t="s">
        <v>5979</v>
      </c>
      <c r="G3228" t="s">
        <v>5973</v>
      </c>
      <c r="H3228" s="1">
        <v>41957</v>
      </c>
      <c r="I3228" t="s">
        <v>5986</v>
      </c>
      <c r="J3228" t="s">
        <v>6042</v>
      </c>
      <c r="K3228">
        <v>2014</v>
      </c>
      <c r="L3228" t="s">
        <v>937</v>
      </c>
      <c r="M3228">
        <v>0</v>
      </c>
      <c r="N3228">
        <v>88</v>
      </c>
      <c r="O3228">
        <v>19</v>
      </c>
      <c r="P3228">
        <v>2</v>
      </c>
      <c r="Q3228" t="s">
        <v>10</v>
      </c>
      <c r="R3228" t="s">
        <v>77</v>
      </c>
      <c r="S3228">
        <v>0.21590909090909099</v>
      </c>
      <c r="T3228">
        <v>11</v>
      </c>
      <c r="U3228">
        <v>4</v>
      </c>
    </row>
    <row r="3229" spans="1:21" x14ac:dyDescent="0.25">
      <c r="A3229" t="s">
        <v>5770</v>
      </c>
      <c r="B3229" s="1">
        <v>41969</v>
      </c>
      <c r="C3229" t="s">
        <v>6283</v>
      </c>
      <c r="D3229" t="s">
        <v>6356</v>
      </c>
      <c r="E3229" t="s">
        <v>5978</v>
      </c>
      <c r="F3229" t="s">
        <v>5979</v>
      </c>
      <c r="G3229" t="s">
        <v>5973</v>
      </c>
      <c r="H3229" s="1">
        <v>41976</v>
      </c>
      <c r="I3229" t="s">
        <v>5974</v>
      </c>
      <c r="J3229" t="s">
        <v>6042</v>
      </c>
      <c r="K3229">
        <v>2014</v>
      </c>
      <c r="L3229" t="s">
        <v>5172</v>
      </c>
      <c r="M3229">
        <v>0</v>
      </c>
      <c r="N3229">
        <v>46</v>
      </c>
      <c r="O3229">
        <v>14</v>
      </c>
      <c r="P3229">
        <v>5</v>
      </c>
      <c r="Q3229" t="s">
        <v>10</v>
      </c>
      <c r="R3229" t="s">
        <v>45</v>
      </c>
      <c r="S3229">
        <v>0.30434782608695699</v>
      </c>
      <c r="T3229">
        <v>11</v>
      </c>
      <c r="U3229">
        <v>4</v>
      </c>
    </row>
    <row r="3230" spans="1:21" x14ac:dyDescent="0.25">
      <c r="A3230" t="s">
        <v>5775</v>
      </c>
      <c r="B3230" s="1">
        <v>41970</v>
      </c>
      <c r="C3230" t="s">
        <v>6884</v>
      </c>
      <c r="D3230" t="s">
        <v>7865</v>
      </c>
      <c r="E3230" t="s">
        <v>5978</v>
      </c>
      <c r="F3230" t="s">
        <v>5979</v>
      </c>
      <c r="G3230" t="s">
        <v>5968</v>
      </c>
      <c r="H3230" s="1">
        <v>41974</v>
      </c>
      <c r="I3230" t="s">
        <v>5974</v>
      </c>
      <c r="J3230" t="s">
        <v>6042</v>
      </c>
      <c r="K3230">
        <v>2014</v>
      </c>
      <c r="L3230" t="s">
        <v>753</v>
      </c>
      <c r="M3230">
        <v>0</v>
      </c>
      <c r="N3230">
        <v>119</v>
      </c>
      <c r="O3230">
        <v>36</v>
      </c>
      <c r="P3230">
        <v>4</v>
      </c>
      <c r="Q3230" t="s">
        <v>10</v>
      </c>
      <c r="R3230" t="s">
        <v>11</v>
      </c>
      <c r="S3230">
        <v>0.30252100840336099</v>
      </c>
      <c r="T3230">
        <v>11</v>
      </c>
      <c r="U3230">
        <v>4</v>
      </c>
    </row>
    <row r="3231" spans="1:21" x14ac:dyDescent="0.25">
      <c r="A3231" t="s">
        <v>5810</v>
      </c>
      <c r="B3231" s="1">
        <v>41978</v>
      </c>
      <c r="C3231" t="s">
        <v>7272</v>
      </c>
      <c r="D3231" t="s">
        <v>7869</v>
      </c>
      <c r="E3231" t="s">
        <v>5978</v>
      </c>
      <c r="F3231" t="s">
        <v>5979</v>
      </c>
      <c r="G3231" t="s">
        <v>5973</v>
      </c>
      <c r="H3231" s="1">
        <v>41983</v>
      </c>
      <c r="I3231" t="s">
        <v>5974</v>
      </c>
      <c r="J3231" t="s">
        <v>6042</v>
      </c>
      <c r="K3231">
        <v>2014</v>
      </c>
      <c r="L3231" t="s">
        <v>3247</v>
      </c>
      <c r="M3231">
        <v>0</v>
      </c>
      <c r="N3231">
        <v>42</v>
      </c>
      <c r="O3231">
        <v>12</v>
      </c>
      <c r="P3231">
        <v>2</v>
      </c>
      <c r="Q3231" t="s">
        <v>10</v>
      </c>
      <c r="R3231" t="s">
        <v>91</v>
      </c>
      <c r="S3231">
        <v>0.28571428571428598</v>
      </c>
      <c r="T3231">
        <v>12</v>
      </c>
      <c r="U3231">
        <v>4</v>
      </c>
    </row>
    <row r="3232" spans="1:21" x14ac:dyDescent="0.25">
      <c r="A3232" t="s">
        <v>5810</v>
      </c>
      <c r="B3232" s="1">
        <v>41978</v>
      </c>
      <c r="C3232" t="s">
        <v>7272</v>
      </c>
      <c r="D3232" t="s">
        <v>7869</v>
      </c>
      <c r="E3232" t="s">
        <v>5978</v>
      </c>
      <c r="F3232" t="s">
        <v>5979</v>
      </c>
      <c r="G3232" t="s">
        <v>5973</v>
      </c>
      <c r="H3232" s="1">
        <v>41983</v>
      </c>
      <c r="I3232" t="s">
        <v>5974</v>
      </c>
      <c r="J3232" t="s">
        <v>6042</v>
      </c>
      <c r="K3232">
        <v>2014</v>
      </c>
      <c r="L3232" t="s">
        <v>1561</v>
      </c>
      <c r="M3232">
        <v>0</v>
      </c>
      <c r="N3232">
        <v>124</v>
      </c>
      <c r="O3232">
        <v>54</v>
      </c>
      <c r="P3232">
        <v>5</v>
      </c>
      <c r="Q3232" t="s">
        <v>10</v>
      </c>
      <c r="R3232" t="s">
        <v>11</v>
      </c>
      <c r="S3232">
        <v>0.43548387096774199</v>
      </c>
      <c r="T3232">
        <v>12</v>
      </c>
      <c r="U3232">
        <v>4</v>
      </c>
    </row>
    <row r="3233" spans="1:21" x14ac:dyDescent="0.25">
      <c r="A3233" t="s">
        <v>5845</v>
      </c>
      <c r="B3233" s="1">
        <v>41986</v>
      </c>
      <c r="C3233" t="s">
        <v>7123</v>
      </c>
      <c r="D3233" t="s">
        <v>6587</v>
      </c>
      <c r="E3233" t="s">
        <v>5978</v>
      </c>
      <c r="F3233" t="s">
        <v>5979</v>
      </c>
      <c r="G3233" t="s">
        <v>5983</v>
      </c>
      <c r="H3233" s="1">
        <v>41990</v>
      </c>
      <c r="I3233" t="s">
        <v>5974</v>
      </c>
      <c r="J3233" t="s">
        <v>6042</v>
      </c>
      <c r="K3233">
        <v>2014</v>
      </c>
      <c r="L3233" t="s">
        <v>3427</v>
      </c>
      <c r="M3233">
        <v>0</v>
      </c>
      <c r="N3233">
        <v>17</v>
      </c>
      <c r="O3233">
        <v>1</v>
      </c>
      <c r="P3233">
        <v>2</v>
      </c>
      <c r="Q3233" t="s">
        <v>10</v>
      </c>
      <c r="R3233" t="s">
        <v>45</v>
      </c>
      <c r="S3233">
        <v>5.8823529411764698E-2</v>
      </c>
      <c r="T3233">
        <v>12</v>
      </c>
      <c r="U3233">
        <v>4</v>
      </c>
    </row>
    <row r="3234" spans="1:21" x14ac:dyDescent="0.25">
      <c r="A3234" t="s">
        <v>5863</v>
      </c>
      <c r="B3234" s="1">
        <v>41989</v>
      </c>
      <c r="C3234" t="s">
        <v>6299</v>
      </c>
      <c r="D3234" t="s">
        <v>7358</v>
      </c>
      <c r="E3234" t="s">
        <v>5978</v>
      </c>
      <c r="F3234" t="s">
        <v>5979</v>
      </c>
      <c r="G3234" t="s">
        <v>5983</v>
      </c>
      <c r="H3234" s="1">
        <v>41994</v>
      </c>
      <c r="I3234" t="s">
        <v>5974</v>
      </c>
      <c r="J3234" t="s">
        <v>6042</v>
      </c>
      <c r="K3234">
        <v>2014</v>
      </c>
      <c r="L3234" t="s">
        <v>2593</v>
      </c>
      <c r="M3234">
        <v>0</v>
      </c>
      <c r="N3234">
        <v>36</v>
      </c>
      <c r="O3234">
        <v>16</v>
      </c>
      <c r="P3234">
        <v>5</v>
      </c>
      <c r="Q3234" t="s">
        <v>10</v>
      </c>
      <c r="R3234" t="s">
        <v>91</v>
      </c>
      <c r="S3234">
        <v>0.44444444444444398</v>
      </c>
      <c r="T3234">
        <v>12</v>
      </c>
      <c r="U3234">
        <v>4</v>
      </c>
    </row>
    <row r="3235" spans="1:21" x14ac:dyDescent="0.25">
      <c r="A3235" t="s">
        <v>5863</v>
      </c>
      <c r="B3235" s="1">
        <v>41989</v>
      </c>
      <c r="C3235" t="s">
        <v>6299</v>
      </c>
      <c r="D3235" t="s">
        <v>7358</v>
      </c>
      <c r="E3235" t="s">
        <v>5978</v>
      </c>
      <c r="F3235" t="s">
        <v>5979</v>
      </c>
      <c r="G3235" t="s">
        <v>5983</v>
      </c>
      <c r="H3235" s="1">
        <v>41994</v>
      </c>
      <c r="I3235" t="s">
        <v>5974</v>
      </c>
      <c r="J3235" t="s">
        <v>6042</v>
      </c>
      <c r="K3235">
        <v>2014</v>
      </c>
      <c r="L3235" t="s">
        <v>50</v>
      </c>
      <c r="M3235">
        <v>0</v>
      </c>
      <c r="N3235">
        <v>68</v>
      </c>
      <c r="O3235">
        <v>28</v>
      </c>
      <c r="P3235">
        <v>2</v>
      </c>
      <c r="Q3235" t="s">
        <v>10</v>
      </c>
      <c r="R3235" t="s">
        <v>11</v>
      </c>
      <c r="S3235">
        <v>0.41176470588235298</v>
      </c>
      <c r="T3235">
        <v>12</v>
      </c>
      <c r="U3235">
        <v>4</v>
      </c>
    </row>
    <row r="3236" spans="1:21" x14ac:dyDescent="0.25">
      <c r="A3236" t="s">
        <v>5895</v>
      </c>
      <c r="B3236" s="1">
        <v>41997</v>
      </c>
      <c r="C3236" t="s">
        <v>6459</v>
      </c>
      <c r="D3236" t="s">
        <v>6836</v>
      </c>
      <c r="E3236" t="s">
        <v>5978</v>
      </c>
      <c r="F3236" t="s">
        <v>5979</v>
      </c>
      <c r="G3236" t="s">
        <v>5973</v>
      </c>
      <c r="H3236" s="1">
        <v>41997</v>
      </c>
      <c r="I3236" t="s">
        <v>6005</v>
      </c>
      <c r="J3236" t="s">
        <v>6042</v>
      </c>
      <c r="K3236">
        <v>2014</v>
      </c>
      <c r="L3236" t="s">
        <v>2922</v>
      </c>
      <c r="M3236">
        <v>0</v>
      </c>
      <c r="N3236">
        <v>28</v>
      </c>
      <c r="O3236">
        <v>0</v>
      </c>
      <c r="P3236">
        <v>3</v>
      </c>
      <c r="Q3236" t="s">
        <v>10</v>
      </c>
      <c r="R3236" t="s">
        <v>45</v>
      </c>
      <c r="S3236">
        <v>0</v>
      </c>
      <c r="T3236">
        <v>12</v>
      </c>
      <c r="U3236">
        <v>4</v>
      </c>
    </row>
    <row r="3237" spans="1:21" x14ac:dyDescent="0.25">
      <c r="A3237" t="s">
        <v>503</v>
      </c>
      <c r="B3237" s="1">
        <v>40669</v>
      </c>
      <c r="C3237" t="s">
        <v>6334</v>
      </c>
      <c r="D3237" t="s">
        <v>6335</v>
      </c>
      <c r="E3237" t="s">
        <v>5972</v>
      </c>
      <c r="F3237" t="s">
        <v>5967</v>
      </c>
      <c r="G3237" t="s">
        <v>5973</v>
      </c>
      <c r="H3237" s="1">
        <v>40671</v>
      </c>
      <c r="I3237" t="s">
        <v>5986</v>
      </c>
      <c r="J3237" t="s">
        <v>5975</v>
      </c>
      <c r="K3237">
        <v>2011</v>
      </c>
      <c r="L3237" t="s">
        <v>504</v>
      </c>
      <c r="M3237">
        <v>0</v>
      </c>
      <c r="N3237">
        <v>34</v>
      </c>
      <c r="O3237">
        <v>0</v>
      </c>
      <c r="P3237">
        <v>3</v>
      </c>
      <c r="Q3237" t="s">
        <v>10</v>
      </c>
      <c r="R3237" t="s">
        <v>29</v>
      </c>
      <c r="S3237">
        <v>0</v>
      </c>
      <c r="T3237">
        <v>5</v>
      </c>
      <c r="U3237">
        <v>2</v>
      </c>
    </row>
    <row r="3238" spans="1:21" x14ac:dyDescent="0.25">
      <c r="A3238" t="s">
        <v>638</v>
      </c>
      <c r="B3238" s="1">
        <v>40701</v>
      </c>
      <c r="C3238" t="s">
        <v>6427</v>
      </c>
      <c r="D3238" t="s">
        <v>6428</v>
      </c>
      <c r="E3238" t="s">
        <v>5972</v>
      </c>
      <c r="F3238" t="s">
        <v>5967</v>
      </c>
      <c r="G3238" t="s">
        <v>5983</v>
      </c>
      <c r="H3238" s="1">
        <v>40702</v>
      </c>
      <c r="I3238" t="s">
        <v>5986</v>
      </c>
      <c r="J3238" t="s">
        <v>5975</v>
      </c>
      <c r="K3238">
        <v>2011</v>
      </c>
      <c r="L3238" t="s">
        <v>640</v>
      </c>
      <c r="M3238">
        <v>0</v>
      </c>
      <c r="N3238">
        <v>118</v>
      </c>
      <c r="O3238">
        <v>58</v>
      </c>
      <c r="P3238">
        <v>4</v>
      </c>
      <c r="Q3238" t="s">
        <v>10</v>
      </c>
      <c r="R3238" t="s">
        <v>91</v>
      </c>
      <c r="S3238">
        <v>0.49152542372881403</v>
      </c>
      <c r="T3238">
        <v>6</v>
      </c>
      <c r="U3238">
        <v>2</v>
      </c>
    </row>
    <row r="3239" spans="1:21" x14ac:dyDescent="0.25">
      <c r="A3239" t="s">
        <v>846</v>
      </c>
      <c r="B3239" s="1">
        <v>40744</v>
      </c>
      <c r="C3239" t="s">
        <v>6547</v>
      </c>
      <c r="D3239" t="s">
        <v>6548</v>
      </c>
      <c r="E3239" t="s">
        <v>5972</v>
      </c>
      <c r="F3239" t="s">
        <v>5967</v>
      </c>
      <c r="G3239" t="s">
        <v>5973</v>
      </c>
      <c r="H3239" s="1">
        <v>40746</v>
      </c>
      <c r="I3239" t="s">
        <v>5969</v>
      </c>
      <c r="J3239" t="s">
        <v>5975</v>
      </c>
      <c r="K3239">
        <v>2011</v>
      </c>
      <c r="L3239" t="s">
        <v>663</v>
      </c>
      <c r="M3239">
        <v>0</v>
      </c>
      <c r="N3239">
        <v>79</v>
      </c>
      <c r="O3239">
        <v>35</v>
      </c>
      <c r="P3239">
        <v>5</v>
      </c>
      <c r="Q3239" t="s">
        <v>10</v>
      </c>
      <c r="R3239" t="s">
        <v>91</v>
      </c>
      <c r="S3239">
        <v>0.443037974683544</v>
      </c>
      <c r="T3239">
        <v>7</v>
      </c>
      <c r="U3239">
        <v>3</v>
      </c>
    </row>
    <row r="3240" spans="1:21" x14ac:dyDescent="0.25">
      <c r="A3240" t="s">
        <v>846</v>
      </c>
      <c r="B3240" s="1">
        <v>40744</v>
      </c>
      <c r="C3240" t="s">
        <v>6547</v>
      </c>
      <c r="D3240" t="s">
        <v>6548</v>
      </c>
      <c r="E3240" t="s">
        <v>5972</v>
      </c>
      <c r="F3240" t="s">
        <v>5967</v>
      </c>
      <c r="G3240" t="s">
        <v>5973</v>
      </c>
      <c r="H3240" s="1">
        <v>40746</v>
      </c>
      <c r="I3240" t="s">
        <v>5969</v>
      </c>
      <c r="J3240" t="s">
        <v>5975</v>
      </c>
      <c r="K3240">
        <v>2011</v>
      </c>
      <c r="L3240" t="s">
        <v>848</v>
      </c>
      <c r="M3240">
        <v>0</v>
      </c>
      <c r="N3240">
        <v>34</v>
      </c>
      <c r="O3240">
        <v>10</v>
      </c>
      <c r="P3240">
        <v>2</v>
      </c>
      <c r="Q3240" t="s">
        <v>10</v>
      </c>
      <c r="R3240" t="s">
        <v>29</v>
      </c>
      <c r="S3240">
        <v>0.29411764705882398</v>
      </c>
      <c r="T3240">
        <v>7</v>
      </c>
      <c r="U3240">
        <v>3</v>
      </c>
    </row>
    <row r="3241" spans="1:21" x14ac:dyDescent="0.25">
      <c r="A3241" t="s">
        <v>846</v>
      </c>
      <c r="B3241" s="1">
        <v>40744</v>
      </c>
      <c r="C3241" t="s">
        <v>6547</v>
      </c>
      <c r="D3241" t="s">
        <v>6548</v>
      </c>
      <c r="E3241" t="s">
        <v>5972</v>
      </c>
      <c r="F3241" t="s">
        <v>5967</v>
      </c>
      <c r="G3241" t="s">
        <v>5973</v>
      </c>
      <c r="H3241" s="1">
        <v>40746</v>
      </c>
      <c r="I3241" t="s">
        <v>5969</v>
      </c>
      <c r="J3241" t="s">
        <v>5975</v>
      </c>
      <c r="K3241">
        <v>2011</v>
      </c>
      <c r="L3241" t="s">
        <v>373</v>
      </c>
      <c r="M3241">
        <v>0</v>
      </c>
      <c r="N3241">
        <v>11</v>
      </c>
      <c r="O3241">
        <v>5</v>
      </c>
      <c r="P3241">
        <v>1</v>
      </c>
      <c r="Q3241" t="s">
        <v>10</v>
      </c>
      <c r="R3241" t="s">
        <v>45</v>
      </c>
      <c r="S3241">
        <v>0.45454545454545398</v>
      </c>
      <c r="T3241">
        <v>7</v>
      </c>
      <c r="U3241">
        <v>3</v>
      </c>
    </row>
    <row r="3242" spans="1:21" x14ac:dyDescent="0.25">
      <c r="A3242" t="s">
        <v>1004</v>
      </c>
      <c r="B3242" s="1">
        <v>40777</v>
      </c>
      <c r="C3242" t="s">
        <v>6633</v>
      </c>
      <c r="D3242" t="s">
        <v>6634</v>
      </c>
      <c r="E3242" t="s">
        <v>5972</v>
      </c>
      <c r="F3242" t="s">
        <v>5967</v>
      </c>
      <c r="G3242" t="s">
        <v>5973</v>
      </c>
      <c r="H3242" s="1">
        <v>40779</v>
      </c>
      <c r="I3242" t="s">
        <v>5969</v>
      </c>
      <c r="J3242" t="s">
        <v>5975</v>
      </c>
      <c r="K3242">
        <v>2011</v>
      </c>
      <c r="L3242" t="s">
        <v>1005</v>
      </c>
      <c r="M3242">
        <v>0</v>
      </c>
      <c r="N3242">
        <v>622</v>
      </c>
      <c r="O3242">
        <v>19</v>
      </c>
      <c r="P3242">
        <v>2</v>
      </c>
      <c r="Q3242" t="s">
        <v>10</v>
      </c>
      <c r="R3242" t="s">
        <v>73</v>
      </c>
      <c r="S3242">
        <v>3.0546623794212201E-2</v>
      </c>
      <c r="T3242">
        <v>8</v>
      </c>
      <c r="U3242">
        <v>3</v>
      </c>
    </row>
    <row r="3243" spans="1:21" x14ac:dyDescent="0.25">
      <c r="A3243" t="s">
        <v>1034</v>
      </c>
      <c r="B3243" s="1">
        <v>40781</v>
      </c>
      <c r="C3243" t="s">
        <v>6661</v>
      </c>
      <c r="D3243" t="s">
        <v>6525</v>
      </c>
      <c r="E3243" t="s">
        <v>5972</v>
      </c>
      <c r="F3243" t="s">
        <v>5967</v>
      </c>
      <c r="G3243" t="s">
        <v>5973</v>
      </c>
      <c r="H3243" s="1">
        <v>40785</v>
      </c>
      <c r="I3243" t="s">
        <v>5969</v>
      </c>
      <c r="J3243" t="s">
        <v>5975</v>
      </c>
      <c r="K3243">
        <v>2011</v>
      </c>
      <c r="L3243" t="s">
        <v>1035</v>
      </c>
      <c r="M3243">
        <v>0</v>
      </c>
      <c r="N3243">
        <v>17</v>
      </c>
      <c r="O3243">
        <v>4</v>
      </c>
      <c r="P3243">
        <v>1</v>
      </c>
      <c r="Q3243" t="s">
        <v>10</v>
      </c>
      <c r="R3243" t="s">
        <v>29</v>
      </c>
      <c r="S3243">
        <v>0.23529411764705899</v>
      </c>
      <c r="T3243">
        <v>8</v>
      </c>
      <c r="U3243">
        <v>3</v>
      </c>
    </row>
    <row r="3244" spans="1:21" x14ac:dyDescent="0.25">
      <c r="A3244" t="s">
        <v>1172</v>
      </c>
      <c r="B3244" s="1">
        <v>40806</v>
      </c>
      <c r="C3244" t="s">
        <v>6732</v>
      </c>
      <c r="D3244" t="s">
        <v>6412</v>
      </c>
      <c r="E3244" t="s">
        <v>5972</v>
      </c>
      <c r="F3244" t="s">
        <v>5967</v>
      </c>
      <c r="G3244" t="s">
        <v>5973</v>
      </c>
      <c r="H3244" s="1">
        <v>40806</v>
      </c>
      <c r="I3244" t="s">
        <v>6005</v>
      </c>
      <c r="J3244" t="s">
        <v>5975</v>
      </c>
      <c r="K3244">
        <v>2011</v>
      </c>
      <c r="L3244" t="s">
        <v>1071</v>
      </c>
      <c r="M3244">
        <v>0</v>
      </c>
      <c r="N3244">
        <v>35</v>
      </c>
      <c r="O3244">
        <v>11</v>
      </c>
      <c r="P3244">
        <v>3</v>
      </c>
      <c r="Q3244" t="s">
        <v>10</v>
      </c>
      <c r="R3244" t="s">
        <v>77</v>
      </c>
      <c r="S3244">
        <v>0.314285714285714</v>
      </c>
      <c r="T3244">
        <v>9</v>
      </c>
      <c r="U3244">
        <v>3</v>
      </c>
    </row>
    <row r="3245" spans="1:21" x14ac:dyDescent="0.25">
      <c r="A3245" t="s">
        <v>1357</v>
      </c>
      <c r="B3245" s="1">
        <v>40849</v>
      </c>
      <c r="C3245" t="s">
        <v>6821</v>
      </c>
      <c r="D3245" t="s">
        <v>6822</v>
      </c>
      <c r="E3245" t="s">
        <v>5972</v>
      </c>
      <c r="F3245" t="s">
        <v>5967</v>
      </c>
      <c r="G3245" t="s">
        <v>5983</v>
      </c>
      <c r="H3245" s="1">
        <v>40854</v>
      </c>
      <c r="I3245" t="s">
        <v>5969</v>
      </c>
      <c r="J3245" t="s">
        <v>5975</v>
      </c>
      <c r="K3245">
        <v>2011</v>
      </c>
      <c r="L3245" t="s">
        <v>647</v>
      </c>
      <c r="M3245">
        <v>0</v>
      </c>
      <c r="N3245">
        <v>85</v>
      </c>
      <c r="O3245">
        <v>36</v>
      </c>
      <c r="P3245">
        <v>3</v>
      </c>
      <c r="Q3245" t="s">
        <v>10</v>
      </c>
      <c r="R3245" t="s">
        <v>11</v>
      </c>
      <c r="S3245">
        <v>0.42352941176470599</v>
      </c>
      <c r="T3245">
        <v>11</v>
      </c>
      <c r="U3245">
        <v>4</v>
      </c>
    </row>
    <row r="3246" spans="1:21" x14ac:dyDescent="0.25">
      <c r="A3246" t="s">
        <v>1625</v>
      </c>
      <c r="B3246" s="1">
        <v>40898</v>
      </c>
      <c r="C3246" t="s">
        <v>6705</v>
      </c>
      <c r="D3246" t="s">
        <v>6481</v>
      </c>
      <c r="E3246" t="s">
        <v>5972</v>
      </c>
      <c r="F3246" t="s">
        <v>5967</v>
      </c>
      <c r="G3246" t="s">
        <v>5973</v>
      </c>
      <c r="H3246" s="1">
        <v>40900</v>
      </c>
      <c r="I3246" t="s">
        <v>5969</v>
      </c>
      <c r="J3246" t="s">
        <v>5975</v>
      </c>
      <c r="K3246">
        <v>2011</v>
      </c>
      <c r="L3246" t="s">
        <v>1627</v>
      </c>
      <c r="M3246">
        <v>0</v>
      </c>
      <c r="N3246">
        <v>51</v>
      </c>
      <c r="O3246">
        <v>9</v>
      </c>
      <c r="P3246">
        <v>3</v>
      </c>
      <c r="Q3246" t="s">
        <v>10</v>
      </c>
      <c r="R3246" t="s">
        <v>11</v>
      </c>
      <c r="S3246">
        <v>0.17647058823529399</v>
      </c>
      <c r="T3246">
        <v>12</v>
      </c>
      <c r="U3246">
        <v>4</v>
      </c>
    </row>
    <row r="3247" spans="1:21" x14ac:dyDescent="0.25">
      <c r="A3247" t="s">
        <v>1682</v>
      </c>
      <c r="B3247" s="1">
        <v>40907</v>
      </c>
      <c r="C3247" t="s">
        <v>6263</v>
      </c>
      <c r="D3247" t="s">
        <v>6964</v>
      </c>
      <c r="E3247" t="s">
        <v>5972</v>
      </c>
      <c r="F3247" t="s">
        <v>5967</v>
      </c>
      <c r="G3247" t="s">
        <v>5968</v>
      </c>
      <c r="H3247" s="1">
        <v>40909</v>
      </c>
      <c r="I3247" t="s">
        <v>5986</v>
      </c>
      <c r="J3247" t="s">
        <v>5975</v>
      </c>
      <c r="K3247">
        <v>2011</v>
      </c>
      <c r="L3247" t="s">
        <v>213</v>
      </c>
      <c r="M3247">
        <v>0</v>
      </c>
      <c r="N3247">
        <v>42</v>
      </c>
      <c r="O3247">
        <v>12</v>
      </c>
      <c r="P3247">
        <v>4</v>
      </c>
      <c r="Q3247" t="s">
        <v>10</v>
      </c>
      <c r="R3247" t="s">
        <v>29</v>
      </c>
      <c r="S3247">
        <v>0.28571428571428598</v>
      </c>
      <c r="T3247">
        <v>12</v>
      </c>
      <c r="U3247">
        <v>4</v>
      </c>
    </row>
    <row r="3248" spans="1:21" x14ac:dyDescent="0.25">
      <c r="A3248" t="s">
        <v>1819</v>
      </c>
      <c r="B3248" s="1">
        <v>40954</v>
      </c>
      <c r="C3248" t="s">
        <v>6406</v>
      </c>
      <c r="D3248" t="s">
        <v>7024</v>
      </c>
      <c r="E3248" t="s">
        <v>5972</v>
      </c>
      <c r="F3248" t="s">
        <v>5967</v>
      </c>
      <c r="G3248" t="s">
        <v>5973</v>
      </c>
      <c r="H3248" s="1">
        <v>40956</v>
      </c>
      <c r="I3248" t="s">
        <v>5969</v>
      </c>
      <c r="J3248" t="s">
        <v>5975</v>
      </c>
      <c r="K3248">
        <v>2012</v>
      </c>
      <c r="L3248" t="s">
        <v>1820</v>
      </c>
      <c r="M3248">
        <v>0</v>
      </c>
      <c r="N3248">
        <v>58</v>
      </c>
      <c r="O3248">
        <v>23</v>
      </c>
      <c r="P3248">
        <v>3</v>
      </c>
      <c r="Q3248" t="s">
        <v>10</v>
      </c>
      <c r="R3248" t="s">
        <v>29</v>
      </c>
      <c r="S3248">
        <v>0.39655172413793099</v>
      </c>
      <c r="T3248">
        <v>2</v>
      </c>
      <c r="U3248">
        <v>1</v>
      </c>
    </row>
    <row r="3249" spans="1:21" x14ac:dyDescent="0.25">
      <c r="A3249" t="s">
        <v>1819</v>
      </c>
      <c r="B3249" s="1">
        <v>40954</v>
      </c>
      <c r="C3249" t="s">
        <v>6406</v>
      </c>
      <c r="D3249" t="s">
        <v>7024</v>
      </c>
      <c r="E3249" t="s">
        <v>5972</v>
      </c>
      <c r="F3249" t="s">
        <v>5967</v>
      </c>
      <c r="G3249" t="s">
        <v>5973</v>
      </c>
      <c r="H3249" s="1">
        <v>40956</v>
      </c>
      <c r="I3249" t="s">
        <v>5969</v>
      </c>
      <c r="J3249" t="s">
        <v>5975</v>
      </c>
      <c r="K3249">
        <v>2012</v>
      </c>
      <c r="L3249" t="s">
        <v>1821</v>
      </c>
      <c r="M3249">
        <v>0</v>
      </c>
      <c r="N3249">
        <v>117</v>
      </c>
      <c r="O3249">
        <v>14</v>
      </c>
      <c r="P3249">
        <v>3</v>
      </c>
      <c r="Q3249" t="s">
        <v>10</v>
      </c>
      <c r="R3249" t="s">
        <v>77</v>
      </c>
      <c r="S3249">
        <v>0.11965811965812</v>
      </c>
      <c r="T3249">
        <v>2</v>
      </c>
      <c r="U3249">
        <v>1</v>
      </c>
    </row>
    <row r="3250" spans="1:21" x14ac:dyDescent="0.25">
      <c r="A3250" t="s">
        <v>1925</v>
      </c>
      <c r="B3250" s="1">
        <v>40987</v>
      </c>
      <c r="C3250" t="s">
        <v>6040</v>
      </c>
      <c r="D3250" t="s">
        <v>7071</v>
      </c>
      <c r="E3250" t="s">
        <v>5972</v>
      </c>
      <c r="F3250" t="s">
        <v>5967</v>
      </c>
      <c r="G3250" t="s">
        <v>5973</v>
      </c>
      <c r="H3250" s="1">
        <v>40989</v>
      </c>
      <c r="I3250" t="s">
        <v>5986</v>
      </c>
      <c r="J3250" t="s">
        <v>5975</v>
      </c>
      <c r="K3250">
        <v>2012</v>
      </c>
      <c r="L3250" t="s">
        <v>1612</v>
      </c>
      <c r="M3250">
        <v>0</v>
      </c>
      <c r="N3250">
        <v>72</v>
      </c>
      <c r="O3250">
        <v>7</v>
      </c>
      <c r="P3250">
        <v>7</v>
      </c>
      <c r="Q3250" t="s">
        <v>10</v>
      </c>
      <c r="R3250" t="s">
        <v>45</v>
      </c>
      <c r="S3250">
        <v>9.7222222222222196E-2</v>
      </c>
      <c r="T3250">
        <v>3</v>
      </c>
      <c r="U3250">
        <v>1</v>
      </c>
    </row>
    <row r="3251" spans="1:21" x14ac:dyDescent="0.25">
      <c r="A3251" t="s">
        <v>2095</v>
      </c>
      <c r="B3251" s="1">
        <v>41045</v>
      </c>
      <c r="C3251" t="s">
        <v>6121</v>
      </c>
      <c r="D3251" t="s">
        <v>6904</v>
      </c>
      <c r="E3251" t="s">
        <v>5972</v>
      </c>
      <c r="F3251" t="s">
        <v>5967</v>
      </c>
      <c r="G3251" t="s">
        <v>5968</v>
      </c>
      <c r="H3251" s="1">
        <v>41047</v>
      </c>
      <c r="I3251" t="s">
        <v>5986</v>
      </c>
      <c r="J3251" t="s">
        <v>5975</v>
      </c>
      <c r="K3251">
        <v>2012</v>
      </c>
      <c r="L3251" t="s">
        <v>2096</v>
      </c>
      <c r="M3251">
        <v>0</v>
      </c>
      <c r="N3251">
        <v>43</v>
      </c>
      <c r="O3251">
        <v>9</v>
      </c>
      <c r="P3251">
        <v>3</v>
      </c>
      <c r="Q3251" t="s">
        <v>10</v>
      </c>
      <c r="R3251" t="s">
        <v>29</v>
      </c>
      <c r="S3251">
        <v>0.209302325581395</v>
      </c>
      <c r="T3251">
        <v>5</v>
      </c>
      <c r="U3251">
        <v>2</v>
      </c>
    </row>
    <row r="3252" spans="1:21" x14ac:dyDescent="0.25">
      <c r="A3252" t="s">
        <v>2168</v>
      </c>
      <c r="B3252" s="1">
        <v>41067</v>
      </c>
      <c r="C3252" t="s">
        <v>6515</v>
      </c>
      <c r="D3252" t="s">
        <v>7083</v>
      </c>
      <c r="E3252" t="s">
        <v>5972</v>
      </c>
      <c r="F3252" t="s">
        <v>5967</v>
      </c>
      <c r="G3252" t="s">
        <v>5968</v>
      </c>
      <c r="H3252" s="1">
        <v>41069</v>
      </c>
      <c r="I3252" t="s">
        <v>5986</v>
      </c>
      <c r="J3252" t="s">
        <v>5975</v>
      </c>
      <c r="K3252">
        <v>2012</v>
      </c>
      <c r="L3252" t="s">
        <v>1618</v>
      </c>
      <c r="M3252">
        <v>0</v>
      </c>
      <c r="N3252">
        <v>92</v>
      </c>
      <c r="O3252">
        <v>39</v>
      </c>
      <c r="P3252">
        <v>2</v>
      </c>
      <c r="Q3252" t="s">
        <v>10</v>
      </c>
      <c r="R3252" t="s">
        <v>91</v>
      </c>
      <c r="S3252">
        <v>0.42391304347826098</v>
      </c>
      <c r="T3252">
        <v>6</v>
      </c>
      <c r="U3252">
        <v>2</v>
      </c>
    </row>
    <row r="3253" spans="1:21" x14ac:dyDescent="0.25">
      <c r="A3253" t="s">
        <v>2210</v>
      </c>
      <c r="B3253" s="1">
        <v>41078</v>
      </c>
      <c r="C3253" t="s">
        <v>6673</v>
      </c>
      <c r="D3253" t="s">
        <v>7071</v>
      </c>
      <c r="E3253" t="s">
        <v>5972</v>
      </c>
      <c r="F3253" t="s">
        <v>5967</v>
      </c>
      <c r="G3253" t="s">
        <v>5968</v>
      </c>
      <c r="H3253" s="1">
        <v>41081</v>
      </c>
      <c r="I3253" t="s">
        <v>5969</v>
      </c>
      <c r="J3253" t="s">
        <v>5975</v>
      </c>
      <c r="K3253">
        <v>2012</v>
      </c>
      <c r="L3253" t="s">
        <v>2212</v>
      </c>
      <c r="M3253">
        <v>0</v>
      </c>
      <c r="N3253">
        <v>95</v>
      </c>
      <c r="O3253">
        <v>47</v>
      </c>
      <c r="P3253">
        <v>2</v>
      </c>
      <c r="Q3253" t="s">
        <v>10</v>
      </c>
      <c r="R3253" t="s">
        <v>91</v>
      </c>
      <c r="S3253">
        <v>0.49473684210526298</v>
      </c>
      <c r="T3253">
        <v>6</v>
      </c>
      <c r="U3253">
        <v>2</v>
      </c>
    </row>
    <row r="3254" spans="1:21" x14ac:dyDescent="0.25">
      <c r="A3254" t="s">
        <v>2334</v>
      </c>
      <c r="B3254" s="1">
        <v>41103</v>
      </c>
      <c r="C3254" t="s">
        <v>6997</v>
      </c>
      <c r="D3254" t="s">
        <v>6735</v>
      </c>
      <c r="E3254" t="s">
        <v>5972</v>
      </c>
      <c r="F3254" t="s">
        <v>5967</v>
      </c>
      <c r="G3254" t="s">
        <v>5968</v>
      </c>
      <c r="H3254" s="1">
        <v>41105</v>
      </c>
      <c r="I3254" t="s">
        <v>5969</v>
      </c>
      <c r="J3254" t="s">
        <v>5975</v>
      </c>
      <c r="K3254">
        <v>2012</v>
      </c>
      <c r="L3254" t="s">
        <v>2290</v>
      </c>
      <c r="M3254">
        <v>0</v>
      </c>
      <c r="N3254">
        <v>59</v>
      </c>
      <c r="O3254">
        <v>28</v>
      </c>
      <c r="P3254">
        <v>5</v>
      </c>
      <c r="Q3254" t="s">
        <v>10</v>
      </c>
      <c r="R3254" t="s">
        <v>45</v>
      </c>
      <c r="S3254">
        <v>0.47457627118644102</v>
      </c>
      <c r="T3254">
        <v>7</v>
      </c>
      <c r="U3254">
        <v>3</v>
      </c>
    </row>
    <row r="3255" spans="1:21" x14ac:dyDescent="0.25">
      <c r="A3255" t="s">
        <v>2334</v>
      </c>
      <c r="B3255" s="1">
        <v>41103</v>
      </c>
      <c r="C3255" t="s">
        <v>6997</v>
      </c>
      <c r="D3255" t="s">
        <v>6735</v>
      </c>
      <c r="E3255" t="s">
        <v>5972</v>
      </c>
      <c r="F3255" t="s">
        <v>5967</v>
      </c>
      <c r="G3255" t="s">
        <v>5968</v>
      </c>
      <c r="H3255" s="1">
        <v>41105</v>
      </c>
      <c r="I3255" t="s">
        <v>5969</v>
      </c>
      <c r="J3255" t="s">
        <v>5975</v>
      </c>
      <c r="K3255">
        <v>2012</v>
      </c>
      <c r="L3255" t="s">
        <v>2335</v>
      </c>
      <c r="M3255">
        <v>0</v>
      </c>
      <c r="N3255">
        <v>24</v>
      </c>
      <c r="O3255">
        <v>1</v>
      </c>
      <c r="P3255">
        <v>2</v>
      </c>
      <c r="Q3255" t="s">
        <v>10</v>
      </c>
      <c r="R3255" t="s">
        <v>45</v>
      </c>
      <c r="S3255">
        <v>4.1666666666666699E-2</v>
      </c>
      <c r="T3255">
        <v>7</v>
      </c>
      <c r="U3255">
        <v>3</v>
      </c>
    </row>
    <row r="3256" spans="1:21" x14ac:dyDescent="0.25">
      <c r="A3256" t="s">
        <v>2334</v>
      </c>
      <c r="B3256" s="1">
        <v>41103</v>
      </c>
      <c r="C3256" t="s">
        <v>6997</v>
      </c>
      <c r="D3256" t="s">
        <v>6735</v>
      </c>
      <c r="E3256" t="s">
        <v>5972</v>
      </c>
      <c r="F3256" t="s">
        <v>5967</v>
      </c>
      <c r="G3256" t="s">
        <v>5968</v>
      </c>
      <c r="H3256" s="1">
        <v>41105</v>
      </c>
      <c r="I3256" t="s">
        <v>5969</v>
      </c>
      <c r="J3256" t="s">
        <v>5975</v>
      </c>
      <c r="K3256">
        <v>2012</v>
      </c>
      <c r="L3256" t="s">
        <v>2336</v>
      </c>
      <c r="M3256">
        <v>0</v>
      </c>
      <c r="N3256">
        <v>54</v>
      </c>
      <c r="O3256">
        <v>4</v>
      </c>
      <c r="P3256">
        <v>2</v>
      </c>
      <c r="Q3256" t="s">
        <v>10</v>
      </c>
      <c r="R3256" t="s">
        <v>77</v>
      </c>
      <c r="S3256">
        <v>7.4074074074074098E-2</v>
      </c>
      <c r="T3256">
        <v>7</v>
      </c>
      <c r="U3256">
        <v>3</v>
      </c>
    </row>
    <row r="3257" spans="1:21" x14ac:dyDescent="0.25">
      <c r="A3257" t="s">
        <v>2334</v>
      </c>
      <c r="B3257" s="1">
        <v>41103</v>
      </c>
      <c r="C3257" t="s">
        <v>6997</v>
      </c>
      <c r="D3257" t="s">
        <v>6735</v>
      </c>
      <c r="E3257" t="s">
        <v>5972</v>
      </c>
      <c r="F3257" t="s">
        <v>5967</v>
      </c>
      <c r="G3257" t="s">
        <v>5968</v>
      </c>
      <c r="H3257" s="1">
        <v>41105</v>
      </c>
      <c r="I3257" t="s">
        <v>5969</v>
      </c>
      <c r="J3257" t="s">
        <v>5975</v>
      </c>
      <c r="K3257">
        <v>2012</v>
      </c>
      <c r="L3257" t="s">
        <v>1021</v>
      </c>
      <c r="M3257">
        <v>0</v>
      </c>
      <c r="N3257">
        <v>46</v>
      </c>
      <c r="O3257">
        <v>1</v>
      </c>
      <c r="P3257">
        <v>3</v>
      </c>
      <c r="Q3257" t="s">
        <v>10</v>
      </c>
      <c r="R3257" t="s">
        <v>77</v>
      </c>
      <c r="S3257">
        <v>2.1739130434782601E-2</v>
      </c>
      <c r="T3257">
        <v>7</v>
      </c>
      <c r="U3257">
        <v>3</v>
      </c>
    </row>
    <row r="3258" spans="1:21" x14ac:dyDescent="0.25">
      <c r="A3258" t="s">
        <v>2402</v>
      </c>
      <c r="B3258" s="1">
        <v>41122</v>
      </c>
      <c r="C3258" t="s">
        <v>6093</v>
      </c>
      <c r="D3258" t="s">
        <v>7083</v>
      </c>
      <c r="E3258" t="s">
        <v>5972</v>
      </c>
      <c r="F3258" t="s">
        <v>5967</v>
      </c>
      <c r="G3258" t="s">
        <v>5983</v>
      </c>
      <c r="H3258" s="1">
        <v>41127</v>
      </c>
      <c r="I3258" t="s">
        <v>5969</v>
      </c>
      <c r="J3258" t="s">
        <v>5975</v>
      </c>
      <c r="K3258">
        <v>2012</v>
      </c>
      <c r="L3258" t="s">
        <v>283</v>
      </c>
      <c r="M3258">
        <v>0</v>
      </c>
      <c r="N3258">
        <v>3979</v>
      </c>
      <c r="O3258">
        <v>1990</v>
      </c>
      <c r="P3258">
        <v>7</v>
      </c>
      <c r="Q3258" t="s">
        <v>10</v>
      </c>
      <c r="R3258" t="s">
        <v>73</v>
      </c>
      <c r="S3258">
        <v>0.50012565971349598</v>
      </c>
      <c r="T3258">
        <v>8</v>
      </c>
      <c r="U3258">
        <v>3</v>
      </c>
    </row>
    <row r="3259" spans="1:21" x14ac:dyDescent="0.25">
      <c r="A3259" t="s">
        <v>2402</v>
      </c>
      <c r="B3259" s="1">
        <v>41122</v>
      </c>
      <c r="C3259" t="s">
        <v>6093</v>
      </c>
      <c r="D3259" t="s">
        <v>7083</v>
      </c>
      <c r="E3259" t="s">
        <v>5972</v>
      </c>
      <c r="F3259" t="s">
        <v>5967</v>
      </c>
      <c r="G3259" t="s">
        <v>5983</v>
      </c>
      <c r="H3259" s="1">
        <v>41127</v>
      </c>
      <c r="I3259" t="s">
        <v>5969</v>
      </c>
      <c r="J3259" t="s">
        <v>5975</v>
      </c>
      <c r="K3259">
        <v>2012</v>
      </c>
      <c r="L3259" t="s">
        <v>2403</v>
      </c>
      <c r="M3259">
        <v>0</v>
      </c>
      <c r="N3259">
        <v>44</v>
      </c>
      <c r="O3259">
        <v>13</v>
      </c>
      <c r="P3259">
        <v>3</v>
      </c>
      <c r="Q3259" t="s">
        <v>10</v>
      </c>
      <c r="R3259" t="s">
        <v>29</v>
      </c>
      <c r="S3259">
        <v>0.29545454545454602</v>
      </c>
      <c r="T3259">
        <v>8</v>
      </c>
      <c r="U3259">
        <v>3</v>
      </c>
    </row>
    <row r="3260" spans="1:21" x14ac:dyDescent="0.25">
      <c r="A3260" t="s">
        <v>2589</v>
      </c>
      <c r="B3260" s="1">
        <v>41151</v>
      </c>
      <c r="C3260" t="s">
        <v>6921</v>
      </c>
      <c r="D3260" t="s">
        <v>6548</v>
      </c>
      <c r="E3260" t="s">
        <v>5972</v>
      </c>
      <c r="F3260" t="s">
        <v>5967</v>
      </c>
      <c r="G3260" t="s">
        <v>5968</v>
      </c>
      <c r="H3260" s="1">
        <v>41151</v>
      </c>
      <c r="I3260" t="s">
        <v>6005</v>
      </c>
      <c r="J3260" t="s">
        <v>5975</v>
      </c>
      <c r="K3260">
        <v>2012</v>
      </c>
      <c r="L3260" t="s">
        <v>2499</v>
      </c>
      <c r="M3260">
        <v>0</v>
      </c>
      <c r="N3260">
        <v>25</v>
      </c>
      <c r="O3260">
        <v>12</v>
      </c>
      <c r="P3260">
        <v>4</v>
      </c>
      <c r="Q3260" t="s">
        <v>10</v>
      </c>
      <c r="R3260" t="s">
        <v>45</v>
      </c>
      <c r="S3260">
        <v>0.48</v>
      </c>
      <c r="T3260">
        <v>8</v>
      </c>
      <c r="U3260">
        <v>3</v>
      </c>
    </row>
    <row r="3261" spans="1:21" x14ac:dyDescent="0.25">
      <c r="A3261" t="s">
        <v>2690</v>
      </c>
      <c r="B3261" s="1">
        <v>41171</v>
      </c>
      <c r="C3261" t="s">
        <v>6922</v>
      </c>
      <c r="D3261" t="s">
        <v>7350</v>
      </c>
      <c r="E3261" t="s">
        <v>5972</v>
      </c>
      <c r="F3261" t="s">
        <v>5967</v>
      </c>
      <c r="G3261" t="s">
        <v>5973</v>
      </c>
      <c r="H3261" s="1">
        <v>41171</v>
      </c>
      <c r="I3261" t="s">
        <v>6005</v>
      </c>
      <c r="J3261" t="s">
        <v>5975</v>
      </c>
      <c r="K3261">
        <v>2012</v>
      </c>
      <c r="L3261" t="s">
        <v>831</v>
      </c>
      <c r="M3261">
        <v>0</v>
      </c>
      <c r="N3261">
        <v>27</v>
      </c>
      <c r="O3261">
        <v>4</v>
      </c>
      <c r="P3261">
        <v>2</v>
      </c>
      <c r="Q3261" t="s">
        <v>10</v>
      </c>
      <c r="R3261" t="s">
        <v>11</v>
      </c>
      <c r="S3261">
        <v>0.148148148148148</v>
      </c>
      <c r="T3261">
        <v>9</v>
      </c>
      <c r="U3261">
        <v>3</v>
      </c>
    </row>
    <row r="3262" spans="1:21" x14ac:dyDescent="0.25">
      <c r="A3262" t="s">
        <v>2731</v>
      </c>
      <c r="B3262" s="1">
        <v>41179</v>
      </c>
      <c r="C3262" t="s">
        <v>6856</v>
      </c>
      <c r="D3262" t="s">
        <v>6669</v>
      </c>
      <c r="E3262" t="s">
        <v>5972</v>
      </c>
      <c r="F3262" t="s">
        <v>5967</v>
      </c>
      <c r="G3262" t="s">
        <v>5973</v>
      </c>
      <c r="H3262" s="1">
        <v>41181</v>
      </c>
      <c r="I3262" t="s">
        <v>5986</v>
      </c>
      <c r="J3262" t="s">
        <v>5975</v>
      </c>
      <c r="K3262">
        <v>2012</v>
      </c>
      <c r="L3262" t="s">
        <v>2732</v>
      </c>
      <c r="M3262">
        <v>0</v>
      </c>
      <c r="N3262">
        <v>59</v>
      </c>
      <c r="O3262">
        <v>20</v>
      </c>
      <c r="P3262">
        <v>4</v>
      </c>
      <c r="Q3262" t="s">
        <v>10</v>
      </c>
      <c r="R3262" t="s">
        <v>91</v>
      </c>
      <c r="S3262">
        <v>0.338983050847458</v>
      </c>
      <c r="T3262">
        <v>9</v>
      </c>
      <c r="U3262">
        <v>3</v>
      </c>
    </row>
    <row r="3263" spans="1:21" x14ac:dyDescent="0.25">
      <c r="A3263" t="s">
        <v>2731</v>
      </c>
      <c r="B3263" s="1">
        <v>41179</v>
      </c>
      <c r="C3263" t="s">
        <v>6856</v>
      </c>
      <c r="D3263" t="s">
        <v>6669</v>
      </c>
      <c r="E3263" t="s">
        <v>5972</v>
      </c>
      <c r="F3263" t="s">
        <v>5967</v>
      </c>
      <c r="G3263" t="s">
        <v>5973</v>
      </c>
      <c r="H3263" s="1">
        <v>41181</v>
      </c>
      <c r="I3263" t="s">
        <v>5986</v>
      </c>
      <c r="J3263" t="s">
        <v>5975</v>
      </c>
      <c r="K3263">
        <v>2012</v>
      </c>
      <c r="L3263" t="s">
        <v>2343</v>
      </c>
      <c r="M3263">
        <v>0</v>
      </c>
      <c r="N3263">
        <v>89</v>
      </c>
      <c r="O3263">
        <v>1</v>
      </c>
      <c r="P3263">
        <v>3</v>
      </c>
      <c r="Q3263" t="s">
        <v>10</v>
      </c>
      <c r="R3263" t="s">
        <v>91</v>
      </c>
      <c r="S3263">
        <v>1.1235955056179799E-2</v>
      </c>
      <c r="T3263">
        <v>9</v>
      </c>
      <c r="U3263">
        <v>3</v>
      </c>
    </row>
    <row r="3264" spans="1:21" x14ac:dyDescent="0.25">
      <c r="A3264" t="s">
        <v>2731</v>
      </c>
      <c r="B3264" s="1">
        <v>41179</v>
      </c>
      <c r="C3264" t="s">
        <v>6856</v>
      </c>
      <c r="D3264" t="s">
        <v>6669</v>
      </c>
      <c r="E3264" t="s">
        <v>5972</v>
      </c>
      <c r="F3264" t="s">
        <v>5967</v>
      </c>
      <c r="G3264" t="s">
        <v>5973</v>
      </c>
      <c r="H3264" s="1">
        <v>41181</v>
      </c>
      <c r="I3264" t="s">
        <v>5986</v>
      </c>
      <c r="J3264" t="s">
        <v>5975</v>
      </c>
      <c r="K3264">
        <v>2012</v>
      </c>
      <c r="L3264" t="s">
        <v>2733</v>
      </c>
      <c r="M3264">
        <v>0</v>
      </c>
      <c r="N3264">
        <v>33</v>
      </c>
      <c r="O3264">
        <v>8</v>
      </c>
      <c r="P3264">
        <v>3</v>
      </c>
      <c r="Q3264" t="s">
        <v>10</v>
      </c>
      <c r="R3264" t="s">
        <v>45</v>
      </c>
      <c r="S3264">
        <v>0.24242424242424199</v>
      </c>
      <c r="T3264">
        <v>9</v>
      </c>
      <c r="U3264">
        <v>3</v>
      </c>
    </row>
    <row r="3265" spans="1:21" x14ac:dyDescent="0.25">
      <c r="A3265" t="s">
        <v>2731</v>
      </c>
      <c r="B3265" s="1">
        <v>41179</v>
      </c>
      <c r="C3265" t="s">
        <v>6856</v>
      </c>
      <c r="D3265" t="s">
        <v>6669</v>
      </c>
      <c r="E3265" t="s">
        <v>5972</v>
      </c>
      <c r="F3265" t="s">
        <v>5967</v>
      </c>
      <c r="G3265" t="s">
        <v>5973</v>
      </c>
      <c r="H3265" s="1">
        <v>41181</v>
      </c>
      <c r="I3265" t="s">
        <v>5986</v>
      </c>
      <c r="J3265" t="s">
        <v>5975</v>
      </c>
      <c r="K3265">
        <v>2012</v>
      </c>
      <c r="L3265" t="s">
        <v>615</v>
      </c>
      <c r="M3265">
        <v>0</v>
      </c>
      <c r="N3265">
        <v>42</v>
      </c>
      <c r="O3265">
        <v>7</v>
      </c>
      <c r="P3265">
        <v>2</v>
      </c>
      <c r="Q3265" t="s">
        <v>10</v>
      </c>
      <c r="R3265" t="s">
        <v>11</v>
      </c>
      <c r="S3265">
        <v>0.16666666666666699</v>
      </c>
      <c r="T3265">
        <v>9</v>
      </c>
      <c r="U3265">
        <v>3</v>
      </c>
    </row>
    <row r="3266" spans="1:21" x14ac:dyDescent="0.25">
      <c r="A3266" t="s">
        <v>2921</v>
      </c>
      <c r="B3266" s="1">
        <v>41228</v>
      </c>
      <c r="C3266" t="s">
        <v>7412</v>
      </c>
      <c r="D3266" t="s">
        <v>7413</v>
      </c>
      <c r="E3266" t="s">
        <v>5972</v>
      </c>
      <c r="F3266" t="s">
        <v>5967</v>
      </c>
      <c r="G3266" t="s">
        <v>5973</v>
      </c>
      <c r="H3266" s="1">
        <v>41233</v>
      </c>
      <c r="I3266" t="s">
        <v>5969</v>
      </c>
      <c r="J3266" t="s">
        <v>5975</v>
      </c>
      <c r="K3266">
        <v>2012</v>
      </c>
      <c r="L3266" t="s">
        <v>2922</v>
      </c>
      <c r="M3266">
        <v>0</v>
      </c>
      <c r="N3266">
        <v>28</v>
      </c>
      <c r="O3266">
        <v>0</v>
      </c>
      <c r="P3266">
        <v>3</v>
      </c>
      <c r="Q3266" t="s">
        <v>10</v>
      </c>
      <c r="R3266" t="s">
        <v>45</v>
      </c>
      <c r="S3266">
        <v>0</v>
      </c>
      <c r="T3266">
        <v>11</v>
      </c>
      <c r="U3266">
        <v>4</v>
      </c>
    </row>
    <row r="3267" spans="1:21" x14ac:dyDescent="0.25">
      <c r="A3267" t="s">
        <v>3053</v>
      </c>
      <c r="B3267" s="1">
        <v>41260</v>
      </c>
      <c r="C3267" t="s">
        <v>6301</v>
      </c>
      <c r="D3267" t="s">
        <v>6243</v>
      </c>
      <c r="E3267" t="s">
        <v>5972</v>
      </c>
      <c r="F3267" t="s">
        <v>5967</v>
      </c>
      <c r="G3267" t="s">
        <v>5983</v>
      </c>
      <c r="H3267" s="1">
        <v>41262</v>
      </c>
      <c r="I3267" t="s">
        <v>5969</v>
      </c>
      <c r="J3267" t="s">
        <v>5975</v>
      </c>
      <c r="K3267">
        <v>2012</v>
      </c>
      <c r="L3267" t="s">
        <v>2114</v>
      </c>
      <c r="M3267">
        <v>0</v>
      </c>
      <c r="N3267">
        <v>20</v>
      </c>
      <c r="O3267">
        <v>8</v>
      </c>
      <c r="P3267">
        <v>2</v>
      </c>
      <c r="Q3267" t="s">
        <v>10</v>
      </c>
      <c r="R3267" t="s">
        <v>91</v>
      </c>
      <c r="S3267">
        <v>0.4</v>
      </c>
      <c r="T3267">
        <v>12</v>
      </c>
      <c r="U3267">
        <v>4</v>
      </c>
    </row>
    <row r="3268" spans="1:21" x14ac:dyDescent="0.25">
      <c r="A3268" t="s">
        <v>3126</v>
      </c>
      <c r="B3268" s="1">
        <v>41272</v>
      </c>
      <c r="C3268" t="s">
        <v>7238</v>
      </c>
      <c r="D3268" t="s">
        <v>6714</v>
      </c>
      <c r="E3268" t="s">
        <v>5972</v>
      </c>
      <c r="F3268" t="s">
        <v>5967</v>
      </c>
      <c r="G3268" t="s">
        <v>5973</v>
      </c>
      <c r="H3268" s="1">
        <v>41275</v>
      </c>
      <c r="I3268" t="s">
        <v>5986</v>
      </c>
      <c r="J3268" t="s">
        <v>5975</v>
      </c>
      <c r="K3268">
        <v>2012</v>
      </c>
      <c r="L3268" t="s">
        <v>544</v>
      </c>
      <c r="M3268">
        <v>0</v>
      </c>
      <c r="N3268">
        <v>62</v>
      </c>
      <c r="O3268">
        <v>14</v>
      </c>
      <c r="P3268">
        <v>2</v>
      </c>
      <c r="Q3268" t="s">
        <v>10</v>
      </c>
      <c r="R3268" t="s">
        <v>11</v>
      </c>
      <c r="S3268">
        <v>0.225806451612903</v>
      </c>
      <c r="T3268">
        <v>12</v>
      </c>
      <c r="U3268">
        <v>4</v>
      </c>
    </row>
    <row r="3269" spans="1:21" x14ac:dyDescent="0.25">
      <c r="A3269" t="s">
        <v>3241</v>
      </c>
      <c r="B3269" s="1">
        <v>41310</v>
      </c>
      <c r="C3269" t="s">
        <v>7412</v>
      </c>
      <c r="D3269" t="s">
        <v>6669</v>
      </c>
      <c r="E3269" t="s">
        <v>5972</v>
      </c>
      <c r="F3269" t="s">
        <v>5967</v>
      </c>
      <c r="G3269" t="s">
        <v>5973</v>
      </c>
      <c r="H3269" s="1">
        <v>41315</v>
      </c>
      <c r="I3269" t="s">
        <v>5969</v>
      </c>
      <c r="J3269" t="s">
        <v>5975</v>
      </c>
      <c r="K3269">
        <v>2013</v>
      </c>
      <c r="L3269" t="s">
        <v>546</v>
      </c>
      <c r="M3269">
        <v>0</v>
      </c>
      <c r="N3269">
        <v>56</v>
      </c>
      <c r="O3269">
        <v>10</v>
      </c>
      <c r="P3269">
        <v>3</v>
      </c>
      <c r="Q3269" t="s">
        <v>10</v>
      </c>
      <c r="R3269" t="s">
        <v>91</v>
      </c>
      <c r="S3269">
        <v>0.17857142857142899</v>
      </c>
      <c r="T3269">
        <v>2</v>
      </c>
      <c r="U3269">
        <v>1</v>
      </c>
    </row>
    <row r="3270" spans="1:21" x14ac:dyDescent="0.25">
      <c r="A3270" t="s">
        <v>3289</v>
      </c>
      <c r="B3270" s="1">
        <v>41324</v>
      </c>
      <c r="C3270" t="s">
        <v>7013</v>
      </c>
      <c r="D3270" t="s">
        <v>6473</v>
      </c>
      <c r="E3270" t="s">
        <v>5972</v>
      </c>
      <c r="F3270" t="s">
        <v>5967</v>
      </c>
      <c r="G3270" t="s">
        <v>5983</v>
      </c>
      <c r="H3270" s="1">
        <v>41329</v>
      </c>
      <c r="I3270" t="s">
        <v>5969</v>
      </c>
      <c r="J3270" t="s">
        <v>5975</v>
      </c>
      <c r="K3270">
        <v>2013</v>
      </c>
      <c r="L3270" t="s">
        <v>3290</v>
      </c>
      <c r="M3270">
        <v>0</v>
      </c>
      <c r="N3270">
        <v>142</v>
      </c>
      <c r="O3270">
        <v>70</v>
      </c>
      <c r="P3270">
        <v>5</v>
      </c>
      <c r="Q3270" t="s">
        <v>10</v>
      </c>
      <c r="R3270" t="s">
        <v>91</v>
      </c>
      <c r="S3270">
        <v>0.49295774647887303</v>
      </c>
      <c r="T3270">
        <v>2</v>
      </c>
      <c r="U3270">
        <v>1</v>
      </c>
    </row>
    <row r="3271" spans="1:21" x14ac:dyDescent="0.25">
      <c r="A3271" t="s">
        <v>3289</v>
      </c>
      <c r="B3271" s="1">
        <v>41324</v>
      </c>
      <c r="C3271" t="s">
        <v>7013</v>
      </c>
      <c r="D3271" t="s">
        <v>6473</v>
      </c>
      <c r="E3271" t="s">
        <v>5972</v>
      </c>
      <c r="F3271" t="s">
        <v>5967</v>
      </c>
      <c r="G3271" t="s">
        <v>5983</v>
      </c>
      <c r="H3271" s="1">
        <v>41329</v>
      </c>
      <c r="I3271" t="s">
        <v>5969</v>
      </c>
      <c r="J3271" t="s">
        <v>5975</v>
      </c>
      <c r="K3271">
        <v>2013</v>
      </c>
      <c r="L3271" t="s">
        <v>1069</v>
      </c>
      <c r="M3271">
        <v>0</v>
      </c>
      <c r="N3271">
        <v>72</v>
      </c>
      <c r="O3271">
        <v>16</v>
      </c>
      <c r="P3271">
        <v>3</v>
      </c>
      <c r="Q3271" t="s">
        <v>10</v>
      </c>
      <c r="R3271" t="s">
        <v>77</v>
      </c>
      <c r="S3271">
        <v>0.22222222222222199</v>
      </c>
      <c r="T3271">
        <v>2</v>
      </c>
      <c r="U3271">
        <v>1</v>
      </c>
    </row>
    <row r="3272" spans="1:21" x14ac:dyDescent="0.25">
      <c r="A3272" t="s">
        <v>3300</v>
      </c>
      <c r="B3272" s="1">
        <v>41327</v>
      </c>
      <c r="C3272" t="s">
        <v>7161</v>
      </c>
      <c r="D3272" t="s">
        <v>6735</v>
      </c>
      <c r="E3272" t="s">
        <v>5972</v>
      </c>
      <c r="F3272" t="s">
        <v>5967</v>
      </c>
      <c r="G3272" t="s">
        <v>5973</v>
      </c>
      <c r="H3272" s="1">
        <v>41330</v>
      </c>
      <c r="I3272" t="s">
        <v>5969</v>
      </c>
      <c r="J3272" t="s">
        <v>5975</v>
      </c>
      <c r="K3272">
        <v>2013</v>
      </c>
      <c r="L3272" t="s">
        <v>3301</v>
      </c>
      <c r="M3272">
        <v>0</v>
      </c>
      <c r="N3272">
        <v>2478</v>
      </c>
      <c r="O3272">
        <v>1041</v>
      </c>
      <c r="P3272">
        <v>5</v>
      </c>
      <c r="Q3272" t="s">
        <v>10</v>
      </c>
      <c r="R3272" t="s">
        <v>73</v>
      </c>
      <c r="S3272">
        <v>0.42009685230024202</v>
      </c>
      <c r="T3272">
        <v>2</v>
      </c>
      <c r="U3272">
        <v>1</v>
      </c>
    </row>
    <row r="3273" spans="1:21" x14ac:dyDescent="0.25">
      <c r="A3273" t="s">
        <v>3310</v>
      </c>
      <c r="B3273" s="1">
        <v>41330</v>
      </c>
      <c r="C3273" t="s">
        <v>7499</v>
      </c>
      <c r="D3273" t="s">
        <v>7500</v>
      </c>
      <c r="E3273" t="s">
        <v>5972</v>
      </c>
      <c r="F3273" t="s">
        <v>5967</v>
      </c>
      <c r="G3273" t="s">
        <v>5968</v>
      </c>
      <c r="H3273" s="1">
        <v>41333</v>
      </c>
      <c r="I3273" t="s">
        <v>5969</v>
      </c>
      <c r="J3273" t="s">
        <v>5975</v>
      </c>
      <c r="K3273">
        <v>2013</v>
      </c>
      <c r="L3273" t="s">
        <v>1968</v>
      </c>
      <c r="M3273">
        <v>0</v>
      </c>
      <c r="N3273">
        <v>112</v>
      </c>
      <c r="O3273">
        <v>40</v>
      </c>
      <c r="P3273">
        <v>4</v>
      </c>
      <c r="Q3273" t="s">
        <v>10</v>
      </c>
      <c r="R3273" t="s">
        <v>11</v>
      </c>
      <c r="S3273">
        <v>0.35714285714285698</v>
      </c>
      <c r="T3273">
        <v>2</v>
      </c>
      <c r="U3273">
        <v>1</v>
      </c>
    </row>
    <row r="3274" spans="1:21" x14ac:dyDescent="0.25">
      <c r="A3274" t="s">
        <v>3340</v>
      </c>
      <c r="B3274" s="1">
        <v>41339</v>
      </c>
      <c r="C3274" t="s">
        <v>6141</v>
      </c>
      <c r="D3274" t="s">
        <v>6592</v>
      </c>
      <c r="E3274" t="s">
        <v>5972</v>
      </c>
      <c r="F3274" t="s">
        <v>5967</v>
      </c>
      <c r="G3274" t="s">
        <v>5973</v>
      </c>
      <c r="H3274" s="1">
        <v>41341</v>
      </c>
      <c r="I3274" t="s">
        <v>5986</v>
      </c>
      <c r="J3274" t="s">
        <v>5975</v>
      </c>
      <c r="K3274">
        <v>2013</v>
      </c>
      <c r="L3274" t="s">
        <v>612</v>
      </c>
      <c r="M3274">
        <v>0</v>
      </c>
      <c r="N3274">
        <v>45</v>
      </c>
      <c r="O3274">
        <v>23</v>
      </c>
      <c r="P3274">
        <v>1</v>
      </c>
      <c r="Q3274" t="s">
        <v>10</v>
      </c>
      <c r="R3274" t="s">
        <v>11</v>
      </c>
      <c r="S3274">
        <v>0.51111111111111096</v>
      </c>
      <c r="T3274">
        <v>3</v>
      </c>
      <c r="U3274">
        <v>1</v>
      </c>
    </row>
    <row r="3275" spans="1:21" x14ac:dyDescent="0.25">
      <c r="A3275" t="s">
        <v>3350</v>
      </c>
      <c r="B3275" s="1">
        <v>41344</v>
      </c>
      <c r="C3275" t="s">
        <v>7506</v>
      </c>
      <c r="D3275" t="s">
        <v>7301</v>
      </c>
      <c r="E3275" t="s">
        <v>5972</v>
      </c>
      <c r="F3275" t="s">
        <v>5967</v>
      </c>
      <c r="G3275" t="s">
        <v>5968</v>
      </c>
      <c r="H3275" s="1">
        <v>41347</v>
      </c>
      <c r="I3275" t="s">
        <v>5969</v>
      </c>
      <c r="J3275" t="s">
        <v>5975</v>
      </c>
      <c r="K3275">
        <v>2013</v>
      </c>
      <c r="L3275" t="s">
        <v>1557</v>
      </c>
      <c r="M3275">
        <v>0</v>
      </c>
      <c r="N3275">
        <v>56</v>
      </c>
      <c r="O3275">
        <v>9</v>
      </c>
      <c r="P3275">
        <v>3</v>
      </c>
      <c r="Q3275" t="s">
        <v>10</v>
      </c>
      <c r="R3275" t="s">
        <v>29</v>
      </c>
      <c r="S3275">
        <v>0.160714285714286</v>
      </c>
      <c r="T3275">
        <v>3</v>
      </c>
      <c r="U3275">
        <v>1</v>
      </c>
    </row>
    <row r="3276" spans="1:21" x14ac:dyDescent="0.25">
      <c r="A3276" t="s">
        <v>3373</v>
      </c>
      <c r="B3276" s="1">
        <v>41352</v>
      </c>
      <c r="C3276" t="s">
        <v>6083</v>
      </c>
      <c r="D3276" t="s">
        <v>6616</v>
      </c>
      <c r="E3276" t="s">
        <v>5972</v>
      </c>
      <c r="F3276" t="s">
        <v>5967</v>
      </c>
      <c r="G3276" t="s">
        <v>5983</v>
      </c>
      <c r="H3276" s="1">
        <v>41355</v>
      </c>
      <c r="I3276" t="s">
        <v>5969</v>
      </c>
      <c r="J3276" t="s">
        <v>5975</v>
      </c>
      <c r="K3276">
        <v>2013</v>
      </c>
      <c r="L3276" t="s">
        <v>960</v>
      </c>
      <c r="M3276">
        <v>0</v>
      </c>
      <c r="N3276">
        <v>332</v>
      </c>
      <c r="O3276">
        <v>119</v>
      </c>
      <c r="P3276">
        <v>7</v>
      </c>
      <c r="Q3276" t="s">
        <v>10</v>
      </c>
      <c r="R3276" t="s">
        <v>91</v>
      </c>
      <c r="S3276">
        <v>0.358433734939759</v>
      </c>
      <c r="T3276">
        <v>3</v>
      </c>
      <c r="U3276">
        <v>1</v>
      </c>
    </row>
    <row r="3277" spans="1:21" x14ac:dyDescent="0.25">
      <c r="A3277" t="s">
        <v>3374</v>
      </c>
      <c r="B3277" s="1">
        <v>41353</v>
      </c>
      <c r="C3277" t="s">
        <v>6943</v>
      </c>
      <c r="D3277" t="s">
        <v>6804</v>
      </c>
      <c r="E3277" t="s">
        <v>5972</v>
      </c>
      <c r="F3277" t="s">
        <v>5967</v>
      </c>
      <c r="G3277" t="s">
        <v>5973</v>
      </c>
      <c r="H3277" s="1">
        <v>41356</v>
      </c>
      <c r="I3277" t="s">
        <v>5969</v>
      </c>
      <c r="J3277" t="s">
        <v>5975</v>
      </c>
      <c r="K3277">
        <v>2013</v>
      </c>
      <c r="L3277" t="s">
        <v>375</v>
      </c>
      <c r="M3277">
        <v>0</v>
      </c>
      <c r="N3277">
        <v>2699</v>
      </c>
      <c r="O3277">
        <v>890</v>
      </c>
      <c r="P3277">
        <v>9</v>
      </c>
      <c r="Q3277" t="s">
        <v>10</v>
      </c>
      <c r="R3277" t="s">
        <v>73</v>
      </c>
      <c r="S3277">
        <v>0.32975175991107802</v>
      </c>
      <c r="T3277">
        <v>3</v>
      </c>
      <c r="U3277">
        <v>1</v>
      </c>
    </row>
    <row r="3278" spans="1:21" x14ac:dyDescent="0.25">
      <c r="A3278" t="s">
        <v>3500</v>
      </c>
      <c r="B3278" s="1">
        <v>41407</v>
      </c>
      <c r="C3278" t="s">
        <v>7388</v>
      </c>
      <c r="D3278" t="s">
        <v>7554</v>
      </c>
      <c r="E3278" t="s">
        <v>5972</v>
      </c>
      <c r="F3278" t="s">
        <v>5967</v>
      </c>
      <c r="G3278" t="s">
        <v>5983</v>
      </c>
      <c r="H3278" s="1">
        <v>41410</v>
      </c>
      <c r="I3278" t="s">
        <v>5986</v>
      </c>
      <c r="J3278" t="s">
        <v>5975</v>
      </c>
      <c r="K3278">
        <v>2013</v>
      </c>
      <c r="L3278" t="s">
        <v>62</v>
      </c>
      <c r="M3278">
        <v>0</v>
      </c>
      <c r="N3278">
        <v>249</v>
      </c>
      <c r="O3278">
        <v>30</v>
      </c>
      <c r="P3278">
        <v>5</v>
      </c>
      <c r="Q3278" t="s">
        <v>10</v>
      </c>
      <c r="R3278" t="s">
        <v>11</v>
      </c>
      <c r="S3278">
        <v>0.120481927710843</v>
      </c>
      <c r="T3278">
        <v>5</v>
      </c>
      <c r="U3278">
        <v>2</v>
      </c>
    </row>
    <row r="3279" spans="1:21" x14ac:dyDescent="0.25">
      <c r="A3279" t="s">
        <v>3635</v>
      </c>
      <c r="B3279" s="1">
        <v>41438</v>
      </c>
      <c r="C3279" t="s">
        <v>7003</v>
      </c>
      <c r="D3279" t="s">
        <v>7577</v>
      </c>
      <c r="E3279" t="s">
        <v>5972</v>
      </c>
      <c r="F3279" t="s">
        <v>5967</v>
      </c>
      <c r="G3279" t="s">
        <v>5968</v>
      </c>
      <c r="H3279" s="1">
        <v>41441</v>
      </c>
      <c r="I3279" t="s">
        <v>5986</v>
      </c>
      <c r="J3279" t="s">
        <v>5975</v>
      </c>
      <c r="K3279">
        <v>2013</v>
      </c>
      <c r="L3279" t="s">
        <v>3636</v>
      </c>
      <c r="M3279">
        <v>0</v>
      </c>
      <c r="N3279">
        <v>116</v>
      </c>
      <c r="O3279">
        <v>56</v>
      </c>
      <c r="P3279">
        <v>5</v>
      </c>
      <c r="Q3279" t="s">
        <v>10</v>
      </c>
      <c r="R3279" t="s">
        <v>77</v>
      </c>
      <c r="S3279">
        <v>0.48275862068965503</v>
      </c>
      <c r="T3279">
        <v>6</v>
      </c>
      <c r="U3279">
        <v>2</v>
      </c>
    </row>
    <row r="3280" spans="1:21" x14ac:dyDescent="0.25">
      <c r="A3280" t="s">
        <v>3701</v>
      </c>
      <c r="B3280" s="1">
        <v>41451</v>
      </c>
      <c r="C3280" t="s">
        <v>6908</v>
      </c>
      <c r="D3280" t="s">
        <v>7553</v>
      </c>
      <c r="E3280" t="s">
        <v>5972</v>
      </c>
      <c r="F3280" t="s">
        <v>5967</v>
      </c>
      <c r="G3280" t="s">
        <v>5973</v>
      </c>
      <c r="H3280" s="1">
        <v>41451</v>
      </c>
      <c r="I3280" t="s">
        <v>6005</v>
      </c>
      <c r="J3280" t="s">
        <v>5975</v>
      </c>
      <c r="K3280">
        <v>2013</v>
      </c>
      <c r="L3280" t="s">
        <v>3702</v>
      </c>
      <c r="M3280">
        <v>0</v>
      </c>
      <c r="N3280">
        <v>278</v>
      </c>
      <c r="O3280">
        <v>14</v>
      </c>
      <c r="P3280">
        <v>1</v>
      </c>
      <c r="Q3280" t="s">
        <v>10</v>
      </c>
      <c r="R3280" t="s">
        <v>73</v>
      </c>
      <c r="S3280">
        <v>5.0359712230215799E-2</v>
      </c>
      <c r="T3280">
        <v>6</v>
      </c>
      <c r="U3280">
        <v>2</v>
      </c>
    </row>
    <row r="3281" spans="1:21" x14ac:dyDescent="0.25">
      <c r="A3281" t="s">
        <v>3789</v>
      </c>
      <c r="B3281" s="1">
        <v>41480</v>
      </c>
      <c r="C3281" t="s">
        <v>6338</v>
      </c>
      <c r="D3281" t="s">
        <v>7046</v>
      </c>
      <c r="E3281" t="s">
        <v>5972</v>
      </c>
      <c r="F3281" t="s">
        <v>5967</v>
      </c>
      <c r="G3281" t="s">
        <v>5968</v>
      </c>
      <c r="H3281" s="1">
        <v>41480</v>
      </c>
      <c r="I3281" t="s">
        <v>6005</v>
      </c>
      <c r="J3281" t="s">
        <v>5975</v>
      </c>
      <c r="K3281">
        <v>2013</v>
      </c>
      <c r="L3281" t="s">
        <v>1236</v>
      </c>
      <c r="M3281">
        <v>0</v>
      </c>
      <c r="N3281">
        <v>349</v>
      </c>
      <c r="O3281">
        <v>35</v>
      </c>
      <c r="P3281">
        <v>7</v>
      </c>
      <c r="Q3281" t="s">
        <v>10</v>
      </c>
      <c r="R3281" t="s">
        <v>91</v>
      </c>
      <c r="S3281">
        <v>0.100286532951289</v>
      </c>
      <c r="T3281">
        <v>7</v>
      </c>
      <c r="U3281">
        <v>3</v>
      </c>
    </row>
    <row r="3282" spans="1:21" x14ac:dyDescent="0.25">
      <c r="A3282" t="s">
        <v>3799</v>
      </c>
      <c r="B3282" s="1">
        <v>41486</v>
      </c>
      <c r="C3282" t="s">
        <v>7551</v>
      </c>
      <c r="D3282" t="s">
        <v>6839</v>
      </c>
      <c r="E3282" t="s">
        <v>5972</v>
      </c>
      <c r="F3282" t="s">
        <v>5967</v>
      </c>
      <c r="G3282" t="s">
        <v>5973</v>
      </c>
      <c r="H3282" s="1">
        <v>41489</v>
      </c>
      <c r="I3282" t="s">
        <v>5986</v>
      </c>
      <c r="J3282" t="s">
        <v>5975</v>
      </c>
      <c r="K3282">
        <v>2013</v>
      </c>
      <c r="L3282" t="s">
        <v>332</v>
      </c>
      <c r="M3282">
        <v>0</v>
      </c>
      <c r="N3282">
        <v>41</v>
      </c>
      <c r="O3282">
        <v>8</v>
      </c>
      <c r="P3282">
        <v>3</v>
      </c>
      <c r="Q3282" t="s">
        <v>10</v>
      </c>
      <c r="R3282" t="s">
        <v>29</v>
      </c>
      <c r="S3282">
        <v>0.19512195121951201</v>
      </c>
      <c r="T3282">
        <v>7</v>
      </c>
      <c r="U3282">
        <v>3</v>
      </c>
    </row>
    <row r="3283" spans="1:21" x14ac:dyDescent="0.25">
      <c r="A3283" t="s">
        <v>3840</v>
      </c>
      <c r="B3283" s="1">
        <v>41494</v>
      </c>
      <c r="C3283" t="s">
        <v>6060</v>
      </c>
      <c r="D3283" t="s">
        <v>7241</v>
      </c>
      <c r="E3283" t="s">
        <v>5972</v>
      </c>
      <c r="F3283" t="s">
        <v>5967</v>
      </c>
      <c r="G3283" t="s">
        <v>5973</v>
      </c>
      <c r="H3283" s="1">
        <v>41497</v>
      </c>
      <c r="I3283" t="s">
        <v>5969</v>
      </c>
      <c r="J3283" t="s">
        <v>5975</v>
      </c>
      <c r="K3283">
        <v>2013</v>
      </c>
      <c r="L3283" t="s">
        <v>3841</v>
      </c>
      <c r="M3283">
        <v>0</v>
      </c>
      <c r="N3283">
        <v>36</v>
      </c>
      <c r="O3283">
        <v>8</v>
      </c>
      <c r="P3283">
        <v>4</v>
      </c>
      <c r="Q3283" t="s">
        <v>10</v>
      </c>
      <c r="R3283" t="s">
        <v>45</v>
      </c>
      <c r="S3283">
        <v>0.22222222222222199</v>
      </c>
      <c r="T3283">
        <v>8</v>
      </c>
      <c r="U3283">
        <v>3</v>
      </c>
    </row>
    <row r="3284" spans="1:21" x14ac:dyDescent="0.25">
      <c r="A3284" t="s">
        <v>3907</v>
      </c>
      <c r="B3284" s="1">
        <v>41503</v>
      </c>
      <c r="C3284" t="s">
        <v>7291</v>
      </c>
      <c r="D3284" t="s">
        <v>6969</v>
      </c>
      <c r="E3284" t="s">
        <v>5972</v>
      </c>
      <c r="F3284" t="s">
        <v>5967</v>
      </c>
      <c r="G3284" t="s">
        <v>5983</v>
      </c>
      <c r="H3284" s="1">
        <v>41506</v>
      </c>
      <c r="I3284" t="s">
        <v>5969</v>
      </c>
      <c r="J3284" t="s">
        <v>5975</v>
      </c>
      <c r="K3284">
        <v>2013</v>
      </c>
      <c r="L3284" t="s">
        <v>1205</v>
      </c>
      <c r="M3284">
        <v>0</v>
      </c>
      <c r="N3284">
        <v>24</v>
      </c>
      <c r="O3284">
        <v>6</v>
      </c>
      <c r="P3284">
        <v>2</v>
      </c>
      <c r="Q3284" t="s">
        <v>10</v>
      </c>
      <c r="R3284" t="s">
        <v>91</v>
      </c>
      <c r="S3284">
        <v>0.25</v>
      </c>
      <c r="T3284">
        <v>8</v>
      </c>
      <c r="U3284">
        <v>3</v>
      </c>
    </row>
    <row r="3285" spans="1:21" x14ac:dyDescent="0.25">
      <c r="A3285" t="s">
        <v>3907</v>
      </c>
      <c r="B3285" s="1">
        <v>41503</v>
      </c>
      <c r="C3285" t="s">
        <v>7291</v>
      </c>
      <c r="D3285" t="s">
        <v>6969</v>
      </c>
      <c r="E3285" t="s">
        <v>5972</v>
      </c>
      <c r="F3285" t="s">
        <v>5967</v>
      </c>
      <c r="G3285" t="s">
        <v>5983</v>
      </c>
      <c r="H3285" s="1">
        <v>41506</v>
      </c>
      <c r="I3285" t="s">
        <v>5969</v>
      </c>
      <c r="J3285" t="s">
        <v>5975</v>
      </c>
      <c r="K3285">
        <v>2013</v>
      </c>
      <c r="L3285" t="s">
        <v>1209</v>
      </c>
      <c r="M3285">
        <v>0</v>
      </c>
      <c r="N3285">
        <v>85</v>
      </c>
      <c r="O3285">
        <v>4</v>
      </c>
      <c r="P3285">
        <v>3</v>
      </c>
      <c r="Q3285" t="s">
        <v>10</v>
      </c>
      <c r="R3285" t="s">
        <v>11</v>
      </c>
      <c r="S3285">
        <v>4.7058823529411799E-2</v>
      </c>
      <c r="T3285">
        <v>8</v>
      </c>
      <c r="U3285">
        <v>3</v>
      </c>
    </row>
    <row r="3286" spans="1:21" x14ac:dyDescent="0.25">
      <c r="A3286" t="s">
        <v>3923</v>
      </c>
      <c r="B3286" s="1">
        <v>41507</v>
      </c>
      <c r="C3286" t="s">
        <v>6875</v>
      </c>
      <c r="D3286" t="s">
        <v>6525</v>
      </c>
      <c r="E3286" t="s">
        <v>5972</v>
      </c>
      <c r="F3286" t="s">
        <v>5967</v>
      </c>
      <c r="G3286" t="s">
        <v>5973</v>
      </c>
      <c r="H3286" s="1">
        <v>41512</v>
      </c>
      <c r="I3286" t="s">
        <v>5969</v>
      </c>
      <c r="J3286" t="s">
        <v>5975</v>
      </c>
      <c r="K3286">
        <v>2013</v>
      </c>
      <c r="L3286" t="s">
        <v>775</v>
      </c>
      <c r="M3286">
        <v>0</v>
      </c>
      <c r="N3286">
        <v>54</v>
      </c>
      <c r="O3286">
        <v>21</v>
      </c>
      <c r="P3286">
        <v>5</v>
      </c>
      <c r="Q3286" t="s">
        <v>10</v>
      </c>
      <c r="R3286" t="s">
        <v>45</v>
      </c>
      <c r="S3286">
        <v>0.38888888888888901</v>
      </c>
      <c r="T3286">
        <v>8</v>
      </c>
      <c r="U3286">
        <v>3</v>
      </c>
    </row>
    <row r="3287" spans="1:21" x14ac:dyDescent="0.25">
      <c r="A3287" t="s">
        <v>3932</v>
      </c>
      <c r="B3287" s="1">
        <v>41509</v>
      </c>
      <c r="C3287" t="s">
        <v>6407</v>
      </c>
      <c r="D3287" t="s">
        <v>6904</v>
      </c>
      <c r="E3287" t="s">
        <v>5972</v>
      </c>
      <c r="F3287" t="s">
        <v>5967</v>
      </c>
      <c r="G3287" t="s">
        <v>5973</v>
      </c>
      <c r="H3287" s="1">
        <v>41511</v>
      </c>
      <c r="I3287" t="s">
        <v>5986</v>
      </c>
      <c r="J3287" t="s">
        <v>5975</v>
      </c>
      <c r="K3287">
        <v>2013</v>
      </c>
      <c r="L3287" t="s">
        <v>3629</v>
      </c>
      <c r="M3287">
        <v>0</v>
      </c>
      <c r="N3287">
        <v>176</v>
      </c>
      <c r="O3287">
        <v>79</v>
      </c>
      <c r="P3287">
        <v>4</v>
      </c>
      <c r="Q3287" t="s">
        <v>10</v>
      </c>
      <c r="R3287" t="s">
        <v>91</v>
      </c>
      <c r="S3287">
        <v>0.44886363636363602</v>
      </c>
      <c r="T3287">
        <v>8</v>
      </c>
      <c r="U3287">
        <v>3</v>
      </c>
    </row>
    <row r="3288" spans="1:21" x14ac:dyDescent="0.25">
      <c r="A3288" t="s">
        <v>3945</v>
      </c>
      <c r="B3288" s="1">
        <v>41511</v>
      </c>
      <c r="C3288" t="s">
        <v>6565</v>
      </c>
      <c r="D3288" t="s">
        <v>7628</v>
      </c>
      <c r="E3288" t="s">
        <v>5972</v>
      </c>
      <c r="F3288" t="s">
        <v>5967</v>
      </c>
      <c r="G3288" t="s">
        <v>5973</v>
      </c>
      <c r="H3288" s="1">
        <v>41513</v>
      </c>
      <c r="I3288" t="s">
        <v>5986</v>
      </c>
      <c r="J3288" t="s">
        <v>5975</v>
      </c>
      <c r="K3288">
        <v>2013</v>
      </c>
      <c r="L3288" t="s">
        <v>445</v>
      </c>
      <c r="M3288">
        <v>0</v>
      </c>
      <c r="N3288">
        <v>88</v>
      </c>
      <c r="O3288">
        <v>32</v>
      </c>
      <c r="P3288">
        <v>2</v>
      </c>
      <c r="Q3288" t="s">
        <v>10</v>
      </c>
      <c r="R3288" t="s">
        <v>77</v>
      </c>
      <c r="S3288">
        <v>0.36363636363636398</v>
      </c>
      <c r="T3288">
        <v>8</v>
      </c>
      <c r="U3288">
        <v>3</v>
      </c>
    </row>
    <row r="3289" spans="1:21" x14ac:dyDescent="0.25">
      <c r="A3289" t="s">
        <v>4015</v>
      </c>
      <c r="B3289" s="1">
        <v>41523</v>
      </c>
      <c r="C3289" t="s">
        <v>6664</v>
      </c>
      <c r="D3289" t="s">
        <v>6822</v>
      </c>
      <c r="E3289" t="s">
        <v>5972</v>
      </c>
      <c r="F3289" t="s">
        <v>5967</v>
      </c>
      <c r="G3289" t="s">
        <v>5983</v>
      </c>
      <c r="H3289" s="1">
        <v>41528</v>
      </c>
      <c r="I3289" t="s">
        <v>5969</v>
      </c>
      <c r="J3289" t="s">
        <v>5975</v>
      </c>
      <c r="K3289">
        <v>2013</v>
      </c>
      <c r="L3289" t="s">
        <v>640</v>
      </c>
      <c r="M3289">
        <v>0</v>
      </c>
      <c r="N3289">
        <v>147</v>
      </c>
      <c r="O3289">
        <v>72</v>
      </c>
      <c r="P3289">
        <v>5</v>
      </c>
      <c r="Q3289" t="s">
        <v>10</v>
      </c>
      <c r="R3289" t="s">
        <v>91</v>
      </c>
      <c r="S3289">
        <v>0.48979591836734698</v>
      </c>
      <c r="T3289">
        <v>9</v>
      </c>
      <c r="U3289">
        <v>3</v>
      </c>
    </row>
    <row r="3290" spans="1:21" x14ac:dyDescent="0.25">
      <c r="A3290" t="s">
        <v>4165</v>
      </c>
      <c r="B3290" s="1">
        <v>41558</v>
      </c>
      <c r="C3290" t="s">
        <v>6732</v>
      </c>
      <c r="D3290" t="s">
        <v>7650</v>
      </c>
      <c r="E3290" t="s">
        <v>5972</v>
      </c>
      <c r="F3290" t="s">
        <v>5967</v>
      </c>
      <c r="G3290" t="s">
        <v>5973</v>
      </c>
      <c r="H3290" s="1">
        <v>41560</v>
      </c>
      <c r="I3290" t="s">
        <v>5969</v>
      </c>
      <c r="J3290" t="s">
        <v>5975</v>
      </c>
      <c r="K3290">
        <v>2013</v>
      </c>
      <c r="L3290" t="s">
        <v>4036</v>
      </c>
      <c r="M3290">
        <v>0</v>
      </c>
      <c r="N3290">
        <v>102</v>
      </c>
      <c r="O3290">
        <v>5</v>
      </c>
      <c r="P3290">
        <v>2</v>
      </c>
      <c r="Q3290" t="s">
        <v>10</v>
      </c>
      <c r="R3290" t="s">
        <v>91</v>
      </c>
      <c r="S3290">
        <v>4.9019607843137303E-2</v>
      </c>
      <c r="T3290">
        <v>10</v>
      </c>
      <c r="U3290">
        <v>4</v>
      </c>
    </row>
    <row r="3291" spans="1:21" x14ac:dyDescent="0.25">
      <c r="A3291" t="s">
        <v>4235</v>
      </c>
      <c r="B3291" s="1">
        <v>41583</v>
      </c>
      <c r="C3291" t="s">
        <v>6914</v>
      </c>
      <c r="D3291" t="s">
        <v>7450</v>
      </c>
      <c r="E3291" t="s">
        <v>5972</v>
      </c>
      <c r="F3291" t="s">
        <v>5967</v>
      </c>
      <c r="G3291" t="s">
        <v>5973</v>
      </c>
      <c r="H3291" s="1">
        <v>41585</v>
      </c>
      <c r="I3291" t="s">
        <v>5969</v>
      </c>
      <c r="J3291" t="s">
        <v>5975</v>
      </c>
      <c r="K3291">
        <v>2013</v>
      </c>
      <c r="L3291" t="s">
        <v>1044</v>
      </c>
      <c r="M3291">
        <v>0</v>
      </c>
      <c r="N3291">
        <v>344</v>
      </c>
      <c r="O3291">
        <v>10</v>
      </c>
      <c r="P3291">
        <v>5</v>
      </c>
      <c r="Q3291" t="s">
        <v>10</v>
      </c>
      <c r="R3291" t="s">
        <v>73</v>
      </c>
      <c r="S3291">
        <v>2.9069767441860499E-2</v>
      </c>
      <c r="T3291">
        <v>11</v>
      </c>
      <c r="U3291">
        <v>4</v>
      </c>
    </row>
    <row r="3292" spans="1:21" x14ac:dyDescent="0.25">
      <c r="A3292" t="s">
        <v>4239</v>
      </c>
      <c r="B3292" s="1">
        <v>41584</v>
      </c>
      <c r="C3292" t="s">
        <v>6887</v>
      </c>
      <c r="D3292" t="s">
        <v>7500</v>
      </c>
      <c r="E3292" t="s">
        <v>5972</v>
      </c>
      <c r="F3292" t="s">
        <v>5967</v>
      </c>
      <c r="G3292" t="s">
        <v>5968</v>
      </c>
      <c r="H3292" s="1">
        <v>41587</v>
      </c>
      <c r="I3292" t="s">
        <v>5969</v>
      </c>
      <c r="J3292" t="s">
        <v>5975</v>
      </c>
      <c r="K3292">
        <v>2013</v>
      </c>
      <c r="L3292" t="s">
        <v>4240</v>
      </c>
      <c r="M3292">
        <v>0</v>
      </c>
      <c r="N3292">
        <v>40</v>
      </c>
      <c r="O3292">
        <v>18</v>
      </c>
      <c r="P3292">
        <v>3</v>
      </c>
      <c r="Q3292" t="s">
        <v>10</v>
      </c>
      <c r="R3292" t="s">
        <v>11</v>
      </c>
      <c r="S3292">
        <v>0.45</v>
      </c>
      <c r="T3292">
        <v>11</v>
      </c>
      <c r="U3292">
        <v>4</v>
      </c>
    </row>
    <row r="3293" spans="1:21" x14ac:dyDescent="0.25">
      <c r="A3293" t="s">
        <v>4258</v>
      </c>
      <c r="B3293" s="1">
        <v>41589</v>
      </c>
      <c r="C3293" t="s">
        <v>6870</v>
      </c>
      <c r="D3293" t="s">
        <v>6379</v>
      </c>
      <c r="E3293" t="s">
        <v>5972</v>
      </c>
      <c r="F3293" t="s">
        <v>5967</v>
      </c>
      <c r="G3293" t="s">
        <v>5973</v>
      </c>
      <c r="H3293" s="1">
        <v>41591</v>
      </c>
      <c r="I3293" t="s">
        <v>5969</v>
      </c>
      <c r="J3293" t="s">
        <v>5975</v>
      </c>
      <c r="K3293">
        <v>2013</v>
      </c>
      <c r="L3293" t="s">
        <v>501</v>
      </c>
      <c r="M3293">
        <v>0</v>
      </c>
      <c r="N3293">
        <v>56</v>
      </c>
      <c r="O3293">
        <v>17</v>
      </c>
      <c r="P3293">
        <v>2</v>
      </c>
      <c r="Q3293" t="s">
        <v>10</v>
      </c>
      <c r="R3293" t="s">
        <v>11</v>
      </c>
      <c r="S3293">
        <v>0.30357142857142899</v>
      </c>
      <c r="T3293">
        <v>11</v>
      </c>
      <c r="U3293">
        <v>4</v>
      </c>
    </row>
    <row r="3294" spans="1:21" x14ac:dyDescent="0.25">
      <c r="A3294" t="s">
        <v>4284</v>
      </c>
      <c r="B3294" s="1">
        <v>41593</v>
      </c>
      <c r="C3294" t="s">
        <v>6922</v>
      </c>
      <c r="D3294" t="s">
        <v>7071</v>
      </c>
      <c r="E3294" t="s">
        <v>5972</v>
      </c>
      <c r="F3294" t="s">
        <v>5967</v>
      </c>
      <c r="G3294" t="s">
        <v>5973</v>
      </c>
      <c r="H3294" s="1">
        <v>41596</v>
      </c>
      <c r="I3294" t="s">
        <v>5986</v>
      </c>
      <c r="J3294" t="s">
        <v>5975</v>
      </c>
      <c r="K3294">
        <v>2013</v>
      </c>
      <c r="L3294" t="s">
        <v>213</v>
      </c>
      <c r="M3294">
        <v>0</v>
      </c>
      <c r="N3294">
        <v>22</v>
      </c>
      <c r="O3294">
        <v>8</v>
      </c>
      <c r="P3294">
        <v>2</v>
      </c>
      <c r="Q3294" t="s">
        <v>10</v>
      </c>
      <c r="R3294" t="s">
        <v>29</v>
      </c>
      <c r="S3294">
        <v>0.36363636363636398</v>
      </c>
      <c r="T3294">
        <v>11</v>
      </c>
      <c r="U3294">
        <v>4</v>
      </c>
    </row>
    <row r="3295" spans="1:21" x14ac:dyDescent="0.25">
      <c r="A3295" t="s">
        <v>4284</v>
      </c>
      <c r="B3295" s="1">
        <v>41593</v>
      </c>
      <c r="C3295" t="s">
        <v>6922</v>
      </c>
      <c r="D3295" t="s">
        <v>7071</v>
      </c>
      <c r="E3295" t="s">
        <v>5972</v>
      </c>
      <c r="F3295" t="s">
        <v>5967</v>
      </c>
      <c r="G3295" t="s">
        <v>5973</v>
      </c>
      <c r="H3295" s="1">
        <v>41596</v>
      </c>
      <c r="I3295" t="s">
        <v>5986</v>
      </c>
      <c r="J3295" t="s">
        <v>5975</v>
      </c>
      <c r="K3295">
        <v>2013</v>
      </c>
      <c r="L3295" t="s">
        <v>296</v>
      </c>
      <c r="M3295">
        <v>0</v>
      </c>
      <c r="N3295">
        <v>542</v>
      </c>
      <c r="O3295">
        <v>65</v>
      </c>
      <c r="P3295">
        <v>13</v>
      </c>
      <c r="Q3295" t="s">
        <v>10</v>
      </c>
      <c r="R3295" t="s">
        <v>77</v>
      </c>
      <c r="S3295">
        <v>0.11992619926199299</v>
      </c>
      <c r="T3295">
        <v>11</v>
      </c>
      <c r="U3295">
        <v>4</v>
      </c>
    </row>
    <row r="3296" spans="1:21" x14ac:dyDescent="0.25">
      <c r="A3296" t="s">
        <v>4298</v>
      </c>
      <c r="B3296" s="1">
        <v>41597</v>
      </c>
      <c r="C3296" t="s">
        <v>7345</v>
      </c>
      <c r="D3296" t="s">
        <v>6481</v>
      </c>
      <c r="E3296" t="s">
        <v>5972</v>
      </c>
      <c r="F3296" t="s">
        <v>5967</v>
      </c>
      <c r="G3296" t="s">
        <v>5983</v>
      </c>
      <c r="H3296" s="1">
        <v>41599</v>
      </c>
      <c r="I3296" t="s">
        <v>5986</v>
      </c>
      <c r="J3296" t="s">
        <v>5975</v>
      </c>
      <c r="K3296">
        <v>2013</v>
      </c>
      <c r="L3296" t="s">
        <v>4299</v>
      </c>
      <c r="M3296">
        <v>0</v>
      </c>
      <c r="N3296">
        <v>79</v>
      </c>
      <c r="O3296">
        <v>28</v>
      </c>
      <c r="P3296">
        <v>3</v>
      </c>
      <c r="Q3296" t="s">
        <v>10</v>
      </c>
      <c r="R3296" t="s">
        <v>77</v>
      </c>
      <c r="S3296">
        <v>0.354430379746835</v>
      </c>
      <c r="T3296">
        <v>11</v>
      </c>
      <c r="U3296">
        <v>4</v>
      </c>
    </row>
    <row r="3297" spans="1:21" x14ac:dyDescent="0.25">
      <c r="A3297" t="s">
        <v>4530</v>
      </c>
      <c r="B3297" s="1">
        <v>41648</v>
      </c>
      <c r="C3297" t="s">
        <v>6261</v>
      </c>
      <c r="D3297" t="s">
        <v>7554</v>
      </c>
      <c r="E3297" t="s">
        <v>5972</v>
      </c>
      <c r="F3297" t="s">
        <v>5967</v>
      </c>
      <c r="G3297" t="s">
        <v>5973</v>
      </c>
      <c r="H3297" s="1">
        <v>41651</v>
      </c>
      <c r="I3297" t="s">
        <v>5986</v>
      </c>
      <c r="J3297" t="s">
        <v>5975</v>
      </c>
      <c r="K3297">
        <v>2014</v>
      </c>
      <c r="L3297" t="s">
        <v>546</v>
      </c>
      <c r="M3297">
        <v>0</v>
      </c>
      <c r="N3297">
        <v>94</v>
      </c>
      <c r="O3297">
        <v>16</v>
      </c>
      <c r="P3297">
        <v>5</v>
      </c>
      <c r="Q3297" t="s">
        <v>10</v>
      </c>
      <c r="R3297" t="s">
        <v>91</v>
      </c>
      <c r="S3297">
        <v>0.170212765957447</v>
      </c>
      <c r="T3297">
        <v>1</v>
      </c>
      <c r="U3297">
        <v>1</v>
      </c>
    </row>
    <row r="3298" spans="1:21" x14ac:dyDescent="0.25">
      <c r="A3298" t="s">
        <v>4675</v>
      </c>
      <c r="B3298" s="1">
        <v>41694</v>
      </c>
      <c r="C3298" t="s">
        <v>6357</v>
      </c>
      <c r="D3298" t="s">
        <v>6224</v>
      </c>
      <c r="E3298" t="s">
        <v>5972</v>
      </c>
      <c r="F3298" t="s">
        <v>5967</v>
      </c>
      <c r="G3298" t="s">
        <v>5973</v>
      </c>
      <c r="H3298" s="1">
        <v>41696</v>
      </c>
      <c r="I3298" t="s">
        <v>5969</v>
      </c>
      <c r="J3298" t="s">
        <v>5975</v>
      </c>
      <c r="K3298">
        <v>2014</v>
      </c>
      <c r="L3298" t="s">
        <v>1108</v>
      </c>
      <c r="M3298">
        <v>0</v>
      </c>
      <c r="N3298">
        <v>17</v>
      </c>
      <c r="O3298">
        <v>7</v>
      </c>
      <c r="P3298">
        <v>2</v>
      </c>
      <c r="Q3298" t="s">
        <v>10</v>
      </c>
      <c r="R3298" t="s">
        <v>29</v>
      </c>
      <c r="S3298">
        <v>0.41176470588235298</v>
      </c>
      <c r="T3298">
        <v>2</v>
      </c>
      <c r="U3298">
        <v>1</v>
      </c>
    </row>
    <row r="3299" spans="1:21" x14ac:dyDescent="0.25">
      <c r="A3299" t="s">
        <v>4818</v>
      </c>
      <c r="B3299" s="1">
        <v>41745</v>
      </c>
      <c r="C3299" t="s">
        <v>7042</v>
      </c>
      <c r="D3299" t="s">
        <v>7071</v>
      </c>
      <c r="E3299" t="s">
        <v>5972</v>
      </c>
      <c r="F3299" t="s">
        <v>5967</v>
      </c>
      <c r="G3299" t="s">
        <v>5983</v>
      </c>
      <c r="H3299" s="1">
        <v>41750</v>
      </c>
      <c r="I3299" t="s">
        <v>5969</v>
      </c>
      <c r="J3299" t="s">
        <v>5975</v>
      </c>
      <c r="K3299">
        <v>2014</v>
      </c>
      <c r="L3299" t="s">
        <v>83</v>
      </c>
      <c r="M3299">
        <v>0</v>
      </c>
      <c r="N3299">
        <v>105</v>
      </c>
      <c r="O3299">
        <v>26</v>
      </c>
      <c r="P3299">
        <v>8</v>
      </c>
      <c r="Q3299" t="s">
        <v>10</v>
      </c>
      <c r="R3299" t="s">
        <v>29</v>
      </c>
      <c r="S3299">
        <v>0.24761904761904799</v>
      </c>
      <c r="T3299">
        <v>4</v>
      </c>
      <c r="U3299">
        <v>2</v>
      </c>
    </row>
    <row r="3300" spans="1:21" x14ac:dyDescent="0.25">
      <c r="A3300" t="s">
        <v>4881</v>
      </c>
      <c r="B3300" s="1">
        <v>41766</v>
      </c>
      <c r="C3300" t="s">
        <v>7008</v>
      </c>
      <c r="D3300" t="s">
        <v>7073</v>
      </c>
      <c r="E3300" t="s">
        <v>5972</v>
      </c>
      <c r="F3300" t="s">
        <v>5967</v>
      </c>
      <c r="G3300" t="s">
        <v>5968</v>
      </c>
      <c r="H3300" s="1">
        <v>41771</v>
      </c>
      <c r="I3300" t="s">
        <v>5969</v>
      </c>
      <c r="J3300" t="s">
        <v>5975</v>
      </c>
      <c r="K3300">
        <v>2014</v>
      </c>
      <c r="L3300" t="s">
        <v>2369</v>
      </c>
      <c r="M3300">
        <v>0</v>
      </c>
      <c r="N3300">
        <v>15</v>
      </c>
      <c r="O3300">
        <v>1</v>
      </c>
      <c r="P3300">
        <v>1</v>
      </c>
      <c r="Q3300" t="s">
        <v>10</v>
      </c>
      <c r="R3300" t="s">
        <v>77</v>
      </c>
      <c r="S3300">
        <v>6.6666666666666693E-2</v>
      </c>
      <c r="T3300">
        <v>5</v>
      </c>
      <c r="U3300">
        <v>2</v>
      </c>
    </row>
    <row r="3301" spans="1:21" x14ac:dyDescent="0.25">
      <c r="A3301" t="s">
        <v>5021</v>
      </c>
      <c r="B3301" s="1">
        <v>41808</v>
      </c>
      <c r="C3301" t="s">
        <v>6994</v>
      </c>
      <c r="D3301" t="s">
        <v>6739</v>
      </c>
      <c r="E3301" t="s">
        <v>5972</v>
      </c>
      <c r="F3301" t="s">
        <v>5967</v>
      </c>
      <c r="G3301" t="s">
        <v>5973</v>
      </c>
      <c r="H3301" s="1">
        <v>41808</v>
      </c>
      <c r="I3301" t="s">
        <v>6005</v>
      </c>
      <c r="J3301" t="s">
        <v>5975</v>
      </c>
      <c r="K3301">
        <v>2014</v>
      </c>
      <c r="L3301" t="s">
        <v>1723</v>
      </c>
      <c r="M3301">
        <v>0</v>
      </c>
      <c r="N3301">
        <v>1560</v>
      </c>
      <c r="O3301">
        <v>421</v>
      </c>
      <c r="P3301">
        <v>3</v>
      </c>
      <c r="Q3301" t="s">
        <v>10</v>
      </c>
      <c r="R3301" t="s">
        <v>73</v>
      </c>
      <c r="S3301">
        <v>0.26987179487179502</v>
      </c>
      <c r="T3301">
        <v>6</v>
      </c>
      <c r="U3301">
        <v>2</v>
      </c>
    </row>
    <row r="3302" spans="1:21" x14ac:dyDescent="0.25">
      <c r="A3302" t="s">
        <v>5042</v>
      </c>
      <c r="B3302" s="1">
        <v>41813</v>
      </c>
      <c r="C3302" t="s">
        <v>6919</v>
      </c>
      <c r="D3302" t="s">
        <v>6909</v>
      </c>
      <c r="E3302" t="s">
        <v>5972</v>
      </c>
      <c r="F3302" t="s">
        <v>5967</v>
      </c>
      <c r="G3302" t="s">
        <v>5973</v>
      </c>
      <c r="H3302" s="1">
        <v>41816</v>
      </c>
      <c r="I3302" t="s">
        <v>5986</v>
      </c>
      <c r="J3302" t="s">
        <v>5975</v>
      </c>
      <c r="K3302">
        <v>2014</v>
      </c>
      <c r="L3302" t="s">
        <v>2845</v>
      </c>
      <c r="M3302">
        <v>0</v>
      </c>
      <c r="N3302">
        <v>61</v>
      </c>
      <c r="O3302">
        <v>25</v>
      </c>
      <c r="P3302">
        <v>3</v>
      </c>
      <c r="Q3302" t="s">
        <v>10</v>
      </c>
      <c r="R3302" t="s">
        <v>91</v>
      </c>
      <c r="S3302">
        <v>0.40983606557377</v>
      </c>
      <c r="T3302">
        <v>6</v>
      </c>
      <c r="U3302">
        <v>2</v>
      </c>
    </row>
    <row r="3303" spans="1:21" x14ac:dyDescent="0.25">
      <c r="A3303" t="s">
        <v>5066</v>
      </c>
      <c r="B3303" s="1">
        <v>41816</v>
      </c>
      <c r="C3303" t="s">
        <v>6933</v>
      </c>
      <c r="D3303" t="s">
        <v>7081</v>
      </c>
      <c r="E3303" t="s">
        <v>5972</v>
      </c>
      <c r="F3303" t="s">
        <v>5967</v>
      </c>
      <c r="G3303" t="s">
        <v>5973</v>
      </c>
      <c r="H3303" s="1">
        <v>41818</v>
      </c>
      <c r="I3303" t="s">
        <v>5969</v>
      </c>
      <c r="J3303" t="s">
        <v>5975</v>
      </c>
      <c r="K3303">
        <v>2014</v>
      </c>
      <c r="L3303" t="s">
        <v>2693</v>
      </c>
      <c r="M3303">
        <v>0</v>
      </c>
      <c r="N3303">
        <v>32</v>
      </c>
      <c r="O3303">
        <v>11</v>
      </c>
      <c r="P3303">
        <v>2</v>
      </c>
      <c r="Q3303" t="s">
        <v>10</v>
      </c>
      <c r="R3303" t="s">
        <v>29</v>
      </c>
      <c r="S3303">
        <v>0.34375</v>
      </c>
      <c r="T3303">
        <v>6</v>
      </c>
      <c r="U3303">
        <v>2</v>
      </c>
    </row>
    <row r="3304" spans="1:21" x14ac:dyDescent="0.25">
      <c r="A3304" t="s">
        <v>5076</v>
      </c>
      <c r="B3304" s="1">
        <v>41817</v>
      </c>
      <c r="C3304" t="s">
        <v>7187</v>
      </c>
      <c r="D3304" t="s">
        <v>6909</v>
      </c>
      <c r="E3304" t="s">
        <v>5972</v>
      </c>
      <c r="F3304" t="s">
        <v>5967</v>
      </c>
      <c r="G3304" t="s">
        <v>5983</v>
      </c>
      <c r="H3304" s="1">
        <v>41819</v>
      </c>
      <c r="I3304" t="s">
        <v>5969</v>
      </c>
      <c r="J3304" t="s">
        <v>5975</v>
      </c>
      <c r="K3304">
        <v>2014</v>
      </c>
      <c r="L3304" t="s">
        <v>2570</v>
      </c>
      <c r="M3304">
        <v>0</v>
      </c>
      <c r="N3304">
        <v>198</v>
      </c>
      <c r="O3304">
        <v>24</v>
      </c>
      <c r="P3304">
        <v>8</v>
      </c>
      <c r="Q3304" t="s">
        <v>10</v>
      </c>
      <c r="R3304" t="s">
        <v>77</v>
      </c>
      <c r="S3304">
        <v>0.12121212121212099</v>
      </c>
      <c r="T3304">
        <v>6</v>
      </c>
      <c r="U3304">
        <v>2</v>
      </c>
    </row>
    <row r="3305" spans="1:21" x14ac:dyDescent="0.25">
      <c r="A3305" t="s">
        <v>5082</v>
      </c>
      <c r="B3305" s="1">
        <v>41820</v>
      </c>
      <c r="C3305" t="s">
        <v>6953</v>
      </c>
      <c r="D3305" t="s">
        <v>7413</v>
      </c>
      <c r="E3305" t="s">
        <v>5972</v>
      </c>
      <c r="F3305" t="s">
        <v>5967</v>
      </c>
      <c r="G3305" t="s">
        <v>5968</v>
      </c>
      <c r="H3305" s="1">
        <v>41820</v>
      </c>
      <c r="I3305" t="s">
        <v>6005</v>
      </c>
      <c r="J3305" t="s">
        <v>5975</v>
      </c>
      <c r="K3305">
        <v>2014</v>
      </c>
      <c r="L3305" t="s">
        <v>2756</v>
      </c>
      <c r="M3305">
        <v>0</v>
      </c>
      <c r="N3305">
        <v>40</v>
      </c>
      <c r="O3305">
        <v>2</v>
      </c>
      <c r="P3305">
        <v>1</v>
      </c>
      <c r="Q3305" t="s">
        <v>10</v>
      </c>
      <c r="R3305" t="s">
        <v>91</v>
      </c>
      <c r="S3305">
        <v>0.05</v>
      </c>
      <c r="T3305">
        <v>6</v>
      </c>
      <c r="U3305">
        <v>2</v>
      </c>
    </row>
    <row r="3306" spans="1:21" x14ac:dyDescent="0.25">
      <c r="A3306" t="s">
        <v>5082</v>
      </c>
      <c r="B3306" s="1">
        <v>41820</v>
      </c>
      <c r="C3306" t="s">
        <v>6953</v>
      </c>
      <c r="D3306" t="s">
        <v>7413</v>
      </c>
      <c r="E3306" t="s">
        <v>5972</v>
      </c>
      <c r="F3306" t="s">
        <v>5967</v>
      </c>
      <c r="G3306" t="s">
        <v>5968</v>
      </c>
      <c r="H3306" s="1">
        <v>41820</v>
      </c>
      <c r="I3306" t="s">
        <v>6005</v>
      </c>
      <c r="J3306" t="s">
        <v>5975</v>
      </c>
      <c r="K3306">
        <v>2014</v>
      </c>
      <c r="L3306" t="s">
        <v>5083</v>
      </c>
      <c r="M3306">
        <v>0</v>
      </c>
      <c r="N3306">
        <v>44</v>
      </c>
      <c r="O3306">
        <v>5</v>
      </c>
      <c r="P3306">
        <v>4</v>
      </c>
      <c r="Q3306" t="s">
        <v>10</v>
      </c>
      <c r="R3306" t="s">
        <v>45</v>
      </c>
      <c r="S3306">
        <v>0.11363636363636399</v>
      </c>
      <c r="T3306">
        <v>6</v>
      </c>
      <c r="U3306">
        <v>2</v>
      </c>
    </row>
    <row r="3307" spans="1:21" x14ac:dyDescent="0.25">
      <c r="A3307" t="s">
        <v>5093</v>
      </c>
      <c r="B3307" s="1">
        <v>41823</v>
      </c>
      <c r="C3307" t="s">
        <v>7192</v>
      </c>
      <c r="D3307" t="s">
        <v>6950</v>
      </c>
      <c r="E3307" t="s">
        <v>5972</v>
      </c>
      <c r="F3307" t="s">
        <v>5967</v>
      </c>
      <c r="G3307" t="s">
        <v>5973</v>
      </c>
      <c r="H3307" s="1">
        <v>41826</v>
      </c>
      <c r="I3307" t="s">
        <v>5969</v>
      </c>
      <c r="J3307" t="s">
        <v>5975</v>
      </c>
      <c r="K3307">
        <v>2014</v>
      </c>
      <c r="L3307" t="s">
        <v>1275</v>
      </c>
      <c r="M3307">
        <v>0</v>
      </c>
      <c r="N3307">
        <v>434</v>
      </c>
      <c r="O3307">
        <v>26</v>
      </c>
      <c r="P3307">
        <v>11</v>
      </c>
      <c r="Q3307" t="s">
        <v>10</v>
      </c>
      <c r="R3307" t="s">
        <v>77</v>
      </c>
      <c r="S3307">
        <v>5.99078341013825E-2</v>
      </c>
      <c r="T3307">
        <v>7</v>
      </c>
      <c r="U3307">
        <v>3</v>
      </c>
    </row>
    <row r="3308" spans="1:21" x14ac:dyDescent="0.25">
      <c r="A3308" t="s">
        <v>5164</v>
      </c>
      <c r="B3308" s="1">
        <v>41852</v>
      </c>
      <c r="C3308" t="s">
        <v>6584</v>
      </c>
      <c r="D3308" t="s">
        <v>7083</v>
      </c>
      <c r="E3308" t="s">
        <v>5972</v>
      </c>
      <c r="F3308" t="s">
        <v>5967</v>
      </c>
      <c r="G3308" t="s">
        <v>5973</v>
      </c>
      <c r="H3308" s="1">
        <v>41857</v>
      </c>
      <c r="I3308" t="s">
        <v>5969</v>
      </c>
      <c r="J3308" t="s">
        <v>5975</v>
      </c>
      <c r="K3308">
        <v>2014</v>
      </c>
      <c r="L3308" t="s">
        <v>4028</v>
      </c>
      <c r="M3308">
        <v>0</v>
      </c>
      <c r="N3308">
        <v>8</v>
      </c>
      <c r="O3308">
        <v>2</v>
      </c>
      <c r="P3308">
        <v>2</v>
      </c>
      <c r="Q3308" t="s">
        <v>10</v>
      </c>
      <c r="R3308" t="s">
        <v>45</v>
      </c>
      <c r="S3308">
        <v>0.25</v>
      </c>
      <c r="T3308">
        <v>8</v>
      </c>
      <c r="U3308">
        <v>3</v>
      </c>
    </row>
    <row r="3309" spans="1:21" x14ac:dyDescent="0.25">
      <c r="A3309" t="s">
        <v>5210</v>
      </c>
      <c r="B3309" s="1">
        <v>41858</v>
      </c>
      <c r="C3309" t="s">
        <v>7289</v>
      </c>
      <c r="D3309" t="s">
        <v>6592</v>
      </c>
      <c r="E3309" t="s">
        <v>5972</v>
      </c>
      <c r="F3309" t="s">
        <v>5967</v>
      </c>
      <c r="G3309" t="s">
        <v>5973</v>
      </c>
      <c r="H3309" s="1">
        <v>41861</v>
      </c>
      <c r="I3309" t="s">
        <v>5986</v>
      </c>
      <c r="J3309" t="s">
        <v>5975</v>
      </c>
      <c r="K3309">
        <v>2014</v>
      </c>
      <c r="L3309" t="s">
        <v>3692</v>
      </c>
      <c r="M3309">
        <v>0</v>
      </c>
      <c r="N3309">
        <v>26</v>
      </c>
      <c r="O3309">
        <v>7</v>
      </c>
      <c r="P3309">
        <v>3</v>
      </c>
      <c r="Q3309" t="s">
        <v>10</v>
      </c>
      <c r="R3309" t="s">
        <v>91</v>
      </c>
      <c r="S3309">
        <v>0.269230769230769</v>
      </c>
      <c r="T3309">
        <v>8</v>
      </c>
      <c r="U3309">
        <v>3</v>
      </c>
    </row>
    <row r="3310" spans="1:21" x14ac:dyDescent="0.25">
      <c r="A3310" t="s">
        <v>5234</v>
      </c>
      <c r="B3310" s="1">
        <v>41862</v>
      </c>
      <c r="C3310" t="s">
        <v>6468</v>
      </c>
      <c r="D3310" t="s">
        <v>7413</v>
      </c>
      <c r="E3310" t="s">
        <v>5972</v>
      </c>
      <c r="F3310" t="s">
        <v>5967</v>
      </c>
      <c r="G3310" t="s">
        <v>5968</v>
      </c>
      <c r="H3310" s="1">
        <v>41865</v>
      </c>
      <c r="I3310" t="s">
        <v>5986</v>
      </c>
      <c r="J3310" t="s">
        <v>5975</v>
      </c>
      <c r="K3310">
        <v>2014</v>
      </c>
      <c r="L3310" t="s">
        <v>1489</v>
      </c>
      <c r="M3310">
        <v>0</v>
      </c>
      <c r="N3310">
        <v>22</v>
      </c>
      <c r="O3310">
        <v>9</v>
      </c>
      <c r="P3310">
        <v>2</v>
      </c>
      <c r="Q3310" t="s">
        <v>10</v>
      </c>
      <c r="R3310" t="s">
        <v>29</v>
      </c>
      <c r="S3310">
        <v>0.40909090909090901</v>
      </c>
      <c r="T3310">
        <v>8</v>
      </c>
      <c r="U3310">
        <v>3</v>
      </c>
    </row>
    <row r="3311" spans="1:21" x14ac:dyDescent="0.25">
      <c r="A3311" t="s">
        <v>5313</v>
      </c>
      <c r="B3311" s="1">
        <v>41873</v>
      </c>
      <c r="C3311" t="s">
        <v>6385</v>
      </c>
      <c r="D3311" t="s">
        <v>7500</v>
      </c>
      <c r="E3311" t="s">
        <v>5972</v>
      </c>
      <c r="F3311" t="s">
        <v>5967</v>
      </c>
      <c r="G3311" t="s">
        <v>5973</v>
      </c>
      <c r="H3311" s="1">
        <v>41875</v>
      </c>
      <c r="I3311" t="s">
        <v>5969</v>
      </c>
      <c r="J3311" t="s">
        <v>5975</v>
      </c>
      <c r="K3311">
        <v>2014</v>
      </c>
      <c r="L3311" t="s">
        <v>207</v>
      </c>
      <c r="M3311">
        <v>0</v>
      </c>
      <c r="N3311">
        <v>18</v>
      </c>
      <c r="O3311">
        <v>7</v>
      </c>
      <c r="P3311">
        <v>2</v>
      </c>
      <c r="Q3311" t="s">
        <v>10</v>
      </c>
      <c r="R3311" t="s">
        <v>29</v>
      </c>
      <c r="S3311">
        <v>0.38888888888888901</v>
      </c>
      <c r="T3311">
        <v>8</v>
      </c>
      <c r="U3311">
        <v>3</v>
      </c>
    </row>
    <row r="3312" spans="1:21" x14ac:dyDescent="0.25">
      <c r="A3312" t="s">
        <v>5322</v>
      </c>
      <c r="B3312" s="1">
        <v>41874</v>
      </c>
      <c r="C3312" t="s">
        <v>6031</v>
      </c>
      <c r="D3312" t="s">
        <v>6904</v>
      </c>
      <c r="E3312" t="s">
        <v>5972</v>
      </c>
      <c r="F3312" t="s">
        <v>5967</v>
      </c>
      <c r="G3312" t="s">
        <v>5973</v>
      </c>
      <c r="H3312" s="1">
        <v>41877</v>
      </c>
      <c r="I3312" t="s">
        <v>5986</v>
      </c>
      <c r="J3312" t="s">
        <v>5975</v>
      </c>
      <c r="K3312">
        <v>2014</v>
      </c>
      <c r="L3312" t="s">
        <v>5172</v>
      </c>
      <c r="M3312">
        <v>0</v>
      </c>
      <c r="N3312">
        <v>46</v>
      </c>
      <c r="O3312">
        <v>14</v>
      </c>
      <c r="P3312">
        <v>5</v>
      </c>
      <c r="Q3312" t="s">
        <v>10</v>
      </c>
      <c r="R3312" t="s">
        <v>45</v>
      </c>
      <c r="S3312">
        <v>0.30434782608695699</v>
      </c>
      <c r="T3312">
        <v>8</v>
      </c>
      <c r="U3312">
        <v>3</v>
      </c>
    </row>
    <row r="3313" spans="1:21" x14ac:dyDescent="0.25">
      <c r="A3313" t="s">
        <v>5327</v>
      </c>
      <c r="B3313" s="1">
        <v>41876</v>
      </c>
      <c r="C3313" t="s">
        <v>6192</v>
      </c>
      <c r="D3313" t="s">
        <v>6424</v>
      </c>
      <c r="E3313" t="s">
        <v>5972</v>
      </c>
      <c r="F3313" t="s">
        <v>5967</v>
      </c>
      <c r="G3313" t="s">
        <v>5973</v>
      </c>
      <c r="H3313" s="1">
        <v>41878</v>
      </c>
      <c r="I3313" t="s">
        <v>5986</v>
      </c>
      <c r="J3313" t="s">
        <v>5975</v>
      </c>
      <c r="K3313">
        <v>2014</v>
      </c>
      <c r="L3313" t="s">
        <v>2800</v>
      </c>
      <c r="M3313">
        <v>0</v>
      </c>
      <c r="N3313">
        <v>78</v>
      </c>
      <c r="O3313">
        <v>5</v>
      </c>
      <c r="P3313">
        <v>7</v>
      </c>
      <c r="Q3313" t="s">
        <v>10</v>
      </c>
      <c r="R3313" t="s">
        <v>45</v>
      </c>
      <c r="S3313">
        <v>6.4102564102564097E-2</v>
      </c>
      <c r="T3313">
        <v>8</v>
      </c>
      <c r="U3313">
        <v>3</v>
      </c>
    </row>
    <row r="3314" spans="1:21" x14ac:dyDescent="0.25">
      <c r="A3314" t="s">
        <v>5379</v>
      </c>
      <c r="B3314" s="1">
        <v>41883</v>
      </c>
      <c r="C3314" t="s">
        <v>6359</v>
      </c>
      <c r="D3314" t="s">
        <v>7717</v>
      </c>
      <c r="E3314" t="s">
        <v>5972</v>
      </c>
      <c r="F3314" t="s">
        <v>5967</v>
      </c>
      <c r="G3314" t="s">
        <v>5973</v>
      </c>
      <c r="H3314" s="1">
        <v>41885</v>
      </c>
      <c r="I3314" t="s">
        <v>5969</v>
      </c>
      <c r="J3314" t="s">
        <v>5975</v>
      </c>
      <c r="K3314">
        <v>2014</v>
      </c>
      <c r="L3314" t="s">
        <v>5184</v>
      </c>
      <c r="M3314">
        <v>0</v>
      </c>
      <c r="N3314">
        <v>11</v>
      </c>
      <c r="O3314">
        <v>4</v>
      </c>
      <c r="P3314">
        <v>1</v>
      </c>
      <c r="Q3314" t="s">
        <v>10</v>
      </c>
      <c r="R3314" t="s">
        <v>77</v>
      </c>
      <c r="S3314">
        <v>0.36363636363636398</v>
      </c>
      <c r="T3314">
        <v>9</v>
      </c>
      <c r="U3314">
        <v>3</v>
      </c>
    </row>
    <row r="3315" spans="1:21" x14ac:dyDescent="0.25">
      <c r="A3315" t="s">
        <v>5380</v>
      </c>
      <c r="B3315" s="1">
        <v>41883</v>
      </c>
      <c r="C3315" t="s">
        <v>6479</v>
      </c>
      <c r="D3315" t="s">
        <v>7502</v>
      </c>
      <c r="E3315" t="s">
        <v>5972</v>
      </c>
      <c r="F3315" t="s">
        <v>5967</v>
      </c>
      <c r="G3315" t="s">
        <v>5983</v>
      </c>
      <c r="H3315" s="1">
        <v>41886</v>
      </c>
      <c r="I3315" t="s">
        <v>5969</v>
      </c>
      <c r="J3315" t="s">
        <v>5975</v>
      </c>
      <c r="K3315">
        <v>2014</v>
      </c>
      <c r="L3315" t="s">
        <v>1795</v>
      </c>
      <c r="M3315">
        <v>0</v>
      </c>
      <c r="N3315">
        <v>56</v>
      </c>
      <c r="O3315">
        <v>8</v>
      </c>
      <c r="P3315">
        <v>2</v>
      </c>
      <c r="Q3315" t="s">
        <v>10</v>
      </c>
      <c r="R3315" t="s">
        <v>11</v>
      </c>
      <c r="S3315">
        <v>0.14285714285714299</v>
      </c>
      <c r="T3315">
        <v>9</v>
      </c>
      <c r="U3315">
        <v>3</v>
      </c>
    </row>
    <row r="3316" spans="1:21" x14ac:dyDescent="0.25">
      <c r="A3316" t="s">
        <v>5531</v>
      </c>
      <c r="B3316" s="1">
        <v>41908</v>
      </c>
      <c r="C3316" t="s">
        <v>6383</v>
      </c>
      <c r="D3316" t="s">
        <v>6379</v>
      </c>
      <c r="E3316" t="s">
        <v>5972</v>
      </c>
      <c r="F3316" t="s">
        <v>5967</v>
      </c>
      <c r="G3316" t="s">
        <v>5973</v>
      </c>
      <c r="H3316" s="1">
        <v>41911</v>
      </c>
      <c r="I3316" t="s">
        <v>5986</v>
      </c>
      <c r="J3316" t="s">
        <v>5975</v>
      </c>
      <c r="K3316">
        <v>2014</v>
      </c>
      <c r="L3316" t="s">
        <v>1913</v>
      </c>
      <c r="M3316">
        <v>0</v>
      </c>
      <c r="N3316">
        <v>223</v>
      </c>
      <c r="O3316">
        <v>62</v>
      </c>
      <c r="P3316">
        <v>7</v>
      </c>
      <c r="Q3316" t="s">
        <v>10</v>
      </c>
      <c r="R3316" t="s">
        <v>77</v>
      </c>
      <c r="S3316">
        <v>0.27802690582959599</v>
      </c>
      <c r="T3316">
        <v>9</v>
      </c>
      <c r="U3316">
        <v>3</v>
      </c>
    </row>
    <row r="3317" spans="1:21" x14ac:dyDescent="0.25">
      <c r="A3317" t="s">
        <v>5539</v>
      </c>
      <c r="B3317" s="1">
        <v>41910</v>
      </c>
      <c r="C3317" t="s">
        <v>6872</v>
      </c>
      <c r="D3317" t="s">
        <v>7616</v>
      </c>
      <c r="E3317" t="s">
        <v>5972</v>
      </c>
      <c r="F3317" t="s">
        <v>5967</v>
      </c>
      <c r="G3317" t="s">
        <v>5973</v>
      </c>
      <c r="H3317" s="1">
        <v>41913</v>
      </c>
      <c r="I3317" t="s">
        <v>5986</v>
      </c>
      <c r="J3317" t="s">
        <v>5975</v>
      </c>
      <c r="K3317">
        <v>2014</v>
      </c>
      <c r="L3317" t="s">
        <v>4229</v>
      </c>
      <c r="M3317">
        <v>0</v>
      </c>
      <c r="N3317">
        <v>325</v>
      </c>
      <c r="O3317">
        <v>32</v>
      </c>
      <c r="P3317">
        <v>7</v>
      </c>
      <c r="Q3317" t="s">
        <v>10</v>
      </c>
      <c r="R3317" t="s">
        <v>91</v>
      </c>
      <c r="S3317">
        <v>9.8461538461538503E-2</v>
      </c>
      <c r="T3317">
        <v>9</v>
      </c>
      <c r="U3317">
        <v>3</v>
      </c>
    </row>
    <row r="3318" spans="1:21" x14ac:dyDescent="0.25">
      <c r="A3318" t="s">
        <v>5557</v>
      </c>
      <c r="B3318" s="1">
        <v>41915</v>
      </c>
      <c r="C3318" t="s">
        <v>7201</v>
      </c>
      <c r="D3318" t="s">
        <v>7849</v>
      </c>
      <c r="E3318" t="s">
        <v>5972</v>
      </c>
      <c r="F3318" t="s">
        <v>5967</v>
      </c>
      <c r="G3318" t="s">
        <v>5983</v>
      </c>
      <c r="H3318" s="1">
        <v>41917</v>
      </c>
      <c r="I3318" t="s">
        <v>5986</v>
      </c>
      <c r="J3318" t="s">
        <v>5975</v>
      </c>
      <c r="K3318">
        <v>2014</v>
      </c>
      <c r="L3318" t="s">
        <v>5558</v>
      </c>
      <c r="M3318">
        <v>0</v>
      </c>
      <c r="N3318">
        <v>1705</v>
      </c>
      <c r="O3318">
        <v>409</v>
      </c>
      <c r="P3318">
        <v>3</v>
      </c>
      <c r="Q3318" t="s">
        <v>10</v>
      </c>
      <c r="R3318" t="s">
        <v>73</v>
      </c>
      <c r="S3318">
        <v>0.23988269794721401</v>
      </c>
      <c r="T3318">
        <v>10</v>
      </c>
      <c r="U3318">
        <v>4</v>
      </c>
    </row>
    <row r="3319" spans="1:21" x14ac:dyDescent="0.25">
      <c r="A3319" t="s">
        <v>5581</v>
      </c>
      <c r="B3319" s="1">
        <v>41925</v>
      </c>
      <c r="C3319" t="s">
        <v>6106</v>
      </c>
      <c r="D3319" t="s">
        <v>7616</v>
      </c>
      <c r="E3319" t="s">
        <v>5972</v>
      </c>
      <c r="F3319" t="s">
        <v>5967</v>
      </c>
      <c r="G3319" t="s">
        <v>5968</v>
      </c>
      <c r="H3319" s="1">
        <v>41930</v>
      </c>
      <c r="I3319" t="s">
        <v>5969</v>
      </c>
      <c r="J3319" t="s">
        <v>5975</v>
      </c>
      <c r="K3319">
        <v>2014</v>
      </c>
      <c r="L3319" t="s">
        <v>5582</v>
      </c>
      <c r="M3319">
        <v>0</v>
      </c>
      <c r="N3319">
        <v>2077</v>
      </c>
      <c r="O3319">
        <v>395</v>
      </c>
      <c r="P3319">
        <v>4</v>
      </c>
      <c r="Q3319" t="s">
        <v>10</v>
      </c>
      <c r="R3319" t="s">
        <v>73</v>
      </c>
      <c r="S3319">
        <v>0.19017814155031301</v>
      </c>
      <c r="T3319">
        <v>10</v>
      </c>
      <c r="U3319">
        <v>4</v>
      </c>
    </row>
    <row r="3320" spans="1:21" x14ac:dyDescent="0.25">
      <c r="A3320" t="s">
        <v>5609</v>
      </c>
      <c r="B3320" s="1">
        <v>41935</v>
      </c>
      <c r="C3320" t="s">
        <v>6693</v>
      </c>
      <c r="D3320" t="s">
        <v>7854</v>
      </c>
      <c r="E3320" t="s">
        <v>5972</v>
      </c>
      <c r="F3320" t="s">
        <v>5967</v>
      </c>
      <c r="G3320" t="s">
        <v>5983</v>
      </c>
      <c r="H3320" s="1">
        <v>41939</v>
      </c>
      <c r="I3320" t="s">
        <v>5969</v>
      </c>
      <c r="J3320" t="s">
        <v>5975</v>
      </c>
      <c r="K3320">
        <v>2014</v>
      </c>
      <c r="L3320" t="s">
        <v>2845</v>
      </c>
      <c r="M3320">
        <v>0</v>
      </c>
      <c r="N3320">
        <v>82</v>
      </c>
      <c r="O3320">
        <v>33</v>
      </c>
      <c r="P3320">
        <v>4</v>
      </c>
      <c r="Q3320" t="s">
        <v>10</v>
      </c>
      <c r="R3320" t="s">
        <v>91</v>
      </c>
      <c r="S3320">
        <v>0.40243902439024398</v>
      </c>
      <c r="T3320">
        <v>10</v>
      </c>
      <c r="U3320">
        <v>4</v>
      </c>
    </row>
    <row r="3321" spans="1:21" x14ac:dyDescent="0.25">
      <c r="A3321" t="s">
        <v>5633</v>
      </c>
      <c r="B3321" s="1">
        <v>41944</v>
      </c>
      <c r="C3321" t="s">
        <v>6656</v>
      </c>
      <c r="D3321" t="s">
        <v>6011</v>
      </c>
      <c r="E3321" t="s">
        <v>5972</v>
      </c>
      <c r="F3321" t="s">
        <v>5967</v>
      </c>
      <c r="G3321" t="s">
        <v>5983</v>
      </c>
      <c r="H3321" s="1">
        <v>41946</v>
      </c>
      <c r="I3321" t="s">
        <v>5969</v>
      </c>
      <c r="J3321" t="s">
        <v>5975</v>
      </c>
      <c r="K3321">
        <v>2014</v>
      </c>
      <c r="L3321" t="s">
        <v>998</v>
      </c>
      <c r="M3321">
        <v>0</v>
      </c>
      <c r="N3321">
        <v>17</v>
      </c>
      <c r="O3321">
        <v>3</v>
      </c>
      <c r="P3321">
        <v>2</v>
      </c>
      <c r="Q3321" t="s">
        <v>10</v>
      </c>
      <c r="R3321" t="s">
        <v>45</v>
      </c>
      <c r="S3321">
        <v>0.17647058823529399</v>
      </c>
      <c r="T3321">
        <v>11</v>
      </c>
      <c r="U3321">
        <v>4</v>
      </c>
    </row>
    <row r="3322" spans="1:21" x14ac:dyDescent="0.25">
      <c r="A3322" t="s">
        <v>5835</v>
      </c>
      <c r="B3322" s="1">
        <v>41984</v>
      </c>
      <c r="C3322" t="s">
        <v>7372</v>
      </c>
      <c r="D3322" t="s">
        <v>7578</v>
      </c>
      <c r="E3322" t="s">
        <v>5972</v>
      </c>
      <c r="F3322" t="s">
        <v>5967</v>
      </c>
      <c r="G3322" t="s">
        <v>5973</v>
      </c>
      <c r="H3322" s="1">
        <v>41986</v>
      </c>
      <c r="I3322" t="s">
        <v>5969</v>
      </c>
      <c r="J3322" t="s">
        <v>5975</v>
      </c>
      <c r="K3322">
        <v>2014</v>
      </c>
      <c r="L3322" t="s">
        <v>172</v>
      </c>
      <c r="M3322">
        <v>0</v>
      </c>
      <c r="N3322">
        <v>82</v>
      </c>
      <c r="O3322">
        <v>27</v>
      </c>
      <c r="P3322">
        <v>3</v>
      </c>
      <c r="Q3322" t="s">
        <v>10</v>
      </c>
      <c r="R3322" t="s">
        <v>91</v>
      </c>
      <c r="S3322">
        <v>0.32926829268292701</v>
      </c>
      <c r="T3322">
        <v>12</v>
      </c>
      <c r="U3322">
        <v>4</v>
      </c>
    </row>
    <row r="3323" spans="1:21" x14ac:dyDescent="0.25">
      <c r="A3323" t="s">
        <v>5835</v>
      </c>
      <c r="B3323" s="1">
        <v>41984</v>
      </c>
      <c r="C3323" t="s">
        <v>7372</v>
      </c>
      <c r="D3323" t="s">
        <v>7578</v>
      </c>
      <c r="E3323" t="s">
        <v>5972</v>
      </c>
      <c r="F3323" t="s">
        <v>5967</v>
      </c>
      <c r="G3323" t="s">
        <v>5973</v>
      </c>
      <c r="H3323" s="1">
        <v>41986</v>
      </c>
      <c r="I3323" t="s">
        <v>5969</v>
      </c>
      <c r="J3323" t="s">
        <v>5975</v>
      </c>
      <c r="K3323">
        <v>2014</v>
      </c>
      <c r="L3323" t="s">
        <v>1247</v>
      </c>
      <c r="M3323">
        <v>0</v>
      </c>
      <c r="N3323">
        <v>22</v>
      </c>
      <c r="O3323">
        <v>11</v>
      </c>
      <c r="P3323">
        <v>3</v>
      </c>
      <c r="Q3323" t="s">
        <v>10</v>
      </c>
      <c r="R3323" t="s">
        <v>91</v>
      </c>
      <c r="S3323">
        <v>0.5</v>
      </c>
      <c r="T3323">
        <v>12</v>
      </c>
      <c r="U3323">
        <v>4</v>
      </c>
    </row>
    <row r="3324" spans="1:21" x14ac:dyDescent="0.25">
      <c r="A3324" t="s">
        <v>5835</v>
      </c>
      <c r="B3324" s="1">
        <v>41984</v>
      </c>
      <c r="C3324" t="s">
        <v>7372</v>
      </c>
      <c r="D3324" t="s">
        <v>7578</v>
      </c>
      <c r="E3324" t="s">
        <v>5972</v>
      </c>
      <c r="F3324" t="s">
        <v>5967</v>
      </c>
      <c r="G3324" t="s">
        <v>5973</v>
      </c>
      <c r="H3324" s="1">
        <v>41986</v>
      </c>
      <c r="I3324" t="s">
        <v>5969</v>
      </c>
      <c r="J3324" t="s">
        <v>5975</v>
      </c>
      <c r="K3324">
        <v>2014</v>
      </c>
      <c r="L3324" t="s">
        <v>2374</v>
      </c>
      <c r="M3324">
        <v>0</v>
      </c>
      <c r="N3324">
        <v>42</v>
      </c>
      <c r="O3324">
        <v>13</v>
      </c>
      <c r="P3324">
        <v>3</v>
      </c>
      <c r="Q3324" t="s">
        <v>10</v>
      </c>
      <c r="R3324" t="s">
        <v>29</v>
      </c>
      <c r="S3324">
        <v>0.30952380952380998</v>
      </c>
      <c r="T3324">
        <v>12</v>
      </c>
      <c r="U3324">
        <v>4</v>
      </c>
    </row>
    <row r="3325" spans="1:21" x14ac:dyDescent="0.25">
      <c r="A3325" t="s">
        <v>5934</v>
      </c>
      <c r="B3325" s="1">
        <v>42001</v>
      </c>
      <c r="C3325" t="s">
        <v>6747</v>
      </c>
      <c r="D3325" t="s">
        <v>6473</v>
      </c>
      <c r="E3325" t="s">
        <v>5972</v>
      </c>
      <c r="F3325" t="s">
        <v>5967</v>
      </c>
      <c r="G3325" t="s">
        <v>5973</v>
      </c>
      <c r="H3325" s="1">
        <v>42004</v>
      </c>
      <c r="I3325" t="s">
        <v>5986</v>
      </c>
      <c r="J3325" t="s">
        <v>5975</v>
      </c>
      <c r="K3325">
        <v>2014</v>
      </c>
      <c r="L3325" t="s">
        <v>1242</v>
      </c>
      <c r="M3325">
        <v>0</v>
      </c>
      <c r="N3325">
        <v>135</v>
      </c>
      <c r="O3325">
        <v>54</v>
      </c>
      <c r="P3325">
        <v>5</v>
      </c>
      <c r="Q3325" t="s">
        <v>10</v>
      </c>
      <c r="R3325" t="s">
        <v>91</v>
      </c>
      <c r="S3325">
        <v>0.4</v>
      </c>
      <c r="T3325">
        <v>12</v>
      </c>
      <c r="U3325">
        <v>4</v>
      </c>
    </row>
    <row r="3326" spans="1:21" x14ac:dyDescent="0.25">
      <c r="A3326" t="s">
        <v>5934</v>
      </c>
      <c r="B3326" s="1">
        <v>42001</v>
      </c>
      <c r="C3326" t="s">
        <v>6747</v>
      </c>
      <c r="D3326" t="s">
        <v>6473</v>
      </c>
      <c r="E3326" t="s">
        <v>5972</v>
      </c>
      <c r="F3326" t="s">
        <v>5967</v>
      </c>
      <c r="G3326" t="s">
        <v>5973</v>
      </c>
      <c r="H3326" s="1">
        <v>42004</v>
      </c>
      <c r="I3326" t="s">
        <v>5986</v>
      </c>
      <c r="J3326" t="s">
        <v>5975</v>
      </c>
      <c r="K3326">
        <v>2014</v>
      </c>
      <c r="L3326" t="s">
        <v>141</v>
      </c>
      <c r="M3326">
        <v>0</v>
      </c>
      <c r="N3326">
        <v>237</v>
      </c>
      <c r="O3326">
        <v>47</v>
      </c>
      <c r="P3326">
        <v>9</v>
      </c>
      <c r="Q3326" t="s">
        <v>10</v>
      </c>
      <c r="R3326" t="s">
        <v>11</v>
      </c>
      <c r="S3326">
        <v>0.19831223628691999</v>
      </c>
      <c r="T3326">
        <v>12</v>
      </c>
      <c r="U3326">
        <v>4</v>
      </c>
    </row>
    <row r="3327" spans="1:21" x14ac:dyDescent="0.25">
      <c r="A3327" t="s">
        <v>269</v>
      </c>
      <c r="B3327" s="1">
        <v>40612</v>
      </c>
      <c r="C3327" t="s">
        <v>6174</v>
      </c>
      <c r="D3327" t="s">
        <v>6175</v>
      </c>
      <c r="E3327" t="s">
        <v>5972</v>
      </c>
      <c r="F3327" t="s">
        <v>5967</v>
      </c>
      <c r="G3327" t="s">
        <v>5983</v>
      </c>
      <c r="H3327" s="1">
        <v>40619</v>
      </c>
      <c r="I3327" t="s">
        <v>5974</v>
      </c>
      <c r="J3327" t="s">
        <v>5975</v>
      </c>
      <c r="K3327">
        <v>2011</v>
      </c>
      <c r="L3327" t="s">
        <v>270</v>
      </c>
      <c r="M3327">
        <v>0</v>
      </c>
      <c r="N3327">
        <v>28</v>
      </c>
      <c r="O3327">
        <v>10</v>
      </c>
      <c r="P3327">
        <v>2</v>
      </c>
      <c r="Q3327" t="s">
        <v>10</v>
      </c>
      <c r="R3327" t="s">
        <v>29</v>
      </c>
      <c r="S3327">
        <v>0.35714285714285698</v>
      </c>
      <c r="T3327">
        <v>3</v>
      </c>
      <c r="U3327">
        <v>1</v>
      </c>
    </row>
    <row r="3328" spans="1:21" x14ac:dyDescent="0.25">
      <c r="A3328" t="s">
        <v>428</v>
      </c>
      <c r="B3328" s="1">
        <v>40653</v>
      </c>
      <c r="C3328" t="s">
        <v>6288</v>
      </c>
      <c r="D3328" t="s">
        <v>6289</v>
      </c>
      <c r="E3328" t="s">
        <v>5972</v>
      </c>
      <c r="F3328" t="s">
        <v>5967</v>
      </c>
      <c r="G3328" t="s">
        <v>5973</v>
      </c>
      <c r="H3328" s="1">
        <v>40659</v>
      </c>
      <c r="I3328" t="s">
        <v>5974</v>
      </c>
      <c r="J3328" t="s">
        <v>5975</v>
      </c>
      <c r="K3328">
        <v>2011</v>
      </c>
      <c r="L3328" t="s">
        <v>429</v>
      </c>
      <c r="M3328">
        <v>0</v>
      </c>
      <c r="N3328">
        <v>26</v>
      </c>
      <c r="O3328">
        <v>12</v>
      </c>
      <c r="P3328">
        <v>3</v>
      </c>
      <c r="Q3328" t="s">
        <v>10</v>
      </c>
      <c r="R3328" t="s">
        <v>45</v>
      </c>
      <c r="S3328">
        <v>0.46153846153846201</v>
      </c>
      <c r="T3328">
        <v>4</v>
      </c>
      <c r="U3328">
        <v>2</v>
      </c>
    </row>
    <row r="3329" spans="1:21" x14ac:dyDescent="0.25">
      <c r="A3329" t="s">
        <v>428</v>
      </c>
      <c r="B3329" s="1">
        <v>40653</v>
      </c>
      <c r="C3329" t="s">
        <v>6288</v>
      </c>
      <c r="D3329" t="s">
        <v>6289</v>
      </c>
      <c r="E3329" t="s">
        <v>5972</v>
      </c>
      <c r="F3329" t="s">
        <v>5967</v>
      </c>
      <c r="G3329" t="s">
        <v>5973</v>
      </c>
      <c r="H3329" s="1">
        <v>40659</v>
      </c>
      <c r="I3329" t="s">
        <v>5974</v>
      </c>
      <c r="J3329" t="s">
        <v>5975</v>
      </c>
      <c r="K3329">
        <v>2011</v>
      </c>
      <c r="L3329" t="s">
        <v>430</v>
      </c>
      <c r="M3329">
        <v>0</v>
      </c>
      <c r="N3329">
        <v>186</v>
      </c>
      <c r="O3329">
        <v>89</v>
      </c>
      <c r="P3329">
        <v>4</v>
      </c>
      <c r="Q3329" t="s">
        <v>10</v>
      </c>
      <c r="R3329" t="s">
        <v>11</v>
      </c>
      <c r="S3329">
        <v>0.478494623655914</v>
      </c>
      <c r="T3329">
        <v>4</v>
      </c>
      <c r="U3329">
        <v>2</v>
      </c>
    </row>
    <row r="3330" spans="1:21" x14ac:dyDescent="0.25">
      <c r="A3330" t="s">
        <v>571</v>
      </c>
      <c r="B3330" s="1">
        <v>40689</v>
      </c>
      <c r="C3330" t="s">
        <v>6378</v>
      </c>
      <c r="D3330" t="s">
        <v>6379</v>
      </c>
      <c r="E3330" t="s">
        <v>5972</v>
      </c>
      <c r="F3330" t="s">
        <v>5967</v>
      </c>
      <c r="G3330" t="s">
        <v>5983</v>
      </c>
      <c r="H3330" s="1">
        <v>40693</v>
      </c>
      <c r="I3330" t="s">
        <v>5974</v>
      </c>
      <c r="J3330" t="s">
        <v>5975</v>
      </c>
      <c r="K3330">
        <v>2011</v>
      </c>
      <c r="L3330" t="s">
        <v>573</v>
      </c>
      <c r="M3330">
        <v>0</v>
      </c>
      <c r="N3330">
        <v>164</v>
      </c>
      <c r="O3330">
        <v>6</v>
      </c>
      <c r="P3330">
        <v>6</v>
      </c>
      <c r="Q3330" t="s">
        <v>10</v>
      </c>
      <c r="R3330" t="s">
        <v>77</v>
      </c>
      <c r="S3330">
        <v>3.65853658536585E-2</v>
      </c>
      <c r="T3330">
        <v>5</v>
      </c>
      <c r="U3330">
        <v>2</v>
      </c>
    </row>
    <row r="3331" spans="1:21" x14ac:dyDescent="0.25">
      <c r="A3331" t="s">
        <v>636</v>
      </c>
      <c r="B3331" s="1">
        <v>40700</v>
      </c>
      <c r="C3331" t="s">
        <v>6411</v>
      </c>
      <c r="D3331" t="s">
        <v>6412</v>
      </c>
      <c r="E3331" t="s">
        <v>5972</v>
      </c>
      <c r="F3331" t="s">
        <v>5967</v>
      </c>
      <c r="G3331" t="s">
        <v>5973</v>
      </c>
      <c r="H3331" s="1">
        <v>40707</v>
      </c>
      <c r="I3331" t="s">
        <v>5974</v>
      </c>
      <c r="J3331" t="s">
        <v>5975</v>
      </c>
      <c r="K3331">
        <v>2011</v>
      </c>
      <c r="L3331" t="s">
        <v>637</v>
      </c>
      <c r="M3331">
        <v>0</v>
      </c>
      <c r="N3331">
        <v>238</v>
      </c>
      <c r="O3331">
        <v>26</v>
      </c>
      <c r="P3331">
        <v>7</v>
      </c>
      <c r="Q3331" t="s">
        <v>10</v>
      </c>
      <c r="R3331" t="s">
        <v>11</v>
      </c>
      <c r="S3331">
        <v>0.109243697478992</v>
      </c>
      <c r="T3331">
        <v>6</v>
      </c>
      <c r="U3331">
        <v>2</v>
      </c>
    </row>
    <row r="3332" spans="1:21" x14ac:dyDescent="0.25">
      <c r="A3332" t="s">
        <v>646</v>
      </c>
      <c r="B3332" s="1">
        <v>40701</v>
      </c>
      <c r="C3332" t="s">
        <v>6421</v>
      </c>
      <c r="D3332" t="s">
        <v>6422</v>
      </c>
      <c r="E3332" t="s">
        <v>5972</v>
      </c>
      <c r="F3332" t="s">
        <v>5967</v>
      </c>
      <c r="G3332" t="s">
        <v>5973</v>
      </c>
      <c r="H3332" s="1">
        <v>40705</v>
      </c>
      <c r="I3332" t="s">
        <v>5974</v>
      </c>
      <c r="J3332" t="s">
        <v>5975</v>
      </c>
      <c r="K3332">
        <v>2011</v>
      </c>
      <c r="L3332" t="s">
        <v>647</v>
      </c>
      <c r="M3332">
        <v>0</v>
      </c>
      <c r="N3332">
        <v>85</v>
      </c>
      <c r="O3332">
        <v>36</v>
      </c>
      <c r="P3332">
        <v>3</v>
      </c>
      <c r="Q3332" t="s">
        <v>10</v>
      </c>
      <c r="R3332" t="s">
        <v>11</v>
      </c>
      <c r="S3332">
        <v>0.42352941176470599</v>
      </c>
      <c r="T3332">
        <v>6</v>
      </c>
      <c r="U3332">
        <v>2</v>
      </c>
    </row>
    <row r="3333" spans="1:21" x14ac:dyDescent="0.25">
      <c r="A3333" t="s">
        <v>646</v>
      </c>
      <c r="B3333" s="1">
        <v>40701</v>
      </c>
      <c r="C3333" t="s">
        <v>6421</v>
      </c>
      <c r="D3333" t="s">
        <v>6422</v>
      </c>
      <c r="E3333" t="s">
        <v>5972</v>
      </c>
      <c r="F3333" t="s">
        <v>5967</v>
      </c>
      <c r="G3333" t="s">
        <v>5973</v>
      </c>
      <c r="H3333" s="1">
        <v>40705</v>
      </c>
      <c r="I3333" t="s">
        <v>5974</v>
      </c>
      <c r="J3333" t="s">
        <v>5975</v>
      </c>
      <c r="K3333">
        <v>2011</v>
      </c>
      <c r="L3333" t="s">
        <v>648</v>
      </c>
      <c r="M3333">
        <v>0</v>
      </c>
      <c r="N3333">
        <v>145</v>
      </c>
      <c r="O3333">
        <v>45</v>
      </c>
      <c r="P3333">
        <v>3</v>
      </c>
      <c r="Q3333" t="s">
        <v>10</v>
      </c>
      <c r="R3333" t="s">
        <v>11</v>
      </c>
      <c r="S3333">
        <v>0.31034482758620702</v>
      </c>
      <c r="T3333">
        <v>6</v>
      </c>
      <c r="U3333">
        <v>2</v>
      </c>
    </row>
    <row r="3334" spans="1:21" x14ac:dyDescent="0.25">
      <c r="A3334" t="s">
        <v>646</v>
      </c>
      <c r="B3334" s="1">
        <v>40701</v>
      </c>
      <c r="C3334" t="s">
        <v>6421</v>
      </c>
      <c r="D3334" t="s">
        <v>6422</v>
      </c>
      <c r="E3334" t="s">
        <v>5972</v>
      </c>
      <c r="F3334" t="s">
        <v>5967</v>
      </c>
      <c r="G3334" t="s">
        <v>5973</v>
      </c>
      <c r="H3334" s="1">
        <v>40705</v>
      </c>
      <c r="I3334" t="s">
        <v>5974</v>
      </c>
      <c r="J3334" t="s">
        <v>5975</v>
      </c>
      <c r="K3334">
        <v>2011</v>
      </c>
      <c r="L3334" t="s">
        <v>649</v>
      </c>
      <c r="M3334">
        <v>0</v>
      </c>
      <c r="N3334">
        <v>53</v>
      </c>
      <c r="O3334">
        <v>22</v>
      </c>
      <c r="P3334">
        <v>2</v>
      </c>
      <c r="Q3334" t="s">
        <v>10</v>
      </c>
      <c r="R3334" t="s">
        <v>77</v>
      </c>
      <c r="S3334">
        <v>0.41509433962264197</v>
      </c>
      <c r="T3334">
        <v>6</v>
      </c>
      <c r="U3334">
        <v>2</v>
      </c>
    </row>
    <row r="3335" spans="1:21" x14ac:dyDescent="0.25">
      <c r="A3335" t="s">
        <v>662</v>
      </c>
      <c r="B3335" s="1">
        <v>40702</v>
      </c>
      <c r="C3335" t="s">
        <v>6409</v>
      </c>
      <c r="D3335" t="s">
        <v>6432</v>
      </c>
      <c r="E3335" t="s">
        <v>5972</v>
      </c>
      <c r="F3335" t="s">
        <v>5967</v>
      </c>
      <c r="G3335" t="s">
        <v>5973</v>
      </c>
      <c r="H3335" s="1">
        <v>40706</v>
      </c>
      <c r="I3335" t="s">
        <v>5974</v>
      </c>
      <c r="J3335" t="s">
        <v>5975</v>
      </c>
      <c r="K3335">
        <v>2011</v>
      </c>
      <c r="L3335" t="s">
        <v>663</v>
      </c>
      <c r="M3335">
        <v>0</v>
      </c>
      <c r="N3335">
        <v>79</v>
      </c>
      <c r="O3335">
        <v>35</v>
      </c>
      <c r="P3335">
        <v>5</v>
      </c>
      <c r="Q3335" t="s">
        <v>10</v>
      </c>
      <c r="R3335" t="s">
        <v>91</v>
      </c>
      <c r="S3335">
        <v>0.443037974683544</v>
      </c>
      <c r="T3335">
        <v>6</v>
      </c>
      <c r="U3335">
        <v>2</v>
      </c>
    </row>
    <row r="3336" spans="1:21" x14ac:dyDescent="0.25">
      <c r="A3336" t="s">
        <v>732</v>
      </c>
      <c r="B3336" s="1">
        <v>40714</v>
      </c>
      <c r="C3336" t="s">
        <v>6480</v>
      </c>
      <c r="D3336" t="s">
        <v>6481</v>
      </c>
      <c r="E3336" t="s">
        <v>5972</v>
      </c>
      <c r="F3336" t="s">
        <v>5967</v>
      </c>
      <c r="G3336" t="s">
        <v>5968</v>
      </c>
      <c r="H3336" s="1">
        <v>40718</v>
      </c>
      <c r="I3336" t="s">
        <v>5974</v>
      </c>
      <c r="J3336" t="s">
        <v>5975</v>
      </c>
      <c r="K3336">
        <v>2011</v>
      </c>
      <c r="L3336" t="s">
        <v>733</v>
      </c>
      <c r="M3336">
        <v>0</v>
      </c>
      <c r="N3336">
        <v>119</v>
      </c>
      <c r="O3336">
        <v>16</v>
      </c>
      <c r="P3336">
        <v>11</v>
      </c>
      <c r="Q3336" t="s">
        <v>10</v>
      </c>
      <c r="R3336" t="s">
        <v>45</v>
      </c>
      <c r="S3336">
        <v>0.13445378151260501</v>
      </c>
      <c r="T3336">
        <v>6</v>
      </c>
      <c r="U3336">
        <v>2</v>
      </c>
    </row>
    <row r="3337" spans="1:21" x14ac:dyDescent="0.25">
      <c r="A3337" t="s">
        <v>830</v>
      </c>
      <c r="B3337" s="1">
        <v>40737</v>
      </c>
      <c r="C3337" t="s">
        <v>6537</v>
      </c>
      <c r="D3337" t="s">
        <v>6538</v>
      </c>
      <c r="E3337" t="s">
        <v>5972</v>
      </c>
      <c r="F3337" t="s">
        <v>5967</v>
      </c>
      <c r="G3337" t="s">
        <v>5973</v>
      </c>
      <c r="H3337" s="1">
        <v>40742</v>
      </c>
      <c r="I3337" t="s">
        <v>5974</v>
      </c>
      <c r="J3337" t="s">
        <v>5975</v>
      </c>
      <c r="K3337">
        <v>2011</v>
      </c>
      <c r="L3337" t="s">
        <v>831</v>
      </c>
      <c r="M3337">
        <v>0</v>
      </c>
      <c r="N3337">
        <v>94</v>
      </c>
      <c r="O3337">
        <v>14</v>
      </c>
      <c r="P3337">
        <v>7</v>
      </c>
      <c r="Q3337" t="s">
        <v>10</v>
      </c>
      <c r="R3337" t="s">
        <v>11</v>
      </c>
      <c r="S3337">
        <v>0.14893617021276601</v>
      </c>
      <c r="T3337">
        <v>7</v>
      </c>
      <c r="U3337">
        <v>3</v>
      </c>
    </row>
    <row r="3338" spans="1:21" x14ac:dyDescent="0.25">
      <c r="A3338" t="s">
        <v>898</v>
      </c>
      <c r="B3338" s="1">
        <v>40759</v>
      </c>
      <c r="C3338" t="s">
        <v>6043</v>
      </c>
      <c r="D3338" t="s">
        <v>6576</v>
      </c>
      <c r="E3338" t="s">
        <v>5972</v>
      </c>
      <c r="F3338" t="s">
        <v>5967</v>
      </c>
      <c r="G3338" t="s">
        <v>5973</v>
      </c>
      <c r="H3338" s="1">
        <v>40765</v>
      </c>
      <c r="I3338" t="s">
        <v>5974</v>
      </c>
      <c r="J3338" t="s">
        <v>5975</v>
      </c>
      <c r="K3338">
        <v>2011</v>
      </c>
      <c r="L3338" t="s">
        <v>775</v>
      </c>
      <c r="M3338">
        <v>0</v>
      </c>
      <c r="N3338">
        <v>8</v>
      </c>
      <c r="O3338">
        <v>1</v>
      </c>
      <c r="P3338">
        <v>1</v>
      </c>
      <c r="Q3338" t="s">
        <v>10</v>
      </c>
      <c r="R3338" t="s">
        <v>45</v>
      </c>
      <c r="S3338">
        <v>0.125</v>
      </c>
      <c r="T3338">
        <v>8</v>
      </c>
      <c r="U3338">
        <v>3</v>
      </c>
    </row>
    <row r="3339" spans="1:21" x14ac:dyDescent="0.25">
      <c r="A3339" t="s">
        <v>898</v>
      </c>
      <c r="B3339" s="1">
        <v>40759</v>
      </c>
      <c r="C3339" t="s">
        <v>6043</v>
      </c>
      <c r="D3339" t="s">
        <v>6576</v>
      </c>
      <c r="E3339" t="s">
        <v>5972</v>
      </c>
      <c r="F3339" t="s">
        <v>5967</v>
      </c>
      <c r="G3339" t="s">
        <v>5973</v>
      </c>
      <c r="H3339" s="1">
        <v>40765</v>
      </c>
      <c r="I3339" t="s">
        <v>5974</v>
      </c>
      <c r="J3339" t="s">
        <v>5975</v>
      </c>
      <c r="K3339">
        <v>2011</v>
      </c>
      <c r="L3339" t="s">
        <v>164</v>
      </c>
      <c r="M3339">
        <v>0</v>
      </c>
      <c r="N3339">
        <v>42</v>
      </c>
      <c r="O3339">
        <v>14</v>
      </c>
      <c r="P3339">
        <v>4</v>
      </c>
      <c r="Q3339" t="s">
        <v>10</v>
      </c>
      <c r="R3339" t="s">
        <v>45</v>
      </c>
      <c r="S3339">
        <v>0.33333333333333298</v>
      </c>
      <c r="T3339">
        <v>8</v>
      </c>
      <c r="U3339">
        <v>3</v>
      </c>
    </row>
    <row r="3340" spans="1:21" x14ac:dyDescent="0.25">
      <c r="A3340" t="s">
        <v>931</v>
      </c>
      <c r="B3340" s="1">
        <v>40764</v>
      </c>
      <c r="C3340" t="s">
        <v>6591</v>
      </c>
      <c r="D3340" t="s">
        <v>6592</v>
      </c>
      <c r="E3340" t="s">
        <v>5972</v>
      </c>
      <c r="F3340" t="s">
        <v>5967</v>
      </c>
      <c r="G3340" t="s">
        <v>5983</v>
      </c>
      <c r="H3340" s="1">
        <v>40770</v>
      </c>
      <c r="I3340" t="s">
        <v>5974</v>
      </c>
      <c r="J3340" t="s">
        <v>5975</v>
      </c>
      <c r="K3340">
        <v>2011</v>
      </c>
      <c r="L3340" t="s">
        <v>932</v>
      </c>
      <c r="M3340">
        <v>0</v>
      </c>
      <c r="N3340">
        <v>503</v>
      </c>
      <c r="O3340">
        <v>166</v>
      </c>
      <c r="P3340">
        <v>11</v>
      </c>
      <c r="Q3340" t="s">
        <v>10</v>
      </c>
      <c r="R3340" t="s">
        <v>91</v>
      </c>
      <c r="S3340">
        <v>0.33001988071570598</v>
      </c>
      <c r="T3340">
        <v>8</v>
      </c>
      <c r="U3340">
        <v>3</v>
      </c>
    </row>
    <row r="3341" spans="1:21" x14ac:dyDescent="0.25">
      <c r="A3341" t="s">
        <v>931</v>
      </c>
      <c r="B3341" s="1">
        <v>40764</v>
      </c>
      <c r="C3341" t="s">
        <v>6591</v>
      </c>
      <c r="D3341" t="s">
        <v>6592</v>
      </c>
      <c r="E3341" t="s">
        <v>5972</v>
      </c>
      <c r="F3341" t="s">
        <v>5967</v>
      </c>
      <c r="G3341" t="s">
        <v>5983</v>
      </c>
      <c r="H3341" s="1">
        <v>40770</v>
      </c>
      <c r="I3341" t="s">
        <v>5974</v>
      </c>
      <c r="J3341" t="s">
        <v>5975</v>
      </c>
      <c r="K3341">
        <v>2011</v>
      </c>
      <c r="L3341" t="s">
        <v>933</v>
      </c>
      <c r="M3341">
        <v>0</v>
      </c>
      <c r="N3341">
        <v>28</v>
      </c>
      <c r="O3341">
        <v>13</v>
      </c>
      <c r="P3341">
        <v>3</v>
      </c>
      <c r="Q3341" t="s">
        <v>10</v>
      </c>
      <c r="R3341" t="s">
        <v>45</v>
      </c>
      <c r="S3341">
        <v>0.46428571428571402</v>
      </c>
      <c r="T3341">
        <v>8</v>
      </c>
      <c r="U3341">
        <v>3</v>
      </c>
    </row>
    <row r="3342" spans="1:21" x14ac:dyDescent="0.25">
      <c r="A3342" t="s">
        <v>958</v>
      </c>
      <c r="B3342" s="1">
        <v>40767</v>
      </c>
      <c r="C3342" t="s">
        <v>6536</v>
      </c>
      <c r="D3342" t="s">
        <v>6610</v>
      </c>
      <c r="E3342" t="s">
        <v>5972</v>
      </c>
      <c r="F3342" t="s">
        <v>5967</v>
      </c>
      <c r="G3342" t="s">
        <v>5973</v>
      </c>
      <c r="H3342" s="1">
        <v>40774</v>
      </c>
      <c r="I3342" t="s">
        <v>5974</v>
      </c>
      <c r="J3342" t="s">
        <v>5975</v>
      </c>
      <c r="K3342">
        <v>2011</v>
      </c>
      <c r="L3342" t="s">
        <v>960</v>
      </c>
      <c r="M3342">
        <v>0</v>
      </c>
      <c r="N3342">
        <v>190</v>
      </c>
      <c r="O3342">
        <v>68</v>
      </c>
      <c r="P3342">
        <v>4</v>
      </c>
      <c r="Q3342" t="s">
        <v>10</v>
      </c>
      <c r="R3342" t="s">
        <v>91</v>
      </c>
      <c r="S3342">
        <v>0.35789473684210499</v>
      </c>
      <c r="T3342">
        <v>8</v>
      </c>
      <c r="U3342">
        <v>3</v>
      </c>
    </row>
    <row r="3343" spans="1:21" x14ac:dyDescent="0.25">
      <c r="A3343" t="s">
        <v>1091</v>
      </c>
      <c r="B3343" s="1">
        <v>40792</v>
      </c>
      <c r="C3343" t="s">
        <v>6364</v>
      </c>
      <c r="D3343" t="s">
        <v>6346</v>
      </c>
      <c r="E3343" t="s">
        <v>5972</v>
      </c>
      <c r="F3343" t="s">
        <v>5967</v>
      </c>
      <c r="G3343" t="s">
        <v>5973</v>
      </c>
      <c r="H3343" s="1">
        <v>40797</v>
      </c>
      <c r="I3343" t="s">
        <v>5974</v>
      </c>
      <c r="J3343" t="s">
        <v>5975</v>
      </c>
      <c r="K3343">
        <v>2011</v>
      </c>
      <c r="L3343" t="s">
        <v>1092</v>
      </c>
      <c r="M3343">
        <v>0</v>
      </c>
      <c r="N3343">
        <v>1119</v>
      </c>
      <c r="O3343">
        <v>246</v>
      </c>
      <c r="P3343">
        <v>2</v>
      </c>
      <c r="Q3343" t="s">
        <v>10</v>
      </c>
      <c r="R3343" t="s">
        <v>73</v>
      </c>
      <c r="S3343">
        <v>0.21983914209115299</v>
      </c>
      <c r="T3343">
        <v>9</v>
      </c>
      <c r="U3343">
        <v>3</v>
      </c>
    </row>
    <row r="3344" spans="1:21" x14ac:dyDescent="0.25">
      <c r="A3344" t="s">
        <v>1159</v>
      </c>
      <c r="B3344" s="1">
        <v>40804</v>
      </c>
      <c r="C3344" t="s">
        <v>6722</v>
      </c>
      <c r="D3344" t="s">
        <v>6346</v>
      </c>
      <c r="E3344" t="s">
        <v>5972</v>
      </c>
      <c r="F3344" t="s">
        <v>5967</v>
      </c>
      <c r="G3344" t="s">
        <v>5973</v>
      </c>
      <c r="H3344" s="1">
        <v>40808</v>
      </c>
      <c r="I3344" t="s">
        <v>5974</v>
      </c>
      <c r="J3344" t="s">
        <v>5975</v>
      </c>
      <c r="K3344">
        <v>2011</v>
      </c>
      <c r="L3344" t="s">
        <v>1160</v>
      </c>
      <c r="M3344">
        <v>0</v>
      </c>
      <c r="N3344">
        <v>88</v>
      </c>
      <c r="O3344">
        <v>9</v>
      </c>
      <c r="P3344">
        <v>5</v>
      </c>
      <c r="Q3344" t="s">
        <v>10</v>
      </c>
      <c r="R3344" t="s">
        <v>11</v>
      </c>
      <c r="S3344">
        <v>0.102272727272727</v>
      </c>
      <c r="T3344">
        <v>9</v>
      </c>
      <c r="U3344">
        <v>3</v>
      </c>
    </row>
    <row r="3345" spans="1:21" x14ac:dyDescent="0.25">
      <c r="A3345" t="s">
        <v>1235</v>
      </c>
      <c r="B3345" s="1">
        <v>40813</v>
      </c>
      <c r="C3345" t="s">
        <v>6759</v>
      </c>
      <c r="D3345" t="s">
        <v>6243</v>
      </c>
      <c r="E3345" t="s">
        <v>5972</v>
      </c>
      <c r="F3345" t="s">
        <v>5967</v>
      </c>
      <c r="G3345" t="s">
        <v>5973</v>
      </c>
      <c r="H3345" s="1">
        <v>40818</v>
      </c>
      <c r="I3345" t="s">
        <v>5974</v>
      </c>
      <c r="J3345" t="s">
        <v>5975</v>
      </c>
      <c r="K3345">
        <v>2011</v>
      </c>
      <c r="L3345" t="s">
        <v>1236</v>
      </c>
      <c r="M3345">
        <v>0</v>
      </c>
      <c r="N3345">
        <v>149</v>
      </c>
      <c r="O3345">
        <v>15</v>
      </c>
      <c r="P3345">
        <v>3</v>
      </c>
      <c r="Q3345" t="s">
        <v>10</v>
      </c>
      <c r="R3345" t="s">
        <v>91</v>
      </c>
      <c r="S3345">
        <v>0.100671140939597</v>
      </c>
      <c r="T3345">
        <v>9</v>
      </c>
      <c r="U3345">
        <v>3</v>
      </c>
    </row>
    <row r="3346" spans="1:21" x14ac:dyDescent="0.25">
      <c r="A3346" t="s">
        <v>1251</v>
      </c>
      <c r="B3346" s="1">
        <v>40814</v>
      </c>
      <c r="C3346" t="s">
        <v>6767</v>
      </c>
      <c r="D3346" t="s">
        <v>6768</v>
      </c>
      <c r="E3346" t="s">
        <v>5972</v>
      </c>
      <c r="F3346" t="s">
        <v>5967</v>
      </c>
      <c r="G3346" t="s">
        <v>5973</v>
      </c>
      <c r="H3346" s="1">
        <v>40819</v>
      </c>
      <c r="I3346" t="s">
        <v>5974</v>
      </c>
      <c r="J3346" t="s">
        <v>5975</v>
      </c>
      <c r="K3346">
        <v>2011</v>
      </c>
      <c r="L3346" t="s">
        <v>1252</v>
      </c>
      <c r="M3346">
        <v>0</v>
      </c>
      <c r="N3346">
        <v>95</v>
      </c>
      <c r="O3346">
        <v>2</v>
      </c>
      <c r="P3346">
        <v>5</v>
      </c>
      <c r="Q3346" t="s">
        <v>10</v>
      </c>
      <c r="R3346" t="s">
        <v>29</v>
      </c>
      <c r="S3346">
        <v>2.1052631578947399E-2</v>
      </c>
      <c r="T3346">
        <v>9</v>
      </c>
      <c r="U3346">
        <v>3</v>
      </c>
    </row>
    <row r="3347" spans="1:21" x14ac:dyDescent="0.25">
      <c r="A3347" t="s">
        <v>1306</v>
      </c>
      <c r="B3347" s="1">
        <v>40835</v>
      </c>
      <c r="C3347" t="s">
        <v>6796</v>
      </c>
      <c r="D3347" t="s">
        <v>6428</v>
      </c>
      <c r="E3347" t="s">
        <v>5972</v>
      </c>
      <c r="F3347" t="s">
        <v>5967</v>
      </c>
      <c r="G3347" t="s">
        <v>5973</v>
      </c>
      <c r="H3347" s="1">
        <v>40840</v>
      </c>
      <c r="I3347" t="s">
        <v>5974</v>
      </c>
      <c r="J3347" t="s">
        <v>5975</v>
      </c>
      <c r="K3347">
        <v>2011</v>
      </c>
      <c r="L3347" t="s">
        <v>391</v>
      </c>
      <c r="M3347">
        <v>0</v>
      </c>
      <c r="N3347">
        <v>34</v>
      </c>
      <c r="O3347">
        <v>12</v>
      </c>
      <c r="P3347">
        <v>2</v>
      </c>
      <c r="Q3347" t="s">
        <v>10</v>
      </c>
      <c r="R3347" t="s">
        <v>91</v>
      </c>
      <c r="S3347">
        <v>0.35294117647058798</v>
      </c>
      <c r="T3347">
        <v>10</v>
      </c>
      <c r="U3347">
        <v>4</v>
      </c>
    </row>
    <row r="3348" spans="1:21" x14ac:dyDescent="0.25">
      <c r="A3348" t="s">
        <v>1319</v>
      </c>
      <c r="B3348" s="1">
        <v>40838</v>
      </c>
      <c r="C3348" t="s">
        <v>6803</v>
      </c>
      <c r="D3348" t="s">
        <v>6804</v>
      </c>
      <c r="E3348" t="s">
        <v>5972</v>
      </c>
      <c r="F3348" t="s">
        <v>5967</v>
      </c>
      <c r="G3348" t="s">
        <v>5983</v>
      </c>
      <c r="H3348" s="1">
        <v>40842</v>
      </c>
      <c r="I3348" t="s">
        <v>5974</v>
      </c>
      <c r="J3348" t="s">
        <v>5975</v>
      </c>
      <c r="K3348">
        <v>2011</v>
      </c>
      <c r="L3348" t="s">
        <v>1320</v>
      </c>
      <c r="M3348">
        <v>0</v>
      </c>
      <c r="N3348">
        <v>52</v>
      </c>
      <c r="O3348">
        <v>19</v>
      </c>
      <c r="P3348">
        <v>4</v>
      </c>
      <c r="Q3348" t="s">
        <v>10</v>
      </c>
      <c r="R3348" t="s">
        <v>91</v>
      </c>
      <c r="S3348">
        <v>0.36538461538461497</v>
      </c>
      <c r="T3348">
        <v>10</v>
      </c>
      <c r="U3348">
        <v>4</v>
      </c>
    </row>
    <row r="3349" spans="1:21" x14ac:dyDescent="0.25">
      <c r="A3349" t="s">
        <v>1319</v>
      </c>
      <c r="B3349" s="1">
        <v>40838</v>
      </c>
      <c r="C3349" t="s">
        <v>6803</v>
      </c>
      <c r="D3349" t="s">
        <v>6804</v>
      </c>
      <c r="E3349" t="s">
        <v>5972</v>
      </c>
      <c r="F3349" t="s">
        <v>5967</v>
      </c>
      <c r="G3349" t="s">
        <v>5983</v>
      </c>
      <c r="H3349" s="1">
        <v>40842</v>
      </c>
      <c r="I3349" t="s">
        <v>5974</v>
      </c>
      <c r="J3349" t="s">
        <v>5975</v>
      </c>
      <c r="K3349">
        <v>2011</v>
      </c>
      <c r="L3349" t="s">
        <v>637</v>
      </c>
      <c r="M3349">
        <v>0</v>
      </c>
      <c r="N3349">
        <v>136</v>
      </c>
      <c r="O3349">
        <v>15</v>
      </c>
      <c r="P3349">
        <v>4</v>
      </c>
      <c r="Q3349" t="s">
        <v>10</v>
      </c>
      <c r="R3349" t="s">
        <v>11</v>
      </c>
      <c r="S3349">
        <v>0.110294117647059</v>
      </c>
      <c r="T3349">
        <v>10</v>
      </c>
      <c r="U3349">
        <v>4</v>
      </c>
    </row>
    <row r="3350" spans="1:21" x14ac:dyDescent="0.25">
      <c r="A3350" t="s">
        <v>1410</v>
      </c>
      <c r="B3350" s="1">
        <v>40856</v>
      </c>
      <c r="C3350" t="s">
        <v>6838</v>
      </c>
      <c r="D3350" t="s">
        <v>6839</v>
      </c>
      <c r="E3350" t="s">
        <v>5972</v>
      </c>
      <c r="F3350" t="s">
        <v>5967</v>
      </c>
      <c r="G3350" t="s">
        <v>5983</v>
      </c>
      <c r="H3350" s="1">
        <v>40863</v>
      </c>
      <c r="I3350" t="s">
        <v>5974</v>
      </c>
      <c r="J3350" t="s">
        <v>5975</v>
      </c>
      <c r="K3350">
        <v>2011</v>
      </c>
      <c r="L3350" t="s">
        <v>1412</v>
      </c>
      <c r="M3350">
        <v>0</v>
      </c>
      <c r="N3350">
        <v>50</v>
      </c>
      <c r="O3350">
        <v>9</v>
      </c>
      <c r="P3350">
        <v>3</v>
      </c>
      <c r="Q3350" t="s">
        <v>10</v>
      </c>
      <c r="R3350" t="s">
        <v>11</v>
      </c>
      <c r="S3350">
        <v>0.18</v>
      </c>
      <c r="T3350">
        <v>11</v>
      </c>
      <c r="U3350">
        <v>4</v>
      </c>
    </row>
    <row r="3351" spans="1:21" x14ac:dyDescent="0.25">
      <c r="A3351" t="s">
        <v>1526</v>
      </c>
      <c r="B3351" s="1">
        <v>40879</v>
      </c>
      <c r="C3351" t="s">
        <v>6823</v>
      </c>
      <c r="D3351" t="s">
        <v>6570</v>
      </c>
      <c r="E3351" t="s">
        <v>5972</v>
      </c>
      <c r="F3351" t="s">
        <v>5967</v>
      </c>
      <c r="G3351" t="s">
        <v>5983</v>
      </c>
      <c r="H3351" s="1">
        <v>40885</v>
      </c>
      <c r="I3351" t="s">
        <v>5974</v>
      </c>
      <c r="J3351" t="s">
        <v>5975</v>
      </c>
      <c r="K3351">
        <v>2011</v>
      </c>
      <c r="L3351" t="s">
        <v>1515</v>
      </c>
      <c r="M3351">
        <v>0</v>
      </c>
      <c r="N3351">
        <v>26</v>
      </c>
      <c r="O3351">
        <v>5</v>
      </c>
      <c r="P3351">
        <v>1</v>
      </c>
      <c r="Q3351" t="s">
        <v>10</v>
      </c>
      <c r="R3351" t="s">
        <v>11</v>
      </c>
      <c r="S3351">
        <v>0.19230769230769201</v>
      </c>
      <c r="T3351">
        <v>12</v>
      </c>
      <c r="U3351">
        <v>4</v>
      </c>
    </row>
    <row r="3352" spans="1:21" x14ac:dyDescent="0.25">
      <c r="A3352" t="s">
        <v>1635</v>
      </c>
      <c r="B3352" s="1">
        <v>40899</v>
      </c>
      <c r="C3352" t="s">
        <v>6599</v>
      </c>
      <c r="D3352" t="s">
        <v>6379</v>
      </c>
      <c r="E3352" t="s">
        <v>5972</v>
      </c>
      <c r="F3352" t="s">
        <v>5967</v>
      </c>
      <c r="G3352" t="s">
        <v>5968</v>
      </c>
      <c r="H3352" s="1">
        <v>40903</v>
      </c>
      <c r="I3352" t="s">
        <v>5974</v>
      </c>
      <c r="J3352" t="s">
        <v>5975</v>
      </c>
      <c r="K3352">
        <v>2011</v>
      </c>
      <c r="L3352" t="s">
        <v>1393</v>
      </c>
      <c r="M3352">
        <v>0</v>
      </c>
      <c r="N3352">
        <v>166</v>
      </c>
      <c r="O3352">
        <v>76</v>
      </c>
      <c r="P3352">
        <v>10</v>
      </c>
      <c r="Q3352" t="s">
        <v>10</v>
      </c>
      <c r="R3352" t="s">
        <v>11</v>
      </c>
      <c r="S3352">
        <v>0.45783132530120502</v>
      </c>
      <c r="T3352">
        <v>12</v>
      </c>
      <c r="U3352">
        <v>4</v>
      </c>
    </row>
    <row r="3353" spans="1:21" x14ac:dyDescent="0.25">
      <c r="A3353" t="s">
        <v>1770</v>
      </c>
      <c r="B3353" s="1">
        <v>40933</v>
      </c>
      <c r="C3353" t="s">
        <v>7003</v>
      </c>
      <c r="D3353" t="s">
        <v>6731</v>
      </c>
      <c r="E3353" t="s">
        <v>5972</v>
      </c>
      <c r="F3353" t="s">
        <v>5967</v>
      </c>
      <c r="G3353" t="s">
        <v>5968</v>
      </c>
      <c r="H3353" s="1">
        <v>40937</v>
      </c>
      <c r="I3353" t="s">
        <v>5974</v>
      </c>
      <c r="J3353" t="s">
        <v>5975</v>
      </c>
      <c r="K3353">
        <v>2012</v>
      </c>
      <c r="L3353" t="s">
        <v>1771</v>
      </c>
      <c r="M3353">
        <v>0</v>
      </c>
      <c r="N3353">
        <v>215</v>
      </c>
      <c r="O3353">
        <v>11</v>
      </c>
      <c r="P3353">
        <v>9</v>
      </c>
      <c r="Q3353" t="s">
        <v>10</v>
      </c>
      <c r="R3353" t="s">
        <v>11</v>
      </c>
      <c r="S3353">
        <v>5.1162790697674397E-2</v>
      </c>
      <c r="T3353">
        <v>1</v>
      </c>
      <c r="U3353">
        <v>1</v>
      </c>
    </row>
    <row r="3354" spans="1:21" x14ac:dyDescent="0.25">
      <c r="A3354" t="s">
        <v>1805</v>
      </c>
      <c r="B3354" s="1">
        <v>40948</v>
      </c>
      <c r="C3354" t="s">
        <v>7016</v>
      </c>
      <c r="D3354" t="s">
        <v>6995</v>
      </c>
      <c r="E3354" t="s">
        <v>5972</v>
      </c>
      <c r="F3354" t="s">
        <v>5967</v>
      </c>
      <c r="G3354" t="s">
        <v>5968</v>
      </c>
      <c r="H3354" s="1">
        <v>40952</v>
      </c>
      <c r="I3354" t="s">
        <v>5974</v>
      </c>
      <c r="J3354" t="s">
        <v>5975</v>
      </c>
      <c r="K3354">
        <v>2012</v>
      </c>
      <c r="L3354" t="s">
        <v>582</v>
      </c>
      <c r="M3354">
        <v>0</v>
      </c>
      <c r="N3354">
        <v>42</v>
      </c>
      <c r="O3354">
        <v>3</v>
      </c>
      <c r="P3354">
        <v>5</v>
      </c>
      <c r="Q3354" t="s">
        <v>10</v>
      </c>
      <c r="R3354" t="s">
        <v>91</v>
      </c>
      <c r="S3354">
        <v>7.1428571428571397E-2</v>
      </c>
      <c r="T3354">
        <v>2</v>
      </c>
      <c r="U3354">
        <v>1</v>
      </c>
    </row>
    <row r="3355" spans="1:21" x14ac:dyDescent="0.25">
      <c r="A3355" t="s">
        <v>1832</v>
      </c>
      <c r="B3355" s="1">
        <v>40961</v>
      </c>
      <c r="C3355" t="s">
        <v>7029</v>
      </c>
      <c r="D3355" t="s">
        <v>6175</v>
      </c>
      <c r="E3355" t="s">
        <v>5972</v>
      </c>
      <c r="F3355" t="s">
        <v>5967</v>
      </c>
      <c r="G3355" t="s">
        <v>5973</v>
      </c>
      <c r="H3355" s="1">
        <v>40965</v>
      </c>
      <c r="I3355" t="s">
        <v>5974</v>
      </c>
      <c r="J3355" t="s">
        <v>5975</v>
      </c>
      <c r="K3355">
        <v>2012</v>
      </c>
      <c r="L3355" t="s">
        <v>61</v>
      </c>
      <c r="M3355">
        <v>0</v>
      </c>
      <c r="N3355">
        <v>55</v>
      </c>
      <c r="O3355">
        <v>12</v>
      </c>
      <c r="P3355">
        <v>5</v>
      </c>
      <c r="Q3355" t="s">
        <v>10</v>
      </c>
      <c r="R3355" t="s">
        <v>45</v>
      </c>
      <c r="S3355">
        <v>0.218181818181818</v>
      </c>
      <c r="T3355">
        <v>2</v>
      </c>
      <c r="U3355">
        <v>1</v>
      </c>
    </row>
    <row r="3356" spans="1:21" x14ac:dyDescent="0.25">
      <c r="A3356" t="s">
        <v>1832</v>
      </c>
      <c r="B3356" s="1">
        <v>40961</v>
      </c>
      <c r="C3356" t="s">
        <v>7029</v>
      </c>
      <c r="D3356" t="s">
        <v>6175</v>
      </c>
      <c r="E3356" t="s">
        <v>5972</v>
      </c>
      <c r="F3356" t="s">
        <v>5967</v>
      </c>
      <c r="G3356" t="s">
        <v>5973</v>
      </c>
      <c r="H3356" s="1">
        <v>40965</v>
      </c>
      <c r="I3356" t="s">
        <v>5974</v>
      </c>
      <c r="J3356" t="s">
        <v>5975</v>
      </c>
      <c r="K3356">
        <v>2012</v>
      </c>
      <c r="L3356" t="s">
        <v>744</v>
      </c>
      <c r="M3356">
        <v>0</v>
      </c>
      <c r="N3356">
        <v>47</v>
      </c>
      <c r="O3356">
        <v>1</v>
      </c>
      <c r="P3356">
        <v>3</v>
      </c>
      <c r="Q3356" t="s">
        <v>10</v>
      </c>
      <c r="R3356" t="s">
        <v>11</v>
      </c>
      <c r="S3356">
        <v>2.1276595744680799E-2</v>
      </c>
      <c r="T3356">
        <v>2</v>
      </c>
      <c r="U3356">
        <v>1</v>
      </c>
    </row>
    <row r="3357" spans="1:21" x14ac:dyDescent="0.25">
      <c r="A3357" t="s">
        <v>1834</v>
      </c>
      <c r="B3357" s="1">
        <v>40961</v>
      </c>
      <c r="C3357" t="s">
        <v>6858</v>
      </c>
      <c r="D3357" t="s">
        <v>6986</v>
      </c>
      <c r="E3357" t="s">
        <v>5972</v>
      </c>
      <c r="F3357" t="s">
        <v>5967</v>
      </c>
      <c r="G3357" t="s">
        <v>5968</v>
      </c>
      <c r="H3357" s="1">
        <v>40966</v>
      </c>
      <c r="I3357" t="s">
        <v>5974</v>
      </c>
      <c r="J3357" t="s">
        <v>5975</v>
      </c>
      <c r="K3357">
        <v>2012</v>
      </c>
      <c r="L3357" t="s">
        <v>1835</v>
      </c>
      <c r="M3357">
        <v>0</v>
      </c>
      <c r="N3357">
        <v>98</v>
      </c>
      <c r="O3357">
        <v>39</v>
      </c>
      <c r="P3357">
        <v>5</v>
      </c>
      <c r="Q3357" t="s">
        <v>10</v>
      </c>
      <c r="R3357" t="s">
        <v>29</v>
      </c>
      <c r="S3357">
        <v>0.397959183673469</v>
      </c>
      <c r="T3357">
        <v>2</v>
      </c>
      <c r="U3357">
        <v>1</v>
      </c>
    </row>
    <row r="3358" spans="1:21" x14ac:dyDescent="0.25">
      <c r="A3358" t="s">
        <v>1909</v>
      </c>
      <c r="B3358" s="1">
        <v>40983</v>
      </c>
      <c r="C3358" t="s">
        <v>6824</v>
      </c>
      <c r="D3358" t="s">
        <v>7063</v>
      </c>
      <c r="E3358" t="s">
        <v>5972</v>
      </c>
      <c r="F3358" t="s">
        <v>5967</v>
      </c>
      <c r="G3358" t="s">
        <v>5973</v>
      </c>
      <c r="H3358" s="1">
        <v>40990</v>
      </c>
      <c r="I3358" t="s">
        <v>5974</v>
      </c>
      <c r="J3358" t="s">
        <v>5975</v>
      </c>
      <c r="K3358">
        <v>2012</v>
      </c>
      <c r="L3358" t="s">
        <v>378</v>
      </c>
      <c r="M3358">
        <v>0</v>
      </c>
      <c r="N3358">
        <v>167</v>
      </c>
      <c r="O3358">
        <v>67</v>
      </c>
      <c r="P3358">
        <v>2</v>
      </c>
      <c r="Q3358" t="s">
        <v>10</v>
      </c>
      <c r="R3358" t="s">
        <v>73</v>
      </c>
      <c r="S3358">
        <v>0.40119760479041899</v>
      </c>
      <c r="T3358">
        <v>3</v>
      </c>
      <c r="U3358">
        <v>1</v>
      </c>
    </row>
    <row r="3359" spans="1:21" x14ac:dyDescent="0.25">
      <c r="A3359" t="s">
        <v>1909</v>
      </c>
      <c r="B3359" s="1">
        <v>40983</v>
      </c>
      <c r="C3359" t="s">
        <v>6824</v>
      </c>
      <c r="D3359" t="s">
        <v>7063</v>
      </c>
      <c r="E3359" t="s">
        <v>5972</v>
      </c>
      <c r="F3359" t="s">
        <v>5967</v>
      </c>
      <c r="G3359" t="s">
        <v>5973</v>
      </c>
      <c r="H3359" s="1">
        <v>40990</v>
      </c>
      <c r="I3359" t="s">
        <v>5974</v>
      </c>
      <c r="J3359" t="s">
        <v>5975</v>
      </c>
      <c r="K3359">
        <v>2012</v>
      </c>
      <c r="L3359" t="s">
        <v>44</v>
      </c>
      <c r="M3359">
        <v>0</v>
      </c>
      <c r="N3359">
        <v>40</v>
      </c>
      <c r="O3359">
        <v>6</v>
      </c>
      <c r="P3359">
        <v>5</v>
      </c>
      <c r="Q3359" t="s">
        <v>10</v>
      </c>
      <c r="R3359" t="s">
        <v>45</v>
      </c>
      <c r="S3359">
        <v>0.15</v>
      </c>
      <c r="T3359">
        <v>3</v>
      </c>
      <c r="U3359">
        <v>1</v>
      </c>
    </row>
    <row r="3360" spans="1:21" x14ac:dyDescent="0.25">
      <c r="A3360" t="s">
        <v>1909</v>
      </c>
      <c r="B3360" s="1">
        <v>40983</v>
      </c>
      <c r="C3360" t="s">
        <v>6824</v>
      </c>
      <c r="D3360" t="s">
        <v>7063</v>
      </c>
      <c r="E3360" t="s">
        <v>5972</v>
      </c>
      <c r="F3360" t="s">
        <v>5967</v>
      </c>
      <c r="G3360" t="s">
        <v>5973</v>
      </c>
      <c r="H3360" s="1">
        <v>40990</v>
      </c>
      <c r="I3360" t="s">
        <v>5974</v>
      </c>
      <c r="J3360" t="s">
        <v>5975</v>
      </c>
      <c r="K3360">
        <v>2012</v>
      </c>
      <c r="L3360" t="s">
        <v>1612</v>
      </c>
      <c r="M3360">
        <v>0</v>
      </c>
      <c r="N3360">
        <v>31</v>
      </c>
      <c r="O3360">
        <v>3</v>
      </c>
      <c r="P3360">
        <v>3</v>
      </c>
      <c r="Q3360" t="s">
        <v>10</v>
      </c>
      <c r="R3360" t="s">
        <v>45</v>
      </c>
      <c r="S3360">
        <v>9.6774193548387094E-2</v>
      </c>
      <c r="T3360">
        <v>3</v>
      </c>
      <c r="U3360">
        <v>1</v>
      </c>
    </row>
    <row r="3361" spans="1:21" x14ac:dyDescent="0.25">
      <c r="A3361" t="s">
        <v>2049</v>
      </c>
      <c r="B3361" s="1">
        <v>41026</v>
      </c>
      <c r="C3361" t="s">
        <v>6493</v>
      </c>
      <c r="D3361" t="s">
        <v>6570</v>
      </c>
      <c r="E3361" t="s">
        <v>5972</v>
      </c>
      <c r="F3361" t="s">
        <v>5967</v>
      </c>
      <c r="G3361" t="s">
        <v>5983</v>
      </c>
      <c r="H3361" s="1">
        <v>41031</v>
      </c>
      <c r="I3361" t="s">
        <v>5974</v>
      </c>
      <c r="J3361" t="s">
        <v>5975</v>
      </c>
      <c r="K3361">
        <v>2012</v>
      </c>
      <c r="L3361" t="s">
        <v>1963</v>
      </c>
      <c r="M3361">
        <v>0</v>
      </c>
      <c r="N3361">
        <v>31</v>
      </c>
      <c r="O3361">
        <v>4</v>
      </c>
      <c r="P3361">
        <v>1</v>
      </c>
      <c r="Q3361" t="s">
        <v>10</v>
      </c>
      <c r="R3361" t="s">
        <v>11</v>
      </c>
      <c r="S3361">
        <v>0.12903225806451599</v>
      </c>
      <c r="T3361">
        <v>4</v>
      </c>
      <c r="U3361">
        <v>2</v>
      </c>
    </row>
    <row r="3362" spans="1:21" x14ac:dyDescent="0.25">
      <c r="A3362" t="s">
        <v>2080</v>
      </c>
      <c r="B3362" s="1">
        <v>41042</v>
      </c>
      <c r="C3362" t="s">
        <v>6062</v>
      </c>
      <c r="D3362" t="s">
        <v>6616</v>
      </c>
      <c r="E3362" t="s">
        <v>5972</v>
      </c>
      <c r="F3362" t="s">
        <v>5967</v>
      </c>
      <c r="G3362" t="s">
        <v>5973</v>
      </c>
      <c r="H3362" s="1">
        <v>41049</v>
      </c>
      <c r="I3362" t="s">
        <v>5974</v>
      </c>
      <c r="J3362" t="s">
        <v>5975</v>
      </c>
      <c r="K3362">
        <v>2012</v>
      </c>
      <c r="L3362" t="s">
        <v>1992</v>
      </c>
      <c r="M3362">
        <v>0</v>
      </c>
      <c r="N3362">
        <v>74</v>
      </c>
      <c r="O3362">
        <v>6</v>
      </c>
      <c r="P3362">
        <v>3</v>
      </c>
      <c r="Q3362" t="s">
        <v>10</v>
      </c>
      <c r="R3362" t="s">
        <v>91</v>
      </c>
      <c r="S3362">
        <v>8.1081081081081099E-2</v>
      </c>
      <c r="T3362">
        <v>5</v>
      </c>
      <c r="U3362">
        <v>2</v>
      </c>
    </row>
    <row r="3363" spans="1:21" x14ac:dyDescent="0.25">
      <c r="A3363" t="s">
        <v>2113</v>
      </c>
      <c r="B3363" s="1">
        <v>41050</v>
      </c>
      <c r="C3363" t="s">
        <v>7145</v>
      </c>
      <c r="D3363" t="s">
        <v>7146</v>
      </c>
      <c r="E3363" t="s">
        <v>5972</v>
      </c>
      <c r="F3363" t="s">
        <v>5967</v>
      </c>
      <c r="G3363" t="s">
        <v>5973</v>
      </c>
      <c r="H3363" s="1">
        <v>41057</v>
      </c>
      <c r="I3363" t="s">
        <v>5974</v>
      </c>
      <c r="J3363" t="s">
        <v>5975</v>
      </c>
      <c r="K3363">
        <v>2012</v>
      </c>
      <c r="L3363" t="s">
        <v>2114</v>
      </c>
      <c r="M3363">
        <v>0</v>
      </c>
      <c r="N3363">
        <v>79</v>
      </c>
      <c r="O3363">
        <v>32</v>
      </c>
      <c r="P3363">
        <v>8</v>
      </c>
      <c r="Q3363" t="s">
        <v>10</v>
      </c>
      <c r="R3363" t="s">
        <v>91</v>
      </c>
      <c r="S3363">
        <v>0.40506329113924</v>
      </c>
      <c r="T3363">
        <v>5</v>
      </c>
      <c r="U3363">
        <v>2</v>
      </c>
    </row>
    <row r="3364" spans="1:21" x14ac:dyDescent="0.25">
      <c r="A3364" t="s">
        <v>2216</v>
      </c>
      <c r="B3364" s="1">
        <v>41078</v>
      </c>
      <c r="C3364" t="s">
        <v>6225</v>
      </c>
      <c r="D3364" t="s">
        <v>6473</v>
      </c>
      <c r="E3364" t="s">
        <v>5972</v>
      </c>
      <c r="F3364" t="s">
        <v>5967</v>
      </c>
      <c r="G3364" t="s">
        <v>5973</v>
      </c>
      <c r="H3364" s="1">
        <v>41085</v>
      </c>
      <c r="I3364" t="s">
        <v>5974</v>
      </c>
      <c r="J3364" t="s">
        <v>5975</v>
      </c>
      <c r="K3364">
        <v>2012</v>
      </c>
      <c r="L3364" t="s">
        <v>1205</v>
      </c>
      <c r="M3364">
        <v>0</v>
      </c>
      <c r="N3364">
        <v>36</v>
      </c>
      <c r="O3364">
        <v>9</v>
      </c>
      <c r="P3364">
        <v>3</v>
      </c>
      <c r="Q3364" t="s">
        <v>10</v>
      </c>
      <c r="R3364" t="s">
        <v>91</v>
      </c>
      <c r="S3364">
        <v>0.25</v>
      </c>
      <c r="T3364">
        <v>6</v>
      </c>
      <c r="U3364">
        <v>2</v>
      </c>
    </row>
    <row r="3365" spans="1:21" x14ac:dyDescent="0.25">
      <c r="A3365" t="s">
        <v>2302</v>
      </c>
      <c r="B3365" s="1">
        <v>41094</v>
      </c>
      <c r="C3365" t="s">
        <v>6270</v>
      </c>
      <c r="D3365" t="s">
        <v>6750</v>
      </c>
      <c r="E3365" t="s">
        <v>5972</v>
      </c>
      <c r="F3365" t="s">
        <v>5967</v>
      </c>
      <c r="G3365" t="s">
        <v>5973</v>
      </c>
      <c r="H3365" s="1">
        <v>41100</v>
      </c>
      <c r="I3365" t="s">
        <v>5974</v>
      </c>
      <c r="J3365" t="s">
        <v>5975</v>
      </c>
      <c r="K3365">
        <v>2012</v>
      </c>
      <c r="L3365" t="s">
        <v>2303</v>
      </c>
      <c r="M3365">
        <v>0</v>
      </c>
      <c r="N3365">
        <v>1488</v>
      </c>
      <c r="O3365">
        <v>372</v>
      </c>
      <c r="P3365">
        <v>3</v>
      </c>
      <c r="Q3365" t="s">
        <v>10</v>
      </c>
      <c r="R3365" t="s">
        <v>73</v>
      </c>
      <c r="S3365">
        <v>0.25</v>
      </c>
      <c r="T3365">
        <v>7</v>
      </c>
      <c r="U3365">
        <v>3</v>
      </c>
    </row>
    <row r="3366" spans="1:21" x14ac:dyDescent="0.25">
      <c r="A3366" t="s">
        <v>2302</v>
      </c>
      <c r="B3366" s="1">
        <v>41094</v>
      </c>
      <c r="C3366" t="s">
        <v>6270</v>
      </c>
      <c r="D3366" t="s">
        <v>6750</v>
      </c>
      <c r="E3366" t="s">
        <v>5972</v>
      </c>
      <c r="F3366" t="s">
        <v>5967</v>
      </c>
      <c r="G3366" t="s">
        <v>5973</v>
      </c>
      <c r="H3366" s="1">
        <v>41100</v>
      </c>
      <c r="I3366" t="s">
        <v>5974</v>
      </c>
      <c r="J3366" t="s">
        <v>5975</v>
      </c>
      <c r="K3366">
        <v>2012</v>
      </c>
      <c r="L3366" t="s">
        <v>1205</v>
      </c>
      <c r="M3366">
        <v>0</v>
      </c>
      <c r="N3366">
        <v>24</v>
      </c>
      <c r="O3366">
        <v>6</v>
      </c>
      <c r="P3366">
        <v>2</v>
      </c>
      <c r="Q3366" t="s">
        <v>10</v>
      </c>
      <c r="R3366" t="s">
        <v>91</v>
      </c>
      <c r="S3366">
        <v>0.25</v>
      </c>
      <c r="T3366">
        <v>7</v>
      </c>
      <c r="U3366">
        <v>3</v>
      </c>
    </row>
    <row r="3367" spans="1:21" x14ac:dyDescent="0.25">
      <c r="A3367" t="s">
        <v>2451</v>
      </c>
      <c r="B3367" s="1">
        <v>41128</v>
      </c>
      <c r="C3367" t="s">
        <v>7051</v>
      </c>
      <c r="D3367" t="s">
        <v>7268</v>
      </c>
      <c r="E3367" t="s">
        <v>5972</v>
      </c>
      <c r="F3367" t="s">
        <v>5967</v>
      </c>
      <c r="G3367" t="s">
        <v>5973</v>
      </c>
      <c r="H3367" s="1">
        <v>41132</v>
      </c>
      <c r="I3367" t="s">
        <v>5974</v>
      </c>
      <c r="J3367" t="s">
        <v>5975</v>
      </c>
      <c r="K3367">
        <v>2012</v>
      </c>
      <c r="L3367" t="s">
        <v>1242</v>
      </c>
      <c r="M3367">
        <v>0</v>
      </c>
      <c r="N3367">
        <v>108</v>
      </c>
      <c r="O3367">
        <v>43</v>
      </c>
      <c r="P3367">
        <v>4</v>
      </c>
      <c r="Q3367" t="s">
        <v>10</v>
      </c>
      <c r="R3367" t="s">
        <v>91</v>
      </c>
      <c r="S3367">
        <v>0.39814814814814797</v>
      </c>
      <c r="T3367">
        <v>8</v>
      </c>
      <c r="U3367">
        <v>3</v>
      </c>
    </row>
    <row r="3368" spans="1:21" x14ac:dyDescent="0.25">
      <c r="A3368" t="s">
        <v>2472</v>
      </c>
      <c r="B3368" s="1">
        <v>41131</v>
      </c>
      <c r="C3368" t="s">
        <v>6493</v>
      </c>
      <c r="D3368" t="s">
        <v>7276</v>
      </c>
      <c r="E3368" t="s">
        <v>5972</v>
      </c>
      <c r="F3368" t="s">
        <v>5967</v>
      </c>
      <c r="G3368" t="s">
        <v>5983</v>
      </c>
      <c r="H3368" s="1">
        <v>41135</v>
      </c>
      <c r="I3368" t="s">
        <v>5974</v>
      </c>
      <c r="J3368" t="s">
        <v>5975</v>
      </c>
      <c r="K3368">
        <v>2012</v>
      </c>
      <c r="L3368" t="s">
        <v>2473</v>
      </c>
      <c r="M3368">
        <v>0</v>
      </c>
      <c r="N3368">
        <v>34</v>
      </c>
      <c r="O3368">
        <v>16</v>
      </c>
      <c r="P3368">
        <v>3</v>
      </c>
      <c r="Q3368" t="s">
        <v>10</v>
      </c>
      <c r="R3368" t="s">
        <v>29</v>
      </c>
      <c r="S3368">
        <v>0.47058823529411797</v>
      </c>
      <c r="T3368">
        <v>8</v>
      </c>
      <c r="U3368">
        <v>3</v>
      </c>
    </row>
    <row r="3369" spans="1:21" x14ac:dyDescent="0.25">
      <c r="A3369" t="s">
        <v>2472</v>
      </c>
      <c r="B3369" s="1">
        <v>41131</v>
      </c>
      <c r="C3369" t="s">
        <v>6493</v>
      </c>
      <c r="D3369" t="s">
        <v>7276</v>
      </c>
      <c r="E3369" t="s">
        <v>5972</v>
      </c>
      <c r="F3369" t="s">
        <v>5967</v>
      </c>
      <c r="G3369" t="s">
        <v>5983</v>
      </c>
      <c r="H3369" s="1">
        <v>41135</v>
      </c>
      <c r="I3369" t="s">
        <v>5974</v>
      </c>
      <c r="J3369" t="s">
        <v>5975</v>
      </c>
      <c r="K3369">
        <v>2012</v>
      </c>
      <c r="L3369" t="s">
        <v>627</v>
      </c>
      <c r="M3369">
        <v>0</v>
      </c>
      <c r="N3369">
        <v>96</v>
      </c>
      <c r="O3369">
        <v>33</v>
      </c>
      <c r="P3369">
        <v>7</v>
      </c>
      <c r="Q3369" t="s">
        <v>10</v>
      </c>
      <c r="R3369" t="s">
        <v>45</v>
      </c>
      <c r="S3369">
        <v>0.34375</v>
      </c>
      <c r="T3369">
        <v>8</v>
      </c>
      <c r="U3369">
        <v>3</v>
      </c>
    </row>
    <row r="3370" spans="1:21" x14ac:dyDescent="0.25">
      <c r="A3370" t="s">
        <v>2501</v>
      </c>
      <c r="B3370" s="1">
        <v>41135</v>
      </c>
      <c r="C3370" t="s">
        <v>5998</v>
      </c>
      <c r="D3370" t="s">
        <v>7284</v>
      </c>
      <c r="E3370" t="s">
        <v>5972</v>
      </c>
      <c r="F3370" t="s">
        <v>5967</v>
      </c>
      <c r="G3370" t="s">
        <v>5973</v>
      </c>
      <c r="H3370" s="1">
        <v>41142</v>
      </c>
      <c r="I3370" t="s">
        <v>5974</v>
      </c>
      <c r="J3370" t="s">
        <v>5975</v>
      </c>
      <c r="K3370">
        <v>2012</v>
      </c>
      <c r="L3370" t="s">
        <v>2502</v>
      </c>
      <c r="M3370">
        <v>0</v>
      </c>
      <c r="N3370">
        <v>35</v>
      </c>
      <c r="O3370">
        <v>13</v>
      </c>
      <c r="P3370">
        <v>5</v>
      </c>
      <c r="Q3370" t="s">
        <v>10</v>
      </c>
      <c r="R3370" t="s">
        <v>45</v>
      </c>
      <c r="S3370">
        <v>0.371428571428571</v>
      </c>
      <c r="T3370">
        <v>8</v>
      </c>
      <c r="U3370">
        <v>3</v>
      </c>
    </row>
    <row r="3371" spans="1:21" x14ac:dyDescent="0.25">
      <c r="A3371" t="s">
        <v>2543</v>
      </c>
      <c r="B3371" s="1">
        <v>41144</v>
      </c>
      <c r="C3371" t="s">
        <v>6283</v>
      </c>
      <c r="D3371" t="s">
        <v>7301</v>
      </c>
      <c r="E3371" t="s">
        <v>5972</v>
      </c>
      <c r="F3371" t="s">
        <v>5967</v>
      </c>
      <c r="G3371" t="s">
        <v>5973</v>
      </c>
      <c r="H3371" s="1">
        <v>41148</v>
      </c>
      <c r="I3371" t="s">
        <v>5974</v>
      </c>
      <c r="J3371" t="s">
        <v>5975</v>
      </c>
      <c r="K3371">
        <v>2012</v>
      </c>
      <c r="L3371" t="s">
        <v>28</v>
      </c>
      <c r="M3371">
        <v>0</v>
      </c>
      <c r="N3371">
        <v>78</v>
      </c>
      <c r="O3371">
        <v>5</v>
      </c>
      <c r="P3371">
        <v>7</v>
      </c>
      <c r="Q3371" t="s">
        <v>10</v>
      </c>
      <c r="R3371" t="s">
        <v>29</v>
      </c>
      <c r="S3371">
        <v>6.4102564102564097E-2</v>
      </c>
      <c r="T3371">
        <v>8</v>
      </c>
      <c r="U3371">
        <v>3</v>
      </c>
    </row>
    <row r="3372" spans="1:21" x14ac:dyDescent="0.25">
      <c r="A3372" t="s">
        <v>2662</v>
      </c>
      <c r="B3372" s="1">
        <v>41163</v>
      </c>
      <c r="C3372" t="s">
        <v>6188</v>
      </c>
      <c r="D3372" t="s">
        <v>6011</v>
      </c>
      <c r="E3372" t="s">
        <v>5972</v>
      </c>
      <c r="F3372" t="s">
        <v>5967</v>
      </c>
      <c r="G3372" t="s">
        <v>5973</v>
      </c>
      <c r="H3372" s="1">
        <v>41167</v>
      </c>
      <c r="I3372" t="s">
        <v>5974</v>
      </c>
      <c r="J3372" t="s">
        <v>5975</v>
      </c>
      <c r="K3372">
        <v>2012</v>
      </c>
      <c r="L3372" t="s">
        <v>2663</v>
      </c>
      <c r="M3372">
        <v>0</v>
      </c>
      <c r="N3372">
        <v>339</v>
      </c>
      <c r="O3372">
        <v>129</v>
      </c>
      <c r="P3372">
        <v>7</v>
      </c>
      <c r="Q3372" t="s">
        <v>10</v>
      </c>
      <c r="R3372" t="s">
        <v>11</v>
      </c>
      <c r="S3372">
        <v>0.38053097345132703</v>
      </c>
      <c r="T3372">
        <v>9</v>
      </c>
      <c r="U3372">
        <v>3</v>
      </c>
    </row>
    <row r="3373" spans="1:21" x14ac:dyDescent="0.25">
      <c r="A3373" t="s">
        <v>2775</v>
      </c>
      <c r="B3373" s="1">
        <v>41192</v>
      </c>
      <c r="C3373" t="s">
        <v>6601</v>
      </c>
      <c r="D3373" t="s">
        <v>7374</v>
      </c>
      <c r="E3373" t="s">
        <v>5972</v>
      </c>
      <c r="F3373" t="s">
        <v>5967</v>
      </c>
      <c r="G3373" t="s">
        <v>5983</v>
      </c>
      <c r="H3373" s="1">
        <v>41197</v>
      </c>
      <c r="I3373" t="s">
        <v>5974</v>
      </c>
      <c r="J3373" t="s">
        <v>5975</v>
      </c>
      <c r="K3373">
        <v>2012</v>
      </c>
      <c r="L3373" t="s">
        <v>1980</v>
      </c>
      <c r="M3373">
        <v>0</v>
      </c>
      <c r="N3373">
        <v>123</v>
      </c>
      <c r="O3373">
        <v>56</v>
      </c>
      <c r="P3373">
        <v>4</v>
      </c>
      <c r="Q3373" t="s">
        <v>10</v>
      </c>
      <c r="R3373" t="s">
        <v>11</v>
      </c>
      <c r="S3373">
        <v>0.45528455284552799</v>
      </c>
      <c r="T3373">
        <v>10</v>
      </c>
      <c r="U3373">
        <v>4</v>
      </c>
    </row>
    <row r="3374" spans="1:21" x14ac:dyDescent="0.25">
      <c r="A3374" t="s">
        <v>2804</v>
      </c>
      <c r="B3374" s="1">
        <v>41204</v>
      </c>
      <c r="C3374" t="s">
        <v>7123</v>
      </c>
      <c r="D3374" t="s">
        <v>6779</v>
      </c>
      <c r="E3374" t="s">
        <v>5972</v>
      </c>
      <c r="F3374" t="s">
        <v>5967</v>
      </c>
      <c r="G3374" t="s">
        <v>5983</v>
      </c>
      <c r="H3374" s="1">
        <v>41208</v>
      </c>
      <c r="I3374" t="s">
        <v>5974</v>
      </c>
      <c r="J3374" t="s">
        <v>5975</v>
      </c>
      <c r="K3374">
        <v>2012</v>
      </c>
      <c r="L3374" t="s">
        <v>67</v>
      </c>
      <c r="M3374">
        <v>0</v>
      </c>
      <c r="N3374">
        <v>41</v>
      </c>
      <c r="O3374">
        <v>19</v>
      </c>
      <c r="P3374">
        <v>2</v>
      </c>
      <c r="Q3374" t="s">
        <v>10</v>
      </c>
      <c r="R3374" t="s">
        <v>11</v>
      </c>
      <c r="S3374">
        <v>0.46341463414634199</v>
      </c>
      <c r="T3374">
        <v>10</v>
      </c>
      <c r="U3374">
        <v>4</v>
      </c>
    </row>
    <row r="3375" spans="1:21" x14ac:dyDescent="0.25">
      <c r="A3375" t="s">
        <v>2813</v>
      </c>
      <c r="B3375" s="1">
        <v>41206</v>
      </c>
      <c r="C3375" t="s">
        <v>7388</v>
      </c>
      <c r="D3375" t="s">
        <v>6335</v>
      </c>
      <c r="E3375" t="s">
        <v>5972</v>
      </c>
      <c r="F3375" t="s">
        <v>5967</v>
      </c>
      <c r="G3375" t="s">
        <v>5983</v>
      </c>
      <c r="H3375" s="1">
        <v>41210</v>
      </c>
      <c r="I3375" t="s">
        <v>5974</v>
      </c>
      <c r="J3375" t="s">
        <v>5975</v>
      </c>
      <c r="K3375">
        <v>2012</v>
      </c>
      <c r="L3375" t="s">
        <v>383</v>
      </c>
      <c r="M3375">
        <v>0</v>
      </c>
      <c r="N3375">
        <v>171</v>
      </c>
      <c r="O3375">
        <v>80</v>
      </c>
      <c r="P3375">
        <v>2</v>
      </c>
      <c r="Q3375" t="s">
        <v>10</v>
      </c>
      <c r="R3375" t="s">
        <v>73</v>
      </c>
      <c r="S3375">
        <v>0.46783625730994199</v>
      </c>
      <c r="T3375">
        <v>10</v>
      </c>
      <c r="U3375">
        <v>4</v>
      </c>
    </row>
    <row r="3376" spans="1:21" x14ac:dyDescent="0.25">
      <c r="A3376" t="s">
        <v>2813</v>
      </c>
      <c r="B3376" s="1">
        <v>41206</v>
      </c>
      <c r="C3376" t="s">
        <v>7388</v>
      </c>
      <c r="D3376" t="s">
        <v>6335</v>
      </c>
      <c r="E3376" t="s">
        <v>5972</v>
      </c>
      <c r="F3376" t="s">
        <v>5967</v>
      </c>
      <c r="G3376" t="s">
        <v>5983</v>
      </c>
      <c r="H3376" s="1">
        <v>41210</v>
      </c>
      <c r="I3376" t="s">
        <v>5974</v>
      </c>
      <c r="J3376" t="s">
        <v>5975</v>
      </c>
      <c r="K3376">
        <v>2012</v>
      </c>
      <c r="L3376" t="s">
        <v>1404</v>
      </c>
      <c r="M3376">
        <v>0</v>
      </c>
      <c r="N3376">
        <v>17</v>
      </c>
      <c r="O3376">
        <v>6</v>
      </c>
      <c r="P3376">
        <v>2</v>
      </c>
      <c r="Q3376" t="s">
        <v>10</v>
      </c>
      <c r="R3376" t="s">
        <v>45</v>
      </c>
      <c r="S3376">
        <v>0.35294117647058798</v>
      </c>
      <c r="T3376">
        <v>10</v>
      </c>
      <c r="U3376">
        <v>4</v>
      </c>
    </row>
    <row r="3377" spans="1:21" x14ac:dyDescent="0.25">
      <c r="A3377" t="s">
        <v>2827</v>
      </c>
      <c r="B3377" s="1">
        <v>41212</v>
      </c>
      <c r="C3377" t="s">
        <v>7388</v>
      </c>
      <c r="D3377" t="s">
        <v>6346</v>
      </c>
      <c r="E3377" t="s">
        <v>5972</v>
      </c>
      <c r="F3377" t="s">
        <v>5967</v>
      </c>
      <c r="G3377" t="s">
        <v>5983</v>
      </c>
      <c r="H3377" s="1">
        <v>41216</v>
      </c>
      <c r="I3377" t="s">
        <v>5974</v>
      </c>
      <c r="J3377" t="s">
        <v>5975</v>
      </c>
      <c r="K3377">
        <v>2012</v>
      </c>
      <c r="L3377" t="s">
        <v>1320</v>
      </c>
      <c r="M3377">
        <v>0</v>
      </c>
      <c r="N3377">
        <v>78</v>
      </c>
      <c r="O3377">
        <v>28</v>
      </c>
      <c r="P3377">
        <v>6</v>
      </c>
      <c r="Q3377" t="s">
        <v>10</v>
      </c>
      <c r="R3377" t="s">
        <v>91</v>
      </c>
      <c r="S3377">
        <v>0.35897435897435898</v>
      </c>
      <c r="T3377">
        <v>10</v>
      </c>
      <c r="U3377">
        <v>4</v>
      </c>
    </row>
    <row r="3378" spans="1:21" x14ac:dyDescent="0.25">
      <c r="A3378" t="s">
        <v>2850</v>
      </c>
      <c r="B3378" s="1">
        <v>41216</v>
      </c>
      <c r="C3378" t="s">
        <v>6522</v>
      </c>
      <c r="D3378" t="s">
        <v>6735</v>
      </c>
      <c r="E3378" t="s">
        <v>5972</v>
      </c>
      <c r="F3378" t="s">
        <v>5967</v>
      </c>
      <c r="G3378" t="s">
        <v>5968</v>
      </c>
      <c r="H3378" s="1">
        <v>41223</v>
      </c>
      <c r="I3378" t="s">
        <v>5974</v>
      </c>
      <c r="J3378" t="s">
        <v>5975</v>
      </c>
      <c r="K3378">
        <v>2012</v>
      </c>
      <c r="L3378" t="s">
        <v>844</v>
      </c>
      <c r="M3378">
        <v>0</v>
      </c>
      <c r="N3378">
        <v>45</v>
      </c>
      <c r="O3378">
        <v>13</v>
      </c>
      <c r="P3378">
        <v>1</v>
      </c>
      <c r="Q3378" t="s">
        <v>10</v>
      </c>
      <c r="R3378" t="s">
        <v>77</v>
      </c>
      <c r="S3378">
        <v>0.28888888888888897</v>
      </c>
      <c r="T3378">
        <v>11</v>
      </c>
      <c r="U3378">
        <v>4</v>
      </c>
    </row>
    <row r="3379" spans="1:21" x14ac:dyDescent="0.25">
      <c r="A3379" t="s">
        <v>2889</v>
      </c>
      <c r="B3379" s="1">
        <v>41223</v>
      </c>
      <c r="C3379" t="s">
        <v>7341</v>
      </c>
      <c r="D3379" t="s">
        <v>7046</v>
      </c>
      <c r="E3379" t="s">
        <v>5972</v>
      </c>
      <c r="F3379" t="s">
        <v>5967</v>
      </c>
      <c r="G3379" t="s">
        <v>5983</v>
      </c>
      <c r="H3379" s="1">
        <v>41228</v>
      </c>
      <c r="I3379" t="s">
        <v>5974</v>
      </c>
      <c r="J3379" t="s">
        <v>5975</v>
      </c>
      <c r="K3379">
        <v>2012</v>
      </c>
      <c r="L3379" t="s">
        <v>504</v>
      </c>
      <c r="M3379">
        <v>0</v>
      </c>
      <c r="N3379">
        <v>80</v>
      </c>
      <c r="O3379">
        <v>1</v>
      </c>
      <c r="P3379">
        <v>7</v>
      </c>
      <c r="Q3379" t="s">
        <v>10</v>
      </c>
      <c r="R3379" t="s">
        <v>29</v>
      </c>
      <c r="S3379">
        <v>1.2500000000000001E-2</v>
      </c>
      <c r="T3379">
        <v>11</v>
      </c>
      <c r="U3379">
        <v>4</v>
      </c>
    </row>
    <row r="3380" spans="1:21" x14ac:dyDescent="0.25">
      <c r="A3380" t="s">
        <v>2960</v>
      </c>
      <c r="B3380" s="1">
        <v>41235</v>
      </c>
      <c r="C3380" t="s">
        <v>6464</v>
      </c>
      <c r="D3380" t="s">
        <v>6739</v>
      </c>
      <c r="E3380" t="s">
        <v>5972</v>
      </c>
      <c r="F3380" t="s">
        <v>5967</v>
      </c>
      <c r="G3380" t="s">
        <v>5973</v>
      </c>
      <c r="H3380" s="1">
        <v>41240</v>
      </c>
      <c r="I3380" t="s">
        <v>5974</v>
      </c>
      <c r="J3380" t="s">
        <v>5975</v>
      </c>
      <c r="K3380">
        <v>2012</v>
      </c>
      <c r="L3380" t="s">
        <v>506</v>
      </c>
      <c r="M3380">
        <v>0</v>
      </c>
      <c r="N3380">
        <v>371</v>
      </c>
      <c r="O3380">
        <v>89</v>
      </c>
      <c r="P3380">
        <v>9</v>
      </c>
      <c r="Q3380" t="s">
        <v>10</v>
      </c>
      <c r="R3380" t="s">
        <v>91</v>
      </c>
      <c r="S3380">
        <v>0.23989218328841</v>
      </c>
      <c r="T3380">
        <v>11</v>
      </c>
      <c r="U3380">
        <v>4</v>
      </c>
    </row>
    <row r="3381" spans="1:21" x14ac:dyDescent="0.25">
      <c r="A3381" t="s">
        <v>3026</v>
      </c>
      <c r="B3381" s="1">
        <v>41253</v>
      </c>
      <c r="C3381" t="s">
        <v>7319</v>
      </c>
      <c r="D3381" t="s">
        <v>7241</v>
      </c>
      <c r="E3381" t="s">
        <v>5972</v>
      </c>
      <c r="F3381" t="s">
        <v>5967</v>
      </c>
      <c r="G3381" t="s">
        <v>5973</v>
      </c>
      <c r="H3381" s="1">
        <v>41258</v>
      </c>
      <c r="I3381" t="s">
        <v>5974</v>
      </c>
      <c r="J3381" t="s">
        <v>5975</v>
      </c>
      <c r="K3381">
        <v>2012</v>
      </c>
      <c r="L3381" t="s">
        <v>2712</v>
      </c>
      <c r="M3381">
        <v>0</v>
      </c>
      <c r="N3381">
        <v>60</v>
      </c>
      <c r="O3381">
        <v>24</v>
      </c>
      <c r="P3381">
        <v>4</v>
      </c>
      <c r="Q3381" t="s">
        <v>10</v>
      </c>
      <c r="R3381" t="s">
        <v>29</v>
      </c>
      <c r="S3381">
        <v>0.4</v>
      </c>
      <c r="T3381">
        <v>12</v>
      </c>
      <c r="U3381">
        <v>4</v>
      </c>
    </row>
    <row r="3382" spans="1:21" x14ac:dyDescent="0.25">
      <c r="A3382" t="s">
        <v>3038</v>
      </c>
      <c r="B3382" s="1">
        <v>41256</v>
      </c>
      <c r="C3382" t="s">
        <v>7119</v>
      </c>
      <c r="D3382" t="s">
        <v>6570</v>
      </c>
      <c r="E3382" t="s">
        <v>5972</v>
      </c>
      <c r="F3382" t="s">
        <v>5967</v>
      </c>
      <c r="G3382" t="s">
        <v>5973</v>
      </c>
      <c r="H3382" s="1">
        <v>41260</v>
      </c>
      <c r="I3382" t="s">
        <v>5974</v>
      </c>
      <c r="J3382" t="s">
        <v>5975</v>
      </c>
      <c r="K3382">
        <v>2012</v>
      </c>
      <c r="L3382" t="s">
        <v>680</v>
      </c>
      <c r="M3382">
        <v>0</v>
      </c>
      <c r="N3382">
        <v>1241</v>
      </c>
      <c r="O3382">
        <v>87</v>
      </c>
      <c r="P3382">
        <v>4</v>
      </c>
      <c r="Q3382" t="s">
        <v>10</v>
      </c>
      <c r="R3382" t="s">
        <v>73</v>
      </c>
      <c r="S3382">
        <v>7.0104754230459296E-2</v>
      </c>
      <c r="T3382">
        <v>12</v>
      </c>
      <c r="U3382">
        <v>4</v>
      </c>
    </row>
    <row r="3383" spans="1:21" x14ac:dyDescent="0.25">
      <c r="A3383" t="s">
        <v>3121</v>
      </c>
      <c r="B3383" s="1">
        <v>41271</v>
      </c>
      <c r="C3383" t="s">
        <v>7191</v>
      </c>
      <c r="D3383" t="s">
        <v>7450</v>
      </c>
      <c r="E3383" t="s">
        <v>5972</v>
      </c>
      <c r="F3383" t="s">
        <v>5967</v>
      </c>
      <c r="G3383" t="s">
        <v>5968</v>
      </c>
      <c r="H3383" s="1">
        <v>41278</v>
      </c>
      <c r="I3383" t="s">
        <v>5974</v>
      </c>
      <c r="J3383" t="s">
        <v>5975</v>
      </c>
      <c r="K3383">
        <v>2012</v>
      </c>
      <c r="L3383" t="s">
        <v>3122</v>
      </c>
      <c r="M3383">
        <v>0</v>
      </c>
      <c r="N3383">
        <v>1138</v>
      </c>
      <c r="O3383">
        <v>364</v>
      </c>
      <c r="P3383">
        <v>2</v>
      </c>
      <c r="Q3383" t="s">
        <v>10</v>
      </c>
      <c r="R3383" t="s">
        <v>73</v>
      </c>
      <c r="S3383">
        <v>0.31985940246045702</v>
      </c>
      <c r="T3383">
        <v>12</v>
      </c>
      <c r="U3383">
        <v>4</v>
      </c>
    </row>
    <row r="3384" spans="1:21" x14ac:dyDescent="0.25">
      <c r="A3384" t="s">
        <v>3121</v>
      </c>
      <c r="B3384" s="1">
        <v>41271</v>
      </c>
      <c r="C3384" t="s">
        <v>7191</v>
      </c>
      <c r="D3384" t="s">
        <v>7450</v>
      </c>
      <c r="E3384" t="s">
        <v>5972</v>
      </c>
      <c r="F3384" t="s">
        <v>5967</v>
      </c>
      <c r="G3384" t="s">
        <v>5968</v>
      </c>
      <c r="H3384" s="1">
        <v>41278</v>
      </c>
      <c r="I3384" t="s">
        <v>5974</v>
      </c>
      <c r="J3384" t="s">
        <v>5975</v>
      </c>
      <c r="K3384">
        <v>2012</v>
      </c>
      <c r="L3384" t="s">
        <v>3100</v>
      </c>
      <c r="M3384">
        <v>0</v>
      </c>
      <c r="N3384">
        <v>370</v>
      </c>
      <c r="O3384">
        <v>81</v>
      </c>
      <c r="P3384">
        <v>8</v>
      </c>
      <c r="Q3384" t="s">
        <v>10</v>
      </c>
      <c r="R3384" t="s">
        <v>77</v>
      </c>
      <c r="S3384">
        <v>0.21891891891891899</v>
      </c>
      <c r="T3384">
        <v>12</v>
      </c>
      <c r="U3384">
        <v>4</v>
      </c>
    </row>
    <row r="3385" spans="1:21" x14ac:dyDescent="0.25">
      <c r="A3385" t="s">
        <v>3129</v>
      </c>
      <c r="B3385" s="1">
        <v>41273</v>
      </c>
      <c r="C3385" t="s">
        <v>6729</v>
      </c>
      <c r="D3385" t="s">
        <v>7241</v>
      </c>
      <c r="E3385" t="s">
        <v>5972</v>
      </c>
      <c r="F3385" t="s">
        <v>5967</v>
      </c>
      <c r="G3385" t="s">
        <v>5973</v>
      </c>
      <c r="H3385" s="1">
        <v>41277</v>
      </c>
      <c r="I3385" t="s">
        <v>5974</v>
      </c>
      <c r="J3385" t="s">
        <v>5975</v>
      </c>
      <c r="K3385">
        <v>2012</v>
      </c>
      <c r="L3385" t="s">
        <v>584</v>
      </c>
      <c r="M3385">
        <v>0</v>
      </c>
      <c r="N3385">
        <v>50</v>
      </c>
      <c r="O3385">
        <v>16</v>
      </c>
      <c r="P3385">
        <v>3</v>
      </c>
      <c r="Q3385" t="s">
        <v>10</v>
      </c>
      <c r="R3385" t="s">
        <v>29</v>
      </c>
      <c r="S3385">
        <v>0.32</v>
      </c>
      <c r="T3385">
        <v>12</v>
      </c>
      <c r="U3385">
        <v>4</v>
      </c>
    </row>
    <row r="3386" spans="1:21" x14ac:dyDescent="0.25">
      <c r="A3386" t="s">
        <v>3142</v>
      </c>
      <c r="B3386" s="1">
        <v>41276</v>
      </c>
      <c r="C3386" t="s">
        <v>6210</v>
      </c>
      <c r="D3386" t="s">
        <v>6669</v>
      </c>
      <c r="E3386" t="s">
        <v>5972</v>
      </c>
      <c r="F3386" t="s">
        <v>5967</v>
      </c>
      <c r="G3386" t="s">
        <v>5983</v>
      </c>
      <c r="H3386" s="1">
        <v>41280</v>
      </c>
      <c r="I3386" t="s">
        <v>5974</v>
      </c>
      <c r="J3386" t="s">
        <v>5975</v>
      </c>
      <c r="K3386">
        <v>2013</v>
      </c>
      <c r="L3386" t="s">
        <v>172</v>
      </c>
      <c r="M3386">
        <v>0</v>
      </c>
      <c r="N3386">
        <v>164</v>
      </c>
      <c r="O3386">
        <v>54</v>
      </c>
      <c r="P3386">
        <v>6</v>
      </c>
      <c r="Q3386" t="s">
        <v>10</v>
      </c>
      <c r="R3386" t="s">
        <v>91</v>
      </c>
      <c r="S3386">
        <v>0.32926829268292701</v>
      </c>
      <c r="T3386">
        <v>1</v>
      </c>
      <c r="U3386">
        <v>1</v>
      </c>
    </row>
    <row r="3387" spans="1:21" x14ac:dyDescent="0.25">
      <c r="A3387" t="s">
        <v>3323</v>
      </c>
      <c r="B3387" s="1">
        <v>41332</v>
      </c>
      <c r="C3387" t="s">
        <v>7501</v>
      </c>
      <c r="D3387" t="s">
        <v>7502</v>
      </c>
      <c r="E3387" t="s">
        <v>5972</v>
      </c>
      <c r="F3387" t="s">
        <v>5967</v>
      </c>
      <c r="G3387" t="s">
        <v>5973</v>
      </c>
      <c r="H3387" s="1">
        <v>41337</v>
      </c>
      <c r="I3387" t="s">
        <v>5974</v>
      </c>
      <c r="J3387" t="s">
        <v>5975</v>
      </c>
      <c r="K3387">
        <v>2013</v>
      </c>
      <c r="L3387" t="s">
        <v>3324</v>
      </c>
      <c r="M3387">
        <v>0</v>
      </c>
      <c r="N3387">
        <v>137</v>
      </c>
      <c r="O3387">
        <v>48</v>
      </c>
      <c r="P3387">
        <v>2</v>
      </c>
      <c r="Q3387" t="s">
        <v>10</v>
      </c>
      <c r="R3387" t="s">
        <v>73</v>
      </c>
      <c r="S3387">
        <v>0.35036496350364998</v>
      </c>
      <c r="T3387">
        <v>2</v>
      </c>
      <c r="U3387">
        <v>1</v>
      </c>
    </row>
    <row r="3388" spans="1:21" x14ac:dyDescent="0.25">
      <c r="A3388" t="s">
        <v>3327</v>
      </c>
      <c r="B3388" s="1">
        <v>41333</v>
      </c>
      <c r="C3388" t="s">
        <v>6107</v>
      </c>
      <c r="D3388" t="s">
        <v>7492</v>
      </c>
      <c r="E3388" t="s">
        <v>5972</v>
      </c>
      <c r="F3388" t="s">
        <v>5967</v>
      </c>
      <c r="G3388" t="s">
        <v>5973</v>
      </c>
      <c r="H3388" s="1">
        <v>41337</v>
      </c>
      <c r="I3388" t="s">
        <v>5974</v>
      </c>
      <c r="J3388" t="s">
        <v>5975</v>
      </c>
      <c r="K3388">
        <v>2013</v>
      </c>
      <c r="L3388" t="s">
        <v>2579</v>
      </c>
      <c r="M3388">
        <v>0</v>
      </c>
      <c r="N3388">
        <v>85</v>
      </c>
      <c r="O3388">
        <v>31</v>
      </c>
      <c r="P3388">
        <v>6</v>
      </c>
      <c r="Q3388" t="s">
        <v>10</v>
      </c>
      <c r="R3388" t="s">
        <v>29</v>
      </c>
      <c r="S3388">
        <v>0.36470588235294099</v>
      </c>
      <c r="T3388">
        <v>2</v>
      </c>
      <c r="U3388">
        <v>1</v>
      </c>
    </row>
    <row r="3389" spans="1:21" x14ac:dyDescent="0.25">
      <c r="A3389" t="s">
        <v>3327</v>
      </c>
      <c r="B3389" s="1">
        <v>41333</v>
      </c>
      <c r="C3389" t="s">
        <v>6107</v>
      </c>
      <c r="D3389" t="s">
        <v>7492</v>
      </c>
      <c r="E3389" t="s">
        <v>5972</v>
      </c>
      <c r="F3389" t="s">
        <v>5967</v>
      </c>
      <c r="G3389" t="s">
        <v>5973</v>
      </c>
      <c r="H3389" s="1">
        <v>41337</v>
      </c>
      <c r="I3389" t="s">
        <v>5974</v>
      </c>
      <c r="J3389" t="s">
        <v>5975</v>
      </c>
      <c r="K3389">
        <v>2013</v>
      </c>
      <c r="L3389" t="s">
        <v>3328</v>
      </c>
      <c r="M3389">
        <v>0</v>
      </c>
      <c r="N3389">
        <v>66</v>
      </c>
      <c r="O3389">
        <v>18</v>
      </c>
      <c r="P3389">
        <v>5</v>
      </c>
      <c r="Q3389" t="s">
        <v>10</v>
      </c>
      <c r="R3389" t="s">
        <v>77</v>
      </c>
      <c r="S3389">
        <v>0.27272727272727298</v>
      </c>
      <c r="T3389">
        <v>2</v>
      </c>
      <c r="U3389">
        <v>1</v>
      </c>
    </row>
    <row r="3390" spans="1:21" x14ac:dyDescent="0.25">
      <c r="A3390" t="s">
        <v>3365</v>
      </c>
      <c r="B3390" s="1">
        <v>41346</v>
      </c>
      <c r="C3390" t="s">
        <v>7508</v>
      </c>
      <c r="D3390" t="s">
        <v>7073</v>
      </c>
      <c r="E3390" t="s">
        <v>5972</v>
      </c>
      <c r="F3390" t="s">
        <v>5967</v>
      </c>
      <c r="G3390" t="s">
        <v>5973</v>
      </c>
      <c r="H3390" s="1">
        <v>41350</v>
      </c>
      <c r="I3390" t="s">
        <v>5974</v>
      </c>
      <c r="J3390" t="s">
        <v>5975</v>
      </c>
      <c r="K3390">
        <v>2013</v>
      </c>
      <c r="L3390" t="s">
        <v>1082</v>
      </c>
      <c r="M3390">
        <v>0</v>
      </c>
      <c r="N3390">
        <v>87</v>
      </c>
      <c r="O3390">
        <v>23</v>
      </c>
      <c r="P3390">
        <v>5</v>
      </c>
      <c r="Q3390" t="s">
        <v>10</v>
      </c>
      <c r="R3390" t="s">
        <v>91</v>
      </c>
      <c r="S3390">
        <v>0.26436781609195398</v>
      </c>
      <c r="T3390">
        <v>3</v>
      </c>
      <c r="U3390">
        <v>1</v>
      </c>
    </row>
    <row r="3391" spans="1:21" x14ac:dyDescent="0.25">
      <c r="A3391" t="s">
        <v>3479</v>
      </c>
      <c r="B3391" s="1">
        <v>41397</v>
      </c>
      <c r="C3391" t="s">
        <v>7059</v>
      </c>
      <c r="D3391" t="s">
        <v>6731</v>
      </c>
      <c r="E3391" t="s">
        <v>5972</v>
      </c>
      <c r="F3391" t="s">
        <v>5967</v>
      </c>
      <c r="G3391" t="s">
        <v>5968</v>
      </c>
      <c r="H3391" s="1">
        <v>41401</v>
      </c>
      <c r="I3391" t="s">
        <v>5974</v>
      </c>
      <c r="J3391" t="s">
        <v>5975</v>
      </c>
      <c r="K3391">
        <v>2013</v>
      </c>
      <c r="L3391" t="s">
        <v>3480</v>
      </c>
      <c r="M3391">
        <v>0</v>
      </c>
      <c r="N3391">
        <v>89</v>
      </c>
      <c r="O3391">
        <v>20</v>
      </c>
      <c r="P3391">
        <v>6</v>
      </c>
      <c r="Q3391" t="s">
        <v>10</v>
      </c>
      <c r="R3391" t="s">
        <v>11</v>
      </c>
      <c r="S3391">
        <v>0.224719101123596</v>
      </c>
      <c r="T3391">
        <v>5</v>
      </c>
      <c r="U3391">
        <v>2</v>
      </c>
    </row>
    <row r="3392" spans="1:21" x14ac:dyDescent="0.25">
      <c r="A3392" t="s">
        <v>3479</v>
      </c>
      <c r="B3392" s="1">
        <v>41397</v>
      </c>
      <c r="C3392" t="s">
        <v>7059</v>
      </c>
      <c r="D3392" t="s">
        <v>6731</v>
      </c>
      <c r="E3392" t="s">
        <v>5972</v>
      </c>
      <c r="F3392" t="s">
        <v>5967</v>
      </c>
      <c r="G3392" t="s">
        <v>5968</v>
      </c>
      <c r="H3392" s="1">
        <v>41401</v>
      </c>
      <c r="I3392" t="s">
        <v>5974</v>
      </c>
      <c r="J3392" t="s">
        <v>5975</v>
      </c>
      <c r="K3392">
        <v>2013</v>
      </c>
      <c r="L3392" t="s">
        <v>3135</v>
      </c>
      <c r="M3392">
        <v>0</v>
      </c>
      <c r="N3392">
        <v>83</v>
      </c>
      <c r="O3392">
        <v>34</v>
      </c>
      <c r="P3392">
        <v>4</v>
      </c>
      <c r="Q3392" t="s">
        <v>10</v>
      </c>
      <c r="R3392" t="s">
        <v>11</v>
      </c>
      <c r="S3392">
        <v>0.40963855421686701</v>
      </c>
      <c r="T3392">
        <v>5</v>
      </c>
      <c r="U3392">
        <v>2</v>
      </c>
    </row>
    <row r="3393" spans="1:21" x14ac:dyDescent="0.25">
      <c r="A3393" t="s">
        <v>3501</v>
      </c>
      <c r="B3393" s="1">
        <v>41407</v>
      </c>
      <c r="C3393" t="s">
        <v>7454</v>
      </c>
      <c r="D3393" t="s">
        <v>7553</v>
      </c>
      <c r="E3393" t="s">
        <v>5972</v>
      </c>
      <c r="F3393" t="s">
        <v>5967</v>
      </c>
      <c r="G3393" t="s">
        <v>5973</v>
      </c>
      <c r="H3393" s="1">
        <v>41412</v>
      </c>
      <c r="I3393" t="s">
        <v>5974</v>
      </c>
      <c r="J3393" t="s">
        <v>5975</v>
      </c>
      <c r="K3393">
        <v>2013</v>
      </c>
      <c r="L3393" t="s">
        <v>1482</v>
      </c>
      <c r="M3393">
        <v>0</v>
      </c>
      <c r="N3393">
        <v>567</v>
      </c>
      <c r="O3393">
        <v>28</v>
      </c>
      <c r="P3393">
        <v>1</v>
      </c>
      <c r="Q3393" t="s">
        <v>10</v>
      </c>
      <c r="R3393" t="s">
        <v>73</v>
      </c>
      <c r="S3393">
        <v>4.9382716049382699E-2</v>
      </c>
      <c r="T3393">
        <v>5</v>
      </c>
      <c r="U3393">
        <v>2</v>
      </c>
    </row>
    <row r="3394" spans="1:21" x14ac:dyDescent="0.25">
      <c r="A3394" t="s">
        <v>3501</v>
      </c>
      <c r="B3394" s="1">
        <v>41407</v>
      </c>
      <c r="C3394" t="s">
        <v>7454</v>
      </c>
      <c r="D3394" t="s">
        <v>7553</v>
      </c>
      <c r="E3394" t="s">
        <v>5972</v>
      </c>
      <c r="F3394" t="s">
        <v>5967</v>
      </c>
      <c r="G3394" t="s">
        <v>5973</v>
      </c>
      <c r="H3394" s="1">
        <v>41412</v>
      </c>
      <c r="I3394" t="s">
        <v>5974</v>
      </c>
      <c r="J3394" t="s">
        <v>5975</v>
      </c>
      <c r="K3394">
        <v>2013</v>
      </c>
      <c r="L3394" t="s">
        <v>213</v>
      </c>
      <c r="M3394">
        <v>0</v>
      </c>
      <c r="N3394">
        <v>44</v>
      </c>
      <c r="O3394">
        <v>15</v>
      </c>
      <c r="P3394">
        <v>4</v>
      </c>
      <c r="Q3394" t="s">
        <v>10</v>
      </c>
      <c r="R3394" t="s">
        <v>29</v>
      </c>
      <c r="S3394">
        <v>0.34090909090909099</v>
      </c>
      <c r="T3394">
        <v>5</v>
      </c>
      <c r="U3394">
        <v>2</v>
      </c>
    </row>
    <row r="3395" spans="1:21" x14ac:dyDescent="0.25">
      <c r="A3395" t="s">
        <v>3571</v>
      </c>
      <c r="B3395" s="1">
        <v>41428</v>
      </c>
      <c r="C3395" t="s">
        <v>7528</v>
      </c>
      <c r="D3395" t="s">
        <v>6785</v>
      </c>
      <c r="E3395" t="s">
        <v>5972</v>
      </c>
      <c r="F3395" t="s">
        <v>5967</v>
      </c>
      <c r="G3395" t="s">
        <v>5968</v>
      </c>
      <c r="H3395" s="1">
        <v>41433</v>
      </c>
      <c r="I3395" t="s">
        <v>5974</v>
      </c>
      <c r="J3395" t="s">
        <v>5975</v>
      </c>
      <c r="K3395">
        <v>2013</v>
      </c>
      <c r="L3395" t="s">
        <v>1903</v>
      </c>
      <c r="M3395">
        <v>0</v>
      </c>
      <c r="N3395">
        <v>106</v>
      </c>
      <c r="O3395">
        <v>18</v>
      </c>
      <c r="P3395">
        <v>7</v>
      </c>
      <c r="Q3395" t="s">
        <v>10</v>
      </c>
      <c r="R3395" t="s">
        <v>11</v>
      </c>
      <c r="S3395">
        <v>0.169811320754717</v>
      </c>
      <c r="T3395">
        <v>6</v>
      </c>
      <c r="U3395">
        <v>2</v>
      </c>
    </row>
    <row r="3396" spans="1:21" x14ac:dyDescent="0.25">
      <c r="A3396" t="s">
        <v>3620</v>
      </c>
      <c r="B3396" s="1">
        <v>41436</v>
      </c>
      <c r="C3396" t="s">
        <v>7180</v>
      </c>
      <c r="D3396" t="s">
        <v>7555</v>
      </c>
      <c r="E3396" t="s">
        <v>5972</v>
      </c>
      <c r="F3396" t="s">
        <v>5967</v>
      </c>
      <c r="G3396" t="s">
        <v>5973</v>
      </c>
      <c r="H3396" s="1">
        <v>41440</v>
      </c>
      <c r="I3396" t="s">
        <v>5974</v>
      </c>
      <c r="J3396" t="s">
        <v>5975</v>
      </c>
      <c r="K3396">
        <v>2013</v>
      </c>
      <c r="L3396" t="s">
        <v>3135</v>
      </c>
      <c r="M3396">
        <v>0</v>
      </c>
      <c r="N3396">
        <v>104</v>
      </c>
      <c r="O3396">
        <v>43</v>
      </c>
      <c r="P3396">
        <v>5</v>
      </c>
      <c r="Q3396" t="s">
        <v>10</v>
      </c>
      <c r="R3396" t="s">
        <v>11</v>
      </c>
      <c r="S3396">
        <v>0.41346153846153799</v>
      </c>
      <c r="T3396">
        <v>6</v>
      </c>
      <c r="U3396">
        <v>2</v>
      </c>
    </row>
    <row r="3397" spans="1:21" x14ac:dyDescent="0.25">
      <c r="A3397" t="s">
        <v>3645</v>
      </c>
      <c r="B3397" s="1">
        <v>41438</v>
      </c>
      <c r="C3397" t="s">
        <v>6398</v>
      </c>
      <c r="D3397" t="s">
        <v>6473</v>
      </c>
      <c r="E3397" t="s">
        <v>5972</v>
      </c>
      <c r="F3397" t="s">
        <v>5967</v>
      </c>
      <c r="G3397" t="s">
        <v>5983</v>
      </c>
      <c r="H3397" s="1">
        <v>41445</v>
      </c>
      <c r="I3397" t="s">
        <v>5974</v>
      </c>
      <c r="J3397" t="s">
        <v>5975</v>
      </c>
      <c r="K3397">
        <v>2013</v>
      </c>
      <c r="L3397" t="s">
        <v>2496</v>
      </c>
      <c r="M3397">
        <v>0</v>
      </c>
      <c r="N3397">
        <v>74</v>
      </c>
      <c r="O3397">
        <v>32</v>
      </c>
      <c r="P3397">
        <v>3</v>
      </c>
      <c r="Q3397" t="s">
        <v>10</v>
      </c>
      <c r="R3397" t="s">
        <v>91</v>
      </c>
      <c r="S3397">
        <v>0.43243243243243201</v>
      </c>
      <c r="T3397">
        <v>6</v>
      </c>
      <c r="U3397">
        <v>2</v>
      </c>
    </row>
    <row r="3398" spans="1:21" x14ac:dyDescent="0.25">
      <c r="A3398" t="s">
        <v>3690</v>
      </c>
      <c r="B3398" s="1">
        <v>41449</v>
      </c>
      <c r="C3398" t="s">
        <v>6507</v>
      </c>
      <c r="D3398" t="s">
        <v>6950</v>
      </c>
      <c r="E3398" t="s">
        <v>5972</v>
      </c>
      <c r="F3398" t="s">
        <v>5967</v>
      </c>
      <c r="G3398" t="s">
        <v>5983</v>
      </c>
      <c r="H3398" s="1">
        <v>41454</v>
      </c>
      <c r="I3398" t="s">
        <v>5974</v>
      </c>
      <c r="J3398" t="s">
        <v>5975</v>
      </c>
      <c r="K3398">
        <v>2013</v>
      </c>
      <c r="L3398" t="s">
        <v>2747</v>
      </c>
      <c r="M3398">
        <v>0</v>
      </c>
      <c r="N3398">
        <v>22</v>
      </c>
      <c r="O3398">
        <v>10</v>
      </c>
      <c r="P3398">
        <v>2</v>
      </c>
      <c r="Q3398" t="s">
        <v>10</v>
      </c>
      <c r="R3398" t="s">
        <v>45</v>
      </c>
      <c r="S3398">
        <v>0.45454545454545398</v>
      </c>
      <c r="T3398">
        <v>6</v>
      </c>
      <c r="U3398">
        <v>2</v>
      </c>
    </row>
    <row r="3399" spans="1:21" x14ac:dyDescent="0.25">
      <c r="A3399" t="s">
        <v>3788</v>
      </c>
      <c r="B3399" s="1">
        <v>41479</v>
      </c>
      <c r="C3399" t="s">
        <v>7347</v>
      </c>
      <c r="D3399" t="s">
        <v>6395</v>
      </c>
      <c r="E3399" t="s">
        <v>5972</v>
      </c>
      <c r="F3399" t="s">
        <v>5967</v>
      </c>
      <c r="G3399" t="s">
        <v>5973</v>
      </c>
      <c r="H3399" s="1">
        <v>41484</v>
      </c>
      <c r="I3399" t="s">
        <v>5974</v>
      </c>
      <c r="J3399" t="s">
        <v>5975</v>
      </c>
      <c r="K3399">
        <v>2013</v>
      </c>
      <c r="L3399" t="s">
        <v>1825</v>
      </c>
      <c r="M3399">
        <v>0</v>
      </c>
      <c r="N3399">
        <v>18</v>
      </c>
      <c r="O3399">
        <v>8</v>
      </c>
      <c r="P3399">
        <v>2</v>
      </c>
      <c r="Q3399" t="s">
        <v>10</v>
      </c>
      <c r="R3399" t="s">
        <v>45</v>
      </c>
      <c r="S3399">
        <v>0.44444444444444398</v>
      </c>
      <c r="T3399">
        <v>7</v>
      </c>
      <c r="U3399">
        <v>3</v>
      </c>
    </row>
    <row r="3400" spans="1:21" x14ac:dyDescent="0.25">
      <c r="A3400" t="s">
        <v>3889</v>
      </c>
      <c r="B3400" s="1">
        <v>41500</v>
      </c>
      <c r="C3400" t="s">
        <v>6810</v>
      </c>
      <c r="D3400" t="s">
        <v>7321</v>
      </c>
      <c r="E3400" t="s">
        <v>5972</v>
      </c>
      <c r="F3400" t="s">
        <v>5967</v>
      </c>
      <c r="G3400" t="s">
        <v>5968</v>
      </c>
      <c r="H3400" s="1">
        <v>41505</v>
      </c>
      <c r="I3400" t="s">
        <v>5974</v>
      </c>
      <c r="J3400" t="s">
        <v>5975</v>
      </c>
      <c r="K3400">
        <v>2013</v>
      </c>
      <c r="L3400" t="s">
        <v>1795</v>
      </c>
      <c r="M3400">
        <v>0</v>
      </c>
      <c r="N3400">
        <v>56</v>
      </c>
      <c r="O3400">
        <v>8</v>
      </c>
      <c r="P3400">
        <v>2</v>
      </c>
      <c r="Q3400" t="s">
        <v>10</v>
      </c>
      <c r="R3400" t="s">
        <v>11</v>
      </c>
      <c r="S3400">
        <v>0.14285714285714299</v>
      </c>
      <c r="T3400">
        <v>8</v>
      </c>
      <c r="U3400">
        <v>3</v>
      </c>
    </row>
    <row r="3401" spans="1:21" x14ac:dyDescent="0.25">
      <c r="A3401" t="s">
        <v>3889</v>
      </c>
      <c r="B3401" s="1">
        <v>41500</v>
      </c>
      <c r="C3401" t="s">
        <v>6810</v>
      </c>
      <c r="D3401" t="s">
        <v>7321</v>
      </c>
      <c r="E3401" t="s">
        <v>5972</v>
      </c>
      <c r="F3401" t="s">
        <v>5967</v>
      </c>
      <c r="G3401" t="s">
        <v>5968</v>
      </c>
      <c r="H3401" s="1">
        <v>41505</v>
      </c>
      <c r="I3401" t="s">
        <v>5974</v>
      </c>
      <c r="J3401" t="s">
        <v>5975</v>
      </c>
      <c r="K3401">
        <v>2013</v>
      </c>
      <c r="L3401" t="s">
        <v>1395</v>
      </c>
      <c r="M3401">
        <v>0</v>
      </c>
      <c r="N3401">
        <v>63</v>
      </c>
      <c r="O3401">
        <v>31</v>
      </c>
      <c r="P3401">
        <v>3</v>
      </c>
      <c r="Q3401" t="s">
        <v>10</v>
      </c>
      <c r="R3401" t="s">
        <v>11</v>
      </c>
      <c r="S3401">
        <v>0.49206349206349198</v>
      </c>
      <c r="T3401">
        <v>8</v>
      </c>
      <c r="U3401">
        <v>3</v>
      </c>
    </row>
    <row r="3402" spans="1:21" x14ac:dyDescent="0.25">
      <c r="A3402" t="s">
        <v>3914</v>
      </c>
      <c r="B3402" s="1">
        <v>41506</v>
      </c>
      <c r="C3402" t="s">
        <v>6869</v>
      </c>
      <c r="D3402" t="s">
        <v>6616</v>
      </c>
      <c r="E3402" t="s">
        <v>5972</v>
      </c>
      <c r="F3402" t="s">
        <v>5967</v>
      </c>
      <c r="G3402" t="s">
        <v>5973</v>
      </c>
      <c r="H3402" s="1">
        <v>41510</v>
      </c>
      <c r="I3402" t="s">
        <v>5974</v>
      </c>
      <c r="J3402" t="s">
        <v>5975</v>
      </c>
      <c r="K3402">
        <v>2013</v>
      </c>
      <c r="L3402" t="s">
        <v>459</v>
      </c>
      <c r="M3402">
        <v>0</v>
      </c>
      <c r="N3402">
        <v>31</v>
      </c>
      <c r="O3402">
        <v>6</v>
      </c>
      <c r="P3402">
        <v>3</v>
      </c>
      <c r="Q3402" t="s">
        <v>10</v>
      </c>
      <c r="R3402" t="s">
        <v>45</v>
      </c>
      <c r="S3402">
        <v>0.19354838709677399</v>
      </c>
      <c r="T3402">
        <v>8</v>
      </c>
      <c r="U3402">
        <v>3</v>
      </c>
    </row>
    <row r="3403" spans="1:21" x14ac:dyDescent="0.25">
      <c r="A3403" t="s">
        <v>3943</v>
      </c>
      <c r="B3403" s="1">
        <v>41510</v>
      </c>
      <c r="C3403" t="s">
        <v>7614</v>
      </c>
      <c r="D3403" t="s">
        <v>6616</v>
      </c>
      <c r="E3403" t="s">
        <v>5972</v>
      </c>
      <c r="F3403" t="s">
        <v>5967</v>
      </c>
      <c r="G3403" t="s">
        <v>5983</v>
      </c>
      <c r="H3403" s="1">
        <v>41516</v>
      </c>
      <c r="I3403" t="s">
        <v>5974</v>
      </c>
      <c r="J3403" t="s">
        <v>5975</v>
      </c>
      <c r="K3403">
        <v>2013</v>
      </c>
      <c r="L3403" t="s">
        <v>2732</v>
      </c>
      <c r="M3403">
        <v>0</v>
      </c>
      <c r="N3403">
        <v>73</v>
      </c>
      <c r="O3403">
        <v>25</v>
      </c>
      <c r="P3403">
        <v>5</v>
      </c>
      <c r="Q3403" t="s">
        <v>10</v>
      </c>
      <c r="R3403" t="s">
        <v>91</v>
      </c>
      <c r="S3403">
        <v>0.34246575342465801</v>
      </c>
      <c r="T3403">
        <v>8</v>
      </c>
      <c r="U3403">
        <v>3</v>
      </c>
    </row>
    <row r="3404" spans="1:21" x14ac:dyDescent="0.25">
      <c r="A3404" t="s">
        <v>3961</v>
      </c>
      <c r="B3404" s="1">
        <v>41514</v>
      </c>
      <c r="C3404" t="s">
        <v>7631</v>
      </c>
      <c r="D3404" t="s">
        <v>6768</v>
      </c>
      <c r="E3404" t="s">
        <v>5972</v>
      </c>
      <c r="F3404" t="s">
        <v>5967</v>
      </c>
      <c r="G3404" t="s">
        <v>5983</v>
      </c>
      <c r="H3404" s="1">
        <v>41518</v>
      </c>
      <c r="I3404" t="s">
        <v>5974</v>
      </c>
      <c r="J3404" t="s">
        <v>5975</v>
      </c>
      <c r="K3404">
        <v>2013</v>
      </c>
      <c r="L3404" t="s">
        <v>485</v>
      </c>
      <c r="M3404">
        <v>0</v>
      </c>
      <c r="N3404">
        <v>44</v>
      </c>
      <c r="O3404">
        <v>14</v>
      </c>
      <c r="P3404">
        <v>5</v>
      </c>
      <c r="Q3404" t="s">
        <v>10</v>
      </c>
      <c r="R3404" t="s">
        <v>45</v>
      </c>
      <c r="S3404">
        <v>0.31818181818181801</v>
      </c>
      <c r="T3404">
        <v>8</v>
      </c>
      <c r="U3404">
        <v>3</v>
      </c>
    </row>
    <row r="3405" spans="1:21" x14ac:dyDescent="0.25">
      <c r="A3405" t="s">
        <v>4012</v>
      </c>
      <c r="B3405" s="1">
        <v>41522</v>
      </c>
      <c r="C3405" t="s">
        <v>7048</v>
      </c>
      <c r="D3405" t="s">
        <v>6817</v>
      </c>
      <c r="E3405" t="s">
        <v>5972</v>
      </c>
      <c r="F3405" t="s">
        <v>5967</v>
      </c>
      <c r="G3405" t="s">
        <v>5973</v>
      </c>
      <c r="H3405" s="1">
        <v>41528</v>
      </c>
      <c r="I3405" t="s">
        <v>5974</v>
      </c>
      <c r="J3405" t="s">
        <v>5975</v>
      </c>
      <c r="K3405">
        <v>2013</v>
      </c>
      <c r="L3405" t="s">
        <v>2816</v>
      </c>
      <c r="M3405">
        <v>0</v>
      </c>
      <c r="N3405">
        <v>249</v>
      </c>
      <c r="O3405">
        <v>112</v>
      </c>
      <c r="P3405">
        <v>3</v>
      </c>
      <c r="Q3405" t="s">
        <v>10</v>
      </c>
      <c r="R3405" t="s">
        <v>73</v>
      </c>
      <c r="S3405">
        <v>0.44979919678714902</v>
      </c>
      <c r="T3405">
        <v>9</v>
      </c>
      <c r="U3405">
        <v>3</v>
      </c>
    </row>
    <row r="3406" spans="1:21" x14ac:dyDescent="0.25">
      <c r="A3406" t="s">
        <v>4012</v>
      </c>
      <c r="B3406" s="1">
        <v>41522</v>
      </c>
      <c r="C3406" t="s">
        <v>7048</v>
      </c>
      <c r="D3406" t="s">
        <v>6817</v>
      </c>
      <c r="E3406" t="s">
        <v>5972</v>
      </c>
      <c r="F3406" t="s">
        <v>5967</v>
      </c>
      <c r="G3406" t="s">
        <v>5973</v>
      </c>
      <c r="H3406" s="1">
        <v>41528</v>
      </c>
      <c r="I3406" t="s">
        <v>5974</v>
      </c>
      <c r="J3406" t="s">
        <v>5975</v>
      </c>
      <c r="K3406">
        <v>2013</v>
      </c>
      <c r="L3406" t="s">
        <v>2397</v>
      </c>
      <c r="M3406">
        <v>0</v>
      </c>
      <c r="N3406">
        <v>46</v>
      </c>
      <c r="O3406">
        <v>3</v>
      </c>
      <c r="P3406">
        <v>4</v>
      </c>
      <c r="Q3406" t="s">
        <v>10</v>
      </c>
      <c r="R3406" t="s">
        <v>45</v>
      </c>
      <c r="S3406">
        <v>6.5217391304347797E-2</v>
      </c>
      <c r="T3406">
        <v>9</v>
      </c>
      <c r="U3406">
        <v>3</v>
      </c>
    </row>
    <row r="3407" spans="1:21" x14ac:dyDescent="0.25">
      <c r="A3407" t="s">
        <v>4061</v>
      </c>
      <c r="B3407" s="1">
        <v>41533</v>
      </c>
      <c r="C3407" t="s">
        <v>7143</v>
      </c>
      <c r="D3407" t="s">
        <v>7146</v>
      </c>
      <c r="E3407" t="s">
        <v>5972</v>
      </c>
      <c r="F3407" t="s">
        <v>5967</v>
      </c>
      <c r="G3407" t="s">
        <v>5983</v>
      </c>
      <c r="H3407" s="1">
        <v>41538</v>
      </c>
      <c r="I3407" t="s">
        <v>5974</v>
      </c>
      <c r="J3407" t="s">
        <v>5975</v>
      </c>
      <c r="K3407">
        <v>2013</v>
      </c>
      <c r="L3407" t="s">
        <v>663</v>
      </c>
      <c r="M3407">
        <v>0</v>
      </c>
      <c r="N3407">
        <v>63</v>
      </c>
      <c r="O3407">
        <v>28</v>
      </c>
      <c r="P3407">
        <v>4</v>
      </c>
      <c r="Q3407" t="s">
        <v>10</v>
      </c>
      <c r="R3407" t="s">
        <v>91</v>
      </c>
      <c r="S3407">
        <v>0.44444444444444398</v>
      </c>
      <c r="T3407">
        <v>9</v>
      </c>
      <c r="U3407">
        <v>3</v>
      </c>
    </row>
    <row r="3408" spans="1:21" x14ac:dyDescent="0.25">
      <c r="A3408" t="s">
        <v>4201</v>
      </c>
      <c r="B3408" s="1">
        <v>41572</v>
      </c>
      <c r="C3408" t="s">
        <v>7499</v>
      </c>
      <c r="D3408" t="s">
        <v>7665</v>
      </c>
      <c r="E3408" t="s">
        <v>5972</v>
      </c>
      <c r="F3408" t="s">
        <v>5967</v>
      </c>
      <c r="G3408" t="s">
        <v>5968</v>
      </c>
      <c r="H3408" s="1">
        <v>41577</v>
      </c>
      <c r="I3408" t="s">
        <v>5974</v>
      </c>
      <c r="J3408" t="s">
        <v>5975</v>
      </c>
      <c r="K3408">
        <v>2013</v>
      </c>
      <c r="L3408" t="s">
        <v>281</v>
      </c>
      <c r="M3408">
        <v>0</v>
      </c>
      <c r="N3408">
        <v>193</v>
      </c>
      <c r="O3408">
        <v>62</v>
      </c>
      <c r="P3408">
        <v>6</v>
      </c>
      <c r="Q3408" t="s">
        <v>10</v>
      </c>
      <c r="R3408" t="s">
        <v>77</v>
      </c>
      <c r="S3408">
        <v>0.32124352331606199</v>
      </c>
      <c r="T3408">
        <v>10</v>
      </c>
      <c r="U3408">
        <v>4</v>
      </c>
    </row>
    <row r="3409" spans="1:21" x14ac:dyDescent="0.25">
      <c r="A3409" t="s">
        <v>4228</v>
      </c>
      <c r="B3409" s="1">
        <v>41580</v>
      </c>
      <c r="C3409" t="s">
        <v>6872</v>
      </c>
      <c r="D3409" t="s">
        <v>6346</v>
      </c>
      <c r="E3409" t="s">
        <v>5972</v>
      </c>
      <c r="F3409" t="s">
        <v>5967</v>
      </c>
      <c r="G3409" t="s">
        <v>5973</v>
      </c>
      <c r="H3409" s="1">
        <v>41587</v>
      </c>
      <c r="I3409" t="s">
        <v>5974</v>
      </c>
      <c r="J3409" t="s">
        <v>5975</v>
      </c>
      <c r="K3409">
        <v>2013</v>
      </c>
      <c r="L3409" t="s">
        <v>4229</v>
      </c>
      <c r="M3409">
        <v>0</v>
      </c>
      <c r="N3409">
        <v>232</v>
      </c>
      <c r="O3409">
        <v>23</v>
      </c>
      <c r="P3409">
        <v>5</v>
      </c>
      <c r="Q3409" t="s">
        <v>10</v>
      </c>
      <c r="R3409" t="s">
        <v>91</v>
      </c>
      <c r="S3409">
        <v>9.9137931034482804E-2</v>
      </c>
      <c r="T3409">
        <v>11</v>
      </c>
      <c r="U3409">
        <v>4</v>
      </c>
    </row>
    <row r="3410" spans="1:21" x14ac:dyDescent="0.25">
      <c r="A3410" t="s">
        <v>4242</v>
      </c>
      <c r="B3410" s="1">
        <v>41584</v>
      </c>
      <c r="C3410" t="s">
        <v>6192</v>
      </c>
      <c r="D3410" t="s">
        <v>7063</v>
      </c>
      <c r="E3410" t="s">
        <v>5972</v>
      </c>
      <c r="F3410" t="s">
        <v>5967</v>
      </c>
      <c r="G3410" t="s">
        <v>5973</v>
      </c>
      <c r="H3410" s="1">
        <v>41588</v>
      </c>
      <c r="I3410" t="s">
        <v>5974</v>
      </c>
      <c r="J3410" t="s">
        <v>5975</v>
      </c>
      <c r="K3410">
        <v>2013</v>
      </c>
      <c r="L3410" t="s">
        <v>2073</v>
      </c>
      <c r="M3410">
        <v>0</v>
      </c>
      <c r="N3410">
        <v>167</v>
      </c>
      <c r="O3410">
        <v>63</v>
      </c>
      <c r="P3410">
        <v>10</v>
      </c>
      <c r="Q3410" t="s">
        <v>10</v>
      </c>
      <c r="R3410" t="s">
        <v>29</v>
      </c>
      <c r="S3410">
        <v>0.37724550898203602</v>
      </c>
      <c r="T3410">
        <v>11</v>
      </c>
      <c r="U3410">
        <v>4</v>
      </c>
    </row>
    <row r="3411" spans="1:21" x14ac:dyDescent="0.25">
      <c r="A3411" t="s">
        <v>4392</v>
      </c>
      <c r="B3411" s="1">
        <v>41615</v>
      </c>
      <c r="C3411" t="s">
        <v>7201</v>
      </c>
      <c r="D3411" t="s">
        <v>7577</v>
      </c>
      <c r="E3411" t="s">
        <v>5972</v>
      </c>
      <c r="F3411" t="s">
        <v>5967</v>
      </c>
      <c r="G3411" t="s">
        <v>5983</v>
      </c>
      <c r="H3411" s="1">
        <v>41621</v>
      </c>
      <c r="I3411" t="s">
        <v>5974</v>
      </c>
      <c r="J3411" t="s">
        <v>5975</v>
      </c>
      <c r="K3411">
        <v>2013</v>
      </c>
      <c r="L3411" t="s">
        <v>516</v>
      </c>
      <c r="M3411">
        <v>0</v>
      </c>
      <c r="N3411">
        <v>39</v>
      </c>
      <c r="O3411">
        <v>11</v>
      </c>
      <c r="P3411">
        <v>2</v>
      </c>
      <c r="Q3411" t="s">
        <v>10</v>
      </c>
      <c r="R3411" t="s">
        <v>11</v>
      </c>
      <c r="S3411">
        <v>0.28205128205128199</v>
      </c>
      <c r="T3411">
        <v>12</v>
      </c>
      <c r="U3411">
        <v>4</v>
      </c>
    </row>
    <row r="3412" spans="1:21" x14ac:dyDescent="0.25">
      <c r="A3412" t="s">
        <v>4433</v>
      </c>
      <c r="B3412" s="1">
        <v>41624</v>
      </c>
      <c r="C3412" t="s">
        <v>6184</v>
      </c>
      <c r="D3412" t="s">
        <v>7700</v>
      </c>
      <c r="E3412" t="s">
        <v>5972</v>
      </c>
      <c r="F3412" t="s">
        <v>5967</v>
      </c>
      <c r="G3412" t="s">
        <v>5983</v>
      </c>
      <c r="H3412" s="1">
        <v>41631</v>
      </c>
      <c r="I3412" t="s">
        <v>5974</v>
      </c>
      <c r="J3412" t="s">
        <v>5975</v>
      </c>
      <c r="K3412">
        <v>2013</v>
      </c>
      <c r="L3412" t="s">
        <v>2558</v>
      </c>
      <c r="M3412">
        <v>0</v>
      </c>
      <c r="N3412">
        <v>54</v>
      </c>
      <c r="O3412">
        <v>11</v>
      </c>
      <c r="P3412">
        <v>3</v>
      </c>
      <c r="Q3412" t="s">
        <v>10</v>
      </c>
      <c r="R3412" t="s">
        <v>11</v>
      </c>
      <c r="S3412">
        <v>0.203703703703704</v>
      </c>
      <c r="T3412">
        <v>12</v>
      </c>
      <c r="U3412">
        <v>4</v>
      </c>
    </row>
    <row r="3413" spans="1:21" x14ac:dyDescent="0.25">
      <c r="A3413" t="s">
        <v>4518</v>
      </c>
      <c r="B3413" s="1">
        <v>41645</v>
      </c>
      <c r="C3413" t="s">
        <v>6444</v>
      </c>
      <c r="D3413" t="s">
        <v>7450</v>
      </c>
      <c r="E3413" t="s">
        <v>5972</v>
      </c>
      <c r="F3413" t="s">
        <v>5967</v>
      </c>
      <c r="G3413" t="s">
        <v>5983</v>
      </c>
      <c r="H3413" s="1">
        <v>41650</v>
      </c>
      <c r="I3413" t="s">
        <v>5974</v>
      </c>
      <c r="J3413" t="s">
        <v>5975</v>
      </c>
      <c r="K3413">
        <v>2014</v>
      </c>
      <c r="L3413" t="s">
        <v>3855</v>
      </c>
      <c r="M3413">
        <v>0</v>
      </c>
      <c r="N3413">
        <v>287</v>
      </c>
      <c r="O3413">
        <v>66</v>
      </c>
      <c r="P3413">
        <v>6</v>
      </c>
      <c r="Q3413" t="s">
        <v>10</v>
      </c>
      <c r="R3413" t="s">
        <v>91</v>
      </c>
      <c r="S3413">
        <v>0.229965156794425</v>
      </c>
      <c r="T3413">
        <v>1</v>
      </c>
      <c r="U3413">
        <v>1</v>
      </c>
    </row>
    <row r="3414" spans="1:21" x14ac:dyDescent="0.25">
      <c r="A3414" t="s">
        <v>4518</v>
      </c>
      <c r="B3414" s="1">
        <v>41645</v>
      </c>
      <c r="C3414" t="s">
        <v>6444</v>
      </c>
      <c r="D3414" t="s">
        <v>7450</v>
      </c>
      <c r="E3414" t="s">
        <v>5972</v>
      </c>
      <c r="F3414" t="s">
        <v>5967</v>
      </c>
      <c r="G3414" t="s">
        <v>5983</v>
      </c>
      <c r="H3414" s="1">
        <v>41650</v>
      </c>
      <c r="I3414" t="s">
        <v>5974</v>
      </c>
      <c r="J3414" t="s">
        <v>5975</v>
      </c>
      <c r="K3414">
        <v>2014</v>
      </c>
      <c r="L3414" t="s">
        <v>381</v>
      </c>
      <c r="M3414">
        <v>0</v>
      </c>
      <c r="N3414">
        <v>71</v>
      </c>
      <c r="O3414">
        <v>26</v>
      </c>
      <c r="P3414">
        <v>3</v>
      </c>
      <c r="Q3414" t="s">
        <v>10</v>
      </c>
      <c r="R3414" t="s">
        <v>11</v>
      </c>
      <c r="S3414">
        <v>0.36619718309859201</v>
      </c>
      <c r="T3414">
        <v>1</v>
      </c>
      <c r="U3414">
        <v>1</v>
      </c>
    </row>
    <row r="3415" spans="1:21" x14ac:dyDescent="0.25">
      <c r="A3415" t="s">
        <v>4519</v>
      </c>
      <c r="B3415" s="1">
        <v>41646</v>
      </c>
      <c r="C3415" t="s">
        <v>7212</v>
      </c>
      <c r="D3415" t="s">
        <v>7715</v>
      </c>
      <c r="E3415" t="s">
        <v>5972</v>
      </c>
      <c r="F3415" t="s">
        <v>5967</v>
      </c>
      <c r="G3415" t="s">
        <v>5968</v>
      </c>
      <c r="H3415" s="1">
        <v>41650</v>
      </c>
      <c r="I3415" t="s">
        <v>5974</v>
      </c>
      <c r="J3415" t="s">
        <v>5975</v>
      </c>
      <c r="K3415">
        <v>2014</v>
      </c>
      <c r="L3415" t="s">
        <v>4520</v>
      </c>
      <c r="M3415">
        <v>0</v>
      </c>
      <c r="N3415">
        <v>19</v>
      </c>
      <c r="O3415">
        <v>1</v>
      </c>
      <c r="P3415">
        <v>2</v>
      </c>
      <c r="Q3415" t="s">
        <v>10</v>
      </c>
      <c r="R3415" t="s">
        <v>45</v>
      </c>
      <c r="S3415">
        <v>5.2631578947368397E-2</v>
      </c>
      <c r="T3415">
        <v>1</v>
      </c>
      <c r="U3415">
        <v>1</v>
      </c>
    </row>
    <row r="3416" spans="1:21" x14ac:dyDescent="0.25">
      <c r="A3416" t="s">
        <v>4533</v>
      </c>
      <c r="B3416" s="1">
        <v>41648</v>
      </c>
      <c r="C3416" t="s">
        <v>7410</v>
      </c>
      <c r="D3416" t="s">
        <v>7717</v>
      </c>
      <c r="E3416" t="s">
        <v>5972</v>
      </c>
      <c r="F3416" t="s">
        <v>5967</v>
      </c>
      <c r="G3416" t="s">
        <v>5968</v>
      </c>
      <c r="H3416" s="1">
        <v>41653</v>
      </c>
      <c r="I3416" t="s">
        <v>5974</v>
      </c>
      <c r="J3416" t="s">
        <v>5975</v>
      </c>
      <c r="K3416">
        <v>2014</v>
      </c>
      <c r="L3416" t="s">
        <v>3625</v>
      </c>
      <c r="M3416">
        <v>0</v>
      </c>
      <c r="N3416">
        <v>27</v>
      </c>
      <c r="O3416">
        <v>13</v>
      </c>
      <c r="P3416">
        <v>2</v>
      </c>
      <c r="Q3416" t="s">
        <v>10</v>
      </c>
      <c r="R3416" t="s">
        <v>45</v>
      </c>
      <c r="S3416">
        <v>0.48148148148148101</v>
      </c>
      <c r="T3416">
        <v>1</v>
      </c>
      <c r="U3416">
        <v>1</v>
      </c>
    </row>
    <row r="3417" spans="1:21" x14ac:dyDescent="0.25">
      <c r="A3417" t="s">
        <v>4548</v>
      </c>
      <c r="B3417" s="1">
        <v>41653</v>
      </c>
      <c r="C3417" t="s">
        <v>6177</v>
      </c>
      <c r="D3417" t="s">
        <v>6779</v>
      </c>
      <c r="E3417" t="s">
        <v>5972</v>
      </c>
      <c r="F3417" t="s">
        <v>5967</v>
      </c>
      <c r="G3417" t="s">
        <v>5973</v>
      </c>
      <c r="H3417" s="1">
        <v>41657</v>
      </c>
      <c r="I3417" t="s">
        <v>5974</v>
      </c>
      <c r="J3417" t="s">
        <v>5975</v>
      </c>
      <c r="K3417">
        <v>2014</v>
      </c>
      <c r="L3417" t="s">
        <v>1408</v>
      </c>
      <c r="M3417">
        <v>0</v>
      </c>
      <c r="N3417">
        <v>39</v>
      </c>
      <c r="O3417">
        <v>14</v>
      </c>
      <c r="P3417">
        <v>5</v>
      </c>
      <c r="Q3417" t="s">
        <v>10</v>
      </c>
      <c r="R3417" t="s">
        <v>29</v>
      </c>
      <c r="S3417">
        <v>0.35897435897435898</v>
      </c>
      <c r="T3417">
        <v>1</v>
      </c>
      <c r="U3417">
        <v>1</v>
      </c>
    </row>
    <row r="3418" spans="1:21" x14ac:dyDescent="0.25">
      <c r="A3418" t="s">
        <v>4551</v>
      </c>
      <c r="B3418" s="1">
        <v>41654</v>
      </c>
      <c r="C3418" t="s">
        <v>7505</v>
      </c>
      <c r="D3418" t="s">
        <v>7462</v>
      </c>
      <c r="E3418" t="s">
        <v>5972</v>
      </c>
      <c r="F3418" t="s">
        <v>5967</v>
      </c>
      <c r="G3418" t="s">
        <v>5968</v>
      </c>
      <c r="H3418" s="1">
        <v>41659</v>
      </c>
      <c r="I3418" t="s">
        <v>5974</v>
      </c>
      <c r="J3418" t="s">
        <v>5975</v>
      </c>
      <c r="K3418">
        <v>2014</v>
      </c>
      <c r="L3418" t="s">
        <v>4552</v>
      </c>
      <c r="M3418">
        <v>0</v>
      </c>
      <c r="N3418">
        <v>74</v>
      </c>
      <c r="O3418">
        <v>33</v>
      </c>
      <c r="P3418">
        <v>2</v>
      </c>
      <c r="Q3418" t="s">
        <v>10</v>
      </c>
      <c r="R3418" t="s">
        <v>77</v>
      </c>
      <c r="S3418">
        <v>0.445945945945946</v>
      </c>
      <c r="T3418">
        <v>1</v>
      </c>
      <c r="U3418">
        <v>1</v>
      </c>
    </row>
    <row r="3419" spans="1:21" x14ac:dyDescent="0.25">
      <c r="A3419" t="s">
        <v>4572</v>
      </c>
      <c r="B3419" s="1">
        <v>41660</v>
      </c>
      <c r="C3419" t="s">
        <v>6316</v>
      </c>
      <c r="D3419" t="s">
        <v>7583</v>
      </c>
      <c r="E3419" t="s">
        <v>5972</v>
      </c>
      <c r="F3419" t="s">
        <v>5967</v>
      </c>
      <c r="G3419" t="s">
        <v>5983</v>
      </c>
      <c r="H3419" s="1">
        <v>41664</v>
      </c>
      <c r="I3419" t="s">
        <v>5974</v>
      </c>
      <c r="J3419" t="s">
        <v>5975</v>
      </c>
      <c r="K3419">
        <v>2014</v>
      </c>
      <c r="L3419" t="s">
        <v>775</v>
      </c>
      <c r="M3419">
        <v>0</v>
      </c>
      <c r="N3419">
        <v>17</v>
      </c>
      <c r="O3419">
        <v>2</v>
      </c>
      <c r="P3419">
        <v>2</v>
      </c>
      <c r="Q3419" t="s">
        <v>10</v>
      </c>
      <c r="R3419" t="s">
        <v>45</v>
      </c>
      <c r="S3419">
        <v>0.11764705882352899</v>
      </c>
      <c r="T3419">
        <v>1</v>
      </c>
      <c r="U3419">
        <v>1</v>
      </c>
    </row>
    <row r="3420" spans="1:21" x14ac:dyDescent="0.25">
      <c r="A3420" t="s">
        <v>4582</v>
      </c>
      <c r="B3420" s="1">
        <v>41661</v>
      </c>
      <c r="C3420" t="s">
        <v>6667</v>
      </c>
      <c r="D3420" t="s">
        <v>6289</v>
      </c>
      <c r="E3420" t="s">
        <v>5972</v>
      </c>
      <c r="F3420" t="s">
        <v>5967</v>
      </c>
      <c r="G3420" t="s">
        <v>5973</v>
      </c>
      <c r="H3420" s="1">
        <v>41666</v>
      </c>
      <c r="I3420" t="s">
        <v>5974</v>
      </c>
      <c r="J3420" t="s">
        <v>5975</v>
      </c>
      <c r="K3420">
        <v>2014</v>
      </c>
      <c r="L3420" t="s">
        <v>580</v>
      </c>
      <c r="M3420">
        <v>0</v>
      </c>
      <c r="N3420">
        <v>180</v>
      </c>
      <c r="O3420">
        <v>5</v>
      </c>
      <c r="P3420">
        <v>3</v>
      </c>
      <c r="Q3420" t="s">
        <v>10</v>
      </c>
      <c r="R3420" t="s">
        <v>73</v>
      </c>
      <c r="S3420">
        <v>2.7777777777777801E-2</v>
      </c>
      <c r="T3420">
        <v>1</v>
      </c>
      <c r="U3420">
        <v>1</v>
      </c>
    </row>
    <row r="3421" spans="1:21" x14ac:dyDescent="0.25">
      <c r="A3421" t="s">
        <v>4582</v>
      </c>
      <c r="B3421" s="1">
        <v>41661</v>
      </c>
      <c r="C3421" t="s">
        <v>6667</v>
      </c>
      <c r="D3421" t="s">
        <v>6289</v>
      </c>
      <c r="E3421" t="s">
        <v>5972</v>
      </c>
      <c r="F3421" t="s">
        <v>5967</v>
      </c>
      <c r="G3421" t="s">
        <v>5973</v>
      </c>
      <c r="H3421" s="1">
        <v>41666</v>
      </c>
      <c r="I3421" t="s">
        <v>5974</v>
      </c>
      <c r="J3421" t="s">
        <v>5975</v>
      </c>
      <c r="K3421">
        <v>2014</v>
      </c>
      <c r="L3421" t="s">
        <v>4583</v>
      </c>
      <c r="M3421">
        <v>0</v>
      </c>
      <c r="N3421">
        <v>38</v>
      </c>
      <c r="O3421">
        <v>18</v>
      </c>
      <c r="P3421">
        <v>1</v>
      </c>
      <c r="Q3421" t="s">
        <v>10</v>
      </c>
      <c r="R3421" t="s">
        <v>91</v>
      </c>
      <c r="S3421">
        <v>0.47368421052631599</v>
      </c>
      <c r="T3421">
        <v>1</v>
      </c>
      <c r="U3421">
        <v>1</v>
      </c>
    </row>
    <row r="3422" spans="1:21" x14ac:dyDescent="0.25">
      <c r="A3422" t="s">
        <v>4582</v>
      </c>
      <c r="B3422" s="1">
        <v>41661</v>
      </c>
      <c r="C3422" t="s">
        <v>6667</v>
      </c>
      <c r="D3422" t="s">
        <v>6289</v>
      </c>
      <c r="E3422" t="s">
        <v>5972</v>
      </c>
      <c r="F3422" t="s">
        <v>5967</v>
      </c>
      <c r="G3422" t="s">
        <v>5973</v>
      </c>
      <c r="H3422" s="1">
        <v>41666</v>
      </c>
      <c r="I3422" t="s">
        <v>5974</v>
      </c>
      <c r="J3422" t="s">
        <v>5975</v>
      </c>
      <c r="K3422">
        <v>2014</v>
      </c>
      <c r="L3422" t="s">
        <v>2721</v>
      </c>
      <c r="M3422">
        <v>0</v>
      </c>
      <c r="N3422">
        <v>65</v>
      </c>
      <c r="O3422">
        <v>17</v>
      </c>
      <c r="P3422">
        <v>2</v>
      </c>
      <c r="Q3422" t="s">
        <v>10</v>
      </c>
      <c r="R3422" t="s">
        <v>11</v>
      </c>
      <c r="S3422">
        <v>0.261538461538462</v>
      </c>
      <c r="T3422">
        <v>1</v>
      </c>
      <c r="U3422">
        <v>1</v>
      </c>
    </row>
    <row r="3423" spans="1:21" x14ac:dyDescent="0.25">
      <c r="A3423" t="s">
        <v>4582</v>
      </c>
      <c r="B3423" s="1">
        <v>41661</v>
      </c>
      <c r="C3423" t="s">
        <v>6667</v>
      </c>
      <c r="D3423" t="s">
        <v>6289</v>
      </c>
      <c r="E3423" t="s">
        <v>5972</v>
      </c>
      <c r="F3423" t="s">
        <v>5967</v>
      </c>
      <c r="G3423" t="s">
        <v>5973</v>
      </c>
      <c r="H3423" s="1">
        <v>41666</v>
      </c>
      <c r="I3423" t="s">
        <v>5974</v>
      </c>
      <c r="J3423" t="s">
        <v>5975</v>
      </c>
      <c r="K3423">
        <v>2014</v>
      </c>
      <c r="L3423" t="s">
        <v>3485</v>
      </c>
      <c r="M3423">
        <v>0</v>
      </c>
      <c r="N3423">
        <v>87</v>
      </c>
      <c r="O3423">
        <v>4</v>
      </c>
      <c r="P3423">
        <v>2</v>
      </c>
      <c r="Q3423" t="s">
        <v>10</v>
      </c>
      <c r="R3423" t="s">
        <v>77</v>
      </c>
      <c r="S3423">
        <v>4.5977011494252901E-2</v>
      </c>
      <c r="T3423">
        <v>1</v>
      </c>
      <c r="U3423">
        <v>1</v>
      </c>
    </row>
    <row r="3424" spans="1:21" x14ac:dyDescent="0.25">
      <c r="A3424" t="s">
        <v>4596</v>
      </c>
      <c r="B3424" s="1">
        <v>41666</v>
      </c>
      <c r="C3424" t="s">
        <v>6028</v>
      </c>
      <c r="D3424" t="s">
        <v>6544</v>
      </c>
      <c r="E3424" t="s">
        <v>5972</v>
      </c>
      <c r="F3424" t="s">
        <v>5967</v>
      </c>
      <c r="G3424" t="s">
        <v>5983</v>
      </c>
      <c r="H3424" s="1">
        <v>41672</v>
      </c>
      <c r="I3424" t="s">
        <v>5974</v>
      </c>
      <c r="J3424" t="s">
        <v>5975</v>
      </c>
      <c r="K3424">
        <v>2014</v>
      </c>
      <c r="L3424" t="s">
        <v>1782</v>
      </c>
      <c r="M3424">
        <v>0</v>
      </c>
      <c r="N3424">
        <v>35</v>
      </c>
      <c r="O3424">
        <v>12</v>
      </c>
      <c r="P3424">
        <v>3</v>
      </c>
      <c r="Q3424" t="s">
        <v>10</v>
      </c>
      <c r="R3424" t="s">
        <v>29</v>
      </c>
      <c r="S3424">
        <v>0.34285714285714303</v>
      </c>
      <c r="T3424">
        <v>1</v>
      </c>
      <c r="U3424">
        <v>1</v>
      </c>
    </row>
    <row r="3425" spans="1:21" x14ac:dyDescent="0.25">
      <c r="A3425" t="s">
        <v>4626</v>
      </c>
      <c r="B3425" s="1">
        <v>41677</v>
      </c>
      <c r="C3425" t="s">
        <v>7214</v>
      </c>
      <c r="D3425" t="s">
        <v>6422</v>
      </c>
      <c r="E3425" t="s">
        <v>5972</v>
      </c>
      <c r="F3425" t="s">
        <v>5967</v>
      </c>
      <c r="G3425" t="s">
        <v>5973</v>
      </c>
      <c r="H3425" s="1">
        <v>41681</v>
      </c>
      <c r="I3425" t="s">
        <v>5974</v>
      </c>
      <c r="J3425" t="s">
        <v>5975</v>
      </c>
      <c r="K3425">
        <v>2014</v>
      </c>
      <c r="L3425" t="s">
        <v>259</v>
      </c>
      <c r="M3425">
        <v>0</v>
      </c>
      <c r="N3425">
        <v>67</v>
      </c>
      <c r="O3425">
        <v>9</v>
      </c>
      <c r="P3425">
        <v>4</v>
      </c>
      <c r="Q3425" t="s">
        <v>10</v>
      </c>
      <c r="R3425" t="s">
        <v>29</v>
      </c>
      <c r="S3425">
        <v>0.134328358208955</v>
      </c>
      <c r="T3425">
        <v>2</v>
      </c>
      <c r="U3425">
        <v>1</v>
      </c>
    </row>
    <row r="3426" spans="1:21" x14ac:dyDescent="0.25">
      <c r="A3426" t="s">
        <v>4628</v>
      </c>
      <c r="B3426" s="1">
        <v>41677</v>
      </c>
      <c r="C3426" t="s">
        <v>6210</v>
      </c>
      <c r="D3426" t="s">
        <v>6735</v>
      </c>
      <c r="E3426" t="s">
        <v>5972</v>
      </c>
      <c r="F3426" t="s">
        <v>5967</v>
      </c>
      <c r="G3426" t="s">
        <v>5983</v>
      </c>
      <c r="H3426" s="1">
        <v>41681</v>
      </c>
      <c r="I3426" t="s">
        <v>5974</v>
      </c>
      <c r="J3426" t="s">
        <v>5975</v>
      </c>
      <c r="K3426">
        <v>2014</v>
      </c>
      <c r="L3426" t="s">
        <v>1220</v>
      </c>
      <c r="M3426">
        <v>0</v>
      </c>
      <c r="N3426">
        <v>35</v>
      </c>
      <c r="O3426">
        <v>16</v>
      </c>
      <c r="P3426">
        <v>3</v>
      </c>
      <c r="Q3426" t="s">
        <v>10</v>
      </c>
      <c r="R3426" t="s">
        <v>45</v>
      </c>
      <c r="S3426">
        <v>0.45714285714285702</v>
      </c>
      <c r="T3426">
        <v>2</v>
      </c>
      <c r="U3426">
        <v>1</v>
      </c>
    </row>
    <row r="3427" spans="1:21" x14ac:dyDescent="0.25">
      <c r="A3427" t="s">
        <v>4686</v>
      </c>
      <c r="B3427" s="1">
        <v>41695</v>
      </c>
      <c r="C3427" t="s">
        <v>6299</v>
      </c>
      <c r="D3427" t="s">
        <v>7739</v>
      </c>
      <c r="E3427" t="s">
        <v>5972</v>
      </c>
      <c r="F3427" t="s">
        <v>5967</v>
      </c>
      <c r="G3427" t="s">
        <v>5983</v>
      </c>
      <c r="H3427" s="1">
        <v>41700</v>
      </c>
      <c r="I3427" t="s">
        <v>5974</v>
      </c>
      <c r="J3427" t="s">
        <v>5975</v>
      </c>
      <c r="K3427">
        <v>2014</v>
      </c>
      <c r="L3427" t="s">
        <v>90</v>
      </c>
      <c r="M3427">
        <v>0</v>
      </c>
      <c r="N3427">
        <v>65</v>
      </c>
      <c r="O3427">
        <v>28</v>
      </c>
      <c r="P3427">
        <v>4</v>
      </c>
      <c r="Q3427" t="s">
        <v>10</v>
      </c>
      <c r="R3427" t="s">
        <v>91</v>
      </c>
      <c r="S3427">
        <v>0.43076923076923102</v>
      </c>
      <c r="T3427">
        <v>2</v>
      </c>
      <c r="U3427">
        <v>1</v>
      </c>
    </row>
    <row r="3428" spans="1:21" x14ac:dyDescent="0.25">
      <c r="A3428" t="s">
        <v>4692</v>
      </c>
      <c r="B3428" s="1">
        <v>41697</v>
      </c>
      <c r="C3428" t="s">
        <v>6372</v>
      </c>
      <c r="D3428" t="s">
        <v>6570</v>
      </c>
      <c r="E3428" t="s">
        <v>5972</v>
      </c>
      <c r="F3428" t="s">
        <v>5967</v>
      </c>
      <c r="G3428" t="s">
        <v>5973</v>
      </c>
      <c r="H3428" s="1">
        <v>41701</v>
      </c>
      <c r="I3428" t="s">
        <v>5974</v>
      </c>
      <c r="J3428" t="s">
        <v>5975</v>
      </c>
      <c r="K3428">
        <v>2014</v>
      </c>
      <c r="L3428" t="s">
        <v>1482</v>
      </c>
      <c r="M3428">
        <v>0</v>
      </c>
      <c r="N3428">
        <v>1700</v>
      </c>
      <c r="O3428">
        <v>85</v>
      </c>
      <c r="P3428">
        <v>3</v>
      </c>
      <c r="Q3428" t="s">
        <v>10</v>
      </c>
      <c r="R3428" t="s">
        <v>73</v>
      </c>
      <c r="S3428">
        <v>0.05</v>
      </c>
      <c r="T3428">
        <v>2</v>
      </c>
      <c r="U3428">
        <v>1</v>
      </c>
    </row>
    <row r="3429" spans="1:21" x14ac:dyDescent="0.25">
      <c r="A3429" t="s">
        <v>4731</v>
      </c>
      <c r="B3429" s="1">
        <v>41713</v>
      </c>
      <c r="C3429" t="s">
        <v>7108</v>
      </c>
      <c r="D3429" t="s">
        <v>7746</v>
      </c>
      <c r="E3429" t="s">
        <v>5972</v>
      </c>
      <c r="F3429" t="s">
        <v>5967</v>
      </c>
      <c r="G3429" t="s">
        <v>5983</v>
      </c>
      <c r="H3429" s="1">
        <v>41719</v>
      </c>
      <c r="I3429" t="s">
        <v>5974</v>
      </c>
      <c r="J3429" t="s">
        <v>5975</v>
      </c>
      <c r="K3429">
        <v>2014</v>
      </c>
      <c r="L3429" t="s">
        <v>4732</v>
      </c>
      <c r="M3429">
        <v>0</v>
      </c>
      <c r="N3429">
        <v>685</v>
      </c>
      <c r="O3429">
        <v>7</v>
      </c>
      <c r="P3429">
        <v>7</v>
      </c>
      <c r="Q3429" t="s">
        <v>10</v>
      </c>
      <c r="R3429" t="s">
        <v>73</v>
      </c>
      <c r="S3429">
        <v>1.02189781021898E-2</v>
      </c>
      <c r="T3429">
        <v>3</v>
      </c>
      <c r="U3429">
        <v>1</v>
      </c>
    </row>
    <row r="3430" spans="1:21" x14ac:dyDescent="0.25">
      <c r="A3430" t="s">
        <v>4754</v>
      </c>
      <c r="B3430" s="1">
        <v>41721</v>
      </c>
      <c r="C3430" t="s">
        <v>7290</v>
      </c>
      <c r="D3430" t="s">
        <v>7173</v>
      </c>
      <c r="E3430" t="s">
        <v>5972</v>
      </c>
      <c r="F3430" t="s">
        <v>5967</v>
      </c>
      <c r="G3430" t="s">
        <v>5973</v>
      </c>
      <c r="H3430" s="1">
        <v>41728</v>
      </c>
      <c r="I3430" t="s">
        <v>5974</v>
      </c>
      <c r="J3430" t="s">
        <v>5975</v>
      </c>
      <c r="K3430">
        <v>2014</v>
      </c>
      <c r="L3430" t="s">
        <v>1348</v>
      </c>
      <c r="M3430">
        <v>0</v>
      </c>
      <c r="N3430">
        <v>240</v>
      </c>
      <c r="O3430">
        <v>22</v>
      </c>
      <c r="P3430">
        <v>5</v>
      </c>
      <c r="Q3430" t="s">
        <v>10</v>
      </c>
      <c r="R3430" t="s">
        <v>77</v>
      </c>
      <c r="S3430">
        <v>9.1666666666666605E-2</v>
      </c>
      <c r="T3430">
        <v>3</v>
      </c>
      <c r="U3430">
        <v>1</v>
      </c>
    </row>
    <row r="3431" spans="1:21" x14ac:dyDescent="0.25">
      <c r="A3431" t="s">
        <v>4849</v>
      </c>
      <c r="B3431" s="1">
        <v>41755</v>
      </c>
      <c r="C3431" t="s">
        <v>6128</v>
      </c>
      <c r="D3431" t="s">
        <v>6298</v>
      </c>
      <c r="E3431" t="s">
        <v>5972</v>
      </c>
      <c r="F3431" t="s">
        <v>5967</v>
      </c>
      <c r="G3431" t="s">
        <v>5983</v>
      </c>
      <c r="H3431" s="1">
        <v>41760</v>
      </c>
      <c r="I3431" t="s">
        <v>5974</v>
      </c>
      <c r="J3431" t="s">
        <v>5975</v>
      </c>
      <c r="K3431">
        <v>2014</v>
      </c>
      <c r="L3431" t="s">
        <v>2902</v>
      </c>
      <c r="M3431">
        <v>0</v>
      </c>
      <c r="N3431">
        <v>78</v>
      </c>
      <c r="O3431">
        <v>3</v>
      </c>
      <c r="P3431">
        <v>6</v>
      </c>
      <c r="Q3431" t="s">
        <v>10</v>
      </c>
      <c r="R3431" t="s">
        <v>29</v>
      </c>
      <c r="S3431">
        <v>3.8461538461538498E-2</v>
      </c>
      <c r="T3431">
        <v>4</v>
      </c>
      <c r="U3431">
        <v>2</v>
      </c>
    </row>
    <row r="3432" spans="1:21" x14ac:dyDescent="0.25">
      <c r="A3432" t="s">
        <v>4849</v>
      </c>
      <c r="B3432" s="1">
        <v>41755</v>
      </c>
      <c r="C3432" t="s">
        <v>6128</v>
      </c>
      <c r="D3432" t="s">
        <v>6298</v>
      </c>
      <c r="E3432" t="s">
        <v>5972</v>
      </c>
      <c r="F3432" t="s">
        <v>5967</v>
      </c>
      <c r="G3432" t="s">
        <v>5983</v>
      </c>
      <c r="H3432" s="1">
        <v>41760</v>
      </c>
      <c r="I3432" t="s">
        <v>5974</v>
      </c>
      <c r="J3432" t="s">
        <v>5975</v>
      </c>
      <c r="K3432">
        <v>2014</v>
      </c>
      <c r="L3432" t="s">
        <v>3292</v>
      </c>
      <c r="M3432">
        <v>0</v>
      </c>
      <c r="N3432">
        <v>47</v>
      </c>
      <c r="O3432">
        <v>21</v>
      </c>
      <c r="P3432">
        <v>2</v>
      </c>
      <c r="Q3432" t="s">
        <v>10</v>
      </c>
      <c r="R3432" t="s">
        <v>11</v>
      </c>
      <c r="S3432">
        <v>0.44680851063829802</v>
      </c>
      <c r="T3432">
        <v>4</v>
      </c>
      <c r="U3432">
        <v>2</v>
      </c>
    </row>
    <row r="3433" spans="1:21" x14ac:dyDescent="0.25">
      <c r="A3433" t="s">
        <v>4901</v>
      </c>
      <c r="B3433" s="1">
        <v>41769</v>
      </c>
      <c r="C3433" t="s">
        <v>6732</v>
      </c>
      <c r="D3433" t="s">
        <v>6909</v>
      </c>
      <c r="E3433" t="s">
        <v>5972</v>
      </c>
      <c r="F3433" t="s">
        <v>5967</v>
      </c>
      <c r="G3433" t="s">
        <v>5973</v>
      </c>
      <c r="H3433" s="1">
        <v>41775</v>
      </c>
      <c r="I3433" t="s">
        <v>5974</v>
      </c>
      <c r="J3433" t="s">
        <v>5975</v>
      </c>
      <c r="K3433">
        <v>2014</v>
      </c>
      <c r="L3433" t="s">
        <v>301</v>
      </c>
      <c r="M3433">
        <v>0</v>
      </c>
      <c r="N3433">
        <v>19</v>
      </c>
      <c r="O3433">
        <v>4</v>
      </c>
      <c r="P3433">
        <v>1</v>
      </c>
      <c r="Q3433" t="s">
        <v>10</v>
      </c>
      <c r="R3433" t="s">
        <v>29</v>
      </c>
      <c r="S3433">
        <v>0.21052631578947401</v>
      </c>
      <c r="T3433">
        <v>5</v>
      </c>
      <c r="U3433">
        <v>2</v>
      </c>
    </row>
    <row r="3434" spans="1:21" x14ac:dyDescent="0.25">
      <c r="A3434" t="s">
        <v>4955</v>
      </c>
      <c r="B3434" s="1">
        <v>41793</v>
      </c>
      <c r="C3434" t="s">
        <v>6563</v>
      </c>
      <c r="D3434" t="s">
        <v>6570</v>
      </c>
      <c r="E3434" t="s">
        <v>5972</v>
      </c>
      <c r="F3434" t="s">
        <v>5967</v>
      </c>
      <c r="G3434" t="s">
        <v>5983</v>
      </c>
      <c r="H3434" s="1">
        <v>41799</v>
      </c>
      <c r="I3434" t="s">
        <v>5974</v>
      </c>
      <c r="J3434" t="s">
        <v>5975</v>
      </c>
      <c r="K3434">
        <v>2014</v>
      </c>
      <c r="L3434" t="s">
        <v>4110</v>
      </c>
      <c r="M3434">
        <v>0</v>
      </c>
      <c r="N3434">
        <v>271</v>
      </c>
      <c r="O3434">
        <v>73</v>
      </c>
      <c r="P3434">
        <v>6</v>
      </c>
      <c r="Q3434" t="s">
        <v>10</v>
      </c>
      <c r="R3434" t="s">
        <v>91</v>
      </c>
      <c r="S3434">
        <v>0.26937269372693701</v>
      </c>
      <c r="T3434">
        <v>6</v>
      </c>
      <c r="U3434">
        <v>2</v>
      </c>
    </row>
    <row r="3435" spans="1:21" x14ac:dyDescent="0.25">
      <c r="A3435" t="s">
        <v>4964</v>
      </c>
      <c r="B3435" s="1">
        <v>41795</v>
      </c>
      <c r="C3435" t="s">
        <v>7192</v>
      </c>
      <c r="D3435" t="s">
        <v>7071</v>
      </c>
      <c r="E3435" t="s">
        <v>5972</v>
      </c>
      <c r="F3435" t="s">
        <v>5967</v>
      </c>
      <c r="G3435" t="s">
        <v>5973</v>
      </c>
      <c r="H3435" s="1">
        <v>41799</v>
      </c>
      <c r="I3435" t="s">
        <v>5974</v>
      </c>
      <c r="J3435" t="s">
        <v>5975</v>
      </c>
      <c r="K3435">
        <v>2014</v>
      </c>
      <c r="L3435" t="s">
        <v>1160</v>
      </c>
      <c r="M3435">
        <v>0</v>
      </c>
      <c r="N3435">
        <v>53</v>
      </c>
      <c r="O3435">
        <v>5</v>
      </c>
      <c r="P3435">
        <v>3</v>
      </c>
      <c r="Q3435" t="s">
        <v>10</v>
      </c>
      <c r="R3435" t="s">
        <v>11</v>
      </c>
      <c r="S3435">
        <v>9.4339622641509399E-2</v>
      </c>
      <c r="T3435">
        <v>6</v>
      </c>
      <c r="U3435">
        <v>2</v>
      </c>
    </row>
    <row r="3436" spans="1:21" x14ac:dyDescent="0.25">
      <c r="A3436" t="s">
        <v>5112</v>
      </c>
      <c r="B3436" s="1">
        <v>41830</v>
      </c>
      <c r="C3436" t="s">
        <v>6977</v>
      </c>
      <c r="D3436" t="s">
        <v>7081</v>
      </c>
      <c r="E3436" t="s">
        <v>5972</v>
      </c>
      <c r="F3436" t="s">
        <v>5967</v>
      </c>
      <c r="G3436" t="s">
        <v>5973</v>
      </c>
      <c r="H3436" s="1">
        <v>41834</v>
      </c>
      <c r="I3436" t="s">
        <v>5974</v>
      </c>
      <c r="J3436" t="s">
        <v>5975</v>
      </c>
      <c r="K3436">
        <v>2014</v>
      </c>
      <c r="L3436" t="s">
        <v>1035</v>
      </c>
      <c r="M3436">
        <v>0</v>
      </c>
      <c r="N3436">
        <v>100</v>
      </c>
      <c r="O3436">
        <v>25</v>
      </c>
      <c r="P3436">
        <v>6</v>
      </c>
      <c r="Q3436" t="s">
        <v>10</v>
      </c>
      <c r="R3436" t="s">
        <v>29</v>
      </c>
      <c r="S3436">
        <v>0.25</v>
      </c>
      <c r="T3436">
        <v>7</v>
      </c>
      <c r="U3436">
        <v>3</v>
      </c>
    </row>
    <row r="3437" spans="1:21" x14ac:dyDescent="0.25">
      <c r="A3437" t="s">
        <v>5114</v>
      </c>
      <c r="B3437" s="1">
        <v>41831</v>
      </c>
      <c r="C3437" t="s">
        <v>5993</v>
      </c>
      <c r="D3437" t="s">
        <v>7802</v>
      </c>
      <c r="E3437" t="s">
        <v>5972</v>
      </c>
      <c r="F3437" t="s">
        <v>5967</v>
      </c>
      <c r="G3437" t="s">
        <v>5973</v>
      </c>
      <c r="H3437" s="1">
        <v>41835</v>
      </c>
      <c r="I3437" t="s">
        <v>5974</v>
      </c>
      <c r="J3437" t="s">
        <v>5975</v>
      </c>
      <c r="K3437">
        <v>2014</v>
      </c>
      <c r="L3437" t="s">
        <v>2226</v>
      </c>
      <c r="M3437">
        <v>0</v>
      </c>
      <c r="N3437">
        <v>108</v>
      </c>
      <c r="O3437">
        <v>6</v>
      </c>
      <c r="P3437">
        <v>5</v>
      </c>
      <c r="Q3437" t="s">
        <v>10</v>
      </c>
      <c r="R3437" t="s">
        <v>77</v>
      </c>
      <c r="S3437">
        <v>5.5555555555555601E-2</v>
      </c>
      <c r="T3437">
        <v>7</v>
      </c>
      <c r="U3437">
        <v>3</v>
      </c>
    </row>
    <row r="3438" spans="1:21" x14ac:dyDescent="0.25">
      <c r="A3438" t="s">
        <v>5152</v>
      </c>
      <c r="B3438" s="1">
        <v>41850</v>
      </c>
      <c r="C3438" t="s">
        <v>6586</v>
      </c>
      <c r="D3438" t="s">
        <v>6702</v>
      </c>
      <c r="E3438" t="s">
        <v>5972</v>
      </c>
      <c r="F3438" t="s">
        <v>5967</v>
      </c>
      <c r="G3438" t="s">
        <v>5968</v>
      </c>
      <c r="H3438" s="1">
        <v>41855</v>
      </c>
      <c r="I3438" t="s">
        <v>5974</v>
      </c>
      <c r="J3438" t="s">
        <v>5975</v>
      </c>
      <c r="K3438">
        <v>2014</v>
      </c>
      <c r="L3438" t="s">
        <v>2910</v>
      </c>
      <c r="M3438">
        <v>0</v>
      </c>
      <c r="N3438">
        <v>201</v>
      </c>
      <c r="O3438">
        <v>74</v>
      </c>
      <c r="P3438">
        <v>3</v>
      </c>
      <c r="Q3438" t="s">
        <v>10</v>
      </c>
      <c r="R3438" t="s">
        <v>73</v>
      </c>
      <c r="S3438">
        <v>0.36815920398009999</v>
      </c>
      <c r="T3438">
        <v>7</v>
      </c>
      <c r="U3438">
        <v>3</v>
      </c>
    </row>
    <row r="3439" spans="1:21" x14ac:dyDescent="0.25">
      <c r="A3439" t="s">
        <v>5171</v>
      </c>
      <c r="B3439" s="1">
        <v>41853</v>
      </c>
      <c r="C3439" t="s">
        <v>7400</v>
      </c>
      <c r="D3439" t="s">
        <v>6735</v>
      </c>
      <c r="E3439" t="s">
        <v>5972</v>
      </c>
      <c r="F3439" t="s">
        <v>5967</v>
      </c>
      <c r="G3439" t="s">
        <v>5983</v>
      </c>
      <c r="H3439" s="1">
        <v>41857</v>
      </c>
      <c r="I3439" t="s">
        <v>5974</v>
      </c>
      <c r="J3439" t="s">
        <v>5975</v>
      </c>
      <c r="K3439">
        <v>2014</v>
      </c>
      <c r="L3439" t="s">
        <v>5172</v>
      </c>
      <c r="M3439">
        <v>0</v>
      </c>
      <c r="N3439">
        <v>28</v>
      </c>
      <c r="O3439">
        <v>9</v>
      </c>
      <c r="P3439">
        <v>3</v>
      </c>
      <c r="Q3439" t="s">
        <v>10</v>
      </c>
      <c r="R3439" t="s">
        <v>45</v>
      </c>
      <c r="S3439">
        <v>0.32142857142857101</v>
      </c>
      <c r="T3439">
        <v>8</v>
      </c>
      <c r="U3439">
        <v>3</v>
      </c>
    </row>
    <row r="3440" spans="1:21" x14ac:dyDescent="0.25">
      <c r="A3440" t="s">
        <v>5175</v>
      </c>
      <c r="B3440" s="1">
        <v>41853</v>
      </c>
      <c r="C3440" t="s">
        <v>7564</v>
      </c>
      <c r="D3440" t="s">
        <v>7421</v>
      </c>
      <c r="E3440" t="s">
        <v>5972</v>
      </c>
      <c r="F3440" t="s">
        <v>5967</v>
      </c>
      <c r="G3440" t="s">
        <v>5968</v>
      </c>
      <c r="H3440" s="1">
        <v>41858</v>
      </c>
      <c r="I3440" t="s">
        <v>5974</v>
      </c>
      <c r="J3440" t="s">
        <v>5975</v>
      </c>
      <c r="K3440">
        <v>2014</v>
      </c>
      <c r="L3440" t="s">
        <v>3254</v>
      </c>
      <c r="M3440">
        <v>0</v>
      </c>
      <c r="N3440">
        <v>26</v>
      </c>
      <c r="O3440">
        <v>9</v>
      </c>
      <c r="P3440">
        <v>2</v>
      </c>
      <c r="Q3440" t="s">
        <v>10</v>
      </c>
      <c r="R3440" t="s">
        <v>45</v>
      </c>
      <c r="S3440">
        <v>0.34615384615384598</v>
      </c>
      <c r="T3440">
        <v>8</v>
      </c>
      <c r="U3440">
        <v>3</v>
      </c>
    </row>
    <row r="3441" spans="1:21" x14ac:dyDescent="0.25">
      <c r="A3441" t="s">
        <v>5207</v>
      </c>
      <c r="B3441" s="1">
        <v>41857</v>
      </c>
      <c r="C3441" t="s">
        <v>7038</v>
      </c>
      <c r="D3441" t="s">
        <v>6768</v>
      </c>
      <c r="E3441" t="s">
        <v>5972</v>
      </c>
      <c r="F3441" t="s">
        <v>5967</v>
      </c>
      <c r="G3441" t="s">
        <v>5983</v>
      </c>
      <c r="H3441" s="1">
        <v>41864</v>
      </c>
      <c r="I3441" t="s">
        <v>5974</v>
      </c>
      <c r="J3441" t="s">
        <v>5975</v>
      </c>
      <c r="K3441">
        <v>2014</v>
      </c>
      <c r="L3441" t="s">
        <v>5208</v>
      </c>
      <c r="M3441">
        <v>0</v>
      </c>
      <c r="N3441">
        <v>30</v>
      </c>
      <c r="O3441">
        <v>12</v>
      </c>
      <c r="P3441">
        <v>3</v>
      </c>
      <c r="Q3441" t="s">
        <v>10</v>
      </c>
      <c r="R3441" t="s">
        <v>45</v>
      </c>
      <c r="S3441">
        <v>0.4</v>
      </c>
      <c r="T3441">
        <v>8</v>
      </c>
      <c r="U3441">
        <v>3</v>
      </c>
    </row>
    <row r="3442" spans="1:21" x14ac:dyDescent="0.25">
      <c r="A3442" t="s">
        <v>5217</v>
      </c>
      <c r="B3442" s="1">
        <v>41858</v>
      </c>
      <c r="C3442" t="s">
        <v>7289</v>
      </c>
      <c r="D3442" t="s">
        <v>6175</v>
      </c>
      <c r="E3442" t="s">
        <v>5972</v>
      </c>
      <c r="F3442" t="s">
        <v>5967</v>
      </c>
      <c r="G3442" t="s">
        <v>5973</v>
      </c>
      <c r="H3442" s="1">
        <v>41863</v>
      </c>
      <c r="I3442" t="s">
        <v>5974</v>
      </c>
      <c r="J3442" t="s">
        <v>5975</v>
      </c>
      <c r="K3442">
        <v>2014</v>
      </c>
      <c r="L3442" t="s">
        <v>2114</v>
      </c>
      <c r="M3442">
        <v>0</v>
      </c>
      <c r="N3442">
        <v>59</v>
      </c>
      <c r="O3442">
        <v>24</v>
      </c>
      <c r="P3442">
        <v>6</v>
      </c>
      <c r="Q3442" t="s">
        <v>10</v>
      </c>
      <c r="R3442" t="s">
        <v>91</v>
      </c>
      <c r="S3442">
        <v>0.40677966101694901</v>
      </c>
      <c r="T3442">
        <v>8</v>
      </c>
      <c r="U3442">
        <v>3</v>
      </c>
    </row>
    <row r="3443" spans="1:21" x14ac:dyDescent="0.25">
      <c r="A3443" t="s">
        <v>5249</v>
      </c>
      <c r="B3443" s="1">
        <v>41863</v>
      </c>
      <c r="C3443" t="s">
        <v>6166</v>
      </c>
      <c r="D3443" t="s">
        <v>7690</v>
      </c>
      <c r="E3443" t="s">
        <v>5972</v>
      </c>
      <c r="F3443" t="s">
        <v>5967</v>
      </c>
      <c r="G3443" t="s">
        <v>5973</v>
      </c>
      <c r="H3443" s="1">
        <v>41868</v>
      </c>
      <c r="I3443" t="s">
        <v>5974</v>
      </c>
      <c r="J3443" t="s">
        <v>5975</v>
      </c>
      <c r="K3443">
        <v>2014</v>
      </c>
      <c r="L3443" t="s">
        <v>2238</v>
      </c>
      <c r="M3443">
        <v>0</v>
      </c>
      <c r="N3443">
        <v>327</v>
      </c>
      <c r="O3443">
        <v>114</v>
      </c>
      <c r="P3443">
        <v>4</v>
      </c>
      <c r="Q3443" t="s">
        <v>10</v>
      </c>
      <c r="R3443" t="s">
        <v>73</v>
      </c>
      <c r="S3443">
        <v>0.34862385321100903</v>
      </c>
      <c r="T3443">
        <v>8</v>
      </c>
      <c r="U3443">
        <v>3</v>
      </c>
    </row>
    <row r="3444" spans="1:21" x14ac:dyDescent="0.25">
      <c r="A3444" t="s">
        <v>5291</v>
      </c>
      <c r="B3444" s="1">
        <v>41870</v>
      </c>
      <c r="C3444" t="s">
        <v>7631</v>
      </c>
      <c r="D3444" t="s">
        <v>6011</v>
      </c>
      <c r="E3444" t="s">
        <v>5972</v>
      </c>
      <c r="F3444" t="s">
        <v>5967</v>
      </c>
      <c r="G3444" t="s">
        <v>5983</v>
      </c>
      <c r="H3444" s="1">
        <v>41874</v>
      </c>
      <c r="I3444" t="s">
        <v>5974</v>
      </c>
      <c r="J3444" t="s">
        <v>5975</v>
      </c>
      <c r="K3444">
        <v>2014</v>
      </c>
      <c r="L3444" t="s">
        <v>2075</v>
      </c>
      <c r="M3444">
        <v>0</v>
      </c>
      <c r="N3444">
        <v>1054</v>
      </c>
      <c r="O3444">
        <v>337</v>
      </c>
      <c r="P3444">
        <v>2</v>
      </c>
      <c r="Q3444" t="s">
        <v>10</v>
      </c>
      <c r="R3444" t="s">
        <v>73</v>
      </c>
      <c r="S3444">
        <v>0.319734345351044</v>
      </c>
      <c r="T3444">
        <v>8</v>
      </c>
      <c r="U3444">
        <v>3</v>
      </c>
    </row>
    <row r="3445" spans="1:21" x14ac:dyDescent="0.25">
      <c r="A3445" t="s">
        <v>5317</v>
      </c>
      <c r="B3445" s="1">
        <v>41873</v>
      </c>
      <c r="C3445" t="s">
        <v>7566</v>
      </c>
      <c r="D3445" t="s">
        <v>6610</v>
      </c>
      <c r="E3445" t="s">
        <v>5972</v>
      </c>
      <c r="F3445" t="s">
        <v>5967</v>
      </c>
      <c r="G3445" t="s">
        <v>5968</v>
      </c>
      <c r="H3445" s="1">
        <v>41879</v>
      </c>
      <c r="I3445" t="s">
        <v>5974</v>
      </c>
      <c r="J3445" t="s">
        <v>5975</v>
      </c>
      <c r="K3445">
        <v>2014</v>
      </c>
      <c r="L3445" t="s">
        <v>2333</v>
      </c>
      <c r="M3445">
        <v>0</v>
      </c>
      <c r="N3445">
        <v>21</v>
      </c>
      <c r="O3445">
        <v>1</v>
      </c>
      <c r="P3445">
        <v>2</v>
      </c>
      <c r="Q3445" t="s">
        <v>10</v>
      </c>
      <c r="R3445" t="s">
        <v>45</v>
      </c>
      <c r="S3445">
        <v>4.7619047619047603E-2</v>
      </c>
      <c r="T3445">
        <v>8</v>
      </c>
      <c r="U3445">
        <v>3</v>
      </c>
    </row>
    <row r="3446" spans="1:21" x14ac:dyDescent="0.25">
      <c r="A3446" t="s">
        <v>5349</v>
      </c>
      <c r="B3446" s="1">
        <v>41878</v>
      </c>
      <c r="C3446" t="s">
        <v>6884</v>
      </c>
      <c r="D3446" t="s">
        <v>7666</v>
      </c>
      <c r="E3446" t="s">
        <v>5972</v>
      </c>
      <c r="F3446" t="s">
        <v>5967</v>
      </c>
      <c r="G3446" t="s">
        <v>5968</v>
      </c>
      <c r="H3446" s="1">
        <v>41882</v>
      </c>
      <c r="I3446" t="s">
        <v>5974</v>
      </c>
      <c r="J3446" t="s">
        <v>5975</v>
      </c>
      <c r="K3446">
        <v>2014</v>
      </c>
      <c r="L3446" t="s">
        <v>5350</v>
      </c>
      <c r="M3446">
        <v>0</v>
      </c>
      <c r="N3446">
        <v>142</v>
      </c>
      <c r="O3446">
        <v>3</v>
      </c>
      <c r="P3446">
        <v>6</v>
      </c>
      <c r="Q3446" t="s">
        <v>10</v>
      </c>
      <c r="R3446" t="s">
        <v>77</v>
      </c>
      <c r="S3446">
        <v>2.1126760563380299E-2</v>
      </c>
      <c r="T3446">
        <v>8</v>
      </c>
      <c r="U3446">
        <v>3</v>
      </c>
    </row>
    <row r="3447" spans="1:21" x14ac:dyDescent="0.25">
      <c r="A3447" t="s">
        <v>5371</v>
      </c>
      <c r="B3447" s="1">
        <v>41880</v>
      </c>
      <c r="C3447" t="s">
        <v>7330</v>
      </c>
      <c r="D3447" t="s">
        <v>6735</v>
      </c>
      <c r="E3447" t="s">
        <v>5972</v>
      </c>
      <c r="F3447" t="s">
        <v>5967</v>
      </c>
      <c r="G3447" t="s">
        <v>5973</v>
      </c>
      <c r="H3447" s="1">
        <v>41884</v>
      </c>
      <c r="I3447" t="s">
        <v>5974</v>
      </c>
      <c r="J3447" t="s">
        <v>5975</v>
      </c>
      <c r="K3447">
        <v>2014</v>
      </c>
      <c r="L3447" t="s">
        <v>2248</v>
      </c>
      <c r="M3447">
        <v>0</v>
      </c>
      <c r="N3447">
        <v>197</v>
      </c>
      <c r="O3447">
        <v>20</v>
      </c>
      <c r="P3447">
        <v>4</v>
      </c>
      <c r="Q3447" t="s">
        <v>10</v>
      </c>
      <c r="R3447" t="s">
        <v>91</v>
      </c>
      <c r="S3447">
        <v>0.101522842639594</v>
      </c>
      <c r="T3447">
        <v>8</v>
      </c>
      <c r="U3447">
        <v>3</v>
      </c>
    </row>
    <row r="3448" spans="1:21" x14ac:dyDescent="0.25">
      <c r="A3448" t="s">
        <v>5384</v>
      </c>
      <c r="B3448" s="1">
        <v>41883</v>
      </c>
      <c r="C3448" t="s">
        <v>6983</v>
      </c>
      <c r="D3448" t="s">
        <v>6011</v>
      </c>
      <c r="E3448" t="s">
        <v>5972</v>
      </c>
      <c r="F3448" t="s">
        <v>5967</v>
      </c>
      <c r="G3448" t="s">
        <v>5983</v>
      </c>
      <c r="H3448" s="1">
        <v>41888</v>
      </c>
      <c r="I3448" t="s">
        <v>5974</v>
      </c>
      <c r="J3448" t="s">
        <v>5975</v>
      </c>
      <c r="K3448">
        <v>2014</v>
      </c>
      <c r="L3448" t="s">
        <v>1804</v>
      </c>
      <c r="M3448">
        <v>0</v>
      </c>
      <c r="N3448">
        <v>38</v>
      </c>
      <c r="O3448">
        <v>19</v>
      </c>
      <c r="P3448">
        <v>3</v>
      </c>
      <c r="Q3448" t="s">
        <v>10</v>
      </c>
      <c r="R3448" t="s">
        <v>45</v>
      </c>
      <c r="S3448">
        <v>0.5</v>
      </c>
      <c r="T3448">
        <v>9</v>
      </c>
      <c r="U3448">
        <v>3</v>
      </c>
    </row>
    <row r="3449" spans="1:21" x14ac:dyDescent="0.25">
      <c r="A3449" t="s">
        <v>5402</v>
      </c>
      <c r="B3449" s="1">
        <v>41885</v>
      </c>
      <c r="C3449" t="s">
        <v>7507</v>
      </c>
      <c r="D3449" t="s">
        <v>7583</v>
      </c>
      <c r="E3449" t="s">
        <v>5972</v>
      </c>
      <c r="F3449" t="s">
        <v>5967</v>
      </c>
      <c r="G3449" t="s">
        <v>5973</v>
      </c>
      <c r="H3449" s="1">
        <v>41889</v>
      </c>
      <c r="I3449" t="s">
        <v>5974</v>
      </c>
      <c r="J3449" t="s">
        <v>5975</v>
      </c>
      <c r="K3449">
        <v>2014</v>
      </c>
      <c r="L3449" t="s">
        <v>262</v>
      </c>
      <c r="M3449">
        <v>0</v>
      </c>
      <c r="N3449">
        <v>94</v>
      </c>
      <c r="O3449">
        <v>21</v>
      </c>
      <c r="P3449">
        <v>2</v>
      </c>
      <c r="Q3449" t="s">
        <v>10</v>
      </c>
      <c r="R3449" t="s">
        <v>91</v>
      </c>
      <c r="S3449">
        <v>0.22340425531914901</v>
      </c>
      <c r="T3449">
        <v>9</v>
      </c>
      <c r="U3449">
        <v>3</v>
      </c>
    </row>
    <row r="3450" spans="1:21" x14ac:dyDescent="0.25">
      <c r="A3450" t="s">
        <v>5421</v>
      </c>
      <c r="B3450" s="1">
        <v>41888</v>
      </c>
      <c r="C3450" t="s">
        <v>7426</v>
      </c>
      <c r="D3450" t="s">
        <v>7554</v>
      </c>
      <c r="E3450" t="s">
        <v>5972</v>
      </c>
      <c r="F3450" t="s">
        <v>5967</v>
      </c>
      <c r="G3450" t="s">
        <v>5973</v>
      </c>
      <c r="H3450" s="1">
        <v>41892</v>
      </c>
      <c r="I3450" t="s">
        <v>5974</v>
      </c>
      <c r="J3450" t="s">
        <v>5975</v>
      </c>
      <c r="K3450">
        <v>2014</v>
      </c>
      <c r="L3450" t="s">
        <v>5422</v>
      </c>
      <c r="M3450">
        <v>0</v>
      </c>
      <c r="N3450">
        <v>112</v>
      </c>
      <c r="O3450">
        <v>24</v>
      </c>
      <c r="P3450">
        <v>3</v>
      </c>
      <c r="Q3450" t="s">
        <v>10</v>
      </c>
      <c r="R3450" t="s">
        <v>91</v>
      </c>
      <c r="S3450">
        <v>0.214285714285714</v>
      </c>
      <c r="T3450">
        <v>9</v>
      </c>
      <c r="U3450">
        <v>3</v>
      </c>
    </row>
    <row r="3451" spans="1:21" x14ac:dyDescent="0.25">
      <c r="A3451" t="s">
        <v>5421</v>
      </c>
      <c r="B3451" s="1">
        <v>41888</v>
      </c>
      <c r="C3451" t="s">
        <v>7426</v>
      </c>
      <c r="D3451" t="s">
        <v>7554</v>
      </c>
      <c r="E3451" t="s">
        <v>5972</v>
      </c>
      <c r="F3451" t="s">
        <v>5967</v>
      </c>
      <c r="G3451" t="s">
        <v>5973</v>
      </c>
      <c r="H3451" s="1">
        <v>41892</v>
      </c>
      <c r="I3451" t="s">
        <v>5974</v>
      </c>
      <c r="J3451" t="s">
        <v>5975</v>
      </c>
      <c r="K3451">
        <v>2014</v>
      </c>
      <c r="L3451" t="s">
        <v>458</v>
      </c>
      <c r="M3451">
        <v>0</v>
      </c>
      <c r="N3451">
        <v>62</v>
      </c>
      <c r="O3451">
        <v>12</v>
      </c>
      <c r="P3451">
        <v>5</v>
      </c>
      <c r="Q3451" t="s">
        <v>10</v>
      </c>
      <c r="R3451" t="s">
        <v>29</v>
      </c>
      <c r="S3451">
        <v>0.19354838709677399</v>
      </c>
      <c r="T3451">
        <v>9</v>
      </c>
      <c r="U3451">
        <v>3</v>
      </c>
    </row>
    <row r="3452" spans="1:21" x14ac:dyDescent="0.25">
      <c r="A3452" t="s">
        <v>5421</v>
      </c>
      <c r="B3452" s="1">
        <v>41888</v>
      </c>
      <c r="C3452" t="s">
        <v>7426</v>
      </c>
      <c r="D3452" t="s">
        <v>7554</v>
      </c>
      <c r="E3452" t="s">
        <v>5972</v>
      </c>
      <c r="F3452" t="s">
        <v>5967</v>
      </c>
      <c r="G3452" t="s">
        <v>5973</v>
      </c>
      <c r="H3452" s="1">
        <v>41892</v>
      </c>
      <c r="I3452" t="s">
        <v>5974</v>
      </c>
      <c r="J3452" t="s">
        <v>5975</v>
      </c>
      <c r="K3452">
        <v>2014</v>
      </c>
      <c r="L3452" t="s">
        <v>1381</v>
      </c>
      <c r="M3452">
        <v>0</v>
      </c>
      <c r="N3452">
        <v>18</v>
      </c>
      <c r="O3452">
        <v>4</v>
      </c>
      <c r="P3452">
        <v>3</v>
      </c>
      <c r="Q3452" t="s">
        <v>10</v>
      </c>
      <c r="R3452" t="s">
        <v>45</v>
      </c>
      <c r="S3452">
        <v>0.22222222222222199</v>
      </c>
      <c r="T3452">
        <v>9</v>
      </c>
      <c r="U3452">
        <v>3</v>
      </c>
    </row>
    <row r="3453" spans="1:21" x14ac:dyDescent="0.25">
      <c r="A3453" t="s">
        <v>5421</v>
      </c>
      <c r="B3453" s="1">
        <v>41888</v>
      </c>
      <c r="C3453" t="s">
        <v>7426</v>
      </c>
      <c r="D3453" t="s">
        <v>7554</v>
      </c>
      <c r="E3453" t="s">
        <v>5972</v>
      </c>
      <c r="F3453" t="s">
        <v>5967</v>
      </c>
      <c r="G3453" t="s">
        <v>5973</v>
      </c>
      <c r="H3453" s="1">
        <v>41892</v>
      </c>
      <c r="I3453" t="s">
        <v>5974</v>
      </c>
      <c r="J3453" t="s">
        <v>5975</v>
      </c>
      <c r="K3453">
        <v>2014</v>
      </c>
      <c r="L3453" t="s">
        <v>2499</v>
      </c>
      <c r="M3453">
        <v>0</v>
      </c>
      <c r="N3453">
        <v>31</v>
      </c>
      <c r="O3453">
        <v>15</v>
      </c>
      <c r="P3453">
        <v>5</v>
      </c>
      <c r="Q3453" t="s">
        <v>10</v>
      </c>
      <c r="R3453" t="s">
        <v>45</v>
      </c>
      <c r="S3453">
        <v>0.483870967741936</v>
      </c>
      <c r="T3453">
        <v>9</v>
      </c>
      <c r="U3453">
        <v>3</v>
      </c>
    </row>
    <row r="3454" spans="1:21" x14ac:dyDescent="0.25">
      <c r="A3454" t="s">
        <v>5472</v>
      </c>
      <c r="B3454" s="1">
        <v>41898</v>
      </c>
      <c r="C3454" t="s">
        <v>7143</v>
      </c>
      <c r="D3454" t="s">
        <v>7709</v>
      </c>
      <c r="E3454" t="s">
        <v>5972</v>
      </c>
      <c r="F3454" t="s">
        <v>5967</v>
      </c>
      <c r="G3454" t="s">
        <v>5983</v>
      </c>
      <c r="H3454" s="1">
        <v>41902</v>
      </c>
      <c r="I3454" t="s">
        <v>5974</v>
      </c>
      <c r="J3454" t="s">
        <v>5975</v>
      </c>
      <c r="K3454">
        <v>2014</v>
      </c>
      <c r="L3454" t="s">
        <v>2412</v>
      </c>
      <c r="M3454">
        <v>0</v>
      </c>
      <c r="N3454">
        <v>101</v>
      </c>
      <c r="O3454">
        <v>18</v>
      </c>
      <c r="P3454">
        <v>9</v>
      </c>
      <c r="Q3454" t="s">
        <v>10</v>
      </c>
      <c r="R3454" t="s">
        <v>45</v>
      </c>
      <c r="S3454">
        <v>0.17821782178217799</v>
      </c>
      <c r="T3454">
        <v>9</v>
      </c>
      <c r="U3454">
        <v>3</v>
      </c>
    </row>
    <row r="3455" spans="1:21" x14ac:dyDescent="0.25">
      <c r="A3455" t="s">
        <v>5656</v>
      </c>
      <c r="B3455" s="1">
        <v>41950</v>
      </c>
      <c r="C3455" t="s">
        <v>6526</v>
      </c>
      <c r="D3455" t="s">
        <v>7553</v>
      </c>
      <c r="E3455" t="s">
        <v>5972</v>
      </c>
      <c r="F3455" t="s">
        <v>5967</v>
      </c>
      <c r="G3455" t="s">
        <v>5983</v>
      </c>
      <c r="H3455" s="1">
        <v>41954</v>
      </c>
      <c r="I3455" t="s">
        <v>5974</v>
      </c>
      <c r="J3455" t="s">
        <v>5975</v>
      </c>
      <c r="K3455">
        <v>2014</v>
      </c>
      <c r="L3455" t="s">
        <v>2570</v>
      </c>
      <c r="M3455">
        <v>0</v>
      </c>
      <c r="N3455">
        <v>74</v>
      </c>
      <c r="O3455">
        <v>9</v>
      </c>
      <c r="P3455">
        <v>3</v>
      </c>
      <c r="Q3455" t="s">
        <v>10</v>
      </c>
      <c r="R3455" t="s">
        <v>77</v>
      </c>
      <c r="S3455">
        <v>0.121621621621622</v>
      </c>
      <c r="T3455">
        <v>11</v>
      </c>
      <c r="U3455">
        <v>4</v>
      </c>
    </row>
    <row r="3456" spans="1:21" x14ac:dyDescent="0.25">
      <c r="A3456" t="s">
        <v>5698</v>
      </c>
      <c r="B3456" s="1">
        <v>41956</v>
      </c>
      <c r="C3456" t="s">
        <v>6884</v>
      </c>
      <c r="D3456" t="s">
        <v>6004</v>
      </c>
      <c r="E3456" t="s">
        <v>5972</v>
      </c>
      <c r="F3456" t="s">
        <v>5967</v>
      </c>
      <c r="G3456" t="s">
        <v>5968</v>
      </c>
      <c r="H3456" s="1">
        <v>41962</v>
      </c>
      <c r="I3456" t="s">
        <v>5974</v>
      </c>
      <c r="J3456" t="s">
        <v>5975</v>
      </c>
      <c r="K3456">
        <v>2014</v>
      </c>
      <c r="L3456" t="s">
        <v>2072</v>
      </c>
      <c r="M3456">
        <v>0</v>
      </c>
      <c r="N3456">
        <v>13</v>
      </c>
      <c r="O3456">
        <v>4</v>
      </c>
      <c r="P3456">
        <v>1</v>
      </c>
      <c r="Q3456" t="s">
        <v>10</v>
      </c>
      <c r="R3456" t="s">
        <v>29</v>
      </c>
      <c r="S3456">
        <v>0.30769230769230799</v>
      </c>
      <c r="T3456">
        <v>11</v>
      </c>
      <c r="U3456">
        <v>4</v>
      </c>
    </row>
    <row r="3457" spans="1:21" x14ac:dyDescent="0.25">
      <c r="A3457" t="s">
        <v>5728</v>
      </c>
      <c r="B3457" s="1">
        <v>41962</v>
      </c>
      <c r="C3457" t="s">
        <v>6922</v>
      </c>
      <c r="D3457" t="s">
        <v>6160</v>
      </c>
      <c r="E3457" t="s">
        <v>5972</v>
      </c>
      <c r="F3457" t="s">
        <v>5967</v>
      </c>
      <c r="G3457" t="s">
        <v>5973</v>
      </c>
      <c r="H3457" s="1">
        <v>41967</v>
      </c>
      <c r="I3457" t="s">
        <v>5974</v>
      </c>
      <c r="J3457" t="s">
        <v>5975</v>
      </c>
      <c r="K3457">
        <v>2014</v>
      </c>
      <c r="L3457" t="s">
        <v>2531</v>
      </c>
      <c r="M3457">
        <v>0</v>
      </c>
      <c r="N3457">
        <v>60</v>
      </c>
      <c r="O3457">
        <v>13</v>
      </c>
      <c r="P3457">
        <v>2</v>
      </c>
      <c r="Q3457" t="s">
        <v>10</v>
      </c>
      <c r="R3457" t="s">
        <v>11</v>
      </c>
      <c r="S3457">
        <v>0.21666666666666701</v>
      </c>
      <c r="T3457">
        <v>11</v>
      </c>
      <c r="U3457">
        <v>4</v>
      </c>
    </row>
    <row r="3458" spans="1:21" x14ac:dyDescent="0.25">
      <c r="A3458" t="s">
        <v>5729</v>
      </c>
      <c r="B3458" s="1">
        <v>41962</v>
      </c>
      <c r="C3458" t="s">
        <v>6117</v>
      </c>
      <c r="D3458" t="s">
        <v>6804</v>
      </c>
      <c r="E3458" t="s">
        <v>5972</v>
      </c>
      <c r="F3458" t="s">
        <v>5967</v>
      </c>
      <c r="G3458" t="s">
        <v>5983</v>
      </c>
      <c r="H3458" s="1">
        <v>41967</v>
      </c>
      <c r="I3458" t="s">
        <v>5974</v>
      </c>
      <c r="J3458" t="s">
        <v>5975</v>
      </c>
      <c r="K3458">
        <v>2014</v>
      </c>
      <c r="L3458" t="s">
        <v>1408</v>
      </c>
      <c r="M3458">
        <v>0</v>
      </c>
      <c r="N3458">
        <v>25</v>
      </c>
      <c r="O3458">
        <v>11</v>
      </c>
      <c r="P3458">
        <v>3</v>
      </c>
      <c r="Q3458" t="s">
        <v>10</v>
      </c>
      <c r="R3458" t="s">
        <v>29</v>
      </c>
      <c r="S3458">
        <v>0.44</v>
      </c>
      <c r="T3458">
        <v>11</v>
      </c>
      <c r="U3458">
        <v>4</v>
      </c>
    </row>
    <row r="3459" spans="1:21" x14ac:dyDescent="0.25">
      <c r="A3459" t="s">
        <v>5743</v>
      </c>
      <c r="B3459" s="1">
        <v>41964</v>
      </c>
      <c r="C3459" t="s">
        <v>6988</v>
      </c>
      <c r="D3459" t="s">
        <v>7500</v>
      </c>
      <c r="E3459" t="s">
        <v>5972</v>
      </c>
      <c r="F3459" t="s">
        <v>5967</v>
      </c>
      <c r="G3459" t="s">
        <v>5973</v>
      </c>
      <c r="H3459" s="1">
        <v>41969</v>
      </c>
      <c r="I3459" t="s">
        <v>5974</v>
      </c>
      <c r="J3459" t="s">
        <v>5975</v>
      </c>
      <c r="K3459">
        <v>2014</v>
      </c>
      <c r="L3459" t="s">
        <v>5744</v>
      </c>
      <c r="M3459">
        <v>0</v>
      </c>
      <c r="N3459">
        <v>133</v>
      </c>
      <c r="O3459">
        <v>1</v>
      </c>
      <c r="P3459">
        <v>2</v>
      </c>
      <c r="Q3459" t="s">
        <v>10</v>
      </c>
      <c r="R3459" t="s">
        <v>73</v>
      </c>
      <c r="S3459">
        <v>7.5187969924812E-3</v>
      </c>
      <c r="T3459">
        <v>11</v>
      </c>
      <c r="U3459">
        <v>4</v>
      </c>
    </row>
    <row r="3460" spans="1:21" x14ac:dyDescent="0.25">
      <c r="A3460" t="s">
        <v>5861</v>
      </c>
      <c r="B3460" s="1">
        <v>41989</v>
      </c>
      <c r="C3460" t="s">
        <v>6398</v>
      </c>
      <c r="D3460" t="s">
        <v>7071</v>
      </c>
      <c r="E3460" t="s">
        <v>5972</v>
      </c>
      <c r="F3460" t="s">
        <v>5967</v>
      </c>
      <c r="G3460" t="s">
        <v>5983</v>
      </c>
      <c r="H3460" s="1">
        <v>41993</v>
      </c>
      <c r="I3460" t="s">
        <v>5974</v>
      </c>
      <c r="J3460" t="s">
        <v>5975</v>
      </c>
      <c r="K3460">
        <v>2014</v>
      </c>
      <c r="L3460" t="s">
        <v>775</v>
      </c>
      <c r="M3460">
        <v>0</v>
      </c>
      <c r="N3460">
        <v>50</v>
      </c>
      <c r="O3460">
        <v>7</v>
      </c>
      <c r="P3460">
        <v>6</v>
      </c>
      <c r="Q3460" t="s">
        <v>10</v>
      </c>
      <c r="R3460" t="s">
        <v>45</v>
      </c>
      <c r="S3460">
        <v>0.14000000000000001</v>
      </c>
      <c r="T3460">
        <v>12</v>
      </c>
      <c r="U3460">
        <v>4</v>
      </c>
    </row>
    <row r="3461" spans="1:21" x14ac:dyDescent="0.25">
      <c r="A3461" t="s">
        <v>5875</v>
      </c>
      <c r="B3461" s="1">
        <v>41991</v>
      </c>
      <c r="C3461" t="s">
        <v>6877</v>
      </c>
      <c r="D3461" t="s">
        <v>6735</v>
      </c>
      <c r="E3461" t="s">
        <v>5972</v>
      </c>
      <c r="F3461" t="s">
        <v>5967</v>
      </c>
      <c r="G3461" t="s">
        <v>5973</v>
      </c>
      <c r="H3461" s="1">
        <v>41997</v>
      </c>
      <c r="I3461" t="s">
        <v>5974</v>
      </c>
      <c r="J3461" t="s">
        <v>5975</v>
      </c>
      <c r="K3461">
        <v>2014</v>
      </c>
      <c r="L3461" t="s">
        <v>5876</v>
      </c>
      <c r="M3461">
        <v>0</v>
      </c>
      <c r="N3461">
        <v>41</v>
      </c>
      <c r="O3461">
        <v>9</v>
      </c>
      <c r="P3461">
        <v>3</v>
      </c>
      <c r="Q3461" t="s">
        <v>10</v>
      </c>
      <c r="R3461" t="s">
        <v>29</v>
      </c>
      <c r="S3461">
        <v>0.219512195121951</v>
      </c>
      <c r="T3461">
        <v>12</v>
      </c>
      <c r="U3461">
        <v>4</v>
      </c>
    </row>
    <row r="3462" spans="1:21" x14ac:dyDescent="0.25">
      <c r="A3462" t="s">
        <v>5886</v>
      </c>
      <c r="B3462" s="1">
        <v>41992</v>
      </c>
      <c r="C3462" t="s">
        <v>6776</v>
      </c>
      <c r="D3462" t="s">
        <v>7046</v>
      </c>
      <c r="E3462" t="s">
        <v>5972</v>
      </c>
      <c r="F3462" t="s">
        <v>5967</v>
      </c>
      <c r="G3462" t="s">
        <v>5968</v>
      </c>
      <c r="H3462" s="1">
        <v>41999</v>
      </c>
      <c r="I3462" t="s">
        <v>5974</v>
      </c>
      <c r="J3462" t="s">
        <v>5975</v>
      </c>
      <c r="K3462">
        <v>2014</v>
      </c>
      <c r="L3462" t="s">
        <v>1441</v>
      </c>
      <c r="M3462">
        <v>0</v>
      </c>
      <c r="N3462">
        <v>27</v>
      </c>
      <c r="O3462">
        <v>0</v>
      </c>
      <c r="P3462">
        <v>2</v>
      </c>
      <c r="Q3462" t="s">
        <v>10</v>
      </c>
      <c r="R3462" t="s">
        <v>29</v>
      </c>
      <c r="S3462">
        <v>0</v>
      </c>
      <c r="T3462">
        <v>12</v>
      </c>
      <c r="U3462">
        <v>4</v>
      </c>
    </row>
    <row r="3463" spans="1:21" x14ac:dyDescent="0.25">
      <c r="A3463" t="s">
        <v>5886</v>
      </c>
      <c r="B3463" s="1">
        <v>41992</v>
      </c>
      <c r="C3463" t="s">
        <v>6776</v>
      </c>
      <c r="D3463" t="s">
        <v>7046</v>
      </c>
      <c r="E3463" t="s">
        <v>5972</v>
      </c>
      <c r="F3463" t="s">
        <v>5967</v>
      </c>
      <c r="G3463" t="s">
        <v>5968</v>
      </c>
      <c r="H3463" s="1">
        <v>41999</v>
      </c>
      <c r="I3463" t="s">
        <v>5974</v>
      </c>
      <c r="J3463" t="s">
        <v>5975</v>
      </c>
      <c r="K3463">
        <v>2014</v>
      </c>
      <c r="L3463" t="s">
        <v>1069</v>
      </c>
      <c r="M3463">
        <v>0</v>
      </c>
      <c r="N3463">
        <v>48</v>
      </c>
      <c r="O3463">
        <v>11</v>
      </c>
      <c r="P3463">
        <v>2</v>
      </c>
      <c r="Q3463" t="s">
        <v>10</v>
      </c>
      <c r="R3463" t="s">
        <v>77</v>
      </c>
      <c r="S3463">
        <v>0.22916666666666699</v>
      </c>
      <c r="T3463">
        <v>12</v>
      </c>
      <c r="U3463">
        <v>4</v>
      </c>
    </row>
    <row r="3464" spans="1:21" x14ac:dyDescent="0.25">
      <c r="A3464" t="s">
        <v>5933</v>
      </c>
      <c r="B3464" s="1">
        <v>42000</v>
      </c>
      <c r="C3464" t="s">
        <v>7145</v>
      </c>
      <c r="D3464" t="s">
        <v>6592</v>
      </c>
      <c r="E3464" t="s">
        <v>5972</v>
      </c>
      <c r="F3464" t="s">
        <v>5967</v>
      </c>
      <c r="G3464" t="s">
        <v>5973</v>
      </c>
      <c r="H3464" s="1">
        <v>42006</v>
      </c>
      <c r="I3464" t="s">
        <v>5974</v>
      </c>
      <c r="J3464" t="s">
        <v>5975</v>
      </c>
      <c r="K3464">
        <v>2014</v>
      </c>
      <c r="L3464" t="s">
        <v>2306</v>
      </c>
      <c r="M3464">
        <v>0</v>
      </c>
      <c r="N3464">
        <v>25</v>
      </c>
      <c r="O3464">
        <v>1</v>
      </c>
      <c r="P3464">
        <v>1</v>
      </c>
      <c r="Q3464" t="s">
        <v>10</v>
      </c>
      <c r="R3464" t="s">
        <v>91</v>
      </c>
      <c r="S3464">
        <v>0.04</v>
      </c>
      <c r="T3464">
        <v>12</v>
      </c>
      <c r="U3464">
        <v>4</v>
      </c>
    </row>
    <row r="3465" spans="1:21" x14ac:dyDescent="0.25">
      <c r="A3465" t="s">
        <v>356</v>
      </c>
      <c r="B3465" s="1">
        <v>40633</v>
      </c>
      <c r="C3465" t="s">
        <v>6242</v>
      </c>
      <c r="D3465" t="s">
        <v>6243</v>
      </c>
      <c r="E3465" t="s">
        <v>5972</v>
      </c>
      <c r="F3465" t="s">
        <v>5967</v>
      </c>
      <c r="G3465" t="s">
        <v>5973</v>
      </c>
      <c r="H3465" s="1">
        <v>40637</v>
      </c>
      <c r="I3465" t="s">
        <v>5974</v>
      </c>
      <c r="J3465" t="s">
        <v>5975</v>
      </c>
      <c r="K3465">
        <v>2011</v>
      </c>
      <c r="L3465" t="s">
        <v>359</v>
      </c>
      <c r="M3465">
        <v>0</v>
      </c>
      <c r="N3465">
        <v>423</v>
      </c>
      <c r="O3465">
        <v>30</v>
      </c>
      <c r="P3465">
        <v>2</v>
      </c>
      <c r="Q3465" t="s">
        <v>10</v>
      </c>
      <c r="R3465" t="s">
        <v>22</v>
      </c>
      <c r="S3465">
        <v>7.09219858156028E-2</v>
      </c>
      <c r="T3465">
        <v>3</v>
      </c>
      <c r="U3465">
        <v>1</v>
      </c>
    </row>
    <row r="3466" spans="1:21" x14ac:dyDescent="0.25">
      <c r="A3466" t="s">
        <v>442</v>
      </c>
      <c r="B3466" s="1">
        <v>40659</v>
      </c>
      <c r="C3466" t="s">
        <v>6297</v>
      </c>
      <c r="D3466" t="s">
        <v>6298</v>
      </c>
      <c r="E3466" t="s">
        <v>5972</v>
      </c>
      <c r="F3466" t="s">
        <v>5967</v>
      </c>
      <c r="G3466" t="s">
        <v>5973</v>
      </c>
      <c r="H3466" s="1">
        <v>40663</v>
      </c>
      <c r="I3466" t="s">
        <v>5974</v>
      </c>
      <c r="J3466" t="s">
        <v>5975</v>
      </c>
      <c r="K3466">
        <v>2011</v>
      </c>
      <c r="L3466" t="s">
        <v>443</v>
      </c>
      <c r="M3466">
        <v>0</v>
      </c>
      <c r="N3466">
        <v>159</v>
      </c>
      <c r="O3466">
        <v>65</v>
      </c>
      <c r="P3466">
        <v>6</v>
      </c>
      <c r="Q3466" t="s">
        <v>10</v>
      </c>
      <c r="R3466" t="s">
        <v>22</v>
      </c>
      <c r="S3466">
        <v>0.40880503144654101</v>
      </c>
      <c r="T3466">
        <v>4</v>
      </c>
      <c r="U3466">
        <v>2</v>
      </c>
    </row>
    <row r="3467" spans="1:21" x14ac:dyDescent="0.25">
      <c r="A3467" t="s">
        <v>571</v>
      </c>
      <c r="B3467" s="1">
        <v>40689</v>
      </c>
      <c r="C3467" t="s">
        <v>6378</v>
      </c>
      <c r="D3467" t="s">
        <v>6379</v>
      </c>
      <c r="E3467" t="s">
        <v>5972</v>
      </c>
      <c r="F3467" t="s">
        <v>5967</v>
      </c>
      <c r="G3467" t="s">
        <v>5983</v>
      </c>
      <c r="H3467" s="1">
        <v>40693</v>
      </c>
      <c r="I3467" t="s">
        <v>5974</v>
      </c>
      <c r="J3467" t="s">
        <v>5975</v>
      </c>
      <c r="K3467">
        <v>2011</v>
      </c>
      <c r="L3467" t="s">
        <v>263</v>
      </c>
      <c r="M3467">
        <v>0</v>
      </c>
      <c r="N3467">
        <v>46</v>
      </c>
      <c r="O3467">
        <v>15</v>
      </c>
      <c r="P3467">
        <v>2</v>
      </c>
      <c r="Q3467" t="s">
        <v>10</v>
      </c>
      <c r="R3467" t="s">
        <v>22</v>
      </c>
      <c r="S3467">
        <v>0.32608695652173902</v>
      </c>
      <c r="T3467">
        <v>5</v>
      </c>
      <c r="U3467">
        <v>2</v>
      </c>
    </row>
    <row r="3468" spans="1:21" x14ac:dyDescent="0.25">
      <c r="A3468" t="s">
        <v>571</v>
      </c>
      <c r="B3468" s="1">
        <v>40689</v>
      </c>
      <c r="C3468" t="s">
        <v>6378</v>
      </c>
      <c r="D3468" t="s">
        <v>6379</v>
      </c>
      <c r="E3468" t="s">
        <v>5972</v>
      </c>
      <c r="F3468" t="s">
        <v>5967</v>
      </c>
      <c r="G3468" t="s">
        <v>5983</v>
      </c>
      <c r="H3468" s="1">
        <v>40693</v>
      </c>
      <c r="I3468" t="s">
        <v>5974</v>
      </c>
      <c r="J3468" t="s">
        <v>5975</v>
      </c>
      <c r="K3468">
        <v>2011</v>
      </c>
      <c r="L3468" t="s">
        <v>572</v>
      </c>
      <c r="M3468">
        <v>0</v>
      </c>
      <c r="N3468">
        <v>2859</v>
      </c>
      <c r="O3468">
        <v>171</v>
      </c>
      <c r="P3468">
        <v>14</v>
      </c>
      <c r="Q3468" t="s">
        <v>10</v>
      </c>
      <c r="R3468" t="s">
        <v>22</v>
      </c>
      <c r="S3468">
        <v>5.9811122770199399E-2</v>
      </c>
      <c r="T3468">
        <v>5</v>
      </c>
      <c r="U3468">
        <v>2</v>
      </c>
    </row>
    <row r="3469" spans="1:21" x14ac:dyDescent="0.25">
      <c r="A3469" t="s">
        <v>594</v>
      </c>
      <c r="B3469" s="1">
        <v>40695</v>
      </c>
      <c r="C3469" t="s">
        <v>6394</v>
      </c>
      <c r="D3469" t="s">
        <v>6395</v>
      </c>
      <c r="E3469" t="s">
        <v>5972</v>
      </c>
      <c r="F3469" t="s">
        <v>5967</v>
      </c>
      <c r="G3469" t="s">
        <v>5983</v>
      </c>
      <c r="H3469" s="1">
        <v>40698</v>
      </c>
      <c r="I3469" t="s">
        <v>5969</v>
      </c>
      <c r="J3469" t="s">
        <v>5975</v>
      </c>
      <c r="K3469">
        <v>2011</v>
      </c>
      <c r="L3469" t="s">
        <v>240</v>
      </c>
      <c r="M3469">
        <v>0</v>
      </c>
      <c r="N3469">
        <v>512</v>
      </c>
      <c r="O3469">
        <v>210</v>
      </c>
      <c r="P3469">
        <v>9</v>
      </c>
      <c r="Q3469" t="s">
        <v>10</v>
      </c>
      <c r="R3469" t="s">
        <v>22</v>
      </c>
      <c r="S3469">
        <v>0.41015625</v>
      </c>
      <c r="T3469">
        <v>6</v>
      </c>
      <c r="U3469">
        <v>2</v>
      </c>
    </row>
    <row r="3470" spans="1:21" x14ac:dyDescent="0.25">
      <c r="A3470" t="s">
        <v>804</v>
      </c>
      <c r="B3470" s="1">
        <v>40730</v>
      </c>
      <c r="C3470" t="s">
        <v>6524</v>
      </c>
      <c r="D3470" t="s">
        <v>6525</v>
      </c>
      <c r="E3470" t="s">
        <v>5972</v>
      </c>
      <c r="F3470" t="s">
        <v>5967</v>
      </c>
      <c r="G3470" t="s">
        <v>5973</v>
      </c>
      <c r="H3470" s="1">
        <v>40730</v>
      </c>
      <c r="I3470" t="s">
        <v>6005</v>
      </c>
      <c r="J3470" t="s">
        <v>5975</v>
      </c>
      <c r="K3470">
        <v>2011</v>
      </c>
      <c r="L3470" t="s">
        <v>805</v>
      </c>
      <c r="M3470">
        <v>0</v>
      </c>
      <c r="N3470">
        <v>108</v>
      </c>
      <c r="O3470">
        <v>41</v>
      </c>
      <c r="P3470">
        <v>2</v>
      </c>
      <c r="Q3470" t="s">
        <v>10</v>
      </c>
      <c r="R3470" t="s">
        <v>22</v>
      </c>
      <c r="S3470">
        <v>0.37962962962962998</v>
      </c>
      <c r="T3470">
        <v>7</v>
      </c>
      <c r="U3470">
        <v>3</v>
      </c>
    </row>
    <row r="3471" spans="1:21" x14ac:dyDescent="0.25">
      <c r="A3471" t="s">
        <v>830</v>
      </c>
      <c r="B3471" s="1">
        <v>40737</v>
      </c>
      <c r="C3471" t="s">
        <v>6537</v>
      </c>
      <c r="D3471" t="s">
        <v>6538</v>
      </c>
      <c r="E3471" t="s">
        <v>5972</v>
      </c>
      <c r="F3471" t="s">
        <v>5967</v>
      </c>
      <c r="G3471" t="s">
        <v>5973</v>
      </c>
      <c r="H3471" s="1">
        <v>40742</v>
      </c>
      <c r="I3471" t="s">
        <v>5974</v>
      </c>
      <c r="J3471" t="s">
        <v>5975</v>
      </c>
      <c r="K3471">
        <v>2011</v>
      </c>
      <c r="L3471" t="s">
        <v>832</v>
      </c>
      <c r="M3471">
        <v>0</v>
      </c>
      <c r="N3471">
        <v>194</v>
      </c>
      <c r="O3471">
        <v>0</v>
      </c>
      <c r="P3471">
        <v>4</v>
      </c>
      <c r="Q3471" t="s">
        <v>10</v>
      </c>
      <c r="R3471" t="s">
        <v>22</v>
      </c>
      <c r="S3471">
        <v>0</v>
      </c>
      <c r="T3471">
        <v>7</v>
      </c>
      <c r="U3471">
        <v>3</v>
      </c>
    </row>
    <row r="3472" spans="1:21" x14ac:dyDescent="0.25">
      <c r="A3472" t="s">
        <v>846</v>
      </c>
      <c r="B3472" s="1">
        <v>40744</v>
      </c>
      <c r="C3472" t="s">
        <v>6547</v>
      </c>
      <c r="D3472" t="s">
        <v>6548</v>
      </c>
      <c r="E3472" t="s">
        <v>5972</v>
      </c>
      <c r="F3472" t="s">
        <v>5967</v>
      </c>
      <c r="G3472" t="s">
        <v>5973</v>
      </c>
      <c r="H3472" s="1">
        <v>40746</v>
      </c>
      <c r="I3472" t="s">
        <v>5969</v>
      </c>
      <c r="J3472" t="s">
        <v>5975</v>
      </c>
      <c r="K3472">
        <v>2011</v>
      </c>
      <c r="L3472" t="s">
        <v>276</v>
      </c>
      <c r="M3472">
        <v>0</v>
      </c>
      <c r="N3472">
        <v>273</v>
      </c>
      <c r="O3472">
        <v>57</v>
      </c>
      <c r="P3472">
        <v>2</v>
      </c>
      <c r="Q3472" t="s">
        <v>10</v>
      </c>
      <c r="R3472" t="s">
        <v>22</v>
      </c>
      <c r="S3472">
        <v>0.20879120879120899</v>
      </c>
      <c r="T3472">
        <v>7</v>
      </c>
      <c r="U3472">
        <v>3</v>
      </c>
    </row>
    <row r="3473" spans="1:21" x14ac:dyDescent="0.25">
      <c r="A3473" t="s">
        <v>898</v>
      </c>
      <c r="B3473" s="1">
        <v>40759</v>
      </c>
      <c r="C3473" t="s">
        <v>6043</v>
      </c>
      <c r="D3473" t="s">
        <v>6576</v>
      </c>
      <c r="E3473" t="s">
        <v>5972</v>
      </c>
      <c r="F3473" t="s">
        <v>5967</v>
      </c>
      <c r="G3473" t="s">
        <v>5973</v>
      </c>
      <c r="H3473" s="1">
        <v>40765</v>
      </c>
      <c r="I3473" t="s">
        <v>5974</v>
      </c>
      <c r="J3473" t="s">
        <v>5975</v>
      </c>
      <c r="K3473">
        <v>2011</v>
      </c>
      <c r="L3473" t="s">
        <v>899</v>
      </c>
      <c r="M3473">
        <v>0</v>
      </c>
      <c r="N3473">
        <v>164</v>
      </c>
      <c r="O3473">
        <v>16</v>
      </c>
      <c r="P3473">
        <v>3</v>
      </c>
      <c r="Q3473" t="s">
        <v>10</v>
      </c>
      <c r="R3473" t="s">
        <v>22</v>
      </c>
      <c r="S3473">
        <v>9.7560975609756101E-2</v>
      </c>
      <c r="T3473">
        <v>8</v>
      </c>
      <c r="U3473">
        <v>3</v>
      </c>
    </row>
    <row r="3474" spans="1:21" x14ac:dyDescent="0.25">
      <c r="A3474" t="s">
        <v>978</v>
      </c>
      <c r="B3474" s="1">
        <v>40771</v>
      </c>
      <c r="C3474" t="s">
        <v>6266</v>
      </c>
      <c r="D3474" t="s">
        <v>6618</v>
      </c>
      <c r="E3474" t="s">
        <v>5972</v>
      </c>
      <c r="F3474" t="s">
        <v>5967</v>
      </c>
      <c r="G3474" t="s">
        <v>5983</v>
      </c>
      <c r="H3474" s="1">
        <v>40776</v>
      </c>
      <c r="I3474" t="s">
        <v>5974</v>
      </c>
      <c r="J3474" t="s">
        <v>5975</v>
      </c>
      <c r="K3474">
        <v>2011</v>
      </c>
      <c r="L3474" t="s">
        <v>552</v>
      </c>
      <c r="M3474">
        <v>0</v>
      </c>
      <c r="N3474">
        <v>48</v>
      </c>
      <c r="O3474">
        <v>6</v>
      </c>
      <c r="P3474">
        <v>2</v>
      </c>
      <c r="Q3474" t="s">
        <v>10</v>
      </c>
      <c r="R3474" t="s">
        <v>22</v>
      </c>
      <c r="S3474">
        <v>0.125</v>
      </c>
      <c r="T3474">
        <v>8</v>
      </c>
      <c r="U3474">
        <v>3</v>
      </c>
    </row>
    <row r="3475" spans="1:21" x14ac:dyDescent="0.25">
      <c r="A3475" t="s">
        <v>978</v>
      </c>
      <c r="B3475" s="1">
        <v>40771</v>
      </c>
      <c r="C3475" t="s">
        <v>6266</v>
      </c>
      <c r="D3475" t="s">
        <v>6618</v>
      </c>
      <c r="E3475" t="s">
        <v>5972</v>
      </c>
      <c r="F3475" t="s">
        <v>5967</v>
      </c>
      <c r="G3475" t="s">
        <v>5983</v>
      </c>
      <c r="H3475" s="1">
        <v>40776</v>
      </c>
      <c r="I3475" t="s">
        <v>5974</v>
      </c>
      <c r="J3475" t="s">
        <v>5975</v>
      </c>
      <c r="K3475">
        <v>2011</v>
      </c>
      <c r="L3475" t="s">
        <v>635</v>
      </c>
      <c r="M3475">
        <v>0</v>
      </c>
      <c r="N3475">
        <v>268</v>
      </c>
      <c r="O3475">
        <v>24</v>
      </c>
      <c r="P3475">
        <v>2</v>
      </c>
      <c r="Q3475" t="s">
        <v>10</v>
      </c>
      <c r="R3475" t="s">
        <v>22</v>
      </c>
      <c r="S3475">
        <v>8.9552238805970102E-2</v>
      </c>
      <c r="T3475">
        <v>8</v>
      </c>
      <c r="U3475">
        <v>3</v>
      </c>
    </row>
    <row r="3476" spans="1:21" x14ac:dyDescent="0.25">
      <c r="A3476" t="s">
        <v>1124</v>
      </c>
      <c r="B3476" s="1">
        <v>40800</v>
      </c>
      <c r="C3476" t="s">
        <v>6297</v>
      </c>
      <c r="D3476" t="s">
        <v>6703</v>
      </c>
      <c r="E3476" t="s">
        <v>5972</v>
      </c>
      <c r="F3476" t="s">
        <v>5967</v>
      </c>
      <c r="G3476" t="s">
        <v>5973</v>
      </c>
      <c r="H3476" s="1">
        <v>40805</v>
      </c>
      <c r="I3476" t="s">
        <v>5969</v>
      </c>
      <c r="J3476" t="s">
        <v>5975</v>
      </c>
      <c r="K3476">
        <v>2011</v>
      </c>
      <c r="L3476" t="s">
        <v>701</v>
      </c>
      <c r="M3476">
        <v>0</v>
      </c>
      <c r="N3476">
        <v>273</v>
      </c>
      <c r="O3476">
        <v>14</v>
      </c>
      <c r="P3476">
        <v>5</v>
      </c>
      <c r="Q3476" t="s">
        <v>10</v>
      </c>
      <c r="R3476" t="s">
        <v>22</v>
      </c>
      <c r="S3476">
        <v>5.1282051282051301E-2</v>
      </c>
      <c r="T3476">
        <v>9</v>
      </c>
      <c r="U3476">
        <v>3</v>
      </c>
    </row>
    <row r="3477" spans="1:21" x14ac:dyDescent="0.25">
      <c r="A3477" t="s">
        <v>1140</v>
      </c>
      <c r="B3477" s="1">
        <v>40801</v>
      </c>
      <c r="C3477" t="s">
        <v>6713</v>
      </c>
      <c r="D3477" t="s">
        <v>6714</v>
      </c>
      <c r="E3477" t="s">
        <v>5972</v>
      </c>
      <c r="F3477" t="s">
        <v>5967</v>
      </c>
      <c r="G3477" t="s">
        <v>5973</v>
      </c>
      <c r="H3477" s="1">
        <v>40808</v>
      </c>
      <c r="I3477" t="s">
        <v>5974</v>
      </c>
      <c r="J3477" t="s">
        <v>5975</v>
      </c>
      <c r="K3477">
        <v>2011</v>
      </c>
      <c r="L3477" t="s">
        <v>1141</v>
      </c>
      <c r="M3477">
        <v>0</v>
      </c>
      <c r="N3477">
        <v>281</v>
      </c>
      <c r="O3477">
        <v>3</v>
      </c>
      <c r="P3477">
        <v>2</v>
      </c>
      <c r="Q3477" t="s">
        <v>10</v>
      </c>
      <c r="R3477" t="s">
        <v>22</v>
      </c>
      <c r="S3477">
        <v>1.06761565836299E-2</v>
      </c>
      <c r="T3477">
        <v>9</v>
      </c>
      <c r="U3477">
        <v>3</v>
      </c>
    </row>
    <row r="3478" spans="1:21" x14ac:dyDescent="0.25">
      <c r="A3478" t="s">
        <v>1177</v>
      </c>
      <c r="B3478" s="1">
        <v>40806</v>
      </c>
      <c r="C3478" t="s">
        <v>6730</v>
      </c>
      <c r="D3478" t="s">
        <v>6731</v>
      </c>
      <c r="E3478" t="s">
        <v>5972</v>
      </c>
      <c r="F3478" t="s">
        <v>5967</v>
      </c>
      <c r="G3478" t="s">
        <v>5983</v>
      </c>
      <c r="H3478" s="1">
        <v>40808</v>
      </c>
      <c r="I3478" t="s">
        <v>5986</v>
      </c>
      <c r="J3478" t="s">
        <v>5975</v>
      </c>
      <c r="K3478">
        <v>2011</v>
      </c>
      <c r="L3478" t="s">
        <v>1178</v>
      </c>
      <c r="M3478">
        <v>0</v>
      </c>
      <c r="N3478">
        <v>22</v>
      </c>
      <c r="O3478">
        <v>0</v>
      </c>
      <c r="P3478">
        <v>2</v>
      </c>
      <c r="Q3478" t="s">
        <v>10</v>
      </c>
      <c r="R3478" t="s">
        <v>22</v>
      </c>
      <c r="S3478">
        <v>0</v>
      </c>
      <c r="T3478">
        <v>9</v>
      </c>
      <c r="U3478">
        <v>3</v>
      </c>
    </row>
    <row r="3479" spans="1:21" x14ac:dyDescent="0.25">
      <c r="A3479" t="s">
        <v>1183</v>
      </c>
      <c r="B3479" s="1">
        <v>40806</v>
      </c>
      <c r="C3479" t="s">
        <v>6012</v>
      </c>
      <c r="D3479" t="s">
        <v>6735</v>
      </c>
      <c r="E3479" t="s">
        <v>5972</v>
      </c>
      <c r="F3479" t="s">
        <v>5967</v>
      </c>
      <c r="G3479" t="s">
        <v>5973</v>
      </c>
      <c r="H3479" s="1">
        <v>40810</v>
      </c>
      <c r="I3479" t="s">
        <v>5974</v>
      </c>
      <c r="J3479" t="s">
        <v>5975</v>
      </c>
      <c r="K3479">
        <v>2011</v>
      </c>
      <c r="L3479" t="s">
        <v>635</v>
      </c>
      <c r="M3479">
        <v>0</v>
      </c>
      <c r="N3479">
        <v>268</v>
      </c>
      <c r="O3479">
        <v>24</v>
      </c>
      <c r="P3479">
        <v>2</v>
      </c>
      <c r="Q3479" t="s">
        <v>10</v>
      </c>
      <c r="R3479" t="s">
        <v>22</v>
      </c>
      <c r="S3479">
        <v>8.9552238805970102E-2</v>
      </c>
      <c r="T3479">
        <v>9</v>
      </c>
      <c r="U3479">
        <v>3</v>
      </c>
    </row>
    <row r="3480" spans="1:21" x14ac:dyDescent="0.25">
      <c r="A3480" t="s">
        <v>1410</v>
      </c>
      <c r="B3480" s="1">
        <v>40856</v>
      </c>
      <c r="C3480" t="s">
        <v>6838</v>
      </c>
      <c r="D3480" t="s">
        <v>6839</v>
      </c>
      <c r="E3480" t="s">
        <v>5972</v>
      </c>
      <c r="F3480" t="s">
        <v>5967</v>
      </c>
      <c r="G3480" t="s">
        <v>5983</v>
      </c>
      <c r="H3480" s="1">
        <v>40863</v>
      </c>
      <c r="I3480" t="s">
        <v>5974</v>
      </c>
      <c r="J3480" t="s">
        <v>5975</v>
      </c>
      <c r="K3480">
        <v>2011</v>
      </c>
      <c r="L3480" t="s">
        <v>999</v>
      </c>
      <c r="M3480">
        <v>0</v>
      </c>
      <c r="N3480">
        <v>51</v>
      </c>
      <c r="O3480">
        <v>9</v>
      </c>
      <c r="P3480">
        <v>3</v>
      </c>
      <c r="Q3480" t="s">
        <v>10</v>
      </c>
      <c r="R3480" t="s">
        <v>22</v>
      </c>
      <c r="S3480">
        <v>0.17647058823529399</v>
      </c>
      <c r="T3480">
        <v>11</v>
      </c>
      <c r="U3480">
        <v>4</v>
      </c>
    </row>
    <row r="3481" spans="1:21" x14ac:dyDescent="0.25">
      <c r="A3481" t="s">
        <v>1547</v>
      </c>
      <c r="B3481" s="1">
        <v>40885</v>
      </c>
      <c r="C3481" t="s">
        <v>6815</v>
      </c>
      <c r="D3481" t="s">
        <v>6592</v>
      </c>
      <c r="E3481" t="s">
        <v>5972</v>
      </c>
      <c r="F3481" t="s">
        <v>5967</v>
      </c>
      <c r="G3481" t="s">
        <v>5973</v>
      </c>
      <c r="H3481" s="1">
        <v>40885</v>
      </c>
      <c r="I3481" t="s">
        <v>6005</v>
      </c>
      <c r="J3481" t="s">
        <v>5975</v>
      </c>
      <c r="K3481">
        <v>2011</v>
      </c>
      <c r="L3481" t="s">
        <v>635</v>
      </c>
      <c r="M3481">
        <v>0</v>
      </c>
      <c r="N3481">
        <v>135</v>
      </c>
      <c r="O3481">
        <v>63</v>
      </c>
      <c r="P3481">
        <v>1</v>
      </c>
      <c r="Q3481" t="s">
        <v>10</v>
      </c>
      <c r="R3481" t="s">
        <v>22</v>
      </c>
      <c r="S3481">
        <v>0.46666666666666701</v>
      </c>
      <c r="T3481">
        <v>12</v>
      </c>
      <c r="U3481">
        <v>4</v>
      </c>
    </row>
    <row r="3482" spans="1:21" x14ac:dyDescent="0.25">
      <c r="A3482" t="s">
        <v>1598</v>
      </c>
      <c r="B3482" s="1">
        <v>40893</v>
      </c>
      <c r="C3482" t="s">
        <v>6927</v>
      </c>
      <c r="D3482" t="s">
        <v>6928</v>
      </c>
      <c r="E3482" t="s">
        <v>5972</v>
      </c>
      <c r="F3482" t="s">
        <v>5967</v>
      </c>
      <c r="G3482" t="s">
        <v>5973</v>
      </c>
      <c r="H3482" s="1">
        <v>40897</v>
      </c>
      <c r="I3482" t="s">
        <v>5974</v>
      </c>
      <c r="J3482" t="s">
        <v>5975</v>
      </c>
      <c r="K3482">
        <v>2011</v>
      </c>
      <c r="L3482" t="s">
        <v>572</v>
      </c>
      <c r="M3482">
        <v>0</v>
      </c>
      <c r="N3482">
        <v>613</v>
      </c>
      <c r="O3482">
        <v>37</v>
      </c>
      <c r="P3482">
        <v>3</v>
      </c>
      <c r="Q3482" t="s">
        <v>10</v>
      </c>
      <c r="R3482" t="s">
        <v>22</v>
      </c>
      <c r="S3482">
        <v>6.0358890701468201E-2</v>
      </c>
      <c r="T3482">
        <v>12</v>
      </c>
      <c r="U3482">
        <v>4</v>
      </c>
    </row>
    <row r="3483" spans="1:21" x14ac:dyDescent="0.25">
      <c r="A3483" t="s">
        <v>1693</v>
      </c>
      <c r="B3483" s="1">
        <v>40912</v>
      </c>
      <c r="C3483" t="s">
        <v>6968</v>
      </c>
      <c r="D3483" t="s">
        <v>6969</v>
      </c>
      <c r="E3483" t="s">
        <v>5972</v>
      </c>
      <c r="F3483" t="s">
        <v>5967</v>
      </c>
      <c r="G3483" t="s">
        <v>5973</v>
      </c>
      <c r="H3483" s="1">
        <v>40916</v>
      </c>
      <c r="I3483" t="s">
        <v>5974</v>
      </c>
      <c r="J3483" t="s">
        <v>5975</v>
      </c>
      <c r="K3483">
        <v>2012</v>
      </c>
      <c r="L3483" t="s">
        <v>1584</v>
      </c>
      <c r="M3483">
        <v>0</v>
      </c>
      <c r="N3483">
        <v>184</v>
      </c>
      <c r="O3483">
        <v>57</v>
      </c>
      <c r="P3483">
        <v>3</v>
      </c>
      <c r="Q3483" t="s">
        <v>10</v>
      </c>
      <c r="R3483" t="s">
        <v>22</v>
      </c>
      <c r="S3483">
        <v>0.309782608695652</v>
      </c>
      <c r="T3483">
        <v>1</v>
      </c>
      <c r="U3483">
        <v>1</v>
      </c>
    </row>
    <row r="3484" spans="1:21" x14ac:dyDescent="0.25">
      <c r="A3484" t="s">
        <v>1693</v>
      </c>
      <c r="B3484" s="1">
        <v>40912</v>
      </c>
      <c r="C3484" t="s">
        <v>6968</v>
      </c>
      <c r="D3484" t="s">
        <v>6969</v>
      </c>
      <c r="E3484" t="s">
        <v>5972</v>
      </c>
      <c r="F3484" t="s">
        <v>5967</v>
      </c>
      <c r="G3484" t="s">
        <v>5973</v>
      </c>
      <c r="H3484" s="1">
        <v>40916</v>
      </c>
      <c r="I3484" t="s">
        <v>5974</v>
      </c>
      <c r="J3484" t="s">
        <v>5975</v>
      </c>
      <c r="K3484">
        <v>2012</v>
      </c>
      <c r="L3484" t="s">
        <v>635</v>
      </c>
      <c r="M3484">
        <v>0</v>
      </c>
      <c r="N3484">
        <v>673</v>
      </c>
      <c r="O3484">
        <v>316</v>
      </c>
      <c r="P3484">
        <v>5</v>
      </c>
      <c r="Q3484" t="s">
        <v>10</v>
      </c>
      <c r="R3484" t="s">
        <v>22</v>
      </c>
      <c r="S3484">
        <v>0.469539375928678</v>
      </c>
      <c r="T3484">
        <v>1</v>
      </c>
      <c r="U3484">
        <v>1</v>
      </c>
    </row>
    <row r="3485" spans="1:21" x14ac:dyDescent="0.25">
      <c r="A3485" t="s">
        <v>1728</v>
      </c>
      <c r="B3485" s="1">
        <v>40921</v>
      </c>
      <c r="C3485" t="s">
        <v>6318</v>
      </c>
      <c r="D3485" t="s">
        <v>6909</v>
      </c>
      <c r="E3485" t="s">
        <v>5972</v>
      </c>
      <c r="F3485" t="s">
        <v>5967</v>
      </c>
      <c r="G3485" t="s">
        <v>5973</v>
      </c>
      <c r="H3485" s="1">
        <v>40925</v>
      </c>
      <c r="I3485" t="s">
        <v>5969</v>
      </c>
      <c r="J3485" t="s">
        <v>5975</v>
      </c>
      <c r="K3485">
        <v>2012</v>
      </c>
      <c r="L3485" t="s">
        <v>337</v>
      </c>
      <c r="M3485">
        <v>0</v>
      </c>
      <c r="N3485">
        <v>612</v>
      </c>
      <c r="O3485">
        <v>159</v>
      </c>
      <c r="P3485">
        <v>3</v>
      </c>
      <c r="Q3485" t="s">
        <v>10</v>
      </c>
      <c r="R3485" t="s">
        <v>22</v>
      </c>
      <c r="S3485">
        <v>0.25980392156862703</v>
      </c>
      <c r="T3485">
        <v>1</v>
      </c>
      <c r="U3485">
        <v>1</v>
      </c>
    </row>
    <row r="3486" spans="1:21" x14ac:dyDescent="0.25">
      <c r="A3486" t="s">
        <v>1819</v>
      </c>
      <c r="B3486" s="1">
        <v>40954</v>
      </c>
      <c r="C3486" t="s">
        <v>6406</v>
      </c>
      <c r="D3486" t="s">
        <v>7024</v>
      </c>
      <c r="E3486" t="s">
        <v>5972</v>
      </c>
      <c r="F3486" t="s">
        <v>5967</v>
      </c>
      <c r="G3486" t="s">
        <v>5973</v>
      </c>
      <c r="H3486" s="1">
        <v>40956</v>
      </c>
      <c r="I3486" t="s">
        <v>5969</v>
      </c>
      <c r="J3486" t="s">
        <v>5975</v>
      </c>
      <c r="K3486">
        <v>2012</v>
      </c>
      <c r="L3486" t="s">
        <v>443</v>
      </c>
      <c r="M3486">
        <v>0</v>
      </c>
      <c r="N3486">
        <v>53</v>
      </c>
      <c r="O3486">
        <v>22</v>
      </c>
      <c r="P3486">
        <v>2</v>
      </c>
      <c r="Q3486" t="s">
        <v>10</v>
      </c>
      <c r="R3486" t="s">
        <v>22</v>
      </c>
      <c r="S3486">
        <v>0.41509433962264197</v>
      </c>
      <c r="T3486">
        <v>2</v>
      </c>
      <c r="U3486">
        <v>1</v>
      </c>
    </row>
    <row r="3487" spans="1:21" x14ac:dyDescent="0.25">
      <c r="A3487" t="s">
        <v>1834</v>
      </c>
      <c r="B3487" s="1">
        <v>40961</v>
      </c>
      <c r="C3487" t="s">
        <v>6858</v>
      </c>
      <c r="D3487" t="s">
        <v>6986</v>
      </c>
      <c r="E3487" t="s">
        <v>5972</v>
      </c>
      <c r="F3487" t="s">
        <v>5967</v>
      </c>
      <c r="G3487" t="s">
        <v>5968</v>
      </c>
      <c r="H3487" s="1">
        <v>40966</v>
      </c>
      <c r="I3487" t="s">
        <v>5974</v>
      </c>
      <c r="J3487" t="s">
        <v>5975</v>
      </c>
      <c r="K3487">
        <v>2012</v>
      </c>
      <c r="L3487" t="s">
        <v>1002</v>
      </c>
      <c r="M3487">
        <v>0</v>
      </c>
      <c r="N3487">
        <v>30</v>
      </c>
      <c r="O3487">
        <v>5</v>
      </c>
      <c r="P3487">
        <v>3</v>
      </c>
      <c r="Q3487" t="s">
        <v>10</v>
      </c>
      <c r="R3487" t="s">
        <v>22</v>
      </c>
      <c r="S3487">
        <v>0.16666666666666699</v>
      </c>
      <c r="T3487">
        <v>2</v>
      </c>
      <c r="U3487">
        <v>1</v>
      </c>
    </row>
    <row r="3488" spans="1:21" x14ac:dyDescent="0.25">
      <c r="A3488" t="s">
        <v>1909</v>
      </c>
      <c r="B3488" s="1">
        <v>40983</v>
      </c>
      <c r="C3488" t="s">
        <v>6824</v>
      </c>
      <c r="D3488" t="s">
        <v>7063</v>
      </c>
      <c r="E3488" t="s">
        <v>5972</v>
      </c>
      <c r="F3488" t="s">
        <v>5967</v>
      </c>
      <c r="G3488" t="s">
        <v>5973</v>
      </c>
      <c r="H3488" s="1">
        <v>40990</v>
      </c>
      <c r="I3488" t="s">
        <v>5974</v>
      </c>
      <c r="J3488" t="s">
        <v>5975</v>
      </c>
      <c r="K3488">
        <v>2012</v>
      </c>
      <c r="L3488" t="s">
        <v>1178</v>
      </c>
      <c r="M3488">
        <v>0</v>
      </c>
      <c r="N3488">
        <v>22</v>
      </c>
      <c r="O3488">
        <v>0</v>
      </c>
      <c r="P3488">
        <v>2</v>
      </c>
      <c r="Q3488" t="s">
        <v>10</v>
      </c>
      <c r="R3488" t="s">
        <v>22</v>
      </c>
      <c r="S3488">
        <v>0</v>
      </c>
      <c r="T3488">
        <v>3</v>
      </c>
      <c r="U3488">
        <v>1</v>
      </c>
    </row>
    <row r="3489" spans="1:21" x14ac:dyDescent="0.25">
      <c r="A3489" t="s">
        <v>1925</v>
      </c>
      <c r="B3489" s="1">
        <v>40987</v>
      </c>
      <c r="C3489" t="s">
        <v>6040</v>
      </c>
      <c r="D3489" t="s">
        <v>7071</v>
      </c>
      <c r="E3489" t="s">
        <v>5972</v>
      </c>
      <c r="F3489" t="s">
        <v>5967</v>
      </c>
      <c r="G3489" t="s">
        <v>5973</v>
      </c>
      <c r="H3489" s="1">
        <v>40989</v>
      </c>
      <c r="I3489" t="s">
        <v>5986</v>
      </c>
      <c r="J3489" t="s">
        <v>5975</v>
      </c>
      <c r="K3489">
        <v>2012</v>
      </c>
      <c r="L3489" t="s">
        <v>284</v>
      </c>
      <c r="M3489">
        <v>0</v>
      </c>
      <c r="N3489">
        <v>384</v>
      </c>
      <c r="O3489">
        <v>69</v>
      </c>
      <c r="P3489">
        <v>3</v>
      </c>
      <c r="Q3489" t="s">
        <v>10</v>
      </c>
      <c r="R3489" t="s">
        <v>22</v>
      </c>
      <c r="S3489">
        <v>0.1796875</v>
      </c>
      <c r="T3489">
        <v>3</v>
      </c>
      <c r="U3489">
        <v>1</v>
      </c>
    </row>
    <row r="3490" spans="1:21" x14ac:dyDescent="0.25">
      <c r="A3490" t="s">
        <v>1959</v>
      </c>
      <c r="B3490" s="1">
        <v>40995</v>
      </c>
      <c r="C3490" t="s">
        <v>7082</v>
      </c>
      <c r="D3490" t="s">
        <v>7083</v>
      </c>
      <c r="E3490" t="s">
        <v>5972</v>
      </c>
      <c r="F3490" t="s">
        <v>5967</v>
      </c>
      <c r="G3490" t="s">
        <v>5973</v>
      </c>
      <c r="H3490" s="1">
        <v>40997</v>
      </c>
      <c r="I3490" t="s">
        <v>5969</v>
      </c>
      <c r="J3490" t="s">
        <v>5975</v>
      </c>
      <c r="K3490">
        <v>2012</v>
      </c>
      <c r="L3490" t="s">
        <v>421</v>
      </c>
      <c r="M3490">
        <v>0</v>
      </c>
      <c r="N3490">
        <v>134</v>
      </c>
      <c r="O3490">
        <v>31</v>
      </c>
      <c r="P3490">
        <v>5</v>
      </c>
      <c r="Q3490" t="s">
        <v>10</v>
      </c>
      <c r="R3490" t="s">
        <v>22</v>
      </c>
      <c r="S3490">
        <v>0.23134328358209</v>
      </c>
      <c r="T3490">
        <v>3</v>
      </c>
      <c r="U3490">
        <v>1</v>
      </c>
    </row>
    <row r="3491" spans="1:21" x14ac:dyDescent="0.25">
      <c r="A3491" t="s">
        <v>1973</v>
      </c>
      <c r="B3491" s="1">
        <v>41001</v>
      </c>
      <c r="C3491" t="s">
        <v>6304</v>
      </c>
      <c r="D3491" t="s">
        <v>6822</v>
      </c>
      <c r="E3491" t="s">
        <v>5972</v>
      </c>
      <c r="F3491" t="s">
        <v>5967</v>
      </c>
      <c r="G3491" t="s">
        <v>5983</v>
      </c>
      <c r="H3491" s="1">
        <v>41007</v>
      </c>
      <c r="I3491" t="s">
        <v>5974</v>
      </c>
      <c r="J3491" t="s">
        <v>5975</v>
      </c>
      <c r="K3491">
        <v>2012</v>
      </c>
      <c r="L3491" t="s">
        <v>1974</v>
      </c>
      <c r="M3491">
        <v>0</v>
      </c>
      <c r="N3491">
        <v>144</v>
      </c>
      <c r="O3491">
        <v>26</v>
      </c>
      <c r="P3491">
        <v>3</v>
      </c>
      <c r="Q3491" t="s">
        <v>10</v>
      </c>
      <c r="R3491" t="s">
        <v>22</v>
      </c>
      <c r="S3491">
        <v>0.180555555555556</v>
      </c>
      <c r="T3491">
        <v>4</v>
      </c>
      <c r="U3491">
        <v>2</v>
      </c>
    </row>
    <row r="3492" spans="1:21" x14ac:dyDescent="0.25">
      <c r="A3492" t="s">
        <v>1987</v>
      </c>
      <c r="B3492" s="1">
        <v>41006</v>
      </c>
      <c r="C3492" t="s">
        <v>6856</v>
      </c>
      <c r="D3492" t="s">
        <v>7095</v>
      </c>
      <c r="E3492" t="s">
        <v>5972</v>
      </c>
      <c r="F3492" t="s">
        <v>5967</v>
      </c>
      <c r="G3492" t="s">
        <v>5973</v>
      </c>
      <c r="H3492" s="1">
        <v>41010</v>
      </c>
      <c r="I3492" t="s">
        <v>5974</v>
      </c>
      <c r="J3492" t="s">
        <v>5975</v>
      </c>
      <c r="K3492">
        <v>2012</v>
      </c>
      <c r="L3492" t="s">
        <v>1015</v>
      </c>
      <c r="M3492">
        <v>0</v>
      </c>
      <c r="N3492">
        <v>397</v>
      </c>
      <c r="O3492">
        <v>194</v>
      </c>
      <c r="P3492">
        <v>2</v>
      </c>
      <c r="Q3492" t="s">
        <v>10</v>
      </c>
      <c r="R3492" t="s">
        <v>22</v>
      </c>
      <c r="S3492">
        <v>0.48866498740554198</v>
      </c>
      <c r="T3492">
        <v>4</v>
      </c>
      <c r="U3492">
        <v>2</v>
      </c>
    </row>
    <row r="3493" spans="1:21" x14ac:dyDescent="0.25">
      <c r="A3493" t="s">
        <v>2085</v>
      </c>
      <c r="B3493" s="1">
        <v>41043</v>
      </c>
      <c r="C3493" t="s">
        <v>6558</v>
      </c>
      <c r="D3493" t="s">
        <v>7134</v>
      </c>
      <c r="E3493" t="s">
        <v>5972</v>
      </c>
      <c r="F3493" t="s">
        <v>5967</v>
      </c>
      <c r="G3493" t="s">
        <v>5983</v>
      </c>
      <c r="H3493" s="1">
        <v>41049</v>
      </c>
      <c r="I3493" t="s">
        <v>5974</v>
      </c>
      <c r="J3493" t="s">
        <v>5975</v>
      </c>
      <c r="K3493">
        <v>2012</v>
      </c>
      <c r="L3493" t="s">
        <v>826</v>
      </c>
      <c r="M3493">
        <v>0</v>
      </c>
      <c r="N3493">
        <v>52</v>
      </c>
      <c r="O3493">
        <v>6</v>
      </c>
      <c r="P3493">
        <v>3</v>
      </c>
      <c r="Q3493" t="s">
        <v>10</v>
      </c>
      <c r="R3493" t="s">
        <v>22</v>
      </c>
      <c r="S3493">
        <v>0.115384615384615</v>
      </c>
      <c r="T3493">
        <v>5</v>
      </c>
      <c r="U3493">
        <v>2</v>
      </c>
    </row>
    <row r="3494" spans="1:21" x14ac:dyDescent="0.25">
      <c r="A3494" t="s">
        <v>2085</v>
      </c>
      <c r="B3494" s="1">
        <v>41043</v>
      </c>
      <c r="C3494" t="s">
        <v>6558</v>
      </c>
      <c r="D3494" t="s">
        <v>7134</v>
      </c>
      <c r="E3494" t="s">
        <v>5972</v>
      </c>
      <c r="F3494" t="s">
        <v>5967</v>
      </c>
      <c r="G3494" t="s">
        <v>5983</v>
      </c>
      <c r="H3494" s="1">
        <v>41049</v>
      </c>
      <c r="I3494" t="s">
        <v>5974</v>
      </c>
      <c r="J3494" t="s">
        <v>5975</v>
      </c>
      <c r="K3494">
        <v>2012</v>
      </c>
      <c r="L3494" t="s">
        <v>63</v>
      </c>
      <c r="M3494">
        <v>0</v>
      </c>
      <c r="N3494">
        <v>794</v>
      </c>
      <c r="O3494">
        <v>135</v>
      </c>
      <c r="P3494">
        <v>4</v>
      </c>
      <c r="Q3494" t="s">
        <v>10</v>
      </c>
      <c r="R3494" t="s">
        <v>22</v>
      </c>
      <c r="S3494">
        <v>0.17002518891687701</v>
      </c>
      <c r="T3494">
        <v>5</v>
      </c>
      <c r="U3494">
        <v>2</v>
      </c>
    </row>
    <row r="3495" spans="1:21" x14ac:dyDescent="0.25">
      <c r="A3495" t="s">
        <v>2106</v>
      </c>
      <c r="B3495" s="1">
        <v>41050</v>
      </c>
      <c r="C3495" t="s">
        <v>6088</v>
      </c>
      <c r="D3495" t="s">
        <v>7147</v>
      </c>
      <c r="E3495" t="s">
        <v>5972</v>
      </c>
      <c r="F3495" t="s">
        <v>5967</v>
      </c>
      <c r="G3495" t="s">
        <v>5973</v>
      </c>
      <c r="H3495" s="1">
        <v>41050</v>
      </c>
      <c r="I3495" t="s">
        <v>6005</v>
      </c>
      <c r="J3495" t="s">
        <v>5975</v>
      </c>
      <c r="K3495">
        <v>2012</v>
      </c>
      <c r="L3495" t="s">
        <v>527</v>
      </c>
      <c r="M3495">
        <v>0</v>
      </c>
      <c r="N3495">
        <v>47</v>
      </c>
      <c r="O3495">
        <v>15</v>
      </c>
      <c r="P3495">
        <v>5</v>
      </c>
      <c r="Q3495" t="s">
        <v>10</v>
      </c>
      <c r="R3495" t="s">
        <v>22</v>
      </c>
      <c r="S3495">
        <v>0.319148936170213</v>
      </c>
      <c r="T3495">
        <v>5</v>
      </c>
      <c r="U3495">
        <v>2</v>
      </c>
    </row>
    <row r="3496" spans="1:21" x14ac:dyDescent="0.25">
      <c r="A3496" t="s">
        <v>2124</v>
      </c>
      <c r="B3496" s="1">
        <v>41053</v>
      </c>
      <c r="C3496" t="s">
        <v>6902</v>
      </c>
      <c r="D3496" t="s">
        <v>6175</v>
      </c>
      <c r="E3496" t="s">
        <v>5972</v>
      </c>
      <c r="F3496" t="s">
        <v>5967</v>
      </c>
      <c r="G3496" t="s">
        <v>5973</v>
      </c>
      <c r="H3496" s="1">
        <v>41059</v>
      </c>
      <c r="I3496" t="s">
        <v>5974</v>
      </c>
      <c r="J3496" t="s">
        <v>5975</v>
      </c>
      <c r="K3496">
        <v>2012</v>
      </c>
      <c r="L3496" t="s">
        <v>832</v>
      </c>
      <c r="M3496">
        <v>0</v>
      </c>
      <c r="N3496">
        <v>97</v>
      </c>
      <c r="O3496">
        <v>0</v>
      </c>
      <c r="P3496">
        <v>2</v>
      </c>
      <c r="Q3496" t="s">
        <v>10</v>
      </c>
      <c r="R3496" t="s">
        <v>22</v>
      </c>
      <c r="S3496">
        <v>0</v>
      </c>
      <c r="T3496">
        <v>5</v>
      </c>
      <c r="U3496">
        <v>2</v>
      </c>
    </row>
    <row r="3497" spans="1:21" x14ac:dyDescent="0.25">
      <c r="A3497" t="s">
        <v>2168</v>
      </c>
      <c r="B3497" s="1">
        <v>41067</v>
      </c>
      <c r="C3497" t="s">
        <v>6515</v>
      </c>
      <c r="D3497" t="s">
        <v>7083</v>
      </c>
      <c r="E3497" t="s">
        <v>5972</v>
      </c>
      <c r="F3497" t="s">
        <v>5967</v>
      </c>
      <c r="G3497" t="s">
        <v>5968</v>
      </c>
      <c r="H3497" s="1">
        <v>41069</v>
      </c>
      <c r="I3497" t="s">
        <v>5986</v>
      </c>
      <c r="J3497" t="s">
        <v>5975</v>
      </c>
      <c r="K3497">
        <v>2012</v>
      </c>
      <c r="L3497" t="s">
        <v>826</v>
      </c>
      <c r="M3497">
        <v>0</v>
      </c>
      <c r="N3497">
        <v>35</v>
      </c>
      <c r="O3497">
        <v>4</v>
      </c>
      <c r="P3497">
        <v>2</v>
      </c>
      <c r="Q3497" t="s">
        <v>10</v>
      </c>
      <c r="R3497" t="s">
        <v>22</v>
      </c>
      <c r="S3497">
        <v>0.114285714285714</v>
      </c>
      <c r="T3497">
        <v>6</v>
      </c>
      <c r="U3497">
        <v>2</v>
      </c>
    </row>
    <row r="3498" spans="1:21" x14ac:dyDescent="0.25">
      <c r="A3498" t="s">
        <v>2184</v>
      </c>
      <c r="B3498" s="1">
        <v>41071</v>
      </c>
      <c r="C3498" t="s">
        <v>7184</v>
      </c>
      <c r="D3498" t="s">
        <v>6725</v>
      </c>
      <c r="E3498" t="s">
        <v>5972</v>
      </c>
      <c r="F3498" t="s">
        <v>5967</v>
      </c>
      <c r="G3498" t="s">
        <v>5973</v>
      </c>
      <c r="H3498" s="1">
        <v>41076</v>
      </c>
      <c r="I3498" t="s">
        <v>5974</v>
      </c>
      <c r="J3498" t="s">
        <v>5975</v>
      </c>
      <c r="K3498">
        <v>2012</v>
      </c>
      <c r="L3498" t="s">
        <v>466</v>
      </c>
      <c r="M3498">
        <v>0</v>
      </c>
      <c r="N3498">
        <v>21</v>
      </c>
      <c r="O3498">
        <v>6</v>
      </c>
      <c r="P3498">
        <v>2</v>
      </c>
      <c r="Q3498" t="s">
        <v>10</v>
      </c>
      <c r="R3498" t="s">
        <v>22</v>
      </c>
      <c r="S3498">
        <v>0.28571428571428598</v>
      </c>
      <c r="T3498">
        <v>6</v>
      </c>
      <c r="U3498">
        <v>2</v>
      </c>
    </row>
    <row r="3499" spans="1:21" x14ac:dyDescent="0.25">
      <c r="A3499" t="s">
        <v>2302</v>
      </c>
      <c r="B3499" s="1">
        <v>41094</v>
      </c>
      <c r="C3499" t="s">
        <v>6270</v>
      </c>
      <c r="D3499" t="s">
        <v>6750</v>
      </c>
      <c r="E3499" t="s">
        <v>5972</v>
      </c>
      <c r="F3499" t="s">
        <v>5967</v>
      </c>
      <c r="G3499" t="s">
        <v>5973</v>
      </c>
      <c r="H3499" s="1">
        <v>41100</v>
      </c>
      <c r="I3499" t="s">
        <v>5974</v>
      </c>
      <c r="J3499" t="s">
        <v>5975</v>
      </c>
      <c r="K3499">
        <v>2012</v>
      </c>
      <c r="L3499" t="s">
        <v>2304</v>
      </c>
      <c r="M3499">
        <v>0</v>
      </c>
      <c r="N3499">
        <v>99</v>
      </c>
      <c r="O3499">
        <v>25</v>
      </c>
      <c r="P3499">
        <v>6</v>
      </c>
      <c r="Q3499" t="s">
        <v>10</v>
      </c>
      <c r="R3499" t="s">
        <v>22</v>
      </c>
      <c r="S3499">
        <v>0.25252525252525299</v>
      </c>
      <c r="T3499">
        <v>7</v>
      </c>
      <c r="U3499">
        <v>3</v>
      </c>
    </row>
    <row r="3500" spans="1:21" x14ac:dyDescent="0.25">
      <c r="A3500" t="s">
        <v>2334</v>
      </c>
      <c r="B3500" s="1">
        <v>41103</v>
      </c>
      <c r="C3500" t="s">
        <v>6997</v>
      </c>
      <c r="D3500" t="s">
        <v>6735</v>
      </c>
      <c r="E3500" t="s">
        <v>5972</v>
      </c>
      <c r="F3500" t="s">
        <v>5967</v>
      </c>
      <c r="G3500" t="s">
        <v>5968</v>
      </c>
      <c r="H3500" s="1">
        <v>41105</v>
      </c>
      <c r="I3500" t="s">
        <v>5969</v>
      </c>
      <c r="J3500" t="s">
        <v>5975</v>
      </c>
      <c r="K3500">
        <v>2012</v>
      </c>
      <c r="L3500" t="s">
        <v>862</v>
      </c>
      <c r="M3500">
        <v>0</v>
      </c>
      <c r="N3500">
        <v>188</v>
      </c>
      <c r="O3500">
        <v>56</v>
      </c>
      <c r="P3500">
        <v>3</v>
      </c>
      <c r="Q3500" t="s">
        <v>10</v>
      </c>
      <c r="R3500" t="s">
        <v>22</v>
      </c>
      <c r="S3500">
        <v>0.29787234042553201</v>
      </c>
      <c r="T3500">
        <v>7</v>
      </c>
      <c r="U3500">
        <v>3</v>
      </c>
    </row>
    <row r="3501" spans="1:21" x14ac:dyDescent="0.25">
      <c r="A3501" t="s">
        <v>2367</v>
      </c>
      <c r="B3501" s="1">
        <v>41115</v>
      </c>
      <c r="C3501" t="s">
        <v>7184</v>
      </c>
      <c r="D3501" t="s">
        <v>7240</v>
      </c>
      <c r="E3501" t="s">
        <v>5972</v>
      </c>
      <c r="F3501" t="s">
        <v>5967</v>
      </c>
      <c r="G3501" t="s">
        <v>5973</v>
      </c>
      <c r="H3501" s="1">
        <v>41119</v>
      </c>
      <c r="I3501" t="s">
        <v>5974</v>
      </c>
      <c r="J3501" t="s">
        <v>5975</v>
      </c>
      <c r="K3501">
        <v>2012</v>
      </c>
      <c r="L3501" t="s">
        <v>727</v>
      </c>
      <c r="M3501">
        <v>0</v>
      </c>
      <c r="N3501">
        <v>48</v>
      </c>
      <c r="O3501">
        <v>5</v>
      </c>
      <c r="P3501">
        <v>3</v>
      </c>
      <c r="Q3501" t="s">
        <v>10</v>
      </c>
      <c r="R3501" t="s">
        <v>22</v>
      </c>
      <c r="S3501">
        <v>0.104166666666667</v>
      </c>
      <c r="T3501">
        <v>7</v>
      </c>
      <c r="U3501">
        <v>3</v>
      </c>
    </row>
    <row r="3502" spans="1:21" x14ac:dyDescent="0.25">
      <c r="A3502" t="s">
        <v>2485</v>
      </c>
      <c r="B3502" s="1">
        <v>41134</v>
      </c>
      <c r="C3502" t="s">
        <v>6595</v>
      </c>
      <c r="D3502" t="s">
        <v>7241</v>
      </c>
      <c r="E3502" t="s">
        <v>5972</v>
      </c>
      <c r="F3502" t="s">
        <v>5967</v>
      </c>
      <c r="G3502" t="s">
        <v>5973</v>
      </c>
      <c r="H3502" s="1">
        <v>41139</v>
      </c>
      <c r="I3502" t="s">
        <v>5974</v>
      </c>
      <c r="J3502" t="s">
        <v>5975</v>
      </c>
      <c r="K3502">
        <v>2012</v>
      </c>
      <c r="L3502" t="s">
        <v>805</v>
      </c>
      <c r="M3502">
        <v>0</v>
      </c>
      <c r="N3502">
        <v>108</v>
      </c>
      <c r="O3502">
        <v>41</v>
      </c>
      <c r="P3502">
        <v>2</v>
      </c>
      <c r="Q3502" t="s">
        <v>10</v>
      </c>
      <c r="R3502" t="s">
        <v>22</v>
      </c>
      <c r="S3502">
        <v>0.37962962962962998</v>
      </c>
      <c r="T3502">
        <v>8</v>
      </c>
      <c r="U3502">
        <v>3</v>
      </c>
    </row>
    <row r="3503" spans="1:21" x14ac:dyDescent="0.25">
      <c r="A3503" t="s">
        <v>2609</v>
      </c>
      <c r="B3503" s="1">
        <v>41153</v>
      </c>
      <c r="C3503" t="s">
        <v>6163</v>
      </c>
      <c r="D3503" t="s">
        <v>7317</v>
      </c>
      <c r="E3503" t="s">
        <v>5972</v>
      </c>
      <c r="F3503" t="s">
        <v>5967</v>
      </c>
      <c r="G3503" t="s">
        <v>5973</v>
      </c>
      <c r="H3503" s="1">
        <v>41160</v>
      </c>
      <c r="I3503" t="s">
        <v>5974</v>
      </c>
      <c r="J3503" t="s">
        <v>5975</v>
      </c>
      <c r="K3503">
        <v>2012</v>
      </c>
      <c r="L3503" t="s">
        <v>727</v>
      </c>
      <c r="M3503">
        <v>0</v>
      </c>
      <c r="N3503">
        <v>80</v>
      </c>
      <c r="O3503">
        <v>8</v>
      </c>
      <c r="P3503">
        <v>5</v>
      </c>
      <c r="Q3503" t="s">
        <v>10</v>
      </c>
      <c r="R3503" t="s">
        <v>22</v>
      </c>
      <c r="S3503">
        <v>0.1</v>
      </c>
      <c r="T3503">
        <v>9</v>
      </c>
      <c r="U3503">
        <v>3</v>
      </c>
    </row>
    <row r="3504" spans="1:21" x14ac:dyDescent="0.25">
      <c r="A3504" t="s">
        <v>2775</v>
      </c>
      <c r="B3504" s="1">
        <v>41192</v>
      </c>
      <c r="C3504" t="s">
        <v>6601</v>
      </c>
      <c r="D3504" t="s">
        <v>7374</v>
      </c>
      <c r="E3504" t="s">
        <v>5972</v>
      </c>
      <c r="F3504" t="s">
        <v>5967</v>
      </c>
      <c r="G3504" t="s">
        <v>5983</v>
      </c>
      <c r="H3504" s="1">
        <v>41197</v>
      </c>
      <c r="I3504" t="s">
        <v>5974</v>
      </c>
      <c r="J3504" t="s">
        <v>5975</v>
      </c>
      <c r="K3504">
        <v>2012</v>
      </c>
      <c r="L3504" t="s">
        <v>351</v>
      </c>
      <c r="M3504">
        <v>0</v>
      </c>
      <c r="N3504">
        <v>45</v>
      </c>
      <c r="O3504">
        <v>4</v>
      </c>
      <c r="P3504">
        <v>4</v>
      </c>
      <c r="Q3504" t="s">
        <v>10</v>
      </c>
      <c r="R3504" t="s">
        <v>22</v>
      </c>
      <c r="S3504">
        <v>8.8888888888888906E-2</v>
      </c>
      <c r="T3504">
        <v>10</v>
      </c>
      <c r="U3504">
        <v>4</v>
      </c>
    </row>
    <row r="3505" spans="1:21" x14ac:dyDescent="0.25">
      <c r="A3505" t="s">
        <v>2813</v>
      </c>
      <c r="B3505" s="1">
        <v>41206</v>
      </c>
      <c r="C3505" t="s">
        <v>7388</v>
      </c>
      <c r="D3505" t="s">
        <v>6335</v>
      </c>
      <c r="E3505" t="s">
        <v>5972</v>
      </c>
      <c r="F3505" t="s">
        <v>5967</v>
      </c>
      <c r="G3505" t="s">
        <v>5983</v>
      </c>
      <c r="H3505" s="1">
        <v>41210</v>
      </c>
      <c r="I3505" t="s">
        <v>5974</v>
      </c>
      <c r="J3505" t="s">
        <v>5975</v>
      </c>
      <c r="K3505">
        <v>2012</v>
      </c>
      <c r="L3505" t="s">
        <v>527</v>
      </c>
      <c r="M3505">
        <v>0</v>
      </c>
      <c r="N3505">
        <v>9</v>
      </c>
      <c r="O3505">
        <v>3</v>
      </c>
      <c r="P3505">
        <v>1</v>
      </c>
      <c r="Q3505" t="s">
        <v>10</v>
      </c>
      <c r="R3505" t="s">
        <v>22</v>
      </c>
      <c r="S3505">
        <v>0.33333333333333298</v>
      </c>
      <c r="T3505">
        <v>10</v>
      </c>
      <c r="U3505">
        <v>4</v>
      </c>
    </row>
    <row r="3506" spans="1:21" x14ac:dyDescent="0.25">
      <c r="A3506" t="s">
        <v>2868</v>
      </c>
      <c r="B3506" s="1">
        <v>41219</v>
      </c>
      <c r="C3506" t="s">
        <v>6856</v>
      </c>
      <c r="D3506" t="s">
        <v>6384</v>
      </c>
      <c r="E3506" t="s">
        <v>5972</v>
      </c>
      <c r="F3506" t="s">
        <v>5967</v>
      </c>
      <c r="G3506" t="s">
        <v>5973</v>
      </c>
      <c r="H3506" s="1">
        <v>41225</v>
      </c>
      <c r="I3506" t="s">
        <v>5974</v>
      </c>
      <c r="J3506" t="s">
        <v>5975</v>
      </c>
      <c r="K3506">
        <v>2012</v>
      </c>
      <c r="L3506" t="s">
        <v>805</v>
      </c>
      <c r="M3506">
        <v>0</v>
      </c>
      <c r="N3506">
        <v>325</v>
      </c>
      <c r="O3506">
        <v>124</v>
      </c>
      <c r="P3506">
        <v>6</v>
      </c>
      <c r="Q3506" t="s">
        <v>10</v>
      </c>
      <c r="R3506" t="s">
        <v>22</v>
      </c>
      <c r="S3506">
        <v>0.38153846153846199</v>
      </c>
      <c r="T3506">
        <v>11</v>
      </c>
      <c r="U3506">
        <v>4</v>
      </c>
    </row>
    <row r="3507" spans="1:21" x14ac:dyDescent="0.25">
      <c r="A3507" t="s">
        <v>2889</v>
      </c>
      <c r="B3507" s="1">
        <v>41223</v>
      </c>
      <c r="C3507" t="s">
        <v>7341</v>
      </c>
      <c r="D3507" t="s">
        <v>7046</v>
      </c>
      <c r="E3507" t="s">
        <v>5972</v>
      </c>
      <c r="F3507" t="s">
        <v>5967</v>
      </c>
      <c r="G3507" t="s">
        <v>5983</v>
      </c>
      <c r="H3507" s="1">
        <v>41228</v>
      </c>
      <c r="I3507" t="s">
        <v>5974</v>
      </c>
      <c r="J3507" t="s">
        <v>5975</v>
      </c>
      <c r="K3507">
        <v>2012</v>
      </c>
      <c r="L3507" t="s">
        <v>1579</v>
      </c>
      <c r="M3507">
        <v>0</v>
      </c>
      <c r="N3507">
        <v>172</v>
      </c>
      <c r="O3507">
        <v>12</v>
      </c>
      <c r="P3507">
        <v>3</v>
      </c>
      <c r="Q3507" t="s">
        <v>10</v>
      </c>
      <c r="R3507" t="s">
        <v>22</v>
      </c>
      <c r="S3507">
        <v>6.9767441860465101E-2</v>
      </c>
      <c r="T3507">
        <v>11</v>
      </c>
      <c r="U3507">
        <v>4</v>
      </c>
    </row>
    <row r="3508" spans="1:21" x14ac:dyDescent="0.25">
      <c r="A3508" t="s">
        <v>2921</v>
      </c>
      <c r="B3508" s="1">
        <v>41228</v>
      </c>
      <c r="C3508" t="s">
        <v>7412</v>
      </c>
      <c r="D3508" t="s">
        <v>7413</v>
      </c>
      <c r="E3508" t="s">
        <v>5972</v>
      </c>
      <c r="F3508" t="s">
        <v>5967</v>
      </c>
      <c r="G3508" t="s">
        <v>5973</v>
      </c>
      <c r="H3508" s="1">
        <v>41233</v>
      </c>
      <c r="I3508" t="s">
        <v>5969</v>
      </c>
      <c r="J3508" t="s">
        <v>5975</v>
      </c>
      <c r="K3508">
        <v>2012</v>
      </c>
      <c r="L3508" t="s">
        <v>528</v>
      </c>
      <c r="M3508">
        <v>0</v>
      </c>
      <c r="N3508">
        <v>60</v>
      </c>
      <c r="O3508">
        <v>3</v>
      </c>
      <c r="P3508">
        <v>3</v>
      </c>
      <c r="Q3508" t="s">
        <v>10</v>
      </c>
      <c r="R3508" t="s">
        <v>22</v>
      </c>
      <c r="S3508">
        <v>0.05</v>
      </c>
      <c r="T3508">
        <v>11</v>
      </c>
      <c r="U3508">
        <v>4</v>
      </c>
    </row>
    <row r="3509" spans="1:21" x14ac:dyDescent="0.25">
      <c r="A3509" t="s">
        <v>2937</v>
      </c>
      <c r="B3509" s="1">
        <v>41233</v>
      </c>
      <c r="C3509" t="s">
        <v>6171</v>
      </c>
      <c r="D3509" t="s">
        <v>7418</v>
      </c>
      <c r="E3509" t="s">
        <v>5972</v>
      </c>
      <c r="F3509" t="s">
        <v>5967</v>
      </c>
      <c r="G3509" t="s">
        <v>5968</v>
      </c>
      <c r="H3509" s="1">
        <v>41234</v>
      </c>
      <c r="I3509" t="s">
        <v>5986</v>
      </c>
      <c r="J3509" t="s">
        <v>5975</v>
      </c>
      <c r="K3509">
        <v>2012</v>
      </c>
      <c r="L3509" t="s">
        <v>527</v>
      </c>
      <c r="M3509">
        <v>0</v>
      </c>
      <c r="N3509">
        <v>19</v>
      </c>
      <c r="O3509">
        <v>6</v>
      </c>
      <c r="P3509">
        <v>2</v>
      </c>
      <c r="Q3509" t="s">
        <v>10</v>
      </c>
      <c r="R3509" t="s">
        <v>22</v>
      </c>
      <c r="S3509">
        <v>0.31578947368421001</v>
      </c>
      <c r="T3509">
        <v>11</v>
      </c>
      <c r="U3509">
        <v>4</v>
      </c>
    </row>
    <row r="3510" spans="1:21" x14ac:dyDescent="0.25">
      <c r="A3510" t="s">
        <v>2937</v>
      </c>
      <c r="B3510" s="1">
        <v>41233</v>
      </c>
      <c r="C3510" t="s">
        <v>6171</v>
      </c>
      <c r="D3510" t="s">
        <v>7418</v>
      </c>
      <c r="E3510" t="s">
        <v>5972</v>
      </c>
      <c r="F3510" t="s">
        <v>5967</v>
      </c>
      <c r="G3510" t="s">
        <v>5968</v>
      </c>
      <c r="H3510" s="1">
        <v>41234</v>
      </c>
      <c r="I3510" t="s">
        <v>5986</v>
      </c>
      <c r="J3510" t="s">
        <v>5975</v>
      </c>
      <c r="K3510">
        <v>2012</v>
      </c>
      <c r="L3510" t="s">
        <v>730</v>
      </c>
      <c r="M3510">
        <v>0</v>
      </c>
      <c r="N3510">
        <v>185</v>
      </c>
      <c r="O3510">
        <v>55</v>
      </c>
      <c r="P3510">
        <v>3</v>
      </c>
      <c r="Q3510" t="s">
        <v>10</v>
      </c>
      <c r="R3510" t="s">
        <v>22</v>
      </c>
      <c r="S3510">
        <v>0.29729729729729698</v>
      </c>
      <c r="T3510">
        <v>11</v>
      </c>
      <c r="U3510">
        <v>4</v>
      </c>
    </row>
    <row r="3511" spans="1:21" x14ac:dyDescent="0.25">
      <c r="A3511" t="s">
        <v>2983</v>
      </c>
      <c r="B3511" s="1">
        <v>41241</v>
      </c>
      <c r="C3511" t="s">
        <v>7427</v>
      </c>
      <c r="D3511" t="s">
        <v>6592</v>
      </c>
      <c r="E3511" t="s">
        <v>5972</v>
      </c>
      <c r="F3511" t="s">
        <v>5967</v>
      </c>
      <c r="G3511" t="s">
        <v>5973</v>
      </c>
      <c r="H3511" s="1">
        <v>41246</v>
      </c>
      <c r="I3511" t="s">
        <v>5974</v>
      </c>
      <c r="J3511" t="s">
        <v>5975</v>
      </c>
      <c r="K3511">
        <v>2012</v>
      </c>
      <c r="L3511" t="s">
        <v>2984</v>
      </c>
      <c r="M3511">
        <v>0</v>
      </c>
      <c r="N3511">
        <v>415</v>
      </c>
      <c r="O3511">
        <v>108</v>
      </c>
      <c r="P3511">
        <v>2</v>
      </c>
      <c r="Q3511" t="s">
        <v>10</v>
      </c>
      <c r="R3511" t="s">
        <v>22</v>
      </c>
      <c r="S3511">
        <v>0.260240963855422</v>
      </c>
      <c r="T3511">
        <v>11</v>
      </c>
      <c r="U3511">
        <v>4</v>
      </c>
    </row>
    <row r="3512" spans="1:21" x14ac:dyDescent="0.25">
      <c r="A3512" t="s">
        <v>3126</v>
      </c>
      <c r="B3512" s="1">
        <v>41272</v>
      </c>
      <c r="C3512" t="s">
        <v>7238</v>
      </c>
      <c r="D3512" t="s">
        <v>6714</v>
      </c>
      <c r="E3512" t="s">
        <v>5972</v>
      </c>
      <c r="F3512" t="s">
        <v>5967</v>
      </c>
      <c r="G3512" t="s">
        <v>5973</v>
      </c>
      <c r="H3512" s="1">
        <v>41275</v>
      </c>
      <c r="I3512" t="s">
        <v>5986</v>
      </c>
      <c r="J3512" t="s">
        <v>5975</v>
      </c>
      <c r="K3512">
        <v>2012</v>
      </c>
      <c r="L3512" t="s">
        <v>528</v>
      </c>
      <c r="M3512">
        <v>0</v>
      </c>
      <c r="N3512">
        <v>40</v>
      </c>
      <c r="O3512">
        <v>2</v>
      </c>
      <c r="P3512">
        <v>2</v>
      </c>
      <c r="Q3512" t="s">
        <v>10</v>
      </c>
      <c r="R3512" t="s">
        <v>22</v>
      </c>
      <c r="S3512">
        <v>0.05</v>
      </c>
      <c r="T3512">
        <v>12</v>
      </c>
      <c r="U3512">
        <v>4</v>
      </c>
    </row>
    <row r="3513" spans="1:21" x14ac:dyDescent="0.25">
      <c r="A3513" t="s">
        <v>3164</v>
      </c>
      <c r="B3513" s="1">
        <v>41281</v>
      </c>
      <c r="C3513" t="s">
        <v>6166</v>
      </c>
      <c r="D3513" t="s">
        <v>7462</v>
      </c>
      <c r="E3513" t="s">
        <v>5972</v>
      </c>
      <c r="F3513" t="s">
        <v>5967</v>
      </c>
      <c r="G3513" t="s">
        <v>5973</v>
      </c>
      <c r="H3513" s="1">
        <v>41286</v>
      </c>
      <c r="I3513" t="s">
        <v>5969</v>
      </c>
      <c r="J3513" t="s">
        <v>5975</v>
      </c>
      <c r="K3513">
        <v>2013</v>
      </c>
      <c r="L3513" t="s">
        <v>730</v>
      </c>
      <c r="M3513">
        <v>0</v>
      </c>
      <c r="N3513">
        <v>247</v>
      </c>
      <c r="O3513">
        <v>74</v>
      </c>
      <c r="P3513">
        <v>4</v>
      </c>
      <c r="Q3513" t="s">
        <v>10</v>
      </c>
      <c r="R3513" t="s">
        <v>22</v>
      </c>
      <c r="S3513">
        <v>0.29959514170040502</v>
      </c>
      <c r="T3513">
        <v>1</v>
      </c>
      <c r="U3513">
        <v>1</v>
      </c>
    </row>
    <row r="3514" spans="1:21" x14ac:dyDescent="0.25">
      <c r="A3514" t="s">
        <v>3277</v>
      </c>
      <c r="B3514" s="1">
        <v>41319</v>
      </c>
      <c r="C3514" t="s">
        <v>6306</v>
      </c>
      <c r="D3514" t="s">
        <v>7492</v>
      </c>
      <c r="E3514" t="s">
        <v>5972</v>
      </c>
      <c r="F3514" t="s">
        <v>5967</v>
      </c>
      <c r="G3514" t="s">
        <v>5973</v>
      </c>
      <c r="H3514" s="1">
        <v>41324</v>
      </c>
      <c r="I3514" t="s">
        <v>5969</v>
      </c>
      <c r="J3514" t="s">
        <v>5975</v>
      </c>
      <c r="K3514">
        <v>2013</v>
      </c>
      <c r="L3514" t="s">
        <v>1920</v>
      </c>
      <c r="M3514">
        <v>0</v>
      </c>
      <c r="N3514">
        <v>238</v>
      </c>
      <c r="O3514">
        <v>31</v>
      </c>
      <c r="P3514">
        <v>5</v>
      </c>
      <c r="Q3514" t="s">
        <v>10</v>
      </c>
      <c r="R3514" t="s">
        <v>22</v>
      </c>
      <c r="S3514">
        <v>0.130252100840336</v>
      </c>
      <c r="T3514">
        <v>2</v>
      </c>
      <c r="U3514">
        <v>1</v>
      </c>
    </row>
    <row r="3515" spans="1:21" x14ac:dyDescent="0.25">
      <c r="A3515" t="s">
        <v>3310</v>
      </c>
      <c r="B3515" s="1">
        <v>41330</v>
      </c>
      <c r="C3515" t="s">
        <v>7499</v>
      </c>
      <c r="D3515" t="s">
        <v>7500</v>
      </c>
      <c r="E3515" t="s">
        <v>5972</v>
      </c>
      <c r="F3515" t="s">
        <v>5967</v>
      </c>
      <c r="G3515" t="s">
        <v>5968</v>
      </c>
      <c r="H3515" s="1">
        <v>41333</v>
      </c>
      <c r="I3515" t="s">
        <v>5969</v>
      </c>
      <c r="J3515" t="s">
        <v>5975</v>
      </c>
      <c r="K3515">
        <v>2013</v>
      </c>
      <c r="L3515" t="s">
        <v>103</v>
      </c>
      <c r="M3515">
        <v>0</v>
      </c>
      <c r="N3515">
        <v>423</v>
      </c>
      <c r="O3515">
        <v>186</v>
      </c>
      <c r="P3515">
        <v>2</v>
      </c>
      <c r="Q3515" t="s">
        <v>10</v>
      </c>
      <c r="R3515" t="s">
        <v>22</v>
      </c>
      <c r="S3515">
        <v>0.439716312056738</v>
      </c>
      <c r="T3515">
        <v>2</v>
      </c>
      <c r="U3515">
        <v>1</v>
      </c>
    </row>
    <row r="3516" spans="1:21" x14ac:dyDescent="0.25">
      <c r="A3516" t="s">
        <v>3350</v>
      </c>
      <c r="B3516" s="1">
        <v>41344</v>
      </c>
      <c r="C3516" t="s">
        <v>7506</v>
      </c>
      <c r="D3516" t="s">
        <v>7301</v>
      </c>
      <c r="E3516" t="s">
        <v>5972</v>
      </c>
      <c r="F3516" t="s">
        <v>5967</v>
      </c>
      <c r="G3516" t="s">
        <v>5968</v>
      </c>
      <c r="H3516" s="1">
        <v>41347</v>
      </c>
      <c r="I3516" t="s">
        <v>5969</v>
      </c>
      <c r="J3516" t="s">
        <v>5975</v>
      </c>
      <c r="K3516">
        <v>2013</v>
      </c>
      <c r="L3516" t="s">
        <v>193</v>
      </c>
      <c r="M3516">
        <v>0</v>
      </c>
      <c r="N3516">
        <v>41</v>
      </c>
      <c r="O3516">
        <v>11</v>
      </c>
      <c r="P3516">
        <v>4</v>
      </c>
      <c r="Q3516" t="s">
        <v>10</v>
      </c>
      <c r="R3516" t="s">
        <v>22</v>
      </c>
      <c r="S3516">
        <v>0.26829268292682901</v>
      </c>
      <c r="T3516">
        <v>3</v>
      </c>
      <c r="U3516">
        <v>1</v>
      </c>
    </row>
    <row r="3517" spans="1:21" x14ac:dyDescent="0.25">
      <c r="A3517" t="s">
        <v>3534</v>
      </c>
      <c r="B3517" s="1">
        <v>41418</v>
      </c>
      <c r="C3517" t="s">
        <v>7177</v>
      </c>
      <c r="D3517" t="s">
        <v>6525</v>
      </c>
      <c r="E3517" t="s">
        <v>5972</v>
      </c>
      <c r="F3517" t="s">
        <v>5967</v>
      </c>
      <c r="G3517" t="s">
        <v>5973</v>
      </c>
      <c r="H3517" s="1">
        <v>41424</v>
      </c>
      <c r="I3517" t="s">
        <v>5974</v>
      </c>
      <c r="J3517" t="s">
        <v>5975</v>
      </c>
      <c r="K3517">
        <v>2013</v>
      </c>
      <c r="L3517" t="s">
        <v>1015</v>
      </c>
      <c r="M3517">
        <v>0</v>
      </c>
      <c r="N3517">
        <v>397</v>
      </c>
      <c r="O3517">
        <v>194</v>
      </c>
      <c r="P3517">
        <v>2</v>
      </c>
      <c r="Q3517" t="s">
        <v>10</v>
      </c>
      <c r="R3517" t="s">
        <v>22</v>
      </c>
      <c r="S3517">
        <v>0.48866498740554198</v>
      </c>
      <c r="T3517">
        <v>5</v>
      </c>
      <c r="U3517">
        <v>2</v>
      </c>
    </row>
    <row r="3518" spans="1:21" x14ac:dyDescent="0.25">
      <c r="A3518" t="s">
        <v>3793</v>
      </c>
      <c r="B3518" s="1">
        <v>41481</v>
      </c>
      <c r="C3518" t="s">
        <v>6668</v>
      </c>
      <c r="D3518" t="s">
        <v>6011</v>
      </c>
      <c r="E3518" t="s">
        <v>5972</v>
      </c>
      <c r="F3518" t="s">
        <v>5967</v>
      </c>
      <c r="G3518" t="s">
        <v>5983</v>
      </c>
      <c r="H3518" s="1">
        <v>41486</v>
      </c>
      <c r="I3518" t="s">
        <v>5969</v>
      </c>
      <c r="J3518" t="s">
        <v>5975</v>
      </c>
      <c r="K3518">
        <v>2013</v>
      </c>
      <c r="L3518" t="s">
        <v>862</v>
      </c>
      <c r="M3518">
        <v>0</v>
      </c>
      <c r="N3518">
        <v>63</v>
      </c>
      <c r="O3518">
        <v>19</v>
      </c>
      <c r="P3518">
        <v>1</v>
      </c>
      <c r="Q3518" t="s">
        <v>10</v>
      </c>
      <c r="R3518" t="s">
        <v>22</v>
      </c>
      <c r="S3518">
        <v>0.30158730158730201</v>
      </c>
      <c r="T3518">
        <v>7</v>
      </c>
      <c r="U3518">
        <v>3</v>
      </c>
    </row>
    <row r="3519" spans="1:21" x14ac:dyDescent="0.25">
      <c r="A3519" t="s">
        <v>3840</v>
      </c>
      <c r="B3519" s="1">
        <v>41494</v>
      </c>
      <c r="C3519" t="s">
        <v>6060</v>
      </c>
      <c r="D3519" t="s">
        <v>7241</v>
      </c>
      <c r="E3519" t="s">
        <v>5972</v>
      </c>
      <c r="F3519" t="s">
        <v>5967</v>
      </c>
      <c r="G3519" t="s">
        <v>5973</v>
      </c>
      <c r="H3519" s="1">
        <v>41497</v>
      </c>
      <c r="I3519" t="s">
        <v>5969</v>
      </c>
      <c r="J3519" t="s">
        <v>5975</v>
      </c>
      <c r="K3519">
        <v>2013</v>
      </c>
      <c r="L3519" t="s">
        <v>1785</v>
      </c>
      <c r="M3519">
        <v>0</v>
      </c>
      <c r="N3519">
        <v>291</v>
      </c>
      <c r="O3519">
        <v>78</v>
      </c>
      <c r="P3519">
        <v>6</v>
      </c>
      <c r="Q3519" t="s">
        <v>10</v>
      </c>
      <c r="R3519" t="s">
        <v>22</v>
      </c>
      <c r="S3519">
        <v>0.268041237113402</v>
      </c>
      <c r="T3519">
        <v>8</v>
      </c>
      <c r="U3519">
        <v>3</v>
      </c>
    </row>
    <row r="3520" spans="1:21" x14ac:dyDescent="0.25">
      <c r="A3520" t="s">
        <v>4044</v>
      </c>
      <c r="B3520" s="1">
        <v>41529</v>
      </c>
      <c r="C3520" t="s">
        <v>6193</v>
      </c>
      <c r="D3520" t="s">
        <v>6175</v>
      </c>
      <c r="E3520" t="s">
        <v>5972</v>
      </c>
      <c r="F3520" t="s">
        <v>5967</v>
      </c>
      <c r="G3520" t="s">
        <v>5983</v>
      </c>
      <c r="H3520" s="1">
        <v>41533</v>
      </c>
      <c r="I3520" t="s">
        <v>5974</v>
      </c>
      <c r="J3520" t="s">
        <v>5975</v>
      </c>
      <c r="K3520">
        <v>2013</v>
      </c>
      <c r="L3520" t="s">
        <v>1974</v>
      </c>
      <c r="M3520">
        <v>0</v>
      </c>
      <c r="N3520">
        <v>96</v>
      </c>
      <c r="O3520">
        <v>17</v>
      </c>
      <c r="P3520">
        <v>2</v>
      </c>
      <c r="Q3520" t="s">
        <v>10</v>
      </c>
      <c r="R3520" t="s">
        <v>22</v>
      </c>
      <c r="S3520">
        <v>0.17708333333333301</v>
      </c>
      <c r="T3520">
        <v>9</v>
      </c>
      <c r="U3520">
        <v>3</v>
      </c>
    </row>
    <row r="3521" spans="1:21" x14ac:dyDescent="0.25">
      <c r="A3521" t="s">
        <v>4044</v>
      </c>
      <c r="B3521" s="1">
        <v>41529</v>
      </c>
      <c r="C3521" t="s">
        <v>6193</v>
      </c>
      <c r="D3521" t="s">
        <v>6175</v>
      </c>
      <c r="E3521" t="s">
        <v>5972</v>
      </c>
      <c r="F3521" t="s">
        <v>5967</v>
      </c>
      <c r="G3521" t="s">
        <v>5983</v>
      </c>
      <c r="H3521" s="1">
        <v>41533</v>
      </c>
      <c r="I3521" t="s">
        <v>5974</v>
      </c>
      <c r="J3521" t="s">
        <v>5975</v>
      </c>
      <c r="K3521">
        <v>2013</v>
      </c>
      <c r="L3521" t="s">
        <v>1078</v>
      </c>
      <c r="M3521">
        <v>0</v>
      </c>
      <c r="N3521">
        <v>46</v>
      </c>
      <c r="O3521">
        <v>6</v>
      </c>
      <c r="P3521">
        <v>2</v>
      </c>
      <c r="Q3521" t="s">
        <v>10</v>
      </c>
      <c r="R3521" t="s">
        <v>22</v>
      </c>
      <c r="S3521">
        <v>0.13043478260869601</v>
      </c>
      <c r="T3521">
        <v>9</v>
      </c>
      <c r="U3521">
        <v>3</v>
      </c>
    </row>
    <row r="3522" spans="1:21" x14ac:dyDescent="0.25">
      <c r="A3522" t="s">
        <v>4051</v>
      </c>
      <c r="B3522" s="1">
        <v>41531</v>
      </c>
      <c r="C3522" t="s">
        <v>6797</v>
      </c>
      <c r="D3522" t="s">
        <v>7492</v>
      </c>
      <c r="E3522" t="s">
        <v>5972</v>
      </c>
      <c r="F3522" t="s">
        <v>5967</v>
      </c>
      <c r="G3522" t="s">
        <v>5968</v>
      </c>
      <c r="H3522" s="1">
        <v>41533</v>
      </c>
      <c r="I3522" t="s">
        <v>5969</v>
      </c>
      <c r="J3522" t="s">
        <v>5975</v>
      </c>
      <c r="K3522">
        <v>2013</v>
      </c>
      <c r="L3522" t="s">
        <v>1584</v>
      </c>
      <c r="M3522">
        <v>0</v>
      </c>
      <c r="N3522">
        <v>428</v>
      </c>
      <c r="O3522">
        <v>133</v>
      </c>
      <c r="P3522">
        <v>7</v>
      </c>
      <c r="Q3522" t="s">
        <v>10</v>
      </c>
      <c r="R3522" t="s">
        <v>22</v>
      </c>
      <c r="S3522">
        <v>0.31074766355140199</v>
      </c>
      <c r="T3522">
        <v>9</v>
      </c>
      <c r="U3522">
        <v>3</v>
      </c>
    </row>
    <row r="3523" spans="1:21" x14ac:dyDescent="0.25">
      <c r="A3523" t="s">
        <v>4073</v>
      </c>
      <c r="B3523" s="1">
        <v>41536</v>
      </c>
      <c r="C3523" t="s">
        <v>7138</v>
      </c>
      <c r="D3523" t="s">
        <v>6904</v>
      </c>
      <c r="E3523" t="s">
        <v>5972</v>
      </c>
      <c r="F3523" t="s">
        <v>5967</v>
      </c>
      <c r="G3523" t="s">
        <v>5973</v>
      </c>
      <c r="H3523" s="1">
        <v>41538</v>
      </c>
      <c r="I3523" t="s">
        <v>5969</v>
      </c>
      <c r="J3523" t="s">
        <v>5975</v>
      </c>
      <c r="K3523">
        <v>2013</v>
      </c>
      <c r="L3523" t="s">
        <v>630</v>
      </c>
      <c r="M3523">
        <v>0</v>
      </c>
      <c r="N3523">
        <v>11</v>
      </c>
      <c r="O3523">
        <v>4</v>
      </c>
      <c r="P3523">
        <v>1</v>
      </c>
      <c r="Q3523" t="s">
        <v>10</v>
      </c>
      <c r="R3523" t="s">
        <v>22</v>
      </c>
      <c r="S3523">
        <v>0.36363636363636398</v>
      </c>
      <c r="T3523">
        <v>9</v>
      </c>
      <c r="U3523">
        <v>3</v>
      </c>
    </row>
    <row r="3524" spans="1:21" x14ac:dyDescent="0.25">
      <c r="A3524" t="s">
        <v>4165</v>
      </c>
      <c r="B3524" s="1">
        <v>41558</v>
      </c>
      <c r="C3524" t="s">
        <v>6732</v>
      </c>
      <c r="D3524" t="s">
        <v>7650</v>
      </c>
      <c r="E3524" t="s">
        <v>5972</v>
      </c>
      <c r="F3524" t="s">
        <v>5967</v>
      </c>
      <c r="G3524" t="s">
        <v>5973</v>
      </c>
      <c r="H3524" s="1">
        <v>41560</v>
      </c>
      <c r="I3524" t="s">
        <v>5969</v>
      </c>
      <c r="J3524" t="s">
        <v>5975</v>
      </c>
      <c r="K3524">
        <v>2013</v>
      </c>
      <c r="L3524" t="s">
        <v>479</v>
      </c>
      <c r="M3524">
        <v>0</v>
      </c>
      <c r="N3524">
        <v>396</v>
      </c>
      <c r="O3524">
        <v>194</v>
      </c>
      <c r="P3524">
        <v>2</v>
      </c>
      <c r="Q3524" t="s">
        <v>10</v>
      </c>
      <c r="R3524" t="s">
        <v>22</v>
      </c>
      <c r="S3524">
        <v>0.48989898989899</v>
      </c>
      <c r="T3524">
        <v>10</v>
      </c>
      <c r="U3524">
        <v>4</v>
      </c>
    </row>
    <row r="3525" spans="1:21" x14ac:dyDescent="0.25">
      <c r="A3525" t="s">
        <v>4203</v>
      </c>
      <c r="B3525" s="1">
        <v>41575</v>
      </c>
      <c r="C3525" t="s">
        <v>7409</v>
      </c>
      <c r="D3525" t="s">
        <v>7666</v>
      </c>
      <c r="E3525" t="s">
        <v>5972</v>
      </c>
      <c r="F3525" t="s">
        <v>5967</v>
      </c>
      <c r="G3525" t="s">
        <v>5983</v>
      </c>
      <c r="H3525" s="1">
        <v>41580</v>
      </c>
      <c r="I3525" t="s">
        <v>5969</v>
      </c>
      <c r="J3525" t="s">
        <v>5975</v>
      </c>
      <c r="K3525">
        <v>2013</v>
      </c>
      <c r="L3525" t="s">
        <v>1198</v>
      </c>
      <c r="M3525">
        <v>0</v>
      </c>
      <c r="N3525">
        <v>591</v>
      </c>
      <c r="O3525">
        <v>118</v>
      </c>
      <c r="P3525">
        <v>3</v>
      </c>
      <c r="Q3525" t="s">
        <v>10</v>
      </c>
      <c r="R3525" t="s">
        <v>22</v>
      </c>
      <c r="S3525">
        <v>0.199661590524535</v>
      </c>
      <c r="T3525">
        <v>10</v>
      </c>
      <c r="U3525">
        <v>4</v>
      </c>
    </row>
    <row r="3526" spans="1:21" x14ac:dyDescent="0.25">
      <c r="A3526" t="s">
        <v>4203</v>
      </c>
      <c r="B3526" s="1">
        <v>41575</v>
      </c>
      <c r="C3526" t="s">
        <v>7409</v>
      </c>
      <c r="D3526" t="s">
        <v>7666</v>
      </c>
      <c r="E3526" t="s">
        <v>5972</v>
      </c>
      <c r="F3526" t="s">
        <v>5967</v>
      </c>
      <c r="G3526" t="s">
        <v>5983</v>
      </c>
      <c r="H3526" s="1">
        <v>41580</v>
      </c>
      <c r="I3526" t="s">
        <v>5969</v>
      </c>
      <c r="J3526" t="s">
        <v>5975</v>
      </c>
      <c r="K3526">
        <v>2013</v>
      </c>
      <c r="L3526" t="s">
        <v>566</v>
      </c>
      <c r="M3526">
        <v>0</v>
      </c>
      <c r="N3526">
        <v>425</v>
      </c>
      <c r="O3526">
        <v>110</v>
      </c>
      <c r="P3526">
        <v>3</v>
      </c>
      <c r="Q3526" t="s">
        <v>10</v>
      </c>
      <c r="R3526" t="s">
        <v>22</v>
      </c>
      <c r="S3526">
        <v>0.25882352941176501</v>
      </c>
      <c r="T3526">
        <v>10</v>
      </c>
      <c r="U3526">
        <v>4</v>
      </c>
    </row>
    <row r="3527" spans="1:21" x14ac:dyDescent="0.25">
      <c r="A3527" t="s">
        <v>4291</v>
      </c>
      <c r="B3527" s="1">
        <v>41595</v>
      </c>
      <c r="C3527" t="s">
        <v>6390</v>
      </c>
      <c r="D3527" t="s">
        <v>7413</v>
      </c>
      <c r="E3527" t="s">
        <v>5972</v>
      </c>
      <c r="F3527" t="s">
        <v>5967</v>
      </c>
      <c r="G3527" t="s">
        <v>5983</v>
      </c>
      <c r="H3527" s="1">
        <v>41602</v>
      </c>
      <c r="I3527" t="s">
        <v>5974</v>
      </c>
      <c r="J3527" t="s">
        <v>5975</v>
      </c>
      <c r="K3527">
        <v>2013</v>
      </c>
      <c r="L3527" t="s">
        <v>417</v>
      </c>
      <c r="M3527">
        <v>0</v>
      </c>
      <c r="N3527">
        <v>96</v>
      </c>
      <c r="O3527">
        <v>2</v>
      </c>
      <c r="P3527">
        <v>4</v>
      </c>
      <c r="Q3527" t="s">
        <v>10</v>
      </c>
      <c r="R3527" t="s">
        <v>22</v>
      </c>
      <c r="S3527">
        <v>2.0833333333333301E-2</v>
      </c>
      <c r="T3527">
        <v>11</v>
      </c>
      <c r="U3527">
        <v>4</v>
      </c>
    </row>
    <row r="3528" spans="1:21" x14ac:dyDescent="0.25">
      <c r="A3528" t="s">
        <v>4293</v>
      </c>
      <c r="B3528" s="1">
        <v>41596</v>
      </c>
      <c r="C3528" t="s">
        <v>6897</v>
      </c>
      <c r="D3528" t="s">
        <v>7673</v>
      </c>
      <c r="E3528" t="s">
        <v>5972</v>
      </c>
      <c r="F3528" t="s">
        <v>5967</v>
      </c>
      <c r="G3528" t="s">
        <v>5973</v>
      </c>
      <c r="H3528" s="1">
        <v>41598</v>
      </c>
      <c r="I3528" t="s">
        <v>5986</v>
      </c>
      <c r="J3528" t="s">
        <v>5975</v>
      </c>
      <c r="K3528">
        <v>2013</v>
      </c>
      <c r="L3528" t="s">
        <v>566</v>
      </c>
      <c r="M3528">
        <v>0</v>
      </c>
      <c r="N3528">
        <v>708</v>
      </c>
      <c r="O3528">
        <v>184</v>
      </c>
      <c r="P3528">
        <v>5</v>
      </c>
      <c r="Q3528" t="s">
        <v>10</v>
      </c>
      <c r="R3528" t="s">
        <v>22</v>
      </c>
      <c r="S3528">
        <v>0.25988700564971801</v>
      </c>
      <c r="T3528">
        <v>11</v>
      </c>
      <c r="U3528">
        <v>4</v>
      </c>
    </row>
    <row r="3529" spans="1:21" x14ac:dyDescent="0.25">
      <c r="A3529" t="s">
        <v>4298</v>
      </c>
      <c r="B3529" s="1">
        <v>41597</v>
      </c>
      <c r="C3529" t="s">
        <v>7345</v>
      </c>
      <c r="D3529" t="s">
        <v>6481</v>
      </c>
      <c r="E3529" t="s">
        <v>5972</v>
      </c>
      <c r="F3529" t="s">
        <v>5967</v>
      </c>
      <c r="G3529" t="s">
        <v>5983</v>
      </c>
      <c r="H3529" s="1">
        <v>41599</v>
      </c>
      <c r="I3529" t="s">
        <v>5986</v>
      </c>
      <c r="J3529" t="s">
        <v>5975</v>
      </c>
      <c r="K3529">
        <v>2013</v>
      </c>
      <c r="L3529" t="s">
        <v>1015</v>
      </c>
      <c r="M3529">
        <v>0</v>
      </c>
      <c r="N3529">
        <v>794</v>
      </c>
      <c r="O3529">
        <v>389</v>
      </c>
      <c r="P3529">
        <v>4</v>
      </c>
      <c r="Q3529" t="s">
        <v>10</v>
      </c>
      <c r="R3529" t="s">
        <v>22</v>
      </c>
      <c r="S3529">
        <v>0.48992443324937002</v>
      </c>
      <c r="T3529">
        <v>11</v>
      </c>
      <c r="U3529">
        <v>4</v>
      </c>
    </row>
    <row r="3530" spans="1:21" x14ac:dyDescent="0.25">
      <c r="A3530" t="s">
        <v>4298</v>
      </c>
      <c r="B3530" s="1">
        <v>41597</v>
      </c>
      <c r="C3530" t="s">
        <v>7345</v>
      </c>
      <c r="D3530" t="s">
        <v>6481</v>
      </c>
      <c r="E3530" t="s">
        <v>5972</v>
      </c>
      <c r="F3530" t="s">
        <v>5967</v>
      </c>
      <c r="G3530" t="s">
        <v>5983</v>
      </c>
      <c r="H3530" s="1">
        <v>41599</v>
      </c>
      <c r="I3530" t="s">
        <v>5986</v>
      </c>
      <c r="J3530" t="s">
        <v>5975</v>
      </c>
      <c r="K3530">
        <v>2013</v>
      </c>
      <c r="L3530" t="s">
        <v>948</v>
      </c>
      <c r="M3530">
        <v>0</v>
      </c>
      <c r="N3530">
        <v>494</v>
      </c>
      <c r="O3530">
        <v>34</v>
      </c>
      <c r="P3530">
        <v>8</v>
      </c>
      <c r="Q3530" t="s">
        <v>10</v>
      </c>
      <c r="R3530" t="s">
        <v>22</v>
      </c>
      <c r="S3530">
        <v>6.88259109311741E-2</v>
      </c>
      <c r="T3530">
        <v>11</v>
      </c>
      <c r="U3530">
        <v>4</v>
      </c>
    </row>
    <row r="3531" spans="1:21" x14ac:dyDescent="0.25">
      <c r="A3531" t="s">
        <v>4334</v>
      </c>
      <c r="B3531" s="1">
        <v>41603</v>
      </c>
      <c r="C3531" t="s">
        <v>6240</v>
      </c>
      <c r="D3531" t="s">
        <v>6768</v>
      </c>
      <c r="E3531" t="s">
        <v>5972</v>
      </c>
      <c r="F3531" t="s">
        <v>5967</v>
      </c>
      <c r="G3531" t="s">
        <v>5973</v>
      </c>
      <c r="H3531" s="1">
        <v>41607</v>
      </c>
      <c r="I3531" t="s">
        <v>5974</v>
      </c>
      <c r="J3531" t="s">
        <v>5975</v>
      </c>
      <c r="K3531">
        <v>2013</v>
      </c>
      <c r="L3531" t="s">
        <v>103</v>
      </c>
      <c r="M3531">
        <v>0</v>
      </c>
      <c r="N3531">
        <v>635</v>
      </c>
      <c r="O3531">
        <v>279</v>
      </c>
      <c r="P3531">
        <v>3</v>
      </c>
      <c r="Q3531" t="s">
        <v>10</v>
      </c>
      <c r="R3531" t="s">
        <v>22</v>
      </c>
      <c r="S3531">
        <v>0.43937007874015799</v>
      </c>
      <c r="T3531">
        <v>11</v>
      </c>
      <c r="U3531">
        <v>4</v>
      </c>
    </row>
    <row r="3532" spans="1:21" x14ac:dyDescent="0.25">
      <c r="A3532" t="s">
        <v>4368</v>
      </c>
      <c r="B3532" s="1">
        <v>41611</v>
      </c>
      <c r="C3532" t="s">
        <v>7213</v>
      </c>
      <c r="D3532" t="s">
        <v>6731</v>
      </c>
      <c r="E3532" t="s">
        <v>5972</v>
      </c>
      <c r="F3532" t="s">
        <v>5967</v>
      </c>
      <c r="G3532" t="s">
        <v>5968</v>
      </c>
      <c r="H3532" s="1">
        <v>41615</v>
      </c>
      <c r="I3532" t="s">
        <v>5974</v>
      </c>
      <c r="J3532" t="s">
        <v>5975</v>
      </c>
      <c r="K3532">
        <v>2013</v>
      </c>
      <c r="L3532" t="s">
        <v>21</v>
      </c>
      <c r="M3532">
        <v>0</v>
      </c>
      <c r="N3532">
        <v>51</v>
      </c>
      <c r="O3532">
        <v>24</v>
      </c>
      <c r="P3532">
        <v>3</v>
      </c>
      <c r="Q3532" t="s">
        <v>10</v>
      </c>
      <c r="R3532" t="s">
        <v>22</v>
      </c>
      <c r="S3532">
        <v>0.47058823529411797</v>
      </c>
      <c r="T3532">
        <v>12</v>
      </c>
      <c r="U3532">
        <v>4</v>
      </c>
    </row>
    <row r="3533" spans="1:21" x14ac:dyDescent="0.25">
      <c r="A3533" t="s">
        <v>4486</v>
      </c>
      <c r="B3533" s="1">
        <v>41634</v>
      </c>
      <c r="C3533" t="s">
        <v>7617</v>
      </c>
      <c r="D3533" t="s">
        <v>7709</v>
      </c>
      <c r="E3533" t="s">
        <v>5972</v>
      </c>
      <c r="F3533" t="s">
        <v>5967</v>
      </c>
      <c r="G3533" t="s">
        <v>5973</v>
      </c>
      <c r="H3533" s="1">
        <v>41636</v>
      </c>
      <c r="I3533" t="s">
        <v>5969</v>
      </c>
      <c r="J3533" t="s">
        <v>5975</v>
      </c>
      <c r="K3533">
        <v>2013</v>
      </c>
      <c r="L3533" t="s">
        <v>590</v>
      </c>
      <c r="M3533">
        <v>0</v>
      </c>
      <c r="N3533">
        <v>169</v>
      </c>
      <c r="O3533">
        <v>42</v>
      </c>
      <c r="P3533">
        <v>3</v>
      </c>
      <c r="Q3533" t="s">
        <v>10</v>
      </c>
      <c r="R3533" t="s">
        <v>22</v>
      </c>
      <c r="S3533">
        <v>0.24852071005917201</v>
      </c>
      <c r="T3533">
        <v>12</v>
      </c>
      <c r="U3533">
        <v>4</v>
      </c>
    </row>
    <row r="3534" spans="1:21" x14ac:dyDescent="0.25">
      <c r="A3534" t="s">
        <v>4486</v>
      </c>
      <c r="B3534" s="1">
        <v>41634</v>
      </c>
      <c r="C3534" t="s">
        <v>7617</v>
      </c>
      <c r="D3534" t="s">
        <v>7709</v>
      </c>
      <c r="E3534" t="s">
        <v>5972</v>
      </c>
      <c r="F3534" t="s">
        <v>5967</v>
      </c>
      <c r="G3534" t="s">
        <v>5973</v>
      </c>
      <c r="H3534" s="1">
        <v>41636</v>
      </c>
      <c r="I3534" t="s">
        <v>5969</v>
      </c>
      <c r="J3534" t="s">
        <v>5975</v>
      </c>
      <c r="K3534">
        <v>2013</v>
      </c>
      <c r="L3534" t="s">
        <v>566</v>
      </c>
      <c r="M3534">
        <v>0</v>
      </c>
      <c r="N3534">
        <v>852</v>
      </c>
      <c r="O3534">
        <v>136</v>
      </c>
      <c r="P3534">
        <v>6</v>
      </c>
      <c r="Q3534" t="s">
        <v>10</v>
      </c>
      <c r="R3534" t="s">
        <v>22</v>
      </c>
      <c r="S3534">
        <v>0.15962441314553999</v>
      </c>
      <c r="T3534">
        <v>12</v>
      </c>
      <c r="U3534">
        <v>4</v>
      </c>
    </row>
    <row r="3535" spans="1:21" x14ac:dyDescent="0.25">
      <c r="A3535" t="s">
        <v>4558</v>
      </c>
      <c r="B3535" s="1">
        <v>41655</v>
      </c>
      <c r="C3535" t="s">
        <v>7016</v>
      </c>
      <c r="D3535" t="s">
        <v>6969</v>
      </c>
      <c r="E3535" t="s">
        <v>5972</v>
      </c>
      <c r="F3535" t="s">
        <v>5967</v>
      </c>
      <c r="G3535" t="s">
        <v>5968</v>
      </c>
      <c r="H3535" s="1">
        <v>41659</v>
      </c>
      <c r="I3535" t="s">
        <v>5974</v>
      </c>
      <c r="J3535" t="s">
        <v>5975</v>
      </c>
      <c r="K3535">
        <v>2014</v>
      </c>
      <c r="L3535" t="s">
        <v>630</v>
      </c>
      <c r="M3535">
        <v>0</v>
      </c>
      <c r="N3535">
        <v>21</v>
      </c>
      <c r="O3535">
        <v>8</v>
      </c>
      <c r="P3535">
        <v>2</v>
      </c>
      <c r="Q3535" t="s">
        <v>10</v>
      </c>
      <c r="R3535" t="s">
        <v>22</v>
      </c>
      <c r="S3535">
        <v>0.38095238095238099</v>
      </c>
      <c r="T3535">
        <v>1</v>
      </c>
      <c r="U3535">
        <v>1</v>
      </c>
    </row>
    <row r="3536" spans="1:21" x14ac:dyDescent="0.25">
      <c r="A3536" t="s">
        <v>4572</v>
      </c>
      <c r="B3536" s="1">
        <v>41660</v>
      </c>
      <c r="C3536" t="s">
        <v>6316</v>
      </c>
      <c r="D3536" t="s">
        <v>7583</v>
      </c>
      <c r="E3536" t="s">
        <v>5972</v>
      </c>
      <c r="F3536" t="s">
        <v>5967</v>
      </c>
      <c r="G3536" t="s">
        <v>5983</v>
      </c>
      <c r="H3536" s="1">
        <v>41664</v>
      </c>
      <c r="I3536" t="s">
        <v>5974</v>
      </c>
      <c r="J3536" t="s">
        <v>5975</v>
      </c>
      <c r="K3536">
        <v>2014</v>
      </c>
      <c r="L3536" t="s">
        <v>2300</v>
      </c>
      <c r="M3536">
        <v>0</v>
      </c>
      <c r="N3536">
        <v>147</v>
      </c>
      <c r="O3536">
        <v>44</v>
      </c>
      <c r="P3536">
        <v>3</v>
      </c>
      <c r="Q3536" t="s">
        <v>10</v>
      </c>
      <c r="R3536" t="s">
        <v>22</v>
      </c>
      <c r="S3536">
        <v>0.29931972789115602</v>
      </c>
      <c r="T3536">
        <v>1</v>
      </c>
      <c r="U3536">
        <v>1</v>
      </c>
    </row>
    <row r="3537" spans="1:21" x14ac:dyDescent="0.25">
      <c r="A3537" t="s">
        <v>4582</v>
      </c>
      <c r="B3537" s="1">
        <v>41661</v>
      </c>
      <c r="C3537" t="s">
        <v>6667</v>
      </c>
      <c r="D3537" t="s">
        <v>6289</v>
      </c>
      <c r="E3537" t="s">
        <v>5972</v>
      </c>
      <c r="F3537" t="s">
        <v>5967</v>
      </c>
      <c r="G3537" t="s">
        <v>5973</v>
      </c>
      <c r="H3537" s="1">
        <v>41666</v>
      </c>
      <c r="I3537" t="s">
        <v>5974</v>
      </c>
      <c r="J3537" t="s">
        <v>5975</v>
      </c>
      <c r="K3537">
        <v>2014</v>
      </c>
      <c r="L3537" t="s">
        <v>3505</v>
      </c>
      <c r="M3537">
        <v>0</v>
      </c>
      <c r="N3537">
        <v>157</v>
      </c>
      <c r="O3537">
        <v>5</v>
      </c>
      <c r="P3537">
        <v>9</v>
      </c>
      <c r="Q3537" t="s">
        <v>10</v>
      </c>
      <c r="R3537" t="s">
        <v>22</v>
      </c>
      <c r="S3537">
        <v>3.1847133757961797E-2</v>
      </c>
      <c r="T3537">
        <v>1</v>
      </c>
      <c r="U3537">
        <v>1</v>
      </c>
    </row>
    <row r="3538" spans="1:21" x14ac:dyDescent="0.25">
      <c r="A3538" t="s">
        <v>4582</v>
      </c>
      <c r="B3538" s="1">
        <v>41661</v>
      </c>
      <c r="C3538" t="s">
        <v>6667</v>
      </c>
      <c r="D3538" t="s">
        <v>6289</v>
      </c>
      <c r="E3538" t="s">
        <v>5972</v>
      </c>
      <c r="F3538" t="s">
        <v>5967</v>
      </c>
      <c r="G3538" t="s">
        <v>5973</v>
      </c>
      <c r="H3538" s="1">
        <v>41666</v>
      </c>
      <c r="I3538" t="s">
        <v>5974</v>
      </c>
      <c r="J3538" t="s">
        <v>5975</v>
      </c>
      <c r="K3538">
        <v>2014</v>
      </c>
      <c r="L3538" t="s">
        <v>1178</v>
      </c>
      <c r="M3538">
        <v>0</v>
      </c>
      <c r="N3538">
        <v>75</v>
      </c>
      <c r="O3538">
        <v>0</v>
      </c>
      <c r="P3538">
        <v>7</v>
      </c>
      <c r="Q3538" t="s">
        <v>10</v>
      </c>
      <c r="R3538" t="s">
        <v>22</v>
      </c>
      <c r="S3538">
        <v>0</v>
      </c>
      <c r="T3538">
        <v>1</v>
      </c>
      <c r="U3538">
        <v>1</v>
      </c>
    </row>
    <row r="3539" spans="1:21" x14ac:dyDescent="0.25">
      <c r="A3539" t="s">
        <v>4627</v>
      </c>
      <c r="B3539" s="1">
        <v>41677</v>
      </c>
      <c r="C3539" t="s">
        <v>6838</v>
      </c>
      <c r="D3539" t="s">
        <v>6904</v>
      </c>
      <c r="E3539" t="s">
        <v>5972</v>
      </c>
      <c r="F3539" t="s">
        <v>5967</v>
      </c>
      <c r="G3539" t="s">
        <v>5983</v>
      </c>
      <c r="H3539" s="1">
        <v>41681</v>
      </c>
      <c r="I3539" t="s">
        <v>5969</v>
      </c>
      <c r="J3539" t="s">
        <v>5975</v>
      </c>
      <c r="K3539">
        <v>2014</v>
      </c>
      <c r="L3539" t="s">
        <v>178</v>
      </c>
      <c r="M3539">
        <v>0</v>
      </c>
      <c r="N3539">
        <v>33</v>
      </c>
      <c r="O3539">
        <v>2</v>
      </c>
      <c r="P3539">
        <v>2</v>
      </c>
      <c r="Q3539" t="s">
        <v>10</v>
      </c>
      <c r="R3539" t="s">
        <v>22</v>
      </c>
      <c r="S3539">
        <v>6.0606060606060601E-2</v>
      </c>
      <c r="T3539">
        <v>2</v>
      </c>
      <c r="U3539">
        <v>1</v>
      </c>
    </row>
    <row r="3540" spans="1:21" x14ac:dyDescent="0.25">
      <c r="A3540" t="s">
        <v>4628</v>
      </c>
      <c r="B3540" s="1">
        <v>41677</v>
      </c>
      <c r="C3540" t="s">
        <v>6210</v>
      </c>
      <c r="D3540" t="s">
        <v>6735</v>
      </c>
      <c r="E3540" t="s">
        <v>5972</v>
      </c>
      <c r="F3540" t="s">
        <v>5967</v>
      </c>
      <c r="G3540" t="s">
        <v>5983</v>
      </c>
      <c r="H3540" s="1">
        <v>41681</v>
      </c>
      <c r="I3540" t="s">
        <v>5974</v>
      </c>
      <c r="J3540" t="s">
        <v>5975</v>
      </c>
      <c r="K3540">
        <v>2014</v>
      </c>
      <c r="L3540" t="s">
        <v>88</v>
      </c>
      <c r="M3540">
        <v>0</v>
      </c>
      <c r="N3540">
        <v>79</v>
      </c>
      <c r="O3540">
        <v>40</v>
      </c>
      <c r="P3540">
        <v>3</v>
      </c>
      <c r="Q3540" t="s">
        <v>10</v>
      </c>
      <c r="R3540" t="s">
        <v>22</v>
      </c>
      <c r="S3540">
        <v>0.506329113924051</v>
      </c>
      <c r="T3540">
        <v>2</v>
      </c>
      <c r="U3540">
        <v>1</v>
      </c>
    </row>
    <row r="3541" spans="1:21" x14ac:dyDescent="0.25">
      <c r="A3541" t="s">
        <v>4628</v>
      </c>
      <c r="B3541" s="1">
        <v>41677</v>
      </c>
      <c r="C3541" t="s">
        <v>6210</v>
      </c>
      <c r="D3541" t="s">
        <v>6735</v>
      </c>
      <c r="E3541" t="s">
        <v>5972</v>
      </c>
      <c r="F3541" t="s">
        <v>5967</v>
      </c>
      <c r="G3541" t="s">
        <v>5983</v>
      </c>
      <c r="H3541" s="1">
        <v>41681</v>
      </c>
      <c r="I3541" t="s">
        <v>5974</v>
      </c>
      <c r="J3541" t="s">
        <v>5975</v>
      </c>
      <c r="K3541">
        <v>2014</v>
      </c>
      <c r="L3541" t="s">
        <v>957</v>
      </c>
      <c r="M3541">
        <v>0</v>
      </c>
      <c r="N3541">
        <v>51</v>
      </c>
      <c r="O3541">
        <v>13</v>
      </c>
      <c r="P3541">
        <v>2</v>
      </c>
      <c r="Q3541" t="s">
        <v>10</v>
      </c>
      <c r="R3541" t="s">
        <v>22</v>
      </c>
      <c r="S3541">
        <v>0.25490196078431399</v>
      </c>
      <c r="T3541">
        <v>2</v>
      </c>
      <c r="U3541">
        <v>1</v>
      </c>
    </row>
    <row r="3542" spans="1:21" x14ac:dyDescent="0.25">
      <c r="A3542" t="s">
        <v>4628</v>
      </c>
      <c r="B3542" s="1">
        <v>41677</v>
      </c>
      <c r="C3542" t="s">
        <v>6210</v>
      </c>
      <c r="D3542" t="s">
        <v>6735</v>
      </c>
      <c r="E3542" t="s">
        <v>5972</v>
      </c>
      <c r="F3542" t="s">
        <v>5967</v>
      </c>
      <c r="G3542" t="s">
        <v>5983</v>
      </c>
      <c r="H3542" s="1">
        <v>41681</v>
      </c>
      <c r="I3542" t="s">
        <v>5974</v>
      </c>
      <c r="J3542" t="s">
        <v>5975</v>
      </c>
      <c r="K3542">
        <v>2014</v>
      </c>
      <c r="L3542" t="s">
        <v>1584</v>
      </c>
      <c r="M3542">
        <v>0</v>
      </c>
      <c r="N3542">
        <v>122</v>
      </c>
      <c r="O3542">
        <v>38</v>
      </c>
      <c r="P3542">
        <v>2</v>
      </c>
      <c r="Q3542" t="s">
        <v>10</v>
      </c>
      <c r="R3542" t="s">
        <v>22</v>
      </c>
      <c r="S3542">
        <v>0.31147540983606598</v>
      </c>
      <c r="T3542">
        <v>2</v>
      </c>
      <c r="U3542">
        <v>1</v>
      </c>
    </row>
    <row r="3543" spans="1:21" x14ac:dyDescent="0.25">
      <c r="A3543" t="s">
        <v>4631</v>
      </c>
      <c r="B3543" s="1">
        <v>41677</v>
      </c>
      <c r="C3543" t="s">
        <v>6208</v>
      </c>
      <c r="D3543" t="s">
        <v>7709</v>
      </c>
      <c r="E3543" t="s">
        <v>5972</v>
      </c>
      <c r="F3543" t="s">
        <v>5967</v>
      </c>
      <c r="G3543" t="s">
        <v>5973</v>
      </c>
      <c r="H3543" s="1">
        <v>41682</v>
      </c>
      <c r="I3543" t="s">
        <v>5969</v>
      </c>
      <c r="J3543" t="s">
        <v>5975</v>
      </c>
      <c r="K3543">
        <v>2014</v>
      </c>
      <c r="L3543" t="s">
        <v>1831</v>
      </c>
      <c r="M3543">
        <v>0</v>
      </c>
      <c r="N3543">
        <v>175</v>
      </c>
      <c r="O3543">
        <v>77</v>
      </c>
      <c r="P3543">
        <v>3</v>
      </c>
      <c r="Q3543" t="s">
        <v>10</v>
      </c>
      <c r="R3543" t="s">
        <v>22</v>
      </c>
      <c r="S3543">
        <v>0.44</v>
      </c>
      <c r="T3543">
        <v>2</v>
      </c>
      <c r="U3543">
        <v>1</v>
      </c>
    </row>
    <row r="3544" spans="1:21" x14ac:dyDescent="0.25">
      <c r="A3544" t="s">
        <v>4636</v>
      </c>
      <c r="B3544" s="1">
        <v>41680</v>
      </c>
      <c r="C3544" t="s">
        <v>6957</v>
      </c>
      <c r="D3544" t="s">
        <v>6379</v>
      </c>
      <c r="E3544" t="s">
        <v>5972</v>
      </c>
      <c r="F3544" t="s">
        <v>5967</v>
      </c>
      <c r="G3544" t="s">
        <v>5983</v>
      </c>
      <c r="H3544" s="1">
        <v>41681</v>
      </c>
      <c r="I3544" t="s">
        <v>5986</v>
      </c>
      <c r="J3544" t="s">
        <v>5975</v>
      </c>
      <c r="K3544">
        <v>2014</v>
      </c>
      <c r="L3544" t="s">
        <v>443</v>
      </c>
      <c r="M3544">
        <v>0</v>
      </c>
      <c r="N3544">
        <v>79</v>
      </c>
      <c r="O3544">
        <v>32</v>
      </c>
      <c r="P3544">
        <v>3</v>
      </c>
      <c r="Q3544" t="s">
        <v>10</v>
      </c>
      <c r="R3544" t="s">
        <v>22</v>
      </c>
      <c r="S3544">
        <v>0.40506329113924</v>
      </c>
      <c r="T3544">
        <v>2</v>
      </c>
      <c r="U3544">
        <v>1</v>
      </c>
    </row>
    <row r="3545" spans="1:21" x14ac:dyDescent="0.25">
      <c r="A3545" t="s">
        <v>4734</v>
      </c>
      <c r="B3545" s="1">
        <v>41715</v>
      </c>
      <c r="C3545" t="s">
        <v>6869</v>
      </c>
      <c r="D3545" t="s">
        <v>6525</v>
      </c>
      <c r="E3545" t="s">
        <v>5972</v>
      </c>
      <c r="F3545" t="s">
        <v>5967</v>
      </c>
      <c r="G3545" t="s">
        <v>5973</v>
      </c>
      <c r="H3545" s="1">
        <v>41716</v>
      </c>
      <c r="I3545" t="s">
        <v>5986</v>
      </c>
      <c r="J3545" t="s">
        <v>5975</v>
      </c>
      <c r="K3545">
        <v>2014</v>
      </c>
      <c r="L3545" t="s">
        <v>862</v>
      </c>
      <c r="M3545">
        <v>0</v>
      </c>
      <c r="N3545">
        <v>250</v>
      </c>
      <c r="O3545">
        <v>75</v>
      </c>
      <c r="P3545">
        <v>4</v>
      </c>
      <c r="Q3545" t="s">
        <v>10</v>
      </c>
      <c r="R3545" t="s">
        <v>22</v>
      </c>
      <c r="S3545">
        <v>0.3</v>
      </c>
      <c r="T3545">
        <v>3</v>
      </c>
      <c r="U3545">
        <v>1</v>
      </c>
    </row>
    <row r="3546" spans="1:21" x14ac:dyDescent="0.25">
      <c r="A3546" t="s">
        <v>4742</v>
      </c>
      <c r="B3546" s="1">
        <v>41717</v>
      </c>
      <c r="C3546" t="s">
        <v>6951</v>
      </c>
      <c r="D3546" t="s">
        <v>6634</v>
      </c>
      <c r="E3546" t="s">
        <v>5972</v>
      </c>
      <c r="F3546" t="s">
        <v>5967</v>
      </c>
      <c r="G3546" t="s">
        <v>5973</v>
      </c>
      <c r="H3546" s="1">
        <v>41717</v>
      </c>
      <c r="I3546" t="s">
        <v>6005</v>
      </c>
      <c r="J3546" t="s">
        <v>5975</v>
      </c>
      <c r="K3546">
        <v>2014</v>
      </c>
      <c r="L3546" t="s">
        <v>821</v>
      </c>
      <c r="M3546">
        <v>0</v>
      </c>
      <c r="N3546">
        <v>62</v>
      </c>
      <c r="O3546">
        <v>9</v>
      </c>
      <c r="P3546">
        <v>2</v>
      </c>
      <c r="Q3546" t="s">
        <v>10</v>
      </c>
      <c r="R3546" t="s">
        <v>22</v>
      </c>
      <c r="S3546">
        <v>0.14516129032258099</v>
      </c>
      <c r="T3546">
        <v>3</v>
      </c>
      <c r="U3546">
        <v>1</v>
      </c>
    </row>
    <row r="3547" spans="1:21" x14ac:dyDescent="0.25">
      <c r="A3547" t="s">
        <v>4757</v>
      </c>
      <c r="B3547" s="1">
        <v>41723</v>
      </c>
      <c r="C3547" t="s">
        <v>6383</v>
      </c>
      <c r="D3547" t="s">
        <v>7751</v>
      </c>
      <c r="E3547" t="s">
        <v>5972</v>
      </c>
      <c r="F3547" t="s">
        <v>5967</v>
      </c>
      <c r="G3547" t="s">
        <v>5973</v>
      </c>
      <c r="H3547" s="1">
        <v>41729</v>
      </c>
      <c r="I3547" t="s">
        <v>5974</v>
      </c>
      <c r="J3547" t="s">
        <v>5975</v>
      </c>
      <c r="K3547">
        <v>2014</v>
      </c>
      <c r="L3547" t="s">
        <v>2003</v>
      </c>
      <c r="M3547">
        <v>0</v>
      </c>
      <c r="N3547">
        <v>765</v>
      </c>
      <c r="O3547">
        <v>8</v>
      </c>
      <c r="P3547">
        <v>6</v>
      </c>
      <c r="Q3547" t="s">
        <v>10</v>
      </c>
      <c r="R3547" t="s">
        <v>22</v>
      </c>
      <c r="S3547">
        <v>1.0457516339869299E-2</v>
      </c>
      <c r="T3547">
        <v>3</v>
      </c>
      <c r="U3547">
        <v>1</v>
      </c>
    </row>
    <row r="3548" spans="1:21" x14ac:dyDescent="0.25">
      <c r="A3548" t="s">
        <v>4767</v>
      </c>
      <c r="B3548" s="1">
        <v>41726</v>
      </c>
      <c r="C3548" t="s">
        <v>7566</v>
      </c>
      <c r="D3548" t="s">
        <v>6289</v>
      </c>
      <c r="E3548" t="s">
        <v>5972</v>
      </c>
      <c r="F3548" t="s">
        <v>5967</v>
      </c>
      <c r="G3548" t="s">
        <v>5968</v>
      </c>
      <c r="H3548" s="1">
        <v>41730</v>
      </c>
      <c r="I3548" t="s">
        <v>5974</v>
      </c>
      <c r="J3548" t="s">
        <v>5975</v>
      </c>
      <c r="K3548">
        <v>2014</v>
      </c>
      <c r="L3548" t="s">
        <v>443</v>
      </c>
      <c r="M3548">
        <v>0</v>
      </c>
      <c r="N3548">
        <v>291</v>
      </c>
      <c r="O3548">
        <v>119</v>
      </c>
      <c r="P3548">
        <v>11</v>
      </c>
      <c r="Q3548" t="s">
        <v>10</v>
      </c>
      <c r="R3548" t="s">
        <v>22</v>
      </c>
      <c r="S3548">
        <v>0.40893470790378</v>
      </c>
      <c r="T3548">
        <v>3</v>
      </c>
      <c r="U3548">
        <v>1</v>
      </c>
    </row>
    <row r="3549" spans="1:21" x14ac:dyDescent="0.25">
      <c r="A3549" t="s">
        <v>4876</v>
      </c>
      <c r="B3549" s="1">
        <v>41762</v>
      </c>
      <c r="C3549" t="s">
        <v>6237</v>
      </c>
      <c r="D3549" t="s">
        <v>6904</v>
      </c>
      <c r="E3549" t="s">
        <v>5972</v>
      </c>
      <c r="F3549" t="s">
        <v>5967</v>
      </c>
      <c r="G3549" t="s">
        <v>5968</v>
      </c>
      <c r="H3549" s="1">
        <v>41768</v>
      </c>
      <c r="I3549" t="s">
        <v>5974</v>
      </c>
      <c r="J3549" t="s">
        <v>5975</v>
      </c>
      <c r="K3549">
        <v>2014</v>
      </c>
      <c r="L3549" t="s">
        <v>1298</v>
      </c>
      <c r="M3549">
        <v>0</v>
      </c>
      <c r="N3549">
        <v>987</v>
      </c>
      <c r="O3549">
        <v>89</v>
      </c>
      <c r="P3549">
        <v>5</v>
      </c>
      <c r="Q3549" t="s">
        <v>10</v>
      </c>
      <c r="R3549" t="s">
        <v>22</v>
      </c>
      <c r="S3549">
        <v>9.0172239108409297E-2</v>
      </c>
      <c r="T3549">
        <v>5</v>
      </c>
      <c r="U3549">
        <v>2</v>
      </c>
    </row>
    <row r="3550" spans="1:21" x14ac:dyDescent="0.25">
      <c r="A3550" t="s">
        <v>4955</v>
      </c>
      <c r="B3550" s="1">
        <v>41793</v>
      </c>
      <c r="C3550" t="s">
        <v>6563</v>
      </c>
      <c r="D3550" t="s">
        <v>6570</v>
      </c>
      <c r="E3550" t="s">
        <v>5972</v>
      </c>
      <c r="F3550" t="s">
        <v>5967</v>
      </c>
      <c r="G3550" t="s">
        <v>5983</v>
      </c>
      <c r="H3550" s="1">
        <v>41799</v>
      </c>
      <c r="I3550" t="s">
        <v>5974</v>
      </c>
      <c r="J3550" t="s">
        <v>5975</v>
      </c>
      <c r="K3550">
        <v>2014</v>
      </c>
      <c r="L3550" t="s">
        <v>43</v>
      </c>
      <c r="M3550">
        <v>0</v>
      </c>
      <c r="N3550">
        <v>49</v>
      </c>
      <c r="O3550">
        <v>16</v>
      </c>
      <c r="P3550">
        <v>1</v>
      </c>
      <c r="Q3550" t="s">
        <v>10</v>
      </c>
      <c r="R3550" t="s">
        <v>22</v>
      </c>
      <c r="S3550">
        <v>0.32653061224489799</v>
      </c>
      <c r="T3550">
        <v>6</v>
      </c>
      <c r="U3550">
        <v>2</v>
      </c>
    </row>
    <row r="3551" spans="1:21" x14ac:dyDescent="0.25">
      <c r="A3551" t="s">
        <v>4970</v>
      </c>
      <c r="B3551" s="1">
        <v>41798</v>
      </c>
      <c r="C3551" t="s">
        <v>6085</v>
      </c>
      <c r="D3551" t="s">
        <v>7502</v>
      </c>
      <c r="E3551" t="s">
        <v>5972</v>
      </c>
      <c r="F3551" t="s">
        <v>5967</v>
      </c>
      <c r="G3551" t="s">
        <v>5973</v>
      </c>
      <c r="H3551" s="1">
        <v>41802</v>
      </c>
      <c r="I3551" t="s">
        <v>5974</v>
      </c>
      <c r="J3551" t="s">
        <v>5975</v>
      </c>
      <c r="K3551">
        <v>2014</v>
      </c>
      <c r="L3551" t="s">
        <v>527</v>
      </c>
      <c r="M3551">
        <v>0</v>
      </c>
      <c r="N3551">
        <v>19</v>
      </c>
      <c r="O3551">
        <v>6</v>
      </c>
      <c r="P3551">
        <v>2</v>
      </c>
      <c r="Q3551" t="s">
        <v>10</v>
      </c>
      <c r="R3551" t="s">
        <v>22</v>
      </c>
      <c r="S3551">
        <v>0.31578947368421001</v>
      </c>
      <c r="T3551">
        <v>6</v>
      </c>
      <c r="U3551">
        <v>2</v>
      </c>
    </row>
    <row r="3552" spans="1:21" x14ac:dyDescent="0.25">
      <c r="A3552" t="s">
        <v>5073</v>
      </c>
      <c r="B3552" s="1">
        <v>41816</v>
      </c>
      <c r="C3552" t="s">
        <v>6866</v>
      </c>
      <c r="D3552" t="s">
        <v>6610</v>
      </c>
      <c r="E3552" t="s">
        <v>5972</v>
      </c>
      <c r="F3552" t="s">
        <v>5967</v>
      </c>
      <c r="G3552" t="s">
        <v>5983</v>
      </c>
      <c r="H3552" s="1">
        <v>41822</v>
      </c>
      <c r="I3552" t="s">
        <v>5974</v>
      </c>
      <c r="J3552" t="s">
        <v>5975</v>
      </c>
      <c r="K3552">
        <v>2014</v>
      </c>
      <c r="L3552" t="s">
        <v>2378</v>
      </c>
      <c r="M3552">
        <v>0</v>
      </c>
      <c r="N3552">
        <v>311</v>
      </c>
      <c r="O3552">
        <v>15</v>
      </c>
      <c r="P3552">
        <v>5</v>
      </c>
      <c r="Q3552" t="s">
        <v>10</v>
      </c>
      <c r="R3552" t="s">
        <v>22</v>
      </c>
      <c r="S3552">
        <v>4.8231511254019303E-2</v>
      </c>
      <c r="T3552">
        <v>6</v>
      </c>
      <c r="U3552">
        <v>2</v>
      </c>
    </row>
    <row r="3553" spans="1:21" x14ac:dyDescent="0.25">
      <c r="A3553" t="s">
        <v>5114</v>
      </c>
      <c r="B3553" s="1">
        <v>41831</v>
      </c>
      <c r="C3553" t="s">
        <v>5993</v>
      </c>
      <c r="D3553" t="s">
        <v>7802</v>
      </c>
      <c r="E3553" t="s">
        <v>5972</v>
      </c>
      <c r="F3553" t="s">
        <v>5967</v>
      </c>
      <c r="G3553" t="s">
        <v>5973</v>
      </c>
      <c r="H3553" s="1">
        <v>41835</v>
      </c>
      <c r="I3553" t="s">
        <v>5974</v>
      </c>
      <c r="J3553" t="s">
        <v>5975</v>
      </c>
      <c r="K3553">
        <v>2014</v>
      </c>
      <c r="L3553" t="s">
        <v>1386</v>
      </c>
      <c r="M3553">
        <v>0</v>
      </c>
      <c r="N3553">
        <v>1023</v>
      </c>
      <c r="O3553">
        <v>123</v>
      </c>
      <c r="P3553">
        <v>8</v>
      </c>
      <c r="Q3553" t="s">
        <v>10</v>
      </c>
      <c r="R3553" t="s">
        <v>22</v>
      </c>
      <c r="S3553">
        <v>0.120234604105572</v>
      </c>
      <c r="T3553">
        <v>7</v>
      </c>
      <c r="U3553">
        <v>3</v>
      </c>
    </row>
    <row r="3554" spans="1:21" x14ac:dyDescent="0.25">
      <c r="A3554" t="s">
        <v>5135</v>
      </c>
      <c r="B3554" s="1">
        <v>41842</v>
      </c>
      <c r="C3554" t="s">
        <v>6062</v>
      </c>
      <c r="D3554" t="s">
        <v>6785</v>
      </c>
      <c r="E3554" t="s">
        <v>5972</v>
      </c>
      <c r="F3554" t="s">
        <v>5967</v>
      </c>
      <c r="G3554" t="s">
        <v>5973</v>
      </c>
      <c r="H3554" s="1">
        <v>41844</v>
      </c>
      <c r="I3554" t="s">
        <v>5986</v>
      </c>
      <c r="J3554" t="s">
        <v>5975</v>
      </c>
      <c r="K3554">
        <v>2014</v>
      </c>
      <c r="L3554" t="s">
        <v>909</v>
      </c>
      <c r="M3554">
        <v>0</v>
      </c>
      <c r="N3554">
        <v>207</v>
      </c>
      <c r="O3554">
        <v>35</v>
      </c>
      <c r="P3554">
        <v>1</v>
      </c>
      <c r="Q3554" t="s">
        <v>10</v>
      </c>
      <c r="R3554" t="s">
        <v>22</v>
      </c>
      <c r="S3554">
        <v>0.16908212560386501</v>
      </c>
      <c r="T3554">
        <v>7</v>
      </c>
      <c r="U3554">
        <v>3</v>
      </c>
    </row>
    <row r="3555" spans="1:21" x14ac:dyDescent="0.25">
      <c r="A3555" t="s">
        <v>5137</v>
      </c>
      <c r="B3555" s="1">
        <v>41844</v>
      </c>
      <c r="C3555" t="s">
        <v>7060</v>
      </c>
      <c r="D3555" t="s">
        <v>7553</v>
      </c>
      <c r="E3555" t="s">
        <v>5972</v>
      </c>
      <c r="F3555" t="s">
        <v>5967</v>
      </c>
      <c r="G3555" t="s">
        <v>5973</v>
      </c>
      <c r="H3555" s="1">
        <v>41847</v>
      </c>
      <c r="I3555" t="s">
        <v>5986</v>
      </c>
      <c r="J3555" t="s">
        <v>5975</v>
      </c>
      <c r="K3555">
        <v>2014</v>
      </c>
      <c r="L3555" t="s">
        <v>218</v>
      </c>
      <c r="M3555">
        <v>0</v>
      </c>
      <c r="N3555">
        <v>97</v>
      </c>
      <c r="O3555">
        <v>13</v>
      </c>
      <c r="P3555">
        <v>2</v>
      </c>
      <c r="Q3555" t="s">
        <v>10</v>
      </c>
      <c r="R3555" t="s">
        <v>22</v>
      </c>
      <c r="S3555">
        <v>0.134020618556701</v>
      </c>
      <c r="T3555">
        <v>7</v>
      </c>
      <c r="U3555">
        <v>3</v>
      </c>
    </row>
    <row r="3556" spans="1:21" x14ac:dyDescent="0.25">
      <c r="A3556" t="s">
        <v>5252</v>
      </c>
      <c r="B3556" s="1">
        <v>41864</v>
      </c>
      <c r="C3556" t="s">
        <v>7070</v>
      </c>
      <c r="D3556" t="s">
        <v>7812</v>
      </c>
      <c r="E3556" t="s">
        <v>5972</v>
      </c>
      <c r="F3556" t="s">
        <v>5967</v>
      </c>
      <c r="G3556" t="s">
        <v>5983</v>
      </c>
      <c r="H3556" s="1">
        <v>41864</v>
      </c>
      <c r="I3556" t="s">
        <v>6005</v>
      </c>
      <c r="J3556" t="s">
        <v>5975</v>
      </c>
      <c r="K3556">
        <v>2014</v>
      </c>
      <c r="L3556" t="s">
        <v>957</v>
      </c>
      <c r="M3556">
        <v>0</v>
      </c>
      <c r="N3556">
        <v>229</v>
      </c>
      <c r="O3556">
        <v>59</v>
      </c>
      <c r="P3556">
        <v>9</v>
      </c>
      <c r="Q3556" t="s">
        <v>10</v>
      </c>
      <c r="R3556" t="s">
        <v>22</v>
      </c>
      <c r="S3556">
        <v>0.25764192139738001</v>
      </c>
      <c r="T3556">
        <v>8</v>
      </c>
      <c r="U3556">
        <v>3</v>
      </c>
    </row>
    <row r="3557" spans="1:21" x14ac:dyDescent="0.25">
      <c r="A3557" t="s">
        <v>5404</v>
      </c>
      <c r="B3557" s="1">
        <v>41886</v>
      </c>
      <c r="C3557" t="s">
        <v>6490</v>
      </c>
      <c r="D3557" t="s">
        <v>7830</v>
      </c>
      <c r="E3557" t="s">
        <v>5972</v>
      </c>
      <c r="F3557" t="s">
        <v>5967</v>
      </c>
      <c r="G3557" t="s">
        <v>5983</v>
      </c>
      <c r="H3557" s="1">
        <v>41888</v>
      </c>
      <c r="I3557" t="s">
        <v>5986</v>
      </c>
      <c r="J3557" t="s">
        <v>5975</v>
      </c>
      <c r="K3557">
        <v>2014</v>
      </c>
      <c r="L3557" t="s">
        <v>1198</v>
      </c>
      <c r="M3557">
        <v>0</v>
      </c>
      <c r="N3557">
        <v>591</v>
      </c>
      <c r="O3557">
        <v>118</v>
      </c>
      <c r="P3557">
        <v>3</v>
      </c>
      <c r="Q3557" t="s">
        <v>10</v>
      </c>
      <c r="R3557" t="s">
        <v>22</v>
      </c>
      <c r="S3557">
        <v>0.199661590524535</v>
      </c>
      <c r="T3557">
        <v>9</v>
      </c>
      <c r="U3557">
        <v>3</v>
      </c>
    </row>
    <row r="3558" spans="1:21" x14ac:dyDescent="0.25">
      <c r="A3558" t="s">
        <v>5421</v>
      </c>
      <c r="B3558" s="1">
        <v>41888</v>
      </c>
      <c r="C3558" t="s">
        <v>7426</v>
      </c>
      <c r="D3558" t="s">
        <v>7554</v>
      </c>
      <c r="E3558" t="s">
        <v>5972</v>
      </c>
      <c r="F3558" t="s">
        <v>5967</v>
      </c>
      <c r="G3558" t="s">
        <v>5973</v>
      </c>
      <c r="H3558" s="1">
        <v>41892</v>
      </c>
      <c r="I3558" t="s">
        <v>5974</v>
      </c>
      <c r="J3558" t="s">
        <v>5975</v>
      </c>
      <c r="K3558">
        <v>2014</v>
      </c>
      <c r="L3558" t="s">
        <v>2112</v>
      </c>
      <c r="M3558">
        <v>0</v>
      </c>
      <c r="N3558">
        <v>405</v>
      </c>
      <c r="O3558">
        <v>105</v>
      </c>
      <c r="P3558">
        <v>7</v>
      </c>
      <c r="Q3558" t="s">
        <v>10</v>
      </c>
      <c r="R3558" t="s">
        <v>22</v>
      </c>
      <c r="S3558">
        <v>0.25925925925925902</v>
      </c>
      <c r="T3558">
        <v>9</v>
      </c>
      <c r="U3558">
        <v>3</v>
      </c>
    </row>
    <row r="3559" spans="1:21" x14ac:dyDescent="0.25">
      <c r="A3559" t="s">
        <v>5434</v>
      </c>
      <c r="B3559" s="1">
        <v>41891</v>
      </c>
      <c r="C3559" t="s">
        <v>7692</v>
      </c>
      <c r="D3559" t="s">
        <v>6950</v>
      </c>
      <c r="E3559" t="s">
        <v>5972</v>
      </c>
      <c r="F3559" t="s">
        <v>5967</v>
      </c>
      <c r="G3559" t="s">
        <v>5983</v>
      </c>
      <c r="H3559" s="1">
        <v>41897</v>
      </c>
      <c r="I3559" t="s">
        <v>5974</v>
      </c>
      <c r="J3559" t="s">
        <v>5975</v>
      </c>
      <c r="K3559">
        <v>2014</v>
      </c>
      <c r="L3559" t="s">
        <v>727</v>
      </c>
      <c r="M3559">
        <v>0</v>
      </c>
      <c r="N3559">
        <v>64</v>
      </c>
      <c r="O3559">
        <v>6</v>
      </c>
      <c r="P3559">
        <v>4</v>
      </c>
      <c r="Q3559" t="s">
        <v>10</v>
      </c>
      <c r="R3559" t="s">
        <v>22</v>
      </c>
      <c r="S3559">
        <v>9.375E-2</v>
      </c>
      <c r="T3559">
        <v>9</v>
      </c>
      <c r="U3559">
        <v>3</v>
      </c>
    </row>
    <row r="3560" spans="1:21" x14ac:dyDescent="0.25">
      <c r="A3560" t="s">
        <v>5447</v>
      </c>
      <c r="B3560" s="1">
        <v>41893</v>
      </c>
      <c r="C3560" t="s">
        <v>6403</v>
      </c>
      <c r="D3560" t="s">
        <v>7083</v>
      </c>
      <c r="E3560" t="s">
        <v>5972</v>
      </c>
      <c r="F3560" t="s">
        <v>5967</v>
      </c>
      <c r="G3560" t="s">
        <v>5968</v>
      </c>
      <c r="H3560" s="1">
        <v>41896</v>
      </c>
      <c r="I3560" t="s">
        <v>5969</v>
      </c>
      <c r="J3560" t="s">
        <v>5975</v>
      </c>
      <c r="K3560">
        <v>2014</v>
      </c>
      <c r="L3560" t="s">
        <v>193</v>
      </c>
      <c r="M3560">
        <v>0</v>
      </c>
      <c r="N3560">
        <v>21</v>
      </c>
      <c r="O3560">
        <v>5</v>
      </c>
      <c r="P3560">
        <v>2</v>
      </c>
      <c r="Q3560" t="s">
        <v>10</v>
      </c>
      <c r="R3560" t="s">
        <v>22</v>
      </c>
      <c r="S3560">
        <v>0.238095238095238</v>
      </c>
      <c r="T3560">
        <v>9</v>
      </c>
      <c r="U3560">
        <v>3</v>
      </c>
    </row>
    <row r="3561" spans="1:21" x14ac:dyDescent="0.25">
      <c r="A3561" t="s">
        <v>5451</v>
      </c>
      <c r="B3561" s="1">
        <v>41893</v>
      </c>
      <c r="C3561" t="s">
        <v>6502</v>
      </c>
      <c r="D3561" t="s">
        <v>6550</v>
      </c>
      <c r="E3561" t="s">
        <v>5972</v>
      </c>
      <c r="F3561" t="s">
        <v>5967</v>
      </c>
      <c r="G3561" t="s">
        <v>5973</v>
      </c>
      <c r="H3561" s="1">
        <v>41898</v>
      </c>
      <c r="I3561" t="s">
        <v>5974</v>
      </c>
      <c r="J3561" t="s">
        <v>5975</v>
      </c>
      <c r="K3561">
        <v>2014</v>
      </c>
      <c r="L3561" t="s">
        <v>1141</v>
      </c>
      <c r="M3561">
        <v>0</v>
      </c>
      <c r="N3561">
        <v>844</v>
      </c>
      <c r="O3561">
        <v>8</v>
      </c>
      <c r="P3561">
        <v>6</v>
      </c>
      <c r="Q3561" t="s">
        <v>10</v>
      </c>
      <c r="R3561" t="s">
        <v>22</v>
      </c>
      <c r="S3561">
        <v>9.4786729857819895E-3</v>
      </c>
      <c r="T3561">
        <v>9</v>
      </c>
      <c r="U3561">
        <v>3</v>
      </c>
    </row>
    <row r="3562" spans="1:21" x14ac:dyDescent="0.25">
      <c r="A3562" t="s">
        <v>5472</v>
      </c>
      <c r="B3562" s="1">
        <v>41898</v>
      </c>
      <c r="C3562" t="s">
        <v>7143</v>
      </c>
      <c r="D3562" t="s">
        <v>7709</v>
      </c>
      <c r="E3562" t="s">
        <v>5972</v>
      </c>
      <c r="F3562" t="s">
        <v>5967</v>
      </c>
      <c r="G3562" t="s">
        <v>5983</v>
      </c>
      <c r="H3562" s="1">
        <v>41902</v>
      </c>
      <c r="I3562" t="s">
        <v>5974</v>
      </c>
      <c r="J3562" t="s">
        <v>5975</v>
      </c>
      <c r="K3562">
        <v>2014</v>
      </c>
      <c r="L3562" t="s">
        <v>1015</v>
      </c>
      <c r="M3562">
        <v>0</v>
      </c>
      <c r="N3562">
        <v>1389</v>
      </c>
      <c r="O3562">
        <v>680</v>
      </c>
      <c r="P3562">
        <v>7</v>
      </c>
      <c r="Q3562" t="s">
        <v>10</v>
      </c>
      <c r="R3562" t="s">
        <v>22</v>
      </c>
      <c r="S3562">
        <v>0.48956083513318899</v>
      </c>
      <c r="T3562">
        <v>9</v>
      </c>
      <c r="U3562">
        <v>3</v>
      </c>
    </row>
    <row r="3563" spans="1:21" x14ac:dyDescent="0.25">
      <c r="A3563" t="s">
        <v>5486</v>
      </c>
      <c r="B3563" s="1">
        <v>41899</v>
      </c>
      <c r="C3563" t="s">
        <v>6062</v>
      </c>
      <c r="D3563" t="s">
        <v>7492</v>
      </c>
      <c r="E3563" t="s">
        <v>5972</v>
      </c>
      <c r="F3563" t="s">
        <v>5967</v>
      </c>
      <c r="G3563" t="s">
        <v>5973</v>
      </c>
      <c r="H3563" s="1">
        <v>41904</v>
      </c>
      <c r="I3563" t="s">
        <v>5974</v>
      </c>
      <c r="J3563" t="s">
        <v>5975</v>
      </c>
      <c r="K3563">
        <v>2014</v>
      </c>
      <c r="L3563" t="s">
        <v>862</v>
      </c>
      <c r="M3563">
        <v>0</v>
      </c>
      <c r="N3563">
        <v>125</v>
      </c>
      <c r="O3563">
        <v>38</v>
      </c>
      <c r="P3563">
        <v>2</v>
      </c>
      <c r="Q3563" t="s">
        <v>10</v>
      </c>
      <c r="R3563" t="s">
        <v>22</v>
      </c>
      <c r="S3563">
        <v>0.30399999999999999</v>
      </c>
      <c r="T3563">
        <v>9</v>
      </c>
      <c r="U3563">
        <v>3</v>
      </c>
    </row>
    <row r="3564" spans="1:21" x14ac:dyDescent="0.25">
      <c r="A3564" t="s">
        <v>5514</v>
      </c>
      <c r="B3564" s="1">
        <v>41905</v>
      </c>
      <c r="C3564" t="s">
        <v>6556</v>
      </c>
      <c r="D3564" t="s">
        <v>6616</v>
      </c>
      <c r="E3564" t="s">
        <v>5972</v>
      </c>
      <c r="F3564" t="s">
        <v>5967</v>
      </c>
      <c r="G3564" t="s">
        <v>5983</v>
      </c>
      <c r="H3564" s="1">
        <v>41909</v>
      </c>
      <c r="I3564" t="s">
        <v>5974</v>
      </c>
      <c r="J3564" t="s">
        <v>5975</v>
      </c>
      <c r="K3564">
        <v>2014</v>
      </c>
      <c r="L3564" t="s">
        <v>173</v>
      </c>
      <c r="M3564">
        <v>0</v>
      </c>
      <c r="N3564">
        <v>425</v>
      </c>
      <c r="O3564">
        <v>208</v>
      </c>
      <c r="P3564">
        <v>7</v>
      </c>
      <c r="Q3564" t="s">
        <v>10</v>
      </c>
      <c r="R3564" t="s">
        <v>22</v>
      </c>
      <c r="S3564">
        <v>0.48941176470588199</v>
      </c>
      <c r="T3564">
        <v>9</v>
      </c>
      <c r="U3564">
        <v>3</v>
      </c>
    </row>
    <row r="3565" spans="1:21" x14ac:dyDescent="0.25">
      <c r="A3565" t="s">
        <v>5517</v>
      </c>
      <c r="B3565" s="1">
        <v>41905</v>
      </c>
      <c r="C3565" t="s">
        <v>6530</v>
      </c>
      <c r="D3565" t="s">
        <v>6731</v>
      </c>
      <c r="E3565" t="s">
        <v>5972</v>
      </c>
      <c r="F3565" t="s">
        <v>5967</v>
      </c>
      <c r="G3565" t="s">
        <v>5983</v>
      </c>
      <c r="H3565" s="1">
        <v>41912</v>
      </c>
      <c r="I3565" t="s">
        <v>5974</v>
      </c>
      <c r="J3565" t="s">
        <v>5975</v>
      </c>
      <c r="K3565">
        <v>2014</v>
      </c>
      <c r="L3565" t="s">
        <v>528</v>
      </c>
      <c r="M3565">
        <v>0</v>
      </c>
      <c r="N3565">
        <v>141</v>
      </c>
      <c r="O3565">
        <v>7</v>
      </c>
      <c r="P3565">
        <v>7</v>
      </c>
      <c r="Q3565" t="s">
        <v>10</v>
      </c>
      <c r="R3565" t="s">
        <v>22</v>
      </c>
      <c r="S3565">
        <v>4.9645390070922002E-2</v>
      </c>
      <c r="T3565">
        <v>9</v>
      </c>
      <c r="U3565">
        <v>3</v>
      </c>
    </row>
    <row r="3566" spans="1:21" x14ac:dyDescent="0.25">
      <c r="A3566" t="s">
        <v>5623</v>
      </c>
      <c r="B3566" s="1">
        <v>41941</v>
      </c>
      <c r="C3566" t="s">
        <v>7184</v>
      </c>
      <c r="D3566" t="s">
        <v>6412</v>
      </c>
      <c r="E3566" t="s">
        <v>5972</v>
      </c>
      <c r="F3566" t="s">
        <v>5967</v>
      </c>
      <c r="G3566" t="s">
        <v>5973</v>
      </c>
      <c r="H3566" s="1">
        <v>41944</v>
      </c>
      <c r="I3566" t="s">
        <v>5969</v>
      </c>
      <c r="J3566" t="s">
        <v>5975</v>
      </c>
      <c r="K3566">
        <v>2014</v>
      </c>
      <c r="L3566" t="s">
        <v>417</v>
      </c>
      <c r="M3566">
        <v>0</v>
      </c>
      <c r="N3566">
        <v>48</v>
      </c>
      <c r="O3566">
        <v>1</v>
      </c>
      <c r="P3566">
        <v>2</v>
      </c>
      <c r="Q3566" t="s">
        <v>10</v>
      </c>
      <c r="R3566" t="s">
        <v>22</v>
      </c>
      <c r="S3566">
        <v>2.0833333333333301E-2</v>
      </c>
      <c r="T3566">
        <v>10</v>
      </c>
      <c r="U3566">
        <v>4</v>
      </c>
    </row>
    <row r="3567" spans="1:21" x14ac:dyDescent="0.25">
      <c r="A3567" t="s">
        <v>5656</v>
      </c>
      <c r="B3567" s="1">
        <v>41950</v>
      </c>
      <c r="C3567" t="s">
        <v>6526</v>
      </c>
      <c r="D3567" t="s">
        <v>7553</v>
      </c>
      <c r="E3567" t="s">
        <v>5972</v>
      </c>
      <c r="F3567" t="s">
        <v>5967</v>
      </c>
      <c r="G3567" t="s">
        <v>5983</v>
      </c>
      <c r="H3567" s="1">
        <v>41954</v>
      </c>
      <c r="I3567" t="s">
        <v>5974</v>
      </c>
      <c r="J3567" t="s">
        <v>5975</v>
      </c>
      <c r="K3567">
        <v>2014</v>
      </c>
      <c r="L3567" t="s">
        <v>284</v>
      </c>
      <c r="M3567">
        <v>0</v>
      </c>
      <c r="N3567">
        <v>128</v>
      </c>
      <c r="O3567">
        <v>55</v>
      </c>
      <c r="P3567">
        <v>1</v>
      </c>
      <c r="Q3567" t="s">
        <v>10</v>
      </c>
      <c r="R3567" t="s">
        <v>22</v>
      </c>
      <c r="S3567">
        <v>0.4296875</v>
      </c>
      <c r="T3567">
        <v>11</v>
      </c>
      <c r="U3567">
        <v>4</v>
      </c>
    </row>
    <row r="3568" spans="1:21" x14ac:dyDescent="0.25">
      <c r="A3568" t="s">
        <v>5710</v>
      </c>
      <c r="B3568" s="1">
        <v>41960</v>
      </c>
      <c r="C3568" t="s">
        <v>6104</v>
      </c>
      <c r="D3568" t="s">
        <v>7073</v>
      </c>
      <c r="E3568" t="s">
        <v>5972</v>
      </c>
      <c r="F3568" t="s">
        <v>5967</v>
      </c>
      <c r="G3568" t="s">
        <v>5973</v>
      </c>
      <c r="H3568" s="1">
        <v>41963</v>
      </c>
      <c r="I3568" t="s">
        <v>5986</v>
      </c>
      <c r="J3568" t="s">
        <v>5975</v>
      </c>
      <c r="K3568">
        <v>2014</v>
      </c>
      <c r="L3568" t="s">
        <v>158</v>
      </c>
      <c r="M3568">
        <v>0</v>
      </c>
      <c r="N3568">
        <v>276</v>
      </c>
      <c r="O3568">
        <v>52</v>
      </c>
      <c r="P3568">
        <v>5</v>
      </c>
      <c r="Q3568" t="s">
        <v>10</v>
      </c>
      <c r="R3568" t="s">
        <v>22</v>
      </c>
      <c r="S3568">
        <v>0.188405797101449</v>
      </c>
      <c r="T3568">
        <v>11</v>
      </c>
      <c r="U3568">
        <v>4</v>
      </c>
    </row>
    <row r="3569" spans="1:21" x14ac:dyDescent="0.25">
      <c r="A3569" t="s">
        <v>5732</v>
      </c>
      <c r="B3569" s="1">
        <v>41963</v>
      </c>
      <c r="C3569" t="s">
        <v>7422</v>
      </c>
      <c r="D3569" t="s">
        <v>6616</v>
      </c>
      <c r="E3569" t="s">
        <v>5972</v>
      </c>
      <c r="F3569" t="s">
        <v>5967</v>
      </c>
      <c r="G3569" t="s">
        <v>5983</v>
      </c>
      <c r="H3569" s="1">
        <v>41966</v>
      </c>
      <c r="I3569" t="s">
        <v>5986</v>
      </c>
      <c r="J3569" t="s">
        <v>5975</v>
      </c>
      <c r="K3569">
        <v>2014</v>
      </c>
      <c r="L3569" t="s">
        <v>299</v>
      </c>
      <c r="M3569">
        <v>0</v>
      </c>
      <c r="N3569">
        <v>18</v>
      </c>
      <c r="O3569">
        <v>4</v>
      </c>
      <c r="P3569">
        <v>1</v>
      </c>
      <c r="Q3569" t="s">
        <v>10</v>
      </c>
      <c r="R3569" t="s">
        <v>22</v>
      </c>
      <c r="S3569">
        <v>0.22222222222222199</v>
      </c>
      <c r="T3569">
        <v>11</v>
      </c>
      <c r="U3569">
        <v>4</v>
      </c>
    </row>
    <row r="3570" spans="1:21" x14ac:dyDescent="0.25">
      <c r="A3570" t="s">
        <v>5743</v>
      </c>
      <c r="B3570" s="1">
        <v>41964</v>
      </c>
      <c r="C3570" t="s">
        <v>6988</v>
      </c>
      <c r="D3570" t="s">
        <v>7500</v>
      </c>
      <c r="E3570" t="s">
        <v>5972</v>
      </c>
      <c r="F3570" t="s">
        <v>5967</v>
      </c>
      <c r="G3570" t="s">
        <v>5973</v>
      </c>
      <c r="H3570" s="1">
        <v>41969</v>
      </c>
      <c r="I3570" t="s">
        <v>5974</v>
      </c>
      <c r="J3570" t="s">
        <v>5975</v>
      </c>
      <c r="K3570">
        <v>2014</v>
      </c>
      <c r="L3570" t="s">
        <v>417</v>
      </c>
      <c r="M3570">
        <v>0</v>
      </c>
      <c r="N3570">
        <v>48</v>
      </c>
      <c r="O3570">
        <v>1</v>
      </c>
      <c r="P3570">
        <v>2</v>
      </c>
      <c r="Q3570" t="s">
        <v>10</v>
      </c>
      <c r="R3570" t="s">
        <v>22</v>
      </c>
      <c r="S3570">
        <v>2.0833333333333301E-2</v>
      </c>
      <c r="T3570">
        <v>11</v>
      </c>
      <c r="U3570">
        <v>4</v>
      </c>
    </row>
    <row r="3571" spans="1:21" x14ac:dyDescent="0.25">
      <c r="A3571" t="s">
        <v>5809</v>
      </c>
      <c r="B3571" s="1">
        <v>41978</v>
      </c>
      <c r="C3571" t="s">
        <v>6238</v>
      </c>
      <c r="D3571" t="s">
        <v>7413</v>
      </c>
      <c r="E3571" t="s">
        <v>5972</v>
      </c>
      <c r="F3571" t="s">
        <v>5967</v>
      </c>
      <c r="G3571" t="s">
        <v>5983</v>
      </c>
      <c r="H3571" s="1">
        <v>41982</v>
      </c>
      <c r="I3571" t="s">
        <v>5969</v>
      </c>
      <c r="J3571" t="s">
        <v>5975</v>
      </c>
      <c r="K3571">
        <v>2014</v>
      </c>
      <c r="L3571" t="s">
        <v>655</v>
      </c>
      <c r="M3571">
        <v>0</v>
      </c>
      <c r="N3571">
        <v>549</v>
      </c>
      <c r="O3571">
        <v>0</v>
      </c>
      <c r="P3571">
        <v>4</v>
      </c>
      <c r="Q3571" t="s">
        <v>10</v>
      </c>
      <c r="R3571" t="s">
        <v>22</v>
      </c>
      <c r="S3571">
        <v>0</v>
      </c>
      <c r="T3571">
        <v>12</v>
      </c>
      <c r="U3571">
        <v>4</v>
      </c>
    </row>
    <row r="3572" spans="1:21" x14ac:dyDescent="0.25">
      <c r="A3572" t="s">
        <v>5809</v>
      </c>
      <c r="B3572" s="1">
        <v>41978</v>
      </c>
      <c r="C3572" t="s">
        <v>6238</v>
      </c>
      <c r="D3572" t="s">
        <v>7413</v>
      </c>
      <c r="E3572" t="s">
        <v>5972</v>
      </c>
      <c r="F3572" t="s">
        <v>5967</v>
      </c>
      <c r="G3572" t="s">
        <v>5983</v>
      </c>
      <c r="H3572" s="1">
        <v>41982</v>
      </c>
      <c r="I3572" t="s">
        <v>5969</v>
      </c>
      <c r="J3572" t="s">
        <v>5975</v>
      </c>
      <c r="K3572">
        <v>2014</v>
      </c>
      <c r="L3572" t="s">
        <v>1875</v>
      </c>
      <c r="M3572">
        <v>0</v>
      </c>
      <c r="N3572">
        <v>424</v>
      </c>
      <c r="O3572">
        <v>161</v>
      </c>
      <c r="P3572">
        <v>2</v>
      </c>
      <c r="Q3572" t="s">
        <v>10</v>
      </c>
      <c r="R3572" t="s">
        <v>22</v>
      </c>
      <c r="S3572">
        <v>0.37971698113207603</v>
      </c>
      <c r="T3572">
        <v>12</v>
      </c>
      <c r="U3572">
        <v>4</v>
      </c>
    </row>
    <row r="3573" spans="1:21" x14ac:dyDescent="0.25">
      <c r="A3573" t="s">
        <v>5835</v>
      </c>
      <c r="B3573" s="1">
        <v>41984</v>
      </c>
      <c r="C3573" t="s">
        <v>7372</v>
      </c>
      <c r="D3573" t="s">
        <v>7578</v>
      </c>
      <c r="E3573" t="s">
        <v>5972</v>
      </c>
      <c r="F3573" t="s">
        <v>5967</v>
      </c>
      <c r="G3573" t="s">
        <v>5973</v>
      </c>
      <c r="H3573" s="1">
        <v>41986</v>
      </c>
      <c r="I3573" t="s">
        <v>5969</v>
      </c>
      <c r="J3573" t="s">
        <v>5975</v>
      </c>
      <c r="K3573">
        <v>2014</v>
      </c>
      <c r="L3573" t="s">
        <v>299</v>
      </c>
      <c r="M3573">
        <v>0</v>
      </c>
      <c r="N3573">
        <v>54</v>
      </c>
      <c r="O3573">
        <v>12</v>
      </c>
      <c r="P3573">
        <v>3</v>
      </c>
      <c r="Q3573" t="s">
        <v>10</v>
      </c>
      <c r="R3573" t="s">
        <v>22</v>
      </c>
      <c r="S3573">
        <v>0.22222222222222199</v>
      </c>
      <c r="T3573">
        <v>12</v>
      </c>
      <c r="U3573">
        <v>4</v>
      </c>
    </row>
    <row r="3574" spans="1:21" x14ac:dyDescent="0.25">
      <c r="A3574" t="s">
        <v>5836</v>
      </c>
      <c r="B3574" s="1">
        <v>41985</v>
      </c>
      <c r="C3574" t="s">
        <v>7246</v>
      </c>
      <c r="D3574" t="s">
        <v>7639</v>
      </c>
      <c r="E3574" t="s">
        <v>5972</v>
      </c>
      <c r="F3574" t="s">
        <v>5967</v>
      </c>
      <c r="G3574" t="s">
        <v>5973</v>
      </c>
      <c r="H3574" s="1">
        <v>41985</v>
      </c>
      <c r="I3574" t="s">
        <v>6005</v>
      </c>
      <c r="J3574" t="s">
        <v>5975</v>
      </c>
      <c r="K3574">
        <v>2014</v>
      </c>
      <c r="L3574" t="s">
        <v>88</v>
      </c>
      <c r="M3574">
        <v>0</v>
      </c>
      <c r="N3574">
        <v>79</v>
      </c>
      <c r="O3574">
        <v>40</v>
      </c>
      <c r="P3574">
        <v>3</v>
      </c>
      <c r="Q3574" t="s">
        <v>10</v>
      </c>
      <c r="R3574" t="s">
        <v>22</v>
      </c>
      <c r="S3574">
        <v>0.506329113924051</v>
      </c>
      <c r="T3574">
        <v>12</v>
      </c>
      <c r="U3574">
        <v>4</v>
      </c>
    </row>
    <row r="3575" spans="1:21" x14ac:dyDescent="0.25">
      <c r="A3575" t="s">
        <v>5933</v>
      </c>
      <c r="B3575" s="1">
        <v>42000</v>
      </c>
      <c r="C3575" t="s">
        <v>7145</v>
      </c>
      <c r="D3575" t="s">
        <v>6592</v>
      </c>
      <c r="E3575" t="s">
        <v>5972</v>
      </c>
      <c r="F3575" t="s">
        <v>5967</v>
      </c>
      <c r="G3575" t="s">
        <v>5973</v>
      </c>
      <c r="H3575" s="1">
        <v>42006</v>
      </c>
      <c r="I3575" t="s">
        <v>5974</v>
      </c>
      <c r="J3575" t="s">
        <v>5975</v>
      </c>
      <c r="K3575">
        <v>2014</v>
      </c>
      <c r="L3575" t="s">
        <v>1486</v>
      </c>
      <c r="M3575">
        <v>0</v>
      </c>
      <c r="N3575">
        <v>190</v>
      </c>
      <c r="O3575">
        <v>15</v>
      </c>
      <c r="P3575">
        <v>4</v>
      </c>
      <c r="Q3575" t="s">
        <v>10</v>
      </c>
      <c r="R3575" t="s">
        <v>22</v>
      </c>
      <c r="S3575">
        <v>7.8947368421052599E-2</v>
      </c>
      <c r="T3575">
        <v>12</v>
      </c>
      <c r="U3575">
        <v>4</v>
      </c>
    </row>
    <row r="3576" spans="1:21" x14ac:dyDescent="0.25">
      <c r="A3576" t="s">
        <v>5945</v>
      </c>
      <c r="B3576" s="1">
        <v>42003</v>
      </c>
      <c r="C3576" t="s">
        <v>6716</v>
      </c>
      <c r="D3576" t="s">
        <v>6731</v>
      </c>
      <c r="E3576" t="s">
        <v>5972</v>
      </c>
      <c r="F3576" t="s">
        <v>5967</v>
      </c>
      <c r="G3576" t="s">
        <v>5973</v>
      </c>
      <c r="H3576" s="1">
        <v>42007</v>
      </c>
      <c r="I3576" t="s">
        <v>5974</v>
      </c>
      <c r="J3576" t="s">
        <v>5975</v>
      </c>
      <c r="K3576">
        <v>2014</v>
      </c>
      <c r="L3576" t="s">
        <v>1722</v>
      </c>
      <c r="M3576">
        <v>0</v>
      </c>
      <c r="N3576">
        <v>39</v>
      </c>
      <c r="O3576">
        <v>2</v>
      </c>
      <c r="P3576">
        <v>2</v>
      </c>
      <c r="Q3576" t="s">
        <v>10</v>
      </c>
      <c r="R3576" t="s">
        <v>22</v>
      </c>
      <c r="S3576">
        <v>5.1282051282051301E-2</v>
      </c>
      <c r="T3576">
        <v>12</v>
      </c>
      <c r="U3576">
        <v>4</v>
      </c>
    </row>
    <row r="3577" spans="1:21" x14ac:dyDescent="0.25">
      <c r="A3577" t="s">
        <v>5949</v>
      </c>
      <c r="B3577" s="1">
        <v>42004</v>
      </c>
      <c r="C3577" t="s">
        <v>6848</v>
      </c>
      <c r="D3577" t="s">
        <v>6428</v>
      </c>
      <c r="E3577" t="s">
        <v>5972</v>
      </c>
      <c r="F3577" t="s">
        <v>5967</v>
      </c>
      <c r="G3577" t="s">
        <v>5973</v>
      </c>
      <c r="H3577" s="1">
        <v>42005</v>
      </c>
      <c r="I3577" t="s">
        <v>5986</v>
      </c>
      <c r="J3577" t="s">
        <v>5975</v>
      </c>
      <c r="K3577">
        <v>2014</v>
      </c>
      <c r="L3577" t="s">
        <v>2112</v>
      </c>
      <c r="M3577">
        <v>0</v>
      </c>
      <c r="N3577">
        <v>289</v>
      </c>
      <c r="O3577">
        <v>75</v>
      </c>
      <c r="P3577">
        <v>5</v>
      </c>
      <c r="Q3577" t="s">
        <v>10</v>
      </c>
      <c r="R3577" t="s">
        <v>22</v>
      </c>
      <c r="S3577">
        <v>0.25951557093425598</v>
      </c>
      <c r="T3577">
        <v>12</v>
      </c>
      <c r="U3577">
        <v>4</v>
      </c>
    </row>
    <row r="3578" spans="1:21" x14ac:dyDescent="0.25">
      <c r="A3578" t="s">
        <v>594</v>
      </c>
      <c r="B3578" s="1">
        <v>40695</v>
      </c>
      <c r="C3578" t="s">
        <v>6394</v>
      </c>
      <c r="D3578" t="s">
        <v>6395</v>
      </c>
      <c r="E3578" t="s">
        <v>5972</v>
      </c>
      <c r="F3578" t="s">
        <v>5967</v>
      </c>
      <c r="G3578" t="s">
        <v>5983</v>
      </c>
      <c r="H3578" s="1">
        <v>40698</v>
      </c>
      <c r="I3578" t="s">
        <v>5969</v>
      </c>
      <c r="J3578" t="s">
        <v>5975</v>
      </c>
      <c r="K3578">
        <v>2011</v>
      </c>
      <c r="L3578" t="s">
        <v>595</v>
      </c>
      <c r="M3578">
        <v>0</v>
      </c>
      <c r="N3578">
        <v>806</v>
      </c>
      <c r="O3578">
        <v>185</v>
      </c>
      <c r="P3578">
        <v>14</v>
      </c>
      <c r="Q3578" t="s">
        <v>57</v>
      </c>
      <c r="R3578" t="s">
        <v>96</v>
      </c>
      <c r="S3578">
        <v>0.229528535980149</v>
      </c>
      <c r="T3578">
        <v>6</v>
      </c>
      <c r="U3578">
        <v>2</v>
      </c>
    </row>
    <row r="3579" spans="1:21" x14ac:dyDescent="0.25">
      <c r="A3579" t="s">
        <v>594</v>
      </c>
      <c r="B3579" s="1">
        <v>40695</v>
      </c>
      <c r="C3579" t="s">
        <v>6394</v>
      </c>
      <c r="D3579" t="s">
        <v>6395</v>
      </c>
      <c r="E3579" t="s">
        <v>5972</v>
      </c>
      <c r="F3579" t="s">
        <v>5967</v>
      </c>
      <c r="G3579" t="s">
        <v>5983</v>
      </c>
      <c r="H3579" s="1">
        <v>40698</v>
      </c>
      <c r="I3579" t="s">
        <v>5969</v>
      </c>
      <c r="J3579" t="s">
        <v>5975</v>
      </c>
      <c r="K3579">
        <v>2011</v>
      </c>
      <c r="L3579" t="s">
        <v>596</v>
      </c>
      <c r="M3579">
        <v>0</v>
      </c>
      <c r="N3579">
        <v>450</v>
      </c>
      <c r="O3579">
        <v>58</v>
      </c>
      <c r="P3579">
        <v>4</v>
      </c>
      <c r="Q3579" t="s">
        <v>57</v>
      </c>
      <c r="R3579" t="s">
        <v>96</v>
      </c>
      <c r="S3579">
        <v>0.128888888888889</v>
      </c>
      <c r="T3579">
        <v>6</v>
      </c>
      <c r="U3579">
        <v>2</v>
      </c>
    </row>
    <row r="3580" spans="1:21" x14ac:dyDescent="0.25">
      <c r="A3580" t="s">
        <v>852</v>
      </c>
      <c r="B3580" s="1">
        <v>40746</v>
      </c>
      <c r="C3580" t="s">
        <v>6549</v>
      </c>
      <c r="D3580" t="s">
        <v>6550</v>
      </c>
      <c r="E3580" t="s">
        <v>5972</v>
      </c>
      <c r="F3580" t="s">
        <v>5967</v>
      </c>
      <c r="G3580" t="s">
        <v>5968</v>
      </c>
      <c r="H3580" s="1">
        <v>40748</v>
      </c>
      <c r="I3580" t="s">
        <v>5969</v>
      </c>
      <c r="J3580" t="s">
        <v>5975</v>
      </c>
      <c r="K3580">
        <v>2011</v>
      </c>
      <c r="L3580" t="s">
        <v>854</v>
      </c>
      <c r="M3580">
        <v>0</v>
      </c>
      <c r="N3580">
        <v>1508</v>
      </c>
      <c r="O3580">
        <v>332</v>
      </c>
      <c r="P3580">
        <v>4</v>
      </c>
      <c r="Q3580" t="s">
        <v>57</v>
      </c>
      <c r="R3580" t="s">
        <v>79</v>
      </c>
      <c r="S3580">
        <v>0.220159151193634</v>
      </c>
      <c r="T3580">
        <v>7</v>
      </c>
      <c r="U3580">
        <v>3</v>
      </c>
    </row>
    <row r="3581" spans="1:21" x14ac:dyDescent="0.25">
      <c r="A3581" t="s">
        <v>964</v>
      </c>
      <c r="B3581" s="1">
        <v>40770</v>
      </c>
      <c r="C3581" t="s">
        <v>6050</v>
      </c>
      <c r="D3581" t="s">
        <v>6422</v>
      </c>
      <c r="E3581" t="s">
        <v>5972</v>
      </c>
      <c r="F3581" t="s">
        <v>5967</v>
      </c>
      <c r="G3581" t="s">
        <v>5968</v>
      </c>
      <c r="H3581" s="1">
        <v>40771</v>
      </c>
      <c r="I3581" t="s">
        <v>5986</v>
      </c>
      <c r="J3581" t="s">
        <v>5975</v>
      </c>
      <c r="K3581">
        <v>2011</v>
      </c>
      <c r="L3581" t="s">
        <v>965</v>
      </c>
      <c r="M3581">
        <v>0</v>
      </c>
      <c r="N3581">
        <v>176</v>
      </c>
      <c r="O3581">
        <v>19</v>
      </c>
      <c r="P3581">
        <v>3</v>
      </c>
      <c r="Q3581" t="s">
        <v>57</v>
      </c>
      <c r="R3581" t="s">
        <v>96</v>
      </c>
      <c r="S3581">
        <v>0.107954545454545</v>
      </c>
      <c r="T3581">
        <v>8</v>
      </c>
      <c r="U3581">
        <v>3</v>
      </c>
    </row>
    <row r="3582" spans="1:21" x14ac:dyDescent="0.25">
      <c r="A3582" t="s">
        <v>1349</v>
      </c>
      <c r="B3582" s="1">
        <v>40848</v>
      </c>
      <c r="C3582" t="s">
        <v>6816</v>
      </c>
      <c r="D3582" t="s">
        <v>6817</v>
      </c>
      <c r="E3582" t="s">
        <v>5972</v>
      </c>
      <c r="F3582" t="s">
        <v>5967</v>
      </c>
      <c r="G3582" t="s">
        <v>5973</v>
      </c>
      <c r="H3582" s="1">
        <v>40853</v>
      </c>
      <c r="I3582" t="s">
        <v>5969</v>
      </c>
      <c r="J3582" t="s">
        <v>5975</v>
      </c>
      <c r="K3582">
        <v>2011</v>
      </c>
      <c r="L3582" t="s">
        <v>1109</v>
      </c>
      <c r="M3582">
        <v>0</v>
      </c>
      <c r="N3582">
        <v>1593</v>
      </c>
      <c r="O3582">
        <v>653</v>
      </c>
      <c r="P3582">
        <v>5</v>
      </c>
      <c r="Q3582" t="s">
        <v>57</v>
      </c>
      <c r="R3582" t="s">
        <v>79</v>
      </c>
      <c r="S3582">
        <v>0.40991839296923999</v>
      </c>
      <c r="T3582">
        <v>11</v>
      </c>
      <c r="U3582">
        <v>4</v>
      </c>
    </row>
    <row r="3583" spans="1:21" x14ac:dyDescent="0.25">
      <c r="A3583" t="s">
        <v>1547</v>
      </c>
      <c r="B3583" s="1">
        <v>40885</v>
      </c>
      <c r="C3583" t="s">
        <v>6815</v>
      </c>
      <c r="D3583" t="s">
        <v>6592</v>
      </c>
      <c r="E3583" t="s">
        <v>5972</v>
      </c>
      <c r="F3583" t="s">
        <v>5967</v>
      </c>
      <c r="G3583" t="s">
        <v>5973</v>
      </c>
      <c r="H3583" s="1">
        <v>40885</v>
      </c>
      <c r="I3583" t="s">
        <v>6005</v>
      </c>
      <c r="J3583" t="s">
        <v>5975</v>
      </c>
      <c r="K3583">
        <v>2011</v>
      </c>
      <c r="L3583" t="s">
        <v>1548</v>
      </c>
      <c r="M3583">
        <v>0</v>
      </c>
      <c r="N3583">
        <v>191</v>
      </c>
      <c r="O3583">
        <v>48</v>
      </c>
      <c r="P3583">
        <v>1</v>
      </c>
      <c r="Q3583" t="s">
        <v>57</v>
      </c>
      <c r="R3583" t="s">
        <v>79</v>
      </c>
      <c r="S3583">
        <v>0.25130890052355997</v>
      </c>
      <c r="T3583">
        <v>12</v>
      </c>
      <c r="U3583">
        <v>4</v>
      </c>
    </row>
    <row r="3584" spans="1:21" x14ac:dyDescent="0.25">
      <c r="A3584" t="s">
        <v>1727</v>
      </c>
      <c r="B3584" s="1">
        <v>40921</v>
      </c>
      <c r="C3584" t="s">
        <v>6985</v>
      </c>
      <c r="D3584" t="s">
        <v>6986</v>
      </c>
      <c r="E3584" t="s">
        <v>5972</v>
      </c>
      <c r="F3584" t="s">
        <v>5967</v>
      </c>
      <c r="G3584" t="s">
        <v>5968</v>
      </c>
      <c r="H3584" s="1">
        <v>40924</v>
      </c>
      <c r="I3584" t="s">
        <v>5986</v>
      </c>
      <c r="J3584" t="s">
        <v>5975</v>
      </c>
      <c r="K3584">
        <v>2012</v>
      </c>
      <c r="L3584" t="s">
        <v>840</v>
      </c>
      <c r="M3584">
        <v>0</v>
      </c>
      <c r="N3584">
        <v>1207</v>
      </c>
      <c r="O3584">
        <v>36</v>
      </c>
      <c r="P3584">
        <v>4</v>
      </c>
      <c r="Q3584" t="s">
        <v>57</v>
      </c>
      <c r="R3584" t="s">
        <v>58</v>
      </c>
      <c r="S3584">
        <v>2.9826014913007501E-2</v>
      </c>
      <c r="T3584">
        <v>1</v>
      </c>
      <c r="U3584">
        <v>1</v>
      </c>
    </row>
    <row r="3585" spans="1:21" x14ac:dyDescent="0.25">
      <c r="A3585" t="s">
        <v>1876</v>
      </c>
      <c r="B3585" s="1">
        <v>40975</v>
      </c>
      <c r="C3585" t="s">
        <v>6742</v>
      </c>
      <c r="D3585" t="s">
        <v>7046</v>
      </c>
      <c r="E3585" t="s">
        <v>5972</v>
      </c>
      <c r="F3585" t="s">
        <v>5967</v>
      </c>
      <c r="G3585" t="s">
        <v>5968</v>
      </c>
      <c r="H3585" s="1">
        <v>40980</v>
      </c>
      <c r="I3585" t="s">
        <v>5969</v>
      </c>
      <c r="J3585" t="s">
        <v>5975</v>
      </c>
      <c r="K3585">
        <v>2012</v>
      </c>
      <c r="L3585" t="s">
        <v>1877</v>
      </c>
      <c r="M3585">
        <v>0</v>
      </c>
      <c r="N3585">
        <v>1893</v>
      </c>
      <c r="O3585">
        <v>928</v>
      </c>
      <c r="P3585">
        <v>5</v>
      </c>
      <c r="Q3585" t="s">
        <v>57</v>
      </c>
      <c r="R3585" t="s">
        <v>79</v>
      </c>
      <c r="S3585">
        <v>0.49022715266772299</v>
      </c>
      <c r="T3585">
        <v>3</v>
      </c>
      <c r="U3585">
        <v>1</v>
      </c>
    </row>
    <row r="3586" spans="1:21" x14ac:dyDescent="0.25">
      <c r="A3586" t="s">
        <v>1931</v>
      </c>
      <c r="B3586" s="1">
        <v>40988</v>
      </c>
      <c r="C3586" t="s">
        <v>6208</v>
      </c>
      <c r="D3586" t="s">
        <v>6424</v>
      </c>
      <c r="E3586" t="s">
        <v>5972</v>
      </c>
      <c r="F3586" t="s">
        <v>5967</v>
      </c>
      <c r="G3586" t="s">
        <v>5973</v>
      </c>
      <c r="H3586" s="1">
        <v>40988</v>
      </c>
      <c r="I3586" t="s">
        <v>6005</v>
      </c>
      <c r="J3586" t="s">
        <v>5975</v>
      </c>
      <c r="K3586">
        <v>2012</v>
      </c>
      <c r="L3586" t="s">
        <v>1932</v>
      </c>
      <c r="M3586">
        <v>0</v>
      </c>
      <c r="N3586">
        <v>245</v>
      </c>
      <c r="O3586">
        <v>71</v>
      </c>
      <c r="P3586">
        <v>2</v>
      </c>
      <c r="Q3586" t="s">
        <v>57</v>
      </c>
      <c r="R3586" t="s">
        <v>58</v>
      </c>
      <c r="S3586">
        <v>0.28979591836734703</v>
      </c>
      <c r="T3586">
        <v>3</v>
      </c>
      <c r="U3586">
        <v>1</v>
      </c>
    </row>
    <row r="3587" spans="1:21" x14ac:dyDescent="0.25">
      <c r="A3587" t="s">
        <v>1934</v>
      </c>
      <c r="B3587" s="1">
        <v>40988</v>
      </c>
      <c r="C3587" t="s">
        <v>6528</v>
      </c>
      <c r="D3587" t="s">
        <v>7073</v>
      </c>
      <c r="E3587" t="s">
        <v>5972</v>
      </c>
      <c r="F3587" t="s">
        <v>5967</v>
      </c>
      <c r="G3587" t="s">
        <v>5983</v>
      </c>
      <c r="H3587" s="1">
        <v>40993</v>
      </c>
      <c r="I3587" t="s">
        <v>5969</v>
      </c>
      <c r="J3587" t="s">
        <v>5975</v>
      </c>
      <c r="K3587">
        <v>2012</v>
      </c>
      <c r="L3587" t="s">
        <v>1935</v>
      </c>
      <c r="M3587">
        <v>0</v>
      </c>
      <c r="N3587">
        <v>64</v>
      </c>
      <c r="O3587">
        <v>30</v>
      </c>
      <c r="P3587">
        <v>2</v>
      </c>
      <c r="Q3587" t="s">
        <v>57</v>
      </c>
      <c r="R3587" t="s">
        <v>96</v>
      </c>
      <c r="S3587">
        <v>0.46875</v>
      </c>
      <c r="T3587">
        <v>3</v>
      </c>
      <c r="U3587">
        <v>1</v>
      </c>
    </row>
    <row r="3588" spans="1:21" x14ac:dyDescent="0.25">
      <c r="A3588" t="s">
        <v>1959</v>
      </c>
      <c r="B3588" s="1">
        <v>40995</v>
      </c>
      <c r="C3588" t="s">
        <v>7082</v>
      </c>
      <c r="D3588" t="s">
        <v>7083</v>
      </c>
      <c r="E3588" t="s">
        <v>5972</v>
      </c>
      <c r="F3588" t="s">
        <v>5967</v>
      </c>
      <c r="G3588" t="s">
        <v>5973</v>
      </c>
      <c r="H3588" s="1">
        <v>40997</v>
      </c>
      <c r="I3588" t="s">
        <v>5969</v>
      </c>
      <c r="J3588" t="s">
        <v>5975</v>
      </c>
      <c r="K3588">
        <v>2012</v>
      </c>
      <c r="L3588" t="s">
        <v>209</v>
      </c>
      <c r="M3588">
        <v>0</v>
      </c>
      <c r="N3588">
        <v>101</v>
      </c>
      <c r="O3588">
        <v>14</v>
      </c>
      <c r="P3588">
        <v>2</v>
      </c>
      <c r="Q3588" t="s">
        <v>57</v>
      </c>
      <c r="R3588" t="s">
        <v>58</v>
      </c>
      <c r="S3588">
        <v>0.13861386138613899</v>
      </c>
      <c r="T3588">
        <v>3</v>
      </c>
      <c r="U3588">
        <v>1</v>
      </c>
    </row>
    <row r="3589" spans="1:21" x14ac:dyDescent="0.25">
      <c r="A3589" t="s">
        <v>2130</v>
      </c>
      <c r="B3589" s="1">
        <v>41058</v>
      </c>
      <c r="C3589" t="s">
        <v>7105</v>
      </c>
      <c r="D3589" t="s">
        <v>6384</v>
      </c>
      <c r="E3589" t="s">
        <v>5972</v>
      </c>
      <c r="F3589" t="s">
        <v>5967</v>
      </c>
      <c r="G3589" t="s">
        <v>5973</v>
      </c>
      <c r="H3589" s="1">
        <v>41058</v>
      </c>
      <c r="I3589" t="s">
        <v>6005</v>
      </c>
      <c r="J3589" t="s">
        <v>5975</v>
      </c>
      <c r="K3589">
        <v>2012</v>
      </c>
      <c r="L3589" t="s">
        <v>697</v>
      </c>
      <c r="M3589">
        <v>0</v>
      </c>
      <c r="N3589">
        <v>5725</v>
      </c>
      <c r="O3589">
        <v>2461</v>
      </c>
      <c r="P3589">
        <v>9</v>
      </c>
      <c r="Q3589" t="s">
        <v>57</v>
      </c>
      <c r="R3589" t="s">
        <v>70</v>
      </c>
      <c r="S3589">
        <v>0.42986899563318798</v>
      </c>
      <c r="T3589">
        <v>5</v>
      </c>
      <c r="U3589">
        <v>2</v>
      </c>
    </row>
    <row r="3590" spans="1:21" x14ac:dyDescent="0.25">
      <c r="A3590" t="s">
        <v>2173</v>
      </c>
      <c r="B3590" s="1">
        <v>41068</v>
      </c>
      <c r="C3590" t="s">
        <v>7172</v>
      </c>
      <c r="D3590" t="s">
        <v>7173</v>
      </c>
      <c r="E3590" t="s">
        <v>5972</v>
      </c>
      <c r="F3590" t="s">
        <v>5967</v>
      </c>
      <c r="G3590" t="s">
        <v>5973</v>
      </c>
      <c r="H3590" s="1">
        <v>41073</v>
      </c>
      <c r="I3590" t="s">
        <v>5969</v>
      </c>
      <c r="J3590" t="s">
        <v>5975</v>
      </c>
      <c r="K3590">
        <v>2012</v>
      </c>
      <c r="L3590" t="s">
        <v>2174</v>
      </c>
      <c r="M3590">
        <v>0</v>
      </c>
      <c r="N3590">
        <v>1491</v>
      </c>
      <c r="O3590">
        <v>74</v>
      </c>
      <c r="P3590">
        <v>5</v>
      </c>
      <c r="Q3590" t="s">
        <v>57</v>
      </c>
      <c r="R3590" t="s">
        <v>79</v>
      </c>
      <c r="S3590">
        <v>4.9631120053655303E-2</v>
      </c>
      <c r="T3590">
        <v>6</v>
      </c>
      <c r="U3590">
        <v>2</v>
      </c>
    </row>
    <row r="3591" spans="1:21" x14ac:dyDescent="0.25">
      <c r="A3591" t="s">
        <v>2210</v>
      </c>
      <c r="B3591" s="1">
        <v>41078</v>
      </c>
      <c r="C3591" t="s">
        <v>6673</v>
      </c>
      <c r="D3591" t="s">
        <v>7071</v>
      </c>
      <c r="E3591" t="s">
        <v>5972</v>
      </c>
      <c r="F3591" t="s">
        <v>5967</v>
      </c>
      <c r="G3591" t="s">
        <v>5968</v>
      </c>
      <c r="H3591" s="1">
        <v>41081</v>
      </c>
      <c r="I3591" t="s">
        <v>5969</v>
      </c>
      <c r="J3591" t="s">
        <v>5975</v>
      </c>
      <c r="K3591">
        <v>2012</v>
      </c>
      <c r="L3591" t="s">
        <v>2213</v>
      </c>
      <c r="M3591">
        <v>0</v>
      </c>
      <c r="N3591">
        <v>900</v>
      </c>
      <c r="O3591">
        <v>360</v>
      </c>
      <c r="P3591">
        <v>3</v>
      </c>
      <c r="Q3591" t="s">
        <v>57</v>
      </c>
      <c r="R3591" t="s">
        <v>79</v>
      </c>
      <c r="S3591">
        <v>0.4</v>
      </c>
      <c r="T3591">
        <v>6</v>
      </c>
      <c r="U3591">
        <v>2</v>
      </c>
    </row>
    <row r="3592" spans="1:21" x14ac:dyDescent="0.25">
      <c r="A3592" t="s">
        <v>2210</v>
      </c>
      <c r="B3592" s="1">
        <v>41078</v>
      </c>
      <c r="C3592" t="s">
        <v>6673</v>
      </c>
      <c r="D3592" t="s">
        <v>7071</v>
      </c>
      <c r="E3592" t="s">
        <v>5972</v>
      </c>
      <c r="F3592" t="s">
        <v>5967</v>
      </c>
      <c r="G3592" t="s">
        <v>5968</v>
      </c>
      <c r="H3592" s="1">
        <v>41081</v>
      </c>
      <c r="I3592" t="s">
        <v>5969</v>
      </c>
      <c r="J3592" t="s">
        <v>5975</v>
      </c>
      <c r="K3592">
        <v>2012</v>
      </c>
      <c r="L3592" t="s">
        <v>2214</v>
      </c>
      <c r="M3592">
        <v>0</v>
      </c>
      <c r="N3592">
        <v>716</v>
      </c>
      <c r="O3592">
        <v>36</v>
      </c>
      <c r="P3592">
        <v>5</v>
      </c>
      <c r="Q3592" t="s">
        <v>57</v>
      </c>
      <c r="R3592" t="s">
        <v>70</v>
      </c>
      <c r="S3592">
        <v>5.0279329608938599E-2</v>
      </c>
      <c r="T3592">
        <v>6</v>
      </c>
      <c r="U3592">
        <v>2</v>
      </c>
    </row>
    <row r="3593" spans="1:21" x14ac:dyDescent="0.25">
      <c r="A3593" t="s">
        <v>2402</v>
      </c>
      <c r="B3593" s="1">
        <v>41122</v>
      </c>
      <c r="C3593" t="s">
        <v>6093</v>
      </c>
      <c r="D3593" t="s">
        <v>7083</v>
      </c>
      <c r="E3593" t="s">
        <v>5972</v>
      </c>
      <c r="F3593" t="s">
        <v>5967</v>
      </c>
      <c r="G3593" t="s">
        <v>5983</v>
      </c>
      <c r="H3593" s="1">
        <v>41127</v>
      </c>
      <c r="I3593" t="s">
        <v>5969</v>
      </c>
      <c r="J3593" t="s">
        <v>5975</v>
      </c>
      <c r="K3593">
        <v>2012</v>
      </c>
      <c r="L3593" t="s">
        <v>2404</v>
      </c>
      <c r="M3593">
        <v>0</v>
      </c>
      <c r="N3593">
        <v>428</v>
      </c>
      <c r="O3593">
        <v>193</v>
      </c>
      <c r="P3593">
        <v>3</v>
      </c>
      <c r="Q3593" t="s">
        <v>57</v>
      </c>
      <c r="R3593" t="s">
        <v>79</v>
      </c>
      <c r="S3593">
        <v>0.45093457943925203</v>
      </c>
      <c r="T3593">
        <v>8</v>
      </c>
      <c r="U3593">
        <v>3</v>
      </c>
    </row>
    <row r="3594" spans="1:21" x14ac:dyDescent="0.25">
      <c r="A3594" t="s">
        <v>2690</v>
      </c>
      <c r="B3594" s="1">
        <v>41171</v>
      </c>
      <c r="C3594" t="s">
        <v>6922</v>
      </c>
      <c r="D3594" t="s">
        <v>7350</v>
      </c>
      <c r="E3594" t="s">
        <v>5972</v>
      </c>
      <c r="F3594" t="s">
        <v>5967</v>
      </c>
      <c r="G3594" t="s">
        <v>5973</v>
      </c>
      <c r="H3594" s="1">
        <v>41171</v>
      </c>
      <c r="I3594" t="s">
        <v>6005</v>
      </c>
      <c r="J3594" t="s">
        <v>5975</v>
      </c>
      <c r="K3594">
        <v>2012</v>
      </c>
      <c r="L3594" t="s">
        <v>1774</v>
      </c>
      <c r="M3594">
        <v>0</v>
      </c>
      <c r="N3594">
        <v>297</v>
      </c>
      <c r="O3594">
        <v>133</v>
      </c>
      <c r="P3594">
        <v>2</v>
      </c>
      <c r="Q3594" t="s">
        <v>57</v>
      </c>
      <c r="R3594" t="s">
        <v>79</v>
      </c>
      <c r="S3594">
        <v>0.44781144781144799</v>
      </c>
      <c r="T3594">
        <v>9</v>
      </c>
      <c r="U3594">
        <v>3</v>
      </c>
    </row>
    <row r="3595" spans="1:21" x14ac:dyDescent="0.25">
      <c r="A3595" t="s">
        <v>3012</v>
      </c>
      <c r="B3595" s="1">
        <v>41247</v>
      </c>
      <c r="C3595" t="s">
        <v>6196</v>
      </c>
      <c r="D3595" t="s">
        <v>6335</v>
      </c>
      <c r="E3595" t="s">
        <v>5972</v>
      </c>
      <c r="F3595" t="s">
        <v>5967</v>
      </c>
      <c r="G3595" t="s">
        <v>5983</v>
      </c>
      <c r="H3595" s="1">
        <v>41252</v>
      </c>
      <c r="I3595" t="s">
        <v>5969</v>
      </c>
      <c r="J3595" t="s">
        <v>5975</v>
      </c>
      <c r="K3595">
        <v>2012</v>
      </c>
      <c r="L3595" t="s">
        <v>2447</v>
      </c>
      <c r="M3595">
        <v>0</v>
      </c>
      <c r="N3595">
        <v>244</v>
      </c>
      <c r="O3595">
        <v>122</v>
      </c>
      <c r="P3595">
        <v>3</v>
      </c>
      <c r="Q3595" t="s">
        <v>57</v>
      </c>
      <c r="R3595" t="s">
        <v>96</v>
      </c>
      <c r="S3595">
        <v>0.5</v>
      </c>
      <c r="T3595">
        <v>12</v>
      </c>
      <c r="U3595">
        <v>4</v>
      </c>
    </row>
    <row r="3596" spans="1:21" x14ac:dyDescent="0.25">
      <c r="A3596" t="s">
        <v>3056</v>
      </c>
      <c r="B3596" s="1">
        <v>41260</v>
      </c>
      <c r="C3596" t="s">
        <v>6231</v>
      </c>
      <c r="D3596" t="s">
        <v>6457</v>
      </c>
      <c r="E3596" t="s">
        <v>5972</v>
      </c>
      <c r="F3596" t="s">
        <v>5967</v>
      </c>
      <c r="G3596" t="s">
        <v>5983</v>
      </c>
      <c r="H3596" s="1">
        <v>41264</v>
      </c>
      <c r="I3596" t="s">
        <v>5969</v>
      </c>
      <c r="J3596" t="s">
        <v>5975</v>
      </c>
      <c r="K3596">
        <v>2012</v>
      </c>
      <c r="L3596" t="s">
        <v>3060</v>
      </c>
      <c r="M3596">
        <v>0</v>
      </c>
      <c r="N3596">
        <v>716</v>
      </c>
      <c r="O3596">
        <v>250</v>
      </c>
      <c r="P3596">
        <v>6</v>
      </c>
      <c r="Q3596" t="s">
        <v>57</v>
      </c>
      <c r="R3596" t="s">
        <v>58</v>
      </c>
      <c r="S3596">
        <v>0.34916201117318402</v>
      </c>
      <c r="T3596">
        <v>12</v>
      </c>
      <c r="U3596">
        <v>4</v>
      </c>
    </row>
    <row r="3597" spans="1:21" x14ac:dyDescent="0.25">
      <c r="A3597" t="s">
        <v>3106</v>
      </c>
      <c r="B3597" s="1">
        <v>41270</v>
      </c>
      <c r="C3597" t="s">
        <v>7279</v>
      </c>
      <c r="D3597" t="s">
        <v>7413</v>
      </c>
      <c r="E3597" t="s">
        <v>5972</v>
      </c>
      <c r="F3597" t="s">
        <v>5967</v>
      </c>
      <c r="G3597" t="s">
        <v>5973</v>
      </c>
      <c r="H3597" s="1">
        <v>41272</v>
      </c>
      <c r="I3597" t="s">
        <v>5986</v>
      </c>
      <c r="J3597" t="s">
        <v>5975</v>
      </c>
      <c r="K3597">
        <v>2012</v>
      </c>
      <c r="L3597" t="s">
        <v>3107</v>
      </c>
      <c r="M3597">
        <v>0</v>
      </c>
      <c r="N3597">
        <v>119</v>
      </c>
      <c r="O3597">
        <v>4</v>
      </c>
      <c r="P3597">
        <v>3</v>
      </c>
      <c r="Q3597" t="s">
        <v>57</v>
      </c>
      <c r="R3597" t="s">
        <v>96</v>
      </c>
      <c r="S3597">
        <v>3.3613445378151301E-2</v>
      </c>
      <c r="T3597">
        <v>12</v>
      </c>
      <c r="U3597">
        <v>4</v>
      </c>
    </row>
    <row r="3598" spans="1:21" x14ac:dyDescent="0.25">
      <c r="A3598" t="s">
        <v>3241</v>
      </c>
      <c r="B3598" s="1">
        <v>41310</v>
      </c>
      <c r="C3598" t="s">
        <v>7412</v>
      </c>
      <c r="D3598" t="s">
        <v>6669</v>
      </c>
      <c r="E3598" t="s">
        <v>5972</v>
      </c>
      <c r="F3598" t="s">
        <v>5967</v>
      </c>
      <c r="G3598" t="s">
        <v>5973</v>
      </c>
      <c r="H3598" s="1">
        <v>41315</v>
      </c>
      <c r="I3598" t="s">
        <v>5969</v>
      </c>
      <c r="J3598" t="s">
        <v>5975</v>
      </c>
      <c r="K3598">
        <v>2013</v>
      </c>
      <c r="L3598" t="s">
        <v>1475</v>
      </c>
      <c r="M3598">
        <v>0</v>
      </c>
      <c r="N3598">
        <v>234</v>
      </c>
      <c r="O3598">
        <v>56</v>
      </c>
      <c r="P3598">
        <v>2</v>
      </c>
      <c r="Q3598" t="s">
        <v>57</v>
      </c>
      <c r="R3598" t="s">
        <v>58</v>
      </c>
      <c r="S3598">
        <v>0.23931623931623899</v>
      </c>
      <c r="T3598">
        <v>2</v>
      </c>
      <c r="U3598">
        <v>1</v>
      </c>
    </row>
    <row r="3599" spans="1:21" x14ac:dyDescent="0.25">
      <c r="A3599" t="s">
        <v>3340</v>
      </c>
      <c r="B3599" s="1">
        <v>41339</v>
      </c>
      <c r="C3599" t="s">
        <v>6141</v>
      </c>
      <c r="D3599" t="s">
        <v>6592</v>
      </c>
      <c r="E3599" t="s">
        <v>5972</v>
      </c>
      <c r="F3599" t="s">
        <v>5967</v>
      </c>
      <c r="G3599" t="s">
        <v>5973</v>
      </c>
      <c r="H3599" s="1">
        <v>41341</v>
      </c>
      <c r="I3599" t="s">
        <v>5986</v>
      </c>
      <c r="J3599" t="s">
        <v>5975</v>
      </c>
      <c r="K3599">
        <v>2013</v>
      </c>
      <c r="L3599" t="s">
        <v>1391</v>
      </c>
      <c r="M3599">
        <v>0</v>
      </c>
      <c r="N3599">
        <v>621</v>
      </c>
      <c r="O3599">
        <v>236</v>
      </c>
      <c r="P3599">
        <v>2</v>
      </c>
      <c r="Q3599" t="s">
        <v>57</v>
      </c>
      <c r="R3599" t="s">
        <v>58</v>
      </c>
      <c r="S3599">
        <v>0.380032206119163</v>
      </c>
      <c r="T3599">
        <v>3</v>
      </c>
      <c r="U3599">
        <v>1</v>
      </c>
    </row>
    <row r="3600" spans="1:21" x14ac:dyDescent="0.25">
      <c r="A3600" t="s">
        <v>3354</v>
      </c>
      <c r="B3600" s="1">
        <v>41345</v>
      </c>
      <c r="C3600" t="s">
        <v>6814</v>
      </c>
      <c r="D3600" t="s">
        <v>6739</v>
      </c>
      <c r="E3600" t="s">
        <v>5972</v>
      </c>
      <c r="F3600" t="s">
        <v>5967</v>
      </c>
      <c r="G3600" t="s">
        <v>5968</v>
      </c>
      <c r="H3600" s="1">
        <v>41348</v>
      </c>
      <c r="I3600" t="s">
        <v>5969</v>
      </c>
      <c r="J3600" t="s">
        <v>5975</v>
      </c>
      <c r="K3600">
        <v>2013</v>
      </c>
      <c r="L3600" t="s">
        <v>3355</v>
      </c>
      <c r="M3600">
        <v>0</v>
      </c>
      <c r="N3600">
        <v>166</v>
      </c>
      <c r="O3600">
        <v>53</v>
      </c>
      <c r="P3600">
        <v>4</v>
      </c>
      <c r="Q3600" t="s">
        <v>57</v>
      </c>
      <c r="R3600" t="s">
        <v>96</v>
      </c>
      <c r="S3600">
        <v>0.31927710843373502</v>
      </c>
      <c r="T3600">
        <v>3</v>
      </c>
      <c r="U3600">
        <v>1</v>
      </c>
    </row>
    <row r="3601" spans="1:21" x14ac:dyDescent="0.25">
      <c r="A3601" t="s">
        <v>3658</v>
      </c>
      <c r="B3601" s="1">
        <v>41442</v>
      </c>
      <c r="C3601" t="s">
        <v>6218</v>
      </c>
      <c r="D3601" t="s">
        <v>6735</v>
      </c>
      <c r="E3601" t="s">
        <v>5972</v>
      </c>
      <c r="F3601" t="s">
        <v>5967</v>
      </c>
      <c r="G3601" t="s">
        <v>5968</v>
      </c>
      <c r="H3601" s="1">
        <v>41445</v>
      </c>
      <c r="I3601" t="s">
        <v>5969</v>
      </c>
      <c r="J3601" t="s">
        <v>5975</v>
      </c>
      <c r="K3601">
        <v>2013</v>
      </c>
      <c r="L3601" t="s">
        <v>2213</v>
      </c>
      <c r="M3601">
        <v>0</v>
      </c>
      <c r="N3601">
        <v>1200</v>
      </c>
      <c r="O3601">
        <v>480</v>
      </c>
      <c r="P3601">
        <v>4</v>
      </c>
      <c r="Q3601" t="s">
        <v>57</v>
      </c>
      <c r="R3601" t="s">
        <v>79</v>
      </c>
      <c r="S3601">
        <v>0.4</v>
      </c>
      <c r="T3601">
        <v>6</v>
      </c>
      <c r="U3601">
        <v>2</v>
      </c>
    </row>
    <row r="3602" spans="1:21" x14ac:dyDescent="0.25">
      <c r="A3602" t="s">
        <v>3793</v>
      </c>
      <c r="B3602" s="1">
        <v>41481</v>
      </c>
      <c r="C3602" t="s">
        <v>6668</v>
      </c>
      <c r="D3602" t="s">
        <v>6011</v>
      </c>
      <c r="E3602" t="s">
        <v>5972</v>
      </c>
      <c r="F3602" t="s">
        <v>5967</v>
      </c>
      <c r="G3602" t="s">
        <v>5983</v>
      </c>
      <c r="H3602" s="1">
        <v>41486</v>
      </c>
      <c r="I3602" t="s">
        <v>5969</v>
      </c>
      <c r="J3602" t="s">
        <v>5975</v>
      </c>
      <c r="K3602">
        <v>2013</v>
      </c>
      <c r="L3602" t="s">
        <v>209</v>
      </c>
      <c r="M3602">
        <v>0</v>
      </c>
      <c r="N3602">
        <v>202</v>
      </c>
      <c r="O3602">
        <v>28</v>
      </c>
      <c r="P3602">
        <v>4</v>
      </c>
      <c r="Q3602" t="s">
        <v>57</v>
      </c>
      <c r="R3602" t="s">
        <v>58</v>
      </c>
      <c r="S3602">
        <v>0.13861386138613899</v>
      </c>
      <c r="T3602">
        <v>7</v>
      </c>
      <c r="U3602">
        <v>3</v>
      </c>
    </row>
    <row r="3603" spans="1:21" x14ac:dyDescent="0.25">
      <c r="A3603" t="s">
        <v>3930</v>
      </c>
      <c r="B3603" s="1">
        <v>41508</v>
      </c>
      <c r="C3603" t="s">
        <v>6684</v>
      </c>
      <c r="D3603" t="s">
        <v>7284</v>
      </c>
      <c r="E3603" t="s">
        <v>5972</v>
      </c>
      <c r="F3603" t="s">
        <v>5967</v>
      </c>
      <c r="G3603" t="s">
        <v>5968</v>
      </c>
      <c r="H3603" s="1">
        <v>41513</v>
      </c>
      <c r="I3603" t="s">
        <v>5969</v>
      </c>
      <c r="J3603" t="s">
        <v>5975</v>
      </c>
      <c r="K3603">
        <v>2013</v>
      </c>
      <c r="L3603" t="s">
        <v>1350</v>
      </c>
      <c r="M3603">
        <v>0</v>
      </c>
      <c r="N3603">
        <v>441</v>
      </c>
      <c r="O3603">
        <v>207</v>
      </c>
      <c r="P3603">
        <v>3</v>
      </c>
      <c r="Q3603" t="s">
        <v>57</v>
      </c>
      <c r="R3603" t="s">
        <v>79</v>
      </c>
      <c r="S3603">
        <v>0.469387755102041</v>
      </c>
      <c r="T3603">
        <v>8</v>
      </c>
      <c r="U3603">
        <v>3</v>
      </c>
    </row>
    <row r="3604" spans="1:21" x14ac:dyDescent="0.25">
      <c r="A3604" t="s">
        <v>3931</v>
      </c>
      <c r="B3604" s="1">
        <v>41509</v>
      </c>
      <c r="C3604" t="s">
        <v>7127</v>
      </c>
      <c r="D3604" t="s">
        <v>7555</v>
      </c>
      <c r="E3604" t="s">
        <v>5972</v>
      </c>
      <c r="F3604" t="s">
        <v>5967</v>
      </c>
      <c r="G3604" t="s">
        <v>5973</v>
      </c>
      <c r="H3604" s="1">
        <v>41511</v>
      </c>
      <c r="I3604" t="s">
        <v>5986</v>
      </c>
      <c r="J3604" t="s">
        <v>5975</v>
      </c>
      <c r="K3604">
        <v>2013</v>
      </c>
      <c r="L3604" t="s">
        <v>3934</v>
      </c>
      <c r="M3604">
        <v>0</v>
      </c>
      <c r="N3604">
        <v>89</v>
      </c>
      <c r="O3604">
        <v>6</v>
      </c>
      <c r="P3604">
        <v>3</v>
      </c>
      <c r="Q3604" t="s">
        <v>57</v>
      </c>
      <c r="R3604" t="s">
        <v>96</v>
      </c>
      <c r="S3604">
        <v>6.7415730337078594E-2</v>
      </c>
      <c r="T3604">
        <v>8</v>
      </c>
      <c r="U3604">
        <v>3</v>
      </c>
    </row>
    <row r="3605" spans="1:21" x14ac:dyDescent="0.25">
      <c r="A3605" t="s">
        <v>4073</v>
      </c>
      <c r="B3605" s="1">
        <v>41536</v>
      </c>
      <c r="C3605" t="s">
        <v>7138</v>
      </c>
      <c r="D3605" t="s">
        <v>6904</v>
      </c>
      <c r="E3605" t="s">
        <v>5972</v>
      </c>
      <c r="F3605" t="s">
        <v>5967</v>
      </c>
      <c r="G3605" t="s">
        <v>5973</v>
      </c>
      <c r="H3605" s="1">
        <v>41538</v>
      </c>
      <c r="I3605" t="s">
        <v>5969</v>
      </c>
      <c r="J3605" t="s">
        <v>5975</v>
      </c>
      <c r="K3605">
        <v>2013</v>
      </c>
      <c r="L3605" t="s">
        <v>237</v>
      </c>
      <c r="M3605">
        <v>0</v>
      </c>
      <c r="N3605">
        <v>159</v>
      </c>
      <c r="O3605">
        <v>53</v>
      </c>
      <c r="P3605">
        <v>2</v>
      </c>
      <c r="Q3605" t="s">
        <v>57</v>
      </c>
      <c r="R3605" t="s">
        <v>70</v>
      </c>
      <c r="S3605">
        <v>0.33333333333333298</v>
      </c>
      <c r="T3605">
        <v>9</v>
      </c>
      <c r="U3605">
        <v>3</v>
      </c>
    </row>
    <row r="3606" spans="1:21" x14ac:dyDescent="0.25">
      <c r="A3606" t="s">
        <v>4192</v>
      </c>
      <c r="B3606" s="1">
        <v>41568</v>
      </c>
      <c r="C3606" t="s">
        <v>7004</v>
      </c>
      <c r="D3606" t="s">
        <v>7407</v>
      </c>
      <c r="E3606" t="s">
        <v>5972</v>
      </c>
      <c r="F3606" t="s">
        <v>5967</v>
      </c>
      <c r="G3606" t="s">
        <v>5983</v>
      </c>
      <c r="H3606" s="1">
        <v>41571</v>
      </c>
      <c r="I3606" t="s">
        <v>5986</v>
      </c>
      <c r="J3606" t="s">
        <v>5975</v>
      </c>
      <c r="K3606">
        <v>2013</v>
      </c>
      <c r="L3606" t="s">
        <v>1851</v>
      </c>
      <c r="M3606">
        <v>0</v>
      </c>
      <c r="N3606">
        <v>426</v>
      </c>
      <c r="O3606">
        <v>4</v>
      </c>
      <c r="P3606">
        <v>5</v>
      </c>
      <c r="Q3606" t="s">
        <v>57</v>
      </c>
      <c r="R3606" t="s">
        <v>58</v>
      </c>
      <c r="S3606">
        <v>9.3896713615023494E-3</v>
      </c>
      <c r="T3606">
        <v>10</v>
      </c>
      <c r="U3606">
        <v>4</v>
      </c>
    </row>
    <row r="3607" spans="1:21" x14ac:dyDescent="0.25">
      <c r="A3607" t="s">
        <v>4192</v>
      </c>
      <c r="B3607" s="1">
        <v>41568</v>
      </c>
      <c r="C3607" t="s">
        <v>7004</v>
      </c>
      <c r="D3607" t="s">
        <v>7407</v>
      </c>
      <c r="E3607" t="s">
        <v>5972</v>
      </c>
      <c r="F3607" t="s">
        <v>5967</v>
      </c>
      <c r="G3607" t="s">
        <v>5983</v>
      </c>
      <c r="H3607" s="1">
        <v>41571</v>
      </c>
      <c r="I3607" t="s">
        <v>5986</v>
      </c>
      <c r="J3607" t="s">
        <v>5975</v>
      </c>
      <c r="K3607">
        <v>2013</v>
      </c>
      <c r="L3607" t="s">
        <v>4193</v>
      </c>
      <c r="M3607">
        <v>0</v>
      </c>
      <c r="N3607">
        <v>806</v>
      </c>
      <c r="O3607">
        <v>274</v>
      </c>
      <c r="P3607">
        <v>3</v>
      </c>
      <c r="Q3607" t="s">
        <v>57</v>
      </c>
      <c r="R3607" t="s">
        <v>58</v>
      </c>
      <c r="S3607">
        <v>0.33995037220843699</v>
      </c>
      <c r="T3607">
        <v>10</v>
      </c>
      <c r="U3607">
        <v>4</v>
      </c>
    </row>
    <row r="3608" spans="1:21" x14ac:dyDescent="0.25">
      <c r="A3608" t="s">
        <v>4235</v>
      </c>
      <c r="B3608" s="1">
        <v>41583</v>
      </c>
      <c r="C3608" t="s">
        <v>6914</v>
      </c>
      <c r="D3608" t="s">
        <v>7450</v>
      </c>
      <c r="E3608" t="s">
        <v>5972</v>
      </c>
      <c r="F3608" t="s">
        <v>5967</v>
      </c>
      <c r="G3608" t="s">
        <v>5973</v>
      </c>
      <c r="H3608" s="1">
        <v>41585</v>
      </c>
      <c r="I3608" t="s">
        <v>5969</v>
      </c>
      <c r="J3608" t="s">
        <v>5975</v>
      </c>
      <c r="K3608">
        <v>2013</v>
      </c>
      <c r="L3608" t="s">
        <v>2748</v>
      </c>
      <c r="M3608">
        <v>0</v>
      </c>
      <c r="N3608">
        <v>206</v>
      </c>
      <c r="O3608">
        <v>27</v>
      </c>
      <c r="P3608">
        <v>7</v>
      </c>
      <c r="Q3608" t="s">
        <v>57</v>
      </c>
      <c r="R3608" t="s">
        <v>96</v>
      </c>
      <c r="S3608">
        <v>0.13106796116504901</v>
      </c>
      <c r="T3608">
        <v>11</v>
      </c>
      <c r="U3608">
        <v>4</v>
      </c>
    </row>
    <row r="3609" spans="1:21" x14ac:dyDescent="0.25">
      <c r="A3609" t="s">
        <v>4300</v>
      </c>
      <c r="B3609" s="1">
        <v>41597</v>
      </c>
      <c r="C3609" t="s">
        <v>7508</v>
      </c>
      <c r="D3609" t="s">
        <v>6731</v>
      </c>
      <c r="E3609" t="s">
        <v>5972</v>
      </c>
      <c r="F3609" t="s">
        <v>5967</v>
      </c>
      <c r="G3609" t="s">
        <v>5973</v>
      </c>
      <c r="H3609" s="1">
        <v>41600</v>
      </c>
      <c r="I3609" t="s">
        <v>5969</v>
      </c>
      <c r="J3609" t="s">
        <v>5975</v>
      </c>
      <c r="K3609">
        <v>2013</v>
      </c>
      <c r="L3609" t="s">
        <v>4055</v>
      </c>
      <c r="M3609">
        <v>0</v>
      </c>
      <c r="N3609">
        <v>164</v>
      </c>
      <c r="O3609">
        <v>24</v>
      </c>
      <c r="P3609">
        <v>4</v>
      </c>
      <c r="Q3609" t="s">
        <v>57</v>
      </c>
      <c r="R3609" t="s">
        <v>96</v>
      </c>
      <c r="S3609">
        <v>0.146341463414634</v>
      </c>
      <c r="T3609">
        <v>11</v>
      </c>
      <c r="U3609">
        <v>4</v>
      </c>
    </row>
    <row r="3610" spans="1:21" x14ac:dyDescent="0.25">
      <c r="A3610" t="s">
        <v>4338</v>
      </c>
      <c r="B3610" s="1">
        <v>41604</v>
      </c>
      <c r="C3610" t="s">
        <v>7684</v>
      </c>
      <c r="D3610" t="s">
        <v>6702</v>
      </c>
      <c r="E3610" t="s">
        <v>5972</v>
      </c>
      <c r="F3610" t="s">
        <v>5967</v>
      </c>
      <c r="G3610" t="s">
        <v>5973</v>
      </c>
      <c r="H3610" s="1">
        <v>41604</v>
      </c>
      <c r="I3610" t="s">
        <v>6005</v>
      </c>
      <c r="J3610" t="s">
        <v>5975</v>
      </c>
      <c r="K3610">
        <v>2013</v>
      </c>
      <c r="L3610" t="s">
        <v>1597</v>
      </c>
      <c r="M3610">
        <v>0</v>
      </c>
      <c r="N3610">
        <v>599</v>
      </c>
      <c r="O3610">
        <v>0</v>
      </c>
      <c r="P3610">
        <v>2</v>
      </c>
      <c r="Q3610" t="s">
        <v>57</v>
      </c>
      <c r="R3610" t="s">
        <v>79</v>
      </c>
      <c r="S3610">
        <v>0</v>
      </c>
      <c r="T3610">
        <v>11</v>
      </c>
      <c r="U3610">
        <v>4</v>
      </c>
    </row>
    <row r="3611" spans="1:21" x14ac:dyDescent="0.25">
      <c r="A3611" t="s">
        <v>4424</v>
      </c>
      <c r="B3611" s="1">
        <v>41622</v>
      </c>
      <c r="C3611" t="s">
        <v>6155</v>
      </c>
      <c r="D3611" t="s">
        <v>6735</v>
      </c>
      <c r="E3611" t="s">
        <v>5972</v>
      </c>
      <c r="F3611" t="s">
        <v>5967</v>
      </c>
      <c r="G3611" t="s">
        <v>5968</v>
      </c>
      <c r="H3611" s="1">
        <v>41624</v>
      </c>
      <c r="I3611" t="s">
        <v>5969</v>
      </c>
      <c r="J3611" t="s">
        <v>5975</v>
      </c>
      <c r="K3611">
        <v>2013</v>
      </c>
      <c r="L3611" t="s">
        <v>3876</v>
      </c>
      <c r="M3611">
        <v>0</v>
      </c>
      <c r="N3611">
        <v>572</v>
      </c>
      <c r="O3611">
        <v>34</v>
      </c>
      <c r="P3611">
        <v>7</v>
      </c>
      <c r="Q3611" t="s">
        <v>57</v>
      </c>
      <c r="R3611" t="s">
        <v>96</v>
      </c>
      <c r="S3611">
        <v>5.9440559440559398E-2</v>
      </c>
      <c r="T3611">
        <v>12</v>
      </c>
      <c r="U3611">
        <v>4</v>
      </c>
    </row>
    <row r="3612" spans="1:21" x14ac:dyDescent="0.25">
      <c r="A3612" t="s">
        <v>4646</v>
      </c>
      <c r="B3612" s="1">
        <v>41681</v>
      </c>
      <c r="C3612" t="s">
        <v>6022</v>
      </c>
      <c r="D3612" t="s">
        <v>6904</v>
      </c>
      <c r="E3612" t="s">
        <v>5972</v>
      </c>
      <c r="F3612" t="s">
        <v>5967</v>
      </c>
      <c r="G3612" t="s">
        <v>5983</v>
      </c>
      <c r="H3612" s="1">
        <v>41685</v>
      </c>
      <c r="I3612" t="s">
        <v>5969</v>
      </c>
      <c r="J3612" t="s">
        <v>5975</v>
      </c>
      <c r="K3612">
        <v>2014</v>
      </c>
      <c r="L3612" t="s">
        <v>1735</v>
      </c>
      <c r="M3612">
        <v>0</v>
      </c>
      <c r="N3612">
        <v>671</v>
      </c>
      <c r="O3612">
        <v>114</v>
      </c>
      <c r="P3612">
        <v>9</v>
      </c>
      <c r="Q3612" t="s">
        <v>57</v>
      </c>
      <c r="R3612" t="s">
        <v>70</v>
      </c>
      <c r="S3612">
        <v>0.169895678092399</v>
      </c>
      <c r="T3612">
        <v>2</v>
      </c>
      <c r="U3612">
        <v>1</v>
      </c>
    </row>
    <row r="3613" spans="1:21" x14ac:dyDescent="0.25">
      <c r="A3613" t="s">
        <v>4675</v>
      </c>
      <c r="B3613" s="1">
        <v>41694</v>
      </c>
      <c r="C3613" t="s">
        <v>6357</v>
      </c>
      <c r="D3613" t="s">
        <v>6224</v>
      </c>
      <c r="E3613" t="s">
        <v>5972</v>
      </c>
      <c r="F3613" t="s">
        <v>5967</v>
      </c>
      <c r="G3613" t="s">
        <v>5973</v>
      </c>
      <c r="H3613" s="1">
        <v>41696</v>
      </c>
      <c r="I3613" t="s">
        <v>5969</v>
      </c>
      <c r="J3613" t="s">
        <v>5975</v>
      </c>
      <c r="K3613">
        <v>2014</v>
      </c>
      <c r="L3613" t="s">
        <v>3660</v>
      </c>
      <c r="M3613">
        <v>0</v>
      </c>
      <c r="N3613">
        <v>83</v>
      </c>
      <c r="O3613">
        <v>33</v>
      </c>
      <c r="P3613">
        <v>2</v>
      </c>
      <c r="Q3613" t="s">
        <v>57</v>
      </c>
      <c r="R3613" t="s">
        <v>96</v>
      </c>
      <c r="S3613">
        <v>0.39759036144578302</v>
      </c>
      <c r="T3613">
        <v>2</v>
      </c>
      <c r="U3613">
        <v>1</v>
      </c>
    </row>
    <row r="3614" spans="1:21" x14ac:dyDescent="0.25">
      <c r="A3614" t="s">
        <v>4816</v>
      </c>
      <c r="B3614" s="1">
        <v>41745</v>
      </c>
      <c r="C3614" t="s">
        <v>7692</v>
      </c>
      <c r="D3614" t="s">
        <v>6346</v>
      </c>
      <c r="E3614" t="s">
        <v>5972</v>
      </c>
      <c r="F3614" t="s">
        <v>5967</v>
      </c>
      <c r="G3614" t="s">
        <v>5983</v>
      </c>
      <c r="H3614" s="1">
        <v>41745</v>
      </c>
      <c r="I3614" t="s">
        <v>6005</v>
      </c>
      <c r="J3614" t="s">
        <v>5975</v>
      </c>
      <c r="K3614">
        <v>2014</v>
      </c>
      <c r="L3614" t="s">
        <v>3948</v>
      </c>
      <c r="M3614">
        <v>0</v>
      </c>
      <c r="N3614">
        <v>777</v>
      </c>
      <c r="O3614">
        <v>171</v>
      </c>
      <c r="P3614">
        <v>4</v>
      </c>
      <c r="Q3614" t="s">
        <v>57</v>
      </c>
      <c r="R3614" t="s">
        <v>79</v>
      </c>
      <c r="S3614">
        <v>0.22007722007722</v>
      </c>
      <c r="T3614">
        <v>4</v>
      </c>
      <c r="U3614">
        <v>2</v>
      </c>
    </row>
    <row r="3615" spans="1:21" x14ac:dyDescent="0.25">
      <c r="A3615" t="s">
        <v>4887</v>
      </c>
      <c r="B3615" s="1">
        <v>41767</v>
      </c>
      <c r="C3615" t="s">
        <v>7299</v>
      </c>
      <c r="D3615" t="s">
        <v>7772</v>
      </c>
      <c r="E3615" t="s">
        <v>5972</v>
      </c>
      <c r="F3615" t="s">
        <v>5967</v>
      </c>
      <c r="G3615" t="s">
        <v>5973</v>
      </c>
      <c r="H3615" s="1">
        <v>41772</v>
      </c>
      <c r="I3615" t="s">
        <v>5969</v>
      </c>
      <c r="J3615" t="s">
        <v>5975</v>
      </c>
      <c r="K3615">
        <v>2014</v>
      </c>
      <c r="L3615" t="s">
        <v>3583</v>
      </c>
      <c r="M3615">
        <v>0</v>
      </c>
      <c r="N3615">
        <v>2519</v>
      </c>
      <c r="O3615">
        <v>1033</v>
      </c>
      <c r="P3615">
        <v>7</v>
      </c>
      <c r="Q3615" t="s">
        <v>57</v>
      </c>
      <c r="R3615" t="s">
        <v>79</v>
      </c>
      <c r="S3615">
        <v>0.41008336641524401</v>
      </c>
      <c r="T3615">
        <v>5</v>
      </c>
      <c r="U3615">
        <v>2</v>
      </c>
    </row>
    <row r="3616" spans="1:21" x14ac:dyDescent="0.25">
      <c r="A3616" t="s">
        <v>4944</v>
      </c>
      <c r="B3616" s="1">
        <v>41790</v>
      </c>
      <c r="C3616" t="s">
        <v>6447</v>
      </c>
      <c r="D3616" t="s">
        <v>6768</v>
      </c>
      <c r="E3616" t="s">
        <v>5972</v>
      </c>
      <c r="F3616" t="s">
        <v>5967</v>
      </c>
      <c r="G3616" t="s">
        <v>5983</v>
      </c>
      <c r="H3616" s="1">
        <v>41793</v>
      </c>
      <c r="I3616" t="s">
        <v>5969</v>
      </c>
      <c r="J3616" t="s">
        <v>5975</v>
      </c>
      <c r="K3616">
        <v>2014</v>
      </c>
      <c r="L3616" t="s">
        <v>4945</v>
      </c>
      <c r="M3616">
        <v>0</v>
      </c>
      <c r="N3616">
        <v>774</v>
      </c>
      <c r="O3616">
        <v>170</v>
      </c>
      <c r="P3616">
        <v>3</v>
      </c>
      <c r="Q3616" t="s">
        <v>57</v>
      </c>
      <c r="R3616" t="s">
        <v>96</v>
      </c>
      <c r="S3616">
        <v>0.21963824289405701</v>
      </c>
      <c r="T3616">
        <v>5</v>
      </c>
      <c r="U3616">
        <v>2</v>
      </c>
    </row>
    <row r="3617" spans="1:21" x14ac:dyDescent="0.25">
      <c r="A3617" t="s">
        <v>4958</v>
      </c>
      <c r="B3617" s="1">
        <v>41794</v>
      </c>
      <c r="C3617" t="s">
        <v>6347</v>
      </c>
      <c r="D3617" t="s">
        <v>7071</v>
      </c>
      <c r="E3617" t="s">
        <v>5972</v>
      </c>
      <c r="F3617" t="s">
        <v>5967</v>
      </c>
      <c r="G3617" t="s">
        <v>5983</v>
      </c>
      <c r="H3617" s="1">
        <v>41797</v>
      </c>
      <c r="I3617" t="s">
        <v>5986</v>
      </c>
      <c r="J3617" t="s">
        <v>5975</v>
      </c>
      <c r="K3617">
        <v>2014</v>
      </c>
      <c r="L3617" t="s">
        <v>2425</v>
      </c>
      <c r="M3617">
        <v>0</v>
      </c>
      <c r="N3617">
        <v>414</v>
      </c>
      <c r="O3617">
        <v>199</v>
      </c>
      <c r="P3617">
        <v>3</v>
      </c>
      <c r="Q3617" t="s">
        <v>57</v>
      </c>
      <c r="R3617" t="s">
        <v>70</v>
      </c>
      <c r="S3617">
        <v>0.48067632850241598</v>
      </c>
      <c r="T3617">
        <v>6</v>
      </c>
      <c r="U3617">
        <v>2</v>
      </c>
    </row>
    <row r="3618" spans="1:21" x14ac:dyDescent="0.25">
      <c r="A3618" t="s">
        <v>4996</v>
      </c>
      <c r="B3618" s="1">
        <v>41801</v>
      </c>
      <c r="C3618" t="s">
        <v>7243</v>
      </c>
      <c r="D3618" t="s">
        <v>6616</v>
      </c>
      <c r="E3618" t="s">
        <v>5972</v>
      </c>
      <c r="F3618" t="s">
        <v>5967</v>
      </c>
      <c r="G3618" t="s">
        <v>5973</v>
      </c>
      <c r="H3618" s="1">
        <v>41806</v>
      </c>
      <c r="I3618" t="s">
        <v>5969</v>
      </c>
      <c r="J3618" t="s">
        <v>5975</v>
      </c>
      <c r="K3618">
        <v>2014</v>
      </c>
      <c r="L3618" t="s">
        <v>2534</v>
      </c>
      <c r="M3618">
        <v>0</v>
      </c>
      <c r="N3618">
        <v>1429</v>
      </c>
      <c r="O3618">
        <v>472</v>
      </c>
      <c r="P3618">
        <v>4</v>
      </c>
      <c r="Q3618" t="s">
        <v>57</v>
      </c>
      <c r="R3618" t="s">
        <v>79</v>
      </c>
      <c r="S3618">
        <v>0.33030090972708198</v>
      </c>
      <c r="T3618">
        <v>6</v>
      </c>
      <c r="U3618">
        <v>2</v>
      </c>
    </row>
    <row r="3619" spans="1:21" x14ac:dyDescent="0.25">
      <c r="A3619" t="s">
        <v>5017</v>
      </c>
      <c r="B3619" s="1">
        <v>41807</v>
      </c>
      <c r="C3619" t="s">
        <v>6439</v>
      </c>
      <c r="D3619" t="s">
        <v>6335</v>
      </c>
      <c r="E3619" t="s">
        <v>5972</v>
      </c>
      <c r="F3619" t="s">
        <v>5967</v>
      </c>
      <c r="G3619" t="s">
        <v>5983</v>
      </c>
      <c r="H3619" s="1">
        <v>41810</v>
      </c>
      <c r="I3619" t="s">
        <v>5969</v>
      </c>
      <c r="J3619" t="s">
        <v>5975</v>
      </c>
      <c r="K3619">
        <v>2014</v>
      </c>
      <c r="L3619" t="s">
        <v>834</v>
      </c>
      <c r="M3619">
        <v>0</v>
      </c>
      <c r="N3619">
        <v>1860</v>
      </c>
      <c r="O3619">
        <v>18</v>
      </c>
      <c r="P3619">
        <v>7</v>
      </c>
      <c r="Q3619" t="s">
        <v>57</v>
      </c>
      <c r="R3619" t="s">
        <v>58</v>
      </c>
      <c r="S3619">
        <v>9.6774193548387101E-3</v>
      </c>
      <c r="T3619">
        <v>6</v>
      </c>
      <c r="U3619">
        <v>2</v>
      </c>
    </row>
    <row r="3620" spans="1:21" x14ac:dyDescent="0.25">
      <c r="A3620" t="s">
        <v>5036</v>
      </c>
      <c r="B3620" s="1">
        <v>41810</v>
      </c>
      <c r="C3620" t="s">
        <v>6907</v>
      </c>
      <c r="D3620" t="s">
        <v>6735</v>
      </c>
      <c r="E3620" t="s">
        <v>5972</v>
      </c>
      <c r="F3620" t="s">
        <v>5967</v>
      </c>
      <c r="G3620" t="s">
        <v>5983</v>
      </c>
      <c r="H3620" s="1">
        <v>41814</v>
      </c>
      <c r="I3620" t="s">
        <v>5969</v>
      </c>
      <c r="J3620" t="s">
        <v>5975</v>
      </c>
      <c r="K3620">
        <v>2014</v>
      </c>
      <c r="L3620" t="s">
        <v>4262</v>
      </c>
      <c r="M3620">
        <v>0</v>
      </c>
      <c r="N3620">
        <v>339</v>
      </c>
      <c r="O3620">
        <v>61</v>
      </c>
      <c r="P3620">
        <v>2</v>
      </c>
      <c r="Q3620" t="s">
        <v>57</v>
      </c>
      <c r="R3620" t="s">
        <v>70</v>
      </c>
      <c r="S3620">
        <v>0.17994100294985299</v>
      </c>
      <c r="T3620">
        <v>6</v>
      </c>
      <c r="U3620">
        <v>2</v>
      </c>
    </row>
    <row r="3621" spans="1:21" x14ac:dyDescent="0.25">
      <c r="A3621" t="s">
        <v>5160</v>
      </c>
      <c r="B3621" s="1">
        <v>41851</v>
      </c>
      <c r="C3621" t="s">
        <v>6608</v>
      </c>
      <c r="D3621" t="s">
        <v>6702</v>
      </c>
      <c r="E3621" t="s">
        <v>5972</v>
      </c>
      <c r="F3621" t="s">
        <v>5967</v>
      </c>
      <c r="G3621" t="s">
        <v>5973</v>
      </c>
      <c r="H3621" s="1">
        <v>41856</v>
      </c>
      <c r="I3621" t="s">
        <v>5969</v>
      </c>
      <c r="J3621" t="s">
        <v>5975</v>
      </c>
      <c r="K3621">
        <v>2014</v>
      </c>
      <c r="L3621" t="s">
        <v>1089</v>
      </c>
      <c r="M3621">
        <v>0</v>
      </c>
      <c r="N3621">
        <v>61</v>
      </c>
      <c r="O3621">
        <v>18</v>
      </c>
      <c r="P3621">
        <v>2</v>
      </c>
      <c r="Q3621" t="s">
        <v>57</v>
      </c>
      <c r="R3621" t="s">
        <v>96</v>
      </c>
      <c r="S3621">
        <v>0.29508196721311503</v>
      </c>
      <c r="T3621">
        <v>7</v>
      </c>
      <c r="U3621">
        <v>3</v>
      </c>
    </row>
    <row r="3622" spans="1:21" x14ac:dyDescent="0.25">
      <c r="A3622" t="s">
        <v>5160</v>
      </c>
      <c r="B3622" s="1">
        <v>41851</v>
      </c>
      <c r="C3622" t="s">
        <v>6608</v>
      </c>
      <c r="D3622" t="s">
        <v>6702</v>
      </c>
      <c r="E3622" t="s">
        <v>5972</v>
      </c>
      <c r="F3622" t="s">
        <v>5967</v>
      </c>
      <c r="G3622" t="s">
        <v>5973</v>
      </c>
      <c r="H3622" s="1">
        <v>41856</v>
      </c>
      <c r="I3622" t="s">
        <v>5969</v>
      </c>
      <c r="J3622" t="s">
        <v>5975</v>
      </c>
      <c r="K3622">
        <v>2014</v>
      </c>
      <c r="L3622" t="s">
        <v>1613</v>
      </c>
      <c r="M3622">
        <v>0</v>
      </c>
      <c r="N3622">
        <v>136</v>
      </c>
      <c r="O3622">
        <v>41</v>
      </c>
      <c r="P3622">
        <v>3</v>
      </c>
      <c r="Q3622" t="s">
        <v>57</v>
      </c>
      <c r="R3622" t="s">
        <v>96</v>
      </c>
      <c r="S3622">
        <v>0.30147058823529399</v>
      </c>
      <c r="T3622">
        <v>7</v>
      </c>
      <c r="U3622">
        <v>3</v>
      </c>
    </row>
    <row r="3623" spans="1:21" x14ac:dyDescent="0.25">
      <c r="A3623" t="s">
        <v>5160</v>
      </c>
      <c r="B3623" s="1">
        <v>41851</v>
      </c>
      <c r="C3623" t="s">
        <v>6608</v>
      </c>
      <c r="D3623" t="s">
        <v>6702</v>
      </c>
      <c r="E3623" t="s">
        <v>5972</v>
      </c>
      <c r="F3623" t="s">
        <v>5967</v>
      </c>
      <c r="G3623" t="s">
        <v>5973</v>
      </c>
      <c r="H3623" s="1">
        <v>41856</v>
      </c>
      <c r="I3623" t="s">
        <v>5969</v>
      </c>
      <c r="J3623" t="s">
        <v>5975</v>
      </c>
      <c r="K3623">
        <v>2014</v>
      </c>
      <c r="L3623" t="s">
        <v>4416</v>
      </c>
      <c r="M3623">
        <v>0</v>
      </c>
      <c r="N3623">
        <v>469</v>
      </c>
      <c r="O3623">
        <v>33</v>
      </c>
      <c r="P3623">
        <v>4</v>
      </c>
      <c r="Q3623" t="s">
        <v>57</v>
      </c>
      <c r="R3623" t="s">
        <v>58</v>
      </c>
      <c r="S3623">
        <v>7.0362473347547999E-2</v>
      </c>
      <c r="T3623">
        <v>7</v>
      </c>
      <c r="U3623">
        <v>3</v>
      </c>
    </row>
    <row r="3624" spans="1:21" x14ac:dyDescent="0.25">
      <c r="A3624" t="s">
        <v>5252</v>
      </c>
      <c r="B3624" s="1">
        <v>41864</v>
      </c>
      <c r="C3624" t="s">
        <v>7070</v>
      </c>
      <c r="D3624" t="s">
        <v>7812</v>
      </c>
      <c r="E3624" t="s">
        <v>5972</v>
      </c>
      <c r="F3624" t="s">
        <v>5967</v>
      </c>
      <c r="G3624" t="s">
        <v>5983</v>
      </c>
      <c r="H3624" s="1">
        <v>41864</v>
      </c>
      <c r="I3624" t="s">
        <v>6005</v>
      </c>
      <c r="J3624" t="s">
        <v>5975</v>
      </c>
      <c r="K3624">
        <v>2014</v>
      </c>
      <c r="L3624" t="s">
        <v>3584</v>
      </c>
      <c r="M3624">
        <v>0</v>
      </c>
      <c r="N3624">
        <v>811</v>
      </c>
      <c r="O3624">
        <v>154</v>
      </c>
      <c r="P3624">
        <v>7</v>
      </c>
      <c r="Q3624" t="s">
        <v>57</v>
      </c>
      <c r="R3624" t="s">
        <v>96</v>
      </c>
      <c r="S3624">
        <v>0.18988902589395801</v>
      </c>
      <c r="T3624">
        <v>8</v>
      </c>
      <c r="U3624">
        <v>3</v>
      </c>
    </row>
    <row r="3625" spans="1:21" x14ac:dyDescent="0.25">
      <c r="A3625" t="s">
        <v>5252</v>
      </c>
      <c r="B3625" s="1">
        <v>41864</v>
      </c>
      <c r="C3625" t="s">
        <v>7070</v>
      </c>
      <c r="D3625" t="s">
        <v>7812</v>
      </c>
      <c r="E3625" t="s">
        <v>5972</v>
      </c>
      <c r="F3625" t="s">
        <v>5967</v>
      </c>
      <c r="G3625" t="s">
        <v>5983</v>
      </c>
      <c r="H3625" s="1">
        <v>41864</v>
      </c>
      <c r="I3625" t="s">
        <v>6005</v>
      </c>
      <c r="J3625" t="s">
        <v>5975</v>
      </c>
      <c r="K3625">
        <v>2014</v>
      </c>
      <c r="L3625" t="s">
        <v>1507</v>
      </c>
      <c r="M3625">
        <v>0</v>
      </c>
      <c r="N3625">
        <v>720</v>
      </c>
      <c r="O3625">
        <v>43</v>
      </c>
      <c r="P3625">
        <v>2</v>
      </c>
      <c r="Q3625" t="s">
        <v>57</v>
      </c>
      <c r="R3625" t="s">
        <v>79</v>
      </c>
      <c r="S3625">
        <v>5.9722222222222197E-2</v>
      </c>
      <c r="T3625">
        <v>8</v>
      </c>
      <c r="U3625">
        <v>3</v>
      </c>
    </row>
    <row r="3626" spans="1:21" x14ac:dyDescent="0.25">
      <c r="A3626" t="s">
        <v>5329</v>
      </c>
      <c r="B3626" s="1">
        <v>41876</v>
      </c>
      <c r="C3626" t="s">
        <v>7157</v>
      </c>
      <c r="D3626" t="s">
        <v>7310</v>
      </c>
      <c r="E3626" t="s">
        <v>5972</v>
      </c>
      <c r="F3626" t="s">
        <v>5967</v>
      </c>
      <c r="G3626" t="s">
        <v>5983</v>
      </c>
      <c r="H3626" s="1">
        <v>41879</v>
      </c>
      <c r="I3626" t="s">
        <v>5969</v>
      </c>
      <c r="J3626" t="s">
        <v>5975</v>
      </c>
      <c r="K3626">
        <v>2014</v>
      </c>
      <c r="L3626" t="s">
        <v>3536</v>
      </c>
      <c r="M3626">
        <v>0</v>
      </c>
      <c r="N3626">
        <v>954</v>
      </c>
      <c r="O3626">
        <v>95</v>
      </c>
      <c r="P3626">
        <v>3</v>
      </c>
      <c r="Q3626" t="s">
        <v>57</v>
      </c>
      <c r="R3626" t="s">
        <v>79</v>
      </c>
      <c r="S3626">
        <v>9.9580712788260001E-2</v>
      </c>
      <c r="T3626">
        <v>8</v>
      </c>
      <c r="U3626">
        <v>3</v>
      </c>
    </row>
    <row r="3627" spans="1:21" x14ac:dyDescent="0.25">
      <c r="A3627" t="s">
        <v>5380</v>
      </c>
      <c r="B3627" s="1">
        <v>41883</v>
      </c>
      <c r="C3627" t="s">
        <v>6479</v>
      </c>
      <c r="D3627" t="s">
        <v>7502</v>
      </c>
      <c r="E3627" t="s">
        <v>5972</v>
      </c>
      <c r="F3627" t="s">
        <v>5967</v>
      </c>
      <c r="G3627" t="s">
        <v>5983</v>
      </c>
      <c r="H3627" s="1">
        <v>41886</v>
      </c>
      <c r="I3627" t="s">
        <v>5969</v>
      </c>
      <c r="J3627" t="s">
        <v>5975</v>
      </c>
      <c r="K3627">
        <v>2014</v>
      </c>
      <c r="L3627" t="s">
        <v>990</v>
      </c>
      <c r="M3627">
        <v>0</v>
      </c>
      <c r="N3627">
        <v>565</v>
      </c>
      <c r="O3627">
        <v>57</v>
      </c>
      <c r="P3627">
        <v>4</v>
      </c>
      <c r="Q3627" t="s">
        <v>57</v>
      </c>
      <c r="R3627" t="s">
        <v>70</v>
      </c>
      <c r="S3627">
        <v>0.100884955752212</v>
      </c>
      <c r="T3627">
        <v>9</v>
      </c>
      <c r="U3627">
        <v>3</v>
      </c>
    </row>
    <row r="3628" spans="1:21" x14ac:dyDescent="0.25">
      <c r="A3628" t="s">
        <v>5404</v>
      </c>
      <c r="B3628" s="1">
        <v>41886</v>
      </c>
      <c r="C3628" t="s">
        <v>6490</v>
      </c>
      <c r="D3628" t="s">
        <v>7830</v>
      </c>
      <c r="E3628" t="s">
        <v>5972</v>
      </c>
      <c r="F3628" t="s">
        <v>5967</v>
      </c>
      <c r="G3628" t="s">
        <v>5983</v>
      </c>
      <c r="H3628" s="1">
        <v>41888</v>
      </c>
      <c r="I3628" t="s">
        <v>5986</v>
      </c>
      <c r="J3628" t="s">
        <v>5975</v>
      </c>
      <c r="K3628">
        <v>2014</v>
      </c>
      <c r="L3628" t="s">
        <v>4170</v>
      </c>
      <c r="M3628">
        <v>0</v>
      </c>
      <c r="N3628">
        <v>521</v>
      </c>
      <c r="O3628">
        <v>10</v>
      </c>
      <c r="P3628">
        <v>7</v>
      </c>
      <c r="Q3628" t="s">
        <v>57</v>
      </c>
      <c r="R3628" t="s">
        <v>70</v>
      </c>
      <c r="S3628">
        <v>1.9193857965451099E-2</v>
      </c>
      <c r="T3628">
        <v>9</v>
      </c>
      <c r="U3628">
        <v>3</v>
      </c>
    </row>
    <row r="3629" spans="1:21" x14ac:dyDescent="0.25">
      <c r="A3629" t="s">
        <v>5531</v>
      </c>
      <c r="B3629" s="1">
        <v>41908</v>
      </c>
      <c r="C3629" t="s">
        <v>6383</v>
      </c>
      <c r="D3629" t="s">
        <v>6379</v>
      </c>
      <c r="E3629" t="s">
        <v>5972</v>
      </c>
      <c r="F3629" t="s">
        <v>5967</v>
      </c>
      <c r="G3629" t="s">
        <v>5973</v>
      </c>
      <c r="H3629" s="1">
        <v>41911</v>
      </c>
      <c r="I3629" t="s">
        <v>5986</v>
      </c>
      <c r="J3629" t="s">
        <v>5975</v>
      </c>
      <c r="K3629">
        <v>2014</v>
      </c>
      <c r="L3629" t="s">
        <v>1130</v>
      </c>
      <c r="M3629">
        <v>0</v>
      </c>
      <c r="N3629">
        <v>770</v>
      </c>
      <c r="O3629">
        <v>323</v>
      </c>
      <c r="P3629">
        <v>3</v>
      </c>
      <c r="Q3629" t="s">
        <v>57</v>
      </c>
      <c r="R3629" t="s">
        <v>96</v>
      </c>
      <c r="S3629">
        <v>0.41948051948051901</v>
      </c>
      <c r="T3629">
        <v>9</v>
      </c>
      <c r="U3629">
        <v>3</v>
      </c>
    </row>
    <row r="3630" spans="1:21" x14ac:dyDescent="0.25">
      <c r="A3630" t="s">
        <v>5565</v>
      </c>
      <c r="B3630" s="1">
        <v>41919</v>
      </c>
      <c r="C3630" t="s">
        <v>7580</v>
      </c>
      <c r="D3630" t="s">
        <v>7321</v>
      </c>
      <c r="E3630" t="s">
        <v>5972</v>
      </c>
      <c r="F3630" t="s">
        <v>5967</v>
      </c>
      <c r="G3630" t="s">
        <v>5973</v>
      </c>
      <c r="H3630" s="1">
        <v>41923</v>
      </c>
      <c r="I3630" t="s">
        <v>5969</v>
      </c>
      <c r="J3630" t="s">
        <v>5975</v>
      </c>
      <c r="K3630">
        <v>2014</v>
      </c>
      <c r="L3630" t="s">
        <v>162</v>
      </c>
      <c r="M3630">
        <v>0</v>
      </c>
      <c r="N3630">
        <v>367</v>
      </c>
      <c r="O3630">
        <v>73</v>
      </c>
      <c r="P3630">
        <v>3</v>
      </c>
      <c r="Q3630" t="s">
        <v>57</v>
      </c>
      <c r="R3630" t="s">
        <v>58</v>
      </c>
      <c r="S3630">
        <v>0.19891008174386901</v>
      </c>
      <c r="T3630">
        <v>10</v>
      </c>
      <c r="U3630">
        <v>4</v>
      </c>
    </row>
    <row r="3631" spans="1:21" x14ac:dyDescent="0.25">
      <c r="A3631" t="s">
        <v>5581</v>
      </c>
      <c r="B3631" s="1">
        <v>41925</v>
      </c>
      <c r="C3631" t="s">
        <v>6106</v>
      </c>
      <c r="D3631" t="s">
        <v>7616</v>
      </c>
      <c r="E3631" t="s">
        <v>5972</v>
      </c>
      <c r="F3631" t="s">
        <v>5967</v>
      </c>
      <c r="G3631" t="s">
        <v>5968</v>
      </c>
      <c r="H3631" s="1">
        <v>41930</v>
      </c>
      <c r="I3631" t="s">
        <v>5969</v>
      </c>
      <c r="J3631" t="s">
        <v>5975</v>
      </c>
      <c r="K3631">
        <v>2014</v>
      </c>
      <c r="L3631" t="s">
        <v>2897</v>
      </c>
      <c r="M3631">
        <v>0</v>
      </c>
      <c r="N3631">
        <v>603</v>
      </c>
      <c r="O3631">
        <v>205</v>
      </c>
      <c r="P3631">
        <v>5</v>
      </c>
      <c r="Q3631" t="s">
        <v>57</v>
      </c>
      <c r="R3631" t="s">
        <v>58</v>
      </c>
      <c r="S3631">
        <v>0.339966832504146</v>
      </c>
      <c r="T3631">
        <v>10</v>
      </c>
      <c r="U3631">
        <v>4</v>
      </c>
    </row>
    <row r="3632" spans="1:21" x14ac:dyDescent="0.25">
      <c r="A3632" t="s">
        <v>5609</v>
      </c>
      <c r="B3632" s="1">
        <v>41935</v>
      </c>
      <c r="C3632" t="s">
        <v>6693</v>
      </c>
      <c r="D3632" t="s">
        <v>7854</v>
      </c>
      <c r="E3632" t="s">
        <v>5972</v>
      </c>
      <c r="F3632" t="s">
        <v>5967</v>
      </c>
      <c r="G3632" t="s">
        <v>5983</v>
      </c>
      <c r="H3632" s="1">
        <v>41939</v>
      </c>
      <c r="I3632" t="s">
        <v>5969</v>
      </c>
      <c r="J3632" t="s">
        <v>5975</v>
      </c>
      <c r="K3632">
        <v>2014</v>
      </c>
      <c r="L3632" t="s">
        <v>5610</v>
      </c>
      <c r="M3632">
        <v>0</v>
      </c>
      <c r="N3632">
        <v>427</v>
      </c>
      <c r="O3632">
        <v>132</v>
      </c>
      <c r="P3632">
        <v>3</v>
      </c>
      <c r="Q3632" t="s">
        <v>57</v>
      </c>
      <c r="R3632" t="s">
        <v>79</v>
      </c>
      <c r="S3632">
        <v>0.30913348946135799</v>
      </c>
      <c r="T3632">
        <v>10</v>
      </c>
      <c r="U3632">
        <v>4</v>
      </c>
    </row>
    <row r="3633" spans="1:21" x14ac:dyDescent="0.25">
      <c r="A3633" t="s">
        <v>5832</v>
      </c>
      <c r="B3633" s="1">
        <v>41983</v>
      </c>
      <c r="C3633" t="s">
        <v>6419</v>
      </c>
      <c r="D3633" t="s">
        <v>6616</v>
      </c>
      <c r="E3633" t="s">
        <v>5972</v>
      </c>
      <c r="F3633" t="s">
        <v>5967</v>
      </c>
      <c r="G3633" t="s">
        <v>5983</v>
      </c>
      <c r="H3633" s="1">
        <v>41988</v>
      </c>
      <c r="I3633" t="s">
        <v>5969</v>
      </c>
      <c r="J3633" t="s">
        <v>5975</v>
      </c>
      <c r="K3633">
        <v>2014</v>
      </c>
      <c r="L3633" t="s">
        <v>56</v>
      </c>
      <c r="M3633">
        <v>0</v>
      </c>
      <c r="N3633">
        <v>261</v>
      </c>
      <c r="O3633">
        <v>10</v>
      </c>
      <c r="P3633">
        <v>1</v>
      </c>
      <c r="Q3633" t="s">
        <v>57</v>
      </c>
      <c r="R3633" t="s">
        <v>58</v>
      </c>
      <c r="S3633">
        <v>3.8314176245210697E-2</v>
      </c>
      <c r="T3633">
        <v>12</v>
      </c>
      <c r="U3633">
        <v>4</v>
      </c>
    </row>
    <row r="3634" spans="1:21" x14ac:dyDescent="0.25">
      <c r="A3634" t="s">
        <v>5877</v>
      </c>
      <c r="B3634" s="1">
        <v>41992</v>
      </c>
      <c r="C3634" t="s">
        <v>6452</v>
      </c>
      <c r="D3634" t="s">
        <v>7639</v>
      </c>
      <c r="E3634" t="s">
        <v>5972</v>
      </c>
      <c r="F3634" t="s">
        <v>5967</v>
      </c>
      <c r="G3634" t="s">
        <v>5983</v>
      </c>
      <c r="H3634" s="1">
        <v>41992</v>
      </c>
      <c r="I3634" t="s">
        <v>6005</v>
      </c>
      <c r="J3634" t="s">
        <v>5975</v>
      </c>
      <c r="K3634">
        <v>2014</v>
      </c>
      <c r="L3634" t="s">
        <v>3288</v>
      </c>
      <c r="M3634">
        <v>0</v>
      </c>
      <c r="N3634">
        <v>1600</v>
      </c>
      <c r="O3634">
        <v>720</v>
      </c>
      <c r="P3634">
        <v>5</v>
      </c>
      <c r="Q3634" t="s">
        <v>57</v>
      </c>
      <c r="R3634" t="s">
        <v>79</v>
      </c>
      <c r="S3634">
        <v>0.45</v>
      </c>
      <c r="T3634">
        <v>12</v>
      </c>
      <c r="U3634">
        <v>4</v>
      </c>
    </row>
    <row r="3635" spans="1:21" x14ac:dyDescent="0.25">
      <c r="A3635" t="s">
        <v>407</v>
      </c>
      <c r="B3635" s="1">
        <v>40647</v>
      </c>
      <c r="C3635" t="s">
        <v>6268</v>
      </c>
      <c r="D3635" t="s">
        <v>6269</v>
      </c>
      <c r="E3635" t="s">
        <v>5972</v>
      </c>
      <c r="F3635" t="s">
        <v>5967</v>
      </c>
      <c r="G3635" t="s">
        <v>5973</v>
      </c>
      <c r="H3635" s="1">
        <v>40651</v>
      </c>
      <c r="I3635" t="s">
        <v>5974</v>
      </c>
      <c r="J3635" t="s">
        <v>5975</v>
      </c>
      <c r="K3635">
        <v>2011</v>
      </c>
      <c r="L3635" t="s">
        <v>408</v>
      </c>
      <c r="M3635">
        <v>0</v>
      </c>
      <c r="N3635">
        <v>625</v>
      </c>
      <c r="O3635">
        <v>6</v>
      </c>
      <c r="P3635">
        <v>2</v>
      </c>
      <c r="Q3635" t="s">
        <v>57</v>
      </c>
      <c r="R3635" t="s">
        <v>58</v>
      </c>
      <c r="S3635">
        <v>9.5999999999999992E-3</v>
      </c>
      <c r="T3635">
        <v>4</v>
      </c>
      <c r="U3635">
        <v>2</v>
      </c>
    </row>
    <row r="3636" spans="1:21" x14ac:dyDescent="0.25">
      <c r="A3636" t="s">
        <v>428</v>
      </c>
      <c r="B3636" s="1">
        <v>40653</v>
      </c>
      <c r="C3636" t="s">
        <v>6288</v>
      </c>
      <c r="D3636" t="s">
        <v>6289</v>
      </c>
      <c r="E3636" t="s">
        <v>5972</v>
      </c>
      <c r="F3636" t="s">
        <v>5967</v>
      </c>
      <c r="G3636" t="s">
        <v>5973</v>
      </c>
      <c r="H3636" s="1">
        <v>40659</v>
      </c>
      <c r="I3636" t="s">
        <v>5974</v>
      </c>
      <c r="J3636" t="s">
        <v>5975</v>
      </c>
      <c r="K3636">
        <v>2011</v>
      </c>
      <c r="L3636" t="s">
        <v>431</v>
      </c>
      <c r="M3636">
        <v>0</v>
      </c>
      <c r="N3636">
        <v>693</v>
      </c>
      <c r="O3636">
        <v>229</v>
      </c>
      <c r="P3636">
        <v>5</v>
      </c>
      <c r="Q3636" t="s">
        <v>57</v>
      </c>
      <c r="R3636" t="s">
        <v>70</v>
      </c>
      <c r="S3636">
        <v>0.33044733044732999</v>
      </c>
      <c r="T3636">
        <v>4</v>
      </c>
      <c r="U3636">
        <v>2</v>
      </c>
    </row>
    <row r="3637" spans="1:21" x14ac:dyDescent="0.25">
      <c r="A3637" t="s">
        <v>585</v>
      </c>
      <c r="B3637" s="1">
        <v>40691</v>
      </c>
      <c r="C3637" t="s">
        <v>6383</v>
      </c>
      <c r="D3637" t="s">
        <v>6384</v>
      </c>
      <c r="E3637" t="s">
        <v>5972</v>
      </c>
      <c r="F3637" t="s">
        <v>5967</v>
      </c>
      <c r="G3637" t="s">
        <v>5973</v>
      </c>
      <c r="H3637" s="1">
        <v>40696</v>
      </c>
      <c r="I3637" t="s">
        <v>5974</v>
      </c>
      <c r="J3637" t="s">
        <v>5975</v>
      </c>
      <c r="K3637">
        <v>2011</v>
      </c>
      <c r="L3637" t="s">
        <v>586</v>
      </c>
      <c r="M3637">
        <v>0</v>
      </c>
      <c r="N3637">
        <v>54</v>
      </c>
      <c r="O3637">
        <v>12</v>
      </c>
      <c r="P3637">
        <v>2</v>
      </c>
      <c r="Q3637" t="s">
        <v>57</v>
      </c>
      <c r="R3637" t="s">
        <v>96</v>
      </c>
      <c r="S3637">
        <v>0.22222222222222199</v>
      </c>
      <c r="T3637">
        <v>5</v>
      </c>
      <c r="U3637">
        <v>2</v>
      </c>
    </row>
    <row r="3638" spans="1:21" x14ac:dyDescent="0.25">
      <c r="A3638" t="s">
        <v>696</v>
      </c>
      <c r="B3638" s="1">
        <v>40708</v>
      </c>
      <c r="C3638" t="s">
        <v>6456</v>
      </c>
      <c r="D3638" t="s">
        <v>6457</v>
      </c>
      <c r="E3638" t="s">
        <v>5972</v>
      </c>
      <c r="F3638" t="s">
        <v>5967</v>
      </c>
      <c r="G3638" t="s">
        <v>5973</v>
      </c>
      <c r="H3638" s="1">
        <v>40712</v>
      </c>
      <c r="I3638" t="s">
        <v>5974</v>
      </c>
      <c r="J3638" t="s">
        <v>5975</v>
      </c>
      <c r="K3638">
        <v>2011</v>
      </c>
      <c r="L3638" t="s">
        <v>697</v>
      </c>
      <c r="M3638">
        <v>0</v>
      </c>
      <c r="N3638">
        <v>636</v>
      </c>
      <c r="O3638">
        <v>273</v>
      </c>
      <c r="P3638">
        <v>1</v>
      </c>
      <c r="Q3638" t="s">
        <v>57</v>
      </c>
      <c r="R3638" t="s">
        <v>70</v>
      </c>
      <c r="S3638">
        <v>0.429245283018868</v>
      </c>
      <c r="T3638">
        <v>6</v>
      </c>
      <c r="U3638">
        <v>2</v>
      </c>
    </row>
    <row r="3639" spans="1:21" x14ac:dyDescent="0.25">
      <c r="A3639" t="s">
        <v>711</v>
      </c>
      <c r="B3639" s="1">
        <v>40710</v>
      </c>
      <c r="C3639" t="s">
        <v>6423</v>
      </c>
      <c r="D3639" t="s">
        <v>6465</v>
      </c>
      <c r="E3639" t="s">
        <v>5972</v>
      </c>
      <c r="F3639" t="s">
        <v>5967</v>
      </c>
      <c r="G3639" t="s">
        <v>5968</v>
      </c>
      <c r="H3639" s="1">
        <v>40714</v>
      </c>
      <c r="I3639" t="s">
        <v>5974</v>
      </c>
      <c r="J3639" t="s">
        <v>5975</v>
      </c>
      <c r="K3639">
        <v>2011</v>
      </c>
      <c r="L3639" t="s">
        <v>713</v>
      </c>
      <c r="M3639">
        <v>0</v>
      </c>
      <c r="N3639">
        <v>605</v>
      </c>
      <c r="O3639">
        <v>266</v>
      </c>
      <c r="P3639">
        <v>5</v>
      </c>
      <c r="Q3639" t="s">
        <v>57</v>
      </c>
      <c r="R3639" t="s">
        <v>58</v>
      </c>
      <c r="S3639">
        <v>0.43966942148760302</v>
      </c>
      <c r="T3639">
        <v>6</v>
      </c>
      <c r="U3639">
        <v>2</v>
      </c>
    </row>
    <row r="3640" spans="1:21" x14ac:dyDescent="0.25">
      <c r="A3640" t="s">
        <v>732</v>
      </c>
      <c r="B3640" s="1">
        <v>40714</v>
      </c>
      <c r="C3640" t="s">
        <v>6480</v>
      </c>
      <c r="D3640" t="s">
        <v>6481</v>
      </c>
      <c r="E3640" t="s">
        <v>5972</v>
      </c>
      <c r="F3640" t="s">
        <v>5967</v>
      </c>
      <c r="G3640" t="s">
        <v>5968</v>
      </c>
      <c r="H3640" s="1">
        <v>40718</v>
      </c>
      <c r="I3640" t="s">
        <v>5974</v>
      </c>
      <c r="J3640" t="s">
        <v>5975</v>
      </c>
      <c r="K3640">
        <v>2011</v>
      </c>
      <c r="L3640" t="s">
        <v>738</v>
      </c>
      <c r="M3640">
        <v>0</v>
      </c>
      <c r="N3640">
        <v>73</v>
      </c>
      <c r="O3640">
        <v>23</v>
      </c>
      <c r="P3640">
        <v>1</v>
      </c>
      <c r="Q3640" t="s">
        <v>57</v>
      </c>
      <c r="R3640" t="s">
        <v>70</v>
      </c>
      <c r="S3640">
        <v>0.31506849315068503</v>
      </c>
      <c r="T3640">
        <v>6</v>
      </c>
      <c r="U3640">
        <v>2</v>
      </c>
    </row>
    <row r="3641" spans="1:21" x14ac:dyDescent="0.25">
      <c r="A3641" t="s">
        <v>739</v>
      </c>
      <c r="B3641" s="1">
        <v>40715</v>
      </c>
      <c r="C3641" t="s">
        <v>6484</v>
      </c>
      <c r="D3641" t="s">
        <v>6485</v>
      </c>
      <c r="E3641" t="s">
        <v>5972</v>
      </c>
      <c r="F3641" t="s">
        <v>5967</v>
      </c>
      <c r="G3641" t="s">
        <v>5973</v>
      </c>
      <c r="H3641" s="1">
        <v>40721</v>
      </c>
      <c r="I3641" t="s">
        <v>5974</v>
      </c>
      <c r="J3641" t="s">
        <v>5975</v>
      </c>
      <c r="K3641">
        <v>2011</v>
      </c>
      <c r="L3641" t="s">
        <v>740</v>
      </c>
      <c r="M3641">
        <v>0</v>
      </c>
      <c r="N3641">
        <v>405</v>
      </c>
      <c r="O3641">
        <v>8</v>
      </c>
      <c r="P3641">
        <v>4</v>
      </c>
      <c r="Q3641" t="s">
        <v>57</v>
      </c>
      <c r="R3641" t="s">
        <v>96</v>
      </c>
      <c r="S3641">
        <v>1.97530864197531E-2</v>
      </c>
      <c r="T3641">
        <v>6</v>
      </c>
      <c r="U3641">
        <v>2</v>
      </c>
    </row>
    <row r="3642" spans="1:21" x14ac:dyDescent="0.25">
      <c r="A3642" t="s">
        <v>839</v>
      </c>
      <c r="B3642" s="1">
        <v>40742</v>
      </c>
      <c r="C3642" t="s">
        <v>6543</v>
      </c>
      <c r="D3642" t="s">
        <v>6544</v>
      </c>
      <c r="E3642" t="s">
        <v>5972</v>
      </c>
      <c r="F3642" t="s">
        <v>5967</v>
      </c>
      <c r="G3642" t="s">
        <v>5968</v>
      </c>
      <c r="H3642" s="1">
        <v>40747</v>
      </c>
      <c r="I3642" t="s">
        <v>5974</v>
      </c>
      <c r="J3642" t="s">
        <v>5975</v>
      </c>
      <c r="K3642">
        <v>2011</v>
      </c>
      <c r="L3642" t="s">
        <v>840</v>
      </c>
      <c r="M3642">
        <v>0</v>
      </c>
      <c r="N3642">
        <v>1207</v>
      </c>
      <c r="O3642">
        <v>36</v>
      </c>
      <c r="P3642">
        <v>4</v>
      </c>
      <c r="Q3642" t="s">
        <v>57</v>
      </c>
      <c r="R3642" t="s">
        <v>58</v>
      </c>
      <c r="S3642">
        <v>2.9826014913007501E-2</v>
      </c>
      <c r="T3642">
        <v>7</v>
      </c>
      <c r="U3642">
        <v>3</v>
      </c>
    </row>
    <row r="3643" spans="1:21" x14ac:dyDescent="0.25">
      <c r="A3643" t="s">
        <v>898</v>
      </c>
      <c r="B3643" s="1">
        <v>40759</v>
      </c>
      <c r="C3643" t="s">
        <v>6043</v>
      </c>
      <c r="D3643" t="s">
        <v>6576</v>
      </c>
      <c r="E3643" t="s">
        <v>5972</v>
      </c>
      <c r="F3643" t="s">
        <v>5967</v>
      </c>
      <c r="G3643" t="s">
        <v>5973</v>
      </c>
      <c r="H3643" s="1">
        <v>40765</v>
      </c>
      <c r="I3643" t="s">
        <v>5974</v>
      </c>
      <c r="J3643" t="s">
        <v>5975</v>
      </c>
      <c r="K3643">
        <v>2011</v>
      </c>
      <c r="L3643" t="s">
        <v>900</v>
      </c>
      <c r="M3643">
        <v>0</v>
      </c>
      <c r="N3643">
        <v>616</v>
      </c>
      <c r="O3643">
        <v>37</v>
      </c>
      <c r="P3643">
        <v>5</v>
      </c>
      <c r="Q3643" t="s">
        <v>57</v>
      </c>
      <c r="R3643" t="s">
        <v>70</v>
      </c>
      <c r="S3643">
        <v>6.0064935064935099E-2</v>
      </c>
      <c r="T3643">
        <v>8</v>
      </c>
      <c r="U3643">
        <v>3</v>
      </c>
    </row>
    <row r="3644" spans="1:21" x14ac:dyDescent="0.25">
      <c r="A3644" t="s">
        <v>958</v>
      </c>
      <c r="B3644" s="1">
        <v>40767</v>
      </c>
      <c r="C3644" t="s">
        <v>6536</v>
      </c>
      <c r="D3644" t="s">
        <v>6610</v>
      </c>
      <c r="E3644" t="s">
        <v>5972</v>
      </c>
      <c r="F3644" t="s">
        <v>5967</v>
      </c>
      <c r="G3644" t="s">
        <v>5973</v>
      </c>
      <c r="H3644" s="1">
        <v>40774</v>
      </c>
      <c r="I3644" t="s">
        <v>5974</v>
      </c>
      <c r="J3644" t="s">
        <v>5975</v>
      </c>
      <c r="K3644">
        <v>2011</v>
      </c>
      <c r="L3644" t="s">
        <v>961</v>
      </c>
      <c r="M3644">
        <v>0</v>
      </c>
      <c r="N3644">
        <v>597</v>
      </c>
      <c r="O3644">
        <v>185</v>
      </c>
      <c r="P3644">
        <v>5</v>
      </c>
      <c r="Q3644" t="s">
        <v>57</v>
      </c>
      <c r="R3644" t="s">
        <v>58</v>
      </c>
      <c r="S3644">
        <v>0.30988274706867702</v>
      </c>
      <c r="T3644">
        <v>8</v>
      </c>
      <c r="U3644">
        <v>3</v>
      </c>
    </row>
    <row r="3645" spans="1:21" x14ac:dyDescent="0.25">
      <c r="A3645" t="s">
        <v>958</v>
      </c>
      <c r="B3645" s="1">
        <v>40767</v>
      </c>
      <c r="C3645" t="s">
        <v>6536</v>
      </c>
      <c r="D3645" t="s">
        <v>6610</v>
      </c>
      <c r="E3645" t="s">
        <v>5972</v>
      </c>
      <c r="F3645" t="s">
        <v>5967</v>
      </c>
      <c r="G3645" t="s">
        <v>5973</v>
      </c>
      <c r="H3645" s="1">
        <v>40774</v>
      </c>
      <c r="I3645" t="s">
        <v>5974</v>
      </c>
      <c r="J3645" t="s">
        <v>5975</v>
      </c>
      <c r="K3645">
        <v>2011</v>
      </c>
      <c r="L3645" t="s">
        <v>143</v>
      </c>
      <c r="M3645">
        <v>0</v>
      </c>
      <c r="N3645">
        <v>584</v>
      </c>
      <c r="O3645">
        <v>263</v>
      </c>
      <c r="P3645">
        <v>4</v>
      </c>
      <c r="Q3645" t="s">
        <v>57</v>
      </c>
      <c r="R3645" t="s">
        <v>70</v>
      </c>
      <c r="S3645">
        <v>0.45034246575342501</v>
      </c>
      <c r="T3645">
        <v>8</v>
      </c>
      <c r="U3645">
        <v>3</v>
      </c>
    </row>
    <row r="3646" spans="1:21" x14ac:dyDescent="0.25">
      <c r="A3646" t="s">
        <v>978</v>
      </c>
      <c r="B3646" s="1">
        <v>40771</v>
      </c>
      <c r="C3646" t="s">
        <v>6266</v>
      </c>
      <c r="D3646" t="s">
        <v>6618</v>
      </c>
      <c r="E3646" t="s">
        <v>5972</v>
      </c>
      <c r="F3646" t="s">
        <v>5967</v>
      </c>
      <c r="G3646" t="s">
        <v>5983</v>
      </c>
      <c r="H3646" s="1">
        <v>40776</v>
      </c>
      <c r="I3646" t="s">
        <v>5974</v>
      </c>
      <c r="J3646" t="s">
        <v>5975</v>
      </c>
      <c r="K3646">
        <v>2011</v>
      </c>
      <c r="L3646" t="s">
        <v>981</v>
      </c>
      <c r="M3646">
        <v>0</v>
      </c>
      <c r="N3646">
        <v>4453</v>
      </c>
      <c r="O3646">
        <v>1425</v>
      </c>
      <c r="P3646">
        <v>7</v>
      </c>
      <c r="Q3646" t="s">
        <v>57</v>
      </c>
      <c r="R3646" t="s">
        <v>70</v>
      </c>
      <c r="S3646">
        <v>0.32000898270828698</v>
      </c>
      <c r="T3646">
        <v>8</v>
      </c>
      <c r="U3646">
        <v>3</v>
      </c>
    </row>
    <row r="3647" spans="1:21" x14ac:dyDescent="0.25">
      <c r="A3647" t="s">
        <v>1126</v>
      </c>
      <c r="B3647" s="1">
        <v>40800</v>
      </c>
      <c r="C3647" t="s">
        <v>6645</v>
      </c>
      <c r="D3647" t="s">
        <v>6702</v>
      </c>
      <c r="E3647" t="s">
        <v>5972</v>
      </c>
      <c r="F3647" t="s">
        <v>5967</v>
      </c>
      <c r="G3647" t="s">
        <v>5983</v>
      </c>
      <c r="H3647" s="1">
        <v>40805</v>
      </c>
      <c r="I3647" t="s">
        <v>5974</v>
      </c>
      <c r="J3647" t="s">
        <v>5975</v>
      </c>
      <c r="K3647">
        <v>2011</v>
      </c>
      <c r="L3647" t="s">
        <v>1127</v>
      </c>
      <c r="M3647">
        <v>0</v>
      </c>
      <c r="N3647">
        <v>211</v>
      </c>
      <c r="O3647">
        <v>19</v>
      </c>
      <c r="P3647">
        <v>3</v>
      </c>
      <c r="Q3647" t="s">
        <v>57</v>
      </c>
      <c r="R3647" t="s">
        <v>96</v>
      </c>
      <c r="S3647">
        <v>9.0047393364928896E-2</v>
      </c>
      <c r="T3647">
        <v>9</v>
      </c>
      <c r="U3647">
        <v>3</v>
      </c>
    </row>
    <row r="3648" spans="1:21" x14ac:dyDescent="0.25">
      <c r="A3648" t="s">
        <v>1159</v>
      </c>
      <c r="B3648" s="1">
        <v>40804</v>
      </c>
      <c r="C3648" t="s">
        <v>6722</v>
      </c>
      <c r="D3648" t="s">
        <v>6346</v>
      </c>
      <c r="E3648" t="s">
        <v>5972</v>
      </c>
      <c r="F3648" t="s">
        <v>5967</v>
      </c>
      <c r="G3648" t="s">
        <v>5973</v>
      </c>
      <c r="H3648" s="1">
        <v>40808</v>
      </c>
      <c r="I3648" t="s">
        <v>5974</v>
      </c>
      <c r="J3648" t="s">
        <v>5975</v>
      </c>
      <c r="K3648">
        <v>2011</v>
      </c>
      <c r="L3648" t="s">
        <v>1161</v>
      </c>
      <c r="M3648">
        <v>0</v>
      </c>
      <c r="N3648">
        <v>73</v>
      </c>
      <c r="O3648">
        <v>30</v>
      </c>
      <c r="P3648">
        <v>1</v>
      </c>
      <c r="Q3648" t="s">
        <v>57</v>
      </c>
      <c r="R3648" t="s">
        <v>58</v>
      </c>
      <c r="S3648">
        <v>0.41095890410958902</v>
      </c>
      <c r="T3648">
        <v>9</v>
      </c>
      <c r="U3648">
        <v>3</v>
      </c>
    </row>
    <row r="3649" spans="1:21" x14ac:dyDescent="0.25">
      <c r="A3649" t="s">
        <v>1170</v>
      </c>
      <c r="B3649" s="1">
        <v>40805</v>
      </c>
      <c r="C3649" t="s">
        <v>6359</v>
      </c>
      <c r="D3649" t="s">
        <v>6725</v>
      </c>
      <c r="E3649" t="s">
        <v>5972</v>
      </c>
      <c r="F3649" t="s">
        <v>5967</v>
      </c>
      <c r="G3649" t="s">
        <v>5973</v>
      </c>
      <c r="H3649" s="1">
        <v>40812</v>
      </c>
      <c r="I3649" t="s">
        <v>5974</v>
      </c>
      <c r="J3649" t="s">
        <v>5975</v>
      </c>
      <c r="K3649">
        <v>2011</v>
      </c>
      <c r="L3649" t="s">
        <v>1171</v>
      </c>
      <c r="M3649">
        <v>0</v>
      </c>
      <c r="N3649">
        <v>359</v>
      </c>
      <c r="O3649">
        <v>179</v>
      </c>
      <c r="P3649">
        <v>3</v>
      </c>
      <c r="Q3649" t="s">
        <v>57</v>
      </c>
      <c r="R3649" t="s">
        <v>79</v>
      </c>
      <c r="S3649">
        <v>0.498607242339833</v>
      </c>
      <c r="T3649">
        <v>9</v>
      </c>
      <c r="U3649">
        <v>3</v>
      </c>
    </row>
    <row r="3650" spans="1:21" x14ac:dyDescent="0.25">
      <c r="A3650" t="s">
        <v>1183</v>
      </c>
      <c r="B3650" s="1">
        <v>40806</v>
      </c>
      <c r="C3650" t="s">
        <v>6012</v>
      </c>
      <c r="D3650" t="s">
        <v>6735</v>
      </c>
      <c r="E3650" t="s">
        <v>5972</v>
      </c>
      <c r="F3650" t="s">
        <v>5967</v>
      </c>
      <c r="G3650" t="s">
        <v>5973</v>
      </c>
      <c r="H3650" s="1">
        <v>40810</v>
      </c>
      <c r="I3650" t="s">
        <v>5974</v>
      </c>
      <c r="J3650" t="s">
        <v>5975</v>
      </c>
      <c r="K3650">
        <v>2011</v>
      </c>
      <c r="L3650" t="s">
        <v>990</v>
      </c>
      <c r="M3650">
        <v>0</v>
      </c>
      <c r="N3650">
        <v>565</v>
      </c>
      <c r="O3650">
        <v>57</v>
      </c>
      <c r="P3650">
        <v>4</v>
      </c>
      <c r="Q3650" t="s">
        <v>57</v>
      </c>
      <c r="R3650" t="s">
        <v>70</v>
      </c>
      <c r="S3650">
        <v>0.100884955752212</v>
      </c>
      <c r="T3650">
        <v>9</v>
      </c>
      <c r="U3650">
        <v>3</v>
      </c>
    </row>
    <row r="3651" spans="1:21" x14ac:dyDescent="0.25">
      <c r="A3651" t="s">
        <v>1232</v>
      </c>
      <c r="B3651" s="1">
        <v>40813</v>
      </c>
      <c r="C3651" t="s">
        <v>6756</v>
      </c>
      <c r="D3651" t="s">
        <v>6757</v>
      </c>
      <c r="E3651" t="s">
        <v>5972</v>
      </c>
      <c r="F3651" t="s">
        <v>5967</v>
      </c>
      <c r="G3651" t="s">
        <v>5973</v>
      </c>
      <c r="H3651" s="1">
        <v>40817</v>
      </c>
      <c r="I3651" t="s">
        <v>5974</v>
      </c>
      <c r="J3651" t="s">
        <v>5975</v>
      </c>
      <c r="K3651">
        <v>2011</v>
      </c>
      <c r="L3651" t="s">
        <v>1233</v>
      </c>
      <c r="M3651">
        <v>0</v>
      </c>
      <c r="N3651">
        <v>122</v>
      </c>
      <c r="O3651">
        <v>52</v>
      </c>
      <c r="P3651">
        <v>4</v>
      </c>
      <c r="Q3651" t="s">
        <v>57</v>
      </c>
      <c r="R3651" t="s">
        <v>96</v>
      </c>
      <c r="S3651">
        <v>0.42622950819672101</v>
      </c>
      <c r="T3651">
        <v>9</v>
      </c>
      <c r="U3651">
        <v>3</v>
      </c>
    </row>
    <row r="3652" spans="1:21" x14ac:dyDescent="0.25">
      <c r="A3652" t="s">
        <v>1232</v>
      </c>
      <c r="B3652" s="1">
        <v>40813</v>
      </c>
      <c r="C3652" t="s">
        <v>6756</v>
      </c>
      <c r="D3652" t="s">
        <v>6757</v>
      </c>
      <c r="E3652" t="s">
        <v>5972</v>
      </c>
      <c r="F3652" t="s">
        <v>5967</v>
      </c>
      <c r="G3652" t="s">
        <v>5973</v>
      </c>
      <c r="H3652" s="1">
        <v>40817</v>
      </c>
      <c r="I3652" t="s">
        <v>5974</v>
      </c>
      <c r="J3652" t="s">
        <v>5975</v>
      </c>
      <c r="K3652">
        <v>2011</v>
      </c>
      <c r="L3652" t="s">
        <v>1234</v>
      </c>
      <c r="M3652">
        <v>0</v>
      </c>
      <c r="N3652">
        <v>1141</v>
      </c>
      <c r="O3652">
        <v>239</v>
      </c>
      <c r="P3652">
        <v>3</v>
      </c>
      <c r="Q3652" t="s">
        <v>57</v>
      </c>
      <c r="R3652" t="s">
        <v>79</v>
      </c>
      <c r="S3652">
        <v>0.20946538124452199</v>
      </c>
      <c r="T3652">
        <v>9</v>
      </c>
      <c r="U3652">
        <v>3</v>
      </c>
    </row>
    <row r="3653" spans="1:21" x14ac:dyDescent="0.25">
      <c r="A3653" t="s">
        <v>1232</v>
      </c>
      <c r="B3653" s="1">
        <v>40813</v>
      </c>
      <c r="C3653" t="s">
        <v>6756</v>
      </c>
      <c r="D3653" t="s">
        <v>6757</v>
      </c>
      <c r="E3653" t="s">
        <v>5972</v>
      </c>
      <c r="F3653" t="s">
        <v>5967</v>
      </c>
      <c r="G3653" t="s">
        <v>5973</v>
      </c>
      <c r="H3653" s="1">
        <v>40817</v>
      </c>
      <c r="I3653" t="s">
        <v>5974</v>
      </c>
      <c r="J3653" t="s">
        <v>5975</v>
      </c>
      <c r="K3653">
        <v>2011</v>
      </c>
      <c r="L3653" t="s">
        <v>1123</v>
      </c>
      <c r="M3653">
        <v>0</v>
      </c>
      <c r="N3653">
        <v>1892</v>
      </c>
      <c r="O3653">
        <v>170</v>
      </c>
      <c r="P3653">
        <v>5</v>
      </c>
      <c r="Q3653" t="s">
        <v>57</v>
      </c>
      <c r="R3653" t="s">
        <v>79</v>
      </c>
      <c r="S3653">
        <v>8.9852008456659596E-2</v>
      </c>
      <c r="T3653">
        <v>9</v>
      </c>
      <c r="U3653">
        <v>3</v>
      </c>
    </row>
    <row r="3654" spans="1:21" x14ac:dyDescent="0.25">
      <c r="A3654" t="s">
        <v>1650</v>
      </c>
      <c r="B3654" s="1">
        <v>40903</v>
      </c>
      <c r="C3654" t="s">
        <v>6949</v>
      </c>
      <c r="D3654" t="s">
        <v>6950</v>
      </c>
      <c r="E3654" t="s">
        <v>5972</v>
      </c>
      <c r="F3654" t="s">
        <v>5967</v>
      </c>
      <c r="G3654" t="s">
        <v>5983</v>
      </c>
      <c r="H3654" s="1">
        <v>40908</v>
      </c>
      <c r="I3654" t="s">
        <v>5974</v>
      </c>
      <c r="J3654" t="s">
        <v>5975</v>
      </c>
      <c r="K3654">
        <v>2011</v>
      </c>
      <c r="L3654" t="s">
        <v>142</v>
      </c>
      <c r="M3654">
        <v>0</v>
      </c>
      <c r="N3654">
        <v>1553</v>
      </c>
      <c r="O3654">
        <v>776</v>
      </c>
      <c r="P3654">
        <v>9</v>
      </c>
      <c r="Q3654" t="s">
        <v>57</v>
      </c>
      <c r="R3654" t="s">
        <v>79</v>
      </c>
      <c r="S3654">
        <v>0.49967804249838998</v>
      </c>
      <c r="T3654">
        <v>12</v>
      </c>
      <c r="U3654">
        <v>4</v>
      </c>
    </row>
    <row r="3655" spans="1:21" x14ac:dyDescent="0.25">
      <c r="A3655" t="s">
        <v>1832</v>
      </c>
      <c r="B3655" s="1">
        <v>40961</v>
      </c>
      <c r="C3655" t="s">
        <v>7029</v>
      </c>
      <c r="D3655" t="s">
        <v>6175</v>
      </c>
      <c r="E3655" t="s">
        <v>5972</v>
      </c>
      <c r="F3655" t="s">
        <v>5967</v>
      </c>
      <c r="G3655" t="s">
        <v>5973</v>
      </c>
      <c r="H3655" s="1">
        <v>40965</v>
      </c>
      <c r="I3655" t="s">
        <v>5974</v>
      </c>
      <c r="J3655" t="s">
        <v>5975</v>
      </c>
      <c r="K3655">
        <v>2012</v>
      </c>
      <c r="L3655" t="s">
        <v>1833</v>
      </c>
      <c r="M3655">
        <v>0</v>
      </c>
      <c r="N3655">
        <v>205</v>
      </c>
      <c r="O3655">
        <v>92</v>
      </c>
      <c r="P3655">
        <v>7</v>
      </c>
      <c r="Q3655" t="s">
        <v>57</v>
      </c>
      <c r="R3655" t="s">
        <v>96</v>
      </c>
      <c r="S3655">
        <v>0.448780487804878</v>
      </c>
      <c r="T3655">
        <v>2</v>
      </c>
      <c r="U3655">
        <v>1</v>
      </c>
    </row>
    <row r="3656" spans="1:21" x14ac:dyDescent="0.25">
      <c r="A3656" t="s">
        <v>1909</v>
      </c>
      <c r="B3656" s="1">
        <v>40983</v>
      </c>
      <c r="C3656" t="s">
        <v>6824</v>
      </c>
      <c r="D3656" t="s">
        <v>7063</v>
      </c>
      <c r="E3656" t="s">
        <v>5972</v>
      </c>
      <c r="F3656" t="s">
        <v>5967</v>
      </c>
      <c r="G3656" t="s">
        <v>5973</v>
      </c>
      <c r="H3656" s="1">
        <v>40990</v>
      </c>
      <c r="I3656" t="s">
        <v>5974</v>
      </c>
      <c r="J3656" t="s">
        <v>5975</v>
      </c>
      <c r="K3656">
        <v>2012</v>
      </c>
      <c r="L3656" t="s">
        <v>1604</v>
      </c>
      <c r="M3656">
        <v>0</v>
      </c>
      <c r="N3656">
        <v>1066</v>
      </c>
      <c r="O3656">
        <v>224</v>
      </c>
      <c r="P3656">
        <v>4</v>
      </c>
      <c r="Q3656" t="s">
        <v>57</v>
      </c>
      <c r="R3656" t="s">
        <v>58</v>
      </c>
      <c r="S3656">
        <v>0.210131332082552</v>
      </c>
      <c r="T3656">
        <v>3</v>
      </c>
      <c r="U3656">
        <v>1</v>
      </c>
    </row>
    <row r="3657" spans="1:21" x14ac:dyDescent="0.25">
      <c r="A3657" t="s">
        <v>1909</v>
      </c>
      <c r="B3657" s="1">
        <v>40983</v>
      </c>
      <c r="C3657" t="s">
        <v>6824</v>
      </c>
      <c r="D3657" t="s">
        <v>7063</v>
      </c>
      <c r="E3657" t="s">
        <v>5972</v>
      </c>
      <c r="F3657" t="s">
        <v>5967</v>
      </c>
      <c r="G3657" t="s">
        <v>5973</v>
      </c>
      <c r="H3657" s="1">
        <v>40990</v>
      </c>
      <c r="I3657" t="s">
        <v>5974</v>
      </c>
      <c r="J3657" t="s">
        <v>5975</v>
      </c>
      <c r="K3657">
        <v>2012</v>
      </c>
      <c r="L3657" t="s">
        <v>367</v>
      </c>
      <c r="M3657">
        <v>0</v>
      </c>
      <c r="N3657">
        <v>414</v>
      </c>
      <c r="O3657">
        <v>21</v>
      </c>
      <c r="P3657">
        <v>3</v>
      </c>
      <c r="Q3657" t="s">
        <v>57</v>
      </c>
      <c r="R3657" t="s">
        <v>70</v>
      </c>
      <c r="S3657">
        <v>5.0724637681159403E-2</v>
      </c>
      <c r="T3657">
        <v>3</v>
      </c>
      <c r="U3657">
        <v>1</v>
      </c>
    </row>
    <row r="3658" spans="1:21" x14ac:dyDescent="0.25">
      <c r="A3658" t="s">
        <v>1957</v>
      </c>
      <c r="B3658" s="1">
        <v>40994</v>
      </c>
      <c r="C3658" t="s">
        <v>6190</v>
      </c>
      <c r="D3658" t="s">
        <v>7081</v>
      </c>
      <c r="E3658" t="s">
        <v>5972</v>
      </c>
      <c r="F3658" t="s">
        <v>5967</v>
      </c>
      <c r="G3658" t="s">
        <v>5983</v>
      </c>
      <c r="H3658" s="1">
        <v>41000</v>
      </c>
      <c r="I3658" t="s">
        <v>5974</v>
      </c>
      <c r="J3658" t="s">
        <v>5975</v>
      </c>
      <c r="K3658">
        <v>2012</v>
      </c>
      <c r="L3658" t="s">
        <v>1502</v>
      </c>
      <c r="M3658">
        <v>0</v>
      </c>
      <c r="N3658">
        <v>320</v>
      </c>
      <c r="O3658">
        <v>147</v>
      </c>
      <c r="P3658">
        <v>1</v>
      </c>
      <c r="Q3658" t="s">
        <v>57</v>
      </c>
      <c r="R3658" t="s">
        <v>79</v>
      </c>
      <c r="S3658">
        <v>0.45937499999999998</v>
      </c>
      <c r="T3658">
        <v>3</v>
      </c>
      <c r="U3658">
        <v>1</v>
      </c>
    </row>
    <row r="3659" spans="1:21" x14ac:dyDescent="0.25">
      <c r="A3659" t="s">
        <v>1987</v>
      </c>
      <c r="B3659" s="1">
        <v>41006</v>
      </c>
      <c r="C3659" t="s">
        <v>6856</v>
      </c>
      <c r="D3659" t="s">
        <v>7095</v>
      </c>
      <c r="E3659" t="s">
        <v>5972</v>
      </c>
      <c r="F3659" t="s">
        <v>5967</v>
      </c>
      <c r="G3659" t="s">
        <v>5973</v>
      </c>
      <c r="H3659" s="1">
        <v>41010</v>
      </c>
      <c r="I3659" t="s">
        <v>5974</v>
      </c>
      <c r="J3659" t="s">
        <v>5975</v>
      </c>
      <c r="K3659">
        <v>2012</v>
      </c>
      <c r="L3659" t="s">
        <v>1988</v>
      </c>
      <c r="M3659">
        <v>0</v>
      </c>
      <c r="N3659">
        <v>772</v>
      </c>
      <c r="O3659">
        <v>185</v>
      </c>
      <c r="P3659">
        <v>4</v>
      </c>
      <c r="Q3659" t="s">
        <v>57</v>
      </c>
      <c r="R3659" t="s">
        <v>79</v>
      </c>
      <c r="S3659">
        <v>0.239637305699482</v>
      </c>
      <c r="T3659">
        <v>4</v>
      </c>
      <c r="U3659">
        <v>2</v>
      </c>
    </row>
    <row r="3660" spans="1:21" x14ac:dyDescent="0.25">
      <c r="A3660" t="s">
        <v>2085</v>
      </c>
      <c r="B3660" s="1">
        <v>41043</v>
      </c>
      <c r="C3660" t="s">
        <v>6558</v>
      </c>
      <c r="D3660" t="s">
        <v>7134</v>
      </c>
      <c r="E3660" t="s">
        <v>5972</v>
      </c>
      <c r="F3660" t="s">
        <v>5967</v>
      </c>
      <c r="G3660" t="s">
        <v>5983</v>
      </c>
      <c r="H3660" s="1">
        <v>41049</v>
      </c>
      <c r="I3660" t="s">
        <v>5974</v>
      </c>
      <c r="J3660" t="s">
        <v>5975</v>
      </c>
      <c r="K3660">
        <v>2012</v>
      </c>
      <c r="L3660" t="s">
        <v>1179</v>
      </c>
      <c r="M3660">
        <v>0</v>
      </c>
      <c r="N3660">
        <v>487</v>
      </c>
      <c r="O3660">
        <v>243</v>
      </c>
      <c r="P3660">
        <v>2</v>
      </c>
      <c r="Q3660" t="s">
        <v>57</v>
      </c>
      <c r="R3660" t="s">
        <v>79</v>
      </c>
      <c r="S3660">
        <v>0.49897330595482597</v>
      </c>
      <c r="T3660">
        <v>5</v>
      </c>
      <c r="U3660">
        <v>2</v>
      </c>
    </row>
    <row r="3661" spans="1:21" x14ac:dyDescent="0.25">
      <c r="A3661" t="s">
        <v>2091</v>
      </c>
      <c r="B3661" s="1">
        <v>41044</v>
      </c>
      <c r="C3661" t="s">
        <v>6484</v>
      </c>
      <c r="D3661" t="s">
        <v>6928</v>
      </c>
      <c r="E3661" t="s">
        <v>5972</v>
      </c>
      <c r="F3661" t="s">
        <v>5967</v>
      </c>
      <c r="G3661" t="s">
        <v>5973</v>
      </c>
      <c r="H3661" s="1">
        <v>41050</v>
      </c>
      <c r="I3661" t="s">
        <v>5974</v>
      </c>
      <c r="J3661" t="s">
        <v>5975</v>
      </c>
      <c r="K3661">
        <v>2012</v>
      </c>
      <c r="L3661" t="s">
        <v>2092</v>
      </c>
      <c r="M3661">
        <v>0</v>
      </c>
      <c r="N3661">
        <v>349</v>
      </c>
      <c r="O3661">
        <v>143</v>
      </c>
      <c r="P3661">
        <v>2</v>
      </c>
      <c r="Q3661" t="s">
        <v>57</v>
      </c>
      <c r="R3661" t="s">
        <v>79</v>
      </c>
      <c r="S3661">
        <v>0.40974212034384</v>
      </c>
      <c r="T3661">
        <v>5</v>
      </c>
      <c r="U3661">
        <v>2</v>
      </c>
    </row>
    <row r="3662" spans="1:21" x14ac:dyDescent="0.25">
      <c r="A3662" t="s">
        <v>2139</v>
      </c>
      <c r="B3662" s="1">
        <v>41060</v>
      </c>
      <c r="C3662" t="s">
        <v>7155</v>
      </c>
      <c r="D3662" t="s">
        <v>7081</v>
      </c>
      <c r="E3662" t="s">
        <v>5972</v>
      </c>
      <c r="F3662" t="s">
        <v>5967</v>
      </c>
      <c r="G3662" t="s">
        <v>5983</v>
      </c>
      <c r="H3662" s="1">
        <v>41066</v>
      </c>
      <c r="I3662" t="s">
        <v>5974</v>
      </c>
      <c r="J3662" t="s">
        <v>5975</v>
      </c>
      <c r="K3662">
        <v>2012</v>
      </c>
      <c r="L3662" t="s">
        <v>147</v>
      </c>
      <c r="M3662">
        <v>0</v>
      </c>
      <c r="N3662">
        <v>44</v>
      </c>
      <c r="O3662">
        <v>18</v>
      </c>
      <c r="P3662">
        <v>1</v>
      </c>
      <c r="Q3662" t="s">
        <v>57</v>
      </c>
      <c r="R3662" t="s">
        <v>96</v>
      </c>
      <c r="S3662">
        <v>0.40909090909090901</v>
      </c>
      <c r="T3662">
        <v>5</v>
      </c>
      <c r="U3662">
        <v>2</v>
      </c>
    </row>
    <row r="3663" spans="1:21" x14ac:dyDescent="0.25">
      <c r="A3663" t="s">
        <v>2139</v>
      </c>
      <c r="B3663" s="1">
        <v>41060</v>
      </c>
      <c r="C3663" t="s">
        <v>7155</v>
      </c>
      <c r="D3663" t="s">
        <v>7081</v>
      </c>
      <c r="E3663" t="s">
        <v>5972</v>
      </c>
      <c r="F3663" t="s">
        <v>5967</v>
      </c>
      <c r="G3663" t="s">
        <v>5983</v>
      </c>
      <c r="H3663" s="1">
        <v>41066</v>
      </c>
      <c r="I3663" t="s">
        <v>5974</v>
      </c>
      <c r="J3663" t="s">
        <v>5975</v>
      </c>
      <c r="K3663">
        <v>2012</v>
      </c>
      <c r="L3663" t="s">
        <v>2140</v>
      </c>
      <c r="M3663">
        <v>0</v>
      </c>
      <c r="N3663">
        <v>1909</v>
      </c>
      <c r="O3663">
        <v>57</v>
      </c>
      <c r="P3663">
        <v>3</v>
      </c>
      <c r="Q3663" t="s">
        <v>57</v>
      </c>
      <c r="R3663" t="s">
        <v>70</v>
      </c>
      <c r="S3663">
        <v>2.9858564693556799E-2</v>
      </c>
      <c r="T3663">
        <v>5</v>
      </c>
      <c r="U3663">
        <v>2</v>
      </c>
    </row>
    <row r="3664" spans="1:21" x14ac:dyDescent="0.25">
      <c r="A3664" t="s">
        <v>2143</v>
      </c>
      <c r="B3664" s="1">
        <v>41061</v>
      </c>
      <c r="C3664" t="s">
        <v>6983</v>
      </c>
      <c r="D3664" t="s">
        <v>6731</v>
      </c>
      <c r="E3664" t="s">
        <v>5972</v>
      </c>
      <c r="F3664" t="s">
        <v>5967</v>
      </c>
      <c r="G3664" t="s">
        <v>5983</v>
      </c>
      <c r="H3664" s="1">
        <v>41065</v>
      </c>
      <c r="I3664" t="s">
        <v>5974</v>
      </c>
      <c r="J3664" t="s">
        <v>5975</v>
      </c>
      <c r="K3664">
        <v>2012</v>
      </c>
      <c r="L3664" t="s">
        <v>2025</v>
      </c>
      <c r="M3664">
        <v>0</v>
      </c>
      <c r="N3664">
        <v>377</v>
      </c>
      <c r="O3664">
        <v>98</v>
      </c>
      <c r="P3664">
        <v>1</v>
      </c>
      <c r="Q3664" t="s">
        <v>57</v>
      </c>
      <c r="R3664" t="s">
        <v>79</v>
      </c>
      <c r="S3664">
        <v>0.259946949602122</v>
      </c>
      <c r="T3664">
        <v>6</v>
      </c>
      <c r="U3664">
        <v>2</v>
      </c>
    </row>
    <row r="3665" spans="1:21" x14ac:dyDescent="0.25">
      <c r="A3665" t="s">
        <v>2240</v>
      </c>
      <c r="B3665" s="1">
        <v>41081</v>
      </c>
      <c r="C3665" t="s">
        <v>7202</v>
      </c>
      <c r="D3665" t="s">
        <v>7046</v>
      </c>
      <c r="E3665" t="s">
        <v>5972</v>
      </c>
      <c r="F3665" t="s">
        <v>5967</v>
      </c>
      <c r="G3665" t="s">
        <v>5973</v>
      </c>
      <c r="H3665" s="1">
        <v>41085</v>
      </c>
      <c r="I3665" t="s">
        <v>5974</v>
      </c>
      <c r="J3665" t="s">
        <v>5975</v>
      </c>
      <c r="K3665">
        <v>2012</v>
      </c>
      <c r="L3665" t="s">
        <v>2244</v>
      </c>
      <c r="M3665">
        <v>0</v>
      </c>
      <c r="N3665">
        <v>120</v>
      </c>
      <c r="O3665">
        <v>7</v>
      </c>
      <c r="P3665">
        <v>1</v>
      </c>
      <c r="Q3665" t="s">
        <v>57</v>
      </c>
      <c r="R3665" t="s">
        <v>79</v>
      </c>
      <c r="S3665">
        <v>5.83333333333333E-2</v>
      </c>
      <c r="T3665">
        <v>6</v>
      </c>
      <c r="U3665">
        <v>2</v>
      </c>
    </row>
    <row r="3666" spans="1:21" x14ac:dyDescent="0.25">
      <c r="A3666" t="s">
        <v>2264</v>
      </c>
      <c r="B3666" s="1">
        <v>41085</v>
      </c>
      <c r="C3666" t="s">
        <v>6584</v>
      </c>
      <c r="D3666" t="s">
        <v>6473</v>
      </c>
      <c r="E3666" t="s">
        <v>5972</v>
      </c>
      <c r="F3666" t="s">
        <v>5967</v>
      </c>
      <c r="G3666" t="s">
        <v>5973</v>
      </c>
      <c r="H3666" s="1">
        <v>41092</v>
      </c>
      <c r="I3666" t="s">
        <v>5974</v>
      </c>
      <c r="J3666" t="s">
        <v>5975</v>
      </c>
      <c r="K3666">
        <v>2012</v>
      </c>
      <c r="L3666" t="s">
        <v>488</v>
      </c>
      <c r="M3666">
        <v>0</v>
      </c>
      <c r="N3666">
        <v>2199</v>
      </c>
      <c r="O3666">
        <v>923</v>
      </c>
      <c r="P3666">
        <v>7</v>
      </c>
      <c r="Q3666" t="s">
        <v>57</v>
      </c>
      <c r="R3666" t="s">
        <v>58</v>
      </c>
      <c r="S3666">
        <v>0.41973624374715801</v>
      </c>
      <c r="T3666">
        <v>6</v>
      </c>
      <c r="U3666">
        <v>2</v>
      </c>
    </row>
    <row r="3667" spans="1:21" x14ac:dyDescent="0.25">
      <c r="A3667" t="s">
        <v>2472</v>
      </c>
      <c r="B3667" s="1">
        <v>41131</v>
      </c>
      <c r="C3667" t="s">
        <v>6493</v>
      </c>
      <c r="D3667" t="s">
        <v>7276</v>
      </c>
      <c r="E3667" t="s">
        <v>5972</v>
      </c>
      <c r="F3667" t="s">
        <v>5967</v>
      </c>
      <c r="G3667" t="s">
        <v>5983</v>
      </c>
      <c r="H3667" s="1">
        <v>41135</v>
      </c>
      <c r="I3667" t="s">
        <v>5974</v>
      </c>
      <c r="J3667" t="s">
        <v>5975</v>
      </c>
      <c r="K3667">
        <v>2012</v>
      </c>
      <c r="L3667" t="s">
        <v>2474</v>
      </c>
      <c r="M3667">
        <v>0</v>
      </c>
      <c r="N3667">
        <v>674</v>
      </c>
      <c r="O3667">
        <v>303</v>
      </c>
      <c r="P3667">
        <v>4</v>
      </c>
      <c r="Q3667" t="s">
        <v>57</v>
      </c>
      <c r="R3667" t="s">
        <v>79</v>
      </c>
      <c r="S3667">
        <v>0.44955489614243299</v>
      </c>
      <c r="T3667">
        <v>8</v>
      </c>
      <c r="U3667">
        <v>3</v>
      </c>
    </row>
    <row r="3668" spans="1:21" x14ac:dyDescent="0.25">
      <c r="A3668" t="s">
        <v>2525</v>
      </c>
      <c r="B3668" s="1">
        <v>41141</v>
      </c>
      <c r="C3668" t="s">
        <v>6756</v>
      </c>
      <c r="D3668" t="s">
        <v>6412</v>
      </c>
      <c r="E3668" t="s">
        <v>5972</v>
      </c>
      <c r="F3668" t="s">
        <v>5967</v>
      </c>
      <c r="G3668" t="s">
        <v>5973</v>
      </c>
      <c r="H3668" s="1">
        <v>41145</v>
      </c>
      <c r="I3668" t="s">
        <v>5974</v>
      </c>
      <c r="J3668" t="s">
        <v>5975</v>
      </c>
      <c r="K3668">
        <v>2012</v>
      </c>
      <c r="L3668" t="s">
        <v>1127</v>
      </c>
      <c r="M3668">
        <v>0</v>
      </c>
      <c r="N3668">
        <v>632</v>
      </c>
      <c r="O3668">
        <v>57</v>
      </c>
      <c r="P3668">
        <v>9</v>
      </c>
      <c r="Q3668" t="s">
        <v>57</v>
      </c>
      <c r="R3668" t="s">
        <v>96</v>
      </c>
      <c r="S3668">
        <v>9.01898734177215E-2</v>
      </c>
      <c r="T3668">
        <v>8</v>
      </c>
      <c r="U3668">
        <v>3</v>
      </c>
    </row>
    <row r="3669" spans="1:21" x14ac:dyDescent="0.25">
      <c r="A3669" t="s">
        <v>2525</v>
      </c>
      <c r="B3669" s="1">
        <v>41141</v>
      </c>
      <c r="C3669" t="s">
        <v>6756</v>
      </c>
      <c r="D3669" t="s">
        <v>6412</v>
      </c>
      <c r="E3669" t="s">
        <v>5972</v>
      </c>
      <c r="F3669" t="s">
        <v>5967</v>
      </c>
      <c r="G3669" t="s">
        <v>5973</v>
      </c>
      <c r="H3669" s="1">
        <v>41145</v>
      </c>
      <c r="I3669" t="s">
        <v>5974</v>
      </c>
      <c r="J3669" t="s">
        <v>5975</v>
      </c>
      <c r="K3669">
        <v>2012</v>
      </c>
      <c r="L3669" t="s">
        <v>365</v>
      </c>
      <c r="M3669">
        <v>0</v>
      </c>
      <c r="N3669">
        <v>123</v>
      </c>
      <c r="O3669">
        <v>50</v>
      </c>
      <c r="P3669">
        <v>3</v>
      </c>
      <c r="Q3669" t="s">
        <v>57</v>
      </c>
      <c r="R3669" t="s">
        <v>96</v>
      </c>
      <c r="S3669">
        <v>0.40650406504065001</v>
      </c>
      <c r="T3669">
        <v>8</v>
      </c>
      <c r="U3669">
        <v>3</v>
      </c>
    </row>
    <row r="3670" spans="1:21" x14ac:dyDescent="0.25">
      <c r="A3670" t="s">
        <v>2609</v>
      </c>
      <c r="B3670" s="1">
        <v>41153</v>
      </c>
      <c r="C3670" t="s">
        <v>6163</v>
      </c>
      <c r="D3670" t="s">
        <v>7317</v>
      </c>
      <c r="E3670" t="s">
        <v>5972</v>
      </c>
      <c r="F3670" t="s">
        <v>5967</v>
      </c>
      <c r="G3670" t="s">
        <v>5973</v>
      </c>
      <c r="H3670" s="1">
        <v>41160</v>
      </c>
      <c r="I3670" t="s">
        <v>5974</v>
      </c>
      <c r="J3670" t="s">
        <v>5975</v>
      </c>
      <c r="K3670">
        <v>2012</v>
      </c>
      <c r="L3670" t="s">
        <v>309</v>
      </c>
      <c r="M3670">
        <v>0</v>
      </c>
      <c r="N3670">
        <v>136</v>
      </c>
      <c r="O3670">
        <v>68</v>
      </c>
      <c r="P3670">
        <v>2</v>
      </c>
      <c r="Q3670" t="s">
        <v>57</v>
      </c>
      <c r="R3670" t="s">
        <v>70</v>
      </c>
      <c r="S3670">
        <v>0.5</v>
      </c>
      <c r="T3670">
        <v>9</v>
      </c>
      <c r="U3670">
        <v>3</v>
      </c>
    </row>
    <row r="3671" spans="1:21" x14ac:dyDescent="0.25">
      <c r="A3671" t="s">
        <v>2647</v>
      </c>
      <c r="B3671" s="1">
        <v>41159</v>
      </c>
      <c r="C3671" t="s">
        <v>7017</v>
      </c>
      <c r="D3671" t="s">
        <v>7326</v>
      </c>
      <c r="E3671" t="s">
        <v>5972</v>
      </c>
      <c r="F3671" t="s">
        <v>5967</v>
      </c>
      <c r="G3671" t="s">
        <v>5983</v>
      </c>
      <c r="H3671" s="1">
        <v>41164</v>
      </c>
      <c r="I3671" t="s">
        <v>5974</v>
      </c>
      <c r="J3671" t="s">
        <v>5975</v>
      </c>
      <c r="K3671">
        <v>2012</v>
      </c>
      <c r="L3671" t="s">
        <v>325</v>
      </c>
      <c r="M3671">
        <v>0</v>
      </c>
      <c r="N3671">
        <v>144</v>
      </c>
      <c r="O3671">
        <v>23</v>
      </c>
      <c r="P3671">
        <v>1</v>
      </c>
      <c r="Q3671" t="s">
        <v>57</v>
      </c>
      <c r="R3671" t="s">
        <v>70</v>
      </c>
      <c r="S3671">
        <v>0.15972222222222199</v>
      </c>
      <c r="T3671">
        <v>9</v>
      </c>
      <c r="U3671">
        <v>3</v>
      </c>
    </row>
    <row r="3672" spans="1:21" x14ac:dyDescent="0.25">
      <c r="A3672" t="s">
        <v>2716</v>
      </c>
      <c r="B3672" s="1">
        <v>41174</v>
      </c>
      <c r="C3672" t="s">
        <v>6083</v>
      </c>
      <c r="D3672" t="s">
        <v>6750</v>
      </c>
      <c r="E3672" t="s">
        <v>5972</v>
      </c>
      <c r="F3672" t="s">
        <v>5967</v>
      </c>
      <c r="G3672" t="s">
        <v>5983</v>
      </c>
      <c r="H3672" s="1">
        <v>41179</v>
      </c>
      <c r="I3672" t="s">
        <v>5974</v>
      </c>
      <c r="J3672" t="s">
        <v>5975</v>
      </c>
      <c r="K3672">
        <v>2012</v>
      </c>
      <c r="L3672" t="s">
        <v>1529</v>
      </c>
      <c r="M3672">
        <v>0</v>
      </c>
      <c r="N3672">
        <v>354</v>
      </c>
      <c r="O3672">
        <v>174</v>
      </c>
      <c r="P3672">
        <v>3</v>
      </c>
      <c r="Q3672" t="s">
        <v>57</v>
      </c>
      <c r="R3672" t="s">
        <v>58</v>
      </c>
      <c r="S3672">
        <v>0.49152542372881403</v>
      </c>
      <c r="T3672">
        <v>9</v>
      </c>
      <c r="U3672">
        <v>3</v>
      </c>
    </row>
    <row r="3673" spans="1:21" x14ac:dyDescent="0.25">
      <c r="A3673" t="s">
        <v>2777</v>
      </c>
      <c r="B3673" s="1">
        <v>41192</v>
      </c>
      <c r="C3673" t="s">
        <v>6200</v>
      </c>
      <c r="D3673" t="s">
        <v>6457</v>
      </c>
      <c r="E3673" t="s">
        <v>5972</v>
      </c>
      <c r="F3673" t="s">
        <v>5967</v>
      </c>
      <c r="G3673" t="s">
        <v>5968</v>
      </c>
      <c r="H3673" s="1">
        <v>41199</v>
      </c>
      <c r="I3673" t="s">
        <v>5974</v>
      </c>
      <c r="J3673" t="s">
        <v>5975</v>
      </c>
      <c r="K3673">
        <v>2012</v>
      </c>
      <c r="L3673" t="s">
        <v>809</v>
      </c>
      <c r="M3673">
        <v>0</v>
      </c>
      <c r="N3673">
        <v>334</v>
      </c>
      <c r="O3673">
        <v>107</v>
      </c>
      <c r="P3673">
        <v>2</v>
      </c>
      <c r="Q3673" t="s">
        <v>57</v>
      </c>
      <c r="R3673" t="s">
        <v>70</v>
      </c>
      <c r="S3673">
        <v>0.320359281437126</v>
      </c>
      <c r="T3673">
        <v>10</v>
      </c>
      <c r="U3673">
        <v>4</v>
      </c>
    </row>
    <row r="3674" spans="1:21" x14ac:dyDescent="0.25">
      <c r="A3674" t="s">
        <v>2813</v>
      </c>
      <c r="B3674" s="1">
        <v>41206</v>
      </c>
      <c r="C3674" t="s">
        <v>7388</v>
      </c>
      <c r="D3674" t="s">
        <v>6335</v>
      </c>
      <c r="E3674" t="s">
        <v>5972</v>
      </c>
      <c r="F3674" t="s">
        <v>5967</v>
      </c>
      <c r="G3674" t="s">
        <v>5983</v>
      </c>
      <c r="H3674" s="1">
        <v>41210</v>
      </c>
      <c r="I3674" t="s">
        <v>5974</v>
      </c>
      <c r="J3674" t="s">
        <v>5975</v>
      </c>
      <c r="K3674">
        <v>2012</v>
      </c>
      <c r="L3674" t="s">
        <v>2814</v>
      </c>
      <c r="M3674">
        <v>0</v>
      </c>
      <c r="N3674">
        <v>246</v>
      </c>
      <c r="O3674">
        <v>81</v>
      </c>
      <c r="P3674">
        <v>3</v>
      </c>
      <c r="Q3674" t="s">
        <v>57</v>
      </c>
      <c r="R3674" t="s">
        <v>58</v>
      </c>
      <c r="S3674">
        <v>0.32926829268292701</v>
      </c>
      <c r="T3674">
        <v>10</v>
      </c>
      <c r="U3674">
        <v>4</v>
      </c>
    </row>
    <row r="3675" spans="1:21" x14ac:dyDescent="0.25">
      <c r="A3675" t="s">
        <v>2827</v>
      </c>
      <c r="B3675" s="1">
        <v>41212</v>
      </c>
      <c r="C3675" t="s">
        <v>7388</v>
      </c>
      <c r="D3675" t="s">
        <v>6346</v>
      </c>
      <c r="E3675" t="s">
        <v>5972</v>
      </c>
      <c r="F3675" t="s">
        <v>5967</v>
      </c>
      <c r="G3675" t="s">
        <v>5983</v>
      </c>
      <c r="H3675" s="1">
        <v>41216</v>
      </c>
      <c r="I3675" t="s">
        <v>5974</v>
      </c>
      <c r="J3675" t="s">
        <v>5975</v>
      </c>
      <c r="K3675">
        <v>2012</v>
      </c>
      <c r="L3675" t="s">
        <v>353</v>
      </c>
      <c r="M3675">
        <v>0</v>
      </c>
      <c r="N3675">
        <v>1169</v>
      </c>
      <c r="O3675">
        <v>47</v>
      </c>
      <c r="P3675">
        <v>9</v>
      </c>
      <c r="Q3675" t="s">
        <v>57</v>
      </c>
      <c r="R3675" t="s">
        <v>70</v>
      </c>
      <c r="S3675">
        <v>4.0205303678357597E-2</v>
      </c>
      <c r="T3675">
        <v>10</v>
      </c>
      <c r="U3675">
        <v>4</v>
      </c>
    </row>
    <row r="3676" spans="1:21" x14ac:dyDescent="0.25">
      <c r="A3676" t="s">
        <v>3038</v>
      </c>
      <c r="B3676" s="1">
        <v>41256</v>
      </c>
      <c r="C3676" t="s">
        <v>7119</v>
      </c>
      <c r="D3676" t="s">
        <v>6570</v>
      </c>
      <c r="E3676" t="s">
        <v>5972</v>
      </c>
      <c r="F3676" t="s">
        <v>5967</v>
      </c>
      <c r="G3676" t="s">
        <v>5973</v>
      </c>
      <c r="H3676" s="1">
        <v>41260</v>
      </c>
      <c r="I3676" t="s">
        <v>5974</v>
      </c>
      <c r="J3676" t="s">
        <v>5975</v>
      </c>
      <c r="K3676">
        <v>2012</v>
      </c>
      <c r="L3676" t="s">
        <v>2391</v>
      </c>
      <c r="M3676">
        <v>0</v>
      </c>
      <c r="N3676">
        <v>5785</v>
      </c>
      <c r="O3676">
        <v>405</v>
      </c>
      <c r="P3676">
        <v>9</v>
      </c>
      <c r="Q3676" t="s">
        <v>57</v>
      </c>
      <c r="R3676" t="s">
        <v>70</v>
      </c>
      <c r="S3676">
        <v>7.0008643042350896E-2</v>
      </c>
      <c r="T3676">
        <v>12</v>
      </c>
      <c r="U3676">
        <v>4</v>
      </c>
    </row>
    <row r="3677" spans="1:21" x14ac:dyDescent="0.25">
      <c r="A3677" t="s">
        <v>3058</v>
      </c>
      <c r="B3677" s="1">
        <v>41260</v>
      </c>
      <c r="C3677" t="s">
        <v>6174</v>
      </c>
      <c r="D3677" t="s">
        <v>7438</v>
      </c>
      <c r="E3677" t="s">
        <v>5972</v>
      </c>
      <c r="F3677" t="s">
        <v>5967</v>
      </c>
      <c r="G3677" t="s">
        <v>5983</v>
      </c>
      <c r="H3677" s="1">
        <v>41264</v>
      </c>
      <c r="I3677" t="s">
        <v>5974</v>
      </c>
      <c r="J3677" t="s">
        <v>5975</v>
      </c>
      <c r="K3677">
        <v>2012</v>
      </c>
      <c r="L3677" t="s">
        <v>2298</v>
      </c>
      <c r="M3677">
        <v>0</v>
      </c>
      <c r="N3677">
        <v>1249</v>
      </c>
      <c r="O3677">
        <v>250</v>
      </c>
      <c r="P3677">
        <v>4</v>
      </c>
      <c r="Q3677" t="s">
        <v>57</v>
      </c>
      <c r="R3677" t="s">
        <v>58</v>
      </c>
      <c r="S3677">
        <v>0.20016012810248199</v>
      </c>
      <c r="T3677">
        <v>12</v>
      </c>
      <c r="U3677">
        <v>4</v>
      </c>
    </row>
    <row r="3678" spans="1:21" x14ac:dyDescent="0.25">
      <c r="A3678" t="s">
        <v>3323</v>
      </c>
      <c r="B3678" s="1">
        <v>41332</v>
      </c>
      <c r="C3678" t="s">
        <v>7501</v>
      </c>
      <c r="D3678" t="s">
        <v>7502</v>
      </c>
      <c r="E3678" t="s">
        <v>5972</v>
      </c>
      <c r="F3678" t="s">
        <v>5967</v>
      </c>
      <c r="G3678" t="s">
        <v>5973</v>
      </c>
      <c r="H3678" s="1">
        <v>41337</v>
      </c>
      <c r="I3678" t="s">
        <v>5974</v>
      </c>
      <c r="J3678" t="s">
        <v>5975</v>
      </c>
      <c r="K3678">
        <v>2013</v>
      </c>
      <c r="L3678" t="s">
        <v>95</v>
      </c>
      <c r="M3678">
        <v>0</v>
      </c>
      <c r="N3678">
        <v>743</v>
      </c>
      <c r="O3678">
        <v>349</v>
      </c>
      <c r="P3678">
        <v>3</v>
      </c>
      <c r="Q3678" t="s">
        <v>57</v>
      </c>
      <c r="R3678" t="s">
        <v>96</v>
      </c>
      <c r="S3678">
        <v>0.46971736204575998</v>
      </c>
      <c r="T3678">
        <v>2</v>
      </c>
      <c r="U3678">
        <v>1</v>
      </c>
    </row>
    <row r="3679" spans="1:21" x14ac:dyDescent="0.25">
      <c r="A3679" t="s">
        <v>3615</v>
      </c>
      <c r="B3679" s="1">
        <v>41435</v>
      </c>
      <c r="C3679" t="s">
        <v>6970</v>
      </c>
      <c r="D3679" t="s">
        <v>6616</v>
      </c>
      <c r="E3679" t="s">
        <v>5972</v>
      </c>
      <c r="F3679" t="s">
        <v>5967</v>
      </c>
      <c r="G3679" t="s">
        <v>5973</v>
      </c>
      <c r="H3679" s="1">
        <v>41439</v>
      </c>
      <c r="I3679" t="s">
        <v>5974</v>
      </c>
      <c r="J3679" t="s">
        <v>5975</v>
      </c>
      <c r="K3679">
        <v>2013</v>
      </c>
      <c r="L3679" t="s">
        <v>78</v>
      </c>
      <c r="M3679">
        <v>0</v>
      </c>
      <c r="N3679">
        <v>1580</v>
      </c>
      <c r="O3679">
        <v>32</v>
      </c>
      <c r="P3679">
        <v>6</v>
      </c>
      <c r="Q3679" t="s">
        <v>57</v>
      </c>
      <c r="R3679" t="s">
        <v>79</v>
      </c>
      <c r="S3679">
        <v>2.0253164556962001E-2</v>
      </c>
      <c r="T3679">
        <v>6</v>
      </c>
      <c r="U3679">
        <v>2</v>
      </c>
    </row>
    <row r="3680" spans="1:21" x14ac:dyDescent="0.25">
      <c r="A3680" t="s">
        <v>3645</v>
      </c>
      <c r="B3680" s="1">
        <v>41438</v>
      </c>
      <c r="C3680" t="s">
        <v>6398</v>
      </c>
      <c r="D3680" t="s">
        <v>6473</v>
      </c>
      <c r="E3680" t="s">
        <v>5972</v>
      </c>
      <c r="F3680" t="s">
        <v>5967</v>
      </c>
      <c r="G3680" t="s">
        <v>5983</v>
      </c>
      <c r="H3680" s="1">
        <v>41445</v>
      </c>
      <c r="I3680" t="s">
        <v>5974</v>
      </c>
      <c r="J3680" t="s">
        <v>5975</v>
      </c>
      <c r="K3680">
        <v>2013</v>
      </c>
      <c r="L3680" t="s">
        <v>396</v>
      </c>
      <c r="M3680">
        <v>0</v>
      </c>
      <c r="N3680">
        <v>153</v>
      </c>
      <c r="O3680">
        <v>5</v>
      </c>
      <c r="P3680">
        <v>1</v>
      </c>
      <c r="Q3680" t="s">
        <v>57</v>
      </c>
      <c r="R3680" t="s">
        <v>70</v>
      </c>
      <c r="S3680">
        <v>3.2679738562091498E-2</v>
      </c>
      <c r="T3680">
        <v>6</v>
      </c>
      <c r="U3680">
        <v>2</v>
      </c>
    </row>
    <row r="3681" spans="1:21" x14ac:dyDescent="0.25">
      <c r="A3681" t="s">
        <v>3679</v>
      </c>
      <c r="B3681" s="1">
        <v>41446</v>
      </c>
      <c r="C3681" t="s">
        <v>7243</v>
      </c>
      <c r="D3681" t="s">
        <v>7583</v>
      </c>
      <c r="E3681" t="s">
        <v>5972</v>
      </c>
      <c r="F3681" t="s">
        <v>5967</v>
      </c>
      <c r="G3681" t="s">
        <v>5973</v>
      </c>
      <c r="H3681" s="1">
        <v>41452</v>
      </c>
      <c r="I3681" t="s">
        <v>5974</v>
      </c>
      <c r="J3681" t="s">
        <v>5975</v>
      </c>
      <c r="K3681">
        <v>2013</v>
      </c>
      <c r="L3681" t="s">
        <v>3682</v>
      </c>
      <c r="M3681">
        <v>0</v>
      </c>
      <c r="N3681">
        <v>228</v>
      </c>
      <c r="O3681">
        <v>114</v>
      </c>
      <c r="P3681">
        <v>2</v>
      </c>
      <c r="Q3681" t="s">
        <v>57</v>
      </c>
      <c r="R3681" t="s">
        <v>58</v>
      </c>
      <c r="S3681">
        <v>0.5</v>
      </c>
      <c r="T3681">
        <v>6</v>
      </c>
      <c r="U3681">
        <v>2</v>
      </c>
    </row>
    <row r="3682" spans="1:21" x14ac:dyDescent="0.25">
      <c r="A3682" t="s">
        <v>3715</v>
      </c>
      <c r="B3682" s="1">
        <v>41452</v>
      </c>
      <c r="C3682" t="s">
        <v>6902</v>
      </c>
      <c r="D3682" t="s">
        <v>6928</v>
      </c>
      <c r="E3682" t="s">
        <v>5972</v>
      </c>
      <c r="F3682" t="s">
        <v>5967</v>
      </c>
      <c r="G3682" t="s">
        <v>5973</v>
      </c>
      <c r="H3682" s="1">
        <v>41457</v>
      </c>
      <c r="I3682" t="s">
        <v>5974</v>
      </c>
      <c r="J3682" t="s">
        <v>5975</v>
      </c>
      <c r="K3682">
        <v>2013</v>
      </c>
      <c r="L3682" t="s">
        <v>1586</v>
      </c>
      <c r="M3682">
        <v>0</v>
      </c>
      <c r="N3682">
        <v>321</v>
      </c>
      <c r="O3682">
        <v>35</v>
      </c>
      <c r="P3682">
        <v>2</v>
      </c>
      <c r="Q3682" t="s">
        <v>57</v>
      </c>
      <c r="R3682" t="s">
        <v>58</v>
      </c>
      <c r="S3682">
        <v>0.109034267912773</v>
      </c>
      <c r="T3682">
        <v>6</v>
      </c>
      <c r="U3682">
        <v>2</v>
      </c>
    </row>
    <row r="3683" spans="1:21" x14ac:dyDescent="0.25">
      <c r="A3683" t="s">
        <v>3753</v>
      </c>
      <c r="B3683" s="1">
        <v>41466</v>
      </c>
      <c r="C3683" t="s">
        <v>7251</v>
      </c>
      <c r="D3683" t="s">
        <v>6346</v>
      </c>
      <c r="E3683" t="s">
        <v>5972</v>
      </c>
      <c r="F3683" t="s">
        <v>5967</v>
      </c>
      <c r="G3683" t="s">
        <v>5968</v>
      </c>
      <c r="H3683" s="1">
        <v>41473</v>
      </c>
      <c r="I3683" t="s">
        <v>5974</v>
      </c>
      <c r="J3683" t="s">
        <v>5975</v>
      </c>
      <c r="K3683">
        <v>2013</v>
      </c>
      <c r="L3683" t="s">
        <v>3754</v>
      </c>
      <c r="M3683">
        <v>0</v>
      </c>
      <c r="N3683">
        <v>286</v>
      </c>
      <c r="O3683">
        <v>114</v>
      </c>
      <c r="P3683">
        <v>2</v>
      </c>
      <c r="Q3683" t="s">
        <v>57</v>
      </c>
      <c r="R3683" t="s">
        <v>70</v>
      </c>
      <c r="S3683">
        <v>0.39860139860139898</v>
      </c>
      <c r="T3683">
        <v>7</v>
      </c>
      <c r="U3683">
        <v>3</v>
      </c>
    </row>
    <row r="3684" spans="1:21" x14ac:dyDescent="0.25">
      <c r="A3684" t="s">
        <v>3806</v>
      </c>
      <c r="B3684" s="1">
        <v>41487</v>
      </c>
      <c r="C3684" t="s">
        <v>7177</v>
      </c>
      <c r="D3684" t="s">
        <v>7032</v>
      </c>
      <c r="E3684" t="s">
        <v>5972</v>
      </c>
      <c r="F3684" t="s">
        <v>5967</v>
      </c>
      <c r="G3684" t="s">
        <v>5973</v>
      </c>
      <c r="H3684" s="1">
        <v>41493</v>
      </c>
      <c r="I3684" t="s">
        <v>5974</v>
      </c>
      <c r="J3684" t="s">
        <v>5975</v>
      </c>
      <c r="K3684">
        <v>2013</v>
      </c>
      <c r="L3684" t="s">
        <v>3156</v>
      </c>
      <c r="M3684">
        <v>0</v>
      </c>
      <c r="N3684">
        <v>389</v>
      </c>
      <c r="O3684">
        <v>58</v>
      </c>
      <c r="P3684">
        <v>7</v>
      </c>
      <c r="Q3684" t="s">
        <v>57</v>
      </c>
      <c r="R3684" t="s">
        <v>96</v>
      </c>
      <c r="S3684">
        <v>0.14910025706940899</v>
      </c>
      <c r="T3684">
        <v>8</v>
      </c>
      <c r="U3684">
        <v>3</v>
      </c>
    </row>
    <row r="3685" spans="1:21" x14ac:dyDescent="0.25">
      <c r="A3685" t="s">
        <v>3806</v>
      </c>
      <c r="B3685" s="1">
        <v>41487</v>
      </c>
      <c r="C3685" t="s">
        <v>7177</v>
      </c>
      <c r="D3685" t="s">
        <v>7032</v>
      </c>
      <c r="E3685" t="s">
        <v>5972</v>
      </c>
      <c r="F3685" t="s">
        <v>5967</v>
      </c>
      <c r="G3685" t="s">
        <v>5973</v>
      </c>
      <c r="H3685" s="1">
        <v>41493</v>
      </c>
      <c r="I3685" t="s">
        <v>5974</v>
      </c>
      <c r="J3685" t="s">
        <v>5975</v>
      </c>
      <c r="K3685">
        <v>2013</v>
      </c>
      <c r="L3685" t="s">
        <v>1807</v>
      </c>
      <c r="M3685">
        <v>0</v>
      </c>
      <c r="N3685">
        <v>1003</v>
      </c>
      <c r="O3685">
        <v>451</v>
      </c>
      <c r="P3685">
        <v>6</v>
      </c>
      <c r="Q3685" t="s">
        <v>57</v>
      </c>
      <c r="R3685" t="s">
        <v>58</v>
      </c>
      <c r="S3685">
        <v>0.44965104685942198</v>
      </c>
      <c r="T3685">
        <v>8</v>
      </c>
      <c r="U3685">
        <v>3</v>
      </c>
    </row>
    <row r="3686" spans="1:21" x14ac:dyDescent="0.25">
      <c r="A3686" t="s">
        <v>3838</v>
      </c>
      <c r="B3686" s="1">
        <v>41493</v>
      </c>
      <c r="C3686" t="s">
        <v>7251</v>
      </c>
      <c r="D3686" t="s">
        <v>7407</v>
      </c>
      <c r="E3686" t="s">
        <v>5972</v>
      </c>
      <c r="F3686" t="s">
        <v>5967</v>
      </c>
      <c r="G3686" t="s">
        <v>5968</v>
      </c>
      <c r="H3686" s="1">
        <v>41499</v>
      </c>
      <c r="I3686" t="s">
        <v>5974</v>
      </c>
      <c r="J3686" t="s">
        <v>5975</v>
      </c>
      <c r="K3686">
        <v>2013</v>
      </c>
      <c r="L3686" t="s">
        <v>1668</v>
      </c>
      <c r="M3686">
        <v>0</v>
      </c>
      <c r="N3686">
        <v>415</v>
      </c>
      <c r="O3686">
        <v>17</v>
      </c>
      <c r="P3686">
        <v>3</v>
      </c>
      <c r="Q3686" t="s">
        <v>57</v>
      </c>
      <c r="R3686" t="s">
        <v>70</v>
      </c>
      <c r="S3686">
        <v>4.0963855421686797E-2</v>
      </c>
      <c r="T3686">
        <v>8</v>
      </c>
      <c r="U3686">
        <v>3</v>
      </c>
    </row>
    <row r="3687" spans="1:21" x14ac:dyDescent="0.25">
      <c r="A3687" t="s">
        <v>3897</v>
      </c>
      <c r="B3687" s="1">
        <v>41502</v>
      </c>
      <c r="C3687" t="s">
        <v>7107</v>
      </c>
      <c r="D3687" t="s">
        <v>6243</v>
      </c>
      <c r="E3687" t="s">
        <v>5972</v>
      </c>
      <c r="F3687" t="s">
        <v>5967</v>
      </c>
      <c r="G3687" t="s">
        <v>5983</v>
      </c>
      <c r="H3687" s="1">
        <v>41506</v>
      </c>
      <c r="I3687" t="s">
        <v>5974</v>
      </c>
      <c r="J3687" t="s">
        <v>5975</v>
      </c>
      <c r="K3687">
        <v>2013</v>
      </c>
      <c r="L3687" t="s">
        <v>1935</v>
      </c>
      <c r="M3687">
        <v>0</v>
      </c>
      <c r="N3687">
        <v>256</v>
      </c>
      <c r="O3687">
        <v>120</v>
      </c>
      <c r="P3687">
        <v>8</v>
      </c>
      <c r="Q3687" t="s">
        <v>57</v>
      </c>
      <c r="R3687" t="s">
        <v>96</v>
      </c>
      <c r="S3687">
        <v>0.46875</v>
      </c>
      <c r="T3687">
        <v>8</v>
      </c>
      <c r="U3687">
        <v>3</v>
      </c>
    </row>
    <row r="3688" spans="1:21" x14ac:dyDescent="0.25">
      <c r="A3688" t="s">
        <v>3947</v>
      </c>
      <c r="B3688" s="1">
        <v>41512</v>
      </c>
      <c r="C3688" t="s">
        <v>7560</v>
      </c>
      <c r="D3688" t="s">
        <v>6634</v>
      </c>
      <c r="E3688" t="s">
        <v>5972</v>
      </c>
      <c r="F3688" t="s">
        <v>5967</v>
      </c>
      <c r="G3688" t="s">
        <v>5973</v>
      </c>
      <c r="H3688" s="1">
        <v>41516</v>
      </c>
      <c r="I3688" t="s">
        <v>5974</v>
      </c>
      <c r="J3688" t="s">
        <v>5975</v>
      </c>
      <c r="K3688">
        <v>2013</v>
      </c>
      <c r="L3688" t="s">
        <v>3948</v>
      </c>
      <c r="M3688">
        <v>0</v>
      </c>
      <c r="N3688">
        <v>389</v>
      </c>
      <c r="O3688">
        <v>85</v>
      </c>
      <c r="P3688">
        <v>2</v>
      </c>
      <c r="Q3688" t="s">
        <v>57</v>
      </c>
      <c r="R3688" t="s">
        <v>79</v>
      </c>
      <c r="S3688">
        <v>0.21850899742930599</v>
      </c>
      <c r="T3688">
        <v>8</v>
      </c>
      <c r="U3688">
        <v>3</v>
      </c>
    </row>
    <row r="3689" spans="1:21" x14ac:dyDescent="0.25">
      <c r="A3689" t="s">
        <v>3990</v>
      </c>
      <c r="B3689" s="1">
        <v>41519</v>
      </c>
      <c r="C3689" t="s">
        <v>7000</v>
      </c>
      <c r="D3689" t="s">
        <v>7616</v>
      </c>
      <c r="E3689" t="s">
        <v>5972</v>
      </c>
      <c r="F3689" t="s">
        <v>5967</v>
      </c>
      <c r="G3689" t="s">
        <v>5983</v>
      </c>
      <c r="H3689" s="1">
        <v>41526</v>
      </c>
      <c r="I3689" t="s">
        <v>5974</v>
      </c>
      <c r="J3689" t="s">
        <v>5975</v>
      </c>
      <c r="K3689">
        <v>2013</v>
      </c>
      <c r="L3689" t="s">
        <v>3756</v>
      </c>
      <c r="M3689">
        <v>0</v>
      </c>
      <c r="N3689">
        <v>594</v>
      </c>
      <c r="O3689">
        <v>113</v>
      </c>
      <c r="P3689">
        <v>4</v>
      </c>
      <c r="Q3689" t="s">
        <v>57</v>
      </c>
      <c r="R3689" t="s">
        <v>79</v>
      </c>
      <c r="S3689">
        <v>0.19023569023569001</v>
      </c>
      <c r="T3689">
        <v>9</v>
      </c>
      <c r="U3689">
        <v>3</v>
      </c>
    </row>
    <row r="3690" spans="1:21" x14ac:dyDescent="0.25">
      <c r="A3690" t="s">
        <v>4013</v>
      </c>
      <c r="B3690" s="1">
        <v>41523</v>
      </c>
      <c r="C3690" t="s">
        <v>6132</v>
      </c>
      <c r="D3690" t="s">
        <v>7639</v>
      </c>
      <c r="E3690" t="s">
        <v>5972</v>
      </c>
      <c r="F3690" t="s">
        <v>5967</v>
      </c>
      <c r="G3690" t="s">
        <v>5973</v>
      </c>
      <c r="H3690" s="1">
        <v>41527</v>
      </c>
      <c r="I3690" t="s">
        <v>5974</v>
      </c>
      <c r="J3690" t="s">
        <v>5975</v>
      </c>
      <c r="K3690">
        <v>2013</v>
      </c>
      <c r="L3690" t="s">
        <v>2195</v>
      </c>
      <c r="M3690">
        <v>0</v>
      </c>
      <c r="N3690">
        <v>459</v>
      </c>
      <c r="O3690">
        <v>101</v>
      </c>
      <c r="P3690">
        <v>4</v>
      </c>
      <c r="Q3690" t="s">
        <v>57</v>
      </c>
      <c r="R3690" t="s">
        <v>96</v>
      </c>
      <c r="S3690">
        <v>0.220043572984749</v>
      </c>
      <c r="T3690">
        <v>9</v>
      </c>
      <c r="U3690">
        <v>3</v>
      </c>
    </row>
    <row r="3691" spans="1:21" x14ac:dyDescent="0.25">
      <c r="A3691" t="s">
        <v>4013</v>
      </c>
      <c r="B3691" s="1">
        <v>41523</v>
      </c>
      <c r="C3691" t="s">
        <v>6132</v>
      </c>
      <c r="D3691" t="s">
        <v>7639</v>
      </c>
      <c r="E3691" t="s">
        <v>5972</v>
      </c>
      <c r="F3691" t="s">
        <v>5967</v>
      </c>
      <c r="G3691" t="s">
        <v>5973</v>
      </c>
      <c r="H3691" s="1">
        <v>41527</v>
      </c>
      <c r="I3691" t="s">
        <v>5974</v>
      </c>
      <c r="J3691" t="s">
        <v>5975</v>
      </c>
      <c r="K3691">
        <v>2013</v>
      </c>
      <c r="L3691" t="s">
        <v>4014</v>
      </c>
      <c r="M3691">
        <v>0</v>
      </c>
      <c r="N3691">
        <v>692</v>
      </c>
      <c r="O3691">
        <v>290</v>
      </c>
      <c r="P3691">
        <v>4</v>
      </c>
      <c r="Q3691" t="s">
        <v>57</v>
      </c>
      <c r="R3691" t="s">
        <v>79</v>
      </c>
      <c r="S3691">
        <v>0.41907514450867001</v>
      </c>
      <c r="T3691">
        <v>9</v>
      </c>
      <c r="U3691">
        <v>3</v>
      </c>
    </row>
    <row r="3692" spans="1:21" x14ac:dyDescent="0.25">
      <c r="A3692" t="s">
        <v>4017</v>
      </c>
      <c r="B3692" s="1">
        <v>41524</v>
      </c>
      <c r="C3692" t="s">
        <v>6930</v>
      </c>
      <c r="D3692" t="s">
        <v>6731</v>
      </c>
      <c r="E3692" t="s">
        <v>5972</v>
      </c>
      <c r="F3692" t="s">
        <v>5967</v>
      </c>
      <c r="G3692" t="s">
        <v>5973</v>
      </c>
      <c r="H3692" s="1">
        <v>41529</v>
      </c>
      <c r="I3692" t="s">
        <v>5974</v>
      </c>
      <c r="J3692" t="s">
        <v>5975</v>
      </c>
      <c r="K3692">
        <v>2013</v>
      </c>
      <c r="L3692" t="s">
        <v>586</v>
      </c>
      <c r="M3692">
        <v>0</v>
      </c>
      <c r="N3692">
        <v>163</v>
      </c>
      <c r="O3692">
        <v>37</v>
      </c>
      <c r="P3692">
        <v>6</v>
      </c>
      <c r="Q3692" t="s">
        <v>57</v>
      </c>
      <c r="R3692" t="s">
        <v>96</v>
      </c>
      <c r="S3692">
        <v>0.22699386503067501</v>
      </c>
      <c r="T3692">
        <v>9</v>
      </c>
      <c r="U3692">
        <v>3</v>
      </c>
    </row>
    <row r="3693" spans="1:21" x14ac:dyDescent="0.25">
      <c r="A3693" t="s">
        <v>4044</v>
      </c>
      <c r="B3693" s="1">
        <v>41529</v>
      </c>
      <c r="C3693" t="s">
        <v>6193</v>
      </c>
      <c r="D3693" t="s">
        <v>6175</v>
      </c>
      <c r="E3693" t="s">
        <v>5972</v>
      </c>
      <c r="F3693" t="s">
        <v>5967</v>
      </c>
      <c r="G3693" t="s">
        <v>5983</v>
      </c>
      <c r="H3693" s="1">
        <v>41533</v>
      </c>
      <c r="I3693" t="s">
        <v>5974</v>
      </c>
      <c r="J3693" t="s">
        <v>5975</v>
      </c>
      <c r="K3693">
        <v>2013</v>
      </c>
      <c r="L3693" t="s">
        <v>139</v>
      </c>
      <c r="M3693">
        <v>0</v>
      </c>
      <c r="N3693">
        <v>269</v>
      </c>
      <c r="O3693">
        <v>91</v>
      </c>
      <c r="P3693">
        <v>3</v>
      </c>
      <c r="Q3693" t="s">
        <v>57</v>
      </c>
      <c r="R3693" t="s">
        <v>70</v>
      </c>
      <c r="S3693">
        <v>0.33828996282527901</v>
      </c>
      <c r="T3693">
        <v>9</v>
      </c>
      <c r="U3693">
        <v>3</v>
      </c>
    </row>
    <row r="3694" spans="1:21" x14ac:dyDescent="0.25">
      <c r="A3694" t="s">
        <v>4062</v>
      </c>
      <c r="B3694" s="1">
        <v>41533</v>
      </c>
      <c r="C3694" t="s">
        <v>7543</v>
      </c>
      <c r="D3694" t="s">
        <v>7284</v>
      </c>
      <c r="E3694" t="s">
        <v>5972</v>
      </c>
      <c r="F3694" t="s">
        <v>5967</v>
      </c>
      <c r="G3694" t="s">
        <v>5983</v>
      </c>
      <c r="H3694" s="1">
        <v>41538</v>
      </c>
      <c r="I3694" t="s">
        <v>5974</v>
      </c>
      <c r="J3694" t="s">
        <v>5975</v>
      </c>
      <c r="K3694">
        <v>2013</v>
      </c>
      <c r="L3694" t="s">
        <v>2758</v>
      </c>
      <c r="M3694">
        <v>0</v>
      </c>
      <c r="N3694">
        <v>510</v>
      </c>
      <c r="O3694">
        <v>71</v>
      </c>
      <c r="P3694">
        <v>3</v>
      </c>
      <c r="Q3694" t="s">
        <v>57</v>
      </c>
      <c r="R3694" t="s">
        <v>58</v>
      </c>
      <c r="S3694">
        <v>0.13921568627451</v>
      </c>
      <c r="T3694">
        <v>9</v>
      </c>
      <c r="U3694">
        <v>3</v>
      </c>
    </row>
    <row r="3695" spans="1:21" x14ac:dyDescent="0.25">
      <c r="A3695" t="s">
        <v>4120</v>
      </c>
      <c r="B3695" s="1">
        <v>41542</v>
      </c>
      <c r="C3695" t="s">
        <v>6619</v>
      </c>
      <c r="D3695" t="s">
        <v>7173</v>
      </c>
      <c r="E3695" t="s">
        <v>5972</v>
      </c>
      <c r="F3695" t="s">
        <v>5967</v>
      </c>
      <c r="G3695" t="s">
        <v>5983</v>
      </c>
      <c r="H3695" s="1">
        <v>41547</v>
      </c>
      <c r="I3695" t="s">
        <v>5974</v>
      </c>
      <c r="J3695" t="s">
        <v>5975</v>
      </c>
      <c r="K3695">
        <v>2013</v>
      </c>
      <c r="L3695" t="s">
        <v>835</v>
      </c>
      <c r="M3695">
        <v>0</v>
      </c>
      <c r="N3695">
        <v>410</v>
      </c>
      <c r="O3695">
        <v>37</v>
      </c>
      <c r="P3695">
        <v>3</v>
      </c>
      <c r="Q3695" t="s">
        <v>57</v>
      </c>
      <c r="R3695" t="s">
        <v>70</v>
      </c>
      <c r="S3695">
        <v>9.0243902439024401E-2</v>
      </c>
      <c r="T3695">
        <v>9</v>
      </c>
      <c r="U3695">
        <v>3</v>
      </c>
    </row>
    <row r="3696" spans="1:21" x14ac:dyDescent="0.25">
      <c r="A3696" t="s">
        <v>4157</v>
      </c>
      <c r="B3696" s="1">
        <v>41555</v>
      </c>
      <c r="C3696" t="s">
        <v>6147</v>
      </c>
      <c r="D3696" t="s">
        <v>6618</v>
      </c>
      <c r="E3696" t="s">
        <v>5972</v>
      </c>
      <c r="F3696" t="s">
        <v>5967</v>
      </c>
      <c r="G3696" t="s">
        <v>5983</v>
      </c>
      <c r="H3696" s="1">
        <v>41559</v>
      </c>
      <c r="I3696" t="s">
        <v>5974</v>
      </c>
      <c r="J3696" t="s">
        <v>5975</v>
      </c>
      <c r="K3696">
        <v>2013</v>
      </c>
      <c r="L3696" t="s">
        <v>3686</v>
      </c>
      <c r="M3696">
        <v>0</v>
      </c>
      <c r="N3696">
        <v>1707</v>
      </c>
      <c r="O3696">
        <v>341</v>
      </c>
      <c r="P3696">
        <v>9</v>
      </c>
      <c r="Q3696" t="s">
        <v>57</v>
      </c>
      <c r="R3696" t="s">
        <v>79</v>
      </c>
      <c r="S3696">
        <v>0.19976567076742799</v>
      </c>
      <c r="T3696">
        <v>10</v>
      </c>
      <c r="U3696">
        <v>4</v>
      </c>
    </row>
    <row r="3697" spans="1:21" x14ac:dyDescent="0.25">
      <c r="A3697" t="s">
        <v>4158</v>
      </c>
      <c r="B3697" s="1">
        <v>41555</v>
      </c>
      <c r="C3697" t="s">
        <v>6429</v>
      </c>
      <c r="D3697" t="s">
        <v>6995</v>
      </c>
      <c r="E3697" t="s">
        <v>5972</v>
      </c>
      <c r="F3697" t="s">
        <v>5967</v>
      </c>
      <c r="G3697" t="s">
        <v>5973</v>
      </c>
      <c r="H3697" s="1">
        <v>41562</v>
      </c>
      <c r="I3697" t="s">
        <v>5974</v>
      </c>
      <c r="J3697" t="s">
        <v>5975</v>
      </c>
      <c r="K3697">
        <v>2013</v>
      </c>
      <c r="L3697" t="s">
        <v>2572</v>
      </c>
      <c r="M3697">
        <v>0</v>
      </c>
      <c r="N3697">
        <v>164</v>
      </c>
      <c r="O3697">
        <v>31</v>
      </c>
      <c r="P3697">
        <v>2</v>
      </c>
      <c r="Q3697" t="s">
        <v>57</v>
      </c>
      <c r="R3697" t="s">
        <v>70</v>
      </c>
      <c r="S3697">
        <v>0.189024390243902</v>
      </c>
      <c r="T3697">
        <v>10</v>
      </c>
      <c r="U3697">
        <v>4</v>
      </c>
    </row>
    <row r="3698" spans="1:21" x14ac:dyDescent="0.25">
      <c r="A3698" t="s">
        <v>4242</v>
      </c>
      <c r="B3698" s="1">
        <v>41584</v>
      </c>
      <c r="C3698" t="s">
        <v>6192</v>
      </c>
      <c r="D3698" t="s">
        <v>7063</v>
      </c>
      <c r="E3698" t="s">
        <v>5972</v>
      </c>
      <c r="F3698" t="s">
        <v>5967</v>
      </c>
      <c r="G3698" t="s">
        <v>5973</v>
      </c>
      <c r="H3698" s="1">
        <v>41588</v>
      </c>
      <c r="I3698" t="s">
        <v>5974</v>
      </c>
      <c r="J3698" t="s">
        <v>5975</v>
      </c>
      <c r="K3698">
        <v>2013</v>
      </c>
      <c r="L3698" t="s">
        <v>1854</v>
      </c>
      <c r="M3698">
        <v>0</v>
      </c>
      <c r="N3698">
        <v>383</v>
      </c>
      <c r="O3698">
        <v>180</v>
      </c>
      <c r="P3698">
        <v>2</v>
      </c>
      <c r="Q3698" t="s">
        <v>57</v>
      </c>
      <c r="R3698" t="s">
        <v>79</v>
      </c>
      <c r="S3698">
        <v>0.46997389033942599</v>
      </c>
      <c r="T3698">
        <v>11</v>
      </c>
      <c r="U3698">
        <v>4</v>
      </c>
    </row>
    <row r="3699" spans="1:21" x14ac:dyDescent="0.25">
      <c r="A3699" t="s">
        <v>4274</v>
      </c>
      <c r="B3699" s="1">
        <v>41591</v>
      </c>
      <c r="C3699" t="s">
        <v>5998</v>
      </c>
      <c r="D3699" t="s">
        <v>6731</v>
      </c>
      <c r="E3699" t="s">
        <v>5972</v>
      </c>
      <c r="F3699" t="s">
        <v>5967</v>
      </c>
      <c r="G3699" t="s">
        <v>5973</v>
      </c>
      <c r="H3699" s="1">
        <v>41595</v>
      </c>
      <c r="I3699" t="s">
        <v>5974</v>
      </c>
      <c r="J3699" t="s">
        <v>5975</v>
      </c>
      <c r="K3699">
        <v>2013</v>
      </c>
      <c r="L3699" t="s">
        <v>435</v>
      </c>
      <c r="M3699">
        <v>0</v>
      </c>
      <c r="N3699">
        <v>247</v>
      </c>
      <c r="O3699">
        <v>69</v>
      </c>
      <c r="P3699">
        <v>2</v>
      </c>
      <c r="Q3699" t="s">
        <v>57</v>
      </c>
      <c r="R3699" t="s">
        <v>70</v>
      </c>
      <c r="S3699">
        <v>0.27935222672064802</v>
      </c>
      <c r="T3699">
        <v>11</v>
      </c>
      <c r="U3699">
        <v>4</v>
      </c>
    </row>
    <row r="3700" spans="1:21" x14ac:dyDescent="0.25">
      <c r="A3700" t="s">
        <v>4304</v>
      </c>
      <c r="B3700" s="1">
        <v>41597</v>
      </c>
      <c r="C3700" t="s">
        <v>7245</v>
      </c>
      <c r="D3700" t="s">
        <v>7134</v>
      </c>
      <c r="E3700" t="s">
        <v>5972</v>
      </c>
      <c r="F3700" t="s">
        <v>5967</v>
      </c>
      <c r="G3700" t="s">
        <v>5973</v>
      </c>
      <c r="H3700" s="1">
        <v>41602</v>
      </c>
      <c r="I3700" t="s">
        <v>5974</v>
      </c>
      <c r="J3700" t="s">
        <v>5975</v>
      </c>
      <c r="K3700">
        <v>2013</v>
      </c>
      <c r="L3700" t="s">
        <v>1604</v>
      </c>
      <c r="M3700">
        <v>0</v>
      </c>
      <c r="N3700">
        <v>800</v>
      </c>
      <c r="O3700">
        <v>168</v>
      </c>
      <c r="P3700">
        <v>3</v>
      </c>
      <c r="Q3700" t="s">
        <v>57</v>
      </c>
      <c r="R3700" t="s">
        <v>58</v>
      </c>
      <c r="S3700">
        <v>0.21</v>
      </c>
      <c r="T3700">
        <v>11</v>
      </c>
      <c r="U3700">
        <v>4</v>
      </c>
    </row>
    <row r="3701" spans="1:21" x14ac:dyDescent="0.25">
      <c r="A3701" t="s">
        <v>4304</v>
      </c>
      <c r="B3701" s="1">
        <v>41597</v>
      </c>
      <c r="C3701" t="s">
        <v>7245</v>
      </c>
      <c r="D3701" t="s">
        <v>7134</v>
      </c>
      <c r="E3701" t="s">
        <v>5972</v>
      </c>
      <c r="F3701" t="s">
        <v>5967</v>
      </c>
      <c r="G3701" t="s">
        <v>5973</v>
      </c>
      <c r="H3701" s="1">
        <v>41602</v>
      </c>
      <c r="I3701" t="s">
        <v>5974</v>
      </c>
      <c r="J3701" t="s">
        <v>5975</v>
      </c>
      <c r="K3701">
        <v>2013</v>
      </c>
      <c r="L3701" t="s">
        <v>697</v>
      </c>
      <c r="M3701">
        <v>0</v>
      </c>
      <c r="N3701">
        <v>1908</v>
      </c>
      <c r="O3701">
        <v>820</v>
      </c>
      <c r="P3701">
        <v>3</v>
      </c>
      <c r="Q3701" t="s">
        <v>57</v>
      </c>
      <c r="R3701" t="s">
        <v>70</v>
      </c>
      <c r="S3701">
        <v>0.42976939203354297</v>
      </c>
      <c r="T3701">
        <v>11</v>
      </c>
      <c r="U3701">
        <v>4</v>
      </c>
    </row>
    <row r="3702" spans="1:21" x14ac:dyDescent="0.25">
      <c r="A3702" t="s">
        <v>4314</v>
      </c>
      <c r="B3702" s="1">
        <v>41599</v>
      </c>
      <c r="C3702" t="s">
        <v>6813</v>
      </c>
      <c r="D3702" t="s">
        <v>7553</v>
      </c>
      <c r="E3702" t="s">
        <v>5972</v>
      </c>
      <c r="F3702" t="s">
        <v>5967</v>
      </c>
      <c r="G3702" t="s">
        <v>5973</v>
      </c>
      <c r="H3702" s="1">
        <v>41604</v>
      </c>
      <c r="I3702" t="s">
        <v>5974</v>
      </c>
      <c r="J3702" t="s">
        <v>5975</v>
      </c>
      <c r="K3702">
        <v>2013</v>
      </c>
      <c r="L3702" t="s">
        <v>697</v>
      </c>
      <c r="M3702">
        <v>0</v>
      </c>
      <c r="N3702">
        <v>1275</v>
      </c>
      <c r="O3702">
        <v>140</v>
      </c>
      <c r="P3702">
        <v>2</v>
      </c>
      <c r="Q3702" t="s">
        <v>57</v>
      </c>
      <c r="R3702" t="s">
        <v>70</v>
      </c>
      <c r="S3702">
        <v>0.10980392156862701</v>
      </c>
      <c r="T3702">
        <v>11</v>
      </c>
      <c r="U3702">
        <v>4</v>
      </c>
    </row>
    <row r="3703" spans="1:21" x14ac:dyDescent="0.25">
      <c r="A3703" t="s">
        <v>4334</v>
      </c>
      <c r="B3703" s="1">
        <v>41603</v>
      </c>
      <c r="C3703" t="s">
        <v>6240</v>
      </c>
      <c r="D3703" t="s">
        <v>6768</v>
      </c>
      <c r="E3703" t="s">
        <v>5972</v>
      </c>
      <c r="F3703" t="s">
        <v>5967</v>
      </c>
      <c r="G3703" t="s">
        <v>5973</v>
      </c>
      <c r="H3703" s="1">
        <v>41607</v>
      </c>
      <c r="I3703" t="s">
        <v>5974</v>
      </c>
      <c r="J3703" t="s">
        <v>5975</v>
      </c>
      <c r="K3703">
        <v>2013</v>
      </c>
      <c r="L3703" t="s">
        <v>2167</v>
      </c>
      <c r="M3703">
        <v>0</v>
      </c>
      <c r="N3703">
        <v>167</v>
      </c>
      <c r="O3703">
        <v>25</v>
      </c>
      <c r="P3703">
        <v>1</v>
      </c>
      <c r="Q3703" t="s">
        <v>57</v>
      </c>
      <c r="R3703" t="s">
        <v>70</v>
      </c>
      <c r="S3703">
        <v>0.149700598802395</v>
      </c>
      <c r="T3703">
        <v>11</v>
      </c>
      <c r="U3703">
        <v>4</v>
      </c>
    </row>
    <row r="3704" spans="1:21" x14ac:dyDescent="0.25">
      <c r="A3704" t="s">
        <v>4345</v>
      </c>
      <c r="B3704" s="1">
        <v>41605</v>
      </c>
      <c r="C3704" t="s">
        <v>6244</v>
      </c>
      <c r="D3704" t="s">
        <v>7553</v>
      </c>
      <c r="E3704" t="s">
        <v>5972</v>
      </c>
      <c r="F3704" t="s">
        <v>5967</v>
      </c>
      <c r="G3704" t="s">
        <v>5973</v>
      </c>
      <c r="H3704" s="1">
        <v>41611</v>
      </c>
      <c r="I3704" t="s">
        <v>5974</v>
      </c>
      <c r="J3704" t="s">
        <v>5975</v>
      </c>
      <c r="K3704">
        <v>2013</v>
      </c>
      <c r="L3704" t="s">
        <v>4266</v>
      </c>
      <c r="M3704">
        <v>0</v>
      </c>
      <c r="N3704">
        <v>265</v>
      </c>
      <c r="O3704">
        <v>13</v>
      </c>
      <c r="P3704">
        <v>2</v>
      </c>
      <c r="Q3704" t="s">
        <v>57</v>
      </c>
      <c r="R3704" t="s">
        <v>70</v>
      </c>
      <c r="S3704">
        <v>4.9056603773584902E-2</v>
      </c>
      <c r="T3704">
        <v>11</v>
      </c>
      <c r="U3704">
        <v>4</v>
      </c>
    </row>
    <row r="3705" spans="1:21" x14ac:dyDescent="0.25">
      <c r="A3705" t="s">
        <v>4368</v>
      </c>
      <c r="B3705" s="1">
        <v>41611</v>
      </c>
      <c r="C3705" t="s">
        <v>7213</v>
      </c>
      <c r="D3705" t="s">
        <v>6731</v>
      </c>
      <c r="E3705" t="s">
        <v>5972</v>
      </c>
      <c r="F3705" t="s">
        <v>5967</v>
      </c>
      <c r="G3705" t="s">
        <v>5968</v>
      </c>
      <c r="H3705" s="1">
        <v>41615</v>
      </c>
      <c r="I3705" t="s">
        <v>5974</v>
      </c>
      <c r="J3705" t="s">
        <v>5975</v>
      </c>
      <c r="K3705">
        <v>2013</v>
      </c>
      <c r="L3705" t="s">
        <v>4163</v>
      </c>
      <c r="M3705">
        <v>0</v>
      </c>
      <c r="N3705">
        <v>510</v>
      </c>
      <c r="O3705">
        <v>250</v>
      </c>
      <c r="P3705">
        <v>3</v>
      </c>
      <c r="Q3705" t="s">
        <v>57</v>
      </c>
      <c r="R3705" t="s">
        <v>79</v>
      </c>
      <c r="S3705">
        <v>0.49019607843137197</v>
      </c>
      <c r="T3705">
        <v>12</v>
      </c>
      <c r="U3705">
        <v>4</v>
      </c>
    </row>
    <row r="3706" spans="1:21" x14ac:dyDescent="0.25">
      <c r="A3706" t="s">
        <v>4372</v>
      </c>
      <c r="B3706" s="1">
        <v>41611</v>
      </c>
      <c r="C3706" t="s">
        <v>6612</v>
      </c>
      <c r="D3706" t="s">
        <v>6904</v>
      </c>
      <c r="E3706" t="s">
        <v>5972</v>
      </c>
      <c r="F3706" t="s">
        <v>5967</v>
      </c>
      <c r="G3706" t="s">
        <v>5973</v>
      </c>
      <c r="H3706" s="1">
        <v>41616</v>
      </c>
      <c r="I3706" t="s">
        <v>5974</v>
      </c>
      <c r="J3706" t="s">
        <v>5975</v>
      </c>
      <c r="K3706">
        <v>2013</v>
      </c>
      <c r="L3706" t="s">
        <v>148</v>
      </c>
      <c r="M3706">
        <v>0</v>
      </c>
      <c r="N3706">
        <v>795</v>
      </c>
      <c r="O3706">
        <v>270</v>
      </c>
      <c r="P3706">
        <v>3</v>
      </c>
      <c r="Q3706" t="s">
        <v>57</v>
      </c>
      <c r="R3706" t="s">
        <v>79</v>
      </c>
      <c r="S3706">
        <v>0.339622641509434</v>
      </c>
      <c r="T3706">
        <v>12</v>
      </c>
      <c r="U3706">
        <v>4</v>
      </c>
    </row>
    <row r="3707" spans="1:21" x14ac:dyDescent="0.25">
      <c r="A3707" t="s">
        <v>4392</v>
      </c>
      <c r="B3707" s="1">
        <v>41615</v>
      </c>
      <c r="C3707" t="s">
        <v>7201</v>
      </c>
      <c r="D3707" t="s">
        <v>7577</v>
      </c>
      <c r="E3707" t="s">
        <v>5972</v>
      </c>
      <c r="F3707" t="s">
        <v>5967</v>
      </c>
      <c r="G3707" t="s">
        <v>5983</v>
      </c>
      <c r="H3707" s="1">
        <v>41621</v>
      </c>
      <c r="I3707" t="s">
        <v>5974</v>
      </c>
      <c r="J3707" t="s">
        <v>5975</v>
      </c>
      <c r="K3707">
        <v>2013</v>
      </c>
      <c r="L3707" t="s">
        <v>2917</v>
      </c>
      <c r="M3707">
        <v>0</v>
      </c>
      <c r="N3707">
        <v>122</v>
      </c>
      <c r="O3707">
        <v>32</v>
      </c>
      <c r="P3707">
        <v>1</v>
      </c>
      <c r="Q3707" t="s">
        <v>57</v>
      </c>
      <c r="R3707" t="s">
        <v>79</v>
      </c>
      <c r="S3707">
        <v>0.26229508196721302</v>
      </c>
      <c r="T3707">
        <v>12</v>
      </c>
      <c r="U3707">
        <v>4</v>
      </c>
    </row>
    <row r="3708" spans="1:21" x14ac:dyDescent="0.25">
      <c r="A3708" t="s">
        <v>4548</v>
      </c>
      <c r="B3708" s="1">
        <v>41653</v>
      </c>
      <c r="C3708" t="s">
        <v>6177</v>
      </c>
      <c r="D3708" t="s">
        <v>6779</v>
      </c>
      <c r="E3708" t="s">
        <v>5972</v>
      </c>
      <c r="F3708" t="s">
        <v>5967</v>
      </c>
      <c r="G3708" t="s">
        <v>5973</v>
      </c>
      <c r="H3708" s="1">
        <v>41657</v>
      </c>
      <c r="I3708" t="s">
        <v>5974</v>
      </c>
      <c r="J3708" t="s">
        <v>5975</v>
      </c>
      <c r="K3708">
        <v>2014</v>
      </c>
      <c r="L3708" t="s">
        <v>1109</v>
      </c>
      <c r="M3708">
        <v>0</v>
      </c>
      <c r="N3708">
        <v>4141</v>
      </c>
      <c r="O3708">
        <v>1698</v>
      </c>
      <c r="P3708">
        <v>13</v>
      </c>
      <c r="Q3708" t="s">
        <v>57</v>
      </c>
      <c r="R3708" t="s">
        <v>79</v>
      </c>
      <c r="S3708">
        <v>0.410045882637044</v>
      </c>
      <c r="T3708">
        <v>1</v>
      </c>
      <c r="U3708">
        <v>1</v>
      </c>
    </row>
    <row r="3709" spans="1:21" x14ac:dyDescent="0.25">
      <c r="A3709" t="s">
        <v>4551</v>
      </c>
      <c r="B3709" s="1">
        <v>41654</v>
      </c>
      <c r="C3709" t="s">
        <v>7505</v>
      </c>
      <c r="D3709" t="s">
        <v>7462</v>
      </c>
      <c r="E3709" t="s">
        <v>5972</v>
      </c>
      <c r="F3709" t="s">
        <v>5967</v>
      </c>
      <c r="G3709" t="s">
        <v>5968</v>
      </c>
      <c r="H3709" s="1">
        <v>41659</v>
      </c>
      <c r="I3709" t="s">
        <v>5974</v>
      </c>
      <c r="J3709" t="s">
        <v>5975</v>
      </c>
      <c r="K3709">
        <v>2014</v>
      </c>
      <c r="L3709" t="s">
        <v>335</v>
      </c>
      <c r="M3709">
        <v>0</v>
      </c>
      <c r="N3709">
        <v>336</v>
      </c>
      <c r="O3709">
        <v>57</v>
      </c>
      <c r="P3709">
        <v>2</v>
      </c>
      <c r="Q3709" t="s">
        <v>57</v>
      </c>
      <c r="R3709" t="s">
        <v>70</v>
      </c>
      <c r="S3709">
        <v>0.16964285714285701</v>
      </c>
      <c r="T3709">
        <v>1</v>
      </c>
      <c r="U3709">
        <v>1</v>
      </c>
    </row>
    <row r="3710" spans="1:21" x14ac:dyDescent="0.25">
      <c r="A3710" t="s">
        <v>4572</v>
      </c>
      <c r="B3710" s="1">
        <v>41660</v>
      </c>
      <c r="C3710" t="s">
        <v>6316</v>
      </c>
      <c r="D3710" t="s">
        <v>7583</v>
      </c>
      <c r="E3710" t="s">
        <v>5972</v>
      </c>
      <c r="F3710" t="s">
        <v>5967</v>
      </c>
      <c r="G3710" t="s">
        <v>5983</v>
      </c>
      <c r="H3710" s="1">
        <v>41664</v>
      </c>
      <c r="I3710" t="s">
        <v>5974</v>
      </c>
      <c r="J3710" t="s">
        <v>5975</v>
      </c>
      <c r="K3710">
        <v>2014</v>
      </c>
      <c r="L3710" t="s">
        <v>477</v>
      </c>
      <c r="M3710">
        <v>0</v>
      </c>
      <c r="N3710">
        <v>162</v>
      </c>
      <c r="O3710">
        <v>73</v>
      </c>
      <c r="P3710">
        <v>2</v>
      </c>
      <c r="Q3710" t="s">
        <v>57</v>
      </c>
      <c r="R3710" t="s">
        <v>58</v>
      </c>
      <c r="S3710">
        <v>0.45061728395061701</v>
      </c>
      <c r="T3710">
        <v>1</v>
      </c>
      <c r="U3710">
        <v>1</v>
      </c>
    </row>
    <row r="3711" spans="1:21" x14ac:dyDescent="0.25">
      <c r="A3711" t="s">
        <v>4628</v>
      </c>
      <c r="B3711" s="1">
        <v>41677</v>
      </c>
      <c r="C3711" t="s">
        <v>6210</v>
      </c>
      <c r="D3711" t="s">
        <v>6735</v>
      </c>
      <c r="E3711" t="s">
        <v>5972</v>
      </c>
      <c r="F3711" t="s">
        <v>5967</v>
      </c>
      <c r="G3711" t="s">
        <v>5983</v>
      </c>
      <c r="H3711" s="1">
        <v>41681</v>
      </c>
      <c r="I3711" t="s">
        <v>5974</v>
      </c>
      <c r="J3711" t="s">
        <v>5975</v>
      </c>
      <c r="K3711">
        <v>2014</v>
      </c>
      <c r="L3711" t="s">
        <v>2375</v>
      </c>
      <c r="M3711">
        <v>0</v>
      </c>
      <c r="N3711">
        <v>307</v>
      </c>
      <c r="O3711">
        <v>74</v>
      </c>
      <c r="P3711">
        <v>3</v>
      </c>
      <c r="Q3711" t="s">
        <v>57</v>
      </c>
      <c r="R3711" t="s">
        <v>96</v>
      </c>
      <c r="S3711">
        <v>0.24104234527687299</v>
      </c>
      <c r="T3711">
        <v>2</v>
      </c>
      <c r="U3711">
        <v>1</v>
      </c>
    </row>
    <row r="3712" spans="1:21" x14ac:dyDescent="0.25">
      <c r="A3712" t="s">
        <v>4628</v>
      </c>
      <c r="B3712" s="1">
        <v>41677</v>
      </c>
      <c r="C3712" t="s">
        <v>6210</v>
      </c>
      <c r="D3712" t="s">
        <v>6735</v>
      </c>
      <c r="E3712" t="s">
        <v>5972</v>
      </c>
      <c r="F3712" t="s">
        <v>5967</v>
      </c>
      <c r="G3712" t="s">
        <v>5983</v>
      </c>
      <c r="H3712" s="1">
        <v>41681</v>
      </c>
      <c r="I3712" t="s">
        <v>5974</v>
      </c>
      <c r="J3712" t="s">
        <v>5975</v>
      </c>
      <c r="K3712">
        <v>2014</v>
      </c>
      <c r="L3712" t="s">
        <v>2583</v>
      </c>
      <c r="M3712">
        <v>0</v>
      </c>
      <c r="N3712">
        <v>389</v>
      </c>
      <c r="O3712">
        <v>0</v>
      </c>
      <c r="P3712">
        <v>7</v>
      </c>
      <c r="Q3712" t="s">
        <v>57</v>
      </c>
      <c r="R3712" t="s">
        <v>96</v>
      </c>
      <c r="S3712">
        <v>0</v>
      </c>
      <c r="T3712">
        <v>2</v>
      </c>
      <c r="U3712">
        <v>1</v>
      </c>
    </row>
    <row r="3713" spans="1:21" x14ac:dyDescent="0.25">
      <c r="A3713" t="s">
        <v>4628</v>
      </c>
      <c r="B3713" s="1">
        <v>41677</v>
      </c>
      <c r="C3713" t="s">
        <v>6210</v>
      </c>
      <c r="D3713" t="s">
        <v>6735</v>
      </c>
      <c r="E3713" t="s">
        <v>5972</v>
      </c>
      <c r="F3713" t="s">
        <v>5967</v>
      </c>
      <c r="G3713" t="s">
        <v>5983</v>
      </c>
      <c r="H3713" s="1">
        <v>41681</v>
      </c>
      <c r="I3713" t="s">
        <v>5974</v>
      </c>
      <c r="J3713" t="s">
        <v>5975</v>
      </c>
      <c r="K3713">
        <v>2014</v>
      </c>
      <c r="L3713" t="s">
        <v>367</v>
      </c>
      <c r="M3713">
        <v>0</v>
      </c>
      <c r="N3713">
        <v>414</v>
      </c>
      <c r="O3713">
        <v>21</v>
      </c>
      <c r="P3713">
        <v>3</v>
      </c>
      <c r="Q3713" t="s">
        <v>57</v>
      </c>
      <c r="R3713" t="s">
        <v>70</v>
      </c>
      <c r="S3713">
        <v>5.0724637681159403E-2</v>
      </c>
      <c r="T3713">
        <v>2</v>
      </c>
      <c r="U3713">
        <v>1</v>
      </c>
    </row>
    <row r="3714" spans="1:21" x14ac:dyDescent="0.25">
      <c r="A3714" t="s">
        <v>4692</v>
      </c>
      <c r="B3714" s="1">
        <v>41697</v>
      </c>
      <c r="C3714" t="s">
        <v>6372</v>
      </c>
      <c r="D3714" t="s">
        <v>6570</v>
      </c>
      <c r="E3714" t="s">
        <v>5972</v>
      </c>
      <c r="F3714" t="s">
        <v>5967</v>
      </c>
      <c r="G3714" t="s">
        <v>5973</v>
      </c>
      <c r="H3714" s="1">
        <v>41701</v>
      </c>
      <c r="I3714" t="s">
        <v>5974</v>
      </c>
      <c r="J3714" t="s">
        <v>5975</v>
      </c>
      <c r="K3714">
        <v>2014</v>
      </c>
      <c r="L3714" t="s">
        <v>3651</v>
      </c>
      <c r="M3714">
        <v>0</v>
      </c>
      <c r="N3714">
        <v>154</v>
      </c>
      <c r="O3714">
        <v>26</v>
      </c>
      <c r="P3714">
        <v>4</v>
      </c>
      <c r="Q3714" t="s">
        <v>57</v>
      </c>
      <c r="R3714" t="s">
        <v>96</v>
      </c>
      <c r="S3714">
        <v>0.168831168831169</v>
      </c>
      <c r="T3714">
        <v>2</v>
      </c>
      <c r="U3714">
        <v>1</v>
      </c>
    </row>
    <row r="3715" spans="1:21" x14ac:dyDescent="0.25">
      <c r="A3715" t="s">
        <v>4692</v>
      </c>
      <c r="B3715" s="1">
        <v>41697</v>
      </c>
      <c r="C3715" t="s">
        <v>6372</v>
      </c>
      <c r="D3715" t="s">
        <v>6570</v>
      </c>
      <c r="E3715" t="s">
        <v>5972</v>
      </c>
      <c r="F3715" t="s">
        <v>5967</v>
      </c>
      <c r="G3715" t="s">
        <v>5973</v>
      </c>
      <c r="H3715" s="1">
        <v>41701</v>
      </c>
      <c r="I3715" t="s">
        <v>5974</v>
      </c>
      <c r="J3715" t="s">
        <v>5975</v>
      </c>
      <c r="K3715">
        <v>2014</v>
      </c>
      <c r="L3715" t="s">
        <v>2584</v>
      </c>
      <c r="M3715">
        <v>0</v>
      </c>
      <c r="N3715">
        <v>455</v>
      </c>
      <c r="O3715">
        <v>77</v>
      </c>
      <c r="P3715">
        <v>8</v>
      </c>
      <c r="Q3715" t="s">
        <v>57</v>
      </c>
      <c r="R3715" t="s">
        <v>96</v>
      </c>
      <c r="S3715">
        <v>0.16923076923076899</v>
      </c>
      <c r="T3715">
        <v>2</v>
      </c>
      <c r="U3715">
        <v>1</v>
      </c>
    </row>
    <row r="3716" spans="1:21" x14ac:dyDescent="0.25">
      <c r="A3716" t="s">
        <v>4721</v>
      </c>
      <c r="B3716" s="1">
        <v>41708</v>
      </c>
      <c r="C3716" t="s">
        <v>7744</v>
      </c>
      <c r="D3716" t="s">
        <v>6473</v>
      </c>
      <c r="E3716" t="s">
        <v>5972</v>
      </c>
      <c r="F3716" t="s">
        <v>5967</v>
      </c>
      <c r="G3716" t="s">
        <v>5973</v>
      </c>
      <c r="H3716" s="1">
        <v>41712</v>
      </c>
      <c r="I3716" t="s">
        <v>5974</v>
      </c>
      <c r="J3716" t="s">
        <v>5975</v>
      </c>
      <c r="K3716">
        <v>2014</v>
      </c>
      <c r="L3716" t="s">
        <v>3583</v>
      </c>
      <c r="M3716">
        <v>0</v>
      </c>
      <c r="N3716">
        <v>360</v>
      </c>
      <c r="O3716">
        <v>148</v>
      </c>
      <c r="P3716">
        <v>1</v>
      </c>
      <c r="Q3716" t="s">
        <v>57</v>
      </c>
      <c r="R3716" t="s">
        <v>79</v>
      </c>
      <c r="S3716">
        <v>0.41111111111111098</v>
      </c>
      <c r="T3716">
        <v>3</v>
      </c>
      <c r="U3716">
        <v>1</v>
      </c>
    </row>
    <row r="3717" spans="1:21" x14ac:dyDescent="0.25">
      <c r="A3717" t="s">
        <v>4731</v>
      </c>
      <c r="B3717" s="1">
        <v>41713</v>
      </c>
      <c r="C3717" t="s">
        <v>7108</v>
      </c>
      <c r="D3717" t="s">
        <v>7746</v>
      </c>
      <c r="E3717" t="s">
        <v>5972</v>
      </c>
      <c r="F3717" t="s">
        <v>5967</v>
      </c>
      <c r="G3717" t="s">
        <v>5983</v>
      </c>
      <c r="H3717" s="1">
        <v>41719</v>
      </c>
      <c r="I3717" t="s">
        <v>5974</v>
      </c>
      <c r="J3717" t="s">
        <v>5975</v>
      </c>
      <c r="K3717">
        <v>2014</v>
      </c>
      <c r="L3717" t="s">
        <v>631</v>
      </c>
      <c r="M3717">
        <v>0</v>
      </c>
      <c r="N3717">
        <v>850</v>
      </c>
      <c r="O3717">
        <v>289</v>
      </c>
      <c r="P3717">
        <v>5</v>
      </c>
      <c r="Q3717" t="s">
        <v>57</v>
      </c>
      <c r="R3717" t="s">
        <v>58</v>
      </c>
      <c r="S3717">
        <v>0.34</v>
      </c>
      <c r="T3717">
        <v>3</v>
      </c>
      <c r="U3717">
        <v>1</v>
      </c>
    </row>
    <row r="3718" spans="1:21" x14ac:dyDescent="0.25">
      <c r="A3718" t="s">
        <v>4767</v>
      </c>
      <c r="B3718" s="1">
        <v>41726</v>
      </c>
      <c r="C3718" t="s">
        <v>7566</v>
      </c>
      <c r="D3718" t="s">
        <v>6289</v>
      </c>
      <c r="E3718" t="s">
        <v>5972</v>
      </c>
      <c r="F3718" t="s">
        <v>5967</v>
      </c>
      <c r="G3718" t="s">
        <v>5968</v>
      </c>
      <c r="H3718" s="1">
        <v>41730</v>
      </c>
      <c r="I3718" t="s">
        <v>5974</v>
      </c>
      <c r="J3718" t="s">
        <v>5975</v>
      </c>
      <c r="K3718">
        <v>2014</v>
      </c>
      <c r="L3718" t="s">
        <v>782</v>
      </c>
      <c r="M3718">
        <v>0</v>
      </c>
      <c r="N3718">
        <v>520</v>
      </c>
      <c r="O3718">
        <v>151</v>
      </c>
      <c r="P3718">
        <v>3</v>
      </c>
      <c r="Q3718" t="s">
        <v>57</v>
      </c>
      <c r="R3718" t="s">
        <v>70</v>
      </c>
      <c r="S3718">
        <v>0.29038461538461502</v>
      </c>
      <c r="T3718">
        <v>3</v>
      </c>
      <c r="U3718">
        <v>1</v>
      </c>
    </row>
    <row r="3719" spans="1:21" x14ac:dyDescent="0.25">
      <c r="A3719" t="s">
        <v>4800</v>
      </c>
      <c r="B3719" s="1">
        <v>41739</v>
      </c>
      <c r="C3719" t="s">
        <v>6691</v>
      </c>
      <c r="D3719" t="s">
        <v>7502</v>
      </c>
      <c r="E3719" t="s">
        <v>5972</v>
      </c>
      <c r="F3719" t="s">
        <v>5967</v>
      </c>
      <c r="G3719" t="s">
        <v>5973</v>
      </c>
      <c r="H3719" s="1">
        <v>41743</v>
      </c>
      <c r="I3719" t="s">
        <v>5974</v>
      </c>
      <c r="J3719" t="s">
        <v>5975</v>
      </c>
      <c r="K3719">
        <v>2014</v>
      </c>
      <c r="L3719" t="s">
        <v>3297</v>
      </c>
      <c r="M3719">
        <v>0</v>
      </c>
      <c r="N3719">
        <v>578</v>
      </c>
      <c r="O3719">
        <v>191</v>
      </c>
      <c r="P3719">
        <v>3</v>
      </c>
      <c r="Q3719" t="s">
        <v>57</v>
      </c>
      <c r="R3719" t="s">
        <v>79</v>
      </c>
      <c r="S3719">
        <v>0.330449826989619</v>
      </c>
      <c r="T3719">
        <v>4</v>
      </c>
      <c r="U3719">
        <v>2</v>
      </c>
    </row>
    <row r="3720" spans="1:21" x14ac:dyDescent="0.25">
      <c r="A3720" t="s">
        <v>4819</v>
      </c>
      <c r="B3720" s="1">
        <v>41745</v>
      </c>
      <c r="C3720" t="s">
        <v>6623</v>
      </c>
      <c r="D3720" t="s">
        <v>6804</v>
      </c>
      <c r="E3720" t="s">
        <v>5972</v>
      </c>
      <c r="F3720" t="s">
        <v>5967</v>
      </c>
      <c r="G3720" t="s">
        <v>5968</v>
      </c>
      <c r="H3720" s="1">
        <v>41750</v>
      </c>
      <c r="I3720" t="s">
        <v>5974</v>
      </c>
      <c r="J3720" t="s">
        <v>5975</v>
      </c>
      <c r="K3720">
        <v>2014</v>
      </c>
      <c r="L3720" t="s">
        <v>840</v>
      </c>
      <c r="M3720">
        <v>0</v>
      </c>
      <c r="N3720">
        <v>302</v>
      </c>
      <c r="O3720">
        <v>9</v>
      </c>
      <c r="P3720">
        <v>1</v>
      </c>
      <c r="Q3720" t="s">
        <v>57</v>
      </c>
      <c r="R3720" t="s">
        <v>58</v>
      </c>
      <c r="S3720">
        <v>2.9801324503311299E-2</v>
      </c>
      <c r="T3720">
        <v>4</v>
      </c>
      <c r="U3720">
        <v>2</v>
      </c>
    </row>
    <row r="3721" spans="1:21" x14ac:dyDescent="0.25">
      <c r="A3721" t="s">
        <v>4849</v>
      </c>
      <c r="B3721" s="1">
        <v>41755</v>
      </c>
      <c r="C3721" t="s">
        <v>6128</v>
      </c>
      <c r="D3721" t="s">
        <v>6298</v>
      </c>
      <c r="E3721" t="s">
        <v>5972</v>
      </c>
      <c r="F3721" t="s">
        <v>5967</v>
      </c>
      <c r="G3721" t="s">
        <v>5983</v>
      </c>
      <c r="H3721" s="1">
        <v>41760</v>
      </c>
      <c r="I3721" t="s">
        <v>5974</v>
      </c>
      <c r="J3721" t="s">
        <v>5975</v>
      </c>
      <c r="K3721">
        <v>2014</v>
      </c>
      <c r="L3721" t="s">
        <v>4850</v>
      </c>
      <c r="M3721">
        <v>0</v>
      </c>
      <c r="N3721">
        <v>473</v>
      </c>
      <c r="O3721">
        <v>194</v>
      </c>
      <c r="P3721">
        <v>4</v>
      </c>
      <c r="Q3721" t="s">
        <v>57</v>
      </c>
      <c r="R3721" t="s">
        <v>79</v>
      </c>
      <c r="S3721">
        <v>0.41014799154333997</v>
      </c>
      <c r="T3721">
        <v>4</v>
      </c>
      <c r="U3721">
        <v>2</v>
      </c>
    </row>
    <row r="3722" spans="1:21" x14ac:dyDescent="0.25">
      <c r="A3722" t="s">
        <v>4901</v>
      </c>
      <c r="B3722" s="1">
        <v>41769</v>
      </c>
      <c r="C3722" t="s">
        <v>6732</v>
      </c>
      <c r="D3722" t="s">
        <v>6909</v>
      </c>
      <c r="E3722" t="s">
        <v>5972</v>
      </c>
      <c r="F3722" t="s">
        <v>5967</v>
      </c>
      <c r="G3722" t="s">
        <v>5973</v>
      </c>
      <c r="H3722" s="1">
        <v>41775</v>
      </c>
      <c r="I3722" t="s">
        <v>5974</v>
      </c>
      <c r="J3722" t="s">
        <v>5975</v>
      </c>
      <c r="K3722">
        <v>2014</v>
      </c>
      <c r="L3722" t="s">
        <v>883</v>
      </c>
      <c r="M3722">
        <v>0</v>
      </c>
      <c r="N3722">
        <v>130</v>
      </c>
      <c r="O3722">
        <v>13</v>
      </c>
      <c r="P3722">
        <v>3</v>
      </c>
      <c r="Q3722" t="s">
        <v>57</v>
      </c>
      <c r="R3722" t="s">
        <v>96</v>
      </c>
      <c r="S3722">
        <v>0.1</v>
      </c>
      <c r="T3722">
        <v>5</v>
      </c>
      <c r="U3722">
        <v>2</v>
      </c>
    </row>
    <row r="3723" spans="1:21" x14ac:dyDescent="0.25">
      <c r="A3723" t="s">
        <v>4964</v>
      </c>
      <c r="B3723" s="1">
        <v>41795</v>
      </c>
      <c r="C3723" t="s">
        <v>7192</v>
      </c>
      <c r="D3723" t="s">
        <v>7071</v>
      </c>
      <c r="E3723" t="s">
        <v>5972</v>
      </c>
      <c r="F3723" t="s">
        <v>5967</v>
      </c>
      <c r="G3723" t="s">
        <v>5973</v>
      </c>
      <c r="H3723" s="1">
        <v>41799</v>
      </c>
      <c r="I3723" t="s">
        <v>5974</v>
      </c>
      <c r="J3723" t="s">
        <v>5975</v>
      </c>
      <c r="K3723">
        <v>2014</v>
      </c>
      <c r="L3723" t="s">
        <v>1851</v>
      </c>
      <c r="M3723">
        <v>0</v>
      </c>
      <c r="N3723">
        <v>171</v>
      </c>
      <c r="O3723">
        <v>2</v>
      </c>
      <c r="P3723">
        <v>2</v>
      </c>
      <c r="Q3723" t="s">
        <v>57</v>
      </c>
      <c r="R3723" t="s">
        <v>58</v>
      </c>
      <c r="S3723">
        <v>1.1695906432748499E-2</v>
      </c>
      <c r="T3723">
        <v>6</v>
      </c>
      <c r="U3723">
        <v>2</v>
      </c>
    </row>
    <row r="3724" spans="1:21" x14ac:dyDescent="0.25">
      <c r="A3724" t="s">
        <v>4970</v>
      </c>
      <c r="B3724" s="1">
        <v>41798</v>
      </c>
      <c r="C3724" t="s">
        <v>6085</v>
      </c>
      <c r="D3724" t="s">
        <v>7502</v>
      </c>
      <c r="E3724" t="s">
        <v>5972</v>
      </c>
      <c r="F3724" t="s">
        <v>5967</v>
      </c>
      <c r="G3724" t="s">
        <v>5973</v>
      </c>
      <c r="H3724" s="1">
        <v>41802</v>
      </c>
      <c r="I3724" t="s">
        <v>5974</v>
      </c>
      <c r="J3724" t="s">
        <v>5975</v>
      </c>
      <c r="K3724">
        <v>2014</v>
      </c>
      <c r="L3724" t="s">
        <v>1988</v>
      </c>
      <c r="M3724">
        <v>0</v>
      </c>
      <c r="N3724">
        <v>579</v>
      </c>
      <c r="O3724">
        <v>139</v>
      </c>
      <c r="P3724">
        <v>3</v>
      </c>
      <c r="Q3724" t="s">
        <v>57</v>
      </c>
      <c r="R3724" t="s">
        <v>79</v>
      </c>
      <c r="S3724">
        <v>0.24006908462866999</v>
      </c>
      <c r="T3724">
        <v>6</v>
      </c>
      <c r="U3724">
        <v>2</v>
      </c>
    </row>
    <row r="3725" spans="1:21" x14ac:dyDescent="0.25">
      <c r="A3725" t="s">
        <v>5028</v>
      </c>
      <c r="B3725" s="1">
        <v>41808</v>
      </c>
      <c r="C3725" t="s">
        <v>6150</v>
      </c>
      <c r="D3725" t="s">
        <v>7083</v>
      </c>
      <c r="E3725" t="s">
        <v>5972</v>
      </c>
      <c r="F3725" t="s">
        <v>5967</v>
      </c>
      <c r="G3725" t="s">
        <v>5983</v>
      </c>
      <c r="H3725" s="1">
        <v>41814</v>
      </c>
      <c r="I3725" t="s">
        <v>5974</v>
      </c>
      <c r="J3725" t="s">
        <v>5975</v>
      </c>
      <c r="K3725">
        <v>2014</v>
      </c>
      <c r="L3725" t="s">
        <v>664</v>
      </c>
      <c r="M3725">
        <v>0</v>
      </c>
      <c r="N3725">
        <v>125</v>
      </c>
      <c r="O3725">
        <v>0</v>
      </c>
      <c r="P3725">
        <v>3</v>
      </c>
      <c r="Q3725" t="s">
        <v>57</v>
      </c>
      <c r="R3725" t="s">
        <v>96</v>
      </c>
      <c r="S3725">
        <v>0</v>
      </c>
      <c r="T3725">
        <v>6</v>
      </c>
      <c r="U3725">
        <v>2</v>
      </c>
    </row>
    <row r="3726" spans="1:21" x14ac:dyDescent="0.25">
      <c r="A3726" t="s">
        <v>5073</v>
      </c>
      <c r="B3726" s="1">
        <v>41816</v>
      </c>
      <c r="C3726" t="s">
        <v>6866</v>
      </c>
      <c r="D3726" t="s">
        <v>6610</v>
      </c>
      <c r="E3726" t="s">
        <v>5972</v>
      </c>
      <c r="F3726" t="s">
        <v>5967</v>
      </c>
      <c r="G3726" t="s">
        <v>5983</v>
      </c>
      <c r="H3726" s="1">
        <v>41822</v>
      </c>
      <c r="I3726" t="s">
        <v>5974</v>
      </c>
      <c r="J3726" t="s">
        <v>5975</v>
      </c>
      <c r="K3726">
        <v>2014</v>
      </c>
      <c r="L3726" t="s">
        <v>702</v>
      </c>
      <c r="M3726">
        <v>0</v>
      </c>
      <c r="N3726">
        <v>3201</v>
      </c>
      <c r="O3726">
        <v>1216</v>
      </c>
      <c r="P3726">
        <v>13</v>
      </c>
      <c r="Q3726" t="s">
        <v>57</v>
      </c>
      <c r="R3726" t="s">
        <v>96</v>
      </c>
      <c r="S3726">
        <v>0.37988128709778202</v>
      </c>
      <c r="T3726">
        <v>6</v>
      </c>
      <c r="U3726">
        <v>2</v>
      </c>
    </row>
    <row r="3727" spans="1:21" x14ac:dyDescent="0.25">
      <c r="A3727" t="s">
        <v>5171</v>
      </c>
      <c r="B3727" s="1">
        <v>41853</v>
      </c>
      <c r="C3727" t="s">
        <v>7400</v>
      </c>
      <c r="D3727" t="s">
        <v>6735</v>
      </c>
      <c r="E3727" t="s">
        <v>5972</v>
      </c>
      <c r="F3727" t="s">
        <v>5967</v>
      </c>
      <c r="G3727" t="s">
        <v>5983</v>
      </c>
      <c r="H3727" s="1">
        <v>41857</v>
      </c>
      <c r="I3727" t="s">
        <v>5974</v>
      </c>
      <c r="J3727" t="s">
        <v>5975</v>
      </c>
      <c r="K3727">
        <v>2014</v>
      </c>
      <c r="L3727" t="s">
        <v>2882</v>
      </c>
      <c r="M3727">
        <v>0</v>
      </c>
      <c r="N3727">
        <v>286</v>
      </c>
      <c r="O3727">
        <v>11</v>
      </c>
      <c r="P3727">
        <v>4</v>
      </c>
      <c r="Q3727" t="s">
        <v>57</v>
      </c>
      <c r="R3727" t="s">
        <v>96</v>
      </c>
      <c r="S3727">
        <v>3.8461538461538498E-2</v>
      </c>
      <c r="T3727">
        <v>8</v>
      </c>
      <c r="U3727">
        <v>3</v>
      </c>
    </row>
    <row r="3728" spans="1:21" x14ac:dyDescent="0.25">
      <c r="A3728" t="s">
        <v>5171</v>
      </c>
      <c r="B3728" s="1">
        <v>41853</v>
      </c>
      <c r="C3728" t="s">
        <v>7400</v>
      </c>
      <c r="D3728" t="s">
        <v>6735</v>
      </c>
      <c r="E3728" t="s">
        <v>5972</v>
      </c>
      <c r="F3728" t="s">
        <v>5967</v>
      </c>
      <c r="G3728" t="s">
        <v>5983</v>
      </c>
      <c r="H3728" s="1">
        <v>41857</v>
      </c>
      <c r="I3728" t="s">
        <v>5974</v>
      </c>
      <c r="J3728" t="s">
        <v>5975</v>
      </c>
      <c r="K3728">
        <v>2014</v>
      </c>
      <c r="L3728" t="s">
        <v>1391</v>
      </c>
      <c r="M3728">
        <v>0</v>
      </c>
      <c r="N3728">
        <v>1864</v>
      </c>
      <c r="O3728">
        <v>708</v>
      </c>
      <c r="P3728">
        <v>6</v>
      </c>
      <c r="Q3728" t="s">
        <v>57</v>
      </c>
      <c r="R3728" t="s">
        <v>58</v>
      </c>
      <c r="S3728">
        <v>0.37982832618025802</v>
      </c>
      <c r="T3728">
        <v>8</v>
      </c>
      <c r="U3728">
        <v>3</v>
      </c>
    </row>
    <row r="3729" spans="1:21" x14ac:dyDescent="0.25">
      <c r="A3729" t="s">
        <v>5205</v>
      </c>
      <c r="B3729" s="1">
        <v>41857</v>
      </c>
      <c r="C3729" t="s">
        <v>6299</v>
      </c>
      <c r="D3729" t="s">
        <v>7413</v>
      </c>
      <c r="E3729" t="s">
        <v>5972</v>
      </c>
      <c r="F3729" t="s">
        <v>5967</v>
      </c>
      <c r="G3729" t="s">
        <v>5983</v>
      </c>
      <c r="H3729" s="1">
        <v>41863</v>
      </c>
      <c r="I3729" t="s">
        <v>5974</v>
      </c>
      <c r="J3729" t="s">
        <v>5975</v>
      </c>
      <c r="K3729">
        <v>2014</v>
      </c>
      <c r="L3729" t="s">
        <v>1478</v>
      </c>
      <c r="M3729">
        <v>0</v>
      </c>
      <c r="N3729">
        <v>518</v>
      </c>
      <c r="O3729">
        <v>243</v>
      </c>
      <c r="P3729">
        <v>2</v>
      </c>
      <c r="Q3729" t="s">
        <v>57</v>
      </c>
      <c r="R3729" t="s">
        <v>96</v>
      </c>
      <c r="S3729">
        <v>0.46911196911196901</v>
      </c>
      <c r="T3729">
        <v>8</v>
      </c>
      <c r="U3729">
        <v>3</v>
      </c>
    </row>
    <row r="3730" spans="1:21" x14ac:dyDescent="0.25">
      <c r="A3730" t="s">
        <v>5205</v>
      </c>
      <c r="B3730" s="1">
        <v>41857</v>
      </c>
      <c r="C3730" t="s">
        <v>6299</v>
      </c>
      <c r="D3730" t="s">
        <v>7413</v>
      </c>
      <c r="E3730" t="s">
        <v>5972</v>
      </c>
      <c r="F3730" t="s">
        <v>5967</v>
      </c>
      <c r="G3730" t="s">
        <v>5983</v>
      </c>
      <c r="H3730" s="1">
        <v>41863</v>
      </c>
      <c r="I3730" t="s">
        <v>5974</v>
      </c>
      <c r="J3730" t="s">
        <v>5975</v>
      </c>
      <c r="K3730">
        <v>2014</v>
      </c>
      <c r="L3730" t="s">
        <v>1088</v>
      </c>
      <c r="M3730">
        <v>0</v>
      </c>
      <c r="N3730">
        <v>39</v>
      </c>
      <c r="O3730">
        <v>17</v>
      </c>
      <c r="P3730">
        <v>1</v>
      </c>
      <c r="Q3730" t="s">
        <v>57</v>
      </c>
      <c r="R3730" t="s">
        <v>96</v>
      </c>
      <c r="S3730">
        <v>0.43589743589743601</v>
      </c>
      <c r="T3730">
        <v>8</v>
      </c>
      <c r="U3730">
        <v>3</v>
      </c>
    </row>
    <row r="3731" spans="1:21" x14ac:dyDescent="0.25">
      <c r="A3731" t="s">
        <v>5317</v>
      </c>
      <c r="B3731" s="1">
        <v>41873</v>
      </c>
      <c r="C3731" t="s">
        <v>7566</v>
      </c>
      <c r="D3731" t="s">
        <v>6610</v>
      </c>
      <c r="E3731" t="s">
        <v>5972</v>
      </c>
      <c r="F3731" t="s">
        <v>5967</v>
      </c>
      <c r="G3731" t="s">
        <v>5968</v>
      </c>
      <c r="H3731" s="1">
        <v>41879</v>
      </c>
      <c r="I3731" t="s">
        <v>5974</v>
      </c>
      <c r="J3731" t="s">
        <v>5975</v>
      </c>
      <c r="K3731">
        <v>2014</v>
      </c>
      <c r="L3731" t="s">
        <v>1465</v>
      </c>
      <c r="M3731">
        <v>0</v>
      </c>
      <c r="N3731">
        <v>47</v>
      </c>
      <c r="O3731">
        <v>20</v>
      </c>
      <c r="P3731">
        <v>1</v>
      </c>
      <c r="Q3731" t="s">
        <v>57</v>
      </c>
      <c r="R3731" t="s">
        <v>96</v>
      </c>
      <c r="S3731">
        <v>0.42553191489361702</v>
      </c>
      <c r="T3731">
        <v>8</v>
      </c>
      <c r="U3731">
        <v>3</v>
      </c>
    </row>
    <row r="3732" spans="1:21" x14ac:dyDescent="0.25">
      <c r="A3732" t="s">
        <v>5342</v>
      </c>
      <c r="B3732" s="1">
        <v>41877</v>
      </c>
      <c r="C3732" t="s">
        <v>7689</v>
      </c>
      <c r="D3732" t="s">
        <v>7407</v>
      </c>
      <c r="E3732" t="s">
        <v>5972</v>
      </c>
      <c r="F3732" t="s">
        <v>5967</v>
      </c>
      <c r="G3732" t="s">
        <v>5973</v>
      </c>
      <c r="H3732" s="1">
        <v>41882</v>
      </c>
      <c r="I3732" t="s">
        <v>5974</v>
      </c>
      <c r="J3732" t="s">
        <v>5975</v>
      </c>
      <c r="K3732">
        <v>2014</v>
      </c>
      <c r="L3732" t="s">
        <v>595</v>
      </c>
      <c r="M3732">
        <v>0</v>
      </c>
      <c r="N3732">
        <v>115</v>
      </c>
      <c r="O3732">
        <v>47</v>
      </c>
      <c r="P3732">
        <v>2</v>
      </c>
      <c r="Q3732" t="s">
        <v>57</v>
      </c>
      <c r="R3732" t="s">
        <v>96</v>
      </c>
      <c r="S3732">
        <v>0.40869565217391302</v>
      </c>
      <c r="T3732">
        <v>8</v>
      </c>
      <c r="U3732">
        <v>3</v>
      </c>
    </row>
    <row r="3733" spans="1:21" x14ac:dyDescent="0.25">
      <c r="A3733" t="s">
        <v>5381</v>
      </c>
      <c r="B3733" s="1">
        <v>41883</v>
      </c>
      <c r="C3733" t="s">
        <v>7091</v>
      </c>
      <c r="D3733" t="s">
        <v>6616</v>
      </c>
      <c r="E3733" t="s">
        <v>5972</v>
      </c>
      <c r="F3733" t="s">
        <v>5967</v>
      </c>
      <c r="G3733" t="s">
        <v>5973</v>
      </c>
      <c r="H3733" s="1">
        <v>41887</v>
      </c>
      <c r="I3733" t="s">
        <v>5974</v>
      </c>
      <c r="J3733" t="s">
        <v>5975</v>
      </c>
      <c r="K3733">
        <v>2014</v>
      </c>
      <c r="L3733" t="s">
        <v>1932</v>
      </c>
      <c r="M3733">
        <v>0</v>
      </c>
      <c r="N3733">
        <v>734</v>
      </c>
      <c r="O3733">
        <v>213</v>
      </c>
      <c r="P3733">
        <v>6</v>
      </c>
      <c r="Q3733" t="s">
        <v>57</v>
      </c>
      <c r="R3733" t="s">
        <v>58</v>
      </c>
      <c r="S3733">
        <v>0.29019073569482301</v>
      </c>
      <c r="T3733">
        <v>9</v>
      </c>
      <c r="U3733">
        <v>3</v>
      </c>
    </row>
    <row r="3734" spans="1:21" x14ac:dyDescent="0.25">
      <c r="A3734" t="s">
        <v>5402</v>
      </c>
      <c r="B3734" s="1">
        <v>41885</v>
      </c>
      <c r="C3734" t="s">
        <v>7507</v>
      </c>
      <c r="D3734" t="s">
        <v>7583</v>
      </c>
      <c r="E3734" t="s">
        <v>5972</v>
      </c>
      <c r="F3734" t="s">
        <v>5967</v>
      </c>
      <c r="G3734" t="s">
        <v>5973</v>
      </c>
      <c r="H3734" s="1">
        <v>41889</v>
      </c>
      <c r="I3734" t="s">
        <v>5974</v>
      </c>
      <c r="J3734" t="s">
        <v>5975</v>
      </c>
      <c r="K3734">
        <v>2014</v>
      </c>
      <c r="L3734" t="s">
        <v>568</v>
      </c>
      <c r="M3734">
        <v>0</v>
      </c>
      <c r="N3734">
        <v>167</v>
      </c>
      <c r="O3734">
        <v>5</v>
      </c>
      <c r="P3734">
        <v>1</v>
      </c>
      <c r="Q3734" t="s">
        <v>57</v>
      </c>
      <c r="R3734" t="s">
        <v>70</v>
      </c>
      <c r="S3734">
        <v>2.9940119760479E-2</v>
      </c>
      <c r="T3734">
        <v>9</v>
      </c>
      <c r="U3734">
        <v>3</v>
      </c>
    </row>
    <row r="3735" spans="1:21" x14ac:dyDescent="0.25">
      <c r="A3735" t="s">
        <v>5421</v>
      </c>
      <c r="B3735" s="1">
        <v>41888</v>
      </c>
      <c r="C3735" t="s">
        <v>7426</v>
      </c>
      <c r="D3735" t="s">
        <v>7554</v>
      </c>
      <c r="E3735" t="s">
        <v>5972</v>
      </c>
      <c r="F3735" t="s">
        <v>5967</v>
      </c>
      <c r="G3735" t="s">
        <v>5973</v>
      </c>
      <c r="H3735" s="1">
        <v>41892</v>
      </c>
      <c r="I3735" t="s">
        <v>5974</v>
      </c>
      <c r="J3735" t="s">
        <v>5975</v>
      </c>
      <c r="K3735">
        <v>2014</v>
      </c>
      <c r="L3735" t="s">
        <v>1179</v>
      </c>
      <c r="M3735">
        <v>0</v>
      </c>
      <c r="N3735">
        <v>730</v>
      </c>
      <c r="O3735">
        <v>365</v>
      </c>
      <c r="P3735">
        <v>3</v>
      </c>
      <c r="Q3735" t="s">
        <v>57</v>
      </c>
      <c r="R3735" t="s">
        <v>79</v>
      </c>
      <c r="S3735">
        <v>0.5</v>
      </c>
      <c r="T3735">
        <v>9</v>
      </c>
      <c r="U3735">
        <v>3</v>
      </c>
    </row>
    <row r="3736" spans="1:21" x14ac:dyDescent="0.25">
      <c r="A3736" t="s">
        <v>5421</v>
      </c>
      <c r="B3736" s="1">
        <v>41888</v>
      </c>
      <c r="C3736" t="s">
        <v>7426</v>
      </c>
      <c r="D3736" t="s">
        <v>7554</v>
      </c>
      <c r="E3736" t="s">
        <v>5972</v>
      </c>
      <c r="F3736" t="s">
        <v>5967</v>
      </c>
      <c r="G3736" t="s">
        <v>5973</v>
      </c>
      <c r="H3736" s="1">
        <v>41892</v>
      </c>
      <c r="I3736" t="s">
        <v>5974</v>
      </c>
      <c r="J3736" t="s">
        <v>5975</v>
      </c>
      <c r="K3736">
        <v>2014</v>
      </c>
      <c r="L3736" t="s">
        <v>3467</v>
      </c>
      <c r="M3736">
        <v>0</v>
      </c>
      <c r="N3736">
        <v>799</v>
      </c>
      <c r="O3736">
        <v>240</v>
      </c>
      <c r="P3736">
        <v>3</v>
      </c>
      <c r="Q3736" t="s">
        <v>57</v>
      </c>
      <c r="R3736" t="s">
        <v>58</v>
      </c>
      <c r="S3736">
        <v>0.30037546933667097</v>
      </c>
      <c r="T3736">
        <v>9</v>
      </c>
      <c r="U3736">
        <v>3</v>
      </c>
    </row>
    <row r="3737" spans="1:21" x14ac:dyDescent="0.25">
      <c r="A3737" t="s">
        <v>5421</v>
      </c>
      <c r="B3737" s="1">
        <v>41888</v>
      </c>
      <c r="C3737" t="s">
        <v>7426</v>
      </c>
      <c r="D3737" t="s">
        <v>7554</v>
      </c>
      <c r="E3737" t="s">
        <v>5972</v>
      </c>
      <c r="F3737" t="s">
        <v>5967</v>
      </c>
      <c r="G3737" t="s">
        <v>5973</v>
      </c>
      <c r="H3737" s="1">
        <v>41892</v>
      </c>
      <c r="I3737" t="s">
        <v>5974</v>
      </c>
      <c r="J3737" t="s">
        <v>5975</v>
      </c>
      <c r="K3737">
        <v>2014</v>
      </c>
      <c r="L3737" t="s">
        <v>2862</v>
      </c>
      <c r="M3737">
        <v>0</v>
      </c>
      <c r="N3737">
        <v>704</v>
      </c>
      <c r="O3737">
        <v>56</v>
      </c>
      <c r="P3737">
        <v>4</v>
      </c>
      <c r="Q3737" t="s">
        <v>57</v>
      </c>
      <c r="R3737" t="s">
        <v>58</v>
      </c>
      <c r="S3737">
        <v>7.95454545454546E-2</v>
      </c>
      <c r="T3737">
        <v>9</v>
      </c>
      <c r="U3737">
        <v>3</v>
      </c>
    </row>
    <row r="3738" spans="1:21" x14ac:dyDescent="0.25">
      <c r="A3738" t="s">
        <v>5467</v>
      </c>
      <c r="B3738" s="1">
        <v>41897</v>
      </c>
      <c r="C3738" t="s">
        <v>6656</v>
      </c>
      <c r="D3738" t="s">
        <v>7751</v>
      </c>
      <c r="E3738" t="s">
        <v>5972</v>
      </c>
      <c r="F3738" t="s">
        <v>5967</v>
      </c>
      <c r="G3738" t="s">
        <v>5983</v>
      </c>
      <c r="H3738" s="1">
        <v>41903</v>
      </c>
      <c r="I3738" t="s">
        <v>5974</v>
      </c>
      <c r="J3738" t="s">
        <v>5975</v>
      </c>
      <c r="K3738">
        <v>2014</v>
      </c>
      <c r="L3738" t="s">
        <v>4630</v>
      </c>
      <c r="M3738">
        <v>0</v>
      </c>
      <c r="N3738">
        <v>231</v>
      </c>
      <c r="O3738">
        <v>99</v>
      </c>
      <c r="P3738">
        <v>2</v>
      </c>
      <c r="Q3738" t="s">
        <v>57</v>
      </c>
      <c r="R3738" t="s">
        <v>58</v>
      </c>
      <c r="S3738">
        <v>0.42857142857142899</v>
      </c>
      <c r="T3738">
        <v>9</v>
      </c>
      <c r="U3738">
        <v>3</v>
      </c>
    </row>
    <row r="3739" spans="1:21" x14ac:dyDescent="0.25">
      <c r="A3739" t="s">
        <v>5472</v>
      </c>
      <c r="B3739" s="1">
        <v>41898</v>
      </c>
      <c r="C3739" t="s">
        <v>7143</v>
      </c>
      <c r="D3739" t="s">
        <v>7709</v>
      </c>
      <c r="E3739" t="s">
        <v>5972</v>
      </c>
      <c r="F3739" t="s">
        <v>5967</v>
      </c>
      <c r="G3739" t="s">
        <v>5983</v>
      </c>
      <c r="H3739" s="1">
        <v>41902</v>
      </c>
      <c r="I3739" t="s">
        <v>5974</v>
      </c>
      <c r="J3739" t="s">
        <v>5975</v>
      </c>
      <c r="K3739">
        <v>2014</v>
      </c>
      <c r="L3739" t="s">
        <v>4554</v>
      </c>
      <c r="M3739">
        <v>0</v>
      </c>
      <c r="N3739">
        <v>651</v>
      </c>
      <c r="O3739">
        <v>169</v>
      </c>
      <c r="P3739">
        <v>5</v>
      </c>
      <c r="Q3739" t="s">
        <v>57</v>
      </c>
      <c r="R3739" t="s">
        <v>79</v>
      </c>
      <c r="S3739">
        <v>0.25960061443932397</v>
      </c>
      <c r="T3739">
        <v>9</v>
      </c>
      <c r="U3739">
        <v>3</v>
      </c>
    </row>
    <row r="3740" spans="1:21" x14ac:dyDescent="0.25">
      <c r="A3740" t="s">
        <v>5480</v>
      </c>
      <c r="B3740" s="1">
        <v>41898</v>
      </c>
      <c r="C3740" t="s">
        <v>7839</v>
      </c>
      <c r="D3740" t="s">
        <v>7373</v>
      </c>
      <c r="E3740" t="s">
        <v>5972</v>
      </c>
      <c r="F3740" t="s">
        <v>5967</v>
      </c>
      <c r="G3740" t="s">
        <v>5968</v>
      </c>
      <c r="H3740" s="1">
        <v>41904</v>
      </c>
      <c r="I3740" t="s">
        <v>5974</v>
      </c>
      <c r="J3740" t="s">
        <v>5975</v>
      </c>
      <c r="K3740">
        <v>2014</v>
      </c>
      <c r="L3740" t="s">
        <v>2196</v>
      </c>
      <c r="M3740">
        <v>0</v>
      </c>
      <c r="N3740">
        <v>1716</v>
      </c>
      <c r="O3740">
        <v>309</v>
      </c>
      <c r="P3740">
        <v>7</v>
      </c>
      <c r="Q3740" t="s">
        <v>57</v>
      </c>
      <c r="R3740" t="s">
        <v>96</v>
      </c>
      <c r="S3740">
        <v>0.18006993006993</v>
      </c>
      <c r="T3740">
        <v>9</v>
      </c>
      <c r="U3740">
        <v>3</v>
      </c>
    </row>
    <row r="3741" spans="1:21" x14ac:dyDescent="0.25">
      <c r="A3741" t="s">
        <v>5514</v>
      </c>
      <c r="B3741" s="1">
        <v>41905</v>
      </c>
      <c r="C3741" t="s">
        <v>6556</v>
      </c>
      <c r="D3741" t="s">
        <v>6616</v>
      </c>
      <c r="E3741" t="s">
        <v>5972</v>
      </c>
      <c r="F3741" t="s">
        <v>5967</v>
      </c>
      <c r="G3741" t="s">
        <v>5983</v>
      </c>
      <c r="H3741" s="1">
        <v>41909</v>
      </c>
      <c r="I3741" t="s">
        <v>5974</v>
      </c>
      <c r="J3741" t="s">
        <v>5975</v>
      </c>
      <c r="K3741">
        <v>2014</v>
      </c>
      <c r="L3741" t="s">
        <v>2438</v>
      </c>
      <c r="M3741">
        <v>0</v>
      </c>
      <c r="N3741">
        <v>93</v>
      </c>
      <c r="O3741">
        <v>31</v>
      </c>
      <c r="P3741">
        <v>3</v>
      </c>
      <c r="Q3741" t="s">
        <v>57</v>
      </c>
      <c r="R3741" t="s">
        <v>96</v>
      </c>
      <c r="S3741">
        <v>0.33333333333333298</v>
      </c>
      <c r="T3741">
        <v>9</v>
      </c>
      <c r="U3741">
        <v>3</v>
      </c>
    </row>
    <row r="3742" spans="1:21" x14ac:dyDescent="0.25">
      <c r="A3742" t="s">
        <v>5522</v>
      </c>
      <c r="B3742" s="1">
        <v>41907</v>
      </c>
      <c r="C3742" t="s">
        <v>6522</v>
      </c>
      <c r="D3742" t="s">
        <v>6457</v>
      </c>
      <c r="E3742" t="s">
        <v>5972</v>
      </c>
      <c r="F3742" t="s">
        <v>5967</v>
      </c>
      <c r="G3742" t="s">
        <v>5968</v>
      </c>
      <c r="H3742" s="1">
        <v>41912</v>
      </c>
      <c r="I3742" t="s">
        <v>5974</v>
      </c>
      <c r="J3742" t="s">
        <v>5975</v>
      </c>
      <c r="K3742">
        <v>2014</v>
      </c>
      <c r="L3742" t="s">
        <v>5197</v>
      </c>
      <c r="M3742">
        <v>0</v>
      </c>
      <c r="N3742">
        <v>636</v>
      </c>
      <c r="O3742">
        <v>204</v>
      </c>
      <c r="P3742">
        <v>2</v>
      </c>
      <c r="Q3742" t="s">
        <v>57</v>
      </c>
      <c r="R3742" t="s">
        <v>79</v>
      </c>
      <c r="S3742">
        <v>0.320754716981132</v>
      </c>
      <c r="T3742">
        <v>9</v>
      </c>
      <c r="U3742">
        <v>3</v>
      </c>
    </row>
    <row r="3743" spans="1:21" x14ac:dyDescent="0.25">
      <c r="A3743" t="s">
        <v>5585</v>
      </c>
      <c r="B3743" s="1">
        <v>41925</v>
      </c>
      <c r="C3743" t="s">
        <v>6749</v>
      </c>
      <c r="D3743" t="s">
        <v>7717</v>
      </c>
      <c r="E3743" t="s">
        <v>5972</v>
      </c>
      <c r="F3743" t="s">
        <v>5967</v>
      </c>
      <c r="G3743" t="s">
        <v>5973</v>
      </c>
      <c r="H3743" s="1">
        <v>41932</v>
      </c>
      <c r="I3743" t="s">
        <v>5974</v>
      </c>
      <c r="J3743" t="s">
        <v>5975</v>
      </c>
      <c r="K3743">
        <v>2014</v>
      </c>
      <c r="L3743" t="s">
        <v>697</v>
      </c>
      <c r="M3743">
        <v>0</v>
      </c>
      <c r="N3743">
        <v>2549</v>
      </c>
      <c r="O3743">
        <v>280</v>
      </c>
      <c r="P3743">
        <v>4</v>
      </c>
      <c r="Q3743" t="s">
        <v>57</v>
      </c>
      <c r="R3743" t="s">
        <v>70</v>
      </c>
      <c r="S3743">
        <v>0.109846998823068</v>
      </c>
      <c r="T3743">
        <v>10</v>
      </c>
      <c r="U3743">
        <v>4</v>
      </c>
    </row>
    <row r="3744" spans="1:21" x14ac:dyDescent="0.25">
      <c r="A3744" t="s">
        <v>5743</v>
      </c>
      <c r="B3744" s="1">
        <v>41964</v>
      </c>
      <c r="C3744" t="s">
        <v>6988</v>
      </c>
      <c r="D3744" t="s">
        <v>7500</v>
      </c>
      <c r="E3744" t="s">
        <v>5972</v>
      </c>
      <c r="F3744" t="s">
        <v>5967</v>
      </c>
      <c r="G3744" t="s">
        <v>5973</v>
      </c>
      <c r="H3744" s="1">
        <v>41969</v>
      </c>
      <c r="I3744" t="s">
        <v>5974</v>
      </c>
      <c r="J3744" t="s">
        <v>5975</v>
      </c>
      <c r="K3744">
        <v>2014</v>
      </c>
      <c r="L3744" t="s">
        <v>782</v>
      </c>
      <c r="M3744">
        <v>0</v>
      </c>
      <c r="N3744">
        <v>520</v>
      </c>
      <c r="O3744">
        <v>151</v>
      </c>
      <c r="P3744">
        <v>3</v>
      </c>
      <c r="Q3744" t="s">
        <v>57</v>
      </c>
      <c r="R3744" t="s">
        <v>70</v>
      </c>
      <c r="S3744">
        <v>0.29038461538461502</v>
      </c>
      <c r="T3744">
        <v>11</v>
      </c>
      <c r="U3744">
        <v>4</v>
      </c>
    </row>
    <row r="3745" spans="1:21" x14ac:dyDescent="0.25">
      <c r="A3745" t="s">
        <v>5861</v>
      </c>
      <c r="B3745" s="1">
        <v>41989</v>
      </c>
      <c r="C3745" t="s">
        <v>6398</v>
      </c>
      <c r="D3745" t="s">
        <v>7071</v>
      </c>
      <c r="E3745" t="s">
        <v>5972</v>
      </c>
      <c r="F3745" t="s">
        <v>5967</v>
      </c>
      <c r="G3745" t="s">
        <v>5983</v>
      </c>
      <c r="H3745" s="1">
        <v>41993</v>
      </c>
      <c r="I3745" t="s">
        <v>5974</v>
      </c>
      <c r="J3745" t="s">
        <v>5975</v>
      </c>
      <c r="K3745">
        <v>2014</v>
      </c>
      <c r="L3745" t="s">
        <v>1363</v>
      </c>
      <c r="M3745">
        <v>0</v>
      </c>
      <c r="N3745">
        <v>214</v>
      </c>
      <c r="O3745">
        <v>30</v>
      </c>
      <c r="P3745">
        <v>3</v>
      </c>
      <c r="Q3745" t="s">
        <v>57</v>
      </c>
      <c r="R3745" t="s">
        <v>96</v>
      </c>
      <c r="S3745">
        <v>0.14018691588785001</v>
      </c>
      <c r="T3745">
        <v>12</v>
      </c>
      <c r="U3745">
        <v>4</v>
      </c>
    </row>
    <row r="3746" spans="1:21" x14ac:dyDescent="0.25">
      <c r="A3746" t="s">
        <v>5953</v>
      </c>
      <c r="B3746" s="1">
        <v>42004</v>
      </c>
      <c r="C3746" t="s">
        <v>7345</v>
      </c>
      <c r="D3746" t="s">
        <v>7500</v>
      </c>
      <c r="E3746" t="s">
        <v>5972</v>
      </c>
      <c r="F3746" t="s">
        <v>5967</v>
      </c>
      <c r="G3746" t="s">
        <v>5983</v>
      </c>
      <c r="H3746" s="1">
        <v>42009</v>
      </c>
      <c r="I3746" t="s">
        <v>5974</v>
      </c>
      <c r="J3746" t="s">
        <v>5975</v>
      </c>
      <c r="K3746">
        <v>2014</v>
      </c>
      <c r="L3746" t="s">
        <v>782</v>
      </c>
      <c r="M3746">
        <v>0</v>
      </c>
      <c r="N3746">
        <v>867</v>
      </c>
      <c r="O3746">
        <v>251</v>
      </c>
      <c r="P3746">
        <v>5</v>
      </c>
      <c r="Q3746" t="s">
        <v>57</v>
      </c>
      <c r="R3746" t="s">
        <v>70</v>
      </c>
      <c r="S3746">
        <v>0.28950403690888099</v>
      </c>
      <c r="T3746">
        <v>12</v>
      </c>
      <c r="U3746">
        <v>4</v>
      </c>
    </row>
    <row r="3747" spans="1:21" x14ac:dyDescent="0.25">
      <c r="A3747" t="s">
        <v>12</v>
      </c>
      <c r="B3747" s="1">
        <v>40546</v>
      </c>
      <c r="C3747" t="s">
        <v>5970</v>
      </c>
      <c r="D3747" t="s">
        <v>5971</v>
      </c>
      <c r="E3747" t="s">
        <v>5972</v>
      </c>
      <c r="F3747" t="s">
        <v>5967</v>
      </c>
      <c r="G3747" t="s">
        <v>5973</v>
      </c>
      <c r="H3747" s="1">
        <v>40550</v>
      </c>
      <c r="I3747" t="s">
        <v>5974</v>
      </c>
      <c r="J3747" t="s">
        <v>5975</v>
      </c>
      <c r="K3747">
        <v>2011</v>
      </c>
      <c r="L3747" t="s">
        <v>13</v>
      </c>
      <c r="M3747">
        <v>0</v>
      </c>
      <c r="N3747">
        <v>854</v>
      </c>
      <c r="O3747">
        <v>290</v>
      </c>
      <c r="P3747">
        <v>7</v>
      </c>
      <c r="Q3747" t="s">
        <v>14</v>
      </c>
      <c r="R3747" t="s">
        <v>15</v>
      </c>
      <c r="S3747">
        <v>0.33957845433255301</v>
      </c>
      <c r="T3747">
        <v>1</v>
      </c>
      <c r="U3747">
        <v>1</v>
      </c>
    </row>
    <row r="3748" spans="1:21" x14ac:dyDescent="0.25">
      <c r="A3748" t="s">
        <v>34</v>
      </c>
      <c r="B3748" s="1">
        <v>40554</v>
      </c>
      <c r="C3748" t="s">
        <v>6003</v>
      </c>
      <c r="D3748" t="s">
        <v>6004</v>
      </c>
      <c r="E3748" t="s">
        <v>5972</v>
      </c>
      <c r="F3748" t="s">
        <v>5967</v>
      </c>
      <c r="G3748" t="s">
        <v>5973</v>
      </c>
      <c r="H3748" s="1">
        <v>40554</v>
      </c>
      <c r="I3748" t="s">
        <v>6005</v>
      </c>
      <c r="J3748" t="s">
        <v>5975</v>
      </c>
      <c r="K3748">
        <v>2011</v>
      </c>
      <c r="L3748" t="s">
        <v>35</v>
      </c>
      <c r="M3748">
        <v>0</v>
      </c>
      <c r="N3748">
        <v>1384</v>
      </c>
      <c r="O3748">
        <v>14</v>
      </c>
      <c r="P3748">
        <v>3</v>
      </c>
      <c r="Q3748" t="s">
        <v>14</v>
      </c>
      <c r="R3748" t="s">
        <v>36</v>
      </c>
      <c r="S3748">
        <v>1.0115606936416201E-2</v>
      </c>
      <c r="T3748">
        <v>1</v>
      </c>
      <c r="U3748">
        <v>1</v>
      </c>
    </row>
    <row r="3749" spans="1:21" x14ac:dyDescent="0.25">
      <c r="A3749" t="s">
        <v>51</v>
      </c>
      <c r="B3749" s="1">
        <v>40555</v>
      </c>
      <c r="C3749" t="s">
        <v>6010</v>
      </c>
      <c r="D3749" t="s">
        <v>6011</v>
      </c>
      <c r="E3749" t="s">
        <v>5972</v>
      </c>
      <c r="F3749" t="s">
        <v>5967</v>
      </c>
      <c r="G3749" t="s">
        <v>5968</v>
      </c>
      <c r="H3749" s="1">
        <v>40560</v>
      </c>
      <c r="I3749" t="s">
        <v>5974</v>
      </c>
      <c r="J3749" t="s">
        <v>5975</v>
      </c>
      <c r="K3749">
        <v>2011</v>
      </c>
      <c r="L3749" t="s">
        <v>52</v>
      </c>
      <c r="M3749">
        <v>0</v>
      </c>
      <c r="N3749">
        <v>290</v>
      </c>
      <c r="O3749">
        <v>70</v>
      </c>
      <c r="P3749">
        <v>5</v>
      </c>
      <c r="Q3749" t="s">
        <v>14</v>
      </c>
      <c r="R3749" t="s">
        <v>36</v>
      </c>
      <c r="S3749">
        <v>0.24137931034482801</v>
      </c>
      <c r="T3749">
        <v>1</v>
      </c>
      <c r="U3749">
        <v>1</v>
      </c>
    </row>
    <row r="3750" spans="1:21" x14ac:dyDescent="0.25">
      <c r="A3750" t="s">
        <v>248</v>
      </c>
      <c r="B3750" s="1">
        <v>40603</v>
      </c>
      <c r="C3750" t="s">
        <v>6159</v>
      </c>
      <c r="D3750" t="s">
        <v>6160</v>
      </c>
      <c r="E3750" t="s">
        <v>5972</v>
      </c>
      <c r="F3750" t="s">
        <v>5967</v>
      </c>
      <c r="G3750" t="s">
        <v>5983</v>
      </c>
      <c r="H3750" s="1">
        <v>40608</v>
      </c>
      <c r="I3750" t="s">
        <v>5974</v>
      </c>
      <c r="J3750" t="s">
        <v>5975</v>
      </c>
      <c r="K3750">
        <v>2011</v>
      </c>
      <c r="L3750" t="s">
        <v>249</v>
      </c>
      <c r="M3750">
        <v>0</v>
      </c>
      <c r="N3750">
        <v>1314</v>
      </c>
      <c r="O3750">
        <v>342</v>
      </c>
      <c r="P3750">
        <v>3</v>
      </c>
      <c r="Q3750" t="s">
        <v>14</v>
      </c>
      <c r="R3750" t="s">
        <v>15</v>
      </c>
      <c r="S3750">
        <v>0.26027397260273999</v>
      </c>
      <c r="T3750">
        <v>3</v>
      </c>
      <c r="U3750">
        <v>1</v>
      </c>
    </row>
    <row r="3751" spans="1:21" x14ac:dyDescent="0.25">
      <c r="A3751" t="s">
        <v>248</v>
      </c>
      <c r="B3751" s="1">
        <v>40603</v>
      </c>
      <c r="C3751" t="s">
        <v>6159</v>
      </c>
      <c r="D3751" t="s">
        <v>6160</v>
      </c>
      <c r="E3751" t="s">
        <v>5972</v>
      </c>
      <c r="F3751" t="s">
        <v>5967</v>
      </c>
      <c r="G3751" t="s">
        <v>5983</v>
      </c>
      <c r="H3751" s="1">
        <v>40608</v>
      </c>
      <c r="I3751" t="s">
        <v>5974</v>
      </c>
      <c r="J3751" t="s">
        <v>5975</v>
      </c>
      <c r="K3751">
        <v>2011</v>
      </c>
      <c r="L3751" t="s">
        <v>250</v>
      </c>
      <c r="M3751">
        <v>0</v>
      </c>
      <c r="N3751">
        <v>705</v>
      </c>
      <c r="O3751">
        <v>289</v>
      </c>
      <c r="P3751">
        <v>5</v>
      </c>
      <c r="Q3751" t="s">
        <v>14</v>
      </c>
      <c r="R3751" t="s">
        <v>36</v>
      </c>
      <c r="S3751">
        <v>0.40992907801418399</v>
      </c>
      <c r="T3751">
        <v>3</v>
      </c>
      <c r="U3751">
        <v>1</v>
      </c>
    </row>
    <row r="3752" spans="1:21" x14ac:dyDescent="0.25">
      <c r="A3752" t="s">
        <v>356</v>
      </c>
      <c r="B3752" s="1">
        <v>40633</v>
      </c>
      <c r="C3752" t="s">
        <v>6242</v>
      </c>
      <c r="D3752" t="s">
        <v>6243</v>
      </c>
      <c r="E3752" t="s">
        <v>5972</v>
      </c>
      <c r="F3752" t="s">
        <v>5967</v>
      </c>
      <c r="G3752" t="s">
        <v>5973</v>
      </c>
      <c r="H3752" s="1">
        <v>40637</v>
      </c>
      <c r="I3752" t="s">
        <v>5974</v>
      </c>
      <c r="J3752" t="s">
        <v>5975</v>
      </c>
      <c r="K3752">
        <v>2011</v>
      </c>
      <c r="L3752" t="s">
        <v>195</v>
      </c>
      <c r="M3752">
        <v>0</v>
      </c>
      <c r="N3752">
        <v>2624</v>
      </c>
      <c r="O3752">
        <v>446</v>
      </c>
      <c r="P3752">
        <v>6</v>
      </c>
      <c r="Q3752" t="s">
        <v>14</v>
      </c>
      <c r="R3752" t="s">
        <v>15</v>
      </c>
      <c r="S3752">
        <v>0.16996951219512199</v>
      </c>
      <c r="T3752">
        <v>3</v>
      </c>
      <c r="U3752">
        <v>1</v>
      </c>
    </row>
    <row r="3753" spans="1:21" x14ac:dyDescent="0.25">
      <c r="A3753" t="s">
        <v>638</v>
      </c>
      <c r="B3753" s="1">
        <v>40701</v>
      </c>
      <c r="C3753" t="s">
        <v>6427</v>
      </c>
      <c r="D3753" t="s">
        <v>6428</v>
      </c>
      <c r="E3753" t="s">
        <v>5972</v>
      </c>
      <c r="F3753" t="s">
        <v>5967</v>
      </c>
      <c r="G3753" t="s">
        <v>5983</v>
      </c>
      <c r="H3753" s="1">
        <v>40702</v>
      </c>
      <c r="I3753" t="s">
        <v>5986</v>
      </c>
      <c r="J3753" t="s">
        <v>5975</v>
      </c>
      <c r="K3753">
        <v>2011</v>
      </c>
      <c r="L3753" t="s">
        <v>575</v>
      </c>
      <c r="M3753">
        <v>0</v>
      </c>
      <c r="N3753">
        <v>506</v>
      </c>
      <c r="O3753">
        <v>192</v>
      </c>
      <c r="P3753">
        <v>3</v>
      </c>
      <c r="Q3753" t="s">
        <v>14</v>
      </c>
      <c r="R3753" t="s">
        <v>15</v>
      </c>
      <c r="S3753">
        <v>0.37944664031620601</v>
      </c>
      <c r="T3753">
        <v>6</v>
      </c>
      <c r="U3753">
        <v>2</v>
      </c>
    </row>
    <row r="3754" spans="1:21" x14ac:dyDescent="0.25">
      <c r="A3754" t="s">
        <v>892</v>
      </c>
      <c r="B3754" s="1">
        <v>40758</v>
      </c>
      <c r="C3754" t="s">
        <v>6507</v>
      </c>
      <c r="D3754" t="s">
        <v>6570</v>
      </c>
      <c r="E3754" t="s">
        <v>5972</v>
      </c>
      <c r="F3754" t="s">
        <v>5967</v>
      </c>
      <c r="G3754" t="s">
        <v>5983</v>
      </c>
      <c r="H3754" s="1">
        <v>40762</v>
      </c>
      <c r="I3754" t="s">
        <v>5974</v>
      </c>
      <c r="J3754" t="s">
        <v>5975</v>
      </c>
      <c r="K3754">
        <v>2011</v>
      </c>
      <c r="L3754" t="s">
        <v>893</v>
      </c>
      <c r="M3754">
        <v>0</v>
      </c>
      <c r="N3754">
        <v>387</v>
      </c>
      <c r="O3754">
        <v>46</v>
      </c>
      <c r="P3754">
        <v>3</v>
      </c>
      <c r="Q3754" t="s">
        <v>14</v>
      </c>
      <c r="R3754" t="s">
        <v>36</v>
      </c>
      <c r="S3754">
        <v>0.11886304909560701</v>
      </c>
      <c r="T3754">
        <v>8</v>
      </c>
      <c r="U3754">
        <v>3</v>
      </c>
    </row>
    <row r="3755" spans="1:21" x14ac:dyDescent="0.25">
      <c r="A3755" t="s">
        <v>958</v>
      </c>
      <c r="B3755" s="1">
        <v>40767</v>
      </c>
      <c r="C3755" t="s">
        <v>6536</v>
      </c>
      <c r="D3755" t="s">
        <v>6610</v>
      </c>
      <c r="E3755" t="s">
        <v>5972</v>
      </c>
      <c r="F3755" t="s">
        <v>5967</v>
      </c>
      <c r="G3755" t="s">
        <v>5973</v>
      </c>
      <c r="H3755" s="1">
        <v>40774</v>
      </c>
      <c r="I3755" t="s">
        <v>5974</v>
      </c>
      <c r="J3755" t="s">
        <v>5975</v>
      </c>
      <c r="K3755">
        <v>2011</v>
      </c>
      <c r="L3755" t="s">
        <v>959</v>
      </c>
      <c r="M3755">
        <v>0</v>
      </c>
      <c r="N3755">
        <v>143</v>
      </c>
      <c r="O3755">
        <v>32</v>
      </c>
      <c r="P3755">
        <v>1</v>
      </c>
      <c r="Q3755" t="s">
        <v>14</v>
      </c>
      <c r="R3755" t="s">
        <v>15</v>
      </c>
      <c r="S3755">
        <v>0.223776223776224</v>
      </c>
      <c r="T3755">
        <v>8</v>
      </c>
      <c r="U3755">
        <v>3</v>
      </c>
    </row>
    <row r="3756" spans="1:21" x14ac:dyDescent="0.25">
      <c r="A3756" t="s">
        <v>962</v>
      </c>
      <c r="B3756" s="1">
        <v>40770</v>
      </c>
      <c r="C3756" t="s">
        <v>6464</v>
      </c>
      <c r="D3756" t="s">
        <v>6457</v>
      </c>
      <c r="E3756" t="s">
        <v>5972</v>
      </c>
      <c r="F3756" t="s">
        <v>5967</v>
      </c>
      <c r="G3756" t="s">
        <v>5973</v>
      </c>
      <c r="H3756" s="1">
        <v>40770</v>
      </c>
      <c r="I3756" t="s">
        <v>6005</v>
      </c>
      <c r="J3756" t="s">
        <v>5975</v>
      </c>
      <c r="K3756">
        <v>2011</v>
      </c>
      <c r="L3756" t="s">
        <v>575</v>
      </c>
      <c r="M3756">
        <v>0</v>
      </c>
      <c r="N3756">
        <v>169</v>
      </c>
      <c r="O3756">
        <v>64</v>
      </c>
      <c r="P3756">
        <v>1</v>
      </c>
      <c r="Q3756" t="s">
        <v>14</v>
      </c>
      <c r="R3756" t="s">
        <v>15</v>
      </c>
      <c r="S3756">
        <v>0.378698224852071</v>
      </c>
      <c r="T3756">
        <v>8</v>
      </c>
      <c r="U3756">
        <v>3</v>
      </c>
    </row>
    <row r="3757" spans="1:21" x14ac:dyDescent="0.25">
      <c r="A3757" t="s">
        <v>962</v>
      </c>
      <c r="B3757" s="1">
        <v>40770</v>
      </c>
      <c r="C3757" t="s">
        <v>6464</v>
      </c>
      <c r="D3757" t="s">
        <v>6457</v>
      </c>
      <c r="E3757" t="s">
        <v>5972</v>
      </c>
      <c r="F3757" t="s">
        <v>5967</v>
      </c>
      <c r="G3757" t="s">
        <v>5973</v>
      </c>
      <c r="H3757" s="1">
        <v>40770</v>
      </c>
      <c r="I3757" t="s">
        <v>6005</v>
      </c>
      <c r="J3757" t="s">
        <v>5975</v>
      </c>
      <c r="K3757">
        <v>2011</v>
      </c>
      <c r="L3757" t="s">
        <v>449</v>
      </c>
      <c r="M3757">
        <v>0</v>
      </c>
      <c r="N3757">
        <v>431</v>
      </c>
      <c r="O3757">
        <v>13</v>
      </c>
      <c r="P3757">
        <v>3</v>
      </c>
      <c r="Q3757" t="s">
        <v>14</v>
      </c>
      <c r="R3757" t="s">
        <v>15</v>
      </c>
      <c r="S3757">
        <v>3.01624129930394E-2</v>
      </c>
      <c r="T3757">
        <v>8</v>
      </c>
      <c r="U3757">
        <v>3</v>
      </c>
    </row>
    <row r="3758" spans="1:21" x14ac:dyDescent="0.25">
      <c r="A3758" t="s">
        <v>1148</v>
      </c>
      <c r="B3758" s="1">
        <v>40802</v>
      </c>
      <c r="C3758" t="s">
        <v>6716</v>
      </c>
      <c r="D3758" t="s">
        <v>6004</v>
      </c>
      <c r="E3758" t="s">
        <v>5972</v>
      </c>
      <c r="F3758" t="s">
        <v>5967</v>
      </c>
      <c r="G3758" t="s">
        <v>5973</v>
      </c>
      <c r="H3758" s="1">
        <v>40806</v>
      </c>
      <c r="I3758" t="s">
        <v>5974</v>
      </c>
      <c r="J3758" t="s">
        <v>5975</v>
      </c>
      <c r="K3758">
        <v>2011</v>
      </c>
      <c r="L3758" t="s">
        <v>1149</v>
      </c>
      <c r="M3758">
        <v>0</v>
      </c>
      <c r="N3758">
        <v>1674</v>
      </c>
      <c r="O3758">
        <v>686</v>
      </c>
      <c r="P3758">
        <v>5</v>
      </c>
      <c r="Q3758" t="s">
        <v>14</v>
      </c>
      <c r="R3758" t="s">
        <v>40</v>
      </c>
      <c r="S3758">
        <v>0.40979689366786098</v>
      </c>
      <c r="T3758">
        <v>9</v>
      </c>
      <c r="U3758">
        <v>3</v>
      </c>
    </row>
    <row r="3759" spans="1:21" x14ac:dyDescent="0.25">
      <c r="A3759" t="s">
        <v>1159</v>
      </c>
      <c r="B3759" s="1">
        <v>40804</v>
      </c>
      <c r="C3759" t="s">
        <v>6722</v>
      </c>
      <c r="D3759" t="s">
        <v>6346</v>
      </c>
      <c r="E3759" t="s">
        <v>5972</v>
      </c>
      <c r="F3759" t="s">
        <v>5967</v>
      </c>
      <c r="G3759" t="s">
        <v>5973</v>
      </c>
      <c r="H3759" s="1">
        <v>40808</v>
      </c>
      <c r="I3759" t="s">
        <v>5974</v>
      </c>
      <c r="J3759" t="s">
        <v>5975</v>
      </c>
      <c r="K3759">
        <v>2011</v>
      </c>
      <c r="L3759" t="s">
        <v>27</v>
      </c>
      <c r="M3759">
        <v>0</v>
      </c>
      <c r="N3759">
        <v>518</v>
      </c>
      <c r="O3759">
        <v>160</v>
      </c>
      <c r="P3759">
        <v>3</v>
      </c>
      <c r="Q3759" t="s">
        <v>14</v>
      </c>
      <c r="R3759" t="s">
        <v>15</v>
      </c>
      <c r="S3759">
        <v>0.30888030888030898</v>
      </c>
      <c r="T3759">
        <v>9</v>
      </c>
      <c r="U3759">
        <v>3</v>
      </c>
    </row>
    <row r="3760" spans="1:21" x14ac:dyDescent="0.25">
      <c r="A3760" t="s">
        <v>1306</v>
      </c>
      <c r="B3760" s="1">
        <v>40835</v>
      </c>
      <c r="C3760" t="s">
        <v>6796</v>
      </c>
      <c r="D3760" t="s">
        <v>6428</v>
      </c>
      <c r="E3760" t="s">
        <v>5972</v>
      </c>
      <c r="F3760" t="s">
        <v>5967</v>
      </c>
      <c r="G3760" t="s">
        <v>5973</v>
      </c>
      <c r="H3760" s="1">
        <v>40840</v>
      </c>
      <c r="I3760" t="s">
        <v>5974</v>
      </c>
      <c r="J3760" t="s">
        <v>5975</v>
      </c>
      <c r="K3760">
        <v>2011</v>
      </c>
      <c r="L3760" t="s">
        <v>792</v>
      </c>
      <c r="M3760">
        <v>0</v>
      </c>
      <c r="N3760">
        <v>376</v>
      </c>
      <c r="O3760">
        <v>180</v>
      </c>
      <c r="P3760">
        <v>3</v>
      </c>
      <c r="Q3760" t="s">
        <v>14</v>
      </c>
      <c r="R3760" t="s">
        <v>15</v>
      </c>
      <c r="S3760">
        <v>0.47872340425531901</v>
      </c>
      <c r="T3760">
        <v>10</v>
      </c>
      <c r="U3760">
        <v>4</v>
      </c>
    </row>
    <row r="3761" spans="1:21" x14ac:dyDescent="0.25">
      <c r="A3761" t="s">
        <v>1306</v>
      </c>
      <c r="B3761" s="1">
        <v>40835</v>
      </c>
      <c r="C3761" t="s">
        <v>6796</v>
      </c>
      <c r="D3761" t="s">
        <v>6428</v>
      </c>
      <c r="E3761" t="s">
        <v>5972</v>
      </c>
      <c r="F3761" t="s">
        <v>5967</v>
      </c>
      <c r="G3761" t="s">
        <v>5973</v>
      </c>
      <c r="H3761" s="1">
        <v>40840</v>
      </c>
      <c r="I3761" t="s">
        <v>5974</v>
      </c>
      <c r="J3761" t="s">
        <v>5975</v>
      </c>
      <c r="K3761">
        <v>2011</v>
      </c>
      <c r="L3761" t="s">
        <v>1307</v>
      </c>
      <c r="M3761">
        <v>0</v>
      </c>
      <c r="N3761">
        <v>1742</v>
      </c>
      <c r="O3761">
        <v>261</v>
      </c>
      <c r="P3761">
        <v>4</v>
      </c>
      <c r="Q3761" t="s">
        <v>14</v>
      </c>
      <c r="R3761" t="s">
        <v>15</v>
      </c>
      <c r="S3761">
        <v>0.14982778415614201</v>
      </c>
      <c r="T3761">
        <v>10</v>
      </c>
      <c r="U3761">
        <v>4</v>
      </c>
    </row>
    <row r="3762" spans="1:21" x14ac:dyDescent="0.25">
      <c r="A3762" t="s">
        <v>1382</v>
      </c>
      <c r="B3762" s="1">
        <v>40851</v>
      </c>
      <c r="C3762" t="s">
        <v>6654</v>
      </c>
      <c r="D3762" t="s">
        <v>6473</v>
      </c>
      <c r="E3762" t="s">
        <v>5972</v>
      </c>
      <c r="F3762" t="s">
        <v>5967</v>
      </c>
      <c r="G3762" t="s">
        <v>5973</v>
      </c>
      <c r="H3762" s="1">
        <v>40856</v>
      </c>
      <c r="I3762" t="s">
        <v>5974</v>
      </c>
      <c r="J3762" t="s">
        <v>5975</v>
      </c>
      <c r="K3762">
        <v>2011</v>
      </c>
      <c r="L3762" t="s">
        <v>27</v>
      </c>
      <c r="M3762">
        <v>0</v>
      </c>
      <c r="N3762">
        <v>1036</v>
      </c>
      <c r="O3762">
        <v>321</v>
      </c>
      <c r="P3762">
        <v>6</v>
      </c>
      <c r="Q3762" t="s">
        <v>14</v>
      </c>
      <c r="R3762" t="s">
        <v>15</v>
      </c>
      <c r="S3762">
        <v>0.30984555984556</v>
      </c>
      <c r="T3762">
        <v>11</v>
      </c>
      <c r="U3762">
        <v>4</v>
      </c>
    </row>
    <row r="3763" spans="1:21" x14ac:dyDescent="0.25">
      <c r="A3763" t="s">
        <v>1410</v>
      </c>
      <c r="B3763" s="1">
        <v>40856</v>
      </c>
      <c r="C3763" t="s">
        <v>6838</v>
      </c>
      <c r="D3763" t="s">
        <v>6839</v>
      </c>
      <c r="E3763" t="s">
        <v>5972</v>
      </c>
      <c r="F3763" t="s">
        <v>5967</v>
      </c>
      <c r="G3763" t="s">
        <v>5983</v>
      </c>
      <c r="H3763" s="1">
        <v>40863</v>
      </c>
      <c r="I3763" t="s">
        <v>5974</v>
      </c>
      <c r="J3763" t="s">
        <v>5975</v>
      </c>
      <c r="K3763">
        <v>2011</v>
      </c>
      <c r="L3763" t="s">
        <v>1411</v>
      </c>
      <c r="M3763">
        <v>0</v>
      </c>
      <c r="N3763">
        <v>145</v>
      </c>
      <c r="O3763">
        <v>36</v>
      </c>
      <c r="P3763">
        <v>3</v>
      </c>
      <c r="Q3763" t="s">
        <v>14</v>
      </c>
      <c r="R3763" t="s">
        <v>36</v>
      </c>
      <c r="S3763">
        <v>0.24827586206896601</v>
      </c>
      <c r="T3763">
        <v>11</v>
      </c>
      <c r="U3763">
        <v>4</v>
      </c>
    </row>
    <row r="3764" spans="1:21" x14ac:dyDescent="0.25">
      <c r="A3764" t="s">
        <v>1457</v>
      </c>
      <c r="B3764" s="1">
        <v>40869</v>
      </c>
      <c r="C3764" t="s">
        <v>6860</v>
      </c>
      <c r="D3764" t="s">
        <v>6861</v>
      </c>
      <c r="E3764" t="s">
        <v>5972</v>
      </c>
      <c r="F3764" t="s">
        <v>5967</v>
      </c>
      <c r="G3764" t="s">
        <v>5973</v>
      </c>
      <c r="H3764" s="1">
        <v>40870</v>
      </c>
      <c r="I3764" t="s">
        <v>6005</v>
      </c>
      <c r="J3764" t="s">
        <v>5975</v>
      </c>
      <c r="K3764">
        <v>2011</v>
      </c>
      <c r="L3764" t="s">
        <v>1084</v>
      </c>
      <c r="M3764">
        <v>0</v>
      </c>
      <c r="N3764">
        <v>143</v>
      </c>
      <c r="O3764">
        <v>41</v>
      </c>
      <c r="P3764">
        <v>1</v>
      </c>
      <c r="Q3764" t="s">
        <v>14</v>
      </c>
      <c r="R3764" t="s">
        <v>15</v>
      </c>
      <c r="S3764">
        <v>0.286713286713287</v>
      </c>
      <c r="T3764">
        <v>11</v>
      </c>
      <c r="U3764">
        <v>4</v>
      </c>
    </row>
    <row r="3765" spans="1:21" x14ac:dyDescent="0.25">
      <c r="A3765" t="s">
        <v>1559</v>
      </c>
      <c r="B3765" s="1">
        <v>40886</v>
      </c>
      <c r="C3765" t="s">
        <v>6444</v>
      </c>
      <c r="D3765" t="s">
        <v>6904</v>
      </c>
      <c r="E3765" t="s">
        <v>5972</v>
      </c>
      <c r="F3765" t="s">
        <v>5967</v>
      </c>
      <c r="G3765" t="s">
        <v>5983</v>
      </c>
      <c r="H3765" s="1">
        <v>40891</v>
      </c>
      <c r="I3765" t="s">
        <v>5974</v>
      </c>
      <c r="J3765" t="s">
        <v>5975</v>
      </c>
      <c r="K3765">
        <v>2011</v>
      </c>
      <c r="L3765" t="s">
        <v>1039</v>
      </c>
      <c r="M3765">
        <v>0</v>
      </c>
      <c r="N3765">
        <v>874</v>
      </c>
      <c r="O3765">
        <v>341</v>
      </c>
      <c r="P3765">
        <v>7</v>
      </c>
      <c r="Q3765" t="s">
        <v>14</v>
      </c>
      <c r="R3765" t="s">
        <v>15</v>
      </c>
      <c r="S3765">
        <v>0.39016018306636202</v>
      </c>
      <c r="T3765">
        <v>12</v>
      </c>
      <c r="U3765">
        <v>4</v>
      </c>
    </row>
    <row r="3766" spans="1:21" x14ac:dyDescent="0.25">
      <c r="A3766" t="s">
        <v>1650</v>
      </c>
      <c r="B3766" s="1">
        <v>40903</v>
      </c>
      <c r="C3766" t="s">
        <v>6949</v>
      </c>
      <c r="D3766" t="s">
        <v>6950</v>
      </c>
      <c r="E3766" t="s">
        <v>5972</v>
      </c>
      <c r="F3766" t="s">
        <v>5967</v>
      </c>
      <c r="G3766" t="s">
        <v>5983</v>
      </c>
      <c r="H3766" s="1">
        <v>40908</v>
      </c>
      <c r="I3766" t="s">
        <v>5974</v>
      </c>
      <c r="J3766" t="s">
        <v>5975</v>
      </c>
      <c r="K3766">
        <v>2011</v>
      </c>
      <c r="L3766" t="s">
        <v>1651</v>
      </c>
      <c r="M3766">
        <v>0</v>
      </c>
      <c r="N3766">
        <v>3119</v>
      </c>
      <c r="O3766">
        <v>1528</v>
      </c>
      <c r="P3766">
        <v>7</v>
      </c>
      <c r="Q3766" t="s">
        <v>14</v>
      </c>
      <c r="R3766" t="s">
        <v>40</v>
      </c>
      <c r="S3766">
        <v>0.48990060916960598</v>
      </c>
      <c r="T3766">
        <v>12</v>
      </c>
      <c r="U3766">
        <v>4</v>
      </c>
    </row>
    <row r="3767" spans="1:21" x14ac:dyDescent="0.25">
      <c r="A3767" t="s">
        <v>1687</v>
      </c>
      <c r="B3767" s="1">
        <v>40907</v>
      </c>
      <c r="C3767" t="s">
        <v>6965</v>
      </c>
      <c r="D3767" t="s">
        <v>6544</v>
      </c>
      <c r="E3767" t="s">
        <v>5972</v>
      </c>
      <c r="F3767" t="s">
        <v>5967</v>
      </c>
      <c r="G3767" t="s">
        <v>5968</v>
      </c>
      <c r="H3767" s="1">
        <v>40912</v>
      </c>
      <c r="I3767" t="s">
        <v>5974</v>
      </c>
      <c r="J3767" t="s">
        <v>5975</v>
      </c>
      <c r="K3767">
        <v>2011</v>
      </c>
      <c r="L3767" t="s">
        <v>1688</v>
      </c>
      <c r="M3767">
        <v>0</v>
      </c>
      <c r="N3767">
        <v>299</v>
      </c>
      <c r="O3767">
        <v>113</v>
      </c>
      <c r="P3767">
        <v>2</v>
      </c>
      <c r="Q3767" t="s">
        <v>14</v>
      </c>
      <c r="R3767" t="s">
        <v>15</v>
      </c>
      <c r="S3767">
        <v>0.37792642140468202</v>
      </c>
      <c r="T3767">
        <v>12</v>
      </c>
      <c r="U3767">
        <v>4</v>
      </c>
    </row>
    <row r="3768" spans="1:21" x14ac:dyDescent="0.25">
      <c r="A3768" t="s">
        <v>1838</v>
      </c>
      <c r="B3768" s="1">
        <v>40962</v>
      </c>
      <c r="C3768" t="s">
        <v>6480</v>
      </c>
      <c r="D3768" t="s">
        <v>7032</v>
      </c>
      <c r="E3768" t="s">
        <v>5972</v>
      </c>
      <c r="F3768" t="s">
        <v>5967</v>
      </c>
      <c r="G3768" t="s">
        <v>5968</v>
      </c>
      <c r="H3768" s="1">
        <v>40965</v>
      </c>
      <c r="I3768" t="s">
        <v>5986</v>
      </c>
      <c r="J3768" t="s">
        <v>5975</v>
      </c>
      <c r="K3768">
        <v>2012</v>
      </c>
      <c r="L3768" t="s">
        <v>1543</v>
      </c>
      <c r="M3768">
        <v>0</v>
      </c>
      <c r="N3768">
        <v>2286</v>
      </c>
      <c r="O3768">
        <v>846</v>
      </c>
      <c r="P3768">
        <v>5</v>
      </c>
      <c r="Q3768" t="s">
        <v>14</v>
      </c>
      <c r="R3768" t="s">
        <v>36</v>
      </c>
      <c r="S3768">
        <v>0.37007874015747999</v>
      </c>
      <c r="T3768">
        <v>2</v>
      </c>
      <c r="U3768">
        <v>1</v>
      </c>
    </row>
    <row r="3769" spans="1:21" x14ac:dyDescent="0.25">
      <c r="A3769" t="s">
        <v>2216</v>
      </c>
      <c r="B3769" s="1">
        <v>41078</v>
      </c>
      <c r="C3769" t="s">
        <v>6225</v>
      </c>
      <c r="D3769" t="s">
        <v>6473</v>
      </c>
      <c r="E3769" t="s">
        <v>5972</v>
      </c>
      <c r="F3769" t="s">
        <v>5967</v>
      </c>
      <c r="G3769" t="s">
        <v>5973</v>
      </c>
      <c r="H3769" s="1">
        <v>41085</v>
      </c>
      <c r="I3769" t="s">
        <v>5974</v>
      </c>
      <c r="J3769" t="s">
        <v>5975</v>
      </c>
      <c r="K3769">
        <v>2012</v>
      </c>
      <c r="L3769" t="s">
        <v>2217</v>
      </c>
      <c r="M3769">
        <v>0</v>
      </c>
      <c r="N3769">
        <v>586</v>
      </c>
      <c r="O3769">
        <v>123</v>
      </c>
      <c r="P3769">
        <v>7</v>
      </c>
      <c r="Q3769" t="s">
        <v>14</v>
      </c>
      <c r="R3769" t="s">
        <v>36</v>
      </c>
      <c r="S3769">
        <v>0.209897610921502</v>
      </c>
      <c r="T3769">
        <v>6</v>
      </c>
      <c r="U3769">
        <v>2</v>
      </c>
    </row>
    <row r="3770" spans="1:21" x14ac:dyDescent="0.25">
      <c r="A3770" t="s">
        <v>2240</v>
      </c>
      <c r="B3770" s="1">
        <v>41081</v>
      </c>
      <c r="C3770" t="s">
        <v>7202</v>
      </c>
      <c r="D3770" t="s">
        <v>7046</v>
      </c>
      <c r="E3770" t="s">
        <v>5972</v>
      </c>
      <c r="F3770" t="s">
        <v>5967</v>
      </c>
      <c r="G3770" t="s">
        <v>5973</v>
      </c>
      <c r="H3770" s="1">
        <v>41085</v>
      </c>
      <c r="I3770" t="s">
        <v>5974</v>
      </c>
      <c r="J3770" t="s">
        <v>5975</v>
      </c>
      <c r="K3770">
        <v>2012</v>
      </c>
      <c r="L3770" t="s">
        <v>13</v>
      </c>
      <c r="M3770">
        <v>0</v>
      </c>
      <c r="N3770">
        <v>610</v>
      </c>
      <c r="O3770">
        <v>207</v>
      </c>
      <c r="P3770">
        <v>5</v>
      </c>
      <c r="Q3770" t="s">
        <v>14</v>
      </c>
      <c r="R3770" t="s">
        <v>15</v>
      </c>
      <c r="S3770">
        <v>0.33934426229508202</v>
      </c>
      <c r="T3770">
        <v>6</v>
      </c>
      <c r="U3770">
        <v>2</v>
      </c>
    </row>
    <row r="3771" spans="1:21" x14ac:dyDescent="0.25">
      <c r="A3771" t="s">
        <v>2264</v>
      </c>
      <c r="B3771" s="1">
        <v>41085</v>
      </c>
      <c r="C3771" t="s">
        <v>6584</v>
      </c>
      <c r="D3771" t="s">
        <v>6473</v>
      </c>
      <c r="E3771" t="s">
        <v>5972</v>
      </c>
      <c r="F3771" t="s">
        <v>5967</v>
      </c>
      <c r="G3771" t="s">
        <v>5973</v>
      </c>
      <c r="H3771" s="1">
        <v>41092</v>
      </c>
      <c r="I3771" t="s">
        <v>5974</v>
      </c>
      <c r="J3771" t="s">
        <v>5975</v>
      </c>
      <c r="K3771">
        <v>2012</v>
      </c>
      <c r="L3771" t="s">
        <v>2265</v>
      </c>
      <c r="M3771">
        <v>0</v>
      </c>
      <c r="N3771">
        <v>333</v>
      </c>
      <c r="O3771">
        <v>73</v>
      </c>
      <c r="P3771">
        <v>7</v>
      </c>
      <c r="Q3771" t="s">
        <v>14</v>
      </c>
      <c r="R3771" t="s">
        <v>36</v>
      </c>
      <c r="S3771">
        <v>0.219219219219219</v>
      </c>
      <c r="T3771">
        <v>6</v>
      </c>
      <c r="U3771">
        <v>2</v>
      </c>
    </row>
    <row r="3772" spans="1:21" x14ac:dyDescent="0.25">
      <c r="A3772" t="s">
        <v>2525</v>
      </c>
      <c r="B3772" s="1">
        <v>41141</v>
      </c>
      <c r="C3772" t="s">
        <v>6756</v>
      </c>
      <c r="D3772" t="s">
        <v>6412</v>
      </c>
      <c r="E3772" t="s">
        <v>5972</v>
      </c>
      <c r="F3772" t="s">
        <v>5967</v>
      </c>
      <c r="G3772" t="s">
        <v>5973</v>
      </c>
      <c r="H3772" s="1">
        <v>41145</v>
      </c>
      <c r="I3772" t="s">
        <v>5974</v>
      </c>
      <c r="J3772" t="s">
        <v>5975</v>
      </c>
      <c r="K3772">
        <v>2012</v>
      </c>
      <c r="L3772" t="s">
        <v>1862</v>
      </c>
      <c r="M3772">
        <v>0</v>
      </c>
      <c r="N3772">
        <v>3315</v>
      </c>
      <c r="O3772">
        <v>961</v>
      </c>
      <c r="P3772">
        <v>7</v>
      </c>
      <c r="Q3772" t="s">
        <v>14</v>
      </c>
      <c r="R3772" t="s">
        <v>36</v>
      </c>
      <c r="S3772">
        <v>0.28989441930618398</v>
      </c>
      <c r="T3772">
        <v>8</v>
      </c>
      <c r="U3772">
        <v>3</v>
      </c>
    </row>
    <row r="3773" spans="1:21" x14ac:dyDescent="0.25">
      <c r="A3773" t="s">
        <v>2585</v>
      </c>
      <c r="B3773" s="1">
        <v>41150</v>
      </c>
      <c r="C3773" t="s">
        <v>6085</v>
      </c>
      <c r="D3773" t="s">
        <v>7310</v>
      </c>
      <c r="E3773" t="s">
        <v>5972</v>
      </c>
      <c r="F3773" t="s">
        <v>5967</v>
      </c>
      <c r="G3773" t="s">
        <v>5973</v>
      </c>
      <c r="H3773" s="1">
        <v>41156</v>
      </c>
      <c r="I3773" t="s">
        <v>5974</v>
      </c>
      <c r="J3773" t="s">
        <v>5975</v>
      </c>
      <c r="K3773">
        <v>2012</v>
      </c>
      <c r="L3773" t="s">
        <v>249</v>
      </c>
      <c r="M3773">
        <v>0</v>
      </c>
      <c r="N3773">
        <v>876</v>
      </c>
      <c r="O3773">
        <v>228</v>
      </c>
      <c r="P3773">
        <v>2</v>
      </c>
      <c r="Q3773" t="s">
        <v>14</v>
      </c>
      <c r="R3773" t="s">
        <v>15</v>
      </c>
      <c r="S3773">
        <v>0.26027397260273999</v>
      </c>
      <c r="T3773">
        <v>8</v>
      </c>
      <c r="U3773">
        <v>3</v>
      </c>
    </row>
    <row r="3774" spans="1:21" x14ac:dyDescent="0.25">
      <c r="A3774" t="s">
        <v>2609</v>
      </c>
      <c r="B3774" s="1">
        <v>41153</v>
      </c>
      <c r="C3774" t="s">
        <v>6163</v>
      </c>
      <c r="D3774" t="s">
        <v>7317</v>
      </c>
      <c r="E3774" t="s">
        <v>5972</v>
      </c>
      <c r="F3774" t="s">
        <v>5967</v>
      </c>
      <c r="G3774" t="s">
        <v>5973</v>
      </c>
      <c r="H3774" s="1">
        <v>41160</v>
      </c>
      <c r="I3774" t="s">
        <v>5974</v>
      </c>
      <c r="J3774" t="s">
        <v>5975</v>
      </c>
      <c r="K3774">
        <v>2012</v>
      </c>
      <c r="L3774" t="s">
        <v>2610</v>
      </c>
      <c r="M3774">
        <v>0</v>
      </c>
      <c r="N3774">
        <v>135</v>
      </c>
      <c r="O3774">
        <v>45</v>
      </c>
      <c r="P3774">
        <v>3</v>
      </c>
      <c r="Q3774" t="s">
        <v>14</v>
      </c>
      <c r="R3774" t="s">
        <v>36</v>
      </c>
      <c r="S3774">
        <v>0.33333333333333298</v>
      </c>
      <c r="T3774">
        <v>9</v>
      </c>
      <c r="U3774">
        <v>3</v>
      </c>
    </row>
    <row r="3775" spans="1:21" x14ac:dyDescent="0.25">
      <c r="A3775" t="s">
        <v>2805</v>
      </c>
      <c r="B3775" s="1">
        <v>41204</v>
      </c>
      <c r="C3775" t="s">
        <v>6709</v>
      </c>
      <c r="D3775" t="s">
        <v>6702</v>
      </c>
      <c r="E3775" t="s">
        <v>5972</v>
      </c>
      <c r="F3775" t="s">
        <v>5967</v>
      </c>
      <c r="G3775" t="s">
        <v>5968</v>
      </c>
      <c r="H3775" s="1">
        <v>41208</v>
      </c>
      <c r="I3775" t="s">
        <v>5969</v>
      </c>
      <c r="J3775" t="s">
        <v>5975</v>
      </c>
      <c r="K3775">
        <v>2012</v>
      </c>
      <c r="L3775" t="s">
        <v>305</v>
      </c>
      <c r="M3775">
        <v>0</v>
      </c>
      <c r="N3775">
        <v>720</v>
      </c>
      <c r="O3775">
        <v>50</v>
      </c>
      <c r="P3775">
        <v>5</v>
      </c>
      <c r="Q3775" t="s">
        <v>14</v>
      </c>
      <c r="R3775" t="s">
        <v>15</v>
      </c>
      <c r="S3775">
        <v>6.9444444444444406E-2</v>
      </c>
      <c r="T3775">
        <v>10</v>
      </c>
      <c r="U3775">
        <v>4</v>
      </c>
    </row>
    <row r="3776" spans="1:21" x14ac:dyDescent="0.25">
      <c r="A3776" t="s">
        <v>2804</v>
      </c>
      <c r="B3776" s="1">
        <v>41204</v>
      </c>
      <c r="C3776" t="s">
        <v>7123</v>
      </c>
      <c r="D3776" t="s">
        <v>6779</v>
      </c>
      <c r="E3776" t="s">
        <v>5972</v>
      </c>
      <c r="F3776" t="s">
        <v>5967</v>
      </c>
      <c r="G3776" t="s">
        <v>5983</v>
      </c>
      <c r="H3776" s="1">
        <v>41208</v>
      </c>
      <c r="I3776" t="s">
        <v>5974</v>
      </c>
      <c r="J3776" t="s">
        <v>5975</v>
      </c>
      <c r="K3776">
        <v>2012</v>
      </c>
      <c r="L3776" t="s">
        <v>560</v>
      </c>
      <c r="M3776">
        <v>0</v>
      </c>
      <c r="N3776">
        <v>508</v>
      </c>
      <c r="O3776">
        <v>208</v>
      </c>
      <c r="P3776">
        <v>3</v>
      </c>
      <c r="Q3776" t="s">
        <v>14</v>
      </c>
      <c r="R3776" t="s">
        <v>15</v>
      </c>
      <c r="S3776">
        <v>0.40944881889763801</v>
      </c>
      <c r="T3776">
        <v>10</v>
      </c>
      <c r="U3776">
        <v>4</v>
      </c>
    </row>
    <row r="3777" spans="1:21" x14ac:dyDescent="0.25">
      <c r="A3777" t="s">
        <v>2813</v>
      </c>
      <c r="B3777" s="1">
        <v>41206</v>
      </c>
      <c r="C3777" t="s">
        <v>7388</v>
      </c>
      <c r="D3777" t="s">
        <v>6335</v>
      </c>
      <c r="E3777" t="s">
        <v>5972</v>
      </c>
      <c r="F3777" t="s">
        <v>5967</v>
      </c>
      <c r="G3777" t="s">
        <v>5983</v>
      </c>
      <c r="H3777" s="1">
        <v>41210</v>
      </c>
      <c r="I3777" t="s">
        <v>5974</v>
      </c>
      <c r="J3777" t="s">
        <v>5975</v>
      </c>
      <c r="K3777">
        <v>2012</v>
      </c>
      <c r="L3777" t="s">
        <v>350</v>
      </c>
      <c r="M3777">
        <v>0</v>
      </c>
      <c r="N3777">
        <v>324</v>
      </c>
      <c r="O3777">
        <v>10</v>
      </c>
      <c r="P3777">
        <v>2</v>
      </c>
      <c r="Q3777" t="s">
        <v>14</v>
      </c>
      <c r="R3777" t="s">
        <v>36</v>
      </c>
      <c r="S3777">
        <v>3.0864197530864199E-2</v>
      </c>
      <c r="T3777">
        <v>10</v>
      </c>
      <c r="U3777">
        <v>4</v>
      </c>
    </row>
    <row r="3778" spans="1:21" x14ac:dyDescent="0.25">
      <c r="A3778" t="s">
        <v>2827</v>
      </c>
      <c r="B3778" s="1">
        <v>41212</v>
      </c>
      <c r="C3778" t="s">
        <v>7388</v>
      </c>
      <c r="D3778" t="s">
        <v>6346</v>
      </c>
      <c r="E3778" t="s">
        <v>5972</v>
      </c>
      <c r="F3778" t="s">
        <v>5967</v>
      </c>
      <c r="G3778" t="s">
        <v>5983</v>
      </c>
      <c r="H3778" s="1">
        <v>41216</v>
      </c>
      <c r="I3778" t="s">
        <v>5974</v>
      </c>
      <c r="J3778" t="s">
        <v>5975</v>
      </c>
      <c r="K3778">
        <v>2012</v>
      </c>
      <c r="L3778" t="s">
        <v>995</v>
      </c>
      <c r="M3778">
        <v>0</v>
      </c>
      <c r="N3778">
        <v>343</v>
      </c>
      <c r="O3778">
        <v>62</v>
      </c>
      <c r="P3778">
        <v>2</v>
      </c>
      <c r="Q3778" t="s">
        <v>14</v>
      </c>
      <c r="R3778" t="s">
        <v>15</v>
      </c>
      <c r="S3778">
        <v>0.180758017492711</v>
      </c>
      <c r="T3778">
        <v>10</v>
      </c>
      <c r="U3778">
        <v>4</v>
      </c>
    </row>
    <row r="3779" spans="1:21" x14ac:dyDescent="0.25">
      <c r="A3779" t="s">
        <v>2888</v>
      </c>
      <c r="B3779" s="1">
        <v>41223</v>
      </c>
      <c r="C3779" t="s">
        <v>6062</v>
      </c>
      <c r="D3779" t="s">
        <v>7405</v>
      </c>
      <c r="E3779" t="s">
        <v>5972</v>
      </c>
      <c r="F3779" t="s">
        <v>5967</v>
      </c>
      <c r="G3779" t="s">
        <v>5973</v>
      </c>
      <c r="H3779" s="1">
        <v>41228</v>
      </c>
      <c r="I3779" t="s">
        <v>5974</v>
      </c>
      <c r="J3779" t="s">
        <v>5975</v>
      </c>
      <c r="K3779">
        <v>2012</v>
      </c>
      <c r="L3779" t="s">
        <v>690</v>
      </c>
      <c r="M3779">
        <v>0</v>
      </c>
      <c r="N3779">
        <v>440</v>
      </c>
      <c r="O3779">
        <v>128</v>
      </c>
      <c r="P3779">
        <v>3</v>
      </c>
      <c r="Q3779" t="s">
        <v>14</v>
      </c>
      <c r="R3779" t="s">
        <v>15</v>
      </c>
      <c r="S3779">
        <v>0.29090909090909101</v>
      </c>
      <c r="T3779">
        <v>11</v>
      </c>
      <c r="U3779">
        <v>4</v>
      </c>
    </row>
    <row r="3780" spans="1:21" x14ac:dyDescent="0.25">
      <c r="A3780" t="s">
        <v>2900</v>
      </c>
      <c r="B3780" s="1">
        <v>41225</v>
      </c>
      <c r="C3780" t="s">
        <v>7392</v>
      </c>
      <c r="D3780" t="s">
        <v>7407</v>
      </c>
      <c r="E3780" t="s">
        <v>5972</v>
      </c>
      <c r="F3780" t="s">
        <v>5967</v>
      </c>
      <c r="G3780" t="s">
        <v>5983</v>
      </c>
      <c r="H3780" s="1">
        <v>41232</v>
      </c>
      <c r="I3780" t="s">
        <v>5974</v>
      </c>
      <c r="J3780" t="s">
        <v>5975</v>
      </c>
      <c r="K3780">
        <v>2012</v>
      </c>
      <c r="L3780" t="s">
        <v>32</v>
      </c>
      <c r="M3780">
        <v>0</v>
      </c>
      <c r="N3780">
        <v>822</v>
      </c>
      <c r="O3780">
        <v>156</v>
      </c>
      <c r="P3780">
        <v>2</v>
      </c>
      <c r="Q3780" t="s">
        <v>14</v>
      </c>
      <c r="R3780" t="s">
        <v>15</v>
      </c>
      <c r="S3780">
        <v>0.18978102189780999</v>
      </c>
      <c r="T3780">
        <v>11</v>
      </c>
      <c r="U3780">
        <v>4</v>
      </c>
    </row>
    <row r="3781" spans="1:21" x14ac:dyDescent="0.25">
      <c r="A3781" t="s">
        <v>2964</v>
      </c>
      <c r="B3781" s="1">
        <v>41236</v>
      </c>
      <c r="C3781" t="s">
        <v>6852</v>
      </c>
      <c r="D3781" t="s">
        <v>6757</v>
      </c>
      <c r="E3781" t="s">
        <v>5972</v>
      </c>
      <c r="F3781" t="s">
        <v>5967</v>
      </c>
      <c r="G3781" t="s">
        <v>5983</v>
      </c>
      <c r="H3781" s="1">
        <v>41240</v>
      </c>
      <c r="I3781" t="s">
        <v>5974</v>
      </c>
      <c r="J3781" t="s">
        <v>5975</v>
      </c>
      <c r="K3781">
        <v>2012</v>
      </c>
      <c r="L3781" t="s">
        <v>1858</v>
      </c>
      <c r="M3781">
        <v>0</v>
      </c>
      <c r="N3781">
        <v>1167</v>
      </c>
      <c r="O3781">
        <v>93</v>
      </c>
      <c r="P3781">
        <v>3</v>
      </c>
      <c r="Q3781" t="s">
        <v>14</v>
      </c>
      <c r="R3781" t="s">
        <v>15</v>
      </c>
      <c r="S3781">
        <v>7.9691516709511606E-2</v>
      </c>
      <c r="T3781">
        <v>11</v>
      </c>
      <c r="U3781">
        <v>4</v>
      </c>
    </row>
    <row r="3782" spans="1:21" x14ac:dyDescent="0.25">
      <c r="A3782" t="s">
        <v>3056</v>
      </c>
      <c r="B3782" s="1">
        <v>41260</v>
      </c>
      <c r="C3782" t="s">
        <v>6231</v>
      </c>
      <c r="D3782" t="s">
        <v>6457</v>
      </c>
      <c r="E3782" t="s">
        <v>5972</v>
      </c>
      <c r="F3782" t="s">
        <v>5967</v>
      </c>
      <c r="G3782" t="s">
        <v>5983</v>
      </c>
      <c r="H3782" s="1">
        <v>41264</v>
      </c>
      <c r="I3782" t="s">
        <v>5969</v>
      </c>
      <c r="J3782" t="s">
        <v>5975</v>
      </c>
      <c r="K3782">
        <v>2012</v>
      </c>
      <c r="L3782" t="s">
        <v>3057</v>
      </c>
      <c r="M3782">
        <v>0</v>
      </c>
      <c r="N3782">
        <v>263</v>
      </c>
      <c r="O3782">
        <v>47</v>
      </c>
      <c r="P3782">
        <v>2</v>
      </c>
      <c r="Q3782" t="s">
        <v>14</v>
      </c>
      <c r="R3782" t="s">
        <v>36</v>
      </c>
      <c r="S3782">
        <v>0.17870722433460101</v>
      </c>
      <c r="T3782">
        <v>12</v>
      </c>
      <c r="U3782">
        <v>4</v>
      </c>
    </row>
    <row r="3783" spans="1:21" x14ac:dyDescent="0.25">
      <c r="A3783" t="s">
        <v>3143</v>
      </c>
      <c r="B3783" s="1">
        <v>41276</v>
      </c>
      <c r="C3783" t="s">
        <v>6721</v>
      </c>
      <c r="D3783" t="s">
        <v>6544</v>
      </c>
      <c r="E3783" t="s">
        <v>5972</v>
      </c>
      <c r="F3783" t="s">
        <v>5967</v>
      </c>
      <c r="G3783" t="s">
        <v>5973</v>
      </c>
      <c r="H3783" s="1">
        <v>41282</v>
      </c>
      <c r="I3783" t="s">
        <v>5974</v>
      </c>
      <c r="J3783" t="s">
        <v>5975</v>
      </c>
      <c r="K3783">
        <v>2013</v>
      </c>
      <c r="L3783" t="s">
        <v>1616</v>
      </c>
      <c r="M3783">
        <v>0</v>
      </c>
      <c r="N3783">
        <v>1567</v>
      </c>
      <c r="O3783">
        <v>360</v>
      </c>
      <c r="P3783">
        <v>8</v>
      </c>
      <c r="Q3783" t="s">
        <v>14</v>
      </c>
      <c r="R3783" t="s">
        <v>15</v>
      </c>
      <c r="S3783">
        <v>0.2297383535418</v>
      </c>
      <c r="T3783">
        <v>1</v>
      </c>
      <c r="U3783">
        <v>1</v>
      </c>
    </row>
    <row r="3784" spans="1:21" x14ac:dyDescent="0.25">
      <c r="A3784" t="s">
        <v>3199</v>
      </c>
      <c r="B3784" s="1">
        <v>41296</v>
      </c>
      <c r="C3784" t="s">
        <v>7156</v>
      </c>
      <c r="D3784" t="s">
        <v>6739</v>
      </c>
      <c r="E3784" t="s">
        <v>5972</v>
      </c>
      <c r="F3784" t="s">
        <v>5967</v>
      </c>
      <c r="G3784" t="s">
        <v>5983</v>
      </c>
      <c r="H3784" s="1">
        <v>41300</v>
      </c>
      <c r="I3784" t="s">
        <v>5974</v>
      </c>
      <c r="J3784" t="s">
        <v>5975</v>
      </c>
      <c r="K3784">
        <v>2013</v>
      </c>
      <c r="L3784" t="s">
        <v>3200</v>
      </c>
      <c r="M3784">
        <v>0</v>
      </c>
      <c r="N3784">
        <v>174</v>
      </c>
      <c r="O3784">
        <v>24</v>
      </c>
      <c r="P3784">
        <v>3</v>
      </c>
      <c r="Q3784" t="s">
        <v>14</v>
      </c>
      <c r="R3784" t="s">
        <v>36</v>
      </c>
      <c r="S3784">
        <v>0.13793103448275901</v>
      </c>
      <c r="T3784">
        <v>1</v>
      </c>
      <c r="U3784">
        <v>1</v>
      </c>
    </row>
    <row r="3785" spans="1:21" x14ac:dyDescent="0.25">
      <c r="A3785" t="s">
        <v>3199</v>
      </c>
      <c r="B3785" s="1">
        <v>41296</v>
      </c>
      <c r="C3785" t="s">
        <v>7156</v>
      </c>
      <c r="D3785" t="s">
        <v>6739</v>
      </c>
      <c r="E3785" t="s">
        <v>5972</v>
      </c>
      <c r="F3785" t="s">
        <v>5967</v>
      </c>
      <c r="G3785" t="s">
        <v>5983</v>
      </c>
      <c r="H3785" s="1">
        <v>41300</v>
      </c>
      <c r="I3785" t="s">
        <v>5974</v>
      </c>
      <c r="J3785" t="s">
        <v>5975</v>
      </c>
      <c r="K3785">
        <v>2013</v>
      </c>
      <c r="L3785" t="s">
        <v>2389</v>
      </c>
      <c r="M3785">
        <v>0</v>
      </c>
      <c r="N3785">
        <v>268</v>
      </c>
      <c r="O3785">
        <v>0</v>
      </c>
      <c r="P3785">
        <v>3</v>
      </c>
      <c r="Q3785" t="s">
        <v>14</v>
      </c>
      <c r="R3785" t="s">
        <v>36</v>
      </c>
      <c r="S3785">
        <v>0</v>
      </c>
      <c r="T3785">
        <v>1</v>
      </c>
      <c r="U3785">
        <v>1</v>
      </c>
    </row>
    <row r="3786" spans="1:21" x14ac:dyDescent="0.25">
      <c r="A3786" t="s">
        <v>3241</v>
      </c>
      <c r="B3786" s="1">
        <v>41310</v>
      </c>
      <c r="C3786" t="s">
        <v>7412</v>
      </c>
      <c r="D3786" t="s">
        <v>6669</v>
      </c>
      <c r="E3786" t="s">
        <v>5972</v>
      </c>
      <c r="F3786" t="s">
        <v>5967</v>
      </c>
      <c r="G3786" t="s">
        <v>5973</v>
      </c>
      <c r="H3786" s="1">
        <v>41315</v>
      </c>
      <c r="I3786" t="s">
        <v>5969</v>
      </c>
      <c r="J3786" t="s">
        <v>5975</v>
      </c>
      <c r="K3786">
        <v>2013</v>
      </c>
      <c r="L3786" t="s">
        <v>249</v>
      </c>
      <c r="M3786">
        <v>0</v>
      </c>
      <c r="N3786">
        <v>876</v>
      </c>
      <c r="O3786">
        <v>228</v>
      </c>
      <c r="P3786">
        <v>2</v>
      </c>
      <c r="Q3786" t="s">
        <v>14</v>
      </c>
      <c r="R3786" t="s">
        <v>15</v>
      </c>
      <c r="S3786">
        <v>0.26027397260273999</v>
      </c>
      <c r="T3786">
        <v>2</v>
      </c>
      <c r="U3786">
        <v>1</v>
      </c>
    </row>
    <row r="3787" spans="1:21" x14ac:dyDescent="0.25">
      <c r="A3787" t="s">
        <v>3241</v>
      </c>
      <c r="B3787" s="1">
        <v>41310</v>
      </c>
      <c r="C3787" t="s">
        <v>7412</v>
      </c>
      <c r="D3787" t="s">
        <v>6669</v>
      </c>
      <c r="E3787" t="s">
        <v>5972</v>
      </c>
      <c r="F3787" t="s">
        <v>5967</v>
      </c>
      <c r="G3787" t="s">
        <v>5973</v>
      </c>
      <c r="H3787" s="1">
        <v>41315</v>
      </c>
      <c r="I3787" t="s">
        <v>5969</v>
      </c>
      <c r="J3787" t="s">
        <v>5975</v>
      </c>
      <c r="K3787">
        <v>2013</v>
      </c>
      <c r="L3787" t="s">
        <v>3242</v>
      </c>
      <c r="M3787">
        <v>0</v>
      </c>
      <c r="N3787">
        <v>2843</v>
      </c>
      <c r="O3787">
        <v>256</v>
      </c>
      <c r="P3787">
        <v>9</v>
      </c>
      <c r="Q3787" t="s">
        <v>14</v>
      </c>
      <c r="R3787" t="s">
        <v>40</v>
      </c>
      <c r="S3787">
        <v>9.0045726345409804E-2</v>
      </c>
      <c r="T3787">
        <v>2</v>
      </c>
      <c r="U3787">
        <v>1</v>
      </c>
    </row>
    <row r="3788" spans="1:21" x14ac:dyDescent="0.25">
      <c r="A3788" t="s">
        <v>3544</v>
      </c>
      <c r="B3788" s="1">
        <v>41422</v>
      </c>
      <c r="C3788" t="s">
        <v>6819</v>
      </c>
      <c r="D3788" t="s">
        <v>7241</v>
      </c>
      <c r="E3788" t="s">
        <v>5972</v>
      </c>
      <c r="F3788" t="s">
        <v>5967</v>
      </c>
      <c r="G3788" t="s">
        <v>5973</v>
      </c>
      <c r="H3788" s="1">
        <v>41426</v>
      </c>
      <c r="I3788" t="s">
        <v>5969</v>
      </c>
      <c r="J3788" t="s">
        <v>5975</v>
      </c>
      <c r="K3788">
        <v>2013</v>
      </c>
      <c r="L3788" t="s">
        <v>1067</v>
      </c>
      <c r="M3788">
        <v>0</v>
      </c>
      <c r="N3788">
        <v>205</v>
      </c>
      <c r="O3788">
        <v>80</v>
      </c>
      <c r="P3788">
        <v>3</v>
      </c>
      <c r="Q3788" t="s">
        <v>14</v>
      </c>
      <c r="R3788" t="s">
        <v>36</v>
      </c>
      <c r="S3788">
        <v>0.39024390243902402</v>
      </c>
      <c r="T3788">
        <v>5</v>
      </c>
      <c r="U3788">
        <v>2</v>
      </c>
    </row>
    <row r="3789" spans="1:21" x14ac:dyDescent="0.25">
      <c r="A3789" t="s">
        <v>3645</v>
      </c>
      <c r="B3789" s="1">
        <v>41438</v>
      </c>
      <c r="C3789" t="s">
        <v>6398</v>
      </c>
      <c r="D3789" t="s">
        <v>6473</v>
      </c>
      <c r="E3789" t="s">
        <v>5972</v>
      </c>
      <c r="F3789" t="s">
        <v>5967</v>
      </c>
      <c r="G3789" t="s">
        <v>5983</v>
      </c>
      <c r="H3789" s="1">
        <v>41445</v>
      </c>
      <c r="I3789" t="s">
        <v>5974</v>
      </c>
      <c r="J3789" t="s">
        <v>5975</v>
      </c>
      <c r="K3789">
        <v>2013</v>
      </c>
      <c r="L3789" t="s">
        <v>1407</v>
      </c>
      <c r="M3789">
        <v>0</v>
      </c>
      <c r="N3789">
        <v>278</v>
      </c>
      <c r="O3789">
        <v>58</v>
      </c>
      <c r="P3789">
        <v>4</v>
      </c>
      <c r="Q3789" t="s">
        <v>14</v>
      </c>
      <c r="R3789" t="s">
        <v>36</v>
      </c>
      <c r="S3789">
        <v>0.20863309352518</v>
      </c>
      <c r="T3789">
        <v>6</v>
      </c>
      <c r="U3789">
        <v>2</v>
      </c>
    </row>
    <row r="3790" spans="1:21" x14ac:dyDescent="0.25">
      <c r="A3790" t="s">
        <v>3671</v>
      </c>
      <c r="B3790" s="1">
        <v>41444</v>
      </c>
      <c r="C3790" t="s">
        <v>7472</v>
      </c>
      <c r="D3790" t="s">
        <v>6735</v>
      </c>
      <c r="E3790" t="s">
        <v>5972</v>
      </c>
      <c r="F3790" t="s">
        <v>5967</v>
      </c>
      <c r="G3790" t="s">
        <v>5973</v>
      </c>
      <c r="H3790" s="1">
        <v>41449</v>
      </c>
      <c r="I3790" t="s">
        <v>5974</v>
      </c>
      <c r="J3790" t="s">
        <v>5975</v>
      </c>
      <c r="K3790">
        <v>2013</v>
      </c>
      <c r="L3790" t="s">
        <v>3672</v>
      </c>
      <c r="M3790">
        <v>0</v>
      </c>
      <c r="N3790">
        <v>873</v>
      </c>
      <c r="O3790">
        <v>61</v>
      </c>
      <c r="P3790">
        <v>1</v>
      </c>
      <c r="Q3790" t="s">
        <v>14</v>
      </c>
      <c r="R3790" t="s">
        <v>40</v>
      </c>
      <c r="S3790">
        <v>6.9873997709049299E-2</v>
      </c>
      <c r="T3790">
        <v>6</v>
      </c>
      <c r="U3790">
        <v>2</v>
      </c>
    </row>
    <row r="3791" spans="1:21" x14ac:dyDescent="0.25">
      <c r="A3791" t="s">
        <v>3679</v>
      </c>
      <c r="B3791" s="1">
        <v>41446</v>
      </c>
      <c r="C3791" t="s">
        <v>7243</v>
      </c>
      <c r="D3791" t="s">
        <v>7583</v>
      </c>
      <c r="E3791" t="s">
        <v>5972</v>
      </c>
      <c r="F3791" t="s">
        <v>5967</v>
      </c>
      <c r="G3791" t="s">
        <v>5973</v>
      </c>
      <c r="H3791" s="1">
        <v>41452</v>
      </c>
      <c r="I3791" t="s">
        <v>5974</v>
      </c>
      <c r="J3791" t="s">
        <v>5975</v>
      </c>
      <c r="K3791">
        <v>2013</v>
      </c>
      <c r="L3791" t="s">
        <v>575</v>
      </c>
      <c r="M3791">
        <v>0</v>
      </c>
      <c r="N3791">
        <v>506</v>
      </c>
      <c r="O3791">
        <v>192</v>
      </c>
      <c r="P3791">
        <v>3</v>
      </c>
      <c r="Q3791" t="s">
        <v>14</v>
      </c>
      <c r="R3791" t="s">
        <v>15</v>
      </c>
      <c r="S3791">
        <v>0.37944664031620601</v>
      </c>
      <c r="T3791">
        <v>6</v>
      </c>
      <c r="U3791">
        <v>2</v>
      </c>
    </row>
    <row r="3792" spans="1:21" x14ac:dyDescent="0.25">
      <c r="A3792" t="s">
        <v>3806</v>
      </c>
      <c r="B3792" s="1">
        <v>41487</v>
      </c>
      <c r="C3792" t="s">
        <v>7177</v>
      </c>
      <c r="D3792" t="s">
        <v>7032</v>
      </c>
      <c r="E3792" t="s">
        <v>5972</v>
      </c>
      <c r="F3792" t="s">
        <v>5967</v>
      </c>
      <c r="G3792" t="s">
        <v>5973</v>
      </c>
      <c r="H3792" s="1">
        <v>41493</v>
      </c>
      <c r="I3792" t="s">
        <v>5974</v>
      </c>
      <c r="J3792" t="s">
        <v>5975</v>
      </c>
      <c r="K3792">
        <v>2013</v>
      </c>
      <c r="L3792" t="s">
        <v>868</v>
      </c>
      <c r="M3792">
        <v>0</v>
      </c>
      <c r="N3792">
        <v>442</v>
      </c>
      <c r="O3792">
        <v>31</v>
      </c>
      <c r="P3792">
        <v>3</v>
      </c>
      <c r="Q3792" t="s">
        <v>14</v>
      </c>
      <c r="R3792" t="s">
        <v>15</v>
      </c>
      <c r="S3792">
        <v>7.0135746606334801E-2</v>
      </c>
      <c r="T3792">
        <v>8</v>
      </c>
      <c r="U3792">
        <v>3</v>
      </c>
    </row>
    <row r="3793" spans="1:21" x14ac:dyDescent="0.25">
      <c r="A3793" t="s">
        <v>3906</v>
      </c>
      <c r="B3793" s="1">
        <v>41502</v>
      </c>
      <c r="C3793" t="s">
        <v>6679</v>
      </c>
      <c r="D3793" t="s">
        <v>6904</v>
      </c>
      <c r="E3793" t="s">
        <v>5972</v>
      </c>
      <c r="F3793" t="s">
        <v>5967</v>
      </c>
      <c r="G3793" t="s">
        <v>5983</v>
      </c>
      <c r="H3793" s="1">
        <v>41509</v>
      </c>
      <c r="I3793" t="s">
        <v>5974</v>
      </c>
      <c r="J3793" t="s">
        <v>5975</v>
      </c>
      <c r="K3793">
        <v>2013</v>
      </c>
      <c r="L3793" t="s">
        <v>1081</v>
      </c>
      <c r="M3793">
        <v>0</v>
      </c>
      <c r="N3793">
        <v>797</v>
      </c>
      <c r="O3793">
        <v>96</v>
      </c>
      <c r="P3793">
        <v>4</v>
      </c>
      <c r="Q3793" t="s">
        <v>14</v>
      </c>
      <c r="R3793" t="s">
        <v>15</v>
      </c>
      <c r="S3793">
        <v>0.120451693851945</v>
      </c>
      <c r="T3793">
        <v>8</v>
      </c>
      <c r="U3793">
        <v>3</v>
      </c>
    </row>
    <row r="3794" spans="1:21" x14ac:dyDescent="0.25">
      <c r="A3794" t="s">
        <v>3906</v>
      </c>
      <c r="B3794" s="1">
        <v>41502</v>
      </c>
      <c r="C3794" t="s">
        <v>6679</v>
      </c>
      <c r="D3794" t="s">
        <v>6904</v>
      </c>
      <c r="E3794" t="s">
        <v>5972</v>
      </c>
      <c r="F3794" t="s">
        <v>5967</v>
      </c>
      <c r="G3794" t="s">
        <v>5983</v>
      </c>
      <c r="H3794" s="1">
        <v>41509</v>
      </c>
      <c r="I3794" t="s">
        <v>5974</v>
      </c>
      <c r="J3794" t="s">
        <v>5975</v>
      </c>
      <c r="K3794">
        <v>2013</v>
      </c>
      <c r="L3794" t="s">
        <v>752</v>
      </c>
      <c r="M3794">
        <v>0</v>
      </c>
      <c r="N3794">
        <v>892</v>
      </c>
      <c r="O3794">
        <v>178</v>
      </c>
      <c r="P3794">
        <v>6</v>
      </c>
      <c r="Q3794" t="s">
        <v>14</v>
      </c>
      <c r="R3794" t="s">
        <v>15</v>
      </c>
      <c r="S3794">
        <v>0.19955156950672601</v>
      </c>
      <c r="T3794">
        <v>8</v>
      </c>
      <c r="U3794">
        <v>3</v>
      </c>
    </row>
    <row r="3795" spans="1:21" x14ac:dyDescent="0.25">
      <c r="A3795" t="s">
        <v>3907</v>
      </c>
      <c r="B3795" s="1">
        <v>41503</v>
      </c>
      <c r="C3795" t="s">
        <v>7291</v>
      </c>
      <c r="D3795" t="s">
        <v>6969</v>
      </c>
      <c r="E3795" t="s">
        <v>5972</v>
      </c>
      <c r="F3795" t="s">
        <v>5967</v>
      </c>
      <c r="G3795" t="s">
        <v>5983</v>
      </c>
      <c r="H3795" s="1">
        <v>41506</v>
      </c>
      <c r="I3795" t="s">
        <v>5969</v>
      </c>
      <c r="J3795" t="s">
        <v>5975</v>
      </c>
      <c r="K3795">
        <v>2013</v>
      </c>
      <c r="L3795" t="s">
        <v>32</v>
      </c>
      <c r="M3795">
        <v>0</v>
      </c>
      <c r="N3795">
        <v>1234</v>
      </c>
      <c r="O3795">
        <v>234</v>
      </c>
      <c r="P3795">
        <v>3</v>
      </c>
      <c r="Q3795" t="s">
        <v>14</v>
      </c>
      <c r="R3795" t="s">
        <v>15</v>
      </c>
      <c r="S3795">
        <v>0.18962722852512201</v>
      </c>
      <c r="T3795">
        <v>8</v>
      </c>
      <c r="U3795">
        <v>3</v>
      </c>
    </row>
    <row r="3796" spans="1:21" x14ac:dyDescent="0.25">
      <c r="A3796" t="s">
        <v>3907</v>
      </c>
      <c r="B3796" s="1">
        <v>41503</v>
      </c>
      <c r="C3796" t="s">
        <v>7291</v>
      </c>
      <c r="D3796" t="s">
        <v>6969</v>
      </c>
      <c r="E3796" t="s">
        <v>5972</v>
      </c>
      <c r="F3796" t="s">
        <v>5967</v>
      </c>
      <c r="G3796" t="s">
        <v>5983</v>
      </c>
      <c r="H3796" s="1">
        <v>41506</v>
      </c>
      <c r="I3796" t="s">
        <v>5969</v>
      </c>
      <c r="J3796" t="s">
        <v>5975</v>
      </c>
      <c r="K3796">
        <v>2013</v>
      </c>
      <c r="L3796" t="s">
        <v>1411</v>
      </c>
      <c r="M3796">
        <v>0</v>
      </c>
      <c r="N3796">
        <v>97</v>
      </c>
      <c r="O3796">
        <v>24</v>
      </c>
      <c r="P3796">
        <v>2</v>
      </c>
      <c r="Q3796" t="s">
        <v>14</v>
      </c>
      <c r="R3796" t="s">
        <v>36</v>
      </c>
      <c r="S3796">
        <v>0.247422680412371</v>
      </c>
      <c r="T3796">
        <v>8</v>
      </c>
      <c r="U3796">
        <v>3</v>
      </c>
    </row>
    <row r="3797" spans="1:21" x14ac:dyDescent="0.25">
      <c r="A3797" t="s">
        <v>3961</v>
      </c>
      <c r="B3797" s="1">
        <v>41514</v>
      </c>
      <c r="C3797" t="s">
        <v>7631</v>
      </c>
      <c r="D3797" t="s">
        <v>6768</v>
      </c>
      <c r="E3797" t="s">
        <v>5972</v>
      </c>
      <c r="F3797" t="s">
        <v>5967</v>
      </c>
      <c r="G3797" t="s">
        <v>5983</v>
      </c>
      <c r="H3797" s="1">
        <v>41518</v>
      </c>
      <c r="I3797" t="s">
        <v>5974</v>
      </c>
      <c r="J3797" t="s">
        <v>5975</v>
      </c>
      <c r="K3797">
        <v>2013</v>
      </c>
      <c r="L3797" t="s">
        <v>2854</v>
      </c>
      <c r="M3797">
        <v>0</v>
      </c>
      <c r="N3797">
        <v>216</v>
      </c>
      <c r="O3797">
        <v>47</v>
      </c>
      <c r="P3797">
        <v>4</v>
      </c>
      <c r="Q3797" t="s">
        <v>14</v>
      </c>
      <c r="R3797" t="s">
        <v>36</v>
      </c>
      <c r="S3797">
        <v>0.217592592592593</v>
      </c>
      <c r="T3797">
        <v>8</v>
      </c>
      <c r="U3797">
        <v>3</v>
      </c>
    </row>
    <row r="3798" spans="1:21" x14ac:dyDescent="0.25">
      <c r="A3798" t="s">
        <v>4012</v>
      </c>
      <c r="B3798" s="1">
        <v>41522</v>
      </c>
      <c r="C3798" t="s">
        <v>7048</v>
      </c>
      <c r="D3798" t="s">
        <v>6817</v>
      </c>
      <c r="E3798" t="s">
        <v>5972</v>
      </c>
      <c r="F3798" t="s">
        <v>5967</v>
      </c>
      <c r="G3798" t="s">
        <v>5973</v>
      </c>
      <c r="H3798" s="1">
        <v>41528</v>
      </c>
      <c r="I3798" t="s">
        <v>5974</v>
      </c>
      <c r="J3798" t="s">
        <v>5975</v>
      </c>
      <c r="K3798">
        <v>2013</v>
      </c>
      <c r="L3798" t="s">
        <v>2698</v>
      </c>
      <c r="M3798">
        <v>0</v>
      </c>
      <c r="N3798">
        <v>1460</v>
      </c>
      <c r="O3798">
        <v>336</v>
      </c>
      <c r="P3798">
        <v>4</v>
      </c>
      <c r="Q3798" t="s">
        <v>14</v>
      </c>
      <c r="R3798" t="s">
        <v>15</v>
      </c>
      <c r="S3798">
        <v>0.23013698630137</v>
      </c>
      <c r="T3798">
        <v>9</v>
      </c>
      <c r="U3798">
        <v>3</v>
      </c>
    </row>
    <row r="3799" spans="1:21" x14ac:dyDescent="0.25">
      <c r="A3799" t="s">
        <v>4160</v>
      </c>
      <c r="B3799" s="1">
        <v>41556</v>
      </c>
      <c r="C3799" t="s">
        <v>6547</v>
      </c>
      <c r="D3799" t="s">
        <v>7241</v>
      </c>
      <c r="E3799" t="s">
        <v>5972</v>
      </c>
      <c r="F3799" t="s">
        <v>5967</v>
      </c>
      <c r="G3799" t="s">
        <v>5973</v>
      </c>
      <c r="H3799" s="1">
        <v>41561</v>
      </c>
      <c r="I3799" t="s">
        <v>5974</v>
      </c>
      <c r="J3799" t="s">
        <v>5975</v>
      </c>
      <c r="K3799">
        <v>2013</v>
      </c>
      <c r="L3799" t="s">
        <v>2772</v>
      </c>
      <c r="M3799">
        <v>0</v>
      </c>
      <c r="N3799">
        <v>394</v>
      </c>
      <c r="O3799">
        <v>146</v>
      </c>
      <c r="P3799">
        <v>2</v>
      </c>
      <c r="Q3799" t="s">
        <v>14</v>
      </c>
      <c r="R3799" t="s">
        <v>15</v>
      </c>
      <c r="S3799">
        <v>0.37055837563451799</v>
      </c>
      <c r="T3799">
        <v>10</v>
      </c>
      <c r="U3799">
        <v>4</v>
      </c>
    </row>
    <row r="3800" spans="1:21" x14ac:dyDescent="0.25">
      <c r="A3800" t="s">
        <v>4161</v>
      </c>
      <c r="B3800" s="1">
        <v>41557</v>
      </c>
      <c r="C3800" t="s">
        <v>7498</v>
      </c>
      <c r="D3800" t="s">
        <v>7658</v>
      </c>
      <c r="E3800" t="s">
        <v>5972</v>
      </c>
      <c r="F3800" t="s">
        <v>5967</v>
      </c>
      <c r="G3800" t="s">
        <v>5968</v>
      </c>
      <c r="H3800" s="1">
        <v>41560</v>
      </c>
      <c r="I3800" t="s">
        <v>5969</v>
      </c>
      <c r="J3800" t="s">
        <v>5975</v>
      </c>
      <c r="K3800">
        <v>2013</v>
      </c>
      <c r="L3800" t="s">
        <v>1283</v>
      </c>
      <c r="M3800">
        <v>0</v>
      </c>
      <c r="N3800">
        <v>369</v>
      </c>
      <c r="O3800">
        <v>140</v>
      </c>
      <c r="P3800">
        <v>3</v>
      </c>
      <c r="Q3800" t="s">
        <v>14</v>
      </c>
      <c r="R3800" t="s">
        <v>15</v>
      </c>
      <c r="S3800">
        <v>0.37940379403794</v>
      </c>
      <c r="T3800">
        <v>10</v>
      </c>
      <c r="U3800">
        <v>4</v>
      </c>
    </row>
    <row r="3801" spans="1:21" x14ac:dyDescent="0.25">
      <c r="A3801" t="s">
        <v>4165</v>
      </c>
      <c r="B3801" s="1">
        <v>41558</v>
      </c>
      <c r="C3801" t="s">
        <v>6732</v>
      </c>
      <c r="D3801" t="s">
        <v>7650</v>
      </c>
      <c r="E3801" t="s">
        <v>5972</v>
      </c>
      <c r="F3801" t="s">
        <v>5967</v>
      </c>
      <c r="G3801" t="s">
        <v>5973</v>
      </c>
      <c r="H3801" s="1">
        <v>41560</v>
      </c>
      <c r="I3801" t="s">
        <v>5969</v>
      </c>
      <c r="J3801" t="s">
        <v>5975</v>
      </c>
      <c r="K3801">
        <v>2013</v>
      </c>
      <c r="L3801" t="s">
        <v>1862</v>
      </c>
      <c r="M3801">
        <v>0</v>
      </c>
      <c r="N3801">
        <v>947</v>
      </c>
      <c r="O3801">
        <v>275</v>
      </c>
      <c r="P3801">
        <v>2</v>
      </c>
      <c r="Q3801" t="s">
        <v>14</v>
      </c>
      <c r="R3801" t="s">
        <v>36</v>
      </c>
      <c r="S3801">
        <v>0.29039070749736001</v>
      </c>
      <c r="T3801">
        <v>10</v>
      </c>
      <c r="U3801">
        <v>4</v>
      </c>
    </row>
    <row r="3802" spans="1:21" x14ac:dyDescent="0.25">
      <c r="A3802" t="s">
        <v>4239</v>
      </c>
      <c r="B3802" s="1">
        <v>41584</v>
      </c>
      <c r="C3802" t="s">
        <v>6887</v>
      </c>
      <c r="D3802" t="s">
        <v>7500</v>
      </c>
      <c r="E3802" t="s">
        <v>5972</v>
      </c>
      <c r="F3802" t="s">
        <v>5967</v>
      </c>
      <c r="G3802" t="s">
        <v>5968</v>
      </c>
      <c r="H3802" s="1">
        <v>41587</v>
      </c>
      <c r="I3802" t="s">
        <v>5969</v>
      </c>
      <c r="J3802" t="s">
        <v>5975</v>
      </c>
      <c r="K3802">
        <v>2013</v>
      </c>
      <c r="L3802" t="s">
        <v>1043</v>
      </c>
      <c r="M3802">
        <v>0</v>
      </c>
      <c r="N3802">
        <v>936</v>
      </c>
      <c r="O3802">
        <v>103</v>
      </c>
      <c r="P3802">
        <v>7</v>
      </c>
      <c r="Q3802" t="s">
        <v>14</v>
      </c>
      <c r="R3802" t="s">
        <v>36</v>
      </c>
      <c r="S3802">
        <v>0.110042735042735</v>
      </c>
      <c r="T3802">
        <v>11</v>
      </c>
      <c r="U3802">
        <v>4</v>
      </c>
    </row>
    <row r="3803" spans="1:21" x14ac:dyDescent="0.25">
      <c r="A3803" t="s">
        <v>4242</v>
      </c>
      <c r="B3803" s="1">
        <v>41584</v>
      </c>
      <c r="C3803" t="s">
        <v>6192</v>
      </c>
      <c r="D3803" t="s">
        <v>7063</v>
      </c>
      <c r="E3803" t="s">
        <v>5972</v>
      </c>
      <c r="F3803" t="s">
        <v>5967</v>
      </c>
      <c r="G3803" t="s">
        <v>5973</v>
      </c>
      <c r="H3803" s="1">
        <v>41588</v>
      </c>
      <c r="I3803" t="s">
        <v>5974</v>
      </c>
      <c r="J3803" t="s">
        <v>5975</v>
      </c>
      <c r="K3803">
        <v>2013</v>
      </c>
      <c r="L3803" t="s">
        <v>3283</v>
      </c>
      <c r="M3803">
        <v>0</v>
      </c>
      <c r="N3803">
        <v>128</v>
      </c>
      <c r="O3803">
        <v>59</v>
      </c>
      <c r="P3803">
        <v>2</v>
      </c>
      <c r="Q3803" t="s">
        <v>14</v>
      </c>
      <c r="R3803" t="s">
        <v>36</v>
      </c>
      <c r="S3803">
        <v>0.4609375</v>
      </c>
      <c r="T3803">
        <v>11</v>
      </c>
      <c r="U3803">
        <v>4</v>
      </c>
    </row>
    <row r="3804" spans="1:21" x14ac:dyDescent="0.25">
      <c r="A3804" t="s">
        <v>4338</v>
      </c>
      <c r="B3804" s="1">
        <v>41604</v>
      </c>
      <c r="C3804" t="s">
        <v>7684</v>
      </c>
      <c r="D3804" t="s">
        <v>6702</v>
      </c>
      <c r="E3804" t="s">
        <v>5972</v>
      </c>
      <c r="F3804" t="s">
        <v>5967</v>
      </c>
      <c r="G3804" t="s">
        <v>5973</v>
      </c>
      <c r="H3804" s="1">
        <v>41604</v>
      </c>
      <c r="I3804" t="s">
        <v>6005</v>
      </c>
      <c r="J3804" t="s">
        <v>5975</v>
      </c>
      <c r="K3804">
        <v>2013</v>
      </c>
      <c r="L3804" t="s">
        <v>2322</v>
      </c>
      <c r="M3804">
        <v>0</v>
      </c>
      <c r="N3804">
        <v>287</v>
      </c>
      <c r="O3804">
        <v>103</v>
      </c>
      <c r="P3804">
        <v>2</v>
      </c>
      <c r="Q3804" t="s">
        <v>14</v>
      </c>
      <c r="R3804" t="s">
        <v>36</v>
      </c>
      <c r="S3804">
        <v>0.358885017421603</v>
      </c>
      <c r="T3804">
        <v>11</v>
      </c>
      <c r="U3804">
        <v>4</v>
      </c>
    </row>
    <row r="3805" spans="1:21" x14ac:dyDescent="0.25">
      <c r="A3805" t="s">
        <v>4421</v>
      </c>
      <c r="B3805" s="1">
        <v>41621</v>
      </c>
      <c r="C3805" t="s">
        <v>7698</v>
      </c>
      <c r="D3805" t="s">
        <v>6544</v>
      </c>
      <c r="E3805" t="s">
        <v>5972</v>
      </c>
      <c r="F3805" t="s">
        <v>5967</v>
      </c>
      <c r="G3805" t="s">
        <v>5973</v>
      </c>
      <c r="H3805" s="1">
        <v>41627</v>
      </c>
      <c r="I3805" t="s">
        <v>5974</v>
      </c>
      <c r="J3805" t="s">
        <v>5975</v>
      </c>
      <c r="K3805">
        <v>2013</v>
      </c>
      <c r="L3805" t="s">
        <v>2455</v>
      </c>
      <c r="M3805">
        <v>0</v>
      </c>
      <c r="N3805">
        <v>776</v>
      </c>
      <c r="O3805">
        <v>186</v>
      </c>
      <c r="P3805">
        <v>4</v>
      </c>
      <c r="Q3805" t="s">
        <v>14</v>
      </c>
      <c r="R3805" t="s">
        <v>15</v>
      </c>
      <c r="S3805">
        <v>0.23969072164948499</v>
      </c>
      <c r="T3805">
        <v>12</v>
      </c>
      <c r="U3805">
        <v>4</v>
      </c>
    </row>
    <row r="3806" spans="1:21" x14ac:dyDescent="0.25">
      <c r="A3806" t="s">
        <v>4424</v>
      </c>
      <c r="B3806" s="1">
        <v>41622</v>
      </c>
      <c r="C3806" t="s">
        <v>6155</v>
      </c>
      <c r="D3806" t="s">
        <v>6735</v>
      </c>
      <c r="E3806" t="s">
        <v>5972</v>
      </c>
      <c r="F3806" t="s">
        <v>5967</v>
      </c>
      <c r="G3806" t="s">
        <v>5968</v>
      </c>
      <c r="H3806" s="1">
        <v>41624</v>
      </c>
      <c r="I3806" t="s">
        <v>5969</v>
      </c>
      <c r="J3806" t="s">
        <v>5975</v>
      </c>
      <c r="K3806">
        <v>2013</v>
      </c>
      <c r="L3806" t="s">
        <v>350</v>
      </c>
      <c r="M3806">
        <v>0</v>
      </c>
      <c r="N3806">
        <v>810</v>
      </c>
      <c r="O3806">
        <v>24</v>
      </c>
      <c r="P3806">
        <v>5</v>
      </c>
      <c r="Q3806" t="s">
        <v>14</v>
      </c>
      <c r="R3806" t="s">
        <v>36</v>
      </c>
      <c r="S3806">
        <v>2.96296296296296E-2</v>
      </c>
      <c r="T3806">
        <v>12</v>
      </c>
      <c r="U3806">
        <v>4</v>
      </c>
    </row>
    <row r="3807" spans="1:21" x14ac:dyDescent="0.25">
      <c r="A3807" t="s">
        <v>4456</v>
      </c>
      <c r="B3807" s="1">
        <v>41628</v>
      </c>
      <c r="C3807" t="s">
        <v>6593</v>
      </c>
      <c r="D3807" t="s">
        <v>7553</v>
      </c>
      <c r="E3807" t="s">
        <v>5972</v>
      </c>
      <c r="F3807" t="s">
        <v>5967</v>
      </c>
      <c r="G3807" t="s">
        <v>5968</v>
      </c>
      <c r="H3807" s="1">
        <v>41632</v>
      </c>
      <c r="I3807" t="s">
        <v>5974</v>
      </c>
      <c r="J3807" t="s">
        <v>5975</v>
      </c>
      <c r="K3807">
        <v>2013</v>
      </c>
      <c r="L3807" t="s">
        <v>250</v>
      </c>
      <c r="M3807">
        <v>0</v>
      </c>
      <c r="N3807">
        <v>423</v>
      </c>
      <c r="O3807">
        <v>173</v>
      </c>
      <c r="P3807">
        <v>3</v>
      </c>
      <c r="Q3807" t="s">
        <v>14</v>
      </c>
      <c r="R3807" t="s">
        <v>36</v>
      </c>
      <c r="S3807">
        <v>0.40898345153664301</v>
      </c>
      <c r="T3807">
        <v>12</v>
      </c>
      <c r="U3807">
        <v>4</v>
      </c>
    </row>
    <row r="3808" spans="1:21" x14ac:dyDescent="0.25">
      <c r="A3808" t="s">
        <v>4486</v>
      </c>
      <c r="B3808" s="1">
        <v>41634</v>
      </c>
      <c r="C3808" t="s">
        <v>7617</v>
      </c>
      <c r="D3808" t="s">
        <v>7709</v>
      </c>
      <c r="E3808" t="s">
        <v>5972</v>
      </c>
      <c r="F3808" t="s">
        <v>5967</v>
      </c>
      <c r="G3808" t="s">
        <v>5973</v>
      </c>
      <c r="H3808" s="1">
        <v>41636</v>
      </c>
      <c r="I3808" t="s">
        <v>5969</v>
      </c>
      <c r="J3808" t="s">
        <v>5975</v>
      </c>
      <c r="K3808">
        <v>2013</v>
      </c>
      <c r="L3808" t="s">
        <v>1039</v>
      </c>
      <c r="M3808">
        <v>0</v>
      </c>
      <c r="N3808">
        <v>250</v>
      </c>
      <c r="O3808">
        <v>97</v>
      </c>
      <c r="P3808">
        <v>2</v>
      </c>
      <c r="Q3808" t="s">
        <v>14</v>
      </c>
      <c r="R3808" t="s">
        <v>15</v>
      </c>
      <c r="S3808">
        <v>0.38800000000000001</v>
      </c>
      <c r="T3808">
        <v>12</v>
      </c>
      <c r="U3808">
        <v>4</v>
      </c>
    </row>
    <row r="3809" spans="1:21" x14ac:dyDescent="0.25">
      <c r="A3809" t="s">
        <v>4572</v>
      </c>
      <c r="B3809" s="1">
        <v>41660</v>
      </c>
      <c r="C3809" t="s">
        <v>6316</v>
      </c>
      <c r="D3809" t="s">
        <v>7583</v>
      </c>
      <c r="E3809" t="s">
        <v>5972</v>
      </c>
      <c r="F3809" t="s">
        <v>5967</v>
      </c>
      <c r="G3809" t="s">
        <v>5983</v>
      </c>
      <c r="H3809" s="1">
        <v>41664</v>
      </c>
      <c r="I3809" t="s">
        <v>5974</v>
      </c>
      <c r="J3809" t="s">
        <v>5975</v>
      </c>
      <c r="K3809">
        <v>2014</v>
      </c>
      <c r="L3809" t="s">
        <v>3672</v>
      </c>
      <c r="M3809">
        <v>0</v>
      </c>
      <c r="N3809">
        <v>1745</v>
      </c>
      <c r="O3809">
        <v>122</v>
      </c>
      <c r="P3809">
        <v>2</v>
      </c>
      <c r="Q3809" t="s">
        <v>14</v>
      </c>
      <c r="R3809" t="s">
        <v>40</v>
      </c>
      <c r="S3809">
        <v>6.9914040114613205E-2</v>
      </c>
      <c r="T3809">
        <v>1</v>
      </c>
      <c r="U3809">
        <v>1</v>
      </c>
    </row>
    <row r="3810" spans="1:21" x14ac:dyDescent="0.25">
      <c r="A3810" t="s">
        <v>4624</v>
      </c>
      <c r="B3810" s="1">
        <v>41677</v>
      </c>
      <c r="C3810" t="s">
        <v>7307</v>
      </c>
      <c r="D3810" t="s">
        <v>6702</v>
      </c>
      <c r="E3810" t="s">
        <v>5972</v>
      </c>
      <c r="F3810" t="s">
        <v>5967</v>
      </c>
      <c r="G3810" t="s">
        <v>5968</v>
      </c>
      <c r="H3810" s="1">
        <v>41680</v>
      </c>
      <c r="I3810" t="s">
        <v>5986</v>
      </c>
      <c r="J3810" t="s">
        <v>5975</v>
      </c>
      <c r="K3810">
        <v>2014</v>
      </c>
      <c r="L3810" t="s">
        <v>4625</v>
      </c>
      <c r="M3810">
        <v>0</v>
      </c>
      <c r="N3810">
        <v>429</v>
      </c>
      <c r="O3810">
        <v>17</v>
      </c>
      <c r="P3810">
        <v>3</v>
      </c>
      <c r="Q3810" t="s">
        <v>14</v>
      </c>
      <c r="R3810" t="s">
        <v>36</v>
      </c>
      <c r="S3810">
        <v>3.9627039627039597E-2</v>
      </c>
      <c r="T3810">
        <v>2</v>
      </c>
      <c r="U3810">
        <v>1</v>
      </c>
    </row>
    <row r="3811" spans="1:21" x14ac:dyDescent="0.25">
      <c r="A3811" t="s">
        <v>4675</v>
      </c>
      <c r="B3811" s="1">
        <v>41694</v>
      </c>
      <c r="C3811" t="s">
        <v>6357</v>
      </c>
      <c r="D3811" t="s">
        <v>6224</v>
      </c>
      <c r="E3811" t="s">
        <v>5972</v>
      </c>
      <c r="F3811" t="s">
        <v>5967</v>
      </c>
      <c r="G3811" t="s">
        <v>5973</v>
      </c>
      <c r="H3811" s="1">
        <v>41696</v>
      </c>
      <c r="I3811" t="s">
        <v>5969</v>
      </c>
      <c r="J3811" t="s">
        <v>5975</v>
      </c>
      <c r="K3811">
        <v>2014</v>
      </c>
      <c r="L3811" t="s">
        <v>1360</v>
      </c>
      <c r="M3811">
        <v>0</v>
      </c>
      <c r="N3811">
        <v>471</v>
      </c>
      <c r="O3811">
        <v>226</v>
      </c>
      <c r="P3811">
        <v>5</v>
      </c>
      <c r="Q3811" t="s">
        <v>14</v>
      </c>
      <c r="R3811" t="s">
        <v>36</v>
      </c>
      <c r="S3811">
        <v>0.47983014861995799</v>
      </c>
      <c r="T3811">
        <v>2</v>
      </c>
      <c r="U3811">
        <v>1</v>
      </c>
    </row>
    <row r="3812" spans="1:21" x14ac:dyDescent="0.25">
      <c r="A3812" t="s">
        <v>4757</v>
      </c>
      <c r="B3812" s="1">
        <v>41723</v>
      </c>
      <c r="C3812" t="s">
        <v>6383</v>
      </c>
      <c r="D3812" t="s">
        <v>7751</v>
      </c>
      <c r="E3812" t="s">
        <v>5972</v>
      </c>
      <c r="F3812" t="s">
        <v>5967</v>
      </c>
      <c r="G3812" t="s">
        <v>5973</v>
      </c>
      <c r="H3812" s="1">
        <v>41729</v>
      </c>
      <c r="I3812" t="s">
        <v>5974</v>
      </c>
      <c r="J3812" t="s">
        <v>5975</v>
      </c>
      <c r="K3812">
        <v>2014</v>
      </c>
      <c r="L3812" t="s">
        <v>4758</v>
      </c>
      <c r="M3812">
        <v>0</v>
      </c>
      <c r="N3812">
        <v>511</v>
      </c>
      <c r="O3812">
        <v>194</v>
      </c>
      <c r="P3812">
        <v>3</v>
      </c>
      <c r="Q3812" t="s">
        <v>14</v>
      </c>
      <c r="R3812" t="s">
        <v>36</v>
      </c>
      <c r="S3812">
        <v>0.37964774951076302</v>
      </c>
      <c r="T3812">
        <v>3</v>
      </c>
      <c r="U3812">
        <v>1</v>
      </c>
    </row>
    <row r="3813" spans="1:21" x14ac:dyDescent="0.25">
      <c r="A3813" t="s">
        <v>4816</v>
      </c>
      <c r="B3813" s="1">
        <v>41745</v>
      </c>
      <c r="C3813" t="s">
        <v>7692</v>
      </c>
      <c r="D3813" t="s">
        <v>6346</v>
      </c>
      <c r="E3813" t="s">
        <v>5972</v>
      </c>
      <c r="F3813" t="s">
        <v>5967</v>
      </c>
      <c r="G3813" t="s">
        <v>5983</v>
      </c>
      <c r="H3813" s="1">
        <v>41745</v>
      </c>
      <c r="I3813" t="s">
        <v>6005</v>
      </c>
      <c r="J3813" t="s">
        <v>5975</v>
      </c>
      <c r="K3813">
        <v>2014</v>
      </c>
      <c r="L3813" t="s">
        <v>1081</v>
      </c>
      <c r="M3813">
        <v>0</v>
      </c>
      <c r="N3813">
        <v>996</v>
      </c>
      <c r="O3813">
        <v>120</v>
      </c>
      <c r="P3813">
        <v>5</v>
      </c>
      <c r="Q3813" t="s">
        <v>14</v>
      </c>
      <c r="R3813" t="s">
        <v>15</v>
      </c>
      <c r="S3813">
        <v>0.120481927710843</v>
      </c>
      <c r="T3813">
        <v>4</v>
      </c>
      <c r="U3813">
        <v>2</v>
      </c>
    </row>
    <row r="3814" spans="1:21" x14ac:dyDescent="0.25">
      <c r="A3814" t="s">
        <v>4890</v>
      </c>
      <c r="B3814" s="1">
        <v>41768</v>
      </c>
      <c r="C3814" t="s">
        <v>6639</v>
      </c>
      <c r="D3814" t="s">
        <v>7639</v>
      </c>
      <c r="E3814" t="s">
        <v>5972</v>
      </c>
      <c r="F3814" t="s">
        <v>5967</v>
      </c>
      <c r="G3814" t="s">
        <v>5973</v>
      </c>
      <c r="H3814" s="1">
        <v>41771</v>
      </c>
      <c r="I3814" t="s">
        <v>5986</v>
      </c>
      <c r="J3814" t="s">
        <v>5975</v>
      </c>
      <c r="K3814">
        <v>2014</v>
      </c>
      <c r="L3814" t="s">
        <v>752</v>
      </c>
      <c r="M3814">
        <v>0</v>
      </c>
      <c r="N3814">
        <v>595</v>
      </c>
      <c r="O3814">
        <v>119</v>
      </c>
      <c r="P3814">
        <v>4</v>
      </c>
      <c r="Q3814" t="s">
        <v>14</v>
      </c>
      <c r="R3814" t="s">
        <v>15</v>
      </c>
      <c r="S3814">
        <v>0.2</v>
      </c>
      <c r="T3814">
        <v>5</v>
      </c>
      <c r="U3814">
        <v>2</v>
      </c>
    </row>
    <row r="3815" spans="1:21" x14ac:dyDescent="0.25">
      <c r="A3815" t="s">
        <v>4958</v>
      </c>
      <c r="B3815" s="1">
        <v>41794</v>
      </c>
      <c r="C3815" t="s">
        <v>6347</v>
      </c>
      <c r="D3815" t="s">
        <v>7071</v>
      </c>
      <c r="E3815" t="s">
        <v>5972</v>
      </c>
      <c r="F3815" t="s">
        <v>5967</v>
      </c>
      <c r="G3815" t="s">
        <v>5983</v>
      </c>
      <c r="H3815" s="1">
        <v>41797</v>
      </c>
      <c r="I3815" t="s">
        <v>5986</v>
      </c>
      <c r="J3815" t="s">
        <v>5975</v>
      </c>
      <c r="K3815">
        <v>2014</v>
      </c>
      <c r="L3815" t="s">
        <v>3672</v>
      </c>
      <c r="M3815">
        <v>0</v>
      </c>
      <c r="N3815">
        <v>4363</v>
      </c>
      <c r="O3815">
        <v>305</v>
      </c>
      <c r="P3815">
        <v>5</v>
      </c>
      <c r="Q3815" t="s">
        <v>14</v>
      </c>
      <c r="R3815" t="s">
        <v>40</v>
      </c>
      <c r="S3815">
        <v>6.9906027962411202E-2</v>
      </c>
      <c r="T3815">
        <v>6</v>
      </c>
      <c r="U3815">
        <v>2</v>
      </c>
    </row>
    <row r="3816" spans="1:21" x14ac:dyDescent="0.25">
      <c r="A3816" t="s">
        <v>4991</v>
      </c>
      <c r="B3816" s="1">
        <v>41801</v>
      </c>
      <c r="C3816" t="s">
        <v>7141</v>
      </c>
      <c r="D3816" t="s">
        <v>6702</v>
      </c>
      <c r="E3816" t="s">
        <v>5972</v>
      </c>
      <c r="F3816" t="s">
        <v>5967</v>
      </c>
      <c r="G3816" t="s">
        <v>5983</v>
      </c>
      <c r="H3816" s="1">
        <v>41804</v>
      </c>
      <c r="I3816" t="s">
        <v>5986</v>
      </c>
      <c r="J3816" t="s">
        <v>5975</v>
      </c>
      <c r="K3816">
        <v>2014</v>
      </c>
      <c r="L3816" t="s">
        <v>2562</v>
      </c>
      <c r="M3816">
        <v>0</v>
      </c>
      <c r="N3816">
        <v>449</v>
      </c>
      <c r="O3816">
        <v>135</v>
      </c>
      <c r="P3816">
        <v>3</v>
      </c>
      <c r="Q3816" t="s">
        <v>14</v>
      </c>
      <c r="R3816" t="s">
        <v>15</v>
      </c>
      <c r="S3816">
        <v>0.30066815144766101</v>
      </c>
      <c r="T3816">
        <v>6</v>
      </c>
      <c r="U3816">
        <v>2</v>
      </c>
    </row>
    <row r="3817" spans="1:21" x14ac:dyDescent="0.25">
      <c r="A3817" t="s">
        <v>5075</v>
      </c>
      <c r="B3817" s="1">
        <v>41817</v>
      </c>
      <c r="C3817" t="s">
        <v>7797</v>
      </c>
      <c r="D3817" t="s">
        <v>7413</v>
      </c>
      <c r="E3817" t="s">
        <v>5972</v>
      </c>
      <c r="F3817" t="s">
        <v>5967</v>
      </c>
      <c r="G3817" t="s">
        <v>5968</v>
      </c>
      <c r="H3817" s="1">
        <v>41818</v>
      </c>
      <c r="I3817" t="s">
        <v>5986</v>
      </c>
      <c r="J3817" t="s">
        <v>5975</v>
      </c>
      <c r="K3817">
        <v>2014</v>
      </c>
      <c r="L3817" t="s">
        <v>249</v>
      </c>
      <c r="M3817">
        <v>0</v>
      </c>
      <c r="N3817">
        <v>1314</v>
      </c>
      <c r="O3817">
        <v>342</v>
      </c>
      <c r="P3817">
        <v>3</v>
      </c>
      <c r="Q3817" t="s">
        <v>14</v>
      </c>
      <c r="R3817" t="s">
        <v>15</v>
      </c>
      <c r="S3817">
        <v>0.26027397260273999</v>
      </c>
      <c r="T3817">
        <v>6</v>
      </c>
      <c r="U3817">
        <v>2</v>
      </c>
    </row>
    <row r="3818" spans="1:21" x14ac:dyDescent="0.25">
      <c r="A3818" t="s">
        <v>5152</v>
      </c>
      <c r="B3818" s="1">
        <v>41850</v>
      </c>
      <c r="C3818" t="s">
        <v>6586</v>
      </c>
      <c r="D3818" t="s">
        <v>6702</v>
      </c>
      <c r="E3818" t="s">
        <v>5972</v>
      </c>
      <c r="F3818" t="s">
        <v>5967</v>
      </c>
      <c r="G3818" t="s">
        <v>5968</v>
      </c>
      <c r="H3818" s="1">
        <v>41855</v>
      </c>
      <c r="I3818" t="s">
        <v>5974</v>
      </c>
      <c r="J3818" t="s">
        <v>5975</v>
      </c>
      <c r="K3818">
        <v>2014</v>
      </c>
      <c r="L3818" t="s">
        <v>1266</v>
      </c>
      <c r="M3818">
        <v>0</v>
      </c>
      <c r="N3818">
        <v>47</v>
      </c>
      <c r="O3818">
        <v>8</v>
      </c>
      <c r="P3818">
        <v>1</v>
      </c>
      <c r="Q3818" t="s">
        <v>14</v>
      </c>
      <c r="R3818" t="s">
        <v>36</v>
      </c>
      <c r="S3818">
        <v>0.170212765957447</v>
      </c>
      <c r="T3818">
        <v>7</v>
      </c>
      <c r="U3818">
        <v>3</v>
      </c>
    </row>
    <row r="3819" spans="1:21" x14ac:dyDescent="0.25">
      <c r="A3819" t="s">
        <v>5234</v>
      </c>
      <c r="B3819" s="1">
        <v>41862</v>
      </c>
      <c r="C3819" t="s">
        <v>6468</v>
      </c>
      <c r="D3819" t="s">
        <v>7413</v>
      </c>
      <c r="E3819" t="s">
        <v>5972</v>
      </c>
      <c r="F3819" t="s">
        <v>5967</v>
      </c>
      <c r="G3819" t="s">
        <v>5968</v>
      </c>
      <c r="H3819" s="1">
        <v>41865</v>
      </c>
      <c r="I3819" t="s">
        <v>5986</v>
      </c>
      <c r="J3819" t="s">
        <v>5975</v>
      </c>
      <c r="K3819">
        <v>2014</v>
      </c>
      <c r="L3819" t="s">
        <v>2688</v>
      </c>
      <c r="M3819">
        <v>0</v>
      </c>
      <c r="N3819">
        <v>857</v>
      </c>
      <c r="O3819">
        <v>274</v>
      </c>
      <c r="P3819">
        <v>2</v>
      </c>
      <c r="Q3819" t="s">
        <v>14</v>
      </c>
      <c r="R3819" t="s">
        <v>40</v>
      </c>
      <c r="S3819">
        <v>0.31971995332555397</v>
      </c>
      <c r="T3819">
        <v>8</v>
      </c>
      <c r="U3819">
        <v>3</v>
      </c>
    </row>
    <row r="3820" spans="1:21" x14ac:dyDescent="0.25">
      <c r="A3820" t="s">
        <v>5317</v>
      </c>
      <c r="B3820" s="1">
        <v>41873</v>
      </c>
      <c r="C3820" t="s">
        <v>7566</v>
      </c>
      <c r="D3820" t="s">
        <v>6610</v>
      </c>
      <c r="E3820" t="s">
        <v>5972</v>
      </c>
      <c r="F3820" t="s">
        <v>5967</v>
      </c>
      <c r="G3820" t="s">
        <v>5968</v>
      </c>
      <c r="H3820" s="1">
        <v>41879</v>
      </c>
      <c r="I3820" t="s">
        <v>5974</v>
      </c>
      <c r="J3820" t="s">
        <v>5975</v>
      </c>
      <c r="K3820">
        <v>2014</v>
      </c>
      <c r="L3820" t="s">
        <v>4625</v>
      </c>
      <c r="M3820">
        <v>0</v>
      </c>
      <c r="N3820">
        <v>429</v>
      </c>
      <c r="O3820">
        <v>17</v>
      </c>
      <c r="P3820">
        <v>3</v>
      </c>
      <c r="Q3820" t="s">
        <v>14</v>
      </c>
      <c r="R3820" t="s">
        <v>36</v>
      </c>
      <c r="S3820">
        <v>3.9627039627039597E-2</v>
      </c>
      <c r="T3820">
        <v>8</v>
      </c>
      <c r="U3820">
        <v>3</v>
      </c>
    </row>
    <row r="3821" spans="1:21" x14ac:dyDescent="0.25">
      <c r="A3821" t="s">
        <v>5412</v>
      </c>
      <c r="B3821" s="1">
        <v>41886</v>
      </c>
      <c r="C3821" t="s">
        <v>6832</v>
      </c>
      <c r="D3821" t="s">
        <v>6904</v>
      </c>
      <c r="E3821" t="s">
        <v>5972</v>
      </c>
      <c r="F3821" t="s">
        <v>5967</v>
      </c>
      <c r="G3821" t="s">
        <v>5968</v>
      </c>
      <c r="H3821" s="1">
        <v>41891</v>
      </c>
      <c r="I3821" t="s">
        <v>5974</v>
      </c>
      <c r="J3821" t="s">
        <v>5975</v>
      </c>
      <c r="K3821">
        <v>2014</v>
      </c>
      <c r="L3821" t="s">
        <v>1763</v>
      </c>
      <c r="M3821">
        <v>0</v>
      </c>
      <c r="N3821">
        <v>2020</v>
      </c>
      <c r="O3821">
        <v>707</v>
      </c>
      <c r="P3821">
        <v>12</v>
      </c>
      <c r="Q3821" t="s">
        <v>14</v>
      </c>
      <c r="R3821" t="s">
        <v>15</v>
      </c>
      <c r="S3821">
        <v>0.35</v>
      </c>
      <c r="T3821">
        <v>9</v>
      </c>
      <c r="U3821">
        <v>3</v>
      </c>
    </row>
    <row r="3822" spans="1:21" x14ac:dyDescent="0.25">
      <c r="A3822" t="s">
        <v>5421</v>
      </c>
      <c r="B3822" s="1">
        <v>41888</v>
      </c>
      <c r="C3822" t="s">
        <v>7426</v>
      </c>
      <c r="D3822" t="s">
        <v>7554</v>
      </c>
      <c r="E3822" t="s">
        <v>5972</v>
      </c>
      <c r="F3822" t="s">
        <v>5967</v>
      </c>
      <c r="G3822" t="s">
        <v>5973</v>
      </c>
      <c r="H3822" s="1">
        <v>41892</v>
      </c>
      <c r="I3822" t="s">
        <v>5974</v>
      </c>
      <c r="J3822" t="s">
        <v>5975</v>
      </c>
      <c r="K3822">
        <v>2014</v>
      </c>
      <c r="L3822" t="s">
        <v>1551</v>
      </c>
      <c r="M3822">
        <v>0</v>
      </c>
      <c r="N3822">
        <v>1240</v>
      </c>
      <c r="O3822">
        <v>223</v>
      </c>
      <c r="P3822">
        <v>3</v>
      </c>
      <c r="Q3822" t="s">
        <v>14</v>
      </c>
      <c r="R3822" t="s">
        <v>15</v>
      </c>
      <c r="S3822">
        <v>0.179838709677419</v>
      </c>
      <c r="T3822">
        <v>9</v>
      </c>
      <c r="U3822">
        <v>3</v>
      </c>
    </row>
    <row r="3823" spans="1:21" x14ac:dyDescent="0.25">
      <c r="A3823" t="s">
        <v>5482</v>
      </c>
      <c r="B3823" s="1">
        <v>41899</v>
      </c>
      <c r="C3823" t="s">
        <v>6464</v>
      </c>
      <c r="D3823" t="s">
        <v>6804</v>
      </c>
      <c r="E3823" t="s">
        <v>5972</v>
      </c>
      <c r="F3823" t="s">
        <v>5967</v>
      </c>
      <c r="G3823" t="s">
        <v>5973</v>
      </c>
      <c r="H3823" s="1">
        <v>41903</v>
      </c>
      <c r="I3823" t="s">
        <v>5969</v>
      </c>
      <c r="J3823" t="s">
        <v>5975</v>
      </c>
      <c r="K3823">
        <v>2014</v>
      </c>
      <c r="L3823" t="s">
        <v>1307</v>
      </c>
      <c r="M3823">
        <v>0</v>
      </c>
      <c r="N3823">
        <v>871</v>
      </c>
      <c r="O3823">
        <v>131</v>
      </c>
      <c r="P3823">
        <v>2</v>
      </c>
      <c r="Q3823" t="s">
        <v>14</v>
      </c>
      <c r="R3823" t="s">
        <v>15</v>
      </c>
      <c r="S3823">
        <v>0.150401836969001</v>
      </c>
      <c r="T3823">
        <v>9</v>
      </c>
      <c r="U3823">
        <v>3</v>
      </c>
    </row>
    <row r="3824" spans="1:21" x14ac:dyDescent="0.25">
      <c r="A3824" t="s">
        <v>5514</v>
      </c>
      <c r="B3824" s="1">
        <v>41905</v>
      </c>
      <c r="C3824" t="s">
        <v>6556</v>
      </c>
      <c r="D3824" t="s">
        <v>6616</v>
      </c>
      <c r="E3824" t="s">
        <v>5972</v>
      </c>
      <c r="F3824" t="s">
        <v>5967</v>
      </c>
      <c r="G3824" t="s">
        <v>5983</v>
      </c>
      <c r="H3824" s="1">
        <v>41909</v>
      </c>
      <c r="I3824" t="s">
        <v>5974</v>
      </c>
      <c r="J3824" t="s">
        <v>5975</v>
      </c>
      <c r="K3824">
        <v>2014</v>
      </c>
      <c r="L3824" t="s">
        <v>842</v>
      </c>
      <c r="M3824">
        <v>0</v>
      </c>
      <c r="N3824">
        <v>246</v>
      </c>
      <c r="O3824">
        <v>61</v>
      </c>
      <c r="P3824">
        <v>2</v>
      </c>
      <c r="Q3824" t="s">
        <v>14</v>
      </c>
      <c r="R3824" t="s">
        <v>15</v>
      </c>
      <c r="S3824">
        <v>0.24796747967479699</v>
      </c>
      <c r="T3824">
        <v>9</v>
      </c>
      <c r="U3824">
        <v>3</v>
      </c>
    </row>
    <row r="3825" spans="1:21" x14ac:dyDescent="0.25">
      <c r="A3825" t="s">
        <v>5539</v>
      </c>
      <c r="B3825" s="1">
        <v>41910</v>
      </c>
      <c r="C3825" t="s">
        <v>6872</v>
      </c>
      <c r="D3825" t="s">
        <v>7616</v>
      </c>
      <c r="E3825" t="s">
        <v>5972</v>
      </c>
      <c r="F3825" t="s">
        <v>5967</v>
      </c>
      <c r="G3825" t="s">
        <v>5973</v>
      </c>
      <c r="H3825" s="1">
        <v>41913</v>
      </c>
      <c r="I3825" t="s">
        <v>5986</v>
      </c>
      <c r="J3825" t="s">
        <v>5975</v>
      </c>
      <c r="K3825">
        <v>2014</v>
      </c>
      <c r="L3825" t="s">
        <v>2481</v>
      </c>
      <c r="M3825">
        <v>0</v>
      </c>
      <c r="N3825">
        <v>2898</v>
      </c>
      <c r="O3825">
        <v>1420</v>
      </c>
      <c r="P3825">
        <v>7</v>
      </c>
      <c r="Q3825" t="s">
        <v>14</v>
      </c>
      <c r="R3825" t="s">
        <v>15</v>
      </c>
      <c r="S3825">
        <v>0.48999309868875102</v>
      </c>
      <c r="T3825">
        <v>9</v>
      </c>
      <c r="U3825">
        <v>3</v>
      </c>
    </row>
    <row r="3826" spans="1:21" x14ac:dyDescent="0.25">
      <c r="A3826" t="s">
        <v>5539</v>
      </c>
      <c r="B3826" s="1">
        <v>41910</v>
      </c>
      <c r="C3826" t="s">
        <v>6872</v>
      </c>
      <c r="D3826" t="s">
        <v>7616</v>
      </c>
      <c r="E3826" t="s">
        <v>5972</v>
      </c>
      <c r="F3826" t="s">
        <v>5967</v>
      </c>
      <c r="G3826" t="s">
        <v>5973</v>
      </c>
      <c r="H3826" s="1">
        <v>41913</v>
      </c>
      <c r="I3826" t="s">
        <v>5986</v>
      </c>
      <c r="J3826" t="s">
        <v>5975</v>
      </c>
      <c r="K3826">
        <v>2014</v>
      </c>
      <c r="L3826" t="s">
        <v>3237</v>
      </c>
      <c r="M3826">
        <v>0</v>
      </c>
      <c r="N3826">
        <v>870</v>
      </c>
      <c r="O3826">
        <v>209</v>
      </c>
      <c r="P3826">
        <v>6</v>
      </c>
      <c r="Q3826" t="s">
        <v>14</v>
      </c>
      <c r="R3826" t="s">
        <v>15</v>
      </c>
      <c r="S3826">
        <v>0.240229885057471</v>
      </c>
      <c r="T3826">
        <v>9</v>
      </c>
      <c r="U3826">
        <v>3</v>
      </c>
    </row>
    <row r="3827" spans="1:21" x14ac:dyDescent="0.25">
      <c r="A3827" t="s">
        <v>5609</v>
      </c>
      <c r="B3827" s="1">
        <v>41935</v>
      </c>
      <c r="C3827" t="s">
        <v>6693</v>
      </c>
      <c r="D3827" t="s">
        <v>7854</v>
      </c>
      <c r="E3827" t="s">
        <v>5972</v>
      </c>
      <c r="F3827" t="s">
        <v>5967</v>
      </c>
      <c r="G3827" t="s">
        <v>5983</v>
      </c>
      <c r="H3827" s="1">
        <v>41939</v>
      </c>
      <c r="I3827" t="s">
        <v>5969</v>
      </c>
      <c r="J3827" t="s">
        <v>5975</v>
      </c>
      <c r="K3827">
        <v>2014</v>
      </c>
      <c r="L3827" t="s">
        <v>888</v>
      </c>
      <c r="M3827">
        <v>0</v>
      </c>
      <c r="N3827">
        <v>326</v>
      </c>
      <c r="O3827">
        <v>153</v>
      </c>
      <c r="P3827">
        <v>4</v>
      </c>
      <c r="Q3827" t="s">
        <v>14</v>
      </c>
      <c r="R3827" t="s">
        <v>36</v>
      </c>
      <c r="S3827">
        <v>0.46932515337423297</v>
      </c>
      <c r="T3827">
        <v>10</v>
      </c>
      <c r="U3827">
        <v>4</v>
      </c>
    </row>
    <row r="3828" spans="1:21" x14ac:dyDescent="0.25">
      <c r="A3828" t="s">
        <v>5656</v>
      </c>
      <c r="B3828" s="1">
        <v>41950</v>
      </c>
      <c r="C3828" t="s">
        <v>6526</v>
      </c>
      <c r="D3828" t="s">
        <v>7553</v>
      </c>
      <c r="E3828" t="s">
        <v>5972</v>
      </c>
      <c r="F3828" t="s">
        <v>5967</v>
      </c>
      <c r="G3828" t="s">
        <v>5983</v>
      </c>
      <c r="H3828" s="1">
        <v>41954</v>
      </c>
      <c r="I3828" t="s">
        <v>5974</v>
      </c>
      <c r="J3828" t="s">
        <v>5975</v>
      </c>
      <c r="K3828">
        <v>2014</v>
      </c>
      <c r="L3828" t="s">
        <v>52</v>
      </c>
      <c r="M3828">
        <v>0</v>
      </c>
      <c r="N3828">
        <v>406</v>
      </c>
      <c r="O3828">
        <v>97</v>
      </c>
      <c r="P3828">
        <v>7</v>
      </c>
      <c r="Q3828" t="s">
        <v>14</v>
      </c>
      <c r="R3828" t="s">
        <v>36</v>
      </c>
      <c r="S3828">
        <v>0.23891625615763501</v>
      </c>
      <c r="T3828">
        <v>11</v>
      </c>
      <c r="U3828">
        <v>4</v>
      </c>
    </row>
    <row r="3829" spans="1:21" x14ac:dyDescent="0.25">
      <c r="A3829" t="s">
        <v>5656</v>
      </c>
      <c r="B3829" s="1">
        <v>41950</v>
      </c>
      <c r="C3829" t="s">
        <v>6526</v>
      </c>
      <c r="D3829" t="s">
        <v>7553</v>
      </c>
      <c r="E3829" t="s">
        <v>5972</v>
      </c>
      <c r="F3829" t="s">
        <v>5967</v>
      </c>
      <c r="G3829" t="s">
        <v>5983</v>
      </c>
      <c r="H3829" s="1">
        <v>41954</v>
      </c>
      <c r="I3829" t="s">
        <v>5974</v>
      </c>
      <c r="J3829" t="s">
        <v>5975</v>
      </c>
      <c r="K3829">
        <v>2014</v>
      </c>
      <c r="L3829" t="s">
        <v>2269</v>
      </c>
      <c r="M3829">
        <v>0</v>
      </c>
      <c r="N3829">
        <v>278</v>
      </c>
      <c r="O3829">
        <v>39</v>
      </c>
      <c r="P3829">
        <v>5</v>
      </c>
      <c r="Q3829" t="s">
        <v>14</v>
      </c>
      <c r="R3829" t="s">
        <v>36</v>
      </c>
      <c r="S3829">
        <v>0.14028776978417301</v>
      </c>
      <c r="T3829">
        <v>11</v>
      </c>
      <c r="U3829">
        <v>4</v>
      </c>
    </row>
    <row r="3830" spans="1:21" x14ac:dyDescent="0.25">
      <c r="A3830" t="s">
        <v>5754</v>
      </c>
      <c r="B3830" s="1">
        <v>41967</v>
      </c>
      <c r="C3830" t="s">
        <v>7640</v>
      </c>
      <c r="D3830" t="s">
        <v>6289</v>
      </c>
      <c r="E3830" t="s">
        <v>5972</v>
      </c>
      <c r="F3830" t="s">
        <v>5967</v>
      </c>
      <c r="G3830" t="s">
        <v>5968</v>
      </c>
      <c r="H3830" s="1">
        <v>41971</v>
      </c>
      <c r="I3830" t="s">
        <v>5974</v>
      </c>
      <c r="J3830" t="s">
        <v>5975</v>
      </c>
      <c r="K3830">
        <v>2014</v>
      </c>
      <c r="L3830" t="s">
        <v>792</v>
      </c>
      <c r="M3830">
        <v>0</v>
      </c>
      <c r="N3830">
        <v>627</v>
      </c>
      <c r="O3830">
        <v>301</v>
      </c>
      <c r="P3830">
        <v>5</v>
      </c>
      <c r="Q3830" t="s">
        <v>14</v>
      </c>
      <c r="R3830" t="s">
        <v>15</v>
      </c>
      <c r="S3830">
        <v>0.48006379585327003</v>
      </c>
      <c r="T3830">
        <v>11</v>
      </c>
      <c r="U3830">
        <v>4</v>
      </c>
    </row>
    <row r="3831" spans="1:21" x14ac:dyDescent="0.25">
      <c r="A3831" t="s">
        <v>5835</v>
      </c>
      <c r="B3831" s="1">
        <v>41984</v>
      </c>
      <c r="C3831" t="s">
        <v>7372</v>
      </c>
      <c r="D3831" t="s">
        <v>7578</v>
      </c>
      <c r="E3831" t="s">
        <v>5972</v>
      </c>
      <c r="F3831" t="s">
        <v>5967</v>
      </c>
      <c r="G3831" t="s">
        <v>5973</v>
      </c>
      <c r="H3831" s="1">
        <v>41986</v>
      </c>
      <c r="I3831" t="s">
        <v>5969</v>
      </c>
      <c r="J3831" t="s">
        <v>5975</v>
      </c>
      <c r="K3831">
        <v>2014</v>
      </c>
      <c r="L3831" t="s">
        <v>5397</v>
      </c>
      <c r="M3831">
        <v>0</v>
      </c>
      <c r="N3831">
        <v>284</v>
      </c>
      <c r="O3831">
        <v>45</v>
      </c>
      <c r="P3831">
        <v>2</v>
      </c>
      <c r="Q3831" t="s">
        <v>14</v>
      </c>
      <c r="R3831" t="s">
        <v>15</v>
      </c>
      <c r="S3831">
        <v>0.15845070422535201</v>
      </c>
      <c r="T3831">
        <v>12</v>
      </c>
      <c r="U3831">
        <v>4</v>
      </c>
    </row>
    <row r="3832" spans="1:21" x14ac:dyDescent="0.25">
      <c r="A3832" t="s">
        <v>5953</v>
      </c>
      <c r="B3832" s="1">
        <v>42004</v>
      </c>
      <c r="C3832" t="s">
        <v>7345</v>
      </c>
      <c r="D3832" t="s">
        <v>7500</v>
      </c>
      <c r="E3832" t="s">
        <v>5972</v>
      </c>
      <c r="F3832" t="s">
        <v>5967</v>
      </c>
      <c r="G3832" t="s">
        <v>5983</v>
      </c>
      <c r="H3832" s="1">
        <v>42009</v>
      </c>
      <c r="I3832" t="s">
        <v>5974</v>
      </c>
      <c r="J3832" t="s">
        <v>5975</v>
      </c>
      <c r="K3832">
        <v>2014</v>
      </c>
      <c r="L3832" t="s">
        <v>54</v>
      </c>
      <c r="M3832">
        <v>0</v>
      </c>
      <c r="N3832">
        <v>245</v>
      </c>
      <c r="O3832">
        <v>91</v>
      </c>
      <c r="P3832">
        <v>2</v>
      </c>
      <c r="Q3832" t="s">
        <v>14</v>
      </c>
      <c r="R3832" t="s">
        <v>15</v>
      </c>
      <c r="S3832">
        <v>0.371428571428571</v>
      </c>
      <c r="T3832">
        <v>12</v>
      </c>
      <c r="U3832">
        <v>4</v>
      </c>
    </row>
    <row r="3833" spans="1:21" x14ac:dyDescent="0.25">
      <c r="A3833" t="s">
        <v>71</v>
      </c>
      <c r="B3833" s="1">
        <v>40558</v>
      </c>
      <c r="C3833" t="s">
        <v>6022</v>
      </c>
      <c r="D3833" t="s">
        <v>6023</v>
      </c>
      <c r="E3833" t="s">
        <v>6008</v>
      </c>
      <c r="F3833" t="s">
        <v>5979</v>
      </c>
      <c r="G3833" t="s">
        <v>5983</v>
      </c>
      <c r="H3833" s="1">
        <v>40563</v>
      </c>
      <c r="I3833" t="s">
        <v>5969</v>
      </c>
      <c r="J3833" t="s">
        <v>6009</v>
      </c>
      <c r="K3833">
        <v>2011</v>
      </c>
      <c r="L3833" t="s">
        <v>78</v>
      </c>
      <c r="M3833">
        <v>0</v>
      </c>
      <c r="N3833">
        <v>527</v>
      </c>
      <c r="O3833">
        <v>11</v>
      </c>
      <c r="P3833">
        <v>2</v>
      </c>
      <c r="Q3833" t="s">
        <v>57</v>
      </c>
      <c r="R3833" t="s">
        <v>79</v>
      </c>
      <c r="S3833">
        <v>2.0872865275142299E-2</v>
      </c>
      <c r="T3833">
        <v>1</v>
      </c>
      <c r="U3833">
        <v>1</v>
      </c>
    </row>
    <row r="3834" spans="1:21" x14ac:dyDescent="0.25">
      <c r="A3834" t="s">
        <v>151</v>
      </c>
      <c r="B3834" s="1">
        <v>40576</v>
      </c>
      <c r="C3834" t="s">
        <v>6085</v>
      </c>
      <c r="D3834" t="s">
        <v>6086</v>
      </c>
      <c r="E3834" t="s">
        <v>6002</v>
      </c>
      <c r="F3834" t="s">
        <v>5996</v>
      </c>
      <c r="G3834" t="s">
        <v>5973</v>
      </c>
      <c r="H3834" s="1">
        <v>40581</v>
      </c>
      <c r="I3834" t="s">
        <v>5969</v>
      </c>
      <c r="J3834" t="s">
        <v>6087</v>
      </c>
      <c r="K3834">
        <v>2011</v>
      </c>
      <c r="L3834" t="s">
        <v>152</v>
      </c>
      <c r="M3834">
        <v>0</v>
      </c>
      <c r="N3834">
        <v>729</v>
      </c>
      <c r="O3834">
        <v>241</v>
      </c>
      <c r="P3834">
        <v>2</v>
      </c>
      <c r="Q3834" t="s">
        <v>14</v>
      </c>
      <c r="R3834" t="s">
        <v>15</v>
      </c>
      <c r="S3834">
        <v>0.33058984910836797</v>
      </c>
      <c r="T3834">
        <v>2</v>
      </c>
      <c r="U3834">
        <v>1</v>
      </c>
    </row>
    <row r="3835" spans="1:21" x14ac:dyDescent="0.25">
      <c r="A3835" t="s">
        <v>133</v>
      </c>
      <c r="B3835" s="1">
        <v>40576</v>
      </c>
      <c r="C3835" t="s">
        <v>6093</v>
      </c>
      <c r="D3835" t="s">
        <v>6094</v>
      </c>
      <c r="E3835" t="s">
        <v>6008</v>
      </c>
      <c r="F3835" t="s">
        <v>5979</v>
      </c>
      <c r="G3835" t="s">
        <v>5983</v>
      </c>
      <c r="H3835" s="1">
        <v>40576</v>
      </c>
      <c r="I3835" t="s">
        <v>6005</v>
      </c>
      <c r="J3835" t="s">
        <v>6095</v>
      </c>
      <c r="K3835">
        <v>2011</v>
      </c>
      <c r="L3835" t="s">
        <v>135</v>
      </c>
      <c r="M3835">
        <v>0</v>
      </c>
      <c r="N3835">
        <v>379</v>
      </c>
      <c r="O3835">
        <v>140</v>
      </c>
      <c r="P3835">
        <v>1</v>
      </c>
      <c r="Q3835" t="s">
        <v>57</v>
      </c>
      <c r="R3835" t="s">
        <v>79</v>
      </c>
      <c r="S3835">
        <v>0.36939313984168898</v>
      </c>
      <c r="T3835">
        <v>2</v>
      </c>
      <c r="U3835">
        <v>1</v>
      </c>
    </row>
    <row r="3836" spans="1:21" x14ac:dyDescent="0.25">
      <c r="A3836" t="s">
        <v>238</v>
      </c>
      <c r="B3836" s="1">
        <v>40603</v>
      </c>
      <c r="C3836" t="s">
        <v>6155</v>
      </c>
      <c r="D3836" t="s">
        <v>6156</v>
      </c>
      <c r="E3836" t="s">
        <v>6008</v>
      </c>
      <c r="F3836" t="s">
        <v>5979</v>
      </c>
      <c r="G3836" t="s">
        <v>5968</v>
      </c>
      <c r="H3836" s="1">
        <v>40606</v>
      </c>
      <c r="I3836" t="s">
        <v>5969</v>
      </c>
      <c r="J3836" t="s">
        <v>6045</v>
      </c>
      <c r="K3836">
        <v>2011</v>
      </c>
      <c r="L3836" t="s">
        <v>241</v>
      </c>
      <c r="M3836">
        <v>0</v>
      </c>
      <c r="N3836">
        <v>47</v>
      </c>
      <c r="O3836">
        <v>13</v>
      </c>
      <c r="P3836">
        <v>1</v>
      </c>
      <c r="Q3836" t="s">
        <v>57</v>
      </c>
      <c r="R3836" t="s">
        <v>58</v>
      </c>
      <c r="S3836">
        <v>0.27659574468085102</v>
      </c>
      <c r="T3836">
        <v>3</v>
      </c>
      <c r="U3836">
        <v>1</v>
      </c>
    </row>
    <row r="3837" spans="1:21" x14ac:dyDescent="0.25">
      <c r="A3837" t="s">
        <v>260</v>
      </c>
      <c r="B3837" s="1">
        <v>40611</v>
      </c>
      <c r="C3837" t="s">
        <v>6170</v>
      </c>
      <c r="D3837" t="s">
        <v>6063</v>
      </c>
      <c r="E3837" t="s">
        <v>6002</v>
      </c>
      <c r="F3837" t="s">
        <v>5996</v>
      </c>
      <c r="G3837" t="s">
        <v>5973</v>
      </c>
      <c r="H3837" s="1">
        <v>40614</v>
      </c>
      <c r="I3837" t="s">
        <v>5986</v>
      </c>
      <c r="J3837" t="s">
        <v>6063</v>
      </c>
      <c r="K3837">
        <v>2011</v>
      </c>
      <c r="L3837" t="s">
        <v>264</v>
      </c>
      <c r="M3837">
        <v>0</v>
      </c>
      <c r="N3837">
        <v>126</v>
      </c>
      <c r="O3837">
        <v>59</v>
      </c>
      <c r="P3837">
        <v>1</v>
      </c>
      <c r="Q3837" t="s">
        <v>57</v>
      </c>
      <c r="R3837" t="s">
        <v>79</v>
      </c>
      <c r="S3837">
        <v>0.46825396825396798</v>
      </c>
      <c r="T3837">
        <v>3</v>
      </c>
      <c r="U3837">
        <v>1</v>
      </c>
    </row>
    <row r="3838" spans="1:21" x14ac:dyDescent="0.25">
      <c r="A3838" t="s">
        <v>265</v>
      </c>
      <c r="B3838" s="1">
        <v>40612</v>
      </c>
      <c r="C3838" t="s">
        <v>6171</v>
      </c>
      <c r="D3838" t="s">
        <v>6172</v>
      </c>
      <c r="E3838" t="s">
        <v>6008</v>
      </c>
      <c r="F3838" t="s">
        <v>5979</v>
      </c>
      <c r="G3838" t="s">
        <v>5968</v>
      </c>
      <c r="H3838" s="1">
        <v>40612</v>
      </c>
      <c r="I3838" t="s">
        <v>6005</v>
      </c>
      <c r="J3838" t="s">
        <v>6169</v>
      </c>
      <c r="K3838">
        <v>2011</v>
      </c>
      <c r="L3838" t="s">
        <v>266</v>
      </c>
      <c r="M3838">
        <v>0</v>
      </c>
      <c r="N3838">
        <v>520</v>
      </c>
      <c r="O3838">
        <v>203</v>
      </c>
      <c r="P3838">
        <v>3</v>
      </c>
      <c r="Q3838" t="s">
        <v>57</v>
      </c>
      <c r="R3838" t="s">
        <v>70</v>
      </c>
      <c r="S3838">
        <v>0.390384615384615</v>
      </c>
      <c r="T3838">
        <v>3</v>
      </c>
      <c r="U3838">
        <v>1</v>
      </c>
    </row>
    <row r="3839" spans="1:21" x14ac:dyDescent="0.25">
      <c r="A3839" t="s">
        <v>304</v>
      </c>
      <c r="B3839" s="1">
        <v>40623</v>
      </c>
      <c r="C3839" t="s">
        <v>6205</v>
      </c>
      <c r="D3839" t="s">
        <v>6206</v>
      </c>
      <c r="E3839" t="s">
        <v>5995</v>
      </c>
      <c r="F3839" t="s">
        <v>5996</v>
      </c>
      <c r="G3839" t="s">
        <v>5973</v>
      </c>
      <c r="H3839" s="1">
        <v>40625</v>
      </c>
      <c r="I3839" t="s">
        <v>5969</v>
      </c>
      <c r="J3839" t="s">
        <v>6207</v>
      </c>
      <c r="K3839">
        <v>2011</v>
      </c>
      <c r="L3839" t="s">
        <v>305</v>
      </c>
      <c r="M3839">
        <v>0</v>
      </c>
      <c r="N3839">
        <v>288</v>
      </c>
      <c r="O3839">
        <v>20</v>
      </c>
      <c r="P3839">
        <v>2</v>
      </c>
      <c r="Q3839" t="s">
        <v>14</v>
      </c>
      <c r="R3839" t="s">
        <v>15</v>
      </c>
      <c r="S3839">
        <v>6.9444444444444406E-2</v>
      </c>
      <c r="T3839">
        <v>3</v>
      </c>
      <c r="U3839">
        <v>1</v>
      </c>
    </row>
    <row r="3840" spans="1:21" x14ac:dyDescent="0.25">
      <c r="A3840" t="s">
        <v>344</v>
      </c>
      <c r="B3840" s="1">
        <v>40631</v>
      </c>
      <c r="C3840" t="s">
        <v>6235</v>
      </c>
      <c r="D3840" t="s">
        <v>6236</v>
      </c>
      <c r="E3840" t="s">
        <v>6008</v>
      </c>
      <c r="F3840" t="s">
        <v>5979</v>
      </c>
      <c r="G3840" t="s">
        <v>5973</v>
      </c>
      <c r="H3840" s="1">
        <v>40632</v>
      </c>
      <c r="I3840" t="s">
        <v>5986</v>
      </c>
      <c r="J3840" t="s">
        <v>6045</v>
      </c>
      <c r="K3840">
        <v>2011</v>
      </c>
      <c r="L3840" t="s">
        <v>347</v>
      </c>
      <c r="M3840">
        <v>0</v>
      </c>
      <c r="N3840">
        <v>639</v>
      </c>
      <c r="O3840">
        <v>45</v>
      </c>
      <c r="P3840">
        <v>1</v>
      </c>
      <c r="Q3840" t="s">
        <v>57</v>
      </c>
      <c r="R3840" t="s">
        <v>70</v>
      </c>
      <c r="S3840">
        <v>7.0422535211267595E-2</v>
      </c>
      <c r="T3840">
        <v>3</v>
      </c>
      <c r="U3840">
        <v>1</v>
      </c>
    </row>
    <row r="3841" spans="1:21" x14ac:dyDescent="0.25">
      <c r="A3841" t="s">
        <v>392</v>
      </c>
      <c r="B3841" s="1">
        <v>40644</v>
      </c>
      <c r="C3841" t="s">
        <v>6261</v>
      </c>
      <c r="D3841" t="s">
        <v>6187</v>
      </c>
      <c r="E3841" t="s">
        <v>6008</v>
      </c>
      <c r="F3841" t="s">
        <v>5979</v>
      </c>
      <c r="G3841" t="s">
        <v>5973</v>
      </c>
      <c r="H3841" s="1">
        <v>40646</v>
      </c>
      <c r="I3841" t="s">
        <v>5969</v>
      </c>
      <c r="J3841" t="s">
        <v>6045</v>
      </c>
      <c r="K3841">
        <v>2011</v>
      </c>
      <c r="L3841" t="s">
        <v>395</v>
      </c>
      <c r="M3841">
        <v>0</v>
      </c>
      <c r="N3841">
        <v>785</v>
      </c>
      <c r="O3841">
        <v>86</v>
      </c>
      <c r="P3841">
        <v>3</v>
      </c>
      <c r="Q3841" t="s">
        <v>57</v>
      </c>
      <c r="R3841" t="s">
        <v>79</v>
      </c>
      <c r="S3841">
        <v>0.109554140127389</v>
      </c>
      <c r="T3841">
        <v>4</v>
      </c>
      <c r="U3841">
        <v>2</v>
      </c>
    </row>
    <row r="3842" spans="1:21" x14ac:dyDescent="0.25">
      <c r="A3842" t="s">
        <v>392</v>
      </c>
      <c r="B3842" s="1">
        <v>40644</v>
      </c>
      <c r="C3842" t="s">
        <v>6261</v>
      </c>
      <c r="D3842" t="s">
        <v>6187</v>
      </c>
      <c r="E3842" t="s">
        <v>6008</v>
      </c>
      <c r="F3842" t="s">
        <v>5979</v>
      </c>
      <c r="G3842" t="s">
        <v>5973</v>
      </c>
      <c r="H3842" s="1">
        <v>40646</v>
      </c>
      <c r="I3842" t="s">
        <v>5969</v>
      </c>
      <c r="J3842" t="s">
        <v>6045</v>
      </c>
      <c r="K3842">
        <v>2011</v>
      </c>
      <c r="L3842" t="s">
        <v>396</v>
      </c>
      <c r="M3842">
        <v>0</v>
      </c>
      <c r="N3842">
        <v>306</v>
      </c>
      <c r="O3842">
        <v>9</v>
      </c>
      <c r="P3842">
        <v>2</v>
      </c>
      <c r="Q3842" t="s">
        <v>57</v>
      </c>
      <c r="R3842" t="s">
        <v>70</v>
      </c>
      <c r="S3842">
        <v>2.9411764705882401E-2</v>
      </c>
      <c r="T3842">
        <v>4</v>
      </c>
      <c r="U3842">
        <v>2</v>
      </c>
    </row>
    <row r="3843" spans="1:21" x14ac:dyDescent="0.25">
      <c r="A3843" t="s">
        <v>478</v>
      </c>
      <c r="B3843" s="1">
        <v>40666</v>
      </c>
      <c r="C3843" t="s">
        <v>6324</v>
      </c>
      <c r="D3843" t="s">
        <v>6325</v>
      </c>
      <c r="E3843" t="s">
        <v>6008</v>
      </c>
      <c r="F3843" t="s">
        <v>5979</v>
      </c>
      <c r="G3843" t="s">
        <v>5983</v>
      </c>
      <c r="H3843" s="1">
        <v>40670</v>
      </c>
      <c r="I3843" t="s">
        <v>5969</v>
      </c>
      <c r="J3843" t="s">
        <v>6325</v>
      </c>
      <c r="K3843">
        <v>2011</v>
      </c>
      <c r="L3843" t="s">
        <v>219</v>
      </c>
      <c r="M3843">
        <v>0</v>
      </c>
      <c r="N3843">
        <v>99</v>
      </c>
      <c r="O3843">
        <v>29</v>
      </c>
      <c r="P3843">
        <v>2</v>
      </c>
      <c r="Q3843" t="s">
        <v>57</v>
      </c>
      <c r="R3843" t="s">
        <v>58</v>
      </c>
      <c r="S3843">
        <v>0.29292929292929298</v>
      </c>
      <c r="T3843">
        <v>5</v>
      </c>
      <c r="U3843">
        <v>2</v>
      </c>
    </row>
    <row r="3844" spans="1:21" x14ac:dyDescent="0.25">
      <c r="A3844" t="s">
        <v>478</v>
      </c>
      <c r="B3844" s="1">
        <v>40666</v>
      </c>
      <c r="C3844" t="s">
        <v>6324</v>
      </c>
      <c r="D3844" t="s">
        <v>6325</v>
      </c>
      <c r="E3844" t="s">
        <v>6008</v>
      </c>
      <c r="F3844" t="s">
        <v>5979</v>
      </c>
      <c r="G3844" t="s">
        <v>5983</v>
      </c>
      <c r="H3844" s="1">
        <v>40670</v>
      </c>
      <c r="I3844" t="s">
        <v>5969</v>
      </c>
      <c r="J3844" t="s">
        <v>6325</v>
      </c>
      <c r="K3844">
        <v>2011</v>
      </c>
      <c r="L3844" t="s">
        <v>480</v>
      </c>
      <c r="M3844">
        <v>0</v>
      </c>
      <c r="N3844">
        <v>533</v>
      </c>
      <c r="O3844">
        <v>112</v>
      </c>
      <c r="P3844">
        <v>7</v>
      </c>
      <c r="Q3844" t="s">
        <v>57</v>
      </c>
      <c r="R3844" t="s">
        <v>70</v>
      </c>
      <c r="S3844">
        <v>0.210131332082552</v>
      </c>
      <c r="T3844">
        <v>5</v>
      </c>
      <c r="U3844">
        <v>2</v>
      </c>
    </row>
    <row r="3845" spans="1:21" x14ac:dyDescent="0.25">
      <c r="A3845" t="s">
        <v>481</v>
      </c>
      <c r="B3845" s="1">
        <v>40667</v>
      </c>
      <c r="C3845" t="s">
        <v>6018</v>
      </c>
      <c r="D3845" t="s">
        <v>6222</v>
      </c>
      <c r="E3845" t="s">
        <v>6008</v>
      </c>
      <c r="F3845" t="s">
        <v>5979</v>
      </c>
      <c r="G3845" t="s">
        <v>5973</v>
      </c>
      <c r="H3845" s="1">
        <v>40670</v>
      </c>
      <c r="I3845" t="s">
        <v>5969</v>
      </c>
      <c r="J3845" t="s">
        <v>6095</v>
      </c>
      <c r="K3845">
        <v>2011</v>
      </c>
      <c r="L3845" t="s">
        <v>483</v>
      </c>
      <c r="M3845">
        <v>0</v>
      </c>
      <c r="N3845">
        <v>379</v>
      </c>
      <c r="O3845">
        <v>27</v>
      </c>
      <c r="P3845">
        <v>2</v>
      </c>
      <c r="Q3845" t="s">
        <v>57</v>
      </c>
      <c r="R3845" t="s">
        <v>79</v>
      </c>
      <c r="S3845">
        <v>7.1240105540897103E-2</v>
      </c>
      <c r="T3845">
        <v>5</v>
      </c>
      <c r="U3845">
        <v>2</v>
      </c>
    </row>
    <row r="3846" spans="1:21" x14ac:dyDescent="0.25">
      <c r="A3846" t="s">
        <v>657</v>
      </c>
      <c r="B3846" s="1">
        <v>40702</v>
      </c>
      <c r="C3846" t="s">
        <v>6429</v>
      </c>
      <c r="D3846" t="s">
        <v>6430</v>
      </c>
      <c r="E3846" t="s">
        <v>6048</v>
      </c>
      <c r="F3846" t="s">
        <v>5979</v>
      </c>
      <c r="G3846" t="s">
        <v>5973</v>
      </c>
      <c r="H3846" s="1">
        <v>40705</v>
      </c>
      <c r="I3846" t="s">
        <v>5986</v>
      </c>
      <c r="J3846" t="s">
        <v>6431</v>
      </c>
      <c r="K3846">
        <v>2011</v>
      </c>
      <c r="L3846" t="s">
        <v>237</v>
      </c>
      <c r="M3846">
        <v>0</v>
      </c>
      <c r="N3846">
        <v>957</v>
      </c>
      <c r="O3846">
        <v>316</v>
      </c>
      <c r="P3846">
        <v>12</v>
      </c>
      <c r="Q3846" t="s">
        <v>57</v>
      </c>
      <c r="R3846" t="s">
        <v>70</v>
      </c>
      <c r="S3846">
        <v>0.33019853709508901</v>
      </c>
      <c r="T3846">
        <v>6</v>
      </c>
      <c r="U3846">
        <v>2</v>
      </c>
    </row>
    <row r="3847" spans="1:21" x14ac:dyDescent="0.25">
      <c r="A3847" t="s">
        <v>684</v>
      </c>
      <c r="B3847" s="1">
        <v>40705</v>
      </c>
      <c r="C3847" t="s">
        <v>6446</v>
      </c>
      <c r="D3847" t="s">
        <v>5999</v>
      </c>
      <c r="E3847" t="s">
        <v>6000</v>
      </c>
      <c r="F3847" t="s">
        <v>5979</v>
      </c>
      <c r="G3847" t="s">
        <v>5973</v>
      </c>
      <c r="H3847" s="1">
        <v>40708</v>
      </c>
      <c r="I3847" t="s">
        <v>5986</v>
      </c>
      <c r="J3847" t="s">
        <v>5999</v>
      </c>
      <c r="K3847">
        <v>2011</v>
      </c>
      <c r="L3847" t="s">
        <v>32</v>
      </c>
      <c r="M3847">
        <v>0</v>
      </c>
      <c r="N3847">
        <v>2056</v>
      </c>
      <c r="O3847">
        <v>391</v>
      </c>
      <c r="P3847">
        <v>5</v>
      </c>
      <c r="Q3847" t="s">
        <v>14</v>
      </c>
      <c r="R3847" t="s">
        <v>15</v>
      </c>
      <c r="S3847">
        <v>0.190175097276265</v>
      </c>
      <c r="T3847">
        <v>6</v>
      </c>
      <c r="U3847">
        <v>2</v>
      </c>
    </row>
    <row r="3848" spans="1:21" x14ac:dyDescent="0.25">
      <c r="A3848" t="s">
        <v>705</v>
      </c>
      <c r="B3848" s="1">
        <v>40710</v>
      </c>
      <c r="C3848" t="s">
        <v>6464</v>
      </c>
      <c r="D3848" t="s">
        <v>6445</v>
      </c>
      <c r="E3848" t="s">
        <v>5995</v>
      </c>
      <c r="F3848" t="s">
        <v>5996</v>
      </c>
      <c r="G3848" t="s">
        <v>5973</v>
      </c>
      <c r="H3848" s="1">
        <v>40711</v>
      </c>
      <c r="I3848" t="s">
        <v>5986</v>
      </c>
      <c r="J3848" t="s">
        <v>6149</v>
      </c>
      <c r="K3848">
        <v>2011</v>
      </c>
      <c r="L3848" t="s">
        <v>707</v>
      </c>
      <c r="M3848">
        <v>0</v>
      </c>
      <c r="N3848">
        <v>249</v>
      </c>
      <c r="O3848">
        <v>40</v>
      </c>
      <c r="P3848">
        <v>2</v>
      </c>
      <c r="Q3848" t="s">
        <v>57</v>
      </c>
      <c r="R3848" t="s">
        <v>79</v>
      </c>
      <c r="S3848">
        <v>0.160642570281124</v>
      </c>
      <c r="T3848">
        <v>6</v>
      </c>
      <c r="U3848">
        <v>2</v>
      </c>
    </row>
    <row r="3849" spans="1:21" x14ac:dyDescent="0.25">
      <c r="A3849" t="s">
        <v>725</v>
      </c>
      <c r="B3849" s="1">
        <v>40712</v>
      </c>
      <c r="C3849" t="s">
        <v>6456</v>
      </c>
      <c r="D3849" t="s">
        <v>6477</v>
      </c>
      <c r="E3849" t="s">
        <v>6002</v>
      </c>
      <c r="F3849" t="s">
        <v>5996</v>
      </c>
      <c r="G3849" t="s">
        <v>5973</v>
      </c>
      <c r="H3849" s="1">
        <v>40714</v>
      </c>
      <c r="I3849" t="s">
        <v>5969</v>
      </c>
      <c r="J3849" t="s">
        <v>6478</v>
      </c>
      <c r="K3849">
        <v>2011</v>
      </c>
      <c r="L3849" t="s">
        <v>726</v>
      </c>
      <c r="M3849">
        <v>0</v>
      </c>
      <c r="N3849">
        <v>1814</v>
      </c>
      <c r="O3849">
        <v>653</v>
      </c>
      <c r="P3849">
        <v>5</v>
      </c>
      <c r="Q3849" t="s">
        <v>14</v>
      </c>
      <c r="R3849" t="s">
        <v>15</v>
      </c>
      <c r="S3849">
        <v>0.35997794928335197</v>
      </c>
      <c r="T3849">
        <v>6</v>
      </c>
      <c r="U3849">
        <v>2</v>
      </c>
    </row>
    <row r="3850" spans="1:21" x14ac:dyDescent="0.25">
      <c r="A3850" t="s">
        <v>725</v>
      </c>
      <c r="B3850" s="1">
        <v>40712</v>
      </c>
      <c r="C3850" t="s">
        <v>6456</v>
      </c>
      <c r="D3850" t="s">
        <v>6477</v>
      </c>
      <c r="E3850" t="s">
        <v>6002</v>
      </c>
      <c r="F3850" t="s">
        <v>5996</v>
      </c>
      <c r="G3850" t="s">
        <v>5973</v>
      </c>
      <c r="H3850" s="1">
        <v>40714</v>
      </c>
      <c r="I3850" t="s">
        <v>5969</v>
      </c>
      <c r="J3850" t="s">
        <v>6478</v>
      </c>
      <c r="K3850">
        <v>2011</v>
      </c>
      <c r="L3850" t="s">
        <v>707</v>
      </c>
      <c r="M3850">
        <v>0</v>
      </c>
      <c r="N3850">
        <v>373</v>
      </c>
      <c r="O3850">
        <v>60</v>
      </c>
      <c r="P3850">
        <v>3</v>
      </c>
      <c r="Q3850" t="s">
        <v>57</v>
      </c>
      <c r="R3850" t="s">
        <v>79</v>
      </c>
      <c r="S3850">
        <v>0.16085790884718501</v>
      </c>
      <c r="T3850">
        <v>6</v>
      </c>
      <c r="U3850">
        <v>2</v>
      </c>
    </row>
    <row r="3851" spans="1:21" x14ac:dyDescent="0.25">
      <c r="A3851" t="s">
        <v>742</v>
      </c>
      <c r="B3851" s="1">
        <v>40716</v>
      </c>
      <c r="C3851" t="s">
        <v>6486</v>
      </c>
      <c r="D3851" t="s">
        <v>6487</v>
      </c>
      <c r="E3851" t="s">
        <v>6008</v>
      </c>
      <c r="F3851" t="s">
        <v>5979</v>
      </c>
      <c r="G3851" t="s">
        <v>5973</v>
      </c>
      <c r="H3851" s="1">
        <v>40719</v>
      </c>
      <c r="I3851" t="s">
        <v>5969</v>
      </c>
      <c r="J3851" t="s">
        <v>6045</v>
      </c>
      <c r="K3851">
        <v>2011</v>
      </c>
      <c r="L3851" t="s">
        <v>748</v>
      </c>
      <c r="M3851">
        <v>0</v>
      </c>
      <c r="N3851">
        <v>672</v>
      </c>
      <c r="O3851">
        <v>87</v>
      </c>
      <c r="P3851">
        <v>4</v>
      </c>
      <c r="Q3851" t="s">
        <v>57</v>
      </c>
      <c r="R3851" t="s">
        <v>70</v>
      </c>
      <c r="S3851">
        <v>0.129464285714286</v>
      </c>
      <c r="T3851">
        <v>6</v>
      </c>
      <c r="U3851">
        <v>2</v>
      </c>
    </row>
    <row r="3852" spans="1:21" x14ac:dyDescent="0.25">
      <c r="A3852" t="s">
        <v>837</v>
      </c>
      <c r="B3852" s="1">
        <v>40740</v>
      </c>
      <c r="C3852" t="s">
        <v>6540</v>
      </c>
      <c r="D3852" t="s">
        <v>5999</v>
      </c>
      <c r="E3852" t="s">
        <v>6000</v>
      </c>
      <c r="F3852" t="s">
        <v>5979</v>
      </c>
      <c r="G3852" t="s">
        <v>5973</v>
      </c>
      <c r="H3852" s="1">
        <v>40743</v>
      </c>
      <c r="I3852" t="s">
        <v>5969</v>
      </c>
      <c r="J3852" t="s">
        <v>5999</v>
      </c>
      <c r="K3852">
        <v>2011</v>
      </c>
      <c r="L3852" t="s">
        <v>591</v>
      </c>
      <c r="M3852">
        <v>0</v>
      </c>
      <c r="N3852">
        <v>524</v>
      </c>
      <c r="O3852">
        <v>5</v>
      </c>
      <c r="P3852">
        <v>2</v>
      </c>
      <c r="Q3852" t="s">
        <v>57</v>
      </c>
      <c r="R3852" t="s">
        <v>79</v>
      </c>
      <c r="S3852">
        <v>9.5419847328244295E-3</v>
      </c>
      <c r="T3852">
        <v>7</v>
      </c>
      <c r="U3852">
        <v>3</v>
      </c>
    </row>
    <row r="3853" spans="1:21" x14ac:dyDescent="0.25">
      <c r="A3853" t="s">
        <v>889</v>
      </c>
      <c r="B3853" s="1">
        <v>40758</v>
      </c>
      <c r="C3853" t="s">
        <v>6571</v>
      </c>
      <c r="D3853" t="s">
        <v>6572</v>
      </c>
      <c r="E3853" t="s">
        <v>6008</v>
      </c>
      <c r="F3853" t="s">
        <v>5979</v>
      </c>
      <c r="G3853" t="s">
        <v>5973</v>
      </c>
      <c r="H3853" s="1">
        <v>40761</v>
      </c>
      <c r="I3853" t="s">
        <v>5969</v>
      </c>
      <c r="J3853" t="s">
        <v>6095</v>
      </c>
      <c r="K3853">
        <v>2011</v>
      </c>
      <c r="L3853" t="s">
        <v>642</v>
      </c>
      <c r="M3853">
        <v>0</v>
      </c>
      <c r="N3853">
        <v>65</v>
      </c>
      <c r="O3853">
        <v>25</v>
      </c>
      <c r="P3853">
        <v>1</v>
      </c>
      <c r="Q3853" t="s">
        <v>57</v>
      </c>
      <c r="R3853" t="s">
        <v>70</v>
      </c>
      <c r="S3853">
        <v>0.38461538461538503</v>
      </c>
      <c r="T3853">
        <v>8</v>
      </c>
      <c r="U3853">
        <v>3</v>
      </c>
    </row>
    <row r="3854" spans="1:21" x14ac:dyDescent="0.25">
      <c r="A3854" t="s">
        <v>901</v>
      </c>
      <c r="B3854" s="1">
        <v>40760</v>
      </c>
      <c r="C3854" t="s">
        <v>6577</v>
      </c>
      <c r="D3854" t="s">
        <v>6408</v>
      </c>
      <c r="E3854" t="s">
        <v>6008</v>
      </c>
      <c r="F3854" t="s">
        <v>5979</v>
      </c>
      <c r="G3854" t="s">
        <v>5973</v>
      </c>
      <c r="H3854" s="1">
        <v>40763</v>
      </c>
      <c r="I3854" t="s">
        <v>5986</v>
      </c>
      <c r="J3854" t="s">
        <v>6045</v>
      </c>
      <c r="K3854">
        <v>2011</v>
      </c>
      <c r="L3854" t="s">
        <v>69</v>
      </c>
      <c r="M3854">
        <v>0</v>
      </c>
      <c r="N3854">
        <v>586</v>
      </c>
      <c r="O3854">
        <v>88</v>
      </c>
      <c r="P3854">
        <v>8</v>
      </c>
      <c r="Q3854" t="s">
        <v>57</v>
      </c>
      <c r="R3854" t="s">
        <v>70</v>
      </c>
      <c r="S3854">
        <v>0.150170648464164</v>
      </c>
      <c r="T3854">
        <v>8</v>
      </c>
      <c r="U3854">
        <v>3</v>
      </c>
    </row>
    <row r="3855" spans="1:21" x14ac:dyDescent="0.25">
      <c r="A3855" t="s">
        <v>916</v>
      </c>
      <c r="B3855" s="1">
        <v>40764</v>
      </c>
      <c r="C3855" t="s">
        <v>6573</v>
      </c>
      <c r="D3855" t="s">
        <v>6214</v>
      </c>
      <c r="E3855" t="s">
        <v>6008</v>
      </c>
      <c r="F3855" t="s">
        <v>5979</v>
      </c>
      <c r="G3855" t="s">
        <v>5973</v>
      </c>
      <c r="H3855" s="1">
        <v>40766</v>
      </c>
      <c r="I3855" t="s">
        <v>5986</v>
      </c>
      <c r="J3855" t="s">
        <v>6095</v>
      </c>
      <c r="K3855">
        <v>2011</v>
      </c>
      <c r="L3855" t="s">
        <v>917</v>
      </c>
      <c r="M3855">
        <v>0</v>
      </c>
      <c r="N3855">
        <v>1469</v>
      </c>
      <c r="O3855">
        <v>308</v>
      </c>
      <c r="P3855">
        <v>5</v>
      </c>
      <c r="Q3855" t="s">
        <v>57</v>
      </c>
      <c r="R3855" t="s">
        <v>79</v>
      </c>
      <c r="S3855">
        <v>0.20966643975493501</v>
      </c>
      <c r="T3855">
        <v>8</v>
      </c>
      <c r="U3855">
        <v>3</v>
      </c>
    </row>
    <row r="3856" spans="1:21" x14ac:dyDescent="0.25">
      <c r="A3856" t="s">
        <v>985</v>
      </c>
      <c r="B3856" s="1">
        <v>40773</v>
      </c>
      <c r="C3856" t="s">
        <v>6625</v>
      </c>
      <c r="D3856" t="s">
        <v>6408</v>
      </c>
      <c r="E3856" t="s">
        <v>6008</v>
      </c>
      <c r="F3856" t="s">
        <v>5979</v>
      </c>
      <c r="G3856" t="s">
        <v>5968</v>
      </c>
      <c r="H3856" s="1">
        <v>40775</v>
      </c>
      <c r="I3856" t="s">
        <v>5969</v>
      </c>
      <c r="J3856" t="s">
        <v>6045</v>
      </c>
      <c r="K3856">
        <v>2011</v>
      </c>
      <c r="L3856" t="s">
        <v>986</v>
      </c>
      <c r="M3856">
        <v>0</v>
      </c>
      <c r="N3856">
        <v>640</v>
      </c>
      <c r="O3856">
        <v>160</v>
      </c>
      <c r="P3856">
        <v>2</v>
      </c>
      <c r="Q3856" t="s">
        <v>57</v>
      </c>
      <c r="R3856" t="s">
        <v>79</v>
      </c>
      <c r="S3856">
        <v>0.25</v>
      </c>
      <c r="T3856">
        <v>8</v>
      </c>
      <c r="U3856">
        <v>3</v>
      </c>
    </row>
    <row r="3857" spans="1:21" x14ac:dyDescent="0.25">
      <c r="A3857" t="s">
        <v>994</v>
      </c>
      <c r="B3857" s="1">
        <v>40776</v>
      </c>
      <c r="C3857" t="s">
        <v>6540</v>
      </c>
      <c r="D3857" t="s">
        <v>6063</v>
      </c>
      <c r="E3857" t="s">
        <v>6002</v>
      </c>
      <c r="F3857" t="s">
        <v>5996</v>
      </c>
      <c r="G3857" t="s">
        <v>5973</v>
      </c>
      <c r="H3857" s="1">
        <v>40776</v>
      </c>
      <c r="I3857" t="s">
        <v>6005</v>
      </c>
      <c r="J3857" t="s">
        <v>6063</v>
      </c>
      <c r="K3857">
        <v>2011</v>
      </c>
      <c r="L3857" t="s">
        <v>995</v>
      </c>
      <c r="M3857">
        <v>0</v>
      </c>
      <c r="N3857">
        <v>514</v>
      </c>
      <c r="O3857">
        <v>92</v>
      </c>
      <c r="P3857">
        <v>3</v>
      </c>
      <c r="Q3857" t="s">
        <v>14</v>
      </c>
      <c r="R3857" t="s">
        <v>15</v>
      </c>
      <c r="S3857">
        <v>0.178988326848249</v>
      </c>
      <c r="T3857">
        <v>8</v>
      </c>
      <c r="U3857">
        <v>3</v>
      </c>
    </row>
    <row r="3858" spans="1:21" x14ac:dyDescent="0.25">
      <c r="A3858" t="s">
        <v>1173</v>
      </c>
      <c r="B3858" s="1">
        <v>40806</v>
      </c>
      <c r="C3858" t="s">
        <v>6729</v>
      </c>
      <c r="D3858" t="s">
        <v>6156</v>
      </c>
      <c r="E3858" t="s">
        <v>6008</v>
      </c>
      <c r="F3858" t="s">
        <v>5979</v>
      </c>
      <c r="G3858" t="s">
        <v>5973</v>
      </c>
      <c r="H3858" s="1">
        <v>40808</v>
      </c>
      <c r="I3858" t="s">
        <v>5969</v>
      </c>
      <c r="J3858" t="s">
        <v>6045</v>
      </c>
      <c r="K3858">
        <v>2011</v>
      </c>
      <c r="L3858" t="s">
        <v>1179</v>
      </c>
      <c r="M3858">
        <v>0</v>
      </c>
      <c r="N3858">
        <v>973</v>
      </c>
      <c r="O3858">
        <v>487</v>
      </c>
      <c r="P3858">
        <v>4</v>
      </c>
      <c r="Q3858" t="s">
        <v>57</v>
      </c>
      <c r="R3858" t="s">
        <v>79</v>
      </c>
      <c r="S3858">
        <v>0.50051387461459396</v>
      </c>
      <c r="T3858">
        <v>9</v>
      </c>
      <c r="U3858">
        <v>3</v>
      </c>
    </row>
    <row r="3859" spans="1:21" x14ac:dyDescent="0.25">
      <c r="A3859" t="s">
        <v>1173</v>
      </c>
      <c r="B3859" s="1">
        <v>40806</v>
      </c>
      <c r="C3859" t="s">
        <v>6729</v>
      </c>
      <c r="D3859" t="s">
        <v>6156</v>
      </c>
      <c r="E3859" t="s">
        <v>6008</v>
      </c>
      <c r="F3859" t="s">
        <v>5979</v>
      </c>
      <c r="G3859" t="s">
        <v>5973</v>
      </c>
      <c r="H3859" s="1">
        <v>40808</v>
      </c>
      <c r="I3859" t="s">
        <v>5969</v>
      </c>
      <c r="J3859" t="s">
        <v>6045</v>
      </c>
      <c r="K3859">
        <v>2011</v>
      </c>
      <c r="L3859" t="s">
        <v>1180</v>
      </c>
      <c r="M3859">
        <v>0</v>
      </c>
      <c r="N3859">
        <v>3617</v>
      </c>
      <c r="O3859">
        <v>36</v>
      </c>
      <c r="P3859">
        <v>10</v>
      </c>
      <c r="Q3859" t="s">
        <v>57</v>
      </c>
      <c r="R3859" t="s">
        <v>79</v>
      </c>
      <c r="S3859">
        <v>9.9529997235277799E-3</v>
      </c>
      <c r="T3859">
        <v>9</v>
      </c>
      <c r="U3859">
        <v>3</v>
      </c>
    </row>
    <row r="3860" spans="1:21" x14ac:dyDescent="0.25">
      <c r="A3860" t="s">
        <v>1244</v>
      </c>
      <c r="B3860" s="1">
        <v>40814</v>
      </c>
      <c r="C3860" t="s">
        <v>6762</v>
      </c>
      <c r="D3860" t="s">
        <v>6763</v>
      </c>
      <c r="E3860" t="s">
        <v>6000</v>
      </c>
      <c r="F3860" t="s">
        <v>5979</v>
      </c>
      <c r="G3860" t="s">
        <v>5983</v>
      </c>
      <c r="H3860" s="1">
        <v>40816</v>
      </c>
      <c r="I3860" t="s">
        <v>5969</v>
      </c>
      <c r="J3860" t="s">
        <v>6764</v>
      </c>
      <c r="K3860">
        <v>2011</v>
      </c>
      <c r="L3860" t="s">
        <v>1245</v>
      </c>
      <c r="M3860">
        <v>0</v>
      </c>
      <c r="N3860">
        <v>187</v>
      </c>
      <c r="O3860">
        <v>41</v>
      </c>
      <c r="P3860">
        <v>3</v>
      </c>
      <c r="Q3860" t="s">
        <v>14</v>
      </c>
      <c r="R3860" t="s">
        <v>36</v>
      </c>
      <c r="S3860">
        <v>0.21925133689839599</v>
      </c>
      <c r="T3860">
        <v>9</v>
      </c>
      <c r="U3860">
        <v>3</v>
      </c>
    </row>
    <row r="3861" spans="1:21" x14ac:dyDescent="0.25">
      <c r="A3861" t="s">
        <v>1304</v>
      </c>
      <c r="B3861" s="1">
        <v>40834</v>
      </c>
      <c r="C3861" t="s">
        <v>6795</v>
      </c>
      <c r="D3861" t="s">
        <v>6279</v>
      </c>
      <c r="E3861" t="s">
        <v>6008</v>
      </c>
      <c r="F3861" t="s">
        <v>5979</v>
      </c>
      <c r="G3861" t="s">
        <v>5973</v>
      </c>
      <c r="H3861" s="1">
        <v>40838</v>
      </c>
      <c r="I3861" t="s">
        <v>5969</v>
      </c>
      <c r="J3861" t="s">
        <v>6279</v>
      </c>
      <c r="K3861">
        <v>2011</v>
      </c>
      <c r="L3861" t="s">
        <v>1226</v>
      </c>
      <c r="M3861">
        <v>0</v>
      </c>
      <c r="N3861">
        <v>1334</v>
      </c>
      <c r="O3861">
        <v>200</v>
      </c>
      <c r="P3861">
        <v>8</v>
      </c>
      <c r="Q3861" t="s">
        <v>57</v>
      </c>
      <c r="R3861" t="s">
        <v>70</v>
      </c>
      <c r="S3861">
        <v>0.14992503748125899</v>
      </c>
      <c r="T3861">
        <v>10</v>
      </c>
      <c r="U3861">
        <v>4</v>
      </c>
    </row>
    <row r="3862" spans="1:21" x14ac:dyDescent="0.25">
      <c r="A3862" t="s">
        <v>1458</v>
      </c>
      <c r="B3862" s="1">
        <v>40869</v>
      </c>
      <c r="C3862" t="s">
        <v>6136</v>
      </c>
      <c r="D3862" t="s">
        <v>6325</v>
      </c>
      <c r="E3862" t="s">
        <v>6008</v>
      </c>
      <c r="F3862" t="s">
        <v>5979</v>
      </c>
      <c r="G3862" t="s">
        <v>5973</v>
      </c>
      <c r="H3862" s="1">
        <v>40871</v>
      </c>
      <c r="I3862" t="s">
        <v>5969</v>
      </c>
      <c r="J3862" t="s">
        <v>6325</v>
      </c>
      <c r="K3862">
        <v>2011</v>
      </c>
      <c r="L3862" t="s">
        <v>913</v>
      </c>
      <c r="M3862">
        <v>0</v>
      </c>
      <c r="N3862">
        <v>98</v>
      </c>
      <c r="O3862">
        <v>38</v>
      </c>
      <c r="P3862">
        <v>2</v>
      </c>
      <c r="Q3862" t="s">
        <v>57</v>
      </c>
      <c r="R3862" t="s">
        <v>58</v>
      </c>
      <c r="S3862">
        <v>0.38775510204081598</v>
      </c>
      <c r="T3862">
        <v>11</v>
      </c>
      <c r="U3862">
        <v>4</v>
      </c>
    </row>
    <row r="3863" spans="1:21" x14ac:dyDescent="0.25">
      <c r="A3863" t="s">
        <v>1473</v>
      </c>
      <c r="B3863" s="1">
        <v>40871</v>
      </c>
      <c r="C3863" t="s">
        <v>6863</v>
      </c>
      <c r="D3863" t="s">
        <v>5999</v>
      </c>
      <c r="E3863" t="s">
        <v>6000</v>
      </c>
      <c r="F3863" t="s">
        <v>5979</v>
      </c>
      <c r="G3863" t="s">
        <v>5973</v>
      </c>
      <c r="H3863" s="1">
        <v>40873</v>
      </c>
      <c r="I3863" t="s">
        <v>5986</v>
      </c>
      <c r="J3863" t="s">
        <v>5999</v>
      </c>
      <c r="K3863">
        <v>2011</v>
      </c>
      <c r="L3863" t="s">
        <v>1474</v>
      </c>
      <c r="M3863">
        <v>0</v>
      </c>
      <c r="N3863">
        <v>964</v>
      </c>
      <c r="O3863">
        <v>231</v>
      </c>
      <c r="P3863">
        <v>5</v>
      </c>
      <c r="Q3863" t="s">
        <v>57</v>
      </c>
      <c r="R3863" t="s">
        <v>79</v>
      </c>
      <c r="S3863">
        <v>0.23962655601659799</v>
      </c>
      <c r="T3863">
        <v>11</v>
      </c>
      <c r="U3863">
        <v>4</v>
      </c>
    </row>
    <row r="3864" spans="1:21" x14ac:dyDescent="0.25">
      <c r="A3864" t="s">
        <v>1473</v>
      </c>
      <c r="B3864" s="1">
        <v>40871</v>
      </c>
      <c r="C3864" t="s">
        <v>6863</v>
      </c>
      <c r="D3864" t="s">
        <v>5999</v>
      </c>
      <c r="E3864" t="s">
        <v>6000</v>
      </c>
      <c r="F3864" t="s">
        <v>5979</v>
      </c>
      <c r="G3864" t="s">
        <v>5973</v>
      </c>
      <c r="H3864" s="1">
        <v>40873</v>
      </c>
      <c r="I3864" t="s">
        <v>5986</v>
      </c>
      <c r="J3864" t="s">
        <v>5999</v>
      </c>
      <c r="K3864">
        <v>2011</v>
      </c>
      <c r="L3864" t="s">
        <v>1475</v>
      </c>
      <c r="M3864">
        <v>0</v>
      </c>
      <c r="N3864">
        <v>351</v>
      </c>
      <c r="O3864">
        <v>84</v>
      </c>
      <c r="P3864">
        <v>3</v>
      </c>
      <c r="Q3864" t="s">
        <v>57</v>
      </c>
      <c r="R3864" t="s">
        <v>58</v>
      </c>
      <c r="S3864">
        <v>0.23931623931623899</v>
      </c>
      <c r="T3864">
        <v>11</v>
      </c>
      <c r="U3864">
        <v>4</v>
      </c>
    </row>
    <row r="3865" spans="1:21" x14ac:dyDescent="0.25">
      <c r="A3865" t="s">
        <v>1512</v>
      </c>
      <c r="B3865" s="1">
        <v>40878</v>
      </c>
      <c r="C3865" t="s">
        <v>6884</v>
      </c>
      <c r="D3865" t="s">
        <v>6600</v>
      </c>
      <c r="E3865" t="s">
        <v>6002</v>
      </c>
      <c r="F3865" t="s">
        <v>5996</v>
      </c>
      <c r="G3865" t="s">
        <v>5968</v>
      </c>
      <c r="H3865" s="1">
        <v>40880</v>
      </c>
      <c r="I3865" t="s">
        <v>5969</v>
      </c>
      <c r="J3865" t="s">
        <v>6030</v>
      </c>
      <c r="K3865">
        <v>2011</v>
      </c>
      <c r="L3865" t="s">
        <v>135</v>
      </c>
      <c r="M3865">
        <v>0</v>
      </c>
      <c r="N3865">
        <v>1894</v>
      </c>
      <c r="O3865">
        <v>701</v>
      </c>
      <c r="P3865">
        <v>5</v>
      </c>
      <c r="Q3865" t="s">
        <v>57</v>
      </c>
      <c r="R3865" t="s">
        <v>79</v>
      </c>
      <c r="S3865">
        <v>0.37011615628299899</v>
      </c>
      <c r="T3865">
        <v>12</v>
      </c>
      <c r="U3865">
        <v>4</v>
      </c>
    </row>
    <row r="3866" spans="1:21" x14ac:dyDescent="0.25">
      <c r="A3866" t="s">
        <v>1527</v>
      </c>
      <c r="B3866" s="1">
        <v>40880</v>
      </c>
      <c r="C3866" t="s">
        <v>6071</v>
      </c>
      <c r="D3866" t="s">
        <v>6890</v>
      </c>
      <c r="E3866" t="s">
        <v>6008</v>
      </c>
      <c r="F3866" t="s">
        <v>5979</v>
      </c>
      <c r="G3866" t="s">
        <v>5973</v>
      </c>
      <c r="H3866" s="1">
        <v>40883</v>
      </c>
      <c r="I3866" t="s">
        <v>5986</v>
      </c>
      <c r="J3866" t="s">
        <v>6045</v>
      </c>
      <c r="K3866">
        <v>2011</v>
      </c>
      <c r="L3866" t="s">
        <v>1529</v>
      </c>
      <c r="M3866">
        <v>0</v>
      </c>
      <c r="N3866">
        <v>354</v>
      </c>
      <c r="O3866">
        <v>174</v>
      </c>
      <c r="P3866">
        <v>3</v>
      </c>
      <c r="Q3866" t="s">
        <v>57</v>
      </c>
      <c r="R3866" t="s">
        <v>58</v>
      </c>
      <c r="S3866">
        <v>0.49152542372881403</v>
      </c>
      <c r="T3866">
        <v>12</v>
      </c>
      <c r="U3866">
        <v>4</v>
      </c>
    </row>
    <row r="3867" spans="1:21" x14ac:dyDescent="0.25">
      <c r="A3867" t="s">
        <v>1532</v>
      </c>
      <c r="B3867" s="1">
        <v>40882</v>
      </c>
      <c r="C3867" t="s">
        <v>6892</v>
      </c>
      <c r="D3867" t="s">
        <v>6893</v>
      </c>
      <c r="E3867" t="s">
        <v>6002</v>
      </c>
      <c r="F3867" t="s">
        <v>5996</v>
      </c>
      <c r="G3867" t="s">
        <v>5973</v>
      </c>
      <c r="H3867" s="1">
        <v>40885</v>
      </c>
      <c r="I3867" t="s">
        <v>5986</v>
      </c>
      <c r="J3867" t="s">
        <v>6001</v>
      </c>
      <c r="K3867">
        <v>2011</v>
      </c>
      <c r="L3867" t="s">
        <v>578</v>
      </c>
      <c r="M3867">
        <v>0</v>
      </c>
      <c r="N3867">
        <v>990</v>
      </c>
      <c r="O3867">
        <v>149</v>
      </c>
      <c r="P3867">
        <v>5</v>
      </c>
      <c r="Q3867" t="s">
        <v>14</v>
      </c>
      <c r="R3867" t="s">
        <v>15</v>
      </c>
      <c r="S3867">
        <v>0.15050505050505</v>
      </c>
      <c r="T3867">
        <v>12</v>
      </c>
      <c r="U3867">
        <v>4</v>
      </c>
    </row>
    <row r="3868" spans="1:21" x14ac:dyDescent="0.25">
      <c r="A3868" t="s">
        <v>1534</v>
      </c>
      <c r="B3868" s="1">
        <v>40883</v>
      </c>
      <c r="C3868" t="s">
        <v>6388</v>
      </c>
      <c r="D3868" t="s">
        <v>6279</v>
      </c>
      <c r="E3868" t="s">
        <v>6008</v>
      </c>
      <c r="F3868" t="s">
        <v>5979</v>
      </c>
      <c r="G3868" t="s">
        <v>5973</v>
      </c>
      <c r="H3868" s="1">
        <v>40883</v>
      </c>
      <c r="I3868" t="s">
        <v>6005</v>
      </c>
      <c r="J3868" t="s">
        <v>6279</v>
      </c>
      <c r="K3868">
        <v>2011</v>
      </c>
      <c r="L3868" t="s">
        <v>1539</v>
      </c>
      <c r="M3868">
        <v>0</v>
      </c>
      <c r="N3868">
        <v>636</v>
      </c>
      <c r="O3868">
        <v>140</v>
      </c>
      <c r="P3868">
        <v>1</v>
      </c>
      <c r="Q3868" t="s">
        <v>57</v>
      </c>
      <c r="R3868" t="s">
        <v>70</v>
      </c>
      <c r="S3868">
        <v>0.22012578616352199</v>
      </c>
      <c r="T3868">
        <v>12</v>
      </c>
      <c r="U3868">
        <v>4</v>
      </c>
    </row>
    <row r="3869" spans="1:21" x14ac:dyDescent="0.25">
      <c r="A3869" t="s">
        <v>1550</v>
      </c>
      <c r="B3869" s="1">
        <v>40885</v>
      </c>
      <c r="C3869" t="s">
        <v>6903</v>
      </c>
      <c r="D3869" t="s">
        <v>6271</v>
      </c>
      <c r="E3869" t="s">
        <v>6008</v>
      </c>
      <c r="F3869" t="s">
        <v>5979</v>
      </c>
      <c r="G3869" t="s">
        <v>5968</v>
      </c>
      <c r="H3869" s="1">
        <v>40889</v>
      </c>
      <c r="I3869" t="s">
        <v>5969</v>
      </c>
      <c r="J3869" t="s">
        <v>6045</v>
      </c>
      <c r="K3869">
        <v>2011</v>
      </c>
      <c r="L3869" t="s">
        <v>367</v>
      </c>
      <c r="M3869">
        <v>0</v>
      </c>
      <c r="N3869">
        <v>276</v>
      </c>
      <c r="O3869">
        <v>14</v>
      </c>
      <c r="P3869">
        <v>2</v>
      </c>
      <c r="Q3869" t="s">
        <v>57</v>
      </c>
      <c r="R3869" t="s">
        <v>70</v>
      </c>
      <c r="S3869">
        <v>5.0724637681159403E-2</v>
      </c>
      <c r="T3869">
        <v>12</v>
      </c>
      <c r="U3869">
        <v>4</v>
      </c>
    </row>
    <row r="3870" spans="1:21" x14ac:dyDescent="0.25">
      <c r="A3870" t="s">
        <v>1596</v>
      </c>
      <c r="B3870" s="1">
        <v>40893</v>
      </c>
      <c r="C3870" t="s">
        <v>6186</v>
      </c>
      <c r="D3870" t="s">
        <v>6206</v>
      </c>
      <c r="E3870" t="s">
        <v>5995</v>
      </c>
      <c r="F3870" t="s">
        <v>5996</v>
      </c>
      <c r="G3870" t="s">
        <v>5973</v>
      </c>
      <c r="H3870" s="1">
        <v>40896</v>
      </c>
      <c r="I3870" t="s">
        <v>5969</v>
      </c>
      <c r="J3870" t="s">
        <v>6207</v>
      </c>
      <c r="K3870">
        <v>2011</v>
      </c>
      <c r="L3870" t="s">
        <v>1597</v>
      </c>
      <c r="M3870">
        <v>0</v>
      </c>
      <c r="N3870">
        <v>599</v>
      </c>
      <c r="O3870">
        <v>0</v>
      </c>
      <c r="P3870">
        <v>2</v>
      </c>
      <c r="Q3870" t="s">
        <v>57</v>
      </c>
      <c r="R3870" t="s">
        <v>79</v>
      </c>
      <c r="S3870">
        <v>0</v>
      </c>
      <c r="T3870">
        <v>12</v>
      </c>
      <c r="U3870">
        <v>4</v>
      </c>
    </row>
    <row r="3871" spans="1:21" x14ac:dyDescent="0.25">
      <c r="A3871" t="s">
        <v>1647</v>
      </c>
      <c r="B3871" s="1">
        <v>40903</v>
      </c>
      <c r="C3871" t="s">
        <v>6329</v>
      </c>
      <c r="D3871" t="s">
        <v>6947</v>
      </c>
      <c r="E3871" t="s">
        <v>6002</v>
      </c>
      <c r="F3871" t="s">
        <v>5996</v>
      </c>
      <c r="G3871" t="s">
        <v>5983</v>
      </c>
      <c r="H3871" s="1">
        <v>40905</v>
      </c>
      <c r="I3871" t="s">
        <v>5986</v>
      </c>
      <c r="J3871" t="s">
        <v>6265</v>
      </c>
      <c r="K3871">
        <v>2011</v>
      </c>
      <c r="L3871" t="s">
        <v>842</v>
      </c>
      <c r="M3871">
        <v>0</v>
      </c>
      <c r="N3871">
        <v>246</v>
      </c>
      <c r="O3871">
        <v>61</v>
      </c>
      <c r="P3871">
        <v>2</v>
      </c>
      <c r="Q3871" t="s">
        <v>14</v>
      </c>
      <c r="R3871" t="s">
        <v>15</v>
      </c>
      <c r="S3871">
        <v>0.24796747967479699</v>
      </c>
      <c r="T3871">
        <v>12</v>
      </c>
      <c r="U3871">
        <v>4</v>
      </c>
    </row>
    <row r="3872" spans="1:21" x14ac:dyDescent="0.25">
      <c r="A3872" t="s">
        <v>1661</v>
      </c>
      <c r="B3872" s="1">
        <v>40904</v>
      </c>
      <c r="C3872" t="s">
        <v>6953</v>
      </c>
      <c r="D3872" t="s">
        <v>5999</v>
      </c>
      <c r="E3872" t="s">
        <v>6000</v>
      </c>
      <c r="F3872" t="s">
        <v>5979</v>
      </c>
      <c r="G3872" t="s">
        <v>5968</v>
      </c>
      <c r="H3872" s="1">
        <v>40907</v>
      </c>
      <c r="I3872" t="s">
        <v>5986</v>
      </c>
      <c r="J3872" t="s">
        <v>5999</v>
      </c>
      <c r="K3872">
        <v>2011</v>
      </c>
      <c r="L3872" t="s">
        <v>1663</v>
      </c>
      <c r="M3872">
        <v>0</v>
      </c>
      <c r="N3872">
        <v>282</v>
      </c>
      <c r="O3872">
        <v>76</v>
      </c>
      <c r="P3872">
        <v>2</v>
      </c>
      <c r="Q3872" t="s">
        <v>57</v>
      </c>
      <c r="R3872" t="s">
        <v>79</v>
      </c>
      <c r="S3872">
        <v>0.269503546099291</v>
      </c>
      <c r="T3872">
        <v>12</v>
      </c>
      <c r="U3872">
        <v>4</v>
      </c>
    </row>
    <row r="3873" spans="1:21" x14ac:dyDescent="0.25">
      <c r="A3873" t="s">
        <v>1671</v>
      </c>
      <c r="B3873" s="1">
        <v>40905</v>
      </c>
      <c r="C3873" t="s">
        <v>6959</v>
      </c>
      <c r="D3873" t="s">
        <v>6646</v>
      </c>
      <c r="E3873" t="s">
        <v>5995</v>
      </c>
      <c r="F3873" t="s">
        <v>5996</v>
      </c>
      <c r="G3873" t="s">
        <v>5968</v>
      </c>
      <c r="H3873" s="1">
        <v>40909</v>
      </c>
      <c r="I3873" t="s">
        <v>5969</v>
      </c>
      <c r="J3873" t="s">
        <v>6647</v>
      </c>
      <c r="K3873">
        <v>2011</v>
      </c>
      <c r="L3873" t="s">
        <v>1672</v>
      </c>
      <c r="M3873">
        <v>0</v>
      </c>
      <c r="N3873">
        <v>1236</v>
      </c>
      <c r="O3873">
        <v>420</v>
      </c>
      <c r="P3873">
        <v>3</v>
      </c>
      <c r="Q3873" t="s">
        <v>14</v>
      </c>
      <c r="R3873" t="s">
        <v>15</v>
      </c>
      <c r="S3873">
        <v>0.33980582524271802</v>
      </c>
      <c r="T3873">
        <v>12</v>
      </c>
      <c r="U3873">
        <v>4</v>
      </c>
    </row>
    <row r="3874" spans="1:21" x14ac:dyDescent="0.25">
      <c r="A3874" t="s">
        <v>1683</v>
      </c>
      <c r="B3874" s="1">
        <v>40907</v>
      </c>
      <c r="C3874" t="s">
        <v>6966</v>
      </c>
      <c r="D3874" t="s">
        <v>6374</v>
      </c>
      <c r="E3874" t="s">
        <v>5995</v>
      </c>
      <c r="F3874" t="s">
        <v>5996</v>
      </c>
      <c r="G3874" t="s">
        <v>5973</v>
      </c>
      <c r="H3874" s="1">
        <v>40910</v>
      </c>
      <c r="I3874" t="s">
        <v>5986</v>
      </c>
      <c r="J3874" t="s">
        <v>6375</v>
      </c>
      <c r="K3874">
        <v>2011</v>
      </c>
      <c r="L3874" t="s">
        <v>1171</v>
      </c>
      <c r="M3874">
        <v>0</v>
      </c>
      <c r="N3874">
        <v>359</v>
      </c>
      <c r="O3874">
        <v>179</v>
      </c>
      <c r="P3874">
        <v>3</v>
      </c>
      <c r="Q3874" t="s">
        <v>57</v>
      </c>
      <c r="R3874" t="s">
        <v>79</v>
      </c>
      <c r="S3874">
        <v>0.498607242339833</v>
      </c>
      <c r="T3874">
        <v>12</v>
      </c>
      <c r="U3874">
        <v>4</v>
      </c>
    </row>
    <row r="3875" spans="1:21" x14ac:dyDescent="0.25">
      <c r="A3875" t="s">
        <v>1704</v>
      </c>
      <c r="B3875" s="1">
        <v>40915</v>
      </c>
      <c r="C3875" t="s">
        <v>6976</v>
      </c>
      <c r="D3875" t="s">
        <v>6065</v>
      </c>
      <c r="E3875" t="s">
        <v>6066</v>
      </c>
      <c r="F3875" t="s">
        <v>5967</v>
      </c>
      <c r="G3875" t="s">
        <v>5983</v>
      </c>
      <c r="H3875" s="1">
        <v>40918</v>
      </c>
      <c r="I3875" t="s">
        <v>5986</v>
      </c>
      <c r="J3875" t="s">
        <v>6065</v>
      </c>
      <c r="K3875">
        <v>2012</v>
      </c>
      <c r="L3875" t="s">
        <v>1706</v>
      </c>
      <c r="M3875">
        <v>0</v>
      </c>
      <c r="N3875">
        <v>964</v>
      </c>
      <c r="O3875">
        <v>337</v>
      </c>
      <c r="P3875">
        <v>3</v>
      </c>
      <c r="Q3875" t="s">
        <v>57</v>
      </c>
      <c r="R3875" t="s">
        <v>79</v>
      </c>
      <c r="S3875">
        <v>0.34958506224066399</v>
      </c>
      <c r="T3875">
        <v>1</v>
      </c>
      <c r="U3875">
        <v>1</v>
      </c>
    </row>
    <row r="3876" spans="1:21" x14ac:dyDescent="0.25">
      <c r="A3876" t="s">
        <v>1853</v>
      </c>
      <c r="B3876" s="1">
        <v>40970</v>
      </c>
      <c r="C3876" t="s">
        <v>6971</v>
      </c>
      <c r="D3876" t="s">
        <v>7037</v>
      </c>
      <c r="E3876" t="s">
        <v>6002</v>
      </c>
      <c r="F3876" t="s">
        <v>5996</v>
      </c>
      <c r="G3876" t="s">
        <v>5973</v>
      </c>
      <c r="H3876" s="1">
        <v>40972</v>
      </c>
      <c r="I3876" t="s">
        <v>5986</v>
      </c>
      <c r="J3876" t="s">
        <v>6368</v>
      </c>
      <c r="K3876">
        <v>2012</v>
      </c>
      <c r="L3876" t="s">
        <v>1854</v>
      </c>
      <c r="M3876">
        <v>0</v>
      </c>
      <c r="N3876">
        <v>2105</v>
      </c>
      <c r="O3876">
        <v>989</v>
      </c>
      <c r="P3876">
        <v>11</v>
      </c>
      <c r="Q3876" t="s">
        <v>57</v>
      </c>
      <c r="R3876" t="s">
        <v>79</v>
      </c>
      <c r="S3876">
        <v>0.46983372921615202</v>
      </c>
      <c r="T3876">
        <v>3</v>
      </c>
      <c r="U3876">
        <v>1</v>
      </c>
    </row>
    <row r="3877" spans="1:21" x14ac:dyDescent="0.25">
      <c r="A3877" t="s">
        <v>1852</v>
      </c>
      <c r="B3877" s="1">
        <v>40970</v>
      </c>
      <c r="C3877" t="s">
        <v>7038</v>
      </c>
      <c r="D3877" t="s">
        <v>6710</v>
      </c>
      <c r="E3877" t="s">
        <v>6008</v>
      </c>
      <c r="F3877" t="s">
        <v>5979</v>
      </c>
      <c r="G3877" t="s">
        <v>5983</v>
      </c>
      <c r="H3877" s="1">
        <v>40972</v>
      </c>
      <c r="I3877" t="s">
        <v>5969</v>
      </c>
      <c r="J3877" t="s">
        <v>6169</v>
      </c>
      <c r="K3877">
        <v>2012</v>
      </c>
      <c r="L3877" t="s">
        <v>438</v>
      </c>
      <c r="M3877">
        <v>0</v>
      </c>
      <c r="N3877">
        <v>304</v>
      </c>
      <c r="O3877">
        <v>76</v>
      </c>
      <c r="P3877">
        <v>2</v>
      </c>
      <c r="Q3877" t="s">
        <v>57</v>
      </c>
      <c r="R3877" t="s">
        <v>70</v>
      </c>
      <c r="S3877">
        <v>0.25</v>
      </c>
      <c r="T3877">
        <v>3</v>
      </c>
      <c r="U3877">
        <v>1</v>
      </c>
    </row>
    <row r="3878" spans="1:21" x14ac:dyDescent="0.25">
      <c r="A3878" t="s">
        <v>1870</v>
      </c>
      <c r="B3878" s="1">
        <v>40975</v>
      </c>
      <c r="C3878" t="s">
        <v>6270</v>
      </c>
      <c r="D3878" t="s">
        <v>5999</v>
      </c>
      <c r="E3878" t="s">
        <v>6000</v>
      </c>
      <c r="F3878" t="s">
        <v>5979</v>
      </c>
      <c r="G3878" t="s">
        <v>5973</v>
      </c>
      <c r="H3878" s="1">
        <v>40977</v>
      </c>
      <c r="I3878" t="s">
        <v>5969</v>
      </c>
      <c r="J3878" t="s">
        <v>5999</v>
      </c>
      <c r="K3878">
        <v>2012</v>
      </c>
      <c r="L3878" t="s">
        <v>1706</v>
      </c>
      <c r="M3878">
        <v>0</v>
      </c>
      <c r="N3878">
        <v>1285</v>
      </c>
      <c r="O3878">
        <v>450</v>
      </c>
      <c r="P3878">
        <v>4</v>
      </c>
      <c r="Q3878" t="s">
        <v>57</v>
      </c>
      <c r="R3878" t="s">
        <v>79</v>
      </c>
      <c r="S3878">
        <v>0.35019455252918302</v>
      </c>
      <c r="T3878">
        <v>3</v>
      </c>
      <c r="U3878">
        <v>1</v>
      </c>
    </row>
    <row r="3879" spans="1:21" x14ac:dyDescent="0.25">
      <c r="A3879" t="s">
        <v>1871</v>
      </c>
      <c r="B3879" s="1">
        <v>40975</v>
      </c>
      <c r="C3879" t="s">
        <v>6159</v>
      </c>
      <c r="D3879" t="s">
        <v>7047</v>
      </c>
      <c r="E3879" t="s">
        <v>6002</v>
      </c>
      <c r="F3879" t="s">
        <v>5996</v>
      </c>
      <c r="G3879" t="s">
        <v>5983</v>
      </c>
      <c r="H3879" s="1">
        <v>40978</v>
      </c>
      <c r="I3879" t="s">
        <v>5986</v>
      </c>
      <c r="J3879" t="s">
        <v>6030</v>
      </c>
      <c r="K3879">
        <v>2012</v>
      </c>
      <c r="L3879" t="s">
        <v>1872</v>
      </c>
      <c r="M3879">
        <v>0</v>
      </c>
      <c r="N3879">
        <v>439</v>
      </c>
      <c r="O3879">
        <v>66</v>
      </c>
      <c r="P3879">
        <v>3</v>
      </c>
      <c r="Q3879" t="s">
        <v>14</v>
      </c>
      <c r="R3879" t="s">
        <v>15</v>
      </c>
      <c r="S3879">
        <v>0.150341685649203</v>
      </c>
      <c r="T3879">
        <v>3</v>
      </c>
      <c r="U3879">
        <v>1</v>
      </c>
    </row>
    <row r="3880" spans="1:21" x14ac:dyDescent="0.25">
      <c r="A3880" t="s">
        <v>1895</v>
      </c>
      <c r="B3880" s="1">
        <v>40982</v>
      </c>
      <c r="C3880" t="s">
        <v>6468</v>
      </c>
      <c r="D3880" t="s">
        <v>6506</v>
      </c>
      <c r="E3880" t="s">
        <v>5995</v>
      </c>
      <c r="F3880" t="s">
        <v>5996</v>
      </c>
      <c r="G3880" t="s">
        <v>5968</v>
      </c>
      <c r="H3880" s="1">
        <v>40983</v>
      </c>
      <c r="I3880" t="s">
        <v>5986</v>
      </c>
      <c r="J3880" t="s">
        <v>6036</v>
      </c>
      <c r="K3880">
        <v>2012</v>
      </c>
      <c r="L3880" t="s">
        <v>483</v>
      </c>
      <c r="M3880">
        <v>0</v>
      </c>
      <c r="N3880">
        <v>948</v>
      </c>
      <c r="O3880">
        <v>66</v>
      </c>
      <c r="P3880">
        <v>5</v>
      </c>
      <c r="Q3880" t="s">
        <v>57</v>
      </c>
      <c r="R3880" t="s">
        <v>79</v>
      </c>
      <c r="S3880">
        <v>6.9620253164557E-2</v>
      </c>
      <c r="T3880">
        <v>3</v>
      </c>
      <c r="U3880">
        <v>1</v>
      </c>
    </row>
    <row r="3881" spans="1:21" x14ac:dyDescent="0.25">
      <c r="A3881" t="s">
        <v>2020</v>
      </c>
      <c r="B3881" s="1">
        <v>41019</v>
      </c>
      <c r="C3881" t="s">
        <v>7107</v>
      </c>
      <c r="D3881" t="s">
        <v>6086</v>
      </c>
      <c r="E3881" t="s">
        <v>6002</v>
      </c>
      <c r="F3881" t="s">
        <v>5996</v>
      </c>
      <c r="G3881" t="s">
        <v>5983</v>
      </c>
      <c r="H3881" s="1">
        <v>41022</v>
      </c>
      <c r="I3881" t="s">
        <v>5986</v>
      </c>
      <c r="J3881" t="s">
        <v>6087</v>
      </c>
      <c r="K3881">
        <v>2012</v>
      </c>
      <c r="L3881" t="s">
        <v>2021</v>
      </c>
      <c r="M3881">
        <v>0</v>
      </c>
      <c r="N3881">
        <v>1087</v>
      </c>
      <c r="O3881">
        <v>120</v>
      </c>
      <c r="P3881">
        <v>3</v>
      </c>
      <c r="Q3881" t="s">
        <v>14</v>
      </c>
      <c r="R3881" t="s">
        <v>15</v>
      </c>
      <c r="S3881">
        <v>0.110395584176633</v>
      </c>
      <c r="T3881">
        <v>4</v>
      </c>
      <c r="U3881">
        <v>2</v>
      </c>
    </row>
    <row r="3882" spans="1:21" x14ac:dyDescent="0.25">
      <c r="A3882" t="s">
        <v>2076</v>
      </c>
      <c r="B3882" s="1">
        <v>41040</v>
      </c>
      <c r="C3882" t="s">
        <v>7132</v>
      </c>
      <c r="D3882" t="s">
        <v>6503</v>
      </c>
      <c r="E3882" t="s">
        <v>6002</v>
      </c>
      <c r="F3882" t="s">
        <v>5996</v>
      </c>
      <c r="G3882" t="s">
        <v>5983</v>
      </c>
      <c r="H3882" s="1">
        <v>41045</v>
      </c>
      <c r="I3882" t="s">
        <v>5969</v>
      </c>
      <c r="J3882" t="s">
        <v>6063</v>
      </c>
      <c r="K3882">
        <v>2012</v>
      </c>
      <c r="L3882" t="s">
        <v>2077</v>
      </c>
      <c r="M3882">
        <v>0</v>
      </c>
      <c r="N3882">
        <v>341</v>
      </c>
      <c r="O3882">
        <v>31</v>
      </c>
      <c r="P3882">
        <v>2</v>
      </c>
      <c r="Q3882" t="s">
        <v>14</v>
      </c>
      <c r="R3882" t="s">
        <v>15</v>
      </c>
      <c r="S3882">
        <v>9.0909090909090898E-2</v>
      </c>
      <c r="T3882">
        <v>5</v>
      </c>
      <c r="U3882">
        <v>2</v>
      </c>
    </row>
    <row r="3883" spans="1:21" x14ac:dyDescent="0.25">
      <c r="A3883" t="s">
        <v>2128</v>
      </c>
      <c r="B3883" s="1">
        <v>41057</v>
      </c>
      <c r="C3883" t="s">
        <v>6732</v>
      </c>
      <c r="D3883" t="s">
        <v>7151</v>
      </c>
      <c r="E3883" t="s">
        <v>5995</v>
      </c>
      <c r="F3883" t="s">
        <v>5996</v>
      </c>
      <c r="G3883" t="s">
        <v>5973</v>
      </c>
      <c r="H3883" s="1">
        <v>41060</v>
      </c>
      <c r="I3883" t="s">
        <v>5986</v>
      </c>
      <c r="J3883" t="s">
        <v>6195</v>
      </c>
      <c r="K3883">
        <v>2012</v>
      </c>
      <c r="L3883" t="s">
        <v>2129</v>
      </c>
      <c r="M3883">
        <v>0</v>
      </c>
      <c r="N3883">
        <v>1514</v>
      </c>
      <c r="O3883">
        <v>742</v>
      </c>
      <c r="P3883">
        <v>4</v>
      </c>
      <c r="Q3883" t="s">
        <v>57</v>
      </c>
      <c r="R3883" t="s">
        <v>79</v>
      </c>
      <c r="S3883">
        <v>0.49009247027741099</v>
      </c>
      <c r="T3883">
        <v>5</v>
      </c>
      <c r="U3883">
        <v>2</v>
      </c>
    </row>
    <row r="3884" spans="1:21" x14ac:dyDescent="0.25">
      <c r="A3884" t="s">
        <v>2166</v>
      </c>
      <c r="B3884" s="1">
        <v>41067</v>
      </c>
      <c r="C3884" t="s">
        <v>7076</v>
      </c>
      <c r="D3884" t="s">
        <v>6222</v>
      </c>
      <c r="E3884" t="s">
        <v>6008</v>
      </c>
      <c r="F3884" t="s">
        <v>5979</v>
      </c>
      <c r="G3884" t="s">
        <v>5983</v>
      </c>
      <c r="H3884" s="1">
        <v>41068</v>
      </c>
      <c r="I3884" t="s">
        <v>5986</v>
      </c>
      <c r="J3884" t="s">
        <v>6095</v>
      </c>
      <c r="K3884">
        <v>2012</v>
      </c>
      <c r="L3884" t="s">
        <v>2167</v>
      </c>
      <c r="M3884">
        <v>0</v>
      </c>
      <c r="N3884">
        <v>501</v>
      </c>
      <c r="O3884">
        <v>75</v>
      </c>
      <c r="P3884">
        <v>3</v>
      </c>
      <c r="Q3884" t="s">
        <v>57</v>
      </c>
      <c r="R3884" t="s">
        <v>70</v>
      </c>
      <c r="S3884">
        <v>0.149700598802395</v>
      </c>
      <c r="T3884">
        <v>6</v>
      </c>
      <c r="U3884">
        <v>2</v>
      </c>
    </row>
    <row r="3885" spans="1:21" x14ac:dyDescent="0.25">
      <c r="A3885" t="s">
        <v>2235</v>
      </c>
      <c r="B3885" s="1">
        <v>41080</v>
      </c>
      <c r="C3885" t="s">
        <v>6872</v>
      </c>
      <c r="D3885" t="s">
        <v>7199</v>
      </c>
      <c r="E3885" t="s">
        <v>6002</v>
      </c>
      <c r="F3885" t="s">
        <v>5996</v>
      </c>
      <c r="G3885" t="s">
        <v>5973</v>
      </c>
      <c r="H3885" s="1">
        <v>41085</v>
      </c>
      <c r="I3885" t="s">
        <v>5969</v>
      </c>
      <c r="J3885" t="s">
        <v>6082</v>
      </c>
      <c r="K3885">
        <v>2012</v>
      </c>
      <c r="L3885" t="s">
        <v>2236</v>
      </c>
      <c r="M3885">
        <v>0</v>
      </c>
      <c r="N3885">
        <v>297</v>
      </c>
      <c r="O3885">
        <v>47</v>
      </c>
      <c r="P3885">
        <v>2</v>
      </c>
      <c r="Q3885" t="s">
        <v>14</v>
      </c>
      <c r="R3885" t="s">
        <v>15</v>
      </c>
      <c r="S3885">
        <v>0.158249158249158</v>
      </c>
      <c r="T3885">
        <v>6</v>
      </c>
      <c r="U3885">
        <v>2</v>
      </c>
    </row>
    <row r="3886" spans="1:21" x14ac:dyDescent="0.25">
      <c r="A3886" t="s">
        <v>2267</v>
      </c>
      <c r="B3886" s="1">
        <v>41086</v>
      </c>
      <c r="C3886" t="s">
        <v>6519</v>
      </c>
      <c r="D3886" t="s">
        <v>7211</v>
      </c>
      <c r="E3886" t="s">
        <v>6008</v>
      </c>
      <c r="F3886" t="s">
        <v>5979</v>
      </c>
      <c r="G3886" t="s">
        <v>5973</v>
      </c>
      <c r="H3886" s="1">
        <v>41086</v>
      </c>
      <c r="I3886" t="s">
        <v>6005</v>
      </c>
      <c r="J3886" t="s">
        <v>6045</v>
      </c>
      <c r="K3886">
        <v>2012</v>
      </c>
      <c r="L3886" t="s">
        <v>600</v>
      </c>
      <c r="M3886">
        <v>0</v>
      </c>
      <c r="N3886">
        <v>125</v>
      </c>
      <c r="O3886">
        <v>54</v>
      </c>
      <c r="P3886">
        <v>1</v>
      </c>
      <c r="Q3886" t="s">
        <v>57</v>
      </c>
      <c r="R3886" t="s">
        <v>70</v>
      </c>
      <c r="S3886">
        <v>0.432</v>
      </c>
      <c r="T3886">
        <v>6</v>
      </c>
      <c r="U3886">
        <v>2</v>
      </c>
    </row>
    <row r="3887" spans="1:21" x14ac:dyDescent="0.25">
      <c r="A3887" t="s">
        <v>2268</v>
      </c>
      <c r="B3887" s="1">
        <v>41086</v>
      </c>
      <c r="C3887" t="s">
        <v>6022</v>
      </c>
      <c r="D3887" t="s">
        <v>6325</v>
      </c>
      <c r="E3887" t="s">
        <v>6008</v>
      </c>
      <c r="F3887" t="s">
        <v>5979</v>
      </c>
      <c r="G3887" t="s">
        <v>5983</v>
      </c>
      <c r="H3887" s="1">
        <v>41091</v>
      </c>
      <c r="I3887" t="s">
        <v>5969</v>
      </c>
      <c r="J3887" t="s">
        <v>6325</v>
      </c>
      <c r="K3887">
        <v>2012</v>
      </c>
      <c r="L3887" t="s">
        <v>2270</v>
      </c>
      <c r="M3887">
        <v>0</v>
      </c>
      <c r="N3887">
        <v>623</v>
      </c>
      <c r="O3887">
        <v>81</v>
      </c>
      <c r="P3887">
        <v>2</v>
      </c>
      <c r="Q3887" t="s">
        <v>57</v>
      </c>
      <c r="R3887" t="s">
        <v>58</v>
      </c>
      <c r="S3887">
        <v>0.130016051364366</v>
      </c>
      <c r="T3887">
        <v>6</v>
      </c>
      <c r="U3887">
        <v>2</v>
      </c>
    </row>
    <row r="3888" spans="1:21" x14ac:dyDescent="0.25">
      <c r="A3888" t="s">
        <v>2275</v>
      </c>
      <c r="B3888" s="1">
        <v>41088</v>
      </c>
      <c r="C3888" t="s">
        <v>7214</v>
      </c>
      <c r="D3888" t="s">
        <v>6222</v>
      </c>
      <c r="E3888" t="s">
        <v>6008</v>
      </c>
      <c r="F3888" t="s">
        <v>5979</v>
      </c>
      <c r="G3888" t="s">
        <v>5973</v>
      </c>
      <c r="H3888" s="1">
        <v>41088</v>
      </c>
      <c r="I3888" t="s">
        <v>6005</v>
      </c>
      <c r="J3888" t="s">
        <v>6095</v>
      </c>
      <c r="K3888">
        <v>2012</v>
      </c>
      <c r="L3888" t="s">
        <v>1916</v>
      </c>
      <c r="M3888">
        <v>0</v>
      </c>
      <c r="N3888">
        <v>196</v>
      </c>
      <c r="O3888">
        <v>72</v>
      </c>
      <c r="P3888">
        <v>3</v>
      </c>
      <c r="Q3888" t="s">
        <v>57</v>
      </c>
      <c r="R3888" t="s">
        <v>70</v>
      </c>
      <c r="S3888">
        <v>0.36734693877551</v>
      </c>
      <c r="T3888">
        <v>6</v>
      </c>
      <c r="U3888">
        <v>2</v>
      </c>
    </row>
    <row r="3889" spans="1:21" x14ac:dyDescent="0.25">
      <c r="A3889" t="s">
        <v>2337</v>
      </c>
      <c r="B3889" s="1">
        <v>41103</v>
      </c>
      <c r="C3889" t="s">
        <v>6759</v>
      </c>
      <c r="D3889" t="s">
        <v>7068</v>
      </c>
      <c r="E3889" t="s">
        <v>6182</v>
      </c>
      <c r="F3889" t="s">
        <v>5967</v>
      </c>
      <c r="G3889" t="s">
        <v>5973</v>
      </c>
      <c r="H3889" s="1">
        <v>41106</v>
      </c>
      <c r="I3889" t="s">
        <v>5969</v>
      </c>
      <c r="J3889" t="s">
        <v>6183</v>
      </c>
      <c r="K3889">
        <v>2012</v>
      </c>
      <c r="L3889" t="s">
        <v>2270</v>
      </c>
      <c r="M3889">
        <v>0</v>
      </c>
      <c r="N3889">
        <v>1245</v>
      </c>
      <c r="O3889">
        <v>162</v>
      </c>
      <c r="P3889">
        <v>4</v>
      </c>
      <c r="Q3889" t="s">
        <v>57</v>
      </c>
      <c r="R3889" t="s">
        <v>58</v>
      </c>
      <c r="S3889">
        <v>0.130120481927711</v>
      </c>
      <c r="T3889">
        <v>7</v>
      </c>
      <c r="U3889">
        <v>3</v>
      </c>
    </row>
    <row r="3890" spans="1:21" x14ac:dyDescent="0.25">
      <c r="A3890" t="s">
        <v>2480</v>
      </c>
      <c r="B3890" s="1">
        <v>41134</v>
      </c>
      <c r="C3890" t="s">
        <v>6919</v>
      </c>
      <c r="D3890" t="s">
        <v>6596</v>
      </c>
      <c r="E3890" t="s">
        <v>5995</v>
      </c>
      <c r="F3890" t="s">
        <v>5996</v>
      </c>
      <c r="G3890" t="s">
        <v>5973</v>
      </c>
      <c r="H3890" s="1">
        <v>41136</v>
      </c>
      <c r="I3890" t="s">
        <v>5986</v>
      </c>
      <c r="J3890" t="s">
        <v>6195</v>
      </c>
      <c r="K3890">
        <v>2012</v>
      </c>
      <c r="L3890" t="s">
        <v>2481</v>
      </c>
      <c r="M3890">
        <v>0</v>
      </c>
      <c r="N3890">
        <v>828</v>
      </c>
      <c r="O3890">
        <v>406</v>
      </c>
      <c r="P3890">
        <v>2</v>
      </c>
      <c r="Q3890" t="s">
        <v>14</v>
      </c>
      <c r="R3890" t="s">
        <v>15</v>
      </c>
      <c r="S3890">
        <v>0.49033816425120802</v>
      </c>
      <c r="T3890">
        <v>8</v>
      </c>
      <c r="U3890">
        <v>3</v>
      </c>
    </row>
    <row r="3891" spans="1:21" x14ac:dyDescent="0.25">
      <c r="A3891" t="s">
        <v>2575</v>
      </c>
      <c r="B3891" s="1">
        <v>41150</v>
      </c>
      <c r="C3891" t="s">
        <v>6290</v>
      </c>
      <c r="D3891" t="s">
        <v>5999</v>
      </c>
      <c r="E3891" t="s">
        <v>6000</v>
      </c>
      <c r="F3891" t="s">
        <v>5979</v>
      </c>
      <c r="G3891" t="s">
        <v>5973</v>
      </c>
      <c r="H3891" s="1">
        <v>41152</v>
      </c>
      <c r="I3891" t="s">
        <v>5986</v>
      </c>
      <c r="J3891" t="s">
        <v>5999</v>
      </c>
      <c r="K3891">
        <v>2012</v>
      </c>
      <c r="L3891" t="s">
        <v>642</v>
      </c>
      <c r="M3891">
        <v>0</v>
      </c>
      <c r="N3891">
        <v>719</v>
      </c>
      <c r="O3891">
        <v>273</v>
      </c>
      <c r="P3891">
        <v>11</v>
      </c>
      <c r="Q3891" t="s">
        <v>57</v>
      </c>
      <c r="R3891" t="s">
        <v>70</v>
      </c>
      <c r="S3891">
        <v>0.37969401947148801</v>
      </c>
      <c r="T3891">
        <v>8</v>
      </c>
      <c r="U3891">
        <v>3</v>
      </c>
    </row>
    <row r="3892" spans="1:21" x14ac:dyDescent="0.25">
      <c r="A3892" t="s">
        <v>2611</v>
      </c>
      <c r="B3892" s="1">
        <v>41154</v>
      </c>
      <c r="C3892" t="s">
        <v>6184</v>
      </c>
      <c r="D3892" t="s">
        <v>7318</v>
      </c>
      <c r="E3892" t="s">
        <v>5995</v>
      </c>
      <c r="F3892" t="s">
        <v>5996</v>
      </c>
      <c r="G3892" t="s">
        <v>5983</v>
      </c>
      <c r="H3892" s="1">
        <v>41156</v>
      </c>
      <c r="I3892" t="s">
        <v>5986</v>
      </c>
      <c r="J3892" t="s">
        <v>6052</v>
      </c>
      <c r="K3892">
        <v>2012</v>
      </c>
      <c r="L3892" t="s">
        <v>792</v>
      </c>
      <c r="M3892">
        <v>0</v>
      </c>
      <c r="N3892">
        <v>251</v>
      </c>
      <c r="O3892">
        <v>120</v>
      </c>
      <c r="P3892">
        <v>2</v>
      </c>
      <c r="Q3892" t="s">
        <v>14</v>
      </c>
      <c r="R3892" t="s">
        <v>15</v>
      </c>
      <c r="S3892">
        <v>0.47808764940239001</v>
      </c>
      <c r="T3892">
        <v>9</v>
      </c>
      <c r="U3892">
        <v>3</v>
      </c>
    </row>
    <row r="3893" spans="1:21" x14ac:dyDescent="0.25">
      <c r="A3893" t="s">
        <v>2618</v>
      </c>
      <c r="B3893" s="1">
        <v>41155</v>
      </c>
      <c r="C3893" t="s">
        <v>6866</v>
      </c>
      <c r="D3893" t="s">
        <v>6430</v>
      </c>
      <c r="E3893" t="s">
        <v>6048</v>
      </c>
      <c r="F3893" t="s">
        <v>5979</v>
      </c>
      <c r="G3893" t="s">
        <v>5983</v>
      </c>
      <c r="H3893" s="1">
        <v>41158</v>
      </c>
      <c r="I3893" t="s">
        <v>5986</v>
      </c>
      <c r="J3893" t="s">
        <v>6431</v>
      </c>
      <c r="K3893">
        <v>2012</v>
      </c>
      <c r="L3893" t="s">
        <v>2619</v>
      </c>
      <c r="M3893">
        <v>0</v>
      </c>
      <c r="N3893">
        <v>183</v>
      </c>
      <c r="O3893">
        <v>16</v>
      </c>
      <c r="P3893">
        <v>2</v>
      </c>
      <c r="Q3893" t="s">
        <v>57</v>
      </c>
      <c r="R3893" t="s">
        <v>70</v>
      </c>
      <c r="S3893">
        <v>8.7431693989070997E-2</v>
      </c>
      <c r="T3893">
        <v>9</v>
      </c>
      <c r="U3893">
        <v>3</v>
      </c>
    </row>
    <row r="3894" spans="1:21" x14ac:dyDescent="0.25">
      <c r="A3894" t="s">
        <v>2626</v>
      </c>
      <c r="B3894" s="1">
        <v>41156</v>
      </c>
      <c r="C3894" t="s">
        <v>6998</v>
      </c>
      <c r="D3894" t="s">
        <v>5994</v>
      </c>
      <c r="E3894" t="s">
        <v>5995</v>
      </c>
      <c r="F3894" t="s">
        <v>5996</v>
      </c>
      <c r="G3894" t="s">
        <v>5983</v>
      </c>
      <c r="H3894" s="1">
        <v>41158</v>
      </c>
      <c r="I3894" t="s">
        <v>5969</v>
      </c>
      <c r="J3894" t="s">
        <v>5997</v>
      </c>
      <c r="K3894">
        <v>2012</v>
      </c>
      <c r="L3894" t="s">
        <v>2077</v>
      </c>
      <c r="M3894">
        <v>0</v>
      </c>
      <c r="N3894">
        <v>1024</v>
      </c>
      <c r="O3894">
        <v>92</v>
      </c>
      <c r="P3894">
        <v>6</v>
      </c>
      <c r="Q3894" t="s">
        <v>14</v>
      </c>
      <c r="R3894" t="s">
        <v>15</v>
      </c>
      <c r="S3894">
        <v>8.984375E-2</v>
      </c>
      <c r="T3894">
        <v>9</v>
      </c>
      <c r="U3894">
        <v>3</v>
      </c>
    </row>
    <row r="3895" spans="1:21" x14ac:dyDescent="0.25">
      <c r="A3895" t="s">
        <v>2655</v>
      </c>
      <c r="B3895" s="1">
        <v>41162</v>
      </c>
      <c r="C3895" t="s">
        <v>6034</v>
      </c>
      <c r="D3895" t="s">
        <v>7334</v>
      </c>
      <c r="E3895" t="s">
        <v>6008</v>
      </c>
      <c r="F3895" t="s">
        <v>5979</v>
      </c>
      <c r="G3895" t="s">
        <v>5983</v>
      </c>
      <c r="H3895" s="1">
        <v>41164</v>
      </c>
      <c r="I3895" t="s">
        <v>5969</v>
      </c>
      <c r="J3895" t="s">
        <v>6095</v>
      </c>
      <c r="K3895">
        <v>2012</v>
      </c>
      <c r="L3895" t="s">
        <v>204</v>
      </c>
      <c r="M3895">
        <v>0</v>
      </c>
      <c r="N3895">
        <v>1001</v>
      </c>
      <c r="O3895">
        <v>280</v>
      </c>
      <c r="P3895">
        <v>6</v>
      </c>
      <c r="Q3895" t="s">
        <v>57</v>
      </c>
      <c r="R3895" t="s">
        <v>70</v>
      </c>
      <c r="S3895">
        <v>0.27972027972028002</v>
      </c>
      <c r="T3895">
        <v>9</v>
      </c>
      <c r="U3895">
        <v>3</v>
      </c>
    </row>
    <row r="3896" spans="1:21" x14ac:dyDescent="0.25">
      <c r="A3896" t="s">
        <v>2666</v>
      </c>
      <c r="B3896" s="1">
        <v>41164</v>
      </c>
      <c r="C3896" t="s">
        <v>7341</v>
      </c>
      <c r="D3896" t="s">
        <v>6194</v>
      </c>
      <c r="E3896" t="s">
        <v>5995</v>
      </c>
      <c r="F3896" t="s">
        <v>5996</v>
      </c>
      <c r="G3896" t="s">
        <v>5983</v>
      </c>
      <c r="H3896" s="1">
        <v>41166</v>
      </c>
      <c r="I3896" t="s">
        <v>5969</v>
      </c>
      <c r="J3896" t="s">
        <v>6195</v>
      </c>
      <c r="K3896">
        <v>2012</v>
      </c>
      <c r="L3896" t="s">
        <v>1109</v>
      </c>
      <c r="M3896">
        <v>0</v>
      </c>
      <c r="N3896">
        <v>637</v>
      </c>
      <c r="O3896">
        <v>261</v>
      </c>
      <c r="P3896">
        <v>2</v>
      </c>
      <c r="Q3896" t="s">
        <v>57</v>
      </c>
      <c r="R3896" t="s">
        <v>79</v>
      </c>
      <c r="S3896">
        <v>0.40973312401883799</v>
      </c>
      <c r="T3896">
        <v>9</v>
      </c>
      <c r="U3896">
        <v>3</v>
      </c>
    </row>
    <row r="3897" spans="1:21" x14ac:dyDescent="0.25">
      <c r="A3897" t="s">
        <v>2699</v>
      </c>
      <c r="B3897" s="1">
        <v>41172</v>
      </c>
      <c r="C3897" t="s">
        <v>7264</v>
      </c>
      <c r="D3897" t="s">
        <v>6546</v>
      </c>
      <c r="E3897" t="s">
        <v>6182</v>
      </c>
      <c r="F3897" t="s">
        <v>5967</v>
      </c>
      <c r="G3897" t="s">
        <v>5973</v>
      </c>
      <c r="H3897" s="1">
        <v>41177</v>
      </c>
      <c r="I3897" t="s">
        <v>5969</v>
      </c>
      <c r="J3897" t="s">
        <v>6183</v>
      </c>
      <c r="K3897">
        <v>2012</v>
      </c>
      <c r="L3897" t="s">
        <v>35</v>
      </c>
      <c r="M3897">
        <v>0</v>
      </c>
      <c r="N3897">
        <v>2769</v>
      </c>
      <c r="O3897">
        <v>28</v>
      </c>
      <c r="P3897">
        <v>6</v>
      </c>
      <c r="Q3897" t="s">
        <v>14</v>
      </c>
      <c r="R3897" t="s">
        <v>36</v>
      </c>
      <c r="S3897">
        <v>1.0111953773925601E-2</v>
      </c>
      <c r="T3897">
        <v>9</v>
      </c>
      <c r="U3897">
        <v>3</v>
      </c>
    </row>
    <row r="3898" spans="1:21" x14ac:dyDescent="0.25">
      <c r="A3898" t="s">
        <v>2778</v>
      </c>
      <c r="B3898" s="1">
        <v>41193</v>
      </c>
      <c r="C3898" t="s">
        <v>7108</v>
      </c>
      <c r="D3898" t="s">
        <v>6791</v>
      </c>
      <c r="E3898" t="s">
        <v>6008</v>
      </c>
      <c r="F3898" t="s">
        <v>5979</v>
      </c>
      <c r="G3898" t="s">
        <v>5983</v>
      </c>
      <c r="H3898" s="1">
        <v>41195</v>
      </c>
      <c r="I3898" t="s">
        <v>5986</v>
      </c>
      <c r="J3898" t="s">
        <v>6169</v>
      </c>
      <c r="K3898">
        <v>2012</v>
      </c>
      <c r="L3898" t="s">
        <v>435</v>
      </c>
      <c r="M3898">
        <v>0</v>
      </c>
      <c r="N3898">
        <v>863</v>
      </c>
      <c r="O3898">
        <v>242</v>
      </c>
      <c r="P3898">
        <v>7</v>
      </c>
      <c r="Q3898" t="s">
        <v>57</v>
      </c>
      <c r="R3898" t="s">
        <v>70</v>
      </c>
      <c r="S3898">
        <v>0.280417149478563</v>
      </c>
      <c r="T3898">
        <v>10</v>
      </c>
      <c r="U3898">
        <v>4</v>
      </c>
    </row>
    <row r="3899" spans="1:21" x14ac:dyDescent="0.25">
      <c r="A3899" t="s">
        <v>2789</v>
      </c>
      <c r="B3899" s="1">
        <v>41199</v>
      </c>
      <c r="C3899" t="s">
        <v>7256</v>
      </c>
      <c r="D3899" t="s">
        <v>6499</v>
      </c>
      <c r="E3899" t="s">
        <v>6008</v>
      </c>
      <c r="F3899" t="s">
        <v>5979</v>
      </c>
      <c r="G3899" t="s">
        <v>5968</v>
      </c>
      <c r="H3899" s="1">
        <v>41204</v>
      </c>
      <c r="I3899" t="s">
        <v>5969</v>
      </c>
      <c r="J3899" t="s">
        <v>6169</v>
      </c>
      <c r="K3899">
        <v>2012</v>
      </c>
      <c r="L3899" t="s">
        <v>2400</v>
      </c>
      <c r="M3899">
        <v>0</v>
      </c>
      <c r="N3899">
        <v>223</v>
      </c>
      <c r="O3899">
        <v>27</v>
      </c>
      <c r="P3899">
        <v>3</v>
      </c>
      <c r="Q3899" t="s">
        <v>57</v>
      </c>
      <c r="R3899" t="s">
        <v>70</v>
      </c>
      <c r="S3899">
        <v>0.12107623318385601</v>
      </c>
      <c r="T3899">
        <v>10</v>
      </c>
      <c r="U3899">
        <v>4</v>
      </c>
    </row>
    <row r="3900" spans="1:21" x14ac:dyDescent="0.25">
      <c r="A3900" t="s">
        <v>2826</v>
      </c>
      <c r="B3900" s="1">
        <v>41212</v>
      </c>
      <c r="C3900" t="s">
        <v>6819</v>
      </c>
      <c r="D3900" t="s">
        <v>6249</v>
      </c>
      <c r="E3900" t="s">
        <v>5972</v>
      </c>
      <c r="F3900" t="s">
        <v>5967</v>
      </c>
      <c r="G3900" t="s">
        <v>5973</v>
      </c>
      <c r="H3900" s="1">
        <v>41214</v>
      </c>
      <c r="I3900" t="s">
        <v>5986</v>
      </c>
      <c r="J3900" t="s">
        <v>6250</v>
      </c>
      <c r="K3900">
        <v>2012</v>
      </c>
      <c r="L3900" t="s">
        <v>2230</v>
      </c>
      <c r="M3900">
        <v>0</v>
      </c>
      <c r="N3900">
        <v>820</v>
      </c>
      <c r="O3900">
        <v>271</v>
      </c>
      <c r="P3900">
        <v>2</v>
      </c>
      <c r="Q3900" t="s">
        <v>14</v>
      </c>
      <c r="R3900" t="s">
        <v>15</v>
      </c>
      <c r="S3900">
        <v>0.33048780487804902</v>
      </c>
      <c r="T3900">
        <v>10</v>
      </c>
      <c r="U3900">
        <v>4</v>
      </c>
    </row>
    <row r="3901" spans="1:21" x14ac:dyDescent="0.25">
      <c r="A3901" t="s">
        <v>2904</v>
      </c>
      <c r="B3901" s="1">
        <v>41226</v>
      </c>
      <c r="C3901" t="s">
        <v>6697</v>
      </c>
      <c r="D3901" t="s">
        <v>7068</v>
      </c>
      <c r="E3901" t="s">
        <v>6182</v>
      </c>
      <c r="F3901" t="s">
        <v>5967</v>
      </c>
      <c r="G3901" t="s">
        <v>5968</v>
      </c>
      <c r="H3901" s="1">
        <v>41229</v>
      </c>
      <c r="I3901" t="s">
        <v>5986</v>
      </c>
      <c r="J3901" t="s">
        <v>6183</v>
      </c>
      <c r="K3901">
        <v>2012</v>
      </c>
      <c r="L3901" t="s">
        <v>870</v>
      </c>
      <c r="M3901">
        <v>0</v>
      </c>
      <c r="N3901">
        <v>415</v>
      </c>
      <c r="O3901">
        <v>83</v>
      </c>
      <c r="P3901">
        <v>3</v>
      </c>
      <c r="Q3901" t="s">
        <v>14</v>
      </c>
      <c r="R3901" t="s">
        <v>36</v>
      </c>
      <c r="S3901">
        <v>0.2</v>
      </c>
      <c r="T3901">
        <v>11</v>
      </c>
      <c r="U3901">
        <v>4</v>
      </c>
    </row>
    <row r="3902" spans="1:21" x14ac:dyDescent="0.25">
      <c r="A3902" t="s">
        <v>2916</v>
      </c>
      <c r="B3902" s="1">
        <v>41228</v>
      </c>
      <c r="C3902" t="s">
        <v>7402</v>
      </c>
      <c r="D3902" t="s">
        <v>7414</v>
      </c>
      <c r="E3902" t="s">
        <v>6002</v>
      </c>
      <c r="F3902" t="s">
        <v>5996</v>
      </c>
      <c r="G3902" t="s">
        <v>5983</v>
      </c>
      <c r="H3902" s="1">
        <v>41230</v>
      </c>
      <c r="I3902" t="s">
        <v>5986</v>
      </c>
      <c r="J3902" t="s">
        <v>6368</v>
      </c>
      <c r="K3902">
        <v>2012</v>
      </c>
      <c r="L3902" t="s">
        <v>2917</v>
      </c>
      <c r="M3902">
        <v>0</v>
      </c>
      <c r="N3902">
        <v>735</v>
      </c>
      <c r="O3902">
        <v>191</v>
      </c>
      <c r="P3902">
        <v>6</v>
      </c>
      <c r="Q3902" t="s">
        <v>57</v>
      </c>
      <c r="R3902" t="s">
        <v>79</v>
      </c>
      <c r="S3902">
        <v>0.259863945578231</v>
      </c>
      <c r="T3902">
        <v>11</v>
      </c>
      <c r="U3902">
        <v>4</v>
      </c>
    </row>
    <row r="3903" spans="1:21" x14ac:dyDescent="0.25">
      <c r="A3903" t="s">
        <v>2954</v>
      </c>
      <c r="B3903" s="1">
        <v>41235</v>
      </c>
      <c r="C3903" t="s">
        <v>6682</v>
      </c>
      <c r="D3903" t="s">
        <v>6885</v>
      </c>
      <c r="E3903" t="s">
        <v>6048</v>
      </c>
      <c r="F3903" t="s">
        <v>5979</v>
      </c>
      <c r="G3903" t="s">
        <v>5973</v>
      </c>
      <c r="H3903" s="1">
        <v>41237</v>
      </c>
      <c r="I3903" t="s">
        <v>5986</v>
      </c>
      <c r="J3903" t="s">
        <v>6498</v>
      </c>
      <c r="K3903">
        <v>2012</v>
      </c>
      <c r="L3903" t="s">
        <v>2955</v>
      </c>
      <c r="M3903">
        <v>0</v>
      </c>
      <c r="N3903">
        <v>831</v>
      </c>
      <c r="O3903">
        <v>108</v>
      </c>
      <c r="P3903">
        <v>5</v>
      </c>
      <c r="Q3903" t="s">
        <v>14</v>
      </c>
      <c r="R3903" t="s">
        <v>36</v>
      </c>
      <c r="S3903">
        <v>0.129963898916968</v>
      </c>
      <c r="T3903">
        <v>11</v>
      </c>
      <c r="U3903">
        <v>4</v>
      </c>
    </row>
    <row r="3904" spans="1:21" x14ac:dyDescent="0.25">
      <c r="A3904" t="s">
        <v>3093</v>
      </c>
      <c r="B3904" s="1">
        <v>41268</v>
      </c>
      <c r="C3904" t="s">
        <v>6984</v>
      </c>
      <c r="D3904" t="s">
        <v>6806</v>
      </c>
      <c r="E3904" t="s">
        <v>5995</v>
      </c>
      <c r="F3904" t="s">
        <v>5996</v>
      </c>
      <c r="G3904" t="s">
        <v>5983</v>
      </c>
      <c r="H3904" s="1">
        <v>41270</v>
      </c>
      <c r="I3904" t="s">
        <v>5986</v>
      </c>
      <c r="J3904" t="s">
        <v>6057</v>
      </c>
      <c r="K3904">
        <v>2012</v>
      </c>
      <c r="L3904" t="s">
        <v>3094</v>
      </c>
      <c r="M3904">
        <v>0</v>
      </c>
      <c r="N3904">
        <v>488</v>
      </c>
      <c r="O3904">
        <v>112</v>
      </c>
      <c r="P3904">
        <v>4</v>
      </c>
      <c r="Q3904" t="s">
        <v>14</v>
      </c>
      <c r="R3904" t="s">
        <v>15</v>
      </c>
      <c r="S3904">
        <v>0.22950819672131101</v>
      </c>
      <c r="T3904">
        <v>12</v>
      </c>
      <c r="U3904">
        <v>4</v>
      </c>
    </row>
    <row r="3905" spans="1:21" x14ac:dyDescent="0.25">
      <c r="A3905" t="s">
        <v>3099</v>
      </c>
      <c r="B3905" s="1">
        <v>41269</v>
      </c>
      <c r="C3905" t="s">
        <v>7448</v>
      </c>
      <c r="D3905" t="s">
        <v>6659</v>
      </c>
      <c r="E3905" t="s">
        <v>6002</v>
      </c>
      <c r="F3905" t="s">
        <v>5996</v>
      </c>
      <c r="G3905" t="s">
        <v>5973</v>
      </c>
      <c r="H3905" s="1">
        <v>41271</v>
      </c>
      <c r="I3905" t="s">
        <v>5969</v>
      </c>
      <c r="J3905" t="s">
        <v>6660</v>
      </c>
      <c r="K3905">
        <v>2012</v>
      </c>
      <c r="L3905" t="s">
        <v>1307</v>
      </c>
      <c r="M3905">
        <v>0</v>
      </c>
      <c r="N3905">
        <v>1742</v>
      </c>
      <c r="O3905">
        <v>261</v>
      </c>
      <c r="P3905">
        <v>4</v>
      </c>
      <c r="Q3905" t="s">
        <v>14</v>
      </c>
      <c r="R3905" t="s">
        <v>15</v>
      </c>
      <c r="S3905">
        <v>0.14982778415614201</v>
      </c>
      <c r="T3905">
        <v>12</v>
      </c>
      <c r="U3905">
        <v>4</v>
      </c>
    </row>
    <row r="3906" spans="1:21" x14ac:dyDescent="0.25">
      <c r="A3906" t="s">
        <v>3170</v>
      </c>
      <c r="B3906" s="1">
        <v>41285</v>
      </c>
      <c r="C3906" t="s">
        <v>7442</v>
      </c>
      <c r="D3906" t="s">
        <v>6514</v>
      </c>
      <c r="E3906" t="s">
        <v>5972</v>
      </c>
      <c r="F3906" t="s">
        <v>5967</v>
      </c>
      <c r="G3906" t="s">
        <v>5968</v>
      </c>
      <c r="H3906" s="1">
        <v>41290</v>
      </c>
      <c r="I3906" t="s">
        <v>5969</v>
      </c>
      <c r="J3906" t="s">
        <v>6250</v>
      </c>
      <c r="K3906">
        <v>2013</v>
      </c>
      <c r="L3906" t="s">
        <v>1604</v>
      </c>
      <c r="M3906">
        <v>0</v>
      </c>
      <c r="N3906">
        <v>800</v>
      </c>
      <c r="O3906">
        <v>168</v>
      </c>
      <c r="P3906">
        <v>3</v>
      </c>
      <c r="Q3906" t="s">
        <v>57</v>
      </c>
      <c r="R3906" t="s">
        <v>58</v>
      </c>
      <c r="S3906">
        <v>0.21</v>
      </c>
      <c r="T3906">
        <v>1</v>
      </c>
      <c r="U3906">
        <v>1</v>
      </c>
    </row>
    <row r="3907" spans="1:21" x14ac:dyDescent="0.25">
      <c r="A3907" t="s">
        <v>3296</v>
      </c>
      <c r="B3907" s="1">
        <v>41325</v>
      </c>
      <c r="C3907" t="s">
        <v>6957</v>
      </c>
      <c r="D3907" t="s">
        <v>7495</v>
      </c>
      <c r="E3907" t="s">
        <v>6008</v>
      </c>
      <c r="F3907" t="s">
        <v>5979</v>
      </c>
      <c r="G3907" t="s">
        <v>5983</v>
      </c>
      <c r="H3907" s="1">
        <v>41328</v>
      </c>
      <c r="I3907" t="s">
        <v>5969</v>
      </c>
      <c r="J3907" t="s">
        <v>6045</v>
      </c>
      <c r="K3907">
        <v>2013</v>
      </c>
      <c r="L3907" t="s">
        <v>3297</v>
      </c>
      <c r="M3907">
        <v>0</v>
      </c>
      <c r="N3907">
        <v>1348</v>
      </c>
      <c r="O3907">
        <v>445</v>
      </c>
      <c r="P3907">
        <v>7</v>
      </c>
      <c r="Q3907" t="s">
        <v>57</v>
      </c>
      <c r="R3907" t="s">
        <v>79</v>
      </c>
      <c r="S3907">
        <v>0.33011869436201802</v>
      </c>
      <c r="T3907">
        <v>2</v>
      </c>
      <c r="U3907">
        <v>1</v>
      </c>
    </row>
    <row r="3908" spans="1:21" x14ac:dyDescent="0.25">
      <c r="A3908" t="s">
        <v>3321</v>
      </c>
      <c r="B3908" s="1">
        <v>41332</v>
      </c>
      <c r="C3908" t="s">
        <v>6810</v>
      </c>
      <c r="D3908" t="s">
        <v>6249</v>
      </c>
      <c r="E3908" t="s">
        <v>5972</v>
      </c>
      <c r="F3908" t="s">
        <v>5967</v>
      </c>
      <c r="G3908" t="s">
        <v>5968</v>
      </c>
      <c r="H3908" s="1">
        <v>41334</v>
      </c>
      <c r="I3908" t="s">
        <v>5969</v>
      </c>
      <c r="J3908" t="s">
        <v>6250</v>
      </c>
      <c r="K3908">
        <v>2013</v>
      </c>
      <c r="L3908" t="s">
        <v>2534</v>
      </c>
      <c r="M3908">
        <v>0</v>
      </c>
      <c r="N3908">
        <v>1429</v>
      </c>
      <c r="O3908">
        <v>472</v>
      </c>
      <c r="P3908">
        <v>4</v>
      </c>
      <c r="Q3908" t="s">
        <v>57</v>
      </c>
      <c r="R3908" t="s">
        <v>79</v>
      </c>
      <c r="S3908">
        <v>0.33030090972708198</v>
      </c>
      <c r="T3908">
        <v>2</v>
      </c>
      <c r="U3908">
        <v>1</v>
      </c>
    </row>
    <row r="3909" spans="1:21" x14ac:dyDescent="0.25">
      <c r="A3909" t="s">
        <v>3339</v>
      </c>
      <c r="B3909" s="1">
        <v>41338</v>
      </c>
      <c r="C3909" t="s">
        <v>7180</v>
      </c>
      <c r="D3909" t="s">
        <v>6181</v>
      </c>
      <c r="E3909" t="s">
        <v>6182</v>
      </c>
      <c r="F3909" t="s">
        <v>5967</v>
      </c>
      <c r="G3909" t="s">
        <v>5973</v>
      </c>
      <c r="H3909" s="1">
        <v>41341</v>
      </c>
      <c r="I3909" t="s">
        <v>5986</v>
      </c>
      <c r="J3909" t="s">
        <v>6183</v>
      </c>
      <c r="K3909">
        <v>2013</v>
      </c>
      <c r="L3909" t="s">
        <v>493</v>
      </c>
      <c r="M3909">
        <v>0</v>
      </c>
      <c r="N3909">
        <v>1236</v>
      </c>
      <c r="O3909">
        <v>383</v>
      </c>
      <c r="P3909">
        <v>3</v>
      </c>
      <c r="Q3909" t="s">
        <v>14</v>
      </c>
      <c r="R3909" t="s">
        <v>15</v>
      </c>
      <c r="S3909">
        <v>0.30987055016181198</v>
      </c>
      <c r="T3909">
        <v>3</v>
      </c>
      <c r="U3909">
        <v>1</v>
      </c>
    </row>
    <row r="3910" spans="1:21" x14ac:dyDescent="0.25">
      <c r="A3910" t="s">
        <v>3339</v>
      </c>
      <c r="B3910" s="1">
        <v>41338</v>
      </c>
      <c r="C3910" t="s">
        <v>7180</v>
      </c>
      <c r="D3910" t="s">
        <v>6181</v>
      </c>
      <c r="E3910" t="s">
        <v>6182</v>
      </c>
      <c r="F3910" t="s">
        <v>5967</v>
      </c>
      <c r="G3910" t="s">
        <v>5973</v>
      </c>
      <c r="H3910" s="1">
        <v>41341</v>
      </c>
      <c r="I3910" t="s">
        <v>5986</v>
      </c>
      <c r="J3910" t="s">
        <v>6183</v>
      </c>
      <c r="K3910">
        <v>2013</v>
      </c>
      <c r="L3910" t="s">
        <v>1016</v>
      </c>
      <c r="M3910">
        <v>0</v>
      </c>
      <c r="N3910">
        <v>262</v>
      </c>
      <c r="O3910">
        <v>29</v>
      </c>
      <c r="P3910">
        <v>2</v>
      </c>
      <c r="Q3910" t="s">
        <v>57</v>
      </c>
      <c r="R3910" t="s">
        <v>70</v>
      </c>
      <c r="S3910">
        <v>0.110687022900763</v>
      </c>
      <c r="T3910">
        <v>3</v>
      </c>
      <c r="U3910">
        <v>1</v>
      </c>
    </row>
    <row r="3911" spans="1:21" x14ac:dyDescent="0.25">
      <c r="A3911" t="s">
        <v>3344</v>
      </c>
      <c r="B3911" s="1">
        <v>41341</v>
      </c>
      <c r="C3911" t="s">
        <v>6351</v>
      </c>
      <c r="D3911" t="s">
        <v>6523</v>
      </c>
      <c r="E3911" t="s">
        <v>6008</v>
      </c>
      <c r="F3911" t="s">
        <v>5979</v>
      </c>
      <c r="G3911" t="s">
        <v>5968</v>
      </c>
      <c r="H3911" s="1">
        <v>41343</v>
      </c>
      <c r="I3911" t="s">
        <v>5969</v>
      </c>
      <c r="J3911" t="s">
        <v>6045</v>
      </c>
      <c r="K3911">
        <v>2013</v>
      </c>
      <c r="L3911" t="s">
        <v>1151</v>
      </c>
      <c r="M3911">
        <v>0</v>
      </c>
      <c r="N3911">
        <v>862</v>
      </c>
      <c r="O3911">
        <v>198</v>
      </c>
      <c r="P3911">
        <v>5</v>
      </c>
      <c r="Q3911" t="s">
        <v>57</v>
      </c>
      <c r="R3911" t="s">
        <v>58</v>
      </c>
      <c r="S3911">
        <v>0.22969837587007</v>
      </c>
      <c r="T3911">
        <v>3</v>
      </c>
      <c r="U3911">
        <v>1</v>
      </c>
    </row>
    <row r="3912" spans="1:21" x14ac:dyDescent="0.25">
      <c r="A3912" t="s">
        <v>3377</v>
      </c>
      <c r="B3912" s="1">
        <v>41354</v>
      </c>
      <c r="C3912" t="s">
        <v>6281</v>
      </c>
      <c r="D3912" t="s">
        <v>6844</v>
      </c>
      <c r="E3912" t="s">
        <v>6002</v>
      </c>
      <c r="F3912" t="s">
        <v>5996</v>
      </c>
      <c r="G3912" t="s">
        <v>5973</v>
      </c>
      <c r="H3912" s="1">
        <v>41356</v>
      </c>
      <c r="I3912" t="s">
        <v>5969</v>
      </c>
      <c r="J3912" t="s">
        <v>6845</v>
      </c>
      <c r="K3912">
        <v>2013</v>
      </c>
      <c r="L3912" t="s">
        <v>1872</v>
      </c>
      <c r="M3912">
        <v>0</v>
      </c>
      <c r="N3912">
        <v>585</v>
      </c>
      <c r="O3912">
        <v>88</v>
      </c>
      <c r="P3912">
        <v>4</v>
      </c>
      <c r="Q3912" t="s">
        <v>14</v>
      </c>
      <c r="R3912" t="s">
        <v>15</v>
      </c>
      <c r="S3912">
        <v>0.15042735042735</v>
      </c>
      <c r="T3912">
        <v>3</v>
      </c>
      <c r="U3912">
        <v>1</v>
      </c>
    </row>
    <row r="3913" spans="1:21" x14ac:dyDescent="0.25">
      <c r="A3913" t="s">
        <v>3395</v>
      </c>
      <c r="B3913" s="1">
        <v>41362</v>
      </c>
      <c r="C3913" t="s">
        <v>6628</v>
      </c>
      <c r="D3913" t="s">
        <v>6249</v>
      </c>
      <c r="E3913" t="s">
        <v>5972</v>
      </c>
      <c r="F3913" t="s">
        <v>5967</v>
      </c>
      <c r="G3913" t="s">
        <v>5983</v>
      </c>
      <c r="H3913" s="1">
        <v>41364</v>
      </c>
      <c r="I3913" t="s">
        <v>5969</v>
      </c>
      <c r="J3913" t="s">
        <v>6250</v>
      </c>
      <c r="K3913">
        <v>2013</v>
      </c>
      <c r="L3913" t="s">
        <v>2285</v>
      </c>
      <c r="M3913">
        <v>0</v>
      </c>
      <c r="N3913">
        <v>412</v>
      </c>
      <c r="O3913">
        <v>148</v>
      </c>
      <c r="P3913">
        <v>3</v>
      </c>
      <c r="Q3913" t="s">
        <v>14</v>
      </c>
      <c r="R3913" t="s">
        <v>36</v>
      </c>
      <c r="S3913">
        <v>0.35922330097087402</v>
      </c>
      <c r="T3913">
        <v>3</v>
      </c>
      <c r="U3913">
        <v>1</v>
      </c>
    </row>
    <row r="3914" spans="1:21" x14ac:dyDescent="0.25">
      <c r="A3914" t="s">
        <v>3401</v>
      </c>
      <c r="B3914" s="1">
        <v>41366</v>
      </c>
      <c r="C3914" t="s">
        <v>6679</v>
      </c>
      <c r="D3914" t="s">
        <v>7436</v>
      </c>
      <c r="E3914" t="s">
        <v>6002</v>
      </c>
      <c r="F3914" t="s">
        <v>5996</v>
      </c>
      <c r="G3914" t="s">
        <v>5983</v>
      </c>
      <c r="H3914" s="1">
        <v>41367</v>
      </c>
      <c r="I3914" t="s">
        <v>5986</v>
      </c>
      <c r="J3914" t="s">
        <v>6087</v>
      </c>
      <c r="K3914">
        <v>2013</v>
      </c>
      <c r="L3914" t="s">
        <v>2555</v>
      </c>
      <c r="M3914">
        <v>0</v>
      </c>
      <c r="N3914">
        <v>371</v>
      </c>
      <c r="O3914">
        <v>41</v>
      </c>
      <c r="P3914">
        <v>3</v>
      </c>
      <c r="Q3914" t="s">
        <v>14</v>
      </c>
      <c r="R3914" t="s">
        <v>15</v>
      </c>
      <c r="S3914">
        <v>0.110512129380054</v>
      </c>
      <c r="T3914">
        <v>4</v>
      </c>
      <c r="U3914">
        <v>2</v>
      </c>
    </row>
    <row r="3915" spans="1:21" x14ac:dyDescent="0.25">
      <c r="A3915" t="s">
        <v>3443</v>
      </c>
      <c r="B3915" s="1">
        <v>41380</v>
      </c>
      <c r="C3915" t="s">
        <v>6962</v>
      </c>
      <c r="D3915" t="s">
        <v>6925</v>
      </c>
      <c r="E3915" t="s">
        <v>6182</v>
      </c>
      <c r="F3915" t="s">
        <v>5967</v>
      </c>
      <c r="G3915" t="s">
        <v>5973</v>
      </c>
      <c r="H3915" s="1">
        <v>41382</v>
      </c>
      <c r="I3915" t="s">
        <v>5969</v>
      </c>
      <c r="J3915" t="s">
        <v>6926</v>
      </c>
      <c r="K3915">
        <v>2013</v>
      </c>
      <c r="L3915" t="s">
        <v>2588</v>
      </c>
      <c r="M3915">
        <v>0</v>
      </c>
      <c r="N3915">
        <v>910</v>
      </c>
      <c r="O3915">
        <v>200</v>
      </c>
      <c r="P3915">
        <v>5</v>
      </c>
      <c r="Q3915" t="s">
        <v>57</v>
      </c>
      <c r="R3915" t="s">
        <v>70</v>
      </c>
      <c r="S3915">
        <v>0.21978021978022</v>
      </c>
      <c r="T3915">
        <v>4</v>
      </c>
      <c r="U3915">
        <v>2</v>
      </c>
    </row>
    <row r="3916" spans="1:21" x14ac:dyDescent="0.25">
      <c r="A3916" t="s">
        <v>3462</v>
      </c>
      <c r="B3916" s="1">
        <v>41393</v>
      </c>
      <c r="C3916" t="s">
        <v>7539</v>
      </c>
      <c r="D3916" t="s">
        <v>7540</v>
      </c>
      <c r="E3916" t="s">
        <v>5995</v>
      </c>
      <c r="F3916" t="s">
        <v>5996</v>
      </c>
      <c r="G3916" t="s">
        <v>5973</v>
      </c>
      <c r="H3916" s="1">
        <v>41395</v>
      </c>
      <c r="I3916" t="s">
        <v>5986</v>
      </c>
      <c r="J3916" t="s">
        <v>6375</v>
      </c>
      <c r="K3916">
        <v>2013</v>
      </c>
      <c r="L3916" t="s">
        <v>2092</v>
      </c>
      <c r="M3916">
        <v>0</v>
      </c>
      <c r="N3916">
        <v>174</v>
      </c>
      <c r="O3916">
        <v>71</v>
      </c>
      <c r="P3916">
        <v>1</v>
      </c>
      <c r="Q3916" t="s">
        <v>57</v>
      </c>
      <c r="R3916" t="s">
        <v>79</v>
      </c>
      <c r="S3916">
        <v>0.40804597701149398</v>
      </c>
      <c r="T3916">
        <v>4</v>
      </c>
      <c r="U3916">
        <v>2</v>
      </c>
    </row>
    <row r="3917" spans="1:21" x14ac:dyDescent="0.25">
      <c r="A3917" t="s">
        <v>3483</v>
      </c>
      <c r="B3917" s="1">
        <v>41400</v>
      </c>
      <c r="C3917" t="s">
        <v>6361</v>
      </c>
      <c r="D3917" t="s">
        <v>7546</v>
      </c>
      <c r="E3917" t="s">
        <v>5995</v>
      </c>
      <c r="F3917" t="s">
        <v>5996</v>
      </c>
      <c r="G3917" t="s">
        <v>5968</v>
      </c>
      <c r="H3917" s="1">
        <v>41403</v>
      </c>
      <c r="I3917" t="s">
        <v>5986</v>
      </c>
      <c r="J3917" t="s">
        <v>7208</v>
      </c>
      <c r="K3917">
        <v>2013</v>
      </c>
      <c r="L3917" t="s">
        <v>142</v>
      </c>
      <c r="M3917">
        <v>0</v>
      </c>
      <c r="N3917">
        <v>173</v>
      </c>
      <c r="O3917">
        <v>86</v>
      </c>
      <c r="P3917">
        <v>1</v>
      </c>
      <c r="Q3917" t="s">
        <v>57</v>
      </c>
      <c r="R3917" t="s">
        <v>79</v>
      </c>
      <c r="S3917">
        <v>0.49710982658959502</v>
      </c>
      <c r="T3917">
        <v>5</v>
      </c>
      <c r="U3917">
        <v>2</v>
      </c>
    </row>
    <row r="3918" spans="1:21" x14ac:dyDescent="0.25">
      <c r="A3918" t="s">
        <v>3494</v>
      </c>
      <c r="B3918" s="1">
        <v>41403</v>
      </c>
      <c r="C3918" t="s">
        <v>7551</v>
      </c>
      <c r="D3918" t="s">
        <v>7552</v>
      </c>
      <c r="E3918" t="s">
        <v>6008</v>
      </c>
      <c r="F3918" t="s">
        <v>5979</v>
      </c>
      <c r="G3918" t="s">
        <v>5973</v>
      </c>
      <c r="H3918" s="1">
        <v>41405</v>
      </c>
      <c r="I3918" t="s">
        <v>5969</v>
      </c>
      <c r="J3918" t="s">
        <v>6169</v>
      </c>
      <c r="K3918">
        <v>2013</v>
      </c>
      <c r="L3918" t="s">
        <v>3495</v>
      </c>
      <c r="M3918">
        <v>0</v>
      </c>
      <c r="N3918">
        <v>67</v>
      </c>
      <c r="O3918">
        <v>29</v>
      </c>
      <c r="P3918">
        <v>1</v>
      </c>
      <c r="Q3918" t="s">
        <v>57</v>
      </c>
      <c r="R3918" t="s">
        <v>70</v>
      </c>
      <c r="S3918">
        <v>0.43283582089552203</v>
      </c>
      <c r="T3918">
        <v>5</v>
      </c>
      <c r="U3918">
        <v>2</v>
      </c>
    </row>
    <row r="3919" spans="1:21" x14ac:dyDescent="0.25">
      <c r="A3919" t="s">
        <v>3512</v>
      </c>
      <c r="B3919" s="1">
        <v>41410</v>
      </c>
      <c r="C3919" t="s">
        <v>7556</v>
      </c>
      <c r="D3919" t="s">
        <v>6325</v>
      </c>
      <c r="E3919" t="s">
        <v>6008</v>
      </c>
      <c r="F3919" t="s">
        <v>5979</v>
      </c>
      <c r="G3919" t="s">
        <v>5973</v>
      </c>
      <c r="H3919" s="1">
        <v>41414</v>
      </c>
      <c r="I3919" t="s">
        <v>5969</v>
      </c>
      <c r="J3919" t="s">
        <v>6325</v>
      </c>
      <c r="K3919">
        <v>2013</v>
      </c>
      <c r="L3919" t="s">
        <v>125</v>
      </c>
      <c r="M3919">
        <v>0</v>
      </c>
      <c r="N3919">
        <v>1901</v>
      </c>
      <c r="O3919">
        <v>589</v>
      </c>
      <c r="P3919">
        <v>5</v>
      </c>
      <c r="Q3919" t="s">
        <v>57</v>
      </c>
      <c r="R3919" t="s">
        <v>79</v>
      </c>
      <c r="S3919">
        <v>0.30983692793266698</v>
      </c>
      <c r="T3919">
        <v>5</v>
      </c>
      <c r="U3919">
        <v>2</v>
      </c>
    </row>
    <row r="3920" spans="1:21" x14ac:dyDescent="0.25">
      <c r="A3920" t="s">
        <v>3512</v>
      </c>
      <c r="B3920" s="1">
        <v>41410</v>
      </c>
      <c r="C3920" t="s">
        <v>7556</v>
      </c>
      <c r="D3920" t="s">
        <v>6325</v>
      </c>
      <c r="E3920" t="s">
        <v>6008</v>
      </c>
      <c r="F3920" t="s">
        <v>5979</v>
      </c>
      <c r="G3920" t="s">
        <v>5973</v>
      </c>
      <c r="H3920" s="1">
        <v>41414</v>
      </c>
      <c r="I3920" t="s">
        <v>5969</v>
      </c>
      <c r="J3920" t="s">
        <v>6325</v>
      </c>
      <c r="K3920">
        <v>2013</v>
      </c>
      <c r="L3920" t="s">
        <v>940</v>
      </c>
      <c r="M3920">
        <v>0</v>
      </c>
      <c r="N3920">
        <v>2606</v>
      </c>
      <c r="O3920">
        <v>1042</v>
      </c>
      <c r="P3920">
        <v>4</v>
      </c>
      <c r="Q3920" t="s">
        <v>57</v>
      </c>
      <c r="R3920" t="s">
        <v>70</v>
      </c>
      <c r="S3920">
        <v>0.399846508058327</v>
      </c>
      <c r="T3920">
        <v>5</v>
      </c>
      <c r="U3920">
        <v>2</v>
      </c>
    </row>
    <row r="3921" spans="1:21" x14ac:dyDescent="0.25">
      <c r="A3921" t="s">
        <v>3538</v>
      </c>
      <c r="B3921" s="1">
        <v>41421</v>
      </c>
      <c r="C3921" t="s">
        <v>6756</v>
      </c>
      <c r="D3921" t="s">
        <v>7074</v>
      </c>
      <c r="E3921" t="s">
        <v>5972</v>
      </c>
      <c r="F3921" t="s">
        <v>5967</v>
      </c>
      <c r="G3921" t="s">
        <v>5973</v>
      </c>
      <c r="H3921" s="1">
        <v>41425</v>
      </c>
      <c r="I3921" t="s">
        <v>5969</v>
      </c>
      <c r="J3921" t="s">
        <v>7053</v>
      </c>
      <c r="K3921">
        <v>2013</v>
      </c>
      <c r="L3921" t="s">
        <v>713</v>
      </c>
      <c r="M3921">
        <v>0</v>
      </c>
      <c r="N3921">
        <v>484</v>
      </c>
      <c r="O3921">
        <v>213</v>
      </c>
      <c r="P3921">
        <v>4</v>
      </c>
      <c r="Q3921" t="s">
        <v>57</v>
      </c>
      <c r="R3921" t="s">
        <v>58</v>
      </c>
      <c r="S3921">
        <v>0.44008264462809898</v>
      </c>
      <c r="T3921">
        <v>5</v>
      </c>
      <c r="U3921">
        <v>2</v>
      </c>
    </row>
    <row r="3922" spans="1:21" x14ac:dyDescent="0.25">
      <c r="A3922" t="s">
        <v>3549</v>
      </c>
      <c r="B3922" s="1">
        <v>41424</v>
      </c>
      <c r="C3922" t="s">
        <v>6263</v>
      </c>
      <c r="D3922" t="s">
        <v>7552</v>
      </c>
      <c r="E3922" t="s">
        <v>6008</v>
      </c>
      <c r="F3922" t="s">
        <v>5979</v>
      </c>
      <c r="G3922" t="s">
        <v>5968</v>
      </c>
      <c r="H3922" s="1">
        <v>41427</v>
      </c>
      <c r="I3922" t="s">
        <v>5986</v>
      </c>
      <c r="J3922" t="s">
        <v>6169</v>
      </c>
      <c r="K3922">
        <v>2013</v>
      </c>
      <c r="L3922" t="s">
        <v>139</v>
      </c>
      <c r="M3922">
        <v>0</v>
      </c>
      <c r="N3922">
        <v>628</v>
      </c>
      <c r="O3922">
        <v>213</v>
      </c>
      <c r="P3922">
        <v>7</v>
      </c>
      <c r="Q3922" t="s">
        <v>57</v>
      </c>
      <c r="R3922" t="s">
        <v>70</v>
      </c>
      <c r="S3922">
        <v>0.33917197452229297</v>
      </c>
      <c r="T3922">
        <v>5</v>
      </c>
      <c r="U3922">
        <v>2</v>
      </c>
    </row>
    <row r="3923" spans="1:21" x14ac:dyDescent="0.25">
      <c r="A3923" t="s">
        <v>3611</v>
      </c>
      <c r="B3923" s="1">
        <v>41435</v>
      </c>
      <c r="C3923" t="s">
        <v>5993</v>
      </c>
      <c r="D3923" t="s">
        <v>6249</v>
      </c>
      <c r="E3923" t="s">
        <v>5972</v>
      </c>
      <c r="F3923" t="s">
        <v>5967</v>
      </c>
      <c r="G3923" t="s">
        <v>5973</v>
      </c>
      <c r="H3923" s="1">
        <v>41437</v>
      </c>
      <c r="I3923" t="s">
        <v>5969</v>
      </c>
      <c r="J3923" t="s">
        <v>6250</v>
      </c>
      <c r="K3923">
        <v>2013</v>
      </c>
      <c r="L3923" t="s">
        <v>447</v>
      </c>
      <c r="M3923">
        <v>0</v>
      </c>
      <c r="N3923">
        <v>225</v>
      </c>
      <c r="O3923">
        <v>68</v>
      </c>
      <c r="P3923">
        <v>4</v>
      </c>
      <c r="Q3923" t="s">
        <v>14</v>
      </c>
      <c r="R3923" t="s">
        <v>36</v>
      </c>
      <c r="S3923">
        <v>0.302222222222222</v>
      </c>
      <c r="T3923">
        <v>6</v>
      </c>
      <c r="U3923">
        <v>2</v>
      </c>
    </row>
    <row r="3924" spans="1:21" x14ac:dyDescent="0.25">
      <c r="A3924" t="s">
        <v>3653</v>
      </c>
      <c r="B3924" s="1">
        <v>41440</v>
      </c>
      <c r="C3924" t="s">
        <v>6452</v>
      </c>
      <c r="D3924" t="s">
        <v>7429</v>
      </c>
      <c r="E3924" t="s">
        <v>5995</v>
      </c>
      <c r="F3924" t="s">
        <v>5996</v>
      </c>
      <c r="G3924" t="s">
        <v>5983</v>
      </c>
      <c r="H3924" s="1">
        <v>41445</v>
      </c>
      <c r="I3924" t="s">
        <v>5969</v>
      </c>
      <c r="J3924" t="s">
        <v>6149</v>
      </c>
      <c r="K3924">
        <v>2013</v>
      </c>
      <c r="L3924" t="s">
        <v>842</v>
      </c>
      <c r="M3924">
        <v>0</v>
      </c>
      <c r="N3924">
        <v>369</v>
      </c>
      <c r="O3924">
        <v>92</v>
      </c>
      <c r="P3924">
        <v>3</v>
      </c>
      <c r="Q3924" t="s">
        <v>14</v>
      </c>
      <c r="R3924" t="s">
        <v>15</v>
      </c>
      <c r="S3924">
        <v>0.249322493224932</v>
      </c>
      <c r="T3924">
        <v>6</v>
      </c>
      <c r="U3924">
        <v>2</v>
      </c>
    </row>
    <row r="3925" spans="1:21" x14ac:dyDescent="0.25">
      <c r="A3925" t="s">
        <v>3661</v>
      </c>
      <c r="B3925" s="1">
        <v>41442</v>
      </c>
      <c r="C3925" t="s">
        <v>6972</v>
      </c>
      <c r="D3925" t="s">
        <v>6325</v>
      </c>
      <c r="E3925" t="s">
        <v>6008</v>
      </c>
      <c r="F3925" t="s">
        <v>5979</v>
      </c>
      <c r="G3925" t="s">
        <v>5968</v>
      </c>
      <c r="H3925" s="1">
        <v>41445</v>
      </c>
      <c r="I3925" t="s">
        <v>5969</v>
      </c>
      <c r="J3925" t="s">
        <v>6325</v>
      </c>
      <c r="K3925">
        <v>2013</v>
      </c>
      <c r="L3925" t="s">
        <v>441</v>
      </c>
      <c r="M3925">
        <v>0</v>
      </c>
      <c r="N3925">
        <v>292</v>
      </c>
      <c r="O3925">
        <v>35</v>
      </c>
      <c r="P3925">
        <v>4</v>
      </c>
      <c r="Q3925" t="s">
        <v>57</v>
      </c>
      <c r="R3925" t="s">
        <v>70</v>
      </c>
      <c r="S3925">
        <v>0.11986301369863001</v>
      </c>
      <c r="T3925">
        <v>6</v>
      </c>
      <c r="U3925">
        <v>2</v>
      </c>
    </row>
    <row r="3926" spans="1:21" x14ac:dyDescent="0.25">
      <c r="A3926" t="s">
        <v>3710</v>
      </c>
      <c r="B3926" s="1">
        <v>41452</v>
      </c>
      <c r="C3926" t="s">
        <v>7272</v>
      </c>
      <c r="D3926" t="s">
        <v>6063</v>
      </c>
      <c r="E3926" t="s">
        <v>6002</v>
      </c>
      <c r="F3926" t="s">
        <v>5996</v>
      </c>
      <c r="G3926" t="s">
        <v>5973</v>
      </c>
      <c r="H3926" s="1">
        <v>41452</v>
      </c>
      <c r="I3926" t="s">
        <v>6005</v>
      </c>
      <c r="J3926" t="s">
        <v>6063</v>
      </c>
      <c r="K3926">
        <v>2013</v>
      </c>
      <c r="L3926" t="s">
        <v>98</v>
      </c>
      <c r="M3926">
        <v>0</v>
      </c>
      <c r="N3926">
        <v>2476</v>
      </c>
      <c r="O3926">
        <v>1015</v>
      </c>
      <c r="P3926">
        <v>6</v>
      </c>
      <c r="Q3926" t="s">
        <v>14</v>
      </c>
      <c r="R3926" t="s">
        <v>15</v>
      </c>
      <c r="S3926">
        <v>0.40993537964458798</v>
      </c>
      <c r="T3926">
        <v>6</v>
      </c>
      <c r="U3926">
        <v>2</v>
      </c>
    </row>
    <row r="3927" spans="1:21" x14ac:dyDescent="0.25">
      <c r="A3927" t="s">
        <v>3729</v>
      </c>
      <c r="B3927" s="1">
        <v>41457</v>
      </c>
      <c r="C3927" t="s">
        <v>7543</v>
      </c>
      <c r="D3927" t="s">
        <v>6867</v>
      </c>
      <c r="E3927" t="s">
        <v>5995</v>
      </c>
      <c r="F3927" t="s">
        <v>5996</v>
      </c>
      <c r="G3927" t="s">
        <v>5983</v>
      </c>
      <c r="H3927" s="1">
        <v>41459</v>
      </c>
      <c r="I3927" t="s">
        <v>5986</v>
      </c>
      <c r="J3927" t="s">
        <v>6052</v>
      </c>
      <c r="K3927">
        <v>2013</v>
      </c>
      <c r="L3927" t="s">
        <v>602</v>
      </c>
      <c r="M3927">
        <v>0</v>
      </c>
      <c r="N3927">
        <v>1235</v>
      </c>
      <c r="O3927">
        <v>469</v>
      </c>
      <c r="P3927">
        <v>3</v>
      </c>
      <c r="Q3927" t="s">
        <v>14</v>
      </c>
      <c r="R3927" t="s">
        <v>15</v>
      </c>
      <c r="S3927">
        <v>0.37975708502024302</v>
      </c>
      <c r="T3927">
        <v>7</v>
      </c>
      <c r="U3927">
        <v>3</v>
      </c>
    </row>
    <row r="3928" spans="1:21" x14ac:dyDescent="0.25">
      <c r="A3928" t="s">
        <v>3736</v>
      </c>
      <c r="B3928" s="1">
        <v>41459</v>
      </c>
      <c r="C3928" t="s">
        <v>7524</v>
      </c>
      <c r="D3928" t="s">
        <v>6086</v>
      </c>
      <c r="E3928" t="s">
        <v>6002</v>
      </c>
      <c r="F3928" t="s">
        <v>5996</v>
      </c>
      <c r="G3928" t="s">
        <v>5968</v>
      </c>
      <c r="H3928" s="1">
        <v>41462</v>
      </c>
      <c r="I3928" t="s">
        <v>5969</v>
      </c>
      <c r="J3928" t="s">
        <v>6087</v>
      </c>
      <c r="K3928">
        <v>2013</v>
      </c>
      <c r="L3928" t="s">
        <v>3078</v>
      </c>
      <c r="M3928">
        <v>0</v>
      </c>
      <c r="N3928">
        <v>2070</v>
      </c>
      <c r="O3928">
        <v>186</v>
      </c>
      <c r="P3928">
        <v>7</v>
      </c>
      <c r="Q3928" t="s">
        <v>57</v>
      </c>
      <c r="R3928" t="s">
        <v>79</v>
      </c>
      <c r="S3928">
        <v>8.9855072463768101E-2</v>
      </c>
      <c r="T3928">
        <v>7</v>
      </c>
      <c r="U3928">
        <v>3</v>
      </c>
    </row>
    <row r="3929" spans="1:21" x14ac:dyDescent="0.25">
      <c r="A3929" t="s">
        <v>3738</v>
      </c>
      <c r="B3929" s="1">
        <v>41461</v>
      </c>
      <c r="C3929" t="s">
        <v>6536</v>
      </c>
      <c r="D3929" t="s">
        <v>6646</v>
      </c>
      <c r="E3929" t="s">
        <v>5995</v>
      </c>
      <c r="F3929" t="s">
        <v>5996</v>
      </c>
      <c r="G3929" t="s">
        <v>5973</v>
      </c>
      <c r="H3929" s="1">
        <v>41464</v>
      </c>
      <c r="I3929" t="s">
        <v>5969</v>
      </c>
      <c r="J3929" t="s">
        <v>6647</v>
      </c>
      <c r="K3929">
        <v>2013</v>
      </c>
      <c r="L3929" t="s">
        <v>1914</v>
      </c>
      <c r="M3929">
        <v>0</v>
      </c>
      <c r="N3929">
        <v>490</v>
      </c>
      <c r="O3929">
        <v>39</v>
      </c>
      <c r="P3929">
        <v>4</v>
      </c>
      <c r="Q3929" t="s">
        <v>57</v>
      </c>
      <c r="R3929" t="s">
        <v>79</v>
      </c>
      <c r="S3929">
        <v>7.9591836734693902E-2</v>
      </c>
      <c r="T3929">
        <v>7</v>
      </c>
      <c r="U3929">
        <v>3</v>
      </c>
    </row>
    <row r="3930" spans="1:21" x14ac:dyDescent="0.25">
      <c r="A3930" t="s">
        <v>3742</v>
      </c>
      <c r="B3930" s="1">
        <v>41463</v>
      </c>
      <c r="C3930" t="s">
        <v>6747</v>
      </c>
      <c r="D3930" t="s">
        <v>6148</v>
      </c>
      <c r="E3930" t="s">
        <v>5995</v>
      </c>
      <c r="F3930" t="s">
        <v>5996</v>
      </c>
      <c r="G3930" t="s">
        <v>5973</v>
      </c>
      <c r="H3930" s="1">
        <v>41465</v>
      </c>
      <c r="I3930" t="s">
        <v>5969</v>
      </c>
      <c r="J3930" t="s">
        <v>6149</v>
      </c>
      <c r="K3930">
        <v>2013</v>
      </c>
      <c r="L3930" t="s">
        <v>1030</v>
      </c>
      <c r="M3930">
        <v>0</v>
      </c>
      <c r="N3930">
        <v>950</v>
      </c>
      <c r="O3930">
        <v>114</v>
      </c>
      <c r="P3930">
        <v>3</v>
      </c>
      <c r="Q3930" t="s">
        <v>57</v>
      </c>
      <c r="R3930" t="s">
        <v>79</v>
      </c>
      <c r="S3930">
        <v>0.12</v>
      </c>
      <c r="T3930">
        <v>7</v>
      </c>
      <c r="U3930">
        <v>3</v>
      </c>
    </row>
    <row r="3931" spans="1:21" x14ac:dyDescent="0.25">
      <c r="A3931" t="s">
        <v>3749</v>
      </c>
      <c r="B3931" s="1">
        <v>41466</v>
      </c>
      <c r="C3931" t="s">
        <v>6301</v>
      </c>
      <c r="D3931" t="s">
        <v>6249</v>
      </c>
      <c r="E3931" t="s">
        <v>5972</v>
      </c>
      <c r="F3931" t="s">
        <v>5967</v>
      </c>
      <c r="G3931" t="s">
        <v>5983</v>
      </c>
      <c r="H3931" s="1">
        <v>41469</v>
      </c>
      <c r="I3931" t="s">
        <v>5986</v>
      </c>
      <c r="J3931" t="s">
        <v>6250</v>
      </c>
      <c r="K3931">
        <v>2013</v>
      </c>
      <c r="L3931" t="s">
        <v>3398</v>
      </c>
      <c r="M3931">
        <v>0</v>
      </c>
      <c r="N3931">
        <v>264</v>
      </c>
      <c r="O3931">
        <v>66</v>
      </c>
      <c r="P3931">
        <v>1</v>
      </c>
      <c r="Q3931" t="s">
        <v>57</v>
      </c>
      <c r="R3931" t="s">
        <v>79</v>
      </c>
      <c r="S3931">
        <v>0.25</v>
      </c>
      <c r="T3931">
        <v>7</v>
      </c>
      <c r="U3931">
        <v>3</v>
      </c>
    </row>
    <row r="3932" spans="1:21" x14ac:dyDescent="0.25">
      <c r="A3932" t="s">
        <v>3950</v>
      </c>
      <c r="B3932" s="1">
        <v>41513</v>
      </c>
      <c r="C3932" t="s">
        <v>6297</v>
      </c>
      <c r="D3932" t="s">
        <v>6319</v>
      </c>
      <c r="E3932" t="s">
        <v>6048</v>
      </c>
      <c r="F3932" t="s">
        <v>5979</v>
      </c>
      <c r="G3932" t="s">
        <v>5973</v>
      </c>
      <c r="H3932" s="1">
        <v>41517</v>
      </c>
      <c r="I3932" t="s">
        <v>5969</v>
      </c>
      <c r="J3932" t="s">
        <v>6319</v>
      </c>
      <c r="K3932">
        <v>2013</v>
      </c>
      <c r="L3932" t="s">
        <v>3951</v>
      </c>
      <c r="M3932">
        <v>0</v>
      </c>
      <c r="N3932">
        <v>541</v>
      </c>
      <c r="O3932">
        <v>49</v>
      </c>
      <c r="P3932">
        <v>2</v>
      </c>
      <c r="Q3932" t="s">
        <v>14</v>
      </c>
      <c r="R3932" t="s">
        <v>40</v>
      </c>
      <c r="S3932">
        <v>9.0573012939001801E-2</v>
      </c>
      <c r="T3932">
        <v>8</v>
      </c>
      <c r="U3932">
        <v>3</v>
      </c>
    </row>
    <row r="3933" spans="1:21" x14ac:dyDescent="0.25">
      <c r="A3933" t="s">
        <v>3981</v>
      </c>
      <c r="B3933" s="1">
        <v>41517</v>
      </c>
      <c r="C3933" t="s">
        <v>6595</v>
      </c>
      <c r="D3933" t="s">
        <v>6454</v>
      </c>
      <c r="E3933" t="s">
        <v>5995</v>
      </c>
      <c r="F3933" t="s">
        <v>5996</v>
      </c>
      <c r="G3933" t="s">
        <v>5973</v>
      </c>
      <c r="H3933" s="1">
        <v>41519</v>
      </c>
      <c r="I3933" t="s">
        <v>5969</v>
      </c>
      <c r="J3933" t="s">
        <v>6246</v>
      </c>
      <c r="K3933">
        <v>2013</v>
      </c>
      <c r="L3933" t="s">
        <v>2213</v>
      </c>
      <c r="M3933">
        <v>0</v>
      </c>
      <c r="N3933">
        <v>600</v>
      </c>
      <c r="O3933">
        <v>240</v>
      </c>
      <c r="P3933">
        <v>2</v>
      </c>
      <c r="Q3933" t="s">
        <v>57</v>
      </c>
      <c r="R3933" t="s">
        <v>79</v>
      </c>
      <c r="S3933">
        <v>0.4</v>
      </c>
      <c r="T3933">
        <v>8</v>
      </c>
      <c r="U3933">
        <v>3</v>
      </c>
    </row>
    <row r="3934" spans="1:21" x14ac:dyDescent="0.25">
      <c r="A3934" t="s">
        <v>3982</v>
      </c>
      <c r="B3934" s="1">
        <v>41517</v>
      </c>
      <c r="C3934" t="s">
        <v>7143</v>
      </c>
      <c r="D3934" t="s">
        <v>7635</v>
      </c>
      <c r="E3934" t="s">
        <v>6008</v>
      </c>
      <c r="F3934" t="s">
        <v>5979</v>
      </c>
      <c r="G3934" t="s">
        <v>5983</v>
      </c>
      <c r="H3934" s="1">
        <v>41520</v>
      </c>
      <c r="I3934" t="s">
        <v>5986</v>
      </c>
      <c r="J3934" t="s">
        <v>6009</v>
      </c>
      <c r="K3934">
        <v>2013</v>
      </c>
      <c r="L3934" t="s">
        <v>3984</v>
      </c>
      <c r="M3934">
        <v>0</v>
      </c>
      <c r="N3934">
        <v>795</v>
      </c>
      <c r="O3934">
        <v>175</v>
      </c>
      <c r="P3934">
        <v>3</v>
      </c>
      <c r="Q3934" t="s">
        <v>57</v>
      </c>
      <c r="R3934" t="s">
        <v>58</v>
      </c>
      <c r="S3934">
        <v>0.22012578616352199</v>
      </c>
      <c r="T3934">
        <v>8</v>
      </c>
      <c r="U3934">
        <v>3</v>
      </c>
    </row>
    <row r="3935" spans="1:21" x14ac:dyDescent="0.25">
      <c r="A3935" t="s">
        <v>3982</v>
      </c>
      <c r="B3935" s="1">
        <v>41517</v>
      </c>
      <c r="C3935" t="s">
        <v>7143</v>
      </c>
      <c r="D3935" t="s">
        <v>7635</v>
      </c>
      <c r="E3935" t="s">
        <v>6008</v>
      </c>
      <c r="F3935" t="s">
        <v>5979</v>
      </c>
      <c r="G3935" t="s">
        <v>5983</v>
      </c>
      <c r="H3935" s="1">
        <v>41520</v>
      </c>
      <c r="I3935" t="s">
        <v>5986</v>
      </c>
      <c r="J3935" t="s">
        <v>6009</v>
      </c>
      <c r="K3935">
        <v>2013</v>
      </c>
      <c r="L3935" t="s">
        <v>2167</v>
      </c>
      <c r="M3935">
        <v>0</v>
      </c>
      <c r="N3935">
        <v>1502</v>
      </c>
      <c r="O3935">
        <v>225</v>
      </c>
      <c r="P3935">
        <v>9</v>
      </c>
      <c r="Q3935" t="s">
        <v>57</v>
      </c>
      <c r="R3935" t="s">
        <v>70</v>
      </c>
      <c r="S3935">
        <v>0.149800266311585</v>
      </c>
      <c r="T3935">
        <v>8</v>
      </c>
      <c r="U3935">
        <v>3</v>
      </c>
    </row>
    <row r="3936" spans="1:21" x14ac:dyDescent="0.25">
      <c r="A3936" t="s">
        <v>4006</v>
      </c>
      <c r="B3936" s="1">
        <v>41522</v>
      </c>
      <c r="C3936" t="s">
        <v>7638</v>
      </c>
      <c r="D3936" t="s">
        <v>6245</v>
      </c>
      <c r="E3936" t="s">
        <v>5995</v>
      </c>
      <c r="F3936" t="s">
        <v>5996</v>
      </c>
      <c r="G3936" t="s">
        <v>5983</v>
      </c>
      <c r="H3936" s="1">
        <v>41524</v>
      </c>
      <c r="I3936" t="s">
        <v>5969</v>
      </c>
      <c r="J3936" t="s">
        <v>6246</v>
      </c>
      <c r="K3936">
        <v>2013</v>
      </c>
      <c r="L3936" t="s">
        <v>4007</v>
      </c>
      <c r="M3936">
        <v>0</v>
      </c>
      <c r="N3936">
        <v>2671</v>
      </c>
      <c r="O3936">
        <v>534</v>
      </c>
      <c r="P3936">
        <v>7</v>
      </c>
      <c r="Q3936" t="s">
        <v>57</v>
      </c>
      <c r="R3936" t="s">
        <v>79</v>
      </c>
      <c r="S3936">
        <v>0.199925121677274</v>
      </c>
      <c r="T3936">
        <v>9</v>
      </c>
      <c r="U3936">
        <v>3</v>
      </c>
    </row>
    <row r="3937" spans="1:21" x14ac:dyDescent="0.25">
      <c r="A3937" t="s">
        <v>4030</v>
      </c>
      <c r="B3937" s="1">
        <v>41527</v>
      </c>
      <c r="C3937" t="s">
        <v>6787</v>
      </c>
      <c r="D3937" t="s">
        <v>6139</v>
      </c>
      <c r="E3937" t="s">
        <v>6115</v>
      </c>
      <c r="F3937" t="s">
        <v>5979</v>
      </c>
      <c r="G3937" t="s">
        <v>5973</v>
      </c>
      <c r="H3937" s="1">
        <v>41532</v>
      </c>
      <c r="I3937" t="s">
        <v>5969</v>
      </c>
      <c r="J3937" t="s">
        <v>6140</v>
      </c>
      <c r="K3937">
        <v>2013</v>
      </c>
      <c r="L3937" t="s">
        <v>719</v>
      </c>
      <c r="M3937">
        <v>0</v>
      </c>
      <c r="N3937">
        <v>2381</v>
      </c>
      <c r="O3937">
        <v>952</v>
      </c>
      <c r="P3937">
        <v>5</v>
      </c>
      <c r="Q3937" t="s">
        <v>14</v>
      </c>
      <c r="R3937" t="s">
        <v>36</v>
      </c>
      <c r="S3937">
        <v>0.39983200335993302</v>
      </c>
      <c r="T3937">
        <v>9</v>
      </c>
      <c r="U3937">
        <v>3</v>
      </c>
    </row>
    <row r="3938" spans="1:21" x14ac:dyDescent="0.25">
      <c r="A3938" t="s">
        <v>4030</v>
      </c>
      <c r="B3938" s="1">
        <v>41527</v>
      </c>
      <c r="C3938" t="s">
        <v>6787</v>
      </c>
      <c r="D3938" t="s">
        <v>6139</v>
      </c>
      <c r="E3938" t="s">
        <v>6115</v>
      </c>
      <c r="F3938" t="s">
        <v>5979</v>
      </c>
      <c r="G3938" t="s">
        <v>5973</v>
      </c>
      <c r="H3938" s="1">
        <v>41532</v>
      </c>
      <c r="I3938" t="s">
        <v>5969</v>
      </c>
      <c r="J3938" t="s">
        <v>6140</v>
      </c>
      <c r="K3938">
        <v>2013</v>
      </c>
      <c r="L3938" t="s">
        <v>713</v>
      </c>
      <c r="M3938">
        <v>0</v>
      </c>
      <c r="N3938">
        <v>605</v>
      </c>
      <c r="O3938">
        <v>266</v>
      </c>
      <c r="P3938">
        <v>5</v>
      </c>
      <c r="Q3938" t="s">
        <v>57</v>
      </c>
      <c r="R3938" t="s">
        <v>58</v>
      </c>
      <c r="S3938">
        <v>0.43966942148760302</v>
      </c>
      <c r="T3938">
        <v>9</v>
      </c>
      <c r="U3938">
        <v>3</v>
      </c>
    </row>
    <row r="3939" spans="1:21" x14ac:dyDescent="0.25">
      <c r="A3939" t="s">
        <v>4030</v>
      </c>
      <c r="B3939" s="1">
        <v>41527</v>
      </c>
      <c r="C3939" t="s">
        <v>6787</v>
      </c>
      <c r="D3939" t="s">
        <v>6139</v>
      </c>
      <c r="E3939" t="s">
        <v>6115</v>
      </c>
      <c r="F3939" t="s">
        <v>5979</v>
      </c>
      <c r="G3939" t="s">
        <v>5973</v>
      </c>
      <c r="H3939" s="1">
        <v>41532</v>
      </c>
      <c r="I3939" t="s">
        <v>5969</v>
      </c>
      <c r="J3939" t="s">
        <v>6140</v>
      </c>
      <c r="K3939">
        <v>2013</v>
      </c>
      <c r="L3939" t="s">
        <v>480</v>
      </c>
      <c r="M3939">
        <v>0</v>
      </c>
      <c r="N3939">
        <v>304</v>
      </c>
      <c r="O3939">
        <v>64</v>
      </c>
      <c r="P3939">
        <v>4</v>
      </c>
      <c r="Q3939" t="s">
        <v>57</v>
      </c>
      <c r="R3939" t="s">
        <v>70</v>
      </c>
      <c r="S3939">
        <v>0.21052631578947401</v>
      </c>
      <c r="T3939">
        <v>9</v>
      </c>
      <c r="U3939">
        <v>3</v>
      </c>
    </row>
    <row r="3940" spans="1:21" x14ac:dyDescent="0.25">
      <c r="A3940" t="s">
        <v>4043</v>
      </c>
      <c r="B3940" s="1">
        <v>41529</v>
      </c>
      <c r="C3940" t="s">
        <v>7048</v>
      </c>
      <c r="D3940" t="s">
        <v>6961</v>
      </c>
      <c r="E3940" t="s">
        <v>6008</v>
      </c>
      <c r="F3940" t="s">
        <v>5979</v>
      </c>
      <c r="G3940" t="s">
        <v>5973</v>
      </c>
      <c r="H3940" s="1">
        <v>41532</v>
      </c>
      <c r="I3940" t="s">
        <v>5986</v>
      </c>
      <c r="J3940" t="s">
        <v>6109</v>
      </c>
      <c r="K3940">
        <v>2013</v>
      </c>
      <c r="L3940" t="s">
        <v>1637</v>
      </c>
      <c r="M3940">
        <v>0</v>
      </c>
      <c r="N3940">
        <v>73</v>
      </c>
      <c r="O3940">
        <v>4</v>
      </c>
      <c r="P3940">
        <v>1</v>
      </c>
      <c r="Q3940" t="s">
        <v>57</v>
      </c>
      <c r="R3940" t="s">
        <v>70</v>
      </c>
      <c r="S3940">
        <v>5.4794520547945202E-2</v>
      </c>
      <c r="T3940">
        <v>9</v>
      </c>
      <c r="U3940">
        <v>3</v>
      </c>
    </row>
    <row r="3941" spans="1:21" x14ac:dyDescent="0.25">
      <c r="A3941" t="s">
        <v>4057</v>
      </c>
      <c r="B3941" s="1">
        <v>41533</v>
      </c>
      <c r="C3941" t="s">
        <v>6062</v>
      </c>
      <c r="D3941" t="s">
        <v>6271</v>
      </c>
      <c r="E3941" t="s">
        <v>6008</v>
      </c>
      <c r="F3941" t="s">
        <v>5979</v>
      </c>
      <c r="G3941" t="s">
        <v>5973</v>
      </c>
      <c r="H3941" s="1">
        <v>41536</v>
      </c>
      <c r="I3941" t="s">
        <v>5986</v>
      </c>
      <c r="J3941" t="s">
        <v>6045</v>
      </c>
      <c r="K3941">
        <v>2013</v>
      </c>
      <c r="L3941" t="s">
        <v>1003</v>
      </c>
      <c r="M3941">
        <v>0</v>
      </c>
      <c r="N3941">
        <v>340</v>
      </c>
      <c r="O3941">
        <v>51</v>
      </c>
      <c r="P3941">
        <v>5</v>
      </c>
      <c r="Q3941" t="s">
        <v>57</v>
      </c>
      <c r="R3941" t="s">
        <v>70</v>
      </c>
      <c r="S3941">
        <v>0.15</v>
      </c>
      <c r="T3941">
        <v>9</v>
      </c>
      <c r="U3941">
        <v>3</v>
      </c>
    </row>
    <row r="3942" spans="1:21" x14ac:dyDescent="0.25">
      <c r="A3942" t="s">
        <v>4078</v>
      </c>
      <c r="B3942" s="1">
        <v>41537</v>
      </c>
      <c r="C3942" t="s">
        <v>6119</v>
      </c>
      <c r="D3942" t="s">
        <v>7644</v>
      </c>
      <c r="E3942" t="s">
        <v>6115</v>
      </c>
      <c r="F3942" t="s">
        <v>5979</v>
      </c>
      <c r="G3942" t="s">
        <v>5973</v>
      </c>
      <c r="H3942" s="1">
        <v>41540</v>
      </c>
      <c r="I3942" t="s">
        <v>5986</v>
      </c>
      <c r="J3942" t="s">
        <v>7645</v>
      </c>
      <c r="K3942">
        <v>2013</v>
      </c>
      <c r="L3942" t="s">
        <v>2981</v>
      </c>
      <c r="M3942">
        <v>0</v>
      </c>
      <c r="N3942">
        <v>138</v>
      </c>
      <c r="O3942">
        <v>36</v>
      </c>
      <c r="P3942">
        <v>3</v>
      </c>
      <c r="Q3942" t="s">
        <v>14</v>
      </c>
      <c r="R3942" t="s">
        <v>36</v>
      </c>
      <c r="S3942">
        <v>0.26086956521739102</v>
      </c>
      <c r="T3942">
        <v>9</v>
      </c>
      <c r="U3942">
        <v>3</v>
      </c>
    </row>
    <row r="3943" spans="1:21" x14ac:dyDescent="0.25">
      <c r="A3943" t="s">
        <v>4126</v>
      </c>
      <c r="B3943" s="1">
        <v>41544</v>
      </c>
      <c r="C3943" t="s">
        <v>7184</v>
      </c>
      <c r="D3943" t="s">
        <v>7078</v>
      </c>
      <c r="E3943" t="s">
        <v>6002</v>
      </c>
      <c r="F3943" t="s">
        <v>5996</v>
      </c>
      <c r="G3943" t="s">
        <v>5973</v>
      </c>
      <c r="H3943" s="1">
        <v>41544</v>
      </c>
      <c r="I3943" t="s">
        <v>6005</v>
      </c>
      <c r="J3943" t="s">
        <v>6030</v>
      </c>
      <c r="K3943">
        <v>2013</v>
      </c>
      <c r="L3943" t="s">
        <v>1434</v>
      </c>
      <c r="M3943">
        <v>0</v>
      </c>
      <c r="N3943">
        <v>1091</v>
      </c>
      <c r="O3943">
        <v>120</v>
      </c>
      <c r="P3943">
        <v>3</v>
      </c>
      <c r="Q3943" t="s">
        <v>14</v>
      </c>
      <c r="R3943" t="s">
        <v>15</v>
      </c>
      <c r="S3943">
        <v>0.109990834097159</v>
      </c>
      <c r="T3943">
        <v>9</v>
      </c>
      <c r="U3943">
        <v>3</v>
      </c>
    </row>
    <row r="3944" spans="1:21" x14ac:dyDescent="0.25">
      <c r="A3944" t="s">
        <v>4156</v>
      </c>
      <c r="B3944" s="1">
        <v>41555</v>
      </c>
      <c r="C3944" t="s">
        <v>6951</v>
      </c>
      <c r="D3944" t="s">
        <v>6063</v>
      </c>
      <c r="E3944" t="s">
        <v>6002</v>
      </c>
      <c r="F3944" t="s">
        <v>5996</v>
      </c>
      <c r="G3944" t="s">
        <v>5973</v>
      </c>
      <c r="H3944" s="1">
        <v>41558</v>
      </c>
      <c r="I3944" t="s">
        <v>5986</v>
      </c>
      <c r="J3944" t="s">
        <v>6063</v>
      </c>
      <c r="K3944">
        <v>2013</v>
      </c>
      <c r="L3944" t="s">
        <v>959</v>
      </c>
      <c r="M3944">
        <v>0</v>
      </c>
      <c r="N3944">
        <v>573</v>
      </c>
      <c r="O3944">
        <v>126</v>
      </c>
      <c r="P3944">
        <v>4</v>
      </c>
      <c r="Q3944" t="s">
        <v>14</v>
      </c>
      <c r="R3944" t="s">
        <v>15</v>
      </c>
      <c r="S3944">
        <v>0.219895287958115</v>
      </c>
      <c r="T3944">
        <v>10</v>
      </c>
      <c r="U3944">
        <v>4</v>
      </c>
    </row>
    <row r="3945" spans="1:21" x14ac:dyDescent="0.25">
      <c r="A3945" t="s">
        <v>4200</v>
      </c>
      <c r="B3945" s="1">
        <v>41572</v>
      </c>
      <c r="C3945" t="s">
        <v>6859</v>
      </c>
      <c r="D3945" t="s">
        <v>7370</v>
      </c>
      <c r="E3945" t="s">
        <v>6002</v>
      </c>
      <c r="F3945" t="s">
        <v>5996</v>
      </c>
      <c r="G3945" t="s">
        <v>5973</v>
      </c>
      <c r="H3945" s="1">
        <v>41575</v>
      </c>
      <c r="I3945" t="s">
        <v>5969</v>
      </c>
      <c r="J3945" t="s">
        <v>7371</v>
      </c>
      <c r="K3945">
        <v>2013</v>
      </c>
      <c r="L3945" t="s">
        <v>3415</v>
      </c>
      <c r="M3945">
        <v>0</v>
      </c>
      <c r="N3945">
        <v>587</v>
      </c>
      <c r="O3945">
        <v>65</v>
      </c>
      <c r="P3945">
        <v>4</v>
      </c>
      <c r="Q3945" t="s">
        <v>57</v>
      </c>
      <c r="R3945" t="s">
        <v>79</v>
      </c>
      <c r="S3945">
        <v>0.110732538330494</v>
      </c>
      <c r="T3945">
        <v>10</v>
      </c>
      <c r="U3945">
        <v>4</v>
      </c>
    </row>
    <row r="3946" spans="1:21" x14ac:dyDescent="0.25">
      <c r="A3946" t="s">
        <v>4206</v>
      </c>
      <c r="B3946" s="1">
        <v>41576</v>
      </c>
      <c r="C3946" t="s">
        <v>7307</v>
      </c>
      <c r="D3946" t="s">
        <v>6514</v>
      </c>
      <c r="E3946" t="s">
        <v>5972</v>
      </c>
      <c r="F3946" t="s">
        <v>5967</v>
      </c>
      <c r="G3946" t="s">
        <v>5968</v>
      </c>
      <c r="H3946" s="1">
        <v>41580</v>
      </c>
      <c r="I3946" t="s">
        <v>5969</v>
      </c>
      <c r="J3946" t="s">
        <v>6250</v>
      </c>
      <c r="K3946">
        <v>2013</v>
      </c>
      <c r="L3946" t="s">
        <v>3545</v>
      </c>
      <c r="M3946">
        <v>0</v>
      </c>
      <c r="N3946">
        <v>1519</v>
      </c>
      <c r="O3946">
        <v>182</v>
      </c>
      <c r="P3946">
        <v>4</v>
      </c>
      <c r="Q3946" t="s">
        <v>57</v>
      </c>
      <c r="R3946" t="s">
        <v>79</v>
      </c>
      <c r="S3946">
        <v>0.119815668202765</v>
      </c>
      <c r="T3946">
        <v>10</v>
      </c>
      <c r="U3946">
        <v>4</v>
      </c>
    </row>
    <row r="3947" spans="1:21" x14ac:dyDescent="0.25">
      <c r="A3947" t="s">
        <v>4206</v>
      </c>
      <c r="B3947" s="1">
        <v>41576</v>
      </c>
      <c r="C3947" t="s">
        <v>7307</v>
      </c>
      <c r="D3947" t="s">
        <v>6514</v>
      </c>
      <c r="E3947" t="s">
        <v>5972</v>
      </c>
      <c r="F3947" t="s">
        <v>5967</v>
      </c>
      <c r="G3947" t="s">
        <v>5968</v>
      </c>
      <c r="H3947" s="1">
        <v>41580</v>
      </c>
      <c r="I3947" t="s">
        <v>5969</v>
      </c>
      <c r="J3947" t="s">
        <v>6250</v>
      </c>
      <c r="K3947">
        <v>2013</v>
      </c>
      <c r="L3947" t="s">
        <v>4207</v>
      </c>
      <c r="M3947">
        <v>0</v>
      </c>
      <c r="N3947">
        <v>104</v>
      </c>
      <c r="O3947">
        <v>6</v>
      </c>
      <c r="P3947">
        <v>2</v>
      </c>
      <c r="Q3947" t="s">
        <v>57</v>
      </c>
      <c r="R3947" t="s">
        <v>58</v>
      </c>
      <c r="S3947">
        <v>5.7692307692307702E-2</v>
      </c>
      <c r="T3947">
        <v>10</v>
      </c>
      <c r="U3947">
        <v>4</v>
      </c>
    </row>
    <row r="3948" spans="1:21" x14ac:dyDescent="0.25">
      <c r="A3948" t="s">
        <v>4343</v>
      </c>
      <c r="B3948" s="1">
        <v>41605</v>
      </c>
      <c r="C3948" t="s">
        <v>6459</v>
      </c>
      <c r="D3948" t="s">
        <v>6763</v>
      </c>
      <c r="E3948" t="s">
        <v>6000</v>
      </c>
      <c r="F3948" t="s">
        <v>5979</v>
      </c>
      <c r="G3948" t="s">
        <v>5973</v>
      </c>
      <c r="H3948" s="1">
        <v>41607</v>
      </c>
      <c r="I3948" t="s">
        <v>5986</v>
      </c>
      <c r="J3948" t="s">
        <v>6764</v>
      </c>
      <c r="K3948">
        <v>2013</v>
      </c>
      <c r="L3948" t="s">
        <v>793</v>
      </c>
      <c r="M3948">
        <v>0</v>
      </c>
      <c r="N3948">
        <v>2900</v>
      </c>
      <c r="O3948">
        <v>928</v>
      </c>
      <c r="P3948">
        <v>7</v>
      </c>
      <c r="Q3948" t="s">
        <v>14</v>
      </c>
      <c r="R3948" t="s">
        <v>15</v>
      </c>
      <c r="S3948">
        <v>0.32</v>
      </c>
      <c r="T3948">
        <v>11</v>
      </c>
      <c r="U3948">
        <v>4</v>
      </c>
    </row>
    <row r="3949" spans="1:21" x14ac:dyDescent="0.25">
      <c r="A3949" t="s">
        <v>4346</v>
      </c>
      <c r="B3949" s="1">
        <v>41606</v>
      </c>
      <c r="C3949" t="s">
        <v>7686</v>
      </c>
      <c r="D3949" t="s">
        <v>5999</v>
      </c>
      <c r="E3949" t="s">
        <v>6000</v>
      </c>
      <c r="F3949" t="s">
        <v>5979</v>
      </c>
      <c r="G3949" t="s">
        <v>5973</v>
      </c>
      <c r="H3949" s="1">
        <v>41609</v>
      </c>
      <c r="I3949" t="s">
        <v>5969</v>
      </c>
      <c r="J3949" t="s">
        <v>5999</v>
      </c>
      <c r="K3949">
        <v>2013</v>
      </c>
      <c r="L3949" t="s">
        <v>2424</v>
      </c>
      <c r="M3949">
        <v>0</v>
      </c>
      <c r="N3949">
        <v>497</v>
      </c>
      <c r="O3949">
        <v>169</v>
      </c>
      <c r="P3949">
        <v>4</v>
      </c>
      <c r="Q3949" t="s">
        <v>57</v>
      </c>
      <c r="R3949" t="s">
        <v>79</v>
      </c>
      <c r="S3949">
        <v>0.34004024144869199</v>
      </c>
      <c r="T3949">
        <v>11</v>
      </c>
      <c r="U3949">
        <v>4</v>
      </c>
    </row>
    <row r="3950" spans="1:21" x14ac:dyDescent="0.25">
      <c r="A3950" t="s">
        <v>4367</v>
      </c>
      <c r="B3950" s="1">
        <v>41611</v>
      </c>
      <c r="C3950" t="s">
        <v>7430</v>
      </c>
      <c r="D3950" t="s">
        <v>7423</v>
      </c>
      <c r="E3950" t="s">
        <v>6002</v>
      </c>
      <c r="F3950" t="s">
        <v>5996</v>
      </c>
      <c r="G3950" t="s">
        <v>5983</v>
      </c>
      <c r="H3950" s="1">
        <v>41612</v>
      </c>
      <c r="I3950" t="s">
        <v>5986</v>
      </c>
      <c r="J3950" t="s">
        <v>6794</v>
      </c>
      <c r="K3950">
        <v>2013</v>
      </c>
      <c r="L3950" t="s">
        <v>449</v>
      </c>
      <c r="M3950">
        <v>0</v>
      </c>
      <c r="N3950">
        <v>575</v>
      </c>
      <c r="O3950">
        <v>17</v>
      </c>
      <c r="P3950">
        <v>4</v>
      </c>
      <c r="Q3950" t="s">
        <v>14</v>
      </c>
      <c r="R3950" t="s">
        <v>15</v>
      </c>
      <c r="S3950">
        <v>2.95652173913044E-2</v>
      </c>
      <c r="T3950">
        <v>12</v>
      </c>
      <c r="U3950">
        <v>4</v>
      </c>
    </row>
    <row r="3951" spans="1:21" x14ac:dyDescent="0.25">
      <c r="A3951" t="s">
        <v>4367</v>
      </c>
      <c r="B3951" s="1">
        <v>41611</v>
      </c>
      <c r="C3951" t="s">
        <v>7430</v>
      </c>
      <c r="D3951" t="s">
        <v>7423</v>
      </c>
      <c r="E3951" t="s">
        <v>6002</v>
      </c>
      <c r="F3951" t="s">
        <v>5996</v>
      </c>
      <c r="G3951" t="s">
        <v>5983</v>
      </c>
      <c r="H3951" s="1">
        <v>41612</v>
      </c>
      <c r="I3951" t="s">
        <v>5986</v>
      </c>
      <c r="J3951" t="s">
        <v>6794</v>
      </c>
      <c r="K3951">
        <v>2013</v>
      </c>
      <c r="L3951" t="s">
        <v>1713</v>
      </c>
      <c r="M3951">
        <v>0</v>
      </c>
      <c r="N3951">
        <v>170</v>
      </c>
      <c r="O3951">
        <v>10</v>
      </c>
      <c r="P3951">
        <v>1</v>
      </c>
      <c r="Q3951" t="s">
        <v>14</v>
      </c>
      <c r="R3951" t="s">
        <v>15</v>
      </c>
      <c r="S3951">
        <v>5.8823529411764698E-2</v>
      </c>
      <c r="T3951">
        <v>12</v>
      </c>
      <c r="U3951">
        <v>4</v>
      </c>
    </row>
    <row r="3952" spans="1:21" x14ac:dyDescent="0.25">
      <c r="A3952" t="s">
        <v>4402</v>
      </c>
      <c r="B3952" s="1">
        <v>41618</v>
      </c>
      <c r="C3952" t="s">
        <v>6880</v>
      </c>
      <c r="D3952" t="s">
        <v>6081</v>
      </c>
      <c r="E3952" t="s">
        <v>6002</v>
      </c>
      <c r="F3952" t="s">
        <v>5996</v>
      </c>
      <c r="G3952" t="s">
        <v>5983</v>
      </c>
      <c r="H3952" s="1">
        <v>41619</v>
      </c>
      <c r="I3952" t="s">
        <v>5986</v>
      </c>
      <c r="J3952" t="s">
        <v>6082</v>
      </c>
      <c r="K3952">
        <v>2013</v>
      </c>
      <c r="L3952" t="s">
        <v>4188</v>
      </c>
      <c r="M3952">
        <v>0</v>
      </c>
      <c r="N3952">
        <v>1115</v>
      </c>
      <c r="O3952">
        <v>178</v>
      </c>
      <c r="P3952">
        <v>9</v>
      </c>
      <c r="Q3952" t="s">
        <v>57</v>
      </c>
      <c r="R3952" t="s">
        <v>79</v>
      </c>
      <c r="S3952">
        <v>0.15964125560538101</v>
      </c>
      <c r="T3952">
        <v>12</v>
      </c>
      <c r="U3952">
        <v>4</v>
      </c>
    </row>
    <row r="3953" spans="1:21" x14ac:dyDescent="0.25">
      <c r="A3953" t="s">
        <v>4441</v>
      </c>
      <c r="B3953" s="1">
        <v>41626</v>
      </c>
      <c r="C3953" t="s">
        <v>7560</v>
      </c>
      <c r="D3953" t="s">
        <v>6894</v>
      </c>
      <c r="E3953" t="s">
        <v>6008</v>
      </c>
      <c r="F3953" t="s">
        <v>5979</v>
      </c>
      <c r="G3953" t="s">
        <v>5973</v>
      </c>
      <c r="H3953" s="1">
        <v>41628</v>
      </c>
      <c r="I3953" t="s">
        <v>5969</v>
      </c>
      <c r="J3953" t="s">
        <v>6217</v>
      </c>
      <c r="K3953">
        <v>2013</v>
      </c>
      <c r="L3953" t="s">
        <v>2607</v>
      </c>
      <c r="M3953">
        <v>0</v>
      </c>
      <c r="N3953">
        <v>534</v>
      </c>
      <c r="O3953">
        <v>5</v>
      </c>
      <c r="P3953">
        <v>2</v>
      </c>
      <c r="Q3953" t="s">
        <v>57</v>
      </c>
      <c r="R3953" t="s">
        <v>58</v>
      </c>
      <c r="S3953">
        <v>9.3632958801498096E-3</v>
      </c>
      <c r="T3953">
        <v>12</v>
      </c>
      <c r="U3953">
        <v>4</v>
      </c>
    </row>
    <row r="3954" spans="1:21" x14ac:dyDescent="0.25">
      <c r="A3954" t="s">
        <v>4454</v>
      </c>
      <c r="B3954" s="1">
        <v>41628</v>
      </c>
      <c r="C3954" t="s">
        <v>6268</v>
      </c>
      <c r="D3954" t="s">
        <v>6646</v>
      </c>
      <c r="E3954" t="s">
        <v>5995</v>
      </c>
      <c r="F3954" t="s">
        <v>5996</v>
      </c>
      <c r="G3954" t="s">
        <v>5973</v>
      </c>
      <c r="H3954" s="1">
        <v>41631</v>
      </c>
      <c r="I3954" t="s">
        <v>5986</v>
      </c>
      <c r="J3954" t="s">
        <v>6647</v>
      </c>
      <c r="K3954">
        <v>2013</v>
      </c>
      <c r="L3954" t="s">
        <v>1147</v>
      </c>
      <c r="M3954">
        <v>0</v>
      </c>
      <c r="N3954">
        <v>1817</v>
      </c>
      <c r="O3954">
        <v>799</v>
      </c>
      <c r="P3954">
        <v>5</v>
      </c>
      <c r="Q3954" t="s">
        <v>14</v>
      </c>
      <c r="R3954" t="s">
        <v>15</v>
      </c>
      <c r="S3954">
        <v>0.43973582828838798</v>
      </c>
      <c r="T3954">
        <v>12</v>
      </c>
      <c r="U3954">
        <v>4</v>
      </c>
    </row>
    <row r="3955" spans="1:21" x14ac:dyDescent="0.25">
      <c r="A3955" t="s">
        <v>4467</v>
      </c>
      <c r="B3955" s="1">
        <v>41631</v>
      </c>
      <c r="C3955" t="s">
        <v>7404</v>
      </c>
      <c r="D3955" t="s">
        <v>7704</v>
      </c>
      <c r="E3955" t="s">
        <v>6048</v>
      </c>
      <c r="F3955" t="s">
        <v>5979</v>
      </c>
      <c r="G3955" t="s">
        <v>5983</v>
      </c>
      <c r="H3955" s="1">
        <v>41636</v>
      </c>
      <c r="I3955" t="s">
        <v>5969</v>
      </c>
      <c r="J3955" t="s">
        <v>7704</v>
      </c>
      <c r="K3955">
        <v>2013</v>
      </c>
      <c r="L3955" t="s">
        <v>4468</v>
      </c>
      <c r="M3955">
        <v>0</v>
      </c>
      <c r="N3955">
        <v>289</v>
      </c>
      <c r="O3955">
        <v>63</v>
      </c>
      <c r="P3955">
        <v>5</v>
      </c>
      <c r="Q3955" t="s">
        <v>14</v>
      </c>
      <c r="R3955" t="s">
        <v>36</v>
      </c>
      <c r="S3955">
        <v>0.21799307958477501</v>
      </c>
      <c r="T3955">
        <v>12</v>
      </c>
      <c r="U3955">
        <v>4</v>
      </c>
    </row>
    <row r="3956" spans="1:21" x14ac:dyDescent="0.25">
      <c r="A3956" t="s">
        <v>4503</v>
      </c>
      <c r="B3956" s="1">
        <v>41639</v>
      </c>
      <c r="C3956" t="s">
        <v>7287</v>
      </c>
      <c r="D3956" t="s">
        <v>6148</v>
      </c>
      <c r="E3956" t="s">
        <v>5995</v>
      </c>
      <c r="F3956" t="s">
        <v>5996</v>
      </c>
      <c r="G3956" t="s">
        <v>5973</v>
      </c>
      <c r="H3956" s="1">
        <v>41642</v>
      </c>
      <c r="I3956" t="s">
        <v>5986</v>
      </c>
      <c r="J3956" t="s">
        <v>6149</v>
      </c>
      <c r="K3956">
        <v>2013</v>
      </c>
      <c r="L3956" t="s">
        <v>4504</v>
      </c>
      <c r="M3956">
        <v>0</v>
      </c>
      <c r="N3956">
        <v>781</v>
      </c>
      <c r="O3956">
        <v>141</v>
      </c>
      <c r="P3956">
        <v>3</v>
      </c>
      <c r="Q3956" t="s">
        <v>57</v>
      </c>
      <c r="R3956" t="s">
        <v>79</v>
      </c>
      <c r="S3956">
        <v>0.180537772087068</v>
      </c>
      <c r="T3956">
        <v>12</v>
      </c>
      <c r="U3956">
        <v>4</v>
      </c>
    </row>
    <row r="3957" spans="1:21" x14ac:dyDescent="0.25">
      <c r="A3957" t="s">
        <v>4513</v>
      </c>
      <c r="B3957" s="1">
        <v>41642</v>
      </c>
      <c r="C3957" t="s">
        <v>6824</v>
      </c>
      <c r="D3957" t="s">
        <v>6084</v>
      </c>
      <c r="E3957" t="s">
        <v>6002</v>
      </c>
      <c r="F3957" t="s">
        <v>5996</v>
      </c>
      <c r="G3957" t="s">
        <v>5973</v>
      </c>
      <c r="H3957" s="1">
        <v>41643</v>
      </c>
      <c r="I3957" t="s">
        <v>6005</v>
      </c>
      <c r="J3957" t="s">
        <v>6030</v>
      </c>
      <c r="K3957">
        <v>2014</v>
      </c>
      <c r="L3957" t="s">
        <v>4514</v>
      </c>
      <c r="M3957">
        <v>0</v>
      </c>
      <c r="N3957">
        <v>2097</v>
      </c>
      <c r="O3957">
        <v>189</v>
      </c>
      <c r="P3957">
        <v>8</v>
      </c>
      <c r="Q3957" t="s">
        <v>57</v>
      </c>
      <c r="R3957" t="s">
        <v>79</v>
      </c>
      <c r="S3957">
        <v>9.0128755364806898E-2</v>
      </c>
      <c r="T3957">
        <v>1</v>
      </c>
      <c r="U3957">
        <v>1</v>
      </c>
    </row>
    <row r="3958" spans="1:21" x14ac:dyDescent="0.25">
      <c r="A3958" t="s">
        <v>4544</v>
      </c>
      <c r="B3958" s="1">
        <v>41653</v>
      </c>
      <c r="C3958" t="s">
        <v>6553</v>
      </c>
      <c r="D3958" t="s">
        <v>6646</v>
      </c>
      <c r="E3958" t="s">
        <v>5995</v>
      </c>
      <c r="F3958" t="s">
        <v>5996</v>
      </c>
      <c r="G3958" t="s">
        <v>5973</v>
      </c>
      <c r="H3958" s="1">
        <v>41655</v>
      </c>
      <c r="I3958" t="s">
        <v>5986</v>
      </c>
      <c r="J3958" t="s">
        <v>6647</v>
      </c>
      <c r="K3958">
        <v>2014</v>
      </c>
      <c r="L3958" t="s">
        <v>4546</v>
      </c>
      <c r="M3958">
        <v>0</v>
      </c>
      <c r="N3958">
        <v>2847</v>
      </c>
      <c r="O3958">
        <v>712</v>
      </c>
      <c r="P3958">
        <v>8</v>
      </c>
      <c r="Q3958" t="s">
        <v>57</v>
      </c>
      <c r="R3958" t="s">
        <v>79</v>
      </c>
      <c r="S3958">
        <v>0.25008781173164701</v>
      </c>
      <c r="T3958">
        <v>1</v>
      </c>
      <c r="U3958">
        <v>1</v>
      </c>
    </row>
    <row r="3959" spans="1:21" x14ac:dyDescent="0.25">
      <c r="A3959" t="s">
        <v>4550</v>
      </c>
      <c r="B3959" s="1">
        <v>41653</v>
      </c>
      <c r="C3959" t="s">
        <v>6971</v>
      </c>
      <c r="D3959" t="s">
        <v>7586</v>
      </c>
      <c r="E3959" t="s">
        <v>6008</v>
      </c>
      <c r="F3959" t="s">
        <v>5979</v>
      </c>
      <c r="G3959" t="s">
        <v>5973</v>
      </c>
      <c r="H3959" s="1">
        <v>41658</v>
      </c>
      <c r="I3959" t="s">
        <v>5969</v>
      </c>
      <c r="J3959" t="s">
        <v>6169</v>
      </c>
      <c r="K3959">
        <v>2014</v>
      </c>
      <c r="L3959" t="s">
        <v>1735</v>
      </c>
      <c r="M3959">
        <v>0</v>
      </c>
      <c r="N3959">
        <v>596</v>
      </c>
      <c r="O3959">
        <v>101</v>
      </c>
      <c r="P3959">
        <v>8</v>
      </c>
      <c r="Q3959" t="s">
        <v>57</v>
      </c>
      <c r="R3959" t="s">
        <v>70</v>
      </c>
      <c r="S3959">
        <v>0.16946308724832199</v>
      </c>
      <c r="T3959">
        <v>1</v>
      </c>
      <c r="U3959">
        <v>1</v>
      </c>
    </row>
    <row r="3960" spans="1:21" x14ac:dyDescent="0.25">
      <c r="A3960" t="s">
        <v>4586</v>
      </c>
      <c r="B3960" s="1">
        <v>41662</v>
      </c>
      <c r="C3960" t="s">
        <v>6874</v>
      </c>
      <c r="D3960" t="s">
        <v>6564</v>
      </c>
      <c r="E3960" t="s">
        <v>6008</v>
      </c>
      <c r="F3960" t="s">
        <v>5979</v>
      </c>
      <c r="G3960" t="s">
        <v>5973</v>
      </c>
      <c r="H3960" s="1">
        <v>41663</v>
      </c>
      <c r="I3960" t="s">
        <v>5986</v>
      </c>
      <c r="J3960" t="s">
        <v>6217</v>
      </c>
      <c r="K3960">
        <v>2014</v>
      </c>
      <c r="L3960" t="s">
        <v>1706</v>
      </c>
      <c r="M3960">
        <v>0</v>
      </c>
      <c r="N3960">
        <v>643</v>
      </c>
      <c r="O3960">
        <v>225</v>
      </c>
      <c r="P3960">
        <v>2</v>
      </c>
      <c r="Q3960" t="s">
        <v>57</v>
      </c>
      <c r="R3960" t="s">
        <v>79</v>
      </c>
      <c r="S3960">
        <v>0.34992223950233298</v>
      </c>
      <c r="T3960">
        <v>1</v>
      </c>
      <c r="U3960">
        <v>1</v>
      </c>
    </row>
    <row r="3961" spans="1:21" x14ac:dyDescent="0.25">
      <c r="A3961" t="s">
        <v>4641</v>
      </c>
      <c r="B3961" s="1">
        <v>41681</v>
      </c>
      <c r="C3961" t="s">
        <v>7107</v>
      </c>
      <c r="D3961" t="s">
        <v>5999</v>
      </c>
      <c r="E3961" t="s">
        <v>6000</v>
      </c>
      <c r="F3961" t="s">
        <v>5979</v>
      </c>
      <c r="G3961" t="s">
        <v>5983</v>
      </c>
      <c r="H3961" s="1">
        <v>41683</v>
      </c>
      <c r="I3961" t="s">
        <v>5986</v>
      </c>
      <c r="J3961" t="s">
        <v>5999</v>
      </c>
      <c r="K3961">
        <v>2014</v>
      </c>
      <c r="L3961" t="s">
        <v>4644</v>
      </c>
      <c r="M3961">
        <v>0</v>
      </c>
      <c r="N3961">
        <v>174</v>
      </c>
      <c r="O3961">
        <v>24</v>
      </c>
      <c r="P3961">
        <v>1</v>
      </c>
      <c r="Q3961" t="s">
        <v>57</v>
      </c>
      <c r="R3961" t="s">
        <v>58</v>
      </c>
      <c r="S3961">
        <v>0.13793103448275901</v>
      </c>
      <c r="T3961">
        <v>2</v>
      </c>
      <c r="U3961">
        <v>1</v>
      </c>
    </row>
    <row r="3962" spans="1:21" x14ac:dyDescent="0.25">
      <c r="A3962" t="s">
        <v>4648</v>
      </c>
      <c r="B3962" s="1">
        <v>41682</v>
      </c>
      <c r="C3962" t="s">
        <v>7021</v>
      </c>
      <c r="D3962" t="s">
        <v>7020</v>
      </c>
      <c r="E3962" t="s">
        <v>6066</v>
      </c>
      <c r="F3962" t="s">
        <v>5967</v>
      </c>
      <c r="G3962" t="s">
        <v>5973</v>
      </c>
      <c r="H3962" s="1">
        <v>41683</v>
      </c>
      <c r="I3962" t="s">
        <v>5986</v>
      </c>
      <c r="J3962" t="s">
        <v>6204</v>
      </c>
      <c r="K3962">
        <v>2014</v>
      </c>
      <c r="L3962" t="s">
        <v>2765</v>
      </c>
      <c r="M3962">
        <v>0</v>
      </c>
      <c r="N3962">
        <v>369</v>
      </c>
      <c r="O3962">
        <v>15</v>
      </c>
      <c r="P3962">
        <v>3</v>
      </c>
      <c r="Q3962" t="s">
        <v>57</v>
      </c>
      <c r="R3962" t="s">
        <v>58</v>
      </c>
      <c r="S3962">
        <v>4.0650406504064998E-2</v>
      </c>
      <c r="T3962">
        <v>2</v>
      </c>
      <c r="U3962">
        <v>1</v>
      </c>
    </row>
    <row r="3963" spans="1:21" x14ac:dyDescent="0.25">
      <c r="A3963" t="s">
        <v>4651</v>
      </c>
      <c r="B3963" s="1">
        <v>41684</v>
      </c>
      <c r="C3963" t="s">
        <v>7478</v>
      </c>
      <c r="D3963" t="s">
        <v>6325</v>
      </c>
      <c r="E3963" t="s">
        <v>6008</v>
      </c>
      <c r="F3963" t="s">
        <v>5979</v>
      </c>
      <c r="G3963" t="s">
        <v>5983</v>
      </c>
      <c r="H3963" s="1">
        <v>41684</v>
      </c>
      <c r="I3963" t="s">
        <v>6005</v>
      </c>
      <c r="J3963" t="s">
        <v>6325</v>
      </c>
      <c r="K3963">
        <v>2014</v>
      </c>
      <c r="L3963" t="s">
        <v>4193</v>
      </c>
      <c r="M3963">
        <v>0</v>
      </c>
      <c r="N3963">
        <v>269</v>
      </c>
      <c r="O3963">
        <v>91</v>
      </c>
      <c r="P3963">
        <v>1</v>
      </c>
      <c r="Q3963" t="s">
        <v>57</v>
      </c>
      <c r="R3963" t="s">
        <v>58</v>
      </c>
      <c r="S3963">
        <v>0.33828996282527901</v>
      </c>
      <c r="T3963">
        <v>2</v>
      </c>
      <c r="U3963">
        <v>1</v>
      </c>
    </row>
    <row r="3964" spans="1:21" x14ac:dyDescent="0.25">
      <c r="A3964" t="s">
        <v>4661</v>
      </c>
      <c r="B3964" s="1">
        <v>41687</v>
      </c>
      <c r="C3964" t="s">
        <v>7077</v>
      </c>
      <c r="D3964" t="s">
        <v>6108</v>
      </c>
      <c r="E3964" t="s">
        <v>6008</v>
      </c>
      <c r="F3964" t="s">
        <v>5979</v>
      </c>
      <c r="G3964" t="s">
        <v>5983</v>
      </c>
      <c r="H3964" s="1">
        <v>41689</v>
      </c>
      <c r="I3964" t="s">
        <v>5986</v>
      </c>
      <c r="J3964" t="s">
        <v>6109</v>
      </c>
      <c r="K3964">
        <v>2014</v>
      </c>
      <c r="L3964" t="s">
        <v>4662</v>
      </c>
      <c r="M3964">
        <v>0</v>
      </c>
      <c r="N3964">
        <v>1072</v>
      </c>
      <c r="O3964">
        <v>311</v>
      </c>
      <c r="P3964">
        <v>4</v>
      </c>
      <c r="Q3964" t="s">
        <v>57</v>
      </c>
      <c r="R3964" t="s">
        <v>58</v>
      </c>
      <c r="S3964">
        <v>0.29011194029850701</v>
      </c>
      <c r="T3964">
        <v>2</v>
      </c>
      <c r="U3964">
        <v>1</v>
      </c>
    </row>
    <row r="3965" spans="1:21" x14ac:dyDescent="0.25">
      <c r="A3965" t="s">
        <v>4679</v>
      </c>
      <c r="B3965" s="1">
        <v>41694</v>
      </c>
      <c r="C3965" t="s">
        <v>6547</v>
      </c>
      <c r="D3965" t="s">
        <v>6788</v>
      </c>
      <c r="E3965" t="s">
        <v>6008</v>
      </c>
      <c r="F3965" t="s">
        <v>5979</v>
      </c>
      <c r="G3965" t="s">
        <v>5973</v>
      </c>
      <c r="H3965" s="1">
        <v>41699</v>
      </c>
      <c r="I3965" t="s">
        <v>5969</v>
      </c>
      <c r="J3965" t="s">
        <v>6492</v>
      </c>
      <c r="K3965">
        <v>2014</v>
      </c>
      <c r="L3965" t="s">
        <v>2007</v>
      </c>
      <c r="M3965">
        <v>0</v>
      </c>
      <c r="N3965">
        <v>529</v>
      </c>
      <c r="O3965">
        <v>137</v>
      </c>
      <c r="P3965">
        <v>3</v>
      </c>
      <c r="Q3965" t="s">
        <v>57</v>
      </c>
      <c r="R3965" t="s">
        <v>70</v>
      </c>
      <c r="S3965">
        <v>0.25897920604914898</v>
      </c>
      <c r="T3965">
        <v>2</v>
      </c>
      <c r="U3965">
        <v>1</v>
      </c>
    </row>
    <row r="3966" spans="1:21" x14ac:dyDescent="0.25">
      <c r="A3966" t="s">
        <v>4683</v>
      </c>
      <c r="B3966" s="1">
        <v>41695</v>
      </c>
      <c r="C3966" t="s">
        <v>7740</v>
      </c>
      <c r="D3966" t="s">
        <v>6172</v>
      </c>
      <c r="E3966" t="s">
        <v>6008</v>
      </c>
      <c r="F3966" t="s">
        <v>5979</v>
      </c>
      <c r="G3966" t="s">
        <v>5983</v>
      </c>
      <c r="H3966" s="1">
        <v>41698</v>
      </c>
      <c r="I3966" t="s">
        <v>5986</v>
      </c>
      <c r="J3966" t="s">
        <v>6169</v>
      </c>
      <c r="K3966">
        <v>2014</v>
      </c>
      <c r="L3966" t="s">
        <v>748</v>
      </c>
      <c r="M3966">
        <v>0</v>
      </c>
      <c r="N3966">
        <v>672</v>
      </c>
      <c r="O3966">
        <v>87</v>
      </c>
      <c r="P3966">
        <v>4</v>
      </c>
      <c r="Q3966" t="s">
        <v>57</v>
      </c>
      <c r="R3966" t="s">
        <v>70</v>
      </c>
      <c r="S3966">
        <v>0.129464285714286</v>
      </c>
      <c r="T3966">
        <v>2</v>
      </c>
      <c r="U3966">
        <v>1</v>
      </c>
    </row>
    <row r="3967" spans="1:21" x14ac:dyDescent="0.25">
      <c r="A3967" t="s">
        <v>4713</v>
      </c>
      <c r="B3967" s="1">
        <v>41704</v>
      </c>
      <c r="C3967" t="s">
        <v>6334</v>
      </c>
      <c r="D3967" t="s">
        <v>6108</v>
      </c>
      <c r="E3967" t="s">
        <v>6008</v>
      </c>
      <c r="F3967" t="s">
        <v>5979</v>
      </c>
      <c r="G3967" t="s">
        <v>5973</v>
      </c>
      <c r="H3967" s="1">
        <v>41704</v>
      </c>
      <c r="I3967" t="s">
        <v>6005</v>
      </c>
      <c r="J3967" t="s">
        <v>6109</v>
      </c>
      <c r="K3967">
        <v>2014</v>
      </c>
      <c r="L3967" t="s">
        <v>2007</v>
      </c>
      <c r="M3967">
        <v>0</v>
      </c>
      <c r="N3967">
        <v>529</v>
      </c>
      <c r="O3967">
        <v>137</v>
      </c>
      <c r="P3967">
        <v>3</v>
      </c>
      <c r="Q3967" t="s">
        <v>57</v>
      </c>
      <c r="R3967" t="s">
        <v>70</v>
      </c>
      <c r="S3967">
        <v>0.25897920604914898</v>
      </c>
      <c r="T3967">
        <v>3</v>
      </c>
      <c r="U3967">
        <v>1</v>
      </c>
    </row>
    <row r="3968" spans="1:21" x14ac:dyDescent="0.25">
      <c r="A3968" t="s">
        <v>4725</v>
      </c>
      <c r="B3968" s="1">
        <v>41712</v>
      </c>
      <c r="C3968" t="s">
        <v>6433</v>
      </c>
      <c r="D3968" t="s">
        <v>7451</v>
      </c>
      <c r="E3968" t="s">
        <v>6048</v>
      </c>
      <c r="F3968" t="s">
        <v>5979</v>
      </c>
      <c r="G3968" t="s">
        <v>5973</v>
      </c>
      <c r="H3968" s="1">
        <v>41714</v>
      </c>
      <c r="I3968" t="s">
        <v>5986</v>
      </c>
      <c r="J3968" t="s">
        <v>7452</v>
      </c>
      <c r="K3968">
        <v>2014</v>
      </c>
      <c r="L3968" t="s">
        <v>4726</v>
      </c>
      <c r="M3968">
        <v>0</v>
      </c>
      <c r="N3968">
        <v>548</v>
      </c>
      <c r="O3968">
        <v>153</v>
      </c>
      <c r="P3968">
        <v>3</v>
      </c>
      <c r="Q3968" t="s">
        <v>14</v>
      </c>
      <c r="R3968" t="s">
        <v>36</v>
      </c>
      <c r="S3968">
        <v>0.27919708029197099</v>
      </c>
      <c r="T3968">
        <v>3</v>
      </c>
      <c r="U3968">
        <v>1</v>
      </c>
    </row>
    <row r="3969" spans="1:21" x14ac:dyDescent="0.25">
      <c r="A3969" t="s">
        <v>4735</v>
      </c>
      <c r="B3969" s="1">
        <v>41715</v>
      </c>
      <c r="C3969" t="s">
        <v>7253</v>
      </c>
      <c r="D3969" t="s">
        <v>6271</v>
      </c>
      <c r="E3969" t="s">
        <v>6008</v>
      </c>
      <c r="F3969" t="s">
        <v>5979</v>
      </c>
      <c r="G3969" t="s">
        <v>5968</v>
      </c>
      <c r="H3969" s="1">
        <v>41719</v>
      </c>
      <c r="I3969" t="s">
        <v>5969</v>
      </c>
      <c r="J3969" t="s">
        <v>6045</v>
      </c>
      <c r="K3969">
        <v>2014</v>
      </c>
      <c r="L3969" t="s">
        <v>2886</v>
      </c>
      <c r="M3969">
        <v>0</v>
      </c>
      <c r="N3969">
        <v>1030</v>
      </c>
      <c r="O3969">
        <v>206</v>
      </c>
      <c r="P3969">
        <v>8</v>
      </c>
      <c r="Q3969" t="s">
        <v>57</v>
      </c>
      <c r="R3969" t="s">
        <v>79</v>
      </c>
      <c r="S3969">
        <v>0.2</v>
      </c>
      <c r="T3969">
        <v>3</v>
      </c>
      <c r="U3969">
        <v>1</v>
      </c>
    </row>
    <row r="3970" spans="1:21" x14ac:dyDescent="0.25">
      <c r="A3970" t="s">
        <v>4828</v>
      </c>
      <c r="B3970" s="1">
        <v>41748</v>
      </c>
      <c r="C3970" t="s">
        <v>7223</v>
      </c>
      <c r="D3970" t="s">
        <v>5999</v>
      </c>
      <c r="E3970" t="s">
        <v>6000</v>
      </c>
      <c r="F3970" t="s">
        <v>5979</v>
      </c>
      <c r="G3970" t="s">
        <v>5973</v>
      </c>
      <c r="H3970" s="1">
        <v>41751</v>
      </c>
      <c r="I3970" t="s">
        <v>5986</v>
      </c>
      <c r="J3970" t="s">
        <v>5999</v>
      </c>
      <c r="K3970">
        <v>2014</v>
      </c>
      <c r="L3970" t="s">
        <v>2610</v>
      </c>
      <c r="M3970">
        <v>0</v>
      </c>
      <c r="N3970">
        <v>316</v>
      </c>
      <c r="O3970">
        <v>104</v>
      </c>
      <c r="P3970">
        <v>7</v>
      </c>
      <c r="Q3970" t="s">
        <v>14</v>
      </c>
      <c r="R3970" t="s">
        <v>36</v>
      </c>
      <c r="S3970">
        <v>0.329113924050633</v>
      </c>
      <c r="T3970">
        <v>4</v>
      </c>
      <c r="U3970">
        <v>2</v>
      </c>
    </row>
    <row r="3971" spans="1:21" x14ac:dyDescent="0.25">
      <c r="A3971" t="s">
        <v>4927</v>
      </c>
      <c r="B3971" s="1">
        <v>41785</v>
      </c>
      <c r="C3971" t="s">
        <v>7287</v>
      </c>
      <c r="D3971" t="s">
        <v>6245</v>
      </c>
      <c r="E3971" t="s">
        <v>5995</v>
      </c>
      <c r="F3971" t="s">
        <v>5996</v>
      </c>
      <c r="G3971" t="s">
        <v>5973</v>
      </c>
      <c r="H3971" s="1">
        <v>41787</v>
      </c>
      <c r="I3971" t="s">
        <v>5969</v>
      </c>
      <c r="J3971" t="s">
        <v>6246</v>
      </c>
      <c r="K3971">
        <v>2014</v>
      </c>
      <c r="L3971" t="s">
        <v>3939</v>
      </c>
      <c r="M3971">
        <v>0</v>
      </c>
      <c r="N3971">
        <v>375</v>
      </c>
      <c r="O3971">
        <v>180</v>
      </c>
      <c r="P3971">
        <v>3</v>
      </c>
      <c r="Q3971" t="s">
        <v>14</v>
      </c>
      <c r="R3971" t="s">
        <v>15</v>
      </c>
      <c r="S3971">
        <v>0.48</v>
      </c>
      <c r="T3971">
        <v>5</v>
      </c>
      <c r="U3971">
        <v>2</v>
      </c>
    </row>
    <row r="3972" spans="1:21" x14ac:dyDescent="0.25">
      <c r="A3972" t="s">
        <v>4927</v>
      </c>
      <c r="B3972" s="1">
        <v>41785</v>
      </c>
      <c r="C3972" t="s">
        <v>7287</v>
      </c>
      <c r="D3972" t="s">
        <v>6245</v>
      </c>
      <c r="E3972" t="s">
        <v>5995</v>
      </c>
      <c r="F3972" t="s">
        <v>5996</v>
      </c>
      <c r="G3972" t="s">
        <v>5973</v>
      </c>
      <c r="H3972" s="1">
        <v>41787</v>
      </c>
      <c r="I3972" t="s">
        <v>5969</v>
      </c>
      <c r="J3972" t="s">
        <v>6246</v>
      </c>
      <c r="K3972">
        <v>2014</v>
      </c>
      <c r="L3972" t="s">
        <v>1688</v>
      </c>
      <c r="M3972">
        <v>0</v>
      </c>
      <c r="N3972">
        <v>299</v>
      </c>
      <c r="O3972">
        <v>113</v>
      </c>
      <c r="P3972">
        <v>2</v>
      </c>
      <c r="Q3972" t="s">
        <v>14</v>
      </c>
      <c r="R3972" t="s">
        <v>15</v>
      </c>
      <c r="S3972">
        <v>0.37792642140468202</v>
      </c>
      <c r="T3972">
        <v>5</v>
      </c>
      <c r="U3972">
        <v>2</v>
      </c>
    </row>
    <row r="3973" spans="1:21" x14ac:dyDescent="0.25">
      <c r="A3973" t="s">
        <v>4927</v>
      </c>
      <c r="B3973" s="1">
        <v>41785</v>
      </c>
      <c r="C3973" t="s">
        <v>7287</v>
      </c>
      <c r="D3973" t="s">
        <v>6245</v>
      </c>
      <c r="E3973" t="s">
        <v>5995</v>
      </c>
      <c r="F3973" t="s">
        <v>5996</v>
      </c>
      <c r="G3973" t="s">
        <v>5973</v>
      </c>
      <c r="H3973" s="1">
        <v>41787</v>
      </c>
      <c r="I3973" t="s">
        <v>5969</v>
      </c>
      <c r="J3973" t="s">
        <v>6246</v>
      </c>
      <c r="K3973">
        <v>2014</v>
      </c>
      <c r="L3973" t="s">
        <v>3078</v>
      </c>
      <c r="M3973">
        <v>0</v>
      </c>
      <c r="N3973">
        <v>1183</v>
      </c>
      <c r="O3973">
        <v>106</v>
      </c>
      <c r="P3973">
        <v>4</v>
      </c>
      <c r="Q3973" t="s">
        <v>57</v>
      </c>
      <c r="R3973" t="s">
        <v>79</v>
      </c>
      <c r="S3973">
        <v>8.9602704987320397E-2</v>
      </c>
      <c r="T3973">
        <v>5</v>
      </c>
      <c r="U3973">
        <v>2</v>
      </c>
    </row>
    <row r="3974" spans="1:21" x14ac:dyDescent="0.25">
      <c r="A3974" t="s">
        <v>4956</v>
      </c>
      <c r="B3974" s="1">
        <v>41794</v>
      </c>
      <c r="C3974" t="s">
        <v>6630</v>
      </c>
      <c r="D3974" t="s">
        <v>6181</v>
      </c>
      <c r="E3974" t="s">
        <v>6182</v>
      </c>
      <c r="F3974" t="s">
        <v>5967</v>
      </c>
      <c r="G3974" t="s">
        <v>5973</v>
      </c>
      <c r="H3974" s="1">
        <v>41794</v>
      </c>
      <c r="I3974" t="s">
        <v>6005</v>
      </c>
      <c r="J3974" t="s">
        <v>6183</v>
      </c>
      <c r="K3974">
        <v>2014</v>
      </c>
      <c r="L3974" t="s">
        <v>578</v>
      </c>
      <c r="M3974">
        <v>0</v>
      </c>
      <c r="N3974">
        <v>594</v>
      </c>
      <c r="O3974">
        <v>89</v>
      </c>
      <c r="P3974">
        <v>3</v>
      </c>
      <c r="Q3974" t="s">
        <v>14</v>
      </c>
      <c r="R3974" t="s">
        <v>15</v>
      </c>
      <c r="S3974">
        <v>0.14983164983165001</v>
      </c>
      <c r="T3974">
        <v>6</v>
      </c>
      <c r="U3974">
        <v>2</v>
      </c>
    </row>
    <row r="3975" spans="1:21" x14ac:dyDescent="0.25">
      <c r="A3975" t="s">
        <v>4957</v>
      </c>
      <c r="B3975" s="1">
        <v>41794</v>
      </c>
      <c r="C3975" t="s">
        <v>6155</v>
      </c>
      <c r="D3975" t="s">
        <v>6001</v>
      </c>
      <c r="E3975" t="s">
        <v>6002</v>
      </c>
      <c r="F3975" t="s">
        <v>5996</v>
      </c>
      <c r="G3975" t="s">
        <v>5968</v>
      </c>
      <c r="H3975" s="1">
        <v>41794</v>
      </c>
      <c r="I3975" t="s">
        <v>6005</v>
      </c>
      <c r="J3975" t="s">
        <v>6001</v>
      </c>
      <c r="K3975">
        <v>2014</v>
      </c>
      <c r="L3975" t="s">
        <v>1877</v>
      </c>
      <c r="M3975">
        <v>0</v>
      </c>
      <c r="N3975">
        <v>757</v>
      </c>
      <c r="O3975">
        <v>371</v>
      </c>
      <c r="P3975">
        <v>2</v>
      </c>
      <c r="Q3975" t="s">
        <v>57</v>
      </c>
      <c r="R3975" t="s">
        <v>79</v>
      </c>
      <c r="S3975">
        <v>0.49009247027741099</v>
      </c>
      <c r="T3975">
        <v>6</v>
      </c>
      <c r="U3975">
        <v>2</v>
      </c>
    </row>
    <row r="3976" spans="1:21" x14ac:dyDescent="0.25">
      <c r="A3976" t="s">
        <v>4969</v>
      </c>
      <c r="B3976" s="1">
        <v>41797</v>
      </c>
      <c r="C3976" t="s">
        <v>7015</v>
      </c>
      <c r="D3976" t="s">
        <v>6737</v>
      </c>
      <c r="E3976" t="s">
        <v>5995</v>
      </c>
      <c r="F3976" t="s">
        <v>5996</v>
      </c>
      <c r="G3976" t="s">
        <v>5973</v>
      </c>
      <c r="H3976" s="1">
        <v>41802</v>
      </c>
      <c r="I3976" t="s">
        <v>5969</v>
      </c>
      <c r="J3976" t="s">
        <v>6603</v>
      </c>
      <c r="K3976">
        <v>2014</v>
      </c>
      <c r="L3976" t="s">
        <v>3939</v>
      </c>
      <c r="M3976">
        <v>0</v>
      </c>
      <c r="N3976">
        <v>876</v>
      </c>
      <c r="O3976">
        <v>420</v>
      </c>
      <c r="P3976">
        <v>7</v>
      </c>
      <c r="Q3976" t="s">
        <v>14</v>
      </c>
      <c r="R3976" t="s">
        <v>15</v>
      </c>
      <c r="S3976">
        <v>0.47945205479452002</v>
      </c>
      <c r="T3976">
        <v>6</v>
      </c>
      <c r="U3976">
        <v>2</v>
      </c>
    </row>
    <row r="3977" spans="1:21" x14ac:dyDescent="0.25">
      <c r="A3977" t="s">
        <v>5099</v>
      </c>
      <c r="B3977" s="1">
        <v>41825</v>
      </c>
      <c r="C3977" t="s">
        <v>6623</v>
      </c>
      <c r="D3977" t="s">
        <v>6514</v>
      </c>
      <c r="E3977" t="s">
        <v>5972</v>
      </c>
      <c r="F3977" t="s">
        <v>5967</v>
      </c>
      <c r="G3977" t="s">
        <v>5968</v>
      </c>
      <c r="H3977" s="1">
        <v>41828</v>
      </c>
      <c r="I3977" t="s">
        <v>5986</v>
      </c>
      <c r="J3977" t="s">
        <v>6250</v>
      </c>
      <c r="K3977">
        <v>2014</v>
      </c>
      <c r="L3977" t="s">
        <v>2315</v>
      </c>
      <c r="M3977">
        <v>0</v>
      </c>
      <c r="N3977">
        <v>144</v>
      </c>
      <c r="O3977">
        <v>30</v>
      </c>
      <c r="P3977">
        <v>2</v>
      </c>
      <c r="Q3977" t="s">
        <v>14</v>
      </c>
      <c r="R3977" t="s">
        <v>36</v>
      </c>
      <c r="S3977">
        <v>0.20833333333333301</v>
      </c>
      <c r="T3977">
        <v>7</v>
      </c>
      <c r="U3977">
        <v>3</v>
      </c>
    </row>
    <row r="3978" spans="1:21" x14ac:dyDescent="0.25">
      <c r="A3978" t="s">
        <v>5108</v>
      </c>
      <c r="B3978" s="1">
        <v>41829</v>
      </c>
      <c r="C3978" t="s">
        <v>6064</v>
      </c>
      <c r="D3978" t="s">
        <v>7635</v>
      </c>
      <c r="E3978" t="s">
        <v>6008</v>
      </c>
      <c r="F3978" t="s">
        <v>5979</v>
      </c>
      <c r="G3978" t="s">
        <v>5973</v>
      </c>
      <c r="H3978" s="1">
        <v>41830</v>
      </c>
      <c r="I3978" t="s">
        <v>5986</v>
      </c>
      <c r="J3978" t="s">
        <v>6009</v>
      </c>
      <c r="K3978">
        <v>2014</v>
      </c>
      <c r="L3978" t="s">
        <v>1389</v>
      </c>
      <c r="M3978">
        <v>0</v>
      </c>
      <c r="N3978">
        <v>2617</v>
      </c>
      <c r="O3978">
        <v>1151</v>
      </c>
      <c r="P3978">
        <v>4</v>
      </c>
      <c r="Q3978" t="s">
        <v>57</v>
      </c>
      <c r="R3978" t="s">
        <v>70</v>
      </c>
      <c r="S3978">
        <v>0.43981658387466599</v>
      </c>
      <c r="T3978">
        <v>7</v>
      </c>
      <c r="U3978">
        <v>3</v>
      </c>
    </row>
    <row r="3979" spans="1:21" x14ac:dyDescent="0.25">
      <c r="A3979" t="s">
        <v>5111</v>
      </c>
      <c r="B3979" s="1">
        <v>41830</v>
      </c>
      <c r="C3979" t="s">
        <v>6998</v>
      </c>
      <c r="D3979" t="s">
        <v>7801</v>
      </c>
      <c r="E3979" t="s">
        <v>6008</v>
      </c>
      <c r="F3979" t="s">
        <v>5979</v>
      </c>
      <c r="G3979" t="s">
        <v>5983</v>
      </c>
      <c r="H3979" s="1">
        <v>41834</v>
      </c>
      <c r="I3979" t="s">
        <v>5969</v>
      </c>
      <c r="J3979" t="s">
        <v>6009</v>
      </c>
      <c r="K3979">
        <v>2014</v>
      </c>
      <c r="L3979" t="s">
        <v>149</v>
      </c>
      <c r="M3979">
        <v>0</v>
      </c>
      <c r="N3979">
        <v>761</v>
      </c>
      <c r="O3979">
        <v>266</v>
      </c>
      <c r="P3979">
        <v>9</v>
      </c>
      <c r="Q3979" t="s">
        <v>57</v>
      </c>
      <c r="R3979" t="s">
        <v>58</v>
      </c>
      <c r="S3979">
        <v>0.34954007884362698</v>
      </c>
      <c r="T3979">
        <v>7</v>
      </c>
      <c r="U3979">
        <v>3</v>
      </c>
    </row>
    <row r="3980" spans="1:21" x14ac:dyDescent="0.25">
      <c r="A3980" t="s">
        <v>5117</v>
      </c>
      <c r="B3980" s="1">
        <v>41834</v>
      </c>
      <c r="C3980" t="s">
        <v>7399</v>
      </c>
      <c r="D3980" t="s">
        <v>6148</v>
      </c>
      <c r="E3980" t="s">
        <v>5995</v>
      </c>
      <c r="F3980" t="s">
        <v>5996</v>
      </c>
      <c r="G3980" t="s">
        <v>5973</v>
      </c>
      <c r="H3980" s="1">
        <v>41836</v>
      </c>
      <c r="I3980" t="s">
        <v>5969</v>
      </c>
      <c r="J3980" t="s">
        <v>6149</v>
      </c>
      <c r="K3980">
        <v>2014</v>
      </c>
      <c r="L3980" t="s">
        <v>3094</v>
      </c>
      <c r="M3980">
        <v>0</v>
      </c>
      <c r="N3980">
        <v>366</v>
      </c>
      <c r="O3980">
        <v>84</v>
      </c>
      <c r="P3980">
        <v>3</v>
      </c>
      <c r="Q3980" t="s">
        <v>14</v>
      </c>
      <c r="R3980" t="s">
        <v>15</v>
      </c>
      <c r="S3980">
        <v>0.22950819672131101</v>
      </c>
      <c r="T3980">
        <v>7</v>
      </c>
      <c r="U3980">
        <v>3</v>
      </c>
    </row>
    <row r="3981" spans="1:21" x14ac:dyDescent="0.25">
      <c r="A3981" t="s">
        <v>5118</v>
      </c>
      <c r="B3981" s="1">
        <v>41834</v>
      </c>
      <c r="C3981" t="s">
        <v>6411</v>
      </c>
      <c r="D3981" t="s">
        <v>6063</v>
      </c>
      <c r="E3981" t="s">
        <v>6002</v>
      </c>
      <c r="F3981" t="s">
        <v>5996</v>
      </c>
      <c r="G3981" t="s">
        <v>5973</v>
      </c>
      <c r="H3981" s="1">
        <v>41836</v>
      </c>
      <c r="I3981" t="s">
        <v>5986</v>
      </c>
      <c r="J3981" t="s">
        <v>6063</v>
      </c>
      <c r="K3981">
        <v>2014</v>
      </c>
      <c r="L3981" t="s">
        <v>1548</v>
      </c>
      <c r="M3981">
        <v>0</v>
      </c>
      <c r="N3981">
        <v>574</v>
      </c>
      <c r="O3981">
        <v>144</v>
      </c>
      <c r="P3981">
        <v>3</v>
      </c>
      <c r="Q3981" t="s">
        <v>57</v>
      </c>
      <c r="R3981" t="s">
        <v>79</v>
      </c>
      <c r="S3981">
        <v>0.25087108013937298</v>
      </c>
      <c r="T3981">
        <v>7</v>
      </c>
      <c r="U3981">
        <v>3</v>
      </c>
    </row>
    <row r="3982" spans="1:21" x14ac:dyDescent="0.25">
      <c r="A3982" t="s">
        <v>5117</v>
      </c>
      <c r="B3982" s="1">
        <v>41834</v>
      </c>
      <c r="C3982" t="s">
        <v>7399</v>
      </c>
      <c r="D3982" t="s">
        <v>6148</v>
      </c>
      <c r="E3982" t="s">
        <v>5995</v>
      </c>
      <c r="F3982" t="s">
        <v>5996</v>
      </c>
      <c r="G3982" t="s">
        <v>5973</v>
      </c>
      <c r="H3982" s="1">
        <v>41836</v>
      </c>
      <c r="I3982" t="s">
        <v>5969</v>
      </c>
      <c r="J3982" t="s">
        <v>6149</v>
      </c>
      <c r="K3982">
        <v>2014</v>
      </c>
      <c r="L3982" t="s">
        <v>2726</v>
      </c>
      <c r="M3982">
        <v>0</v>
      </c>
      <c r="N3982">
        <v>446</v>
      </c>
      <c r="O3982">
        <v>53</v>
      </c>
      <c r="P3982">
        <v>3</v>
      </c>
      <c r="Q3982" t="s">
        <v>57</v>
      </c>
      <c r="R3982" t="s">
        <v>79</v>
      </c>
      <c r="S3982">
        <v>0.11883408071748899</v>
      </c>
      <c r="T3982">
        <v>7</v>
      </c>
      <c r="U3982">
        <v>3</v>
      </c>
    </row>
    <row r="3983" spans="1:21" x14ac:dyDescent="0.25">
      <c r="A3983" t="s">
        <v>5125</v>
      </c>
      <c r="B3983" s="1">
        <v>41836</v>
      </c>
      <c r="C3983" t="s">
        <v>6171</v>
      </c>
      <c r="D3983" t="s">
        <v>6885</v>
      </c>
      <c r="E3983" t="s">
        <v>6048</v>
      </c>
      <c r="F3983" t="s">
        <v>5979</v>
      </c>
      <c r="G3983" t="s">
        <v>5968</v>
      </c>
      <c r="H3983" s="1">
        <v>41840</v>
      </c>
      <c r="I3983" t="s">
        <v>5969</v>
      </c>
      <c r="J3983" t="s">
        <v>6498</v>
      </c>
      <c r="K3983">
        <v>2014</v>
      </c>
      <c r="L3983" t="s">
        <v>2772</v>
      </c>
      <c r="M3983">
        <v>0</v>
      </c>
      <c r="N3983">
        <v>197</v>
      </c>
      <c r="O3983">
        <v>73</v>
      </c>
      <c r="P3983">
        <v>1</v>
      </c>
      <c r="Q3983" t="s">
        <v>14</v>
      </c>
      <c r="R3983" t="s">
        <v>15</v>
      </c>
      <c r="S3983">
        <v>0.37055837563451799</v>
      </c>
      <c r="T3983">
        <v>7</v>
      </c>
      <c r="U3983">
        <v>3</v>
      </c>
    </row>
    <row r="3984" spans="1:21" x14ac:dyDescent="0.25">
      <c r="A3984" t="s">
        <v>5130</v>
      </c>
      <c r="B3984" s="1">
        <v>41838</v>
      </c>
      <c r="C3984" t="s">
        <v>6471</v>
      </c>
      <c r="D3984" t="s">
        <v>5999</v>
      </c>
      <c r="E3984" t="s">
        <v>6000</v>
      </c>
      <c r="F3984" t="s">
        <v>5979</v>
      </c>
      <c r="G3984" t="s">
        <v>5983</v>
      </c>
      <c r="H3984" s="1">
        <v>41838</v>
      </c>
      <c r="I3984" t="s">
        <v>6005</v>
      </c>
      <c r="J3984" t="s">
        <v>5999</v>
      </c>
      <c r="K3984">
        <v>2014</v>
      </c>
      <c r="L3984" t="s">
        <v>2894</v>
      </c>
      <c r="M3984">
        <v>0</v>
      </c>
      <c r="N3984">
        <v>1101</v>
      </c>
      <c r="O3984">
        <v>352</v>
      </c>
      <c r="P3984">
        <v>3</v>
      </c>
      <c r="Q3984" t="s">
        <v>14</v>
      </c>
      <c r="R3984" t="s">
        <v>15</v>
      </c>
      <c r="S3984">
        <v>0.31970935513169801</v>
      </c>
      <c r="T3984">
        <v>7</v>
      </c>
      <c r="U3984">
        <v>3</v>
      </c>
    </row>
    <row r="3985" spans="1:21" x14ac:dyDescent="0.25">
      <c r="A3985" t="s">
        <v>5136</v>
      </c>
      <c r="B3985" s="1">
        <v>41842</v>
      </c>
      <c r="C3985" t="s">
        <v>6484</v>
      </c>
      <c r="D3985" t="s">
        <v>6241</v>
      </c>
      <c r="E3985" t="s">
        <v>6115</v>
      </c>
      <c r="F3985" t="s">
        <v>5979</v>
      </c>
      <c r="G3985" t="s">
        <v>5973</v>
      </c>
      <c r="H3985" s="1">
        <v>41844</v>
      </c>
      <c r="I3985" t="s">
        <v>5969</v>
      </c>
      <c r="J3985" t="s">
        <v>6241</v>
      </c>
      <c r="K3985">
        <v>2014</v>
      </c>
      <c r="L3985" t="s">
        <v>1932</v>
      </c>
      <c r="M3985">
        <v>0</v>
      </c>
      <c r="N3985">
        <v>1101</v>
      </c>
      <c r="O3985">
        <v>319</v>
      </c>
      <c r="P3985">
        <v>9</v>
      </c>
      <c r="Q3985" t="s">
        <v>57</v>
      </c>
      <c r="R3985" t="s">
        <v>58</v>
      </c>
      <c r="S3985">
        <v>0.28973660308810201</v>
      </c>
      <c r="T3985">
        <v>7</v>
      </c>
      <c r="U3985">
        <v>3</v>
      </c>
    </row>
    <row r="3986" spans="1:21" x14ac:dyDescent="0.25">
      <c r="A3986" t="s">
        <v>5149</v>
      </c>
      <c r="B3986" s="1">
        <v>41850</v>
      </c>
      <c r="C3986" t="s">
        <v>6686</v>
      </c>
      <c r="D3986" t="s">
        <v>6081</v>
      </c>
      <c r="E3986" t="s">
        <v>6002</v>
      </c>
      <c r="F3986" t="s">
        <v>5996</v>
      </c>
      <c r="G3986" t="s">
        <v>5983</v>
      </c>
      <c r="H3986" s="1">
        <v>41851</v>
      </c>
      <c r="I3986" t="s">
        <v>5986</v>
      </c>
      <c r="J3986" t="s">
        <v>6082</v>
      </c>
      <c r="K3986">
        <v>2014</v>
      </c>
      <c r="L3986" t="s">
        <v>842</v>
      </c>
      <c r="M3986">
        <v>0</v>
      </c>
      <c r="N3986">
        <v>246</v>
      </c>
      <c r="O3986">
        <v>61</v>
      </c>
      <c r="P3986">
        <v>2</v>
      </c>
      <c r="Q3986" t="s">
        <v>14</v>
      </c>
      <c r="R3986" t="s">
        <v>15</v>
      </c>
      <c r="S3986">
        <v>0.24796747967479699</v>
      </c>
      <c r="T3986">
        <v>7</v>
      </c>
      <c r="U3986">
        <v>3</v>
      </c>
    </row>
    <row r="3987" spans="1:21" x14ac:dyDescent="0.25">
      <c r="A3987" t="s">
        <v>5149</v>
      </c>
      <c r="B3987" s="1">
        <v>41850</v>
      </c>
      <c r="C3987" t="s">
        <v>6686</v>
      </c>
      <c r="D3987" t="s">
        <v>6081</v>
      </c>
      <c r="E3987" t="s">
        <v>6002</v>
      </c>
      <c r="F3987" t="s">
        <v>5996</v>
      </c>
      <c r="G3987" t="s">
        <v>5983</v>
      </c>
      <c r="H3987" s="1">
        <v>41851</v>
      </c>
      <c r="I3987" t="s">
        <v>5986</v>
      </c>
      <c r="J3987" t="s">
        <v>6082</v>
      </c>
      <c r="K3987">
        <v>2014</v>
      </c>
      <c r="L3987" t="s">
        <v>2725</v>
      </c>
      <c r="M3987">
        <v>0</v>
      </c>
      <c r="N3987">
        <v>298</v>
      </c>
      <c r="O3987">
        <v>74</v>
      </c>
      <c r="P3987">
        <v>2</v>
      </c>
      <c r="Q3987" t="s">
        <v>14</v>
      </c>
      <c r="R3987" t="s">
        <v>15</v>
      </c>
      <c r="S3987">
        <v>0.24832214765100699</v>
      </c>
      <c r="T3987">
        <v>7</v>
      </c>
      <c r="U3987">
        <v>3</v>
      </c>
    </row>
    <row r="3988" spans="1:21" x14ac:dyDescent="0.25">
      <c r="A3988" t="s">
        <v>5195</v>
      </c>
      <c r="B3988" s="1">
        <v>41857</v>
      </c>
      <c r="C3988" t="s">
        <v>6699</v>
      </c>
      <c r="D3988" t="s">
        <v>7807</v>
      </c>
      <c r="E3988" t="s">
        <v>6066</v>
      </c>
      <c r="F3988" t="s">
        <v>5967</v>
      </c>
      <c r="G3988" t="s">
        <v>5983</v>
      </c>
      <c r="H3988" s="1">
        <v>41857</v>
      </c>
      <c r="I3988" t="s">
        <v>6005</v>
      </c>
      <c r="J3988" t="s">
        <v>7808</v>
      </c>
      <c r="K3988">
        <v>2014</v>
      </c>
      <c r="L3988" t="s">
        <v>5197</v>
      </c>
      <c r="M3988">
        <v>0</v>
      </c>
      <c r="N3988">
        <v>1591</v>
      </c>
      <c r="O3988">
        <v>509</v>
      </c>
      <c r="P3988">
        <v>5</v>
      </c>
      <c r="Q3988" t="s">
        <v>57</v>
      </c>
      <c r="R3988" t="s">
        <v>79</v>
      </c>
      <c r="S3988">
        <v>0.319924575738529</v>
      </c>
      <c r="T3988">
        <v>8</v>
      </c>
      <c r="U3988">
        <v>3</v>
      </c>
    </row>
    <row r="3989" spans="1:21" x14ac:dyDescent="0.25">
      <c r="A3989" t="s">
        <v>5274</v>
      </c>
      <c r="B3989" s="1">
        <v>41867</v>
      </c>
      <c r="C3989" t="s">
        <v>6905</v>
      </c>
      <c r="D3989" t="s">
        <v>7644</v>
      </c>
      <c r="E3989" t="s">
        <v>6115</v>
      </c>
      <c r="F3989" t="s">
        <v>5979</v>
      </c>
      <c r="G3989" t="s">
        <v>5968</v>
      </c>
      <c r="H3989" s="1">
        <v>41869</v>
      </c>
      <c r="I3989" t="s">
        <v>5986</v>
      </c>
      <c r="J3989" t="s">
        <v>7645</v>
      </c>
      <c r="K3989">
        <v>2014</v>
      </c>
      <c r="L3989" t="s">
        <v>5275</v>
      </c>
      <c r="M3989">
        <v>0</v>
      </c>
      <c r="N3989">
        <v>289</v>
      </c>
      <c r="O3989">
        <v>23</v>
      </c>
      <c r="P3989">
        <v>2</v>
      </c>
      <c r="Q3989" t="s">
        <v>14</v>
      </c>
      <c r="R3989" t="s">
        <v>15</v>
      </c>
      <c r="S3989">
        <v>7.9584775086505202E-2</v>
      </c>
      <c r="T3989">
        <v>8</v>
      </c>
      <c r="U3989">
        <v>3</v>
      </c>
    </row>
    <row r="3990" spans="1:21" x14ac:dyDescent="0.25">
      <c r="A3990" t="s">
        <v>5298</v>
      </c>
      <c r="B3990" s="1">
        <v>41871</v>
      </c>
      <c r="C3990" t="s">
        <v>7816</v>
      </c>
      <c r="D3990" t="s">
        <v>7817</v>
      </c>
      <c r="E3990" t="s">
        <v>6008</v>
      </c>
      <c r="F3990" t="s">
        <v>5979</v>
      </c>
      <c r="G3990" t="s">
        <v>5983</v>
      </c>
      <c r="H3990" s="1">
        <v>41873</v>
      </c>
      <c r="I3990" t="s">
        <v>5986</v>
      </c>
      <c r="J3990" t="s">
        <v>6045</v>
      </c>
      <c r="K3990">
        <v>2014</v>
      </c>
      <c r="L3990" t="s">
        <v>4170</v>
      </c>
      <c r="M3990">
        <v>0</v>
      </c>
      <c r="N3990">
        <v>223</v>
      </c>
      <c r="O3990">
        <v>4</v>
      </c>
      <c r="P3990">
        <v>3</v>
      </c>
      <c r="Q3990" t="s">
        <v>57</v>
      </c>
      <c r="R3990" t="s">
        <v>70</v>
      </c>
      <c r="S3990">
        <v>1.79372197309417E-2</v>
      </c>
      <c r="T3990">
        <v>8</v>
      </c>
      <c r="U3990">
        <v>3</v>
      </c>
    </row>
    <row r="3991" spans="1:21" x14ac:dyDescent="0.25">
      <c r="A3991" t="s">
        <v>5355</v>
      </c>
      <c r="B3991" s="1">
        <v>41879</v>
      </c>
      <c r="C3991" t="s">
        <v>6979</v>
      </c>
      <c r="D3991" t="s">
        <v>6408</v>
      </c>
      <c r="E3991" t="s">
        <v>6008</v>
      </c>
      <c r="F3991" t="s">
        <v>5979</v>
      </c>
      <c r="G3991" t="s">
        <v>5973</v>
      </c>
      <c r="H3991" s="1">
        <v>41881</v>
      </c>
      <c r="I3991" t="s">
        <v>5986</v>
      </c>
      <c r="J3991" t="s">
        <v>6045</v>
      </c>
      <c r="K3991">
        <v>2014</v>
      </c>
      <c r="L3991" t="s">
        <v>400</v>
      </c>
      <c r="M3991">
        <v>0</v>
      </c>
      <c r="N3991">
        <v>73</v>
      </c>
      <c r="O3991">
        <v>31</v>
      </c>
      <c r="P3991">
        <v>1</v>
      </c>
      <c r="Q3991" t="s">
        <v>57</v>
      </c>
      <c r="R3991" t="s">
        <v>70</v>
      </c>
      <c r="S3991">
        <v>0.42465753424657499</v>
      </c>
      <c r="T3991">
        <v>8</v>
      </c>
      <c r="U3991">
        <v>3</v>
      </c>
    </row>
    <row r="3992" spans="1:21" x14ac:dyDescent="0.25">
      <c r="A3992" t="s">
        <v>5420</v>
      </c>
      <c r="B3992" s="1">
        <v>41888</v>
      </c>
      <c r="C3992" t="s">
        <v>6468</v>
      </c>
      <c r="D3992" t="s">
        <v>6602</v>
      </c>
      <c r="E3992" t="s">
        <v>5995</v>
      </c>
      <c r="F3992" t="s">
        <v>5996</v>
      </c>
      <c r="G3992" t="s">
        <v>5968</v>
      </c>
      <c r="H3992" s="1">
        <v>41888</v>
      </c>
      <c r="I3992" t="s">
        <v>6005</v>
      </c>
      <c r="J3992" t="s">
        <v>6603</v>
      </c>
      <c r="K3992">
        <v>2014</v>
      </c>
      <c r="L3992" t="s">
        <v>1136</v>
      </c>
      <c r="M3992">
        <v>0</v>
      </c>
      <c r="N3992">
        <v>1308</v>
      </c>
      <c r="O3992">
        <v>536</v>
      </c>
      <c r="P3992">
        <v>3</v>
      </c>
      <c r="Q3992" t="s">
        <v>14</v>
      </c>
      <c r="R3992" t="s">
        <v>15</v>
      </c>
      <c r="S3992">
        <v>0.40978593272171299</v>
      </c>
      <c r="T3992">
        <v>9</v>
      </c>
      <c r="U3992">
        <v>3</v>
      </c>
    </row>
    <row r="3993" spans="1:21" x14ac:dyDescent="0.25">
      <c r="A3993" t="s">
        <v>5428</v>
      </c>
      <c r="B3993" s="1">
        <v>41890</v>
      </c>
      <c r="C3993" t="s">
        <v>6083</v>
      </c>
      <c r="D3993" t="s">
        <v>7835</v>
      </c>
      <c r="E3993" t="s">
        <v>6008</v>
      </c>
      <c r="F3993" t="s">
        <v>5979</v>
      </c>
      <c r="G3993" t="s">
        <v>5983</v>
      </c>
      <c r="H3993" s="1">
        <v>41895</v>
      </c>
      <c r="I3993" t="s">
        <v>5969</v>
      </c>
      <c r="J3993" t="s">
        <v>6169</v>
      </c>
      <c r="K3993">
        <v>2014</v>
      </c>
      <c r="L3993" t="s">
        <v>2129</v>
      </c>
      <c r="M3993">
        <v>0</v>
      </c>
      <c r="N3993">
        <v>1514</v>
      </c>
      <c r="O3993">
        <v>742</v>
      </c>
      <c r="P3993">
        <v>4</v>
      </c>
      <c r="Q3993" t="s">
        <v>57</v>
      </c>
      <c r="R3993" t="s">
        <v>79</v>
      </c>
      <c r="S3993">
        <v>0.49009247027741099</v>
      </c>
      <c r="T3993">
        <v>9</v>
      </c>
      <c r="U3993">
        <v>3</v>
      </c>
    </row>
    <row r="3994" spans="1:21" x14ac:dyDescent="0.25">
      <c r="A3994" t="s">
        <v>5453</v>
      </c>
      <c r="B3994" s="1">
        <v>41894</v>
      </c>
      <c r="C3994" t="s">
        <v>6369</v>
      </c>
      <c r="D3994" t="s">
        <v>7514</v>
      </c>
      <c r="E3994" t="s">
        <v>6008</v>
      </c>
      <c r="F3994" t="s">
        <v>5979</v>
      </c>
      <c r="G3994" t="s">
        <v>5968</v>
      </c>
      <c r="H3994" s="1">
        <v>41894</v>
      </c>
      <c r="I3994" t="s">
        <v>6005</v>
      </c>
      <c r="J3994" t="s">
        <v>6492</v>
      </c>
      <c r="K3994">
        <v>2014</v>
      </c>
      <c r="L3994" t="s">
        <v>4576</v>
      </c>
      <c r="M3994">
        <v>0</v>
      </c>
      <c r="N3994">
        <v>928</v>
      </c>
      <c r="O3994">
        <v>260</v>
      </c>
      <c r="P3994">
        <v>3</v>
      </c>
      <c r="Q3994" t="s">
        <v>57</v>
      </c>
      <c r="R3994" t="s">
        <v>58</v>
      </c>
      <c r="S3994">
        <v>0.28017241379310298</v>
      </c>
      <c r="T3994">
        <v>9</v>
      </c>
      <c r="U3994">
        <v>3</v>
      </c>
    </row>
    <row r="3995" spans="1:21" x14ac:dyDescent="0.25">
      <c r="A3995" t="s">
        <v>5476</v>
      </c>
      <c r="B3995" s="1">
        <v>41898</v>
      </c>
      <c r="C3995" t="s">
        <v>7196</v>
      </c>
      <c r="D3995" t="s">
        <v>7266</v>
      </c>
      <c r="E3995" t="s">
        <v>6002</v>
      </c>
      <c r="F3995" t="s">
        <v>5996</v>
      </c>
      <c r="G3995" t="s">
        <v>5973</v>
      </c>
      <c r="H3995" s="1">
        <v>41903</v>
      </c>
      <c r="I3995" t="s">
        <v>5969</v>
      </c>
      <c r="J3995" t="s">
        <v>6087</v>
      </c>
      <c r="K3995">
        <v>2014</v>
      </c>
      <c r="L3995" t="s">
        <v>1109</v>
      </c>
      <c r="M3995">
        <v>0</v>
      </c>
      <c r="N3995">
        <v>637</v>
      </c>
      <c r="O3995">
        <v>261</v>
      </c>
      <c r="P3995">
        <v>2</v>
      </c>
      <c r="Q3995" t="s">
        <v>57</v>
      </c>
      <c r="R3995" t="s">
        <v>79</v>
      </c>
      <c r="S3995">
        <v>0.40973312401883799</v>
      </c>
      <c r="T3995">
        <v>9</v>
      </c>
      <c r="U3995">
        <v>3</v>
      </c>
    </row>
    <row r="3996" spans="1:21" x14ac:dyDescent="0.25">
      <c r="A3996" t="s">
        <v>5487</v>
      </c>
      <c r="B3996" s="1">
        <v>41899</v>
      </c>
      <c r="C3996" t="s">
        <v>6838</v>
      </c>
      <c r="D3996" t="s">
        <v>6065</v>
      </c>
      <c r="E3996" t="s">
        <v>6066</v>
      </c>
      <c r="F3996" t="s">
        <v>5967</v>
      </c>
      <c r="G3996" t="s">
        <v>5983</v>
      </c>
      <c r="H3996" s="1">
        <v>41904</v>
      </c>
      <c r="I3996" t="s">
        <v>5969</v>
      </c>
      <c r="J3996" t="s">
        <v>6065</v>
      </c>
      <c r="K3996">
        <v>2014</v>
      </c>
      <c r="L3996" t="s">
        <v>335</v>
      </c>
      <c r="M3996">
        <v>0</v>
      </c>
      <c r="N3996">
        <v>840</v>
      </c>
      <c r="O3996">
        <v>143</v>
      </c>
      <c r="P3996">
        <v>5</v>
      </c>
      <c r="Q3996" t="s">
        <v>57</v>
      </c>
      <c r="R3996" t="s">
        <v>70</v>
      </c>
      <c r="S3996">
        <v>0.17023809523809499</v>
      </c>
      <c r="T3996">
        <v>9</v>
      </c>
      <c r="U3996">
        <v>3</v>
      </c>
    </row>
    <row r="3997" spans="1:21" x14ac:dyDescent="0.25">
      <c r="A3997" t="s">
        <v>5504</v>
      </c>
      <c r="B3997" s="1">
        <v>41902</v>
      </c>
      <c r="C3997" t="s">
        <v>6188</v>
      </c>
      <c r="D3997" t="s">
        <v>5999</v>
      </c>
      <c r="E3997" t="s">
        <v>6000</v>
      </c>
      <c r="F3997" t="s">
        <v>5979</v>
      </c>
      <c r="G3997" t="s">
        <v>5973</v>
      </c>
      <c r="H3997" s="1">
        <v>41905</v>
      </c>
      <c r="I3997" t="s">
        <v>5969</v>
      </c>
      <c r="J3997" t="s">
        <v>5999</v>
      </c>
      <c r="K3997">
        <v>2014</v>
      </c>
      <c r="L3997" t="s">
        <v>4758</v>
      </c>
      <c r="M3997">
        <v>0</v>
      </c>
      <c r="N3997">
        <v>681</v>
      </c>
      <c r="O3997">
        <v>259</v>
      </c>
      <c r="P3997">
        <v>4</v>
      </c>
      <c r="Q3997" t="s">
        <v>14</v>
      </c>
      <c r="R3997" t="s">
        <v>36</v>
      </c>
      <c r="S3997">
        <v>0.38032305433186497</v>
      </c>
      <c r="T3997">
        <v>9</v>
      </c>
      <c r="U3997">
        <v>3</v>
      </c>
    </row>
    <row r="3998" spans="1:21" x14ac:dyDescent="0.25">
      <c r="A3998" t="s">
        <v>5546</v>
      </c>
      <c r="B3998" s="1">
        <v>41912</v>
      </c>
      <c r="C3998" t="s">
        <v>6628</v>
      </c>
      <c r="D3998" t="s">
        <v>6961</v>
      </c>
      <c r="E3998" t="s">
        <v>6008</v>
      </c>
      <c r="F3998" t="s">
        <v>5979</v>
      </c>
      <c r="G3998" t="s">
        <v>5983</v>
      </c>
      <c r="H3998" s="1">
        <v>41914</v>
      </c>
      <c r="I3998" t="s">
        <v>5969</v>
      </c>
      <c r="J3998" t="s">
        <v>6109</v>
      </c>
      <c r="K3998">
        <v>2014</v>
      </c>
      <c r="L3998" t="s">
        <v>1226</v>
      </c>
      <c r="M3998">
        <v>0</v>
      </c>
      <c r="N3998">
        <v>333</v>
      </c>
      <c r="O3998">
        <v>50</v>
      </c>
      <c r="P3998">
        <v>2</v>
      </c>
      <c r="Q3998" t="s">
        <v>57</v>
      </c>
      <c r="R3998" t="s">
        <v>70</v>
      </c>
      <c r="S3998">
        <v>0.15015015015015001</v>
      </c>
      <c r="T3998">
        <v>9</v>
      </c>
      <c r="U3998">
        <v>3</v>
      </c>
    </row>
    <row r="3999" spans="1:21" x14ac:dyDescent="0.25">
      <c r="A3999" t="s">
        <v>5552</v>
      </c>
      <c r="B3999" s="1">
        <v>41913</v>
      </c>
      <c r="C3999" t="s">
        <v>7732</v>
      </c>
      <c r="D3999" t="s">
        <v>5999</v>
      </c>
      <c r="E3999" t="s">
        <v>6000</v>
      </c>
      <c r="F3999" t="s">
        <v>5979</v>
      </c>
      <c r="G3999" t="s">
        <v>5968</v>
      </c>
      <c r="H3999" s="1">
        <v>41916</v>
      </c>
      <c r="I3999" t="s">
        <v>5986</v>
      </c>
      <c r="J3999" t="s">
        <v>5999</v>
      </c>
      <c r="K3999">
        <v>2014</v>
      </c>
      <c r="L3999" t="s">
        <v>3288</v>
      </c>
      <c r="M3999">
        <v>0</v>
      </c>
      <c r="N3999">
        <v>320</v>
      </c>
      <c r="O3999">
        <v>144</v>
      </c>
      <c r="P3999">
        <v>1</v>
      </c>
      <c r="Q3999" t="s">
        <v>57</v>
      </c>
      <c r="R3999" t="s">
        <v>79</v>
      </c>
      <c r="S3999">
        <v>0.45</v>
      </c>
      <c r="T3999">
        <v>10</v>
      </c>
      <c r="U3999">
        <v>4</v>
      </c>
    </row>
    <row r="4000" spans="1:21" x14ac:dyDescent="0.25">
      <c r="A4000" t="s">
        <v>5566</v>
      </c>
      <c r="B4000" s="1">
        <v>41919</v>
      </c>
      <c r="C4000" t="s">
        <v>6658</v>
      </c>
      <c r="D4000" t="s">
        <v>5999</v>
      </c>
      <c r="E4000" t="s">
        <v>6000</v>
      </c>
      <c r="F4000" t="s">
        <v>5979</v>
      </c>
      <c r="G4000" t="s">
        <v>5973</v>
      </c>
      <c r="H4000" s="1">
        <v>41924</v>
      </c>
      <c r="I4000" t="s">
        <v>5969</v>
      </c>
      <c r="J4000" t="s">
        <v>5999</v>
      </c>
      <c r="K4000">
        <v>2014</v>
      </c>
      <c r="L4000" t="s">
        <v>1649</v>
      </c>
      <c r="M4000">
        <v>0</v>
      </c>
      <c r="N4000">
        <v>911</v>
      </c>
      <c r="O4000">
        <v>355</v>
      </c>
      <c r="P4000">
        <v>5</v>
      </c>
      <c r="Q4000" t="s">
        <v>57</v>
      </c>
      <c r="R4000" t="s">
        <v>70</v>
      </c>
      <c r="S4000">
        <v>0.38968166849615798</v>
      </c>
      <c r="T4000">
        <v>10</v>
      </c>
      <c r="U4000">
        <v>4</v>
      </c>
    </row>
    <row r="4001" spans="1:21" x14ac:dyDescent="0.25">
      <c r="A4001" t="s">
        <v>5576</v>
      </c>
      <c r="B4001" s="1">
        <v>41925</v>
      </c>
      <c r="C4001" t="s">
        <v>6402</v>
      </c>
      <c r="D4001" t="s">
        <v>6236</v>
      </c>
      <c r="E4001" t="s">
        <v>6008</v>
      </c>
      <c r="F4001" t="s">
        <v>5979</v>
      </c>
      <c r="G4001" t="s">
        <v>5983</v>
      </c>
      <c r="H4001" s="1">
        <v>41928</v>
      </c>
      <c r="I4001" t="s">
        <v>5969</v>
      </c>
      <c r="J4001" t="s">
        <v>6045</v>
      </c>
      <c r="K4001">
        <v>2014</v>
      </c>
      <c r="L4001" t="s">
        <v>669</v>
      </c>
      <c r="M4001">
        <v>0</v>
      </c>
      <c r="N4001">
        <v>130</v>
      </c>
      <c r="O4001">
        <v>30</v>
      </c>
      <c r="P4001">
        <v>2</v>
      </c>
      <c r="Q4001" t="s">
        <v>57</v>
      </c>
      <c r="R4001" t="s">
        <v>70</v>
      </c>
      <c r="S4001">
        <v>0.230769230769231</v>
      </c>
      <c r="T4001">
        <v>10</v>
      </c>
      <c r="U4001">
        <v>4</v>
      </c>
    </row>
    <row r="4002" spans="1:21" x14ac:dyDescent="0.25">
      <c r="A4002" t="s">
        <v>5589</v>
      </c>
      <c r="B4002" s="1">
        <v>41927</v>
      </c>
      <c r="C4002" t="s">
        <v>6380</v>
      </c>
      <c r="D4002" t="s">
        <v>5999</v>
      </c>
      <c r="E4002" t="s">
        <v>6000</v>
      </c>
      <c r="F4002" t="s">
        <v>5979</v>
      </c>
      <c r="G4002" t="s">
        <v>5973</v>
      </c>
      <c r="H4002" s="1">
        <v>41929</v>
      </c>
      <c r="I4002" t="s">
        <v>5969</v>
      </c>
      <c r="J4002" t="s">
        <v>5999</v>
      </c>
      <c r="K4002">
        <v>2014</v>
      </c>
      <c r="L4002" t="s">
        <v>2273</v>
      </c>
      <c r="M4002">
        <v>0</v>
      </c>
      <c r="N4002">
        <v>1319</v>
      </c>
      <c r="O4002">
        <v>567</v>
      </c>
      <c r="P4002">
        <v>5</v>
      </c>
      <c r="Q4002" t="s">
        <v>57</v>
      </c>
      <c r="R4002" t="s">
        <v>79</v>
      </c>
      <c r="S4002">
        <v>0.429871114480667</v>
      </c>
      <c r="T4002">
        <v>10</v>
      </c>
      <c r="U4002">
        <v>4</v>
      </c>
    </row>
    <row r="4003" spans="1:21" x14ac:dyDescent="0.25">
      <c r="A4003" t="s">
        <v>5608</v>
      </c>
      <c r="B4003" s="1">
        <v>41935</v>
      </c>
      <c r="C4003" t="s">
        <v>7119</v>
      </c>
      <c r="D4003" t="s">
        <v>6330</v>
      </c>
      <c r="E4003" t="s">
        <v>6008</v>
      </c>
      <c r="F4003" t="s">
        <v>5979</v>
      </c>
      <c r="G4003" t="s">
        <v>5973</v>
      </c>
      <c r="H4003" s="1">
        <v>41938</v>
      </c>
      <c r="I4003" t="s">
        <v>5986</v>
      </c>
      <c r="J4003" t="s">
        <v>6169</v>
      </c>
      <c r="K4003">
        <v>2014</v>
      </c>
      <c r="L4003" t="s">
        <v>4980</v>
      </c>
      <c r="M4003">
        <v>0</v>
      </c>
      <c r="N4003">
        <v>936</v>
      </c>
      <c r="O4003">
        <v>66</v>
      </c>
      <c r="P4003">
        <v>3</v>
      </c>
      <c r="Q4003" t="s">
        <v>57</v>
      </c>
      <c r="R4003" t="s">
        <v>58</v>
      </c>
      <c r="S4003">
        <v>7.0512820512820498E-2</v>
      </c>
      <c r="T4003">
        <v>10</v>
      </c>
      <c r="U4003">
        <v>4</v>
      </c>
    </row>
    <row r="4004" spans="1:21" x14ac:dyDescent="0.25">
      <c r="A4004" t="s">
        <v>5613</v>
      </c>
      <c r="B4004" s="1">
        <v>41936</v>
      </c>
      <c r="C4004" t="s">
        <v>7402</v>
      </c>
      <c r="D4004" t="s">
        <v>7112</v>
      </c>
      <c r="E4004" t="s">
        <v>6182</v>
      </c>
      <c r="F4004" t="s">
        <v>5967</v>
      </c>
      <c r="G4004" t="s">
        <v>5983</v>
      </c>
      <c r="H4004" s="1">
        <v>41936</v>
      </c>
      <c r="I4004" t="s">
        <v>6005</v>
      </c>
      <c r="J4004" t="s">
        <v>7113</v>
      </c>
      <c r="K4004">
        <v>2014</v>
      </c>
      <c r="L4004" t="s">
        <v>4460</v>
      </c>
      <c r="M4004">
        <v>0</v>
      </c>
      <c r="N4004">
        <v>174</v>
      </c>
      <c r="O4004">
        <v>9</v>
      </c>
      <c r="P4004">
        <v>1</v>
      </c>
      <c r="Q4004" t="s">
        <v>14</v>
      </c>
      <c r="R4004" t="s">
        <v>36</v>
      </c>
      <c r="S4004">
        <v>5.1724137931034503E-2</v>
      </c>
      <c r="T4004">
        <v>10</v>
      </c>
      <c r="U4004">
        <v>4</v>
      </c>
    </row>
    <row r="4005" spans="1:21" x14ac:dyDescent="0.25">
      <c r="A4005" t="s">
        <v>5625</v>
      </c>
      <c r="B4005" s="1">
        <v>41942</v>
      </c>
      <c r="C4005" t="s">
        <v>6385</v>
      </c>
      <c r="D4005" t="s">
        <v>7855</v>
      </c>
      <c r="E4005" t="s">
        <v>6008</v>
      </c>
      <c r="F4005" t="s">
        <v>5979</v>
      </c>
      <c r="G4005" t="s">
        <v>5973</v>
      </c>
      <c r="H4005" s="1">
        <v>41945</v>
      </c>
      <c r="I4005" t="s">
        <v>5986</v>
      </c>
      <c r="J4005" t="s">
        <v>6492</v>
      </c>
      <c r="K4005">
        <v>2014</v>
      </c>
      <c r="L4005" t="s">
        <v>2607</v>
      </c>
      <c r="M4005">
        <v>0</v>
      </c>
      <c r="N4005">
        <v>534</v>
      </c>
      <c r="O4005">
        <v>5</v>
      </c>
      <c r="P4005">
        <v>2</v>
      </c>
      <c r="Q4005" t="s">
        <v>57</v>
      </c>
      <c r="R4005" t="s">
        <v>58</v>
      </c>
      <c r="S4005">
        <v>9.3632958801498096E-3</v>
      </c>
      <c r="T4005">
        <v>10</v>
      </c>
      <c r="U4005">
        <v>4</v>
      </c>
    </row>
    <row r="4006" spans="1:21" x14ac:dyDescent="0.25">
      <c r="A4006" t="s">
        <v>5627</v>
      </c>
      <c r="B4006" s="1">
        <v>41942</v>
      </c>
      <c r="C4006" t="s">
        <v>7017</v>
      </c>
      <c r="D4006" t="s">
        <v>6074</v>
      </c>
      <c r="E4006" t="s">
        <v>6008</v>
      </c>
      <c r="F4006" t="s">
        <v>5979</v>
      </c>
      <c r="G4006" t="s">
        <v>5983</v>
      </c>
      <c r="H4006" s="1">
        <v>41946</v>
      </c>
      <c r="I4006" t="s">
        <v>5969</v>
      </c>
      <c r="J4006" t="s">
        <v>6045</v>
      </c>
      <c r="K4006">
        <v>2014</v>
      </c>
      <c r="L4006" t="s">
        <v>4630</v>
      </c>
      <c r="M4006">
        <v>0</v>
      </c>
      <c r="N4006">
        <v>1270</v>
      </c>
      <c r="O4006">
        <v>546</v>
      </c>
      <c r="P4006">
        <v>11</v>
      </c>
      <c r="Q4006" t="s">
        <v>57</v>
      </c>
      <c r="R4006" t="s">
        <v>58</v>
      </c>
      <c r="S4006">
        <v>0.42992125984252</v>
      </c>
      <c r="T4006">
        <v>10</v>
      </c>
      <c r="U4006">
        <v>4</v>
      </c>
    </row>
    <row r="4007" spans="1:21" x14ac:dyDescent="0.25">
      <c r="A4007" t="s">
        <v>5662</v>
      </c>
      <c r="B4007" s="1">
        <v>41950</v>
      </c>
      <c r="C4007" t="s">
        <v>6649</v>
      </c>
      <c r="D4007" t="s">
        <v>6330</v>
      </c>
      <c r="E4007" t="s">
        <v>6008</v>
      </c>
      <c r="F4007" t="s">
        <v>5979</v>
      </c>
      <c r="G4007" t="s">
        <v>5973</v>
      </c>
      <c r="H4007" s="1">
        <v>41955</v>
      </c>
      <c r="I4007" t="s">
        <v>5969</v>
      </c>
      <c r="J4007" t="s">
        <v>6169</v>
      </c>
      <c r="K4007">
        <v>2014</v>
      </c>
      <c r="L4007" t="s">
        <v>4504</v>
      </c>
      <c r="M4007">
        <v>0</v>
      </c>
      <c r="N4007">
        <v>260</v>
      </c>
      <c r="O4007">
        <v>47</v>
      </c>
      <c r="P4007">
        <v>1</v>
      </c>
      <c r="Q4007" t="s">
        <v>57</v>
      </c>
      <c r="R4007" t="s">
        <v>79</v>
      </c>
      <c r="S4007">
        <v>0.18076923076923099</v>
      </c>
      <c r="T4007">
        <v>11</v>
      </c>
      <c r="U4007">
        <v>4</v>
      </c>
    </row>
    <row r="4008" spans="1:21" x14ac:dyDescent="0.25">
      <c r="A4008" t="s">
        <v>5665</v>
      </c>
      <c r="B4008" s="1">
        <v>41951</v>
      </c>
      <c r="C4008" t="s">
        <v>6472</v>
      </c>
      <c r="D4008" t="s">
        <v>6189</v>
      </c>
      <c r="E4008" t="s">
        <v>6008</v>
      </c>
      <c r="F4008" t="s">
        <v>5979</v>
      </c>
      <c r="G4008" t="s">
        <v>5968</v>
      </c>
      <c r="H4008" s="1">
        <v>41953</v>
      </c>
      <c r="I4008" t="s">
        <v>5969</v>
      </c>
      <c r="J4008" t="s">
        <v>6079</v>
      </c>
      <c r="K4008">
        <v>2014</v>
      </c>
      <c r="L4008" t="s">
        <v>1480</v>
      </c>
      <c r="M4008">
        <v>0</v>
      </c>
      <c r="N4008">
        <v>67</v>
      </c>
      <c r="O4008">
        <v>19</v>
      </c>
      <c r="P4008">
        <v>1</v>
      </c>
      <c r="Q4008" t="s">
        <v>57</v>
      </c>
      <c r="R4008" t="s">
        <v>70</v>
      </c>
      <c r="S4008">
        <v>0.28358208955223901</v>
      </c>
      <c r="T4008">
        <v>11</v>
      </c>
      <c r="U4008">
        <v>4</v>
      </c>
    </row>
    <row r="4009" spans="1:21" x14ac:dyDescent="0.25">
      <c r="A4009" t="s">
        <v>5681</v>
      </c>
      <c r="B4009" s="1">
        <v>41954</v>
      </c>
      <c r="C4009" t="s">
        <v>6040</v>
      </c>
      <c r="D4009" t="s">
        <v>6672</v>
      </c>
      <c r="E4009" t="s">
        <v>6008</v>
      </c>
      <c r="F4009" t="s">
        <v>5979</v>
      </c>
      <c r="G4009" t="s">
        <v>5973</v>
      </c>
      <c r="H4009" s="1">
        <v>41956</v>
      </c>
      <c r="I4009" t="s">
        <v>5969</v>
      </c>
      <c r="J4009" t="s">
        <v>6045</v>
      </c>
      <c r="K4009">
        <v>2014</v>
      </c>
      <c r="L4009" t="s">
        <v>809</v>
      </c>
      <c r="M4009">
        <v>0</v>
      </c>
      <c r="N4009">
        <v>835</v>
      </c>
      <c r="O4009">
        <v>267</v>
      </c>
      <c r="P4009">
        <v>5</v>
      </c>
      <c r="Q4009" t="s">
        <v>57</v>
      </c>
      <c r="R4009" t="s">
        <v>70</v>
      </c>
      <c r="S4009">
        <v>0.31976047904191601</v>
      </c>
      <c r="T4009">
        <v>11</v>
      </c>
      <c r="U4009">
        <v>4</v>
      </c>
    </row>
    <row r="4010" spans="1:21" x14ac:dyDescent="0.25">
      <c r="A4010" t="s">
        <v>5689</v>
      </c>
      <c r="B4010" s="1">
        <v>41955</v>
      </c>
      <c r="C4010" t="s">
        <v>7002</v>
      </c>
      <c r="D4010" t="s">
        <v>7074</v>
      </c>
      <c r="E4010" t="s">
        <v>5972</v>
      </c>
      <c r="F4010" t="s">
        <v>5967</v>
      </c>
      <c r="G4010" t="s">
        <v>5973</v>
      </c>
      <c r="H4010" s="1">
        <v>41957</v>
      </c>
      <c r="I4010" t="s">
        <v>5969</v>
      </c>
      <c r="J4010" t="s">
        <v>7053</v>
      </c>
      <c r="K4010">
        <v>2014</v>
      </c>
      <c r="L4010" t="s">
        <v>1324</v>
      </c>
      <c r="M4010">
        <v>0</v>
      </c>
      <c r="N4010">
        <v>1275</v>
      </c>
      <c r="O4010">
        <v>357</v>
      </c>
      <c r="P4010">
        <v>2</v>
      </c>
      <c r="Q4010" t="s">
        <v>57</v>
      </c>
      <c r="R4010" t="s">
        <v>70</v>
      </c>
      <c r="S4010">
        <v>0.28000000000000003</v>
      </c>
      <c r="T4010">
        <v>11</v>
      </c>
      <c r="U4010">
        <v>4</v>
      </c>
    </row>
    <row r="4011" spans="1:21" x14ac:dyDescent="0.25">
      <c r="A4011" t="s">
        <v>5707</v>
      </c>
      <c r="B4011" s="1">
        <v>41959</v>
      </c>
      <c r="C4011" t="s">
        <v>6981</v>
      </c>
      <c r="D4011" t="s">
        <v>7530</v>
      </c>
      <c r="E4011" t="s">
        <v>6066</v>
      </c>
      <c r="F4011" t="s">
        <v>5967</v>
      </c>
      <c r="G4011" t="s">
        <v>5973</v>
      </c>
      <c r="H4011" s="1">
        <v>41960</v>
      </c>
      <c r="I4011" t="s">
        <v>5986</v>
      </c>
      <c r="J4011" t="s">
        <v>7531</v>
      </c>
      <c r="K4011">
        <v>2014</v>
      </c>
      <c r="L4011" t="s">
        <v>3070</v>
      </c>
      <c r="M4011">
        <v>0</v>
      </c>
      <c r="N4011">
        <v>872</v>
      </c>
      <c r="O4011">
        <v>253</v>
      </c>
      <c r="P4011">
        <v>7</v>
      </c>
      <c r="Q4011" t="s">
        <v>14</v>
      </c>
      <c r="R4011" t="s">
        <v>15</v>
      </c>
      <c r="S4011">
        <v>0.29013761467889898</v>
      </c>
      <c r="T4011">
        <v>11</v>
      </c>
      <c r="U4011">
        <v>4</v>
      </c>
    </row>
    <row r="4012" spans="1:21" x14ac:dyDescent="0.25">
      <c r="A4012" t="s">
        <v>5708</v>
      </c>
      <c r="B4012" s="1">
        <v>41960</v>
      </c>
      <c r="C4012" t="s">
        <v>7695</v>
      </c>
      <c r="D4012" t="s">
        <v>6319</v>
      </c>
      <c r="E4012" t="s">
        <v>6048</v>
      </c>
      <c r="F4012" t="s">
        <v>5979</v>
      </c>
      <c r="G4012" t="s">
        <v>5983</v>
      </c>
      <c r="H4012" s="1">
        <v>41963</v>
      </c>
      <c r="I4012" t="s">
        <v>5986</v>
      </c>
      <c r="J4012" t="s">
        <v>6319</v>
      </c>
      <c r="K4012">
        <v>2014</v>
      </c>
      <c r="L4012" t="s">
        <v>4657</v>
      </c>
      <c r="M4012">
        <v>0</v>
      </c>
      <c r="N4012">
        <v>497</v>
      </c>
      <c r="O4012">
        <v>179</v>
      </c>
      <c r="P4012">
        <v>3</v>
      </c>
      <c r="Q4012" t="s">
        <v>14</v>
      </c>
      <c r="R4012" t="s">
        <v>36</v>
      </c>
      <c r="S4012">
        <v>0.36016096579476897</v>
      </c>
      <c r="T4012">
        <v>11</v>
      </c>
      <c r="U4012">
        <v>4</v>
      </c>
    </row>
    <row r="4013" spans="1:21" x14ac:dyDescent="0.25">
      <c r="A4013" t="s">
        <v>5717</v>
      </c>
      <c r="B4013" s="1">
        <v>41960</v>
      </c>
      <c r="C4013" t="s">
        <v>6732</v>
      </c>
      <c r="D4013" t="s">
        <v>6867</v>
      </c>
      <c r="E4013" t="s">
        <v>5995</v>
      </c>
      <c r="F4013" t="s">
        <v>5996</v>
      </c>
      <c r="G4013" t="s">
        <v>5973</v>
      </c>
      <c r="H4013" s="1">
        <v>41965</v>
      </c>
      <c r="I4013" t="s">
        <v>5969</v>
      </c>
      <c r="J4013" t="s">
        <v>6052</v>
      </c>
      <c r="K4013">
        <v>2014</v>
      </c>
      <c r="L4013" t="s">
        <v>2726</v>
      </c>
      <c r="M4013">
        <v>0</v>
      </c>
      <c r="N4013">
        <v>743</v>
      </c>
      <c r="O4013">
        <v>89</v>
      </c>
      <c r="P4013">
        <v>5</v>
      </c>
      <c r="Q4013" t="s">
        <v>57</v>
      </c>
      <c r="R4013" t="s">
        <v>79</v>
      </c>
      <c r="S4013">
        <v>0.11978465679677</v>
      </c>
      <c r="T4013">
        <v>11</v>
      </c>
      <c r="U4013">
        <v>4</v>
      </c>
    </row>
    <row r="4014" spans="1:21" x14ac:dyDescent="0.25">
      <c r="A4014" t="s">
        <v>5719</v>
      </c>
      <c r="B4014" s="1">
        <v>41961</v>
      </c>
      <c r="C4014" t="s">
        <v>6927</v>
      </c>
      <c r="D4014" t="s">
        <v>6063</v>
      </c>
      <c r="E4014" t="s">
        <v>6002</v>
      </c>
      <c r="F4014" t="s">
        <v>5996</v>
      </c>
      <c r="G4014" t="s">
        <v>5973</v>
      </c>
      <c r="H4014" s="1">
        <v>41963</v>
      </c>
      <c r="I4014" t="s">
        <v>5986</v>
      </c>
      <c r="J4014" t="s">
        <v>6063</v>
      </c>
      <c r="K4014">
        <v>2014</v>
      </c>
      <c r="L4014" t="s">
        <v>2230</v>
      </c>
      <c r="M4014">
        <v>0</v>
      </c>
      <c r="N4014">
        <v>410</v>
      </c>
      <c r="O4014">
        <v>135</v>
      </c>
      <c r="P4014">
        <v>1</v>
      </c>
      <c r="Q4014" t="s">
        <v>14</v>
      </c>
      <c r="R4014" t="s">
        <v>15</v>
      </c>
      <c r="S4014">
        <v>0.32926829268292701</v>
      </c>
      <c r="T4014">
        <v>11</v>
      </c>
      <c r="U4014">
        <v>4</v>
      </c>
    </row>
    <row r="4015" spans="1:21" x14ac:dyDescent="0.25">
      <c r="A4015" t="s">
        <v>5733</v>
      </c>
      <c r="B4015" s="1">
        <v>41963</v>
      </c>
      <c r="C4015" t="s">
        <v>7238</v>
      </c>
      <c r="D4015" t="s">
        <v>6793</v>
      </c>
      <c r="E4015" t="s">
        <v>6002</v>
      </c>
      <c r="F4015" t="s">
        <v>5996</v>
      </c>
      <c r="G4015" t="s">
        <v>5973</v>
      </c>
      <c r="H4015" s="1">
        <v>41967</v>
      </c>
      <c r="I4015" t="s">
        <v>5969</v>
      </c>
      <c r="J4015" t="s">
        <v>6794</v>
      </c>
      <c r="K4015">
        <v>2014</v>
      </c>
      <c r="L4015" t="s">
        <v>917</v>
      </c>
      <c r="M4015">
        <v>0</v>
      </c>
      <c r="N4015">
        <v>2057</v>
      </c>
      <c r="O4015">
        <v>432</v>
      </c>
      <c r="P4015">
        <v>7</v>
      </c>
      <c r="Q4015" t="s">
        <v>57</v>
      </c>
      <c r="R4015" t="s">
        <v>79</v>
      </c>
      <c r="S4015">
        <v>0.21001458434613501</v>
      </c>
      <c r="T4015">
        <v>11</v>
      </c>
      <c r="U4015">
        <v>4</v>
      </c>
    </row>
    <row r="4016" spans="1:21" x14ac:dyDescent="0.25">
      <c r="A4016" t="s">
        <v>5758</v>
      </c>
      <c r="B4016" s="1">
        <v>41968</v>
      </c>
      <c r="C4016" t="s">
        <v>6965</v>
      </c>
      <c r="D4016" t="s">
        <v>7020</v>
      </c>
      <c r="E4016" t="s">
        <v>6066</v>
      </c>
      <c r="F4016" t="s">
        <v>5967</v>
      </c>
      <c r="G4016" t="s">
        <v>5968</v>
      </c>
      <c r="H4016" s="1">
        <v>41970</v>
      </c>
      <c r="I4016" t="s">
        <v>5986</v>
      </c>
      <c r="J4016" t="s">
        <v>6204</v>
      </c>
      <c r="K4016">
        <v>2014</v>
      </c>
      <c r="L4016" t="s">
        <v>1597</v>
      </c>
      <c r="M4016">
        <v>0</v>
      </c>
      <c r="N4016">
        <v>599</v>
      </c>
      <c r="O4016">
        <v>0</v>
      </c>
      <c r="P4016">
        <v>2</v>
      </c>
      <c r="Q4016" t="s">
        <v>57</v>
      </c>
      <c r="R4016" t="s">
        <v>79</v>
      </c>
      <c r="S4016">
        <v>0</v>
      </c>
      <c r="T4016">
        <v>11</v>
      </c>
      <c r="U4016">
        <v>4</v>
      </c>
    </row>
    <row r="4017" spans="1:21" x14ac:dyDescent="0.25">
      <c r="A4017" t="s">
        <v>5766</v>
      </c>
      <c r="B4017" s="1">
        <v>41969</v>
      </c>
      <c r="C4017" t="s">
        <v>6591</v>
      </c>
      <c r="D4017" t="s">
        <v>7079</v>
      </c>
      <c r="E4017" t="s">
        <v>6048</v>
      </c>
      <c r="F4017" t="s">
        <v>5979</v>
      </c>
      <c r="G4017" t="s">
        <v>5983</v>
      </c>
      <c r="H4017" s="1">
        <v>41971</v>
      </c>
      <c r="I4017" t="s">
        <v>5969</v>
      </c>
      <c r="J4017" t="s">
        <v>6498</v>
      </c>
      <c r="K4017">
        <v>2014</v>
      </c>
      <c r="L4017" t="s">
        <v>959</v>
      </c>
      <c r="M4017">
        <v>0</v>
      </c>
      <c r="N4017">
        <v>143</v>
      </c>
      <c r="O4017">
        <v>32</v>
      </c>
      <c r="P4017">
        <v>1</v>
      </c>
      <c r="Q4017" t="s">
        <v>14</v>
      </c>
      <c r="R4017" t="s">
        <v>15</v>
      </c>
      <c r="S4017">
        <v>0.223776223776224</v>
      </c>
      <c r="T4017">
        <v>11</v>
      </c>
      <c r="U4017">
        <v>4</v>
      </c>
    </row>
    <row r="4018" spans="1:21" x14ac:dyDescent="0.25">
      <c r="A4018" t="s">
        <v>5817</v>
      </c>
      <c r="B4018" s="1">
        <v>41980</v>
      </c>
      <c r="C4018" t="s">
        <v>7686</v>
      </c>
      <c r="D4018" t="s">
        <v>6081</v>
      </c>
      <c r="E4018" t="s">
        <v>6002</v>
      </c>
      <c r="F4018" t="s">
        <v>5996</v>
      </c>
      <c r="G4018" t="s">
        <v>5973</v>
      </c>
      <c r="H4018" s="1">
        <v>41981</v>
      </c>
      <c r="I4018" t="s">
        <v>5986</v>
      </c>
      <c r="J4018" t="s">
        <v>6082</v>
      </c>
      <c r="K4018">
        <v>2014</v>
      </c>
      <c r="L4018" t="s">
        <v>1186</v>
      </c>
      <c r="M4018">
        <v>0</v>
      </c>
      <c r="N4018">
        <v>2188</v>
      </c>
      <c r="O4018">
        <v>1050</v>
      </c>
      <c r="P4018">
        <v>5</v>
      </c>
      <c r="Q4018" t="s">
        <v>14</v>
      </c>
      <c r="R4018" t="s">
        <v>15</v>
      </c>
      <c r="S4018">
        <v>0.479890310786106</v>
      </c>
      <c r="T4018">
        <v>12</v>
      </c>
      <c r="U4018">
        <v>4</v>
      </c>
    </row>
    <row r="4019" spans="1:21" x14ac:dyDescent="0.25">
      <c r="A4019" t="s">
        <v>5894</v>
      </c>
      <c r="B4019" s="1">
        <v>41997</v>
      </c>
      <c r="C4019" t="s">
        <v>6125</v>
      </c>
      <c r="D4019" t="s">
        <v>6689</v>
      </c>
      <c r="E4019" t="s">
        <v>5995</v>
      </c>
      <c r="F4019" t="s">
        <v>5996</v>
      </c>
      <c r="G4019" t="s">
        <v>5973</v>
      </c>
      <c r="H4019" s="1">
        <v>41997</v>
      </c>
      <c r="I4019" t="s">
        <v>6005</v>
      </c>
      <c r="J4019" t="s">
        <v>6057</v>
      </c>
      <c r="K4019">
        <v>2014</v>
      </c>
      <c r="L4019" t="s">
        <v>152</v>
      </c>
      <c r="M4019">
        <v>0</v>
      </c>
      <c r="N4019">
        <v>2553</v>
      </c>
      <c r="O4019">
        <v>843</v>
      </c>
      <c r="P4019">
        <v>7</v>
      </c>
      <c r="Q4019" t="s">
        <v>14</v>
      </c>
      <c r="R4019" t="s">
        <v>15</v>
      </c>
      <c r="S4019">
        <v>0.33019976498237402</v>
      </c>
      <c r="T4019">
        <v>12</v>
      </c>
      <c r="U4019">
        <v>4</v>
      </c>
    </row>
    <row r="4020" spans="1:21" x14ac:dyDescent="0.25">
      <c r="A4020" t="s">
        <v>5944</v>
      </c>
      <c r="B4020" s="1">
        <v>42003</v>
      </c>
      <c r="C4020" t="s">
        <v>6866</v>
      </c>
      <c r="D4020" t="s">
        <v>6114</v>
      </c>
      <c r="E4020" t="s">
        <v>6115</v>
      </c>
      <c r="F4020" t="s">
        <v>5979</v>
      </c>
      <c r="G4020" t="s">
        <v>5983</v>
      </c>
      <c r="H4020" s="1">
        <v>42006</v>
      </c>
      <c r="I4020" t="s">
        <v>5986</v>
      </c>
      <c r="J4020" t="s">
        <v>6116</v>
      </c>
      <c r="K4020">
        <v>2014</v>
      </c>
      <c r="L4020" t="s">
        <v>1854</v>
      </c>
      <c r="M4020">
        <v>0</v>
      </c>
      <c r="N4020">
        <v>1913</v>
      </c>
      <c r="O4020">
        <v>899</v>
      </c>
      <c r="P4020">
        <v>10</v>
      </c>
      <c r="Q4020" t="s">
        <v>57</v>
      </c>
      <c r="R4020" t="s">
        <v>79</v>
      </c>
      <c r="S4020">
        <v>0.46994249869315202</v>
      </c>
      <c r="T4020">
        <v>12</v>
      </c>
      <c r="U4020">
        <v>4</v>
      </c>
    </row>
    <row r="4021" spans="1:21" x14ac:dyDescent="0.25">
      <c r="A4021" t="s">
        <v>5944</v>
      </c>
      <c r="B4021" s="1">
        <v>42003</v>
      </c>
      <c r="C4021" t="s">
        <v>6866</v>
      </c>
      <c r="D4021" t="s">
        <v>6114</v>
      </c>
      <c r="E4021" t="s">
        <v>6115</v>
      </c>
      <c r="F4021" t="s">
        <v>5979</v>
      </c>
      <c r="G4021" t="s">
        <v>5983</v>
      </c>
      <c r="H4021" s="1">
        <v>42006</v>
      </c>
      <c r="I4021" t="s">
        <v>5986</v>
      </c>
      <c r="J4021" t="s">
        <v>6116</v>
      </c>
      <c r="K4021">
        <v>2014</v>
      </c>
      <c r="L4021" t="s">
        <v>441</v>
      </c>
      <c r="M4021">
        <v>0</v>
      </c>
      <c r="N4021">
        <v>292</v>
      </c>
      <c r="O4021">
        <v>35</v>
      </c>
      <c r="P4021">
        <v>4</v>
      </c>
      <c r="Q4021" t="s">
        <v>57</v>
      </c>
      <c r="R4021" t="s">
        <v>70</v>
      </c>
      <c r="S4021">
        <v>0.11986301369863001</v>
      </c>
      <c r="T4021">
        <v>12</v>
      </c>
      <c r="U4021">
        <v>4</v>
      </c>
    </row>
    <row r="4022" spans="1:21" x14ac:dyDescent="0.25">
      <c r="A4022" t="s">
        <v>344</v>
      </c>
      <c r="B4022" s="1">
        <v>40631</v>
      </c>
      <c r="C4022" t="s">
        <v>6235</v>
      </c>
      <c r="D4022" t="s">
        <v>6236</v>
      </c>
      <c r="E4022" t="s">
        <v>6008</v>
      </c>
      <c r="F4022" t="s">
        <v>5979</v>
      </c>
      <c r="G4022" t="s">
        <v>5973</v>
      </c>
      <c r="H4022" s="1">
        <v>40632</v>
      </c>
      <c r="I4022" t="s">
        <v>5986</v>
      </c>
      <c r="J4022" t="s">
        <v>6045</v>
      </c>
      <c r="K4022">
        <v>2011</v>
      </c>
      <c r="L4022" t="s">
        <v>345</v>
      </c>
      <c r="M4022">
        <v>0</v>
      </c>
      <c r="N4022">
        <v>170</v>
      </c>
      <c r="O4022">
        <v>27</v>
      </c>
      <c r="P4022">
        <v>4</v>
      </c>
      <c r="Q4022" t="s">
        <v>14</v>
      </c>
      <c r="R4022" t="s">
        <v>116</v>
      </c>
      <c r="S4022">
        <v>0.158823529411765</v>
      </c>
      <c r="T4022">
        <v>3</v>
      </c>
      <c r="U4022">
        <v>1</v>
      </c>
    </row>
    <row r="4023" spans="1:21" x14ac:dyDescent="0.25">
      <c r="A4023" t="s">
        <v>392</v>
      </c>
      <c r="B4023" s="1">
        <v>40644</v>
      </c>
      <c r="C4023" t="s">
        <v>6261</v>
      </c>
      <c r="D4023" t="s">
        <v>6187</v>
      </c>
      <c r="E4023" t="s">
        <v>6008</v>
      </c>
      <c r="F4023" t="s">
        <v>5979</v>
      </c>
      <c r="G4023" t="s">
        <v>5973</v>
      </c>
      <c r="H4023" s="1">
        <v>40646</v>
      </c>
      <c r="I4023" t="s">
        <v>5969</v>
      </c>
      <c r="J4023" t="s">
        <v>6045</v>
      </c>
      <c r="K4023">
        <v>2011</v>
      </c>
      <c r="L4023" t="s">
        <v>223</v>
      </c>
      <c r="M4023">
        <v>0</v>
      </c>
      <c r="N4023">
        <v>257</v>
      </c>
      <c r="O4023">
        <v>74</v>
      </c>
      <c r="P4023">
        <v>5</v>
      </c>
      <c r="Q4023" t="s">
        <v>14</v>
      </c>
      <c r="R4023" t="s">
        <v>116</v>
      </c>
      <c r="S4023">
        <v>0.28793774319066101</v>
      </c>
      <c r="T4023">
        <v>4</v>
      </c>
      <c r="U4023">
        <v>2</v>
      </c>
    </row>
    <row r="4024" spans="1:21" x14ac:dyDescent="0.25">
      <c r="A4024" t="s">
        <v>822</v>
      </c>
      <c r="B4024" s="1">
        <v>40736</v>
      </c>
      <c r="C4024" t="s">
        <v>6433</v>
      </c>
      <c r="D4024" t="s">
        <v>6437</v>
      </c>
      <c r="E4024" t="s">
        <v>6008</v>
      </c>
      <c r="F4024" t="s">
        <v>5979</v>
      </c>
      <c r="G4024" t="s">
        <v>5973</v>
      </c>
      <c r="H4024" s="1">
        <v>40738</v>
      </c>
      <c r="I4024" t="s">
        <v>5969</v>
      </c>
      <c r="J4024" t="s">
        <v>6045</v>
      </c>
      <c r="K4024">
        <v>2011</v>
      </c>
      <c r="L4024" t="s">
        <v>823</v>
      </c>
      <c r="M4024">
        <v>0</v>
      </c>
      <c r="N4024">
        <v>63</v>
      </c>
      <c r="O4024">
        <v>8</v>
      </c>
      <c r="P4024">
        <v>2</v>
      </c>
      <c r="Q4024" t="s">
        <v>14</v>
      </c>
      <c r="R4024" t="s">
        <v>116</v>
      </c>
      <c r="S4024">
        <v>0.126984126984127</v>
      </c>
      <c r="T4024">
        <v>7</v>
      </c>
      <c r="U4024">
        <v>3</v>
      </c>
    </row>
    <row r="4025" spans="1:21" x14ac:dyDescent="0.25">
      <c r="A4025" t="s">
        <v>871</v>
      </c>
      <c r="B4025" s="1">
        <v>40753</v>
      </c>
      <c r="C4025" t="s">
        <v>6563</v>
      </c>
      <c r="D4025" t="s">
        <v>6564</v>
      </c>
      <c r="E4025" t="s">
        <v>6008</v>
      </c>
      <c r="F4025" t="s">
        <v>5979</v>
      </c>
      <c r="G4025" t="s">
        <v>5983</v>
      </c>
      <c r="H4025" s="1">
        <v>40755</v>
      </c>
      <c r="I4025" t="s">
        <v>5969</v>
      </c>
      <c r="J4025" t="s">
        <v>6217</v>
      </c>
      <c r="K4025">
        <v>2011</v>
      </c>
      <c r="L4025" t="s">
        <v>872</v>
      </c>
      <c r="M4025">
        <v>0</v>
      </c>
      <c r="N4025">
        <v>116</v>
      </c>
      <c r="O4025">
        <v>21</v>
      </c>
      <c r="P4025">
        <v>2</v>
      </c>
      <c r="Q4025" t="s">
        <v>14</v>
      </c>
      <c r="R4025" t="s">
        <v>116</v>
      </c>
      <c r="S4025">
        <v>0.181034482758621</v>
      </c>
      <c r="T4025">
        <v>7</v>
      </c>
      <c r="U4025">
        <v>3</v>
      </c>
    </row>
    <row r="4026" spans="1:21" x14ac:dyDescent="0.25">
      <c r="A4026" t="s">
        <v>877</v>
      </c>
      <c r="B4026" s="1">
        <v>40755</v>
      </c>
      <c r="C4026" t="s">
        <v>6566</v>
      </c>
      <c r="D4026" t="s">
        <v>6189</v>
      </c>
      <c r="E4026" t="s">
        <v>6008</v>
      </c>
      <c r="F4026" t="s">
        <v>5979</v>
      </c>
      <c r="G4026" t="s">
        <v>5973</v>
      </c>
      <c r="H4026" s="1">
        <v>40758</v>
      </c>
      <c r="I4026" t="s">
        <v>5969</v>
      </c>
      <c r="J4026" t="s">
        <v>6079</v>
      </c>
      <c r="K4026">
        <v>2011</v>
      </c>
      <c r="L4026" t="s">
        <v>878</v>
      </c>
      <c r="M4026">
        <v>0</v>
      </c>
      <c r="N4026">
        <v>85</v>
      </c>
      <c r="O4026">
        <v>15</v>
      </c>
      <c r="P4026">
        <v>2</v>
      </c>
      <c r="Q4026" t="s">
        <v>14</v>
      </c>
      <c r="R4026" t="s">
        <v>116</v>
      </c>
      <c r="S4026">
        <v>0.17647058823529399</v>
      </c>
      <c r="T4026">
        <v>7</v>
      </c>
      <c r="U4026">
        <v>3</v>
      </c>
    </row>
    <row r="4027" spans="1:21" x14ac:dyDescent="0.25">
      <c r="A4027" t="s">
        <v>910</v>
      </c>
      <c r="B4027" s="1">
        <v>40762</v>
      </c>
      <c r="C4027" t="s">
        <v>6067</v>
      </c>
      <c r="D4027" t="s">
        <v>5999</v>
      </c>
      <c r="E4027" t="s">
        <v>6000</v>
      </c>
      <c r="F4027" t="s">
        <v>5979</v>
      </c>
      <c r="G4027" t="s">
        <v>5983</v>
      </c>
      <c r="H4027" s="1">
        <v>40765</v>
      </c>
      <c r="I4027" t="s">
        <v>5986</v>
      </c>
      <c r="J4027" t="s">
        <v>5999</v>
      </c>
      <c r="K4027">
        <v>2011</v>
      </c>
      <c r="L4027" t="s">
        <v>911</v>
      </c>
      <c r="M4027">
        <v>0</v>
      </c>
      <c r="N4027">
        <v>38</v>
      </c>
      <c r="O4027">
        <v>11</v>
      </c>
      <c r="P4027">
        <v>2</v>
      </c>
      <c r="Q4027" t="s">
        <v>14</v>
      </c>
      <c r="R4027" t="s">
        <v>116</v>
      </c>
      <c r="S4027">
        <v>0.28947368421052599</v>
      </c>
      <c r="T4027">
        <v>8</v>
      </c>
      <c r="U4027">
        <v>3</v>
      </c>
    </row>
    <row r="4028" spans="1:21" x14ac:dyDescent="0.25">
      <c r="A4028" t="s">
        <v>973</v>
      </c>
      <c r="B4028" s="1">
        <v>40771</v>
      </c>
      <c r="C4028" t="s">
        <v>6619</v>
      </c>
      <c r="D4028" t="s">
        <v>6620</v>
      </c>
      <c r="E4028" t="s">
        <v>6002</v>
      </c>
      <c r="F4028" t="s">
        <v>5996</v>
      </c>
      <c r="G4028" t="s">
        <v>5983</v>
      </c>
      <c r="H4028" s="1">
        <v>40772</v>
      </c>
      <c r="I4028" t="s">
        <v>5986</v>
      </c>
      <c r="J4028" t="s">
        <v>6087</v>
      </c>
      <c r="K4028">
        <v>2011</v>
      </c>
      <c r="L4028" t="s">
        <v>974</v>
      </c>
      <c r="M4028">
        <v>0</v>
      </c>
      <c r="N4028">
        <v>51</v>
      </c>
      <c r="O4028">
        <v>12</v>
      </c>
      <c r="P4028">
        <v>3</v>
      </c>
      <c r="Q4028" t="s">
        <v>14</v>
      </c>
      <c r="R4028" t="s">
        <v>116</v>
      </c>
      <c r="S4028">
        <v>0.23529411764705899</v>
      </c>
      <c r="T4028">
        <v>8</v>
      </c>
      <c r="U4028">
        <v>3</v>
      </c>
    </row>
    <row r="4029" spans="1:21" x14ac:dyDescent="0.25">
      <c r="A4029" t="s">
        <v>994</v>
      </c>
      <c r="B4029" s="1">
        <v>40776</v>
      </c>
      <c r="C4029" t="s">
        <v>6540</v>
      </c>
      <c r="D4029" t="s">
        <v>6063</v>
      </c>
      <c r="E4029" t="s">
        <v>6002</v>
      </c>
      <c r="F4029" t="s">
        <v>5996</v>
      </c>
      <c r="G4029" t="s">
        <v>5973</v>
      </c>
      <c r="H4029" s="1">
        <v>40776</v>
      </c>
      <c r="I4029" t="s">
        <v>6005</v>
      </c>
      <c r="J4029" t="s">
        <v>6063</v>
      </c>
      <c r="K4029">
        <v>2011</v>
      </c>
      <c r="L4029" t="s">
        <v>996</v>
      </c>
      <c r="M4029">
        <v>0</v>
      </c>
      <c r="N4029">
        <v>57</v>
      </c>
      <c r="O4029">
        <v>25</v>
      </c>
      <c r="P4029">
        <v>1</v>
      </c>
      <c r="Q4029" t="s">
        <v>14</v>
      </c>
      <c r="R4029" t="s">
        <v>116</v>
      </c>
      <c r="S4029">
        <v>0.43859649122806998</v>
      </c>
      <c r="T4029">
        <v>8</v>
      </c>
      <c r="U4029">
        <v>3</v>
      </c>
    </row>
    <row r="4030" spans="1:21" x14ac:dyDescent="0.25">
      <c r="A4030" t="s">
        <v>1049</v>
      </c>
      <c r="B4030" s="1">
        <v>40785</v>
      </c>
      <c r="C4030" t="s">
        <v>6208</v>
      </c>
      <c r="D4030" t="s">
        <v>6670</v>
      </c>
      <c r="E4030" t="s">
        <v>5995</v>
      </c>
      <c r="F4030" t="s">
        <v>5996</v>
      </c>
      <c r="G4030" t="s">
        <v>5973</v>
      </c>
      <c r="H4030" s="1">
        <v>40787</v>
      </c>
      <c r="I4030" t="s">
        <v>5969</v>
      </c>
      <c r="J4030" t="s">
        <v>6246</v>
      </c>
      <c r="K4030">
        <v>2011</v>
      </c>
      <c r="L4030" t="s">
        <v>1018</v>
      </c>
      <c r="M4030">
        <v>0</v>
      </c>
      <c r="N4030">
        <v>76</v>
      </c>
      <c r="O4030">
        <v>9</v>
      </c>
      <c r="P4030">
        <v>4</v>
      </c>
      <c r="Q4030" t="s">
        <v>14</v>
      </c>
      <c r="R4030" t="s">
        <v>116</v>
      </c>
      <c r="S4030">
        <v>0.118421052631579</v>
      </c>
      <c r="T4030">
        <v>8</v>
      </c>
      <c r="U4030">
        <v>3</v>
      </c>
    </row>
    <row r="4031" spans="1:21" x14ac:dyDescent="0.25">
      <c r="A4031" t="s">
        <v>1110</v>
      </c>
      <c r="B4031" s="1">
        <v>40796</v>
      </c>
      <c r="C4031" t="s">
        <v>6541</v>
      </c>
      <c r="D4031" t="s">
        <v>6698</v>
      </c>
      <c r="E4031" t="s">
        <v>6008</v>
      </c>
      <c r="F4031" t="s">
        <v>5979</v>
      </c>
      <c r="G4031" t="s">
        <v>5973</v>
      </c>
      <c r="H4031" s="1">
        <v>40798</v>
      </c>
      <c r="I4031" t="s">
        <v>5969</v>
      </c>
      <c r="J4031" t="s">
        <v>6109</v>
      </c>
      <c r="K4031">
        <v>2011</v>
      </c>
      <c r="L4031" t="s">
        <v>1111</v>
      </c>
      <c r="M4031">
        <v>0</v>
      </c>
      <c r="N4031">
        <v>88</v>
      </c>
      <c r="O4031">
        <v>3</v>
      </c>
      <c r="P4031">
        <v>2</v>
      </c>
      <c r="Q4031" t="s">
        <v>14</v>
      </c>
      <c r="R4031" t="s">
        <v>116</v>
      </c>
      <c r="S4031">
        <v>3.4090909090909102E-2</v>
      </c>
      <c r="T4031">
        <v>9</v>
      </c>
      <c r="U4031">
        <v>3</v>
      </c>
    </row>
    <row r="4032" spans="1:21" x14ac:dyDescent="0.25">
      <c r="A4032" t="s">
        <v>1191</v>
      </c>
      <c r="B4032" s="1">
        <v>40808</v>
      </c>
      <c r="C4032" t="s">
        <v>6742</v>
      </c>
      <c r="D4032" t="s">
        <v>6743</v>
      </c>
      <c r="E4032" t="s">
        <v>5995</v>
      </c>
      <c r="F4032" t="s">
        <v>5996</v>
      </c>
      <c r="G4032" t="s">
        <v>5968</v>
      </c>
      <c r="H4032" s="1">
        <v>40808</v>
      </c>
      <c r="I4032" t="s">
        <v>6005</v>
      </c>
      <c r="J4032" t="s">
        <v>6195</v>
      </c>
      <c r="K4032">
        <v>2011</v>
      </c>
      <c r="L4032" t="s">
        <v>1192</v>
      </c>
      <c r="M4032">
        <v>0</v>
      </c>
      <c r="N4032">
        <v>326</v>
      </c>
      <c r="O4032">
        <v>107</v>
      </c>
      <c r="P4032">
        <v>3</v>
      </c>
      <c r="Q4032" t="s">
        <v>14</v>
      </c>
      <c r="R4032" t="s">
        <v>116</v>
      </c>
      <c r="S4032">
        <v>0.32822085889570601</v>
      </c>
      <c r="T4032">
        <v>9</v>
      </c>
      <c r="U4032">
        <v>3</v>
      </c>
    </row>
    <row r="4033" spans="1:21" x14ac:dyDescent="0.25">
      <c r="A4033" t="s">
        <v>1213</v>
      </c>
      <c r="B4033" s="1">
        <v>40810</v>
      </c>
      <c r="C4033" t="s">
        <v>6462</v>
      </c>
      <c r="D4033" t="s">
        <v>6418</v>
      </c>
      <c r="E4033" t="s">
        <v>6008</v>
      </c>
      <c r="F4033" t="s">
        <v>5979</v>
      </c>
      <c r="G4033" t="s">
        <v>5983</v>
      </c>
      <c r="H4033" s="1">
        <v>40813</v>
      </c>
      <c r="I4033" t="s">
        <v>5986</v>
      </c>
      <c r="J4033" t="s">
        <v>6169</v>
      </c>
      <c r="K4033">
        <v>2011</v>
      </c>
      <c r="L4033" t="s">
        <v>1214</v>
      </c>
      <c r="M4033">
        <v>0</v>
      </c>
      <c r="N4033">
        <v>57</v>
      </c>
      <c r="O4033">
        <v>25</v>
      </c>
      <c r="P4033">
        <v>3</v>
      </c>
      <c r="Q4033" t="s">
        <v>14</v>
      </c>
      <c r="R4033" t="s">
        <v>116</v>
      </c>
      <c r="S4033">
        <v>0.43859649122806998</v>
      </c>
      <c r="T4033">
        <v>9</v>
      </c>
      <c r="U4033">
        <v>3</v>
      </c>
    </row>
    <row r="4034" spans="1:21" x14ac:dyDescent="0.25">
      <c r="A4034" t="s">
        <v>1396</v>
      </c>
      <c r="B4034" s="1">
        <v>40855</v>
      </c>
      <c r="C4034" t="s">
        <v>6251</v>
      </c>
      <c r="D4034" t="s">
        <v>6172</v>
      </c>
      <c r="E4034" t="s">
        <v>6008</v>
      </c>
      <c r="F4034" t="s">
        <v>5979</v>
      </c>
      <c r="G4034" t="s">
        <v>5983</v>
      </c>
      <c r="H4034" s="1">
        <v>40855</v>
      </c>
      <c r="I4034" t="s">
        <v>6005</v>
      </c>
      <c r="J4034" t="s">
        <v>6169</v>
      </c>
      <c r="K4034">
        <v>2011</v>
      </c>
      <c r="L4034" t="s">
        <v>345</v>
      </c>
      <c r="M4034">
        <v>0</v>
      </c>
      <c r="N4034">
        <v>85</v>
      </c>
      <c r="O4034">
        <v>14</v>
      </c>
      <c r="P4034">
        <v>2</v>
      </c>
      <c r="Q4034" t="s">
        <v>14</v>
      </c>
      <c r="R4034" t="s">
        <v>116</v>
      </c>
      <c r="S4034">
        <v>0.16470588235294101</v>
      </c>
      <c r="T4034">
        <v>11</v>
      </c>
      <c r="U4034">
        <v>4</v>
      </c>
    </row>
    <row r="4035" spans="1:21" x14ac:dyDescent="0.25">
      <c r="A4035" t="s">
        <v>1429</v>
      </c>
      <c r="B4035" s="1">
        <v>40861</v>
      </c>
      <c r="C4035" t="s">
        <v>6427</v>
      </c>
      <c r="D4035" t="s">
        <v>6197</v>
      </c>
      <c r="E4035" t="s">
        <v>6008</v>
      </c>
      <c r="F4035" t="s">
        <v>5979</v>
      </c>
      <c r="G4035" t="s">
        <v>5983</v>
      </c>
      <c r="H4035" s="1">
        <v>40863</v>
      </c>
      <c r="I4035" t="s">
        <v>5969</v>
      </c>
      <c r="J4035" t="s">
        <v>6198</v>
      </c>
      <c r="K4035">
        <v>2011</v>
      </c>
      <c r="L4035" t="s">
        <v>1157</v>
      </c>
      <c r="M4035">
        <v>0</v>
      </c>
      <c r="N4035">
        <v>70</v>
      </c>
      <c r="O4035">
        <v>22</v>
      </c>
      <c r="P4035">
        <v>3</v>
      </c>
      <c r="Q4035" t="s">
        <v>14</v>
      </c>
      <c r="R4035" t="s">
        <v>116</v>
      </c>
      <c r="S4035">
        <v>0.314285714285714</v>
      </c>
      <c r="T4035">
        <v>11</v>
      </c>
      <c r="U4035">
        <v>4</v>
      </c>
    </row>
    <row r="4036" spans="1:21" x14ac:dyDescent="0.25">
      <c r="A4036" t="s">
        <v>1638</v>
      </c>
      <c r="B4036" s="1">
        <v>40900</v>
      </c>
      <c r="C4036" t="s">
        <v>6801</v>
      </c>
      <c r="D4036" t="s">
        <v>6942</v>
      </c>
      <c r="E4036" t="s">
        <v>5978</v>
      </c>
      <c r="F4036" t="s">
        <v>5979</v>
      </c>
      <c r="G4036" t="s">
        <v>5973</v>
      </c>
      <c r="H4036" s="1">
        <v>40902</v>
      </c>
      <c r="I4036" t="s">
        <v>5969</v>
      </c>
      <c r="J4036" t="s">
        <v>6042</v>
      </c>
      <c r="K4036">
        <v>2011</v>
      </c>
      <c r="L4036" t="s">
        <v>1639</v>
      </c>
      <c r="M4036">
        <v>0</v>
      </c>
      <c r="N4036">
        <v>67</v>
      </c>
      <c r="O4036">
        <v>29</v>
      </c>
      <c r="P4036">
        <v>3</v>
      </c>
      <c r="Q4036" t="s">
        <v>14</v>
      </c>
      <c r="R4036" t="s">
        <v>116</v>
      </c>
      <c r="S4036">
        <v>0.43283582089552203</v>
      </c>
      <c r="T4036">
        <v>12</v>
      </c>
      <c r="U4036">
        <v>4</v>
      </c>
    </row>
    <row r="4037" spans="1:21" x14ac:dyDescent="0.25">
      <c r="A4037" t="s">
        <v>1694</v>
      </c>
      <c r="B4037" s="1">
        <v>40913</v>
      </c>
      <c r="C4037" t="s">
        <v>6849</v>
      </c>
      <c r="D4037" t="s">
        <v>6973</v>
      </c>
      <c r="E4037" t="s">
        <v>5978</v>
      </c>
      <c r="F4037" t="s">
        <v>5979</v>
      </c>
      <c r="G4037" t="s">
        <v>5968</v>
      </c>
      <c r="H4037" s="1">
        <v>40913</v>
      </c>
      <c r="I4037" t="s">
        <v>6005</v>
      </c>
      <c r="J4037" t="s">
        <v>6248</v>
      </c>
      <c r="K4037">
        <v>2012</v>
      </c>
      <c r="L4037" t="s">
        <v>1192</v>
      </c>
      <c r="M4037">
        <v>0</v>
      </c>
      <c r="N4037">
        <v>434</v>
      </c>
      <c r="O4037">
        <v>143</v>
      </c>
      <c r="P4037">
        <v>4</v>
      </c>
      <c r="Q4037" t="s">
        <v>14</v>
      </c>
      <c r="R4037" t="s">
        <v>116</v>
      </c>
      <c r="S4037">
        <v>0.32949308755760398</v>
      </c>
      <c r="T4037">
        <v>1</v>
      </c>
      <c r="U4037">
        <v>1</v>
      </c>
    </row>
    <row r="4038" spans="1:21" x14ac:dyDescent="0.25">
      <c r="A4038" t="s">
        <v>1732</v>
      </c>
      <c r="B4038" s="1">
        <v>40924</v>
      </c>
      <c r="C4038" t="s">
        <v>6988</v>
      </c>
      <c r="D4038" t="s">
        <v>6148</v>
      </c>
      <c r="E4038" t="s">
        <v>5995</v>
      </c>
      <c r="F4038" t="s">
        <v>5996</v>
      </c>
      <c r="G4038" t="s">
        <v>5973</v>
      </c>
      <c r="H4038" s="1">
        <v>40926</v>
      </c>
      <c r="I4038" t="s">
        <v>5969</v>
      </c>
      <c r="J4038" t="s">
        <v>6149</v>
      </c>
      <c r="K4038">
        <v>2012</v>
      </c>
      <c r="L4038" t="s">
        <v>1733</v>
      </c>
      <c r="M4038">
        <v>0</v>
      </c>
      <c r="N4038">
        <v>303</v>
      </c>
      <c r="O4038">
        <v>6</v>
      </c>
      <c r="P4038">
        <v>6</v>
      </c>
      <c r="Q4038" t="s">
        <v>14</v>
      </c>
      <c r="R4038" t="s">
        <v>116</v>
      </c>
      <c r="S4038">
        <v>1.9801980198019799E-2</v>
      </c>
      <c r="T4038">
        <v>1</v>
      </c>
      <c r="U4038">
        <v>1</v>
      </c>
    </row>
    <row r="4039" spans="1:21" x14ac:dyDescent="0.25">
      <c r="A4039" t="s">
        <v>1745</v>
      </c>
      <c r="B4039" s="1">
        <v>40926</v>
      </c>
      <c r="C4039" t="s">
        <v>6318</v>
      </c>
      <c r="D4039" t="s">
        <v>6476</v>
      </c>
      <c r="E4039" t="s">
        <v>6002</v>
      </c>
      <c r="F4039" t="s">
        <v>5996</v>
      </c>
      <c r="G4039" t="s">
        <v>5973</v>
      </c>
      <c r="H4039" s="1">
        <v>40931</v>
      </c>
      <c r="I4039" t="s">
        <v>5969</v>
      </c>
      <c r="J4039" t="s">
        <v>6265</v>
      </c>
      <c r="K4039">
        <v>2012</v>
      </c>
      <c r="L4039" t="s">
        <v>1746</v>
      </c>
      <c r="M4039">
        <v>0</v>
      </c>
      <c r="N4039">
        <v>201</v>
      </c>
      <c r="O4039">
        <v>18</v>
      </c>
      <c r="P4039">
        <v>4</v>
      </c>
      <c r="Q4039" t="s">
        <v>14</v>
      </c>
      <c r="R4039" t="s">
        <v>116</v>
      </c>
      <c r="S4039">
        <v>8.9552238805970102E-2</v>
      </c>
      <c r="T4039">
        <v>1</v>
      </c>
      <c r="U4039">
        <v>1</v>
      </c>
    </row>
    <row r="4040" spans="1:21" x14ac:dyDescent="0.25">
      <c r="A4040" t="s">
        <v>1741</v>
      </c>
      <c r="B4040" s="1">
        <v>40926</v>
      </c>
      <c r="C4040" t="s">
        <v>6993</v>
      </c>
      <c r="D4040" t="s">
        <v>6760</v>
      </c>
      <c r="E4040" t="s">
        <v>5978</v>
      </c>
      <c r="F4040" t="s">
        <v>5979</v>
      </c>
      <c r="G4040" t="s">
        <v>5983</v>
      </c>
      <c r="H4040" s="1">
        <v>40926</v>
      </c>
      <c r="I4040" t="s">
        <v>6005</v>
      </c>
      <c r="J4040" t="s">
        <v>6131</v>
      </c>
      <c r="K4040">
        <v>2012</v>
      </c>
      <c r="L4040" t="s">
        <v>1742</v>
      </c>
      <c r="M4040">
        <v>0</v>
      </c>
      <c r="N4040">
        <v>53</v>
      </c>
      <c r="O4040">
        <v>20</v>
      </c>
      <c r="P4040">
        <v>1</v>
      </c>
      <c r="Q4040" t="s">
        <v>14</v>
      </c>
      <c r="R4040" t="s">
        <v>116</v>
      </c>
      <c r="S4040">
        <v>0.37735849056603799</v>
      </c>
      <c r="T4040">
        <v>1</v>
      </c>
      <c r="U4040">
        <v>1</v>
      </c>
    </row>
    <row r="4041" spans="1:21" x14ac:dyDescent="0.25">
      <c r="A4041" t="s">
        <v>1793</v>
      </c>
      <c r="B4041" s="1">
        <v>40945</v>
      </c>
      <c r="C4041" t="s">
        <v>6626</v>
      </c>
      <c r="D4041" t="s">
        <v>6659</v>
      </c>
      <c r="E4041" t="s">
        <v>6002</v>
      </c>
      <c r="F4041" t="s">
        <v>5996</v>
      </c>
      <c r="G4041" t="s">
        <v>5973</v>
      </c>
      <c r="H4041" s="1">
        <v>40947</v>
      </c>
      <c r="I4041" t="s">
        <v>5969</v>
      </c>
      <c r="J4041" t="s">
        <v>6660</v>
      </c>
      <c r="K4041">
        <v>2012</v>
      </c>
      <c r="L4041" t="s">
        <v>1794</v>
      </c>
      <c r="M4041">
        <v>0</v>
      </c>
      <c r="N4041">
        <v>44</v>
      </c>
      <c r="O4041">
        <v>0</v>
      </c>
      <c r="P4041">
        <v>2</v>
      </c>
      <c r="Q4041" t="s">
        <v>14</v>
      </c>
      <c r="R4041" t="s">
        <v>116</v>
      </c>
      <c r="S4041">
        <v>0</v>
      </c>
      <c r="T4041">
        <v>2</v>
      </c>
      <c r="U4041">
        <v>1</v>
      </c>
    </row>
    <row r="4042" spans="1:21" x14ac:dyDescent="0.25">
      <c r="A4042" t="s">
        <v>2078</v>
      </c>
      <c r="B4042" s="1">
        <v>41041</v>
      </c>
      <c r="C4042" t="s">
        <v>6846</v>
      </c>
      <c r="D4042" t="s">
        <v>6503</v>
      </c>
      <c r="E4042" t="s">
        <v>6002</v>
      </c>
      <c r="F4042" t="s">
        <v>5996</v>
      </c>
      <c r="G4042" t="s">
        <v>5973</v>
      </c>
      <c r="H4042" s="1">
        <v>41043</v>
      </c>
      <c r="I4042" t="s">
        <v>5986</v>
      </c>
      <c r="J4042" t="s">
        <v>6063</v>
      </c>
      <c r="K4042">
        <v>2012</v>
      </c>
      <c r="L4042" t="s">
        <v>1047</v>
      </c>
      <c r="M4042">
        <v>0</v>
      </c>
      <c r="N4042">
        <v>108</v>
      </c>
      <c r="O4042">
        <v>12</v>
      </c>
      <c r="P4042">
        <v>1</v>
      </c>
      <c r="Q4042" t="s">
        <v>14</v>
      </c>
      <c r="R4042" t="s">
        <v>116</v>
      </c>
      <c r="S4042">
        <v>0.11111111111111099</v>
      </c>
      <c r="T4042">
        <v>5</v>
      </c>
      <c r="U4042">
        <v>2</v>
      </c>
    </row>
    <row r="4043" spans="1:21" x14ac:dyDescent="0.25">
      <c r="A4043" t="s">
        <v>2078</v>
      </c>
      <c r="B4043" s="1">
        <v>41041</v>
      </c>
      <c r="C4043" t="s">
        <v>6846</v>
      </c>
      <c r="D4043" t="s">
        <v>6503</v>
      </c>
      <c r="E4043" t="s">
        <v>6002</v>
      </c>
      <c r="F4043" t="s">
        <v>5996</v>
      </c>
      <c r="G4043" t="s">
        <v>5973</v>
      </c>
      <c r="H4043" s="1">
        <v>41043</v>
      </c>
      <c r="I4043" t="s">
        <v>5986</v>
      </c>
      <c r="J4043" t="s">
        <v>6063</v>
      </c>
      <c r="K4043">
        <v>2012</v>
      </c>
      <c r="L4043" t="s">
        <v>345</v>
      </c>
      <c r="M4043">
        <v>0</v>
      </c>
      <c r="N4043">
        <v>170</v>
      </c>
      <c r="O4043">
        <v>27</v>
      </c>
      <c r="P4043">
        <v>4</v>
      </c>
      <c r="Q4043" t="s">
        <v>14</v>
      </c>
      <c r="R4043" t="s">
        <v>116</v>
      </c>
      <c r="S4043">
        <v>0.158823529411765</v>
      </c>
      <c r="T4043">
        <v>5</v>
      </c>
      <c r="U4043">
        <v>2</v>
      </c>
    </row>
    <row r="4044" spans="1:21" x14ac:dyDescent="0.25">
      <c r="A4044" t="s">
        <v>2087</v>
      </c>
      <c r="B4044" s="1">
        <v>41044</v>
      </c>
      <c r="C4044" t="s">
        <v>6633</v>
      </c>
      <c r="D4044" t="s">
        <v>6137</v>
      </c>
      <c r="E4044" t="s">
        <v>5995</v>
      </c>
      <c r="F4044" t="s">
        <v>5996</v>
      </c>
      <c r="G4044" t="s">
        <v>5973</v>
      </c>
      <c r="H4044" s="1">
        <v>41049</v>
      </c>
      <c r="I4044" t="s">
        <v>5969</v>
      </c>
      <c r="J4044" t="s">
        <v>6036</v>
      </c>
      <c r="K4044">
        <v>2012</v>
      </c>
      <c r="L4044" t="s">
        <v>2088</v>
      </c>
      <c r="M4044">
        <v>0</v>
      </c>
      <c r="N4044">
        <v>80</v>
      </c>
      <c r="O4044">
        <v>38</v>
      </c>
      <c r="P4044">
        <v>4</v>
      </c>
      <c r="Q4044" t="s">
        <v>14</v>
      </c>
      <c r="R4044" t="s">
        <v>116</v>
      </c>
      <c r="S4044">
        <v>0.47499999999999998</v>
      </c>
      <c r="T4044">
        <v>5</v>
      </c>
      <c r="U4044">
        <v>2</v>
      </c>
    </row>
    <row r="4045" spans="1:21" x14ac:dyDescent="0.25">
      <c r="A4045" t="s">
        <v>2311</v>
      </c>
      <c r="B4045" s="1">
        <v>41096</v>
      </c>
      <c r="C4045" t="s">
        <v>7156</v>
      </c>
      <c r="D4045" t="s">
        <v>6065</v>
      </c>
      <c r="E4045" t="s">
        <v>6066</v>
      </c>
      <c r="F4045" t="s">
        <v>5967</v>
      </c>
      <c r="G4045" t="s">
        <v>5983</v>
      </c>
      <c r="H4045" s="1">
        <v>41099</v>
      </c>
      <c r="I4045" t="s">
        <v>5969</v>
      </c>
      <c r="J4045" t="s">
        <v>6065</v>
      </c>
      <c r="K4045">
        <v>2012</v>
      </c>
      <c r="L4045" t="s">
        <v>1733</v>
      </c>
      <c r="M4045">
        <v>0</v>
      </c>
      <c r="N4045">
        <v>353</v>
      </c>
      <c r="O4045">
        <v>7</v>
      </c>
      <c r="P4045">
        <v>7</v>
      </c>
      <c r="Q4045" t="s">
        <v>14</v>
      </c>
      <c r="R4045" t="s">
        <v>116</v>
      </c>
      <c r="S4045">
        <v>1.9830028328611901E-2</v>
      </c>
      <c r="T4045">
        <v>7</v>
      </c>
      <c r="U4045">
        <v>3</v>
      </c>
    </row>
    <row r="4046" spans="1:21" x14ac:dyDescent="0.25">
      <c r="A4046" t="s">
        <v>2550</v>
      </c>
      <c r="B4046" s="1">
        <v>41145</v>
      </c>
      <c r="C4046" t="s">
        <v>6549</v>
      </c>
      <c r="D4046" t="s">
        <v>7306</v>
      </c>
      <c r="E4046" t="s">
        <v>5978</v>
      </c>
      <c r="F4046" t="s">
        <v>5979</v>
      </c>
      <c r="G4046" t="s">
        <v>5968</v>
      </c>
      <c r="H4046" s="1">
        <v>41147</v>
      </c>
      <c r="I4046" t="s">
        <v>5969</v>
      </c>
      <c r="J4046" t="s">
        <v>6179</v>
      </c>
      <c r="K4046">
        <v>2012</v>
      </c>
      <c r="L4046" t="s">
        <v>498</v>
      </c>
      <c r="M4046">
        <v>0</v>
      </c>
      <c r="N4046">
        <v>104</v>
      </c>
      <c r="O4046">
        <v>29</v>
      </c>
      <c r="P4046">
        <v>2</v>
      </c>
      <c r="Q4046" t="s">
        <v>14</v>
      </c>
      <c r="R4046" t="s">
        <v>116</v>
      </c>
      <c r="S4046">
        <v>0.27884615384615402</v>
      </c>
      <c r="T4046">
        <v>8</v>
      </c>
      <c r="U4046">
        <v>3</v>
      </c>
    </row>
    <row r="4047" spans="1:21" x14ac:dyDescent="0.25">
      <c r="A4047" t="s">
        <v>2624</v>
      </c>
      <c r="B4047" s="1">
        <v>41156</v>
      </c>
      <c r="C4047" t="s">
        <v>7267</v>
      </c>
      <c r="D4047" t="s">
        <v>5999</v>
      </c>
      <c r="E4047" t="s">
        <v>6000</v>
      </c>
      <c r="F4047" t="s">
        <v>5979</v>
      </c>
      <c r="G4047" t="s">
        <v>5973</v>
      </c>
      <c r="H4047" s="1">
        <v>41156</v>
      </c>
      <c r="I4047" t="s">
        <v>6005</v>
      </c>
      <c r="J4047" t="s">
        <v>5999</v>
      </c>
      <c r="K4047">
        <v>2012</v>
      </c>
      <c r="L4047" t="s">
        <v>2625</v>
      </c>
      <c r="M4047">
        <v>0</v>
      </c>
      <c r="N4047">
        <v>206</v>
      </c>
      <c r="O4047">
        <v>99</v>
      </c>
      <c r="P4047">
        <v>4</v>
      </c>
      <c r="Q4047" t="s">
        <v>14</v>
      </c>
      <c r="R4047" t="s">
        <v>116</v>
      </c>
      <c r="S4047">
        <v>0.480582524271845</v>
      </c>
      <c r="T4047">
        <v>9</v>
      </c>
      <c r="U4047">
        <v>3</v>
      </c>
    </row>
    <row r="4048" spans="1:21" x14ac:dyDescent="0.25">
      <c r="A4048" t="s">
        <v>2691</v>
      </c>
      <c r="B4048" s="1">
        <v>41171</v>
      </c>
      <c r="C4048" t="s">
        <v>6829</v>
      </c>
      <c r="D4048" t="s">
        <v>6386</v>
      </c>
      <c r="E4048" t="s">
        <v>5978</v>
      </c>
      <c r="F4048" t="s">
        <v>5979</v>
      </c>
      <c r="G4048" t="s">
        <v>5973</v>
      </c>
      <c r="H4048" s="1">
        <v>41174</v>
      </c>
      <c r="I4048" t="s">
        <v>5969</v>
      </c>
      <c r="J4048" t="s">
        <v>6179</v>
      </c>
      <c r="K4048">
        <v>2012</v>
      </c>
      <c r="L4048" t="s">
        <v>974</v>
      </c>
      <c r="M4048">
        <v>0</v>
      </c>
      <c r="N4048">
        <v>51</v>
      </c>
      <c r="O4048">
        <v>12</v>
      </c>
      <c r="P4048">
        <v>3</v>
      </c>
      <c r="Q4048" t="s">
        <v>14</v>
      </c>
      <c r="R4048" t="s">
        <v>116</v>
      </c>
      <c r="S4048">
        <v>0.23529411764705899</v>
      </c>
      <c r="T4048">
        <v>9</v>
      </c>
      <c r="U4048">
        <v>3</v>
      </c>
    </row>
    <row r="4049" spans="1:21" x14ac:dyDescent="0.25">
      <c r="A4049" t="s">
        <v>2705</v>
      </c>
      <c r="B4049" s="1">
        <v>41173</v>
      </c>
      <c r="C4049" t="s">
        <v>7238</v>
      </c>
      <c r="D4049" t="s">
        <v>7352</v>
      </c>
      <c r="E4049" t="s">
        <v>6008</v>
      </c>
      <c r="F4049" t="s">
        <v>5979</v>
      </c>
      <c r="G4049" t="s">
        <v>5973</v>
      </c>
      <c r="H4049" s="1">
        <v>41175</v>
      </c>
      <c r="I4049" t="s">
        <v>5969</v>
      </c>
      <c r="J4049" t="s">
        <v>6045</v>
      </c>
      <c r="K4049">
        <v>2012</v>
      </c>
      <c r="L4049" t="s">
        <v>2706</v>
      </c>
      <c r="M4049">
        <v>0</v>
      </c>
      <c r="N4049">
        <v>123</v>
      </c>
      <c r="O4049">
        <v>16</v>
      </c>
      <c r="P4049">
        <v>3</v>
      </c>
      <c r="Q4049" t="s">
        <v>14</v>
      </c>
      <c r="R4049" t="s">
        <v>116</v>
      </c>
      <c r="S4049">
        <v>0.13008130081300801</v>
      </c>
      <c r="T4049">
        <v>9</v>
      </c>
      <c r="U4049">
        <v>3</v>
      </c>
    </row>
    <row r="4050" spans="1:21" x14ac:dyDescent="0.25">
      <c r="A4050" t="s">
        <v>2718</v>
      </c>
      <c r="B4050" s="1">
        <v>41176</v>
      </c>
      <c r="C4050" t="s">
        <v>7354</v>
      </c>
      <c r="D4050" t="s">
        <v>6137</v>
      </c>
      <c r="E4050" t="s">
        <v>5995</v>
      </c>
      <c r="F4050" t="s">
        <v>5996</v>
      </c>
      <c r="G4050" t="s">
        <v>5983</v>
      </c>
      <c r="H4050" s="1">
        <v>41180</v>
      </c>
      <c r="I4050" t="s">
        <v>5969</v>
      </c>
      <c r="J4050" t="s">
        <v>6036</v>
      </c>
      <c r="K4050">
        <v>2012</v>
      </c>
      <c r="L4050" t="s">
        <v>313</v>
      </c>
      <c r="M4050">
        <v>0</v>
      </c>
      <c r="N4050">
        <v>219</v>
      </c>
      <c r="O4050">
        <v>15</v>
      </c>
      <c r="P4050">
        <v>5</v>
      </c>
      <c r="Q4050" t="s">
        <v>14</v>
      </c>
      <c r="R4050" t="s">
        <v>116</v>
      </c>
      <c r="S4050">
        <v>6.8493150684931503E-2</v>
      </c>
      <c r="T4050">
        <v>9</v>
      </c>
      <c r="U4050">
        <v>3</v>
      </c>
    </row>
    <row r="4051" spans="1:21" x14ac:dyDescent="0.25">
      <c r="A4051" t="s">
        <v>2728</v>
      </c>
      <c r="B4051" s="1">
        <v>41178</v>
      </c>
      <c r="C4051" t="s">
        <v>7357</v>
      </c>
      <c r="D4051" t="s">
        <v>6807</v>
      </c>
      <c r="E4051" t="s">
        <v>5978</v>
      </c>
      <c r="F4051" t="s">
        <v>5979</v>
      </c>
      <c r="G4051" t="s">
        <v>5973</v>
      </c>
      <c r="H4051" s="1">
        <v>41180</v>
      </c>
      <c r="I4051" t="s">
        <v>5969</v>
      </c>
      <c r="J4051" t="s">
        <v>5980</v>
      </c>
      <c r="K4051">
        <v>2012</v>
      </c>
      <c r="L4051" t="s">
        <v>1104</v>
      </c>
      <c r="M4051">
        <v>0</v>
      </c>
      <c r="N4051">
        <v>88</v>
      </c>
      <c r="O4051">
        <v>27</v>
      </c>
      <c r="P4051">
        <v>2</v>
      </c>
      <c r="Q4051" t="s">
        <v>14</v>
      </c>
      <c r="R4051" t="s">
        <v>116</v>
      </c>
      <c r="S4051">
        <v>0.30681818181818199</v>
      </c>
      <c r="T4051">
        <v>9</v>
      </c>
      <c r="U4051">
        <v>3</v>
      </c>
    </row>
    <row r="4052" spans="1:21" x14ac:dyDescent="0.25">
      <c r="A4052" t="s">
        <v>2789</v>
      </c>
      <c r="B4052" s="1">
        <v>41199</v>
      </c>
      <c r="C4052" t="s">
        <v>7256</v>
      </c>
      <c r="D4052" t="s">
        <v>6499</v>
      </c>
      <c r="E4052" t="s">
        <v>6008</v>
      </c>
      <c r="F4052" t="s">
        <v>5979</v>
      </c>
      <c r="G4052" t="s">
        <v>5968</v>
      </c>
      <c r="H4052" s="1">
        <v>41204</v>
      </c>
      <c r="I4052" t="s">
        <v>5969</v>
      </c>
      <c r="J4052" t="s">
        <v>6169</v>
      </c>
      <c r="K4052">
        <v>2012</v>
      </c>
      <c r="L4052" t="s">
        <v>2790</v>
      </c>
      <c r="M4052">
        <v>0</v>
      </c>
      <c r="N4052">
        <v>132</v>
      </c>
      <c r="O4052">
        <v>43</v>
      </c>
      <c r="P4052">
        <v>3</v>
      </c>
      <c r="Q4052" t="s">
        <v>14</v>
      </c>
      <c r="R4052" t="s">
        <v>116</v>
      </c>
      <c r="S4052">
        <v>0.32575757575757602</v>
      </c>
      <c r="T4052">
        <v>10</v>
      </c>
      <c r="U4052">
        <v>4</v>
      </c>
    </row>
    <row r="4053" spans="1:21" x14ac:dyDescent="0.25">
      <c r="A4053" t="s">
        <v>2885</v>
      </c>
      <c r="B4053" s="1">
        <v>41223</v>
      </c>
      <c r="C4053" t="s">
        <v>7013</v>
      </c>
      <c r="D4053" t="s">
        <v>7406</v>
      </c>
      <c r="E4053" t="s">
        <v>5978</v>
      </c>
      <c r="F4053" t="s">
        <v>5979</v>
      </c>
      <c r="G4053" t="s">
        <v>5983</v>
      </c>
      <c r="H4053" s="1">
        <v>41226</v>
      </c>
      <c r="I4053" t="s">
        <v>5986</v>
      </c>
      <c r="J4053" t="s">
        <v>6042</v>
      </c>
      <c r="K4053">
        <v>2012</v>
      </c>
      <c r="L4053" t="s">
        <v>639</v>
      </c>
      <c r="M4053">
        <v>0</v>
      </c>
      <c r="N4053">
        <v>103</v>
      </c>
      <c r="O4053">
        <v>12</v>
      </c>
      <c r="P4053">
        <v>2</v>
      </c>
      <c r="Q4053" t="s">
        <v>14</v>
      </c>
      <c r="R4053" t="s">
        <v>116</v>
      </c>
      <c r="S4053">
        <v>0.116504854368932</v>
      </c>
      <c r="T4053">
        <v>11</v>
      </c>
      <c r="U4053">
        <v>4</v>
      </c>
    </row>
    <row r="4054" spans="1:21" x14ac:dyDescent="0.25">
      <c r="A4054" t="s">
        <v>3003</v>
      </c>
      <c r="B4054" s="1">
        <v>41246</v>
      </c>
      <c r="C4054" t="s">
        <v>5990</v>
      </c>
      <c r="D4054" t="s">
        <v>6374</v>
      </c>
      <c r="E4054" t="s">
        <v>5995</v>
      </c>
      <c r="F4054" t="s">
        <v>5996</v>
      </c>
      <c r="G4054" t="s">
        <v>5973</v>
      </c>
      <c r="H4054" s="1">
        <v>41249</v>
      </c>
      <c r="I4054" t="s">
        <v>5969</v>
      </c>
      <c r="J4054" t="s">
        <v>6375</v>
      </c>
      <c r="K4054">
        <v>2012</v>
      </c>
      <c r="L4054" t="s">
        <v>1354</v>
      </c>
      <c r="M4054">
        <v>0</v>
      </c>
      <c r="N4054">
        <v>76</v>
      </c>
      <c r="O4054">
        <v>30</v>
      </c>
      <c r="P4054">
        <v>3</v>
      </c>
      <c r="Q4054" t="s">
        <v>14</v>
      </c>
      <c r="R4054" t="s">
        <v>116</v>
      </c>
      <c r="S4054">
        <v>0.394736842105263</v>
      </c>
      <c r="T4054">
        <v>12</v>
      </c>
      <c r="U4054">
        <v>4</v>
      </c>
    </row>
    <row r="4055" spans="1:21" x14ac:dyDescent="0.25">
      <c r="A4055" t="s">
        <v>3031</v>
      </c>
      <c r="B4055" s="1">
        <v>41255</v>
      </c>
      <c r="C4055" t="s">
        <v>6159</v>
      </c>
      <c r="D4055" t="s">
        <v>6133</v>
      </c>
      <c r="E4055" t="s">
        <v>5978</v>
      </c>
      <c r="F4055" t="s">
        <v>5979</v>
      </c>
      <c r="G4055" t="s">
        <v>5983</v>
      </c>
      <c r="H4055" s="1">
        <v>41256</v>
      </c>
      <c r="I4055" t="s">
        <v>5986</v>
      </c>
      <c r="J4055" t="s">
        <v>6042</v>
      </c>
      <c r="K4055">
        <v>2012</v>
      </c>
      <c r="L4055" t="s">
        <v>3014</v>
      </c>
      <c r="M4055">
        <v>0</v>
      </c>
      <c r="N4055">
        <v>201</v>
      </c>
      <c r="O4055">
        <v>98</v>
      </c>
      <c r="P4055">
        <v>4</v>
      </c>
      <c r="Q4055" t="s">
        <v>14</v>
      </c>
      <c r="R4055" t="s">
        <v>116</v>
      </c>
      <c r="S4055">
        <v>0.48756218905472598</v>
      </c>
      <c r="T4055">
        <v>12</v>
      </c>
      <c r="U4055">
        <v>4</v>
      </c>
    </row>
    <row r="4056" spans="1:21" x14ac:dyDescent="0.25">
      <c r="A4056" t="s">
        <v>3062</v>
      </c>
      <c r="B4056" s="1">
        <v>41261</v>
      </c>
      <c r="C4056" t="s">
        <v>6649</v>
      </c>
      <c r="D4056" t="s">
        <v>7199</v>
      </c>
      <c r="E4056" t="s">
        <v>6002</v>
      </c>
      <c r="F4056" t="s">
        <v>5996</v>
      </c>
      <c r="G4056" t="s">
        <v>5973</v>
      </c>
      <c r="H4056" s="1">
        <v>41264</v>
      </c>
      <c r="I4056" t="s">
        <v>5969</v>
      </c>
      <c r="J4056" t="s">
        <v>6082</v>
      </c>
      <c r="K4056">
        <v>2012</v>
      </c>
      <c r="L4056" t="s">
        <v>1746</v>
      </c>
      <c r="M4056">
        <v>0</v>
      </c>
      <c r="N4056">
        <v>151</v>
      </c>
      <c r="O4056">
        <v>14</v>
      </c>
      <c r="P4056">
        <v>3</v>
      </c>
      <c r="Q4056" t="s">
        <v>14</v>
      </c>
      <c r="R4056" t="s">
        <v>116</v>
      </c>
      <c r="S4056">
        <v>9.27152317880795E-2</v>
      </c>
      <c r="T4056">
        <v>12</v>
      </c>
      <c r="U4056">
        <v>4</v>
      </c>
    </row>
    <row r="4057" spans="1:21" x14ac:dyDescent="0.25">
      <c r="A4057" t="s">
        <v>3153</v>
      </c>
      <c r="B4057" s="1">
        <v>41278</v>
      </c>
      <c r="C4057" t="s">
        <v>7459</v>
      </c>
      <c r="D4057" t="s">
        <v>6646</v>
      </c>
      <c r="E4057" t="s">
        <v>5995</v>
      </c>
      <c r="F4057" t="s">
        <v>5996</v>
      </c>
      <c r="G4057" t="s">
        <v>5968</v>
      </c>
      <c r="H4057" s="1">
        <v>41280</v>
      </c>
      <c r="I4057" t="s">
        <v>5969</v>
      </c>
      <c r="J4057" t="s">
        <v>6647</v>
      </c>
      <c r="K4057">
        <v>2013</v>
      </c>
      <c r="L4057" t="s">
        <v>3154</v>
      </c>
      <c r="M4057">
        <v>0</v>
      </c>
      <c r="N4057">
        <v>220</v>
      </c>
      <c r="O4057">
        <v>18</v>
      </c>
      <c r="P4057">
        <v>2</v>
      </c>
      <c r="Q4057" t="s">
        <v>14</v>
      </c>
      <c r="R4057" t="s">
        <v>116</v>
      </c>
      <c r="S4057">
        <v>8.1818181818181804E-2</v>
      </c>
      <c r="T4057">
        <v>1</v>
      </c>
      <c r="U4057">
        <v>1</v>
      </c>
    </row>
    <row r="4058" spans="1:21" x14ac:dyDescent="0.25">
      <c r="A4058" t="s">
        <v>3191</v>
      </c>
      <c r="B4058" s="1">
        <v>41292</v>
      </c>
      <c r="C4058" t="s">
        <v>6159</v>
      </c>
      <c r="D4058" t="s">
        <v>5999</v>
      </c>
      <c r="E4058" t="s">
        <v>6000</v>
      </c>
      <c r="F4058" t="s">
        <v>5979</v>
      </c>
      <c r="G4058" t="s">
        <v>5983</v>
      </c>
      <c r="H4058" s="1">
        <v>41295</v>
      </c>
      <c r="I4058" t="s">
        <v>5986</v>
      </c>
      <c r="J4058" t="s">
        <v>5999</v>
      </c>
      <c r="K4058">
        <v>2013</v>
      </c>
      <c r="L4058" t="s">
        <v>1316</v>
      </c>
      <c r="M4058">
        <v>0</v>
      </c>
      <c r="N4058">
        <v>146</v>
      </c>
      <c r="O4058">
        <v>7</v>
      </c>
      <c r="P4058">
        <v>3</v>
      </c>
      <c r="Q4058" t="s">
        <v>14</v>
      </c>
      <c r="R4058" t="s">
        <v>116</v>
      </c>
      <c r="S4058">
        <v>4.7945205479451997E-2</v>
      </c>
      <c r="T4058">
        <v>1</v>
      </c>
      <c r="U4058">
        <v>1</v>
      </c>
    </row>
    <row r="4059" spans="1:21" x14ac:dyDescent="0.25">
      <c r="A4059" t="s">
        <v>3266</v>
      </c>
      <c r="B4059" s="1">
        <v>41317</v>
      </c>
      <c r="C4059" t="s">
        <v>6628</v>
      </c>
      <c r="D4059" t="s">
        <v>6120</v>
      </c>
      <c r="E4059" t="s">
        <v>5978</v>
      </c>
      <c r="F4059" t="s">
        <v>5979</v>
      </c>
      <c r="G4059" t="s">
        <v>5983</v>
      </c>
      <c r="H4059" s="1">
        <v>41322</v>
      </c>
      <c r="I4059" t="s">
        <v>5969</v>
      </c>
      <c r="J4059" t="s">
        <v>5989</v>
      </c>
      <c r="K4059">
        <v>2013</v>
      </c>
      <c r="L4059" t="s">
        <v>1139</v>
      </c>
      <c r="M4059">
        <v>0</v>
      </c>
      <c r="N4059">
        <v>535</v>
      </c>
      <c r="O4059">
        <v>128</v>
      </c>
      <c r="P4059">
        <v>5</v>
      </c>
      <c r="Q4059" t="s">
        <v>14</v>
      </c>
      <c r="R4059" t="s">
        <v>116</v>
      </c>
      <c r="S4059">
        <v>0.239252336448598</v>
      </c>
      <c r="T4059">
        <v>2</v>
      </c>
      <c r="U4059">
        <v>1</v>
      </c>
    </row>
    <row r="4060" spans="1:21" x14ac:dyDescent="0.25">
      <c r="A4060" t="s">
        <v>3306</v>
      </c>
      <c r="B4060" s="1">
        <v>41328</v>
      </c>
      <c r="C4060" t="s">
        <v>7497</v>
      </c>
      <c r="D4060" t="s">
        <v>6867</v>
      </c>
      <c r="E4060" t="s">
        <v>5995</v>
      </c>
      <c r="F4060" t="s">
        <v>5996</v>
      </c>
      <c r="G4060" t="s">
        <v>5983</v>
      </c>
      <c r="H4060" s="1">
        <v>41331</v>
      </c>
      <c r="I4060" t="s">
        <v>5986</v>
      </c>
      <c r="J4060" t="s">
        <v>6052</v>
      </c>
      <c r="K4060">
        <v>2013</v>
      </c>
      <c r="L4060" t="s">
        <v>1918</v>
      </c>
      <c r="M4060">
        <v>0</v>
      </c>
      <c r="N4060">
        <v>101</v>
      </c>
      <c r="O4060">
        <v>38</v>
      </c>
      <c r="P4060">
        <v>2</v>
      </c>
      <c r="Q4060" t="s">
        <v>14</v>
      </c>
      <c r="R4060" t="s">
        <v>116</v>
      </c>
      <c r="S4060">
        <v>0.37623762376237602</v>
      </c>
      <c r="T4060">
        <v>2</v>
      </c>
      <c r="U4060">
        <v>1</v>
      </c>
    </row>
    <row r="4061" spans="1:21" x14ac:dyDescent="0.25">
      <c r="A4061" t="s">
        <v>3316</v>
      </c>
      <c r="B4061" s="1">
        <v>41331</v>
      </c>
      <c r="C4061" t="s">
        <v>6349</v>
      </c>
      <c r="D4061" t="s">
        <v>6063</v>
      </c>
      <c r="E4061" t="s">
        <v>6002</v>
      </c>
      <c r="F4061" t="s">
        <v>5996</v>
      </c>
      <c r="G4061" t="s">
        <v>5983</v>
      </c>
      <c r="H4061" s="1">
        <v>41331</v>
      </c>
      <c r="I4061" t="s">
        <v>6005</v>
      </c>
      <c r="J4061" t="s">
        <v>6063</v>
      </c>
      <c r="K4061">
        <v>2013</v>
      </c>
      <c r="L4061" t="s">
        <v>1273</v>
      </c>
      <c r="M4061">
        <v>0</v>
      </c>
      <c r="N4061">
        <v>439</v>
      </c>
      <c r="O4061">
        <v>220</v>
      </c>
      <c r="P4061">
        <v>9</v>
      </c>
      <c r="Q4061" t="s">
        <v>14</v>
      </c>
      <c r="R4061" t="s">
        <v>116</v>
      </c>
      <c r="S4061">
        <v>0.50113895216400905</v>
      </c>
      <c r="T4061">
        <v>2</v>
      </c>
      <c r="U4061">
        <v>1</v>
      </c>
    </row>
    <row r="4062" spans="1:21" x14ac:dyDescent="0.25">
      <c r="A4062" t="s">
        <v>3416</v>
      </c>
      <c r="B4062" s="1">
        <v>41369</v>
      </c>
      <c r="C4062" t="s">
        <v>7056</v>
      </c>
      <c r="D4062" t="s">
        <v>7163</v>
      </c>
      <c r="E4062" t="s">
        <v>5978</v>
      </c>
      <c r="F4062" t="s">
        <v>5979</v>
      </c>
      <c r="G4062" t="s">
        <v>5973</v>
      </c>
      <c r="H4062" s="1">
        <v>41372</v>
      </c>
      <c r="I4062" t="s">
        <v>5986</v>
      </c>
      <c r="J4062" t="s">
        <v>6042</v>
      </c>
      <c r="K4062">
        <v>2013</v>
      </c>
      <c r="L4062" t="s">
        <v>3417</v>
      </c>
      <c r="M4062">
        <v>0</v>
      </c>
      <c r="N4062">
        <v>38</v>
      </c>
      <c r="O4062">
        <v>6</v>
      </c>
      <c r="P4062">
        <v>2</v>
      </c>
      <c r="Q4062" t="s">
        <v>14</v>
      </c>
      <c r="R4062" t="s">
        <v>116</v>
      </c>
      <c r="S4062">
        <v>0.157894736842105</v>
      </c>
      <c r="T4062">
        <v>4</v>
      </c>
      <c r="U4062">
        <v>2</v>
      </c>
    </row>
    <row r="4063" spans="1:21" x14ac:dyDescent="0.25">
      <c r="A4063" t="s">
        <v>3421</v>
      </c>
      <c r="B4063" s="1">
        <v>41370</v>
      </c>
      <c r="C4063" t="s">
        <v>7524</v>
      </c>
      <c r="D4063" t="s">
        <v>6891</v>
      </c>
      <c r="E4063" t="s">
        <v>5978</v>
      </c>
      <c r="F4063" t="s">
        <v>5979</v>
      </c>
      <c r="G4063" t="s">
        <v>5968</v>
      </c>
      <c r="H4063" s="1">
        <v>41370</v>
      </c>
      <c r="I4063" t="s">
        <v>6005</v>
      </c>
      <c r="J4063" t="s">
        <v>5980</v>
      </c>
      <c r="K4063">
        <v>2013</v>
      </c>
      <c r="L4063" t="s">
        <v>1165</v>
      </c>
      <c r="M4063">
        <v>0</v>
      </c>
      <c r="N4063">
        <v>260</v>
      </c>
      <c r="O4063">
        <v>57</v>
      </c>
      <c r="P4063">
        <v>5</v>
      </c>
      <c r="Q4063" t="s">
        <v>14</v>
      </c>
      <c r="R4063" t="s">
        <v>116</v>
      </c>
      <c r="S4063">
        <v>0.21923076923076901</v>
      </c>
      <c r="T4063">
        <v>4</v>
      </c>
      <c r="U4063">
        <v>2</v>
      </c>
    </row>
    <row r="4064" spans="1:21" x14ac:dyDescent="0.25">
      <c r="A4064" t="s">
        <v>3494</v>
      </c>
      <c r="B4064" s="1">
        <v>41403</v>
      </c>
      <c r="C4064" t="s">
        <v>7551</v>
      </c>
      <c r="D4064" t="s">
        <v>7552</v>
      </c>
      <c r="E4064" t="s">
        <v>6008</v>
      </c>
      <c r="F4064" t="s">
        <v>5979</v>
      </c>
      <c r="G4064" t="s">
        <v>5973</v>
      </c>
      <c r="H4064" s="1">
        <v>41405</v>
      </c>
      <c r="I4064" t="s">
        <v>5969</v>
      </c>
      <c r="J4064" t="s">
        <v>6169</v>
      </c>
      <c r="K4064">
        <v>2013</v>
      </c>
      <c r="L4064" t="s">
        <v>171</v>
      </c>
      <c r="M4064">
        <v>0</v>
      </c>
      <c r="N4064">
        <v>222</v>
      </c>
      <c r="O4064">
        <v>104</v>
      </c>
      <c r="P4064">
        <v>2</v>
      </c>
      <c r="Q4064" t="s">
        <v>14</v>
      </c>
      <c r="R4064" t="s">
        <v>116</v>
      </c>
      <c r="S4064">
        <v>0.46846846846846801</v>
      </c>
      <c r="T4064">
        <v>5</v>
      </c>
      <c r="U4064">
        <v>2</v>
      </c>
    </row>
    <row r="4065" spans="1:21" x14ac:dyDescent="0.25">
      <c r="A4065" t="s">
        <v>3502</v>
      </c>
      <c r="B4065" s="1">
        <v>41408</v>
      </c>
      <c r="C4065" t="s">
        <v>6679</v>
      </c>
      <c r="D4065" t="s">
        <v>6309</v>
      </c>
      <c r="E4065" t="s">
        <v>5978</v>
      </c>
      <c r="F4065" t="s">
        <v>5979</v>
      </c>
      <c r="G4065" t="s">
        <v>5983</v>
      </c>
      <c r="H4065" s="1">
        <v>41410</v>
      </c>
      <c r="I4065" t="s">
        <v>5969</v>
      </c>
      <c r="J4065" t="s">
        <v>6248</v>
      </c>
      <c r="K4065">
        <v>2013</v>
      </c>
      <c r="L4065" t="s">
        <v>3503</v>
      </c>
      <c r="M4065">
        <v>0</v>
      </c>
      <c r="N4065">
        <v>330</v>
      </c>
      <c r="O4065">
        <v>125</v>
      </c>
      <c r="P4065">
        <v>3</v>
      </c>
      <c r="Q4065" t="s">
        <v>14</v>
      </c>
      <c r="R4065" t="s">
        <v>116</v>
      </c>
      <c r="S4065">
        <v>0.37878787878787901</v>
      </c>
      <c r="T4065">
        <v>5</v>
      </c>
      <c r="U4065">
        <v>2</v>
      </c>
    </row>
    <row r="4066" spans="1:21" x14ac:dyDescent="0.25">
      <c r="A4066" t="s">
        <v>3567</v>
      </c>
      <c r="B4066" s="1">
        <v>41428</v>
      </c>
      <c r="C4066" t="s">
        <v>6062</v>
      </c>
      <c r="D4066" t="s">
        <v>6893</v>
      </c>
      <c r="E4066" t="s">
        <v>6002</v>
      </c>
      <c r="F4066" t="s">
        <v>5996</v>
      </c>
      <c r="G4066" t="s">
        <v>5973</v>
      </c>
      <c r="H4066" s="1">
        <v>41431</v>
      </c>
      <c r="I4066" t="s">
        <v>5986</v>
      </c>
      <c r="J4066" t="s">
        <v>6001</v>
      </c>
      <c r="K4066">
        <v>2013</v>
      </c>
      <c r="L4066" t="s">
        <v>3331</v>
      </c>
      <c r="M4066">
        <v>0</v>
      </c>
      <c r="N4066">
        <v>116</v>
      </c>
      <c r="O4066">
        <v>7</v>
      </c>
      <c r="P4066">
        <v>2</v>
      </c>
      <c r="Q4066" t="s">
        <v>14</v>
      </c>
      <c r="R4066" t="s">
        <v>116</v>
      </c>
      <c r="S4066">
        <v>6.0344827586206899E-2</v>
      </c>
      <c r="T4066">
        <v>6</v>
      </c>
      <c r="U4066">
        <v>2</v>
      </c>
    </row>
    <row r="4067" spans="1:21" x14ac:dyDescent="0.25">
      <c r="A4067" t="s">
        <v>3573</v>
      </c>
      <c r="B4067" s="1">
        <v>41429</v>
      </c>
      <c r="C4067" t="s">
        <v>6024</v>
      </c>
      <c r="D4067" t="s">
        <v>7062</v>
      </c>
      <c r="E4067" t="s">
        <v>6008</v>
      </c>
      <c r="F4067" t="s">
        <v>5979</v>
      </c>
      <c r="G4067" t="s">
        <v>5968</v>
      </c>
      <c r="H4067" s="1">
        <v>41431</v>
      </c>
      <c r="I4067" t="s">
        <v>5969</v>
      </c>
      <c r="J4067" t="s">
        <v>6045</v>
      </c>
      <c r="K4067">
        <v>2013</v>
      </c>
      <c r="L4067" t="s">
        <v>3265</v>
      </c>
      <c r="M4067">
        <v>0</v>
      </c>
      <c r="N4067">
        <v>123</v>
      </c>
      <c r="O4067">
        <v>17</v>
      </c>
      <c r="P4067">
        <v>3</v>
      </c>
      <c r="Q4067" t="s">
        <v>14</v>
      </c>
      <c r="R4067" t="s">
        <v>116</v>
      </c>
      <c r="S4067">
        <v>0.138211382113821</v>
      </c>
      <c r="T4067">
        <v>6</v>
      </c>
      <c r="U4067">
        <v>2</v>
      </c>
    </row>
    <row r="4068" spans="1:21" x14ac:dyDescent="0.25">
      <c r="A4068" t="s">
        <v>3628</v>
      </c>
      <c r="B4068" s="1">
        <v>41437</v>
      </c>
      <c r="C4068" t="s">
        <v>7574</v>
      </c>
      <c r="D4068" t="s">
        <v>6222</v>
      </c>
      <c r="E4068" t="s">
        <v>6008</v>
      </c>
      <c r="F4068" t="s">
        <v>5979</v>
      </c>
      <c r="G4068" t="s">
        <v>5973</v>
      </c>
      <c r="H4068" s="1">
        <v>41442</v>
      </c>
      <c r="I4068" t="s">
        <v>5969</v>
      </c>
      <c r="J4068" t="s">
        <v>6095</v>
      </c>
      <c r="K4068">
        <v>2013</v>
      </c>
      <c r="L4068" t="s">
        <v>1595</v>
      </c>
      <c r="M4068">
        <v>0</v>
      </c>
      <c r="N4068">
        <v>50</v>
      </c>
      <c r="O4068">
        <v>19</v>
      </c>
      <c r="P4068">
        <v>2</v>
      </c>
      <c r="Q4068" t="s">
        <v>14</v>
      </c>
      <c r="R4068" t="s">
        <v>116</v>
      </c>
      <c r="S4068">
        <v>0.38</v>
      </c>
      <c r="T4068">
        <v>6</v>
      </c>
      <c r="U4068">
        <v>2</v>
      </c>
    </row>
    <row r="4069" spans="1:21" x14ac:dyDescent="0.25">
      <c r="A4069" t="s">
        <v>3633</v>
      </c>
      <c r="B4069" s="1">
        <v>41438</v>
      </c>
      <c r="C4069" t="s">
        <v>6838</v>
      </c>
      <c r="D4069" t="s">
        <v>6391</v>
      </c>
      <c r="E4069" t="s">
        <v>5978</v>
      </c>
      <c r="F4069" t="s">
        <v>5979</v>
      </c>
      <c r="G4069" t="s">
        <v>5983</v>
      </c>
      <c r="H4069" s="1">
        <v>41439</v>
      </c>
      <c r="I4069" t="s">
        <v>5986</v>
      </c>
      <c r="J4069" t="s">
        <v>5980</v>
      </c>
      <c r="K4069">
        <v>2013</v>
      </c>
      <c r="L4069" t="s">
        <v>1581</v>
      </c>
      <c r="M4069">
        <v>0</v>
      </c>
      <c r="N4069">
        <v>101</v>
      </c>
      <c r="O4069">
        <v>31</v>
      </c>
      <c r="P4069">
        <v>2</v>
      </c>
      <c r="Q4069" t="s">
        <v>14</v>
      </c>
      <c r="R4069" t="s">
        <v>116</v>
      </c>
      <c r="S4069">
        <v>0.30693069306930698</v>
      </c>
      <c r="T4069">
        <v>6</v>
      </c>
      <c r="U4069">
        <v>2</v>
      </c>
    </row>
    <row r="4070" spans="1:21" x14ac:dyDescent="0.25">
      <c r="A4070" t="s">
        <v>3664</v>
      </c>
      <c r="B4070" s="1">
        <v>41443</v>
      </c>
      <c r="C4070" t="s">
        <v>7399</v>
      </c>
      <c r="D4070" t="s">
        <v>6325</v>
      </c>
      <c r="E4070" t="s">
        <v>6008</v>
      </c>
      <c r="F4070" t="s">
        <v>5979</v>
      </c>
      <c r="G4070" t="s">
        <v>5973</v>
      </c>
      <c r="H4070" s="1">
        <v>41445</v>
      </c>
      <c r="I4070" t="s">
        <v>5969</v>
      </c>
      <c r="J4070" t="s">
        <v>6325</v>
      </c>
      <c r="K4070">
        <v>2013</v>
      </c>
      <c r="L4070" t="s">
        <v>519</v>
      </c>
      <c r="M4070">
        <v>0</v>
      </c>
      <c r="N4070">
        <v>264</v>
      </c>
      <c r="O4070">
        <v>95</v>
      </c>
      <c r="P4070">
        <v>6</v>
      </c>
      <c r="Q4070" t="s">
        <v>14</v>
      </c>
      <c r="R4070" t="s">
        <v>116</v>
      </c>
      <c r="S4070">
        <v>0.35984848484848497</v>
      </c>
      <c r="T4070">
        <v>6</v>
      </c>
      <c r="U4070">
        <v>2</v>
      </c>
    </row>
    <row r="4071" spans="1:21" x14ac:dyDescent="0.25">
      <c r="A4071" t="s">
        <v>3669</v>
      </c>
      <c r="B4071" s="1">
        <v>41444</v>
      </c>
      <c r="C4071" t="s">
        <v>6407</v>
      </c>
      <c r="D4071" t="s">
        <v>7582</v>
      </c>
      <c r="E4071" t="s">
        <v>5995</v>
      </c>
      <c r="F4071" t="s">
        <v>5996</v>
      </c>
      <c r="G4071" t="s">
        <v>5973</v>
      </c>
      <c r="H4071" s="1">
        <v>41446</v>
      </c>
      <c r="I4071" t="s">
        <v>5986</v>
      </c>
      <c r="J4071" t="s">
        <v>6149</v>
      </c>
      <c r="K4071">
        <v>2013</v>
      </c>
      <c r="L4071" t="s">
        <v>1742</v>
      </c>
      <c r="M4071">
        <v>0</v>
      </c>
      <c r="N4071">
        <v>159</v>
      </c>
      <c r="O4071">
        <v>60</v>
      </c>
      <c r="P4071">
        <v>3</v>
      </c>
      <c r="Q4071" t="s">
        <v>14</v>
      </c>
      <c r="R4071" t="s">
        <v>116</v>
      </c>
      <c r="S4071">
        <v>0.37735849056603799</v>
      </c>
      <c r="T4071">
        <v>6</v>
      </c>
      <c r="U4071">
        <v>2</v>
      </c>
    </row>
    <row r="4072" spans="1:21" x14ac:dyDescent="0.25">
      <c r="A4072" t="s">
        <v>3703</v>
      </c>
      <c r="B4072" s="1">
        <v>41451</v>
      </c>
      <c r="C4072" t="s">
        <v>6998</v>
      </c>
      <c r="D4072" t="s">
        <v>6189</v>
      </c>
      <c r="E4072" t="s">
        <v>6008</v>
      </c>
      <c r="F4072" t="s">
        <v>5979</v>
      </c>
      <c r="G4072" t="s">
        <v>5983</v>
      </c>
      <c r="H4072" s="1">
        <v>41456</v>
      </c>
      <c r="I4072" t="s">
        <v>5969</v>
      </c>
      <c r="J4072" t="s">
        <v>6079</v>
      </c>
      <c r="K4072">
        <v>2013</v>
      </c>
      <c r="L4072" t="s">
        <v>3704</v>
      </c>
      <c r="M4072">
        <v>0</v>
      </c>
      <c r="N4072">
        <v>98</v>
      </c>
      <c r="O4072">
        <v>13</v>
      </c>
      <c r="P4072">
        <v>2</v>
      </c>
      <c r="Q4072" t="s">
        <v>14</v>
      </c>
      <c r="R4072" t="s">
        <v>116</v>
      </c>
      <c r="S4072">
        <v>0.13265306122449</v>
      </c>
      <c r="T4072">
        <v>6</v>
      </c>
      <c r="U4072">
        <v>2</v>
      </c>
    </row>
    <row r="4073" spans="1:21" x14ac:dyDescent="0.25">
      <c r="A4073" t="s">
        <v>3703</v>
      </c>
      <c r="B4073" s="1">
        <v>41451</v>
      </c>
      <c r="C4073" t="s">
        <v>6998</v>
      </c>
      <c r="D4073" t="s">
        <v>6189</v>
      </c>
      <c r="E4073" t="s">
        <v>6008</v>
      </c>
      <c r="F4073" t="s">
        <v>5979</v>
      </c>
      <c r="G4073" t="s">
        <v>5983</v>
      </c>
      <c r="H4073" s="1">
        <v>41456</v>
      </c>
      <c r="I4073" t="s">
        <v>5969</v>
      </c>
      <c r="J4073" t="s">
        <v>6079</v>
      </c>
      <c r="K4073">
        <v>2013</v>
      </c>
      <c r="L4073" t="s">
        <v>1143</v>
      </c>
      <c r="M4073">
        <v>0</v>
      </c>
      <c r="N4073">
        <v>67</v>
      </c>
      <c r="O4073">
        <v>30</v>
      </c>
      <c r="P4073">
        <v>3</v>
      </c>
      <c r="Q4073" t="s">
        <v>14</v>
      </c>
      <c r="R4073" t="s">
        <v>116</v>
      </c>
      <c r="S4073">
        <v>0.44776119402985098</v>
      </c>
      <c r="T4073">
        <v>6</v>
      </c>
      <c r="U4073">
        <v>2</v>
      </c>
    </row>
    <row r="4074" spans="1:21" x14ac:dyDescent="0.25">
      <c r="A4074" t="s">
        <v>3743</v>
      </c>
      <c r="B4074" s="1">
        <v>41463</v>
      </c>
      <c r="C4074" t="s">
        <v>6841</v>
      </c>
      <c r="D4074" t="s">
        <v>6056</v>
      </c>
      <c r="E4074" t="s">
        <v>5995</v>
      </c>
      <c r="F4074" t="s">
        <v>5996</v>
      </c>
      <c r="G4074" t="s">
        <v>5973</v>
      </c>
      <c r="H4074" s="1">
        <v>41466</v>
      </c>
      <c r="I4074" t="s">
        <v>5986</v>
      </c>
      <c r="J4074" t="s">
        <v>6057</v>
      </c>
      <c r="K4074">
        <v>2013</v>
      </c>
      <c r="L4074" t="s">
        <v>3744</v>
      </c>
      <c r="M4074">
        <v>0</v>
      </c>
      <c r="N4074">
        <v>189</v>
      </c>
      <c r="O4074">
        <v>40</v>
      </c>
      <c r="P4074">
        <v>4</v>
      </c>
      <c r="Q4074" t="s">
        <v>14</v>
      </c>
      <c r="R4074" t="s">
        <v>116</v>
      </c>
      <c r="S4074">
        <v>0.21164021164021199</v>
      </c>
      <c r="T4074">
        <v>7</v>
      </c>
      <c r="U4074">
        <v>3</v>
      </c>
    </row>
    <row r="4075" spans="1:21" x14ac:dyDescent="0.25">
      <c r="A4075" t="s">
        <v>3761</v>
      </c>
      <c r="B4075" s="1">
        <v>41470</v>
      </c>
      <c r="C4075" t="s">
        <v>6623</v>
      </c>
      <c r="D4075" t="s">
        <v>6292</v>
      </c>
      <c r="E4075" t="s">
        <v>6002</v>
      </c>
      <c r="F4075" t="s">
        <v>5996</v>
      </c>
      <c r="G4075" t="s">
        <v>5968</v>
      </c>
      <c r="H4075" s="1">
        <v>41470</v>
      </c>
      <c r="I4075" t="s">
        <v>6005</v>
      </c>
      <c r="J4075" t="s">
        <v>6030</v>
      </c>
      <c r="K4075">
        <v>2013</v>
      </c>
      <c r="L4075" t="s">
        <v>223</v>
      </c>
      <c r="M4075">
        <v>0</v>
      </c>
      <c r="N4075">
        <v>154</v>
      </c>
      <c r="O4075">
        <v>45</v>
      </c>
      <c r="P4075">
        <v>3</v>
      </c>
      <c r="Q4075" t="s">
        <v>14</v>
      </c>
      <c r="R4075" t="s">
        <v>116</v>
      </c>
      <c r="S4075">
        <v>0.29220779220779203</v>
      </c>
      <c r="T4075">
        <v>7</v>
      </c>
      <c r="U4075">
        <v>3</v>
      </c>
    </row>
    <row r="4076" spans="1:21" x14ac:dyDescent="0.25">
      <c r="A4076" t="s">
        <v>3812</v>
      </c>
      <c r="B4076" s="1">
        <v>41490</v>
      </c>
      <c r="C4076" t="s">
        <v>7524</v>
      </c>
      <c r="D4076" t="s">
        <v>7598</v>
      </c>
      <c r="E4076" t="s">
        <v>5978</v>
      </c>
      <c r="F4076" t="s">
        <v>5979</v>
      </c>
      <c r="G4076" t="s">
        <v>5968</v>
      </c>
      <c r="H4076" s="1">
        <v>41492</v>
      </c>
      <c r="I4076" t="s">
        <v>5969</v>
      </c>
      <c r="J4076" t="s">
        <v>5980</v>
      </c>
      <c r="K4076">
        <v>2013</v>
      </c>
      <c r="L4076" t="s">
        <v>490</v>
      </c>
      <c r="M4076">
        <v>0</v>
      </c>
      <c r="N4076">
        <v>45</v>
      </c>
      <c r="O4076">
        <v>2</v>
      </c>
      <c r="P4076">
        <v>2</v>
      </c>
      <c r="Q4076" t="s">
        <v>14</v>
      </c>
      <c r="R4076" t="s">
        <v>116</v>
      </c>
      <c r="S4076">
        <v>4.4444444444444398E-2</v>
      </c>
      <c r="T4076">
        <v>8</v>
      </c>
      <c r="U4076">
        <v>3</v>
      </c>
    </row>
    <row r="4077" spans="1:21" x14ac:dyDescent="0.25">
      <c r="A4077" t="s">
        <v>3896</v>
      </c>
      <c r="B4077" s="1">
        <v>41502</v>
      </c>
      <c r="C4077" t="s">
        <v>7091</v>
      </c>
      <c r="D4077" t="s">
        <v>6698</v>
      </c>
      <c r="E4077" t="s">
        <v>6008</v>
      </c>
      <c r="F4077" t="s">
        <v>5979</v>
      </c>
      <c r="G4077" t="s">
        <v>5973</v>
      </c>
      <c r="H4077" s="1">
        <v>41503</v>
      </c>
      <c r="I4077" t="s">
        <v>5986</v>
      </c>
      <c r="J4077" t="s">
        <v>6109</v>
      </c>
      <c r="K4077">
        <v>2013</v>
      </c>
      <c r="L4077" t="s">
        <v>1047</v>
      </c>
      <c r="M4077">
        <v>0</v>
      </c>
      <c r="N4077">
        <v>433</v>
      </c>
      <c r="O4077">
        <v>48</v>
      </c>
      <c r="P4077">
        <v>4</v>
      </c>
      <c r="Q4077" t="s">
        <v>14</v>
      </c>
      <c r="R4077" t="s">
        <v>116</v>
      </c>
      <c r="S4077">
        <v>0.110854503464203</v>
      </c>
      <c r="T4077">
        <v>8</v>
      </c>
      <c r="U4077">
        <v>3</v>
      </c>
    </row>
    <row r="4078" spans="1:21" x14ac:dyDescent="0.25">
      <c r="A4078" t="s">
        <v>3938</v>
      </c>
      <c r="B4078" s="1">
        <v>41510</v>
      </c>
      <c r="C4078" t="s">
        <v>6953</v>
      </c>
      <c r="D4078" t="s">
        <v>7495</v>
      </c>
      <c r="E4078" t="s">
        <v>6008</v>
      </c>
      <c r="F4078" t="s">
        <v>5979</v>
      </c>
      <c r="G4078" t="s">
        <v>5968</v>
      </c>
      <c r="H4078" s="1">
        <v>41513</v>
      </c>
      <c r="I4078" t="s">
        <v>5969</v>
      </c>
      <c r="J4078" t="s">
        <v>6045</v>
      </c>
      <c r="K4078">
        <v>2013</v>
      </c>
      <c r="L4078" t="s">
        <v>1733</v>
      </c>
      <c r="M4078">
        <v>0</v>
      </c>
      <c r="N4078">
        <v>101</v>
      </c>
      <c r="O4078">
        <v>2</v>
      </c>
      <c r="P4078">
        <v>2</v>
      </c>
      <c r="Q4078" t="s">
        <v>14</v>
      </c>
      <c r="R4078" t="s">
        <v>116</v>
      </c>
      <c r="S4078">
        <v>1.9801980198019799E-2</v>
      </c>
      <c r="T4078">
        <v>8</v>
      </c>
      <c r="U4078">
        <v>3</v>
      </c>
    </row>
    <row r="4079" spans="1:21" x14ac:dyDescent="0.25">
      <c r="A4079" t="s">
        <v>3986</v>
      </c>
      <c r="B4079" s="1">
        <v>41519</v>
      </c>
      <c r="C4079" t="s">
        <v>7102</v>
      </c>
      <c r="D4079" t="s">
        <v>6700</v>
      </c>
      <c r="E4079" t="s">
        <v>6002</v>
      </c>
      <c r="F4079" t="s">
        <v>5996</v>
      </c>
      <c r="G4079" t="s">
        <v>5973</v>
      </c>
      <c r="H4079" s="1">
        <v>41521</v>
      </c>
      <c r="I4079" t="s">
        <v>5986</v>
      </c>
      <c r="J4079" t="s">
        <v>6030</v>
      </c>
      <c r="K4079">
        <v>2013</v>
      </c>
      <c r="L4079" t="s">
        <v>2625</v>
      </c>
      <c r="M4079">
        <v>0</v>
      </c>
      <c r="N4079">
        <v>103</v>
      </c>
      <c r="O4079">
        <v>50</v>
      </c>
      <c r="P4079">
        <v>2</v>
      </c>
      <c r="Q4079" t="s">
        <v>14</v>
      </c>
      <c r="R4079" t="s">
        <v>116</v>
      </c>
      <c r="S4079">
        <v>0.485436893203884</v>
      </c>
      <c r="T4079">
        <v>9</v>
      </c>
      <c r="U4079">
        <v>3</v>
      </c>
    </row>
    <row r="4080" spans="1:21" x14ac:dyDescent="0.25">
      <c r="A4080" t="s">
        <v>4126</v>
      </c>
      <c r="B4080" s="1">
        <v>41544</v>
      </c>
      <c r="C4080" t="s">
        <v>7184</v>
      </c>
      <c r="D4080" t="s">
        <v>7078</v>
      </c>
      <c r="E4080" t="s">
        <v>6002</v>
      </c>
      <c r="F4080" t="s">
        <v>5996</v>
      </c>
      <c r="G4080" t="s">
        <v>5973</v>
      </c>
      <c r="H4080" s="1">
        <v>41544</v>
      </c>
      <c r="I4080" t="s">
        <v>6005</v>
      </c>
      <c r="J4080" t="s">
        <v>6030</v>
      </c>
      <c r="K4080">
        <v>2013</v>
      </c>
      <c r="L4080" t="s">
        <v>2919</v>
      </c>
      <c r="M4080">
        <v>0</v>
      </c>
      <c r="N4080">
        <v>48</v>
      </c>
      <c r="O4080">
        <v>19</v>
      </c>
      <c r="P4080">
        <v>3</v>
      </c>
      <c r="Q4080" t="s">
        <v>14</v>
      </c>
      <c r="R4080" t="s">
        <v>116</v>
      </c>
      <c r="S4080">
        <v>0.39583333333333298</v>
      </c>
      <c r="T4080">
        <v>9</v>
      </c>
      <c r="U4080">
        <v>3</v>
      </c>
    </row>
    <row r="4081" spans="1:21" x14ac:dyDescent="0.25">
      <c r="A4081" t="s">
        <v>4136</v>
      </c>
      <c r="B4081" s="1">
        <v>41545</v>
      </c>
      <c r="C4081" t="s">
        <v>6400</v>
      </c>
      <c r="D4081" t="s">
        <v>7653</v>
      </c>
      <c r="E4081" t="s">
        <v>5978</v>
      </c>
      <c r="F4081" t="s">
        <v>5979</v>
      </c>
      <c r="G4081" t="s">
        <v>5983</v>
      </c>
      <c r="H4081" s="1">
        <v>41545</v>
      </c>
      <c r="I4081" t="s">
        <v>6005</v>
      </c>
      <c r="J4081" t="s">
        <v>6042</v>
      </c>
      <c r="K4081">
        <v>2013</v>
      </c>
      <c r="L4081" t="s">
        <v>3417</v>
      </c>
      <c r="M4081">
        <v>0</v>
      </c>
      <c r="N4081">
        <v>38</v>
      </c>
      <c r="O4081">
        <v>6</v>
      </c>
      <c r="P4081">
        <v>2</v>
      </c>
      <c r="Q4081" t="s">
        <v>14</v>
      </c>
      <c r="R4081" t="s">
        <v>116</v>
      </c>
      <c r="S4081">
        <v>0.157894736842105</v>
      </c>
      <c r="T4081">
        <v>9</v>
      </c>
      <c r="U4081">
        <v>3</v>
      </c>
    </row>
    <row r="4082" spans="1:21" x14ac:dyDescent="0.25">
      <c r="A4082" t="s">
        <v>4141</v>
      </c>
      <c r="B4082" s="1">
        <v>41547</v>
      </c>
      <c r="C4082" t="s">
        <v>6221</v>
      </c>
      <c r="D4082" t="s">
        <v>7522</v>
      </c>
      <c r="E4082" t="s">
        <v>6008</v>
      </c>
      <c r="F4082" t="s">
        <v>5979</v>
      </c>
      <c r="G4082" t="s">
        <v>5973</v>
      </c>
      <c r="H4082" s="1">
        <v>41547</v>
      </c>
      <c r="I4082" t="s">
        <v>6005</v>
      </c>
      <c r="J4082" t="s">
        <v>6095</v>
      </c>
      <c r="K4082">
        <v>2013</v>
      </c>
      <c r="L4082" t="s">
        <v>785</v>
      </c>
      <c r="M4082">
        <v>0</v>
      </c>
      <c r="N4082">
        <v>48</v>
      </c>
      <c r="O4082">
        <v>6</v>
      </c>
      <c r="P4082">
        <v>3</v>
      </c>
      <c r="Q4082" t="s">
        <v>14</v>
      </c>
      <c r="R4082" t="s">
        <v>116</v>
      </c>
      <c r="S4082">
        <v>0.125</v>
      </c>
      <c r="T4082">
        <v>9</v>
      </c>
      <c r="U4082">
        <v>3</v>
      </c>
    </row>
    <row r="4083" spans="1:21" x14ac:dyDescent="0.25">
      <c r="A4083" t="s">
        <v>4148</v>
      </c>
      <c r="B4083" s="1">
        <v>41551</v>
      </c>
      <c r="C4083" t="s">
        <v>6493</v>
      </c>
      <c r="D4083" t="s">
        <v>6868</v>
      </c>
      <c r="E4083" t="s">
        <v>6008</v>
      </c>
      <c r="F4083" t="s">
        <v>5979</v>
      </c>
      <c r="G4083" t="s">
        <v>5983</v>
      </c>
      <c r="H4083" s="1">
        <v>41552</v>
      </c>
      <c r="I4083" t="s">
        <v>5986</v>
      </c>
      <c r="J4083" t="s">
        <v>6045</v>
      </c>
      <c r="K4083">
        <v>2013</v>
      </c>
      <c r="L4083" t="s">
        <v>1794</v>
      </c>
      <c r="M4083">
        <v>0</v>
      </c>
      <c r="N4083">
        <v>95</v>
      </c>
      <c r="O4083">
        <v>30</v>
      </c>
      <c r="P4083">
        <v>4</v>
      </c>
      <c r="Q4083" t="s">
        <v>14</v>
      </c>
      <c r="R4083" t="s">
        <v>116</v>
      </c>
      <c r="S4083">
        <v>0.31578947368421001</v>
      </c>
      <c r="T4083">
        <v>10</v>
      </c>
      <c r="U4083">
        <v>4</v>
      </c>
    </row>
    <row r="4084" spans="1:21" x14ac:dyDescent="0.25">
      <c r="A4084" t="s">
        <v>4288</v>
      </c>
      <c r="B4084" s="1">
        <v>41594</v>
      </c>
      <c r="C4084" t="s">
        <v>6117</v>
      </c>
      <c r="D4084" t="s">
        <v>6687</v>
      </c>
      <c r="E4084" t="s">
        <v>5978</v>
      </c>
      <c r="F4084" t="s">
        <v>5979</v>
      </c>
      <c r="G4084" t="s">
        <v>5983</v>
      </c>
      <c r="H4084" s="1">
        <v>41597</v>
      </c>
      <c r="I4084" t="s">
        <v>5986</v>
      </c>
      <c r="J4084" t="s">
        <v>6688</v>
      </c>
      <c r="K4084">
        <v>2013</v>
      </c>
      <c r="L4084" t="s">
        <v>1309</v>
      </c>
      <c r="M4084">
        <v>0</v>
      </c>
      <c r="N4084">
        <v>339</v>
      </c>
      <c r="O4084">
        <v>95</v>
      </c>
      <c r="P4084">
        <v>6</v>
      </c>
      <c r="Q4084" t="s">
        <v>14</v>
      </c>
      <c r="R4084" t="s">
        <v>116</v>
      </c>
      <c r="S4084">
        <v>0.28023598820058998</v>
      </c>
      <c r="T4084">
        <v>11</v>
      </c>
      <c r="U4084">
        <v>4</v>
      </c>
    </row>
    <row r="4085" spans="1:21" x14ac:dyDescent="0.25">
      <c r="A4085" t="s">
        <v>4316</v>
      </c>
      <c r="B4085" s="1">
        <v>41600</v>
      </c>
      <c r="C4085" t="s">
        <v>7359</v>
      </c>
      <c r="D4085" t="s">
        <v>6408</v>
      </c>
      <c r="E4085" t="s">
        <v>6008</v>
      </c>
      <c r="F4085" t="s">
        <v>5979</v>
      </c>
      <c r="G4085" t="s">
        <v>5968</v>
      </c>
      <c r="H4085" s="1">
        <v>41602</v>
      </c>
      <c r="I4085" t="s">
        <v>5986</v>
      </c>
      <c r="J4085" t="s">
        <v>6045</v>
      </c>
      <c r="K4085">
        <v>2013</v>
      </c>
      <c r="L4085" t="s">
        <v>1468</v>
      </c>
      <c r="M4085">
        <v>0</v>
      </c>
      <c r="N4085">
        <v>52</v>
      </c>
      <c r="O4085">
        <v>19</v>
      </c>
      <c r="P4085">
        <v>1</v>
      </c>
      <c r="Q4085" t="s">
        <v>14</v>
      </c>
      <c r="R4085" t="s">
        <v>116</v>
      </c>
      <c r="S4085">
        <v>0.36538461538461497</v>
      </c>
      <c r="T4085">
        <v>11</v>
      </c>
      <c r="U4085">
        <v>4</v>
      </c>
    </row>
    <row r="4086" spans="1:21" x14ac:dyDescent="0.25">
      <c r="A4086" t="s">
        <v>4356</v>
      </c>
      <c r="B4086" s="1">
        <v>41608</v>
      </c>
      <c r="C4086" t="s">
        <v>6469</v>
      </c>
      <c r="D4086" t="s">
        <v>6063</v>
      </c>
      <c r="E4086" t="s">
        <v>6002</v>
      </c>
      <c r="F4086" t="s">
        <v>5996</v>
      </c>
      <c r="G4086" t="s">
        <v>5983</v>
      </c>
      <c r="H4086" s="1">
        <v>41611</v>
      </c>
      <c r="I4086" t="s">
        <v>5969</v>
      </c>
      <c r="J4086" t="s">
        <v>6063</v>
      </c>
      <c r="K4086">
        <v>2013</v>
      </c>
      <c r="L4086" t="s">
        <v>1918</v>
      </c>
      <c r="M4086">
        <v>0</v>
      </c>
      <c r="N4086">
        <v>201</v>
      </c>
      <c r="O4086">
        <v>76</v>
      </c>
      <c r="P4086">
        <v>4</v>
      </c>
      <c r="Q4086" t="s">
        <v>14</v>
      </c>
      <c r="R4086" t="s">
        <v>116</v>
      </c>
      <c r="S4086">
        <v>0.37810945273631802</v>
      </c>
      <c r="T4086">
        <v>11</v>
      </c>
      <c r="U4086">
        <v>4</v>
      </c>
    </row>
    <row r="4087" spans="1:21" x14ac:dyDescent="0.25">
      <c r="A4087" t="s">
        <v>4465</v>
      </c>
      <c r="B4087" s="1">
        <v>41631</v>
      </c>
      <c r="C4087" t="s">
        <v>6751</v>
      </c>
      <c r="D4087" t="s">
        <v>7705</v>
      </c>
      <c r="E4087" t="s">
        <v>5978</v>
      </c>
      <c r="F4087" t="s">
        <v>5979</v>
      </c>
      <c r="G4087" t="s">
        <v>5968</v>
      </c>
      <c r="H4087" s="1">
        <v>41633</v>
      </c>
      <c r="I4087" t="s">
        <v>5969</v>
      </c>
      <c r="J4087" t="s">
        <v>6101</v>
      </c>
      <c r="K4087">
        <v>2013</v>
      </c>
      <c r="L4087" t="s">
        <v>519</v>
      </c>
      <c r="M4087">
        <v>0</v>
      </c>
      <c r="N4087">
        <v>132</v>
      </c>
      <c r="O4087">
        <v>48</v>
      </c>
      <c r="P4087">
        <v>3</v>
      </c>
      <c r="Q4087" t="s">
        <v>14</v>
      </c>
      <c r="R4087" t="s">
        <v>116</v>
      </c>
      <c r="S4087">
        <v>0.36363636363636398</v>
      </c>
      <c r="T4087">
        <v>12</v>
      </c>
      <c r="U4087">
        <v>4</v>
      </c>
    </row>
    <row r="4088" spans="1:21" x14ac:dyDescent="0.25">
      <c r="A4088" t="s">
        <v>4479</v>
      </c>
      <c r="B4088" s="1">
        <v>41633</v>
      </c>
      <c r="C4088" t="s">
        <v>7109</v>
      </c>
      <c r="D4088" t="s">
        <v>6063</v>
      </c>
      <c r="E4088" t="s">
        <v>6002</v>
      </c>
      <c r="F4088" t="s">
        <v>5996</v>
      </c>
      <c r="G4088" t="s">
        <v>5983</v>
      </c>
      <c r="H4088" s="1">
        <v>41635</v>
      </c>
      <c r="I4088" t="s">
        <v>5986</v>
      </c>
      <c r="J4088" t="s">
        <v>6063</v>
      </c>
      <c r="K4088">
        <v>2013</v>
      </c>
      <c r="L4088" t="s">
        <v>2423</v>
      </c>
      <c r="M4088">
        <v>0</v>
      </c>
      <c r="N4088">
        <v>17</v>
      </c>
      <c r="O4088">
        <v>8</v>
      </c>
      <c r="P4088">
        <v>1</v>
      </c>
      <c r="Q4088" t="s">
        <v>14</v>
      </c>
      <c r="R4088" t="s">
        <v>116</v>
      </c>
      <c r="S4088">
        <v>0.47058823529411797</v>
      </c>
      <c r="T4088">
        <v>12</v>
      </c>
      <c r="U4088">
        <v>4</v>
      </c>
    </row>
    <row r="4089" spans="1:21" x14ac:dyDescent="0.25">
      <c r="A4089" t="s">
        <v>4542</v>
      </c>
      <c r="B4089" s="1">
        <v>41653</v>
      </c>
      <c r="C4089" t="s">
        <v>6376</v>
      </c>
      <c r="D4089" t="s">
        <v>6222</v>
      </c>
      <c r="E4089" t="s">
        <v>6008</v>
      </c>
      <c r="F4089" t="s">
        <v>5979</v>
      </c>
      <c r="G4089" t="s">
        <v>5973</v>
      </c>
      <c r="H4089" s="1">
        <v>41655</v>
      </c>
      <c r="I4089" t="s">
        <v>5969</v>
      </c>
      <c r="J4089" t="s">
        <v>6095</v>
      </c>
      <c r="K4089">
        <v>2014</v>
      </c>
      <c r="L4089" t="s">
        <v>4543</v>
      </c>
      <c r="M4089">
        <v>0</v>
      </c>
      <c r="N4089">
        <v>32</v>
      </c>
      <c r="O4089">
        <v>4</v>
      </c>
      <c r="P4089">
        <v>1</v>
      </c>
      <c r="Q4089" t="s">
        <v>14</v>
      </c>
      <c r="R4089" t="s">
        <v>116</v>
      </c>
      <c r="S4089">
        <v>0.125</v>
      </c>
      <c r="T4089">
        <v>1</v>
      </c>
      <c r="U4089">
        <v>1</v>
      </c>
    </row>
    <row r="4090" spans="1:21" x14ac:dyDescent="0.25">
      <c r="A4090" t="s">
        <v>4585</v>
      </c>
      <c r="B4090" s="1">
        <v>41662</v>
      </c>
      <c r="C4090" t="s">
        <v>6833</v>
      </c>
      <c r="D4090" t="s">
        <v>7723</v>
      </c>
      <c r="E4090" t="s">
        <v>5995</v>
      </c>
      <c r="F4090" t="s">
        <v>5996</v>
      </c>
      <c r="G4090" t="s">
        <v>5973</v>
      </c>
      <c r="H4090" s="1">
        <v>41662</v>
      </c>
      <c r="I4090" t="s">
        <v>6005</v>
      </c>
      <c r="J4090" t="s">
        <v>6774</v>
      </c>
      <c r="K4090">
        <v>2014</v>
      </c>
      <c r="L4090" t="s">
        <v>1143</v>
      </c>
      <c r="M4090">
        <v>0</v>
      </c>
      <c r="N4090">
        <v>191</v>
      </c>
      <c r="O4090">
        <v>13</v>
      </c>
      <c r="P4090">
        <v>8</v>
      </c>
      <c r="Q4090" t="s">
        <v>14</v>
      </c>
      <c r="R4090" t="s">
        <v>116</v>
      </c>
      <c r="S4090">
        <v>6.8062827225130906E-2</v>
      </c>
      <c r="T4090">
        <v>1</v>
      </c>
      <c r="U4090">
        <v>1</v>
      </c>
    </row>
    <row r="4091" spans="1:21" x14ac:dyDescent="0.25">
      <c r="A4091" t="s">
        <v>4679</v>
      </c>
      <c r="B4091" s="1">
        <v>41694</v>
      </c>
      <c r="C4091" t="s">
        <v>6547</v>
      </c>
      <c r="D4091" t="s">
        <v>6788</v>
      </c>
      <c r="E4091" t="s">
        <v>6008</v>
      </c>
      <c r="F4091" t="s">
        <v>5979</v>
      </c>
      <c r="G4091" t="s">
        <v>5973</v>
      </c>
      <c r="H4091" s="1">
        <v>41699</v>
      </c>
      <c r="I4091" t="s">
        <v>5969</v>
      </c>
      <c r="J4091" t="s">
        <v>6492</v>
      </c>
      <c r="K4091">
        <v>2014</v>
      </c>
      <c r="L4091" t="s">
        <v>1133</v>
      </c>
      <c r="M4091">
        <v>0</v>
      </c>
      <c r="N4091">
        <v>51</v>
      </c>
      <c r="O4091">
        <v>7</v>
      </c>
      <c r="P4091">
        <v>2</v>
      </c>
      <c r="Q4091" t="s">
        <v>14</v>
      </c>
      <c r="R4091" t="s">
        <v>116</v>
      </c>
      <c r="S4091">
        <v>0.13725490196078399</v>
      </c>
      <c r="T4091">
        <v>2</v>
      </c>
      <c r="U4091">
        <v>1</v>
      </c>
    </row>
    <row r="4092" spans="1:21" x14ac:dyDescent="0.25">
      <c r="A4092" t="s">
        <v>4727</v>
      </c>
      <c r="B4092" s="1">
        <v>41712</v>
      </c>
      <c r="C4092" t="s">
        <v>7106</v>
      </c>
      <c r="D4092" t="s">
        <v>6287</v>
      </c>
      <c r="E4092" t="s">
        <v>6008</v>
      </c>
      <c r="F4092" t="s">
        <v>5979</v>
      </c>
      <c r="G4092" t="s">
        <v>5973</v>
      </c>
      <c r="H4092" s="1">
        <v>41717</v>
      </c>
      <c r="I4092" t="s">
        <v>5969</v>
      </c>
      <c r="J4092" t="s">
        <v>6287</v>
      </c>
      <c r="K4092">
        <v>2014</v>
      </c>
      <c r="L4092" t="s">
        <v>2394</v>
      </c>
      <c r="M4092">
        <v>0</v>
      </c>
      <c r="N4092">
        <v>211</v>
      </c>
      <c r="O4092">
        <v>57</v>
      </c>
      <c r="P4092">
        <v>8</v>
      </c>
      <c r="Q4092" t="s">
        <v>14</v>
      </c>
      <c r="R4092" t="s">
        <v>116</v>
      </c>
      <c r="S4092">
        <v>0.27014218009478702</v>
      </c>
      <c r="T4092">
        <v>3</v>
      </c>
      <c r="U4092">
        <v>1</v>
      </c>
    </row>
    <row r="4093" spans="1:21" x14ac:dyDescent="0.25">
      <c r="A4093" t="s">
        <v>4826</v>
      </c>
      <c r="B4093" s="1">
        <v>41747</v>
      </c>
      <c r="C4093" t="s">
        <v>6976</v>
      </c>
      <c r="D4093" t="s">
        <v>7519</v>
      </c>
      <c r="E4093" t="s">
        <v>5978</v>
      </c>
      <c r="F4093" t="s">
        <v>5979</v>
      </c>
      <c r="G4093" t="s">
        <v>5983</v>
      </c>
      <c r="H4093" s="1">
        <v>41749</v>
      </c>
      <c r="I4093" t="s">
        <v>5986</v>
      </c>
      <c r="J4093" t="s">
        <v>6042</v>
      </c>
      <c r="K4093">
        <v>2014</v>
      </c>
      <c r="L4093" t="s">
        <v>4825</v>
      </c>
      <c r="M4093">
        <v>0</v>
      </c>
      <c r="N4093">
        <v>95</v>
      </c>
      <c r="O4093">
        <v>11</v>
      </c>
      <c r="P4093">
        <v>4</v>
      </c>
      <c r="Q4093" t="s">
        <v>14</v>
      </c>
      <c r="R4093" t="s">
        <v>116</v>
      </c>
      <c r="S4093">
        <v>0.115789473684211</v>
      </c>
      <c r="T4093">
        <v>4</v>
      </c>
      <c r="U4093">
        <v>2</v>
      </c>
    </row>
    <row r="4094" spans="1:21" x14ac:dyDescent="0.25">
      <c r="A4094" t="s">
        <v>4856</v>
      </c>
      <c r="B4094" s="1">
        <v>41758</v>
      </c>
      <c r="C4094" t="s">
        <v>7042</v>
      </c>
      <c r="D4094" t="s">
        <v>6292</v>
      </c>
      <c r="E4094" t="s">
        <v>6002</v>
      </c>
      <c r="F4094" t="s">
        <v>5996</v>
      </c>
      <c r="G4094" t="s">
        <v>5983</v>
      </c>
      <c r="H4094" s="1">
        <v>41758</v>
      </c>
      <c r="I4094" t="s">
        <v>6005</v>
      </c>
      <c r="J4094" t="s">
        <v>6030</v>
      </c>
      <c r="K4094">
        <v>2014</v>
      </c>
      <c r="L4094" t="s">
        <v>1719</v>
      </c>
      <c r="M4094">
        <v>0</v>
      </c>
      <c r="N4094">
        <v>94</v>
      </c>
      <c r="O4094">
        <v>34</v>
      </c>
      <c r="P4094">
        <v>2</v>
      </c>
      <c r="Q4094" t="s">
        <v>14</v>
      </c>
      <c r="R4094" t="s">
        <v>116</v>
      </c>
      <c r="S4094">
        <v>0.36170212765957399</v>
      </c>
      <c r="T4094">
        <v>4</v>
      </c>
      <c r="U4094">
        <v>2</v>
      </c>
    </row>
    <row r="4095" spans="1:21" x14ac:dyDescent="0.25">
      <c r="A4095" t="s">
        <v>4862</v>
      </c>
      <c r="B4095" s="1">
        <v>41760</v>
      </c>
      <c r="C4095" t="s">
        <v>6623</v>
      </c>
      <c r="D4095" t="s">
        <v>6529</v>
      </c>
      <c r="E4095" t="s">
        <v>5978</v>
      </c>
      <c r="F4095" t="s">
        <v>5979</v>
      </c>
      <c r="G4095" t="s">
        <v>5968</v>
      </c>
      <c r="H4095" s="1">
        <v>41762</v>
      </c>
      <c r="I4095" t="s">
        <v>5969</v>
      </c>
      <c r="J4095" t="s">
        <v>6042</v>
      </c>
      <c r="K4095">
        <v>2014</v>
      </c>
      <c r="L4095" t="s">
        <v>1794</v>
      </c>
      <c r="M4095">
        <v>0</v>
      </c>
      <c r="N4095">
        <v>71</v>
      </c>
      <c r="O4095">
        <v>23</v>
      </c>
      <c r="P4095">
        <v>3</v>
      </c>
      <c r="Q4095" t="s">
        <v>14</v>
      </c>
      <c r="R4095" t="s">
        <v>116</v>
      </c>
      <c r="S4095">
        <v>0.323943661971831</v>
      </c>
      <c r="T4095">
        <v>5</v>
      </c>
      <c r="U4095">
        <v>2</v>
      </c>
    </row>
    <row r="4096" spans="1:21" x14ac:dyDescent="0.25">
      <c r="A4096" t="s">
        <v>4927</v>
      </c>
      <c r="B4096" s="1">
        <v>41785</v>
      </c>
      <c r="C4096" t="s">
        <v>7287</v>
      </c>
      <c r="D4096" t="s">
        <v>6245</v>
      </c>
      <c r="E4096" t="s">
        <v>5995</v>
      </c>
      <c r="F4096" t="s">
        <v>5996</v>
      </c>
      <c r="G4096" t="s">
        <v>5973</v>
      </c>
      <c r="H4096" s="1">
        <v>41787</v>
      </c>
      <c r="I4096" t="s">
        <v>5969</v>
      </c>
      <c r="J4096" t="s">
        <v>6246</v>
      </c>
      <c r="K4096">
        <v>2014</v>
      </c>
      <c r="L4096" t="s">
        <v>3699</v>
      </c>
      <c r="M4096">
        <v>0</v>
      </c>
      <c r="N4096">
        <v>110</v>
      </c>
      <c r="O4096">
        <v>35</v>
      </c>
      <c r="P4096">
        <v>1</v>
      </c>
      <c r="Q4096" t="s">
        <v>14</v>
      </c>
      <c r="R4096" t="s">
        <v>116</v>
      </c>
      <c r="S4096">
        <v>0.31818181818181801</v>
      </c>
      <c r="T4096">
        <v>5</v>
      </c>
      <c r="U4096">
        <v>2</v>
      </c>
    </row>
    <row r="4097" spans="1:21" x14ac:dyDescent="0.25">
      <c r="A4097" t="s">
        <v>4969</v>
      </c>
      <c r="B4097" s="1">
        <v>41797</v>
      </c>
      <c r="C4097" t="s">
        <v>7015</v>
      </c>
      <c r="D4097" t="s">
        <v>6737</v>
      </c>
      <c r="E4097" t="s">
        <v>5995</v>
      </c>
      <c r="F4097" t="s">
        <v>5996</v>
      </c>
      <c r="G4097" t="s">
        <v>5973</v>
      </c>
      <c r="H4097" s="1">
        <v>41802</v>
      </c>
      <c r="I4097" t="s">
        <v>5969</v>
      </c>
      <c r="J4097" t="s">
        <v>6603</v>
      </c>
      <c r="K4097">
        <v>2014</v>
      </c>
      <c r="L4097" t="s">
        <v>911</v>
      </c>
      <c r="M4097">
        <v>0</v>
      </c>
      <c r="N4097">
        <v>19</v>
      </c>
      <c r="O4097">
        <v>6</v>
      </c>
      <c r="P4097">
        <v>1</v>
      </c>
      <c r="Q4097" t="s">
        <v>14</v>
      </c>
      <c r="R4097" t="s">
        <v>116</v>
      </c>
      <c r="S4097">
        <v>0.31578947368421001</v>
      </c>
      <c r="T4097">
        <v>6</v>
      </c>
      <c r="U4097">
        <v>2</v>
      </c>
    </row>
    <row r="4098" spans="1:21" x14ac:dyDescent="0.25">
      <c r="A4098" t="s">
        <v>5037</v>
      </c>
      <c r="B4098" s="1">
        <v>41811</v>
      </c>
      <c r="C4098" t="s">
        <v>6686</v>
      </c>
      <c r="D4098" t="s">
        <v>7794</v>
      </c>
      <c r="E4098" t="s">
        <v>5978</v>
      </c>
      <c r="F4098" t="s">
        <v>5979</v>
      </c>
      <c r="G4098" t="s">
        <v>5983</v>
      </c>
      <c r="H4098" s="1">
        <v>41813</v>
      </c>
      <c r="I4098" t="s">
        <v>5969</v>
      </c>
      <c r="J4098" t="s">
        <v>5980</v>
      </c>
      <c r="K4098">
        <v>2014</v>
      </c>
      <c r="L4098" t="s">
        <v>511</v>
      </c>
      <c r="M4098">
        <v>0</v>
      </c>
      <c r="N4098">
        <v>227</v>
      </c>
      <c r="O4098">
        <v>59</v>
      </c>
      <c r="P4098">
        <v>2</v>
      </c>
      <c r="Q4098" t="s">
        <v>14</v>
      </c>
      <c r="R4098" t="s">
        <v>116</v>
      </c>
      <c r="S4098">
        <v>0.259911894273128</v>
      </c>
      <c r="T4098">
        <v>6</v>
      </c>
      <c r="U4098">
        <v>2</v>
      </c>
    </row>
    <row r="4099" spans="1:21" x14ac:dyDescent="0.25">
      <c r="A4099" t="s">
        <v>5104</v>
      </c>
      <c r="B4099" s="1">
        <v>41827</v>
      </c>
      <c r="C4099" t="s">
        <v>7070</v>
      </c>
      <c r="D4099" t="s">
        <v>6222</v>
      </c>
      <c r="E4099" t="s">
        <v>6008</v>
      </c>
      <c r="F4099" t="s">
        <v>5979</v>
      </c>
      <c r="G4099" t="s">
        <v>5983</v>
      </c>
      <c r="H4099" s="1">
        <v>41832</v>
      </c>
      <c r="I4099" t="s">
        <v>5969</v>
      </c>
      <c r="J4099" t="s">
        <v>6095</v>
      </c>
      <c r="K4099">
        <v>2014</v>
      </c>
      <c r="L4099" t="s">
        <v>1318</v>
      </c>
      <c r="M4099">
        <v>0</v>
      </c>
      <c r="N4099">
        <v>51</v>
      </c>
      <c r="O4099">
        <v>23</v>
      </c>
      <c r="P4099">
        <v>2</v>
      </c>
      <c r="Q4099" t="s">
        <v>14</v>
      </c>
      <c r="R4099" t="s">
        <v>116</v>
      </c>
      <c r="S4099">
        <v>0.45098039215686297</v>
      </c>
      <c r="T4099">
        <v>7</v>
      </c>
      <c r="U4099">
        <v>3</v>
      </c>
    </row>
    <row r="4100" spans="1:21" x14ac:dyDescent="0.25">
      <c r="A4100" t="s">
        <v>5125</v>
      </c>
      <c r="B4100" s="1">
        <v>41836</v>
      </c>
      <c r="C4100" t="s">
        <v>6171</v>
      </c>
      <c r="D4100" t="s">
        <v>6885</v>
      </c>
      <c r="E4100" t="s">
        <v>6048</v>
      </c>
      <c r="F4100" t="s">
        <v>5979</v>
      </c>
      <c r="G4100" t="s">
        <v>5968</v>
      </c>
      <c r="H4100" s="1">
        <v>41840</v>
      </c>
      <c r="I4100" t="s">
        <v>5969</v>
      </c>
      <c r="J4100" t="s">
        <v>6498</v>
      </c>
      <c r="K4100">
        <v>2014</v>
      </c>
      <c r="L4100" t="s">
        <v>3046</v>
      </c>
      <c r="M4100">
        <v>0</v>
      </c>
      <c r="N4100">
        <v>550</v>
      </c>
      <c r="O4100">
        <v>242</v>
      </c>
      <c r="P4100">
        <v>5</v>
      </c>
      <c r="Q4100" t="s">
        <v>14</v>
      </c>
      <c r="R4100" t="s">
        <v>116</v>
      </c>
      <c r="S4100">
        <v>0.44</v>
      </c>
      <c r="T4100">
        <v>7</v>
      </c>
      <c r="U4100">
        <v>3</v>
      </c>
    </row>
    <row r="4101" spans="1:21" x14ac:dyDescent="0.25">
      <c r="A4101" t="s">
        <v>5140</v>
      </c>
      <c r="B4101" s="1">
        <v>41846</v>
      </c>
      <c r="C4101" t="s">
        <v>6623</v>
      </c>
      <c r="D4101" t="s">
        <v>5999</v>
      </c>
      <c r="E4101" t="s">
        <v>6000</v>
      </c>
      <c r="F4101" t="s">
        <v>5979</v>
      </c>
      <c r="G4101" t="s">
        <v>5968</v>
      </c>
      <c r="H4101" s="1">
        <v>41848</v>
      </c>
      <c r="I4101" t="s">
        <v>5969</v>
      </c>
      <c r="J4101" t="s">
        <v>5999</v>
      </c>
      <c r="K4101">
        <v>2014</v>
      </c>
      <c r="L4101" t="s">
        <v>2504</v>
      </c>
      <c r="M4101">
        <v>0</v>
      </c>
      <c r="N4101">
        <v>165</v>
      </c>
      <c r="O4101">
        <v>46</v>
      </c>
      <c r="P4101">
        <v>3</v>
      </c>
      <c r="Q4101" t="s">
        <v>14</v>
      </c>
      <c r="R4101" t="s">
        <v>116</v>
      </c>
      <c r="S4101">
        <v>0.27878787878787897</v>
      </c>
      <c r="T4101">
        <v>7</v>
      </c>
      <c r="U4101">
        <v>3</v>
      </c>
    </row>
    <row r="4102" spans="1:21" x14ac:dyDescent="0.25">
      <c r="A4102" t="s">
        <v>5280</v>
      </c>
      <c r="B4102" s="1">
        <v>41869</v>
      </c>
      <c r="C4102" t="s">
        <v>6718</v>
      </c>
      <c r="D4102" t="s">
        <v>7324</v>
      </c>
      <c r="E4102" t="s">
        <v>5978</v>
      </c>
      <c r="F4102" t="s">
        <v>5979</v>
      </c>
      <c r="G4102" t="s">
        <v>5973</v>
      </c>
      <c r="H4102" s="1">
        <v>41869</v>
      </c>
      <c r="I4102" t="s">
        <v>6005</v>
      </c>
      <c r="J4102" t="s">
        <v>6042</v>
      </c>
      <c r="K4102">
        <v>2014</v>
      </c>
      <c r="L4102" t="s">
        <v>660</v>
      </c>
      <c r="M4102">
        <v>0</v>
      </c>
      <c r="N4102">
        <v>428</v>
      </c>
      <c r="O4102">
        <v>107</v>
      </c>
      <c r="P4102">
        <v>4</v>
      </c>
      <c r="Q4102" t="s">
        <v>14</v>
      </c>
      <c r="R4102" t="s">
        <v>116</v>
      </c>
      <c r="S4102">
        <v>0.25</v>
      </c>
      <c r="T4102">
        <v>8</v>
      </c>
      <c r="U4102">
        <v>3</v>
      </c>
    </row>
    <row r="4103" spans="1:21" x14ac:dyDescent="0.25">
      <c r="A4103" t="s">
        <v>5296</v>
      </c>
      <c r="B4103" s="1">
        <v>41871</v>
      </c>
      <c r="C4103" t="s">
        <v>6186</v>
      </c>
      <c r="D4103" t="s">
        <v>6137</v>
      </c>
      <c r="E4103" t="s">
        <v>5995</v>
      </c>
      <c r="F4103" t="s">
        <v>5996</v>
      </c>
      <c r="G4103" t="s">
        <v>5973</v>
      </c>
      <c r="H4103" s="1">
        <v>41871</v>
      </c>
      <c r="I4103" t="s">
        <v>6005</v>
      </c>
      <c r="J4103" t="s">
        <v>6036</v>
      </c>
      <c r="K4103">
        <v>2014</v>
      </c>
      <c r="L4103" t="s">
        <v>5297</v>
      </c>
      <c r="M4103">
        <v>0</v>
      </c>
      <c r="N4103">
        <v>689</v>
      </c>
      <c r="O4103">
        <v>96</v>
      </c>
      <c r="P4103">
        <v>6</v>
      </c>
      <c r="Q4103" t="s">
        <v>14</v>
      </c>
      <c r="R4103" t="s">
        <v>116</v>
      </c>
      <c r="S4103">
        <v>0.13933236574746</v>
      </c>
      <c r="T4103">
        <v>8</v>
      </c>
      <c r="U4103">
        <v>3</v>
      </c>
    </row>
    <row r="4104" spans="1:21" x14ac:dyDescent="0.25">
      <c r="A4104" t="s">
        <v>5430</v>
      </c>
      <c r="B4104" s="1">
        <v>41891</v>
      </c>
      <c r="C4104" t="s">
        <v>6268</v>
      </c>
      <c r="D4104" t="s">
        <v>7837</v>
      </c>
      <c r="E4104" t="s">
        <v>5978</v>
      </c>
      <c r="F4104" t="s">
        <v>5979</v>
      </c>
      <c r="G4104" t="s">
        <v>5973</v>
      </c>
      <c r="H4104" s="1">
        <v>41893</v>
      </c>
      <c r="I4104" t="s">
        <v>5969</v>
      </c>
      <c r="J4104" t="s">
        <v>5989</v>
      </c>
      <c r="K4104">
        <v>2014</v>
      </c>
      <c r="L4104" t="s">
        <v>1799</v>
      </c>
      <c r="M4104">
        <v>0</v>
      </c>
      <c r="N4104">
        <v>109</v>
      </c>
      <c r="O4104">
        <v>40</v>
      </c>
      <c r="P4104">
        <v>1</v>
      </c>
      <c r="Q4104" t="s">
        <v>14</v>
      </c>
      <c r="R4104" t="s">
        <v>116</v>
      </c>
      <c r="S4104">
        <v>0.36697247706421998</v>
      </c>
      <c r="T4104">
        <v>9</v>
      </c>
      <c r="U4104">
        <v>3</v>
      </c>
    </row>
    <row r="4105" spans="1:21" x14ac:dyDescent="0.25">
      <c r="A4105" t="s">
        <v>5513</v>
      </c>
      <c r="B4105" s="1">
        <v>41905</v>
      </c>
      <c r="C4105" t="s">
        <v>6353</v>
      </c>
      <c r="D4105" t="s">
        <v>7678</v>
      </c>
      <c r="E4105" t="s">
        <v>5978</v>
      </c>
      <c r="F4105" t="s">
        <v>5979</v>
      </c>
      <c r="G4105" t="s">
        <v>5983</v>
      </c>
      <c r="H4105" s="1">
        <v>41907</v>
      </c>
      <c r="I4105" t="s">
        <v>5986</v>
      </c>
      <c r="J4105" t="s">
        <v>6042</v>
      </c>
      <c r="K4105">
        <v>2014</v>
      </c>
      <c r="L4105" t="s">
        <v>3631</v>
      </c>
      <c r="M4105">
        <v>0</v>
      </c>
      <c r="N4105">
        <v>749</v>
      </c>
      <c r="O4105">
        <v>307</v>
      </c>
      <c r="P4105">
        <v>7</v>
      </c>
      <c r="Q4105" t="s">
        <v>14</v>
      </c>
      <c r="R4105" t="s">
        <v>116</v>
      </c>
      <c r="S4105">
        <v>0.40987983978638198</v>
      </c>
      <c r="T4105">
        <v>9</v>
      </c>
      <c r="U4105">
        <v>3</v>
      </c>
    </row>
    <row r="4106" spans="1:21" x14ac:dyDescent="0.25">
      <c r="A4106" t="s">
        <v>5540</v>
      </c>
      <c r="B4106" s="1">
        <v>41911</v>
      </c>
      <c r="C4106" t="s">
        <v>7221</v>
      </c>
      <c r="D4106" t="s">
        <v>6381</v>
      </c>
      <c r="E4106" t="s">
        <v>6008</v>
      </c>
      <c r="F4106" t="s">
        <v>5979</v>
      </c>
      <c r="G4106" t="s">
        <v>5973</v>
      </c>
      <c r="H4106" s="1">
        <v>41912</v>
      </c>
      <c r="I4106" t="s">
        <v>5986</v>
      </c>
      <c r="J4106" t="s">
        <v>6045</v>
      </c>
      <c r="K4106">
        <v>2014</v>
      </c>
      <c r="L4106" t="s">
        <v>850</v>
      </c>
      <c r="M4106">
        <v>0</v>
      </c>
      <c r="N4106">
        <v>135</v>
      </c>
      <c r="O4106">
        <v>28</v>
      </c>
      <c r="P4106">
        <v>3</v>
      </c>
      <c r="Q4106" t="s">
        <v>14</v>
      </c>
      <c r="R4106" t="s">
        <v>116</v>
      </c>
      <c r="S4106">
        <v>0.20740740740740701</v>
      </c>
      <c r="T4106">
        <v>9</v>
      </c>
      <c r="U4106">
        <v>3</v>
      </c>
    </row>
    <row r="4107" spans="1:21" x14ac:dyDescent="0.25">
      <c r="A4107" t="s">
        <v>5546</v>
      </c>
      <c r="B4107" s="1">
        <v>41912</v>
      </c>
      <c r="C4107" t="s">
        <v>6628</v>
      </c>
      <c r="D4107" t="s">
        <v>6961</v>
      </c>
      <c r="E4107" t="s">
        <v>6008</v>
      </c>
      <c r="F4107" t="s">
        <v>5979</v>
      </c>
      <c r="G4107" t="s">
        <v>5983</v>
      </c>
      <c r="H4107" s="1">
        <v>41914</v>
      </c>
      <c r="I4107" t="s">
        <v>5969</v>
      </c>
      <c r="J4107" t="s">
        <v>6109</v>
      </c>
      <c r="K4107">
        <v>2014</v>
      </c>
      <c r="L4107" t="s">
        <v>1192</v>
      </c>
      <c r="M4107">
        <v>0</v>
      </c>
      <c r="N4107">
        <v>217</v>
      </c>
      <c r="O4107">
        <v>72</v>
      </c>
      <c r="P4107">
        <v>2</v>
      </c>
      <c r="Q4107" t="s">
        <v>14</v>
      </c>
      <c r="R4107" t="s">
        <v>116</v>
      </c>
      <c r="S4107">
        <v>0.33179723502304198</v>
      </c>
      <c r="T4107">
        <v>9</v>
      </c>
      <c r="U4107">
        <v>3</v>
      </c>
    </row>
    <row r="4108" spans="1:21" x14ac:dyDescent="0.25">
      <c r="A4108" t="s">
        <v>5566</v>
      </c>
      <c r="B4108" s="1">
        <v>41919</v>
      </c>
      <c r="C4108" t="s">
        <v>6658</v>
      </c>
      <c r="D4108" t="s">
        <v>5999</v>
      </c>
      <c r="E4108" t="s">
        <v>6000</v>
      </c>
      <c r="F4108" t="s">
        <v>5979</v>
      </c>
      <c r="G4108" t="s">
        <v>5973</v>
      </c>
      <c r="H4108" s="1">
        <v>41924</v>
      </c>
      <c r="I4108" t="s">
        <v>5969</v>
      </c>
      <c r="J4108" t="s">
        <v>5999</v>
      </c>
      <c r="K4108">
        <v>2014</v>
      </c>
      <c r="L4108" t="s">
        <v>2625</v>
      </c>
      <c r="M4108">
        <v>0</v>
      </c>
      <c r="N4108">
        <v>103</v>
      </c>
      <c r="O4108">
        <v>50</v>
      </c>
      <c r="P4108">
        <v>2</v>
      </c>
      <c r="Q4108" t="s">
        <v>14</v>
      </c>
      <c r="R4108" t="s">
        <v>116</v>
      </c>
      <c r="S4108">
        <v>0.485436893203884</v>
      </c>
      <c r="T4108">
        <v>10</v>
      </c>
      <c r="U4108">
        <v>4</v>
      </c>
    </row>
    <row r="4109" spans="1:21" x14ac:dyDescent="0.25">
      <c r="A4109" t="s">
        <v>5566</v>
      </c>
      <c r="B4109" s="1">
        <v>41919</v>
      </c>
      <c r="C4109" t="s">
        <v>6658</v>
      </c>
      <c r="D4109" t="s">
        <v>5999</v>
      </c>
      <c r="E4109" t="s">
        <v>6000</v>
      </c>
      <c r="F4109" t="s">
        <v>5979</v>
      </c>
      <c r="G4109" t="s">
        <v>5973</v>
      </c>
      <c r="H4109" s="1">
        <v>41924</v>
      </c>
      <c r="I4109" t="s">
        <v>5969</v>
      </c>
      <c r="J4109" t="s">
        <v>5999</v>
      </c>
      <c r="K4109">
        <v>2014</v>
      </c>
      <c r="L4109" t="s">
        <v>1918</v>
      </c>
      <c r="M4109">
        <v>0</v>
      </c>
      <c r="N4109">
        <v>101</v>
      </c>
      <c r="O4109">
        <v>38</v>
      </c>
      <c r="P4109">
        <v>2</v>
      </c>
      <c r="Q4109" t="s">
        <v>14</v>
      </c>
      <c r="R4109" t="s">
        <v>116</v>
      </c>
      <c r="S4109">
        <v>0.37623762376237602</v>
      </c>
      <c r="T4109">
        <v>10</v>
      </c>
      <c r="U4109">
        <v>4</v>
      </c>
    </row>
    <row r="4110" spans="1:21" x14ac:dyDescent="0.25">
      <c r="A4110" t="s">
        <v>5703</v>
      </c>
      <c r="B4110" s="1">
        <v>41958</v>
      </c>
      <c r="C4110" t="s">
        <v>6971</v>
      </c>
      <c r="D4110" t="s">
        <v>7861</v>
      </c>
      <c r="E4110" t="s">
        <v>5978</v>
      </c>
      <c r="F4110" t="s">
        <v>5979</v>
      </c>
      <c r="G4110" t="s">
        <v>5973</v>
      </c>
      <c r="H4110" s="1">
        <v>41963</v>
      </c>
      <c r="I4110" t="s">
        <v>5969</v>
      </c>
      <c r="J4110" t="s">
        <v>6042</v>
      </c>
      <c r="K4110">
        <v>2014</v>
      </c>
      <c r="L4110" t="s">
        <v>4751</v>
      </c>
      <c r="M4110">
        <v>0</v>
      </c>
      <c r="N4110">
        <v>53</v>
      </c>
      <c r="O4110">
        <v>26</v>
      </c>
      <c r="P4110">
        <v>3</v>
      </c>
      <c r="Q4110" t="s">
        <v>14</v>
      </c>
      <c r="R4110" t="s">
        <v>116</v>
      </c>
      <c r="S4110">
        <v>0.490566037735849</v>
      </c>
      <c r="T4110">
        <v>11</v>
      </c>
      <c r="U4110">
        <v>4</v>
      </c>
    </row>
    <row r="4111" spans="1:21" x14ac:dyDescent="0.25">
      <c r="A4111" t="s">
        <v>5733</v>
      </c>
      <c r="B4111" s="1">
        <v>41963</v>
      </c>
      <c r="C4111" t="s">
        <v>7238</v>
      </c>
      <c r="D4111" t="s">
        <v>6793</v>
      </c>
      <c r="E4111" t="s">
        <v>6002</v>
      </c>
      <c r="F4111" t="s">
        <v>5996</v>
      </c>
      <c r="G4111" t="s">
        <v>5973</v>
      </c>
      <c r="H4111" s="1">
        <v>41967</v>
      </c>
      <c r="I4111" t="s">
        <v>5969</v>
      </c>
      <c r="J4111" t="s">
        <v>6794</v>
      </c>
      <c r="K4111">
        <v>2014</v>
      </c>
      <c r="L4111" t="s">
        <v>223</v>
      </c>
      <c r="M4111">
        <v>0</v>
      </c>
      <c r="N4111">
        <v>103</v>
      </c>
      <c r="O4111">
        <v>30</v>
      </c>
      <c r="P4111">
        <v>2</v>
      </c>
      <c r="Q4111" t="s">
        <v>14</v>
      </c>
      <c r="R4111" t="s">
        <v>116</v>
      </c>
      <c r="S4111">
        <v>0.29126213592233002</v>
      </c>
      <c r="T4111">
        <v>11</v>
      </c>
      <c r="U4111">
        <v>4</v>
      </c>
    </row>
    <row r="4112" spans="1:21" x14ac:dyDescent="0.25">
      <c r="A4112" t="s">
        <v>5783</v>
      </c>
      <c r="B4112" s="1">
        <v>41972</v>
      </c>
      <c r="C4112" t="s">
        <v>7365</v>
      </c>
      <c r="D4112" t="s">
        <v>6842</v>
      </c>
      <c r="E4112" t="s">
        <v>6002</v>
      </c>
      <c r="F4112" t="s">
        <v>5996</v>
      </c>
      <c r="G4112" t="s">
        <v>5968</v>
      </c>
      <c r="H4112" s="1">
        <v>41975</v>
      </c>
      <c r="I4112" t="s">
        <v>5969</v>
      </c>
      <c r="J4112" t="s">
        <v>6087</v>
      </c>
      <c r="K4112">
        <v>2014</v>
      </c>
      <c r="L4112" t="s">
        <v>2625</v>
      </c>
      <c r="M4112">
        <v>0</v>
      </c>
      <c r="N4112">
        <v>103</v>
      </c>
      <c r="O4112">
        <v>50</v>
      </c>
      <c r="P4112">
        <v>2</v>
      </c>
      <c r="Q4112" t="s">
        <v>14</v>
      </c>
      <c r="R4112" t="s">
        <v>116</v>
      </c>
      <c r="S4112">
        <v>0.485436893203884</v>
      </c>
      <c r="T4112">
        <v>11</v>
      </c>
      <c r="U4112">
        <v>4</v>
      </c>
    </row>
    <row r="4113" spans="1:21" x14ac:dyDescent="0.25">
      <c r="A4113" t="s">
        <v>5850</v>
      </c>
      <c r="B4113" s="1">
        <v>41988</v>
      </c>
      <c r="C4113" t="s">
        <v>7621</v>
      </c>
      <c r="D4113" t="s">
        <v>6370</v>
      </c>
      <c r="E4113" t="s">
        <v>5978</v>
      </c>
      <c r="F4113" t="s">
        <v>5979</v>
      </c>
      <c r="G4113" t="s">
        <v>5973</v>
      </c>
      <c r="H4113" s="1">
        <v>41990</v>
      </c>
      <c r="I4113" t="s">
        <v>5969</v>
      </c>
      <c r="J4113" t="s">
        <v>6371</v>
      </c>
      <c r="K4113">
        <v>2014</v>
      </c>
      <c r="L4113" t="s">
        <v>236</v>
      </c>
      <c r="M4113">
        <v>0</v>
      </c>
      <c r="N4113">
        <v>667</v>
      </c>
      <c r="O4113">
        <v>133</v>
      </c>
      <c r="P4113">
        <v>6</v>
      </c>
      <c r="Q4113" t="s">
        <v>14</v>
      </c>
      <c r="R4113" t="s">
        <v>116</v>
      </c>
      <c r="S4113">
        <v>0.19940029985007501</v>
      </c>
      <c r="T4113">
        <v>12</v>
      </c>
      <c r="U4113">
        <v>4</v>
      </c>
    </row>
    <row r="4114" spans="1:21" x14ac:dyDescent="0.25">
      <c r="A4114" t="s">
        <v>362</v>
      </c>
      <c r="B4114" s="1">
        <v>40634</v>
      </c>
      <c r="C4114" t="s">
        <v>6244</v>
      </c>
      <c r="D4114" t="s">
        <v>6245</v>
      </c>
      <c r="E4114" t="s">
        <v>5995</v>
      </c>
      <c r="F4114" t="s">
        <v>5996</v>
      </c>
      <c r="G4114" t="s">
        <v>5973</v>
      </c>
      <c r="H4114" s="1">
        <v>40637</v>
      </c>
      <c r="I4114" t="s">
        <v>5986</v>
      </c>
      <c r="J4114" t="s">
        <v>6246</v>
      </c>
      <c r="K4114">
        <v>2011</v>
      </c>
      <c r="L4114" t="s">
        <v>365</v>
      </c>
      <c r="M4114">
        <v>0</v>
      </c>
      <c r="N4114">
        <v>123</v>
      </c>
      <c r="O4114">
        <v>50</v>
      </c>
      <c r="P4114">
        <v>3</v>
      </c>
      <c r="Q4114" t="s">
        <v>57</v>
      </c>
      <c r="R4114" t="s">
        <v>96</v>
      </c>
      <c r="S4114">
        <v>0.40650406504065001</v>
      </c>
      <c r="T4114">
        <v>4</v>
      </c>
      <c r="U4114">
        <v>2</v>
      </c>
    </row>
    <row r="4115" spans="1:21" x14ac:dyDescent="0.25">
      <c r="A4115" t="s">
        <v>413</v>
      </c>
      <c r="B4115" s="1">
        <v>40651</v>
      </c>
      <c r="C4115" t="s">
        <v>6276</v>
      </c>
      <c r="D4115" t="s">
        <v>6277</v>
      </c>
      <c r="E4115" t="s">
        <v>5995</v>
      </c>
      <c r="F4115" t="s">
        <v>5996</v>
      </c>
      <c r="G4115" t="s">
        <v>5983</v>
      </c>
      <c r="H4115" s="1">
        <v>40653</v>
      </c>
      <c r="I4115" t="s">
        <v>5969</v>
      </c>
      <c r="J4115" t="s">
        <v>6195</v>
      </c>
      <c r="K4115">
        <v>2011</v>
      </c>
      <c r="L4115" t="s">
        <v>418</v>
      </c>
      <c r="M4115">
        <v>0</v>
      </c>
      <c r="N4115">
        <v>312</v>
      </c>
      <c r="O4115">
        <v>12</v>
      </c>
      <c r="P4115">
        <v>12</v>
      </c>
      <c r="Q4115" t="s">
        <v>57</v>
      </c>
      <c r="R4115" t="s">
        <v>96</v>
      </c>
      <c r="S4115">
        <v>3.8461538461538498E-2</v>
      </c>
      <c r="T4115">
        <v>4</v>
      </c>
      <c r="U4115">
        <v>2</v>
      </c>
    </row>
    <row r="4116" spans="1:21" x14ac:dyDescent="0.25">
      <c r="A4116" t="s">
        <v>535</v>
      </c>
      <c r="B4116" s="1">
        <v>40676</v>
      </c>
      <c r="C4116" t="s">
        <v>6353</v>
      </c>
      <c r="D4116" t="s">
        <v>6354</v>
      </c>
      <c r="E4116" t="s">
        <v>5995</v>
      </c>
      <c r="F4116" t="s">
        <v>5996</v>
      </c>
      <c r="G4116" t="s">
        <v>5983</v>
      </c>
      <c r="H4116" s="1">
        <v>40678</v>
      </c>
      <c r="I4116" t="s">
        <v>5969</v>
      </c>
      <c r="J4116" t="s">
        <v>6039</v>
      </c>
      <c r="K4116">
        <v>2011</v>
      </c>
      <c r="L4116" t="s">
        <v>536</v>
      </c>
      <c r="M4116">
        <v>0</v>
      </c>
      <c r="N4116">
        <v>1025</v>
      </c>
      <c r="O4116">
        <v>400</v>
      </c>
      <c r="P4116">
        <v>4</v>
      </c>
      <c r="Q4116" t="s">
        <v>57</v>
      </c>
      <c r="R4116" t="s">
        <v>96</v>
      </c>
      <c r="S4116">
        <v>0.39024390243902402</v>
      </c>
      <c r="T4116">
        <v>5</v>
      </c>
      <c r="U4116">
        <v>2</v>
      </c>
    </row>
    <row r="4117" spans="1:21" x14ac:dyDescent="0.25">
      <c r="A4117" t="s">
        <v>822</v>
      </c>
      <c r="B4117" s="1">
        <v>40736</v>
      </c>
      <c r="C4117" t="s">
        <v>6433</v>
      </c>
      <c r="D4117" t="s">
        <v>6437</v>
      </c>
      <c r="E4117" t="s">
        <v>6008</v>
      </c>
      <c r="F4117" t="s">
        <v>5979</v>
      </c>
      <c r="G4117" t="s">
        <v>5973</v>
      </c>
      <c r="H4117" s="1">
        <v>40738</v>
      </c>
      <c r="I4117" t="s">
        <v>5969</v>
      </c>
      <c r="J4117" t="s">
        <v>6045</v>
      </c>
      <c r="K4117">
        <v>2011</v>
      </c>
      <c r="L4117" t="s">
        <v>824</v>
      </c>
      <c r="M4117">
        <v>0</v>
      </c>
      <c r="N4117">
        <v>415</v>
      </c>
      <c r="O4117">
        <v>66</v>
      </c>
      <c r="P4117">
        <v>5</v>
      </c>
      <c r="Q4117" t="s">
        <v>57</v>
      </c>
      <c r="R4117" t="s">
        <v>96</v>
      </c>
      <c r="S4117">
        <v>0.159036144578313</v>
      </c>
      <c r="T4117">
        <v>7</v>
      </c>
      <c r="U4117">
        <v>3</v>
      </c>
    </row>
    <row r="4118" spans="1:21" x14ac:dyDescent="0.25">
      <c r="A4118" t="s">
        <v>882</v>
      </c>
      <c r="B4118" s="1">
        <v>40756</v>
      </c>
      <c r="C4118" t="s">
        <v>6435</v>
      </c>
      <c r="D4118" t="s">
        <v>6567</v>
      </c>
      <c r="E4118" t="s">
        <v>6008</v>
      </c>
      <c r="F4118" t="s">
        <v>5979</v>
      </c>
      <c r="G4118" t="s">
        <v>5968</v>
      </c>
      <c r="H4118" s="1">
        <v>40758</v>
      </c>
      <c r="I4118" t="s">
        <v>5969</v>
      </c>
      <c r="J4118" t="s">
        <v>6045</v>
      </c>
      <c r="K4118">
        <v>2011</v>
      </c>
      <c r="L4118" t="s">
        <v>883</v>
      </c>
      <c r="M4118">
        <v>0</v>
      </c>
      <c r="N4118">
        <v>217</v>
      </c>
      <c r="O4118">
        <v>22</v>
      </c>
      <c r="P4118">
        <v>5</v>
      </c>
      <c r="Q4118" t="s">
        <v>57</v>
      </c>
      <c r="R4118" t="s">
        <v>96</v>
      </c>
      <c r="S4118">
        <v>0.101382488479263</v>
      </c>
      <c r="T4118">
        <v>8</v>
      </c>
      <c r="U4118">
        <v>3</v>
      </c>
    </row>
    <row r="4119" spans="1:21" x14ac:dyDescent="0.25">
      <c r="A4119" t="s">
        <v>1036</v>
      </c>
      <c r="B4119" s="1">
        <v>40782</v>
      </c>
      <c r="C4119" t="s">
        <v>6667</v>
      </c>
      <c r="D4119" t="s">
        <v>6277</v>
      </c>
      <c r="E4119" t="s">
        <v>5995</v>
      </c>
      <c r="F4119" t="s">
        <v>5996</v>
      </c>
      <c r="G4119" t="s">
        <v>5973</v>
      </c>
      <c r="H4119" s="1">
        <v>40784</v>
      </c>
      <c r="I4119" t="s">
        <v>5969</v>
      </c>
      <c r="J4119" t="s">
        <v>6195</v>
      </c>
      <c r="K4119">
        <v>2011</v>
      </c>
      <c r="L4119" t="s">
        <v>1037</v>
      </c>
      <c r="M4119">
        <v>0</v>
      </c>
      <c r="N4119">
        <v>742</v>
      </c>
      <c r="O4119">
        <v>59</v>
      </c>
      <c r="P4119">
        <v>3</v>
      </c>
      <c r="Q4119" t="s">
        <v>57</v>
      </c>
      <c r="R4119" t="s">
        <v>96</v>
      </c>
      <c r="S4119">
        <v>7.9514824797843595E-2</v>
      </c>
      <c r="T4119">
        <v>8</v>
      </c>
      <c r="U4119">
        <v>3</v>
      </c>
    </row>
    <row r="4120" spans="1:21" x14ac:dyDescent="0.25">
      <c r="A4120" t="s">
        <v>1449</v>
      </c>
      <c r="B4120" s="1">
        <v>40866</v>
      </c>
      <c r="C4120" t="s">
        <v>6329</v>
      </c>
      <c r="D4120" t="s">
        <v>6056</v>
      </c>
      <c r="E4120" t="s">
        <v>5995</v>
      </c>
      <c r="F4120" t="s">
        <v>5996</v>
      </c>
      <c r="G4120" t="s">
        <v>5983</v>
      </c>
      <c r="H4120" s="1">
        <v>40868</v>
      </c>
      <c r="I4120" t="s">
        <v>5969</v>
      </c>
      <c r="J4120" t="s">
        <v>6057</v>
      </c>
      <c r="K4120">
        <v>2011</v>
      </c>
      <c r="L4120" t="s">
        <v>1451</v>
      </c>
      <c r="M4120">
        <v>0</v>
      </c>
      <c r="N4120">
        <v>159</v>
      </c>
      <c r="O4120">
        <v>6</v>
      </c>
      <c r="P4120">
        <v>4</v>
      </c>
      <c r="Q4120" t="s">
        <v>57</v>
      </c>
      <c r="R4120" t="s">
        <v>96</v>
      </c>
      <c r="S4120">
        <v>3.77358490566038E-2</v>
      </c>
      <c r="T4120">
        <v>11</v>
      </c>
      <c r="U4120">
        <v>4</v>
      </c>
    </row>
    <row r="4121" spans="1:21" x14ac:dyDescent="0.25">
      <c r="A4121" t="s">
        <v>1479</v>
      </c>
      <c r="B4121" s="1">
        <v>40873</v>
      </c>
      <c r="C4121" t="s">
        <v>6866</v>
      </c>
      <c r="D4121" t="s">
        <v>6867</v>
      </c>
      <c r="E4121" t="s">
        <v>5995</v>
      </c>
      <c r="F4121" t="s">
        <v>5996</v>
      </c>
      <c r="G4121" t="s">
        <v>5983</v>
      </c>
      <c r="H4121" s="1">
        <v>40876</v>
      </c>
      <c r="I4121" t="s">
        <v>5986</v>
      </c>
      <c r="J4121" t="s">
        <v>6052</v>
      </c>
      <c r="K4121">
        <v>2011</v>
      </c>
      <c r="L4121" t="s">
        <v>586</v>
      </c>
      <c r="M4121">
        <v>0</v>
      </c>
      <c r="N4121">
        <v>54</v>
      </c>
      <c r="O4121">
        <v>12</v>
      </c>
      <c r="P4121">
        <v>2</v>
      </c>
      <c r="Q4121" t="s">
        <v>57</v>
      </c>
      <c r="R4121" t="s">
        <v>96</v>
      </c>
      <c r="S4121">
        <v>0.22222222222222199</v>
      </c>
      <c r="T4121">
        <v>11</v>
      </c>
      <c r="U4121">
        <v>4</v>
      </c>
    </row>
    <row r="4122" spans="1:21" x14ac:dyDescent="0.25">
      <c r="A4122" t="s">
        <v>1520</v>
      </c>
      <c r="B4122" s="1">
        <v>40879</v>
      </c>
      <c r="C4122" t="s">
        <v>6639</v>
      </c>
      <c r="D4122" t="s">
        <v>6133</v>
      </c>
      <c r="E4122" t="s">
        <v>5978</v>
      </c>
      <c r="F4122" t="s">
        <v>5979</v>
      </c>
      <c r="G4122" t="s">
        <v>5973</v>
      </c>
      <c r="H4122" s="1">
        <v>40880</v>
      </c>
      <c r="I4122" t="s">
        <v>5986</v>
      </c>
      <c r="J4122" t="s">
        <v>6042</v>
      </c>
      <c r="K4122">
        <v>2011</v>
      </c>
      <c r="L4122" t="s">
        <v>1233</v>
      </c>
      <c r="M4122">
        <v>0</v>
      </c>
      <c r="N4122">
        <v>31</v>
      </c>
      <c r="O4122">
        <v>13</v>
      </c>
      <c r="P4122">
        <v>1</v>
      </c>
      <c r="Q4122" t="s">
        <v>57</v>
      </c>
      <c r="R4122" t="s">
        <v>96</v>
      </c>
      <c r="S4122">
        <v>0.41935483870967699</v>
      </c>
      <c r="T4122">
        <v>12</v>
      </c>
      <c r="U4122">
        <v>4</v>
      </c>
    </row>
    <row r="4123" spans="1:21" x14ac:dyDescent="0.25">
      <c r="A4123" t="s">
        <v>1694</v>
      </c>
      <c r="B4123" s="1">
        <v>40913</v>
      </c>
      <c r="C4123" t="s">
        <v>6849</v>
      </c>
      <c r="D4123" t="s">
        <v>6973</v>
      </c>
      <c r="E4123" t="s">
        <v>5978</v>
      </c>
      <c r="F4123" t="s">
        <v>5979</v>
      </c>
      <c r="G4123" t="s">
        <v>5968</v>
      </c>
      <c r="H4123" s="1">
        <v>40913</v>
      </c>
      <c r="I4123" t="s">
        <v>6005</v>
      </c>
      <c r="J4123" t="s">
        <v>6248</v>
      </c>
      <c r="K4123">
        <v>2012</v>
      </c>
      <c r="L4123" t="s">
        <v>1696</v>
      </c>
      <c r="M4123">
        <v>0</v>
      </c>
      <c r="N4123">
        <v>425</v>
      </c>
      <c r="O4123">
        <v>136</v>
      </c>
      <c r="P4123">
        <v>8</v>
      </c>
      <c r="Q4123" t="s">
        <v>57</v>
      </c>
      <c r="R4123" t="s">
        <v>96</v>
      </c>
      <c r="S4123">
        <v>0.32</v>
      </c>
      <c r="T4123">
        <v>1</v>
      </c>
      <c r="U4123">
        <v>1</v>
      </c>
    </row>
    <row r="4124" spans="1:21" x14ac:dyDescent="0.25">
      <c r="A4124" t="s">
        <v>1939</v>
      </c>
      <c r="B4124" s="1">
        <v>40990</v>
      </c>
      <c r="C4124" t="s">
        <v>6780</v>
      </c>
      <c r="D4124" t="s">
        <v>7074</v>
      </c>
      <c r="E4124" t="s">
        <v>5972</v>
      </c>
      <c r="F4124" t="s">
        <v>5967</v>
      </c>
      <c r="G4124" t="s">
        <v>5968</v>
      </c>
      <c r="H4124" s="1">
        <v>40993</v>
      </c>
      <c r="I4124" t="s">
        <v>5969</v>
      </c>
      <c r="J4124" t="s">
        <v>7053</v>
      </c>
      <c r="K4124">
        <v>2012</v>
      </c>
      <c r="L4124" t="s">
        <v>1940</v>
      </c>
      <c r="M4124">
        <v>0</v>
      </c>
      <c r="N4124">
        <v>129</v>
      </c>
      <c r="O4124">
        <v>46</v>
      </c>
      <c r="P4124">
        <v>3</v>
      </c>
      <c r="Q4124" t="s">
        <v>57</v>
      </c>
      <c r="R4124" t="s">
        <v>96</v>
      </c>
      <c r="S4124">
        <v>0.35658914728682201</v>
      </c>
      <c r="T4124">
        <v>3</v>
      </c>
      <c r="U4124">
        <v>1</v>
      </c>
    </row>
    <row r="4125" spans="1:21" x14ac:dyDescent="0.25">
      <c r="A4125" t="s">
        <v>1950</v>
      </c>
      <c r="B4125" s="1">
        <v>40994</v>
      </c>
      <c r="C4125" t="s">
        <v>6406</v>
      </c>
      <c r="D4125" t="s">
        <v>7079</v>
      </c>
      <c r="E4125" t="s">
        <v>6048</v>
      </c>
      <c r="F4125" t="s">
        <v>5979</v>
      </c>
      <c r="G4125" t="s">
        <v>5973</v>
      </c>
      <c r="H4125" s="1">
        <v>40994</v>
      </c>
      <c r="I4125" t="s">
        <v>6005</v>
      </c>
      <c r="J4125" t="s">
        <v>6498</v>
      </c>
      <c r="K4125">
        <v>2012</v>
      </c>
      <c r="L4125" t="s">
        <v>1954</v>
      </c>
      <c r="M4125">
        <v>0</v>
      </c>
      <c r="N4125">
        <v>207</v>
      </c>
      <c r="O4125">
        <v>4</v>
      </c>
      <c r="P4125">
        <v>3</v>
      </c>
      <c r="Q4125" t="s">
        <v>57</v>
      </c>
      <c r="R4125" t="s">
        <v>96</v>
      </c>
      <c r="S4125">
        <v>1.9323671497584499E-2</v>
      </c>
      <c r="T4125">
        <v>3</v>
      </c>
      <c r="U4125">
        <v>1</v>
      </c>
    </row>
    <row r="4126" spans="1:21" x14ac:dyDescent="0.25">
      <c r="A4126" t="s">
        <v>2078</v>
      </c>
      <c r="B4126" s="1">
        <v>41041</v>
      </c>
      <c r="C4126" t="s">
        <v>6846</v>
      </c>
      <c r="D4126" t="s">
        <v>6503</v>
      </c>
      <c r="E4126" t="s">
        <v>6002</v>
      </c>
      <c r="F4126" t="s">
        <v>5996</v>
      </c>
      <c r="G4126" t="s">
        <v>5973</v>
      </c>
      <c r="H4126" s="1">
        <v>41043</v>
      </c>
      <c r="I4126" t="s">
        <v>5986</v>
      </c>
      <c r="J4126" t="s">
        <v>6063</v>
      </c>
      <c r="K4126">
        <v>2012</v>
      </c>
      <c r="L4126" t="s">
        <v>1789</v>
      </c>
      <c r="M4126">
        <v>0</v>
      </c>
      <c r="N4126">
        <v>508</v>
      </c>
      <c r="O4126">
        <v>203</v>
      </c>
      <c r="P4126">
        <v>2</v>
      </c>
      <c r="Q4126" t="s">
        <v>57</v>
      </c>
      <c r="R4126" t="s">
        <v>96</v>
      </c>
      <c r="S4126">
        <v>0.39960629921259799</v>
      </c>
      <c r="T4126">
        <v>5</v>
      </c>
      <c r="U4126">
        <v>2</v>
      </c>
    </row>
    <row r="4127" spans="1:21" x14ac:dyDescent="0.25">
      <c r="A4127" t="s">
        <v>2081</v>
      </c>
      <c r="B4127" s="1">
        <v>41043</v>
      </c>
      <c r="C4127" t="s">
        <v>6062</v>
      </c>
      <c r="D4127" t="s">
        <v>7133</v>
      </c>
      <c r="E4127" t="s">
        <v>5995</v>
      </c>
      <c r="F4127" t="s">
        <v>5996</v>
      </c>
      <c r="G4127" t="s">
        <v>5973</v>
      </c>
      <c r="H4127" s="1">
        <v>41046</v>
      </c>
      <c r="I4127" t="s">
        <v>5986</v>
      </c>
      <c r="J4127" t="s">
        <v>6036</v>
      </c>
      <c r="K4127">
        <v>2012</v>
      </c>
      <c r="L4127" t="s">
        <v>2082</v>
      </c>
      <c r="M4127">
        <v>0</v>
      </c>
      <c r="N4127">
        <v>170</v>
      </c>
      <c r="O4127">
        <v>73</v>
      </c>
      <c r="P4127">
        <v>2</v>
      </c>
      <c r="Q4127" t="s">
        <v>57</v>
      </c>
      <c r="R4127" t="s">
        <v>96</v>
      </c>
      <c r="S4127">
        <v>0.42941176470588199</v>
      </c>
      <c r="T4127">
        <v>5</v>
      </c>
      <c r="U4127">
        <v>2</v>
      </c>
    </row>
    <row r="4128" spans="1:21" x14ac:dyDescent="0.25">
      <c r="A4128" t="s">
        <v>2087</v>
      </c>
      <c r="B4128" s="1">
        <v>41044</v>
      </c>
      <c r="C4128" t="s">
        <v>6633</v>
      </c>
      <c r="D4128" t="s">
        <v>6137</v>
      </c>
      <c r="E4128" t="s">
        <v>5995</v>
      </c>
      <c r="F4128" t="s">
        <v>5996</v>
      </c>
      <c r="G4128" t="s">
        <v>5973</v>
      </c>
      <c r="H4128" s="1">
        <v>41049</v>
      </c>
      <c r="I4128" t="s">
        <v>5969</v>
      </c>
      <c r="J4128" t="s">
        <v>6036</v>
      </c>
      <c r="K4128">
        <v>2012</v>
      </c>
      <c r="L4128" t="s">
        <v>2090</v>
      </c>
      <c r="M4128">
        <v>0</v>
      </c>
      <c r="N4128">
        <v>114</v>
      </c>
      <c r="O4128">
        <v>8</v>
      </c>
      <c r="P4128">
        <v>3</v>
      </c>
      <c r="Q4128" t="s">
        <v>57</v>
      </c>
      <c r="R4128" t="s">
        <v>96</v>
      </c>
      <c r="S4128">
        <v>7.0175438596491196E-2</v>
      </c>
      <c r="T4128">
        <v>5</v>
      </c>
      <c r="U4128">
        <v>2</v>
      </c>
    </row>
    <row r="4129" spans="1:21" x14ac:dyDescent="0.25">
      <c r="A4129" t="s">
        <v>2191</v>
      </c>
      <c r="B4129" s="1">
        <v>41074</v>
      </c>
      <c r="C4129" t="s">
        <v>7189</v>
      </c>
      <c r="D4129" t="s">
        <v>7190</v>
      </c>
      <c r="E4129" t="s">
        <v>5978</v>
      </c>
      <c r="F4129" t="s">
        <v>5979</v>
      </c>
      <c r="G4129" t="s">
        <v>5968</v>
      </c>
      <c r="H4129" s="1">
        <v>41079</v>
      </c>
      <c r="I4129" t="s">
        <v>5969</v>
      </c>
      <c r="J4129" t="s">
        <v>6042</v>
      </c>
      <c r="K4129">
        <v>2012</v>
      </c>
      <c r="L4129" t="s">
        <v>147</v>
      </c>
      <c r="M4129">
        <v>0</v>
      </c>
      <c r="N4129">
        <v>397</v>
      </c>
      <c r="O4129">
        <v>163</v>
      </c>
      <c r="P4129">
        <v>9</v>
      </c>
      <c r="Q4129" t="s">
        <v>57</v>
      </c>
      <c r="R4129" t="s">
        <v>96</v>
      </c>
      <c r="S4129">
        <v>0.41057934508816102</v>
      </c>
      <c r="T4129">
        <v>6</v>
      </c>
      <c r="U4129">
        <v>2</v>
      </c>
    </row>
    <row r="4130" spans="1:21" x14ac:dyDescent="0.25">
      <c r="A4130" t="s">
        <v>2194</v>
      </c>
      <c r="B4130" s="1">
        <v>41075</v>
      </c>
      <c r="C4130" t="s">
        <v>6193</v>
      </c>
      <c r="D4130" t="s">
        <v>6504</v>
      </c>
      <c r="E4130" t="s">
        <v>5978</v>
      </c>
      <c r="F4130" t="s">
        <v>5979</v>
      </c>
      <c r="G4130" t="s">
        <v>5983</v>
      </c>
      <c r="H4130" s="1">
        <v>41075</v>
      </c>
      <c r="I4130" t="s">
        <v>6005</v>
      </c>
      <c r="J4130" t="s">
        <v>6179</v>
      </c>
      <c r="K4130">
        <v>2012</v>
      </c>
      <c r="L4130" t="s">
        <v>2195</v>
      </c>
      <c r="M4130">
        <v>0</v>
      </c>
      <c r="N4130">
        <v>230</v>
      </c>
      <c r="O4130">
        <v>50</v>
      </c>
      <c r="P4130">
        <v>2</v>
      </c>
      <c r="Q4130" t="s">
        <v>57</v>
      </c>
      <c r="R4130" t="s">
        <v>96</v>
      </c>
      <c r="S4130">
        <v>0.217391304347826</v>
      </c>
      <c r="T4130">
        <v>6</v>
      </c>
      <c r="U4130">
        <v>2</v>
      </c>
    </row>
    <row r="4131" spans="1:21" x14ac:dyDescent="0.25">
      <c r="A4131" t="s">
        <v>2194</v>
      </c>
      <c r="B4131" s="1">
        <v>41075</v>
      </c>
      <c r="C4131" t="s">
        <v>6193</v>
      </c>
      <c r="D4131" t="s">
        <v>6504</v>
      </c>
      <c r="E4131" t="s">
        <v>5978</v>
      </c>
      <c r="F4131" t="s">
        <v>5979</v>
      </c>
      <c r="G4131" t="s">
        <v>5983</v>
      </c>
      <c r="H4131" s="1">
        <v>41075</v>
      </c>
      <c r="I4131" t="s">
        <v>6005</v>
      </c>
      <c r="J4131" t="s">
        <v>6179</v>
      </c>
      <c r="K4131">
        <v>2012</v>
      </c>
      <c r="L4131" t="s">
        <v>2196</v>
      </c>
      <c r="M4131">
        <v>0</v>
      </c>
      <c r="N4131">
        <v>981</v>
      </c>
      <c r="O4131">
        <v>176</v>
      </c>
      <c r="P4131">
        <v>4</v>
      </c>
      <c r="Q4131" t="s">
        <v>57</v>
      </c>
      <c r="R4131" t="s">
        <v>96</v>
      </c>
      <c r="S4131">
        <v>0.17940876656473001</v>
      </c>
      <c r="T4131">
        <v>6</v>
      </c>
      <c r="U4131">
        <v>2</v>
      </c>
    </row>
    <row r="4132" spans="1:21" x14ac:dyDescent="0.25">
      <c r="A4132" t="s">
        <v>2279</v>
      </c>
      <c r="B4132" s="1">
        <v>41089</v>
      </c>
      <c r="C4132" t="s">
        <v>6398</v>
      </c>
      <c r="D4132" t="s">
        <v>6523</v>
      </c>
      <c r="E4132" t="s">
        <v>6008</v>
      </c>
      <c r="F4132" t="s">
        <v>5979</v>
      </c>
      <c r="G4132" t="s">
        <v>5983</v>
      </c>
      <c r="H4132" s="1">
        <v>41091</v>
      </c>
      <c r="I4132" t="s">
        <v>5986</v>
      </c>
      <c r="J4132" t="s">
        <v>6045</v>
      </c>
      <c r="K4132">
        <v>2012</v>
      </c>
      <c r="L4132" t="s">
        <v>596</v>
      </c>
      <c r="M4132">
        <v>0</v>
      </c>
      <c r="N4132">
        <v>225</v>
      </c>
      <c r="O4132">
        <v>29</v>
      </c>
      <c r="P4132">
        <v>2</v>
      </c>
      <c r="Q4132" t="s">
        <v>57</v>
      </c>
      <c r="R4132" t="s">
        <v>96</v>
      </c>
      <c r="S4132">
        <v>0.128888888888889</v>
      </c>
      <c r="T4132">
        <v>6</v>
      </c>
      <c r="U4132">
        <v>2</v>
      </c>
    </row>
    <row r="4133" spans="1:21" x14ac:dyDescent="0.25">
      <c r="A4133" t="s">
        <v>2307</v>
      </c>
      <c r="B4133" s="1">
        <v>41095</v>
      </c>
      <c r="C4133" t="s">
        <v>7223</v>
      </c>
      <c r="D4133" t="s">
        <v>7224</v>
      </c>
      <c r="E4133" t="s">
        <v>6008</v>
      </c>
      <c r="F4133" t="s">
        <v>5979</v>
      </c>
      <c r="G4133" t="s">
        <v>5973</v>
      </c>
      <c r="H4133" s="1">
        <v>41098</v>
      </c>
      <c r="I4133" t="s">
        <v>5986</v>
      </c>
      <c r="J4133" t="s">
        <v>6045</v>
      </c>
      <c r="K4133">
        <v>2012</v>
      </c>
      <c r="L4133" t="s">
        <v>2309</v>
      </c>
      <c r="M4133">
        <v>0</v>
      </c>
      <c r="N4133">
        <v>519</v>
      </c>
      <c r="O4133">
        <v>73</v>
      </c>
      <c r="P4133">
        <v>5</v>
      </c>
      <c r="Q4133" t="s">
        <v>57</v>
      </c>
      <c r="R4133" t="s">
        <v>96</v>
      </c>
      <c r="S4133">
        <v>0.140655105973025</v>
      </c>
      <c r="T4133">
        <v>7</v>
      </c>
      <c r="U4133">
        <v>3</v>
      </c>
    </row>
    <row r="4134" spans="1:21" x14ac:dyDescent="0.25">
      <c r="A4134" t="s">
        <v>2390</v>
      </c>
      <c r="B4134" s="1">
        <v>41122</v>
      </c>
      <c r="C4134" t="s">
        <v>7245</v>
      </c>
      <c r="D4134" t="s">
        <v>6483</v>
      </c>
      <c r="E4134" t="s">
        <v>5978</v>
      </c>
      <c r="F4134" t="s">
        <v>5979</v>
      </c>
      <c r="G4134" t="s">
        <v>5973</v>
      </c>
      <c r="H4134" s="1">
        <v>41124</v>
      </c>
      <c r="I4134" t="s">
        <v>5986</v>
      </c>
      <c r="J4134" t="s">
        <v>5992</v>
      </c>
      <c r="K4134">
        <v>2012</v>
      </c>
      <c r="L4134" t="s">
        <v>586</v>
      </c>
      <c r="M4134">
        <v>0</v>
      </c>
      <c r="N4134">
        <v>108</v>
      </c>
      <c r="O4134">
        <v>25</v>
      </c>
      <c r="P4134">
        <v>4</v>
      </c>
      <c r="Q4134" t="s">
        <v>57</v>
      </c>
      <c r="R4134" t="s">
        <v>96</v>
      </c>
      <c r="S4134">
        <v>0.23148148148148101</v>
      </c>
      <c r="T4134">
        <v>8</v>
      </c>
      <c r="U4134">
        <v>3</v>
      </c>
    </row>
    <row r="4135" spans="1:21" x14ac:dyDescent="0.25">
      <c r="A4135" t="s">
        <v>2411</v>
      </c>
      <c r="B4135" s="1">
        <v>41124</v>
      </c>
      <c r="C4135" t="s">
        <v>6623</v>
      </c>
      <c r="D4135" t="s">
        <v>6454</v>
      </c>
      <c r="E4135" t="s">
        <v>5995</v>
      </c>
      <c r="F4135" t="s">
        <v>5996</v>
      </c>
      <c r="G4135" t="s">
        <v>5968</v>
      </c>
      <c r="H4135" s="1">
        <v>41126</v>
      </c>
      <c r="I4135" t="s">
        <v>5969</v>
      </c>
      <c r="J4135" t="s">
        <v>6246</v>
      </c>
      <c r="K4135">
        <v>2012</v>
      </c>
      <c r="L4135" t="s">
        <v>1940</v>
      </c>
      <c r="M4135">
        <v>0</v>
      </c>
      <c r="N4135">
        <v>215</v>
      </c>
      <c r="O4135">
        <v>77</v>
      </c>
      <c r="P4135">
        <v>5</v>
      </c>
      <c r="Q4135" t="s">
        <v>57</v>
      </c>
      <c r="R4135" t="s">
        <v>96</v>
      </c>
      <c r="S4135">
        <v>0.35813953488372102</v>
      </c>
      <c r="T4135">
        <v>8</v>
      </c>
      <c r="U4135">
        <v>3</v>
      </c>
    </row>
    <row r="4136" spans="1:21" x14ac:dyDescent="0.25">
      <c r="A4136" t="s">
        <v>2456</v>
      </c>
      <c r="B4136" s="1">
        <v>41129</v>
      </c>
      <c r="C4136" t="s">
        <v>6945</v>
      </c>
      <c r="D4136" t="s">
        <v>7271</v>
      </c>
      <c r="E4136" t="s">
        <v>5995</v>
      </c>
      <c r="F4136" t="s">
        <v>5996</v>
      </c>
      <c r="G4136" t="s">
        <v>5983</v>
      </c>
      <c r="H4136" s="1">
        <v>41131</v>
      </c>
      <c r="I4136" t="s">
        <v>5969</v>
      </c>
      <c r="J4136" t="s">
        <v>6195</v>
      </c>
      <c r="K4136">
        <v>2012</v>
      </c>
      <c r="L4136" t="s">
        <v>1127</v>
      </c>
      <c r="M4136">
        <v>0</v>
      </c>
      <c r="N4136">
        <v>562</v>
      </c>
      <c r="O4136">
        <v>50</v>
      </c>
      <c r="P4136">
        <v>8</v>
      </c>
      <c r="Q4136" t="s">
        <v>57</v>
      </c>
      <c r="R4136" t="s">
        <v>96</v>
      </c>
      <c r="S4136">
        <v>8.8967971530249101E-2</v>
      </c>
      <c r="T4136">
        <v>8</v>
      </c>
      <c r="U4136">
        <v>3</v>
      </c>
    </row>
    <row r="4137" spans="1:21" x14ac:dyDescent="0.25">
      <c r="A4137" t="s">
        <v>2611</v>
      </c>
      <c r="B4137" s="1">
        <v>41154</v>
      </c>
      <c r="C4137" t="s">
        <v>6184</v>
      </c>
      <c r="D4137" t="s">
        <v>7318</v>
      </c>
      <c r="E4137" t="s">
        <v>5995</v>
      </c>
      <c r="F4137" t="s">
        <v>5996</v>
      </c>
      <c r="G4137" t="s">
        <v>5983</v>
      </c>
      <c r="H4137" s="1">
        <v>41156</v>
      </c>
      <c r="I4137" t="s">
        <v>5986</v>
      </c>
      <c r="J4137" t="s">
        <v>6052</v>
      </c>
      <c r="K4137">
        <v>2012</v>
      </c>
      <c r="L4137" t="s">
        <v>2613</v>
      </c>
      <c r="M4137">
        <v>0</v>
      </c>
      <c r="N4137">
        <v>79</v>
      </c>
      <c r="O4137">
        <v>10</v>
      </c>
      <c r="P4137">
        <v>1</v>
      </c>
      <c r="Q4137" t="s">
        <v>57</v>
      </c>
      <c r="R4137" t="s">
        <v>96</v>
      </c>
      <c r="S4137">
        <v>0.126582278481013</v>
      </c>
      <c r="T4137">
        <v>9</v>
      </c>
      <c r="U4137">
        <v>3</v>
      </c>
    </row>
    <row r="4138" spans="1:21" x14ac:dyDescent="0.25">
      <c r="A4138" t="s">
        <v>2707</v>
      </c>
      <c r="B4138" s="1">
        <v>41173</v>
      </c>
      <c r="C4138" t="s">
        <v>6640</v>
      </c>
      <c r="D4138" t="s">
        <v>6156</v>
      </c>
      <c r="E4138" t="s">
        <v>6008</v>
      </c>
      <c r="F4138" t="s">
        <v>5979</v>
      </c>
      <c r="G4138" t="s">
        <v>5973</v>
      </c>
      <c r="H4138" s="1">
        <v>41176</v>
      </c>
      <c r="I4138" t="s">
        <v>5986</v>
      </c>
      <c r="J4138" t="s">
        <v>6045</v>
      </c>
      <c r="K4138">
        <v>2012</v>
      </c>
      <c r="L4138" t="s">
        <v>2708</v>
      </c>
      <c r="M4138">
        <v>0</v>
      </c>
      <c r="N4138">
        <v>126</v>
      </c>
      <c r="O4138">
        <v>42</v>
      </c>
      <c r="P4138">
        <v>3</v>
      </c>
      <c r="Q4138" t="s">
        <v>57</v>
      </c>
      <c r="R4138" t="s">
        <v>96</v>
      </c>
      <c r="S4138">
        <v>0.33333333333333298</v>
      </c>
      <c r="T4138">
        <v>9</v>
      </c>
      <c r="U4138">
        <v>3</v>
      </c>
    </row>
    <row r="4139" spans="1:21" x14ac:dyDescent="0.25">
      <c r="A4139" t="s">
        <v>2705</v>
      </c>
      <c r="B4139" s="1">
        <v>41173</v>
      </c>
      <c r="C4139" t="s">
        <v>7238</v>
      </c>
      <c r="D4139" t="s">
        <v>7352</v>
      </c>
      <c r="E4139" t="s">
        <v>6008</v>
      </c>
      <c r="F4139" t="s">
        <v>5979</v>
      </c>
      <c r="G4139" t="s">
        <v>5973</v>
      </c>
      <c r="H4139" s="1">
        <v>41175</v>
      </c>
      <c r="I4139" t="s">
        <v>5969</v>
      </c>
      <c r="J4139" t="s">
        <v>6045</v>
      </c>
      <c r="K4139">
        <v>2012</v>
      </c>
      <c r="L4139" t="s">
        <v>2603</v>
      </c>
      <c r="M4139">
        <v>0</v>
      </c>
      <c r="N4139">
        <v>200</v>
      </c>
      <c r="O4139">
        <v>36</v>
      </c>
      <c r="P4139">
        <v>2</v>
      </c>
      <c r="Q4139" t="s">
        <v>57</v>
      </c>
      <c r="R4139" t="s">
        <v>96</v>
      </c>
      <c r="S4139">
        <v>0.18</v>
      </c>
      <c r="T4139">
        <v>9</v>
      </c>
      <c r="U4139">
        <v>3</v>
      </c>
    </row>
    <row r="4140" spans="1:21" x14ac:dyDescent="0.25">
      <c r="A4140" t="s">
        <v>2764</v>
      </c>
      <c r="B4140" s="1">
        <v>41186</v>
      </c>
      <c r="C4140" t="s">
        <v>7167</v>
      </c>
      <c r="D4140" t="s">
        <v>7370</v>
      </c>
      <c r="E4140" t="s">
        <v>6002</v>
      </c>
      <c r="F4140" t="s">
        <v>5996</v>
      </c>
      <c r="G4140" t="s">
        <v>5973</v>
      </c>
      <c r="H4140" s="1">
        <v>41186</v>
      </c>
      <c r="I4140" t="s">
        <v>6005</v>
      </c>
      <c r="J4140" t="s">
        <v>7371</v>
      </c>
      <c r="K4140">
        <v>2012</v>
      </c>
      <c r="L4140" t="s">
        <v>1613</v>
      </c>
      <c r="M4140">
        <v>0</v>
      </c>
      <c r="N4140">
        <v>136</v>
      </c>
      <c r="O4140">
        <v>52</v>
      </c>
      <c r="P4140">
        <v>3</v>
      </c>
      <c r="Q4140" t="s">
        <v>57</v>
      </c>
      <c r="R4140" t="s">
        <v>96</v>
      </c>
      <c r="S4140">
        <v>0.38235294117647101</v>
      </c>
      <c r="T4140">
        <v>10</v>
      </c>
      <c r="U4140">
        <v>4</v>
      </c>
    </row>
    <row r="4141" spans="1:21" x14ac:dyDescent="0.25">
      <c r="A4141" t="s">
        <v>2793</v>
      </c>
      <c r="B4141" s="1">
        <v>41200</v>
      </c>
      <c r="C4141" t="s">
        <v>6442</v>
      </c>
      <c r="D4141" t="s">
        <v>6120</v>
      </c>
      <c r="E4141" t="s">
        <v>5978</v>
      </c>
      <c r="F4141" t="s">
        <v>5979</v>
      </c>
      <c r="G4141" t="s">
        <v>5973</v>
      </c>
      <c r="H4141" s="1">
        <v>41201</v>
      </c>
      <c r="I4141" t="s">
        <v>6005</v>
      </c>
      <c r="J4141" t="s">
        <v>5989</v>
      </c>
      <c r="K4141">
        <v>2012</v>
      </c>
      <c r="L4141" t="s">
        <v>1833</v>
      </c>
      <c r="M4141">
        <v>0</v>
      </c>
      <c r="N4141">
        <v>88</v>
      </c>
      <c r="O4141">
        <v>40</v>
      </c>
      <c r="P4141">
        <v>3</v>
      </c>
      <c r="Q4141" t="s">
        <v>57</v>
      </c>
      <c r="R4141" t="s">
        <v>96</v>
      </c>
      <c r="S4141">
        <v>0.45454545454545398</v>
      </c>
      <c r="T4141">
        <v>10</v>
      </c>
      <c r="U4141">
        <v>4</v>
      </c>
    </row>
    <row r="4142" spans="1:21" x14ac:dyDescent="0.25">
      <c r="A4142" t="s">
        <v>2826</v>
      </c>
      <c r="B4142" s="1">
        <v>41212</v>
      </c>
      <c r="C4142" t="s">
        <v>6819</v>
      </c>
      <c r="D4142" t="s">
        <v>6249</v>
      </c>
      <c r="E4142" t="s">
        <v>5972</v>
      </c>
      <c r="F4142" t="s">
        <v>5967</v>
      </c>
      <c r="G4142" t="s">
        <v>5973</v>
      </c>
      <c r="H4142" s="1">
        <v>41214</v>
      </c>
      <c r="I4142" t="s">
        <v>5986</v>
      </c>
      <c r="J4142" t="s">
        <v>6250</v>
      </c>
      <c r="K4142">
        <v>2012</v>
      </c>
      <c r="L4142" t="s">
        <v>1465</v>
      </c>
      <c r="M4142">
        <v>0</v>
      </c>
      <c r="N4142">
        <v>93</v>
      </c>
      <c r="O4142">
        <v>40</v>
      </c>
      <c r="P4142">
        <v>2</v>
      </c>
      <c r="Q4142" t="s">
        <v>57</v>
      </c>
      <c r="R4142" t="s">
        <v>96</v>
      </c>
      <c r="S4142">
        <v>0.43010752688171999</v>
      </c>
      <c r="T4142">
        <v>10</v>
      </c>
      <c r="U4142">
        <v>4</v>
      </c>
    </row>
    <row r="4143" spans="1:21" x14ac:dyDescent="0.25">
      <c r="A4143" t="s">
        <v>2923</v>
      </c>
      <c r="B4143" s="1">
        <v>41229</v>
      </c>
      <c r="C4143" t="s">
        <v>6263</v>
      </c>
      <c r="D4143" t="s">
        <v>7415</v>
      </c>
      <c r="E4143" t="s">
        <v>5978</v>
      </c>
      <c r="F4143" t="s">
        <v>5979</v>
      </c>
      <c r="G4143" t="s">
        <v>5968</v>
      </c>
      <c r="H4143" s="1">
        <v>41231</v>
      </c>
      <c r="I4143" t="s">
        <v>5969</v>
      </c>
      <c r="J4143" t="s">
        <v>6131</v>
      </c>
      <c r="K4143">
        <v>2012</v>
      </c>
      <c r="L4143" t="s">
        <v>2090</v>
      </c>
      <c r="M4143">
        <v>0</v>
      </c>
      <c r="N4143">
        <v>305</v>
      </c>
      <c r="O4143">
        <v>21</v>
      </c>
      <c r="P4143">
        <v>8</v>
      </c>
      <c r="Q4143" t="s">
        <v>57</v>
      </c>
      <c r="R4143" t="s">
        <v>96</v>
      </c>
      <c r="S4143">
        <v>6.8852459016393405E-2</v>
      </c>
      <c r="T4143">
        <v>11</v>
      </c>
      <c r="U4143">
        <v>4</v>
      </c>
    </row>
    <row r="4144" spans="1:21" x14ac:dyDescent="0.25">
      <c r="A4144" t="s">
        <v>3024</v>
      </c>
      <c r="B4144" s="1">
        <v>41253</v>
      </c>
      <c r="C4144" t="s">
        <v>6364</v>
      </c>
      <c r="D4144" t="s">
        <v>7414</v>
      </c>
      <c r="E4144" t="s">
        <v>6002</v>
      </c>
      <c r="F4144" t="s">
        <v>5996</v>
      </c>
      <c r="G4144" t="s">
        <v>5973</v>
      </c>
      <c r="H4144" s="1">
        <v>41255</v>
      </c>
      <c r="I4144" t="s">
        <v>5969</v>
      </c>
      <c r="J4144" t="s">
        <v>6368</v>
      </c>
      <c r="K4144">
        <v>2012</v>
      </c>
      <c r="L4144" t="s">
        <v>1089</v>
      </c>
      <c r="M4144">
        <v>0</v>
      </c>
      <c r="N4144">
        <v>92</v>
      </c>
      <c r="O4144">
        <v>28</v>
      </c>
      <c r="P4144">
        <v>3</v>
      </c>
      <c r="Q4144" t="s">
        <v>57</v>
      </c>
      <c r="R4144" t="s">
        <v>96</v>
      </c>
      <c r="S4144">
        <v>0.30434782608695699</v>
      </c>
      <c r="T4144">
        <v>12</v>
      </c>
      <c r="U4144">
        <v>4</v>
      </c>
    </row>
    <row r="4145" spans="1:21" x14ac:dyDescent="0.25">
      <c r="A4145" t="s">
        <v>3153</v>
      </c>
      <c r="B4145" s="1">
        <v>41278</v>
      </c>
      <c r="C4145" t="s">
        <v>7459</v>
      </c>
      <c r="D4145" t="s">
        <v>6646</v>
      </c>
      <c r="E4145" t="s">
        <v>5995</v>
      </c>
      <c r="F4145" t="s">
        <v>5996</v>
      </c>
      <c r="G4145" t="s">
        <v>5968</v>
      </c>
      <c r="H4145" s="1">
        <v>41280</v>
      </c>
      <c r="I4145" t="s">
        <v>5969</v>
      </c>
      <c r="J4145" t="s">
        <v>6647</v>
      </c>
      <c r="K4145">
        <v>2013</v>
      </c>
      <c r="L4145" t="s">
        <v>3156</v>
      </c>
      <c r="M4145">
        <v>0</v>
      </c>
      <c r="N4145">
        <v>278</v>
      </c>
      <c r="O4145">
        <v>42</v>
      </c>
      <c r="P4145">
        <v>5</v>
      </c>
      <c r="Q4145" t="s">
        <v>57</v>
      </c>
      <c r="R4145" t="s">
        <v>96</v>
      </c>
      <c r="S4145">
        <v>0.15107913669064801</v>
      </c>
      <c r="T4145">
        <v>1</v>
      </c>
      <c r="U4145">
        <v>1</v>
      </c>
    </row>
    <row r="4146" spans="1:21" x14ac:dyDescent="0.25">
      <c r="A4146" t="s">
        <v>3173</v>
      </c>
      <c r="B4146" s="1">
        <v>41288</v>
      </c>
      <c r="C4146" t="s">
        <v>6813</v>
      </c>
      <c r="D4146" t="s">
        <v>5999</v>
      </c>
      <c r="E4146" t="s">
        <v>6000</v>
      </c>
      <c r="F4146" t="s">
        <v>5979</v>
      </c>
      <c r="G4146" t="s">
        <v>5973</v>
      </c>
      <c r="H4146" s="1">
        <v>41288</v>
      </c>
      <c r="I4146" t="s">
        <v>6005</v>
      </c>
      <c r="J4146" t="s">
        <v>5999</v>
      </c>
      <c r="K4146">
        <v>2013</v>
      </c>
      <c r="L4146" t="s">
        <v>3175</v>
      </c>
      <c r="M4146">
        <v>0</v>
      </c>
      <c r="N4146">
        <v>89</v>
      </c>
      <c r="O4146">
        <v>8</v>
      </c>
      <c r="P4146">
        <v>3</v>
      </c>
      <c r="Q4146" t="s">
        <v>57</v>
      </c>
      <c r="R4146" t="s">
        <v>96</v>
      </c>
      <c r="S4146">
        <v>8.98876404494382E-2</v>
      </c>
      <c r="T4146">
        <v>1</v>
      </c>
      <c r="U4146">
        <v>1</v>
      </c>
    </row>
    <row r="4147" spans="1:21" x14ac:dyDescent="0.25">
      <c r="A4147" t="s">
        <v>3215</v>
      </c>
      <c r="B4147" s="1">
        <v>41303</v>
      </c>
      <c r="C4147" t="s">
        <v>6584</v>
      </c>
      <c r="D4147" t="s">
        <v>6063</v>
      </c>
      <c r="E4147" t="s">
        <v>6002</v>
      </c>
      <c r="F4147" t="s">
        <v>5996</v>
      </c>
      <c r="G4147" t="s">
        <v>5973</v>
      </c>
      <c r="H4147" s="1">
        <v>41305</v>
      </c>
      <c r="I4147" t="s">
        <v>5969</v>
      </c>
      <c r="J4147" t="s">
        <v>6063</v>
      </c>
      <c r="K4147">
        <v>2013</v>
      </c>
      <c r="L4147" t="s">
        <v>3217</v>
      </c>
      <c r="M4147">
        <v>0</v>
      </c>
      <c r="N4147">
        <v>517</v>
      </c>
      <c r="O4147">
        <v>72</v>
      </c>
      <c r="P4147">
        <v>5</v>
      </c>
      <c r="Q4147" t="s">
        <v>57</v>
      </c>
      <c r="R4147" t="s">
        <v>96</v>
      </c>
      <c r="S4147">
        <v>0.13926499032882</v>
      </c>
      <c r="T4147">
        <v>1</v>
      </c>
      <c r="U4147">
        <v>1</v>
      </c>
    </row>
    <row r="4148" spans="1:21" x14ac:dyDescent="0.25">
      <c r="A4148" t="s">
        <v>3270</v>
      </c>
      <c r="B4148" s="1">
        <v>41318</v>
      </c>
      <c r="C4148" t="s">
        <v>6945</v>
      </c>
      <c r="D4148" t="s">
        <v>7316</v>
      </c>
      <c r="E4148" t="s">
        <v>5978</v>
      </c>
      <c r="F4148" t="s">
        <v>5979</v>
      </c>
      <c r="G4148" t="s">
        <v>5983</v>
      </c>
      <c r="H4148" s="1">
        <v>41323</v>
      </c>
      <c r="I4148" t="s">
        <v>5969</v>
      </c>
      <c r="J4148" t="s">
        <v>6042</v>
      </c>
      <c r="K4148">
        <v>2013</v>
      </c>
      <c r="L4148" t="s">
        <v>3272</v>
      </c>
      <c r="M4148">
        <v>0</v>
      </c>
      <c r="N4148">
        <v>517</v>
      </c>
      <c r="O4148">
        <v>46</v>
      </c>
      <c r="P4148">
        <v>2</v>
      </c>
      <c r="Q4148" t="s">
        <v>57</v>
      </c>
      <c r="R4148" t="s">
        <v>96</v>
      </c>
      <c r="S4148">
        <v>8.89748549323017E-2</v>
      </c>
      <c r="T4148">
        <v>2</v>
      </c>
      <c r="U4148">
        <v>1</v>
      </c>
    </row>
    <row r="4149" spans="1:21" x14ac:dyDescent="0.25">
      <c r="A4149" t="s">
        <v>3336</v>
      </c>
      <c r="B4149" s="1">
        <v>41336</v>
      </c>
      <c r="C4149" t="s">
        <v>7345</v>
      </c>
      <c r="D4149" t="s">
        <v>5999</v>
      </c>
      <c r="E4149" t="s">
        <v>6000</v>
      </c>
      <c r="F4149" t="s">
        <v>5979</v>
      </c>
      <c r="G4149" t="s">
        <v>5983</v>
      </c>
      <c r="H4149" s="1">
        <v>41340</v>
      </c>
      <c r="I4149" t="s">
        <v>5969</v>
      </c>
      <c r="J4149" t="s">
        <v>5999</v>
      </c>
      <c r="K4149">
        <v>2013</v>
      </c>
      <c r="L4149" t="s">
        <v>883</v>
      </c>
      <c r="M4149">
        <v>0</v>
      </c>
      <c r="N4149">
        <v>130</v>
      </c>
      <c r="O4149">
        <v>13</v>
      </c>
      <c r="P4149">
        <v>3</v>
      </c>
      <c r="Q4149" t="s">
        <v>57</v>
      </c>
      <c r="R4149" t="s">
        <v>96</v>
      </c>
      <c r="S4149">
        <v>0.1</v>
      </c>
      <c r="T4149">
        <v>3</v>
      </c>
      <c r="U4149">
        <v>1</v>
      </c>
    </row>
    <row r="4150" spans="1:21" x14ac:dyDescent="0.25">
      <c r="A4150" t="s">
        <v>3391</v>
      </c>
      <c r="B4150" s="1">
        <v>41361</v>
      </c>
      <c r="C4150" t="s">
        <v>7313</v>
      </c>
      <c r="D4150" t="s">
        <v>6038</v>
      </c>
      <c r="E4150" t="s">
        <v>5995</v>
      </c>
      <c r="F4150" t="s">
        <v>5996</v>
      </c>
      <c r="G4150" t="s">
        <v>5983</v>
      </c>
      <c r="H4150" s="1">
        <v>41363</v>
      </c>
      <c r="I4150" t="s">
        <v>5969</v>
      </c>
      <c r="J4150" t="s">
        <v>6039</v>
      </c>
      <c r="K4150">
        <v>2013</v>
      </c>
      <c r="L4150" t="s">
        <v>824</v>
      </c>
      <c r="M4150">
        <v>0</v>
      </c>
      <c r="N4150">
        <v>332</v>
      </c>
      <c r="O4150">
        <v>53</v>
      </c>
      <c r="P4150">
        <v>4</v>
      </c>
      <c r="Q4150" t="s">
        <v>57</v>
      </c>
      <c r="R4150" t="s">
        <v>96</v>
      </c>
      <c r="S4150">
        <v>0.15963855421686701</v>
      </c>
      <c r="T4150">
        <v>3</v>
      </c>
      <c r="U4150">
        <v>1</v>
      </c>
    </row>
    <row r="4151" spans="1:21" x14ac:dyDescent="0.25">
      <c r="A4151" t="s">
        <v>3462</v>
      </c>
      <c r="B4151" s="1">
        <v>41393</v>
      </c>
      <c r="C4151" t="s">
        <v>7539</v>
      </c>
      <c r="D4151" t="s">
        <v>7540</v>
      </c>
      <c r="E4151" t="s">
        <v>5995</v>
      </c>
      <c r="F4151" t="s">
        <v>5996</v>
      </c>
      <c r="G4151" t="s">
        <v>5973</v>
      </c>
      <c r="H4151" s="1">
        <v>41395</v>
      </c>
      <c r="I4151" t="s">
        <v>5986</v>
      </c>
      <c r="J4151" t="s">
        <v>6375</v>
      </c>
      <c r="K4151">
        <v>2013</v>
      </c>
      <c r="L4151" t="s">
        <v>567</v>
      </c>
      <c r="M4151">
        <v>0</v>
      </c>
      <c r="N4151">
        <v>233</v>
      </c>
      <c r="O4151">
        <v>70</v>
      </c>
      <c r="P4151">
        <v>2</v>
      </c>
      <c r="Q4151" t="s">
        <v>57</v>
      </c>
      <c r="R4151" t="s">
        <v>96</v>
      </c>
      <c r="S4151">
        <v>0.30042918454935602</v>
      </c>
      <c r="T4151">
        <v>4</v>
      </c>
      <c r="U4151">
        <v>2</v>
      </c>
    </row>
    <row r="4152" spans="1:21" x14ac:dyDescent="0.25">
      <c r="A4152" t="s">
        <v>3520</v>
      </c>
      <c r="B4152" s="1">
        <v>41412</v>
      </c>
      <c r="C4152" t="s">
        <v>7325</v>
      </c>
      <c r="D4152" t="s">
        <v>6065</v>
      </c>
      <c r="E4152" t="s">
        <v>6066</v>
      </c>
      <c r="F4152" t="s">
        <v>5967</v>
      </c>
      <c r="G4152" t="s">
        <v>5973</v>
      </c>
      <c r="H4152" s="1">
        <v>41413</v>
      </c>
      <c r="I4152" t="s">
        <v>5986</v>
      </c>
      <c r="J4152" t="s">
        <v>6065</v>
      </c>
      <c r="K4152">
        <v>2013</v>
      </c>
      <c r="L4152" t="s">
        <v>3521</v>
      </c>
      <c r="M4152">
        <v>0</v>
      </c>
      <c r="N4152">
        <v>114</v>
      </c>
      <c r="O4152">
        <v>21</v>
      </c>
      <c r="P4152">
        <v>4</v>
      </c>
      <c r="Q4152" t="s">
        <v>57</v>
      </c>
      <c r="R4152" t="s">
        <v>96</v>
      </c>
      <c r="S4152">
        <v>0.18421052631578899</v>
      </c>
      <c r="T4152">
        <v>5</v>
      </c>
      <c r="U4152">
        <v>2</v>
      </c>
    </row>
    <row r="4153" spans="1:21" x14ac:dyDescent="0.25">
      <c r="A4153" t="s">
        <v>3549</v>
      </c>
      <c r="B4153" s="1">
        <v>41424</v>
      </c>
      <c r="C4153" t="s">
        <v>6263</v>
      </c>
      <c r="D4153" t="s">
        <v>7552</v>
      </c>
      <c r="E4153" t="s">
        <v>6008</v>
      </c>
      <c r="F4153" t="s">
        <v>5979</v>
      </c>
      <c r="G4153" t="s">
        <v>5968</v>
      </c>
      <c r="H4153" s="1">
        <v>41427</v>
      </c>
      <c r="I4153" t="s">
        <v>5986</v>
      </c>
      <c r="J4153" t="s">
        <v>6169</v>
      </c>
      <c r="K4153">
        <v>2013</v>
      </c>
      <c r="L4153" t="s">
        <v>3551</v>
      </c>
      <c r="M4153">
        <v>0</v>
      </c>
      <c r="N4153">
        <v>85</v>
      </c>
      <c r="O4153">
        <v>3</v>
      </c>
      <c r="P4153">
        <v>3</v>
      </c>
      <c r="Q4153" t="s">
        <v>57</v>
      </c>
      <c r="R4153" t="s">
        <v>96</v>
      </c>
      <c r="S4153">
        <v>3.5294117647058802E-2</v>
      </c>
      <c r="T4153">
        <v>5</v>
      </c>
      <c r="U4153">
        <v>2</v>
      </c>
    </row>
    <row r="4154" spans="1:21" x14ac:dyDescent="0.25">
      <c r="A4154" t="s">
        <v>3657</v>
      </c>
      <c r="B4154" s="1">
        <v>41442</v>
      </c>
      <c r="C4154" t="s">
        <v>6797</v>
      </c>
      <c r="D4154" t="s">
        <v>6286</v>
      </c>
      <c r="E4154" t="s">
        <v>6008</v>
      </c>
      <c r="F4154" t="s">
        <v>5979</v>
      </c>
      <c r="G4154" t="s">
        <v>5968</v>
      </c>
      <c r="H4154" s="1">
        <v>41445</v>
      </c>
      <c r="I4154" t="s">
        <v>5969</v>
      </c>
      <c r="J4154" t="s">
        <v>6287</v>
      </c>
      <c r="K4154">
        <v>2013</v>
      </c>
      <c r="L4154" t="s">
        <v>3659</v>
      </c>
      <c r="M4154">
        <v>0</v>
      </c>
      <c r="N4154">
        <v>59</v>
      </c>
      <c r="O4154">
        <v>1</v>
      </c>
      <c r="P4154">
        <v>1</v>
      </c>
      <c r="Q4154" t="s">
        <v>57</v>
      </c>
      <c r="R4154" t="s">
        <v>96</v>
      </c>
      <c r="S4154">
        <v>1.6949152542372899E-2</v>
      </c>
      <c r="T4154">
        <v>6</v>
      </c>
      <c r="U4154">
        <v>2</v>
      </c>
    </row>
    <row r="4155" spans="1:21" x14ac:dyDescent="0.25">
      <c r="A4155" t="s">
        <v>3657</v>
      </c>
      <c r="B4155" s="1">
        <v>41442</v>
      </c>
      <c r="C4155" t="s">
        <v>6797</v>
      </c>
      <c r="D4155" t="s">
        <v>6286</v>
      </c>
      <c r="E4155" t="s">
        <v>6008</v>
      </c>
      <c r="F4155" t="s">
        <v>5979</v>
      </c>
      <c r="G4155" t="s">
        <v>5968</v>
      </c>
      <c r="H4155" s="1">
        <v>41445</v>
      </c>
      <c r="I4155" t="s">
        <v>5969</v>
      </c>
      <c r="J4155" t="s">
        <v>6287</v>
      </c>
      <c r="K4155">
        <v>2013</v>
      </c>
      <c r="L4155" t="s">
        <v>3660</v>
      </c>
      <c r="M4155">
        <v>0</v>
      </c>
      <c r="N4155">
        <v>334</v>
      </c>
      <c r="O4155">
        <v>130</v>
      </c>
      <c r="P4155">
        <v>8</v>
      </c>
      <c r="Q4155" t="s">
        <v>57</v>
      </c>
      <c r="R4155" t="s">
        <v>96</v>
      </c>
      <c r="S4155">
        <v>0.389221556886228</v>
      </c>
      <c r="T4155">
        <v>6</v>
      </c>
      <c r="U4155">
        <v>2</v>
      </c>
    </row>
    <row r="4156" spans="1:21" x14ac:dyDescent="0.25">
      <c r="A4156" t="s">
        <v>3655</v>
      </c>
      <c r="B4156" s="1">
        <v>41442</v>
      </c>
      <c r="C4156" t="s">
        <v>7580</v>
      </c>
      <c r="D4156" t="s">
        <v>7431</v>
      </c>
      <c r="E4156" t="s">
        <v>5978</v>
      </c>
      <c r="F4156" t="s">
        <v>5979</v>
      </c>
      <c r="G4156" t="s">
        <v>5973</v>
      </c>
      <c r="H4156" s="1">
        <v>41444</v>
      </c>
      <c r="I4156" t="s">
        <v>5986</v>
      </c>
      <c r="J4156" t="s">
        <v>6042</v>
      </c>
      <c r="K4156">
        <v>2013</v>
      </c>
      <c r="L4156" t="s">
        <v>3656</v>
      </c>
      <c r="M4156">
        <v>0</v>
      </c>
      <c r="N4156">
        <v>1244</v>
      </c>
      <c r="O4156">
        <v>448</v>
      </c>
      <c r="P4156">
        <v>5</v>
      </c>
      <c r="Q4156" t="s">
        <v>57</v>
      </c>
      <c r="R4156" t="s">
        <v>96</v>
      </c>
      <c r="S4156">
        <v>0.36012861736334401</v>
      </c>
      <c r="T4156">
        <v>6</v>
      </c>
      <c r="U4156">
        <v>2</v>
      </c>
    </row>
    <row r="4157" spans="1:21" x14ac:dyDescent="0.25">
      <c r="A4157" t="s">
        <v>3742</v>
      </c>
      <c r="B4157" s="1">
        <v>41463</v>
      </c>
      <c r="C4157" t="s">
        <v>6747</v>
      </c>
      <c r="D4157" t="s">
        <v>6148</v>
      </c>
      <c r="E4157" t="s">
        <v>5995</v>
      </c>
      <c r="F4157" t="s">
        <v>5996</v>
      </c>
      <c r="G4157" t="s">
        <v>5973</v>
      </c>
      <c r="H4157" s="1">
        <v>41465</v>
      </c>
      <c r="I4157" t="s">
        <v>5969</v>
      </c>
      <c r="J4157" t="s">
        <v>6149</v>
      </c>
      <c r="K4157">
        <v>2013</v>
      </c>
      <c r="L4157" t="s">
        <v>1233</v>
      </c>
      <c r="M4157">
        <v>0</v>
      </c>
      <c r="N4157">
        <v>92</v>
      </c>
      <c r="O4157">
        <v>39</v>
      </c>
      <c r="P4157">
        <v>3</v>
      </c>
      <c r="Q4157" t="s">
        <v>57</v>
      </c>
      <c r="R4157" t="s">
        <v>96</v>
      </c>
      <c r="S4157">
        <v>0.42391304347826098</v>
      </c>
      <c r="T4157">
        <v>7</v>
      </c>
      <c r="U4157">
        <v>3</v>
      </c>
    </row>
    <row r="4158" spans="1:21" x14ac:dyDescent="0.25">
      <c r="A4158" t="s">
        <v>3825</v>
      </c>
      <c r="B4158" s="1">
        <v>41492</v>
      </c>
      <c r="C4158" t="s">
        <v>7008</v>
      </c>
      <c r="D4158" t="s">
        <v>6133</v>
      </c>
      <c r="E4158" t="s">
        <v>5978</v>
      </c>
      <c r="F4158" t="s">
        <v>5979</v>
      </c>
      <c r="G4158" t="s">
        <v>5968</v>
      </c>
      <c r="H4158" s="1">
        <v>41494</v>
      </c>
      <c r="I4158" t="s">
        <v>5969</v>
      </c>
      <c r="J4158" t="s">
        <v>6042</v>
      </c>
      <c r="K4158">
        <v>2013</v>
      </c>
      <c r="L4158" t="s">
        <v>1090</v>
      </c>
      <c r="M4158">
        <v>0</v>
      </c>
      <c r="N4158">
        <v>222</v>
      </c>
      <c r="O4158">
        <v>22</v>
      </c>
      <c r="P4158">
        <v>3</v>
      </c>
      <c r="Q4158" t="s">
        <v>57</v>
      </c>
      <c r="R4158" t="s">
        <v>96</v>
      </c>
      <c r="S4158">
        <v>9.90990990990991E-2</v>
      </c>
      <c r="T4158">
        <v>8</v>
      </c>
      <c r="U4158">
        <v>3</v>
      </c>
    </row>
    <row r="4159" spans="1:21" x14ac:dyDescent="0.25">
      <c r="A4159" t="s">
        <v>3875</v>
      </c>
      <c r="B4159" s="1">
        <v>41499</v>
      </c>
      <c r="C4159" t="s">
        <v>6208</v>
      </c>
      <c r="D4159" t="s">
        <v>6443</v>
      </c>
      <c r="E4159" t="s">
        <v>5978</v>
      </c>
      <c r="F4159" t="s">
        <v>5979</v>
      </c>
      <c r="G4159" t="s">
        <v>5973</v>
      </c>
      <c r="H4159" s="1">
        <v>41499</v>
      </c>
      <c r="I4159" t="s">
        <v>6005</v>
      </c>
      <c r="J4159" t="s">
        <v>6101</v>
      </c>
      <c r="K4159">
        <v>2013</v>
      </c>
      <c r="L4159" t="s">
        <v>3876</v>
      </c>
      <c r="M4159">
        <v>0</v>
      </c>
      <c r="N4159">
        <v>245</v>
      </c>
      <c r="O4159">
        <v>15</v>
      </c>
      <c r="P4159">
        <v>3</v>
      </c>
      <c r="Q4159" t="s">
        <v>57</v>
      </c>
      <c r="R4159" t="s">
        <v>96</v>
      </c>
      <c r="S4159">
        <v>6.1224489795918401E-2</v>
      </c>
      <c r="T4159">
        <v>8</v>
      </c>
      <c r="U4159">
        <v>3</v>
      </c>
    </row>
    <row r="4160" spans="1:21" x14ac:dyDescent="0.25">
      <c r="A4160" t="s">
        <v>3938</v>
      </c>
      <c r="B4160" s="1">
        <v>41510</v>
      </c>
      <c r="C4160" t="s">
        <v>6953</v>
      </c>
      <c r="D4160" t="s">
        <v>7495</v>
      </c>
      <c r="E4160" t="s">
        <v>6008</v>
      </c>
      <c r="F4160" t="s">
        <v>5979</v>
      </c>
      <c r="G4160" t="s">
        <v>5968</v>
      </c>
      <c r="H4160" s="1">
        <v>41513</v>
      </c>
      <c r="I4160" t="s">
        <v>5969</v>
      </c>
      <c r="J4160" t="s">
        <v>6045</v>
      </c>
      <c r="K4160">
        <v>2013</v>
      </c>
      <c r="L4160" t="s">
        <v>3656</v>
      </c>
      <c r="M4160">
        <v>0</v>
      </c>
      <c r="N4160">
        <v>498</v>
      </c>
      <c r="O4160">
        <v>179</v>
      </c>
      <c r="P4160">
        <v>2</v>
      </c>
      <c r="Q4160" t="s">
        <v>57</v>
      </c>
      <c r="R4160" t="s">
        <v>96</v>
      </c>
      <c r="S4160">
        <v>0.35943775100401598</v>
      </c>
      <c r="T4160">
        <v>8</v>
      </c>
      <c r="U4160">
        <v>3</v>
      </c>
    </row>
    <row r="4161" spans="1:21" x14ac:dyDescent="0.25">
      <c r="A4161" t="s">
        <v>4050</v>
      </c>
      <c r="B4161" s="1">
        <v>41531</v>
      </c>
      <c r="C4161" t="s">
        <v>6878</v>
      </c>
      <c r="D4161" t="s">
        <v>6477</v>
      </c>
      <c r="E4161" t="s">
        <v>6002</v>
      </c>
      <c r="F4161" t="s">
        <v>5996</v>
      </c>
      <c r="G4161" t="s">
        <v>5973</v>
      </c>
      <c r="H4161" s="1">
        <v>41532</v>
      </c>
      <c r="I4161" t="s">
        <v>5986</v>
      </c>
      <c r="J4161" t="s">
        <v>6478</v>
      </c>
      <c r="K4161">
        <v>2013</v>
      </c>
      <c r="L4161" t="s">
        <v>702</v>
      </c>
      <c r="M4161">
        <v>0</v>
      </c>
      <c r="N4161">
        <v>1231</v>
      </c>
      <c r="O4161">
        <v>468</v>
      </c>
      <c r="P4161">
        <v>5</v>
      </c>
      <c r="Q4161" t="s">
        <v>57</v>
      </c>
      <c r="R4161" t="s">
        <v>96</v>
      </c>
      <c r="S4161">
        <v>0.38017871649065799</v>
      </c>
      <c r="T4161">
        <v>9</v>
      </c>
      <c r="U4161">
        <v>3</v>
      </c>
    </row>
    <row r="4162" spans="1:21" x14ac:dyDescent="0.25">
      <c r="A4162" t="s">
        <v>4113</v>
      </c>
      <c r="B4162" s="1">
        <v>41542</v>
      </c>
      <c r="C4162" t="s">
        <v>7649</v>
      </c>
      <c r="D4162" t="s">
        <v>6279</v>
      </c>
      <c r="E4162" t="s">
        <v>6008</v>
      </c>
      <c r="F4162" t="s">
        <v>5979</v>
      </c>
      <c r="G4162" t="s">
        <v>5973</v>
      </c>
      <c r="H4162" s="1">
        <v>41543</v>
      </c>
      <c r="I4162" t="s">
        <v>5986</v>
      </c>
      <c r="J4162" t="s">
        <v>6279</v>
      </c>
      <c r="K4162">
        <v>2013</v>
      </c>
      <c r="L4162" t="s">
        <v>2196</v>
      </c>
      <c r="M4162">
        <v>0</v>
      </c>
      <c r="N4162">
        <v>245</v>
      </c>
      <c r="O4162">
        <v>44</v>
      </c>
      <c r="P4162">
        <v>1</v>
      </c>
      <c r="Q4162" t="s">
        <v>57</v>
      </c>
      <c r="R4162" t="s">
        <v>96</v>
      </c>
      <c r="S4162">
        <v>0.179591836734694</v>
      </c>
      <c r="T4162">
        <v>9</v>
      </c>
      <c r="U4162">
        <v>3</v>
      </c>
    </row>
    <row r="4163" spans="1:21" x14ac:dyDescent="0.25">
      <c r="A4163" t="s">
        <v>4156</v>
      </c>
      <c r="B4163" s="1">
        <v>41555</v>
      </c>
      <c r="C4163" t="s">
        <v>6951</v>
      </c>
      <c r="D4163" t="s">
        <v>6063</v>
      </c>
      <c r="E4163" t="s">
        <v>6002</v>
      </c>
      <c r="F4163" t="s">
        <v>5996</v>
      </c>
      <c r="G4163" t="s">
        <v>5973</v>
      </c>
      <c r="H4163" s="1">
        <v>41558</v>
      </c>
      <c r="I4163" t="s">
        <v>5986</v>
      </c>
      <c r="J4163" t="s">
        <v>6063</v>
      </c>
      <c r="K4163">
        <v>2013</v>
      </c>
      <c r="L4163" t="s">
        <v>778</v>
      </c>
      <c r="M4163">
        <v>0</v>
      </c>
      <c r="N4163">
        <v>450</v>
      </c>
      <c r="O4163">
        <v>225</v>
      </c>
      <c r="P4163">
        <v>4</v>
      </c>
      <c r="Q4163" t="s">
        <v>57</v>
      </c>
      <c r="R4163" t="s">
        <v>96</v>
      </c>
      <c r="S4163">
        <v>0.5</v>
      </c>
      <c r="T4163">
        <v>10</v>
      </c>
      <c r="U4163">
        <v>4</v>
      </c>
    </row>
    <row r="4164" spans="1:21" x14ac:dyDescent="0.25">
      <c r="A4164" t="s">
        <v>4171</v>
      </c>
      <c r="B4164" s="1">
        <v>41559</v>
      </c>
      <c r="C4164" t="s">
        <v>6584</v>
      </c>
      <c r="D4164" t="s">
        <v>6600</v>
      </c>
      <c r="E4164" t="s">
        <v>6002</v>
      </c>
      <c r="F4164" t="s">
        <v>5996</v>
      </c>
      <c r="G4164" t="s">
        <v>5973</v>
      </c>
      <c r="H4164" s="1">
        <v>41559</v>
      </c>
      <c r="I4164" t="s">
        <v>6005</v>
      </c>
      <c r="J4164" t="s">
        <v>6030</v>
      </c>
      <c r="K4164">
        <v>2013</v>
      </c>
      <c r="L4164" t="s">
        <v>3272</v>
      </c>
      <c r="M4164">
        <v>0</v>
      </c>
      <c r="N4164">
        <v>1550</v>
      </c>
      <c r="O4164">
        <v>139</v>
      </c>
      <c r="P4164">
        <v>6</v>
      </c>
      <c r="Q4164" t="s">
        <v>57</v>
      </c>
      <c r="R4164" t="s">
        <v>96</v>
      </c>
      <c r="S4164">
        <v>8.9677419354838694E-2</v>
      </c>
      <c r="T4164">
        <v>10</v>
      </c>
      <c r="U4164">
        <v>4</v>
      </c>
    </row>
    <row r="4165" spans="1:21" x14ac:dyDescent="0.25">
      <c r="A4165" t="s">
        <v>4208</v>
      </c>
      <c r="B4165" s="1">
        <v>41576</v>
      </c>
      <c r="C4165" t="s">
        <v>7088</v>
      </c>
      <c r="D4165" t="s">
        <v>7461</v>
      </c>
      <c r="E4165" t="s">
        <v>5978</v>
      </c>
      <c r="F4165" t="s">
        <v>5979</v>
      </c>
      <c r="G4165" t="s">
        <v>5983</v>
      </c>
      <c r="H4165" s="1">
        <v>41581</v>
      </c>
      <c r="I4165" t="s">
        <v>5969</v>
      </c>
      <c r="J4165" t="s">
        <v>6042</v>
      </c>
      <c r="K4165">
        <v>2013</v>
      </c>
      <c r="L4165" t="s">
        <v>4090</v>
      </c>
      <c r="M4165">
        <v>0</v>
      </c>
      <c r="N4165">
        <v>62</v>
      </c>
      <c r="O4165">
        <v>17</v>
      </c>
      <c r="P4165">
        <v>2</v>
      </c>
      <c r="Q4165" t="s">
        <v>57</v>
      </c>
      <c r="R4165" t="s">
        <v>96</v>
      </c>
      <c r="S4165">
        <v>0.27419354838709697</v>
      </c>
      <c r="T4165">
        <v>10</v>
      </c>
      <c r="U4165">
        <v>4</v>
      </c>
    </row>
    <row r="4166" spans="1:21" x14ac:dyDescent="0.25">
      <c r="A4166" t="s">
        <v>4210</v>
      </c>
      <c r="B4166" s="1">
        <v>41577</v>
      </c>
      <c r="C4166" t="s">
        <v>6288</v>
      </c>
      <c r="D4166" t="s">
        <v>6214</v>
      </c>
      <c r="E4166" t="s">
        <v>6008</v>
      </c>
      <c r="F4166" t="s">
        <v>5979</v>
      </c>
      <c r="G4166" t="s">
        <v>5973</v>
      </c>
      <c r="H4166" s="1">
        <v>41577</v>
      </c>
      <c r="I4166" t="s">
        <v>6005</v>
      </c>
      <c r="J4166" t="s">
        <v>6095</v>
      </c>
      <c r="K4166">
        <v>2013</v>
      </c>
      <c r="L4166" t="s">
        <v>4211</v>
      </c>
      <c r="M4166">
        <v>0</v>
      </c>
      <c r="N4166">
        <v>41</v>
      </c>
      <c r="O4166">
        <v>20</v>
      </c>
      <c r="P4166">
        <v>1</v>
      </c>
      <c r="Q4166" t="s">
        <v>57</v>
      </c>
      <c r="R4166" t="s">
        <v>96</v>
      </c>
      <c r="S4166">
        <v>0.48780487804877998</v>
      </c>
      <c r="T4166">
        <v>10</v>
      </c>
      <c r="U4166">
        <v>4</v>
      </c>
    </row>
    <row r="4167" spans="1:21" x14ac:dyDescent="0.25">
      <c r="A4167" t="s">
        <v>4267</v>
      </c>
      <c r="B4167" s="1">
        <v>41590</v>
      </c>
      <c r="C4167" t="s">
        <v>6993</v>
      </c>
      <c r="D4167" t="s">
        <v>6279</v>
      </c>
      <c r="E4167" t="s">
        <v>6008</v>
      </c>
      <c r="F4167" t="s">
        <v>5979</v>
      </c>
      <c r="G4167" t="s">
        <v>5983</v>
      </c>
      <c r="H4167" s="1">
        <v>41591</v>
      </c>
      <c r="I4167" t="s">
        <v>5986</v>
      </c>
      <c r="J4167" t="s">
        <v>6279</v>
      </c>
      <c r="K4167">
        <v>2013</v>
      </c>
      <c r="L4167" t="s">
        <v>2401</v>
      </c>
      <c r="M4167">
        <v>0</v>
      </c>
      <c r="N4167">
        <v>325</v>
      </c>
      <c r="O4167">
        <v>65</v>
      </c>
      <c r="P4167">
        <v>9</v>
      </c>
      <c r="Q4167" t="s">
        <v>57</v>
      </c>
      <c r="R4167" t="s">
        <v>96</v>
      </c>
      <c r="S4167">
        <v>0.2</v>
      </c>
      <c r="T4167">
        <v>11</v>
      </c>
      <c r="U4167">
        <v>4</v>
      </c>
    </row>
    <row r="4168" spans="1:21" x14ac:dyDescent="0.25">
      <c r="A4168" t="s">
        <v>4437</v>
      </c>
      <c r="B4168" s="1">
        <v>41625</v>
      </c>
      <c r="C4168" t="s">
        <v>6699</v>
      </c>
      <c r="D4168" t="s">
        <v>6946</v>
      </c>
      <c r="E4168" t="s">
        <v>6008</v>
      </c>
      <c r="F4168" t="s">
        <v>5979</v>
      </c>
      <c r="G4168" t="s">
        <v>5983</v>
      </c>
      <c r="H4168" s="1">
        <v>41628</v>
      </c>
      <c r="I4168" t="s">
        <v>5969</v>
      </c>
      <c r="J4168" t="s">
        <v>6095</v>
      </c>
      <c r="K4168">
        <v>2013</v>
      </c>
      <c r="L4168" t="s">
        <v>3651</v>
      </c>
      <c r="M4168">
        <v>0</v>
      </c>
      <c r="N4168">
        <v>39</v>
      </c>
      <c r="O4168">
        <v>7</v>
      </c>
      <c r="P4168">
        <v>1</v>
      </c>
      <c r="Q4168" t="s">
        <v>57</v>
      </c>
      <c r="R4168" t="s">
        <v>96</v>
      </c>
      <c r="S4168">
        <v>0.17948717948717999</v>
      </c>
      <c r="T4168">
        <v>12</v>
      </c>
      <c r="U4168">
        <v>4</v>
      </c>
    </row>
    <row r="4169" spans="1:21" x14ac:dyDescent="0.25">
      <c r="A4169" t="s">
        <v>4480</v>
      </c>
      <c r="B4169" s="1">
        <v>41633</v>
      </c>
      <c r="C4169" t="s">
        <v>7028</v>
      </c>
      <c r="D4169" t="s">
        <v>6508</v>
      </c>
      <c r="E4169" t="s">
        <v>6008</v>
      </c>
      <c r="F4169" t="s">
        <v>5979</v>
      </c>
      <c r="G4169" t="s">
        <v>5973</v>
      </c>
      <c r="H4169" s="1">
        <v>41636</v>
      </c>
      <c r="I4169" t="s">
        <v>5969</v>
      </c>
      <c r="J4169" t="s">
        <v>6109</v>
      </c>
      <c r="K4169">
        <v>2013</v>
      </c>
      <c r="L4169" t="s">
        <v>147</v>
      </c>
      <c r="M4169">
        <v>0</v>
      </c>
      <c r="N4169">
        <v>485</v>
      </c>
      <c r="O4169">
        <v>199</v>
      </c>
      <c r="P4169">
        <v>11</v>
      </c>
      <c r="Q4169" t="s">
        <v>57</v>
      </c>
      <c r="R4169" t="s">
        <v>96</v>
      </c>
      <c r="S4169">
        <v>0.41030927835051501</v>
      </c>
      <c r="T4169">
        <v>12</v>
      </c>
      <c r="U4169">
        <v>4</v>
      </c>
    </row>
    <row r="4170" spans="1:21" x14ac:dyDescent="0.25">
      <c r="A4170" t="s">
        <v>4502</v>
      </c>
      <c r="B4170" s="1">
        <v>41639</v>
      </c>
      <c r="C4170" t="s">
        <v>6864</v>
      </c>
      <c r="D4170" t="s">
        <v>6120</v>
      </c>
      <c r="E4170" t="s">
        <v>5978</v>
      </c>
      <c r="F4170" t="s">
        <v>5979</v>
      </c>
      <c r="G4170" t="s">
        <v>5973</v>
      </c>
      <c r="H4170" s="1">
        <v>41641</v>
      </c>
      <c r="I4170" t="s">
        <v>5986</v>
      </c>
      <c r="J4170" t="s">
        <v>5989</v>
      </c>
      <c r="K4170">
        <v>2013</v>
      </c>
      <c r="L4170" t="s">
        <v>965</v>
      </c>
      <c r="M4170">
        <v>0</v>
      </c>
      <c r="N4170">
        <v>118</v>
      </c>
      <c r="O4170">
        <v>13</v>
      </c>
      <c r="P4170">
        <v>2</v>
      </c>
      <c r="Q4170" t="s">
        <v>57</v>
      </c>
      <c r="R4170" t="s">
        <v>96</v>
      </c>
      <c r="S4170">
        <v>0.110169491525424</v>
      </c>
      <c r="T4170">
        <v>12</v>
      </c>
      <c r="U4170">
        <v>4</v>
      </c>
    </row>
    <row r="4171" spans="1:21" x14ac:dyDescent="0.25">
      <c r="A4171" t="s">
        <v>4550</v>
      </c>
      <c r="B4171" s="1">
        <v>41653</v>
      </c>
      <c r="C4171" t="s">
        <v>6971</v>
      </c>
      <c r="D4171" t="s">
        <v>7586</v>
      </c>
      <c r="E4171" t="s">
        <v>6008</v>
      </c>
      <c r="F4171" t="s">
        <v>5979</v>
      </c>
      <c r="G4171" t="s">
        <v>5973</v>
      </c>
      <c r="H4171" s="1">
        <v>41658</v>
      </c>
      <c r="I4171" t="s">
        <v>5969</v>
      </c>
      <c r="J4171" t="s">
        <v>6169</v>
      </c>
      <c r="K4171">
        <v>2014</v>
      </c>
      <c r="L4171" t="s">
        <v>2438</v>
      </c>
      <c r="M4171">
        <v>0</v>
      </c>
      <c r="N4171">
        <v>93</v>
      </c>
      <c r="O4171">
        <v>31</v>
      </c>
      <c r="P4171">
        <v>3</v>
      </c>
      <c r="Q4171" t="s">
        <v>57</v>
      </c>
      <c r="R4171" t="s">
        <v>96</v>
      </c>
      <c r="S4171">
        <v>0.33333333333333298</v>
      </c>
      <c r="T4171">
        <v>1</v>
      </c>
      <c r="U4171">
        <v>1</v>
      </c>
    </row>
    <row r="4172" spans="1:21" x14ac:dyDescent="0.25">
      <c r="A4172" t="s">
        <v>4570</v>
      </c>
      <c r="B4172" s="1">
        <v>41660</v>
      </c>
      <c r="C4172" t="s">
        <v>6388</v>
      </c>
      <c r="D4172" t="s">
        <v>6501</v>
      </c>
      <c r="E4172" t="s">
        <v>5978</v>
      </c>
      <c r="F4172" t="s">
        <v>5979</v>
      </c>
      <c r="G4172" t="s">
        <v>5973</v>
      </c>
      <c r="H4172" s="1">
        <v>41662</v>
      </c>
      <c r="I4172" t="s">
        <v>5969</v>
      </c>
      <c r="J4172" t="s">
        <v>5980</v>
      </c>
      <c r="K4172">
        <v>2014</v>
      </c>
      <c r="L4172" t="s">
        <v>1935</v>
      </c>
      <c r="M4172">
        <v>0</v>
      </c>
      <c r="N4172">
        <v>192</v>
      </c>
      <c r="O4172">
        <v>90</v>
      </c>
      <c r="P4172">
        <v>6</v>
      </c>
      <c r="Q4172" t="s">
        <v>57</v>
      </c>
      <c r="R4172" t="s">
        <v>96</v>
      </c>
      <c r="S4172">
        <v>0.46875</v>
      </c>
      <c r="T4172">
        <v>1</v>
      </c>
      <c r="U4172">
        <v>1</v>
      </c>
    </row>
    <row r="4173" spans="1:21" x14ac:dyDescent="0.25">
      <c r="A4173" t="s">
        <v>4669</v>
      </c>
      <c r="B4173" s="1">
        <v>41690</v>
      </c>
      <c r="C4173" t="s">
        <v>6902</v>
      </c>
      <c r="D4173" t="s">
        <v>6527</v>
      </c>
      <c r="E4173" t="s">
        <v>6008</v>
      </c>
      <c r="F4173" t="s">
        <v>5979</v>
      </c>
      <c r="G4173" t="s">
        <v>5973</v>
      </c>
      <c r="H4173" s="1">
        <v>41693</v>
      </c>
      <c r="I4173" t="s">
        <v>5986</v>
      </c>
      <c r="J4173" t="s">
        <v>6169</v>
      </c>
      <c r="K4173">
        <v>2014</v>
      </c>
      <c r="L4173" t="s">
        <v>3183</v>
      </c>
      <c r="M4173">
        <v>0</v>
      </c>
      <c r="N4173">
        <v>82</v>
      </c>
      <c r="O4173">
        <v>8</v>
      </c>
      <c r="P4173">
        <v>3</v>
      </c>
      <c r="Q4173" t="s">
        <v>57</v>
      </c>
      <c r="R4173" t="s">
        <v>96</v>
      </c>
      <c r="S4173">
        <v>9.7560975609756101E-2</v>
      </c>
      <c r="T4173">
        <v>2</v>
      </c>
      <c r="U4173">
        <v>1</v>
      </c>
    </row>
    <row r="4174" spans="1:21" x14ac:dyDescent="0.25">
      <c r="A4174" t="s">
        <v>4700</v>
      </c>
      <c r="B4174" s="1">
        <v>41701</v>
      </c>
      <c r="C4174" t="s">
        <v>7262</v>
      </c>
      <c r="D4174" t="s">
        <v>6258</v>
      </c>
      <c r="E4174" t="s">
        <v>6008</v>
      </c>
      <c r="F4174" t="s">
        <v>5979</v>
      </c>
      <c r="G4174" t="s">
        <v>5973</v>
      </c>
      <c r="H4174" s="1">
        <v>41703</v>
      </c>
      <c r="I4174" t="s">
        <v>5969</v>
      </c>
      <c r="J4174" t="s">
        <v>6045</v>
      </c>
      <c r="K4174">
        <v>2014</v>
      </c>
      <c r="L4174" t="s">
        <v>2583</v>
      </c>
      <c r="M4174">
        <v>0</v>
      </c>
      <c r="N4174">
        <v>221</v>
      </c>
      <c r="O4174">
        <v>35</v>
      </c>
      <c r="P4174">
        <v>4</v>
      </c>
      <c r="Q4174" t="s">
        <v>57</v>
      </c>
      <c r="R4174" t="s">
        <v>96</v>
      </c>
      <c r="S4174">
        <v>0.158371040723982</v>
      </c>
      <c r="T4174">
        <v>3</v>
      </c>
      <c r="U4174">
        <v>1</v>
      </c>
    </row>
    <row r="4175" spans="1:21" x14ac:dyDescent="0.25">
      <c r="A4175" t="s">
        <v>4710</v>
      </c>
      <c r="B4175" s="1">
        <v>41703</v>
      </c>
      <c r="C4175" t="s">
        <v>6376</v>
      </c>
      <c r="D4175" t="s">
        <v>6133</v>
      </c>
      <c r="E4175" t="s">
        <v>5978</v>
      </c>
      <c r="F4175" t="s">
        <v>5979</v>
      </c>
      <c r="G4175" t="s">
        <v>5973</v>
      </c>
      <c r="H4175" s="1">
        <v>41703</v>
      </c>
      <c r="I4175" t="s">
        <v>6005</v>
      </c>
      <c r="J4175" t="s">
        <v>6042</v>
      </c>
      <c r="K4175">
        <v>2014</v>
      </c>
      <c r="L4175" t="s">
        <v>4711</v>
      </c>
      <c r="M4175">
        <v>0</v>
      </c>
      <c r="N4175">
        <v>688</v>
      </c>
      <c r="O4175">
        <v>103</v>
      </c>
      <c r="P4175">
        <v>6</v>
      </c>
      <c r="Q4175" t="s">
        <v>57</v>
      </c>
      <c r="R4175" t="s">
        <v>96</v>
      </c>
      <c r="S4175">
        <v>0.149709302325581</v>
      </c>
      <c r="T4175">
        <v>3</v>
      </c>
      <c r="U4175">
        <v>1</v>
      </c>
    </row>
    <row r="4176" spans="1:21" x14ac:dyDescent="0.25">
      <c r="A4176" t="s">
        <v>4810</v>
      </c>
      <c r="B4176" s="1">
        <v>41743</v>
      </c>
      <c r="C4176" t="s">
        <v>6128</v>
      </c>
      <c r="D4176" t="s">
        <v>6142</v>
      </c>
      <c r="E4176" t="s">
        <v>5995</v>
      </c>
      <c r="F4176" t="s">
        <v>5996</v>
      </c>
      <c r="G4176" t="s">
        <v>5983</v>
      </c>
      <c r="H4176" s="1">
        <v>41745</v>
      </c>
      <c r="I4176" t="s">
        <v>5986</v>
      </c>
      <c r="J4176" t="s">
        <v>6052</v>
      </c>
      <c r="K4176">
        <v>2014</v>
      </c>
      <c r="L4176" t="s">
        <v>965</v>
      </c>
      <c r="M4176">
        <v>0</v>
      </c>
      <c r="N4176">
        <v>59</v>
      </c>
      <c r="O4176">
        <v>6</v>
      </c>
      <c r="P4176">
        <v>1</v>
      </c>
      <c r="Q4176" t="s">
        <v>57</v>
      </c>
      <c r="R4176" t="s">
        <v>96</v>
      </c>
      <c r="S4176">
        <v>0.101694915254237</v>
      </c>
      <c r="T4176">
        <v>4</v>
      </c>
      <c r="U4176">
        <v>2</v>
      </c>
    </row>
    <row r="4177" spans="1:21" x14ac:dyDescent="0.25">
      <c r="A4177" t="s">
        <v>4820</v>
      </c>
      <c r="B4177" s="1">
        <v>41746</v>
      </c>
      <c r="C4177" t="s">
        <v>7292</v>
      </c>
      <c r="D4177" t="s">
        <v>7760</v>
      </c>
      <c r="E4177" t="s">
        <v>5978</v>
      </c>
      <c r="F4177" t="s">
        <v>5979</v>
      </c>
      <c r="G4177" t="s">
        <v>5968</v>
      </c>
      <c r="H4177" s="1">
        <v>41749</v>
      </c>
      <c r="I4177" t="s">
        <v>5969</v>
      </c>
      <c r="J4177" t="s">
        <v>6688</v>
      </c>
      <c r="K4177">
        <v>2014</v>
      </c>
      <c r="L4177" t="s">
        <v>1127</v>
      </c>
      <c r="M4177">
        <v>0</v>
      </c>
      <c r="N4177">
        <v>211</v>
      </c>
      <c r="O4177">
        <v>19</v>
      </c>
      <c r="P4177">
        <v>3</v>
      </c>
      <c r="Q4177" t="s">
        <v>57</v>
      </c>
      <c r="R4177" t="s">
        <v>96</v>
      </c>
      <c r="S4177">
        <v>9.0047393364928896E-2</v>
      </c>
      <c r="T4177">
        <v>4</v>
      </c>
      <c r="U4177">
        <v>2</v>
      </c>
    </row>
    <row r="4178" spans="1:21" x14ac:dyDescent="0.25">
      <c r="A4178" t="s">
        <v>4828</v>
      </c>
      <c r="B4178" s="1">
        <v>41748</v>
      </c>
      <c r="C4178" t="s">
        <v>7223</v>
      </c>
      <c r="D4178" t="s">
        <v>5999</v>
      </c>
      <c r="E4178" t="s">
        <v>6000</v>
      </c>
      <c r="F4178" t="s">
        <v>5979</v>
      </c>
      <c r="G4178" t="s">
        <v>5973</v>
      </c>
      <c r="H4178" s="1">
        <v>41751</v>
      </c>
      <c r="I4178" t="s">
        <v>5986</v>
      </c>
      <c r="J4178" t="s">
        <v>5999</v>
      </c>
      <c r="K4178">
        <v>2014</v>
      </c>
      <c r="L4178" t="s">
        <v>2463</v>
      </c>
      <c r="M4178">
        <v>0</v>
      </c>
      <c r="N4178">
        <v>82</v>
      </c>
      <c r="O4178">
        <v>7</v>
      </c>
      <c r="P4178">
        <v>1</v>
      </c>
      <c r="Q4178" t="s">
        <v>57</v>
      </c>
      <c r="R4178" t="s">
        <v>96</v>
      </c>
      <c r="S4178">
        <v>8.5365853658536606E-2</v>
      </c>
      <c r="T4178">
        <v>4</v>
      </c>
      <c r="U4178">
        <v>2</v>
      </c>
    </row>
    <row r="4179" spans="1:21" x14ac:dyDescent="0.25">
      <c r="A4179" t="s">
        <v>4840</v>
      </c>
      <c r="B4179" s="1">
        <v>41753</v>
      </c>
      <c r="C4179" t="s">
        <v>7021</v>
      </c>
      <c r="D4179" t="s">
        <v>6946</v>
      </c>
      <c r="E4179" t="s">
        <v>6008</v>
      </c>
      <c r="F4179" t="s">
        <v>5979</v>
      </c>
      <c r="G4179" t="s">
        <v>5973</v>
      </c>
      <c r="H4179" s="1">
        <v>41756</v>
      </c>
      <c r="I4179" t="s">
        <v>5969</v>
      </c>
      <c r="J4179" t="s">
        <v>6095</v>
      </c>
      <c r="K4179">
        <v>2014</v>
      </c>
      <c r="L4179" t="s">
        <v>2564</v>
      </c>
      <c r="M4179">
        <v>0</v>
      </c>
      <c r="N4179">
        <v>2305</v>
      </c>
      <c r="O4179">
        <v>922</v>
      </c>
      <c r="P4179">
        <v>9</v>
      </c>
      <c r="Q4179" t="s">
        <v>57</v>
      </c>
      <c r="R4179" t="s">
        <v>96</v>
      </c>
      <c r="S4179">
        <v>0.4</v>
      </c>
      <c r="T4179">
        <v>4</v>
      </c>
      <c r="U4179">
        <v>2</v>
      </c>
    </row>
    <row r="4180" spans="1:21" x14ac:dyDescent="0.25">
      <c r="A4180" t="s">
        <v>4869</v>
      </c>
      <c r="B4180" s="1">
        <v>41761</v>
      </c>
      <c r="C4180" t="s">
        <v>6810</v>
      </c>
      <c r="D4180" t="s">
        <v>6137</v>
      </c>
      <c r="E4180" t="s">
        <v>5995</v>
      </c>
      <c r="F4180" t="s">
        <v>5996</v>
      </c>
      <c r="G4180" t="s">
        <v>5968</v>
      </c>
      <c r="H4180" s="1">
        <v>41764</v>
      </c>
      <c r="I4180" t="s">
        <v>5969</v>
      </c>
      <c r="J4180" t="s">
        <v>6036</v>
      </c>
      <c r="K4180">
        <v>2014</v>
      </c>
      <c r="L4180" t="s">
        <v>3551</v>
      </c>
      <c r="M4180">
        <v>0</v>
      </c>
      <c r="N4180">
        <v>28</v>
      </c>
      <c r="O4180">
        <v>1</v>
      </c>
      <c r="P4180">
        <v>1</v>
      </c>
      <c r="Q4180" t="s">
        <v>57</v>
      </c>
      <c r="R4180" t="s">
        <v>96</v>
      </c>
      <c r="S4180">
        <v>3.5714285714285698E-2</v>
      </c>
      <c r="T4180">
        <v>5</v>
      </c>
      <c r="U4180">
        <v>2</v>
      </c>
    </row>
    <row r="4181" spans="1:21" x14ac:dyDescent="0.25">
      <c r="A4181" t="s">
        <v>4914</v>
      </c>
      <c r="B4181" s="1">
        <v>41779</v>
      </c>
      <c r="C4181" t="s">
        <v>6826</v>
      </c>
      <c r="D4181" t="s">
        <v>7776</v>
      </c>
      <c r="E4181" t="s">
        <v>5978</v>
      </c>
      <c r="F4181" t="s">
        <v>5979</v>
      </c>
      <c r="G4181" t="s">
        <v>5973</v>
      </c>
      <c r="H4181" s="1">
        <v>41780</v>
      </c>
      <c r="I4181" t="s">
        <v>5986</v>
      </c>
      <c r="J4181" t="s">
        <v>6042</v>
      </c>
      <c r="K4181">
        <v>2014</v>
      </c>
      <c r="L4181" t="s">
        <v>4915</v>
      </c>
      <c r="M4181">
        <v>0</v>
      </c>
      <c r="N4181">
        <v>489</v>
      </c>
      <c r="O4181">
        <v>142</v>
      </c>
      <c r="P4181">
        <v>6</v>
      </c>
      <c r="Q4181" t="s">
        <v>57</v>
      </c>
      <c r="R4181" t="s">
        <v>96</v>
      </c>
      <c r="S4181">
        <v>0.29038854805726</v>
      </c>
      <c r="T4181">
        <v>5</v>
      </c>
      <c r="U4181">
        <v>2</v>
      </c>
    </row>
    <row r="4182" spans="1:21" x14ac:dyDescent="0.25">
      <c r="A4182" t="s">
        <v>4933</v>
      </c>
      <c r="B4182" s="1">
        <v>41787</v>
      </c>
      <c r="C4182" t="s">
        <v>6716</v>
      </c>
      <c r="D4182" t="s">
        <v>7691</v>
      </c>
      <c r="E4182" t="s">
        <v>6008</v>
      </c>
      <c r="F4182" t="s">
        <v>5979</v>
      </c>
      <c r="G4182" t="s">
        <v>5973</v>
      </c>
      <c r="H4182" s="1">
        <v>41789</v>
      </c>
      <c r="I4182" t="s">
        <v>5969</v>
      </c>
      <c r="J4182" t="s">
        <v>6579</v>
      </c>
      <c r="K4182">
        <v>2014</v>
      </c>
      <c r="L4182" t="s">
        <v>4894</v>
      </c>
      <c r="M4182">
        <v>0</v>
      </c>
      <c r="N4182">
        <v>40</v>
      </c>
      <c r="O4182">
        <v>18</v>
      </c>
      <c r="P4182">
        <v>1</v>
      </c>
      <c r="Q4182" t="s">
        <v>57</v>
      </c>
      <c r="R4182" t="s">
        <v>96</v>
      </c>
      <c r="S4182">
        <v>0.45</v>
      </c>
      <c r="T4182">
        <v>5</v>
      </c>
      <c r="U4182">
        <v>2</v>
      </c>
    </row>
    <row r="4183" spans="1:21" x14ac:dyDescent="0.25">
      <c r="A4183" t="s">
        <v>4983</v>
      </c>
      <c r="B4183" s="1">
        <v>41800</v>
      </c>
      <c r="C4183" t="s">
        <v>6256</v>
      </c>
      <c r="D4183" t="s">
        <v>6247</v>
      </c>
      <c r="E4183" t="s">
        <v>5978</v>
      </c>
      <c r="F4183" t="s">
        <v>5979</v>
      </c>
      <c r="G4183" t="s">
        <v>5973</v>
      </c>
      <c r="H4183" s="1">
        <v>41804</v>
      </c>
      <c r="I4183" t="s">
        <v>5969</v>
      </c>
      <c r="J4183" t="s">
        <v>6248</v>
      </c>
      <c r="K4183">
        <v>2014</v>
      </c>
      <c r="L4183" t="s">
        <v>2447</v>
      </c>
      <c r="M4183">
        <v>0</v>
      </c>
      <c r="N4183">
        <v>163</v>
      </c>
      <c r="O4183">
        <v>81</v>
      </c>
      <c r="P4183">
        <v>2</v>
      </c>
      <c r="Q4183" t="s">
        <v>57</v>
      </c>
      <c r="R4183" t="s">
        <v>96</v>
      </c>
      <c r="S4183">
        <v>0.496932515337423</v>
      </c>
      <c r="T4183">
        <v>6</v>
      </c>
      <c r="U4183">
        <v>2</v>
      </c>
    </row>
    <row r="4184" spans="1:21" x14ac:dyDescent="0.25">
      <c r="A4184" t="s">
        <v>5089</v>
      </c>
      <c r="B4184" s="1">
        <v>41821</v>
      </c>
      <c r="C4184" t="s">
        <v>7087</v>
      </c>
      <c r="D4184" t="s">
        <v>7725</v>
      </c>
      <c r="E4184" t="s">
        <v>6000</v>
      </c>
      <c r="F4184" t="s">
        <v>5979</v>
      </c>
      <c r="G4184" t="s">
        <v>5973</v>
      </c>
      <c r="H4184" s="1">
        <v>41824</v>
      </c>
      <c r="I4184" t="s">
        <v>5986</v>
      </c>
      <c r="J4184" t="s">
        <v>6532</v>
      </c>
      <c r="K4184">
        <v>2014</v>
      </c>
      <c r="L4184" t="s">
        <v>3175</v>
      </c>
      <c r="M4184">
        <v>0</v>
      </c>
      <c r="N4184">
        <v>59</v>
      </c>
      <c r="O4184">
        <v>5</v>
      </c>
      <c r="P4184">
        <v>2</v>
      </c>
      <c r="Q4184" t="s">
        <v>57</v>
      </c>
      <c r="R4184" t="s">
        <v>96</v>
      </c>
      <c r="S4184">
        <v>8.4745762711864403E-2</v>
      </c>
      <c r="T4184">
        <v>7</v>
      </c>
      <c r="U4184">
        <v>3</v>
      </c>
    </row>
    <row r="4185" spans="1:21" x14ac:dyDescent="0.25">
      <c r="A4185" t="s">
        <v>5125</v>
      </c>
      <c r="B4185" s="1">
        <v>41836</v>
      </c>
      <c r="C4185" t="s">
        <v>6171</v>
      </c>
      <c r="D4185" t="s">
        <v>6885</v>
      </c>
      <c r="E4185" t="s">
        <v>6048</v>
      </c>
      <c r="F4185" t="s">
        <v>5979</v>
      </c>
      <c r="G4185" t="s">
        <v>5968</v>
      </c>
      <c r="H4185" s="1">
        <v>41840</v>
      </c>
      <c r="I4185" t="s">
        <v>5969</v>
      </c>
      <c r="J4185" t="s">
        <v>6498</v>
      </c>
      <c r="K4185">
        <v>2014</v>
      </c>
      <c r="L4185" t="s">
        <v>829</v>
      </c>
      <c r="M4185">
        <v>0</v>
      </c>
      <c r="N4185">
        <v>324</v>
      </c>
      <c r="O4185">
        <v>39</v>
      </c>
      <c r="P4185">
        <v>8</v>
      </c>
      <c r="Q4185" t="s">
        <v>57</v>
      </c>
      <c r="R4185" t="s">
        <v>96</v>
      </c>
      <c r="S4185">
        <v>0.12037037037037</v>
      </c>
      <c r="T4185">
        <v>7</v>
      </c>
      <c r="U4185">
        <v>3</v>
      </c>
    </row>
    <row r="4186" spans="1:21" x14ac:dyDescent="0.25">
      <c r="A4186" t="s">
        <v>5198</v>
      </c>
      <c r="B4186" s="1">
        <v>41857</v>
      </c>
      <c r="C4186" t="s">
        <v>7233</v>
      </c>
      <c r="D4186" t="s">
        <v>7776</v>
      </c>
      <c r="E4186" t="s">
        <v>5978</v>
      </c>
      <c r="F4186" t="s">
        <v>5979</v>
      </c>
      <c r="G4186" t="s">
        <v>5973</v>
      </c>
      <c r="H4186" s="1">
        <v>41858</v>
      </c>
      <c r="I4186" t="s">
        <v>5986</v>
      </c>
      <c r="J4186" t="s">
        <v>6042</v>
      </c>
      <c r="K4186">
        <v>2014</v>
      </c>
      <c r="L4186" t="s">
        <v>4945</v>
      </c>
      <c r="M4186">
        <v>0</v>
      </c>
      <c r="N4186">
        <v>1547</v>
      </c>
      <c r="O4186">
        <v>340</v>
      </c>
      <c r="P4186">
        <v>6</v>
      </c>
      <c r="Q4186" t="s">
        <v>57</v>
      </c>
      <c r="R4186" t="s">
        <v>96</v>
      </c>
      <c r="S4186">
        <v>0.21978021978022</v>
      </c>
      <c r="T4186">
        <v>8</v>
      </c>
      <c r="U4186">
        <v>3</v>
      </c>
    </row>
    <row r="4187" spans="1:21" x14ac:dyDescent="0.25">
      <c r="A4187" t="s">
        <v>5222</v>
      </c>
      <c r="B4187" s="1">
        <v>41859</v>
      </c>
      <c r="C4187" t="s">
        <v>6262</v>
      </c>
      <c r="D4187" t="s">
        <v>6133</v>
      </c>
      <c r="E4187" t="s">
        <v>5978</v>
      </c>
      <c r="F4187" t="s">
        <v>5979</v>
      </c>
      <c r="G4187" t="s">
        <v>5973</v>
      </c>
      <c r="H4187" s="1">
        <v>41862</v>
      </c>
      <c r="I4187" t="s">
        <v>5986</v>
      </c>
      <c r="J4187" t="s">
        <v>6042</v>
      </c>
      <c r="K4187">
        <v>2014</v>
      </c>
      <c r="L4187" t="s">
        <v>1137</v>
      </c>
      <c r="M4187">
        <v>0</v>
      </c>
      <c r="N4187">
        <v>1810</v>
      </c>
      <c r="O4187">
        <v>326</v>
      </c>
      <c r="P4187">
        <v>7</v>
      </c>
      <c r="Q4187" t="s">
        <v>57</v>
      </c>
      <c r="R4187" t="s">
        <v>96</v>
      </c>
      <c r="S4187">
        <v>0.180110497237569</v>
      </c>
      <c r="T4187">
        <v>8</v>
      </c>
      <c r="U4187">
        <v>3</v>
      </c>
    </row>
    <row r="4188" spans="1:21" x14ac:dyDescent="0.25">
      <c r="A4188" t="s">
        <v>5222</v>
      </c>
      <c r="B4188" s="1">
        <v>41859</v>
      </c>
      <c r="C4188" t="s">
        <v>6262</v>
      </c>
      <c r="D4188" t="s">
        <v>6133</v>
      </c>
      <c r="E4188" t="s">
        <v>5978</v>
      </c>
      <c r="F4188" t="s">
        <v>5979</v>
      </c>
      <c r="G4188" t="s">
        <v>5973</v>
      </c>
      <c r="H4188" s="1">
        <v>41862</v>
      </c>
      <c r="I4188" t="s">
        <v>5986</v>
      </c>
      <c r="J4188" t="s">
        <v>6042</v>
      </c>
      <c r="K4188">
        <v>2014</v>
      </c>
      <c r="L4188" t="s">
        <v>2882</v>
      </c>
      <c r="M4188">
        <v>0</v>
      </c>
      <c r="N4188">
        <v>143</v>
      </c>
      <c r="O4188">
        <v>6</v>
      </c>
      <c r="P4188">
        <v>2</v>
      </c>
      <c r="Q4188" t="s">
        <v>57</v>
      </c>
      <c r="R4188" t="s">
        <v>96</v>
      </c>
      <c r="S4188">
        <v>4.1958041958042001E-2</v>
      </c>
      <c r="T4188">
        <v>8</v>
      </c>
      <c r="U4188">
        <v>3</v>
      </c>
    </row>
    <row r="4189" spans="1:21" x14ac:dyDescent="0.25">
      <c r="A4189" t="s">
        <v>5243</v>
      </c>
      <c r="B4189" s="1">
        <v>41863</v>
      </c>
      <c r="C4189" t="s">
        <v>7036</v>
      </c>
      <c r="D4189" t="s">
        <v>7084</v>
      </c>
      <c r="E4189" t="s">
        <v>5978</v>
      </c>
      <c r="F4189" t="s">
        <v>5979</v>
      </c>
      <c r="G4189" t="s">
        <v>5973</v>
      </c>
      <c r="H4189" s="1">
        <v>41865</v>
      </c>
      <c r="I4189" t="s">
        <v>5969</v>
      </c>
      <c r="J4189" t="s">
        <v>5980</v>
      </c>
      <c r="K4189">
        <v>2014</v>
      </c>
      <c r="L4189" t="s">
        <v>3659</v>
      </c>
      <c r="M4189">
        <v>0</v>
      </c>
      <c r="N4189">
        <v>415</v>
      </c>
      <c r="O4189">
        <v>8</v>
      </c>
      <c r="P4189">
        <v>7</v>
      </c>
      <c r="Q4189" t="s">
        <v>57</v>
      </c>
      <c r="R4189" t="s">
        <v>96</v>
      </c>
      <c r="S4189">
        <v>1.92771084337349E-2</v>
      </c>
      <c r="T4189">
        <v>8</v>
      </c>
      <c r="U4189">
        <v>3</v>
      </c>
    </row>
    <row r="4190" spans="1:21" x14ac:dyDescent="0.25">
      <c r="A4190" t="s">
        <v>5320</v>
      </c>
      <c r="B4190" s="1">
        <v>41874</v>
      </c>
      <c r="C4190" t="s">
        <v>6376</v>
      </c>
      <c r="D4190" t="s">
        <v>7820</v>
      </c>
      <c r="E4190" t="s">
        <v>5978</v>
      </c>
      <c r="F4190" t="s">
        <v>5979</v>
      </c>
      <c r="G4190" t="s">
        <v>5973</v>
      </c>
      <c r="H4190" s="1">
        <v>41874</v>
      </c>
      <c r="I4190" t="s">
        <v>6005</v>
      </c>
      <c r="J4190" t="s">
        <v>5989</v>
      </c>
      <c r="K4190">
        <v>2014</v>
      </c>
      <c r="L4190" t="s">
        <v>2448</v>
      </c>
      <c r="M4190">
        <v>0</v>
      </c>
      <c r="N4190">
        <v>207</v>
      </c>
      <c r="O4190">
        <v>33</v>
      </c>
      <c r="P4190">
        <v>2</v>
      </c>
      <c r="Q4190" t="s">
        <v>57</v>
      </c>
      <c r="R4190" t="s">
        <v>96</v>
      </c>
      <c r="S4190">
        <v>0.15942028985507201</v>
      </c>
      <c r="T4190">
        <v>8</v>
      </c>
      <c r="U4190">
        <v>3</v>
      </c>
    </row>
    <row r="4191" spans="1:21" x14ac:dyDescent="0.25">
      <c r="A4191" t="s">
        <v>5445</v>
      </c>
      <c r="B4191" s="1">
        <v>41893</v>
      </c>
      <c r="C4191" t="s">
        <v>7803</v>
      </c>
      <c r="D4191" t="s">
        <v>6258</v>
      </c>
      <c r="E4191" t="s">
        <v>6008</v>
      </c>
      <c r="F4191" t="s">
        <v>5979</v>
      </c>
      <c r="G4191" t="s">
        <v>5983</v>
      </c>
      <c r="H4191" s="1">
        <v>41895</v>
      </c>
      <c r="I4191" t="s">
        <v>5969</v>
      </c>
      <c r="J4191" t="s">
        <v>6045</v>
      </c>
      <c r="K4191">
        <v>2014</v>
      </c>
      <c r="L4191" t="s">
        <v>1130</v>
      </c>
      <c r="M4191">
        <v>0</v>
      </c>
      <c r="N4191">
        <v>513</v>
      </c>
      <c r="O4191">
        <v>215</v>
      </c>
      <c r="P4191">
        <v>2</v>
      </c>
      <c r="Q4191" t="s">
        <v>57</v>
      </c>
      <c r="R4191" t="s">
        <v>96</v>
      </c>
      <c r="S4191">
        <v>0.41910331384015598</v>
      </c>
      <c r="T4191">
        <v>9</v>
      </c>
      <c r="U4191">
        <v>3</v>
      </c>
    </row>
    <row r="4192" spans="1:21" x14ac:dyDescent="0.25">
      <c r="A4192" t="s">
        <v>5457</v>
      </c>
      <c r="B4192" s="1">
        <v>41894</v>
      </c>
      <c r="C4192" t="s">
        <v>6843</v>
      </c>
      <c r="D4192" t="s">
        <v>7423</v>
      </c>
      <c r="E4192" t="s">
        <v>6002</v>
      </c>
      <c r="F4192" t="s">
        <v>5996</v>
      </c>
      <c r="G4192" t="s">
        <v>5983</v>
      </c>
      <c r="H4192" s="1">
        <v>41898</v>
      </c>
      <c r="I4192" t="s">
        <v>5969</v>
      </c>
      <c r="J4192" t="s">
        <v>6794</v>
      </c>
      <c r="K4192">
        <v>2014</v>
      </c>
      <c r="L4192" t="s">
        <v>398</v>
      </c>
      <c r="M4192">
        <v>0</v>
      </c>
      <c r="N4192">
        <v>294</v>
      </c>
      <c r="O4192">
        <v>109</v>
      </c>
      <c r="P4192">
        <v>7</v>
      </c>
      <c r="Q4192" t="s">
        <v>57</v>
      </c>
      <c r="R4192" t="s">
        <v>96</v>
      </c>
      <c r="S4192">
        <v>0.37074829931972803</v>
      </c>
      <c r="T4192">
        <v>9</v>
      </c>
      <c r="U4192">
        <v>3</v>
      </c>
    </row>
    <row r="4193" spans="1:21" x14ac:dyDescent="0.25">
      <c r="A4193" t="s">
        <v>5481</v>
      </c>
      <c r="B4193" s="1">
        <v>41899</v>
      </c>
      <c r="C4193" t="s">
        <v>7615</v>
      </c>
      <c r="D4193" t="s">
        <v>6596</v>
      </c>
      <c r="E4193" t="s">
        <v>5995</v>
      </c>
      <c r="F4193" t="s">
        <v>5996</v>
      </c>
      <c r="G4193" t="s">
        <v>5973</v>
      </c>
      <c r="H4193" s="1">
        <v>41901</v>
      </c>
      <c r="I4193" t="s">
        <v>5986</v>
      </c>
      <c r="J4193" t="s">
        <v>6195</v>
      </c>
      <c r="K4193">
        <v>2014</v>
      </c>
      <c r="L4193" t="s">
        <v>4711</v>
      </c>
      <c r="M4193">
        <v>0</v>
      </c>
      <c r="N4193">
        <v>802</v>
      </c>
      <c r="O4193">
        <v>120</v>
      </c>
      <c r="P4193">
        <v>7</v>
      </c>
      <c r="Q4193" t="s">
        <v>57</v>
      </c>
      <c r="R4193" t="s">
        <v>96</v>
      </c>
      <c r="S4193">
        <v>0.14962593516209499</v>
      </c>
      <c r="T4193">
        <v>9</v>
      </c>
      <c r="U4193">
        <v>3</v>
      </c>
    </row>
    <row r="4194" spans="1:21" x14ac:dyDescent="0.25">
      <c r="A4194" t="s">
        <v>5490</v>
      </c>
      <c r="B4194" s="1">
        <v>41900</v>
      </c>
      <c r="C4194" t="s">
        <v>7440</v>
      </c>
      <c r="D4194" t="s">
        <v>6181</v>
      </c>
      <c r="E4194" t="s">
        <v>6182</v>
      </c>
      <c r="F4194" t="s">
        <v>5967</v>
      </c>
      <c r="G4194" t="s">
        <v>5973</v>
      </c>
      <c r="H4194" s="1">
        <v>41903</v>
      </c>
      <c r="I4194" t="s">
        <v>5986</v>
      </c>
      <c r="J4194" t="s">
        <v>6183</v>
      </c>
      <c r="K4194">
        <v>2014</v>
      </c>
      <c r="L4194" t="s">
        <v>1828</v>
      </c>
      <c r="M4194">
        <v>0</v>
      </c>
      <c r="N4194">
        <v>173</v>
      </c>
      <c r="O4194">
        <v>74</v>
      </c>
      <c r="P4194">
        <v>3</v>
      </c>
      <c r="Q4194" t="s">
        <v>57</v>
      </c>
      <c r="R4194" t="s">
        <v>96</v>
      </c>
      <c r="S4194">
        <v>0.42774566473988401</v>
      </c>
      <c r="T4194">
        <v>9</v>
      </c>
      <c r="U4194">
        <v>3</v>
      </c>
    </row>
    <row r="4195" spans="1:21" x14ac:dyDescent="0.25">
      <c r="A4195" t="s">
        <v>5576</v>
      </c>
      <c r="B4195" s="1">
        <v>41925</v>
      </c>
      <c r="C4195" t="s">
        <v>6402</v>
      </c>
      <c r="D4195" t="s">
        <v>6236</v>
      </c>
      <c r="E4195" t="s">
        <v>6008</v>
      </c>
      <c r="F4195" t="s">
        <v>5979</v>
      </c>
      <c r="G4195" t="s">
        <v>5983</v>
      </c>
      <c r="H4195" s="1">
        <v>41928</v>
      </c>
      <c r="I4195" t="s">
        <v>5969</v>
      </c>
      <c r="J4195" t="s">
        <v>6045</v>
      </c>
      <c r="K4195">
        <v>2014</v>
      </c>
      <c r="L4195" t="s">
        <v>2708</v>
      </c>
      <c r="M4195">
        <v>0</v>
      </c>
      <c r="N4195">
        <v>84</v>
      </c>
      <c r="O4195">
        <v>28</v>
      </c>
      <c r="P4195">
        <v>2</v>
      </c>
      <c r="Q4195" t="s">
        <v>57</v>
      </c>
      <c r="R4195" t="s">
        <v>96</v>
      </c>
      <c r="S4195">
        <v>0.33333333333333298</v>
      </c>
      <c r="T4195">
        <v>10</v>
      </c>
      <c r="U4195">
        <v>4</v>
      </c>
    </row>
    <row r="4196" spans="1:21" x14ac:dyDescent="0.25">
      <c r="A4196" t="s">
        <v>5586</v>
      </c>
      <c r="B4196" s="1">
        <v>41926</v>
      </c>
      <c r="C4196" t="s">
        <v>6736</v>
      </c>
      <c r="D4196" t="s">
        <v>7369</v>
      </c>
      <c r="E4196" t="s">
        <v>5978</v>
      </c>
      <c r="F4196" t="s">
        <v>5979</v>
      </c>
      <c r="G4196" t="s">
        <v>5973</v>
      </c>
      <c r="H4196" s="1">
        <v>41927</v>
      </c>
      <c r="I4196" t="s">
        <v>5986</v>
      </c>
      <c r="J4196" t="s">
        <v>6042</v>
      </c>
      <c r="K4196">
        <v>2014</v>
      </c>
      <c r="L4196" t="s">
        <v>2082</v>
      </c>
      <c r="M4196">
        <v>0</v>
      </c>
      <c r="N4196">
        <v>255</v>
      </c>
      <c r="O4196">
        <v>110</v>
      </c>
      <c r="P4196">
        <v>3</v>
      </c>
      <c r="Q4196" t="s">
        <v>57</v>
      </c>
      <c r="R4196" t="s">
        <v>96</v>
      </c>
      <c r="S4196">
        <v>0.43137254901960798</v>
      </c>
      <c r="T4196">
        <v>10</v>
      </c>
      <c r="U4196">
        <v>4</v>
      </c>
    </row>
    <row r="4197" spans="1:21" x14ac:dyDescent="0.25">
      <c r="A4197" t="s">
        <v>5602</v>
      </c>
      <c r="B4197" s="1">
        <v>41932</v>
      </c>
      <c r="C4197" t="s">
        <v>7409</v>
      </c>
      <c r="D4197" t="s">
        <v>6133</v>
      </c>
      <c r="E4197" t="s">
        <v>5978</v>
      </c>
      <c r="F4197" t="s">
        <v>5979</v>
      </c>
      <c r="G4197" t="s">
        <v>5983</v>
      </c>
      <c r="H4197" s="1">
        <v>41936</v>
      </c>
      <c r="I4197" t="s">
        <v>5969</v>
      </c>
      <c r="J4197" t="s">
        <v>6042</v>
      </c>
      <c r="K4197">
        <v>2014</v>
      </c>
      <c r="L4197" t="s">
        <v>567</v>
      </c>
      <c r="M4197">
        <v>0</v>
      </c>
      <c r="N4197">
        <v>465</v>
      </c>
      <c r="O4197">
        <v>140</v>
      </c>
      <c r="P4197">
        <v>4</v>
      </c>
      <c r="Q4197" t="s">
        <v>57</v>
      </c>
      <c r="R4197" t="s">
        <v>96</v>
      </c>
      <c r="S4197">
        <v>0.30107526881720398</v>
      </c>
      <c r="T4197">
        <v>10</v>
      </c>
      <c r="U4197">
        <v>4</v>
      </c>
    </row>
    <row r="4198" spans="1:21" x14ac:dyDescent="0.25">
      <c r="A4198" t="s">
        <v>5634</v>
      </c>
      <c r="B4198" s="1">
        <v>41944</v>
      </c>
      <c r="C4198" t="s">
        <v>7085</v>
      </c>
      <c r="D4198" t="s">
        <v>7099</v>
      </c>
      <c r="E4198" t="s">
        <v>6002</v>
      </c>
      <c r="F4198" t="s">
        <v>5996</v>
      </c>
      <c r="G4198" t="s">
        <v>5968</v>
      </c>
      <c r="H4198" s="1">
        <v>41948</v>
      </c>
      <c r="I4198" t="s">
        <v>5969</v>
      </c>
      <c r="J4198" t="s">
        <v>6063</v>
      </c>
      <c r="K4198">
        <v>2014</v>
      </c>
      <c r="L4198" t="s">
        <v>2748</v>
      </c>
      <c r="M4198">
        <v>0</v>
      </c>
      <c r="N4198">
        <v>59</v>
      </c>
      <c r="O4198">
        <v>8</v>
      </c>
      <c r="P4198">
        <v>2</v>
      </c>
      <c r="Q4198" t="s">
        <v>57</v>
      </c>
      <c r="R4198" t="s">
        <v>96</v>
      </c>
      <c r="S4198">
        <v>0.13559322033898299</v>
      </c>
      <c r="T4198">
        <v>11</v>
      </c>
      <c r="U4198">
        <v>4</v>
      </c>
    </row>
    <row r="4199" spans="1:21" x14ac:dyDescent="0.25">
      <c r="A4199" t="s">
        <v>5672</v>
      </c>
      <c r="B4199" s="1">
        <v>41953</v>
      </c>
      <c r="C4199" t="s">
        <v>7526</v>
      </c>
      <c r="D4199" t="s">
        <v>6391</v>
      </c>
      <c r="E4199" t="s">
        <v>5978</v>
      </c>
      <c r="F4199" t="s">
        <v>5979</v>
      </c>
      <c r="G4199" t="s">
        <v>5983</v>
      </c>
      <c r="H4199" s="1">
        <v>41958</v>
      </c>
      <c r="I4199" t="s">
        <v>5969</v>
      </c>
      <c r="J4199" t="s">
        <v>5980</v>
      </c>
      <c r="K4199">
        <v>2014</v>
      </c>
      <c r="L4199" t="s">
        <v>3651</v>
      </c>
      <c r="M4199">
        <v>0</v>
      </c>
      <c r="N4199">
        <v>193</v>
      </c>
      <c r="O4199">
        <v>33</v>
      </c>
      <c r="P4199">
        <v>5</v>
      </c>
      <c r="Q4199" t="s">
        <v>57</v>
      </c>
      <c r="R4199" t="s">
        <v>96</v>
      </c>
      <c r="S4199">
        <v>0.170984455958549</v>
      </c>
      <c r="T4199">
        <v>11</v>
      </c>
      <c r="U4199">
        <v>4</v>
      </c>
    </row>
    <row r="4200" spans="1:21" x14ac:dyDescent="0.25">
      <c r="A4200" t="s">
        <v>5686</v>
      </c>
      <c r="B4200" s="1">
        <v>41955</v>
      </c>
      <c r="C4200" t="s">
        <v>6604</v>
      </c>
      <c r="D4200" t="s">
        <v>6585</v>
      </c>
      <c r="E4200" t="s">
        <v>5978</v>
      </c>
      <c r="F4200" t="s">
        <v>5979</v>
      </c>
      <c r="G4200" t="s">
        <v>5973</v>
      </c>
      <c r="H4200" s="1">
        <v>41957</v>
      </c>
      <c r="I4200" t="s">
        <v>5986</v>
      </c>
      <c r="J4200" t="s">
        <v>6042</v>
      </c>
      <c r="K4200">
        <v>2014</v>
      </c>
      <c r="L4200" t="s">
        <v>2643</v>
      </c>
      <c r="M4200">
        <v>0</v>
      </c>
      <c r="N4200">
        <v>139</v>
      </c>
      <c r="O4200">
        <v>21</v>
      </c>
      <c r="P4200">
        <v>3</v>
      </c>
      <c r="Q4200" t="s">
        <v>57</v>
      </c>
      <c r="R4200" t="s">
        <v>96</v>
      </c>
      <c r="S4200">
        <v>0.15107913669064801</v>
      </c>
      <c r="T4200">
        <v>11</v>
      </c>
      <c r="U4200">
        <v>4</v>
      </c>
    </row>
    <row r="4201" spans="1:21" x14ac:dyDescent="0.25">
      <c r="A4201" t="s">
        <v>5687</v>
      </c>
      <c r="B4201" s="1">
        <v>41955</v>
      </c>
      <c r="C4201" t="s">
        <v>6398</v>
      </c>
      <c r="D4201" t="s">
        <v>6760</v>
      </c>
      <c r="E4201" t="s">
        <v>5978</v>
      </c>
      <c r="F4201" t="s">
        <v>5979</v>
      </c>
      <c r="G4201" t="s">
        <v>5983</v>
      </c>
      <c r="H4201" s="1">
        <v>41957</v>
      </c>
      <c r="I4201" t="s">
        <v>5969</v>
      </c>
      <c r="J4201" t="s">
        <v>6131</v>
      </c>
      <c r="K4201">
        <v>2014</v>
      </c>
      <c r="L4201" t="s">
        <v>4090</v>
      </c>
      <c r="M4201">
        <v>0</v>
      </c>
      <c r="N4201">
        <v>62</v>
      </c>
      <c r="O4201">
        <v>17</v>
      </c>
      <c r="P4201">
        <v>2</v>
      </c>
      <c r="Q4201" t="s">
        <v>57</v>
      </c>
      <c r="R4201" t="s">
        <v>96</v>
      </c>
      <c r="S4201">
        <v>0.27419354838709697</v>
      </c>
      <c r="T4201">
        <v>11</v>
      </c>
      <c r="U4201">
        <v>4</v>
      </c>
    </row>
    <row r="4202" spans="1:21" x14ac:dyDescent="0.25">
      <c r="A4202" t="s">
        <v>5687</v>
      </c>
      <c r="B4202" s="1">
        <v>41955</v>
      </c>
      <c r="C4202" t="s">
        <v>6398</v>
      </c>
      <c r="D4202" t="s">
        <v>6760</v>
      </c>
      <c r="E4202" t="s">
        <v>5978</v>
      </c>
      <c r="F4202" t="s">
        <v>5979</v>
      </c>
      <c r="G4202" t="s">
        <v>5983</v>
      </c>
      <c r="H4202" s="1">
        <v>41957</v>
      </c>
      <c r="I4202" t="s">
        <v>5969</v>
      </c>
      <c r="J4202" t="s">
        <v>6131</v>
      </c>
      <c r="K4202">
        <v>2014</v>
      </c>
      <c r="L4202" t="s">
        <v>596</v>
      </c>
      <c r="M4202">
        <v>0</v>
      </c>
      <c r="N4202">
        <v>225</v>
      </c>
      <c r="O4202">
        <v>29</v>
      </c>
      <c r="P4202">
        <v>2</v>
      </c>
      <c r="Q4202" t="s">
        <v>57</v>
      </c>
      <c r="R4202" t="s">
        <v>96</v>
      </c>
      <c r="S4202">
        <v>0.128888888888889</v>
      </c>
      <c r="T4202">
        <v>11</v>
      </c>
      <c r="U4202">
        <v>4</v>
      </c>
    </row>
    <row r="4203" spans="1:21" x14ac:dyDescent="0.25">
      <c r="A4203" t="s">
        <v>5719</v>
      </c>
      <c r="B4203" s="1">
        <v>41961</v>
      </c>
      <c r="C4203" t="s">
        <v>6927</v>
      </c>
      <c r="D4203" t="s">
        <v>6063</v>
      </c>
      <c r="E4203" t="s">
        <v>6002</v>
      </c>
      <c r="F4203" t="s">
        <v>5996</v>
      </c>
      <c r="G4203" t="s">
        <v>5973</v>
      </c>
      <c r="H4203" s="1">
        <v>41963</v>
      </c>
      <c r="I4203" t="s">
        <v>5986</v>
      </c>
      <c r="J4203" t="s">
        <v>6063</v>
      </c>
      <c r="K4203">
        <v>2014</v>
      </c>
      <c r="L4203" t="s">
        <v>5441</v>
      </c>
      <c r="M4203">
        <v>0</v>
      </c>
      <c r="N4203">
        <v>363</v>
      </c>
      <c r="O4203">
        <v>76</v>
      </c>
      <c r="P4203">
        <v>5</v>
      </c>
      <c r="Q4203" t="s">
        <v>57</v>
      </c>
      <c r="R4203" t="s">
        <v>96</v>
      </c>
      <c r="S4203">
        <v>0.20936639118457301</v>
      </c>
      <c r="T4203">
        <v>11</v>
      </c>
      <c r="U4203">
        <v>4</v>
      </c>
    </row>
    <row r="4204" spans="1:21" x14ac:dyDescent="0.25">
      <c r="A4204" t="s">
        <v>5766</v>
      </c>
      <c r="B4204" s="1">
        <v>41969</v>
      </c>
      <c r="C4204" t="s">
        <v>6591</v>
      </c>
      <c r="D4204" t="s">
        <v>7079</v>
      </c>
      <c r="E4204" t="s">
        <v>6048</v>
      </c>
      <c r="F4204" t="s">
        <v>5979</v>
      </c>
      <c r="G4204" t="s">
        <v>5983</v>
      </c>
      <c r="H4204" s="1">
        <v>41971</v>
      </c>
      <c r="I4204" t="s">
        <v>5969</v>
      </c>
      <c r="J4204" t="s">
        <v>6498</v>
      </c>
      <c r="K4204">
        <v>2014</v>
      </c>
      <c r="L4204" t="s">
        <v>2082</v>
      </c>
      <c r="M4204">
        <v>0</v>
      </c>
      <c r="N4204">
        <v>425</v>
      </c>
      <c r="O4204">
        <v>183</v>
      </c>
      <c r="P4204">
        <v>5</v>
      </c>
      <c r="Q4204" t="s">
        <v>57</v>
      </c>
      <c r="R4204" t="s">
        <v>96</v>
      </c>
      <c r="S4204">
        <v>0.43058823529411799</v>
      </c>
      <c r="T4204">
        <v>11</v>
      </c>
      <c r="U4204">
        <v>4</v>
      </c>
    </row>
    <row r="4205" spans="1:21" x14ac:dyDescent="0.25">
      <c r="A4205" t="s">
        <v>5773</v>
      </c>
      <c r="B4205" s="1">
        <v>41970</v>
      </c>
      <c r="C4205" t="s">
        <v>6805</v>
      </c>
      <c r="D4205" t="s">
        <v>7823</v>
      </c>
      <c r="E4205" t="s">
        <v>5978</v>
      </c>
      <c r="F4205" t="s">
        <v>5979</v>
      </c>
      <c r="G4205" t="s">
        <v>5983</v>
      </c>
      <c r="H4205" s="1">
        <v>41972</v>
      </c>
      <c r="I4205" t="s">
        <v>5986</v>
      </c>
      <c r="J4205" t="s">
        <v>6042</v>
      </c>
      <c r="K4205">
        <v>2014</v>
      </c>
      <c r="L4205" t="s">
        <v>1137</v>
      </c>
      <c r="M4205">
        <v>0</v>
      </c>
      <c r="N4205">
        <v>776</v>
      </c>
      <c r="O4205">
        <v>140</v>
      </c>
      <c r="P4205">
        <v>3</v>
      </c>
      <c r="Q4205" t="s">
        <v>57</v>
      </c>
      <c r="R4205" t="s">
        <v>96</v>
      </c>
      <c r="S4205">
        <v>0.180412371134021</v>
      </c>
      <c r="T4205">
        <v>11</v>
      </c>
      <c r="U4205">
        <v>4</v>
      </c>
    </row>
    <row r="4206" spans="1:21" x14ac:dyDescent="0.25">
      <c r="A4206" t="s">
        <v>5823</v>
      </c>
      <c r="B4206" s="1">
        <v>41982</v>
      </c>
      <c r="C4206" t="s">
        <v>6329</v>
      </c>
      <c r="D4206" t="s">
        <v>6074</v>
      </c>
      <c r="E4206" t="s">
        <v>6008</v>
      </c>
      <c r="F4206" t="s">
        <v>5979</v>
      </c>
      <c r="G4206" t="s">
        <v>5983</v>
      </c>
      <c r="H4206" s="1">
        <v>41985</v>
      </c>
      <c r="I4206" t="s">
        <v>5969</v>
      </c>
      <c r="J4206" t="s">
        <v>6198</v>
      </c>
      <c r="K4206">
        <v>2014</v>
      </c>
      <c r="L4206" t="s">
        <v>1954</v>
      </c>
      <c r="M4206">
        <v>0</v>
      </c>
      <c r="N4206">
        <v>138</v>
      </c>
      <c r="O4206">
        <v>3</v>
      </c>
      <c r="P4206">
        <v>2</v>
      </c>
      <c r="Q4206" t="s">
        <v>57</v>
      </c>
      <c r="R4206" t="s">
        <v>96</v>
      </c>
      <c r="S4206">
        <v>2.1739130434782601E-2</v>
      </c>
      <c r="T4206">
        <v>12</v>
      </c>
      <c r="U4206">
        <v>4</v>
      </c>
    </row>
    <row r="4207" spans="1:21" x14ac:dyDescent="0.25">
      <c r="A4207" t="s">
        <v>5856</v>
      </c>
      <c r="B4207" s="1">
        <v>41989</v>
      </c>
      <c r="C4207" t="s">
        <v>7463</v>
      </c>
      <c r="D4207" t="s">
        <v>6356</v>
      </c>
      <c r="E4207" t="s">
        <v>5978</v>
      </c>
      <c r="F4207" t="s">
        <v>5979</v>
      </c>
      <c r="G4207" t="s">
        <v>5973</v>
      </c>
      <c r="H4207" s="1">
        <v>41989</v>
      </c>
      <c r="I4207" t="s">
        <v>6005</v>
      </c>
      <c r="J4207" t="s">
        <v>6042</v>
      </c>
      <c r="K4207">
        <v>2014</v>
      </c>
      <c r="L4207" t="s">
        <v>5857</v>
      </c>
      <c r="M4207">
        <v>0</v>
      </c>
      <c r="N4207">
        <v>229</v>
      </c>
      <c r="O4207">
        <v>37</v>
      </c>
      <c r="P4207">
        <v>2</v>
      </c>
      <c r="Q4207" t="s">
        <v>57</v>
      </c>
      <c r="R4207" t="s">
        <v>96</v>
      </c>
      <c r="S4207">
        <v>0.16157205240174699</v>
      </c>
      <c r="T4207">
        <v>12</v>
      </c>
      <c r="U4207">
        <v>4</v>
      </c>
    </row>
    <row r="4208" spans="1:21" x14ac:dyDescent="0.25">
      <c r="A4208" t="s">
        <v>5904</v>
      </c>
      <c r="B4208" s="1">
        <v>41998</v>
      </c>
      <c r="C4208" t="s">
        <v>7621</v>
      </c>
      <c r="D4208" t="s">
        <v>6509</v>
      </c>
      <c r="E4208" t="s">
        <v>5978</v>
      </c>
      <c r="F4208" t="s">
        <v>5979</v>
      </c>
      <c r="G4208" t="s">
        <v>5973</v>
      </c>
      <c r="H4208" s="1">
        <v>41998</v>
      </c>
      <c r="I4208" t="s">
        <v>6005</v>
      </c>
      <c r="J4208" t="s">
        <v>5989</v>
      </c>
      <c r="K4208">
        <v>2014</v>
      </c>
      <c r="L4208" t="s">
        <v>2082</v>
      </c>
      <c r="M4208">
        <v>0</v>
      </c>
      <c r="N4208">
        <v>170</v>
      </c>
      <c r="O4208">
        <v>73</v>
      </c>
      <c r="P4208">
        <v>2</v>
      </c>
      <c r="Q4208" t="s">
        <v>57</v>
      </c>
      <c r="R4208" t="s">
        <v>96</v>
      </c>
      <c r="S4208">
        <v>0.42941176470588199</v>
      </c>
      <c r="T4208">
        <v>12</v>
      </c>
      <c r="U4208">
        <v>4</v>
      </c>
    </row>
    <row r="4209" spans="1:21" x14ac:dyDescent="0.25">
      <c r="A4209" t="s">
        <v>118</v>
      </c>
      <c r="B4209" s="1">
        <v>40569</v>
      </c>
      <c r="C4209" t="s">
        <v>6064</v>
      </c>
      <c r="D4209" t="s">
        <v>6065</v>
      </c>
      <c r="E4209" t="s">
        <v>6066</v>
      </c>
      <c r="F4209" t="s">
        <v>5967</v>
      </c>
      <c r="G4209" t="s">
        <v>5973</v>
      </c>
      <c r="H4209" s="1">
        <v>40573</v>
      </c>
      <c r="I4209" t="s">
        <v>5974</v>
      </c>
      <c r="J4209" t="s">
        <v>6065</v>
      </c>
      <c r="K4209">
        <v>2011</v>
      </c>
      <c r="L4209" t="s">
        <v>123</v>
      </c>
      <c r="M4209">
        <v>0</v>
      </c>
      <c r="N4209">
        <v>88</v>
      </c>
      <c r="O4209">
        <v>18</v>
      </c>
      <c r="P4209">
        <v>3</v>
      </c>
      <c r="Q4209" t="s">
        <v>57</v>
      </c>
      <c r="R4209" t="s">
        <v>96</v>
      </c>
      <c r="S4209">
        <v>0.204545454545455</v>
      </c>
      <c r="T4209">
        <v>1</v>
      </c>
      <c r="U4209">
        <v>1</v>
      </c>
    </row>
    <row r="4210" spans="1:21" x14ac:dyDescent="0.25">
      <c r="A4210" t="s">
        <v>397</v>
      </c>
      <c r="B4210" s="1">
        <v>40644</v>
      </c>
      <c r="C4210" t="s">
        <v>6262</v>
      </c>
      <c r="D4210" t="s">
        <v>6120</v>
      </c>
      <c r="E4210" t="s">
        <v>5978</v>
      </c>
      <c r="F4210" t="s">
        <v>5979</v>
      </c>
      <c r="G4210" t="s">
        <v>5973</v>
      </c>
      <c r="H4210" s="1">
        <v>40649</v>
      </c>
      <c r="I4210" t="s">
        <v>5974</v>
      </c>
      <c r="J4210" t="s">
        <v>5989</v>
      </c>
      <c r="K4210">
        <v>2011</v>
      </c>
      <c r="L4210" t="s">
        <v>398</v>
      </c>
      <c r="M4210">
        <v>0</v>
      </c>
      <c r="N4210">
        <v>294</v>
      </c>
      <c r="O4210">
        <v>109</v>
      </c>
      <c r="P4210">
        <v>7</v>
      </c>
      <c r="Q4210" t="s">
        <v>57</v>
      </c>
      <c r="R4210" t="s">
        <v>96</v>
      </c>
      <c r="S4210">
        <v>0.37074829931972803</v>
      </c>
      <c r="T4210">
        <v>4</v>
      </c>
      <c r="U4210">
        <v>2</v>
      </c>
    </row>
    <row r="4211" spans="1:21" x14ac:dyDescent="0.25">
      <c r="A4211" t="s">
        <v>565</v>
      </c>
      <c r="B4211" s="1">
        <v>40688</v>
      </c>
      <c r="C4211" t="s">
        <v>6150</v>
      </c>
      <c r="D4211" t="s">
        <v>6374</v>
      </c>
      <c r="E4211" t="s">
        <v>5995</v>
      </c>
      <c r="F4211" t="s">
        <v>5996</v>
      </c>
      <c r="G4211" t="s">
        <v>5983</v>
      </c>
      <c r="H4211" s="1">
        <v>40692</v>
      </c>
      <c r="I4211" t="s">
        <v>5974</v>
      </c>
      <c r="J4211" t="s">
        <v>6375</v>
      </c>
      <c r="K4211">
        <v>2011</v>
      </c>
      <c r="L4211" t="s">
        <v>567</v>
      </c>
      <c r="M4211">
        <v>0</v>
      </c>
      <c r="N4211">
        <v>698</v>
      </c>
      <c r="O4211">
        <v>209</v>
      </c>
      <c r="P4211">
        <v>6</v>
      </c>
      <c r="Q4211" t="s">
        <v>57</v>
      </c>
      <c r="R4211" t="s">
        <v>96</v>
      </c>
      <c r="S4211">
        <v>0.29942693409742099</v>
      </c>
      <c r="T4211">
        <v>5</v>
      </c>
      <c r="U4211">
        <v>2</v>
      </c>
    </row>
    <row r="4212" spans="1:21" x14ac:dyDescent="0.25">
      <c r="A4212" t="s">
        <v>777</v>
      </c>
      <c r="B4212" s="1">
        <v>40721</v>
      </c>
      <c r="C4212" t="s">
        <v>6500</v>
      </c>
      <c r="D4212" t="s">
        <v>6509</v>
      </c>
      <c r="E4212" t="s">
        <v>5978</v>
      </c>
      <c r="F4212" t="s">
        <v>5979</v>
      </c>
      <c r="G4212" t="s">
        <v>5983</v>
      </c>
      <c r="H4212" s="1">
        <v>40726</v>
      </c>
      <c r="I4212" t="s">
        <v>5974</v>
      </c>
      <c r="J4212" t="s">
        <v>5989</v>
      </c>
      <c r="K4212">
        <v>2011</v>
      </c>
      <c r="L4212" t="s">
        <v>778</v>
      </c>
      <c r="M4212">
        <v>0</v>
      </c>
      <c r="N4212">
        <v>113</v>
      </c>
      <c r="O4212">
        <v>56</v>
      </c>
      <c r="P4212">
        <v>1</v>
      </c>
      <c r="Q4212" t="s">
        <v>57</v>
      </c>
      <c r="R4212" t="s">
        <v>96</v>
      </c>
      <c r="S4212">
        <v>0.49557522123893799</v>
      </c>
      <c r="T4212">
        <v>6</v>
      </c>
      <c r="U4212">
        <v>2</v>
      </c>
    </row>
    <row r="4213" spans="1:21" x14ac:dyDescent="0.25">
      <c r="A4213" t="s">
        <v>828</v>
      </c>
      <c r="B4213" s="1">
        <v>40736</v>
      </c>
      <c r="C4213" t="s">
        <v>6536</v>
      </c>
      <c r="D4213" t="s">
        <v>6209</v>
      </c>
      <c r="E4213" t="s">
        <v>5995</v>
      </c>
      <c r="F4213" t="s">
        <v>5996</v>
      </c>
      <c r="G4213" t="s">
        <v>5973</v>
      </c>
      <c r="H4213" s="1">
        <v>40742</v>
      </c>
      <c r="I4213" t="s">
        <v>5974</v>
      </c>
      <c r="J4213" t="s">
        <v>6039</v>
      </c>
      <c r="K4213">
        <v>2011</v>
      </c>
      <c r="L4213" t="s">
        <v>829</v>
      </c>
      <c r="M4213">
        <v>0</v>
      </c>
      <c r="N4213">
        <v>81</v>
      </c>
      <c r="O4213">
        <v>10</v>
      </c>
      <c r="P4213">
        <v>2</v>
      </c>
      <c r="Q4213" t="s">
        <v>57</v>
      </c>
      <c r="R4213" t="s">
        <v>96</v>
      </c>
      <c r="S4213">
        <v>0.12345679012345701</v>
      </c>
      <c r="T4213">
        <v>7</v>
      </c>
      <c r="U4213">
        <v>3</v>
      </c>
    </row>
    <row r="4214" spans="1:21" x14ac:dyDescent="0.25">
      <c r="A4214" t="s">
        <v>1083</v>
      </c>
      <c r="B4214" s="1">
        <v>40792</v>
      </c>
      <c r="C4214" t="s">
        <v>6686</v>
      </c>
      <c r="D4214" t="s">
        <v>6687</v>
      </c>
      <c r="E4214" t="s">
        <v>5978</v>
      </c>
      <c r="F4214" t="s">
        <v>5979</v>
      </c>
      <c r="G4214" t="s">
        <v>5983</v>
      </c>
      <c r="H4214" s="1">
        <v>40796</v>
      </c>
      <c r="I4214" t="s">
        <v>5974</v>
      </c>
      <c r="J4214" t="s">
        <v>6688</v>
      </c>
      <c r="K4214">
        <v>2011</v>
      </c>
      <c r="L4214" t="s">
        <v>1089</v>
      </c>
      <c r="M4214">
        <v>0</v>
      </c>
      <c r="N4214">
        <v>154</v>
      </c>
      <c r="O4214">
        <v>46</v>
      </c>
      <c r="P4214">
        <v>5</v>
      </c>
      <c r="Q4214" t="s">
        <v>57</v>
      </c>
      <c r="R4214" t="s">
        <v>96</v>
      </c>
      <c r="S4214">
        <v>0.29870129870129902</v>
      </c>
      <c r="T4214">
        <v>9</v>
      </c>
      <c r="U4214">
        <v>3</v>
      </c>
    </row>
    <row r="4215" spans="1:21" x14ac:dyDescent="0.25">
      <c r="A4215" t="s">
        <v>1086</v>
      </c>
      <c r="B4215" s="1">
        <v>40792</v>
      </c>
      <c r="C4215" t="s">
        <v>6560</v>
      </c>
      <c r="D4215" t="s">
        <v>6689</v>
      </c>
      <c r="E4215" t="s">
        <v>5995</v>
      </c>
      <c r="F4215" t="s">
        <v>5996</v>
      </c>
      <c r="G4215" t="s">
        <v>5968</v>
      </c>
      <c r="H4215" s="1">
        <v>40796</v>
      </c>
      <c r="I4215" t="s">
        <v>5974</v>
      </c>
      <c r="J4215" t="s">
        <v>6057</v>
      </c>
      <c r="K4215">
        <v>2011</v>
      </c>
      <c r="L4215" t="s">
        <v>1090</v>
      </c>
      <c r="M4215">
        <v>0</v>
      </c>
      <c r="N4215">
        <v>666</v>
      </c>
      <c r="O4215">
        <v>66</v>
      </c>
      <c r="P4215">
        <v>9</v>
      </c>
      <c r="Q4215" t="s">
        <v>57</v>
      </c>
      <c r="R4215" t="s">
        <v>96</v>
      </c>
      <c r="S4215">
        <v>9.90990990990991E-2</v>
      </c>
      <c r="T4215">
        <v>9</v>
      </c>
      <c r="U4215">
        <v>3</v>
      </c>
    </row>
    <row r="4216" spans="1:21" x14ac:dyDescent="0.25">
      <c r="A4216" t="s">
        <v>1129</v>
      </c>
      <c r="B4216" s="1">
        <v>40800</v>
      </c>
      <c r="C4216" t="s">
        <v>6704</v>
      </c>
      <c r="D4216" t="s">
        <v>6401</v>
      </c>
      <c r="E4216" t="s">
        <v>5978</v>
      </c>
      <c r="F4216" t="s">
        <v>5979</v>
      </c>
      <c r="G4216" t="s">
        <v>5983</v>
      </c>
      <c r="H4216" s="1">
        <v>40807</v>
      </c>
      <c r="I4216" t="s">
        <v>5974</v>
      </c>
      <c r="J4216" t="s">
        <v>6092</v>
      </c>
      <c r="K4216">
        <v>2011</v>
      </c>
      <c r="L4216" t="s">
        <v>1130</v>
      </c>
      <c r="M4216">
        <v>0</v>
      </c>
      <c r="N4216">
        <v>257</v>
      </c>
      <c r="O4216">
        <v>108</v>
      </c>
      <c r="P4216">
        <v>1</v>
      </c>
      <c r="Q4216" t="s">
        <v>57</v>
      </c>
      <c r="R4216" t="s">
        <v>96</v>
      </c>
      <c r="S4216">
        <v>0.42023346303501902</v>
      </c>
      <c r="T4216">
        <v>9</v>
      </c>
      <c r="U4216">
        <v>3</v>
      </c>
    </row>
    <row r="4217" spans="1:21" x14ac:dyDescent="0.25">
      <c r="A4217" t="s">
        <v>1477</v>
      </c>
      <c r="B4217" s="1">
        <v>40872</v>
      </c>
      <c r="C4217" t="s">
        <v>6864</v>
      </c>
      <c r="D4217" t="s">
        <v>6865</v>
      </c>
      <c r="E4217" t="s">
        <v>6002</v>
      </c>
      <c r="F4217" t="s">
        <v>5996</v>
      </c>
      <c r="G4217" t="s">
        <v>5973</v>
      </c>
      <c r="H4217" s="1">
        <v>40877</v>
      </c>
      <c r="I4217" t="s">
        <v>5974</v>
      </c>
      <c r="J4217" t="s">
        <v>6082</v>
      </c>
      <c r="K4217">
        <v>2011</v>
      </c>
      <c r="L4217" t="s">
        <v>1478</v>
      </c>
      <c r="M4217">
        <v>0</v>
      </c>
      <c r="N4217">
        <v>1295</v>
      </c>
      <c r="O4217">
        <v>609</v>
      </c>
      <c r="P4217">
        <v>5</v>
      </c>
      <c r="Q4217" t="s">
        <v>57</v>
      </c>
      <c r="R4217" t="s">
        <v>96</v>
      </c>
      <c r="S4217">
        <v>0.47027027027027002</v>
      </c>
      <c r="T4217">
        <v>11</v>
      </c>
      <c r="U4217">
        <v>4</v>
      </c>
    </row>
    <row r="4218" spans="1:21" x14ac:dyDescent="0.25">
      <c r="A4218" t="s">
        <v>1518</v>
      </c>
      <c r="B4218" s="1">
        <v>40878</v>
      </c>
      <c r="C4218" t="s">
        <v>6403</v>
      </c>
      <c r="D4218" t="s">
        <v>6885</v>
      </c>
      <c r="E4218" t="s">
        <v>6048</v>
      </c>
      <c r="F4218" t="s">
        <v>5979</v>
      </c>
      <c r="G4218" t="s">
        <v>5968</v>
      </c>
      <c r="H4218" s="1">
        <v>40883</v>
      </c>
      <c r="I4218" t="s">
        <v>5974</v>
      </c>
      <c r="J4218" t="s">
        <v>6498</v>
      </c>
      <c r="K4218">
        <v>2011</v>
      </c>
      <c r="L4218" t="s">
        <v>1519</v>
      </c>
      <c r="M4218">
        <v>0</v>
      </c>
      <c r="N4218">
        <v>1796</v>
      </c>
      <c r="O4218">
        <v>844</v>
      </c>
      <c r="P4218">
        <v>7</v>
      </c>
      <c r="Q4218" t="s">
        <v>57</v>
      </c>
      <c r="R4218" t="s">
        <v>96</v>
      </c>
      <c r="S4218">
        <v>0.469933184855234</v>
      </c>
      <c r="T4218">
        <v>12</v>
      </c>
      <c r="U4218">
        <v>4</v>
      </c>
    </row>
    <row r="4219" spans="1:21" x14ac:dyDescent="0.25">
      <c r="A4219" t="s">
        <v>1602</v>
      </c>
      <c r="B4219" s="1">
        <v>40894</v>
      </c>
      <c r="C4219" t="s">
        <v>6419</v>
      </c>
      <c r="D4219" t="s">
        <v>5999</v>
      </c>
      <c r="E4219" t="s">
        <v>6000</v>
      </c>
      <c r="F4219" t="s">
        <v>5979</v>
      </c>
      <c r="G4219" t="s">
        <v>5983</v>
      </c>
      <c r="H4219" s="1">
        <v>40898</v>
      </c>
      <c r="I4219" t="s">
        <v>5974</v>
      </c>
      <c r="J4219" t="s">
        <v>5999</v>
      </c>
      <c r="K4219">
        <v>2011</v>
      </c>
      <c r="L4219" t="s">
        <v>1605</v>
      </c>
      <c r="M4219">
        <v>0</v>
      </c>
      <c r="N4219">
        <v>716</v>
      </c>
      <c r="O4219">
        <v>150</v>
      </c>
      <c r="P4219">
        <v>7</v>
      </c>
      <c r="Q4219" t="s">
        <v>57</v>
      </c>
      <c r="R4219" t="s">
        <v>96</v>
      </c>
      <c r="S4219">
        <v>0.209497206703911</v>
      </c>
      <c r="T4219">
        <v>12</v>
      </c>
      <c r="U4219">
        <v>4</v>
      </c>
    </row>
    <row r="4220" spans="1:21" x14ac:dyDescent="0.25">
      <c r="A4220" t="s">
        <v>1611</v>
      </c>
      <c r="B4220" s="1">
        <v>40896</v>
      </c>
      <c r="C4220" t="s">
        <v>6439</v>
      </c>
      <c r="D4220" t="s">
        <v>6879</v>
      </c>
      <c r="E4220" t="s">
        <v>6002</v>
      </c>
      <c r="F4220" t="s">
        <v>5996</v>
      </c>
      <c r="G4220" t="s">
        <v>5983</v>
      </c>
      <c r="H4220" s="1">
        <v>40900</v>
      </c>
      <c r="I4220" t="s">
        <v>5974</v>
      </c>
      <c r="J4220" t="s">
        <v>6082</v>
      </c>
      <c r="K4220">
        <v>2011</v>
      </c>
      <c r="L4220" t="s">
        <v>1613</v>
      </c>
      <c r="M4220">
        <v>0</v>
      </c>
      <c r="N4220">
        <v>91</v>
      </c>
      <c r="O4220">
        <v>35</v>
      </c>
      <c r="P4220">
        <v>2</v>
      </c>
      <c r="Q4220" t="s">
        <v>57</v>
      </c>
      <c r="R4220" t="s">
        <v>96</v>
      </c>
      <c r="S4220">
        <v>0.38461538461538503</v>
      </c>
      <c r="T4220">
        <v>12</v>
      </c>
      <c r="U4220">
        <v>4</v>
      </c>
    </row>
    <row r="4221" spans="1:21" x14ac:dyDescent="0.25">
      <c r="A4221" t="s">
        <v>1786</v>
      </c>
      <c r="B4221" s="1">
        <v>40940</v>
      </c>
      <c r="C4221" t="s">
        <v>7010</v>
      </c>
      <c r="D4221" t="s">
        <v>7011</v>
      </c>
      <c r="E4221" t="s">
        <v>5995</v>
      </c>
      <c r="F4221" t="s">
        <v>5996</v>
      </c>
      <c r="G4221" t="s">
        <v>5973</v>
      </c>
      <c r="H4221" s="1">
        <v>40945</v>
      </c>
      <c r="I4221" t="s">
        <v>5974</v>
      </c>
      <c r="J4221" t="s">
        <v>6149</v>
      </c>
      <c r="K4221">
        <v>2012</v>
      </c>
      <c r="L4221" t="s">
        <v>1465</v>
      </c>
      <c r="M4221">
        <v>0</v>
      </c>
      <c r="N4221">
        <v>140</v>
      </c>
      <c r="O4221">
        <v>60</v>
      </c>
      <c r="P4221">
        <v>3</v>
      </c>
      <c r="Q4221" t="s">
        <v>57</v>
      </c>
      <c r="R4221" t="s">
        <v>96</v>
      </c>
      <c r="S4221">
        <v>0.42857142857142899</v>
      </c>
      <c r="T4221">
        <v>2</v>
      </c>
      <c r="U4221">
        <v>1</v>
      </c>
    </row>
    <row r="4222" spans="1:21" x14ac:dyDescent="0.25">
      <c r="A4222" t="s">
        <v>1823</v>
      </c>
      <c r="B4222" s="1">
        <v>40957</v>
      </c>
      <c r="C4222" t="s">
        <v>6433</v>
      </c>
      <c r="D4222" t="s">
        <v>6098</v>
      </c>
      <c r="E4222" t="s">
        <v>5978</v>
      </c>
      <c r="F4222" t="s">
        <v>5979</v>
      </c>
      <c r="G4222" t="s">
        <v>5973</v>
      </c>
      <c r="H4222" s="1">
        <v>40961</v>
      </c>
      <c r="I4222" t="s">
        <v>5974</v>
      </c>
      <c r="J4222" t="s">
        <v>5989</v>
      </c>
      <c r="K4222">
        <v>2012</v>
      </c>
      <c r="L4222" t="s">
        <v>1828</v>
      </c>
      <c r="M4222">
        <v>0</v>
      </c>
      <c r="N4222">
        <v>580</v>
      </c>
      <c r="O4222">
        <v>179</v>
      </c>
      <c r="P4222">
        <v>10</v>
      </c>
      <c r="Q4222" t="s">
        <v>57</v>
      </c>
      <c r="R4222" t="s">
        <v>96</v>
      </c>
      <c r="S4222">
        <v>0.30862068965517198</v>
      </c>
      <c r="T4222">
        <v>2</v>
      </c>
      <c r="U4222">
        <v>1</v>
      </c>
    </row>
    <row r="4223" spans="1:21" x14ac:dyDescent="0.25">
      <c r="A4223" t="s">
        <v>2031</v>
      </c>
      <c r="B4223" s="1">
        <v>41022</v>
      </c>
      <c r="C4223" t="s">
        <v>6648</v>
      </c>
      <c r="D4223" t="s">
        <v>5999</v>
      </c>
      <c r="E4223" t="s">
        <v>6000</v>
      </c>
      <c r="F4223" t="s">
        <v>5979</v>
      </c>
      <c r="G4223" t="s">
        <v>5983</v>
      </c>
      <c r="H4223" s="1">
        <v>41026</v>
      </c>
      <c r="I4223" t="s">
        <v>5974</v>
      </c>
      <c r="J4223" t="s">
        <v>5999</v>
      </c>
      <c r="K4223">
        <v>2012</v>
      </c>
      <c r="L4223" t="s">
        <v>824</v>
      </c>
      <c r="M4223">
        <v>0</v>
      </c>
      <c r="N4223">
        <v>415</v>
      </c>
      <c r="O4223">
        <v>66</v>
      </c>
      <c r="P4223">
        <v>5</v>
      </c>
      <c r="Q4223" t="s">
        <v>57</v>
      </c>
      <c r="R4223" t="s">
        <v>96</v>
      </c>
      <c r="S4223">
        <v>0.159036144578313</v>
      </c>
      <c r="T4223">
        <v>4</v>
      </c>
      <c r="U4223">
        <v>2</v>
      </c>
    </row>
    <row r="4224" spans="1:21" x14ac:dyDescent="0.25">
      <c r="A4224" t="s">
        <v>2046</v>
      </c>
      <c r="B4224" s="1">
        <v>41026</v>
      </c>
      <c r="C4224" t="s">
        <v>6914</v>
      </c>
      <c r="D4224" t="s">
        <v>7116</v>
      </c>
      <c r="E4224" t="s">
        <v>5978</v>
      </c>
      <c r="F4224" t="s">
        <v>5979</v>
      </c>
      <c r="G4224" t="s">
        <v>5973</v>
      </c>
      <c r="H4224" s="1">
        <v>41030</v>
      </c>
      <c r="I4224" t="s">
        <v>5974</v>
      </c>
      <c r="J4224" t="s">
        <v>6042</v>
      </c>
      <c r="K4224">
        <v>2012</v>
      </c>
      <c r="L4224" t="s">
        <v>1041</v>
      </c>
      <c r="M4224">
        <v>0</v>
      </c>
      <c r="N4224">
        <v>93</v>
      </c>
      <c r="O4224">
        <v>15</v>
      </c>
      <c r="P4224">
        <v>2</v>
      </c>
      <c r="Q4224" t="s">
        <v>57</v>
      </c>
      <c r="R4224" t="s">
        <v>96</v>
      </c>
      <c r="S4224">
        <v>0.16129032258064499</v>
      </c>
      <c r="T4224">
        <v>4</v>
      </c>
      <c r="U4224">
        <v>2</v>
      </c>
    </row>
    <row r="4225" spans="1:21" x14ac:dyDescent="0.25">
      <c r="A4225" t="s">
        <v>2190</v>
      </c>
      <c r="B4225" s="1">
        <v>41073</v>
      </c>
      <c r="C4225" t="s">
        <v>7065</v>
      </c>
      <c r="D4225" t="s">
        <v>6641</v>
      </c>
      <c r="E4225" t="s">
        <v>5978</v>
      </c>
      <c r="F4225" t="s">
        <v>5979</v>
      </c>
      <c r="G4225" t="s">
        <v>5983</v>
      </c>
      <c r="H4225" s="1">
        <v>41077</v>
      </c>
      <c r="I4225" t="s">
        <v>5974</v>
      </c>
      <c r="J4225" t="s">
        <v>5992</v>
      </c>
      <c r="K4225">
        <v>2012</v>
      </c>
      <c r="L4225" t="s">
        <v>1127</v>
      </c>
      <c r="M4225">
        <v>0</v>
      </c>
      <c r="N4225">
        <v>492</v>
      </c>
      <c r="O4225">
        <v>44</v>
      </c>
      <c r="P4225">
        <v>7</v>
      </c>
      <c r="Q4225" t="s">
        <v>57</v>
      </c>
      <c r="R4225" t="s">
        <v>96</v>
      </c>
      <c r="S4225">
        <v>8.9430894308943104E-2</v>
      </c>
      <c r="T4225">
        <v>6</v>
      </c>
      <c r="U4225">
        <v>2</v>
      </c>
    </row>
    <row r="4226" spans="1:21" x14ac:dyDescent="0.25">
      <c r="A4226" t="s">
        <v>2291</v>
      </c>
      <c r="B4226" s="1">
        <v>41091</v>
      </c>
      <c r="C4226" t="s">
        <v>7220</v>
      </c>
      <c r="D4226" t="s">
        <v>6249</v>
      </c>
      <c r="E4226" t="s">
        <v>5972</v>
      </c>
      <c r="F4226" t="s">
        <v>5967</v>
      </c>
      <c r="G4226" t="s">
        <v>5983</v>
      </c>
      <c r="H4226" s="1">
        <v>41096</v>
      </c>
      <c r="I4226" t="s">
        <v>5974</v>
      </c>
      <c r="J4226" t="s">
        <v>6250</v>
      </c>
      <c r="K4226">
        <v>2012</v>
      </c>
      <c r="L4226" t="s">
        <v>2120</v>
      </c>
      <c r="M4226">
        <v>0</v>
      </c>
      <c r="N4226">
        <v>230</v>
      </c>
      <c r="O4226">
        <v>25</v>
      </c>
      <c r="P4226">
        <v>6</v>
      </c>
      <c r="Q4226" t="s">
        <v>57</v>
      </c>
      <c r="R4226" t="s">
        <v>96</v>
      </c>
      <c r="S4226">
        <v>0.108695652173913</v>
      </c>
      <c r="T4226">
        <v>7</v>
      </c>
      <c r="U4226">
        <v>3</v>
      </c>
    </row>
    <row r="4227" spans="1:21" x14ac:dyDescent="0.25">
      <c r="A4227" t="s">
        <v>2360</v>
      </c>
      <c r="B4227" s="1">
        <v>41113</v>
      </c>
      <c r="C4227" t="s">
        <v>6713</v>
      </c>
      <c r="D4227" t="s">
        <v>6063</v>
      </c>
      <c r="E4227" t="s">
        <v>6002</v>
      </c>
      <c r="F4227" t="s">
        <v>5996</v>
      </c>
      <c r="G4227" t="s">
        <v>5973</v>
      </c>
      <c r="H4227" s="1">
        <v>41117</v>
      </c>
      <c r="I4227" t="s">
        <v>5974</v>
      </c>
      <c r="J4227" t="s">
        <v>6063</v>
      </c>
      <c r="K4227">
        <v>2012</v>
      </c>
      <c r="L4227" t="s">
        <v>1519</v>
      </c>
      <c r="M4227">
        <v>0</v>
      </c>
      <c r="N4227">
        <v>1283</v>
      </c>
      <c r="O4227">
        <v>603</v>
      </c>
      <c r="P4227">
        <v>5</v>
      </c>
      <c r="Q4227" t="s">
        <v>57</v>
      </c>
      <c r="R4227" t="s">
        <v>96</v>
      </c>
      <c r="S4227">
        <v>0.46999220576773199</v>
      </c>
      <c r="T4227">
        <v>7</v>
      </c>
      <c r="U4227">
        <v>3</v>
      </c>
    </row>
    <row r="4228" spans="1:21" x14ac:dyDescent="0.25">
      <c r="A4228" t="s">
        <v>2393</v>
      </c>
      <c r="B4228" s="1">
        <v>41122</v>
      </c>
      <c r="C4228" t="s">
        <v>6537</v>
      </c>
      <c r="D4228" t="s">
        <v>6137</v>
      </c>
      <c r="E4228" t="s">
        <v>5995</v>
      </c>
      <c r="F4228" t="s">
        <v>5996</v>
      </c>
      <c r="G4228" t="s">
        <v>5973</v>
      </c>
      <c r="H4228" s="1">
        <v>41126</v>
      </c>
      <c r="I4228" t="s">
        <v>5974</v>
      </c>
      <c r="J4228" t="s">
        <v>6036</v>
      </c>
      <c r="K4228">
        <v>2012</v>
      </c>
      <c r="L4228" t="s">
        <v>2401</v>
      </c>
      <c r="M4228">
        <v>0</v>
      </c>
      <c r="N4228">
        <v>144</v>
      </c>
      <c r="O4228">
        <v>29</v>
      </c>
      <c r="P4228">
        <v>4</v>
      </c>
      <c r="Q4228" t="s">
        <v>57</v>
      </c>
      <c r="R4228" t="s">
        <v>96</v>
      </c>
      <c r="S4228">
        <v>0.20138888888888901</v>
      </c>
      <c r="T4228">
        <v>8</v>
      </c>
      <c r="U4228">
        <v>3</v>
      </c>
    </row>
    <row r="4229" spans="1:21" x14ac:dyDescent="0.25">
      <c r="A4229" t="s">
        <v>2446</v>
      </c>
      <c r="B4229" s="1">
        <v>41127</v>
      </c>
      <c r="C4229" t="s">
        <v>6668</v>
      </c>
      <c r="D4229" t="s">
        <v>7261</v>
      </c>
      <c r="E4229" t="s">
        <v>5978</v>
      </c>
      <c r="F4229" t="s">
        <v>5979</v>
      </c>
      <c r="G4229" t="s">
        <v>5983</v>
      </c>
      <c r="H4229" s="1">
        <v>41134</v>
      </c>
      <c r="I4229" t="s">
        <v>5974</v>
      </c>
      <c r="J4229" t="s">
        <v>5992</v>
      </c>
      <c r="K4229">
        <v>2012</v>
      </c>
      <c r="L4229" t="s">
        <v>2447</v>
      </c>
      <c r="M4229">
        <v>0</v>
      </c>
      <c r="N4229">
        <v>406</v>
      </c>
      <c r="O4229">
        <v>203</v>
      </c>
      <c r="P4229">
        <v>5</v>
      </c>
      <c r="Q4229" t="s">
        <v>57</v>
      </c>
      <c r="R4229" t="s">
        <v>96</v>
      </c>
      <c r="S4229">
        <v>0.5</v>
      </c>
      <c r="T4229">
        <v>8</v>
      </c>
      <c r="U4229">
        <v>3</v>
      </c>
    </row>
    <row r="4230" spans="1:21" x14ac:dyDescent="0.25">
      <c r="A4230" t="s">
        <v>2446</v>
      </c>
      <c r="B4230" s="1">
        <v>41127</v>
      </c>
      <c r="C4230" t="s">
        <v>6668</v>
      </c>
      <c r="D4230" t="s">
        <v>7261</v>
      </c>
      <c r="E4230" t="s">
        <v>5978</v>
      </c>
      <c r="F4230" t="s">
        <v>5979</v>
      </c>
      <c r="G4230" t="s">
        <v>5983</v>
      </c>
      <c r="H4230" s="1">
        <v>41134</v>
      </c>
      <c r="I4230" t="s">
        <v>5974</v>
      </c>
      <c r="J4230" t="s">
        <v>5992</v>
      </c>
      <c r="K4230">
        <v>2012</v>
      </c>
      <c r="L4230" t="s">
        <v>2448</v>
      </c>
      <c r="M4230">
        <v>0</v>
      </c>
      <c r="N4230">
        <v>207</v>
      </c>
      <c r="O4230">
        <v>33</v>
      </c>
      <c r="P4230">
        <v>2</v>
      </c>
      <c r="Q4230" t="s">
        <v>57</v>
      </c>
      <c r="R4230" t="s">
        <v>96</v>
      </c>
      <c r="S4230">
        <v>0.15942028985507201</v>
      </c>
      <c r="T4230">
        <v>8</v>
      </c>
      <c r="U4230">
        <v>3</v>
      </c>
    </row>
    <row r="4231" spans="1:21" x14ac:dyDescent="0.25">
      <c r="A4231" t="s">
        <v>2439</v>
      </c>
      <c r="B4231" s="1">
        <v>41127</v>
      </c>
      <c r="C4231" t="s">
        <v>7262</v>
      </c>
      <c r="D4231" t="s">
        <v>7086</v>
      </c>
      <c r="E4231" t="s">
        <v>5978</v>
      </c>
      <c r="F4231" t="s">
        <v>5979</v>
      </c>
      <c r="G4231" t="s">
        <v>5973</v>
      </c>
      <c r="H4231" s="1">
        <v>41132</v>
      </c>
      <c r="I4231" t="s">
        <v>5974</v>
      </c>
      <c r="J4231" t="s">
        <v>6042</v>
      </c>
      <c r="K4231">
        <v>2012</v>
      </c>
      <c r="L4231" t="s">
        <v>2442</v>
      </c>
      <c r="M4231">
        <v>0</v>
      </c>
      <c r="N4231">
        <v>96</v>
      </c>
      <c r="O4231">
        <v>12</v>
      </c>
      <c r="P4231">
        <v>2</v>
      </c>
      <c r="Q4231" t="s">
        <v>57</v>
      </c>
      <c r="R4231" t="s">
        <v>96</v>
      </c>
      <c r="S4231">
        <v>0.125</v>
      </c>
      <c r="T4231">
        <v>8</v>
      </c>
      <c r="U4231">
        <v>3</v>
      </c>
    </row>
    <row r="4232" spans="1:21" x14ac:dyDescent="0.25">
      <c r="A4232" t="s">
        <v>2437</v>
      </c>
      <c r="B4232" s="1">
        <v>41127</v>
      </c>
      <c r="C4232" t="s">
        <v>6987</v>
      </c>
      <c r="D4232" t="s">
        <v>7263</v>
      </c>
      <c r="E4232" t="s">
        <v>5978</v>
      </c>
      <c r="F4232" t="s">
        <v>5979</v>
      </c>
      <c r="G4232" t="s">
        <v>5973</v>
      </c>
      <c r="H4232" s="1">
        <v>41131</v>
      </c>
      <c r="I4232" t="s">
        <v>5974</v>
      </c>
      <c r="J4232" t="s">
        <v>5980</v>
      </c>
      <c r="K4232">
        <v>2012</v>
      </c>
      <c r="L4232" t="s">
        <v>2438</v>
      </c>
      <c r="M4232">
        <v>0</v>
      </c>
      <c r="N4232">
        <v>155</v>
      </c>
      <c r="O4232">
        <v>51</v>
      </c>
      <c r="P4232">
        <v>5</v>
      </c>
      <c r="Q4232" t="s">
        <v>57</v>
      </c>
      <c r="R4232" t="s">
        <v>96</v>
      </c>
      <c r="S4232">
        <v>0.32903225806451603</v>
      </c>
      <c r="T4232">
        <v>8</v>
      </c>
      <c r="U4232">
        <v>3</v>
      </c>
    </row>
    <row r="4233" spans="1:21" x14ac:dyDescent="0.25">
      <c r="A4233" t="s">
        <v>2459</v>
      </c>
      <c r="B4233" s="1">
        <v>41130</v>
      </c>
      <c r="C4233" t="s">
        <v>6790</v>
      </c>
      <c r="D4233" t="s">
        <v>7128</v>
      </c>
      <c r="E4233" t="s">
        <v>5978</v>
      </c>
      <c r="F4233" t="s">
        <v>5979</v>
      </c>
      <c r="G4233" t="s">
        <v>5968</v>
      </c>
      <c r="H4233" s="1">
        <v>41134</v>
      </c>
      <c r="I4233" t="s">
        <v>5974</v>
      </c>
      <c r="J4233" t="s">
        <v>6179</v>
      </c>
      <c r="K4233">
        <v>2012</v>
      </c>
      <c r="L4233" t="s">
        <v>2463</v>
      </c>
      <c r="M4233">
        <v>0</v>
      </c>
      <c r="N4233">
        <v>245</v>
      </c>
      <c r="O4233">
        <v>20</v>
      </c>
      <c r="P4233">
        <v>3</v>
      </c>
      <c r="Q4233" t="s">
        <v>57</v>
      </c>
      <c r="R4233" t="s">
        <v>96</v>
      </c>
      <c r="S4233">
        <v>8.1632653061224497E-2</v>
      </c>
      <c r="T4233">
        <v>8</v>
      </c>
      <c r="U4233">
        <v>3</v>
      </c>
    </row>
    <row r="4234" spans="1:21" x14ac:dyDescent="0.25">
      <c r="A4234" t="s">
        <v>2491</v>
      </c>
      <c r="B4234" s="1">
        <v>41135</v>
      </c>
      <c r="C4234" t="s">
        <v>7285</v>
      </c>
      <c r="D4234" t="s">
        <v>6133</v>
      </c>
      <c r="E4234" t="s">
        <v>5978</v>
      </c>
      <c r="F4234" t="s">
        <v>5979</v>
      </c>
      <c r="G4234" t="s">
        <v>5973</v>
      </c>
      <c r="H4234" s="1">
        <v>41139</v>
      </c>
      <c r="I4234" t="s">
        <v>5974</v>
      </c>
      <c r="J4234" t="s">
        <v>6042</v>
      </c>
      <c r="K4234">
        <v>2012</v>
      </c>
      <c r="L4234" t="s">
        <v>1954</v>
      </c>
      <c r="M4234">
        <v>0</v>
      </c>
      <c r="N4234">
        <v>69</v>
      </c>
      <c r="O4234">
        <v>1</v>
      </c>
      <c r="P4234">
        <v>1</v>
      </c>
      <c r="Q4234" t="s">
        <v>57</v>
      </c>
      <c r="R4234" t="s">
        <v>96</v>
      </c>
      <c r="S4234">
        <v>1.4492753623188401E-2</v>
      </c>
      <c r="T4234">
        <v>8</v>
      </c>
      <c r="U4234">
        <v>3</v>
      </c>
    </row>
    <row r="4235" spans="1:21" x14ac:dyDescent="0.25">
      <c r="A4235" t="s">
        <v>2573</v>
      </c>
      <c r="B4235" s="1">
        <v>41149</v>
      </c>
      <c r="C4235" t="s">
        <v>6565</v>
      </c>
      <c r="D4235" t="s">
        <v>7027</v>
      </c>
      <c r="E4235" t="s">
        <v>5995</v>
      </c>
      <c r="F4235" t="s">
        <v>5996</v>
      </c>
      <c r="G4235" t="s">
        <v>5973</v>
      </c>
      <c r="H4235" s="1">
        <v>41153</v>
      </c>
      <c r="I4235" t="s">
        <v>5974</v>
      </c>
      <c r="J4235" t="s">
        <v>6233</v>
      </c>
      <c r="K4235">
        <v>2012</v>
      </c>
      <c r="L4235" t="s">
        <v>702</v>
      </c>
      <c r="M4235">
        <v>0</v>
      </c>
      <c r="N4235">
        <v>492</v>
      </c>
      <c r="O4235">
        <v>187</v>
      </c>
      <c r="P4235">
        <v>2</v>
      </c>
      <c r="Q4235" t="s">
        <v>57</v>
      </c>
      <c r="R4235" t="s">
        <v>96</v>
      </c>
      <c r="S4235">
        <v>0.38008130081300801</v>
      </c>
      <c r="T4235">
        <v>8</v>
      </c>
      <c r="U4235">
        <v>3</v>
      </c>
    </row>
    <row r="4236" spans="1:21" x14ac:dyDescent="0.25">
      <c r="A4236" t="s">
        <v>2582</v>
      </c>
      <c r="B4236" s="1">
        <v>41150</v>
      </c>
      <c r="C4236" t="s">
        <v>6606</v>
      </c>
      <c r="D4236" t="s">
        <v>7311</v>
      </c>
      <c r="E4236" t="s">
        <v>5995</v>
      </c>
      <c r="F4236" t="s">
        <v>5996</v>
      </c>
      <c r="G4236" t="s">
        <v>5973</v>
      </c>
      <c r="H4236" s="1">
        <v>41155</v>
      </c>
      <c r="I4236" t="s">
        <v>5974</v>
      </c>
      <c r="J4236" t="s">
        <v>6375</v>
      </c>
      <c r="K4236">
        <v>2012</v>
      </c>
      <c r="L4236" t="s">
        <v>2583</v>
      </c>
      <c r="M4236">
        <v>0</v>
      </c>
      <c r="N4236">
        <v>221</v>
      </c>
      <c r="O4236">
        <v>35</v>
      </c>
      <c r="P4236">
        <v>4</v>
      </c>
      <c r="Q4236" t="s">
        <v>57</v>
      </c>
      <c r="R4236" t="s">
        <v>96</v>
      </c>
      <c r="S4236">
        <v>0.158371040723982</v>
      </c>
      <c r="T4236">
        <v>8</v>
      </c>
      <c r="U4236">
        <v>3</v>
      </c>
    </row>
    <row r="4237" spans="1:21" x14ac:dyDescent="0.25">
      <c r="A4237" t="s">
        <v>2582</v>
      </c>
      <c r="B4237" s="1">
        <v>41150</v>
      </c>
      <c r="C4237" t="s">
        <v>6606</v>
      </c>
      <c r="D4237" t="s">
        <v>7311</v>
      </c>
      <c r="E4237" t="s">
        <v>5995</v>
      </c>
      <c r="F4237" t="s">
        <v>5996</v>
      </c>
      <c r="G4237" t="s">
        <v>5973</v>
      </c>
      <c r="H4237" s="1">
        <v>41155</v>
      </c>
      <c r="I4237" t="s">
        <v>5974</v>
      </c>
      <c r="J4237" t="s">
        <v>6375</v>
      </c>
      <c r="K4237">
        <v>2012</v>
      </c>
      <c r="L4237" t="s">
        <v>2584</v>
      </c>
      <c r="M4237">
        <v>0</v>
      </c>
      <c r="N4237">
        <v>284</v>
      </c>
      <c r="O4237">
        <v>48</v>
      </c>
      <c r="P4237">
        <v>5</v>
      </c>
      <c r="Q4237" t="s">
        <v>57</v>
      </c>
      <c r="R4237" t="s">
        <v>96</v>
      </c>
      <c r="S4237">
        <v>0.169014084507042</v>
      </c>
      <c r="T4237">
        <v>8</v>
      </c>
      <c r="U4237">
        <v>3</v>
      </c>
    </row>
    <row r="4238" spans="1:21" x14ac:dyDescent="0.25">
      <c r="A4238" t="s">
        <v>2642</v>
      </c>
      <c r="B4238" s="1">
        <v>41158</v>
      </c>
      <c r="C4238" t="s">
        <v>7325</v>
      </c>
      <c r="D4238" t="s">
        <v>6133</v>
      </c>
      <c r="E4238" t="s">
        <v>5978</v>
      </c>
      <c r="F4238" t="s">
        <v>5979</v>
      </c>
      <c r="G4238" t="s">
        <v>5973</v>
      </c>
      <c r="H4238" s="1">
        <v>41163</v>
      </c>
      <c r="I4238" t="s">
        <v>5974</v>
      </c>
      <c r="J4238" t="s">
        <v>6042</v>
      </c>
      <c r="K4238">
        <v>2012</v>
      </c>
      <c r="L4238" t="s">
        <v>2643</v>
      </c>
      <c r="M4238">
        <v>0</v>
      </c>
      <c r="N4238">
        <v>232</v>
      </c>
      <c r="O4238">
        <v>35</v>
      </c>
      <c r="P4238">
        <v>5</v>
      </c>
      <c r="Q4238" t="s">
        <v>57</v>
      </c>
      <c r="R4238" t="s">
        <v>96</v>
      </c>
      <c r="S4238">
        <v>0.15086206896551699</v>
      </c>
      <c r="T4238">
        <v>9</v>
      </c>
      <c r="U4238">
        <v>3</v>
      </c>
    </row>
    <row r="4239" spans="1:21" x14ac:dyDescent="0.25">
      <c r="A4239" t="s">
        <v>2645</v>
      </c>
      <c r="B4239" s="1">
        <v>41159</v>
      </c>
      <c r="C4239" t="s">
        <v>6351</v>
      </c>
      <c r="D4239" t="s">
        <v>7327</v>
      </c>
      <c r="E4239" t="s">
        <v>5978</v>
      </c>
      <c r="F4239" t="s">
        <v>5979</v>
      </c>
      <c r="G4239" t="s">
        <v>5968</v>
      </c>
      <c r="H4239" s="1">
        <v>41163</v>
      </c>
      <c r="I4239" t="s">
        <v>5974</v>
      </c>
      <c r="J4239" t="s">
        <v>6042</v>
      </c>
      <c r="K4239">
        <v>2012</v>
      </c>
      <c r="L4239" t="s">
        <v>1478</v>
      </c>
      <c r="M4239">
        <v>0</v>
      </c>
      <c r="N4239">
        <v>777</v>
      </c>
      <c r="O4239">
        <v>365</v>
      </c>
      <c r="P4239">
        <v>3</v>
      </c>
      <c r="Q4239" t="s">
        <v>57</v>
      </c>
      <c r="R4239" t="s">
        <v>96</v>
      </c>
      <c r="S4239">
        <v>0.46975546975547</v>
      </c>
      <c r="T4239">
        <v>9</v>
      </c>
      <c r="U4239">
        <v>3</v>
      </c>
    </row>
    <row r="4240" spans="1:21" x14ac:dyDescent="0.25">
      <c r="A4240" t="s">
        <v>2664</v>
      </c>
      <c r="B4240" s="1">
        <v>41163</v>
      </c>
      <c r="C4240" t="s">
        <v>6800</v>
      </c>
      <c r="D4240" t="s">
        <v>7338</v>
      </c>
      <c r="E4240" t="s">
        <v>5978</v>
      </c>
      <c r="F4240" t="s">
        <v>5979</v>
      </c>
      <c r="G4240" t="s">
        <v>5983</v>
      </c>
      <c r="H4240" s="1">
        <v>41168</v>
      </c>
      <c r="I4240" t="s">
        <v>5974</v>
      </c>
      <c r="J4240" t="s">
        <v>6313</v>
      </c>
      <c r="K4240">
        <v>2012</v>
      </c>
      <c r="L4240" t="s">
        <v>2448</v>
      </c>
      <c r="M4240">
        <v>0</v>
      </c>
      <c r="N4240">
        <v>207</v>
      </c>
      <c r="O4240">
        <v>33</v>
      </c>
      <c r="P4240">
        <v>2</v>
      </c>
      <c r="Q4240" t="s">
        <v>57</v>
      </c>
      <c r="R4240" t="s">
        <v>96</v>
      </c>
      <c r="S4240">
        <v>0.15942028985507201</v>
      </c>
      <c r="T4240">
        <v>9</v>
      </c>
      <c r="U4240">
        <v>3</v>
      </c>
    </row>
    <row r="4241" spans="1:21" x14ac:dyDescent="0.25">
      <c r="A4241" t="s">
        <v>2677</v>
      </c>
      <c r="B4241" s="1">
        <v>41168</v>
      </c>
      <c r="C4241" t="s">
        <v>7345</v>
      </c>
      <c r="D4241" t="s">
        <v>6148</v>
      </c>
      <c r="E4241" t="s">
        <v>5995</v>
      </c>
      <c r="F4241" t="s">
        <v>5996</v>
      </c>
      <c r="G4241" t="s">
        <v>5983</v>
      </c>
      <c r="H4241" s="1">
        <v>41175</v>
      </c>
      <c r="I4241" t="s">
        <v>5974</v>
      </c>
      <c r="J4241" t="s">
        <v>6149</v>
      </c>
      <c r="K4241">
        <v>2012</v>
      </c>
      <c r="L4241" t="s">
        <v>1833</v>
      </c>
      <c r="M4241">
        <v>0</v>
      </c>
      <c r="N4241">
        <v>176</v>
      </c>
      <c r="O4241">
        <v>79</v>
      </c>
      <c r="P4241">
        <v>6</v>
      </c>
      <c r="Q4241" t="s">
        <v>57</v>
      </c>
      <c r="R4241" t="s">
        <v>96</v>
      </c>
      <c r="S4241">
        <v>0.44886363636363602</v>
      </c>
      <c r="T4241">
        <v>9</v>
      </c>
      <c r="U4241">
        <v>3</v>
      </c>
    </row>
    <row r="4242" spans="1:21" x14ac:dyDescent="0.25">
      <c r="A4242" t="s">
        <v>2711</v>
      </c>
      <c r="B4242" s="1">
        <v>41173</v>
      </c>
      <c r="C4242" t="s">
        <v>7183</v>
      </c>
      <c r="D4242" t="s">
        <v>6426</v>
      </c>
      <c r="E4242" t="s">
        <v>5995</v>
      </c>
      <c r="F4242" t="s">
        <v>5996</v>
      </c>
      <c r="G4242" t="s">
        <v>5973</v>
      </c>
      <c r="H4242" s="1">
        <v>41178</v>
      </c>
      <c r="I4242" t="s">
        <v>5974</v>
      </c>
      <c r="J4242" t="s">
        <v>6039</v>
      </c>
      <c r="K4242">
        <v>2012</v>
      </c>
      <c r="L4242" t="s">
        <v>2713</v>
      </c>
      <c r="M4242">
        <v>0</v>
      </c>
      <c r="N4242">
        <v>315</v>
      </c>
      <c r="O4242">
        <v>129</v>
      </c>
      <c r="P4242">
        <v>3</v>
      </c>
      <c r="Q4242" t="s">
        <v>57</v>
      </c>
      <c r="R4242" t="s">
        <v>96</v>
      </c>
      <c r="S4242">
        <v>0.40952380952381001</v>
      </c>
      <c r="T4242">
        <v>9</v>
      </c>
      <c r="U4242">
        <v>3</v>
      </c>
    </row>
    <row r="4243" spans="1:21" x14ac:dyDescent="0.25">
      <c r="A4243" t="s">
        <v>2762</v>
      </c>
      <c r="B4243" s="1">
        <v>41184</v>
      </c>
      <c r="C4243" t="s">
        <v>6884</v>
      </c>
      <c r="D4243" t="s">
        <v>7369</v>
      </c>
      <c r="E4243" t="s">
        <v>5978</v>
      </c>
      <c r="F4243" t="s">
        <v>5979</v>
      </c>
      <c r="G4243" t="s">
        <v>5968</v>
      </c>
      <c r="H4243" s="1">
        <v>41189</v>
      </c>
      <c r="I4243" t="s">
        <v>5974</v>
      </c>
      <c r="J4243" t="s">
        <v>6042</v>
      </c>
      <c r="K4243">
        <v>2012</v>
      </c>
      <c r="L4243" t="s">
        <v>123</v>
      </c>
      <c r="M4243">
        <v>0</v>
      </c>
      <c r="N4243">
        <v>88</v>
      </c>
      <c r="O4243">
        <v>18</v>
      </c>
      <c r="P4243">
        <v>3</v>
      </c>
      <c r="Q4243" t="s">
        <v>57</v>
      </c>
      <c r="R4243" t="s">
        <v>96</v>
      </c>
      <c r="S4243">
        <v>0.204545454545455</v>
      </c>
      <c r="T4243">
        <v>10</v>
      </c>
      <c r="U4243">
        <v>4</v>
      </c>
    </row>
    <row r="4244" spans="1:21" x14ac:dyDescent="0.25">
      <c r="A4244" t="s">
        <v>2771</v>
      </c>
      <c r="B4244" s="1">
        <v>41187</v>
      </c>
      <c r="C4244" t="s">
        <v>6648</v>
      </c>
      <c r="D4244" t="s">
        <v>6631</v>
      </c>
      <c r="E4244" t="s">
        <v>6115</v>
      </c>
      <c r="F4244" t="s">
        <v>5979</v>
      </c>
      <c r="G4244" t="s">
        <v>5983</v>
      </c>
      <c r="H4244" s="1">
        <v>41194</v>
      </c>
      <c r="I4244" t="s">
        <v>5974</v>
      </c>
      <c r="J4244" t="s">
        <v>6632</v>
      </c>
      <c r="K4244">
        <v>2012</v>
      </c>
      <c r="L4244" t="s">
        <v>2090</v>
      </c>
      <c r="M4244">
        <v>0</v>
      </c>
      <c r="N4244">
        <v>76</v>
      </c>
      <c r="O4244">
        <v>5</v>
      </c>
      <c r="P4244">
        <v>2</v>
      </c>
      <c r="Q4244" t="s">
        <v>57</v>
      </c>
      <c r="R4244" t="s">
        <v>96</v>
      </c>
      <c r="S4244">
        <v>6.5789473684210495E-2</v>
      </c>
      <c r="T4244">
        <v>10</v>
      </c>
      <c r="U4244">
        <v>4</v>
      </c>
    </row>
    <row r="4245" spans="1:21" x14ac:dyDescent="0.25">
      <c r="A4245" t="s">
        <v>2924</v>
      </c>
      <c r="B4245" s="1">
        <v>41229</v>
      </c>
      <c r="C4245" t="s">
        <v>7356</v>
      </c>
      <c r="D4245" t="s">
        <v>6137</v>
      </c>
      <c r="E4245" t="s">
        <v>5995</v>
      </c>
      <c r="F4245" t="s">
        <v>5996</v>
      </c>
      <c r="G4245" t="s">
        <v>5973</v>
      </c>
      <c r="H4245" s="1">
        <v>41233</v>
      </c>
      <c r="I4245" t="s">
        <v>5974</v>
      </c>
      <c r="J4245" t="s">
        <v>6036</v>
      </c>
      <c r="K4245">
        <v>2012</v>
      </c>
      <c r="L4245" t="s">
        <v>1828</v>
      </c>
      <c r="M4245">
        <v>0</v>
      </c>
      <c r="N4245">
        <v>231</v>
      </c>
      <c r="O4245">
        <v>99</v>
      </c>
      <c r="P4245">
        <v>4</v>
      </c>
      <c r="Q4245" t="s">
        <v>57</v>
      </c>
      <c r="R4245" t="s">
        <v>96</v>
      </c>
      <c r="S4245">
        <v>0.42857142857142899</v>
      </c>
      <c r="T4245">
        <v>11</v>
      </c>
      <c r="U4245">
        <v>4</v>
      </c>
    </row>
    <row r="4246" spans="1:21" x14ac:dyDescent="0.25">
      <c r="A4246" t="s">
        <v>2931</v>
      </c>
      <c r="B4246" s="1">
        <v>41230</v>
      </c>
      <c r="C4246" t="s">
        <v>6835</v>
      </c>
      <c r="D4246" t="s">
        <v>6944</v>
      </c>
      <c r="E4246" t="s">
        <v>6002</v>
      </c>
      <c r="F4246" t="s">
        <v>5996</v>
      </c>
      <c r="G4246" t="s">
        <v>5973</v>
      </c>
      <c r="H4246" s="1">
        <v>41234</v>
      </c>
      <c r="I4246" t="s">
        <v>5974</v>
      </c>
      <c r="J4246" t="s">
        <v>6001</v>
      </c>
      <c r="K4246">
        <v>2012</v>
      </c>
      <c r="L4246" t="s">
        <v>2463</v>
      </c>
      <c r="M4246">
        <v>0</v>
      </c>
      <c r="N4246">
        <v>82</v>
      </c>
      <c r="O4246">
        <v>7</v>
      </c>
      <c r="P4246">
        <v>1</v>
      </c>
      <c r="Q4246" t="s">
        <v>57</v>
      </c>
      <c r="R4246" t="s">
        <v>96</v>
      </c>
      <c r="S4246">
        <v>8.5365853658536606E-2</v>
      </c>
      <c r="T4246">
        <v>11</v>
      </c>
      <c r="U4246">
        <v>4</v>
      </c>
    </row>
    <row r="4247" spans="1:21" x14ac:dyDescent="0.25">
      <c r="A4247" t="s">
        <v>2993</v>
      </c>
      <c r="B4247" s="1">
        <v>41242</v>
      </c>
      <c r="C4247" t="s">
        <v>6438</v>
      </c>
      <c r="D4247" t="s">
        <v>7068</v>
      </c>
      <c r="E4247" t="s">
        <v>6182</v>
      </c>
      <c r="F4247" t="s">
        <v>5967</v>
      </c>
      <c r="G4247" t="s">
        <v>5983</v>
      </c>
      <c r="H4247" s="1">
        <v>41247</v>
      </c>
      <c r="I4247" t="s">
        <v>5974</v>
      </c>
      <c r="J4247" t="s">
        <v>6183</v>
      </c>
      <c r="K4247">
        <v>2012</v>
      </c>
      <c r="L4247" t="s">
        <v>1613</v>
      </c>
      <c r="M4247">
        <v>0</v>
      </c>
      <c r="N4247">
        <v>316</v>
      </c>
      <c r="O4247">
        <v>95</v>
      </c>
      <c r="P4247">
        <v>7</v>
      </c>
      <c r="Q4247" t="s">
        <v>57</v>
      </c>
      <c r="R4247" t="s">
        <v>96</v>
      </c>
      <c r="S4247">
        <v>0.300632911392405</v>
      </c>
      <c r="T4247">
        <v>11</v>
      </c>
      <c r="U4247">
        <v>4</v>
      </c>
    </row>
    <row r="4248" spans="1:21" x14ac:dyDescent="0.25">
      <c r="A4248" t="s">
        <v>3010</v>
      </c>
      <c r="B4248" s="1">
        <v>41246</v>
      </c>
      <c r="C4248" t="s">
        <v>6889</v>
      </c>
      <c r="D4248" t="s">
        <v>5999</v>
      </c>
      <c r="E4248" t="s">
        <v>6000</v>
      </c>
      <c r="F4248" t="s">
        <v>5979</v>
      </c>
      <c r="G4248" t="s">
        <v>5968</v>
      </c>
      <c r="H4248" s="1">
        <v>41251</v>
      </c>
      <c r="I4248" t="s">
        <v>5974</v>
      </c>
      <c r="J4248" t="s">
        <v>5999</v>
      </c>
      <c r="K4248">
        <v>2012</v>
      </c>
      <c r="L4248" t="s">
        <v>1037</v>
      </c>
      <c r="M4248">
        <v>0</v>
      </c>
      <c r="N4248">
        <v>1237</v>
      </c>
      <c r="O4248">
        <v>99</v>
      </c>
      <c r="P4248">
        <v>5</v>
      </c>
      <c r="Q4248" t="s">
        <v>57</v>
      </c>
      <c r="R4248" t="s">
        <v>96</v>
      </c>
      <c r="S4248">
        <v>8.00323362974939E-2</v>
      </c>
      <c r="T4248">
        <v>12</v>
      </c>
      <c r="U4248">
        <v>4</v>
      </c>
    </row>
    <row r="4249" spans="1:21" x14ac:dyDescent="0.25">
      <c r="A4249" t="s">
        <v>3036</v>
      </c>
      <c r="B4249" s="1">
        <v>41255</v>
      </c>
      <c r="C4249" t="s">
        <v>6136</v>
      </c>
      <c r="D4249" t="s">
        <v>7434</v>
      </c>
      <c r="E4249" t="s">
        <v>6066</v>
      </c>
      <c r="F4249" t="s">
        <v>5967</v>
      </c>
      <c r="G4249" t="s">
        <v>5973</v>
      </c>
      <c r="H4249" s="1">
        <v>41259</v>
      </c>
      <c r="I4249" t="s">
        <v>5974</v>
      </c>
      <c r="J4249" t="s">
        <v>7435</v>
      </c>
      <c r="K4249">
        <v>2012</v>
      </c>
      <c r="L4249" t="s">
        <v>1613</v>
      </c>
      <c r="M4249">
        <v>0</v>
      </c>
      <c r="N4249">
        <v>136</v>
      </c>
      <c r="O4249">
        <v>41</v>
      </c>
      <c r="P4249">
        <v>3</v>
      </c>
      <c r="Q4249" t="s">
        <v>57</v>
      </c>
      <c r="R4249" t="s">
        <v>96</v>
      </c>
      <c r="S4249">
        <v>0.30147058823529399</v>
      </c>
      <c r="T4249">
        <v>12</v>
      </c>
      <c r="U4249">
        <v>4</v>
      </c>
    </row>
    <row r="4250" spans="1:21" x14ac:dyDescent="0.25">
      <c r="A4250" t="s">
        <v>3286</v>
      </c>
      <c r="B4250" s="1">
        <v>41323</v>
      </c>
      <c r="C4250" t="s">
        <v>6397</v>
      </c>
      <c r="D4250" t="s">
        <v>7188</v>
      </c>
      <c r="E4250" t="s">
        <v>6002</v>
      </c>
      <c r="F4250" t="s">
        <v>5996</v>
      </c>
      <c r="G4250" t="s">
        <v>5983</v>
      </c>
      <c r="H4250" s="1">
        <v>41330</v>
      </c>
      <c r="I4250" t="s">
        <v>5974</v>
      </c>
      <c r="J4250" t="s">
        <v>6794</v>
      </c>
      <c r="K4250">
        <v>2013</v>
      </c>
      <c r="L4250" t="s">
        <v>1519</v>
      </c>
      <c r="M4250">
        <v>0</v>
      </c>
      <c r="N4250">
        <v>1026</v>
      </c>
      <c r="O4250">
        <v>482</v>
      </c>
      <c r="P4250">
        <v>4</v>
      </c>
      <c r="Q4250" t="s">
        <v>57</v>
      </c>
      <c r="R4250" t="s">
        <v>96</v>
      </c>
      <c r="S4250">
        <v>0.46978557504873297</v>
      </c>
      <c r="T4250">
        <v>2</v>
      </c>
      <c r="U4250">
        <v>1</v>
      </c>
    </row>
    <row r="4251" spans="1:21" x14ac:dyDescent="0.25">
      <c r="A4251" t="s">
        <v>3287</v>
      </c>
      <c r="B4251" s="1">
        <v>41323</v>
      </c>
      <c r="C4251" t="s">
        <v>6110</v>
      </c>
      <c r="D4251" t="s">
        <v>6391</v>
      </c>
      <c r="E4251" t="s">
        <v>5978</v>
      </c>
      <c r="F4251" t="s">
        <v>5979</v>
      </c>
      <c r="G4251" t="s">
        <v>5983</v>
      </c>
      <c r="H4251" s="1">
        <v>41330</v>
      </c>
      <c r="I4251" t="s">
        <v>5974</v>
      </c>
      <c r="J4251" t="s">
        <v>5980</v>
      </c>
      <c r="K4251">
        <v>2013</v>
      </c>
      <c r="L4251" t="s">
        <v>3107</v>
      </c>
      <c r="M4251">
        <v>0</v>
      </c>
      <c r="N4251">
        <v>80</v>
      </c>
      <c r="O4251">
        <v>2</v>
      </c>
      <c r="P4251">
        <v>2</v>
      </c>
      <c r="Q4251" t="s">
        <v>57</v>
      </c>
      <c r="R4251" t="s">
        <v>96</v>
      </c>
      <c r="S4251">
        <v>2.5000000000000001E-2</v>
      </c>
      <c r="T4251">
        <v>2</v>
      </c>
      <c r="U4251">
        <v>1</v>
      </c>
    </row>
    <row r="4252" spans="1:21" x14ac:dyDescent="0.25">
      <c r="A4252" t="s">
        <v>3298</v>
      </c>
      <c r="B4252" s="1">
        <v>41325</v>
      </c>
      <c r="C4252" t="s">
        <v>7472</v>
      </c>
      <c r="D4252" t="s">
        <v>7049</v>
      </c>
      <c r="E4252" t="s">
        <v>5978</v>
      </c>
      <c r="F4252" t="s">
        <v>5979</v>
      </c>
      <c r="G4252" t="s">
        <v>5973</v>
      </c>
      <c r="H4252" s="1">
        <v>41331</v>
      </c>
      <c r="I4252" t="s">
        <v>5974</v>
      </c>
      <c r="J4252" t="s">
        <v>5980</v>
      </c>
      <c r="K4252">
        <v>2013</v>
      </c>
      <c r="L4252" t="s">
        <v>1089</v>
      </c>
      <c r="M4252">
        <v>0</v>
      </c>
      <c r="N4252">
        <v>154</v>
      </c>
      <c r="O4252">
        <v>46</v>
      </c>
      <c r="P4252">
        <v>5</v>
      </c>
      <c r="Q4252" t="s">
        <v>57</v>
      </c>
      <c r="R4252" t="s">
        <v>96</v>
      </c>
      <c r="S4252">
        <v>0.29870129870129902</v>
      </c>
      <c r="T4252">
        <v>2</v>
      </c>
      <c r="U4252">
        <v>1</v>
      </c>
    </row>
    <row r="4253" spans="1:21" x14ac:dyDescent="0.25">
      <c r="A4253" t="s">
        <v>3314</v>
      </c>
      <c r="B4253" s="1">
        <v>41330</v>
      </c>
      <c r="C4253" t="s">
        <v>7498</v>
      </c>
      <c r="D4253" t="s">
        <v>6249</v>
      </c>
      <c r="E4253" t="s">
        <v>5972</v>
      </c>
      <c r="F4253" t="s">
        <v>5967</v>
      </c>
      <c r="G4253" t="s">
        <v>5968</v>
      </c>
      <c r="H4253" s="1">
        <v>41335</v>
      </c>
      <c r="I4253" t="s">
        <v>5974</v>
      </c>
      <c r="J4253" t="s">
        <v>6250</v>
      </c>
      <c r="K4253">
        <v>2013</v>
      </c>
      <c r="L4253" t="s">
        <v>3315</v>
      </c>
      <c r="M4253">
        <v>0</v>
      </c>
      <c r="N4253">
        <v>161</v>
      </c>
      <c r="O4253">
        <v>19</v>
      </c>
      <c r="P4253">
        <v>4</v>
      </c>
      <c r="Q4253" t="s">
        <v>57</v>
      </c>
      <c r="R4253" t="s">
        <v>96</v>
      </c>
      <c r="S4253">
        <v>0.118012422360248</v>
      </c>
      <c r="T4253">
        <v>2</v>
      </c>
      <c r="U4253">
        <v>1</v>
      </c>
    </row>
    <row r="4254" spans="1:21" x14ac:dyDescent="0.25">
      <c r="A4254" t="s">
        <v>3394</v>
      </c>
      <c r="B4254" s="1">
        <v>41361</v>
      </c>
      <c r="C4254" t="s">
        <v>6238</v>
      </c>
      <c r="D4254" t="s">
        <v>6600</v>
      </c>
      <c r="E4254" t="s">
        <v>6002</v>
      </c>
      <c r="F4254" t="s">
        <v>5996</v>
      </c>
      <c r="G4254" t="s">
        <v>5983</v>
      </c>
      <c r="H4254" s="1">
        <v>41366</v>
      </c>
      <c r="I4254" t="s">
        <v>5974</v>
      </c>
      <c r="J4254" t="s">
        <v>6030</v>
      </c>
      <c r="K4254">
        <v>2013</v>
      </c>
      <c r="L4254" t="s">
        <v>1828</v>
      </c>
      <c r="M4254">
        <v>0</v>
      </c>
      <c r="N4254">
        <v>174</v>
      </c>
      <c r="O4254">
        <v>54</v>
      </c>
      <c r="P4254">
        <v>3</v>
      </c>
      <c r="Q4254" t="s">
        <v>57</v>
      </c>
      <c r="R4254" t="s">
        <v>96</v>
      </c>
      <c r="S4254">
        <v>0.31034482758620702</v>
      </c>
      <c r="T4254">
        <v>3</v>
      </c>
      <c r="U4254">
        <v>1</v>
      </c>
    </row>
    <row r="4255" spans="1:21" x14ac:dyDescent="0.25">
      <c r="A4255" t="s">
        <v>3426</v>
      </c>
      <c r="B4255" s="1">
        <v>41372</v>
      </c>
      <c r="C4255" t="s">
        <v>6147</v>
      </c>
      <c r="D4255" t="s">
        <v>7271</v>
      </c>
      <c r="E4255" t="s">
        <v>5995</v>
      </c>
      <c r="F4255" t="s">
        <v>5996</v>
      </c>
      <c r="G4255" t="s">
        <v>5983</v>
      </c>
      <c r="H4255" s="1">
        <v>41377</v>
      </c>
      <c r="I4255" t="s">
        <v>5974</v>
      </c>
      <c r="J4255" t="s">
        <v>6195</v>
      </c>
      <c r="K4255">
        <v>2013</v>
      </c>
      <c r="L4255" t="s">
        <v>2564</v>
      </c>
      <c r="M4255">
        <v>0</v>
      </c>
      <c r="N4255">
        <v>512</v>
      </c>
      <c r="O4255">
        <v>205</v>
      </c>
      <c r="P4255">
        <v>2</v>
      </c>
      <c r="Q4255" t="s">
        <v>57</v>
      </c>
      <c r="R4255" t="s">
        <v>96</v>
      </c>
      <c r="S4255">
        <v>0.400390625</v>
      </c>
      <c r="T4255">
        <v>4</v>
      </c>
      <c r="U4255">
        <v>2</v>
      </c>
    </row>
    <row r="4256" spans="1:21" x14ac:dyDescent="0.25">
      <c r="A4256" t="s">
        <v>3428</v>
      </c>
      <c r="B4256" s="1">
        <v>41373</v>
      </c>
      <c r="C4256" t="s">
        <v>6988</v>
      </c>
      <c r="D4256" t="s">
        <v>6133</v>
      </c>
      <c r="E4256" t="s">
        <v>5978</v>
      </c>
      <c r="F4256" t="s">
        <v>5979</v>
      </c>
      <c r="G4256" t="s">
        <v>5973</v>
      </c>
      <c r="H4256" s="1">
        <v>41379</v>
      </c>
      <c r="I4256" t="s">
        <v>5974</v>
      </c>
      <c r="J4256" t="s">
        <v>6042</v>
      </c>
      <c r="K4256">
        <v>2013</v>
      </c>
      <c r="L4256" t="s">
        <v>567</v>
      </c>
      <c r="M4256">
        <v>0</v>
      </c>
      <c r="N4256">
        <v>465</v>
      </c>
      <c r="O4256">
        <v>140</v>
      </c>
      <c r="P4256">
        <v>4</v>
      </c>
      <c r="Q4256" t="s">
        <v>57</v>
      </c>
      <c r="R4256" t="s">
        <v>96</v>
      </c>
      <c r="S4256">
        <v>0.30107526881720398</v>
      </c>
      <c r="T4256">
        <v>4</v>
      </c>
      <c r="U4256">
        <v>2</v>
      </c>
    </row>
    <row r="4257" spans="1:21" x14ac:dyDescent="0.25">
      <c r="A4257" t="s">
        <v>3445</v>
      </c>
      <c r="B4257" s="1">
        <v>41380</v>
      </c>
      <c r="C4257" t="s">
        <v>6439</v>
      </c>
      <c r="D4257" t="s">
        <v>6443</v>
      </c>
      <c r="E4257" t="s">
        <v>5978</v>
      </c>
      <c r="F4257" t="s">
        <v>5979</v>
      </c>
      <c r="G4257" t="s">
        <v>5983</v>
      </c>
      <c r="H4257" s="1">
        <v>41387</v>
      </c>
      <c r="I4257" t="s">
        <v>5974</v>
      </c>
      <c r="J4257" t="s">
        <v>6101</v>
      </c>
      <c r="K4257">
        <v>2013</v>
      </c>
      <c r="L4257" t="s">
        <v>2708</v>
      </c>
      <c r="M4257">
        <v>0</v>
      </c>
      <c r="N4257">
        <v>42</v>
      </c>
      <c r="O4257">
        <v>14</v>
      </c>
      <c r="P4257">
        <v>1</v>
      </c>
      <c r="Q4257" t="s">
        <v>57</v>
      </c>
      <c r="R4257" t="s">
        <v>96</v>
      </c>
      <c r="S4257">
        <v>0.33333333333333298</v>
      </c>
      <c r="T4257">
        <v>4</v>
      </c>
      <c r="U4257">
        <v>2</v>
      </c>
    </row>
    <row r="4258" spans="1:21" x14ac:dyDescent="0.25">
      <c r="A4258" t="s">
        <v>3486</v>
      </c>
      <c r="B4258" s="1">
        <v>41400</v>
      </c>
      <c r="C4258" t="s">
        <v>7008</v>
      </c>
      <c r="D4258" t="s">
        <v>5999</v>
      </c>
      <c r="E4258" t="s">
        <v>6000</v>
      </c>
      <c r="F4258" t="s">
        <v>5979</v>
      </c>
      <c r="G4258" t="s">
        <v>5968</v>
      </c>
      <c r="H4258" s="1">
        <v>41405</v>
      </c>
      <c r="I4258" t="s">
        <v>5974</v>
      </c>
      <c r="J4258" t="s">
        <v>5999</v>
      </c>
      <c r="K4258">
        <v>2013</v>
      </c>
      <c r="L4258" t="s">
        <v>1090</v>
      </c>
      <c r="M4258">
        <v>0</v>
      </c>
      <c r="N4258">
        <v>148</v>
      </c>
      <c r="O4258">
        <v>15</v>
      </c>
      <c r="P4258">
        <v>2</v>
      </c>
      <c r="Q4258" t="s">
        <v>57</v>
      </c>
      <c r="R4258" t="s">
        <v>96</v>
      </c>
      <c r="S4258">
        <v>0.101351351351351</v>
      </c>
      <c r="T4258">
        <v>5</v>
      </c>
      <c r="U4258">
        <v>2</v>
      </c>
    </row>
    <row r="4259" spans="1:21" x14ac:dyDescent="0.25">
      <c r="A4259" t="s">
        <v>3523</v>
      </c>
      <c r="B4259" s="1">
        <v>41412</v>
      </c>
      <c r="C4259" t="s">
        <v>6415</v>
      </c>
      <c r="D4259" t="s">
        <v>6151</v>
      </c>
      <c r="E4259" t="s">
        <v>6048</v>
      </c>
      <c r="F4259" t="s">
        <v>5979</v>
      </c>
      <c r="G4259" t="s">
        <v>5968</v>
      </c>
      <c r="H4259" s="1">
        <v>41417</v>
      </c>
      <c r="I4259" t="s">
        <v>5974</v>
      </c>
      <c r="J4259" t="s">
        <v>6151</v>
      </c>
      <c r="K4259">
        <v>2013</v>
      </c>
      <c r="L4259" t="s">
        <v>3524</v>
      </c>
      <c r="M4259">
        <v>0</v>
      </c>
      <c r="N4259">
        <v>250</v>
      </c>
      <c r="O4259">
        <v>120</v>
      </c>
      <c r="P4259">
        <v>3</v>
      </c>
      <c r="Q4259" t="s">
        <v>57</v>
      </c>
      <c r="R4259" t="s">
        <v>96</v>
      </c>
      <c r="S4259">
        <v>0.48</v>
      </c>
      <c r="T4259">
        <v>5</v>
      </c>
      <c r="U4259">
        <v>2</v>
      </c>
    </row>
    <row r="4260" spans="1:21" x14ac:dyDescent="0.25">
      <c r="A4260" t="s">
        <v>3531</v>
      </c>
      <c r="B4260" s="1">
        <v>41416</v>
      </c>
      <c r="C4260" t="s">
        <v>7560</v>
      </c>
      <c r="D4260" t="s">
        <v>6137</v>
      </c>
      <c r="E4260" t="s">
        <v>5995</v>
      </c>
      <c r="F4260" t="s">
        <v>5996</v>
      </c>
      <c r="G4260" t="s">
        <v>5973</v>
      </c>
      <c r="H4260" s="1">
        <v>41421</v>
      </c>
      <c r="I4260" t="s">
        <v>5974</v>
      </c>
      <c r="J4260" t="s">
        <v>6036</v>
      </c>
      <c r="K4260">
        <v>2013</v>
      </c>
      <c r="L4260" t="s">
        <v>3183</v>
      </c>
      <c r="M4260">
        <v>0</v>
      </c>
      <c r="N4260">
        <v>54</v>
      </c>
      <c r="O4260">
        <v>5</v>
      </c>
      <c r="P4260">
        <v>2</v>
      </c>
      <c r="Q4260" t="s">
        <v>57</v>
      </c>
      <c r="R4260" t="s">
        <v>96</v>
      </c>
      <c r="S4260">
        <v>9.2592592592592601E-2</v>
      </c>
      <c r="T4260">
        <v>5</v>
      </c>
      <c r="U4260">
        <v>2</v>
      </c>
    </row>
    <row r="4261" spans="1:21" x14ac:dyDescent="0.25">
      <c r="A4261" t="s">
        <v>3580</v>
      </c>
      <c r="B4261" s="1">
        <v>41429</v>
      </c>
      <c r="C4261" t="s">
        <v>7153</v>
      </c>
      <c r="D4261" t="s">
        <v>7530</v>
      </c>
      <c r="E4261" t="s">
        <v>6066</v>
      </c>
      <c r="F4261" t="s">
        <v>5967</v>
      </c>
      <c r="G4261" t="s">
        <v>5983</v>
      </c>
      <c r="H4261" s="1">
        <v>41433</v>
      </c>
      <c r="I4261" t="s">
        <v>5974</v>
      </c>
      <c r="J4261" t="s">
        <v>7531</v>
      </c>
      <c r="K4261">
        <v>2013</v>
      </c>
      <c r="L4261" t="s">
        <v>3584</v>
      </c>
      <c r="M4261">
        <v>0</v>
      </c>
      <c r="N4261">
        <v>348</v>
      </c>
      <c r="O4261">
        <v>66</v>
      </c>
      <c r="P4261">
        <v>3</v>
      </c>
      <c r="Q4261" t="s">
        <v>57</v>
      </c>
      <c r="R4261" t="s">
        <v>96</v>
      </c>
      <c r="S4261">
        <v>0.18965517241379301</v>
      </c>
      <c r="T4261">
        <v>6</v>
      </c>
      <c r="U4261">
        <v>2</v>
      </c>
    </row>
    <row r="4262" spans="1:21" x14ac:dyDescent="0.25">
      <c r="A4262" t="s">
        <v>3600</v>
      </c>
      <c r="B4262" s="1">
        <v>41432</v>
      </c>
      <c r="C4262" t="s">
        <v>7372</v>
      </c>
      <c r="D4262" t="s">
        <v>6501</v>
      </c>
      <c r="E4262" t="s">
        <v>5978</v>
      </c>
      <c r="F4262" t="s">
        <v>5979</v>
      </c>
      <c r="G4262" t="s">
        <v>5973</v>
      </c>
      <c r="H4262" s="1">
        <v>41436</v>
      </c>
      <c r="I4262" t="s">
        <v>5974</v>
      </c>
      <c r="J4262" t="s">
        <v>5980</v>
      </c>
      <c r="K4262">
        <v>2013</v>
      </c>
      <c r="L4262" t="s">
        <v>2643</v>
      </c>
      <c r="M4262">
        <v>0</v>
      </c>
      <c r="N4262">
        <v>278</v>
      </c>
      <c r="O4262">
        <v>42</v>
      </c>
      <c r="P4262">
        <v>6</v>
      </c>
      <c r="Q4262" t="s">
        <v>57</v>
      </c>
      <c r="R4262" t="s">
        <v>96</v>
      </c>
      <c r="S4262">
        <v>0.15107913669064801</v>
      </c>
      <c r="T4262">
        <v>6</v>
      </c>
      <c r="U4262">
        <v>2</v>
      </c>
    </row>
    <row r="4263" spans="1:21" x14ac:dyDescent="0.25">
      <c r="A4263" t="s">
        <v>3650</v>
      </c>
      <c r="B4263" s="1">
        <v>41439</v>
      </c>
      <c r="C4263" t="s">
        <v>6543</v>
      </c>
      <c r="D4263" t="s">
        <v>6063</v>
      </c>
      <c r="E4263" t="s">
        <v>6002</v>
      </c>
      <c r="F4263" t="s">
        <v>5996</v>
      </c>
      <c r="G4263" t="s">
        <v>5968</v>
      </c>
      <c r="H4263" s="1">
        <v>41446</v>
      </c>
      <c r="I4263" t="s">
        <v>5974</v>
      </c>
      <c r="J4263" t="s">
        <v>6063</v>
      </c>
      <c r="K4263">
        <v>2013</v>
      </c>
      <c r="L4263" t="s">
        <v>3652</v>
      </c>
      <c r="M4263">
        <v>0</v>
      </c>
      <c r="N4263">
        <v>2079</v>
      </c>
      <c r="O4263">
        <v>852</v>
      </c>
      <c r="P4263">
        <v>8</v>
      </c>
      <c r="Q4263" t="s">
        <v>57</v>
      </c>
      <c r="R4263" t="s">
        <v>96</v>
      </c>
      <c r="S4263">
        <v>0.40981240981241002</v>
      </c>
      <c r="T4263">
        <v>6</v>
      </c>
      <c r="U4263">
        <v>2</v>
      </c>
    </row>
    <row r="4264" spans="1:21" x14ac:dyDescent="0.25">
      <c r="A4264" t="s">
        <v>3668</v>
      </c>
      <c r="B4264" s="1">
        <v>41443</v>
      </c>
      <c r="C4264" t="s">
        <v>6223</v>
      </c>
      <c r="D4264" t="s">
        <v>6842</v>
      </c>
      <c r="E4264" t="s">
        <v>6002</v>
      </c>
      <c r="F4264" t="s">
        <v>5996</v>
      </c>
      <c r="G4264" t="s">
        <v>5968</v>
      </c>
      <c r="H4264" s="1">
        <v>41448</v>
      </c>
      <c r="I4264" t="s">
        <v>5974</v>
      </c>
      <c r="J4264" t="s">
        <v>6087</v>
      </c>
      <c r="K4264">
        <v>2013</v>
      </c>
      <c r="L4264" t="s">
        <v>567</v>
      </c>
      <c r="M4264">
        <v>0</v>
      </c>
      <c r="N4264">
        <v>582</v>
      </c>
      <c r="O4264">
        <v>174</v>
      </c>
      <c r="P4264">
        <v>5</v>
      </c>
      <c r="Q4264" t="s">
        <v>57</v>
      </c>
      <c r="R4264" t="s">
        <v>96</v>
      </c>
      <c r="S4264">
        <v>0.298969072164948</v>
      </c>
      <c r="T4264">
        <v>6</v>
      </c>
      <c r="U4264">
        <v>2</v>
      </c>
    </row>
    <row r="4265" spans="1:21" x14ac:dyDescent="0.25">
      <c r="A4265" t="s">
        <v>3750</v>
      </c>
      <c r="B4265" s="1">
        <v>41466</v>
      </c>
      <c r="C4265" t="s">
        <v>6873</v>
      </c>
      <c r="D4265" t="s">
        <v>7589</v>
      </c>
      <c r="E4265" t="s">
        <v>5978</v>
      </c>
      <c r="F4265" t="s">
        <v>5979</v>
      </c>
      <c r="G4265" t="s">
        <v>5973</v>
      </c>
      <c r="H4265" s="1">
        <v>41470</v>
      </c>
      <c r="I4265" t="s">
        <v>5974</v>
      </c>
      <c r="J4265" t="s">
        <v>6313</v>
      </c>
      <c r="K4265">
        <v>2013</v>
      </c>
      <c r="L4265" t="s">
        <v>3751</v>
      </c>
      <c r="M4265">
        <v>0</v>
      </c>
      <c r="N4265">
        <v>460</v>
      </c>
      <c r="O4265">
        <v>0</v>
      </c>
      <c r="P4265">
        <v>4</v>
      </c>
      <c r="Q4265" t="s">
        <v>57</v>
      </c>
      <c r="R4265" t="s">
        <v>96</v>
      </c>
      <c r="S4265">
        <v>0</v>
      </c>
      <c r="T4265">
        <v>7</v>
      </c>
      <c r="U4265">
        <v>3</v>
      </c>
    </row>
    <row r="4266" spans="1:21" x14ac:dyDescent="0.25">
      <c r="A4266" t="s">
        <v>3772</v>
      </c>
      <c r="B4266" s="1">
        <v>41473</v>
      </c>
      <c r="C4266" t="s">
        <v>6988</v>
      </c>
      <c r="D4266" t="s">
        <v>6181</v>
      </c>
      <c r="E4266" t="s">
        <v>6182</v>
      </c>
      <c r="F4266" t="s">
        <v>5967</v>
      </c>
      <c r="G4266" t="s">
        <v>5973</v>
      </c>
      <c r="H4266" s="1">
        <v>41478</v>
      </c>
      <c r="I4266" t="s">
        <v>5974</v>
      </c>
      <c r="J4266" t="s">
        <v>6183</v>
      </c>
      <c r="K4266">
        <v>2013</v>
      </c>
      <c r="L4266" t="s">
        <v>3585</v>
      </c>
      <c r="M4266">
        <v>0</v>
      </c>
      <c r="N4266">
        <v>224</v>
      </c>
      <c r="O4266">
        <v>105</v>
      </c>
      <c r="P4266">
        <v>2</v>
      </c>
      <c r="Q4266" t="s">
        <v>57</v>
      </c>
      <c r="R4266" t="s">
        <v>96</v>
      </c>
      <c r="S4266">
        <v>0.46875</v>
      </c>
      <c r="T4266">
        <v>7</v>
      </c>
      <c r="U4266">
        <v>3</v>
      </c>
    </row>
    <row r="4267" spans="1:21" x14ac:dyDescent="0.25">
      <c r="A4267" t="s">
        <v>3834</v>
      </c>
      <c r="B4267" s="1">
        <v>41493</v>
      </c>
      <c r="C4267" t="s">
        <v>6293</v>
      </c>
      <c r="D4267" t="s">
        <v>7604</v>
      </c>
      <c r="E4267" t="s">
        <v>5978</v>
      </c>
      <c r="F4267" t="s">
        <v>5979</v>
      </c>
      <c r="G4267" t="s">
        <v>5983</v>
      </c>
      <c r="H4267" s="1">
        <v>41497</v>
      </c>
      <c r="I4267" t="s">
        <v>5974</v>
      </c>
      <c r="J4267" t="s">
        <v>6042</v>
      </c>
      <c r="K4267">
        <v>2013</v>
      </c>
      <c r="L4267" t="s">
        <v>2584</v>
      </c>
      <c r="M4267">
        <v>0</v>
      </c>
      <c r="N4267">
        <v>171</v>
      </c>
      <c r="O4267">
        <v>29</v>
      </c>
      <c r="P4267">
        <v>3</v>
      </c>
      <c r="Q4267" t="s">
        <v>57</v>
      </c>
      <c r="R4267" t="s">
        <v>96</v>
      </c>
      <c r="S4267">
        <v>0.16959064327485401</v>
      </c>
      <c r="T4267">
        <v>8</v>
      </c>
      <c r="U4267">
        <v>3</v>
      </c>
    </row>
    <row r="4268" spans="1:21" x14ac:dyDescent="0.25">
      <c r="A4268" t="s">
        <v>3851</v>
      </c>
      <c r="B4268" s="1">
        <v>41495</v>
      </c>
      <c r="C4268" t="s">
        <v>6766</v>
      </c>
      <c r="D4268" t="s">
        <v>7517</v>
      </c>
      <c r="E4268" t="s">
        <v>5978</v>
      </c>
      <c r="F4268" t="s">
        <v>5979</v>
      </c>
      <c r="G4268" t="s">
        <v>5973</v>
      </c>
      <c r="H4268" s="1">
        <v>41501</v>
      </c>
      <c r="I4268" t="s">
        <v>5974</v>
      </c>
      <c r="J4268" t="s">
        <v>5989</v>
      </c>
      <c r="K4268">
        <v>2013</v>
      </c>
      <c r="L4268" t="s">
        <v>123</v>
      </c>
      <c r="M4268">
        <v>0</v>
      </c>
      <c r="N4268">
        <v>88</v>
      </c>
      <c r="O4268">
        <v>18</v>
      </c>
      <c r="P4268">
        <v>3</v>
      </c>
      <c r="Q4268" t="s">
        <v>57</v>
      </c>
      <c r="R4268" t="s">
        <v>96</v>
      </c>
      <c r="S4268">
        <v>0.204545454545455</v>
      </c>
      <c r="T4268">
        <v>8</v>
      </c>
      <c r="U4268">
        <v>3</v>
      </c>
    </row>
    <row r="4269" spans="1:21" x14ac:dyDescent="0.25">
      <c r="A4269" t="s">
        <v>3851</v>
      </c>
      <c r="B4269" s="1">
        <v>41495</v>
      </c>
      <c r="C4269" t="s">
        <v>6766</v>
      </c>
      <c r="D4269" t="s">
        <v>7517</v>
      </c>
      <c r="E4269" t="s">
        <v>5978</v>
      </c>
      <c r="F4269" t="s">
        <v>5979</v>
      </c>
      <c r="G4269" t="s">
        <v>5973</v>
      </c>
      <c r="H4269" s="1">
        <v>41501</v>
      </c>
      <c r="I4269" t="s">
        <v>5974</v>
      </c>
      <c r="J4269" t="s">
        <v>5989</v>
      </c>
      <c r="K4269">
        <v>2013</v>
      </c>
      <c r="L4269" t="s">
        <v>1789</v>
      </c>
      <c r="M4269">
        <v>0</v>
      </c>
      <c r="N4269">
        <v>762</v>
      </c>
      <c r="O4269">
        <v>305</v>
      </c>
      <c r="P4269">
        <v>3</v>
      </c>
      <c r="Q4269" t="s">
        <v>57</v>
      </c>
      <c r="R4269" t="s">
        <v>96</v>
      </c>
      <c r="S4269">
        <v>0.40026246719160102</v>
      </c>
      <c r="T4269">
        <v>8</v>
      </c>
      <c r="U4269">
        <v>3</v>
      </c>
    </row>
    <row r="4270" spans="1:21" x14ac:dyDescent="0.25">
      <c r="A4270" t="s">
        <v>3969</v>
      </c>
      <c r="B4270" s="1">
        <v>41514</v>
      </c>
      <c r="C4270" t="s">
        <v>6848</v>
      </c>
      <c r="D4270" t="s">
        <v>6309</v>
      </c>
      <c r="E4270" t="s">
        <v>5978</v>
      </c>
      <c r="F4270" t="s">
        <v>5979</v>
      </c>
      <c r="G4270" t="s">
        <v>5973</v>
      </c>
      <c r="H4270" s="1">
        <v>41520</v>
      </c>
      <c r="I4270" t="s">
        <v>5974</v>
      </c>
      <c r="J4270" t="s">
        <v>6248</v>
      </c>
      <c r="K4270">
        <v>2013</v>
      </c>
      <c r="L4270" t="s">
        <v>3751</v>
      </c>
      <c r="M4270">
        <v>0</v>
      </c>
      <c r="N4270">
        <v>345</v>
      </c>
      <c r="O4270">
        <v>0</v>
      </c>
      <c r="P4270">
        <v>3</v>
      </c>
      <c r="Q4270" t="s">
        <v>57</v>
      </c>
      <c r="R4270" t="s">
        <v>96</v>
      </c>
      <c r="S4270">
        <v>0</v>
      </c>
      <c r="T4270">
        <v>8</v>
      </c>
      <c r="U4270">
        <v>3</v>
      </c>
    </row>
    <row r="4271" spans="1:21" x14ac:dyDescent="0.25">
      <c r="A4271" t="s">
        <v>4029</v>
      </c>
      <c r="B4271" s="1">
        <v>41527</v>
      </c>
      <c r="C4271" t="s">
        <v>6318</v>
      </c>
      <c r="D4271" t="s">
        <v>6001</v>
      </c>
      <c r="E4271" t="s">
        <v>6002</v>
      </c>
      <c r="F4271" t="s">
        <v>5996</v>
      </c>
      <c r="G4271" t="s">
        <v>5973</v>
      </c>
      <c r="H4271" s="1">
        <v>41531</v>
      </c>
      <c r="I4271" t="s">
        <v>5974</v>
      </c>
      <c r="J4271" t="s">
        <v>6001</v>
      </c>
      <c r="K4271">
        <v>2013</v>
      </c>
      <c r="L4271" t="s">
        <v>1127</v>
      </c>
      <c r="M4271">
        <v>0</v>
      </c>
      <c r="N4271">
        <v>632</v>
      </c>
      <c r="O4271">
        <v>57</v>
      </c>
      <c r="P4271">
        <v>9</v>
      </c>
      <c r="Q4271" t="s">
        <v>57</v>
      </c>
      <c r="R4271" t="s">
        <v>96</v>
      </c>
      <c r="S4271">
        <v>9.01898734177215E-2</v>
      </c>
      <c r="T4271">
        <v>9</v>
      </c>
      <c r="U4271">
        <v>3</v>
      </c>
    </row>
    <row r="4272" spans="1:21" x14ac:dyDescent="0.25">
      <c r="A4272" t="s">
        <v>4045</v>
      </c>
      <c r="B4272" s="1">
        <v>41529</v>
      </c>
      <c r="C4272" t="s">
        <v>7000</v>
      </c>
      <c r="D4272" t="s">
        <v>6793</v>
      </c>
      <c r="E4272" t="s">
        <v>6002</v>
      </c>
      <c r="F4272" t="s">
        <v>5996</v>
      </c>
      <c r="G4272" t="s">
        <v>5983</v>
      </c>
      <c r="H4272" s="1">
        <v>41533</v>
      </c>
      <c r="I4272" t="s">
        <v>5974</v>
      </c>
      <c r="J4272" t="s">
        <v>6794</v>
      </c>
      <c r="K4272">
        <v>2013</v>
      </c>
      <c r="L4272" t="s">
        <v>2603</v>
      </c>
      <c r="M4272">
        <v>0</v>
      </c>
      <c r="N4272">
        <v>500</v>
      </c>
      <c r="O4272">
        <v>90</v>
      </c>
      <c r="P4272">
        <v>5</v>
      </c>
      <c r="Q4272" t="s">
        <v>57</v>
      </c>
      <c r="R4272" t="s">
        <v>96</v>
      </c>
      <c r="S4272">
        <v>0.18</v>
      </c>
      <c r="T4272">
        <v>9</v>
      </c>
      <c r="U4272">
        <v>3</v>
      </c>
    </row>
    <row r="4273" spans="1:21" x14ac:dyDescent="0.25">
      <c r="A4273" t="s">
        <v>4058</v>
      </c>
      <c r="B4273" s="1">
        <v>41533</v>
      </c>
      <c r="C4273" t="s">
        <v>6560</v>
      </c>
      <c r="D4273" t="s">
        <v>7140</v>
      </c>
      <c r="E4273" t="s">
        <v>5978</v>
      </c>
      <c r="F4273" t="s">
        <v>5979</v>
      </c>
      <c r="G4273" t="s">
        <v>5968</v>
      </c>
      <c r="H4273" s="1">
        <v>41538</v>
      </c>
      <c r="I4273" t="s">
        <v>5974</v>
      </c>
      <c r="J4273" t="s">
        <v>6042</v>
      </c>
      <c r="K4273">
        <v>2013</v>
      </c>
      <c r="L4273" t="s">
        <v>1363</v>
      </c>
      <c r="M4273">
        <v>0</v>
      </c>
      <c r="N4273">
        <v>214</v>
      </c>
      <c r="O4273">
        <v>30</v>
      </c>
      <c r="P4273">
        <v>3</v>
      </c>
      <c r="Q4273" t="s">
        <v>57</v>
      </c>
      <c r="R4273" t="s">
        <v>96</v>
      </c>
      <c r="S4273">
        <v>0.14018691588785001</v>
      </c>
      <c r="T4273">
        <v>9</v>
      </c>
      <c r="U4273">
        <v>3</v>
      </c>
    </row>
    <row r="4274" spans="1:21" x14ac:dyDescent="0.25">
      <c r="A4274" t="s">
        <v>4089</v>
      </c>
      <c r="B4274" s="1">
        <v>41537</v>
      </c>
      <c r="C4274" t="s">
        <v>6238</v>
      </c>
      <c r="D4274" t="s">
        <v>7034</v>
      </c>
      <c r="E4274" t="s">
        <v>5995</v>
      </c>
      <c r="F4274" t="s">
        <v>5996</v>
      </c>
      <c r="G4274" t="s">
        <v>5983</v>
      </c>
      <c r="H4274" s="1">
        <v>41542</v>
      </c>
      <c r="I4274" t="s">
        <v>5974</v>
      </c>
      <c r="J4274" t="s">
        <v>6036</v>
      </c>
      <c r="K4274">
        <v>2013</v>
      </c>
      <c r="L4274" t="s">
        <v>4090</v>
      </c>
      <c r="M4274">
        <v>0</v>
      </c>
      <c r="N4274">
        <v>123</v>
      </c>
      <c r="O4274">
        <v>33</v>
      </c>
      <c r="P4274">
        <v>4</v>
      </c>
      <c r="Q4274" t="s">
        <v>57</v>
      </c>
      <c r="R4274" t="s">
        <v>96</v>
      </c>
      <c r="S4274">
        <v>0.26829268292682901</v>
      </c>
      <c r="T4274">
        <v>9</v>
      </c>
      <c r="U4274">
        <v>3</v>
      </c>
    </row>
    <row r="4275" spans="1:21" x14ac:dyDescent="0.25">
      <c r="A4275" t="s">
        <v>4124</v>
      </c>
      <c r="B4275" s="1">
        <v>41543</v>
      </c>
      <c r="C4275" t="s">
        <v>6147</v>
      </c>
      <c r="D4275" t="s">
        <v>7651</v>
      </c>
      <c r="E4275" t="s">
        <v>5995</v>
      </c>
      <c r="F4275" t="s">
        <v>5996</v>
      </c>
      <c r="G4275" t="s">
        <v>5983</v>
      </c>
      <c r="H4275" s="1">
        <v>41548</v>
      </c>
      <c r="I4275" t="s">
        <v>5974</v>
      </c>
      <c r="J4275" t="s">
        <v>6036</v>
      </c>
      <c r="K4275">
        <v>2013</v>
      </c>
      <c r="L4275" t="s">
        <v>595</v>
      </c>
      <c r="M4275">
        <v>0</v>
      </c>
      <c r="N4275">
        <v>230</v>
      </c>
      <c r="O4275">
        <v>53</v>
      </c>
      <c r="P4275">
        <v>4</v>
      </c>
      <c r="Q4275" t="s">
        <v>57</v>
      </c>
      <c r="R4275" t="s">
        <v>96</v>
      </c>
      <c r="S4275">
        <v>0.23043478260869599</v>
      </c>
      <c r="T4275">
        <v>9</v>
      </c>
      <c r="U4275">
        <v>3</v>
      </c>
    </row>
    <row r="4276" spans="1:21" x14ac:dyDescent="0.25">
      <c r="A4276" t="s">
        <v>4133</v>
      </c>
      <c r="B4276" s="1">
        <v>41544</v>
      </c>
      <c r="C4276" t="s">
        <v>6558</v>
      </c>
      <c r="D4276" t="s">
        <v>7516</v>
      </c>
      <c r="E4276" t="s">
        <v>5978</v>
      </c>
      <c r="F4276" t="s">
        <v>5979</v>
      </c>
      <c r="G4276" t="s">
        <v>5983</v>
      </c>
      <c r="H4276" s="1">
        <v>41549</v>
      </c>
      <c r="I4276" t="s">
        <v>5974</v>
      </c>
      <c r="J4276" t="s">
        <v>6042</v>
      </c>
      <c r="K4276">
        <v>2013</v>
      </c>
      <c r="L4276" t="s">
        <v>1478</v>
      </c>
      <c r="M4276">
        <v>0</v>
      </c>
      <c r="N4276">
        <v>1554</v>
      </c>
      <c r="O4276">
        <v>730</v>
      </c>
      <c r="P4276">
        <v>6</v>
      </c>
      <c r="Q4276" t="s">
        <v>57</v>
      </c>
      <c r="R4276" t="s">
        <v>96</v>
      </c>
      <c r="S4276">
        <v>0.46975546975547</v>
      </c>
      <c r="T4276">
        <v>9</v>
      </c>
      <c r="U4276">
        <v>3</v>
      </c>
    </row>
    <row r="4277" spans="1:21" x14ac:dyDescent="0.25">
      <c r="A4277" t="s">
        <v>4133</v>
      </c>
      <c r="B4277" s="1">
        <v>41544</v>
      </c>
      <c r="C4277" t="s">
        <v>6558</v>
      </c>
      <c r="D4277" t="s">
        <v>7516</v>
      </c>
      <c r="E4277" t="s">
        <v>5978</v>
      </c>
      <c r="F4277" t="s">
        <v>5979</v>
      </c>
      <c r="G4277" t="s">
        <v>5983</v>
      </c>
      <c r="H4277" s="1">
        <v>41549</v>
      </c>
      <c r="I4277" t="s">
        <v>5974</v>
      </c>
      <c r="J4277" t="s">
        <v>6042</v>
      </c>
      <c r="K4277">
        <v>2013</v>
      </c>
      <c r="L4277" t="s">
        <v>664</v>
      </c>
      <c r="M4277">
        <v>0</v>
      </c>
      <c r="N4277">
        <v>84</v>
      </c>
      <c r="O4277">
        <v>0</v>
      </c>
      <c r="P4277">
        <v>2</v>
      </c>
      <c r="Q4277" t="s">
        <v>57</v>
      </c>
      <c r="R4277" t="s">
        <v>96</v>
      </c>
      <c r="S4277">
        <v>0</v>
      </c>
      <c r="T4277">
        <v>9</v>
      </c>
      <c r="U4277">
        <v>3</v>
      </c>
    </row>
    <row r="4278" spans="1:21" x14ac:dyDescent="0.25">
      <c r="A4278" t="s">
        <v>4154</v>
      </c>
      <c r="B4278" s="1">
        <v>41552</v>
      </c>
      <c r="C4278" t="s">
        <v>6300</v>
      </c>
      <c r="D4278" t="s">
        <v>5999</v>
      </c>
      <c r="E4278" t="s">
        <v>6000</v>
      </c>
      <c r="F4278" t="s">
        <v>5979</v>
      </c>
      <c r="G4278" t="s">
        <v>5983</v>
      </c>
      <c r="H4278" s="1">
        <v>41556</v>
      </c>
      <c r="I4278" t="s">
        <v>5974</v>
      </c>
      <c r="J4278" t="s">
        <v>5999</v>
      </c>
      <c r="K4278">
        <v>2013</v>
      </c>
      <c r="L4278" t="s">
        <v>2447</v>
      </c>
      <c r="M4278">
        <v>0</v>
      </c>
      <c r="N4278">
        <v>488</v>
      </c>
      <c r="O4278">
        <v>244</v>
      </c>
      <c r="P4278">
        <v>6</v>
      </c>
      <c r="Q4278" t="s">
        <v>57</v>
      </c>
      <c r="R4278" t="s">
        <v>96</v>
      </c>
      <c r="S4278">
        <v>0.5</v>
      </c>
      <c r="T4278">
        <v>10</v>
      </c>
      <c r="U4278">
        <v>4</v>
      </c>
    </row>
    <row r="4279" spans="1:21" x14ac:dyDescent="0.25">
      <c r="A4279" t="s">
        <v>4169</v>
      </c>
      <c r="B4279" s="1">
        <v>41558</v>
      </c>
      <c r="C4279" t="s">
        <v>6088</v>
      </c>
      <c r="D4279" t="s">
        <v>6695</v>
      </c>
      <c r="E4279" t="s">
        <v>5978</v>
      </c>
      <c r="F4279" t="s">
        <v>5979</v>
      </c>
      <c r="G4279" t="s">
        <v>5973</v>
      </c>
      <c r="H4279" s="1">
        <v>41562</v>
      </c>
      <c r="I4279" t="s">
        <v>5974</v>
      </c>
      <c r="J4279" t="s">
        <v>6042</v>
      </c>
      <c r="K4279">
        <v>2013</v>
      </c>
      <c r="L4279" t="s">
        <v>1478</v>
      </c>
      <c r="M4279">
        <v>0</v>
      </c>
      <c r="N4279">
        <v>1554</v>
      </c>
      <c r="O4279">
        <v>730</v>
      </c>
      <c r="P4279">
        <v>6</v>
      </c>
      <c r="Q4279" t="s">
        <v>57</v>
      </c>
      <c r="R4279" t="s">
        <v>96</v>
      </c>
      <c r="S4279">
        <v>0.46975546975547</v>
      </c>
      <c r="T4279">
        <v>10</v>
      </c>
      <c r="U4279">
        <v>4</v>
      </c>
    </row>
    <row r="4280" spans="1:21" x14ac:dyDescent="0.25">
      <c r="A4280" t="s">
        <v>4184</v>
      </c>
      <c r="B4280" s="1">
        <v>41563</v>
      </c>
      <c r="C4280" t="s">
        <v>7153</v>
      </c>
      <c r="D4280" t="s">
        <v>7482</v>
      </c>
      <c r="E4280" t="s">
        <v>6002</v>
      </c>
      <c r="F4280" t="s">
        <v>5996</v>
      </c>
      <c r="G4280" t="s">
        <v>5983</v>
      </c>
      <c r="H4280" s="1">
        <v>41569</v>
      </c>
      <c r="I4280" t="s">
        <v>5974</v>
      </c>
      <c r="J4280" t="s">
        <v>6001</v>
      </c>
      <c r="K4280">
        <v>2013</v>
      </c>
      <c r="L4280" t="s">
        <v>286</v>
      </c>
      <c r="M4280">
        <v>0</v>
      </c>
      <c r="N4280">
        <v>1708</v>
      </c>
      <c r="O4280">
        <v>512</v>
      </c>
      <c r="P4280">
        <v>7</v>
      </c>
      <c r="Q4280" t="s">
        <v>57</v>
      </c>
      <c r="R4280" t="s">
        <v>96</v>
      </c>
      <c r="S4280">
        <v>0.299765807962529</v>
      </c>
      <c r="T4280">
        <v>10</v>
      </c>
      <c r="U4280">
        <v>4</v>
      </c>
    </row>
    <row r="4281" spans="1:21" x14ac:dyDescent="0.25">
      <c r="A4281" t="s">
        <v>4197</v>
      </c>
      <c r="B4281" s="1">
        <v>41570</v>
      </c>
      <c r="C4281" t="s">
        <v>7402</v>
      </c>
      <c r="D4281" t="s">
        <v>7661</v>
      </c>
      <c r="E4281" t="s">
        <v>5995</v>
      </c>
      <c r="F4281" t="s">
        <v>5996</v>
      </c>
      <c r="G4281" t="s">
        <v>5983</v>
      </c>
      <c r="H4281" s="1">
        <v>41575</v>
      </c>
      <c r="I4281" t="s">
        <v>5974</v>
      </c>
      <c r="J4281" t="s">
        <v>6375</v>
      </c>
      <c r="K4281">
        <v>2013</v>
      </c>
      <c r="L4281" t="s">
        <v>95</v>
      </c>
      <c r="M4281">
        <v>0</v>
      </c>
      <c r="N4281">
        <v>1239</v>
      </c>
      <c r="O4281">
        <v>582</v>
      </c>
      <c r="P4281">
        <v>5</v>
      </c>
      <c r="Q4281" t="s">
        <v>57</v>
      </c>
      <c r="R4281" t="s">
        <v>96</v>
      </c>
      <c r="S4281">
        <v>0.46973365617433399</v>
      </c>
      <c r="T4281">
        <v>10</v>
      </c>
      <c r="U4281">
        <v>4</v>
      </c>
    </row>
    <row r="4282" spans="1:21" x14ac:dyDescent="0.25">
      <c r="A4282" t="s">
        <v>4306</v>
      </c>
      <c r="B4282" s="1">
        <v>41597</v>
      </c>
      <c r="C4282" t="s">
        <v>6301</v>
      </c>
      <c r="D4282" t="s">
        <v>6430</v>
      </c>
      <c r="E4282" t="s">
        <v>6048</v>
      </c>
      <c r="F4282" t="s">
        <v>5979</v>
      </c>
      <c r="G4282" t="s">
        <v>5983</v>
      </c>
      <c r="H4282" s="1">
        <v>41604</v>
      </c>
      <c r="I4282" t="s">
        <v>5974</v>
      </c>
      <c r="J4282" t="s">
        <v>6431</v>
      </c>
      <c r="K4282">
        <v>2013</v>
      </c>
      <c r="L4282" t="s">
        <v>664</v>
      </c>
      <c r="M4282">
        <v>0</v>
      </c>
      <c r="N4282">
        <v>293</v>
      </c>
      <c r="O4282">
        <v>0</v>
      </c>
      <c r="P4282">
        <v>7</v>
      </c>
      <c r="Q4282" t="s">
        <v>57</v>
      </c>
      <c r="R4282" t="s">
        <v>96</v>
      </c>
      <c r="S4282">
        <v>0</v>
      </c>
      <c r="T4282">
        <v>11</v>
      </c>
      <c r="U4282">
        <v>4</v>
      </c>
    </row>
    <row r="4283" spans="1:21" x14ac:dyDescent="0.25">
      <c r="A4283" t="s">
        <v>4321</v>
      </c>
      <c r="B4283" s="1">
        <v>41600</v>
      </c>
      <c r="C4283" t="s">
        <v>6590</v>
      </c>
      <c r="D4283" t="s">
        <v>6257</v>
      </c>
      <c r="E4283" t="s">
        <v>5978</v>
      </c>
      <c r="F4283" t="s">
        <v>5979</v>
      </c>
      <c r="G4283" t="s">
        <v>5983</v>
      </c>
      <c r="H4283" s="1">
        <v>41604</v>
      </c>
      <c r="I4283" t="s">
        <v>5974</v>
      </c>
      <c r="J4283" t="s">
        <v>6042</v>
      </c>
      <c r="K4283">
        <v>2013</v>
      </c>
      <c r="L4283" t="s">
        <v>4322</v>
      </c>
      <c r="M4283">
        <v>0</v>
      </c>
      <c r="N4283">
        <v>276</v>
      </c>
      <c r="O4283">
        <v>80</v>
      </c>
      <c r="P4283">
        <v>5</v>
      </c>
      <c r="Q4283" t="s">
        <v>57</v>
      </c>
      <c r="R4283" t="s">
        <v>96</v>
      </c>
      <c r="S4283">
        <v>0.28985507246376802</v>
      </c>
      <c r="T4283">
        <v>11</v>
      </c>
      <c r="U4283">
        <v>4</v>
      </c>
    </row>
    <row r="4284" spans="1:21" x14ac:dyDescent="0.25">
      <c r="A4284" t="s">
        <v>4410</v>
      </c>
      <c r="B4284" s="1">
        <v>41619</v>
      </c>
      <c r="C4284" t="s">
        <v>6539</v>
      </c>
      <c r="D4284" t="s">
        <v>7471</v>
      </c>
      <c r="E4284" t="s">
        <v>6000</v>
      </c>
      <c r="F4284" t="s">
        <v>5979</v>
      </c>
      <c r="G4284" t="s">
        <v>5983</v>
      </c>
      <c r="H4284" s="1">
        <v>41623</v>
      </c>
      <c r="I4284" t="s">
        <v>5974</v>
      </c>
      <c r="J4284" t="s">
        <v>7471</v>
      </c>
      <c r="K4284">
        <v>2013</v>
      </c>
      <c r="L4284" t="s">
        <v>4047</v>
      </c>
      <c r="M4284">
        <v>0</v>
      </c>
      <c r="N4284">
        <v>437</v>
      </c>
      <c r="O4284">
        <v>183</v>
      </c>
      <c r="P4284">
        <v>6</v>
      </c>
      <c r="Q4284" t="s">
        <v>57</v>
      </c>
      <c r="R4284" t="s">
        <v>96</v>
      </c>
      <c r="S4284">
        <v>0.418764302059497</v>
      </c>
      <c r="T4284">
        <v>12</v>
      </c>
      <c r="U4284">
        <v>4</v>
      </c>
    </row>
    <row r="4285" spans="1:21" x14ac:dyDescent="0.25">
      <c r="A4285" t="s">
        <v>4469</v>
      </c>
      <c r="B4285" s="1">
        <v>41631</v>
      </c>
      <c r="C4285" t="s">
        <v>6691</v>
      </c>
      <c r="D4285" t="s">
        <v>6386</v>
      </c>
      <c r="E4285" t="s">
        <v>5978</v>
      </c>
      <c r="F4285" t="s">
        <v>5979</v>
      </c>
      <c r="G4285" t="s">
        <v>5973</v>
      </c>
      <c r="H4285" s="1">
        <v>41636</v>
      </c>
      <c r="I4285" t="s">
        <v>5974</v>
      </c>
      <c r="J4285" t="s">
        <v>6179</v>
      </c>
      <c r="K4285">
        <v>2013</v>
      </c>
      <c r="L4285" t="s">
        <v>3551</v>
      </c>
      <c r="M4285">
        <v>0</v>
      </c>
      <c r="N4285">
        <v>225</v>
      </c>
      <c r="O4285">
        <v>9</v>
      </c>
      <c r="P4285">
        <v>8</v>
      </c>
      <c r="Q4285" t="s">
        <v>57</v>
      </c>
      <c r="R4285" t="s">
        <v>96</v>
      </c>
      <c r="S4285">
        <v>0.04</v>
      </c>
      <c r="T4285">
        <v>12</v>
      </c>
      <c r="U4285">
        <v>4</v>
      </c>
    </row>
    <row r="4286" spans="1:21" x14ac:dyDescent="0.25">
      <c r="A4286" t="s">
        <v>4491</v>
      </c>
      <c r="B4286" s="1">
        <v>41635</v>
      </c>
      <c r="C4286" t="s">
        <v>6625</v>
      </c>
      <c r="D4286" t="s">
        <v>7316</v>
      </c>
      <c r="E4286" t="s">
        <v>5978</v>
      </c>
      <c r="F4286" t="s">
        <v>5979</v>
      </c>
      <c r="G4286" t="s">
        <v>5968</v>
      </c>
      <c r="H4286" s="1">
        <v>41639</v>
      </c>
      <c r="I4286" t="s">
        <v>5974</v>
      </c>
      <c r="J4286" t="s">
        <v>6042</v>
      </c>
      <c r="K4286">
        <v>2013</v>
      </c>
      <c r="L4286" t="s">
        <v>4492</v>
      </c>
      <c r="M4286">
        <v>0</v>
      </c>
      <c r="N4286">
        <v>85</v>
      </c>
      <c r="O4286">
        <v>38</v>
      </c>
      <c r="P4286">
        <v>3</v>
      </c>
      <c r="Q4286" t="s">
        <v>57</v>
      </c>
      <c r="R4286" t="s">
        <v>96</v>
      </c>
      <c r="S4286">
        <v>0.44705882352941201</v>
      </c>
      <c r="T4286">
        <v>12</v>
      </c>
      <c r="U4286">
        <v>4</v>
      </c>
    </row>
    <row r="4287" spans="1:21" x14ac:dyDescent="0.25">
      <c r="A4287" t="s">
        <v>4494</v>
      </c>
      <c r="B4287" s="1">
        <v>41635</v>
      </c>
      <c r="C4287" t="s">
        <v>6251</v>
      </c>
      <c r="D4287" t="s">
        <v>7710</v>
      </c>
      <c r="E4287" t="s">
        <v>5995</v>
      </c>
      <c r="F4287" t="s">
        <v>5996</v>
      </c>
      <c r="G4287" t="s">
        <v>5983</v>
      </c>
      <c r="H4287" s="1">
        <v>41641</v>
      </c>
      <c r="I4287" t="s">
        <v>5974</v>
      </c>
      <c r="J4287" t="s">
        <v>6653</v>
      </c>
      <c r="K4287">
        <v>2013</v>
      </c>
      <c r="L4287" t="s">
        <v>702</v>
      </c>
      <c r="M4287">
        <v>0</v>
      </c>
      <c r="N4287">
        <v>739</v>
      </c>
      <c r="O4287">
        <v>281</v>
      </c>
      <c r="P4287">
        <v>3</v>
      </c>
      <c r="Q4287" t="s">
        <v>57</v>
      </c>
      <c r="R4287" t="s">
        <v>96</v>
      </c>
      <c r="S4287">
        <v>0.38024357239512901</v>
      </c>
      <c r="T4287">
        <v>12</v>
      </c>
      <c r="U4287">
        <v>4</v>
      </c>
    </row>
    <row r="4288" spans="1:21" x14ac:dyDescent="0.25">
      <c r="A4288" t="s">
        <v>4539</v>
      </c>
      <c r="B4288" s="1">
        <v>41652</v>
      </c>
      <c r="C4288" t="s">
        <v>6125</v>
      </c>
      <c r="D4288" t="s">
        <v>6133</v>
      </c>
      <c r="E4288" t="s">
        <v>5978</v>
      </c>
      <c r="F4288" t="s">
        <v>5979</v>
      </c>
      <c r="G4288" t="s">
        <v>5973</v>
      </c>
      <c r="H4288" s="1">
        <v>41656</v>
      </c>
      <c r="I4288" t="s">
        <v>5974</v>
      </c>
      <c r="J4288" t="s">
        <v>6042</v>
      </c>
      <c r="K4288">
        <v>2014</v>
      </c>
      <c r="L4288" t="s">
        <v>4541</v>
      </c>
      <c r="M4288">
        <v>0</v>
      </c>
      <c r="N4288">
        <v>1301</v>
      </c>
      <c r="O4288">
        <v>573</v>
      </c>
      <c r="P4288">
        <v>5</v>
      </c>
      <c r="Q4288" t="s">
        <v>57</v>
      </c>
      <c r="R4288" t="s">
        <v>96</v>
      </c>
      <c r="S4288">
        <v>0.44043043812451999</v>
      </c>
      <c r="T4288">
        <v>1</v>
      </c>
      <c r="U4288">
        <v>1</v>
      </c>
    </row>
    <row r="4289" spans="1:21" x14ac:dyDescent="0.25">
      <c r="A4289" t="s">
        <v>4605</v>
      </c>
      <c r="B4289" s="1">
        <v>41669</v>
      </c>
      <c r="C4289" t="s">
        <v>7264</v>
      </c>
      <c r="D4289" t="s">
        <v>6137</v>
      </c>
      <c r="E4289" t="s">
        <v>5995</v>
      </c>
      <c r="F4289" t="s">
        <v>5996</v>
      </c>
      <c r="G4289" t="s">
        <v>5973</v>
      </c>
      <c r="H4289" s="1">
        <v>41675</v>
      </c>
      <c r="I4289" t="s">
        <v>5974</v>
      </c>
      <c r="J4289" t="s">
        <v>6036</v>
      </c>
      <c r="K4289">
        <v>2014</v>
      </c>
      <c r="L4289" t="s">
        <v>3652</v>
      </c>
      <c r="M4289">
        <v>0</v>
      </c>
      <c r="N4289">
        <v>520</v>
      </c>
      <c r="O4289">
        <v>213</v>
      </c>
      <c r="P4289">
        <v>2</v>
      </c>
      <c r="Q4289" t="s">
        <v>57</v>
      </c>
      <c r="R4289" t="s">
        <v>96</v>
      </c>
      <c r="S4289">
        <v>0.40961538461538499</v>
      </c>
      <c r="T4289">
        <v>1</v>
      </c>
      <c r="U4289">
        <v>1</v>
      </c>
    </row>
    <row r="4290" spans="1:21" x14ac:dyDescent="0.25">
      <c r="A4290" t="s">
        <v>4605</v>
      </c>
      <c r="B4290" s="1">
        <v>41669</v>
      </c>
      <c r="C4290" t="s">
        <v>7264</v>
      </c>
      <c r="D4290" t="s">
        <v>6137</v>
      </c>
      <c r="E4290" t="s">
        <v>5995</v>
      </c>
      <c r="F4290" t="s">
        <v>5996</v>
      </c>
      <c r="G4290" t="s">
        <v>5973</v>
      </c>
      <c r="H4290" s="1">
        <v>41675</v>
      </c>
      <c r="I4290" t="s">
        <v>5974</v>
      </c>
      <c r="J4290" t="s">
        <v>6036</v>
      </c>
      <c r="K4290">
        <v>2014</v>
      </c>
      <c r="L4290" t="s">
        <v>2549</v>
      </c>
      <c r="M4290">
        <v>0</v>
      </c>
      <c r="N4290">
        <v>495</v>
      </c>
      <c r="O4290">
        <v>59</v>
      </c>
      <c r="P4290">
        <v>2</v>
      </c>
      <c r="Q4290" t="s">
        <v>57</v>
      </c>
      <c r="R4290" t="s">
        <v>96</v>
      </c>
      <c r="S4290">
        <v>0.119191919191919</v>
      </c>
      <c r="T4290">
        <v>1</v>
      </c>
      <c r="U4290">
        <v>1</v>
      </c>
    </row>
    <row r="4291" spans="1:21" x14ac:dyDescent="0.25">
      <c r="A4291" t="s">
        <v>4639</v>
      </c>
      <c r="B4291" s="1">
        <v>41680</v>
      </c>
      <c r="C4291" t="s">
        <v>6556</v>
      </c>
      <c r="D4291" t="s">
        <v>6063</v>
      </c>
      <c r="E4291" t="s">
        <v>6002</v>
      </c>
      <c r="F4291" t="s">
        <v>5996</v>
      </c>
      <c r="G4291" t="s">
        <v>5983</v>
      </c>
      <c r="H4291" s="1">
        <v>41684</v>
      </c>
      <c r="I4291" t="s">
        <v>5974</v>
      </c>
      <c r="J4291" t="s">
        <v>6063</v>
      </c>
      <c r="K4291">
        <v>2014</v>
      </c>
      <c r="L4291" t="s">
        <v>2748</v>
      </c>
      <c r="M4291">
        <v>0</v>
      </c>
      <c r="N4291">
        <v>88</v>
      </c>
      <c r="O4291">
        <v>11</v>
      </c>
      <c r="P4291">
        <v>3</v>
      </c>
      <c r="Q4291" t="s">
        <v>57</v>
      </c>
      <c r="R4291" t="s">
        <v>96</v>
      </c>
      <c r="S4291">
        <v>0.125</v>
      </c>
      <c r="T4291">
        <v>2</v>
      </c>
      <c r="U4291">
        <v>1</v>
      </c>
    </row>
    <row r="4292" spans="1:21" x14ac:dyDescent="0.25">
      <c r="A4292" t="s">
        <v>4649</v>
      </c>
      <c r="B4292" s="1">
        <v>41683</v>
      </c>
      <c r="C4292" t="s">
        <v>7547</v>
      </c>
      <c r="D4292" t="s">
        <v>6203</v>
      </c>
      <c r="E4292" t="s">
        <v>6066</v>
      </c>
      <c r="F4292" t="s">
        <v>5967</v>
      </c>
      <c r="G4292" t="s">
        <v>5983</v>
      </c>
      <c r="H4292" s="1">
        <v>41688</v>
      </c>
      <c r="I4292" t="s">
        <v>5974</v>
      </c>
      <c r="J4292" t="s">
        <v>6204</v>
      </c>
      <c r="K4292">
        <v>2014</v>
      </c>
      <c r="L4292" t="s">
        <v>4650</v>
      </c>
      <c r="M4292">
        <v>0</v>
      </c>
      <c r="N4292">
        <v>335</v>
      </c>
      <c r="O4292">
        <v>110</v>
      </c>
      <c r="P4292">
        <v>4</v>
      </c>
      <c r="Q4292" t="s">
        <v>57</v>
      </c>
      <c r="R4292" t="s">
        <v>96</v>
      </c>
      <c r="S4292">
        <v>0.328358208955224</v>
      </c>
      <c r="T4292">
        <v>2</v>
      </c>
      <c r="U4292">
        <v>1</v>
      </c>
    </row>
    <row r="4293" spans="1:21" x14ac:dyDescent="0.25">
      <c r="A4293" t="s">
        <v>4671</v>
      </c>
      <c r="B4293" s="1">
        <v>41691</v>
      </c>
      <c r="C4293" t="s">
        <v>7013</v>
      </c>
      <c r="D4293" t="s">
        <v>7737</v>
      </c>
      <c r="E4293" t="s">
        <v>5978</v>
      </c>
      <c r="F4293" t="s">
        <v>5979</v>
      </c>
      <c r="G4293" t="s">
        <v>5983</v>
      </c>
      <c r="H4293" s="1">
        <v>41695</v>
      </c>
      <c r="I4293" t="s">
        <v>5974</v>
      </c>
      <c r="J4293" t="s">
        <v>6248</v>
      </c>
      <c r="K4293">
        <v>2014</v>
      </c>
      <c r="L4293" t="s">
        <v>2090</v>
      </c>
      <c r="M4293">
        <v>0</v>
      </c>
      <c r="N4293">
        <v>114</v>
      </c>
      <c r="O4293">
        <v>8</v>
      </c>
      <c r="P4293">
        <v>3</v>
      </c>
      <c r="Q4293" t="s">
        <v>57</v>
      </c>
      <c r="R4293" t="s">
        <v>96</v>
      </c>
      <c r="S4293">
        <v>7.0175438596491196E-2</v>
      </c>
      <c r="T4293">
        <v>2</v>
      </c>
      <c r="U4293">
        <v>1</v>
      </c>
    </row>
    <row r="4294" spans="1:21" x14ac:dyDescent="0.25">
      <c r="A4294" t="s">
        <v>4736</v>
      </c>
      <c r="B4294" s="1">
        <v>41715</v>
      </c>
      <c r="C4294" t="s">
        <v>6766</v>
      </c>
      <c r="D4294" t="s">
        <v>7747</v>
      </c>
      <c r="E4294" t="s">
        <v>5978</v>
      </c>
      <c r="F4294" t="s">
        <v>5979</v>
      </c>
      <c r="G4294" t="s">
        <v>5973</v>
      </c>
      <c r="H4294" s="1">
        <v>41720</v>
      </c>
      <c r="I4294" t="s">
        <v>5974</v>
      </c>
      <c r="J4294" t="s">
        <v>6042</v>
      </c>
      <c r="K4294">
        <v>2014</v>
      </c>
      <c r="L4294" t="s">
        <v>824</v>
      </c>
      <c r="M4294">
        <v>0</v>
      </c>
      <c r="N4294">
        <v>166</v>
      </c>
      <c r="O4294">
        <v>27</v>
      </c>
      <c r="P4294">
        <v>2</v>
      </c>
      <c r="Q4294" t="s">
        <v>57</v>
      </c>
      <c r="R4294" t="s">
        <v>96</v>
      </c>
      <c r="S4294">
        <v>0.16265060240963899</v>
      </c>
      <c r="T4294">
        <v>3</v>
      </c>
      <c r="U4294">
        <v>1</v>
      </c>
    </row>
    <row r="4295" spans="1:21" x14ac:dyDescent="0.25">
      <c r="A4295" t="s">
        <v>4815</v>
      </c>
      <c r="B4295" s="1">
        <v>41744</v>
      </c>
      <c r="C4295" t="s">
        <v>6829</v>
      </c>
      <c r="D4295" t="s">
        <v>7759</v>
      </c>
      <c r="E4295" t="s">
        <v>5972</v>
      </c>
      <c r="F4295" t="s">
        <v>5967</v>
      </c>
      <c r="G4295" t="s">
        <v>5973</v>
      </c>
      <c r="H4295" s="1">
        <v>41751</v>
      </c>
      <c r="I4295" t="s">
        <v>5974</v>
      </c>
      <c r="J4295" t="s">
        <v>6250</v>
      </c>
      <c r="K4295">
        <v>2014</v>
      </c>
      <c r="L4295" t="s">
        <v>3559</v>
      </c>
      <c r="M4295">
        <v>0</v>
      </c>
      <c r="N4295">
        <v>598</v>
      </c>
      <c r="O4295">
        <v>101</v>
      </c>
      <c r="P4295">
        <v>7</v>
      </c>
      <c r="Q4295" t="s">
        <v>57</v>
      </c>
      <c r="R4295" t="s">
        <v>96</v>
      </c>
      <c r="S4295">
        <v>0.168896321070234</v>
      </c>
      <c r="T4295">
        <v>4</v>
      </c>
      <c r="U4295">
        <v>2</v>
      </c>
    </row>
    <row r="4296" spans="1:21" x14ac:dyDescent="0.25">
      <c r="A4296" t="s">
        <v>4832</v>
      </c>
      <c r="B4296" s="1">
        <v>41749</v>
      </c>
      <c r="C4296" t="s">
        <v>6266</v>
      </c>
      <c r="D4296" t="s">
        <v>6386</v>
      </c>
      <c r="E4296" t="s">
        <v>5978</v>
      </c>
      <c r="F4296" t="s">
        <v>5979</v>
      </c>
      <c r="G4296" t="s">
        <v>5983</v>
      </c>
      <c r="H4296" s="1">
        <v>41753</v>
      </c>
      <c r="I4296" t="s">
        <v>5974</v>
      </c>
      <c r="J4296" t="s">
        <v>6179</v>
      </c>
      <c r="K4296">
        <v>2014</v>
      </c>
      <c r="L4296" t="s">
        <v>2195</v>
      </c>
      <c r="M4296">
        <v>0</v>
      </c>
      <c r="N4296">
        <v>115</v>
      </c>
      <c r="O4296">
        <v>25</v>
      </c>
      <c r="P4296">
        <v>1</v>
      </c>
      <c r="Q4296" t="s">
        <v>57</v>
      </c>
      <c r="R4296" t="s">
        <v>96</v>
      </c>
      <c r="S4296">
        <v>0.217391304347826</v>
      </c>
      <c r="T4296">
        <v>4</v>
      </c>
      <c r="U4296">
        <v>2</v>
      </c>
    </row>
    <row r="4297" spans="1:21" x14ac:dyDescent="0.25">
      <c r="A4297" t="s">
        <v>4848</v>
      </c>
      <c r="B4297" s="1">
        <v>41755</v>
      </c>
      <c r="C4297" t="s">
        <v>6341</v>
      </c>
      <c r="D4297" t="s">
        <v>6319</v>
      </c>
      <c r="E4297" t="s">
        <v>6048</v>
      </c>
      <c r="F4297" t="s">
        <v>5979</v>
      </c>
      <c r="G4297" t="s">
        <v>5983</v>
      </c>
      <c r="H4297" s="1">
        <v>41760</v>
      </c>
      <c r="I4297" t="s">
        <v>5974</v>
      </c>
      <c r="J4297" t="s">
        <v>6319</v>
      </c>
      <c r="K4297">
        <v>2014</v>
      </c>
      <c r="L4297" t="s">
        <v>829</v>
      </c>
      <c r="M4297">
        <v>0</v>
      </c>
      <c r="N4297">
        <v>122</v>
      </c>
      <c r="O4297">
        <v>15</v>
      </c>
      <c r="P4297">
        <v>3</v>
      </c>
      <c r="Q4297" t="s">
        <v>57</v>
      </c>
      <c r="R4297" t="s">
        <v>96</v>
      </c>
      <c r="S4297">
        <v>0.12295081967213101</v>
      </c>
      <c r="T4297">
        <v>4</v>
      </c>
      <c r="U4297">
        <v>2</v>
      </c>
    </row>
    <row r="4298" spans="1:21" x14ac:dyDescent="0.25">
      <c r="A4298" t="s">
        <v>4937</v>
      </c>
      <c r="B4298" s="1">
        <v>41788</v>
      </c>
      <c r="C4298" t="s">
        <v>6396</v>
      </c>
      <c r="D4298" t="s">
        <v>6391</v>
      </c>
      <c r="E4298" t="s">
        <v>5978</v>
      </c>
      <c r="F4298" t="s">
        <v>5979</v>
      </c>
      <c r="G4298" t="s">
        <v>5973</v>
      </c>
      <c r="H4298" s="1">
        <v>41792</v>
      </c>
      <c r="I4298" t="s">
        <v>5974</v>
      </c>
      <c r="J4298" t="s">
        <v>5980</v>
      </c>
      <c r="K4298">
        <v>2014</v>
      </c>
      <c r="L4298" t="s">
        <v>123</v>
      </c>
      <c r="M4298">
        <v>0</v>
      </c>
      <c r="N4298">
        <v>118</v>
      </c>
      <c r="O4298">
        <v>25</v>
      </c>
      <c r="P4298">
        <v>4</v>
      </c>
      <c r="Q4298" t="s">
        <v>57</v>
      </c>
      <c r="R4298" t="s">
        <v>96</v>
      </c>
      <c r="S4298">
        <v>0.21186440677966101</v>
      </c>
      <c r="T4298">
        <v>5</v>
      </c>
      <c r="U4298">
        <v>2</v>
      </c>
    </row>
    <row r="4299" spans="1:21" x14ac:dyDescent="0.25">
      <c r="A4299" t="s">
        <v>4941</v>
      </c>
      <c r="B4299" s="1">
        <v>41789</v>
      </c>
      <c r="C4299" t="s">
        <v>7305</v>
      </c>
      <c r="D4299" t="s">
        <v>7128</v>
      </c>
      <c r="E4299" t="s">
        <v>5978</v>
      </c>
      <c r="F4299" t="s">
        <v>5979</v>
      </c>
      <c r="G4299" t="s">
        <v>5983</v>
      </c>
      <c r="H4299" s="1">
        <v>41793</v>
      </c>
      <c r="I4299" t="s">
        <v>5974</v>
      </c>
      <c r="J4299" t="s">
        <v>6179</v>
      </c>
      <c r="K4299">
        <v>2014</v>
      </c>
      <c r="L4299" t="s">
        <v>2375</v>
      </c>
      <c r="M4299">
        <v>0</v>
      </c>
      <c r="N4299">
        <v>307</v>
      </c>
      <c r="O4299">
        <v>74</v>
      </c>
      <c r="P4299">
        <v>3</v>
      </c>
      <c r="Q4299" t="s">
        <v>57</v>
      </c>
      <c r="R4299" t="s">
        <v>96</v>
      </c>
      <c r="S4299">
        <v>0.24104234527687299</v>
      </c>
      <c r="T4299">
        <v>5</v>
      </c>
      <c r="U4299">
        <v>2</v>
      </c>
    </row>
    <row r="4300" spans="1:21" x14ac:dyDescent="0.25">
      <c r="A4300" t="s">
        <v>4978</v>
      </c>
      <c r="B4300" s="1">
        <v>41799</v>
      </c>
      <c r="C4300" t="s">
        <v>6110</v>
      </c>
      <c r="D4300" t="s">
        <v>7788</v>
      </c>
      <c r="E4300" t="s">
        <v>5978</v>
      </c>
      <c r="F4300" t="s">
        <v>5979</v>
      </c>
      <c r="G4300" t="s">
        <v>5983</v>
      </c>
      <c r="H4300" s="1">
        <v>41805</v>
      </c>
      <c r="I4300" t="s">
        <v>5974</v>
      </c>
      <c r="J4300" t="s">
        <v>6101</v>
      </c>
      <c r="K4300">
        <v>2014</v>
      </c>
      <c r="L4300" t="s">
        <v>1833</v>
      </c>
      <c r="M4300">
        <v>0</v>
      </c>
      <c r="N4300">
        <v>146</v>
      </c>
      <c r="O4300">
        <v>66</v>
      </c>
      <c r="P4300">
        <v>5</v>
      </c>
      <c r="Q4300" t="s">
        <v>57</v>
      </c>
      <c r="R4300" t="s">
        <v>96</v>
      </c>
      <c r="S4300">
        <v>0.45205479452054798</v>
      </c>
      <c r="T4300">
        <v>6</v>
      </c>
      <c r="U4300">
        <v>2</v>
      </c>
    </row>
    <row r="4301" spans="1:21" x14ac:dyDescent="0.25">
      <c r="A4301" t="s">
        <v>4987</v>
      </c>
      <c r="B4301" s="1">
        <v>41800</v>
      </c>
      <c r="C4301" t="s">
        <v>6390</v>
      </c>
      <c r="D4301" t="s">
        <v>6600</v>
      </c>
      <c r="E4301" t="s">
        <v>6002</v>
      </c>
      <c r="F4301" t="s">
        <v>5996</v>
      </c>
      <c r="G4301" t="s">
        <v>5983</v>
      </c>
      <c r="H4301" s="1">
        <v>41806</v>
      </c>
      <c r="I4301" t="s">
        <v>5974</v>
      </c>
      <c r="J4301" t="s">
        <v>6030</v>
      </c>
      <c r="K4301">
        <v>2014</v>
      </c>
      <c r="L4301" t="s">
        <v>3651</v>
      </c>
      <c r="M4301">
        <v>0</v>
      </c>
      <c r="N4301">
        <v>116</v>
      </c>
      <c r="O4301">
        <v>20</v>
      </c>
      <c r="P4301">
        <v>3</v>
      </c>
      <c r="Q4301" t="s">
        <v>57</v>
      </c>
      <c r="R4301" t="s">
        <v>96</v>
      </c>
      <c r="S4301">
        <v>0.17241379310344801</v>
      </c>
      <c r="T4301">
        <v>6</v>
      </c>
      <c r="U4301">
        <v>2</v>
      </c>
    </row>
    <row r="4302" spans="1:21" x14ac:dyDescent="0.25">
      <c r="A4302" t="s">
        <v>5001</v>
      </c>
      <c r="B4302" s="1">
        <v>41802</v>
      </c>
      <c r="C4302" t="s">
        <v>7343</v>
      </c>
      <c r="D4302" t="s">
        <v>7790</v>
      </c>
      <c r="E4302" t="s">
        <v>5995</v>
      </c>
      <c r="F4302" t="s">
        <v>5996</v>
      </c>
      <c r="G4302" t="s">
        <v>5973</v>
      </c>
      <c r="H4302" s="1">
        <v>41808</v>
      </c>
      <c r="I4302" t="s">
        <v>5974</v>
      </c>
      <c r="J4302" t="s">
        <v>5997</v>
      </c>
      <c r="K4302">
        <v>2014</v>
      </c>
      <c r="L4302" t="s">
        <v>3355</v>
      </c>
      <c r="M4302">
        <v>0</v>
      </c>
      <c r="N4302">
        <v>291</v>
      </c>
      <c r="O4302">
        <v>93</v>
      </c>
      <c r="P4302">
        <v>7</v>
      </c>
      <c r="Q4302" t="s">
        <v>57</v>
      </c>
      <c r="R4302" t="s">
        <v>96</v>
      </c>
      <c r="S4302">
        <v>0.31958762886597902</v>
      </c>
      <c r="T4302">
        <v>6</v>
      </c>
      <c r="U4302">
        <v>2</v>
      </c>
    </row>
    <row r="4303" spans="1:21" x14ac:dyDescent="0.25">
      <c r="A4303" t="s">
        <v>5005</v>
      </c>
      <c r="B4303" s="1">
        <v>41803</v>
      </c>
      <c r="C4303" t="s">
        <v>7070</v>
      </c>
      <c r="D4303" t="s">
        <v>6133</v>
      </c>
      <c r="E4303" t="s">
        <v>5978</v>
      </c>
      <c r="F4303" t="s">
        <v>5979</v>
      </c>
      <c r="G4303" t="s">
        <v>5983</v>
      </c>
      <c r="H4303" s="1">
        <v>41810</v>
      </c>
      <c r="I4303" t="s">
        <v>5974</v>
      </c>
      <c r="J4303" t="s">
        <v>6042</v>
      </c>
      <c r="K4303">
        <v>2014</v>
      </c>
      <c r="L4303" t="s">
        <v>2082</v>
      </c>
      <c r="M4303">
        <v>0</v>
      </c>
      <c r="N4303">
        <v>170</v>
      </c>
      <c r="O4303">
        <v>73</v>
      </c>
      <c r="P4303">
        <v>2</v>
      </c>
      <c r="Q4303" t="s">
        <v>57</v>
      </c>
      <c r="R4303" t="s">
        <v>96</v>
      </c>
      <c r="S4303">
        <v>0.42941176470588199</v>
      </c>
      <c r="T4303">
        <v>6</v>
      </c>
      <c r="U4303">
        <v>2</v>
      </c>
    </row>
    <row r="4304" spans="1:21" x14ac:dyDescent="0.25">
      <c r="A4304" t="s">
        <v>5033</v>
      </c>
      <c r="B4304" s="1">
        <v>41809</v>
      </c>
      <c r="C4304" t="s">
        <v>7255</v>
      </c>
      <c r="D4304" t="s">
        <v>6148</v>
      </c>
      <c r="E4304" t="s">
        <v>5995</v>
      </c>
      <c r="F4304" t="s">
        <v>5996</v>
      </c>
      <c r="G4304" t="s">
        <v>5968</v>
      </c>
      <c r="H4304" s="1">
        <v>41815</v>
      </c>
      <c r="I4304" t="s">
        <v>5974</v>
      </c>
      <c r="J4304" t="s">
        <v>6149</v>
      </c>
      <c r="K4304">
        <v>2014</v>
      </c>
      <c r="L4304" t="s">
        <v>2603</v>
      </c>
      <c r="M4304">
        <v>0</v>
      </c>
      <c r="N4304">
        <v>801</v>
      </c>
      <c r="O4304">
        <v>144</v>
      </c>
      <c r="P4304">
        <v>8</v>
      </c>
      <c r="Q4304" t="s">
        <v>57</v>
      </c>
      <c r="R4304" t="s">
        <v>96</v>
      </c>
      <c r="S4304">
        <v>0.17977528089887601</v>
      </c>
      <c r="T4304">
        <v>6</v>
      </c>
      <c r="U4304">
        <v>2</v>
      </c>
    </row>
    <row r="4305" spans="1:21" x14ac:dyDescent="0.25">
      <c r="A4305" t="s">
        <v>5052</v>
      </c>
      <c r="B4305" s="1">
        <v>41814</v>
      </c>
      <c r="C4305" t="s">
        <v>6152</v>
      </c>
      <c r="D4305" t="s">
        <v>6086</v>
      </c>
      <c r="E4305" t="s">
        <v>6002</v>
      </c>
      <c r="F4305" t="s">
        <v>5996</v>
      </c>
      <c r="G4305" t="s">
        <v>5973</v>
      </c>
      <c r="H4305" s="1">
        <v>41818</v>
      </c>
      <c r="I4305" t="s">
        <v>5974</v>
      </c>
      <c r="J4305" t="s">
        <v>6087</v>
      </c>
      <c r="K4305">
        <v>2014</v>
      </c>
      <c r="L4305" t="s">
        <v>2549</v>
      </c>
      <c r="M4305">
        <v>0</v>
      </c>
      <c r="N4305">
        <v>1733</v>
      </c>
      <c r="O4305">
        <v>208</v>
      </c>
      <c r="P4305">
        <v>7</v>
      </c>
      <c r="Q4305" t="s">
        <v>57</v>
      </c>
      <c r="R4305" t="s">
        <v>96</v>
      </c>
      <c r="S4305">
        <v>0.1200230813618</v>
      </c>
      <c r="T4305">
        <v>6</v>
      </c>
      <c r="U4305">
        <v>2</v>
      </c>
    </row>
    <row r="4306" spans="1:21" x14ac:dyDescent="0.25">
      <c r="A4306" t="s">
        <v>5077</v>
      </c>
      <c r="B4306" s="1">
        <v>41817</v>
      </c>
      <c r="C4306" t="s">
        <v>7091</v>
      </c>
      <c r="D4306" t="s">
        <v>6600</v>
      </c>
      <c r="E4306" t="s">
        <v>6002</v>
      </c>
      <c r="F4306" t="s">
        <v>5996</v>
      </c>
      <c r="G4306" t="s">
        <v>5973</v>
      </c>
      <c r="H4306" s="1">
        <v>41821</v>
      </c>
      <c r="I4306" t="s">
        <v>5974</v>
      </c>
      <c r="J4306" t="s">
        <v>6030</v>
      </c>
      <c r="K4306">
        <v>2014</v>
      </c>
      <c r="L4306" t="s">
        <v>1696</v>
      </c>
      <c r="M4306">
        <v>0</v>
      </c>
      <c r="N4306">
        <v>319</v>
      </c>
      <c r="O4306">
        <v>102</v>
      </c>
      <c r="P4306">
        <v>6</v>
      </c>
      <c r="Q4306" t="s">
        <v>57</v>
      </c>
      <c r="R4306" t="s">
        <v>96</v>
      </c>
      <c r="S4306">
        <v>0.31974921630094</v>
      </c>
      <c r="T4306">
        <v>6</v>
      </c>
      <c r="U4306">
        <v>2</v>
      </c>
    </row>
    <row r="4307" spans="1:21" x14ac:dyDescent="0.25">
      <c r="A4307" t="s">
        <v>5097</v>
      </c>
      <c r="B4307" s="1">
        <v>41824</v>
      </c>
      <c r="C4307" t="s">
        <v>6577</v>
      </c>
      <c r="D4307" t="s">
        <v>6734</v>
      </c>
      <c r="E4307" t="s">
        <v>5995</v>
      </c>
      <c r="F4307" t="s">
        <v>5996</v>
      </c>
      <c r="G4307" t="s">
        <v>5973</v>
      </c>
      <c r="H4307" s="1">
        <v>41829</v>
      </c>
      <c r="I4307" t="s">
        <v>5974</v>
      </c>
      <c r="J4307" t="s">
        <v>6039</v>
      </c>
      <c r="K4307">
        <v>2014</v>
      </c>
      <c r="L4307" t="s">
        <v>2882</v>
      </c>
      <c r="M4307">
        <v>0</v>
      </c>
      <c r="N4307">
        <v>143</v>
      </c>
      <c r="O4307">
        <v>6</v>
      </c>
      <c r="P4307">
        <v>2</v>
      </c>
      <c r="Q4307" t="s">
        <v>57</v>
      </c>
      <c r="R4307" t="s">
        <v>96</v>
      </c>
      <c r="S4307">
        <v>4.1958041958042001E-2</v>
      </c>
      <c r="T4307">
        <v>7</v>
      </c>
      <c r="U4307">
        <v>3</v>
      </c>
    </row>
    <row r="4308" spans="1:21" x14ac:dyDescent="0.25">
      <c r="A4308" t="s">
        <v>5097</v>
      </c>
      <c r="B4308" s="1">
        <v>41824</v>
      </c>
      <c r="C4308" t="s">
        <v>6577</v>
      </c>
      <c r="D4308" t="s">
        <v>6734</v>
      </c>
      <c r="E4308" t="s">
        <v>5995</v>
      </c>
      <c r="F4308" t="s">
        <v>5996</v>
      </c>
      <c r="G4308" t="s">
        <v>5973</v>
      </c>
      <c r="H4308" s="1">
        <v>41829</v>
      </c>
      <c r="I4308" t="s">
        <v>5974</v>
      </c>
      <c r="J4308" t="s">
        <v>6039</v>
      </c>
      <c r="K4308">
        <v>2014</v>
      </c>
      <c r="L4308" t="s">
        <v>1613</v>
      </c>
      <c r="M4308">
        <v>0</v>
      </c>
      <c r="N4308">
        <v>45</v>
      </c>
      <c r="O4308">
        <v>17</v>
      </c>
      <c r="P4308">
        <v>1</v>
      </c>
      <c r="Q4308" t="s">
        <v>57</v>
      </c>
      <c r="R4308" t="s">
        <v>96</v>
      </c>
      <c r="S4308">
        <v>0.37777777777777799</v>
      </c>
      <c r="T4308">
        <v>7</v>
      </c>
      <c r="U4308">
        <v>3</v>
      </c>
    </row>
    <row r="4309" spans="1:21" x14ac:dyDescent="0.25">
      <c r="A4309" t="s">
        <v>5124</v>
      </c>
      <c r="B4309" s="1">
        <v>41836</v>
      </c>
      <c r="C4309" t="s">
        <v>6242</v>
      </c>
      <c r="D4309" t="s">
        <v>5999</v>
      </c>
      <c r="E4309" t="s">
        <v>6000</v>
      </c>
      <c r="F4309" t="s">
        <v>5979</v>
      </c>
      <c r="G4309" t="s">
        <v>5973</v>
      </c>
      <c r="H4309" s="1">
        <v>41840</v>
      </c>
      <c r="I4309" t="s">
        <v>5974</v>
      </c>
      <c r="J4309" t="s">
        <v>5999</v>
      </c>
      <c r="K4309">
        <v>2014</v>
      </c>
      <c r="L4309" t="s">
        <v>567</v>
      </c>
      <c r="M4309">
        <v>0</v>
      </c>
      <c r="N4309">
        <v>465</v>
      </c>
      <c r="O4309">
        <v>140</v>
      </c>
      <c r="P4309">
        <v>4</v>
      </c>
      <c r="Q4309" t="s">
        <v>57</v>
      </c>
      <c r="R4309" t="s">
        <v>96</v>
      </c>
      <c r="S4309">
        <v>0.30107526881720398</v>
      </c>
      <c r="T4309">
        <v>7</v>
      </c>
      <c r="U4309">
        <v>3</v>
      </c>
    </row>
    <row r="4310" spans="1:21" x14ac:dyDescent="0.25">
      <c r="A4310" t="s">
        <v>5131</v>
      </c>
      <c r="B4310" s="1">
        <v>41838</v>
      </c>
      <c r="C4310" t="s">
        <v>6022</v>
      </c>
      <c r="D4310" t="s">
        <v>7403</v>
      </c>
      <c r="E4310" t="s">
        <v>5995</v>
      </c>
      <c r="F4310" t="s">
        <v>5996</v>
      </c>
      <c r="G4310" t="s">
        <v>5983</v>
      </c>
      <c r="H4310" s="1">
        <v>41842</v>
      </c>
      <c r="I4310" t="s">
        <v>5974</v>
      </c>
      <c r="J4310" t="s">
        <v>6375</v>
      </c>
      <c r="K4310">
        <v>2014</v>
      </c>
      <c r="L4310" t="s">
        <v>3315</v>
      </c>
      <c r="M4310">
        <v>0</v>
      </c>
      <c r="N4310">
        <v>81</v>
      </c>
      <c r="O4310">
        <v>10</v>
      </c>
      <c r="P4310">
        <v>2</v>
      </c>
      <c r="Q4310" t="s">
        <v>57</v>
      </c>
      <c r="R4310" t="s">
        <v>96</v>
      </c>
      <c r="S4310">
        <v>0.12345679012345701</v>
      </c>
      <c r="T4310">
        <v>7</v>
      </c>
      <c r="U4310">
        <v>3</v>
      </c>
    </row>
    <row r="4311" spans="1:21" x14ac:dyDescent="0.25">
      <c r="A4311" t="s">
        <v>5218</v>
      </c>
      <c r="B4311" s="1">
        <v>41858</v>
      </c>
      <c r="C4311" t="s">
        <v>6348</v>
      </c>
      <c r="D4311" t="s">
        <v>7446</v>
      </c>
      <c r="E4311" t="s">
        <v>6002</v>
      </c>
      <c r="F4311" t="s">
        <v>5996</v>
      </c>
      <c r="G4311" t="s">
        <v>5983</v>
      </c>
      <c r="H4311" s="1">
        <v>41863</v>
      </c>
      <c r="I4311" t="s">
        <v>5974</v>
      </c>
      <c r="J4311" t="s">
        <v>6063</v>
      </c>
      <c r="K4311">
        <v>2014</v>
      </c>
      <c r="L4311" t="s">
        <v>2463</v>
      </c>
      <c r="M4311">
        <v>0</v>
      </c>
      <c r="N4311">
        <v>163</v>
      </c>
      <c r="O4311">
        <v>13</v>
      </c>
      <c r="P4311">
        <v>2</v>
      </c>
      <c r="Q4311" t="s">
        <v>57</v>
      </c>
      <c r="R4311" t="s">
        <v>96</v>
      </c>
      <c r="S4311">
        <v>7.9754601226993904E-2</v>
      </c>
      <c r="T4311">
        <v>8</v>
      </c>
      <c r="U4311">
        <v>3</v>
      </c>
    </row>
    <row r="4312" spans="1:21" x14ac:dyDescent="0.25">
      <c r="A4312" t="s">
        <v>5226</v>
      </c>
      <c r="B4312" s="1">
        <v>41859</v>
      </c>
      <c r="C4312" t="s">
        <v>6127</v>
      </c>
      <c r="D4312" t="s">
        <v>6148</v>
      </c>
      <c r="E4312" t="s">
        <v>5995</v>
      </c>
      <c r="F4312" t="s">
        <v>5996</v>
      </c>
      <c r="G4312" t="s">
        <v>5983</v>
      </c>
      <c r="H4312" s="1">
        <v>41864</v>
      </c>
      <c r="I4312" t="s">
        <v>5974</v>
      </c>
      <c r="J4312" t="s">
        <v>6149</v>
      </c>
      <c r="K4312">
        <v>2014</v>
      </c>
      <c r="L4312" t="s">
        <v>3660</v>
      </c>
      <c r="M4312">
        <v>0</v>
      </c>
      <c r="N4312">
        <v>292</v>
      </c>
      <c r="O4312">
        <v>114</v>
      </c>
      <c r="P4312">
        <v>7</v>
      </c>
      <c r="Q4312" t="s">
        <v>57</v>
      </c>
      <c r="R4312" t="s">
        <v>96</v>
      </c>
      <c r="S4312">
        <v>0.39041095890410998</v>
      </c>
      <c r="T4312">
        <v>8</v>
      </c>
      <c r="U4312">
        <v>3</v>
      </c>
    </row>
    <row r="4313" spans="1:21" x14ac:dyDescent="0.25">
      <c r="A4313" t="s">
        <v>5239</v>
      </c>
      <c r="B4313" s="1">
        <v>41862</v>
      </c>
      <c r="C4313" t="s">
        <v>7410</v>
      </c>
      <c r="D4313" t="s">
        <v>7001</v>
      </c>
      <c r="E4313" t="s">
        <v>5978</v>
      </c>
      <c r="F4313" t="s">
        <v>5979</v>
      </c>
      <c r="G4313" t="s">
        <v>5968</v>
      </c>
      <c r="H4313" s="1">
        <v>41868</v>
      </c>
      <c r="I4313" t="s">
        <v>5974</v>
      </c>
      <c r="J4313" t="s">
        <v>5980</v>
      </c>
      <c r="K4313">
        <v>2014</v>
      </c>
      <c r="L4313" t="s">
        <v>567</v>
      </c>
      <c r="M4313">
        <v>0</v>
      </c>
      <c r="N4313">
        <v>116</v>
      </c>
      <c r="O4313">
        <v>35</v>
      </c>
      <c r="P4313">
        <v>1</v>
      </c>
      <c r="Q4313" t="s">
        <v>57</v>
      </c>
      <c r="R4313" t="s">
        <v>96</v>
      </c>
      <c r="S4313">
        <v>0.30172413793103398</v>
      </c>
      <c r="T4313">
        <v>8</v>
      </c>
      <c r="U4313">
        <v>3</v>
      </c>
    </row>
    <row r="4314" spans="1:21" x14ac:dyDescent="0.25">
      <c r="A4314" t="s">
        <v>5334</v>
      </c>
      <c r="B4314" s="1">
        <v>41876</v>
      </c>
      <c r="C4314" t="s">
        <v>6085</v>
      </c>
      <c r="D4314" t="s">
        <v>6065</v>
      </c>
      <c r="E4314" t="s">
        <v>6066</v>
      </c>
      <c r="F4314" t="s">
        <v>5967</v>
      </c>
      <c r="G4314" t="s">
        <v>5973</v>
      </c>
      <c r="H4314" s="1">
        <v>41882</v>
      </c>
      <c r="I4314" t="s">
        <v>5974</v>
      </c>
      <c r="J4314" t="s">
        <v>6065</v>
      </c>
      <c r="K4314">
        <v>2014</v>
      </c>
      <c r="L4314" t="s">
        <v>5335</v>
      </c>
      <c r="M4314">
        <v>0</v>
      </c>
      <c r="N4314">
        <v>119</v>
      </c>
      <c r="O4314">
        <v>47</v>
      </c>
      <c r="P4314">
        <v>3</v>
      </c>
      <c r="Q4314" t="s">
        <v>57</v>
      </c>
      <c r="R4314" t="s">
        <v>96</v>
      </c>
      <c r="S4314">
        <v>0.39495798319327702</v>
      </c>
      <c r="T4314">
        <v>8</v>
      </c>
      <c r="U4314">
        <v>3</v>
      </c>
    </row>
    <row r="4315" spans="1:21" x14ac:dyDescent="0.25">
      <c r="A4315" t="s">
        <v>5369</v>
      </c>
      <c r="B4315" s="1">
        <v>41880</v>
      </c>
      <c r="C4315" t="s">
        <v>6440</v>
      </c>
      <c r="D4315" t="s">
        <v>7790</v>
      </c>
      <c r="E4315" t="s">
        <v>5995</v>
      </c>
      <c r="F4315" t="s">
        <v>5996</v>
      </c>
      <c r="G4315" t="s">
        <v>5973</v>
      </c>
      <c r="H4315" s="1">
        <v>41884</v>
      </c>
      <c r="I4315" t="s">
        <v>5974</v>
      </c>
      <c r="J4315" t="s">
        <v>5997</v>
      </c>
      <c r="K4315">
        <v>2014</v>
      </c>
      <c r="L4315" t="s">
        <v>3105</v>
      </c>
      <c r="M4315">
        <v>0</v>
      </c>
      <c r="N4315">
        <v>986</v>
      </c>
      <c r="O4315">
        <v>79</v>
      </c>
      <c r="P4315">
        <v>4</v>
      </c>
      <c r="Q4315" t="s">
        <v>57</v>
      </c>
      <c r="R4315" t="s">
        <v>96</v>
      </c>
      <c r="S4315">
        <v>8.0121703853955395E-2</v>
      </c>
      <c r="T4315">
        <v>8</v>
      </c>
      <c r="U4315">
        <v>3</v>
      </c>
    </row>
    <row r="4316" spans="1:21" x14ac:dyDescent="0.25">
      <c r="A4316" t="s">
        <v>5370</v>
      </c>
      <c r="B4316" s="1">
        <v>41880</v>
      </c>
      <c r="C4316" t="s">
        <v>7615</v>
      </c>
      <c r="D4316" t="s">
        <v>6086</v>
      </c>
      <c r="E4316" t="s">
        <v>6002</v>
      </c>
      <c r="F4316" t="s">
        <v>5996</v>
      </c>
      <c r="G4316" t="s">
        <v>5973</v>
      </c>
      <c r="H4316" s="1">
        <v>41884</v>
      </c>
      <c r="I4316" t="s">
        <v>5974</v>
      </c>
      <c r="J4316" t="s">
        <v>6087</v>
      </c>
      <c r="K4316">
        <v>2014</v>
      </c>
      <c r="L4316" t="s">
        <v>702</v>
      </c>
      <c r="M4316">
        <v>0</v>
      </c>
      <c r="N4316">
        <v>492</v>
      </c>
      <c r="O4316">
        <v>187</v>
      </c>
      <c r="P4316">
        <v>2</v>
      </c>
      <c r="Q4316" t="s">
        <v>57</v>
      </c>
      <c r="R4316" t="s">
        <v>96</v>
      </c>
      <c r="S4316">
        <v>0.38008130081300801</v>
      </c>
      <c r="T4316">
        <v>8</v>
      </c>
      <c r="U4316">
        <v>3</v>
      </c>
    </row>
    <row r="4317" spans="1:21" x14ac:dyDescent="0.25">
      <c r="A4317" t="s">
        <v>5440</v>
      </c>
      <c r="B4317" s="1">
        <v>41892</v>
      </c>
      <c r="C4317" t="s">
        <v>6104</v>
      </c>
      <c r="D4317" t="s">
        <v>6056</v>
      </c>
      <c r="E4317" t="s">
        <v>5995</v>
      </c>
      <c r="F4317" t="s">
        <v>5996</v>
      </c>
      <c r="G4317" t="s">
        <v>5973</v>
      </c>
      <c r="H4317" s="1">
        <v>41897</v>
      </c>
      <c r="I4317" t="s">
        <v>5974</v>
      </c>
      <c r="J4317" t="s">
        <v>6057</v>
      </c>
      <c r="K4317">
        <v>2014</v>
      </c>
      <c r="L4317" t="s">
        <v>5441</v>
      </c>
      <c r="M4317">
        <v>0</v>
      </c>
      <c r="N4317">
        <v>218</v>
      </c>
      <c r="O4317">
        <v>46</v>
      </c>
      <c r="P4317">
        <v>3</v>
      </c>
      <c r="Q4317" t="s">
        <v>57</v>
      </c>
      <c r="R4317" t="s">
        <v>96</v>
      </c>
      <c r="S4317">
        <v>0.21100917431192701</v>
      </c>
      <c r="T4317">
        <v>9</v>
      </c>
      <c r="U4317">
        <v>3</v>
      </c>
    </row>
    <row r="4318" spans="1:21" x14ac:dyDescent="0.25">
      <c r="A4318" t="s">
        <v>5459</v>
      </c>
      <c r="B4318" s="1">
        <v>41894</v>
      </c>
      <c r="C4318" t="s">
        <v>6253</v>
      </c>
      <c r="D4318" t="s">
        <v>6319</v>
      </c>
      <c r="E4318" t="s">
        <v>6048</v>
      </c>
      <c r="F4318" t="s">
        <v>5979</v>
      </c>
      <c r="G4318" t="s">
        <v>5973</v>
      </c>
      <c r="H4318" s="1">
        <v>41899</v>
      </c>
      <c r="I4318" t="s">
        <v>5974</v>
      </c>
      <c r="J4318" t="s">
        <v>6319</v>
      </c>
      <c r="K4318">
        <v>2014</v>
      </c>
      <c r="L4318" t="s">
        <v>3355</v>
      </c>
      <c r="M4318">
        <v>0</v>
      </c>
      <c r="N4318">
        <v>166</v>
      </c>
      <c r="O4318">
        <v>53</v>
      </c>
      <c r="P4318">
        <v>4</v>
      </c>
      <c r="Q4318" t="s">
        <v>57</v>
      </c>
      <c r="R4318" t="s">
        <v>96</v>
      </c>
      <c r="S4318">
        <v>0.31927710843373502</v>
      </c>
      <c r="T4318">
        <v>9</v>
      </c>
      <c r="U4318">
        <v>3</v>
      </c>
    </row>
    <row r="4319" spans="1:21" x14ac:dyDescent="0.25">
      <c r="A4319" t="s">
        <v>5477</v>
      </c>
      <c r="B4319" s="1">
        <v>41898</v>
      </c>
      <c r="C4319" t="s">
        <v>6684</v>
      </c>
      <c r="D4319" t="s">
        <v>6761</v>
      </c>
      <c r="E4319" t="s">
        <v>5995</v>
      </c>
      <c r="F4319" t="s">
        <v>5996</v>
      </c>
      <c r="G4319" t="s">
        <v>5968</v>
      </c>
      <c r="H4319" s="1">
        <v>41903</v>
      </c>
      <c r="I4319" t="s">
        <v>5974</v>
      </c>
      <c r="J4319" t="s">
        <v>6052</v>
      </c>
      <c r="K4319">
        <v>2014</v>
      </c>
      <c r="L4319" t="s">
        <v>2613</v>
      </c>
      <c r="M4319">
        <v>0</v>
      </c>
      <c r="N4319">
        <v>159</v>
      </c>
      <c r="O4319">
        <v>21</v>
      </c>
      <c r="P4319">
        <v>2</v>
      </c>
      <c r="Q4319" t="s">
        <v>57</v>
      </c>
      <c r="R4319" t="s">
        <v>96</v>
      </c>
      <c r="S4319">
        <v>0.13207547169811301</v>
      </c>
      <c r="T4319">
        <v>9</v>
      </c>
      <c r="U4319">
        <v>3</v>
      </c>
    </row>
    <row r="4320" spans="1:21" x14ac:dyDescent="0.25">
      <c r="A4320" t="s">
        <v>5661</v>
      </c>
      <c r="B4320" s="1">
        <v>41950</v>
      </c>
      <c r="C4320" t="s">
        <v>6951</v>
      </c>
      <c r="D4320" t="s">
        <v>6129</v>
      </c>
      <c r="E4320" t="s">
        <v>5978</v>
      </c>
      <c r="F4320" t="s">
        <v>5979</v>
      </c>
      <c r="G4320" t="s">
        <v>5973</v>
      </c>
      <c r="H4320" s="1">
        <v>41954</v>
      </c>
      <c r="I4320" t="s">
        <v>5974</v>
      </c>
      <c r="J4320" t="s">
        <v>5992</v>
      </c>
      <c r="K4320">
        <v>2014</v>
      </c>
      <c r="L4320" t="s">
        <v>4492</v>
      </c>
      <c r="M4320">
        <v>0</v>
      </c>
      <c r="N4320">
        <v>227</v>
      </c>
      <c r="O4320">
        <v>102</v>
      </c>
      <c r="P4320">
        <v>8</v>
      </c>
      <c r="Q4320" t="s">
        <v>57</v>
      </c>
      <c r="R4320" t="s">
        <v>96</v>
      </c>
      <c r="S4320">
        <v>0.44933920704845798</v>
      </c>
      <c r="T4320">
        <v>11</v>
      </c>
      <c r="U4320">
        <v>4</v>
      </c>
    </row>
    <row r="4321" spans="1:21" x14ac:dyDescent="0.25">
      <c r="A4321" t="s">
        <v>5756</v>
      </c>
      <c r="B4321" s="1">
        <v>41967</v>
      </c>
      <c r="C4321" t="s">
        <v>6723</v>
      </c>
      <c r="D4321" t="s">
        <v>6659</v>
      </c>
      <c r="E4321" t="s">
        <v>6002</v>
      </c>
      <c r="F4321" t="s">
        <v>5996</v>
      </c>
      <c r="G4321" t="s">
        <v>5973</v>
      </c>
      <c r="H4321" s="1">
        <v>41972</v>
      </c>
      <c r="I4321" t="s">
        <v>5974</v>
      </c>
      <c r="J4321" t="s">
        <v>6660</v>
      </c>
      <c r="K4321">
        <v>2014</v>
      </c>
      <c r="L4321" t="s">
        <v>123</v>
      </c>
      <c r="M4321">
        <v>0</v>
      </c>
      <c r="N4321">
        <v>176</v>
      </c>
      <c r="O4321">
        <v>37</v>
      </c>
      <c r="P4321">
        <v>6</v>
      </c>
      <c r="Q4321" t="s">
        <v>57</v>
      </c>
      <c r="R4321" t="s">
        <v>96</v>
      </c>
      <c r="S4321">
        <v>0.21022727272727301</v>
      </c>
      <c r="T4321">
        <v>11</v>
      </c>
      <c r="U4321">
        <v>4</v>
      </c>
    </row>
    <row r="4322" spans="1:21" x14ac:dyDescent="0.25">
      <c r="A4322" t="s">
        <v>5822</v>
      </c>
      <c r="B4322" s="1">
        <v>41981</v>
      </c>
      <c r="C4322" t="s">
        <v>6210</v>
      </c>
      <c r="D4322" t="s">
        <v>7871</v>
      </c>
      <c r="E4322" t="s">
        <v>5978</v>
      </c>
      <c r="F4322" t="s">
        <v>5979</v>
      </c>
      <c r="G4322" t="s">
        <v>5983</v>
      </c>
      <c r="H4322" s="1">
        <v>41987</v>
      </c>
      <c r="I4322" t="s">
        <v>5974</v>
      </c>
      <c r="J4322" t="s">
        <v>5989</v>
      </c>
      <c r="K4322">
        <v>2014</v>
      </c>
      <c r="L4322" t="s">
        <v>618</v>
      </c>
      <c r="M4322">
        <v>0</v>
      </c>
      <c r="N4322">
        <v>2070</v>
      </c>
      <c r="O4322">
        <v>83</v>
      </c>
      <c r="P4322">
        <v>8</v>
      </c>
      <c r="Q4322" t="s">
        <v>57</v>
      </c>
      <c r="R4322" t="s">
        <v>96</v>
      </c>
      <c r="S4322">
        <v>4.0096618357487901E-2</v>
      </c>
      <c r="T4322">
        <v>12</v>
      </c>
      <c r="U4322">
        <v>4</v>
      </c>
    </row>
    <row r="4323" spans="1:21" x14ac:dyDescent="0.25">
      <c r="A4323" t="s">
        <v>5841</v>
      </c>
      <c r="B4323" s="1">
        <v>41985</v>
      </c>
      <c r="C4323" t="s">
        <v>7448</v>
      </c>
      <c r="D4323" t="s">
        <v>6834</v>
      </c>
      <c r="E4323" t="s">
        <v>5995</v>
      </c>
      <c r="F4323" t="s">
        <v>5996</v>
      </c>
      <c r="G4323" t="s">
        <v>5973</v>
      </c>
      <c r="H4323" s="1">
        <v>41989</v>
      </c>
      <c r="I4323" t="s">
        <v>5974</v>
      </c>
      <c r="J4323" t="s">
        <v>6375</v>
      </c>
      <c r="K4323">
        <v>2014</v>
      </c>
      <c r="L4323" t="s">
        <v>1696</v>
      </c>
      <c r="M4323">
        <v>0</v>
      </c>
      <c r="N4323">
        <v>106</v>
      </c>
      <c r="O4323">
        <v>34</v>
      </c>
      <c r="P4323">
        <v>2</v>
      </c>
      <c r="Q4323" t="s">
        <v>57</v>
      </c>
      <c r="R4323" t="s">
        <v>96</v>
      </c>
      <c r="S4323">
        <v>0.320754716981132</v>
      </c>
      <c r="T4323">
        <v>12</v>
      </c>
      <c r="U4323">
        <v>4</v>
      </c>
    </row>
    <row r="4324" spans="1:21" x14ac:dyDescent="0.25">
      <c r="A4324" t="s">
        <v>5863</v>
      </c>
      <c r="B4324" s="1">
        <v>41989</v>
      </c>
      <c r="C4324" t="s">
        <v>6299</v>
      </c>
      <c r="D4324" t="s">
        <v>7358</v>
      </c>
      <c r="E4324" t="s">
        <v>5978</v>
      </c>
      <c r="F4324" t="s">
        <v>5979</v>
      </c>
      <c r="G4324" t="s">
        <v>5983</v>
      </c>
      <c r="H4324" s="1">
        <v>41994</v>
      </c>
      <c r="I4324" t="s">
        <v>5974</v>
      </c>
      <c r="J4324" t="s">
        <v>6042</v>
      </c>
      <c r="K4324">
        <v>2014</v>
      </c>
      <c r="L4324" t="s">
        <v>1940</v>
      </c>
      <c r="M4324">
        <v>0</v>
      </c>
      <c r="N4324">
        <v>129</v>
      </c>
      <c r="O4324">
        <v>46</v>
      </c>
      <c r="P4324">
        <v>3</v>
      </c>
      <c r="Q4324" t="s">
        <v>57</v>
      </c>
      <c r="R4324" t="s">
        <v>96</v>
      </c>
      <c r="S4324">
        <v>0.35658914728682201</v>
      </c>
      <c r="T4324">
        <v>12</v>
      </c>
      <c r="U4324">
        <v>4</v>
      </c>
    </row>
    <row r="4325" spans="1:21" x14ac:dyDescent="0.25">
      <c r="A4325" t="s">
        <v>5869</v>
      </c>
      <c r="B4325" s="1">
        <v>41990</v>
      </c>
      <c r="C4325" t="s">
        <v>7494</v>
      </c>
      <c r="D4325" t="s">
        <v>7542</v>
      </c>
      <c r="E4325" t="s">
        <v>5978</v>
      </c>
      <c r="F4325" t="s">
        <v>5979</v>
      </c>
      <c r="G4325" t="s">
        <v>5973</v>
      </c>
      <c r="H4325" s="1">
        <v>41996</v>
      </c>
      <c r="I4325" t="s">
        <v>5974</v>
      </c>
      <c r="J4325" t="s">
        <v>5989</v>
      </c>
      <c r="K4325">
        <v>2014</v>
      </c>
      <c r="L4325" t="s">
        <v>3098</v>
      </c>
      <c r="M4325">
        <v>0</v>
      </c>
      <c r="N4325">
        <v>220</v>
      </c>
      <c r="O4325">
        <v>40</v>
      </c>
      <c r="P4325">
        <v>2</v>
      </c>
      <c r="Q4325" t="s">
        <v>57</v>
      </c>
      <c r="R4325" t="s">
        <v>96</v>
      </c>
      <c r="S4325">
        <v>0.18181818181818199</v>
      </c>
      <c r="T4325">
        <v>12</v>
      </c>
      <c r="U4325">
        <v>4</v>
      </c>
    </row>
    <row r="4326" spans="1:21" x14ac:dyDescent="0.25">
      <c r="A4326" t="s">
        <v>5883</v>
      </c>
      <c r="B4326" s="1">
        <v>41992</v>
      </c>
      <c r="C4326" t="s">
        <v>7155</v>
      </c>
      <c r="D4326" t="s">
        <v>7203</v>
      </c>
      <c r="E4326" t="s">
        <v>5978</v>
      </c>
      <c r="F4326" t="s">
        <v>5979</v>
      </c>
      <c r="G4326" t="s">
        <v>5983</v>
      </c>
      <c r="H4326" s="1">
        <v>41996</v>
      </c>
      <c r="I4326" t="s">
        <v>5974</v>
      </c>
      <c r="J4326" t="s">
        <v>5980</v>
      </c>
      <c r="K4326">
        <v>2014</v>
      </c>
      <c r="L4326" t="s">
        <v>1789</v>
      </c>
      <c r="M4326">
        <v>0</v>
      </c>
      <c r="N4326">
        <v>508</v>
      </c>
      <c r="O4326">
        <v>203</v>
      </c>
      <c r="P4326">
        <v>2</v>
      </c>
      <c r="Q4326" t="s">
        <v>57</v>
      </c>
      <c r="R4326" t="s">
        <v>96</v>
      </c>
      <c r="S4326">
        <v>0.39960629921259799</v>
      </c>
      <c r="T4326">
        <v>12</v>
      </c>
      <c r="U4326">
        <v>4</v>
      </c>
    </row>
    <row r="4327" spans="1:21" x14ac:dyDescent="0.25">
      <c r="A4327" t="s">
        <v>231</v>
      </c>
      <c r="B4327" s="1">
        <v>40598</v>
      </c>
      <c r="C4327" t="s">
        <v>6150</v>
      </c>
      <c r="D4327" t="s">
        <v>6151</v>
      </c>
      <c r="E4327" t="s">
        <v>6048</v>
      </c>
      <c r="F4327" t="s">
        <v>5979</v>
      </c>
      <c r="G4327" t="s">
        <v>5983</v>
      </c>
      <c r="H4327" s="1">
        <v>40602</v>
      </c>
      <c r="I4327" t="s">
        <v>5974</v>
      </c>
      <c r="J4327" t="s">
        <v>6151</v>
      </c>
      <c r="K4327">
        <v>2011</v>
      </c>
      <c r="L4327" t="s">
        <v>234</v>
      </c>
      <c r="M4327">
        <v>0</v>
      </c>
      <c r="N4327">
        <v>525</v>
      </c>
      <c r="O4327">
        <v>58</v>
      </c>
      <c r="P4327">
        <v>2</v>
      </c>
      <c r="Q4327" t="s">
        <v>57</v>
      </c>
      <c r="R4327" t="s">
        <v>79</v>
      </c>
      <c r="S4327">
        <v>0.11047619047619001</v>
      </c>
      <c r="T4327">
        <v>2</v>
      </c>
      <c r="U4327">
        <v>1</v>
      </c>
    </row>
    <row r="4328" spans="1:21" x14ac:dyDescent="0.25">
      <c r="A4328" t="s">
        <v>495</v>
      </c>
      <c r="B4328" s="1">
        <v>40668</v>
      </c>
      <c r="C4328" t="s">
        <v>6331</v>
      </c>
      <c r="D4328" t="s">
        <v>5999</v>
      </c>
      <c r="E4328" t="s">
        <v>6000</v>
      </c>
      <c r="F4328" t="s">
        <v>5979</v>
      </c>
      <c r="G4328" t="s">
        <v>5983</v>
      </c>
      <c r="H4328" s="1">
        <v>40673</v>
      </c>
      <c r="I4328" t="s">
        <v>5974</v>
      </c>
      <c r="J4328" t="s">
        <v>5999</v>
      </c>
      <c r="K4328">
        <v>2011</v>
      </c>
      <c r="L4328" t="s">
        <v>496</v>
      </c>
      <c r="M4328">
        <v>0</v>
      </c>
      <c r="N4328">
        <v>382</v>
      </c>
      <c r="O4328">
        <v>53</v>
      </c>
      <c r="P4328">
        <v>2</v>
      </c>
      <c r="Q4328" t="s">
        <v>57</v>
      </c>
      <c r="R4328" t="s">
        <v>79</v>
      </c>
      <c r="S4328">
        <v>0.13874345549738201</v>
      </c>
      <c r="T4328">
        <v>5</v>
      </c>
      <c r="U4328">
        <v>2</v>
      </c>
    </row>
    <row r="4329" spans="1:21" x14ac:dyDescent="0.25">
      <c r="A4329" t="s">
        <v>495</v>
      </c>
      <c r="B4329" s="1">
        <v>40668</v>
      </c>
      <c r="C4329" t="s">
        <v>6331</v>
      </c>
      <c r="D4329" t="s">
        <v>5999</v>
      </c>
      <c r="E4329" t="s">
        <v>6000</v>
      </c>
      <c r="F4329" t="s">
        <v>5979</v>
      </c>
      <c r="G4329" t="s">
        <v>5983</v>
      </c>
      <c r="H4329" s="1">
        <v>40673</v>
      </c>
      <c r="I4329" t="s">
        <v>5974</v>
      </c>
      <c r="J4329" t="s">
        <v>5999</v>
      </c>
      <c r="K4329">
        <v>2011</v>
      </c>
      <c r="L4329" t="s">
        <v>148</v>
      </c>
      <c r="M4329">
        <v>0</v>
      </c>
      <c r="N4329">
        <v>1047</v>
      </c>
      <c r="O4329">
        <v>524</v>
      </c>
      <c r="P4329">
        <v>4</v>
      </c>
      <c r="Q4329" t="s">
        <v>57</v>
      </c>
      <c r="R4329" t="s">
        <v>79</v>
      </c>
      <c r="S4329">
        <v>0.50047755491881596</v>
      </c>
      <c r="T4329">
        <v>5</v>
      </c>
      <c r="U4329">
        <v>2</v>
      </c>
    </row>
    <row r="4330" spans="1:21" x14ac:dyDescent="0.25">
      <c r="A4330" t="s">
        <v>589</v>
      </c>
      <c r="B4330" s="1">
        <v>40694</v>
      </c>
      <c r="C4330" t="s">
        <v>6387</v>
      </c>
      <c r="D4330" t="s">
        <v>6148</v>
      </c>
      <c r="E4330" t="s">
        <v>5995</v>
      </c>
      <c r="F4330" t="s">
        <v>5996</v>
      </c>
      <c r="G4330" t="s">
        <v>5973</v>
      </c>
      <c r="H4330" s="1">
        <v>40699</v>
      </c>
      <c r="I4330" t="s">
        <v>5974</v>
      </c>
      <c r="J4330" t="s">
        <v>6149</v>
      </c>
      <c r="K4330">
        <v>2011</v>
      </c>
      <c r="L4330" t="s">
        <v>591</v>
      </c>
      <c r="M4330">
        <v>0</v>
      </c>
      <c r="N4330">
        <v>524</v>
      </c>
      <c r="O4330">
        <v>5</v>
      </c>
      <c r="P4330">
        <v>2</v>
      </c>
      <c r="Q4330" t="s">
        <v>57</v>
      </c>
      <c r="R4330" t="s">
        <v>79</v>
      </c>
      <c r="S4330">
        <v>9.5419847328244295E-3</v>
      </c>
      <c r="T4330">
        <v>5</v>
      </c>
      <c r="U4330">
        <v>2</v>
      </c>
    </row>
    <row r="4331" spans="1:21" x14ac:dyDescent="0.25">
      <c r="A4331" t="s">
        <v>616</v>
      </c>
      <c r="B4331" s="1">
        <v>40696</v>
      </c>
      <c r="C4331" t="s">
        <v>6396</v>
      </c>
      <c r="D4331" t="s">
        <v>6137</v>
      </c>
      <c r="E4331" t="s">
        <v>5995</v>
      </c>
      <c r="F4331" t="s">
        <v>5996</v>
      </c>
      <c r="G4331" t="s">
        <v>5973</v>
      </c>
      <c r="H4331" s="1">
        <v>40701</v>
      </c>
      <c r="I4331" t="s">
        <v>5974</v>
      </c>
      <c r="J4331" t="s">
        <v>6036</v>
      </c>
      <c r="K4331">
        <v>2011</v>
      </c>
      <c r="L4331" t="s">
        <v>620</v>
      </c>
      <c r="M4331">
        <v>0</v>
      </c>
      <c r="N4331">
        <v>442</v>
      </c>
      <c r="O4331">
        <v>0</v>
      </c>
      <c r="P4331">
        <v>3</v>
      </c>
      <c r="Q4331" t="s">
        <v>57</v>
      </c>
      <c r="R4331" t="s">
        <v>79</v>
      </c>
      <c r="S4331">
        <v>0</v>
      </c>
      <c r="T4331">
        <v>6</v>
      </c>
      <c r="U4331">
        <v>2</v>
      </c>
    </row>
    <row r="4332" spans="1:21" x14ac:dyDescent="0.25">
      <c r="A4332" t="s">
        <v>654</v>
      </c>
      <c r="B4332" s="1">
        <v>40701</v>
      </c>
      <c r="C4332" t="s">
        <v>6425</v>
      </c>
      <c r="D4332" t="s">
        <v>6426</v>
      </c>
      <c r="E4332" t="s">
        <v>5995</v>
      </c>
      <c r="F4332" t="s">
        <v>5996</v>
      </c>
      <c r="G4332" t="s">
        <v>5968</v>
      </c>
      <c r="H4332" s="1">
        <v>40707</v>
      </c>
      <c r="I4332" t="s">
        <v>5974</v>
      </c>
      <c r="J4332" t="s">
        <v>6039</v>
      </c>
      <c r="K4332">
        <v>2011</v>
      </c>
      <c r="L4332" t="s">
        <v>656</v>
      </c>
      <c r="M4332">
        <v>0</v>
      </c>
      <c r="N4332">
        <v>713</v>
      </c>
      <c r="O4332">
        <v>14</v>
      </c>
      <c r="P4332">
        <v>5</v>
      </c>
      <c r="Q4332" t="s">
        <v>57</v>
      </c>
      <c r="R4332" t="s">
        <v>79</v>
      </c>
      <c r="S4332">
        <v>1.9635343618513299E-2</v>
      </c>
      <c r="T4332">
        <v>6</v>
      </c>
      <c r="U4332">
        <v>2</v>
      </c>
    </row>
    <row r="4333" spans="1:21" x14ac:dyDescent="0.25">
      <c r="A4333" t="s">
        <v>666</v>
      </c>
      <c r="B4333" s="1">
        <v>40702</v>
      </c>
      <c r="C4333" t="s">
        <v>6433</v>
      </c>
      <c r="D4333" t="s">
        <v>6434</v>
      </c>
      <c r="E4333" t="s">
        <v>6002</v>
      </c>
      <c r="F4333" t="s">
        <v>5996</v>
      </c>
      <c r="G4333" t="s">
        <v>5973</v>
      </c>
      <c r="H4333" s="1">
        <v>40707</v>
      </c>
      <c r="I4333" t="s">
        <v>5974</v>
      </c>
      <c r="J4333" t="s">
        <v>6434</v>
      </c>
      <c r="K4333">
        <v>2011</v>
      </c>
      <c r="L4333" t="s">
        <v>668</v>
      </c>
      <c r="M4333">
        <v>0</v>
      </c>
      <c r="N4333">
        <v>336</v>
      </c>
      <c r="O4333">
        <v>114</v>
      </c>
      <c r="P4333">
        <v>2</v>
      </c>
      <c r="Q4333" t="s">
        <v>57</v>
      </c>
      <c r="R4333" t="s">
        <v>79</v>
      </c>
      <c r="S4333">
        <v>0.33928571428571402</v>
      </c>
      <c r="T4333">
        <v>6</v>
      </c>
      <c r="U4333">
        <v>2</v>
      </c>
    </row>
    <row r="4334" spans="1:21" x14ac:dyDescent="0.25">
      <c r="A4334" t="s">
        <v>772</v>
      </c>
      <c r="B4334" s="1">
        <v>40721</v>
      </c>
      <c r="C4334" t="s">
        <v>6505</v>
      </c>
      <c r="D4334" t="s">
        <v>6506</v>
      </c>
      <c r="E4334" t="s">
        <v>5995</v>
      </c>
      <c r="F4334" t="s">
        <v>5996</v>
      </c>
      <c r="G4334" t="s">
        <v>5968</v>
      </c>
      <c r="H4334" s="1">
        <v>40725</v>
      </c>
      <c r="I4334" t="s">
        <v>5974</v>
      </c>
      <c r="J4334" t="s">
        <v>6036</v>
      </c>
      <c r="K4334">
        <v>2011</v>
      </c>
      <c r="L4334" t="s">
        <v>773</v>
      </c>
      <c r="M4334">
        <v>0</v>
      </c>
      <c r="N4334">
        <v>527</v>
      </c>
      <c r="O4334">
        <v>132</v>
      </c>
      <c r="P4334">
        <v>2</v>
      </c>
      <c r="Q4334" t="s">
        <v>57</v>
      </c>
      <c r="R4334" t="s">
        <v>79</v>
      </c>
      <c r="S4334">
        <v>0.25047438330170801</v>
      </c>
      <c r="T4334">
        <v>6</v>
      </c>
      <c r="U4334">
        <v>2</v>
      </c>
    </row>
    <row r="4335" spans="1:21" x14ac:dyDescent="0.25">
      <c r="A4335" t="s">
        <v>1103</v>
      </c>
      <c r="B4335" s="1">
        <v>40795</v>
      </c>
      <c r="C4335" t="s">
        <v>6696</v>
      </c>
      <c r="D4335" t="s">
        <v>6581</v>
      </c>
      <c r="E4335" t="s">
        <v>6000</v>
      </c>
      <c r="F4335" t="s">
        <v>5979</v>
      </c>
      <c r="G4335" t="s">
        <v>5983</v>
      </c>
      <c r="H4335" s="1">
        <v>40802</v>
      </c>
      <c r="I4335" t="s">
        <v>5974</v>
      </c>
      <c r="J4335" t="s">
        <v>6582</v>
      </c>
      <c r="K4335">
        <v>2011</v>
      </c>
      <c r="L4335" t="s">
        <v>1109</v>
      </c>
      <c r="M4335">
        <v>0</v>
      </c>
      <c r="N4335">
        <v>1593</v>
      </c>
      <c r="O4335">
        <v>653</v>
      </c>
      <c r="P4335">
        <v>5</v>
      </c>
      <c r="Q4335" t="s">
        <v>57</v>
      </c>
      <c r="R4335" t="s">
        <v>79</v>
      </c>
      <c r="S4335">
        <v>0.40991839296923999</v>
      </c>
      <c r="T4335">
        <v>9</v>
      </c>
      <c r="U4335">
        <v>3</v>
      </c>
    </row>
    <row r="4336" spans="1:21" x14ac:dyDescent="0.25">
      <c r="A4336" t="s">
        <v>1340</v>
      </c>
      <c r="B4336" s="1">
        <v>40848</v>
      </c>
      <c r="C4336" t="s">
        <v>6474</v>
      </c>
      <c r="D4336" t="s">
        <v>6354</v>
      </c>
      <c r="E4336" t="s">
        <v>5995</v>
      </c>
      <c r="F4336" t="s">
        <v>5996</v>
      </c>
      <c r="G4336" t="s">
        <v>5973</v>
      </c>
      <c r="H4336" s="1">
        <v>40853</v>
      </c>
      <c r="I4336" t="s">
        <v>5974</v>
      </c>
      <c r="J4336" t="s">
        <v>6039</v>
      </c>
      <c r="K4336">
        <v>2011</v>
      </c>
      <c r="L4336" t="s">
        <v>1350</v>
      </c>
      <c r="M4336">
        <v>0</v>
      </c>
      <c r="N4336">
        <v>589</v>
      </c>
      <c r="O4336">
        <v>277</v>
      </c>
      <c r="P4336">
        <v>4</v>
      </c>
      <c r="Q4336" t="s">
        <v>57</v>
      </c>
      <c r="R4336" t="s">
        <v>79</v>
      </c>
      <c r="S4336">
        <v>0.470288624787776</v>
      </c>
      <c r="T4336">
        <v>11</v>
      </c>
      <c r="U4336">
        <v>4</v>
      </c>
    </row>
    <row r="4337" spans="1:21" x14ac:dyDescent="0.25">
      <c r="A4337" t="s">
        <v>1701</v>
      </c>
      <c r="B4337" s="1">
        <v>40913</v>
      </c>
      <c r="C4337" t="s">
        <v>6971</v>
      </c>
      <c r="D4337" t="s">
        <v>6600</v>
      </c>
      <c r="E4337" t="s">
        <v>6002</v>
      </c>
      <c r="F4337" t="s">
        <v>5996</v>
      </c>
      <c r="G4337" t="s">
        <v>5973</v>
      </c>
      <c r="H4337" s="1">
        <v>40917</v>
      </c>
      <c r="I4337" t="s">
        <v>5974</v>
      </c>
      <c r="J4337" t="s">
        <v>6030</v>
      </c>
      <c r="K4337">
        <v>2012</v>
      </c>
      <c r="L4337" t="s">
        <v>1234</v>
      </c>
      <c r="M4337">
        <v>0</v>
      </c>
      <c r="N4337">
        <v>761</v>
      </c>
      <c r="O4337">
        <v>160</v>
      </c>
      <c r="P4337">
        <v>2</v>
      </c>
      <c r="Q4337" t="s">
        <v>57</v>
      </c>
      <c r="R4337" t="s">
        <v>79</v>
      </c>
      <c r="S4337">
        <v>0.21024967148488799</v>
      </c>
      <c r="T4337">
        <v>1</v>
      </c>
      <c r="U4337">
        <v>1</v>
      </c>
    </row>
    <row r="4338" spans="1:21" x14ac:dyDescent="0.25">
      <c r="A4338" t="s">
        <v>1709</v>
      </c>
      <c r="B4338" s="1">
        <v>40917</v>
      </c>
      <c r="C4338" t="s">
        <v>6789</v>
      </c>
      <c r="D4338" t="s">
        <v>6600</v>
      </c>
      <c r="E4338" t="s">
        <v>6002</v>
      </c>
      <c r="F4338" t="s">
        <v>5996</v>
      </c>
      <c r="G4338" t="s">
        <v>5983</v>
      </c>
      <c r="H4338" s="1">
        <v>40921</v>
      </c>
      <c r="I4338" t="s">
        <v>5974</v>
      </c>
      <c r="J4338" t="s">
        <v>6030</v>
      </c>
      <c r="K4338">
        <v>2012</v>
      </c>
      <c r="L4338" t="s">
        <v>483</v>
      </c>
      <c r="M4338">
        <v>0</v>
      </c>
      <c r="N4338">
        <v>379</v>
      </c>
      <c r="O4338">
        <v>27</v>
      </c>
      <c r="P4338">
        <v>2</v>
      </c>
      <c r="Q4338" t="s">
        <v>57</v>
      </c>
      <c r="R4338" t="s">
        <v>79</v>
      </c>
      <c r="S4338">
        <v>7.1240105540897103E-2</v>
      </c>
      <c r="T4338">
        <v>1</v>
      </c>
      <c r="U4338">
        <v>1</v>
      </c>
    </row>
    <row r="4339" spans="1:21" x14ac:dyDescent="0.25">
      <c r="A4339" t="s">
        <v>1720</v>
      </c>
      <c r="B4339" s="1">
        <v>40920</v>
      </c>
      <c r="C4339" t="s">
        <v>6983</v>
      </c>
      <c r="D4339" t="s">
        <v>5999</v>
      </c>
      <c r="E4339" t="s">
        <v>6000</v>
      </c>
      <c r="F4339" t="s">
        <v>5979</v>
      </c>
      <c r="G4339" t="s">
        <v>5983</v>
      </c>
      <c r="H4339" s="1">
        <v>40925</v>
      </c>
      <c r="I4339" t="s">
        <v>5974</v>
      </c>
      <c r="J4339" t="s">
        <v>5999</v>
      </c>
      <c r="K4339">
        <v>2012</v>
      </c>
      <c r="L4339" t="s">
        <v>1725</v>
      </c>
      <c r="M4339">
        <v>0</v>
      </c>
      <c r="N4339">
        <v>1195</v>
      </c>
      <c r="O4339">
        <v>155</v>
      </c>
      <c r="P4339">
        <v>5</v>
      </c>
      <c r="Q4339" t="s">
        <v>57</v>
      </c>
      <c r="R4339" t="s">
        <v>79</v>
      </c>
      <c r="S4339">
        <v>0.129707112970711</v>
      </c>
      <c r="T4339">
        <v>1</v>
      </c>
      <c r="U4339">
        <v>1</v>
      </c>
    </row>
    <row r="4340" spans="1:21" x14ac:dyDescent="0.25">
      <c r="A4340" t="s">
        <v>1772</v>
      </c>
      <c r="B4340" s="1">
        <v>40933</v>
      </c>
      <c r="C4340" t="s">
        <v>6507</v>
      </c>
      <c r="D4340" t="s">
        <v>5999</v>
      </c>
      <c r="E4340" t="s">
        <v>6000</v>
      </c>
      <c r="F4340" t="s">
        <v>5979</v>
      </c>
      <c r="G4340" t="s">
        <v>5983</v>
      </c>
      <c r="H4340" s="1">
        <v>40938</v>
      </c>
      <c r="I4340" t="s">
        <v>5974</v>
      </c>
      <c r="J4340" t="s">
        <v>5999</v>
      </c>
      <c r="K4340">
        <v>2012</v>
      </c>
      <c r="L4340" t="s">
        <v>1774</v>
      </c>
      <c r="M4340">
        <v>0</v>
      </c>
      <c r="N4340">
        <v>297</v>
      </c>
      <c r="O4340">
        <v>133</v>
      </c>
      <c r="P4340">
        <v>2</v>
      </c>
      <c r="Q4340" t="s">
        <v>57</v>
      </c>
      <c r="R4340" t="s">
        <v>79</v>
      </c>
      <c r="S4340">
        <v>0.44781144781144799</v>
      </c>
      <c r="T4340">
        <v>1</v>
      </c>
      <c r="U4340">
        <v>1</v>
      </c>
    </row>
    <row r="4341" spans="1:21" x14ac:dyDescent="0.25">
      <c r="A4341" t="s">
        <v>1884</v>
      </c>
      <c r="B4341" s="1">
        <v>40977</v>
      </c>
      <c r="C4341" t="s">
        <v>6870</v>
      </c>
      <c r="D4341" t="s">
        <v>6925</v>
      </c>
      <c r="E4341" t="s">
        <v>6182</v>
      </c>
      <c r="F4341" t="s">
        <v>5967</v>
      </c>
      <c r="G4341" t="s">
        <v>5973</v>
      </c>
      <c r="H4341" s="1">
        <v>40984</v>
      </c>
      <c r="I4341" t="s">
        <v>5974</v>
      </c>
      <c r="J4341" t="s">
        <v>6926</v>
      </c>
      <c r="K4341">
        <v>2012</v>
      </c>
      <c r="L4341" t="s">
        <v>707</v>
      </c>
      <c r="M4341">
        <v>0</v>
      </c>
      <c r="N4341">
        <v>249</v>
      </c>
      <c r="O4341">
        <v>40</v>
      </c>
      <c r="P4341">
        <v>2</v>
      </c>
      <c r="Q4341" t="s">
        <v>57</v>
      </c>
      <c r="R4341" t="s">
        <v>79</v>
      </c>
      <c r="S4341">
        <v>0.160642570281124</v>
      </c>
      <c r="T4341">
        <v>3</v>
      </c>
      <c r="U4341">
        <v>1</v>
      </c>
    </row>
    <row r="4342" spans="1:21" x14ac:dyDescent="0.25">
      <c r="A4342" t="s">
        <v>1991</v>
      </c>
      <c r="B4342" s="1">
        <v>41008</v>
      </c>
      <c r="C4342" t="s">
        <v>7015</v>
      </c>
      <c r="D4342" t="s">
        <v>6137</v>
      </c>
      <c r="E4342" t="s">
        <v>5995</v>
      </c>
      <c r="F4342" t="s">
        <v>5996</v>
      </c>
      <c r="G4342" t="s">
        <v>5973</v>
      </c>
      <c r="H4342" s="1">
        <v>41012</v>
      </c>
      <c r="I4342" t="s">
        <v>5974</v>
      </c>
      <c r="J4342" t="s">
        <v>6036</v>
      </c>
      <c r="K4342">
        <v>2012</v>
      </c>
      <c r="L4342" t="s">
        <v>1914</v>
      </c>
      <c r="M4342">
        <v>0</v>
      </c>
      <c r="N4342">
        <v>368</v>
      </c>
      <c r="O4342">
        <v>29</v>
      </c>
      <c r="P4342">
        <v>3</v>
      </c>
      <c r="Q4342" t="s">
        <v>57</v>
      </c>
      <c r="R4342" t="s">
        <v>79</v>
      </c>
      <c r="S4342">
        <v>7.8804347826087001E-2</v>
      </c>
      <c r="T4342">
        <v>4</v>
      </c>
      <c r="U4342">
        <v>2</v>
      </c>
    </row>
    <row r="4343" spans="1:21" x14ac:dyDescent="0.25">
      <c r="A4343" t="s">
        <v>2022</v>
      </c>
      <c r="B4343" s="1">
        <v>41019</v>
      </c>
      <c r="C4343" t="s">
        <v>6701</v>
      </c>
      <c r="D4343" t="s">
        <v>6694</v>
      </c>
      <c r="E4343" t="s">
        <v>6002</v>
      </c>
      <c r="F4343" t="s">
        <v>5996</v>
      </c>
      <c r="G4343" t="s">
        <v>5983</v>
      </c>
      <c r="H4343" s="1">
        <v>41025</v>
      </c>
      <c r="I4343" t="s">
        <v>5974</v>
      </c>
      <c r="J4343" t="s">
        <v>6660</v>
      </c>
      <c r="K4343">
        <v>2012</v>
      </c>
      <c r="L4343" t="s">
        <v>2023</v>
      </c>
      <c r="M4343">
        <v>0</v>
      </c>
      <c r="N4343">
        <v>377</v>
      </c>
      <c r="O4343">
        <v>83</v>
      </c>
      <c r="P4343">
        <v>3</v>
      </c>
      <c r="Q4343" t="s">
        <v>57</v>
      </c>
      <c r="R4343" t="s">
        <v>79</v>
      </c>
      <c r="S4343">
        <v>0.220159151193634</v>
      </c>
      <c r="T4343">
        <v>4</v>
      </c>
      <c r="U4343">
        <v>2</v>
      </c>
    </row>
    <row r="4344" spans="1:21" x14ac:dyDescent="0.25">
      <c r="A4344" t="s">
        <v>2340</v>
      </c>
      <c r="B4344" s="1">
        <v>41103</v>
      </c>
      <c r="C4344" t="s">
        <v>6238</v>
      </c>
      <c r="D4344" t="s">
        <v>6646</v>
      </c>
      <c r="E4344" t="s">
        <v>5995</v>
      </c>
      <c r="F4344" t="s">
        <v>5996</v>
      </c>
      <c r="G4344" t="s">
        <v>5983</v>
      </c>
      <c r="H4344" s="1">
        <v>41107</v>
      </c>
      <c r="I4344" t="s">
        <v>5974</v>
      </c>
      <c r="J4344" t="s">
        <v>6647</v>
      </c>
      <c r="K4344">
        <v>2012</v>
      </c>
      <c r="L4344" t="s">
        <v>1123</v>
      </c>
      <c r="M4344">
        <v>0</v>
      </c>
      <c r="N4344">
        <v>757</v>
      </c>
      <c r="O4344">
        <v>68</v>
      </c>
      <c r="P4344">
        <v>2</v>
      </c>
      <c r="Q4344" t="s">
        <v>57</v>
      </c>
      <c r="R4344" t="s">
        <v>79</v>
      </c>
      <c r="S4344">
        <v>8.9828269484808404E-2</v>
      </c>
      <c r="T4344">
        <v>7</v>
      </c>
      <c r="U4344">
        <v>3</v>
      </c>
    </row>
    <row r="4345" spans="1:21" x14ac:dyDescent="0.25">
      <c r="A4345" t="s">
        <v>2413</v>
      </c>
      <c r="B4345" s="1">
        <v>41124</v>
      </c>
      <c r="C4345" t="s">
        <v>6119</v>
      </c>
      <c r="D4345" t="s">
        <v>6850</v>
      </c>
      <c r="E4345" t="s">
        <v>5995</v>
      </c>
      <c r="F4345" t="s">
        <v>5996</v>
      </c>
      <c r="G4345" t="s">
        <v>5973</v>
      </c>
      <c r="H4345" s="1">
        <v>41128</v>
      </c>
      <c r="I4345" t="s">
        <v>5974</v>
      </c>
      <c r="J4345" t="s">
        <v>6246</v>
      </c>
      <c r="K4345">
        <v>2012</v>
      </c>
      <c r="L4345" t="s">
        <v>2421</v>
      </c>
      <c r="M4345">
        <v>0</v>
      </c>
      <c r="N4345">
        <v>1716</v>
      </c>
      <c r="O4345">
        <v>583</v>
      </c>
      <c r="P4345">
        <v>7</v>
      </c>
      <c r="Q4345" t="s">
        <v>57</v>
      </c>
      <c r="R4345" t="s">
        <v>79</v>
      </c>
      <c r="S4345">
        <v>0.33974358974358998</v>
      </c>
      <c r="T4345">
        <v>8</v>
      </c>
      <c r="U4345">
        <v>3</v>
      </c>
    </row>
    <row r="4346" spans="1:21" x14ac:dyDescent="0.25">
      <c r="A4346" t="s">
        <v>2582</v>
      </c>
      <c r="B4346" s="1">
        <v>41150</v>
      </c>
      <c r="C4346" t="s">
        <v>6606</v>
      </c>
      <c r="D4346" t="s">
        <v>7311</v>
      </c>
      <c r="E4346" t="s">
        <v>5995</v>
      </c>
      <c r="F4346" t="s">
        <v>5996</v>
      </c>
      <c r="G4346" t="s">
        <v>5973</v>
      </c>
      <c r="H4346" s="1">
        <v>41155</v>
      </c>
      <c r="I4346" t="s">
        <v>5974</v>
      </c>
      <c r="J4346" t="s">
        <v>6375</v>
      </c>
      <c r="K4346">
        <v>2012</v>
      </c>
      <c r="L4346" t="s">
        <v>1893</v>
      </c>
      <c r="M4346">
        <v>0</v>
      </c>
      <c r="N4346">
        <v>1166</v>
      </c>
      <c r="O4346">
        <v>58</v>
      </c>
      <c r="P4346">
        <v>8</v>
      </c>
      <c r="Q4346" t="s">
        <v>57</v>
      </c>
      <c r="R4346" t="s">
        <v>79</v>
      </c>
      <c r="S4346">
        <v>4.9742710120068603E-2</v>
      </c>
      <c r="T4346">
        <v>8</v>
      </c>
      <c r="U4346">
        <v>3</v>
      </c>
    </row>
    <row r="4347" spans="1:21" x14ac:dyDescent="0.25">
      <c r="A4347" t="s">
        <v>2630</v>
      </c>
      <c r="B4347" s="1">
        <v>41156</v>
      </c>
      <c r="C4347" t="s">
        <v>6841</v>
      </c>
      <c r="D4347" t="s">
        <v>5994</v>
      </c>
      <c r="E4347" t="s">
        <v>5995</v>
      </c>
      <c r="F4347" t="s">
        <v>5996</v>
      </c>
      <c r="G4347" t="s">
        <v>5973</v>
      </c>
      <c r="H4347" s="1">
        <v>41160</v>
      </c>
      <c r="I4347" t="s">
        <v>5974</v>
      </c>
      <c r="J4347" t="s">
        <v>5997</v>
      </c>
      <c r="K4347">
        <v>2012</v>
      </c>
      <c r="L4347" t="s">
        <v>1725</v>
      </c>
      <c r="M4347">
        <v>0</v>
      </c>
      <c r="N4347">
        <v>956</v>
      </c>
      <c r="O4347">
        <v>124</v>
      </c>
      <c r="P4347">
        <v>4</v>
      </c>
      <c r="Q4347" t="s">
        <v>57</v>
      </c>
      <c r="R4347" t="s">
        <v>79</v>
      </c>
      <c r="S4347">
        <v>0.129707112970711</v>
      </c>
      <c r="T4347">
        <v>9</v>
      </c>
      <c r="U4347">
        <v>3</v>
      </c>
    </row>
    <row r="4348" spans="1:21" x14ac:dyDescent="0.25">
      <c r="A4348" t="s">
        <v>2715</v>
      </c>
      <c r="B4348" s="1">
        <v>41174</v>
      </c>
      <c r="C4348" t="s">
        <v>6718</v>
      </c>
      <c r="D4348" t="s">
        <v>6081</v>
      </c>
      <c r="E4348" t="s">
        <v>6002</v>
      </c>
      <c r="F4348" t="s">
        <v>5996</v>
      </c>
      <c r="G4348" t="s">
        <v>5973</v>
      </c>
      <c r="H4348" s="1">
        <v>41178</v>
      </c>
      <c r="I4348" t="s">
        <v>5974</v>
      </c>
      <c r="J4348" t="s">
        <v>6082</v>
      </c>
      <c r="K4348">
        <v>2012</v>
      </c>
      <c r="L4348" t="s">
        <v>656</v>
      </c>
      <c r="M4348">
        <v>0</v>
      </c>
      <c r="N4348">
        <v>285</v>
      </c>
      <c r="O4348">
        <v>6</v>
      </c>
      <c r="P4348">
        <v>2</v>
      </c>
      <c r="Q4348" t="s">
        <v>57</v>
      </c>
      <c r="R4348" t="s">
        <v>79</v>
      </c>
      <c r="S4348">
        <v>2.1052631578947399E-2</v>
      </c>
      <c r="T4348">
        <v>9</v>
      </c>
      <c r="U4348">
        <v>3</v>
      </c>
    </row>
    <row r="4349" spans="1:21" x14ac:dyDescent="0.25">
      <c r="A4349" t="s">
        <v>2760</v>
      </c>
      <c r="B4349" s="1">
        <v>41183</v>
      </c>
      <c r="C4349" t="s">
        <v>6235</v>
      </c>
      <c r="D4349" t="s">
        <v>7047</v>
      </c>
      <c r="E4349" t="s">
        <v>6002</v>
      </c>
      <c r="F4349" t="s">
        <v>5996</v>
      </c>
      <c r="G4349" t="s">
        <v>5973</v>
      </c>
      <c r="H4349" s="1">
        <v>41190</v>
      </c>
      <c r="I4349" t="s">
        <v>5974</v>
      </c>
      <c r="J4349" t="s">
        <v>6030</v>
      </c>
      <c r="K4349">
        <v>2012</v>
      </c>
      <c r="L4349" t="s">
        <v>2213</v>
      </c>
      <c r="M4349">
        <v>0</v>
      </c>
      <c r="N4349">
        <v>1200</v>
      </c>
      <c r="O4349">
        <v>480</v>
      </c>
      <c r="P4349">
        <v>4</v>
      </c>
      <c r="Q4349" t="s">
        <v>57</v>
      </c>
      <c r="R4349" t="s">
        <v>79</v>
      </c>
      <c r="S4349">
        <v>0.4</v>
      </c>
      <c r="T4349">
        <v>10</v>
      </c>
      <c r="U4349">
        <v>4</v>
      </c>
    </row>
    <row r="4350" spans="1:21" x14ac:dyDescent="0.25">
      <c r="A4350" t="s">
        <v>3016</v>
      </c>
      <c r="B4350" s="1">
        <v>41248</v>
      </c>
      <c r="C4350" t="s">
        <v>7345</v>
      </c>
      <c r="D4350" t="s">
        <v>6137</v>
      </c>
      <c r="E4350" t="s">
        <v>5995</v>
      </c>
      <c r="F4350" t="s">
        <v>5996</v>
      </c>
      <c r="G4350" t="s">
        <v>5983</v>
      </c>
      <c r="H4350" s="1">
        <v>41254</v>
      </c>
      <c r="I4350" t="s">
        <v>5974</v>
      </c>
      <c r="J4350" t="s">
        <v>6036</v>
      </c>
      <c r="K4350">
        <v>2012</v>
      </c>
      <c r="L4350" t="s">
        <v>773</v>
      </c>
      <c r="M4350">
        <v>0</v>
      </c>
      <c r="N4350">
        <v>527</v>
      </c>
      <c r="O4350">
        <v>132</v>
      </c>
      <c r="P4350">
        <v>2</v>
      </c>
      <c r="Q4350" t="s">
        <v>57</v>
      </c>
      <c r="R4350" t="s">
        <v>79</v>
      </c>
      <c r="S4350">
        <v>0.25047438330170801</v>
      </c>
      <c r="T4350">
        <v>12</v>
      </c>
      <c r="U4350">
        <v>4</v>
      </c>
    </row>
    <row r="4351" spans="1:21" x14ac:dyDescent="0.25">
      <c r="A4351" t="s">
        <v>3076</v>
      </c>
      <c r="B4351" s="1">
        <v>41263</v>
      </c>
      <c r="C4351" t="s">
        <v>6314</v>
      </c>
      <c r="D4351" t="s">
        <v>7444</v>
      </c>
      <c r="E4351" t="s">
        <v>5995</v>
      </c>
      <c r="F4351" t="s">
        <v>5996</v>
      </c>
      <c r="G4351" t="s">
        <v>5983</v>
      </c>
      <c r="H4351" s="1">
        <v>41267</v>
      </c>
      <c r="I4351" t="s">
        <v>5974</v>
      </c>
      <c r="J4351" t="s">
        <v>6052</v>
      </c>
      <c r="K4351">
        <v>2012</v>
      </c>
      <c r="L4351" t="s">
        <v>2534</v>
      </c>
      <c r="M4351">
        <v>0</v>
      </c>
      <c r="N4351">
        <v>357</v>
      </c>
      <c r="O4351">
        <v>118</v>
      </c>
      <c r="P4351">
        <v>1</v>
      </c>
      <c r="Q4351" t="s">
        <v>57</v>
      </c>
      <c r="R4351" t="s">
        <v>79</v>
      </c>
      <c r="S4351">
        <v>0.330532212885154</v>
      </c>
      <c r="T4351">
        <v>12</v>
      </c>
      <c r="U4351">
        <v>4</v>
      </c>
    </row>
    <row r="4352" spans="1:21" x14ac:dyDescent="0.25">
      <c r="A4352" t="s">
        <v>3077</v>
      </c>
      <c r="B4352" s="1">
        <v>41263</v>
      </c>
      <c r="C4352" t="s">
        <v>7440</v>
      </c>
      <c r="D4352" t="s">
        <v>6910</v>
      </c>
      <c r="E4352" t="s">
        <v>5995</v>
      </c>
      <c r="F4352" t="s">
        <v>5996</v>
      </c>
      <c r="G4352" t="s">
        <v>5973</v>
      </c>
      <c r="H4352" s="1">
        <v>41267</v>
      </c>
      <c r="I4352" t="s">
        <v>5974</v>
      </c>
      <c r="J4352" t="s">
        <v>6057</v>
      </c>
      <c r="K4352">
        <v>2012</v>
      </c>
      <c r="L4352" t="s">
        <v>3078</v>
      </c>
      <c r="M4352">
        <v>0</v>
      </c>
      <c r="N4352">
        <v>1478</v>
      </c>
      <c r="O4352">
        <v>133</v>
      </c>
      <c r="P4352">
        <v>5</v>
      </c>
      <c r="Q4352" t="s">
        <v>57</v>
      </c>
      <c r="R4352" t="s">
        <v>79</v>
      </c>
      <c r="S4352">
        <v>8.9986468200270606E-2</v>
      </c>
      <c r="T4352">
        <v>12</v>
      </c>
      <c r="U4352">
        <v>4</v>
      </c>
    </row>
    <row r="4353" spans="1:21" x14ac:dyDescent="0.25">
      <c r="A4353" t="s">
        <v>3112</v>
      </c>
      <c r="B4353" s="1">
        <v>41270</v>
      </c>
      <c r="C4353" t="s">
        <v>6456</v>
      </c>
      <c r="D4353" t="s">
        <v>6974</v>
      </c>
      <c r="E4353" t="s">
        <v>6002</v>
      </c>
      <c r="F4353" t="s">
        <v>5996</v>
      </c>
      <c r="G4353" t="s">
        <v>5973</v>
      </c>
      <c r="H4353" s="1">
        <v>41274</v>
      </c>
      <c r="I4353" t="s">
        <v>5974</v>
      </c>
      <c r="J4353" t="s">
        <v>6082</v>
      </c>
      <c r="K4353">
        <v>2012</v>
      </c>
      <c r="L4353" t="s">
        <v>3113</v>
      </c>
      <c r="M4353">
        <v>0</v>
      </c>
      <c r="N4353">
        <v>372</v>
      </c>
      <c r="O4353">
        <v>179</v>
      </c>
      <c r="P4353">
        <v>3</v>
      </c>
      <c r="Q4353" t="s">
        <v>57</v>
      </c>
      <c r="R4353" t="s">
        <v>79</v>
      </c>
      <c r="S4353">
        <v>0.48118279569892503</v>
      </c>
      <c r="T4353">
        <v>12</v>
      </c>
      <c r="U4353">
        <v>4</v>
      </c>
    </row>
    <row r="4354" spans="1:21" x14ac:dyDescent="0.25">
      <c r="A4354" t="s">
        <v>3119</v>
      </c>
      <c r="B4354" s="1">
        <v>41271</v>
      </c>
      <c r="C4354" t="s">
        <v>6805</v>
      </c>
      <c r="D4354" t="s">
        <v>6249</v>
      </c>
      <c r="E4354" t="s">
        <v>5972</v>
      </c>
      <c r="F4354" t="s">
        <v>5967</v>
      </c>
      <c r="G4354" t="s">
        <v>5983</v>
      </c>
      <c r="H4354" s="1">
        <v>41277</v>
      </c>
      <c r="I4354" t="s">
        <v>5974</v>
      </c>
      <c r="J4354" t="s">
        <v>6250</v>
      </c>
      <c r="K4354">
        <v>2012</v>
      </c>
      <c r="L4354" t="s">
        <v>3120</v>
      </c>
      <c r="M4354">
        <v>0</v>
      </c>
      <c r="N4354">
        <v>441</v>
      </c>
      <c r="O4354">
        <v>110</v>
      </c>
      <c r="P4354">
        <v>3</v>
      </c>
      <c r="Q4354" t="s">
        <v>57</v>
      </c>
      <c r="R4354" t="s">
        <v>79</v>
      </c>
      <c r="S4354">
        <v>0.24943310657596399</v>
      </c>
      <c r="T4354">
        <v>12</v>
      </c>
      <c r="U4354">
        <v>4</v>
      </c>
    </row>
    <row r="4355" spans="1:21" x14ac:dyDescent="0.25">
      <c r="A4355" t="s">
        <v>3286</v>
      </c>
      <c r="B4355" s="1">
        <v>41323</v>
      </c>
      <c r="C4355" t="s">
        <v>6397</v>
      </c>
      <c r="D4355" t="s">
        <v>7188</v>
      </c>
      <c r="E4355" t="s">
        <v>6002</v>
      </c>
      <c r="F4355" t="s">
        <v>5996</v>
      </c>
      <c r="G4355" t="s">
        <v>5983</v>
      </c>
      <c r="H4355" s="1">
        <v>41330</v>
      </c>
      <c r="I4355" t="s">
        <v>5974</v>
      </c>
      <c r="J4355" t="s">
        <v>6794</v>
      </c>
      <c r="K4355">
        <v>2013</v>
      </c>
      <c r="L4355" t="s">
        <v>3288</v>
      </c>
      <c r="M4355">
        <v>0</v>
      </c>
      <c r="N4355">
        <v>2880</v>
      </c>
      <c r="O4355">
        <v>1296</v>
      </c>
      <c r="P4355">
        <v>9</v>
      </c>
      <c r="Q4355" t="s">
        <v>57</v>
      </c>
      <c r="R4355" t="s">
        <v>79</v>
      </c>
      <c r="S4355">
        <v>0.45</v>
      </c>
      <c r="T4355">
        <v>2</v>
      </c>
      <c r="U4355">
        <v>1</v>
      </c>
    </row>
    <row r="4356" spans="1:21" x14ac:dyDescent="0.25">
      <c r="A4356" t="s">
        <v>3397</v>
      </c>
      <c r="B4356" s="1">
        <v>41362</v>
      </c>
      <c r="C4356" t="s">
        <v>7509</v>
      </c>
      <c r="D4356" t="s">
        <v>6076</v>
      </c>
      <c r="E4356" t="s">
        <v>5995</v>
      </c>
      <c r="F4356" t="s">
        <v>5996</v>
      </c>
      <c r="G4356" t="s">
        <v>5983</v>
      </c>
      <c r="H4356" s="1">
        <v>41367</v>
      </c>
      <c r="I4356" t="s">
        <v>5974</v>
      </c>
      <c r="J4356" t="s">
        <v>6057</v>
      </c>
      <c r="K4356">
        <v>2013</v>
      </c>
      <c r="L4356" t="s">
        <v>3398</v>
      </c>
      <c r="M4356">
        <v>0</v>
      </c>
      <c r="N4356">
        <v>527</v>
      </c>
      <c r="O4356">
        <v>132</v>
      </c>
      <c r="P4356">
        <v>2</v>
      </c>
      <c r="Q4356" t="s">
        <v>57</v>
      </c>
      <c r="R4356" t="s">
        <v>79</v>
      </c>
      <c r="S4356">
        <v>0.25047438330170801</v>
      </c>
      <c r="T4356">
        <v>3</v>
      </c>
      <c r="U4356">
        <v>1</v>
      </c>
    </row>
    <row r="4357" spans="1:21" x14ac:dyDescent="0.25">
      <c r="A4357" t="s">
        <v>3418</v>
      </c>
      <c r="B4357" s="1">
        <v>41369</v>
      </c>
      <c r="C4357" t="s">
        <v>7409</v>
      </c>
      <c r="D4357" t="s">
        <v>6194</v>
      </c>
      <c r="E4357" t="s">
        <v>5995</v>
      </c>
      <c r="F4357" t="s">
        <v>5996</v>
      </c>
      <c r="G4357" t="s">
        <v>5983</v>
      </c>
      <c r="H4357" s="1">
        <v>41373</v>
      </c>
      <c r="I4357" t="s">
        <v>5974</v>
      </c>
      <c r="J4357" t="s">
        <v>6195</v>
      </c>
      <c r="K4357">
        <v>2013</v>
      </c>
      <c r="L4357" t="s">
        <v>2421</v>
      </c>
      <c r="M4357">
        <v>0</v>
      </c>
      <c r="N4357">
        <v>1226</v>
      </c>
      <c r="O4357">
        <v>417</v>
      </c>
      <c r="P4357">
        <v>5</v>
      </c>
      <c r="Q4357" t="s">
        <v>57</v>
      </c>
      <c r="R4357" t="s">
        <v>79</v>
      </c>
      <c r="S4357">
        <v>0.340130505709625</v>
      </c>
      <c r="T4357">
        <v>4</v>
      </c>
      <c r="U4357">
        <v>2</v>
      </c>
    </row>
    <row r="4358" spans="1:21" x14ac:dyDescent="0.25">
      <c r="A4358" t="s">
        <v>3546</v>
      </c>
      <c r="B4358" s="1">
        <v>41422</v>
      </c>
      <c r="C4358" t="s">
        <v>6144</v>
      </c>
      <c r="D4358" t="s">
        <v>7561</v>
      </c>
      <c r="E4358" t="s">
        <v>5995</v>
      </c>
      <c r="F4358" t="s">
        <v>5996</v>
      </c>
      <c r="G4358" t="s">
        <v>5973</v>
      </c>
      <c r="H4358" s="1">
        <v>41426</v>
      </c>
      <c r="I4358" t="s">
        <v>5974</v>
      </c>
      <c r="J4358" t="s">
        <v>6057</v>
      </c>
      <c r="K4358">
        <v>2013</v>
      </c>
      <c r="L4358" t="s">
        <v>656</v>
      </c>
      <c r="M4358">
        <v>0</v>
      </c>
      <c r="N4358">
        <v>143</v>
      </c>
      <c r="O4358">
        <v>3</v>
      </c>
      <c r="P4358">
        <v>1</v>
      </c>
      <c r="Q4358" t="s">
        <v>57</v>
      </c>
      <c r="R4358" t="s">
        <v>79</v>
      </c>
      <c r="S4358">
        <v>2.0979020979021001E-2</v>
      </c>
      <c r="T4358">
        <v>5</v>
      </c>
      <c r="U4358">
        <v>2</v>
      </c>
    </row>
    <row r="4359" spans="1:21" x14ac:dyDescent="0.25">
      <c r="A4359" t="s">
        <v>3556</v>
      </c>
      <c r="B4359" s="1">
        <v>41424</v>
      </c>
      <c r="C4359" t="s">
        <v>7470</v>
      </c>
      <c r="D4359" t="s">
        <v>5999</v>
      </c>
      <c r="E4359" t="s">
        <v>6000</v>
      </c>
      <c r="F4359" t="s">
        <v>5979</v>
      </c>
      <c r="G4359" t="s">
        <v>5968</v>
      </c>
      <c r="H4359" s="1">
        <v>41430</v>
      </c>
      <c r="I4359" t="s">
        <v>5974</v>
      </c>
      <c r="J4359" t="s">
        <v>5999</v>
      </c>
      <c r="K4359">
        <v>2013</v>
      </c>
      <c r="L4359" t="s">
        <v>1180</v>
      </c>
      <c r="M4359">
        <v>0</v>
      </c>
      <c r="N4359">
        <v>1085</v>
      </c>
      <c r="O4359">
        <v>11</v>
      </c>
      <c r="P4359">
        <v>3</v>
      </c>
      <c r="Q4359" t="s">
        <v>57</v>
      </c>
      <c r="R4359" t="s">
        <v>79</v>
      </c>
      <c r="S4359">
        <v>1.0138248847926299E-2</v>
      </c>
      <c r="T4359">
        <v>5</v>
      </c>
      <c r="U4359">
        <v>2</v>
      </c>
    </row>
    <row r="4360" spans="1:21" x14ac:dyDescent="0.25">
      <c r="A4360" t="s">
        <v>3618</v>
      </c>
      <c r="B4360" s="1">
        <v>41435</v>
      </c>
      <c r="C4360" t="s">
        <v>6712</v>
      </c>
      <c r="D4360" t="s">
        <v>6148</v>
      </c>
      <c r="E4360" t="s">
        <v>5995</v>
      </c>
      <c r="F4360" t="s">
        <v>5996</v>
      </c>
      <c r="G4360" t="s">
        <v>5973</v>
      </c>
      <c r="H4360" s="1">
        <v>41442</v>
      </c>
      <c r="I4360" t="s">
        <v>5974</v>
      </c>
      <c r="J4360" t="s">
        <v>6149</v>
      </c>
      <c r="K4360">
        <v>2013</v>
      </c>
      <c r="L4360" t="s">
        <v>2935</v>
      </c>
      <c r="M4360">
        <v>0</v>
      </c>
      <c r="N4360">
        <v>954</v>
      </c>
      <c r="O4360">
        <v>219</v>
      </c>
      <c r="P4360">
        <v>3</v>
      </c>
      <c r="Q4360" t="s">
        <v>57</v>
      </c>
      <c r="R4360" t="s">
        <v>79</v>
      </c>
      <c r="S4360">
        <v>0.22955974842767299</v>
      </c>
      <c r="T4360">
        <v>6</v>
      </c>
      <c r="U4360">
        <v>2</v>
      </c>
    </row>
    <row r="4361" spans="1:21" x14ac:dyDescent="0.25">
      <c r="A4361" t="s">
        <v>3650</v>
      </c>
      <c r="B4361" s="1">
        <v>41439</v>
      </c>
      <c r="C4361" t="s">
        <v>6543</v>
      </c>
      <c r="D4361" t="s">
        <v>6063</v>
      </c>
      <c r="E4361" t="s">
        <v>6002</v>
      </c>
      <c r="F4361" t="s">
        <v>5996</v>
      </c>
      <c r="G4361" t="s">
        <v>5968</v>
      </c>
      <c r="H4361" s="1">
        <v>41446</v>
      </c>
      <c r="I4361" t="s">
        <v>5974</v>
      </c>
      <c r="J4361" t="s">
        <v>6063</v>
      </c>
      <c r="K4361">
        <v>2013</v>
      </c>
      <c r="L4361" t="s">
        <v>125</v>
      </c>
      <c r="M4361">
        <v>0</v>
      </c>
      <c r="N4361">
        <v>760</v>
      </c>
      <c r="O4361">
        <v>236</v>
      </c>
      <c r="P4361">
        <v>2</v>
      </c>
      <c r="Q4361" t="s">
        <v>57</v>
      </c>
      <c r="R4361" t="s">
        <v>79</v>
      </c>
      <c r="S4361">
        <v>0.31052631578947398</v>
      </c>
      <c r="T4361">
        <v>6</v>
      </c>
      <c r="U4361">
        <v>2</v>
      </c>
    </row>
    <row r="4362" spans="1:21" x14ac:dyDescent="0.25">
      <c r="A4362" t="s">
        <v>3663</v>
      </c>
      <c r="B4362" s="1">
        <v>41442</v>
      </c>
      <c r="C4362" t="s">
        <v>6022</v>
      </c>
      <c r="D4362" t="s">
        <v>7217</v>
      </c>
      <c r="E4362" t="s">
        <v>6002</v>
      </c>
      <c r="F4362" t="s">
        <v>5996</v>
      </c>
      <c r="G4362" t="s">
        <v>5983</v>
      </c>
      <c r="H4362" s="1">
        <v>41446</v>
      </c>
      <c r="I4362" t="s">
        <v>5974</v>
      </c>
      <c r="J4362" t="s">
        <v>6082</v>
      </c>
      <c r="K4362">
        <v>2013</v>
      </c>
      <c r="L4362" t="s">
        <v>1171</v>
      </c>
      <c r="M4362">
        <v>0</v>
      </c>
      <c r="N4362">
        <v>598</v>
      </c>
      <c r="O4362">
        <v>299</v>
      </c>
      <c r="P4362">
        <v>5</v>
      </c>
      <c r="Q4362" t="s">
        <v>57</v>
      </c>
      <c r="R4362" t="s">
        <v>79</v>
      </c>
      <c r="S4362">
        <v>0.5</v>
      </c>
      <c r="T4362">
        <v>6</v>
      </c>
      <c r="U4362">
        <v>2</v>
      </c>
    </row>
    <row r="4363" spans="1:21" x14ac:dyDescent="0.25">
      <c r="A4363" t="s">
        <v>3694</v>
      </c>
      <c r="B4363" s="1">
        <v>41449</v>
      </c>
      <c r="C4363" t="s">
        <v>6545</v>
      </c>
      <c r="D4363" t="s">
        <v>7550</v>
      </c>
      <c r="E4363" t="s">
        <v>6115</v>
      </c>
      <c r="F4363" t="s">
        <v>5979</v>
      </c>
      <c r="G4363" t="s">
        <v>5983</v>
      </c>
      <c r="H4363" s="1">
        <v>41456</v>
      </c>
      <c r="I4363" t="s">
        <v>5974</v>
      </c>
      <c r="J4363" t="s">
        <v>7550</v>
      </c>
      <c r="K4363">
        <v>2013</v>
      </c>
      <c r="L4363" t="s">
        <v>125</v>
      </c>
      <c r="M4363">
        <v>0</v>
      </c>
      <c r="N4363">
        <v>3422</v>
      </c>
      <c r="O4363">
        <v>1061</v>
      </c>
      <c r="P4363">
        <v>9</v>
      </c>
      <c r="Q4363" t="s">
        <v>57</v>
      </c>
      <c r="R4363" t="s">
        <v>79</v>
      </c>
      <c r="S4363">
        <v>0.31005260081823499</v>
      </c>
      <c r="T4363">
        <v>6</v>
      </c>
      <c r="U4363">
        <v>2</v>
      </c>
    </row>
    <row r="4364" spans="1:21" x14ac:dyDescent="0.25">
      <c r="A4364" t="s">
        <v>3755</v>
      </c>
      <c r="B4364" s="1">
        <v>41467</v>
      </c>
      <c r="C4364" t="s">
        <v>6849</v>
      </c>
      <c r="D4364" t="s">
        <v>6148</v>
      </c>
      <c r="E4364" t="s">
        <v>5995</v>
      </c>
      <c r="F4364" t="s">
        <v>5996</v>
      </c>
      <c r="G4364" t="s">
        <v>5968</v>
      </c>
      <c r="H4364" s="1">
        <v>41471</v>
      </c>
      <c r="I4364" t="s">
        <v>5974</v>
      </c>
      <c r="J4364" t="s">
        <v>6149</v>
      </c>
      <c r="K4364">
        <v>2013</v>
      </c>
      <c r="L4364" t="s">
        <v>3756</v>
      </c>
      <c r="M4364">
        <v>0</v>
      </c>
      <c r="N4364">
        <v>297</v>
      </c>
      <c r="O4364">
        <v>56</v>
      </c>
      <c r="P4364">
        <v>2</v>
      </c>
      <c r="Q4364" t="s">
        <v>57</v>
      </c>
      <c r="R4364" t="s">
        <v>79</v>
      </c>
      <c r="S4364">
        <v>0.188552188552189</v>
      </c>
      <c r="T4364">
        <v>7</v>
      </c>
      <c r="U4364">
        <v>3</v>
      </c>
    </row>
    <row r="4365" spans="1:21" x14ac:dyDescent="0.25">
      <c r="A4365" t="s">
        <v>3755</v>
      </c>
      <c r="B4365" s="1">
        <v>41467</v>
      </c>
      <c r="C4365" t="s">
        <v>6849</v>
      </c>
      <c r="D4365" t="s">
        <v>6148</v>
      </c>
      <c r="E4365" t="s">
        <v>5995</v>
      </c>
      <c r="F4365" t="s">
        <v>5996</v>
      </c>
      <c r="G4365" t="s">
        <v>5968</v>
      </c>
      <c r="H4365" s="1">
        <v>41471</v>
      </c>
      <c r="I4365" t="s">
        <v>5974</v>
      </c>
      <c r="J4365" t="s">
        <v>6149</v>
      </c>
      <c r="K4365">
        <v>2013</v>
      </c>
      <c r="L4365" t="s">
        <v>1180</v>
      </c>
      <c r="M4365">
        <v>0</v>
      </c>
      <c r="N4365">
        <v>723</v>
      </c>
      <c r="O4365">
        <v>7</v>
      </c>
      <c r="P4365">
        <v>2</v>
      </c>
      <c r="Q4365" t="s">
        <v>57</v>
      </c>
      <c r="R4365" t="s">
        <v>79</v>
      </c>
      <c r="S4365">
        <v>9.6818810511756608E-3</v>
      </c>
      <c r="T4365">
        <v>7</v>
      </c>
      <c r="U4365">
        <v>3</v>
      </c>
    </row>
    <row r="4366" spans="1:21" x14ac:dyDescent="0.25">
      <c r="A4366" t="s">
        <v>3879</v>
      </c>
      <c r="B4366" s="1">
        <v>41499</v>
      </c>
      <c r="C4366" t="s">
        <v>6627</v>
      </c>
      <c r="D4366" t="s">
        <v>7520</v>
      </c>
      <c r="E4366" t="s">
        <v>5995</v>
      </c>
      <c r="F4366" t="s">
        <v>5996</v>
      </c>
      <c r="G4366" t="s">
        <v>5973</v>
      </c>
      <c r="H4366" s="1">
        <v>41504</v>
      </c>
      <c r="I4366" t="s">
        <v>5974</v>
      </c>
      <c r="J4366" t="s">
        <v>6036</v>
      </c>
      <c r="K4366">
        <v>2013</v>
      </c>
      <c r="L4366" t="s">
        <v>2917</v>
      </c>
      <c r="M4366">
        <v>0</v>
      </c>
      <c r="N4366">
        <v>245</v>
      </c>
      <c r="O4366">
        <v>64</v>
      </c>
      <c r="P4366">
        <v>2</v>
      </c>
      <c r="Q4366" t="s">
        <v>57</v>
      </c>
      <c r="R4366" t="s">
        <v>79</v>
      </c>
      <c r="S4366">
        <v>0.261224489795918</v>
      </c>
      <c r="T4366">
        <v>8</v>
      </c>
      <c r="U4366">
        <v>3</v>
      </c>
    </row>
    <row r="4367" spans="1:21" x14ac:dyDescent="0.25">
      <c r="A4367" t="s">
        <v>3959</v>
      </c>
      <c r="B4367" s="1">
        <v>41513</v>
      </c>
      <c r="C4367" t="s">
        <v>7409</v>
      </c>
      <c r="D4367" t="s">
        <v>6065</v>
      </c>
      <c r="E4367" t="s">
        <v>6066</v>
      </c>
      <c r="F4367" t="s">
        <v>5967</v>
      </c>
      <c r="G4367" t="s">
        <v>5983</v>
      </c>
      <c r="H4367" s="1">
        <v>41519</v>
      </c>
      <c r="I4367" t="s">
        <v>5974</v>
      </c>
      <c r="J4367" t="s">
        <v>6065</v>
      </c>
      <c r="K4367">
        <v>2013</v>
      </c>
      <c r="L4367" t="s">
        <v>2935</v>
      </c>
      <c r="M4367">
        <v>0</v>
      </c>
      <c r="N4367">
        <v>636</v>
      </c>
      <c r="O4367">
        <v>146</v>
      </c>
      <c r="P4367">
        <v>2</v>
      </c>
      <c r="Q4367" t="s">
        <v>57</v>
      </c>
      <c r="R4367" t="s">
        <v>79</v>
      </c>
      <c r="S4367">
        <v>0.22955974842767299</v>
      </c>
      <c r="T4367">
        <v>8</v>
      </c>
      <c r="U4367">
        <v>3</v>
      </c>
    </row>
    <row r="4368" spans="1:21" x14ac:dyDescent="0.25">
      <c r="A4368" t="s">
        <v>4068</v>
      </c>
      <c r="B4368" s="1">
        <v>41535</v>
      </c>
      <c r="C4368" t="s">
        <v>7264</v>
      </c>
      <c r="D4368" t="s">
        <v>7142</v>
      </c>
      <c r="E4368" t="s">
        <v>6002</v>
      </c>
      <c r="F4368" t="s">
        <v>5996</v>
      </c>
      <c r="G4368" t="s">
        <v>5973</v>
      </c>
      <c r="H4368" s="1">
        <v>41539</v>
      </c>
      <c r="I4368" t="s">
        <v>5974</v>
      </c>
      <c r="J4368" t="s">
        <v>6794</v>
      </c>
      <c r="K4368">
        <v>2013</v>
      </c>
      <c r="L4368" t="s">
        <v>3124</v>
      </c>
      <c r="M4368">
        <v>0</v>
      </c>
      <c r="N4368">
        <v>573</v>
      </c>
      <c r="O4368">
        <v>138</v>
      </c>
      <c r="P4368">
        <v>3</v>
      </c>
      <c r="Q4368" t="s">
        <v>57</v>
      </c>
      <c r="R4368" t="s">
        <v>79</v>
      </c>
      <c r="S4368">
        <v>0.24083769633507901</v>
      </c>
      <c r="T4368">
        <v>9</v>
      </c>
      <c r="U4368">
        <v>3</v>
      </c>
    </row>
    <row r="4369" spans="1:21" x14ac:dyDescent="0.25">
      <c r="A4369" t="s">
        <v>4142</v>
      </c>
      <c r="B4369" s="1">
        <v>41547</v>
      </c>
      <c r="C4369" t="s">
        <v>6621</v>
      </c>
      <c r="D4369" t="s">
        <v>6148</v>
      </c>
      <c r="E4369" t="s">
        <v>5995</v>
      </c>
      <c r="F4369" t="s">
        <v>5996</v>
      </c>
      <c r="G4369" t="s">
        <v>5973</v>
      </c>
      <c r="H4369" s="1">
        <v>41552</v>
      </c>
      <c r="I4369" t="s">
        <v>5974</v>
      </c>
      <c r="J4369" t="s">
        <v>6149</v>
      </c>
      <c r="K4369">
        <v>2013</v>
      </c>
      <c r="L4369" t="s">
        <v>1597</v>
      </c>
      <c r="M4369">
        <v>0</v>
      </c>
      <c r="N4369">
        <v>1498</v>
      </c>
      <c r="O4369">
        <v>0</v>
      </c>
      <c r="P4369">
        <v>5</v>
      </c>
      <c r="Q4369" t="s">
        <v>57</v>
      </c>
      <c r="R4369" t="s">
        <v>79</v>
      </c>
      <c r="S4369">
        <v>0</v>
      </c>
      <c r="T4369">
        <v>9</v>
      </c>
      <c r="U4369">
        <v>3</v>
      </c>
    </row>
    <row r="4370" spans="1:21" x14ac:dyDescent="0.25">
      <c r="A4370" t="s">
        <v>4209</v>
      </c>
      <c r="B4370" s="1">
        <v>41576</v>
      </c>
      <c r="C4370" t="s">
        <v>7646</v>
      </c>
      <c r="D4370" t="s">
        <v>6600</v>
      </c>
      <c r="E4370" t="s">
        <v>6002</v>
      </c>
      <c r="F4370" t="s">
        <v>5996</v>
      </c>
      <c r="G4370" t="s">
        <v>5968</v>
      </c>
      <c r="H4370" s="1">
        <v>41581</v>
      </c>
      <c r="I4370" t="s">
        <v>5974</v>
      </c>
      <c r="J4370" t="s">
        <v>6030</v>
      </c>
      <c r="K4370">
        <v>2013</v>
      </c>
      <c r="L4370" t="s">
        <v>2244</v>
      </c>
      <c r="M4370">
        <v>0</v>
      </c>
      <c r="N4370">
        <v>360</v>
      </c>
      <c r="O4370">
        <v>22</v>
      </c>
      <c r="P4370">
        <v>3</v>
      </c>
      <c r="Q4370" t="s">
        <v>57</v>
      </c>
      <c r="R4370" t="s">
        <v>79</v>
      </c>
      <c r="S4370">
        <v>6.1111111111111102E-2</v>
      </c>
      <c r="T4370">
        <v>10</v>
      </c>
      <c r="U4370">
        <v>4</v>
      </c>
    </row>
    <row r="4371" spans="1:21" x14ac:dyDescent="0.25">
      <c r="A4371" t="s">
        <v>4409</v>
      </c>
      <c r="B4371" s="1">
        <v>41619</v>
      </c>
      <c r="C4371" t="s">
        <v>6721</v>
      </c>
      <c r="D4371" t="s">
        <v>6084</v>
      </c>
      <c r="E4371" t="s">
        <v>6002</v>
      </c>
      <c r="F4371" t="s">
        <v>5996</v>
      </c>
      <c r="G4371" t="s">
        <v>5973</v>
      </c>
      <c r="H4371" s="1">
        <v>41623</v>
      </c>
      <c r="I4371" t="s">
        <v>5974</v>
      </c>
      <c r="J4371" t="s">
        <v>6030</v>
      </c>
      <c r="K4371">
        <v>2013</v>
      </c>
      <c r="L4371" t="s">
        <v>1123</v>
      </c>
      <c r="M4371">
        <v>0</v>
      </c>
      <c r="N4371">
        <v>378</v>
      </c>
      <c r="O4371">
        <v>34</v>
      </c>
      <c r="P4371">
        <v>1</v>
      </c>
      <c r="Q4371" t="s">
        <v>57</v>
      </c>
      <c r="R4371" t="s">
        <v>79</v>
      </c>
      <c r="S4371">
        <v>8.99470899470899E-2</v>
      </c>
      <c r="T4371">
        <v>12</v>
      </c>
      <c r="U4371">
        <v>4</v>
      </c>
    </row>
    <row r="4372" spans="1:21" x14ac:dyDescent="0.25">
      <c r="A4372" t="s">
        <v>4438</v>
      </c>
      <c r="B4372" s="1">
        <v>41625</v>
      </c>
      <c r="C4372" t="s">
        <v>6496</v>
      </c>
      <c r="D4372" t="s">
        <v>7701</v>
      </c>
      <c r="E4372" t="s">
        <v>6048</v>
      </c>
      <c r="F4372" t="s">
        <v>5979</v>
      </c>
      <c r="G4372" t="s">
        <v>5973</v>
      </c>
      <c r="H4372" s="1">
        <v>41629</v>
      </c>
      <c r="I4372" t="s">
        <v>5974</v>
      </c>
      <c r="J4372" t="s">
        <v>7452</v>
      </c>
      <c r="K4372">
        <v>2013</v>
      </c>
      <c r="L4372" t="s">
        <v>3124</v>
      </c>
      <c r="M4372">
        <v>0</v>
      </c>
      <c r="N4372">
        <v>382</v>
      </c>
      <c r="O4372">
        <v>92</v>
      </c>
      <c r="P4372">
        <v>2</v>
      </c>
      <c r="Q4372" t="s">
        <v>57</v>
      </c>
      <c r="R4372" t="s">
        <v>79</v>
      </c>
      <c r="S4372">
        <v>0.24083769633507901</v>
      </c>
      <c r="T4372">
        <v>12</v>
      </c>
      <c r="U4372">
        <v>4</v>
      </c>
    </row>
    <row r="4373" spans="1:21" x14ac:dyDescent="0.25">
      <c r="A4373" t="s">
        <v>4666</v>
      </c>
      <c r="B4373" s="1">
        <v>41687</v>
      </c>
      <c r="C4373" t="s">
        <v>6053</v>
      </c>
      <c r="D4373" t="s">
        <v>7416</v>
      </c>
      <c r="E4373" t="s">
        <v>6002</v>
      </c>
      <c r="F4373" t="s">
        <v>5996</v>
      </c>
      <c r="G4373" t="s">
        <v>5968</v>
      </c>
      <c r="H4373" s="1">
        <v>41692</v>
      </c>
      <c r="I4373" t="s">
        <v>5974</v>
      </c>
      <c r="J4373" t="s">
        <v>6368</v>
      </c>
      <c r="K4373">
        <v>2014</v>
      </c>
      <c r="L4373" t="s">
        <v>1854</v>
      </c>
      <c r="M4373">
        <v>0</v>
      </c>
      <c r="N4373">
        <v>574</v>
      </c>
      <c r="O4373">
        <v>270</v>
      </c>
      <c r="P4373">
        <v>3</v>
      </c>
      <c r="Q4373" t="s">
        <v>57</v>
      </c>
      <c r="R4373" t="s">
        <v>79</v>
      </c>
      <c r="S4373">
        <v>0.47038327526132401</v>
      </c>
      <c r="T4373">
        <v>2</v>
      </c>
      <c r="U4373">
        <v>1</v>
      </c>
    </row>
    <row r="4374" spans="1:21" x14ac:dyDescent="0.25">
      <c r="A4374" t="s">
        <v>4693</v>
      </c>
      <c r="B4374" s="1">
        <v>41697</v>
      </c>
      <c r="C4374" t="s">
        <v>7615</v>
      </c>
      <c r="D4374" t="s">
        <v>6374</v>
      </c>
      <c r="E4374" t="s">
        <v>5995</v>
      </c>
      <c r="F4374" t="s">
        <v>5996</v>
      </c>
      <c r="G4374" t="s">
        <v>5973</v>
      </c>
      <c r="H4374" s="1">
        <v>41702</v>
      </c>
      <c r="I4374" t="s">
        <v>5974</v>
      </c>
      <c r="J4374" t="s">
        <v>6375</v>
      </c>
      <c r="K4374">
        <v>2014</v>
      </c>
      <c r="L4374" t="s">
        <v>1877</v>
      </c>
      <c r="M4374">
        <v>0</v>
      </c>
      <c r="N4374">
        <v>757</v>
      </c>
      <c r="O4374">
        <v>371</v>
      </c>
      <c r="P4374">
        <v>2</v>
      </c>
      <c r="Q4374" t="s">
        <v>57</v>
      </c>
      <c r="R4374" t="s">
        <v>79</v>
      </c>
      <c r="S4374">
        <v>0.49009247027741099</v>
      </c>
      <c r="T4374">
        <v>2</v>
      </c>
      <c r="U4374">
        <v>1</v>
      </c>
    </row>
    <row r="4375" spans="1:21" x14ac:dyDescent="0.25">
      <c r="A4375" t="s">
        <v>4707</v>
      </c>
      <c r="B4375" s="1">
        <v>41702</v>
      </c>
      <c r="C4375" t="s">
        <v>7164</v>
      </c>
      <c r="D4375" t="s">
        <v>6581</v>
      </c>
      <c r="E4375" t="s">
        <v>6000</v>
      </c>
      <c r="F4375" t="s">
        <v>5979</v>
      </c>
      <c r="G4375" t="s">
        <v>5983</v>
      </c>
      <c r="H4375" s="1">
        <v>41706</v>
      </c>
      <c r="I4375" t="s">
        <v>5974</v>
      </c>
      <c r="J4375" t="s">
        <v>6582</v>
      </c>
      <c r="K4375">
        <v>2014</v>
      </c>
      <c r="L4375" t="s">
        <v>148</v>
      </c>
      <c r="M4375">
        <v>0</v>
      </c>
      <c r="N4375">
        <v>1060</v>
      </c>
      <c r="O4375">
        <v>360</v>
      </c>
      <c r="P4375">
        <v>4</v>
      </c>
      <c r="Q4375" t="s">
        <v>57</v>
      </c>
      <c r="R4375" t="s">
        <v>79</v>
      </c>
      <c r="S4375">
        <v>0.339622641509434</v>
      </c>
      <c r="T4375">
        <v>3</v>
      </c>
      <c r="U4375">
        <v>1</v>
      </c>
    </row>
    <row r="4376" spans="1:21" x14ac:dyDescent="0.25">
      <c r="A4376" t="s">
        <v>4718</v>
      </c>
      <c r="B4376" s="1">
        <v>41706</v>
      </c>
      <c r="C4376" t="s">
        <v>6235</v>
      </c>
      <c r="D4376" t="s">
        <v>6646</v>
      </c>
      <c r="E4376" t="s">
        <v>5995</v>
      </c>
      <c r="F4376" t="s">
        <v>5996</v>
      </c>
      <c r="G4376" t="s">
        <v>5973</v>
      </c>
      <c r="H4376" s="1">
        <v>41712</v>
      </c>
      <c r="I4376" t="s">
        <v>5974</v>
      </c>
      <c r="J4376" t="s">
        <v>6647</v>
      </c>
      <c r="K4376">
        <v>2014</v>
      </c>
      <c r="L4376" t="s">
        <v>2948</v>
      </c>
      <c r="M4376">
        <v>0</v>
      </c>
      <c r="N4376">
        <v>385</v>
      </c>
      <c r="O4376">
        <v>50</v>
      </c>
      <c r="P4376">
        <v>3</v>
      </c>
      <c r="Q4376" t="s">
        <v>57</v>
      </c>
      <c r="R4376" t="s">
        <v>79</v>
      </c>
      <c r="S4376">
        <v>0.12987012987013</v>
      </c>
      <c r="T4376">
        <v>3</v>
      </c>
      <c r="U4376">
        <v>1</v>
      </c>
    </row>
    <row r="4377" spans="1:21" x14ac:dyDescent="0.25">
      <c r="A4377" t="s">
        <v>4737</v>
      </c>
      <c r="B4377" s="1">
        <v>41715</v>
      </c>
      <c r="C4377" t="s">
        <v>6558</v>
      </c>
      <c r="D4377" t="s">
        <v>7040</v>
      </c>
      <c r="E4377" t="s">
        <v>5972</v>
      </c>
      <c r="F4377" t="s">
        <v>5967</v>
      </c>
      <c r="G4377" t="s">
        <v>5983</v>
      </c>
      <c r="H4377" s="1">
        <v>41720</v>
      </c>
      <c r="I4377" t="s">
        <v>5974</v>
      </c>
      <c r="J4377" t="s">
        <v>6250</v>
      </c>
      <c r="K4377">
        <v>2014</v>
      </c>
      <c r="L4377" t="s">
        <v>2404</v>
      </c>
      <c r="M4377">
        <v>0</v>
      </c>
      <c r="N4377">
        <v>856</v>
      </c>
      <c r="O4377">
        <v>385</v>
      </c>
      <c r="P4377">
        <v>6</v>
      </c>
      <c r="Q4377" t="s">
        <v>57</v>
      </c>
      <c r="R4377" t="s">
        <v>79</v>
      </c>
      <c r="S4377">
        <v>0.44976635514018698</v>
      </c>
      <c r="T4377">
        <v>3</v>
      </c>
      <c r="U4377">
        <v>1</v>
      </c>
    </row>
    <row r="4378" spans="1:21" x14ac:dyDescent="0.25">
      <c r="A4378" t="s">
        <v>4762</v>
      </c>
      <c r="B4378" s="1">
        <v>41724</v>
      </c>
      <c r="C4378" t="s">
        <v>6341</v>
      </c>
      <c r="D4378" t="s">
        <v>7752</v>
      </c>
      <c r="E4378" t="s">
        <v>6002</v>
      </c>
      <c r="F4378" t="s">
        <v>5996</v>
      </c>
      <c r="G4378" t="s">
        <v>5983</v>
      </c>
      <c r="H4378" s="1">
        <v>41730</v>
      </c>
      <c r="I4378" t="s">
        <v>5974</v>
      </c>
      <c r="J4378" t="s">
        <v>6368</v>
      </c>
      <c r="K4378">
        <v>2014</v>
      </c>
      <c r="L4378" t="s">
        <v>620</v>
      </c>
      <c r="M4378">
        <v>0</v>
      </c>
      <c r="N4378">
        <v>737</v>
      </c>
      <c r="O4378">
        <v>0</v>
      </c>
      <c r="P4378">
        <v>5</v>
      </c>
      <c r="Q4378" t="s">
        <v>57</v>
      </c>
      <c r="R4378" t="s">
        <v>79</v>
      </c>
      <c r="S4378">
        <v>0</v>
      </c>
      <c r="T4378">
        <v>3</v>
      </c>
      <c r="U4378">
        <v>1</v>
      </c>
    </row>
    <row r="4379" spans="1:21" x14ac:dyDescent="0.25">
      <c r="A4379" t="s">
        <v>4768</v>
      </c>
      <c r="B4379" s="1">
        <v>41726</v>
      </c>
      <c r="C4379" t="s">
        <v>6530</v>
      </c>
      <c r="D4379" t="s">
        <v>6137</v>
      </c>
      <c r="E4379" t="s">
        <v>5995</v>
      </c>
      <c r="F4379" t="s">
        <v>5996</v>
      </c>
      <c r="G4379" t="s">
        <v>5983</v>
      </c>
      <c r="H4379" s="1">
        <v>41730</v>
      </c>
      <c r="I4379" t="s">
        <v>5974</v>
      </c>
      <c r="J4379" t="s">
        <v>6036</v>
      </c>
      <c r="K4379">
        <v>2014</v>
      </c>
      <c r="L4379" t="s">
        <v>980</v>
      </c>
      <c r="M4379">
        <v>0</v>
      </c>
      <c r="N4379">
        <v>297</v>
      </c>
      <c r="O4379">
        <v>146</v>
      </c>
      <c r="P4379">
        <v>2</v>
      </c>
      <c r="Q4379" t="s">
        <v>57</v>
      </c>
      <c r="R4379" t="s">
        <v>79</v>
      </c>
      <c r="S4379">
        <v>0.49158249158249201</v>
      </c>
      <c r="T4379">
        <v>3</v>
      </c>
      <c r="U4379">
        <v>1</v>
      </c>
    </row>
    <row r="4380" spans="1:21" x14ac:dyDescent="0.25">
      <c r="A4380" t="s">
        <v>4822</v>
      </c>
      <c r="B4380" s="1">
        <v>41746</v>
      </c>
      <c r="C4380" t="s">
        <v>6393</v>
      </c>
      <c r="D4380" t="s">
        <v>6086</v>
      </c>
      <c r="E4380" t="s">
        <v>6002</v>
      </c>
      <c r="F4380" t="s">
        <v>5996</v>
      </c>
      <c r="G4380" t="s">
        <v>5983</v>
      </c>
      <c r="H4380" s="1">
        <v>41750</v>
      </c>
      <c r="I4380" t="s">
        <v>5974</v>
      </c>
      <c r="J4380" t="s">
        <v>6087</v>
      </c>
      <c r="K4380">
        <v>2014</v>
      </c>
      <c r="L4380" t="s">
        <v>1474</v>
      </c>
      <c r="M4380">
        <v>0</v>
      </c>
      <c r="N4380">
        <v>193</v>
      </c>
      <c r="O4380">
        <v>46</v>
      </c>
      <c r="P4380">
        <v>1</v>
      </c>
      <c r="Q4380" t="s">
        <v>57</v>
      </c>
      <c r="R4380" t="s">
        <v>79</v>
      </c>
      <c r="S4380">
        <v>0.238341968911917</v>
      </c>
      <c r="T4380">
        <v>4</v>
      </c>
      <c r="U4380">
        <v>2</v>
      </c>
    </row>
    <row r="4381" spans="1:21" x14ac:dyDescent="0.25">
      <c r="A4381" t="s">
        <v>4839</v>
      </c>
      <c r="B4381" s="1">
        <v>41752</v>
      </c>
      <c r="C4381" t="s">
        <v>6208</v>
      </c>
      <c r="D4381" t="s">
        <v>7763</v>
      </c>
      <c r="E4381" t="s">
        <v>5995</v>
      </c>
      <c r="F4381" t="s">
        <v>5996</v>
      </c>
      <c r="G4381" t="s">
        <v>5973</v>
      </c>
      <c r="H4381" s="1">
        <v>41757</v>
      </c>
      <c r="I4381" t="s">
        <v>5974</v>
      </c>
      <c r="J4381" t="s">
        <v>6375</v>
      </c>
      <c r="K4381">
        <v>2014</v>
      </c>
      <c r="L4381" t="s">
        <v>1988</v>
      </c>
      <c r="M4381">
        <v>0</v>
      </c>
      <c r="N4381">
        <v>1543</v>
      </c>
      <c r="O4381">
        <v>370</v>
      </c>
      <c r="P4381">
        <v>8</v>
      </c>
      <c r="Q4381" t="s">
        <v>57</v>
      </c>
      <c r="R4381" t="s">
        <v>79</v>
      </c>
      <c r="S4381">
        <v>0.239792611795204</v>
      </c>
      <c r="T4381">
        <v>4</v>
      </c>
      <c r="U4381">
        <v>2</v>
      </c>
    </row>
    <row r="4382" spans="1:21" x14ac:dyDescent="0.25">
      <c r="A4382" t="s">
        <v>4926</v>
      </c>
      <c r="B4382" s="1">
        <v>41783</v>
      </c>
      <c r="C4382" t="s">
        <v>6595</v>
      </c>
      <c r="D4382" t="s">
        <v>6581</v>
      </c>
      <c r="E4382" t="s">
        <v>6000</v>
      </c>
      <c r="F4382" t="s">
        <v>5979</v>
      </c>
      <c r="G4382" t="s">
        <v>5973</v>
      </c>
      <c r="H4382" s="1">
        <v>41789</v>
      </c>
      <c r="I4382" t="s">
        <v>5974</v>
      </c>
      <c r="J4382" t="s">
        <v>6582</v>
      </c>
      <c r="K4382">
        <v>2014</v>
      </c>
      <c r="L4382" t="s">
        <v>1350</v>
      </c>
      <c r="M4382">
        <v>0</v>
      </c>
      <c r="N4382">
        <v>736</v>
      </c>
      <c r="O4382">
        <v>346</v>
      </c>
      <c r="P4382">
        <v>5</v>
      </c>
      <c r="Q4382" t="s">
        <v>57</v>
      </c>
      <c r="R4382" t="s">
        <v>79</v>
      </c>
      <c r="S4382">
        <v>0.470108695652174</v>
      </c>
      <c r="T4382">
        <v>5</v>
      </c>
      <c r="U4382">
        <v>2</v>
      </c>
    </row>
    <row r="4383" spans="1:21" x14ac:dyDescent="0.25">
      <c r="A4383" t="s">
        <v>4943</v>
      </c>
      <c r="B4383" s="1">
        <v>41789</v>
      </c>
      <c r="C4383" t="s">
        <v>7543</v>
      </c>
      <c r="D4383" t="s">
        <v>7782</v>
      </c>
      <c r="E4383" t="s">
        <v>5995</v>
      </c>
      <c r="F4383" t="s">
        <v>5996</v>
      </c>
      <c r="G4383" t="s">
        <v>5983</v>
      </c>
      <c r="H4383" s="1">
        <v>41794</v>
      </c>
      <c r="I4383" t="s">
        <v>5974</v>
      </c>
      <c r="J4383" t="s">
        <v>6149</v>
      </c>
      <c r="K4383">
        <v>2014</v>
      </c>
      <c r="L4383" t="s">
        <v>1905</v>
      </c>
      <c r="M4383">
        <v>0</v>
      </c>
      <c r="N4383">
        <v>291</v>
      </c>
      <c r="O4383">
        <v>93</v>
      </c>
      <c r="P4383">
        <v>2</v>
      </c>
      <c r="Q4383" t="s">
        <v>57</v>
      </c>
      <c r="R4383" t="s">
        <v>79</v>
      </c>
      <c r="S4383">
        <v>0.31958762886597902</v>
      </c>
      <c r="T4383">
        <v>5</v>
      </c>
      <c r="U4383">
        <v>2</v>
      </c>
    </row>
    <row r="4384" spans="1:21" x14ac:dyDescent="0.25">
      <c r="A4384" t="s">
        <v>4987</v>
      </c>
      <c r="B4384" s="1">
        <v>41800</v>
      </c>
      <c r="C4384" t="s">
        <v>6390</v>
      </c>
      <c r="D4384" t="s">
        <v>6600</v>
      </c>
      <c r="E4384" t="s">
        <v>6002</v>
      </c>
      <c r="F4384" t="s">
        <v>5996</v>
      </c>
      <c r="G4384" t="s">
        <v>5983</v>
      </c>
      <c r="H4384" s="1">
        <v>41806</v>
      </c>
      <c r="I4384" t="s">
        <v>5974</v>
      </c>
      <c r="J4384" t="s">
        <v>6030</v>
      </c>
      <c r="K4384">
        <v>2014</v>
      </c>
      <c r="L4384" t="s">
        <v>1663</v>
      </c>
      <c r="M4384">
        <v>0</v>
      </c>
      <c r="N4384">
        <v>846</v>
      </c>
      <c r="O4384">
        <v>228</v>
      </c>
      <c r="P4384">
        <v>6</v>
      </c>
      <c r="Q4384" t="s">
        <v>57</v>
      </c>
      <c r="R4384" t="s">
        <v>79</v>
      </c>
      <c r="S4384">
        <v>0.269503546099291</v>
      </c>
      <c r="T4384">
        <v>6</v>
      </c>
      <c r="U4384">
        <v>2</v>
      </c>
    </row>
    <row r="4385" spans="1:21" x14ac:dyDescent="0.25">
      <c r="A4385" t="s">
        <v>4992</v>
      </c>
      <c r="B4385" s="1">
        <v>41801</v>
      </c>
      <c r="C4385" t="s">
        <v>6010</v>
      </c>
      <c r="D4385" t="s">
        <v>6209</v>
      </c>
      <c r="E4385" t="s">
        <v>5995</v>
      </c>
      <c r="F4385" t="s">
        <v>5996</v>
      </c>
      <c r="G4385" t="s">
        <v>5968</v>
      </c>
      <c r="H4385" s="1">
        <v>41805</v>
      </c>
      <c r="I4385" t="s">
        <v>5974</v>
      </c>
      <c r="J4385" t="s">
        <v>6039</v>
      </c>
      <c r="K4385">
        <v>2014</v>
      </c>
      <c r="L4385" t="s">
        <v>142</v>
      </c>
      <c r="M4385">
        <v>0</v>
      </c>
      <c r="N4385">
        <v>173</v>
      </c>
      <c r="O4385">
        <v>86</v>
      </c>
      <c r="P4385">
        <v>1</v>
      </c>
      <c r="Q4385" t="s">
        <v>57</v>
      </c>
      <c r="R4385" t="s">
        <v>79</v>
      </c>
      <c r="S4385">
        <v>0.49710982658959502</v>
      </c>
      <c r="T4385">
        <v>6</v>
      </c>
      <c r="U4385">
        <v>2</v>
      </c>
    </row>
    <row r="4386" spans="1:21" x14ac:dyDescent="0.25">
      <c r="A4386" t="s">
        <v>5131</v>
      </c>
      <c r="B4386" s="1">
        <v>41838</v>
      </c>
      <c r="C4386" t="s">
        <v>6022</v>
      </c>
      <c r="D4386" t="s">
        <v>7403</v>
      </c>
      <c r="E4386" t="s">
        <v>5995</v>
      </c>
      <c r="F4386" t="s">
        <v>5996</v>
      </c>
      <c r="G4386" t="s">
        <v>5983</v>
      </c>
      <c r="H4386" s="1">
        <v>41842</v>
      </c>
      <c r="I4386" t="s">
        <v>5974</v>
      </c>
      <c r="J4386" t="s">
        <v>6375</v>
      </c>
      <c r="K4386">
        <v>2014</v>
      </c>
      <c r="L4386" t="s">
        <v>1171</v>
      </c>
      <c r="M4386">
        <v>0</v>
      </c>
      <c r="N4386">
        <v>479</v>
      </c>
      <c r="O4386">
        <v>239</v>
      </c>
      <c r="P4386">
        <v>4</v>
      </c>
      <c r="Q4386" t="s">
        <v>57</v>
      </c>
      <c r="R4386" t="s">
        <v>79</v>
      </c>
      <c r="S4386">
        <v>0.49895615866388299</v>
      </c>
      <c r="T4386">
        <v>7</v>
      </c>
      <c r="U4386">
        <v>3</v>
      </c>
    </row>
    <row r="4387" spans="1:21" x14ac:dyDescent="0.25">
      <c r="A4387" t="s">
        <v>5147</v>
      </c>
      <c r="B4387" s="1">
        <v>41848</v>
      </c>
      <c r="C4387" t="s">
        <v>7640</v>
      </c>
      <c r="D4387" t="s">
        <v>6476</v>
      </c>
      <c r="E4387" t="s">
        <v>6002</v>
      </c>
      <c r="F4387" t="s">
        <v>5996</v>
      </c>
      <c r="G4387" t="s">
        <v>5968</v>
      </c>
      <c r="H4387" s="1">
        <v>41854</v>
      </c>
      <c r="I4387" t="s">
        <v>5974</v>
      </c>
      <c r="J4387" t="s">
        <v>6265</v>
      </c>
      <c r="K4387">
        <v>2014</v>
      </c>
      <c r="L4387" t="s">
        <v>352</v>
      </c>
      <c r="M4387">
        <v>0</v>
      </c>
      <c r="N4387">
        <v>285</v>
      </c>
      <c r="O4387">
        <v>14</v>
      </c>
      <c r="P4387">
        <v>2</v>
      </c>
      <c r="Q4387" t="s">
        <v>57</v>
      </c>
      <c r="R4387" t="s">
        <v>79</v>
      </c>
      <c r="S4387">
        <v>4.9122807017543901E-2</v>
      </c>
      <c r="T4387">
        <v>7</v>
      </c>
      <c r="U4387">
        <v>3</v>
      </c>
    </row>
    <row r="4388" spans="1:21" x14ac:dyDescent="0.25">
      <c r="A4388" t="s">
        <v>5176</v>
      </c>
      <c r="B4388" s="1">
        <v>41853</v>
      </c>
      <c r="C4388" t="s">
        <v>7529</v>
      </c>
      <c r="D4388" t="s">
        <v>6194</v>
      </c>
      <c r="E4388" t="s">
        <v>5995</v>
      </c>
      <c r="F4388" t="s">
        <v>5996</v>
      </c>
      <c r="G4388" t="s">
        <v>5973</v>
      </c>
      <c r="H4388" s="1">
        <v>41859</v>
      </c>
      <c r="I4388" t="s">
        <v>5974</v>
      </c>
      <c r="J4388" t="s">
        <v>6195</v>
      </c>
      <c r="K4388">
        <v>2014</v>
      </c>
      <c r="L4388" t="s">
        <v>1350</v>
      </c>
      <c r="M4388">
        <v>0</v>
      </c>
      <c r="N4388">
        <v>294</v>
      </c>
      <c r="O4388">
        <v>138</v>
      </c>
      <c r="P4388">
        <v>2</v>
      </c>
      <c r="Q4388" t="s">
        <v>57</v>
      </c>
      <c r="R4388" t="s">
        <v>79</v>
      </c>
      <c r="S4388">
        <v>0.469387755102041</v>
      </c>
      <c r="T4388">
        <v>8</v>
      </c>
      <c r="U4388">
        <v>3</v>
      </c>
    </row>
    <row r="4389" spans="1:21" x14ac:dyDescent="0.25">
      <c r="A4389" t="s">
        <v>5206</v>
      </c>
      <c r="B4389" s="1">
        <v>41857</v>
      </c>
      <c r="C4389" t="s">
        <v>6419</v>
      </c>
      <c r="D4389" t="s">
        <v>6086</v>
      </c>
      <c r="E4389" t="s">
        <v>6002</v>
      </c>
      <c r="F4389" t="s">
        <v>5996</v>
      </c>
      <c r="G4389" t="s">
        <v>5983</v>
      </c>
      <c r="H4389" s="1">
        <v>41863</v>
      </c>
      <c r="I4389" t="s">
        <v>5974</v>
      </c>
      <c r="J4389" t="s">
        <v>6087</v>
      </c>
      <c r="K4389">
        <v>2014</v>
      </c>
      <c r="L4389" t="s">
        <v>1075</v>
      </c>
      <c r="M4389">
        <v>0</v>
      </c>
      <c r="N4389">
        <v>728</v>
      </c>
      <c r="O4389">
        <v>44</v>
      </c>
      <c r="P4389">
        <v>5</v>
      </c>
      <c r="Q4389" t="s">
        <v>57</v>
      </c>
      <c r="R4389" t="s">
        <v>79</v>
      </c>
      <c r="S4389">
        <v>6.0439560439560398E-2</v>
      </c>
      <c r="T4389">
        <v>8</v>
      </c>
      <c r="U4389">
        <v>3</v>
      </c>
    </row>
    <row r="4390" spans="1:21" x14ac:dyDescent="0.25">
      <c r="A4390" t="s">
        <v>5236</v>
      </c>
      <c r="B4390" s="1">
        <v>41862</v>
      </c>
      <c r="C4390" t="s">
        <v>6748</v>
      </c>
      <c r="D4390" t="s">
        <v>6319</v>
      </c>
      <c r="E4390" t="s">
        <v>6048</v>
      </c>
      <c r="F4390" t="s">
        <v>5979</v>
      </c>
      <c r="G4390" t="s">
        <v>5983</v>
      </c>
      <c r="H4390" s="1">
        <v>41867</v>
      </c>
      <c r="I4390" t="s">
        <v>5974</v>
      </c>
      <c r="J4390" t="s">
        <v>6319</v>
      </c>
      <c r="K4390">
        <v>2014</v>
      </c>
      <c r="L4390" t="s">
        <v>2886</v>
      </c>
      <c r="M4390">
        <v>0</v>
      </c>
      <c r="N4390">
        <v>1158</v>
      </c>
      <c r="O4390">
        <v>232</v>
      </c>
      <c r="P4390">
        <v>9</v>
      </c>
      <c r="Q4390" t="s">
        <v>57</v>
      </c>
      <c r="R4390" t="s">
        <v>79</v>
      </c>
      <c r="S4390">
        <v>0.20034542314335099</v>
      </c>
      <c r="T4390">
        <v>8</v>
      </c>
      <c r="U4390">
        <v>3</v>
      </c>
    </row>
    <row r="4391" spans="1:21" x14ac:dyDescent="0.25">
      <c r="A4391" t="s">
        <v>5267</v>
      </c>
      <c r="B4391" s="1">
        <v>41865</v>
      </c>
      <c r="C4391" t="s">
        <v>7028</v>
      </c>
      <c r="D4391" t="s">
        <v>7813</v>
      </c>
      <c r="E4391" t="s">
        <v>6002</v>
      </c>
      <c r="F4391" t="s">
        <v>5996</v>
      </c>
      <c r="G4391" t="s">
        <v>5973</v>
      </c>
      <c r="H4391" s="1">
        <v>41871</v>
      </c>
      <c r="I4391" t="s">
        <v>5974</v>
      </c>
      <c r="J4391" t="s">
        <v>6082</v>
      </c>
      <c r="K4391">
        <v>2014</v>
      </c>
      <c r="L4391" t="s">
        <v>2998</v>
      </c>
      <c r="M4391">
        <v>0</v>
      </c>
      <c r="N4391">
        <v>2125</v>
      </c>
      <c r="O4391">
        <v>234</v>
      </c>
      <c r="P4391">
        <v>6</v>
      </c>
      <c r="Q4391" t="s">
        <v>57</v>
      </c>
      <c r="R4391" t="s">
        <v>79</v>
      </c>
      <c r="S4391">
        <v>0.110117647058824</v>
      </c>
      <c r="T4391">
        <v>8</v>
      </c>
      <c r="U4391">
        <v>3</v>
      </c>
    </row>
    <row r="4392" spans="1:21" x14ac:dyDescent="0.25">
      <c r="A4392" t="s">
        <v>5389</v>
      </c>
      <c r="B4392" s="1">
        <v>41884</v>
      </c>
      <c r="C4392" t="s">
        <v>6979</v>
      </c>
      <c r="D4392" t="s">
        <v>6600</v>
      </c>
      <c r="E4392" t="s">
        <v>6002</v>
      </c>
      <c r="F4392" t="s">
        <v>5996</v>
      </c>
      <c r="G4392" t="s">
        <v>5973</v>
      </c>
      <c r="H4392" s="1">
        <v>41888</v>
      </c>
      <c r="I4392" t="s">
        <v>5974</v>
      </c>
      <c r="J4392" t="s">
        <v>6030</v>
      </c>
      <c r="K4392">
        <v>2014</v>
      </c>
      <c r="L4392" t="s">
        <v>2883</v>
      </c>
      <c r="M4392">
        <v>0</v>
      </c>
      <c r="N4392">
        <v>1298</v>
      </c>
      <c r="O4392">
        <v>65</v>
      </c>
      <c r="P4392">
        <v>9</v>
      </c>
      <c r="Q4392" t="s">
        <v>57</v>
      </c>
      <c r="R4392" t="s">
        <v>79</v>
      </c>
      <c r="S4392">
        <v>5.0077041602465303E-2</v>
      </c>
      <c r="T4392">
        <v>9</v>
      </c>
      <c r="U4392">
        <v>3</v>
      </c>
    </row>
    <row r="4393" spans="1:21" x14ac:dyDescent="0.25">
      <c r="A4393" t="s">
        <v>5425</v>
      </c>
      <c r="B4393" s="1">
        <v>41888</v>
      </c>
      <c r="C4393" t="s">
        <v>7631</v>
      </c>
      <c r="D4393" t="s">
        <v>6081</v>
      </c>
      <c r="E4393" t="s">
        <v>6002</v>
      </c>
      <c r="F4393" t="s">
        <v>5996</v>
      </c>
      <c r="G4393" t="s">
        <v>5983</v>
      </c>
      <c r="H4393" s="1">
        <v>41893</v>
      </c>
      <c r="I4393" t="s">
        <v>5974</v>
      </c>
      <c r="J4393" t="s">
        <v>6082</v>
      </c>
      <c r="K4393">
        <v>2014</v>
      </c>
      <c r="L4393" t="s">
        <v>3684</v>
      </c>
      <c r="M4393">
        <v>0</v>
      </c>
      <c r="N4393">
        <v>300</v>
      </c>
      <c r="O4393">
        <v>42</v>
      </c>
      <c r="P4393">
        <v>2</v>
      </c>
      <c r="Q4393" t="s">
        <v>57</v>
      </c>
      <c r="R4393" t="s">
        <v>79</v>
      </c>
      <c r="S4393">
        <v>0.14000000000000001</v>
      </c>
      <c r="T4393">
        <v>9</v>
      </c>
      <c r="U4393">
        <v>3</v>
      </c>
    </row>
    <row r="4394" spans="1:21" x14ac:dyDescent="0.25">
      <c r="A4394" t="s">
        <v>5477</v>
      </c>
      <c r="B4394" s="1">
        <v>41898</v>
      </c>
      <c r="C4394" t="s">
        <v>6684</v>
      </c>
      <c r="D4394" t="s">
        <v>6761</v>
      </c>
      <c r="E4394" t="s">
        <v>5995</v>
      </c>
      <c r="F4394" t="s">
        <v>5996</v>
      </c>
      <c r="G4394" t="s">
        <v>5968</v>
      </c>
      <c r="H4394" s="1">
        <v>41903</v>
      </c>
      <c r="I4394" t="s">
        <v>5974</v>
      </c>
      <c r="J4394" t="s">
        <v>6052</v>
      </c>
      <c r="K4394">
        <v>2014</v>
      </c>
      <c r="L4394" t="s">
        <v>2421</v>
      </c>
      <c r="M4394">
        <v>0</v>
      </c>
      <c r="N4394">
        <v>1209</v>
      </c>
      <c r="O4394">
        <v>242</v>
      </c>
      <c r="P4394">
        <v>5</v>
      </c>
      <c r="Q4394" t="s">
        <v>57</v>
      </c>
      <c r="R4394" t="s">
        <v>79</v>
      </c>
      <c r="S4394">
        <v>0.200165425971878</v>
      </c>
      <c r="T4394">
        <v>9</v>
      </c>
      <c r="U4394">
        <v>3</v>
      </c>
    </row>
    <row r="4395" spans="1:21" x14ac:dyDescent="0.25">
      <c r="A4395" t="s">
        <v>5501</v>
      </c>
      <c r="B4395" s="1">
        <v>41901</v>
      </c>
      <c r="C4395" t="s">
        <v>6378</v>
      </c>
      <c r="D4395" t="s">
        <v>6600</v>
      </c>
      <c r="E4395" t="s">
        <v>6002</v>
      </c>
      <c r="F4395" t="s">
        <v>5996</v>
      </c>
      <c r="G4395" t="s">
        <v>5983</v>
      </c>
      <c r="H4395" s="1">
        <v>41906</v>
      </c>
      <c r="I4395" t="s">
        <v>5974</v>
      </c>
      <c r="J4395" t="s">
        <v>6030</v>
      </c>
      <c r="K4395">
        <v>2014</v>
      </c>
      <c r="L4395" t="s">
        <v>3293</v>
      </c>
      <c r="M4395">
        <v>0</v>
      </c>
      <c r="N4395">
        <v>1157</v>
      </c>
      <c r="O4395">
        <v>220</v>
      </c>
      <c r="P4395">
        <v>6</v>
      </c>
      <c r="Q4395" t="s">
        <v>57</v>
      </c>
      <c r="R4395" t="s">
        <v>79</v>
      </c>
      <c r="S4395">
        <v>0.190146931719965</v>
      </c>
      <c r="T4395">
        <v>9</v>
      </c>
      <c r="U4395">
        <v>3</v>
      </c>
    </row>
    <row r="4396" spans="1:21" x14ac:dyDescent="0.25">
      <c r="A4396" t="s">
        <v>5502</v>
      </c>
      <c r="B4396" s="1">
        <v>41901</v>
      </c>
      <c r="C4396" t="s">
        <v>6493</v>
      </c>
      <c r="D4396" t="s">
        <v>6670</v>
      </c>
      <c r="E4396" t="s">
        <v>5995</v>
      </c>
      <c r="F4396" t="s">
        <v>5996</v>
      </c>
      <c r="G4396" t="s">
        <v>5983</v>
      </c>
      <c r="H4396" s="1">
        <v>41907</v>
      </c>
      <c r="I4396" t="s">
        <v>5974</v>
      </c>
      <c r="J4396" t="s">
        <v>6246</v>
      </c>
      <c r="K4396">
        <v>2014</v>
      </c>
      <c r="L4396" t="s">
        <v>4188</v>
      </c>
      <c r="M4396">
        <v>0</v>
      </c>
      <c r="N4396">
        <v>372</v>
      </c>
      <c r="O4396">
        <v>59</v>
      </c>
      <c r="P4396">
        <v>3</v>
      </c>
      <c r="Q4396" t="s">
        <v>57</v>
      </c>
      <c r="R4396" t="s">
        <v>79</v>
      </c>
      <c r="S4396">
        <v>0.15860215053763399</v>
      </c>
      <c r="T4396">
        <v>9</v>
      </c>
      <c r="U4396">
        <v>3</v>
      </c>
    </row>
    <row r="4397" spans="1:21" x14ac:dyDescent="0.25">
      <c r="A4397" t="s">
        <v>5617</v>
      </c>
      <c r="B4397" s="1">
        <v>41936</v>
      </c>
      <c r="C4397" t="s">
        <v>7481</v>
      </c>
      <c r="D4397" t="s">
        <v>6915</v>
      </c>
      <c r="E4397" t="s">
        <v>6002</v>
      </c>
      <c r="F4397" t="s">
        <v>5996</v>
      </c>
      <c r="G4397" t="s">
        <v>5973</v>
      </c>
      <c r="H4397" s="1">
        <v>41941</v>
      </c>
      <c r="I4397" t="s">
        <v>5974</v>
      </c>
      <c r="J4397" t="s">
        <v>6916</v>
      </c>
      <c r="K4397">
        <v>2014</v>
      </c>
      <c r="L4397" t="s">
        <v>3288</v>
      </c>
      <c r="M4397">
        <v>0</v>
      </c>
      <c r="N4397">
        <v>640</v>
      </c>
      <c r="O4397">
        <v>288</v>
      </c>
      <c r="P4397">
        <v>2</v>
      </c>
      <c r="Q4397" t="s">
        <v>57</v>
      </c>
      <c r="R4397" t="s">
        <v>79</v>
      </c>
      <c r="S4397">
        <v>0.45</v>
      </c>
      <c r="T4397">
        <v>10</v>
      </c>
      <c r="U4397">
        <v>4</v>
      </c>
    </row>
    <row r="4398" spans="1:21" x14ac:dyDescent="0.25">
      <c r="A4398" t="s">
        <v>5690</v>
      </c>
      <c r="B4398" s="1">
        <v>41955</v>
      </c>
      <c r="C4398" t="s">
        <v>6537</v>
      </c>
      <c r="D4398" t="s">
        <v>7486</v>
      </c>
      <c r="E4398" t="s">
        <v>6000</v>
      </c>
      <c r="F4398" t="s">
        <v>5979</v>
      </c>
      <c r="G4398" t="s">
        <v>5973</v>
      </c>
      <c r="H4398" s="1">
        <v>41959</v>
      </c>
      <c r="I4398" t="s">
        <v>5974</v>
      </c>
      <c r="J4398" t="s">
        <v>7487</v>
      </c>
      <c r="K4398">
        <v>2014</v>
      </c>
      <c r="L4398" t="s">
        <v>2273</v>
      </c>
      <c r="M4398">
        <v>0</v>
      </c>
      <c r="N4398">
        <v>1846</v>
      </c>
      <c r="O4398">
        <v>794</v>
      </c>
      <c r="P4398">
        <v>7</v>
      </c>
      <c r="Q4398" t="s">
        <v>57</v>
      </c>
      <c r="R4398" t="s">
        <v>79</v>
      </c>
      <c r="S4398">
        <v>0.43011917659804999</v>
      </c>
      <c r="T4398">
        <v>11</v>
      </c>
      <c r="U4398">
        <v>4</v>
      </c>
    </row>
    <row r="4399" spans="1:21" x14ac:dyDescent="0.25">
      <c r="A4399" t="s">
        <v>5748</v>
      </c>
      <c r="B4399" s="1">
        <v>41966</v>
      </c>
      <c r="C4399" t="s">
        <v>6789</v>
      </c>
      <c r="D4399" t="s">
        <v>6947</v>
      </c>
      <c r="E4399" t="s">
        <v>6002</v>
      </c>
      <c r="F4399" t="s">
        <v>5996</v>
      </c>
      <c r="G4399" t="s">
        <v>5983</v>
      </c>
      <c r="H4399" s="1">
        <v>41972</v>
      </c>
      <c r="I4399" t="s">
        <v>5974</v>
      </c>
      <c r="J4399" t="s">
        <v>6265</v>
      </c>
      <c r="K4399">
        <v>2014</v>
      </c>
      <c r="L4399" t="s">
        <v>707</v>
      </c>
      <c r="M4399">
        <v>0</v>
      </c>
      <c r="N4399">
        <v>498</v>
      </c>
      <c r="O4399">
        <v>80</v>
      </c>
      <c r="P4399">
        <v>4</v>
      </c>
      <c r="Q4399" t="s">
        <v>57</v>
      </c>
      <c r="R4399" t="s">
        <v>79</v>
      </c>
      <c r="S4399">
        <v>0.160642570281124</v>
      </c>
      <c r="T4399">
        <v>11</v>
      </c>
      <c r="U4399">
        <v>4</v>
      </c>
    </row>
    <row r="4400" spans="1:21" x14ac:dyDescent="0.25">
      <c r="A4400" t="s">
        <v>5797</v>
      </c>
      <c r="B4400" s="1">
        <v>41976</v>
      </c>
      <c r="C4400" t="s">
        <v>6471</v>
      </c>
      <c r="D4400" t="s">
        <v>6430</v>
      </c>
      <c r="E4400" t="s">
        <v>6048</v>
      </c>
      <c r="F4400" t="s">
        <v>5979</v>
      </c>
      <c r="G4400" t="s">
        <v>5983</v>
      </c>
      <c r="H4400" s="1">
        <v>41980</v>
      </c>
      <c r="I4400" t="s">
        <v>5974</v>
      </c>
      <c r="J4400" t="s">
        <v>6431</v>
      </c>
      <c r="K4400">
        <v>2014</v>
      </c>
      <c r="L4400" t="s">
        <v>148</v>
      </c>
      <c r="M4400">
        <v>0</v>
      </c>
      <c r="N4400">
        <v>1591</v>
      </c>
      <c r="O4400">
        <v>541</v>
      </c>
      <c r="P4400">
        <v>6</v>
      </c>
      <c r="Q4400" t="s">
        <v>57</v>
      </c>
      <c r="R4400" t="s">
        <v>79</v>
      </c>
      <c r="S4400">
        <v>0.34003771213073503</v>
      </c>
      <c r="T4400">
        <v>12</v>
      </c>
      <c r="U4400">
        <v>4</v>
      </c>
    </row>
    <row r="4401" spans="1:21" x14ac:dyDescent="0.25">
      <c r="A4401" t="s">
        <v>5805</v>
      </c>
      <c r="B4401" s="1">
        <v>41977</v>
      </c>
      <c r="C4401" t="s">
        <v>7223</v>
      </c>
      <c r="D4401" t="s">
        <v>6139</v>
      </c>
      <c r="E4401" t="s">
        <v>6115</v>
      </c>
      <c r="F4401" t="s">
        <v>5979</v>
      </c>
      <c r="G4401" t="s">
        <v>5973</v>
      </c>
      <c r="H4401" s="1">
        <v>41984</v>
      </c>
      <c r="I4401" t="s">
        <v>5974</v>
      </c>
      <c r="J4401" t="s">
        <v>6140</v>
      </c>
      <c r="K4401">
        <v>2014</v>
      </c>
      <c r="L4401" t="s">
        <v>773</v>
      </c>
      <c r="M4401">
        <v>0</v>
      </c>
      <c r="N4401">
        <v>1055</v>
      </c>
      <c r="O4401">
        <v>264</v>
      </c>
      <c r="P4401">
        <v>4</v>
      </c>
      <c r="Q4401" t="s">
        <v>57</v>
      </c>
      <c r="R4401" t="s">
        <v>79</v>
      </c>
      <c r="S4401">
        <v>0.25023696682464502</v>
      </c>
      <c r="T4401">
        <v>12</v>
      </c>
      <c r="U4401">
        <v>4</v>
      </c>
    </row>
    <row r="4402" spans="1:21" x14ac:dyDescent="0.25">
      <c r="A4402" t="s">
        <v>5819</v>
      </c>
      <c r="B4402" s="1">
        <v>41981</v>
      </c>
      <c r="C4402" t="s">
        <v>6518</v>
      </c>
      <c r="D4402" t="s">
        <v>6081</v>
      </c>
      <c r="E4402" t="s">
        <v>6002</v>
      </c>
      <c r="F4402" t="s">
        <v>5996</v>
      </c>
      <c r="G4402" t="s">
        <v>5973</v>
      </c>
      <c r="H4402" s="1">
        <v>41985</v>
      </c>
      <c r="I4402" t="s">
        <v>5974</v>
      </c>
      <c r="J4402" t="s">
        <v>6082</v>
      </c>
      <c r="K4402">
        <v>2014</v>
      </c>
      <c r="L4402" t="s">
        <v>1914</v>
      </c>
      <c r="M4402">
        <v>0</v>
      </c>
      <c r="N4402">
        <v>245</v>
      </c>
      <c r="O4402">
        <v>20</v>
      </c>
      <c r="P4402">
        <v>2</v>
      </c>
      <c r="Q4402" t="s">
        <v>57</v>
      </c>
      <c r="R4402" t="s">
        <v>79</v>
      </c>
      <c r="S4402">
        <v>8.1632653061224497E-2</v>
      </c>
      <c r="T4402">
        <v>12</v>
      </c>
      <c r="U4402">
        <v>4</v>
      </c>
    </row>
    <row r="4403" spans="1:21" x14ac:dyDescent="0.25">
      <c r="A4403" t="s">
        <v>5820</v>
      </c>
      <c r="B4403" s="1">
        <v>41981</v>
      </c>
      <c r="C4403" t="s">
        <v>6811</v>
      </c>
      <c r="D4403" t="s">
        <v>6063</v>
      </c>
      <c r="E4403" t="s">
        <v>6002</v>
      </c>
      <c r="F4403" t="s">
        <v>5996</v>
      </c>
      <c r="G4403" t="s">
        <v>5973</v>
      </c>
      <c r="H4403" s="1">
        <v>41985</v>
      </c>
      <c r="I4403" t="s">
        <v>5974</v>
      </c>
      <c r="J4403" t="s">
        <v>6063</v>
      </c>
      <c r="K4403">
        <v>2014</v>
      </c>
      <c r="L4403" t="s">
        <v>3529</v>
      </c>
      <c r="M4403">
        <v>0</v>
      </c>
      <c r="N4403">
        <v>433</v>
      </c>
      <c r="O4403">
        <v>26</v>
      </c>
      <c r="P4403">
        <v>3</v>
      </c>
      <c r="Q4403" t="s">
        <v>57</v>
      </c>
      <c r="R4403" t="s">
        <v>79</v>
      </c>
      <c r="S4403">
        <v>6.0046189376443397E-2</v>
      </c>
      <c r="T4403">
        <v>12</v>
      </c>
      <c r="U4403">
        <v>4</v>
      </c>
    </row>
    <row r="4404" spans="1:21" x14ac:dyDescent="0.25">
      <c r="A4404" t="s">
        <v>5828</v>
      </c>
      <c r="B4404" s="1">
        <v>41982</v>
      </c>
      <c r="C4404" t="s">
        <v>7400</v>
      </c>
      <c r="D4404" t="s">
        <v>6319</v>
      </c>
      <c r="E4404" t="s">
        <v>6048</v>
      </c>
      <c r="F4404" t="s">
        <v>5979</v>
      </c>
      <c r="G4404" t="s">
        <v>5983</v>
      </c>
      <c r="H4404" s="1">
        <v>41989</v>
      </c>
      <c r="I4404" t="s">
        <v>5974</v>
      </c>
      <c r="J4404" t="s">
        <v>6319</v>
      </c>
      <c r="K4404">
        <v>2014</v>
      </c>
      <c r="L4404" t="s">
        <v>2935</v>
      </c>
      <c r="M4404">
        <v>0</v>
      </c>
      <c r="N4404">
        <v>954</v>
      </c>
      <c r="O4404">
        <v>219</v>
      </c>
      <c r="P4404">
        <v>3</v>
      </c>
      <c r="Q4404" t="s">
        <v>57</v>
      </c>
      <c r="R4404" t="s">
        <v>79</v>
      </c>
      <c r="S4404">
        <v>0.22955974842767299</v>
      </c>
      <c r="T4404">
        <v>12</v>
      </c>
      <c r="U4404">
        <v>4</v>
      </c>
    </row>
    <row r="4405" spans="1:21" x14ac:dyDescent="0.25">
      <c r="A4405" t="s">
        <v>5908</v>
      </c>
      <c r="B4405" s="1">
        <v>41998</v>
      </c>
      <c r="C4405" t="s">
        <v>6666</v>
      </c>
      <c r="D4405" t="s">
        <v>7370</v>
      </c>
      <c r="E4405" t="s">
        <v>6002</v>
      </c>
      <c r="F4405" t="s">
        <v>5996</v>
      </c>
      <c r="G4405" t="s">
        <v>5983</v>
      </c>
      <c r="H4405" s="1">
        <v>42002</v>
      </c>
      <c r="I4405" t="s">
        <v>5974</v>
      </c>
      <c r="J4405" t="s">
        <v>7371</v>
      </c>
      <c r="K4405">
        <v>2014</v>
      </c>
      <c r="L4405" t="s">
        <v>2404</v>
      </c>
      <c r="M4405">
        <v>0</v>
      </c>
      <c r="N4405">
        <v>285</v>
      </c>
      <c r="O4405">
        <v>128</v>
      </c>
      <c r="P4405">
        <v>2</v>
      </c>
      <c r="Q4405" t="s">
        <v>57</v>
      </c>
      <c r="R4405" t="s">
        <v>79</v>
      </c>
      <c r="S4405">
        <v>0.44912280701754398</v>
      </c>
      <c r="T4405">
        <v>12</v>
      </c>
      <c r="U4405">
        <v>4</v>
      </c>
    </row>
    <row r="4406" spans="1:21" x14ac:dyDescent="0.25">
      <c r="A4406" t="s">
        <v>97</v>
      </c>
      <c r="B4406" s="1">
        <v>40565</v>
      </c>
      <c r="C4406" t="s">
        <v>6050</v>
      </c>
      <c r="D4406" t="s">
        <v>6051</v>
      </c>
      <c r="E4406" t="s">
        <v>5995</v>
      </c>
      <c r="F4406" t="s">
        <v>5996</v>
      </c>
      <c r="G4406" t="s">
        <v>5968</v>
      </c>
      <c r="H4406" s="1">
        <v>40569</v>
      </c>
      <c r="I4406" t="s">
        <v>5974</v>
      </c>
      <c r="J4406" t="s">
        <v>6052</v>
      </c>
      <c r="K4406">
        <v>2011</v>
      </c>
      <c r="L4406" t="s">
        <v>98</v>
      </c>
      <c r="M4406">
        <v>0</v>
      </c>
      <c r="N4406">
        <v>825</v>
      </c>
      <c r="O4406">
        <v>338</v>
      </c>
      <c r="P4406">
        <v>2</v>
      </c>
      <c r="Q4406" t="s">
        <v>14</v>
      </c>
      <c r="R4406" t="s">
        <v>15</v>
      </c>
      <c r="S4406">
        <v>0.40969696969697</v>
      </c>
      <c r="T4406">
        <v>1</v>
      </c>
      <c r="U4406">
        <v>1</v>
      </c>
    </row>
    <row r="4407" spans="1:21" x14ac:dyDescent="0.25">
      <c r="A4407" t="s">
        <v>174</v>
      </c>
      <c r="B4407" s="1">
        <v>40583</v>
      </c>
      <c r="C4407" t="s">
        <v>6106</v>
      </c>
      <c r="D4407" t="s">
        <v>6086</v>
      </c>
      <c r="E4407" t="s">
        <v>6002</v>
      </c>
      <c r="F4407" t="s">
        <v>5996</v>
      </c>
      <c r="G4407" t="s">
        <v>5968</v>
      </c>
      <c r="H4407" s="1">
        <v>40588</v>
      </c>
      <c r="I4407" t="s">
        <v>5974</v>
      </c>
      <c r="J4407" t="s">
        <v>6087</v>
      </c>
      <c r="K4407">
        <v>2011</v>
      </c>
      <c r="L4407" t="s">
        <v>175</v>
      </c>
      <c r="M4407">
        <v>0</v>
      </c>
      <c r="N4407">
        <v>368</v>
      </c>
      <c r="O4407">
        <v>15</v>
      </c>
      <c r="P4407">
        <v>3</v>
      </c>
      <c r="Q4407" t="s">
        <v>14</v>
      </c>
      <c r="R4407" t="s">
        <v>15</v>
      </c>
      <c r="S4407">
        <v>4.0760869565217399E-2</v>
      </c>
      <c r="T4407">
        <v>2</v>
      </c>
      <c r="U4407">
        <v>1</v>
      </c>
    </row>
    <row r="4408" spans="1:21" x14ac:dyDescent="0.25">
      <c r="A4408" t="s">
        <v>182</v>
      </c>
      <c r="B4408" s="1">
        <v>40584</v>
      </c>
      <c r="C4408" t="s">
        <v>6113</v>
      </c>
      <c r="D4408" t="s">
        <v>6114</v>
      </c>
      <c r="E4408" t="s">
        <v>6115</v>
      </c>
      <c r="F4408" t="s">
        <v>5979</v>
      </c>
      <c r="G4408" t="s">
        <v>5983</v>
      </c>
      <c r="H4408" s="1">
        <v>40588</v>
      </c>
      <c r="I4408" t="s">
        <v>5974</v>
      </c>
      <c r="J4408" t="s">
        <v>6116</v>
      </c>
      <c r="K4408">
        <v>2011</v>
      </c>
      <c r="L4408" t="s">
        <v>183</v>
      </c>
      <c r="M4408">
        <v>0</v>
      </c>
      <c r="N4408">
        <v>780</v>
      </c>
      <c r="O4408">
        <v>117</v>
      </c>
      <c r="P4408">
        <v>2</v>
      </c>
      <c r="Q4408" t="s">
        <v>14</v>
      </c>
      <c r="R4408" t="s">
        <v>15</v>
      </c>
      <c r="S4408">
        <v>0.15</v>
      </c>
      <c r="T4408">
        <v>2</v>
      </c>
      <c r="U4408">
        <v>1</v>
      </c>
    </row>
    <row r="4409" spans="1:21" x14ac:dyDescent="0.25">
      <c r="A4409" t="s">
        <v>188</v>
      </c>
      <c r="B4409" s="1">
        <v>40584</v>
      </c>
      <c r="C4409" t="s">
        <v>6117</v>
      </c>
      <c r="D4409" t="s">
        <v>6118</v>
      </c>
      <c r="E4409" t="s">
        <v>6002</v>
      </c>
      <c r="F4409" t="s">
        <v>5996</v>
      </c>
      <c r="G4409" t="s">
        <v>5983</v>
      </c>
      <c r="H4409" s="1">
        <v>40589</v>
      </c>
      <c r="I4409" t="s">
        <v>5974</v>
      </c>
      <c r="J4409" t="s">
        <v>6063</v>
      </c>
      <c r="K4409">
        <v>2011</v>
      </c>
      <c r="L4409" t="s">
        <v>189</v>
      </c>
      <c r="M4409">
        <v>0</v>
      </c>
      <c r="N4409">
        <v>822</v>
      </c>
      <c r="O4409">
        <v>353</v>
      </c>
      <c r="P4409">
        <v>2</v>
      </c>
      <c r="Q4409" t="s">
        <v>14</v>
      </c>
      <c r="R4409" t="s">
        <v>15</v>
      </c>
      <c r="S4409">
        <v>0.42944038929440398</v>
      </c>
      <c r="T4409">
        <v>2</v>
      </c>
      <c r="U4409">
        <v>1</v>
      </c>
    </row>
    <row r="4410" spans="1:21" x14ac:dyDescent="0.25">
      <c r="A4410" t="s">
        <v>231</v>
      </c>
      <c r="B4410" s="1">
        <v>40598</v>
      </c>
      <c r="C4410" t="s">
        <v>6150</v>
      </c>
      <c r="D4410" t="s">
        <v>6151</v>
      </c>
      <c r="E4410" t="s">
        <v>6048</v>
      </c>
      <c r="F4410" t="s">
        <v>5979</v>
      </c>
      <c r="G4410" t="s">
        <v>5983</v>
      </c>
      <c r="H4410" s="1">
        <v>40602</v>
      </c>
      <c r="I4410" t="s">
        <v>5974</v>
      </c>
      <c r="J4410" t="s">
        <v>6151</v>
      </c>
      <c r="K4410">
        <v>2011</v>
      </c>
      <c r="L4410" t="s">
        <v>232</v>
      </c>
      <c r="M4410">
        <v>0</v>
      </c>
      <c r="N4410">
        <v>2076</v>
      </c>
      <c r="O4410">
        <v>104</v>
      </c>
      <c r="P4410">
        <v>5</v>
      </c>
      <c r="Q4410" t="s">
        <v>14</v>
      </c>
      <c r="R4410" t="s">
        <v>15</v>
      </c>
      <c r="S4410">
        <v>5.0096339113680201E-2</v>
      </c>
      <c r="T4410">
        <v>2</v>
      </c>
      <c r="U4410">
        <v>1</v>
      </c>
    </row>
    <row r="4411" spans="1:21" x14ac:dyDescent="0.25">
      <c r="A4411" t="s">
        <v>448</v>
      </c>
      <c r="B4411" s="1">
        <v>40660</v>
      </c>
      <c r="C4411" t="s">
        <v>6301</v>
      </c>
      <c r="D4411" t="s">
        <v>6302</v>
      </c>
      <c r="E4411" t="s">
        <v>6002</v>
      </c>
      <c r="F4411" t="s">
        <v>5996</v>
      </c>
      <c r="G4411" t="s">
        <v>5983</v>
      </c>
      <c r="H4411" s="1">
        <v>40665</v>
      </c>
      <c r="I4411" t="s">
        <v>5974</v>
      </c>
      <c r="J4411" t="s">
        <v>6087</v>
      </c>
      <c r="K4411">
        <v>2011</v>
      </c>
      <c r="L4411" t="s">
        <v>449</v>
      </c>
      <c r="M4411">
        <v>0</v>
      </c>
      <c r="N4411">
        <v>719</v>
      </c>
      <c r="O4411">
        <v>21</v>
      </c>
      <c r="P4411">
        <v>5</v>
      </c>
      <c r="Q4411" t="s">
        <v>14</v>
      </c>
      <c r="R4411" t="s">
        <v>15</v>
      </c>
      <c r="S4411">
        <v>2.92072322670376E-2</v>
      </c>
      <c r="T4411">
        <v>4</v>
      </c>
      <c r="U4411">
        <v>2</v>
      </c>
    </row>
    <row r="4412" spans="1:21" x14ac:dyDescent="0.25">
      <c r="A4412" t="s">
        <v>728</v>
      </c>
      <c r="B4412" s="1">
        <v>40712</v>
      </c>
      <c r="C4412" t="s">
        <v>6322</v>
      </c>
      <c r="D4412" t="s">
        <v>5999</v>
      </c>
      <c r="E4412" t="s">
        <v>6000</v>
      </c>
      <c r="F4412" t="s">
        <v>5979</v>
      </c>
      <c r="G4412" t="s">
        <v>5973</v>
      </c>
      <c r="H4412" s="1">
        <v>40716</v>
      </c>
      <c r="I4412" t="s">
        <v>5974</v>
      </c>
      <c r="J4412" t="s">
        <v>5999</v>
      </c>
      <c r="K4412">
        <v>2011</v>
      </c>
      <c r="L4412" t="s">
        <v>560</v>
      </c>
      <c r="M4412">
        <v>0</v>
      </c>
      <c r="N4412">
        <v>338</v>
      </c>
      <c r="O4412">
        <v>139</v>
      </c>
      <c r="P4412">
        <v>2</v>
      </c>
      <c r="Q4412" t="s">
        <v>14</v>
      </c>
      <c r="R4412" t="s">
        <v>15</v>
      </c>
      <c r="S4412">
        <v>0.41124260355029602</v>
      </c>
      <c r="T4412">
        <v>6</v>
      </c>
      <c r="U4412">
        <v>2</v>
      </c>
    </row>
    <row r="4413" spans="1:21" x14ac:dyDescent="0.25">
      <c r="A4413" t="s">
        <v>788</v>
      </c>
      <c r="B4413" s="1">
        <v>40722</v>
      </c>
      <c r="C4413" t="s">
        <v>6512</v>
      </c>
      <c r="D4413" t="s">
        <v>6086</v>
      </c>
      <c r="E4413" t="s">
        <v>6002</v>
      </c>
      <c r="F4413" t="s">
        <v>5996</v>
      </c>
      <c r="G4413" t="s">
        <v>5983</v>
      </c>
      <c r="H4413" s="1">
        <v>40727</v>
      </c>
      <c r="I4413" t="s">
        <v>5974</v>
      </c>
      <c r="J4413" t="s">
        <v>6087</v>
      </c>
      <c r="K4413">
        <v>2011</v>
      </c>
      <c r="L4413" t="s">
        <v>789</v>
      </c>
      <c r="M4413">
        <v>0</v>
      </c>
      <c r="N4413">
        <v>247</v>
      </c>
      <c r="O4413">
        <v>35</v>
      </c>
      <c r="P4413">
        <v>2</v>
      </c>
      <c r="Q4413" t="s">
        <v>14</v>
      </c>
      <c r="R4413" t="s">
        <v>15</v>
      </c>
      <c r="S4413">
        <v>0.14170040485829999</v>
      </c>
      <c r="T4413">
        <v>6</v>
      </c>
      <c r="U4413">
        <v>2</v>
      </c>
    </row>
    <row r="4414" spans="1:21" x14ac:dyDescent="0.25">
      <c r="A4414" t="s">
        <v>1038</v>
      </c>
      <c r="B4414" s="1">
        <v>40782</v>
      </c>
      <c r="C4414" t="s">
        <v>6630</v>
      </c>
      <c r="D4414" t="s">
        <v>6426</v>
      </c>
      <c r="E4414" t="s">
        <v>5995</v>
      </c>
      <c r="F4414" t="s">
        <v>5996</v>
      </c>
      <c r="G4414" t="s">
        <v>5973</v>
      </c>
      <c r="H4414" s="1">
        <v>40788</v>
      </c>
      <c r="I4414" t="s">
        <v>5974</v>
      </c>
      <c r="J4414" t="s">
        <v>6039</v>
      </c>
      <c r="K4414">
        <v>2011</v>
      </c>
      <c r="L4414" t="s">
        <v>1039</v>
      </c>
      <c r="M4414">
        <v>0</v>
      </c>
      <c r="N4414">
        <v>630</v>
      </c>
      <c r="O4414">
        <v>132</v>
      </c>
      <c r="P4414">
        <v>5</v>
      </c>
      <c r="Q4414" t="s">
        <v>14</v>
      </c>
      <c r="R4414" t="s">
        <v>15</v>
      </c>
      <c r="S4414">
        <v>0.20952380952381</v>
      </c>
      <c r="T4414">
        <v>8</v>
      </c>
      <c r="U4414">
        <v>3</v>
      </c>
    </row>
    <row r="4415" spans="1:21" x14ac:dyDescent="0.25">
      <c r="A4415" t="s">
        <v>1103</v>
      </c>
      <c r="B4415" s="1">
        <v>40795</v>
      </c>
      <c r="C4415" t="s">
        <v>6696</v>
      </c>
      <c r="D4415" t="s">
        <v>6581</v>
      </c>
      <c r="E4415" t="s">
        <v>6000</v>
      </c>
      <c r="F4415" t="s">
        <v>5979</v>
      </c>
      <c r="G4415" t="s">
        <v>5983</v>
      </c>
      <c r="H4415" s="1">
        <v>40802</v>
      </c>
      <c r="I4415" t="s">
        <v>5974</v>
      </c>
      <c r="J4415" t="s">
        <v>6582</v>
      </c>
      <c r="K4415">
        <v>2011</v>
      </c>
      <c r="L4415" t="s">
        <v>1084</v>
      </c>
      <c r="M4415">
        <v>0</v>
      </c>
      <c r="N4415">
        <v>286</v>
      </c>
      <c r="O4415">
        <v>83</v>
      </c>
      <c r="P4415">
        <v>2</v>
      </c>
      <c r="Q4415" t="s">
        <v>14</v>
      </c>
      <c r="R4415" t="s">
        <v>15</v>
      </c>
      <c r="S4415">
        <v>0.29020979020978999</v>
      </c>
      <c r="T4415">
        <v>9</v>
      </c>
      <c r="U4415">
        <v>3</v>
      </c>
    </row>
    <row r="4416" spans="1:21" x14ac:dyDescent="0.25">
      <c r="A4416" t="s">
        <v>1255</v>
      </c>
      <c r="B4416" s="1">
        <v>40815</v>
      </c>
      <c r="C4416" t="s">
        <v>6771</v>
      </c>
      <c r="D4416" t="s">
        <v>6772</v>
      </c>
      <c r="E4416" t="s">
        <v>6002</v>
      </c>
      <c r="F4416" t="s">
        <v>5996</v>
      </c>
      <c r="G4416" t="s">
        <v>5968</v>
      </c>
      <c r="H4416" s="1">
        <v>40821</v>
      </c>
      <c r="I4416" t="s">
        <v>5974</v>
      </c>
      <c r="J4416" t="s">
        <v>6082</v>
      </c>
      <c r="K4416">
        <v>2011</v>
      </c>
      <c r="L4416" t="s">
        <v>13</v>
      </c>
      <c r="M4416">
        <v>0</v>
      </c>
      <c r="N4416">
        <v>854</v>
      </c>
      <c r="O4416">
        <v>290</v>
      </c>
      <c r="P4416">
        <v>7</v>
      </c>
      <c r="Q4416" t="s">
        <v>14</v>
      </c>
      <c r="R4416" t="s">
        <v>15</v>
      </c>
      <c r="S4416">
        <v>0.33957845433255301</v>
      </c>
      <c r="T4416">
        <v>9</v>
      </c>
      <c r="U4416">
        <v>3</v>
      </c>
    </row>
    <row r="4417" spans="1:21" x14ac:dyDescent="0.25">
      <c r="A4417" t="s">
        <v>1268</v>
      </c>
      <c r="B4417" s="1">
        <v>40819</v>
      </c>
      <c r="C4417" t="s">
        <v>6495</v>
      </c>
      <c r="D4417" t="s">
        <v>6775</v>
      </c>
      <c r="E4417" t="s">
        <v>5995</v>
      </c>
      <c r="F4417" t="s">
        <v>5996</v>
      </c>
      <c r="G4417" t="s">
        <v>5973</v>
      </c>
      <c r="H4417" s="1">
        <v>40825</v>
      </c>
      <c r="I4417" t="s">
        <v>5974</v>
      </c>
      <c r="J4417" t="s">
        <v>6647</v>
      </c>
      <c r="K4417">
        <v>2011</v>
      </c>
      <c r="L4417" t="s">
        <v>1269</v>
      </c>
      <c r="M4417">
        <v>0</v>
      </c>
      <c r="N4417">
        <v>242</v>
      </c>
      <c r="O4417">
        <v>102</v>
      </c>
      <c r="P4417">
        <v>2</v>
      </c>
      <c r="Q4417" t="s">
        <v>14</v>
      </c>
      <c r="R4417" t="s">
        <v>15</v>
      </c>
      <c r="S4417">
        <v>0.421487603305785</v>
      </c>
      <c r="T4417">
        <v>10</v>
      </c>
      <c r="U4417">
        <v>4</v>
      </c>
    </row>
    <row r="4418" spans="1:21" x14ac:dyDescent="0.25">
      <c r="A4418" t="s">
        <v>1330</v>
      </c>
      <c r="B4418" s="1">
        <v>40843</v>
      </c>
      <c r="C4418" t="s">
        <v>6200</v>
      </c>
      <c r="D4418" t="s">
        <v>6514</v>
      </c>
      <c r="E4418" t="s">
        <v>5972</v>
      </c>
      <c r="F4418" t="s">
        <v>5967</v>
      </c>
      <c r="G4418" t="s">
        <v>5968</v>
      </c>
      <c r="H4418" s="1">
        <v>40849</v>
      </c>
      <c r="I4418" t="s">
        <v>5974</v>
      </c>
      <c r="J4418" t="s">
        <v>6250</v>
      </c>
      <c r="K4418">
        <v>2011</v>
      </c>
      <c r="L4418" t="s">
        <v>524</v>
      </c>
      <c r="M4418">
        <v>0</v>
      </c>
      <c r="N4418">
        <v>590</v>
      </c>
      <c r="O4418">
        <v>260</v>
      </c>
      <c r="P4418">
        <v>3</v>
      </c>
      <c r="Q4418" t="s">
        <v>14</v>
      </c>
      <c r="R4418" t="s">
        <v>15</v>
      </c>
      <c r="S4418">
        <v>0.44067796610169502</v>
      </c>
      <c r="T4418">
        <v>10</v>
      </c>
      <c r="U4418">
        <v>4</v>
      </c>
    </row>
    <row r="4419" spans="1:21" x14ac:dyDescent="0.25">
      <c r="A4419" t="s">
        <v>1340</v>
      </c>
      <c r="B4419" s="1">
        <v>40848</v>
      </c>
      <c r="C4419" t="s">
        <v>6474</v>
      </c>
      <c r="D4419" t="s">
        <v>6354</v>
      </c>
      <c r="E4419" t="s">
        <v>5995</v>
      </c>
      <c r="F4419" t="s">
        <v>5996</v>
      </c>
      <c r="G4419" t="s">
        <v>5973</v>
      </c>
      <c r="H4419" s="1">
        <v>40853</v>
      </c>
      <c r="I4419" t="s">
        <v>5974</v>
      </c>
      <c r="J4419" t="s">
        <v>6039</v>
      </c>
      <c r="K4419">
        <v>2011</v>
      </c>
      <c r="L4419" t="s">
        <v>1341</v>
      </c>
      <c r="M4419">
        <v>0</v>
      </c>
      <c r="N4419">
        <v>677</v>
      </c>
      <c r="O4419">
        <v>61</v>
      </c>
      <c r="P4419">
        <v>4</v>
      </c>
      <c r="Q4419" t="s">
        <v>14</v>
      </c>
      <c r="R4419" t="s">
        <v>15</v>
      </c>
      <c r="S4419">
        <v>9.01033973412112E-2</v>
      </c>
      <c r="T4419">
        <v>11</v>
      </c>
      <c r="U4419">
        <v>4</v>
      </c>
    </row>
    <row r="4420" spans="1:21" x14ac:dyDescent="0.25">
      <c r="A4420" t="s">
        <v>1433</v>
      </c>
      <c r="B4420" s="1">
        <v>40862</v>
      </c>
      <c r="C4420" t="s">
        <v>6848</v>
      </c>
      <c r="D4420" t="s">
        <v>6181</v>
      </c>
      <c r="E4420" t="s">
        <v>6182</v>
      </c>
      <c r="F4420" t="s">
        <v>5967</v>
      </c>
      <c r="G4420" t="s">
        <v>5973</v>
      </c>
      <c r="H4420" s="1">
        <v>40867</v>
      </c>
      <c r="I4420" t="s">
        <v>5974</v>
      </c>
      <c r="J4420" t="s">
        <v>6183</v>
      </c>
      <c r="K4420">
        <v>2011</v>
      </c>
      <c r="L4420" t="s">
        <v>1434</v>
      </c>
      <c r="M4420">
        <v>0</v>
      </c>
      <c r="N4420">
        <v>728</v>
      </c>
      <c r="O4420">
        <v>80</v>
      </c>
      <c r="P4420">
        <v>2</v>
      </c>
      <c r="Q4420" t="s">
        <v>14</v>
      </c>
      <c r="R4420" t="s">
        <v>15</v>
      </c>
      <c r="S4420">
        <v>0.10989010989011</v>
      </c>
      <c r="T4420">
        <v>11</v>
      </c>
      <c r="U4420">
        <v>4</v>
      </c>
    </row>
    <row r="4421" spans="1:21" x14ac:dyDescent="0.25">
      <c r="A4421" t="s">
        <v>1608</v>
      </c>
      <c r="B4421" s="1">
        <v>40896</v>
      </c>
      <c r="C4421" t="s">
        <v>6781</v>
      </c>
      <c r="D4421" t="s">
        <v>5999</v>
      </c>
      <c r="E4421" t="s">
        <v>6000</v>
      </c>
      <c r="F4421" t="s">
        <v>5979</v>
      </c>
      <c r="G4421" t="s">
        <v>5968</v>
      </c>
      <c r="H4421" s="1">
        <v>40900</v>
      </c>
      <c r="I4421" t="s">
        <v>5974</v>
      </c>
      <c r="J4421" t="s">
        <v>5999</v>
      </c>
      <c r="K4421">
        <v>2011</v>
      </c>
      <c r="L4421" t="s">
        <v>1609</v>
      </c>
      <c r="M4421">
        <v>0</v>
      </c>
      <c r="N4421">
        <v>1542</v>
      </c>
      <c r="O4421">
        <v>200</v>
      </c>
      <c r="P4421">
        <v>9</v>
      </c>
      <c r="Q4421" t="s">
        <v>14</v>
      </c>
      <c r="R4421" t="s">
        <v>15</v>
      </c>
      <c r="S4421">
        <v>0.12970168612192001</v>
      </c>
      <c r="T4421">
        <v>12</v>
      </c>
      <c r="U4421">
        <v>4</v>
      </c>
    </row>
    <row r="4422" spans="1:21" x14ac:dyDescent="0.25">
      <c r="A4422" t="s">
        <v>1712</v>
      </c>
      <c r="B4422" s="1">
        <v>40917</v>
      </c>
      <c r="C4422" t="s">
        <v>6170</v>
      </c>
      <c r="D4422" t="s">
        <v>6958</v>
      </c>
      <c r="E4422" t="s">
        <v>5995</v>
      </c>
      <c r="F4422" t="s">
        <v>5996</v>
      </c>
      <c r="G4422" t="s">
        <v>5973</v>
      </c>
      <c r="H4422" s="1">
        <v>40923</v>
      </c>
      <c r="I4422" t="s">
        <v>5974</v>
      </c>
      <c r="J4422" t="s">
        <v>6246</v>
      </c>
      <c r="K4422">
        <v>2012</v>
      </c>
      <c r="L4422" t="s">
        <v>1713</v>
      </c>
      <c r="M4422">
        <v>0</v>
      </c>
      <c r="N4422">
        <v>1022</v>
      </c>
      <c r="O4422">
        <v>61</v>
      </c>
      <c r="P4422">
        <v>6</v>
      </c>
      <c r="Q4422" t="s">
        <v>14</v>
      </c>
      <c r="R4422" t="s">
        <v>15</v>
      </c>
      <c r="S4422">
        <v>5.9686888454011697E-2</v>
      </c>
      <c r="T4422">
        <v>1</v>
      </c>
      <c r="U4422">
        <v>1</v>
      </c>
    </row>
    <row r="4423" spans="1:21" x14ac:dyDescent="0.25">
      <c r="A4423" t="s">
        <v>2002</v>
      </c>
      <c r="B4423" s="1">
        <v>41010</v>
      </c>
      <c r="C4423" t="s">
        <v>7101</v>
      </c>
      <c r="D4423" t="s">
        <v>5999</v>
      </c>
      <c r="E4423" t="s">
        <v>6000</v>
      </c>
      <c r="F4423" t="s">
        <v>5979</v>
      </c>
      <c r="G4423" t="s">
        <v>5973</v>
      </c>
      <c r="H4423" s="1">
        <v>41014</v>
      </c>
      <c r="I4423" t="s">
        <v>5974</v>
      </c>
      <c r="J4423" t="s">
        <v>5999</v>
      </c>
      <c r="K4423">
        <v>2012</v>
      </c>
      <c r="L4423" t="s">
        <v>1081</v>
      </c>
      <c r="M4423">
        <v>0</v>
      </c>
      <c r="N4423">
        <v>399</v>
      </c>
      <c r="O4423">
        <v>48</v>
      </c>
      <c r="P4423">
        <v>2</v>
      </c>
      <c r="Q4423" t="s">
        <v>14</v>
      </c>
      <c r="R4423" t="s">
        <v>15</v>
      </c>
      <c r="S4423">
        <v>0.12030075187969901</v>
      </c>
      <c r="T4423">
        <v>4</v>
      </c>
      <c r="U4423">
        <v>2</v>
      </c>
    </row>
    <row r="4424" spans="1:21" x14ac:dyDescent="0.25">
      <c r="A4424" t="s">
        <v>2097</v>
      </c>
      <c r="B4424" s="1">
        <v>41045</v>
      </c>
      <c r="C4424" t="s">
        <v>7138</v>
      </c>
      <c r="D4424" t="s">
        <v>7099</v>
      </c>
      <c r="E4424" t="s">
        <v>6002</v>
      </c>
      <c r="F4424" t="s">
        <v>5996</v>
      </c>
      <c r="G4424" t="s">
        <v>5973</v>
      </c>
      <c r="H4424" s="1">
        <v>41050</v>
      </c>
      <c r="I4424" t="s">
        <v>5974</v>
      </c>
      <c r="J4424" t="s">
        <v>6063</v>
      </c>
      <c r="K4424">
        <v>2012</v>
      </c>
      <c r="L4424" t="s">
        <v>2098</v>
      </c>
      <c r="M4424">
        <v>0</v>
      </c>
      <c r="N4424">
        <v>2713</v>
      </c>
      <c r="O4424">
        <v>27</v>
      </c>
      <c r="P4424">
        <v>7</v>
      </c>
      <c r="Q4424" t="s">
        <v>14</v>
      </c>
      <c r="R4424" t="s">
        <v>15</v>
      </c>
      <c r="S4424">
        <v>9.9520825654257298E-3</v>
      </c>
      <c r="T4424">
        <v>5</v>
      </c>
      <c r="U4424">
        <v>2</v>
      </c>
    </row>
    <row r="4425" spans="1:21" x14ac:dyDescent="0.25">
      <c r="A4425" t="s">
        <v>2099</v>
      </c>
      <c r="B4425" s="1">
        <v>41046</v>
      </c>
      <c r="C4425" t="s">
        <v>6244</v>
      </c>
      <c r="D4425" t="s">
        <v>6086</v>
      </c>
      <c r="E4425" t="s">
        <v>6002</v>
      </c>
      <c r="F4425" t="s">
        <v>5996</v>
      </c>
      <c r="G4425" t="s">
        <v>5973</v>
      </c>
      <c r="H4425" s="1">
        <v>41050</v>
      </c>
      <c r="I4425" t="s">
        <v>5974</v>
      </c>
      <c r="J4425" t="s">
        <v>6087</v>
      </c>
      <c r="K4425">
        <v>2012</v>
      </c>
      <c r="L4425" t="s">
        <v>2098</v>
      </c>
      <c r="M4425">
        <v>0</v>
      </c>
      <c r="N4425">
        <v>1163</v>
      </c>
      <c r="O4425">
        <v>12</v>
      </c>
      <c r="P4425">
        <v>3</v>
      </c>
      <c r="Q4425" t="s">
        <v>14</v>
      </c>
      <c r="R4425" t="s">
        <v>15</v>
      </c>
      <c r="S4425">
        <v>1.0318142734307799E-2</v>
      </c>
      <c r="T4425">
        <v>5</v>
      </c>
      <c r="U4425">
        <v>2</v>
      </c>
    </row>
    <row r="4426" spans="1:21" x14ac:dyDescent="0.25">
      <c r="A4426" t="s">
        <v>2204</v>
      </c>
      <c r="B4426" s="1">
        <v>41076</v>
      </c>
      <c r="C4426" t="s">
        <v>6718</v>
      </c>
      <c r="D4426" t="s">
        <v>7131</v>
      </c>
      <c r="E4426" t="s">
        <v>5995</v>
      </c>
      <c r="F4426" t="s">
        <v>5996</v>
      </c>
      <c r="G4426" t="s">
        <v>5973</v>
      </c>
      <c r="H4426" s="1">
        <v>41080</v>
      </c>
      <c r="I4426" t="s">
        <v>5974</v>
      </c>
      <c r="J4426" t="s">
        <v>6149</v>
      </c>
      <c r="K4426">
        <v>2012</v>
      </c>
      <c r="L4426" t="s">
        <v>2205</v>
      </c>
      <c r="M4426">
        <v>0</v>
      </c>
      <c r="N4426">
        <v>2546</v>
      </c>
      <c r="O4426">
        <v>382</v>
      </c>
      <c r="P4426">
        <v>7</v>
      </c>
      <c r="Q4426" t="s">
        <v>14</v>
      </c>
      <c r="R4426" t="s">
        <v>15</v>
      </c>
      <c r="S4426">
        <v>0.15003927729772201</v>
      </c>
      <c r="T4426">
        <v>6</v>
      </c>
      <c r="U4426">
        <v>2</v>
      </c>
    </row>
    <row r="4427" spans="1:21" x14ac:dyDescent="0.25">
      <c r="A4427" t="s">
        <v>2291</v>
      </c>
      <c r="B4427" s="1">
        <v>41091</v>
      </c>
      <c r="C4427" t="s">
        <v>7220</v>
      </c>
      <c r="D4427" t="s">
        <v>6249</v>
      </c>
      <c r="E4427" t="s">
        <v>5972</v>
      </c>
      <c r="F4427" t="s">
        <v>5967</v>
      </c>
      <c r="G4427" t="s">
        <v>5983</v>
      </c>
      <c r="H4427" s="1">
        <v>41096</v>
      </c>
      <c r="I4427" t="s">
        <v>5974</v>
      </c>
      <c r="J4427" t="s">
        <v>6250</v>
      </c>
      <c r="K4427">
        <v>2012</v>
      </c>
      <c r="L4427" t="s">
        <v>1397</v>
      </c>
      <c r="M4427">
        <v>0</v>
      </c>
      <c r="N4427">
        <v>712</v>
      </c>
      <c r="O4427">
        <v>320</v>
      </c>
      <c r="P4427">
        <v>5</v>
      </c>
      <c r="Q4427" t="s">
        <v>14</v>
      </c>
      <c r="R4427" t="s">
        <v>15</v>
      </c>
      <c r="S4427">
        <v>0.449438202247191</v>
      </c>
      <c r="T4427">
        <v>7</v>
      </c>
      <c r="U4427">
        <v>3</v>
      </c>
    </row>
    <row r="4428" spans="1:21" x14ac:dyDescent="0.25">
      <c r="A4428" t="s">
        <v>2349</v>
      </c>
      <c r="B4428" s="1">
        <v>41107</v>
      </c>
      <c r="C4428" t="s">
        <v>7235</v>
      </c>
      <c r="D4428" t="s">
        <v>6148</v>
      </c>
      <c r="E4428" t="s">
        <v>5995</v>
      </c>
      <c r="F4428" t="s">
        <v>5996</v>
      </c>
      <c r="G4428" t="s">
        <v>5973</v>
      </c>
      <c r="H4428" s="1">
        <v>41111</v>
      </c>
      <c r="I4428" t="s">
        <v>5974</v>
      </c>
      <c r="J4428" t="s">
        <v>6149</v>
      </c>
      <c r="K4428">
        <v>2012</v>
      </c>
      <c r="L4428" t="s">
        <v>1872</v>
      </c>
      <c r="M4428">
        <v>0</v>
      </c>
      <c r="N4428">
        <v>293</v>
      </c>
      <c r="O4428">
        <v>44</v>
      </c>
      <c r="P4428">
        <v>2</v>
      </c>
      <c r="Q4428" t="s">
        <v>14</v>
      </c>
      <c r="R4428" t="s">
        <v>15</v>
      </c>
      <c r="S4428">
        <v>0.150170648464164</v>
      </c>
      <c r="T4428">
        <v>7</v>
      </c>
      <c r="U4428">
        <v>3</v>
      </c>
    </row>
    <row r="4429" spans="1:21" x14ac:dyDescent="0.25">
      <c r="A4429" t="s">
        <v>2413</v>
      </c>
      <c r="B4429" s="1">
        <v>41124</v>
      </c>
      <c r="C4429" t="s">
        <v>6119</v>
      </c>
      <c r="D4429" t="s">
        <v>6850</v>
      </c>
      <c r="E4429" t="s">
        <v>5995</v>
      </c>
      <c r="F4429" t="s">
        <v>5996</v>
      </c>
      <c r="G4429" t="s">
        <v>5973</v>
      </c>
      <c r="H4429" s="1">
        <v>41128</v>
      </c>
      <c r="I4429" t="s">
        <v>5974</v>
      </c>
      <c r="J4429" t="s">
        <v>6246</v>
      </c>
      <c r="K4429">
        <v>2012</v>
      </c>
      <c r="L4429" t="s">
        <v>2414</v>
      </c>
      <c r="M4429">
        <v>0</v>
      </c>
      <c r="N4429">
        <v>372</v>
      </c>
      <c r="O4429">
        <v>186</v>
      </c>
      <c r="P4429">
        <v>3</v>
      </c>
      <c r="Q4429" t="s">
        <v>14</v>
      </c>
      <c r="R4429" t="s">
        <v>15</v>
      </c>
      <c r="S4429">
        <v>0.5</v>
      </c>
      <c r="T4429">
        <v>8</v>
      </c>
      <c r="U4429">
        <v>3</v>
      </c>
    </row>
    <row r="4430" spans="1:21" x14ac:dyDescent="0.25">
      <c r="A4430" t="s">
        <v>2454</v>
      </c>
      <c r="B4430" s="1">
        <v>41128</v>
      </c>
      <c r="C4430" t="s">
        <v>7267</v>
      </c>
      <c r="D4430" t="s">
        <v>6137</v>
      </c>
      <c r="E4430" t="s">
        <v>5995</v>
      </c>
      <c r="F4430" t="s">
        <v>5996</v>
      </c>
      <c r="G4430" t="s">
        <v>5973</v>
      </c>
      <c r="H4430" s="1">
        <v>41133</v>
      </c>
      <c r="I4430" t="s">
        <v>5974</v>
      </c>
      <c r="J4430" t="s">
        <v>6036</v>
      </c>
      <c r="K4430">
        <v>2012</v>
      </c>
      <c r="L4430" t="s">
        <v>2455</v>
      </c>
      <c r="M4430">
        <v>0</v>
      </c>
      <c r="N4430">
        <v>582</v>
      </c>
      <c r="O4430">
        <v>140</v>
      </c>
      <c r="P4430">
        <v>3</v>
      </c>
      <c r="Q4430" t="s">
        <v>14</v>
      </c>
      <c r="R4430" t="s">
        <v>15</v>
      </c>
      <c r="S4430">
        <v>0.240549828178694</v>
      </c>
      <c r="T4430">
        <v>8</v>
      </c>
      <c r="U4430">
        <v>3</v>
      </c>
    </row>
    <row r="4431" spans="1:21" x14ac:dyDescent="0.25">
      <c r="A4431" t="s">
        <v>2554</v>
      </c>
      <c r="B4431" s="1">
        <v>41145</v>
      </c>
      <c r="C4431" t="s">
        <v>6923</v>
      </c>
      <c r="D4431" t="s">
        <v>6944</v>
      </c>
      <c r="E4431" t="s">
        <v>6002</v>
      </c>
      <c r="F4431" t="s">
        <v>5996</v>
      </c>
      <c r="G4431" t="s">
        <v>5983</v>
      </c>
      <c r="H4431" s="1">
        <v>41149</v>
      </c>
      <c r="I4431" t="s">
        <v>5974</v>
      </c>
      <c r="J4431" t="s">
        <v>6001</v>
      </c>
      <c r="K4431">
        <v>2012</v>
      </c>
      <c r="L4431" t="s">
        <v>2555</v>
      </c>
      <c r="M4431">
        <v>0</v>
      </c>
      <c r="N4431">
        <v>371</v>
      </c>
      <c r="O4431">
        <v>41</v>
      </c>
      <c r="P4431">
        <v>3</v>
      </c>
      <c r="Q4431" t="s">
        <v>14</v>
      </c>
      <c r="R4431" t="s">
        <v>15</v>
      </c>
      <c r="S4431">
        <v>0.110512129380054</v>
      </c>
      <c r="T4431">
        <v>8</v>
      </c>
      <c r="U4431">
        <v>3</v>
      </c>
    </row>
    <row r="4432" spans="1:21" x14ac:dyDescent="0.25">
      <c r="A4432" t="s">
        <v>2586</v>
      </c>
      <c r="B4432" s="1">
        <v>41150</v>
      </c>
      <c r="C4432" t="s">
        <v>6306</v>
      </c>
      <c r="D4432" t="s">
        <v>7309</v>
      </c>
      <c r="E4432" t="s">
        <v>6048</v>
      </c>
      <c r="F4432" t="s">
        <v>5979</v>
      </c>
      <c r="G4432" t="s">
        <v>5973</v>
      </c>
      <c r="H4432" s="1">
        <v>41157</v>
      </c>
      <c r="I4432" t="s">
        <v>5974</v>
      </c>
      <c r="J4432" t="s">
        <v>6319</v>
      </c>
      <c r="K4432">
        <v>2012</v>
      </c>
      <c r="L4432" t="s">
        <v>2587</v>
      </c>
      <c r="M4432">
        <v>0</v>
      </c>
      <c r="N4432">
        <v>373</v>
      </c>
      <c r="O4432">
        <v>30</v>
      </c>
      <c r="P4432">
        <v>3</v>
      </c>
      <c r="Q4432" t="s">
        <v>14</v>
      </c>
      <c r="R4432" t="s">
        <v>15</v>
      </c>
      <c r="S4432">
        <v>8.0428954423592505E-2</v>
      </c>
      <c r="T4432">
        <v>8</v>
      </c>
      <c r="U4432">
        <v>3</v>
      </c>
    </row>
    <row r="4433" spans="1:21" x14ac:dyDescent="0.25">
      <c r="A4433" t="s">
        <v>2771</v>
      </c>
      <c r="B4433" s="1">
        <v>41187</v>
      </c>
      <c r="C4433" t="s">
        <v>6648</v>
      </c>
      <c r="D4433" t="s">
        <v>6631</v>
      </c>
      <c r="E4433" t="s">
        <v>6115</v>
      </c>
      <c r="F4433" t="s">
        <v>5979</v>
      </c>
      <c r="G4433" t="s">
        <v>5983</v>
      </c>
      <c r="H4433" s="1">
        <v>41194</v>
      </c>
      <c r="I4433" t="s">
        <v>5974</v>
      </c>
      <c r="J4433" t="s">
        <v>6632</v>
      </c>
      <c r="K4433">
        <v>2012</v>
      </c>
      <c r="L4433" t="s">
        <v>2772</v>
      </c>
      <c r="M4433">
        <v>0</v>
      </c>
      <c r="N4433">
        <v>591</v>
      </c>
      <c r="O4433">
        <v>219</v>
      </c>
      <c r="P4433">
        <v>3</v>
      </c>
      <c r="Q4433" t="s">
        <v>14</v>
      </c>
      <c r="R4433" t="s">
        <v>15</v>
      </c>
      <c r="S4433">
        <v>0.37055837563451799</v>
      </c>
      <c r="T4433">
        <v>10</v>
      </c>
      <c r="U4433">
        <v>4</v>
      </c>
    </row>
    <row r="4434" spans="1:21" x14ac:dyDescent="0.25">
      <c r="A4434" t="s">
        <v>2786</v>
      </c>
      <c r="B4434" s="1">
        <v>41199</v>
      </c>
      <c r="C4434" t="s">
        <v>7243</v>
      </c>
      <c r="D4434" t="s">
        <v>6581</v>
      </c>
      <c r="E4434" t="s">
        <v>6000</v>
      </c>
      <c r="F4434" t="s">
        <v>5979</v>
      </c>
      <c r="G4434" t="s">
        <v>5973</v>
      </c>
      <c r="H4434" s="1">
        <v>41203</v>
      </c>
      <c r="I4434" t="s">
        <v>5974</v>
      </c>
      <c r="J4434" t="s">
        <v>6582</v>
      </c>
      <c r="K4434">
        <v>2012</v>
      </c>
      <c r="L4434" t="s">
        <v>189</v>
      </c>
      <c r="M4434">
        <v>0</v>
      </c>
      <c r="N4434">
        <v>822</v>
      </c>
      <c r="O4434">
        <v>353</v>
      </c>
      <c r="P4434">
        <v>2</v>
      </c>
      <c r="Q4434" t="s">
        <v>14</v>
      </c>
      <c r="R4434" t="s">
        <v>15</v>
      </c>
      <c r="S4434">
        <v>0.42944038929440398</v>
      </c>
      <c r="T4434">
        <v>10</v>
      </c>
      <c r="U4434">
        <v>4</v>
      </c>
    </row>
    <row r="4435" spans="1:21" x14ac:dyDescent="0.25">
      <c r="A4435" t="s">
        <v>2821</v>
      </c>
      <c r="B4435" s="1">
        <v>41209</v>
      </c>
      <c r="C4435" t="s">
        <v>6235</v>
      </c>
      <c r="D4435" t="s">
        <v>6374</v>
      </c>
      <c r="E4435" t="s">
        <v>5995</v>
      </c>
      <c r="F4435" t="s">
        <v>5996</v>
      </c>
      <c r="G4435" t="s">
        <v>5973</v>
      </c>
      <c r="H4435" s="1">
        <v>41213</v>
      </c>
      <c r="I4435" t="s">
        <v>5974</v>
      </c>
      <c r="J4435" t="s">
        <v>6375</v>
      </c>
      <c r="K4435">
        <v>2012</v>
      </c>
      <c r="L4435" t="s">
        <v>1713</v>
      </c>
      <c r="M4435">
        <v>0</v>
      </c>
      <c r="N4435">
        <v>1363</v>
      </c>
      <c r="O4435">
        <v>82</v>
      </c>
      <c r="P4435">
        <v>8</v>
      </c>
      <c r="Q4435" t="s">
        <v>14</v>
      </c>
      <c r="R4435" t="s">
        <v>15</v>
      </c>
      <c r="S4435">
        <v>6.0161408657373398E-2</v>
      </c>
      <c r="T4435">
        <v>10</v>
      </c>
      <c r="U4435">
        <v>4</v>
      </c>
    </row>
    <row r="4436" spans="1:21" x14ac:dyDescent="0.25">
      <c r="A4436" t="s">
        <v>2895</v>
      </c>
      <c r="B4436" s="1">
        <v>41225</v>
      </c>
      <c r="C4436" t="s">
        <v>6281</v>
      </c>
      <c r="D4436" t="s">
        <v>6063</v>
      </c>
      <c r="E4436" t="s">
        <v>6002</v>
      </c>
      <c r="F4436" t="s">
        <v>5996</v>
      </c>
      <c r="G4436" t="s">
        <v>5973</v>
      </c>
      <c r="H4436" s="1">
        <v>41229</v>
      </c>
      <c r="I4436" t="s">
        <v>5974</v>
      </c>
      <c r="J4436" t="s">
        <v>6063</v>
      </c>
      <c r="K4436">
        <v>2012</v>
      </c>
      <c r="L4436" t="s">
        <v>995</v>
      </c>
      <c r="M4436">
        <v>0</v>
      </c>
      <c r="N4436">
        <v>856</v>
      </c>
      <c r="O4436">
        <v>154</v>
      </c>
      <c r="P4436">
        <v>5</v>
      </c>
      <c r="Q4436" t="s">
        <v>14</v>
      </c>
      <c r="R4436" t="s">
        <v>15</v>
      </c>
      <c r="S4436">
        <v>0.17990654205607501</v>
      </c>
      <c r="T4436">
        <v>11</v>
      </c>
      <c r="U4436">
        <v>4</v>
      </c>
    </row>
    <row r="4437" spans="1:21" x14ac:dyDescent="0.25">
      <c r="A4437" t="s">
        <v>3027</v>
      </c>
      <c r="B4437" s="1">
        <v>41253</v>
      </c>
      <c r="C4437" t="s">
        <v>6228</v>
      </c>
      <c r="D4437" t="s">
        <v>6454</v>
      </c>
      <c r="E4437" t="s">
        <v>5995</v>
      </c>
      <c r="F4437" t="s">
        <v>5996</v>
      </c>
      <c r="G4437" t="s">
        <v>5973</v>
      </c>
      <c r="H4437" s="1">
        <v>41260</v>
      </c>
      <c r="I4437" t="s">
        <v>5974</v>
      </c>
      <c r="J4437" t="s">
        <v>6246</v>
      </c>
      <c r="K4437">
        <v>2012</v>
      </c>
      <c r="L4437" t="s">
        <v>2657</v>
      </c>
      <c r="M4437">
        <v>0</v>
      </c>
      <c r="N4437">
        <v>1086</v>
      </c>
      <c r="O4437">
        <v>380</v>
      </c>
      <c r="P4437">
        <v>3</v>
      </c>
      <c r="Q4437" t="s">
        <v>14</v>
      </c>
      <c r="R4437" t="s">
        <v>15</v>
      </c>
      <c r="S4437">
        <v>0.349907918968692</v>
      </c>
      <c r="T4437">
        <v>12</v>
      </c>
      <c r="U4437">
        <v>4</v>
      </c>
    </row>
    <row r="4438" spans="1:21" x14ac:dyDescent="0.25">
      <c r="A4438" t="s">
        <v>3193</v>
      </c>
      <c r="B4438" s="1">
        <v>41292</v>
      </c>
      <c r="C4438" t="s">
        <v>7472</v>
      </c>
      <c r="D4438" t="s">
        <v>7473</v>
      </c>
      <c r="E4438" t="s">
        <v>6002</v>
      </c>
      <c r="F4438" t="s">
        <v>5996</v>
      </c>
      <c r="G4438" t="s">
        <v>5973</v>
      </c>
      <c r="H4438" s="1">
        <v>41297</v>
      </c>
      <c r="I4438" t="s">
        <v>5974</v>
      </c>
      <c r="J4438" t="s">
        <v>6265</v>
      </c>
      <c r="K4438">
        <v>2013</v>
      </c>
      <c r="L4438" t="s">
        <v>789</v>
      </c>
      <c r="M4438">
        <v>0</v>
      </c>
      <c r="N4438">
        <v>741</v>
      </c>
      <c r="O4438">
        <v>104</v>
      </c>
      <c r="P4438">
        <v>6</v>
      </c>
      <c r="Q4438" t="s">
        <v>14</v>
      </c>
      <c r="R4438" t="s">
        <v>15</v>
      </c>
      <c r="S4438">
        <v>0.140350877192982</v>
      </c>
      <c r="T4438">
        <v>1</v>
      </c>
      <c r="U4438">
        <v>1</v>
      </c>
    </row>
    <row r="4439" spans="1:21" x14ac:dyDescent="0.25">
      <c r="A4439" t="s">
        <v>3389</v>
      </c>
      <c r="B4439" s="1">
        <v>41359</v>
      </c>
      <c r="C4439" t="s">
        <v>7214</v>
      </c>
      <c r="D4439" t="s">
        <v>6426</v>
      </c>
      <c r="E4439" t="s">
        <v>5995</v>
      </c>
      <c r="F4439" t="s">
        <v>5996</v>
      </c>
      <c r="G4439" t="s">
        <v>5973</v>
      </c>
      <c r="H4439" s="1">
        <v>41364</v>
      </c>
      <c r="I4439" t="s">
        <v>5974</v>
      </c>
      <c r="J4439" t="s">
        <v>6039</v>
      </c>
      <c r="K4439">
        <v>2013</v>
      </c>
      <c r="L4439" t="s">
        <v>27</v>
      </c>
      <c r="M4439">
        <v>0</v>
      </c>
      <c r="N4439">
        <v>345</v>
      </c>
      <c r="O4439">
        <v>107</v>
      </c>
      <c r="P4439">
        <v>2</v>
      </c>
      <c r="Q4439" t="s">
        <v>14</v>
      </c>
      <c r="R4439" t="s">
        <v>15</v>
      </c>
      <c r="S4439">
        <v>0.31014492753623202</v>
      </c>
      <c r="T4439">
        <v>3</v>
      </c>
      <c r="U4439">
        <v>1</v>
      </c>
    </row>
    <row r="4440" spans="1:21" x14ac:dyDescent="0.25">
      <c r="A4440" t="s">
        <v>3459</v>
      </c>
      <c r="B4440" s="1">
        <v>41391</v>
      </c>
      <c r="C4440" t="s">
        <v>7537</v>
      </c>
      <c r="D4440" t="s">
        <v>7538</v>
      </c>
      <c r="E4440" t="s">
        <v>5995</v>
      </c>
      <c r="F4440" t="s">
        <v>5996</v>
      </c>
      <c r="G4440" t="s">
        <v>5973</v>
      </c>
      <c r="H4440" s="1">
        <v>41396</v>
      </c>
      <c r="I4440" t="s">
        <v>5974</v>
      </c>
      <c r="J4440" t="s">
        <v>6149</v>
      </c>
      <c r="K4440">
        <v>2013</v>
      </c>
      <c r="L4440" t="s">
        <v>793</v>
      </c>
      <c r="M4440">
        <v>0</v>
      </c>
      <c r="N4440">
        <v>1243</v>
      </c>
      <c r="O4440">
        <v>398</v>
      </c>
      <c r="P4440">
        <v>3</v>
      </c>
      <c r="Q4440" t="s">
        <v>14</v>
      </c>
      <c r="R4440" t="s">
        <v>15</v>
      </c>
      <c r="S4440">
        <v>0.32019308125502799</v>
      </c>
      <c r="T4440">
        <v>4</v>
      </c>
      <c r="U4440">
        <v>2</v>
      </c>
    </row>
    <row r="4441" spans="1:21" x14ac:dyDescent="0.25">
      <c r="A4441" t="s">
        <v>3677</v>
      </c>
      <c r="B4441" s="1">
        <v>41446</v>
      </c>
      <c r="C4441" t="s">
        <v>6524</v>
      </c>
      <c r="D4441" t="s">
        <v>6249</v>
      </c>
      <c r="E4441" t="s">
        <v>5972</v>
      </c>
      <c r="F4441" t="s">
        <v>5967</v>
      </c>
      <c r="G4441" t="s">
        <v>5973</v>
      </c>
      <c r="H4441" s="1">
        <v>41451</v>
      </c>
      <c r="I4441" t="s">
        <v>5974</v>
      </c>
      <c r="J4441" t="s">
        <v>6250</v>
      </c>
      <c r="K4441">
        <v>2013</v>
      </c>
      <c r="L4441" t="s">
        <v>1858</v>
      </c>
      <c r="M4441">
        <v>0</v>
      </c>
      <c r="N4441">
        <v>778</v>
      </c>
      <c r="O4441">
        <v>62</v>
      </c>
      <c r="P4441">
        <v>2</v>
      </c>
      <c r="Q4441" t="s">
        <v>14</v>
      </c>
      <c r="R4441" t="s">
        <v>15</v>
      </c>
      <c r="S4441">
        <v>7.9691516709511606E-2</v>
      </c>
      <c r="T4441">
        <v>6</v>
      </c>
      <c r="U4441">
        <v>2</v>
      </c>
    </row>
    <row r="4442" spans="1:21" x14ac:dyDescent="0.25">
      <c r="A4442" t="s">
        <v>3705</v>
      </c>
      <c r="B4442" s="1">
        <v>41451</v>
      </c>
      <c r="C4442" t="s">
        <v>5970</v>
      </c>
      <c r="D4442" t="s">
        <v>6646</v>
      </c>
      <c r="E4442" t="s">
        <v>5995</v>
      </c>
      <c r="F4442" t="s">
        <v>5996</v>
      </c>
      <c r="G4442" t="s">
        <v>5973</v>
      </c>
      <c r="H4442" s="1">
        <v>41456</v>
      </c>
      <c r="I4442" t="s">
        <v>5974</v>
      </c>
      <c r="J4442" t="s">
        <v>6647</v>
      </c>
      <c r="K4442">
        <v>2013</v>
      </c>
      <c r="L4442" t="s">
        <v>3706</v>
      </c>
      <c r="M4442">
        <v>0</v>
      </c>
      <c r="N4442">
        <v>492</v>
      </c>
      <c r="O4442">
        <v>5</v>
      </c>
      <c r="P4442">
        <v>4</v>
      </c>
      <c r="Q4442" t="s">
        <v>14</v>
      </c>
      <c r="R4442" t="s">
        <v>15</v>
      </c>
      <c r="S4442">
        <v>1.01626016260163E-2</v>
      </c>
      <c r="T4442">
        <v>6</v>
      </c>
      <c r="U4442">
        <v>2</v>
      </c>
    </row>
    <row r="4443" spans="1:21" x14ac:dyDescent="0.25">
      <c r="A4443" t="s">
        <v>3720</v>
      </c>
      <c r="B4443" s="1">
        <v>41453</v>
      </c>
      <c r="C4443" t="s">
        <v>7584</v>
      </c>
      <c r="D4443" t="s">
        <v>7585</v>
      </c>
      <c r="E4443" t="s">
        <v>6000</v>
      </c>
      <c r="F4443" t="s">
        <v>5979</v>
      </c>
      <c r="G4443" t="s">
        <v>5968</v>
      </c>
      <c r="H4443" s="1">
        <v>41459</v>
      </c>
      <c r="I4443" t="s">
        <v>5974</v>
      </c>
      <c r="J4443" t="s">
        <v>7487</v>
      </c>
      <c r="K4443">
        <v>2013</v>
      </c>
      <c r="L4443" t="s">
        <v>3721</v>
      </c>
      <c r="M4443">
        <v>0</v>
      </c>
      <c r="N4443">
        <v>448</v>
      </c>
      <c r="O4443">
        <v>81</v>
      </c>
      <c r="P4443">
        <v>3</v>
      </c>
      <c r="Q4443" t="s">
        <v>14</v>
      </c>
      <c r="R4443" t="s">
        <v>15</v>
      </c>
      <c r="S4443">
        <v>0.18080357142857101</v>
      </c>
      <c r="T4443">
        <v>6</v>
      </c>
      <c r="U4443">
        <v>2</v>
      </c>
    </row>
    <row r="4444" spans="1:21" x14ac:dyDescent="0.25">
      <c r="A4444" t="s">
        <v>3869</v>
      </c>
      <c r="B4444" s="1">
        <v>41498</v>
      </c>
      <c r="C4444" t="s">
        <v>7615</v>
      </c>
      <c r="D4444" t="s">
        <v>5994</v>
      </c>
      <c r="E4444" t="s">
        <v>5995</v>
      </c>
      <c r="F4444" t="s">
        <v>5996</v>
      </c>
      <c r="G4444" t="s">
        <v>5973</v>
      </c>
      <c r="H4444" s="1">
        <v>41502</v>
      </c>
      <c r="I4444" t="s">
        <v>5974</v>
      </c>
      <c r="J4444" t="s">
        <v>5997</v>
      </c>
      <c r="K4444">
        <v>2013</v>
      </c>
      <c r="L4444" t="s">
        <v>2725</v>
      </c>
      <c r="M4444">
        <v>0</v>
      </c>
      <c r="N4444">
        <v>298</v>
      </c>
      <c r="O4444">
        <v>74</v>
      </c>
      <c r="P4444">
        <v>2</v>
      </c>
      <c r="Q4444" t="s">
        <v>14</v>
      </c>
      <c r="R4444" t="s">
        <v>15</v>
      </c>
      <c r="S4444">
        <v>0.24832214765100699</v>
      </c>
      <c r="T4444">
        <v>8</v>
      </c>
      <c r="U4444">
        <v>3</v>
      </c>
    </row>
    <row r="4445" spans="1:21" x14ac:dyDescent="0.25">
      <c r="A4445" t="s">
        <v>3879</v>
      </c>
      <c r="B4445" s="1">
        <v>41499</v>
      </c>
      <c r="C4445" t="s">
        <v>6627</v>
      </c>
      <c r="D4445" t="s">
        <v>7520</v>
      </c>
      <c r="E4445" t="s">
        <v>5995</v>
      </c>
      <c r="F4445" t="s">
        <v>5996</v>
      </c>
      <c r="G4445" t="s">
        <v>5973</v>
      </c>
      <c r="H4445" s="1">
        <v>41504</v>
      </c>
      <c r="I4445" t="s">
        <v>5974</v>
      </c>
      <c r="J4445" t="s">
        <v>6036</v>
      </c>
      <c r="K4445">
        <v>2013</v>
      </c>
      <c r="L4445" t="s">
        <v>2414</v>
      </c>
      <c r="M4445">
        <v>0</v>
      </c>
      <c r="N4445">
        <v>124</v>
      </c>
      <c r="O4445">
        <v>62</v>
      </c>
      <c r="P4445">
        <v>1</v>
      </c>
      <c r="Q4445" t="s">
        <v>14</v>
      </c>
      <c r="R4445" t="s">
        <v>15</v>
      </c>
      <c r="S4445">
        <v>0.5</v>
      </c>
      <c r="T4445">
        <v>8</v>
      </c>
      <c r="U4445">
        <v>3</v>
      </c>
    </row>
    <row r="4446" spans="1:21" x14ac:dyDescent="0.25">
      <c r="A4446" t="s">
        <v>3899</v>
      </c>
      <c r="B4446" s="1">
        <v>41502</v>
      </c>
      <c r="C4446" t="s">
        <v>6889</v>
      </c>
      <c r="D4446" t="s">
        <v>7622</v>
      </c>
      <c r="E4446" t="s">
        <v>6002</v>
      </c>
      <c r="F4446" t="s">
        <v>5996</v>
      </c>
      <c r="G4446" t="s">
        <v>5968</v>
      </c>
      <c r="H4446" s="1">
        <v>41506</v>
      </c>
      <c r="I4446" t="s">
        <v>5974</v>
      </c>
      <c r="J4446" t="s">
        <v>6660</v>
      </c>
      <c r="K4446">
        <v>2013</v>
      </c>
      <c r="L4446" t="s">
        <v>752</v>
      </c>
      <c r="M4446">
        <v>0</v>
      </c>
      <c r="N4446">
        <v>1041</v>
      </c>
      <c r="O4446">
        <v>208</v>
      </c>
      <c r="P4446">
        <v>7</v>
      </c>
      <c r="Q4446" t="s">
        <v>14</v>
      </c>
      <c r="R4446" t="s">
        <v>15</v>
      </c>
      <c r="S4446">
        <v>0.19980787704130601</v>
      </c>
      <c r="T4446">
        <v>8</v>
      </c>
      <c r="U4446">
        <v>3</v>
      </c>
    </row>
    <row r="4447" spans="1:21" x14ac:dyDescent="0.25">
      <c r="A4447" t="s">
        <v>4000</v>
      </c>
      <c r="B4447" s="1">
        <v>41521</v>
      </c>
      <c r="C4447" t="s">
        <v>6096</v>
      </c>
      <c r="D4447" t="s">
        <v>6793</v>
      </c>
      <c r="E4447" t="s">
        <v>6002</v>
      </c>
      <c r="F4447" t="s">
        <v>5996</v>
      </c>
      <c r="G4447" t="s">
        <v>5968</v>
      </c>
      <c r="H4447" s="1">
        <v>41525</v>
      </c>
      <c r="I4447" t="s">
        <v>5974</v>
      </c>
      <c r="J4447" t="s">
        <v>6794</v>
      </c>
      <c r="K4447">
        <v>2013</v>
      </c>
      <c r="L4447" t="s">
        <v>1588</v>
      </c>
      <c r="M4447">
        <v>0</v>
      </c>
      <c r="N4447">
        <v>881</v>
      </c>
      <c r="O4447">
        <v>335</v>
      </c>
      <c r="P4447">
        <v>2</v>
      </c>
      <c r="Q4447" t="s">
        <v>14</v>
      </c>
      <c r="R4447" t="s">
        <v>15</v>
      </c>
      <c r="S4447">
        <v>0.38024971623155501</v>
      </c>
      <c r="T4447">
        <v>9</v>
      </c>
      <c r="U4447">
        <v>3</v>
      </c>
    </row>
    <row r="4448" spans="1:21" x14ac:dyDescent="0.25">
      <c r="A4448" t="s">
        <v>4022</v>
      </c>
      <c r="B4448" s="1">
        <v>41526</v>
      </c>
      <c r="C4448" t="s">
        <v>7065</v>
      </c>
      <c r="D4448" t="s">
        <v>6181</v>
      </c>
      <c r="E4448" t="s">
        <v>6182</v>
      </c>
      <c r="F4448" t="s">
        <v>5967</v>
      </c>
      <c r="G4448" t="s">
        <v>5983</v>
      </c>
      <c r="H4448" s="1">
        <v>41530</v>
      </c>
      <c r="I4448" t="s">
        <v>5974</v>
      </c>
      <c r="J4448" t="s">
        <v>6183</v>
      </c>
      <c r="K4448">
        <v>2013</v>
      </c>
      <c r="L4448" t="s">
        <v>2077</v>
      </c>
      <c r="M4448">
        <v>0</v>
      </c>
      <c r="N4448">
        <v>341</v>
      </c>
      <c r="O4448">
        <v>31</v>
      </c>
      <c r="P4448">
        <v>2</v>
      </c>
      <c r="Q4448" t="s">
        <v>14</v>
      </c>
      <c r="R4448" t="s">
        <v>15</v>
      </c>
      <c r="S4448">
        <v>9.0909090909090898E-2</v>
      </c>
      <c r="T4448">
        <v>9</v>
      </c>
      <c r="U4448">
        <v>3</v>
      </c>
    </row>
    <row r="4449" spans="1:21" x14ac:dyDescent="0.25">
      <c r="A4449" t="s">
        <v>4096</v>
      </c>
      <c r="B4449" s="1">
        <v>41538</v>
      </c>
      <c r="C4449" t="s">
        <v>6810</v>
      </c>
      <c r="D4449" t="s">
        <v>6812</v>
      </c>
      <c r="E4449" t="s">
        <v>5995</v>
      </c>
      <c r="F4449" t="s">
        <v>5996</v>
      </c>
      <c r="G4449" t="s">
        <v>5968</v>
      </c>
      <c r="H4449" s="1">
        <v>41545</v>
      </c>
      <c r="I4449" t="s">
        <v>5974</v>
      </c>
      <c r="J4449" t="s">
        <v>6375</v>
      </c>
      <c r="K4449">
        <v>2013</v>
      </c>
      <c r="L4449" t="s">
        <v>13</v>
      </c>
      <c r="M4449">
        <v>0</v>
      </c>
      <c r="N4449">
        <v>366</v>
      </c>
      <c r="O4449">
        <v>124</v>
      </c>
      <c r="P4449">
        <v>3</v>
      </c>
      <c r="Q4449" t="s">
        <v>14</v>
      </c>
      <c r="R4449" t="s">
        <v>15</v>
      </c>
      <c r="S4449">
        <v>0.33879781420764998</v>
      </c>
      <c r="T4449">
        <v>9</v>
      </c>
      <c r="U4449">
        <v>3</v>
      </c>
    </row>
    <row r="4450" spans="1:21" x14ac:dyDescent="0.25">
      <c r="A4450" t="s">
        <v>4096</v>
      </c>
      <c r="B4450" s="1">
        <v>41538</v>
      </c>
      <c r="C4450" t="s">
        <v>6810</v>
      </c>
      <c r="D4450" t="s">
        <v>6812</v>
      </c>
      <c r="E4450" t="s">
        <v>5995</v>
      </c>
      <c r="F4450" t="s">
        <v>5996</v>
      </c>
      <c r="G4450" t="s">
        <v>5968</v>
      </c>
      <c r="H4450" s="1">
        <v>41545</v>
      </c>
      <c r="I4450" t="s">
        <v>5974</v>
      </c>
      <c r="J4450" t="s">
        <v>6375</v>
      </c>
      <c r="K4450">
        <v>2013</v>
      </c>
      <c r="L4450" t="s">
        <v>1269</v>
      </c>
      <c r="M4450">
        <v>0</v>
      </c>
      <c r="N4450">
        <v>968</v>
      </c>
      <c r="O4450">
        <v>407</v>
      </c>
      <c r="P4450">
        <v>8</v>
      </c>
      <c r="Q4450" t="s">
        <v>14</v>
      </c>
      <c r="R4450" t="s">
        <v>15</v>
      </c>
      <c r="S4450">
        <v>0.42045454545454602</v>
      </c>
      <c r="T4450">
        <v>9</v>
      </c>
      <c r="U4450">
        <v>3</v>
      </c>
    </row>
    <row r="4451" spans="1:21" x14ac:dyDescent="0.25">
      <c r="A4451" t="s">
        <v>4150</v>
      </c>
      <c r="B4451" s="1">
        <v>41551</v>
      </c>
      <c r="C4451" t="s">
        <v>7123</v>
      </c>
      <c r="D4451" t="s">
        <v>6531</v>
      </c>
      <c r="E4451" t="s">
        <v>6000</v>
      </c>
      <c r="F4451" t="s">
        <v>5979</v>
      </c>
      <c r="G4451" t="s">
        <v>5983</v>
      </c>
      <c r="H4451" s="1">
        <v>41555</v>
      </c>
      <c r="I4451" t="s">
        <v>5974</v>
      </c>
      <c r="J4451" t="s">
        <v>6532</v>
      </c>
      <c r="K4451">
        <v>2013</v>
      </c>
      <c r="L4451" t="s">
        <v>1856</v>
      </c>
      <c r="M4451">
        <v>0</v>
      </c>
      <c r="N4451">
        <v>438</v>
      </c>
      <c r="O4451">
        <v>66</v>
      </c>
      <c r="P4451">
        <v>3</v>
      </c>
      <c r="Q4451" t="s">
        <v>14</v>
      </c>
      <c r="R4451" t="s">
        <v>15</v>
      </c>
      <c r="S4451">
        <v>0.150684931506849</v>
      </c>
      <c r="T4451">
        <v>10</v>
      </c>
      <c r="U4451">
        <v>4</v>
      </c>
    </row>
    <row r="4452" spans="1:21" x14ac:dyDescent="0.25">
      <c r="A4452" t="s">
        <v>4220</v>
      </c>
      <c r="B4452" s="1">
        <v>41579</v>
      </c>
      <c r="C4452" t="s">
        <v>7265</v>
      </c>
      <c r="D4452" t="s">
        <v>7068</v>
      </c>
      <c r="E4452" t="s">
        <v>6182</v>
      </c>
      <c r="F4452" t="s">
        <v>5967</v>
      </c>
      <c r="G4452" t="s">
        <v>5968</v>
      </c>
      <c r="H4452" s="1">
        <v>41584</v>
      </c>
      <c r="I4452" t="s">
        <v>5974</v>
      </c>
      <c r="J4452" t="s">
        <v>6183</v>
      </c>
      <c r="K4452">
        <v>2013</v>
      </c>
      <c r="L4452" t="s">
        <v>4221</v>
      </c>
      <c r="M4452">
        <v>0</v>
      </c>
      <c r="N4452">
        <v>990</v>
      </c>
      <c r="O4452">
        <v>475</v>
      </c>
      <c r="P4452">
        <v>7</v>
      </c>
      <c r="Q4452" t="s">
        <v>14</v>
      </c>
      <c r="R4452" t="s">
        <v>15</v>
      </c>
      <c r="S4452">
        <v>0.47979797979798</v>
      </c>
      <c r="T4452">
        <v>11</v>
      </c>
      <c r="U4452">
        <v>4</v>
      </c>
    </row>
    <row r="4453" spans="1:21" x14ac:dyDescent="0.25">
      <c r="A4453" t="s">
        <v>4220</v>
      </c>
      <c r="B4453" s="1">
        <v>41579</v>
      </c>
      <c r="C4453" t="s">
        <v>7265</v>
      </c>
      <c r="D4453" t="s">
        <v>7068</v>
      </c>
      <c r="E4453" t="s">
        <v>6182</v>
      </c>
      <c r="F4453" t="s">
        <v>5967</v>
      </c>
      <c r="G4453" t="s">
        <v>5968</v>
      </c>
      <c r="H4453" s="1">
        <v>41584</v>
      </c>
      <c r="I4453" t="s">
        <v>5974</v>
      </c>
      <c r="J4453" t="s">
        <v>6183</v>
      </c>
      <c r="K4453">
        <v>2013</v>
      </c>
      <c r="L4453" t="s">
        <v>690</v>
      </c>
      <c r="M4453">
        <v>0</v>
      </c>
      <c r="N4453">
        <v>294</v>
      </c>
      <c r="O4453">
        <v>85</v>
      </c>
      <c r="P4453">
        <v>2</v>
      </c>
      <c r="Q4453" t="s">
        <v>14</v>
      </c>
      <c r="R4453" t="s">
        <v>15</v>
      </c>
      <c r="S4453">
        <v>0.289115646258503</v>
      </c>
      <c r="T4453">
        <v>11</v>
      </c>
      <c r="U4453">
        <v>4</v>
      </c>
    </row>
    <row r="4454" spans="1:21" x14ac:dyDescent="0.25">
      <c r="A4454" t="s">
        <v>4352</v>
      </c>
      <c r="B4454" s="1">
        <v>41606</v>
      </c>
      <c r="C4454" t="s">
        <v>6875</v>
      </c>
      <c r="D4454" t="s">
        <v>7662</v>
      </c>
      <c r="E4454" t="s">
        <v>6002</v>
      </c>
      <c r="F4454" t="s">
        <v>5996</v>
      </c>
      <c r="G4454" t="s">
        <v>5973</v>
      </c>
      <c r="H4454" s="1">
        <v>41612</v>
      </c>
      <c r="I4454" t="s">
        <v>5974</v>
      </c>
      <c r="J4454" t="s">
        <v>6794</v>
      </c>
      <c r="K4454">
        <v>2013</v>
      </c>
      <c r="L4454" t="s">
        <v>1186</v>
      </c>
      <c r="M4454">
        <v>0</v>
      </c>
      <c r="N4454">
        <v>3063</v>
      </c>
      <c r="O4454">
        <v>1470</v>
      </c>
      <c r="P4454">
        <v>7</v>
      </c>
      <c r="Q4454" t="s">
        <v>14</v>
      </c>
      <c r="R4454" t="s">
        <v>15</v>
      </c>
      <c r="S4454">
        <v>0.47992164544564198</v>
      </c>
      <c r="T4454">
        <v>11</v>
      </c>
      <c r="U4454">
        <v>4</v>
      </c>
    </row>
    <row r="4455" spans="1:21" x14ac:dyDescent="0.25">
      <c r="A4455" t="s">
        <v>4394</v>
      </c>
      <c r="B4455" s="1">
        <v>41617</v>
      </c>
      <c r="C4455" t="s">
        <v>6872</v>
      </c>
      <c r="D4455" t="s">
        <v>6065</v>
      </c>
      <c r="E4455" t="s">
        <v>6066</v>
      </c>
      <c r="F4455" t="s">
        <v>5967</v>
      </c>
      <c r="G4455" t="s">
        <v>5973</v>
      </c>
      <c r="H4455" s="1">
        <v>41621</v>
      </c>
      <c r="I4455" t="s">
        <v>5974</v>
      </c>
      <c r="J4455" t="s">
        <v>6065</v>
      </c>
      <c r="K4455">
        <v>2013</v>
      </c>
      <c r="L4455" t="s">
        <v>560</v>
      </c>
      <c r="M4455">
        <v>0</v>
      </c>
      <c r="N4455">
        <v>508</v>
      </c>
      <c r="O4455">
        <v>208</v>
      </c>
      <c r="P4455">
        <v>3</v>
      </c>
      <c r="Q4455" t="s">
        <v>14</v>
      </c>
      <c r="R4455" t="s">
        <v>15</v>
      </c>
      <c r="S4455">
        <v>0.40944881889763801</v>
      </c>
      <c r="T4455">
        <v>12</v>
      </c>
      <c r="U4455">
        <v>4</v>
      </c>
    </row>
    <row r="4456" spans="1:21" x14ac:dyDescent="0.25">
      <c r="A4456" t="s">
        <v>4442</v>
      </c>
      <c r="B4456" s="1">
        <v>41626</v>
      </c>
      <c r="C4456" t="s">
        <v>7489</v>
      </c>
      <c r="D4456" t="s">
        <v>6249</v>
      </c>
      <c r="E4456" t="s">
        <v>5972</v>
      </c>
      <c r="F4456" t="s">
        <v>5967</v>
      </c>
      <c r="G4456" t="s">
        <v>5973</v>
      </c>
      <c r="H4456" s="1">
        <v>41632</v>
      </c>
      <c r="I4456" t="s">
        <v>5974</v>
      </c>
      <c r="J4456" t="s">
        <v>6250</v>
      </c>
      <c r="K4456">
        <v>2013</v>
      </c>
      <c r="L4456" t="s">
        <v>3237</v>
      </c>
      <c r="M4456">
        <v>0</v>
      </c>
      <c r="N4456">
        <v>435</v>
      </c>
      <c r="O4456">
        <v>104</v>
      </c>
      <c r="P4456">
        <v>3</v>
      </c>
      <c r="Q4456" t="s">
        <v>14</v>
      </c>
      <c r="R4456" t="s">
        <v>15</v>
      </c>
      <c r="S4456">
        <v>0.23908045977011499</v>
      </c>
      <c r="T4456">
        <v>12</v>
      </c>
      <c r="U4456">
        <v>4</v>
      </c>
    </row>
    <row r="4457" spans="1:21" x14ac:dyDescent="0.25">
      <c r="A4457" t="s">
        <v>4526</v>
      </c>
      <c r="B4457" s="1">
        <v>41647</v>
      </c>
      <c r="C4457" t="s">
        <v>7716</v>
      </c>
      <c r="D4457" t="s">
        <v>6137</v>
      </c>
      <c r="E4457" t="s">
        <v>5995</v>
      </c>
      <c r="F4457" t="s">
        <v>5996</v>
      </c>
      <c r="G4457" t="s">
        <v>5973</v>
      </c>
      <c r="H4457" s="1">
        <v>41654</v>
      </c>
      <c r="I4457" t="s">
        <v>5974</v>
      </c>
      <c r="J4457" t="s">
        <v>6036</v>
      </c>
      <c r="K4457">
        <v>2014</v>
      </c>
      <c r="L4457" t="s">
        <v>2455</v>
      </c>
      <c r="M4457">
        <v>0</v>
      </c>
      <c r="N4457">
        <v>388</v>
      </c>
      <c r="O4457">
        <v>93</v>
      </c>
      <c r="P4457">
        <v>2</v>
      </c>
      <c r="Q4457" t="s">
        <v>14</v>
      </c>
      <c r="R4457" t="s">
        <v>15</v>
      </c>
      <c r="S4457">
        <v>0.23969072164948499</v>
      </c>
      <c r="T4457">
        <v>1</v>
      </c>
      <c r="U4457">
        <v>1</v>
      </c>
    </row>
    <row r="4458" spans="1:21" x14ac:dyDescent="0.25">
      <c r="A4458" t="s">
        <v>4618</v>
      </c>
      <c r="B4458" s="1">
        <v>41675</v>
      </c>
      <c r="C4458" t="s">
        <v>6801</v>
      </c>
      <c r="D4458" t="s">
        <v>6148</v>
      </c>
      <c r="E4458" t="s">
        <v>5995</v>
      </c>
      <c r="F4458" t="s">
        <v>5996</v>
      </c>
      <c r="G4458" t="s">
        <v>5973</v>
      </c>
      <c r="H4458" s="1">
        <v>41680</v>
      </c>
      <c r="I4458" t="s">
        <v>5974</v>
      </c>
      <c r="J4458" t="s">
        <v>6149</v>
      </c>
      <c r="K4458">
        <v>2014</v>
      </c>
      <c r="L4458" t="s">
        <v>13</v>
      </c>
      <c r="M4458">
        <v>0</v>
      </c>
      <c r="N4458">
        <v>244</v>
      </c>
      <c r="O4458">
        <v>83</v>
      </c>
      <c r="P4458">
        <v>2</v>
      </c>
      <c r="Q4458" t="s">
        <v>14</v>
      </c>
      <c r="R4458" t="s">
        <v>15</v>
      </c>
      <c r="S4458">
        <v>0.34016393442623</v>
      </c>
      <c r="T4458">
        <v>2</v>
      </c>
      <c r="U4458">
        <v>1</v>
      </c>
    </row>
    <row r="4459" spans="1:21" x14ac:dyDescent="0.25">
      <c r="A4459" t="s">
        <v>4653</v>
      </c>
      <c r="B4459" s="1">
        <v>41684</v>
      </c>
      <c r="C4459" t="s">
        <v>7129</v>
      </c>
      <c r="D4459" t="s">
        <v>6277</v>
      </c>
      <c r="E4459" t="s">
        <v>5995</v>
      </c>
      <c r="F4459" t="s">
        <v>5996</v>
      </c>
      <c r="G4459" t="s">
        <v>5968</v>
      </c>
      <c r="H4459" s="1">
        <v>41688</v>
      </c>
      <c r="I4459" t="s">
        <v>5974</v>
      </c>
      <c r="J4459" t="s">
        <v>6195</v>
      </c>
      <c r="K4459">
        <v>2014</v>
      </c>
      <c r="L4459" t="s">
        <v>602</v>
      </c>
      <c r="M4459">
        <v>0</v>
      </c>
      <c r="N4459">
        <v>1235</v>
      </c>
      <c r="O4459">
        <v>469</v>
      </c>
      <c r="P4459">
        <v>3</v>
      </c>
      <c r="Q4459" t="s">
        <v>14</v>
      </c>
      <c r="R4459" t="s">
        <v>15</v>
      </c>
      <c r="S4459">
        <v>0.37975708502024302</v>
      </c>
      <c r="T4459">
        <v>2</v>
      </c>
      <c r="U4459">
        <v>1</v>
      </c>
    </row>
    <row r="4460" spans="1:21" x14ac:dyDescent="0.25">
      <c r="A4460" t="s">
        <v>4759</v>
      </c>
      <c r="B4460" s="1">
        <v>41723</v>
      </c>
      <c r="C4460" t="s">
        <v>6174</v>
      </c>
      <c r="D4460" t="s">
        <v>7750</v>
      </c>
      <c r="E4460" t="s">
        <v>5995</v>
      </c>
      <c r="F4460" t="s">
        <v>5996</v>
      </c>
      <c r="G4460" t="s">
        <v>5983</v>
      </c>
      <c r="H4460" s="1">
        <v>41730</v>
      </c>
      <c r="I4460" t="s">
        <v>5974</v>
      </c>
      <c r="J4460" t="s">
        <v>6052</v>
      </c>
      <c r="K4460">
        <v>2014</v>
      </c>
      <c r="L4460" t="s">
        <v>1672</v>
      </c>
      <c r="M4460">
        <v>0</v>
      </c>
      <c r="N4460">
        <v>2061</v>
      </c>
      <c r="O4460">
        <v>701</v>
      </c>
      <c r="P4460">
        <v>5</v>
      </c>
      <c r="Q4460" t="s">
        <v>14</v>
      </c>
      <c r="R4460" t="s">
        <v>15</v>
      </c>
      <c r="S4460">
        <v>0.34012615235322702</v>
      </c>
      <c r="T4460">
        <v>3</v>
      </c>
      <c r="U4460">
        <v>1</v>
      </c>
    </row>
    <row r="4461" spans="1:21" x14ac:dyDescent="0.25">
      <c r="A4461" t="s">
        <v>4821</v>
      </c>
      <c r="B4461" s="1">
        <v>41746</v>
      </c>
      <c r="C4461" t="s">
        <v>6028</v>
      </c>
      <c r="D4461" t="s">
        <v>6319</v>
      </c>
      <c r="E4461" t="s">
        <v>6048</v>
      </c>
      <c r="F4461" t="s">
        <v>5979</v>
      </c>
      <c r="G4461" t="s">
        <v>5983</v>
      </c>
      <c r="H4461" s="1">
        <v>41750</v>
      </c>
      <c r="I4461" t="s">
        <v>5974</v>
      </c>
      <c r="J4461" t="s">
        <v>6319</v>
      </c>
      <c r="K4461">
        <v>2014</v>
      </c>
      <c r="L4461" t="s">
        <v>175</v>
      </c>
      <c r="M4461">
        <v>0</v>
      </c>
      <c r="N4461">
        <v>245</v>
      </c>
      <c r="O4461">
        <v>10</v>
      </c>
      <c r="P4461">
        <v>2</v>
      </c>
      <c r="Q4461" t="s">
        <v>14</v>
      </c>
      <c r="R4461" t="s">
        <v>15</v>
      </c>
      <c r="S4461">
        <v>4.08163265306122E-2</v>
      </c>
      <c r="T4461">
        <v>4</v>
      </c>
      <c r="U4461">
        <v>2</v>
      </c>
    </row>
    <row r="4462" spans="1:21" x14ac:dyDescent="0.25">
      <c r="A4462" t="s">
        <v>4822</v>
      </c>
      <c r="B4462" s="1">
        <v>41746</v>
      </c>
      <c r="C4462" t="s">
        <v>6393</v>
      </c>
      <c r="D4462" t="s">
        <v>6086</v>
      </c>
      <c r="E4462" t="s">
        <v>6002</v>
      </c>
      <c r="F4462" t="s">
        <v>5996</v>
      </c>
      <c r="G4462" t="s">
        <v>5983</v>
      </c>
      <c r="H4462" s="1">
        <v>41750</v>
      </c>
      <c r="I4462" t="s">
        <v>5974</v>
      </c>
      <c r="J4462" t="s">
        <v>6087</v>
      </c>
      <c r="K4462">
        <v>2014</v>
      </c>
      <c r="L4462" t="s">
        <v>2657</v>
      </c>
      <c r="M4462">
        <v>0</v>
      </c>
      <c r="N4462">
        <v>362</v>
      </c>
      <c r="O4462">
        <v>127</v>
      </c>
      <c r="P4462">
        <v>1</v>
      </c>
      <c r="Q4462" t="s">
        <v>14</v>
      </c>
      <c r="R4462" t="s">
        <v>15</v>
      </c>
      <c r="S4462">
        <v>0.350828729281768</v>
      </c>
      <c r="T4462">
        <v>4</v>
      </c>
      <c r="U4462">
        <v>2</v>
      </c>
    </row>
    <row r="4463" spans="1:21" x14ac:dyDescent="0.25">
      <c r="A4463" t="s">
        <v>4853</v>
      </c>
      <c r="B4463" s="1">
        <v>41757</v>
      </c>
      <c r="C4463" t="s">
        <v>6658</v>
      </c>
      <c r="D4463" t="s">
        <v>6035</v>
      </c>
      <c r="E4463" t="s">
        <v>5995</v>
      </c>
      <c r="F4463" t="s">
        <v>5996</v>
      </c>
      <c r="G4463" t="s">
        <v>5973</v>
      </c>
      <c r="H4463" s="1">
        <v>41762</v>
      </c>
      <c r="I4463" t="s">
        <v>5974</v>
      </c>
      <c r="J4463" t="s">
        <v>6036</v>
      </c>
      <c r="K4463">
        <v>2014</v>
      </c>
      <c r="L4463" t="s">
        <v>189</v>
      </c>
      <c r="M4463">
        <v>0</v>
      </c>
      <c r="N4463">
        <v>1232</v>
      </c>
      <c r="O4463">
        <v>530</v>
      </c>
      <c r="P4463">
        <v>3</v>
      </c>
      <c r="Q4463" t="s">
        <v>14</v>
      </c>
      <c r="R4463" t="s">
        <v>15</v>
      </c>
      <c r="S4463">
        <v>0.43019480519480502</v>
      </c>
      <c r="T4463">
        <v>4</v>
      </c>
      <c r="U4463">
        <v>2</v>
      </c>
    </row>
    <row r="4464" spans="1:21" x14ac:dyDescent="0.25">
      <c r="A4464" t="s">
        <v>5094</v>
      </c>
      <c r="B4464" s="1">
        <v>41823</v>
      </c>
      <c r="C4464" t="s">
        <v>6075</v>
      </c>
      <c r="D4464" t="s">
        <v>6001</v>
      </c>
      <c r="E4464" t="s">
        <v>6002</v>
      </c>
      <c r="F4464" t="s">
        <v>5996</v>
      </c>
      <c r="G4464" t="s">
        <v>5973</v>
      </c>
      <c r="H4464" s="1">
        <v>41828</v>
      </c>
      <c r="I4464" t="s">
        <v>5974</v>
      </c>
      <c r="J4464" t="s">
        <v>6001</v>
      </c>
      <c r="K4464">
        <v>2014</v>
      </c>
      <c r="L4464" t="s">
        <v>3094</v>
      </c>
      <c r="M4464">
        <v>0</v>
      </c>
      <c r="N4464">
        <v>854</v>
      </c>
      <c r="O4464">
        <v>196</v>
      </c>
      <c r="P4464">
        <v>7</v>
      </c>
      <c r="Q4464" t="s">
        <v>14</v>
      </c>
      <c r="R4464" t="s">
        <v>15</v>
      </c>
      <c r="S4464">
        <v>0.22950819672131101</v>
      </c>
      <c r="T4464">
        <v>7</v>
      </c>
      <c r="U4464">
        <v>3</v>
      </c>
    </row>
    <row r="4465" spans="1:21" x14ac:dyDescent="0.25">
      <c r="A4465" t="s">
        <v>5115</v>
      </c>
      <c r="B4465" s="1">
        <v>41831</v>
      </c>
      <c r="C4465" t="s">
        <v>6918</v>
      </c>
      <c r="D4465" t="s">
        <v>6773</v>
      </c>
      <c r="E4465" t="s">
        <v>5995</v>
      </c>
      <c r="F4465" t="s">
        <v>5996</v>
      </c>
      <c r="G4465" t="s">
        <v>5983</v>
      </c>
      <c r="H4465" s="1">
        <v>41836</v>
      </c>
      <c r="I4465" t="s">
        <v>5974</v>
      </c>
      <c r="J4465" t="s">
        <v>6774</v>
      </c>
      <c r="K4465">
        <v>2014</v>
      </c>
      <c r="L4465" t="s">
        <v>2561</v>
      </c>
      <c r="M4465">
        <v>0</v>
      </c>
      <c r="N4465">
        <v>504</v>
      </c>
      <c r="O4465">
        <v>116</v>
      </c>
      <c r="P4465">
        <v>3</v>
      </c>
      <c r="Q4465" t="s">
        <v>14</v>
      </c>
      <c r="R4465" t="s">
        <v>15</v>
      </c>
      <c r="S4465">
        <v>0.23015873015873001</v>
      </c>
      <c r="T4465">
        <v>7</v>
      </c>
      <c r="U4465">
        <v>3</v>
      </c>
    </row>
    <row r="4466" spans="1:21" x14ac:dyDescent="0.25">
      <c r="A4466" t="s">
        <v>5146</v>
      </c>
      <c r="B4466" s="1">
        <v>41848</v>
      </c>
      <c r="C4466" t="s">
        <v>6787</v>
      </c>
      <c r="D4466" t="s">
        <v>7748</v>
      </c>
      <c r="E4466" t="s">
        <v>6002</v>
      </c>
      <c r="F4466" t="s">
        <v>5996</v>
      </c>
      <c r="G4466" t="s">
        <v>5973</v>
      </c>
      <c r="H4466" s="1">
        <v>41854</v>
      </c>
      <c r="I4466" t="s">
        <v>5974</v>
      </c>
      <c r="J4466" t="s">
        <v>6087</v>
      </c>
      <c r="K4466">
        <v>2014</v>
      </c>
      <c r="L4466" t="s">
        <v>1084</v>
      </c>
      <c r="M4466">
        <v>0</v>
      </c>
      <c r="N4466">
        <v>143</v>
      </c>
      <c r="O4466">
        <v>41</v>
      </c>
      <c r="P4466">
        <v>1</v>
      </c>
      <c r="Q4466" t="s">
        <v>14</v>
      </c>
      <c r="R4466" t="s">
        <v>15</v>
      </c>
      <c r="S4466">
        <v>0.286713286713287</v>
      </c>
      <c r="T4466">
        <v>7</v>
      </c>
      <c r="U4466">
        <v>3</v>
      </c>
    </row>
    <row r="4467" spans="1:21" x14ac:dyDescent="0.25">
      <c r="A4467" t="s">
        <v>5189</v>
      </c>
      <c r="B4467" s="1">
        <v>41855</v>
      </c>
      <c r="C4467" t="s">
        <v>6058</v>
      </c>
      <c r="D4467" t="s">
        <v>6063</v>
      </c>
      <c r="E4467" t="s">
        <v>6002</v>
      </c>
      <c r="F4467" t="s">
        <v>5996</v>
      </c>
      <c r="G4467" t="s">
        <v>5983</v>
      </c>
      <c r="H4467" s="1">
        <v>41861</v>
      </c>
      <c r="I4467" t="s">
        <v>5974</v>
      </c>
      <c r="J4467" t="s">
        <v>6063</v>
      </c>
      <c r="K4467">
        <v>2014</v>
      </c>
      <c r="L4467" t="s">
        <v>1039</v>
      </c>
      <c r="M4467">
        <v>0</v>
      </c>
      <c r="N4467">
        <v>125</v>
      </c>
      <c r="O4467">
        <v>49</v>
      </c>
      <c r="P4467">
        <v>1</v>
      </c>
      <c r="Q4467" t="s">
        <v>14</v>
      </c>
      <c r="R4467" t="s">
        <v>15</v>
      </c>
      <c r="S4467">
        <v>0.39200000000000002</v>
      </c>
      <c r="T4467">
        <v>8</v>
      </c>
      <c r="U4467">
        <v>3</v>
      </c>
    </row>
    <row r="4468" spans="1:21" x14ac:dyDescent="0.25">
      <c r="A4468" t="s">
        <v>5212</v>
      </c>
      <c r="B4468" s="1">
        <v>41858</v>
      </c>
      <c r="C4468" t="s">
        <v>6673</v>
      </c>
      <c r="D4468" t="s">
        <v>6076</v>
      </c>
      <c r="E4468" t="s">
        <v>5995</v>
      </c>
      <c r="F4468" t="s">
        <v>5996</v>
      </c>
      <c r="G4468" t="s">
        <v>5968</v>
      </c>
      <c r="H4468" s="1">
        <v>41862</v>
      </c>
      <c r="I4468" t="s">
        <v>5974</v>
      </c>
      <c r="J4468" t="s">
        <v>6057</v>
      </c>
      <c r="K4468">
        <v>2014</v>
      </c>
      <c r="L4468" t="s">
        <v>1688</v>
      </c>
      <c r="M4468">
        <v>0</v>
      </c>
      <c r="N4468">
        <v>593</v>
      </c>
      <c r="O4468">
        <v>213</v>
      </c>
      <c r="P4468">
        <v>4</v>
      </c>
      <c r="Q4468" t="s">
        <v>14</v>
      </c>
      <c r="R4468" t="s">
        <v>15</v>
      </c>
      <c r="S4468">
        <v>0.35919055649241199</v>
      </c>
      <c r="T4468">
        <v>8</v>
      </c>
      <c r="U4468">
        <v>3</v>
      </c>
    </row>
    <row r="4469" spans="1:21" x14ac:dyDescent="0.25">
      <c r="A4469" t="s">
        <v>5236</v>
      </c>
      <c r="B4469" s="1">
        <v>41862</v>
      </c>
      <c r="C4469" t="s">
        <v>6748</v>
      </c>
      <c r="D4469" t="s">
        <v>6319</v>
      </c>
      <c r="E4469" t="s">
        <v>6048</v>
      </c>
      <c r="F4469" t="s">
        <v>5979</v>
      </c>
      <c r="G4469" t="s">
        <v>5983</v>
      </c>
      <c r="H4469" s="1">
        <v>41867</v>
      </c>
      <c r="I4469" t="s">
        <v>5974</v>
      </c>
      <c r="J4469" t="s">
        <v>6319</v>
      </c>
      <c r="K4469">
        <v>2014</v>
      </c>
      <c r="L4469" t="s">
        <v>2561</v>
      </c>
      <c r="M4469">
        <v>0</v>
      </c>
      <c r="N4469">
        <v>504</v>
      </c>
      <c r="O4469">
        <v>116</v>
      </c>
      <c r="P4469">
        <v>3</v>
      </c>
      <c r="Q4469" t="s">
        <v>14</v>
      </c>
      <c r="R4469" t="s">
        <v>15</v>
      </c>
      <c r="S4469">
        <v>0.23015873015873001</v>
      </c>
      <c r="T4469">
        <v>8</v>
      </c>
      <c r="U4469">
        <v>3</v>
      </c>
    </row>
    <row r="4470" spans="1:21" x14ac:dyDescent="0.25">
      <c r="A4470" t="s">
        <v>5293</v>
      </c>
      <c r="B4470" s="1">
        <v>41870</v>
      </c>
      <c r="C4470" t="s">
        <v>7017</v>
      </c>
      <c r="D4470" t="s">
        <v>6958</v>
      </c>
      <c r="E4470" t="s">
        <v>5995</v>
      </c>
      <c r="F4470" t="s">
        <v>5996</v>
      </c>
      <c r="G4470" t="s">
        <v>5983</v>
      </c>
      <c r="H4470" s="1">
        <v>41876</v>
      </c>
      <c r="I4470" t="s">
        <v>5974</v>
      </c>
      <c r="J4470" t="s">
        <v>6246</v>
      </c>
      <c r="K4470">
        <v>2014</v>
      </c>
      <c r="L4470" t="s">
        <v>1688</v>
      </c>
      <c r="M4470">
        <v>0</v>
      </c>
      <c r="N4470">
        <v>741</v>
      </c>
      <c r="O4470">
        <v>267</v>
      </c>
      <c r="P4470">
        <v>5</v>
      </c>
      <c r="Q4470" t="s">
        <v>14</v>
      </c>
      <c r="R4470" t="s">
        <v>15</v>
      </c>
      <c r="S4470">
        <v>0.36032388663967602</v>
      </c>
      <c r="T4470">
        <v>8</v>
      </c>
      <c r="U4470">
        <v>3</v>
      </c>
    </row>
    <row r="4471" spans="1:21" x14ac:dyDescent="0.25">
      <c r="A4471" t="s">
        <v>5369</v>
      </c>
      <c r="B4471" s="1">
        <v>41880</v>
      </c>
      <c r="C4471" t="s">
        <v>6440</v>
      </c>
      <c r="D4471" t="s">
        <v>7790</v>
      </c>
      <c r="E4471" t="s">
        <v>5995</v>
      </c>
      <c r="F4471" t="s">
        <v>5996</v>
      </c>
      <c r="G4471" t="s">
        <v>5973</v>
      </c>
      <c r="H4471" s="1">
        <v>41884</v>
      </c>
      <c r="I4471" t="s">
        <v>5974</v>
      </c>
      <c r="J4471" t="s">
        <v>5997</v>
      </c>
      <c r="K4471">
        <v>2014</v>
      </c>
      <c r="L4471" t="s">
        <v>921</v>
      </c>
      <c r="M4471">
        <v>0</v>
      </c>
      <c r="N4471">
        <v>1217</v>
      </c>
      <c r="O4471">
        <v>304</v>
      </c>
      <c r="P4471">
        <v>7</v>
      </c>
      <c r="Q4471" t="s">
        <v>14</v>
      </c>
      <c r="R4471" t="s">
        <v>15</v>
      </c>
      <c r="S4471">
        <v>0.249794576828266</v>
      </c>
      <c r="T4471">
        <v>8</v>
      </c>
      <c r="U4471">
        <v>3</v>
      </c>
    </row>
    <row r="4472" spans="1:21" x14ac:dyDescent="0.25">
      <c r="A4472" t="s">
        <v>5370</v>
      </c>
      <c r="B4472" s="1">
        <v>41880</v>
      </c>
      <c r="C4472" t="s">
        <v>7615</v>
      </c>
      <c r="D4472" t="s">
        <v>6086</v>
      </c>
      <c r="E4472" t="s">
        <v>6002</v>
      </c>
      <c r="F4472" t="s">
        <v>5996</v>
      </c>
      <c r="G4472" t="s">
        <v>5973</v>
      </c>
      <c r="H4472" s="1">
        <v>41884</v>
      </c>
      <c r="I4472" t="s">
        <v>5974</v>
      </c>
      <c r="J4472" t="s">
        <v>6087</v>
      </c>
      <c r="K4472">
        <v>2014</v>
      </c>
      <c r="L4472" t="s">
        <v>1713</v>
      </c>
      <c r="M4472">
        <v>0</v>
      </c>
      <c r="N4472">
        <v>852</v>
      </c>
      <c r="O4472">
        <v>51</v>
      </c>
      <c r="P4472">
        <v>5</v>
      </c>
      <c r="Q4472" t="s">
        <v>14</v>
      </c>
      <c r="R4472" t="s">
        <v>15</v>
      </c>
      <c r="S4472">
        <v>5.9859154929577503E-2</v>
      </c>
      <c r="T4472">
        <v>8</v>
      </c>
      <c r="U4472">
        <v>3</v>
      </c>
    </row>
    <row r="4473" spans="1:21" x14ac:dyDescent="0.25">
      <c r="A4473" t="s">
        <v>5407</v>
      </c>
      <c r="B4473" s="1">
        <v>41886</v>
      </c>
      <c r="C4473" t="s">
        <v>6759</v>
      </c>
      <c r="D4473" t="s">
        <v>6773</v>
      </c>
      <c r="E4473" t="s">
        <v>5995</v>
      </c>
      <c r="F4473" t="s">
        <v>5996</v>
      </c>
      <c r="G4473" t="s">
        <v>5973</v>
      </c>
      <c r="H4473" s="1">
        <v>41890</v>
      </c>
      <c r="I4473" t="s">
        <v>5974</v>
      </c>
      <c r="J4473" t="s">
        <v>6774</v>
      </c>
      <c r="K4473">
        <v>2014</v>
      </c>
      <c r="L4473" t="s">
        <v>5408</v>
      </c>
      <c r="M4473">
        <v>0</v>
      </c>
      <c r="N4473">
        <v>2927</v>
      </c>
      <c r="O4473">
        <v>146</v>
      </c>
      <c r="P4473">
        <v>8</v>
      </c>
      <c r="Q4473" t="s">
        <v>14</v>
      </c>
      <c r="R4473" t="s">
        <v>15</v>
      </c>
      <c r="S4473">
        <v>4.9880423641954198E-2</v>
      </c>
      <c r="T4473">
        <v>9</v>
      </c>
      <c r="U4473">
        <v>3</v>
      </c>
    </row>
    <row r="4474" spans="1:21" x14ac:dyDescent="0.25">
      <c r="A4474" t="s">
        <v>5505</v>
      </c>
      <c r="B4474" s="1">
        <v>41902</v>
      </c>
      <c r="C4474" t="s">
        <v>6639</v>
      </c>
      <c r="D4474" t="s">
        <v>6086</v>
      </c>
      <c r="E4474" t="s">
        <v>6002</v>
      </c>
      <c r="F4474" t="s">
        <v>5996</v>
      </c>
      <c r="G4474" t="s">
        <v>5973</v>
      </c>
      <c r="H4474" s="1">
        <v>41906</v>
      </c>
      <c r="I4474" t="s">
        <v>5974</v>
      </c>
      <c r="J4474" t="s">
        <v>6087</v>
      </c>
      <c r="K4474">
        <v>2014</v>
      </c>
      <c r="L4474" t="s">
        <v>2772</v>
      </c>
      <c r="M4474">
        <v>0</v>
      </c>
      <c r="N4474">
        <v>394</v>
      </c>
      <c r="O4474">
        <v>146</v>
      </c>
      <c r="P4474">
        <v>2</v>
      </c>
      <c r="Q4474" t="s">
        <v>14</v>
      </c>
      <c r="R4474" t="s">
        <v>15</v>
      </c>
      <c r="S4474">
        <v>0.37055837563451799</v>
      </c>
      <c r="T4474">
        <v>9</v>
      </c>
      <c r="U4474">
        <v>3</v>
      </c>
    </row>
    <row r="4475" spans="1:21" x14ac:dyDescent="0.25">
      <c r="A4475" t="s">
        <v>5619</v>
      </c>
      <c r="B4475" s="1">
        <v>41939</v>
      </c>
      <c r="C4475" t="s">
        <v>5981</v>
      </c>
      <c r="D4475" t="s">
        <v>7066</v>
      </c>
      <c r="E4475" t="s">
        <v>5972</v>
      </c>
      <c r="F4475" t="s">
        <v>5967</v>
      </c>
      <c r="G4475" t="s">
        <v>5983</v>
      </c>
      <c r="H4475" s="1">
        <v>41943</v>
      </c>
      <c r="I4475" t="s">
        <v>5974</v>
      </c>
      <c r="J4475" t="s">
        <v>6250</v>
      </c>
      <c r="K4475">
        <v>2014</v>
      </c>
      <c r="L4475" t="s">
        <v>3073</v>
      </c>
      <c r="M4475">
        <v>0</v>
      </c>
      <c r="N4475">
        <v>877</v>
      </c>
      <c r="O4475">
        <v>395</v>
      </c>
      <c r="P4475">
        <v>2</v>
      </c>
      <c r="Q4475" t="s">
        <v>14</v>
      </c>
      <c r="R4475" t="s">
        <v>15</v>
      </c>
      <c r="S4475">
        <v>0.45039908779931598</v>
      </c>
      <c r="T4475">
        <v>10</v>
      </c>
      <c r="U4475">
        <v>4</v>
      </c>
    </row>
    <row r="4476" spans="1:21" x14ac:dyDescent="0.25">
      <c r="A4476" t="s">
        <v>5648</v>
      </c>
      <c r="B4476" s="1">
        <v>41948</v>
      </c>
      <c r="C4476" t="s">
        <v>6968</v>
      </c>
      <c r="D4476" t="s">
        <v>6354</v>
      </c>
      <c r="E4476" t="s">
        <v>5995</v>
      </c>
      <c r="F4476" t="s">
        <v>5996</v>
      </c>
      <c r="G4476" t="s">
        <v>5973</v>
      </c>
      <c r="H4476" s="1">
        <v>41955</v>
      </c>
      <c r="I4476" t="s">
        <v>5974</v>
      </c>
      <c r="J4476" t="s">
        <v>6039</v>
      </c>
      <c r="K4476">
        <v>2014</v>
      </c>
      <c r="L4476" t="s">
        <v>959</v>
      </c>
      <c r="M4476">
        <v>0</v>
      </c>
      <c r="N4476">
        <v>430</v>
      </c>
      <c r="O4476">
        <v>95</v>
      </c>
      <c r="P4476">
        <v>3</v>
      </c>
      <c r="Q4476" t="s">
        <v>14</v>
      </c>
      <c r="R4476" t="s">
        <v>15</v>
      </c>
      <c r="S4476">
        <v>0.22093023255814001</v>
      </c>
      <c r="T4476">
        <v>11</v>
      </c>
      <c r="U4476">
        <v>4</v>
      </c>
    </row>
    <row r="4477" spans="1:21" x14ac:dyDescent="0.25">
      <c r="A4477" t="s">
        <v>5666</v>
      </c>
      <c r="B4477" s="1">
        <v>41951</v>
      </c>
      <c r="C4477" t="s">
        <v>6188</v>
      </c>
      <c r="D4477" t="s">
        <v>6476</v>
      </c>
      <c r="E4477" t="s">
        <v>6002</v>
      </c>
      <c r="F4477" t="s">
        <v>5996</v>
      </c>
      <c r="G4477" t="s">
        <v>5973</v>
      </c>
      <c r="H4477" s="1">
        <v>41957</v>
      </c>
      <c r="I4477" t="s">
        <v>5974</v>
      </c>
      <c r="J4477" t="s">
        <v>6265</v>
      </c>
      <c r="K4477">
        <v>2014</v>
      </c>
      <c r="L4477" t="s">
        <v>5667</v>
      </c>
      <c r="M4477">
        <v>0</v>
      </c>
      <c r="N4477">
        <v>377</v>
      </c>
      <c r="O4477">
        <v>49</v>
      </c>
      <c r="P4477">
        <v>3</v>
      </c>
      <c r="Q4477" t="s">
        <v>14</v>
      </c>
      <c r="R4477" t="s">
        <v>15</v>
      </c>
      <c r="S4477">
        <v>0.129973474801061</v>
      </c>
      <c r="T4477">
        <v>11</v>
      </c>
      <c r="U4477">
        <v>4</v>
      </c>
    </row>
    <row r="4478" spans="1:21" x14ac:dyDescent="0.25">
      <c r="A4478" t="s">
        <v>5704</v>
      </c>
      <c r="B4478" s="1">
        <v>41958</v>
      </c>
      <c r="C4478" t="s">
        <v>7005</v>
      </c>
      <c r="D4478" t="s">
        <v>7860</v>
      </c>
      <c r="E4478" t="s">
        <v>5995</v>
      </c>
      <c r="F4478" t="s">
        <v>5996</v>
      </c>
      <c r="G4478" t="s">
        <v>5983</v>
      </c>
      <c r="H4478" s="1">
        <v>41963</v>
      </c>
      <c r="I4478" t="s">
        <v>5974</v>
      </c>
      <c r="J4478" t="s">
        <v>6039</v>
      </c>
      <c r="K4478">
        <v>2014</v>
      </c>
      <c r="L4478" t="s">
        <v>232</v>
      </c>
      <c r="M4478">
        <v>0</v>
      </c>
      <c r="N4478">
        <v>1246</v>
      </c>
      <c r="O4478">
        <v>62</v>
      </c>
      <c r="P4478">
        <v>3</v>
      </c>
      <c r="Q4478" t="s">
        <v>14</v>
      </c>
      <c r="R4478" t="s">
        <v>15</v>
      </c>
      <c r="S4478">
        <v>4.9759229534510403E-2</v>
      </c>
      <c r="T4478">
        <v>11</v>
      </c>
      <c r="U4478">
        <v>4</v>
      </c>
    </row>
    <row r="4479" spans="1:21" x14ac:dyDescent="0.25">
      <c r="A4479" t="s">
        <v>5724</v>
      </c>
      <c r="B4479" s="1">
        <v>41961</v>
      </c>
      <c r="C4479" t="s">
        <v>6937</v>
      </c>
      <c r="D4479" t="s">
        <v>7864</v>
      </c>
      <c r="E4479" t="s">
        <v>5972</v>
      </c>
      <c r="F4479" t="s">
        <v>5967</v>
      </c>
      <c r="G4479" t="s">
        <v>5983</v>
      </c>
      <c r="H4479" s="1">
        <v>41966</v>
      </c>
      <c r="I4479" t="s">
        <v>5974</v>
      </c>
      <c r="J4479" t="s">
        <v>6250</v>
      </c>
      <c r="K4479">
        <v>2014</v>
      </c>
      <c r="L4479" t="s">
        <v>2657</v>
      </c>
      <c r="M4479">
        <v>0</v>
      </c>
      <c r="N4479">
        <v>724</v>
      </c>
      <c r="O4479">
        <v>253</v>
      </c>
      <c r="P4479">
        <v>2</v>
      </c>
      <c r="Q4479" t="s">
        <v>14</v>
      </c>
      <c r="R4479" t="s">
        <v>15</v>
      </c>
      <c r="S4479">
        <v>0.349447513812155</v>
      </c>
      <c r="T4479">
        <v>11</v>
      </c>
      <c r="U4479">
        <v>4</v>
      </c>
    </row>
    <row r="4480" spans="1:21" x14ac:dyDescent="0.25">
      <c r="A4480" t="s">
        <v>5748</v>
      </c>
      <c r="B4480" s="1">
        <v>41966</v>
      </c>
      <c r="C4480" t="s">
        <v>6789</v>
      </c>
      <c r="D4480" t="s">
        <v>6947</v>
      </c>
      <c r="E4480" t="s">
        <v>6002</v>
      </c>
      <c r="F4480" t="s">
        <v>5996</v>
      </c>
      <c r="G4480" t="s">
        <v>5983</v>
      </c>
      <c r="H4480" s="1">
        <v>41972</v>
      </c>
      <c r="I4480" t="s">
        <v>5974</v>
      </c>
      <c r="J4480" t="s">
        <v>6265</v>
      </c>
      <c r="K4480">
        <v>2014</v>
      </c>
      <c r="L4480" t="s">
        <v>4221</v>
      </c>
      <c r="M4480">
        <v>0</v>
      </c>
      <c r="N4480">
        <v>566</v>
      </c>
      <c r="O4480">
        <v>272</v>
      </c>
      <c r="P4480">
        <v>4</v>
      </c>
      <c r="Q4480" t="s">
        <v>14</v>
      </c>
      <c r="R4480" t="s">
        <v>15</v>
      </c>
      <c r="S4480">
        <v>0.48056537102473501</v>
      </c>
      <c r="T4480">
        <v>11</v>
      </c>
      <c r="U4480">
        <v>4</v>
      </c>
    </row>
    <row r="4481" spans="1:21" x14ac:dyDescent="0.25">
      <c r="A4481" t="s">
        <v>5848</v>
      </c>
      <c r="B4481" s="1">
        <v>41987</v>
      </c>
      <c r="C4481" t="s">
        <v>7376</v>
      </c>
      <c r="D4481" t="s">
        <v>6426</v>
      </c>
      <c r="E4481" t="s">
        <v>5995</v>
      </c>
      <c r="F4481" t="s">
        <v>5996</v>
      </c>
      <c r="G4481" t="s">
        <v>5973</v>
      </c>
      <c r="H4481" s="1">
        <v>41992</v>
      </c>
      <c r="I4481" t="s">
        <v>5974</v>
      </c>
      <c r="J4481" t="s">
        <v>6039</v>
      </c>
      <c r="K4481">
        <v>2014</v>
      </c>
      <c r="L4481" t="s">
        <v>5849</v>
      </c>
      <c r="M4481">
        <v>0</v>
      </c>
      <c r="N4481">
        <v>494</v>
      </c>
      <c r="O4481">
        <v>54</v>
      </c>
      <c r="P4481">
        <v>4</v>
      </c>
      <c r="Q4481" t="s">
        <v>14</v>
      </c>
      <c r="R4481" t="s">
        <v>15</v>
      </c>
      <c r="S4481">
        <v>0.109311740890688</v>
      </c>
      <c r="T4481">
        <v>12</v>
      </c>
      <c r="U4481">
        <v>4</v>
      </c>
    </row>
    <row r="4482" spans="1:21" x14ac:dyDescent="0.25">
      <c r="A4482" t="s">
        <v>66</v>
      </c>
      <c r="B4482" s="1">
        <v>40557</v>
      </c>
      <c r="C4482" t="s">
        <v>6021</v>
      </c>
      <c r="D4482" t="s">
        <v>5999</v>
      </c>
      <c r="E4482" t="s">
        <v>6000</v>
      </c>
      <c r="F4482" t="s">
        <v>5979</v>
      </c>
      <c r="G4482" t="s">
        <v>5968</v>
      </c>
      <c r="H4482" s="1">
        <v>40562</v>
      </c>
      <c r="I4482" t="s">
        <v>5974</v>
      </c>
      <c r="J4482" t="s">
        <v>5999</v>
      </c>
      <c r="K4482">
        <v>2011</v>
      </c>
      <c r="L4482" t="s">
        <v>68</v>
      </c>
      <c r="M4482">
        <v>0</v>
      </c>
      <c r="N4482">
        <v>486</v>
      </c>
      <c r="O4482">
        <v>78</v>
      </c>
      <c r="P4482">
        <v>3</v>
      </c>
      <c r="Q4482" t="s">
        <v>57</v>
      </c>
      <c r="R4482" t="s">
        <v>58</v>
      </c>
      <c r="S4482">
        <v>0.16049382716049401</v>
      </c>
      <c r="T4482">
        <v>1</v>
      </c>
      <c r="U4482">
        <v>1</v>
      </c>
    </row>
    <row r="4483" spans="1:21" x14ac:dyDescent="0.25">
      <c r="A4483" t="s">
        <v>66</v>
      </c>
      <c r="B4483" s="1">
        <v>40557</v>
      </c>
      <c r="C4483" t="s">
        <v>6021</v>
      </c>
      <c r="D4483" t="s">
        <v>5999</v>
      </c>
      <c r="E4483" t="s">
        <v>6000</v>
      </c>
      <c r="F4483" t="s">
        <v>5979</v>
      </c>
      <c r="G4483" t="s">
        <v>5968</v>
      </c>
      <c r="H4483" s="1">
        <v>40562</v>
      </c>
      <c r="I4483" t="s">
        <v>5974</v>
      </c>
      <c r="J4483" t="s">
        <v>5999</v>
      </c>
      <c r="K4483">
        <v>2011</v>
      </c>
      <c r="L4483" t="s">
        <v>69</v>
      </c>
      <c r="M4483">
        <v>0</v>
      </c>
      <c r="N4483">
        <v>440</v>
      </c>
      <c r="O4483">
        <v>66</v>
      </c>
      <c r="P4483">
        <v>6</v>
      </c>
      <c r="Q4483" t="s">
        <v>57</v>
      </c>
      <c r="R4483" t="s">
        <v>70</v>
      </c>
      <c r="S4483">
        <v>0.15</v>
      </c>
      <c r="T4483">
        <v>1</v>
      </c>
      <c r="U4483">
        <v>1</v>
      </c>
    </row>
    <row r="4484" spans="1:21" x14ac:dyDescent="0.25">
      <c r="A4484" t="s">
        <v>548</v>
      </c>
      <c r="B4484" s="1">
        <v>40681</v>
      </c>
      <c r="C4484" t="s">
        <v>6364</v>
      </c>
      <c r="D4484" t="s">
        <v>5999</v>
      </c>
      <c r="E4484" t="s">
        <v>6000</v>
      </c>
      <c r="F4484" t="s">
        <v>5979</v>
      </c>
      <c r="G4484" t="s">
        <v>5973</v>
      </c>
      <c r="H4484" s="1">
        <v>40687</v>
      </c>
      <c r="I4484" t="s">
        <v>5974</v>
      </c>
      <c r="J4484" t="s">
        <v>5999</v>
      </c>
      <c r="K4484">
        <v>2011</v>
      </c>
      <c r="L4484" t="s">
        <v>549</v>
      </c>
      <c r="M4484">
        <v>0</v>
      </c>
      <c r="N4484">
        <v>1059</v>
      </c>
      <c r="O4484">
        <v>106</v>
      </c>
      <c r="P4484">
        <v>6</v>
      </c>
      <c r="Q4484" t="s">
        <v>14</v>
      </c>
      <c r="R4484" t="s">
        <v>36</v>
      </c>
      <c r="S4484">
        <v>0.100094428706327</v>
      </c>
      <c r="T4484">
        <v>5</v>
      </c>
      <c r="U4484">
        <v>2</v>
      </c>
    </row>
    <row r="4485" spans="1:21" x14ac:dyDescent="0.25">
      <c r="A4485" t="s">
        <v>787</v>
      </c>
      <c r="B4485" s="1">
        <v>40722</v>
      </c>
      <c r="C4485" t="s">
        <v>6513</v>
      </c>
      <c r="D4485" t="s">
        <v>6514</v>
      </c>
      <c r="E4485" t="s">
        <v>5972</v>
      </c>
      <c r="F4485" t="s">
        <v>5967</v>
      </c>
      <c r="G4485" t="s">
        <v>5973</v>
      </c>
      <c r="H4485" s="1">
        <v>40726</v>
      </c>
      <c r="I4485" t="s">
        <v>5974</v>
      </c>
      <c r="J4485" t="s">
        <v>6250</v>
      </c>
      <c r="K4485">
        <v>2011</v>
      </c>
      <c r="L4485" t="s">
        <v>488</v>
      </c>
      <c r="M4485">
        <v>0</v>
      </c>
      <c r="N4485">
        <v>628</v>
      </c>
      <c r="O4485">
        <v>6</v>
      </c>
      <c r="P4485">
        <v>2</v>
      </c>
      <c r="Q4485" t="s">
        <v>57</v>
      </c>
      <c r="R4485" t="s">
        <v>58</v>
      </c>
      <c r="S4485">
        <v>9.5541401273885398E-3</v>
      </c>
      <c r="T4485">
        <v>6</v>
      </c>
      <c r="U4485">
        <v>2</v>
      </c>
    </row>
    <row r="4486" spans="1:21" x14ac:dyDescent="0.25">
      <c r="A4486" t="s">
        <v>903</v>
      </c>
      <c r="B4486" s="1">
        <v>40760</v>
      </c>
      <c r="C4486" t="s">
        <v>6580</v>
      </c>
      <c r="D4486" t="s">
        <v>6581</v>
      </c>
      <c r="E4486" t="s">
        <v>6000</v>
      </c>
      <c r="F4486" t="s">
        <v>5979</v>
      </c>
      <c r="G4486" t="s">
        <v>5973</v>
      </c>
      <c r="H4486" s="1">
        <v>40764</v>
      </c>
      <c r="I4486" t="s">
        <v>5974</v>
      </c>
      <c r="J4486" t="s">
        <v>6582</v>
      </c>
      <c r="K4486">
        <v>2011</v>
      </c>
      <c r="L4486" t="s">
        <v>904</v>
      </c>
      <c r="M4486">
        <v>0</v>
      </c>
      <c r="N4486">
        <v>392</v>
      </c>
      <c r="O4486">
        <v>31</v>
      </c>
      <c r="P4486">
        <v>3</v>
      </c>
      <c r="Q4486" t="s">
        <v>14</v>
      </c>
      <c r="R4486" t="s">
        <v>36</v>
      </c>
      <c r="S4486">
        <v>7.9081632653061201E-2</v>
      </c>
      <c r="T4486">
        <v>8</v>
      </c>
      <c r="U4486">
        <v>3</v>
      </c>
    </row>
    <row r="4487" spans="1:21" x14ac:dyDescent="0.25">
      <c r="A4487" t="s">
        <v>1000</v>
      </c>
      <c r="B4487" s="1">
        <v>40776</v>
      </c>
      <c r="C4487" t="s">
        <v>6630</v>
      </c>
      <c r="D4487" t="s">
        <v>6631</v>
      </c>
      <c r="E4487" t="s">
        <v>6115</v>
      </c>
      <c r="F4487" t="s">
        <v>5979</v>
      </c>
      <c r="G4487" t="s">
        <v>5973</v>
      </c>
      <c r="H4487" s="1">
        <v>40781</v>
      </c>
      <c r="I4487" t="s">
        <v>5974</v>
      </c>
      <c r="J4487" t="s">
        <v>6632</v>
      </c>
      <c r="K4487">
        <v>2011</v>
      </c>
      <c r="L4487" t="s">
        <v>1003</v>
      </c>
      <c r="M4487">
        <v>0</v>
      </c>
      <c r="N4487">
        <v>204</v>
      </c>
      <c r="O4487">
        <v>31</v>
      </c>
      <c r="P4487">
        <v>3</v>
      </c>
      <c r="Q4487" t="s">
        <v>57</v>
      </c>
      <c r="R4487" t="s">
        <v>70</v>
      </c>
      <c r="S4487">
        <v>0.15196078431372501</v>
      </c>
      <c r="T4487">
        <v>8</v>
      </c>
      <c r="U4487">
        <v>3</v>
      </c>
    </row>
    <row r="4488" spans="1:21" x14ac:dyDescent="0.25">
      <c r="A4488" t="s">
        <v>1042</v>
      </c>
      <c r="B4488" s="1">
        <v>40782</v>
      </c>
      <c r="C4488" t="s">
        <v>6666</v>
      </c>
      <c r="D4488" t="s">
        <v>6181</v>
      </c>
      <c r="E4488" t="s">
        <v>6182</v>
      </c>
      <c r="F4488" t="s">
        <v>5967</v>
      </c>
      <c r="G4488" t="s">
        <v>5983</v>
      </c>
      <c r="H4488" s="1">
        <v>40789</v>
      </c>
      <c r="I4488" t="s">
        <v>5974</v>
      </c>
      <c r="J4488" t="s">
        <v>6183</v>
      </c>
      <c r="K4488">
        <v>2011</v>
      </c>
      <c r="L4488" t="s">
        <v>1043</v>
      </c>
      <c r="M4488">
        <v>0</v>
      </c>
      <c r="N4488">
        <v>267</v>
      </c>
      <c r="O4488">
        <v>29</v>
      </c>
      <c r="P4488">
        <v>2</v>
      </c>
      <c r="Q4488" t="s">
        <v>14</v>
      </c>
      <c r="R4488" t="s">
        <v>36</v>
      </c>
      <c r="S4488">
        <v>0.108614232209738</v>
      </c>
      <c r="T4488">
        <v>8</v>
      </c>
      <c r="U4488">
        <v>3</v>
      </c>
    </row>
    <row r="4489" spans="1:21" x14ac:dyDescent="0.25">
      <c r="A4489" t="s">
        <v>1103</v>
      </c>
      <c r="B4489" s="1">
        <v>40795</v>
      </c>
      <c r="C4489" t="s">
        <v>6696</v>
      </c>
      <c r="D4489" t="s">
        <v>6581</v>
      </c>
      <c r="E4489" t="s">
        <v>6000</v>
      </c>
      <c r="F4489" t="s">
        <v>5979</v>
      </c>
      <c r="G4489" t="s">
        <v>5983</v>
      </c>
      <c r="H4489" s="1">
        <v>40802</v>
      </c>
      <c r="I4489" t="s">
        <v>5974</v>
      </c>
      <c r="J4489" t="s">
        <v>6582</v>
      </c>
      <c r="K4489">
        <v>2011</v>
      </c>
      <c r="L4489" t="s">
        <v>1067</v>
      </c>
      <c r="M4489">
        <v>0</v>
      </c>
      <c r="N4489">
        <v>205</v>
      </c>
      <c r="O4489">
        <v>80</v>
      </c>
      <c r="P4489">
        <v>3</v>
      </c>
      <c r="Q4489" t="s">
        <v>14</v>
      </c>
      <c r="R4489" t="s">
        <v>36</v>
      </c>
      <c r="S4489">
        <v>0.39024390243902402</v>
      </c>
      <c r="T4489">
        <v>9</v>
      </c>
      <c r="U4489">
        <v>3</v>
      </c>
    </row>
    <row r="4490" spans="1:21" x14ac:dyDescent="0.25">
      <c r="A4490" t="s">
        <v>1433</v>
      </c>
      <c r="B4490" s="1">
        <v>40862</v>
      </c>
      <c r="C4490" t="s">
        <v>6848</v>
      </c>
      <c r="D4490" t="s">
        <v>6181</v>
      </c>
      <c r="E4490" t="s">
        <v>6182</v>
      </c>
      <c r="F4490" t="s">
        <v>5967</v>
      </c>
      <c r="G4490" t="s">
        <v>5973</v>
      </c>
      <c r="H4490" s="1">
        <v>40867</v>
      </c>
      <c r="I4490" t="s">
        <v>5974</v>
      </c>
      <c r="J4490" t="s">
        <v>6183</v>
      </c>
      <c r="K4490">
        <v>2011</v>
      </c>
      <c r="L4490" t="s">
        <v>1435</v>
      </c>
      <c r="M4490">
        <v>0</v>
      </c>
      <c r="N4490">
        <v>405</v>
      </c>
      <c r="O4490">
        <v>20</v>
      </c>
      <c r="P4490">
        <v>3</v>
      </c>
      <c r="Q4490" t="s">
        <v>14</v>
      </c>
      <c r="R4490" t="s">
        <v>36</v>
      </c>
      <c r="S4490">
        <v>4.9382716049382699E-2</v>
      </c>
      <c r="T4490">
        <v>11</v>
      </c>
      <c r="U4490">
        <v>4</v>
      </c>
    </row>
    <row r="4491" spans="1:21" x14ac:dyDescent="0.25">
      <c r="A4491" t="s">
        <v>1433</v>
      </c>
      <c r="B4491" s="1">
        <v>40862</v>
      </c>
      <c r="C4491" t="s">
        <v>6848</v>
      </c>
      <c r="D4491" t="s">
        <v>6181</v>
      </c>
      <c r="E4491" t="s">
        <v>6182</v>
      </c>
      <c r="F4491" t="s">
        <v>5967</v>
      </c>
      <c r="G4491" t="s">
        <v>5973</v>
      </c>
      <c r="H4491" s="1">
        <v>40867</v>
      </c>
      <c r="I4491" t="s">
        <v>5974</v>
      </c>
      <c r="J4491" t="s">
        <v>6183</v>
      </c>
      <c r="K4491">
        <v>2011</v>
      </c>
      <c r="L4491" t="s">
        <v>1324</v>
      </c>
      <c r="M4491">
        <v>0</v>
      </c>
      <c r="N4491">
        <v>636</v>
      </c>
      <c r="O4491">
        <v>178</v>
      </c>
      <c r="P4491">
        <v>1</v>
      </c>
      <c r="Q4491" t="s">
        <v>57</v>
      </c>
      <c r="R4491" t="s">
        <v>70</v>
      </c>
      <c r="S4491">
        <v>0.27987421383647798</v>
      </c>
      <c r="T4491">
        <v>11</v>
      </c>
      <c r="U4491">
        <v>4</v>
      </c>
    </row>
    <row r="4492" spans="1:21" x14ac:dyDescent="0.25">
      <c r="A4492" t="s">
        <v>1589</v>
      </c>
      <c r="B4492" s="1">
        <v>40892</v>
      </c>
      <c r="C4492" t="s">
        <v>6615</v>
      </c>
      <c r="D4492" t="s">
        <v>6925</v>
      </c>
      <c r="E4492" t="s">
        <v>6182</v>
      </c>
      <c r="F4492" t="s">
        <v>5967</v>
      </c>
      <c r="G4492" t="s">
        <v>5968</v>
      </c>
      <c r="H4492" s="1">
        <v>40896</v>
      </c>
      <c r="I4492" t="s">
        <v>5974</v>
      </c>
      <c r="J4492" t="s">
        <v>6926</v>
      </c>
      <c r="K4492">
        <v>2011</v>
      </c>
      <c r="L4492" t="s">
        <v>105</v>
      </c>
      <c r="M4492">
        <v>0</v>
      </c>
      <c r="N4492">
        <v>547</v>
      </c>
      <c r="O4492">
        <v>159</v>
      </c>
      <c r="P4492">
        <v>3</v>
      </c>
      <c r="Q4492" t="s">
        <v>14</v>
      </c>
      <c r="R4492" t="s">
        <v>36</v>
      </c>
      <c r="S4492">
        <v>0.29067641681901302</v>
      </c>
      <c r="T4492">
        <v>12</v>
      </c>
      <c r="U4492">
        <v>4</v>
      </c>
    </row>
    <row r="4493" spans="1:21" x14ac:dyDescent="0.25">
      <c r="A4493" t="s">
        <v>1608</v>
      </c>
      <c r="B4493" s="1">
        <v>40896</v>
      </c>
      <c r="C4493" t="s">
        <v>6781</v>
      </c>
      <c r="D4493" t="s">
        <v>5999</v>
      </c>
      <c r="E4493" t="s">
        <v>6000</v>
      </c>
      <c r="F4493" t="s">
        <v>5979</v>
      </c>
      <c r="G4493" t="s">
        <v>5968</v>
      </c>
      <c r="H4493" s="1">
        <v>40900</v>
      </c>
      <c r="I4493" t="s">
        <v>5974</v>
      </c>
      <c r="J4493" t="s">
        <v>5999</v>
      </c>
      <c r="K4493">
        <v>2011</v>
      </c>
      <c r="L4493" t="s">
        <v>1013</v>
      </c>
      <c r="M4493">
        <v>0</v>
      </c>
      <c r="N4493">
        <v>1395</v>
      </c>
      <c r="O4493">
        <v>572</v>
      </c>
      <c r="P4493">
        <v>3</v>
      </c>
      <c r="Q4493" t="s">
        <v>14</v>
      </c>
      <c r="R4493" t="s">
        <v>36</v>
      </c>
      <c r="S4493">
        <v>0.41003584229390699</v>
      </c>
      <c r="T4493">
        <v>12</v>
      </c>
      <c r="U4493">
        <v>4</v>
      </c>
    </row>
    <row r="4494" spans="1:21" x14ac:dyDescent="0.25">
      <c r="A4494" t="s">
        <v>1648</v>
      </c>
      <c r="B4494" s="1">
        <v>40903</v>
      </c>
      <c r="C4494" t="s">
        <v>6948</v>
      </c>
      <c r="D4494" t="s">
        <v>6065</v>
      </c>
      <c r="E4494" t="s">
        <v>6066</v>
      </c>
      <c r="F4494" t="s">
        <v>5967</v>
      </c>
      <c r="G4494" t="s">
        <v>5973</v>
      </c>
      <c r="H4494" s="1">
        <v>40907</v>
      </c>
      <c r="I4494" t="s">
        <v>5974</v>
      </c>
      <c r="J4494" t="s">
        <v>6065</v>
      </c>
      <c r="K4494">
        <v>2011</v>
      </c>
      <c r="L4494" t="s">
        <v>1649</v>
      </c>
      <c r="M4494">
        <v>0</v>
      </c>
      <c r="N4494">
        <v>364</v>
      </c>
      <c r="O4494">
        <v>142</v>
      </c>
      <c r="P4494">
        <v>2</v>
      </c>
      <c r="Q4494" t="s">
        <v>57</v>
      </c>
      <c r="R4494" t="s">
        <v>70</v>
      </c>
      <c r="S4494">
        <v>0.39010989010989</v>
      </c>
      <c r="T4494">
        <v>12</v>
      </c>
      <c r="U4494">
        <v>4</v>
      </c>
    </row>
    <row r="4495" spans="1:21" x14ac:dyDescent="0.25">
      <c r="A4495" t="s">
        <v>1720</v>
      </c>
      <c r="B4495" s="1">
        <v>40920</v>
      </c>
      <c r="C4495" t="s">
        <v>6983</v>
      </c>
      <c r="D4495" t="s">
        <v>5999</v>
      </c>
      <c r="E4495" t="s">
        <v>6000</v>
      </c>
      <c r="F4495" t="s">
        <v>5979</v>
      </c>
      <c r="G4495" t="s">
        <v>5983</v>
      </c>
      <c r="H4495" s="1">
        <v>40925</v>
      </c>
      <c r="I4495" t="s">
        <v>5974</v>
      </c>
      <c r="J4495" t="s">
        <v>5999</v>
      </c>
      <c r="K4495">
        <v>2012</v>
      </c>
      <c r="L4495" t="s">
        <v>1726</v>
      </c>
      <c r="M4495">
        <v>0</v>
      </c>
      <c r="N4495">
        <v>558</v>
      </c>
      <c r="O4495">
        <v>139</v>
      </c>
      <c r="P4495">
        <v>4</v>
      </c>
      <c r="Q4495" t="s">
        <v>57</v>
      </c>
      <c r="R4495" t="s">
        <v>70</v>
      </c>
      <c r="S4495">
        <v>0.24910394265232999</v>
      </c>
      <c r="T4495">
        <v>1</v>
      </c>
      <c r="U4495">
        <v>1</v>
      </c>
    </row>
    <row r="4496" spans="1:21" x14ac:dyDescent="0.25">
      <c r="A4496" t="s">
        <v>1744</v>
      </c>
      <c r="B4496" s="1">
        <v>40926</v>
      </c>
      <c r="C4496" t="s">
        <v>6331</v>
      </c>
      <c r="D4496" t="s">
        <v>6992</v>
      </c>
      <c r="E4496" t="s">
        <v>5972</v>
      </c>
      <c r="F4496" t="s">
        <v>5967</v>
      </c>
      <c r="G4496" t="s">
        <v>5983</v>
      </c>
      <c r="H4496" s="1">
        <v>40930</v>
      </c>
      <c r="I4496" t="s">
        <v>5974</v>
      </c>
      <c r="J4496" t="s">
        <v>6250</v>
      </c>
      <c r="K4496">
        <v>2012</v>
      </c>
      <c r="L4496" t="s">
        <v>737</v>
      </c>
      <c r="M4496">
        <v>0</v>
      </c>
      <c r="N4496">
        <v>340</v>
      </c>
      <c r="O4496">
        <v>30</v>
      </c>
      <c r="P4496">
        <v>5</v>
      </c>
      <c r="Q4496" t="s">
        <v>57</v>
      </c>
      <c r="R4496" t="s">
        <v>70</v>
      </c>
      <c r="S4496">
        <v>8.8235294117647106E-2</v>
      </c>
      <c r="T4496">
        <v>1</v>
      </c>
      <c r="U4496">
        <v>1</v>
      </c>
    </row>
    <row r="4497" spans="1:21" x14ac:dyDescent="0.25">
      <c r="A4497" t="s">
        <v>1772</v>
      </c>
      <c r="B4497" s="1">
        <v>40933</v>
      </c>
      <c r="C4497" t="s">
        <v>6507</v>
      </c>
      <c r="D4497" t="s">
        <v>5999</v>
      </c>
      <c r="E4497" t="s">
        <v>6000</v>
      </c>
      <c r="F4497" t="s">
        <v>5979</v>
      </c>
      <c r="G4497" t="s">
        <v>5983</v>
      </c>
      <c r="H4497" s="1">
        <v>40938</v>
      </c>
      <c r="I4497" t="s">
        <v>5974</v>
      </c>
      <c r="J4497" t="s">
        <v>5999</v>
      </c>
      <c r="K4497">
        <v>2012</v>
      </c>
      <c r="L4497" t="s">
        <v>1773</v>
      </c>
      <c r="M4497">
        <v>0</v>
      </c>
      <c r="N4497">
        <v>68</v>
      </c>
      <c r="O4497">
        <v>30</v>
      </c>
      <c r="P4497">
        <v>1</v>
      </c>
      <c r="Q4497" t="s">
        <v>14</v>
      </c>
      <c r="R4497" t="s">
        <v>36</v>
      </c>
      <c r="S4497">
        <v>0.441176470588235</v>
      </c>
      <c r="T4497">
        <v>1</v>
      </c>
      <c r="U4497">
        <v>1</v>
      </c>
    </row>
    <row r="4498" spans="1:21" x14ac:dyDescent="0.25">
      <c r="A4498" t="s">
        <v>2052</v>
      </c>
      <c r="B4498" s="1">
        <v>41026</v>
      </c>
      <c r="C4498" t="s">
        <v>6887</v>
      </c>
      <c r="D4498" t="s">
        <v>5999</v>
      </c>
      <c r="E4498" t="s">
        <v>6000</v>
      </c>
      <c r="F4498" t="s">
        <v>5979</v>
      </c>
      <c r="G4498" t="s">
        <v>5968</v>
      </c>
      <c r="H4498" s="1">
        <v>41033</v>
      </c>
      <c r="I4498" t="s">
        <v>5974</v>
      </c>
      <c r="J4498" t="s">
        <v>5999</v>
      </c>
      <c r="K4498">
        <v>2012</v>
      </c>
      <c r="L4498" t="s">
        <v>731</v>
      </c>
      <c r="M4498">
        <v>0</v>
      </c>
      <c r="N4498">
        <v>254</v>
      </c>
      <c r="O4498">
        <v>5</v>
      </c>
      <c r="P4498">
        <v>5</v>
      </c>
      <c r="Q4498" t="s">
        <v>57</v>
      </c>
      <c r="R4498" t="s">
        <v>58</v>
      </c>
      <c r="S4498">
        <v>1.9685039370078702E-2</v>
      </c>
      <c r="T4498">
        <v>4</v>
      </c>
      <c r="U4498">
        <v>2</v>
      </c>
    </row>
    <row r="4499" spans="1:21" x14ac:dyDescent="0.25">
      <c r="A4499" t="s">
        <v>2053</v>
      </c>
      <c r="B4499" s="1">
        <v>41027</v>
      </c>
      <c r="C4499" t="s">
        <v>7118</v>
      </c>
      <c r="D4499" t="s">
        <v>5999</v>
      </c>
      <c r="E4499" t="s">
        <v>6000</v>
      </c>
      <c r="F4499" t="s">
        <v>5979</v>
      </c>
      <c r="G4499" t="s">
        <v>5973</v>
      </c>
      <c r="H4499" s="1">
        <v>41033</v>
      </c>
      <c r="I4499" t="s">
        <v>5974</v>
      </c>
      <c r="J4499" t="s">
        <v>5999</v>
      </c>
      <c r="K4499">
        <v>2012</v>
      </c>
      <c r="L4499" t="s">
        <v>1851</v>
      </c>
      <c r="M4499">
        <v>0</v>
      </c>
      <c r="N4499">
        <v>426</v>
      </c>
      <c r="O4499">
        <v>4</v>
      </c>
      <c r="P4499">
        <v>5</v>
      </c>
      <c r="Q4499" t="s">
        <v>57</v>
      </c>
      <c r="R4499" t="s">
        <v>58</v>
      </c>
      <c r="S4499">
        <v>9.3896713615023494E-3</v>
      </c>
      <c r="T4499">
        <v>4</v>
      </c>
      <c r="U4499">
        <v>2</v>
      </c>
    </row>
    <row r="4500" spans="1:21" x14ac:dyDescent="0.25">
      <c r="A4500" t="s">
        <v>2227</v>
      </c>
      <c r="B4500" s="1">
        <v>41079</v>
      </c>
      <c r="C4500" t="s">
        <v>6977</v>
      </c>
      <c r="D4500" t="s">
        <v>5999</v>
      </c>
      <c r="E4500" t="s">
        <v>6000</v>
      </c>
      <c r="F4500" t="s">
        <v>5979</v>
      </c>
      <c r="G4500" t="s">
        <v>5973</v>
      </c>
      <c r="H4500" s="1">
        <v>41084</v>
      </c>
      <c r="I4500" t="s">
        <v>5974</v>
      </c>
      <c r="J4500" t="s">
        <v>5999</v>
      </c>
      <c r="K4500">
        <v>2012</v>
      </c>
      <c r="L4500" t="s">
        <v>1010</v>
      </c>
      <c r="M4500">
        <v>0</v>
      </c>
      <c r="N4500">
        <v>248</v>
      </c>
      <c r="O4500">
        <v>79</v>
      </c>
      <c r="P4500">
        <v>3</v>
      </c>
      <c r="Q4500" t="s">
        <v>57</v>
      </c>
      <c r="R4500" t="s">
        <v>70</v>
      </c>
      <c r="S4500">
        <v>0.31854838709677402</v>
      </c>
      <c r="T4500">
        <v>6</v>
      </c>
      <c r="U4500">
        <v>2</v>
      </c>
    </row>
    <row r="4501" spans="1:21" x14ac:dyDescent="0.25">
      <c r="A4501" t="s">
        <v>2280</v>
      </c>
      <c r="B4501" s="1">
        <v>41089</v>
      </c>
      <c r="C4501" t="s">
        <v>7141</v>
      </c>
      <c r="D4501" t="s">
        <v>7068</v>
      </c>
      <c r="E4501" t="s">
        <v>6182</v>
      </c>
      <c r="F4501" t="s">
        <v>5967</v>
      </c>
      <c r="G4501" t="s">
        <v>5983</v>
      </c>
      <c r="H4501" s="1">
        <v>41093</v>
      </c>
      <c r="I4501" t="s">
        <v>5974</v>
      </c>
      <c r="J4501" t="s">
        <v>6183</v>
      </c>
      <c r="K4501">
        <v>2012</v>
      </c>
      <c r="L4501" t="s">
        <v>2281</v>
      </c>
      <c r="M4501">
        <v>0</v>
      </c>
      <c r="N4501">
        <v>293</v>
      </c>
      <c r="O4501">
        <v>47</v>
      </c>
      <c r="P4501">
        <v>5</v>
      </c>
      <c r="Q4501" t="s">
        <v>14</v>
      </c>
      <c r="R4501" t="s">
        <v>36</v>
      </c>
      <c r="S4501">
        <v>0.16040955631399301</v>
      </c>
      <c r="T4501">
        <v>6</v>
      </c>
      <c r="U4501">
        <v>2</v>
      </c>
    </row>
    <row r="4502" spans="1:21" x14ac:dyDescent="0.25">
      <c r="A4502" t="s">
        <v>2280</v>
      </c>
      <c r="B4502" s="1">
        <v>41089</v>
      </c>
      <c r="C4502" t="s">
        <v>7141</v>
      </c>
      <c r="D4502" t="s">
        <v>7068</v>
      </c>
      <c r="E4502" t="s">
        <v>6182</v>
      </c>
      <c r="F4502" t="s">
        <v>5967</v>
      </c>
      <c r="G4502" t="s">
        <v>5983</v>
      </c>
      <c r="H4502" s="1">
        <v>41093</v>
      </c>
      <c r="I4502" t="s">
        <v>5974</v>
      </c>
      <c r="J4502" t="s">
        <v>6183</v>
      </c>
      <c r="K4502">
        <v>2012</v>
      </c>
      <c r="L4502" t="s">
        <v>795</v>
      </c>
      <c r="M4502">
        <v>0</v>
      </c>
      <c r="N4502">
        <v>216</v>
      </c>
      <c r="O4502">
        <v>95</v>
      </c>
      <c r="P4502">
        <v>3</v>
      </c>
      <c r="Q4502" t="s">
        <v>57</v>
      </c>
      <c r="R4502" t="s">
        <v>70</v>
      </c>
      <c r="S4502">
        <v>0.43981481481481499</v>
      </c>
      <c r="T4502">
        <v>6</v>
      </c>
      <c r="U4502">
        <v>2</v>
      </c>
    </row>
    <row r="4503" spans="1:21" x14ac:dyDescent="0.25">
      <c r="A4503" t="s">
        <v>2291</v>
      </c>
      <c r="B4503" s="1">
        <v>41091</v>
      </c>
      <c r="C4503" t="s">
        <v>7220</v>
      </c>
      <c r="D4503" t="s">
        <v>6249</v>
      </c>
      <c r="E4503" t="s">
        <v>5972</v>
      </c>
      <c r="F4503" t="s">
        <v>5967</v>
      </c>
      <c r="G4503" t="s">
        <v>5983</v>
      </c>
      <c r="H4503" s="1">
        <v>41096</v>
      </c>
      <c r="I4503" t="s">
        <v>5974</v>
      </c>
      <c r="J4503" t="s">
        <v>6250</v>
      </c>
      <c r="K4503">
        <v>2012</v>
      </c>
      <c r="L4503" t="s">
        <v>2292</v>
      </c>
      <c r="M4503">
        <v>0</v>
      </c>
      <c r="N4503">
        <v>1062</v>
      </c>
      <c r="O4503">
        <v>181</v>
      </c>
      <c r="P4503">
        <v>2</v>
      </c>
      <c r="Q4503" t="s">
        <v>14</v>
      </c>
      <c r="R4503" t="s">
        <v>40</v>
      </c>
      <c r="S4503">
        <v>0.170433145009416</v>
      </c>
      <c r="T4503">
        <v>7</v>
      </c>
      <c r="U4503">
        <v>3</v>
      </c>
    </row>
    <row r="4504" spans="1:21" x14ac:dyDescent="0.25">
      <c r="A4504" t="s">
        <v>2291</v>
      </c>
      <c r="B4504" s="1">
        <v>41091</v>
      </c>
      <c r="C4504" t="s">
        <v>7220</v>
      </c>
      <c r="D4504" t="s">
        <v>6249</v>
      </c>
      <c r="E4504" t="s">
        <v>5972</v>
      </c>
      <c r="F4504" t="s">
        <v>5967</v>
      </c>
      <c r="G4504" t="s">
        <v>5983</v>
      </c>
      <c r="H4504" s="1">
        <v>41096</v>
      </c>
      <c r="I4504" t="s">
        <v>5974</v>
      </c>
      <c r="J4504" t="s">
        <v>6250</v>
      </c>
      <c r="K4504">
        <v>2012</v>
      </c>
      <c r="L4504" t="s">
        <v>1660</v>
      </c>
      <c r="M4504">
        <v>0</v>
      </c>
      <c r="N4504">
        <v>380</v>
      </c>
      <c r="O4504">
        <v>84</v>
      </c>
      <c r="P4504">
        <v>5</v>
      </c>
      <c r="Q4504" t="s">
        <v>57</v>
      </c>
      <c r="R4504" t="s">
        <v>70</v>
      </c>
      <c r="S4504">
        <v>0.221052631578947</v>
      </c>
      <c r="T4504">
        <v>7</v>
      </c>
      <c r="U4504">
        <v>3</v>
      </c>
    </row>
    <row r="4505" spans="1:21" x14ac:dyDescent="0.25">
      <c r="A4505" t="s">
        <v>2493</v>
      </c>
      <c r="B4505" s="1">
        <v>41135</v>
      </c>
      <c r="C4505" t="s">
        <v>6811</v>
      </c>
      <c r="D4505" t="s">
        <v>7120</v>
      </c>
      <c r="E4505" t="s">
        <v>6115</v>
      </c>
      <c r="F4505" t="s">
        <v>5979</v>
      </c>
      <c r="G4505" t="s">
        <v>5973</v>
      </c>
      <c r="H4505" s="1">
        <v>41139</v>
      </c>
      <c r="I4505" t="s">
        <v>5974</v>
      </c>
      <c r="J4505" t="s">
        <v>6140</v>
      </c>
      <c r="K4505">
        <v>2012</v>
      </c>
      <c r="L4505" t="s">
        <v>1649</v>
      </c>
      <c r="M4505">
        <v>0</v>
      </c>
      <c r="N4505">
        <v>364</v>
      </c>
      <c r="O4505">
        <v>142</v>
      </c>
      <c r="P4505">
        <v>2</v>
      </c>
      <c r="Q4505" t="s">
        <v>57</v>
      </c>
      <c r="R4505" t="s">
        <v>70</v>
      </c>
      <c r="S4505">
        <v>0.39010989010989</v>
      </c>
      <c r="T4505">
        <v>8</v>
      </c>
      <c r="U4505">
        <v>3</v>
      </c>
    </row>
    <row r="4506" spans="1:21" x14ac:dyDescent="0.25">
      <c r="A4506" t="s">
        <v>2497</v>
      </c>
      <c r="B4506" s="1">
        <v>41135</v>
      </c>
      <c r="C4506" t="s">
        <v>7287</v>
      </c>
      <c r="D4506" t="s">
        <v>6139</v>
      </c>
      <c r="E4506" t="s">
        <v>6115</v>
      </c>
      <c r="F4506" t="s">
        <v>5979</v>
      </c>
      <c r="G4506" t="s">
        <v>5973</v>
      </c>
      <c r="H4506" s="1">
        <v>41141</v>
      </c>
      <c r="I4506" t="s">
        <v>5974</v>
      </c>
      <c r="J4506" t="s">
        <v>6140</v>
      </c>
      <c r="K4506">
        <v>2012</v>
      </c>
      <c r="L4506" t="s">
        <v>1411</v>
      </c>
      <c r="M4506">
        <v>0</v>
      </c>
      <c r="N4506">
        <v>97</v>
      </c>
      <c r="O4506">
        <v>24</v>
      </c>
      <c r="P4506">
        <v>2</v>
      </c>
      <c r="Q4506" t="s">
        <v>14</v>
      </c>
      <c r="R4506" t="s">
        <v>36</v>
      </c>
      <c r="S4506">
        <v>0.247422680412371</v>
      </c>
      <c r="T4506">
        <v>8</v>
      </c>
      <c r="U4506">
        <v>3</v>
      </c>
    </row>
    <row r="4507" spans="1:21" x14ac:dyDescent="0.25">
      <c r="A4507" t="s">
        <v>2497</v>
      </c>
      <c r="B4507" s="1">
        <v>41135</v>
      </c>
      <c r="C4507" t="s">
        <v>7287</v>
      </c>
      <c r="D4507" t="s">
        <v>6139</v>
      </c>
      <c r="E4507" t="s">
        <v>6115</v>
      </c>
      <c r="F4507" t="s">
        <v>5979</v>
      </c>
      <c r="G4507" t="s">
        <v>5973</v>
      </c>
      <c r="H4507" s="1">
        <v>41141</v>
      </c>
      <c r="I4507" t="s">
        <v>5974</v>
      </c>
      <c r="J4507" t="s">
        <v>6140</v>
      </c>
      <c r="K4507">
        <v>2012</v>
      </c>
      <c r="L4507" t="s">
        <v>631</v>
      </c>
      <c r="M4507">
        <v>0</v>
      </c>
      <c r="N4507">
        <v>1361</v>
      </c>
      <c r="O4507">
        <v>462</v>
      </c>
      <c r="P4507">
        <v>8</v>
      </c>
      <c r="Q4507" t="s">
        <v>57</v>
      </c>
      <c r="R4507" t="s">
        <v>58</v>
      </c>
      <c r="S4507">
        <v>0.33945628214548101</v>
      </c>
      <c r="T4507">
        <v>8</v>
      </c>
      <c r="U4507">
        <v>3</v>
      </c>
    </row>
    <row r="4508" spans="1:21" x14ac:dyDescent="0.25">
      <c r="A4508" t="s">
        <v>2586</v>
      </c>
      <c r="B4508" s="1">
        <v>41150</v>
      </c>
      <c r="C4508" t="s">
        <v>6306</v>
      </c>
      <c r="D4508" t="s">
        <v>7309</v>
      </c>
      <c r="E4508" t="s">
        <v>6048</v>
      </c>
      <c r="F4508" t="s">
        <v>5979</v>
      </c>
      <c r="G4508" t="s">
        <v>5973</v>
      </c>
      <c r="H4508" s="1">
        <v>41157</v>
      </c>
      <c r="I4508" t="s">
        <v>5974</v>
      </c>
      <c r="J4508" t="s">
        <v>6319</v>
      </c>
      <c r="K4508">
        <v>2012</v>
      </c>
      <c r="L4508" t="s">
        <v>2588</v>
      </c>
      <c r="M4508">
        <v>0</v>
      </c>
      <c r="N4508">
        <v>910</v>
      </c>
      <c r="O4508">
        <v>200</v>
      </c>
      <c r="P4508">
        <v>5</v>
      </c>
      <c r="Q4508" t="s">
        <v>57</v>
      </c>
      <c r="R4508" t="s">
        <v>70</v>
      </c>
      <c r="S4508">
        <v>0.21978021978022</v>
      </c>
      <c r="T4508">
        <v>8</v>
      </c>
      <c r="U4508">
        <v>3</v>
      </c>
    </row>
    <row r="4509" spans="1:21" x14ac:dyDescent="0.25">
      <c r="A4509" t="s">
        <v>2586</v>
      </c>
      <c r="B4509" s="1">
        <v>41150</v>
      </c>
      <c r="C4509" t="s">
        <v>6306</v>
      </c>
      <c r="D4509" t="s">
        <v>7309</v>
      </c>
      <c r="E4509" t="s">
        <v>6048</v>
      </c>
      <c r="F4509" t="s">
        <v>5979</v>
      </c>
      <c r="G4509" t="s">
        <v>5973</v>
      </c>
      <c r="H4509" s="1">
        <v>41157</v>
      </c>
      <c r="I4509" t="s">
        <v>5974</v>
      </c>
      <c r="J4509" t="s">
        <v>6319</v>
      </c>
      <c r="K4509">
        <v>2012</v>
      </c>
      <c r="L4509" t="s">
        <v>2328</v>
      </c>
      <c r="M4509">
        <v>0</v>
      </c>
      <c r="N4509">
        <v>1640</v>
      </c>
      <c r="O4509">
        <v>558</v>
      </c>
      <c r="P4509">
        <v>12</v>
      </c>
      <c r="Q4509" t="s">
        <v>57</v>
      </c>
      <c r="R4509" t="s">
        <v>70</v>
      </c>
      <c r="S4509">
        <v>0.34024390243902403</v>
      </c>
      <c r="T4509">
        <v>8</v>
      </c>
      <c r="U4509">
        <v>3</v>
      </c>
    </row>
    <row r="4510" spans="1:21" x14ac:dyDescent="0.25">
      <c r="A4510" t="s">
        <v>2659</v>
      </c>
      <c r="B4510" s="1">
        <v>41162</v>
      </c>
      <c r="C4510" t="s">
        <v>6188</v>
      </c>
      <c r="D4510" t="s">
        <v>6514</v>
      </c>
      <c r="E4510" t="s">
        <v>5972</v>
      </c>
      <c r="F4510" t="s">
        <v>5967</v>
      </c>
      <c r="G4510" t="s">
        <v>5973</v>
      </c>
      <c r="H4510" s="1">
        <v>41167</v>
      </c>
      <c r="I4510" t="s">
        <v>5974</v>
      </c>
      <c r="J4510" t="s">
        <v>6250</v>
      </c>
      <c r="K4510">
        <v>2012</v>
      </c>
      <c r="L4510" t="s">
        <v>2660</v>
      </c>
      <c r="M4510">
        <v>0</v>
      </c>
      <c r="N4510">
        <v>683</v>
      </c>
      <c r="O4510">
        <v>198</v>
      </c>
      <c r="P4510">
        <v>5</v>
      </c>
      <c r="Q4510" t="s">
        <v>57</v>
      </c>
      <c r="R4510" t="s">
        <v>70</v>
      </c>
      <c r="S4510">
        <v>0.289897510980966</v>
      </c>
      <c r="T4510">
        <v>9</v>
      </c>
      <c r="U4510">
        <v>3</v>
      </c>
    </row>
    <row r="4511" spans="1:21" x14ac:dyDescent="0.25">
      <c r="A4511" t="s">
        <v>2672</v>
      </c>
      <c r="B4511" s="1">
        <v>41165</v>
      </c>
      <c r="C4511" t="s">
        <v>6444</v>
      </c>
      <c r="D4511" t="s">
        <v>6151</v>
      </c>
      <c r="E4511" t="s">
        <v>6048</v>
      </c>
      <c r="F4511" t="s">
        <v>5979</v>
      </c>
      <c r="G4511" t="s">
        <v>5983</v>
      </c>
      <c r="H4511" s="1">
        <v>41169</v>
      </c>
      <c r="I4511" t="s">
        <v>5974</v>
      </c>
      <c r="J4511" t="s">
        <v>6151</v>
      </c>
      <c r="K4511">
        <v>2012</v>
      </c>
      <c r="L4511" t="s">
        <v>2389</v>
      </c>
      <c r="M4511">
        <v>0</v>
      </c>
      <c r="N4511">
        <v>446</v>
      </c>
      <c r="O4511">
        <v>0</v>
      </c>
      <c r="P4511">
        <v>5</v>
      </c>
      <c r="Q4511" t="s">
        <v>14</v>
      </c>
      <c r="R4511" t="s">
        <v>36</v>
      </c>
      <c r="S4511">
        <v>0</v>
      </c>
      <c r="T4511">
        <v>9</v>
      </c>
      <c r="U4511">
        <v>3</v>
      </c>
    </row>
    <row r="4512" spans="1:21" x14ac:dyDescent="0.25">
      <c r="A4512" t="s">
        <v>2818</v>
      </c>
      <c r="B4512" s="1">
        <v>41208</v>
      </c>
      <c r="C4512" t="s">
        <v>6905</v>
      </c>
      <c r="D4512" t="s">
        <v>6249</v>
      </c>
      <c r="E4512" t="s">
        <v>5972</v>
      </c>
      <c r="F4512" t="s">
        <v>5967</v>
      </c>
      <c r="G4512" t="s">
        <v>5968</v>
      </c>
      <c r="H4512" s="1">
        <v>41212</v>
      </c>
      <c r="I4512" t="s">
        <v>5974</v>
      </c>
      <c r="J4512" t="s">
        <v>6250</v>
      </c>
      <c r="K4512">
        <v>2012</v>
      </c>
      <c r="L4512" t="s">
        <v>2819</v>
      </c>
      <c r="M4512">
        <v>0</v>
      </c>
      <c r="N4512">
        <v>327</v>
      </c>
      <c r="O4512">
        <v>82</v>
      </c>
      <c r="P4512">
        <v>2</v>
      </c>
      <c r="Q4512" t="s">
        <v>57</v>
      </c>
      <c r="R4512" t="s">
        <v>58</v>
      </c>
      <c r="S4512">
        <v>0.25076452599388399</v>
      </c>
      <c r="T4512">
        <v>10</v>
      </c>
      <c r="U4512">
        <v>4</v>
      </c>
    </row>
    <row r="4513" spans="1:21" x14ac:dyDescent="0.25">
      <c r="A4513" t="s">
        <v>3119</v>
      </c>
      <c r="B4513" s="1">
        <v>41271</v>
      </c>
      <c r="C4513" t="s">
        <v>6805</v>
      </c>
      <c r="D4513" t="s">
        <v>6249</v>
      </c>
      <c r="E4513" t="s">
        <v>5972</v>
      </c>
      <c r="F4513" t="s">
        <v>5967</v>
      </c>
      <c r="G4513" t="s">
        <v>5983</v>
      </c>
      <c r="H4513" s="1">
        <v>41277</v>
      </c>
      <c r="I4513" t="s">
        <v>5974</v>
      </c>
      <c r="J4513" t="s">
        <v>6250</v>
      </c>
      <c r="K4513">
        <v>2012</v>
      </c>
      <c r="L4513" t="s">
        <v>325</v>
      </c>
      <c r="M4513">
        <v>0</v>
      </c>
      <c r="N4513">
        <v>1011</v>
      </c>
      <c r="O4513">
        <v>162</v>
      </c>
      <c r="P4513">
        <v>7</v>
      </c>
      <c r="Q4513" t="s">
        <v>57</v>
      </c>
      <c r="R4513" t="s">
        <v>70</v>
      </c>
      <c r="S4513">
        <v>0.16023738872403601</v>
      </c>
      <c r="T4513">
        <v>12</v>
      </c>
      <c r="U4513">
        <v>4</v>
      </c>
    </row>
    <row r="4514" spans="1:21" x14ac:dyDescent="0.25">
      <c r="A4514" t="s">
        <v>3157</v>
      </c>
      <c r="B4514" s="1">
        <v>41278</v>
      </c>
      <c r="C4514" t="s">
        <v>6841</v>
      </c>
      <c r="D4514" t="s">
        <v>6139</v>
      </c>
      <c r="E4514" t="s">
        <v>6115</v>
      </c>
      <c r="F4514" t="s">
        <v>5979</v>
      </c>
      <c r="G4514" t="s">
        <v>5973</v>
      </c>
      <c r="H4514" s="1">
        <v>41282</v>
      </c>
      <c r="I4514" t="s">
        <v>5974</v>
      </c>
      <c r="J4514" t="s">
        <v>6140</v>
      </c>
      <c r="K4514">
        <v>2013</v>
      </c>
      <c r="L4514" t="s">
        <v>3158</v>
      </c>
      <c r="M4514">
        <v>0</v>
      </c>
      <c r="N4514">
        <v>682</v>
      </c>
      <c r="O4514">
        <v>327</v>
      </c>
      <c r="P4514">
        <v>4</v>
      </c>
      <c r="Q4514" t="s">
        <v>14</v>
      </c>
      <c r="R4514" t="s">
        <v>36</v>
      </c>
      <c r="S4514">
        <v>0.47947214076246297</v>
      </c>
      <c r="T4514">
        <v>1</v>
      </c>
      <c r="U4514">
        <v>1</v>
      </c>
    </row>
    <row r="4515" spans="1:21" x14ac:dyDescent="0.25">
      <c r="A4515" t="s">
        <v>3180</v>
      </c>
      <c r="B4515" s="1">
        <v>41289</v>
      </c>
      <c r="C4515" t="s">
        <v>6832</v>
      </c>
      <c r="D4515" t="s">
        <v>7466</v>
      </c>
      <c r="E4515" t="s">
        <v>5972</v>
      </c>
      <c r="F4515" t="s">
        <v>5967</v>
      </c>
      <c r="G4515" t="s">
        <v>5968</v>
      </c>
      <c r="H4515" s="1">
        <v>41293</v>
      </c>
      <c r="I4515" t="s">
        <v>5974</v>
      </c>
      <c r="J4515" t="s">
        <v>7053</v>
      </c>
      <c r="K4515">
        <v>2013</v>
      </c>
      <c r="L4515" t="s">
        <v>1649</v>
      </c>
      <c r="M4515">
        <v>0</v>
      </c>
      <c r="N4515">
        <v>1275</v>
      </c>
      <c r="O4515">
        <v>497</v>
      </c>
      <c r="P4515">
        <v>7</v>
      </c>
      <c r="Q4515" t="s">
        <v>57</v>
      </c>
      <c r="R4515" t="s">
        <v>70</v>
      </c>
      <c r="S4515">
        <v>0.38980392156862798</v>
      </c>
      <c r="T4515">
        <v>1</v>
      </c>
      <c r="U4515">
        <v>1</v>
      </c>
    </row>
    <row r="4516" spans="1:21" x14ac:dyDescent="0.25">
      <c r="A4516" t="s">
        <v>3192</v>
      </c>
      <c r="B4516" s="1">
        <v>41292</v>
      </c>
      <c r="C4516" t="s">
        <v>7470</v>
      </c>
      <c r="D4516" t="s">
        <v>7471</v>
      </c>
      <c r="E4516" t="s">
        <v>6000</v>
      </c>
      <c r="F4516" t="s">
        <v>5979</v>
      </c>
      <c r="G4516" t="s">
        <v>5968</v>
      </c>
      <c r="H4516" s="1">
        <v>41296</v>
      </c>
      <c r="I4516" t="s">
        <v>5974</v>
      </c>
      <c r="J4516" t="s">
        <v>7471</v>
      </c>
      <c r="K4516">
        <v>2013</v>
      </c>
      <c r="L4516" t="s">
        <v>266</v>
      </c>
      <c r="M4516">
        <v>0</v>
      </c>
      <c r="N4516">
        <v>520</v>
      </c>
      <c r="O4516">
        <v>203</v>
      </c>
      <c r="P4516">
        <v>3</v>
      </c>
      <c r="Q4516" t="s">
        <v>57</v>
      </c>
      <c r="R4516" t="s">
        <v>70</v>
      </c>
      <c r="S4516">
        <v>0.390384615384615</v>
      </c>
      <c r="T4516">
        <v>1</v>
      </c>
      <c r="U4516">
        <v>1</v>
      </c>
    </row>
    <row r="4517" spans="1:21" x14ac:dyDescent="0.25">
      <c r="A4517" t="s">
        <v>3352</v>
      </c>
      <c r="B4517" s="1">
        <v>41344</v>
      </c>
      <c r="C4517" t="s">
        <v>6874</v>
      </c>
      <c r="D4517" t="s">
        <v>5999</v>
      </c>
      <c r="E4517" t="s">
        <v>6000</v>
      </c>
      <c r="F4517" t="s">
        <v>5979</v>
      </c>
      <c r="G4517" t="s">
        <v>5973</v>
      </c>
      <c r="H4517" s="1">
        <v>41349</v>
      </c>
      <c r="I4517" t="s">
        <v>5974</v>
      </c>
      <c r="J4517" t="s">
        <v>5999</v>
      </c>
      <c r="K4517">
        <v>2013</v>
      </c>
      <c r="L4517" t="s">
        <v>1471</v>
      </c>
      <c r="M4517">
        <v>0</v>
      </c>
      <c r="N4517">
        <v>464</v>
      </c>
      <c r="O4517">
        <v>28</v>
      </c>
      <c r="P4517">
        <v>3</v>
      </c>
      <c r="Q4517" t="s">
        <v>57</v>
      </c>
      <c r="R4517" t="s">
        <v>70</v>
      </c>
      <c r="S4517">
        <v>6.0344827586206899E-2</v>
      </c>
      <c r="T4517">
        <v>3</v>
      </c>
      <c r="U4517">
        <v>1</v>
      </c>
    </row>
    <row r="4518" spans="1:21" x14ac:dyDescent="0.25">
      <c r="A4518" t="s">
        <v>3490</v>
      </c>
      <c r="B4518" s="1">
        <v>41402</v>
      </c>
      <c r="C4518" t="s">
        <v>6230</v>
      </c>
      <c r="D4518" t="s">
        <v>7550</v>
      </c>
      <c r="E4518" t="s">
        <v>6115</v>
      </c>
      <c r="F4518" t="s">
        <v>5979</v>
      </c>
      <c r="G4518" t="s">
        <v>5973</v>
      </c>
      <c r="H4518" s="1">
        <v>41407</v>
      </c>
      <c r="I4518" t="s">
        <v>5974</v>
      </c>
      <c r="J4518" t="s">
        <v>7550</v>
      </c>
      <c r="K4518">
        <v>2013</v>
      </c>
      <c r="L4518" t="s">
        <v>350</v>
      </c>
      <c r="M4518">
        <v>0</v>
      </c>
      <c r="N4518">
        <v>324</v>
      </c>
      <c r="O4518">
        <v>10</v>
      </c>
      <c r="P4518">
        <v>2</v>
      </c>
      <c r="Q4518" t="s">
        <v>14</v>
      </c>
      <c r="R4518" t="s">
        <v>36</v>
      </c>
      <c r="S4518">
        <v>3.0864197530864199E-2</v>
      </c>
      <c r="T4518">
        <v>5</v>
      </c>
      <c r="U4518">
        <v>2</v>
      </c>
    </row>
    <row r="4519" spans="1:21" x14ac:dyDescent="0.25">
      <c r="A4519" t="s">
        <v>3580</v>
      </c>
      <c r="B4519" s="1">
        <v>41429</v>
      </c>
      <c r="C4519" t="s">
        <v>7153</v>
      </c>
      <c r="D4519" t="s">
        <v>7530</v>
      </c>
      <c r="E4519" t="s">
        <v>6066</v>
      </c>
      <c r="F4519" t="s">
        <v>5967</v>
      </c>
      <c r="G4519" t="s">
        <v>5983</v>
      </c>
      <c r="H4519" s="1">
        <v>41433</v>
      </c>
      <c r="I4519" t="s">
        <v>5974</v>
      </c>
      <c r="J4519" t="s">
        <v>7531</v>
      </c>
      <c r="K4519">
        <v>2013</v>
      </c>
      <c r="L4519" t="s">
        <v>1711</v>
      </c>
      <c r="M4519">
        <v>0</v>
      </c>
      <c r="N4519">
        <v>1533</v>
      </c>
      <c r="O4519">
        <v>506</v>
      </c>
      <c r="P4519">
        <v>5</v>
      </c>
      <c r="Q4519" t="s">
        <v>57</v>
      </c>
      <c r="R4519" t="s">
        <v>58</v>
      </c>
      <c r="S4519">
        <v>0.33007175472928901</v>
      </c>
      <c r="T4519">
        <v>6</v>
      </c>
      <c r="U4519">
        <v>2</v>
      </c>
    </row>
    <row r="4520" spans="1:21" x14ac:dyDescent="0.25">
      <c r="A4520" t="s">
        <v>3591</v>
      </c>
      <c r="B4520" s="1">
        <v>41430</v>
      </c>
      <c r="C4520" t="s">
        <v>7567</v>
      </c>
      <c r="D4520" t="s">
        <v>5999</v>
      </c>
      <c r="E4520" t="s">
        <v>6000</v>
      </c>
      <c r="F4520" t="s">
        <v>5979</v>
      </c>
      <c r="G4520" t="s">
        <v>5983</v>
      </c>
      <c r="H4520" s="1">
        <v>41436</v>
      </c>
      <c r="I4520" t="s">
        <v>5974</v>
      </c>
      <c r="J4520" t="s">
        <v>5999</v>
      </c>
      <c r="K4520">
        <v>2013</v>
      </c>
      <c r="L4520" t="s">
        <v>2765</v>
      </c>
      <c r="M4520">
        <v>0</v>
      </c>
      <c r="N4520">
        <v>615</v>
      </c>
      <c r="O4520">
        <v>25</v>
      </c>
      <c r="P4520">
        <v>5</v>
      </c>
      <c r="Q4520" t="s">
        <v>57</v>
      </c>
      <c r="R4520" t="s">
        <v>58</v>
      </c>
      <c r="S4520">
        <v>4.0650406504064998E-2</v>
      </c>
      <c r="T4520">
        <v>6</v>
      </c>
      <c r="U4520">
        <v>2</v>
      </c>
    </row>
    <row r="4521" spans="1:21" x14ac:dyDescent="0.25">
      <c r="A4521" t="s">
        <v>3662</v>
      </c>
      <c r="B4521" s="1">
        <v>41442</v>
      </c>
      <c r="C4521" t="s">
        <v>6640</v>
      </c>
      <c r="D4521" t="s">
        <v>5999</v>
      </c>
      <c r="E4521" t="s">
        <v>6000</v>
      </c>
      <c r="F4521" t="s">
        <v>5979</v>
      </c>
      <c r="G4521" t="s">
        <v>5973</v>
      </c>
      <c r="H4521" s="1">
        <v>41446</v>
      </c>
      <c r="I4521" t="s">
        <v>5974</v>
      </c>
      <c r="J4521" t="s">
        <v>5999</v>
      </c>
      <c r="K4521">
        <v>2013</v>
      </c>
      <c r="L4521" t="s">
        <v>2065</v>
      </c>
      <c r="M4521">
        <v>0</v>
      </c>
      <c r="N4521">
        <v>298</v>
      </c>
      <c r="O4521">
        <v>24</v>
      </c>
      <c r="P4521">
        <v>4</v>
      </c>
      <c r="Q4521" t="s">
        <v>57</v>
      </c>
      <c r="R4521" t="s">
        <v>58</v>
      </c>
      <c r="S4521">
        <v>8.0536912751677805E-2</v>
      </c>
      <c r="T4521">
        <v>6</v>
      </c>
      <c r="U4521">
        <v>2</v>
      </c>
    </row>
    <row r="4522" spans="1:21" x14ac:dyDescent="0.25">
      <c r="A4522" t="s">
        <v>3677</v>
      </c>
      <c r="B4522" s="1">
        <v>41446</v>
      </c>
      <c r="C4522" t="s">
        <v>6524</v>
      </c>
      <c r="D4522" t="s">
        <v>6249</v>
      </c>
      <c r="E4522" t="s">
        <v>5972</v>
      </c>
      <c r="F4522" t="s">
        <v>5967</v>
      </c>
      <c r="G4522" t="s">
        <v>5973</v>
      </c>
      <c r="H4522" s="1">
        <v>41451</v>
      </c>
      <c r="I4522" t="s">
        <v>5974</v>
      </c>
      <c r="J4522" t="s">
        <v>6250</v>
      </c>
      <c r="K4522">
        <v>2013</v>
      </c>
      <c r="L4522" t="s">
        <v>3678</v>
      </c>
      <c r="M4522">
        <v>0</v>
      </c>
      <c r="N4522">
        <v>899</v>
      </c>
      <c r="O4522">
        <v>396</v>
      </c>
      <c r="P4522">
        <v>2</v>
      </c>
      <c r="Q4522" t="s">
        <v>14</v>
      </c>
      <c r="R4522" t="s">
        <v>40</v>
      </c>
      <c r="S4522">
        <v>0.440489432703003</v>
      </c>
      <c r="T4522">
        <v>6</v>
      </c>
      <c r="U4522">
        <v>2</v>
      </c>
    </row>
    <row r="4523" spans="1:21" x14ac:dyDescent="0.25">
      <c r="A4523" t="s">
        <v>3722</v>
      </c>
      <c r="B4523" s="1">
        <v>41453</v>
      </c>
      <c r="C4523" t="s">
        <v>7130</v>
      </c>
      <c r="D4523" t="s">
        <v>7349</v>
      </c>
      <c r="E4523" t="s">
        <v>5972</v>
      </c>
      <c r="F4523" t="s">
        <v>5967</v>
      </c>
      <c r="G4523" t="s">
        <v>5983</v>
      </c>
      <c r="H4523" s="1">
        <v>41459</v>
      </c>
      <c r="I4523" t="s">
        <v>5974</v>
      </c>
      <c r="J4523" t="s">
        <v>7053</v>
      </c>
      <c r="K4523">
        <v>2013</v>
      </c>
      <c r="L4523" t="s">
        <v>940</v>
      </c>
      <c r="M4523">
        <v>0</v>
      </c>
      <c r="N4523">
        <v>1954</v>
      </c>
      <c r="O4523">
        <v>782</v>
      </c>
      <c r="P4523">
        <v>3</v>
      </c>
      <c r="Q4523" t="s">
        <v>57</v>
      </c>
      <c r="R4523" t="s">
        <v>70</v>
      </c>
      <c r="S4523">
        <v>0.400204708290686</v>
      </c>
      <c r="T4523">
        <v>6</v>
      </c>
      <c r="U4523">
        <v>2</v>
      </c>
    </row>
    <row r="4524" spans="1:21" x14ac:dyDescent="0.25">
      <c r="A4524" t="s">
        <v>3772</v>
      </c>
      <c r="B4524" s="1">
        <v>41473</v>
      </c>
      <c r="C4524" t="s">
        <v>6988</v>
      </c>
      <c r="D4524" t="s">
        <v>6181</v>
      </c>
      <c r="E4524" t="s">
        <v>6182</v>
      </c>
      <c r="F4524" t="s">
        <v>5967</v>
      </c>
      <c r="G4524" t="s">
        <v>5973</v>
      </c>
      <c r="H4524" s="1">
        <v>41478</v>
      </c>
      <c r="I4524" t="s">
        <v>5974</v>
      </c>
      <c r="J4524" t="s">
        <v>6183</v>
      </c>
      <c r="K4524">
        <v>2013</v>
      </c>
      <c r="L4524" t="s">
        <v>3773</v>
      </c>
      <c r="M4524">
        <v>0</v>
      </c>
      <c r="N4524">
        <v>769</v>
      </c>
      <c r="O4524">
        <v>169</v>
      </c>
      <c r="P4524">
        <v>3</v>
      </c>
      <c r="Q4524" t="s">
        <v>57</v>
      </c>
      <c r="R4524" t="s">
        <v>58</v>
      </c>
      <c r="S4524">
        <v>0.219765929778934</v>
      </c>
      <c r="T4524">
        <v>7</v>
      </c>
      <c r="U4524">
        <v>3</v>
      </c>
    </row>
    <row r="4525" spans="1:21" x14ac:dyDescent="0.25">
      <c r="A4525" t="s">
        <v>3842</v>
      </c>
      <c r="B4525" s="1">
        <v>41494</v>
      </c>
      <c r="C4525" t="s">
        <v>6444</v>
      </c>
      <c r="D4525" t="s">
        <v>7608</v>
      </c>
      <c r="E4525" t="s">
        <v>6048</v>
      </c>
      <c r="F4525" t="s">
        <v>5979</v>
      </c>
      <c r="G4525" t="s">
        <v>5983</v>
      </c>
      <c r="H4525" s="1">
        <v>41498</v>
      </c>
      <c r="I4525" t="s">
        <v>5974</v>
      </c>
      <c r="J4525" t="s">
        <v>7609</v>
      </c>
      <c r="K4525">
        <v>2013</v>
      </c>
      <c r="L4525" t="s">
        <v>3057</v>
      </c>
      <c r="M4525">
        <v>0</v>
      </c>
      <c r="N4525">
        <v>657</v>
      </c>
      <c r="O4525">
        <v>118</v>
      </c>
      <c r="P4525">
        <v>5</v>
      </c>
      <c r="Q4525" t="s">
        <v>14</v>
      </c>
      <c r="R4525" t="s">
        <v>36</v>
      </c>
      <c r="S4525">
        <v>0.179604261796043</v>
      </c>
      <c r="T4525">
        <v>8</v>
      </c>
      <c r="U4525">
        <v>3</v>
      </c>
    </row>
    <row r="4526" spans="1:21" x14ac:dyDescent="0.25">
      <c r="A4526" t="s">
        <v>4093</v>
      </c>
      <c r="B4526" s="1">
        <v>41538</v>
      </c>
      <c r="C4526" t="s">
        <v>6571</v>
      </c>
      <c r="D4526" t="s">
        <v>5999</v>
      </c>
      <c r="E4526" t="s">
        <v>6000</v>
      </c>
      <c r="F4526" t="s">
        <v>5979</v>
      </c>
      <c r="G4526" t="s">
        <v>5973</v>
      </c>
      <c r="H4526" s="1">
        <v>41544</v>
      </c>
      <c r="I4526" t="s">
        <v>5974</v>
      </c>
      <c r="J4526" t="s">
        <v>5999</v>
      </c>
      <c r="K4526">
        <v>2013</v>
      </c>
      <c r="L4526" t="s">
        <v>441</v>
      </c>
      <c r="M4526">
        <v>0</v>
      </c>
      <c r="N4526">
        <v>366</v>
      </c>
      <c r="O4526">
        <v>44</v>
      </c>
      <c r="P4526">
        <v>5</v>
      </c>
      <c r="Q4526" t="s">
        <v>57</v>
      </c>
      <c r="R4526" t="s">
        <v>70</v>
      </c>
      <c r="S4526">
        <v>0.12021857923497301</v>
      </c>
      <c r="T4526">
        <v>9</v>
      </c>
      <c r="U4526">
        <v>3</v>
      </c>
    </row>
    <row r="4527" spans="1:21" x14ac:dyDescent="0.25">
      <c r="A4527" t="s">
        <v>4377</v>
      </c>
      <c r="B4527" s="1">
        <v>41612</v>
      </c>
      <c r="C4527" t="s">
        <v>7539</v>
      </c>
      <c r="D4527" t="s">
        <v>5999</v>
      </c>
      <c r="E4527" t="s">
        <v>6000</v>
      </c>
      <c r="F4527" t="s">
        <v>5979</v>
      </c>
      <c r="G4527" t="s">
        <v>5973</v>
      </c>
      <c r="H4527" s="1">
        <v>41617</v>
      </c>
      <c r="I4527" t="s">
        <v>5974</v>
      </c>
      <c r="J4527" t="s">
        <v>5999</v>
      </c>
      <c r="K4527">
        <v>2013</v>
      </c>
      <c r="L4527" t="s">
        <v>2951</v>
      </c>
      <c r="M4527">
        <v>0</v>
      </c>
      <c r="N4527">
        <v>115</v>
      </c>
      <c r="O4527">
        <v>6</v>
      </c>
      <c r="P4527">
        <v>2</v>
      </c>
      <c r="Q4527" t="s">
        <v>14</v>
      </c>
      <c r="R4527" t="s">
        <v>36</v>
      </c>
      <c r="S4527">
        <v>5.21739130434783E-2</v>
      </c>
      <c r="T4527">
        <v>12</v>
      </c>
      <c r="U4527">
        <v>4</v>
      </c>
    </row>
    <row r="4528" spans="1:21" x14ac:dyDescent="0.25">
      <c r="A4528" t="s">
        <v>4399</v>
      </c>
      <c r="B4528" s="1">
        <v>41617</v>
      </c>
      <c r="C4528" t="s">
        <v>6948</v>
      </c>
      <c r="D4528" t="s">
        <v>5999</v>
      </c>
      <c r="E4528" t="s">
        <v>6000</v>
      </c>
      <c r="F4528" t="s">
        <v>5979</v>
      </c>
      <c r="G4528" t="s">
        <v>5973</v>
      </c>
      <c r="H4528" s="1">
        <v>41624</v>
      </c>
      <c r="I4528" t="s">
        <v>5974</v>
      </c>
      <c r="J4528" t="s">
        <v>5999</v>
      </c>
      <c r="K4528">
        <v>2013</v>
      </c>
      <c r="L4528" t="s">
        <v>2951</v>
      </c>
      <c r="M4528">
        <v>0</v>
      </c>
      <c r="N4528">
        <v>115</v>
      </c>
      <c r="O4528">
        <v>6</v>
      </c>
      <c r="P4528">
        <v>2</v>
      </c>
      <c r="Q4528" t="s">
        <v>14</v>
      </c>
      <c r="R4528" t="s">
        <v>36</v>
      </c>
      <c r="S4528">
        <v>5.21739130434783E-2</v>
      </c>
      <c r="T4528">
        <v>12</v>
      </c>
      <c r="U4528">
        <v>4</v>
      </c>
    </row>
    <row r="4529" spans="1:21" x14ac:dyDescent="0.25">
      <c r="A4529" t="s">
        <v>4418</v>
      </c>
      <c r="B4529" s="1">
        <v>41621</v>
      </c>
      <c r="C4529" t="s">
        <v>7019</v>
      </c>
      <c r="D4529" t="s">
        <v>5999</v>
      </c>
      <c r="E4529" t="s">
        <v>6000</v>
      </c>
      <c r="F4529" t="s">
        <v>5979</v>
      </c>
      <c r="G4529" t="s">
        <v>5983</v>
      </c>
      <c r="H4529" s="1">
        <v>41625</v>
      </c>
      <c r="I4529" t="s">
        <v>5974</v>
      </c>
      <c r="J4529" t="s">
        <v>5999</v>
      </c>
      <c r="K4529">
        <v>2013</v>
      </c>
      <c r="L4529" t="s">
        <v>816</v>
      </c>
      <c r="M4529">
        <v>0</v>
      </c>
      <c r="N4529">
        <v>417</v>
      </c>
      <c r="O4529">
        <v>175</v>
      </c>
      <c r="P4529">
        <v>5</v>
      </c>
      <c r="Q4529" t="s">
        <v>57</v>
      </c>
      <c r="R4529" t="s">
        <v>58</v>
      </c>
      <c r="S4529">
        <v>0.41966426858513201</v>
      </c>
      <c r="T4529">
        <v>12</v>
      </c>
      <c r="U4529">
        <v>4</v>
      </c>
    </row>
    <row r="4530" spans="1:21" x14ac:dyDescent="0.25">
      <c r="A4530" t="s">
        <v>4557</v>
      </c>
      <c r="B4530" s="1">
        <v>41655</v>
      </c>
      <c r="C4530" t="s">
        <v>7246</v>
      </c>
      <c r="D4530" t="s">
        <v>6065</v>
      </c>
      <c r="E4530" t="s">
        <v>6066</v>
      </c>
      <c r="F4530" t="s">
        <v>5967</v>
      </c>
      <c r="G4530" t="s">
        <v>5973</v>
      </c>
      <c r="H4530" s="1">
        <v>41659</v>
      </c>
      <c r="I4530" t="s">
        <v>5974</v>
      </c>
      <c r="J4530" t="s">
        <v>6065</v>
      </c>
      <c r="K4530">
        <v>2014</v>
      </c>
      <c r="L4530" t="s">
        <v>2445</v>
      </c>
      <c r="M4530">
        <v>0</v>
      </c>
      <c r="N4530">
        <v>50</v>
      </c>
      <c r="O4530">
        <v>14</v>
      </c>
      <c r="P4530">
        <v>1</v>
      </c>
      <c r="Q4530" t="s">
        <v>57</v>
      </c>
      <c r="R4530" t="s">
        <v>58</v>
      </c>
      <c r="S4530">
        <v>0.28000000000000003</v>
      </c>
      <c r="T4530">
        <v>1</v>
      </c>
      <c r="U4530">
        <v>1</v>
      </c>
    </row>
    <row r="4531" spans="1:21" x14ac:dyDescent="0.25">
      <c r="A4531" t="s">
        <v>4707</v>
      </c>
      <c r="B4531" s="1">
        <v>41702</v>
      </c>
      <c r="C4531" t="s">
        <v>7164</v>
      </c>
      <c r="D4531" t="s">
        <v>6581</v>
      </c>
      <c r="E4531" t="s">
        <v>6000</v>
      </c>
      <c r="F4531" t="s">
        <v>5979</v>
      </c>
      <c r="G4531" t="s">
        <v>5983</v>
      </c>
      <c r="H4531" s="1">
        <v>41706</v>
      </c>
      <c r="I4531" t="s">
        <v>5974</v>
      </c>
      <c r="J4531" t="s">
        <v>6582</v>
      </c>
      <c r="K4531">
        <v>2014</v>
      </c>
      <c r="L4531" t="s">
        <v>4266</v>
      </c>
      <c r="M4531">
        <v>0</v>
      </c>
      <c r="N4531">
        <v>265</v>
      </c>
      <c r="O4531">
        <v>13</v>
      </c>
      <c r="P4531">
        <v>2</v>
      </c>
      <c r="Q4531" t="s">
        <v>57</v>
      </c>
      <c r="R4531" t="s">
        <v>70</v>
      </c>
      <c r="S4531">
        <v>4.9056603773584902E-2</v>
      </c>
      <c r="T4531">
        <v>3</v>
      </c>
      <c r="U4531">
        <v>1</v>
      </c>
    </row>
    <row r="4532" spans="1:21" x14ac:dyDescent="0.25">
      <c r="A4532" t="s">
        <v>4737</v>
      </c>
      <c r="B4532" s="1">
        <v>41715</v>
      </c>
      <c r="C4532" t="s">
        <v>6558</v>
      </c>
      <c r="D4532" t="s">
        <v>7040</v>
      </c>
      <c r="E4532" t="s">
        <v>5972</v>
      </c>
      <c r="F4532" t="s">
        <v>5967</v>
      </c>
      <c r="G4532" t="s">
        <v>5983</v>
      </c>
      <c r="H4532" s="1">
        <v>41720</v>
      </c>
      <c r="I4532" t="s">
        <v>5974</v>
      </c>
      <c r="J4532" t="s">
        <v>6250</v>
      </c>
      <c r="K4532">
        <v>2014</v>
      </c>
      <c r="L4532" t="s">
        <v>3973</v>
      </c>
      <c r="M4532">
        <v>0</v>
      </c>
      <c r="N4532">
        <v>485</v>
      </c>
      <c r="O4532">
        <v>29</v>
      </c>
      <c r="P4532">
        <v>4</v>
      </c>
      <c r="Q4532" t="s">
        <v>57</v>
      </c>
      <c r="R4532" t="s">
        <v>58</v>
      </c>
      <c r="S4532">
        <v>5.97938144329897E-2</v>
      </c>
      <c r="T4532">
        <v>3</v>
      </c>
      <c r="U4532">
        <v>1</v>
      </c>
    </row>
    <row r="4533" spans="1:21" x14ac:dyDescent="0.25">
      <c r="A4533" t="s">
        <v>4909</v>
      </c>
      <c r="B4533" s="1">
        <v>41775</v>
      </c>
      <c r="C4533" t="s">
        <v>6815</v>
      </c>
      <c r="D4533" t="s">
        <v>7530</v>
      </c>
      <c r="E4533" t="s">
        <v>6066</v>
      </c>
      <c r="F4533" t="s">
        <v>5967</v>
      </c>
      <c r="G4533" t="s">
        <v>5973</v>
      </c>
      <c r="H4533" s="1">
        <v>41780</v>
      </c>
      <c r="I4533" t="s">
        <v>5974</v>
      </c>
      <c r="J4533" t="s">
        <v>7531</v>
      </c>
      <c r="K4533">
        <v>2014</v>
      </c>
      <c r="L4533" t="s">
        <v>893</v>
      </c>
      <c r="M4533">
        <v>0</v>
      </c>
      <c r="N4533">
        <v>1032</v>
      </c>
      <c r="O4533">
        <v>124</v>
      </c>
      <c r="P4533">
        <v>8</v>
      </c>
      <c r="Q4533" t="s">
        <v>14</v>
      </c>
      <c r="R4533" t="s">
        <v>36</v>
      </c>
      <c r="S4533">
        <v>0.12015503875969</v>
      </c>
      <c r="T4533">
        <v>5</v>
      </c>
      <c r="U4533">
        <v>2</v>
      </c>
    </row>
    <row r="4534" spans="1:21" x14ac:dyDescent="0.25">
      <c r="A4534" t="s">
        <v>4909</v>
      </c>
      <c r="B4534" s="1">
        <v>41775</v>
      </c>
      <c r="C4534" t="s">
        <v>6815</v>
      </c>
      <c r="D4534" t="s">
        <v>7530</v>
      </c>
      <c r="E4534" t="s">
        <v>6066</v>
      </c>
      <c r="F4534" t="s">
        <v>5967</v>
      </c>
      <c r="G4534" t="s">
        <v>5973</v>
      </c>
      <c r="H4534" s="1">
        <v>41780</v>
      </c>
      <c r="I4534" t="s">
        <v>5974</v>
      </c>
      <c r="J4534" t="s">
        <v>7531</v>
      </c>
      <c r="K4534">
        <v>2014</v>
      </c>
      <c r="L4534" t="s">
        <v>2607</v>
      </c>
      <c r="M4534">
        <v>0</v>
      </c>
      <c r="N4534">
        <v>1601</v>
      </c>
      <c r="O4534">
        <v>16</v>
      </c>
      <c r="P4534">
        <v>6</v>
      </c>
      <c r="Q4534" t="s">
        <v>57</v>
      </c>
      <c r="R4534" t="s">
        <v>58</v>
      </c>
      <c r="S4534">
        <v>9.9937539038101198E-3</v>
      </c>
      <c r="T4534">
        <v>5</v>
      </c>
      <c r="U4534">
        <v>2</v>
      </c>
    </row>
    <row r="4535" spans="1:21" x14ac:dyDescent="0.25">
      <c r="A4535" t="s">
        <v>5051</v>
      </c>
      <c r="B4535" s="1">
        <v>41814</v>
      </c>
      <c r="C4535" t="s">
        <v>7085</v>
      </c>
      <c r="D4535" t="s">
        <v>5999</v>
      </c>
      <c r="E4535" t="s">
        <v>6000</v>
      </c>
      <c r="F4535" t="s">
        <v>5979</v>
      </c>
      <c r="G4535" t="s">
        <v>5968</v>
      </c>
      <c r="H4535" s="1">
        <v>41818</v>
      </c>
      <c r="I4535" t="s">
        <v>5974</v>
      </c>
      <c r="J4535" t="s">
        <v>5999</v>
      </c>
      <c r="K4535">
        <v>2014</v>
      </c>
      <c r="L4535" t="s">
        <v>1161</v>
      </c>
      <c r="M4535">
        <v>0</v>
      </c>
      <c r="N4535">
        <v>219</v>
      </c>
      <c r="O4535">
        <v>90</v>
      </c>
      <c r="P4535">
        <v>3</v>
      </c>
      <c r="Q4535" t="s">
        <v>57</v>
      </c>
      <c r="R4535" t="s">
        <v>58</v>
      </c>
      <c r="S4535">
        <v>0.41095890410958902</v>
      </c>
      <c r="T4535">
        <v>6</v>
      </c>
      <c r="U4535">
        <v>2</v>
      </c>
    </row>
    <row r="4536" spans="1:21" x14ac:dyDescent="0.25">
      <c r="A4536" t="s">
        <v>5063</v>
      </c>
      <c r="B4536" s="1">
        <v>41815</v>
      </c>
      <c r="C4536" t="s">
        <v>6417</v>
      </c>
      <c r="D4536" t="s">
        <v>6430</v>
      </c>
      <c r="E4536" t="s">
        <v>6048</v>
      </c>
      <c r="F4536" t="s">
        <v>5979</v>
      </c>
      <c r="G4536" t="s">
        <v>5973</v>
      </c>
      <c r="H4536" s="1">
        <v>41820</v>
      </c>
      <c r="I4536" t="s">
        <v>5974</v>
      </c>
      <c r="J4536" t="s">
        <v>6431</v>
      </c>
      <c r="K4536">
        <v>2014</v>
      </c>
      <c r="L4536" t="s">
        <v>204</v>
      </c>
      <c r="M4536">
        <v>0</v>
      </c>
      <c r="N4536">
        <v>1335</v>
      </c>
      <c r="O4536">
        <v>374</v>
      </c>
      <c r="P4536">
        <v>8</v>
      </c>
      <c r="Q4536" t="s">
        <v>57</v>
      </c>
      <c r="R4536" t="s">
        <v>70</v>
      </c>
      <c r="S4536">
        <v>0.28014981273408202</v>
      </c>
      <c r="T4536">
        <v>6</v>
      </c>
      <c r="U4536">
        <v>2</v>
      </c>
    </row>
    <row r="4537" spans="1:21" x14ac:dyDescent="0.25">
      <c r="A4537" t="s">
        <v>5072</v>
      </c>
      <c r="B4537" s="1">
        <v>41816</v>
      </c>
      <c r="C4537" t="s">
        <v>6406</v>
      </c>
      <c r="D4537" t="s">
        <v>7451</v>
      </c>
      <c r="E4537" t="s">
        <v>6048</v>
      </c>
      <c r="F4537" t="s">
        <v>5979</v>
      </c>
      <c r="G4537" t="s">
        <v>5973</v>
      </c>
      <c r="H4537" s="1">
        <v>41822</v>
      </c>
      <c r="I4537" t="s">
        <v>5974</v>
      </c>
      <c r="J4537" t="s">
        <v>7452</v>
      </c>
      <c r="K4537">
        <v>2014</v>
      </c>
      <c r="L4537" t="s">
        <v>2153</v>
      </c>
      <c r="M4537">
        <v>0</v>
      </c>
      <c r="N4537">
        <v>297</v>
      </c>
      <c r="O4537">
        <v>39</v>
      </c>
      <c r="P4537">
        <v>4</v>
      </c>
      <c r="Q4537" t="s">
        <v>14</v>
      </c>
      <c r="R4537" t="s">
        <v>36</v>
      </c>
      <c r="S4537">
        <v>0.13131313131313099</v>
      </c>
      <c r="T4537">
        <v>6</v>
      </c>
      <c r="U4537">
        <v>2</v>
      </c>
    </row>
    <row r="4538" spans="1:21" x14ac:dyDescent="0.25">
      <c r="A4538" t="s">
        <v>5074</v>
      </c>
      <c r="B4538" s="1">
        <v>41816</v>
      </c>
      <c r="C4538" t="s">
        <v>7307</v>
      </c>
      <c r="D4538" t="s">
        <v>6319</v>
      </c>
      <c r="E4538" t="s">
        <v>6048</v>
      </c>
      <c r="F4538" t="s">
        <v>5979</v>
      </c>
      <c r="G4538" t="s">
        <v>5968</v>
      </c>
      <c r="H4538" s="1">
        <v>41823</v>
      </c>
      <c r="I4538" t="s">
        <v>5974</v>
      </c>
      <c r="J4538" t="s">
        <v>6319</v>
      </c>
      <c r="K4538">
        <v>2014</v>
      </c>
      <c r="L4538" t="s">
        <v>3318</v>
      </c>
      <c r="M4538">
        <v>0</v>
      </c>
      <c r="N4538">
        <v>253</v>
      </c>
      <c r="O4538">
        <v>13</v>
      </c>
      <c r="P4538">
        <v>3</v>
      </c>
      <c r="Q4538" t="s">
        <v>14</v>
      </c>
      <c r="R4538" t="s">
        <v>36</v>
      </c>
      <c r="S4538">
        <v>5.1383399209486202E-2</v>
      </c>
      <c r="T4538">
        <v>6</v>
      </c>
      <c r="U4538">
        <v>2</v>
      </c>
    </row>
    <row r="4539" spans="1:21" x14ac:dyDescent="0.25">
      <c r="A4539" t="s">
        <v>5188</v>
      </c>
      <c r="B4539" s="1">
        <v>41855</v>
      </c>
      <c r="C4539" t="s">
        <v>6341</v>
      </c>
      <c r="D4539" t="s">
        <v>7530</v>
      </c>
      <c r="E4539" t="s">
        <v>6066</v>
      </c>
      <c r="F4539" t="s">
        <v>5967</v>
      </c>
      <c r="G4539" t="s">
        <v>5983</v>
      </c>
      <c r="H4539" s="1">
        <v>41861</v>
      </c>
      <c r="I4539" t="s">
        <v>5974</v>
      </c>
      <c r="J4539" t="s">
        <v>7531</v>
      </c>
      <c r="K4539">
        <v>2014</v>
      </c>
      <c r="L4539" t="s">
        <v>1882</v>
      </c>
      <c r="M4539">
        <v>0</v>
      </c>
      <c r="N4539">
        <v>1327</v>
      </c>
      <c r="O4539">
        <v>318</v>
      </c>
      <c r="P4539">
        <v>8</v>
      </c>
      <c r="Q4539" t="s">
        <v>14</v>
      </c>
      <c r="R4539" t="s">
        <v>36</v>
      </c>
      <c r="S4539">
        <v>0.23963828183873401</v>
      </c>
      <c r="T4539">
        <v>8</v>
      </c>
      <c r="U4539">
        <v>3</v>
      </c>
    </row>
    <row r="4540" spans="1:21" x14ac:dyDescent="0.25">
      <c r="A4540" t="s">
        <v>5236</v>
      </c>
      <c r="B4540" s="1">
        <v>41862</v>
      </c>
      <c r="C4540" t="s">
        <v>6748</v>
      </c>
      <c r="D4540" t="s">
        <v>6319</v>
      </c>
      <c r="E4540" t="s">
        <v>6048</v>
      </c>
      <c r="F4540" t="s">
        <v>5979</v>
      </c>
      <c r="G4540" t="s">
        <v>5983</v>
      </c>
      <c r="H4540" s="1">
        <v>41867</v>
      </c>
      <c r="I4540" t="s">
        <v>5974</v>
      </c>
      <c r="J4540" t="s">
        <v>6319</v>
      </c>
      <c r="K4540">
        <v>2014</v>
      </c>
      <c r="L4540" t="s">
        <v>2065</v>
      </c>
      <c r="M4540">
        <v>0</v>
      </c>
      <c r="N4540">
        <v>373</v>
      </c>
      <c r="O4540">
        <v>30</v>
      </c>
      <c r="P4540">
        <v>5</v>
      </c>
      <c r="Q4540" t="s">
        <v>57</v>
      </c>
      <c r="R4540" t="s">
        <v>58</v>
      </c>
      <c r="S4540">
        <v>8.0428954423592505E-2</v>
      </c>
      <c r="T4540">
        <v>8</v>
      </c>
      <c r="U4540">
        <v>3</v>
      </c>
    </row>
    <row r="4541" spans="1:21" x14ac:dyDescent="0.25">
      <c r="A4541" t="s">
        <v>5250</v>
      </c>
      <c r="B4541" s="1">
        <v>41863</v>
      </c>
      <c r="C4541" t="s">
        <v>6709</v>
      </c>
      <c r="D4541" t="s">
        <v>6139</v>
      </c>
      <c r="E4541" t="s">
        <v>6115</v>
      </c>
      <c r="F4541" t="s">
        <v>5979</v>
      </c>
      <c r="G4541" t="s">
        <v>5968</v>
      </c>
      <c r="H4541" s="1">
        <v>41870</v>
      </c>
      <c r="I4541" t="s">
        <v>5974</v>
      </c>
      <c r="J4541" t="s">
        <v>6140</v>
      </c>
      <c r="K4541">
        <v>2014</v>
      </c>
      <c r="L4541" t="s">
        <v>5251</v>
      </c>
      <c r="M4541">
        <v>0</v>
      </c>
      <c r="N4541">
        <v>624</v>
      </c>
      <c r="O4541">
        <v>37</v>
      </c>
      <c r="P4541">
        <v>2</v>
      </c>
      <c r="Q4541" t="s">
        <v>57</v>
      </c>
      <c r="R4541" t="s">
        <v>58</v>
      </c>
      <c r="S4541">
        <v>5.9294871794871799E-2</v>
      </c>
      <c r="T4541">
        <v>8</v>
      </c>
      <c r="U4541">
        <v>3</v>
      </c>
    </row>
    <row r="4542" spans="1:21" x14ac:dyDescent="0.25">
      <c r="A4542" t="s">
        <v>5265</v>
      </c>
      <c r="B4542" s="1">
        <v>41865</v>
      </c>
      <c r="C4542" t="s">
        <v>6355</v>
      </c>
      <c r="D4542" t="s">
        <v>7074</v>
      </c>
      <c r="E4542" t="s">
        <v>5972</v>
      </c>
      <c r="F4542" t="s">
        <v>5967</v>
      </c>
      <c r="G4542" t="s">
        <v>5968</v>
      </c>
      <c r="H4542" s="1">
        <v>41871</v>
      </c>
      <c r="I4542" t="s">
        <v>5974</v>
      </c>
      <c r="J4542" t="s">
        <v>7053</v>
      </c>
      <c r="K4542">
        <v>2014</v>
      </c>
      <c r="L4542" t="s">
        <v>1475</v>
      </c>
      <c r="M4542">
        <v>0</v>
      </c>
      <c r="N4542">
        <v>351</v>
      </c>
      <c r="O4542">
        <v>84</v>
      </c>
      <c r="P4542">
        <v>3</v>
      </c>
      <c r="Q4542" t="s">
        <v>57</v>
      </c>
      <c r="R4542" t="s">
        <v>58</v>
      </c>
      <c r="S4542">
        <v>0.23931623931623899</v>
      </c>
      <c r="T4542">
        <v>8</v>
      </c>
      <c r="U4542">
        <v>3</v>
      </c>
    </row>
    <row r="4543" spans="1:21" x14ac:dyDescent="0.25">
      <c r="A4543" t="s">
        <v>5265</v>
      </c>
      <c r="B4543" s="1">
        <v>41865</v>
      </c>
      <c r="C4543" t="s">
        <v>6355</v>
      </c>
      <c r="D4543" t="s">
        <v>7074</v>
      </c>
      <c r="E4543" t="s">
        <v>5972</v>
      </c>
      <c r="F4543" t="s">
        <v>5967</v>
      </c>
      <c r="G4543" t="s">
        <v>5968</v>
      </c>
      <c r="H4543" s="1">
        <v>41871</v>
      </c>
      <c r="I4543" t="s">
        <v>5974</v>
      </c>
      <c r="J4543" t="s">
        <v>7053</v>
      </c>
      <c r="K4543">
        <v>2014</v>
      </c>
      <c r="L4543" t="s">
        <v>5266</v>
      </c>
      <c r="M4543">
        <v>0</v>
      </c>
      <c r="N4543">
        <v>279</v>
      </c>
      <c r="O4543">
        <v>114</v>
      </c>
      <c r="P4543">
        <v>2</v>
      </c>
      <c r="Q4543" t="s">
        <v>57</v>
      </c>
      <c r="R4543" t="s">
        <v>70</v>
      </c>
      <c r="S4543">
        <v>0.40860215053763399</v>
      </c>
      <c r="T4543">
        <v>8</v>
      </c>
      <c r="U4543">
        <v>3</v>
      </c>
    </row>
    <row r="4544" spans="1:21" x14ac:dyDescent="0.25">
      <c r="A4544" t="s">
        <v>5515</v>
      </c>
      <c r="B4544" s="1">
        <v>41905</v>
      </c>
      <c r="C4544" t="s">
        <v>6281</v>
      </c>
      <c r="D4544" t="s">
        <v>5999</v>
      </c>
      <c r="E4544" t="s">
        <v>6000</v>
      </c>
      <c r="F4544" t="s">
        <v>5979</v>
      </c>
      <c r="G4544" t="s">
        <v>5973</v>
      </c>
      <c r="H4544" s="1">
        <v>41910</v>
      </c>
      <c r="I4544" t="s">
        <v>5974</v>
      </c>
      <c r="J4544" t="s">
        <v>5999</v>
      </c>
      <c r="K4544">
        <v>2014</v>
      </c>
      <c r="L4544" t="s">
        <v>2610</v>
      </c>
      <c r="M4544">
        <v>0</v>
      </c>
      <c r="N4544">
        <v>90</v>
      </c>
      <c r="O4544">
        <v>30</v>
      </c>
      <c r="P4544">
        <v>2</v>
      </c>
      <c r="Q4544" t="s">
        <v>14</v>
      </c>
      <c r="R4544" t="s">
        <v>36</v>
      </c>
      <c r="S4544">
        <v>0.33333333333333298</v>
      </c>
      <c r="T4544">
        <v>9</v>
      </c>
      <c r="U4544">
        <v>3</v>
      </c>
    </row>
    <row r="4545" spans="1:21" x14ac:dyDescent="0.25">
      <c r="A4545" t="s">
        <v>5570</v>
      </c>
      <c r="B4545" s="1">
        <v>41921</v>
      </c>
      <c r="C4545" t="s">
        <v>6071</v>
      </c>
      <c r="D4545" t="s">
        <v>6763</v>
      </c>
      <c r="E4545" t="s">
        <v>6000</v>
      </c>
      <c r="F4545" t="s">
        <v>5979</v>
      </c>
      <c r="G4545" t="s">
        <v>5973</v>
      </c>
      <c r="H4545" s="1">
        <v>41925</v>
      </c>
      <c r="I4545" t="s">
        <v>5974</v>
      </c>
      <c r="J4545" t="s">
        <v>6764</v>
      </c>
      <c r="K4545">
        <v>2014</v>
      </c>
      <c r="L4545" t="s">
        <v>2354</v>
      </c>
      <c r="M4545">
        <v>0</v>
      </c>
      <c r="N4545">
        <v>147</v>
      </c>
      <c r="O4545">
        <v>21</v>
      </c>
      <c r="P4545">
        <v>2</v>
      </c>
      <c r="Q4545" t="s">
        <v>57</v>
      </c>
      <c r="R4545" t="s">
        <v>70</v>
      </c>
      <c r="S4545">
        <v>0.14285714285714299</v>
      </c>
      <c r="T4545">
        <v>10</v>
      </c>
      <c r="U4545">
        <v>4</v>
      </c>
    </row>
    <row r="4546" spans="1:21" x14ac:dyDescent="0.25">
      <c r="A4546" t="s">
        <v>5579</v>
      </c>
      <c r="B4546" s="1">
        <v>41925</v>
      </c>
      <c r="C4546" t="s">
        <v>7205</v>
      </c>
      <c r="D4546" t="s">
        <v>6139</v>
      </c>
      <c r="E4546" t="s">
        <v>6115</v>
      </c>
      <c r="F4546" t="s">
        <v>5979</v>
      </c>
      <c r="G4546" t="s">
        <v>5973</v>
      </c>
      <c r="H4546" s="1">
        <v>41929</v>
      </c>
      <c r="I4546" t="s">
        <v>5974</v>
      </c>
      <c r="J4546" t="s">
        <v>6140</v>
      </c>
      <c r="K4546">
        <v>2014</v>
      </c>
      <c r="L4546" t="s">
        <v>431</v>
      </c>
      <c r="M4546">
        <v>0</v>
      </c>
      <c r="N4546">
        <v>416</v>
      </c>
      <c r="O4546">
        <v>137</v>
      </c>
      <c r="P4546">
        <v>3</v>
      </c>
      <c r="Q4546" t="s">
        <v>57</v>
      </c>
      <c r="R4546" t="s">
        <v>70</v>
      </c>
      <c r="S4546">
        <v>0.32932692307692302</v>
      </c>
      <c r="T4546">
        <v>10</v>
      </c>
      <c r="U4546">
        <v>4</v>
      </c>
    </row>
    <row r="4547" spans="1:21" x14ac:dyDescent="0.25">
      <c r="A4547" t="s">
        <v>5597</v>
      </c>
      <c r="B4547" s="1">
        <v>41930</v>
      </c>
      <c r="C4547" t="s">
        <v>7534</v>
      </c>
      <c r="D4547" t="s">
        <v>5999</v>
      </c>
      <c r="E4547" t="s">
        <v>6000</v>
      </c>
      <c r="F4547" t="s">
        <v>5979</v>
      </c>
      <c r="G4547" t="s">
        <v>5973</v>
      </c>
      <c r="H4547" s="1">
        <v>41935</v>
      </c>
      <c r="I4547" t="s">
        <v>5974</v>
      </c>
      <c r="J4547" t="s">
        <v>5999</v>
      </c>
      <c r="K4547">
        <v>2014</v>
      </c>
      <c r="L4547" t="s">
        <v>1277</v>
      </c>
      <c r="M4547">
        <v>0</v>
      </c>
      <c r="N4547">
        <v>510</v>
      </c>
      <c r="O4547">
        <v>234</v>
      </c>
      <c r="P4547">
        <v>6</v>
      </c>
      <c r="Q4547" t="s">
        <v>57</v>
      </c>
      <c r="R4547" t="s">
        <v>58</v>
      </c>
      <c r="S4547">
        <v>0.45882352941176502</v>
      </c>
      <c r="T4547">
        <v>10</v>
      </c>
      <c r="U4547">
        <v>4</v>
      </c>
    </row>
    <row r="4548" spans="1:21" x14ac:dyDescent="0.25">
      <c r="A4548" t="s">
        <v>5619</v>
      </c>
      <c r="B4548" s="1">
        <v>41939</v>
      </c>
      <c r="C4548" t="s">
        <v>5981</v>
      </c>
      <c r="D4548" t="s">
        <v>7066</v>
      </c>
      <c r="E4548" t="s">
        <v>5972</v>
      </c>
      <c r="F4548" t="s">
        <v>5967</v>
      </c>
      <c r="G4548" t="s">
        <v>5983</v>
      </c>
      <c r="H4548" s="1">
        <v>41943</v>
      </c>
      <c r="I4548" t="s">
        <v>5974</v>
      </c>
      <c r="J4548" t="s">
        <v>6250</v>
      </c>
      <c r="K4548">
        <v>2014</v>
      </c>
      <c r="L4548" t="s">
        <v>1930</v>
      </c>
      <c r="M4548">
        <v>0</v>
      </c>
      <c r="N4548">
        <v>224</v>
      </c>
      <c r="O4548">
        <v>58</v>
      </c>
      <c r="P4548">
        <v>3</v>
      </c>
      <c r="Q4548" t="s">
        <v>57</v>
      </c>
      <c r="R4548" t="s">
        <v>70</v>
      </c>
      <c r="S4548">
        <v>0.25892857142857101</v>
      </c>
      <c r="T4548">
        <v>10</v>
      </c>
      <c r="U4548">
        <v>4</v>
      </c>
    </row>
    <row r="4549" spans="1:21" x14ac:dyDescent="0.25">
      <c r="A4549" t="s">
        <v>5629</v>
      </c>
      <c r="B4549" s="1">
        <v>41942</v>
      </c>
      <c r="C4549" t="s">
        <v>6718</v>
      </c>
      <c r="D4549" t="s">
        <v>7020</v>
      </c>
      <c r="E4549" t="s">
        <v>6066</v>
      </c>
      <c r="F4549" t="s">
        <v>5967</v>
      </c>
      <c r="G4549" t="s">
        <v>5973</v>
      </c>
      <c r="H4549" s="1">
        <v>41949</v>
      </c>
      <c r="I4549" t="s">
        <v>5974</v>
      </c>
      <c r="J4549" t="s">
        <v>6204</v>
      </c>
      <c r="K4549">
        <v>2014</v>
      </c>
      <c r="L4549" t="s">
        <v>149</v>
      </c>
      <c r="M4549">
        <v>0</v>
      </c>
      <c r="N4549">
        <v>338</v>
      </c>
      <c r="O4549">
        <v>118</v>
      </c>
      <c r="P4549">
        <v>4</v>
      </c>
      <c r="Q4549" t="s">
        <v>57</v>
      </c>
      <c r="R4549" t="s">
        <v>58</v>
      </c>
      <c r="S4549">
        <v>0.34911242603550302</v>
      </c>
      <c r="T4549">
        <v>10</v>
      </c>
      <c r="U4549">
        <v>4</v>
      </c>
    </row>
    <row r="4550" spans="1:21" x14ac:dyDescent="0.25">
      <c r="A4550" t="s">
        <v>5690</v>
      </c>
      <c r="B4550" s="1">
        <v>41955</v>
      </c>
      <c r="C4550" t="s">
        <v>6537</v>
      </c>
      <c r="D4550" t="s">
        <v>7486</v>
      </c>
      <c r="E4550" t="s">
        <v>6000</v>
      </c>
      <c r="F4550" t="s">
        <v>5979</v>
      </c>
      <c r="G4550" t="s">
        <v>5973</v>
      </c>
      <c r="H4550" s="1">
        <v>41959</v>
      </c>
      <c r="I4550" t="s">
        <v>5974</v>
      </c>
      <c r="J4550" t="s">
        <v>7487</v>
      </c>
      <c r="K4550">
        <v>2014</v>
      </c>
      <c r="L4550" t="s">
        <v>1646</v>
      </c>
      <c r="M4550">
        <v>0</v>
      </c>
      <c r="N4550">
        <v>3221</v>
      </c>
      <c r="O4550">
        <v>1127</v>
      </c>
      <c r="P4550">
        <v>7</v>
      </c>
      <c r="Q4550" t="s">
        <v>14</v>
      </c>
      <c r="R4550" t="s">
        <v>36</v>
      </c>
      <c r="S4550">
        <v>0.34989133809376</v>
      </c>
      <c r="T4550">
        <v>11</v>
      </c>
      <c r="U4550">
        <v>4</v>
      </c>
    </row>
    <row r="4551" spans="1:21" x14ac:dyDescent="0.25">
      <c r="A4551" t="s">
        <v>5785</v>
      </c>
      <c r="B4551" s="1">
        <v>41972</v>
      </c>
      <c r="C4551" t="s">
        <v>6754</v>
      </c>
      <c r="D4551" t="s">
        <v>6065</v>
      </c>
      <c r="E4551" t="s">
        <v>6066</v>
      </c>
      <c r="F4551" t="s">
        <v>5967</v>
      </c>
      <c r="G4551" t="s">
        <v>5983</v>
      </c>
      <c r="H4551" s="1">
        <v>41976</v>
      </c>
      <c r="I4551" t="s">
        <v>5974</v>
      </c>
      <c r="J4551" t="s">
        <v>6065</v>
      </c>
      <c r="K4551">
        <v>2014</v>
      </c>
      <c r="L4551" t="s">
        <v>669</v>
      </c>
      <c r="M4551">
        <v>0</v>
      </c>
      <c r="N4551">
        <v>391</v>
      </c>
      <c r="O4551">
        <v>90</v>
      </c>
      <c r="P4551">
        <v>6</v>
      </c>
      <c r="Q4551" t="s">
        <v>57</v>
      </c>
      <c r="R4551" t="s">
        <v>70</v>
      </c>
      <c r="S4551">
        <v>0.23017902813299199</v>
      </c>
      <c r="T4551">
        <v>11</v>
      </c>
      <c r="U4551">
        <v>4</v>
      </c>
    </row>
    <row r="4552" spans="1:21" x14ac:dyDescent="0.25">
      <c r="A4552" t="s">
        <v>5947</v>
      </c>
      <c r="B4552" s="1">
        <v>42003</v>
      </c>
      <c r="C4552" t="s">
        <v>6096</v>
      </c>
      <c r="D4552" t="s">
        <v>6249</v>
      </c>
      <c r="E4552" t="s">
        <v>5972</v>
      </c>
      <c r="F4552" t="s">
        <v>5967</v>
      </c>
      <c r="G4552" t="s">
        <v>5968</v>
      </c>
      <c r="H4552" s="1">
        <v>42008</v>
      </c>
      <c r="I4552" t="s">
        <v>5974</v>
      </c>
      <c r="J4552" t="s">
        <v>6250</v>
      </c>
      <c r="K4552">
        <v>2014</v>
      </c>
      <c r="L4552" t="s">
        <v>1067</v>
      </c>
      <c r="M4552">
        <v>0</v>
      </c>
      <c r="N4552">
        <v>68</v>
      </c>
      <c r="O4552">
        <v>27</v>
      </c>
      <c r="P4552">
        <v>1</v>
      </c>
      <c r="Q4552" t="s">
        <v>14</v>
      </c>
      <c r="R4552" t="s">
        <v>36</v>
      </c>
      <c r="S4552">
        <v>0.39705882352941202</v>
      </c>
      <c r="T4552">
        <v>12</v>
      </c>
      <c r="U4552">
        <v>4</v>
      </c>
    </row>
    <row r="4553" spans="1:21" x14ac:dyDescent="0.25">
      <c r="A4553" t="s">
        <v>197</v>
      </c>
      <c r="B4553" s="1">
        <v>40589</v>
      </c>
      <c r="C4553" t="s">
        <v>6127</v>
      </c>
      <c r="D4553" t="s">
        <v>6081</v>
      </c>
      <c r="E4553" t="s">
        <v>6002</v>
      </c>
      <c r="F4553" t="s">
        <v>5996</v>
      </c>
      <c r="G4553" t="s">
        <v>5983</v>
      </c>
      <c r="H4553" s="1">
        <v>40595</v>
      </c>
      <c r="I4553" t="s">
        <v>5974</v>
      </c>
      <c r="J4553" t="s">
        <v>6082</v>
      </c>
      <c r="K4553">
        <v>2011</v>
      </c>
      <c r="L4553" t="s">
        <v>199</v>
      </c>
      <c r="M4553">
        <v>0</v>
      </c>
      <c r="N4553">
        <v>127</v>
      </c>
      <c r="O4553">
        <v>19</v>
      </c>
      <c r="P4553">
        <v>3</v>
      </c>
      <c r="Q4553" t="s">
        <v>14</v>
      </c>
      <c r="R4553" t="s">
        <v>116</v>
      </c>
      <c r="S4553">
        <v>0.14960629921259799</v>
      </c>
      <c r="T4553">
        <v>2</v>
      </c>
      <c r="U4553">
        <v>1</v>
      </c>
    </row>
    <row r="4554" spans="1:21" x14ac:dyDescent="0.25">
      <c r="A4554" t="s">
        <v>222</v>
      </c>
      <c r="B4554" s="1">
        <v>40596</v>
      </c>
      <c r="C4554" t="s">
        <v>6141</v>
      </c>
      <c r="D4554" t="s">
        <v>6142</v>
      </c>
      <c r="E4554" t="s">
        <v>5995</v>
      </c>
      <c r="F4554" t="s">
        <v>5996</v>
      </c>
      <c r="G4554" t="s">
        <v>5973</v>
      </c>
      <c r="H4554" s="1">
        <v>40600</v>
      </c>
      <c r="I4554" t="s">
        <v>5974</v>
      </c>
      <c r="J4554" t="s">
        <v>6052</v>
      </c>
      <c r="K4554">
        <v>2011</v>
      </c>
      <c r="L4554" t="s">
        <v>223</v>
      </c>
      <c r="M4554">
        <v>0</v>
      </c>
      <c r="N4554">
        <v>103</v>
      </c>
      <c r="O4554">
        <v>30</v>
      </c>
      <c r="P4554">
        <v>2</v>
      </c>
      <c r="Q4554" t="s">
        <v>14</v>
      </c>
      <c r="R4554" t="s">
        <v>116</v>
      </c>
      <c r="S4554">
        <v>0.29126213592233002</v>
      </c>
      <c r="T4554">
        <v>2</v>
      </c>
      <c r="U4554">
        <v>1</v>
      </c>
    </row>
    <row r="4555" spans="1:21" x14ac:dyDescent="0.25">
      <c r="A4555" t="s">
        <v>312</v>
      </c>
      <c r="B4555" s="1">
        <v>40623</v>
      </c>
      <c r="C4555" t="s">
        <v>6202</v>
      </c>
      <c r="D4555" t="s">
        <v>6203</v>
      </c>
      <c r="E4555" t="s">
        <v>6066</v>
      </c>
      <c r="F4555" t="s">
        <v>5967</v>
      </c>
      <c r="G4555" t="s">
        <v>5973</v>
      </c>
      <c r="H4555" s="1">
        <v>40628</v>
      </c>
      <c r="I4555" t="s">
        <v>5974</v>
      </c>
      <c r="J4555" t="s">
        <v>6204</v>
      </c>
      <c r="K4555">
        <v>2011</v>
      </c>
      <c r="L4555" t="s">
        <v>313</v>
      </c>
      <c r="M4555">
        <v>0</v>
      </c>
      <c r="N4555">
        <v>132</v>
      </c>
      <c r="O4555">
        <v>9</v>
      </c>
      <c r="P4555">
        <v>3</v>
      </c>
      <c r="Q4555" t="s">
        <v>14</v>
      </c>
      <c r="R4555" t="s">
        <v>116</v>
      </c>
      <c r="S4555">
        <v>6.8181818181818205E-2</v>
      </c>
      <c r="T4555">
        <v>3</v>
      </c>
      <c r="U4555">
        <v>1</v>
      </c>
    </row>
    <row r="4556" spans="1:21" x14ac:dyDescent="0.25">
      <c r="A4556" t="s">
        <v>354</v>
      </c>
      <c r="B4556" s="1">
        <v>40633</v>
      </c>
      <c r="C4556" t="s">
        <v>6240</v>
      </c>
      <c r="D4556" t="s">
        <v>6241</v>
      </c>
      <c r="E4556" t="s">
        <v>6115</v>
      </c>
      <c r="F4556" t="s">
        <v>5979</v>
      </c>
      <c r="G4556" t="s">
        <v>5973</v>
      </c>
      <c r="H4556" s="1">
        <v>40637</v>
      </c>
      <c r="I4556" t="s">
        <v>5974</v>
      </c>
      <c r="J4556" t="s">
        <v>6241</v>
      </c>
      <c r="K4556">
        <v>2011</v>
      </c>
      <c r="L4556" t="s">
        <v>355</v>
      </c>
      <c r="M4556">
        <v>0</v>
      </c>
      <c r="N4556">
        <v>110</v>
      </c>
      <c r="O4556">
        <v>37</v>
      </c>
      <c r="P4556">
        <v>2</v>
      </c>
      <c r="Q4556" t="s">
        <v>14</v>
      </c>
      <c r="R4556" t="s">
        <v>116</v>
      </c>
      <c r="S4556">
        <v>0.33636363636363598</v>
      </c>
      <c r="T4556">
        <v>3</v>
      </c>
      <c r="U4556">
        <v>1</v>
      </c>
    </row>
    <row r="4557" spans="1:21" x14ac:dyDescent="0.25">
      <c r="A4557" t="s">
        <v>548</v>
      </c>
      <c r="B4557" s="1">
        <v>40681</v>
      </c>
      <c r="C4557" t="s">
        <v>6364</v>
      </c>
      <c r="D4557" t="s">
        <v>5999</v>
      </c>
      <c r="E4557" t="s">
        <v>6000</v>
      </c>
      <c r="F4557" t="s">
        <v>5979</v>
      </c>
      <c r="G4557" t="s">
        <v>5973</v>
      </c>
      <c r="H4557" s="1">
        <v>40687</v>
      </c>
      <c r="I4557" t="s">
        <v>5974</v>
      </c>
      <c r="J4557" t="s">
        <v>5999</v>
      </c>
      <c r="K4557">
        <v>2011</v>
      </c>
      <c r="L4557" t="s">
        <v>550</v>
      </c>
      <c r="M4557">
        <v>0</v>
      </c>
      <c r="N4557">
        <v>87</v>
      </c>
      <c r="O4557">
        <v>27</v>
      </c>
      <c r="P4557">
        <v>2</v>
      </c>
      <c r="Q4557" t="s">
        <v>14</v>
      </c>
      <c r="R4557" t="s">
        <v>116</v>
      </c>
      <c r="S4557">
        <v>0.31034482758620702</v>
      </c>
      <c r="T4557">
        <v>5</v>
      </c>
      <c r="U4557">
        <v>2</v>
      </c>
    </row>
    <row r="4558" spans="1:21" x14ac:dyDescent="0.25">
      <c r="A4558" t="s">
        <v>808</v>
      </c>
      <c r="B4558" s="1">
        <v>40730</v>
      </c>
      <c r="C4558" t="s">
        <v>6080</v>
      </c>
      <c r="D4558" t="s">
        <v>6521</v>
      </c>
      <c r="E4558" t="s">
        <v>5978</v>
      </c>
      <c r="F4558" t="s">
        <v>5979</v>
      </c>
      <c r="G4558" t="s">
        <v>5983</v>
      </c>
      <c r="H4558" s="1">
        <v>40737</v>
      </c>
      <c r="I4558" t="s">
        <v>5974</v>
      </c>
      <c r="J4558" t="s">
        <v>6179</v>
      </c>
      <c r="K4558">
        <v>2011</v>
      </c>
      <c r="L4558" t="s">
        <v>550</v>
      </c>
      <c r="M4558">
        <v>0</v>
      </c>
      <c r="N4558">
        <v>175</v>
      </c>
      <c r="O4558">
        <v>54</v>
      </c>
      <c r="P4558">
        <v>4</v>
      </c>
      <c r="Q4558" t="s">
        <v>14</v>
      </c>
      <c r="R4558" t="s">
        <v>116</v>
      </c>
      <c r="S4558">
        <v>0.308571428571429</v>
      </c>
      <c r="T4558">
        <v>7</v>
      </c>
      <c r="U4558">
        <v>3</v>
      </c>
    </row>
    <row r="4559" spans="1:21" x14ac:dyDescent="0.25">
      <c r="A4559" t="s">
        <v>817</v>
      </c>
      <c r="B4559" s="1">
        <v>40733</v>
      </c>
      <c r="C4559" t="s">
        <v>6345</v>
      </c>
      <c r="D4559" t="s">
        <v>6531</v>
      </c>
      <c r="E4559" t="s">
        <v>6000</v>
      </c>
      <c r="F4559" t="s">
        <v>5979</v>
      </c>
      <c r="G4559" t="s">
        <v>5973</v>
      </c>
      <c r="H4559" s="1">
        <v>40737</v>
      </c>
      <c r="I4559" t="s">
        <v>5974</v>
      </c>
      <c r="J4559" t="s">
        <v>6532</v>
      </c>
      <c r="K4559">
        <v>2011</v>
      </c>
      <c r="L4559" t="s">
        <v>223</v>
      </c>
      <c r="M4559">
        <v>0</v>
      </c>
      <c r="N4559">
        <v>103</v>
      </c>
      <c r="O4559">
        <v>30</v>
      </c>
      <c r="P4559">
        <v>2</v>
      </c>
      <c r="Q4559" t="s">
        <v>14</v>
      </c>
      <c r="R4559" t="s">
        <v>116</v>
      </c>
      <c r="S4559">
        <v>0.29126213592233002</v>
      </c>
      <c r="T4559">
        <v>7</v>
      </c>
      <c r="U4559">
        <v>3</v>
      </c>
    </row>
    <row r="4560" spans="1:21" x14ac:dyDescent="0.25">
      <c r="A4560" t="s">
        <v>836</v>
      </c>
      <c r="B4560" s="1">
        <v>40738</v>
      </c>
      <c r="C4560" t="s">
        <v>6539</v>
      </c>
      <c r="D4560" t="s">
        <v>6264</v>
      </c>
      <c r="E4560" t="s">
        <v>6002</v>
      </c>
      <c r="F4560" t="s">
        <v>5996</v>
      </c>
      <c r="G4560" t="s">
        <v>5983</v>
      </c>
      <c r="H4560" s="1">
        <v>40744</v>
      </c>
      <c r="I4560" t="s">
        <v>5974</v>
      </c>
      <c r="J4560" t="s">
        <v>6265</v>
      </c>
      <c r="K4560">
        <v>2011</v>
      </c>
      <c r="L4560" t="s">
        <v>313</v>
      </c>
      <c r="M4560">
        <v>0</v>
      </c>
      <c r="N4560">
        <v>351</v>
      </c>
      <c r="O4560">
        <v>24</v>
      </c>
      <c r="P4560">
        <v>8</v>
      </c>
      <c r="Q4560" t="s">
        <v>14</v>
      </c>
      <c r="R4560" t="s">
        <v>116</v>
      </c>
      <c r="S4560">
        <v>6.8376068376068397E-2</v>
      </c>
      <c r="T4560">
        <v>7</v>
      </c>
      <c r="U4560">
        <v>3</v>
      </c>
    </row>
    <row r="4561" spans="1:21" x14ac:dyDescent="0.25">
      <c r="A4561" t="s">
        <v>922</v>
      </c>
      <c r="B4561" s="1">
        <v>40764</v>
      </c>
      <c r="C4561" t="s">
        <v>6599</v>
      </c>
      <c r="D4561" t="s">
        <v>6600</v>
      </c>
      <c r="E4561" t="s">
        <v>6002</v>
      </c>
      <c r="F4561" t="s">
        <v>5996</v>
      </c>
      <c r="G4561" t="s">
        <v>5968</v>
      </c>
      <c r="H4561" s="1">
        <v>40768</v>
      </c>
      <c r="I4561" t="s">
        <v>5974</v>
      </c>
      <c r="J4561" t="s">
        <v>6030</v>
      </c>
      <c r="K4561">
        <v>2011</v>
      </c>
      <c r="L4561" t="s">
        <v>923</v>
      </c>
      <c r="M4561">
        <v>0</v>
      </c>
      <c r="N4561">
        <v>53</v>
      </c>
      <c r="O4561">
        <v>15</v>
      </c>
      <c r="P4561">
        <v>2</v>
      </c>
      <c r="Q4561" t="s">
        <v>14</v>
      </c>
      <c r="R4561" t="s">
        <v>116</v>
      </c>
      <c r="S4561">
        <v>0.28301886792452802</v>
      </c>
      <c r="T4561">
        <v>8</v>
      </c>
      <c r="U4561">
        <v>3</v>
      </c>
    </row>
    <row r="4562" spans="1:21" x14ac:dyDescent="0.25">
      <c r="A4562" t="s">
        <v>922</v>
      </c>
      <c r="B4562" s="1">
        <v>40764</v>
      </c>
      <c r="C4562" t="s">
        <v>6599</v>
      </c>
      <c r="D4562" t="s">
        <v>6600</v>
      </c>
      <c r="E4562" t="s">
        <v>6002</v>
      </c>
      <c r="F4562" t="s">
        <v>5996</v>
      </c>
      <c r="G4562" t="s">
        <v>5968</v>
      </c>
      <c r="H4562" s="1">
        <v>40768</v>
      </c>
      <c r="I4562" t="s">
        <v>5974</v>
      </c>
      <c r="J4562" t="s">
        <v>6030</v>
      </c>
      <c r="K4562">
        <v>2011</v>
      </c>
      <c r="L4562" t="s">
        <v>924</v>
      </c>
      <c r="M4562">
        <v>0</v>
      </c>
      <c r="N4562">
        <v>208</v>
      </c>
      <c r="O4562">
        <v>0</v>
      </c>
      <c r="P4562">
        <v>4</v>
      </c>
      <c r="Q4562" t="s">
        <v>14</v>
      </c>
      <c r="R4562" t="s">
        <v>116</v>
      </c>
      <c r="S4562">
        <v>0</v>
      </c>
      <c r="T4562">
        <v>8</v>
      </c>
      <c r="U4562">
        <v>3</v>
      </c>
    </row>
    <row r="4563" spans="1:21" x14ac:dyDescent="0.25">
      <c r="A4563" t="s">
        <v>1000</v>
      </c>
      <c r="B4563" s="1">
        <v>40776</v>
      </c>
      <c r="C4563" t="s">
        <v>6630</v>
      </c>
      <c r="D4563" t="s">
        <v>6631</v>
      </c>
      <c r="E4563" t="s">
        <v>6115</v>
      </c>
      <c r="F4563" t="s">
        <v>5979</v>
      </c>
      <c r="G4563" t="s">
        <v>5973</v>
      </c>
      <c r="H4563" s="1">
        <v>40781</v>
      </c>
      <c r="I4563" t="s">
        <v>5974</v>
      </c>
      <c r="J4563" t="s">
        <v>6632</v>
      </c>
      <c r="K4563">
        <v>2011</v>
      </c>
      <c r="L4563" t="s">
        <v>1001</v>
      </c>
      <c r="M4563">
        <v>0</v>
      </c>
      <c r="N4563">
        <v>265</v>
      </c>
      <c r="O4563">
        <v>3</v>
      </c>
      <c r="P4563">
        <v>5</v>
      </c>
      <c r="Q4563" t="s">
        <v>14</v>
      </c>
      <c r="R4563" t="s">
        <v>116</v>
      </c>
      <c r="S4563">
        <v>1.13207547169811E-2</v>
      </c>
      <c r="T4563">
        <v>8</v>
      </c>
      <c r="U4563">
        <v>3</v>
      </c>
    </row>
    <row r="4564" spans="1:21" x14ac:dyDescent="0.25">
      <c r="A4564" t="s">
        <v>1017</v>
      </c>
      <c r="B4564" s="1">
        <v>40779</v>
      </c>
      <c r="C4564" t="s">
        <v>6640</v>
      </c>
      <c r="D4564" t="s">
        <v>6641</v>
      </c>
      <c r="E4564" t="s">
        <v>5978</v>
      </c>
      <c r="F4564" t="s">
        <v>5979</v>
      </c>
      <c r="G4564" t="s">
        <v>5973</v>
      </c>
      <c r="H4564" s="1">
        <v>40784</v>
      </c>
      <c r="I4564" t="s">
        <v>5974</v>
      </c>
      <c r="J4564" t="s">
        <v>5992</v>
      </c>
      <c r="K4564">
        <v>2011</v>
      </c>
      <c r="L4564" t="s">
        <v>1018</v>
      </c>
      <c r="M4564">
        <v>0</v>
      </c>
      <c r="N4564">
        <v>76</v>
      </c>
      <c r="O4564">
        <v>9</v>
      </c>
      <c r="P4564">
        <v>4</v>
      </c>
      <c r="Q4564" t="s">
        <v>14</v>
      </c>
      <c r="R4564" t="s">
        <v>116</v>
      </c>
      <c r="S4564">
        <v>0.118421052631579</v>
      </c>
      <c r="T4564">
        <v>8</v>
      </c>
      <c r="U4564">
        <v>3</v>
      </c>
    </row>
    <row r="4565" spans="1:21" x14ac:dyDescent="0.25">
      <c r="A4565" t="s">
        <v>1080</v>
      </c>
      <c r="B4565" s="1">
        <v>40791</v>
      </c>
      <c r="C4565" t="s">
        <v>6466</v>
      </c>
      <c r="D4565" t="s">
        <v>6685</v>
      </c>
      <c r="E4565" t="s">
        <v>5978</v>
      </c>
      <c r="F4565" t="s">
        <v>5979</v>
      </c>
      <c r="G4565" t="s">
        <v>5973</v>
      </c>
      <c r="H4565" s="1">
        <v>40797</v>
      </c>
      <c r="I4565" t="s">
        <v>5974</v>
      </c>
      <c r="J4565" t="s">
        <v>6042</v>
      </c>
      <c r="K4565">
        <v>2011</v>
      </c>
      <c r="L4565" t="s">
        <v>115</v>
      </c>
      <c r="M4565">
        <v>0</v>
      </c>
      <c r="N4565">
        <v>40</v>
      </c>
      <c r="O4565">
        <v>8</v>
      </c>
      <c r="P4565">
        <v>2</v>
      </c>
      <c r="Q4565" t="s">
        <v>14</v>
      </c>
      <c r="R4565" t="s">
        <v>116</v>
      </c>
      <c r="S4565">
        <v>0.2</v>
      </c>
      <c r="T4565">
        <v>9</v>
      </c>
      <c r="U4565">
        <v>3</v>
      </c>
    </row>
    <row r="4566" spans="1:21" x14ac:dyDescent="0.25">
      <c r="A4566" t="s">
        <v>1103</v>
      </c>
      <c r="B4566" s="1">
        <v>40795</v>
      </c>
      <c r="C4566" t="s">
        <v>6696</v>
      </c>
      <c r="D4566" t="s">
        <v>6581</v>
      </c>
      <c r="E4566" t="s">
        <v>6000</v>
      </c>
      <c r="F4566" t="s">
        <v>5979</v>
      </c>
      <c r="G4566" t="s">
        <v>5983</v>
      </c>
      <c r="H4566" s="1">
        <v>40802</v>
      </c>
      <c r="I4566" t="s">
        <v>5974</v>
      </c>
      <c r="J4566" t="s">
        <v>6582</v>
      </c>
      <c r="K4566">
        <v>2011</v>
      </c>
      <c r="L4566" t="s">
        <v>1104</v>
      </c>
      <c r="M4566">
        <v>0</v>
      </c>
      <c r="N4566">
        <v>88</v>
      </c>
      <c r="O4566">
        <v>27</v>
      </c>
      <c r="P4566">
        <v>2</v>
      </c>
      <c r="Q4566" t="s">
        <v>14</v>
      </c>
      <c r="R4566" t="s">
        <v>116</v>
      </c>
      <c r="S4566">
        <v>0.30681818181818199</v>
      </c>
      <c r="T4566">
        <v>9</v>
      </c>
      <c r="U4566">
        <v>3</v>
      </c>
    </row>
    <row r="4567" spans="1:21" x14ac:dyDescent="0.25">
      <c r="A4567" t="s">
        <v>1138</v>
      </c>
      <c r="B4567" s="1">
        <v>40801</v>
      </c>
      <c r="C4567" t="s">
        <v>6711</v>
      </c>
      <c r="D4567" t="s">
        <v>6063</v>
      </c>
      <c r="E4567" t="s">
        <v>6002</v>
      </c>
      <c r="F4567" t="s">
        <v>5996</v>
      </c>
      <c r="G4567" t="s">
        <v>5973</v>
      </c>
      <c r="H4567" s="1">
        <v>40808</v>
      </c>
      <c r="I4567" t="s">
        <v>5974</v>
      </c>
      <c r="J4567" t="s">
        <v>6063</v>
      </c>
      <c r="K4567">
        <v>2011</v>
      </c>
      <c r="L4567" t="s">
        <v>1139</v>
      </c>
      <c r="M4567">
        <v>0</v>
      </c>
      <c r="N4567">
        <v>749</v>
      </c>
      <c r="O4567">
        <v>180</v>
      </c>
      <c r="P4567">
        <v>7</v>
      </c>
      <c r="Q4567" t="s">
        <v>14</v>
      </c>
      <c r="R4567" t="s">
        <v>116</v>
      </c>
      <c r="S4567">
        <v>0.240320427236315</v>
      </c>
      <c r="T4567">
        <v>9</v>
      </c>
      <c r="U4567">
        <v>3</v>
      </c>
    </row>
    <row r="4568" spans="1:21" x14ac:dyDescent="0.25">
      <c r="A4568" t="s">
        <v>1156</v>
      </c>
      <c r="B4568" s="1">
        <v>40803</v>
      </c>
      <c r="C4568" t="s">
        <v>6128</v>
      </c>
      <c r="D4568" t="s">
        <v>6720</v>
      </c>
      <c r="E4568" t="s">
        <v>5995</v>
      </c>
      <c r="F4568" t="s">
        <v>5996</v>
      </c>
      <c r="G4568" t="s">
        <v>5983</v>
      </c>
      <c r="H4568" s="1">
        <v>40809</v>
      </c>
      <c r="I4568" t="s">
        <v>5974</v>
      </c>
      <c r="J4568" t="s">
        <v>6057</v>
      </c>
      <c r="K4568">
        <v>2011</v>
      </c>
      <c r="L4568" t="s">
        <v>1157</v>
      </c>
      <c r="M4568">
        <v>0</v>
      </c>
      <c r="N4568">
        <v>117</v>
      </c>
      <c r="O4568">
        <v>36</v>
      </c>
      <c r="P4568">
        <v>5</v>
      </c>
      <c r="Q4568" t="s">
        <v>14</v>
      </c>
      <c r="R4568" t="s">
        <v>116</v>
      </c>
      <c r="S4568">
        <v>0.30769230769230799</v>
      </c>
      <c r="T4568">
        <v>9</v>
      </c>
      <c r="U4568">
        <v>3</v>
      </c>
    </row>
    <row r="4569" spans="1:21" x14ac:dyDescent="0.25">
      <c r="A4569" t="s">
        <v>1164</v>
      </c>
      <c r="B4569" s="1">
        <v>40805</v>
      </c>
      <c r="C4569" t="s">
        <v>6006</v>
      </c>
      <c r="D4569" t="s">
        <v>6001</v>
      </c>
      <c r="E4569" t="s">
        <v>6002</v>
      </c>
      <c r="F4569" t="s">
        <v>5996</v>
      </c>
      <c r="G4569" t="s">
        <v>5983</v>
      </c>
      <c r="H4569" s="1">
        <v>40809</v>
      </c>
      <c r="I4569" t="s">
        <v>5974</v>
      </c>
      <c r="J4569" t="s">
        <v>6001</v>
      </c>
      <c r="K4569">
        <v>2011</v>
      </c>
      <c r="L4569" t="s">
        <v>1165</v>
      </c>
      <c r="M4569">
        <v>0</v>
      </c>
      <c r="N4569">
        <v>311</v>
      </c>
      <c r="O4569">
        <v>68</v>
      </c>
      <c r="P4569">
        <v>6</v>
      </c>
      <c r="Q4569" t="s">
        <v>14</v>
      </c>
      <c r="R4569" t="s">
        <v>116</v>
      </c>
      <c r="S4569">
        <v>0.218649517684887</v>
      </c>
      <c r="T4569">
        <v>9</v>
      </c>
      <c r="U4569">
        <v>3</v>
      </c>
    </row>
    <row r="4570" spans="1:21" x14ac:dyDescent="0.25">
      <c r="A4570" t="s">
        <v>1272</v>
      </c>
      <c r="B4570" s="1">
        <v>40820</v>
      </c>
      <c r="C4570" t="s">
        <v>6776</v>
      </c>
      <c r="D4570" t="s">
        <v>6777</v>
      </c>
      <c r="E4570" t="s">
        <v>5978</v>
      </c>
      <c r="F4570" t="s">
        <v>5979</v>
      </c>
      <c r="G4570" t="s">
        <v>5968</v>
      </c>
      <c r="H4570" s="1">
        <v>40827</v>
      </c>
      <c r="I4570" t="s">
        <v>5974</v>
      </c>
      <c r="J4570" t="s">
        <v>6042</v>
      </c>
      <c r="K4570">
        <v>2011</v>
      </c>
      <c r="L4570" t="s">
        <v>1273</v>
      </c>
      <c r="M4570">
        <v>0</v>
      </c>
      <c r="N4570">
        <v>293</v>
      </c>
      <c r="O4570">
        <v>146</v>
      </c>
      <c r="P4570">
        <v>6</v>
      </c>
      <c r="Q4570" t="s">
        <v>14</v>
      </c>
      <c r="R4570" t="s">
        <v>116</v>
      </c>
      <c r="S4570">
        <v>0.49829351535836203</v>
      </c>
      <c r="T4570">
        <v>10</v>
      </c>
      <c r="U4570">
        <v>4</v>
      </c>
    </row>
    <row r="4571" spans="1:21" x14ac:dyDescent="0.25">
      <c r="A4571" t="s">
        <v>1308</v>
      </c>
      <c r="B4571" s="1">
        <v>40836</v>
      </c>
      <c r="C4571" t="s">
        <v>6799</v>
      </c>
      <c r="D4571" t="s">
        <v>5999</v>
      </c>
      <c r="E4571" t="s">
        <v>6000</v>
      </c>
      <c r="F4571" t="s">
        <v>5979</v>
      </c>
      <c r="G4571" t="s">
        <v>5983</v>
      </c>
      <c r="H4571" s="1">
        <v>40840</v>
      </c>
      <c r="I4571" t="s">
        <v>5974</v>
      </c>
      <c r="J4571" t="s">
        <v>5999</v>
      </c>
      <c r="K4571">
        <v>2011</v>
      </c>
      <c r="L4571" t="s">
        <v>1309</v>
      </c>
      <c r="M4571">
        <v>0</v>
      </c>
      <c r="N4571">
        <v>57</v>
      </c>
      <c r="O4571">
        <v>16</v>
      </c>
      <c r="P4571">
        <v>1</v>
      </c>
      <c r="Q4571" t="s">
        <v>14</v>
      </c>
      <c r="R4571" t="s">
        <v>116</v>
      </c>
      <c r="S4571">
        <v>0.28070175438596501</v>
      </c>
      <c r="T4571">
        <v>10</v>
      </c>
      <c r="U4571">
        <v>4</v>
      </c>
    </row>
    <row r="4572" spans="1:21" x14ac:dyDescent="0.25">
      <c r="A4572" t="s">
        <v>1315</v>
      </c>
      <c r="B4572" s="1">
        <v>40837</v>
      </c>
      <c r="C4572" t="s">
        <v>6800</v>
      </c>
      <c r="D4572" t="s">
        <v>6181</v>
      </c>
      <c r="E4572" t="s">
        <v>6182</v>
      </c>
      <c r="F4572" t="s">
        <v>5967</v>
      </c>
      <c r="G4572" t="s">
        <v>5983</v>
      </c>
      <c r="H4572" s="1">
        <v>40843</v>
      </c>
      <c r="I4572" t="s">
        <v>5974</v>
      </c>
      <c r="J4572" t="s">
        <v>6183</v>
      </c>
      <c r="K4572">
        <v>2011</v>
      </c>
      <c r="L4572" t="s">
        <v>1316</v>
      </c>
      <c r="M4572">
        <v>0</v>
      </c>
      <c r="N4572">
        <v>293</v>
      </c>
      <c r="O4572">
        <v>15</v>
      </c>
      <c r="P4572">
        <v>6</v>
      </c>
      <c r="Q4572" t="s">
        <v>14</v>
      </c>
      <c r="R4572" t="s">
        <v>116</v>
      </c>
      <c r="S4572">
        <v>5.1194539249146798E-2</v>
      </c>
      <c r="T4572">
        <v>10</v>
      </c>
      <c r="U4572">
        <v>4</v>
      </c>
    </row>
    <row r="4573" spans="1:21" x14ac:dyDescent="0.25">
      <c r="A4573" t="s">
        <v>1317</v>
      </c>
      <c r="B4573" s="1">
        <v>40838</v>
      </c>
      <c r="C4573" t="s">
        <v>6801</v>
      </c>
      <c r="D4573" t="s">
        <v>6802</v>
      </c>
      <c r="E4573" t="s">
        <v>5978</v>
      </c>
      <c r="F4573" t="s">
        <v>5979</v>
      </c>
      <c r="G4573" t="s">
        <v>5973</v>
      </c>
      <c r="H4573" s="1">
        <v>40842</v>
      </c>
      <c r="I4573" t="s">
        <v>5974</v>
      </c>
      <c r="J4573" t="s">
        <v>6042</v>
      </c>
      <c r="K4573">
        <v>2011</v>
      </c>
      <c r="L4573" t="s">
        <v>1318</v>
      </c>
      <c r="M4573">
        <v>0</v>
      </c>
      <c r="N4573">
        <v>101</v>
      </c>
      <c r="O4573">
        <v>46</v>
      </c>
      <c r="P4573">
        <v>4</v>
      </c>
      <c r="Q4573" t="s">
        <v>14</v>
      </c>
      <c r="R4573" t="s">
        <v>116</v>
      </c>
      <c r="S4573">
        <v>0.45544554455445502</v>
      </c>
      <c r="T4573">
        <v>10</v>
      </c>
      <c r="U4573">
        <v>4</v>
      </c>
    </row>
    <row r="4574" spans="1:21" x14ac:dyDescent="0.25">
      <c r="A4574" t="s">
        <v>1328</v>
      </c>
      <c r="B4574" s="1">
        <v>40842</v>
      </c>
      <c r="C4574" t="s">
        <v>6711</v>
      </c>
      <c r="D4574" t="s">
        <v>6809</v>
      </c>
      <c r="E4574" t="s">
        <v>5978</v>
      </c>
      <c r="F4574" t="s">
        <v>5979</v>
      </c>
      <c r="G4574" t="s">
        <v>5973</v>
      </c>
      <c r="H4574" s="1">
        <v>40847</v>
      </c>
      <c r="I4574" t="s">
        <v>5974</v>
      </c>
      <c r="J4574" t="s">
        <v>5989</v>
      </c>
      <c r="K4574">
        <v>2011</v>
      </c>
      <c r="L4574" t="s">
        <v>1329</v>
      </c>
      <c r="M4574">
        <v>0</v>
      </c>
      <c r="N4574">
        <v>49</v>
      </c>
      <c r="O4574">
        <v>4</v>
      </c>
      <c r="P4574">
        <v>1</v>
      </c>
      <c r="Q4574" t="s">
        <v>14</v>
      </c>
      <c r="R4574" t="s">
        <v>116</v>
      </c>
      <c r="S4574">
        <v>8.1632653061224497E-2</v>
      </c>
      <c r="T4574">
        <v>10</v>
      </c>
      <c r="U4574">
        <v>4</v>
      </c>
    </row>
    <row r="4575" spans="1:21" x14ac:dyDescent="0.25">
      <c r="A4575" t="s">
        <v>1442</v>
      </c>
      <c r="B4575" s="1">
        <v>40864</v>
      </c>
      <c r="C4575" t="s">
        <v>6853</v>
      </c>
      <c r="D4575" t="s">
        <v>6063</v>
      </c>
      <c r="E4575" t="s">
        <v>6002</v>
      </c>
      <c r="F4575" t="s">
        <v>5996</v>
      </c>
      <c r="G4575" t="s">
        <v>5968</v>
      </c>
      <c r="H4575" s="1">
        <v>40868</v>
      </c>
      <c r="I4575" t="s">
        <v>5974</v>
      </c>
      <c r="J4575" t="s">
        <v>6063</v>
      </c>
      <c r="K4575">
        <v>2011</v>
      </c>
      <c r="L4575" t="s">
        <v>223</v>
      </c>
      <c r="M4575">
        <v>0</v>
      </c>
      <c r="N4575">
        <v>103</v>
      </c>
      <c r="O4575">
        <v>30</v>
      </c>
      <c r="P4575">
        <v>2</v>
      </c>
      <c r="Q4575" t="s">
        <v>14</v>
      </c>
      <c r="R4575" t="s">
        <v>116</v>
      </c>
      <c r="S4575">
        <v>0.29126213592233002</v>
      </c>
      <c r="T4575">
        <v>11</v>
      </c>
      <c r="U4575">
        <v>4</v>
      </c>
    </row>
    <row r="4576" spans="1:21" x14ac:dyDescent="0.25">
      <c r="A4576" t="s">
        <v>1580</v>
      </c>
      <c r="B4576" s="1">
        <v>40890</v>
      </c>
      <c r="C4576" t="s">
        <v>6679</v>
      </c>
      <c r="D4576" t="s">
        <v>6917</v>
      </c>
      <c r="E4576" t="s">
        <v>5978</v>
      </c>
      <c r="F4576" t="s">
        <v>5979</v>
      </c>
      <c r="G4576" t="s">
        <v>5983</v>
      </c>
      <c r="H4576" s="1">
        <v>40896</v>
      </c>
      <c r="I4576" t="s">
        <v>5974</v>
      </c>
      <c r="J4576" t="s">
        <v>6179</v>
      </c>
      <c r="K4576">
        <v>2011</v>
      </c>
      <c r="L4576" t="s">
        <v>1581</v>
      </c>
      <c r="M4576">
        <v>0</v>
      </c>
      <c r="N4576">
        <v>101</v>
      </c>
      <c r="O4576">
        <v>31</v>
      </c>
      <c r="P4576">
        <v>2</v>
      </c>
      <c r="Q4576" t="s">
        <v>14</v>
      </c>
      <c r="R4576" t="s">
        <v>116</v>
      </c>
      <c r="S4576">
        <v>0.30693069306930698</v>
      </c>
      <c r="T4576">
        <v>12</v>
      </c>
      <c r="U4576">
        <v>4</v>
      </c>
    </row>
    <row r="4577" spans="1:21" x14ac:dyDescent="0.25">
      <c r="A4577" t="s">
        <v>1692</v>
      </c>
      <c r="B4577" s="1">
        <v>40911</v>
      </c>
      <c r="C4577" t="s">
        <v>6093</v>
      </c>
      <c r="D4577" t="s">
        <v>6641</v>
      </c>
      <c r="E4577" t="s">
        <v>5978</v>
      </c>
      <c r="F4577" t="s">
        <v>5979</v>
      </c>
      <c r="G4577" t="s">
        <v>5983</v>
      </c>
      <c r="H4577" s="1">
        <v>40917</v>
      </c>
      <c r="I4577" t="s">
        <v>5974</v>
      </c>
      <c r="J4577" t="s">
        <v>5992</v>
      </c>
      <c r="K4577">
        <v>2012</v>
      </c>
      <c r="L4577" t="s">
        <v>717</v>
      </c>
      <c r="M4577">
        <v>0</v>
      </c>
      <c r="N4577">
        <v>50</v>
      </c>
      <c r="O4577">
        <v>13</v>
      </c>
      <c r="P4577">
        <v>1</v>
      </c>
      <c r="Q4577" t="s">
        <v>14</v>
      </c>
      <c r="R4577" t="s">
        <v>116</v>
      </c>
      <c r="S4577">
        <v>0.26</v>
      </c>
      <c r="T4577">
        <v>1</v>
      </c>
      <c r="U4577">
        <v>1</v>
      </c>
    </row>
    <row r="4578" spans="1:21" x14ac:dyDescent="0.25">
      <c r="A4578" t="s">
        <v>1718</v>
      </c>
      <c r="B4578" s="1">
        <v>40920</v>
      </c>
      <c r="C4578" t="s">
        <v>6984</v>
      </c>
      <c r="D4578" t="s">
        <v>6773</v>
      </c>
      <c r="E4578" t="s">
        <v>5995</v>
      </c>
      <c r="F4578" t="s">
        <v>5996</v>
      </c>
      <c r="G4578" t="s">
        <v>5983</v>
      </c>
      <c r="H4578" s="1">
        <v>40925</v>
      </c>
      <c r="I4578" t="s">
        <v>5974</v>
      </c>
      <c r="J4578" t="s">
        <v>6774</v>
      </c>
      <c r="K4578">
        <v>2012</v>
      </c>
      <c r="L4578" t="s">
        <v>1719</v>
      </c>
      <c r="M4578">
        <v>0</v>
      </c>
      <c r="N4578">
        <v>94</v>
      </c>
      <c r="O4578">
        <v>34</v>
      </c>
      <c r="P4578">
        <v>2</v>
      </c>
      <c r="Q4578" t="s">
        <v>14</v>
      </c>
      <c r="R4578" t="s">
        <v>116</v>
      </c>
      <c r="S4578">
        <v>0.36170212765957399</v>
      </c>
      <c r="T4578">
        <v>1</v>
      </c>
      <c r="U4578">
        <v>1</v>
      </c>
    </row>
    <row r="4579" spans="1:21" x14ac:dyDescent="0.25">
      <c r="A4579" t="s">
        <v>1737</v>
      </c>
      <c r="B4579" s="1">
        <v>40924</v>
      </c>
      <c r="C4579" t="s">
        <v>6326</v>
      </c>
      <c r="D4579" t="s">
        <v>6989</v>
      </c>
      <c r="E4579" t="s">
        <v>5978</v>
      </c>
      <c r="F4579" t="s">
        <v>5979</v>
      </c>
      <c r="G4579" t="s">
        <v>5973</v>
      </c>
      <c r="H4579" s="1">
        <v>40931</v>
      </c>
      <c r="I4579" t="s">
        <v>5974</v>
      </c>
      <c r="J4579" t="s">
        <v>6101</v>
      </c>
      <c r="K4579">
        <v>2012</v>
      </c>
      <c r="L4579" t="s">
        <v>1468</v>
      </c>
      <c r="M4579">
        <v>0</v>
      </c>
      <c r="N4579">
        <v>363</v>
      </c>
      <c r="O4579">
        <v>130</v>
      </c>
      <c r="P4579">
        <v>7</v>
      </c>
      <c r="Q4579" t="s">
        <v>14</v>
      </c>
      <c r="R4579" t="s">
        <v>116</v>
      </c>
      <c r="S4579">
        <v>0.35812672176308502</v>
      </c>
      <c r="T4579">
        <v>1</v>
      </c>
      <c r="U4579">
        <v>1</v>
      </c>
    </row>
    <row r="4580" spans="1:21" x14ac:dyDescent="0.25">
      <c r="A4580" t="s">
        <v>1800</v>
      </c>
      <c r="B4580" s="1">
        <v>40946</v>
      </c>
      <c r="C4580" t="s">
        <v>7013</v>
      </c>
      <c r="D4580" t="s">
        <v>6763</v>
      </c>
      <c r="E4580" t="s">
        <v>6000</v>
      </c>
      <c r="F4580" t="s">
        <v>5979</v>
      </c>
      <c r="G4580" t="s">
        <v>5983</v>
      </c>
      <c r="H4580" s="1">
        <v>40950</v>
      </c>
      <c r="I4580" t="s">
        <v>5974</v>
      </c>
      <c r="J4580" t="s">
        <v>6764</v>
      </c>
      <c r="K4580">
        <v>2012</v>
      </c>
      <c r="L4580" t="s">
        <v>872</v>
      </c>
      <c r="M4580">
        <v>0</v>
      </c>
      <c r="N4580">
        <v>232</v>
      </c>
      <c r="O4580">
        <v>42</v>
      </c>
      <c r="P4580">
        <v>4</v>
      </c>
      <c r="Q4580" t="s">
        <v>14</v>
      </c>
      <c r="R4580" t="s">
        <v>116</v>
      </c>
      <c r="S4580">
        <v>0.181034482758621</v>
      </c>
      <c r="T4580">
        <v>2</v>
      </c>
      <c r="U4580">
        <v>1</v>
      </c>
    </row>
    <row r="4581" spans="1:21" x14ac:dyDescent="0.25">
      <c r="A4581" t="s">
        <v>1800</v>
      </c>
      <c r="B4581" s="1">
        <v>40946</v>
      </c>
      <c r="C4581" t="s">
        <v>7013</v>
      </c>
      <c r="D4581" t="s">
        <v>6763</v>
      </c>
      <c r="E4581" t="s">
        <v>6000</v>
      </c>
      <c r="F4581" t="s">
        <v>5979</v>
      </c>
      <c r="G4581" t="s">
        <v>5983</v>
      </c>
      <c r="H4581" s="1">
        <v>40950</v>
      </c>
      <c r="I4581" t="s">
        <v>5974</v>
      </c>
      <c r="J4581" t="s">
        <v>6764</v>
      </c>
      <c r="K4581">
        <v>2012</v>
      </c>
      <c r="L4581" t="s">
        <v>1799</v>
      </c>
      <c r="M4581">
        <v>0</v>
      </c>
      <c r="N4581">
        <v>434</v>
      </c>
      <c r="O4581">
        <v>161</v>
      </c>
      <c r="P4581">
        <v>4</v>
      </c>
      <c r="Q4581" t="s">
        <v>14</v>
      </c>
      <c r="R4581" t="s">
        <v>116</v>
      </c>
      <c r="S4581">
        <v>0.37096774193548399</v>
      </c>
      <c r="T4581">
        <v>2</v>
      </c>
      <c r="U4581">
        <v>1</v>
      </c>
    </row>
    <row r="4582" spans="1:21" x14ac:dyDescent="0.25">
      <c r="A4582" t="s">
        <v>1798</v>
      </c>
      <c r="B4582" s="1">
        <v>40946</v>
      </c>
      <c r="C4582" t="s">
        <v>7015</v>
      </c>
      <c r="D4582" t="s">
        <v>6133</v>
      </c>
      <c r="E4582" t="s">
        <v>5978</v>
      </c>
      <c r="F4582" t="s">
        <v>5979</v>
      </c>
      <c r="G4582" t="s">
        <v>5973</v>
      </c>
      <c r="H4582" s="1">
        <v>40950</v>
      </c>
      <c r="I4582" t="s">
        <v>5974</v>
      </c>
      <c r="J4582" t="s">
        <v>6042</v>
      </c>
      <c r="K4582">
        <v>2012</v>
      </c>
      <c r="L4582" t="s">
        <v>1799</v>
      </c>
      <c r="M4582">
        <v>0</v>
      </c>
      <c r="N4582">
        <v>651</v>
      </c>
      <c r="O4582">
        <v>241</v>
      </c>
      <c r="P4582">
        <v>6</v>
      </c>
      <c r="Q4582" t="s">
        <v>14</v>
      </c>
      <c r="R4582" t="s">
        <v>116</v>
      </c>
      <c r="S4582">
        <v>0.37019969278033799</v>
      </c>
      <c r="T4582">
        <v>2</v>
      </c>
      <c r="U4582">
        <v>1</v>
      </c>
    </row>
    <row r="4583" spans="1:21" x14ac:dyDescent="0.25">
      <c r="A4583" t="s">
        <v>2107</v>
      </c>
      <c r="B4583" s="1">
        <v>41050</v>
      </c>
      <c r="C4583" t="s">
        <v>6480</v>
      </c>
      <c r="D4583" t="s">
        <v>7148</v>
      </c>
      <c r="E4583" t="s">
        <v>5995</v>
      </c>
      <c r="F4583" t="s">
        <v>5996</v>
      </c>
      <c r="G4583" t="s">
        <v>5968</v>
      </c>
      <c r="H4583" s="1">
        <v>41054</v>
      </c>
      <c r="I4583" t="s">
        <v>5974</v>
      </c>
      <c r="J4583" t="s">
        <v>6375</v>
      </c>
      <c r="K4583">
        <v>2012</v>
      </c>
      <c r="L4583" t="s">
        <v>2108</v>
      </c>
      <c r="M4583">
        <v>0</v>
      </c>
      <c r="N4583">
        <v>100</v>
      </c>
      <c r="O4583">
        <v>19</v>
      </c>
      <c r="P4583">
        <v>2</v>
      </c>
      <c r="Q4583" t="s">
        <v>14</v>
      </c>
      <c r="R4583" t="s">
        <v>116</v>
      </c>
      <c r="S4583">
        <v>0.19</v>
      </c>
      <c r="T4583">
        <v>5</v>
      </c>
      <c r="U4583">
        <v>2</v>
      </c>
    </row>
    <row r="4584" spans="1:21" x14ac:dyDescent="0.25">
      <c r="A4584" t="s">
        <v>2122</v>
      </c>
      <c r="B4584" s="1">
        <v>41053</v>
      </c>
      <c r="C4584" t="s">
        <v>6984</v>
      </c>
      <c r="D4584" t="s">
        <v>7150</v>
      </c>
      <c r="E4584" t="s">
        <v>5978</v>
      </c>
      <c r="F4584" t="s">
        <v>5979</v>
      </c>
      <c r="G4584" t="s">
        <v>5983</v>
      </c>
      <c r="H4584" s="1">
        <v>41058</v>
      </c>
      <c r="I4584" t="s">
        <v>5974</v>
      </c>
      <c r="J4584" t="s">
        <v>6101</v>
      </c>
      <c r="K4584">
        <v>2012</v>
      </c>
      <c r="L4584" t="s">
        <v>320</v>
      </c>
      <c r="M4584">
        <v>0</v>
      </c>
      <c r="N4584">
        <v>220</v>
      </c>
      <c r="O4584">
        <v>24</v>
      </c>
      <c r="P4584">
        <v>2</v>
      </c>
      <c r="Q4584" t="s">
        <v>14</v>
      </c>
      <c r="R4584" t="s">
        <v>116</v>
      </c>
      <c r="S4584">
        <v>0.109090909090909</v>
      </c>
      <c r="T4584">
        <v>5</v>
      </c>
      <c r="U4584">
        <v>2</v>
      </c>
    </row>
    <row r="4585" spans="1:21" x14ac:dyDescent="0.25">
      <c r="A4585" t="s">
        <v>2162</v>
      </c>
      <c r="B4585" s="1">
        <v>41066</v>
      </c>
      <c r="C4585" t="s">
        <v>6656</v>
      </c>
      <c r="D4585" t="s">
        <v>6056</v>
      </c>
      <c r="E4585" t="s">
        <v>5995</v>
      </c>
      <c r="F4585" t="s">
        <v>5996</v>
      </c>
      <c r="G4585" t="s">
        <v>5983</v>
      </c>
      <c r="H4585" s="1">
        <v>41071</v>
      </c>
      <c r="I4585" t="s">
        <v>5974</v>
      </c>
      <c r="J4585" t="s">
        <v>6057</v>
      </c>
      <c r="K4585">
        <v>2012</v>
      </c>
      <c r="L4585" t="s">
        <v>2088</v>
      </c>
      <c r="M4585">
        <v>0</v>
      </c>
      <c r="N4585">
        <v>40</v>
      </c>
      <c r="O4585">
        <v>19</v>
      </c>
      <c r="P4585">
        <v>2</v>
      </c>
      <c r="Q4585" t="s">
        <v>14</v>
      </c>
      <c r="R4585" t="s">
        <v>116</v>
      </c>
      <c r="S4585">
        <v>0.47499999999999998</v>
      </c>
      <c r="T4585">
        <v>6</v>
      </c>
      <c r="U4585">
        <v>2</v>
      </c>
    </row>
    <row r="4586" spans="1:21" x14ac:dyDescent="0.25">
      <c r="A4586" t="s">
        <v>2161</v>
      </c>
      <c r="B4586" s="1">
        <v>41066</v>
      </c>
      <c r="C4586" t="s">
        <v>6740</v>
      </c>
      <c r="D4586" t="s">
        <v>7169</v>
      </c>
      <c r="E4586" t="s">
        <v>5978</v>
      </c>
      <c r="F4586" t="s">
        <v>5979</v>
      </c>
      <c r="G4586" t="s">
        <v>5973</v>
      </c>
      <c r="H4586" s="1">
        <v>41070</v>
      </c>
      <c r="I4586" t="s">
        <v>5974</v>
      </c>
      <c r="J4586" t="s">
        <v>6042</v>
      </c>
      <c r="K4586">
        <v>2012</v>
      </c>
      <c r="L4586" t="s">
        <v>1047</v>
      </c>
      <c r="M4586">
        <v>0</v>
      </c>
      <c r="N4586">
        <v>973</v>
      </c>
      <c r="O4586">
        <v>107</v>
      </c>
      <c r="P4586">
        <v>9</v>
      </c>
      <c r="Q4586" t="s">
        <v>14</v>
      </c>
      <c r="R4586" t="s">
        <v>116</v>
      </c>
      <c r="S4586">
        <v>0.109969167523124</v>
      </c>
      <c r="T4586">
        <v>6</v>
      </c>
      <c r="U4586">
        <v>2</v>
      </c>
    </row>
    <row r="4587" spans="1:21" x14ac:dyDescent="0.25">
      <c r="A4587" t="s">
        <v>2321</v>
      </c>
      <c r="B4587" s="1">
        <v>41096</v>
      </c>
      <c r="C4587" t="s">
        <v>7215</v>
      </c>
      <c r="D4587" t="s">
        <v>6786</v>
      </c>
      <c r="E4587" t="s">
        <v>5978</v>
      </c>
      <c r="F4587" t="s">
        <v>5979</v>
      </c>
      <c r="G4587" t="s">
        <v>5968</v>
      </c>
      <c r="H4587" s="1">
        <v>41103</v>
      </c>
      <c r="I4587" t="s">
        <v>5974</v>
      </c>
      <c r="J4587" t="s">
        <v>5992</v>
      </c>
      <c r="K4587">
        <v>2012</v>
      </c>
      <c r="L4587" t="s">
        <v>996</v>
      </c>
      <c r="M4587">
        <v>0</v>
      </c>
      <c r="N4587">
        <v>226</v>
      </c>
      <c r="O4587">
        <v>99</v>
      </c>
      <c r="P4587">
        <v>4</v>
      </c>
      <c r="Q4587" t="s">
        <v>14</v>
      </c>
      <c r="R4587" t="s">
        <v>116</v>
      </c>
      <c r="S4587">
        <v>0.43805309734513298</v>
      </c>
      <c r="T4587">
        <v>7</v>
      </c>
      <c r="U4587">
        <v>3</v>
      </c>
    </row>
    <row r="4588" spans="1:21" x14ac:dyDescent="0.25">
      <c r="A4588" t="s">
        <v>2393</v>
      </c>
      <c r="B4588" s="1">
        <v>41122</v>
      </c>
      <c r="C4588" t="s">
        <v>6537</v>
      </c>
      <c r="D4588" t="s">
        <v>6137</v>
      </c>
      <c r="E4588" t="s">
        <v>5995</v>
      </c>
      <c r="F4588" t="s">
        <v>5996</v>
      </c>
      <c r="G4588" t="s">
        <v>5973</v>
      </c>
      <c r="H4588" s="1">
        <v>41126</v>
      </c>
      <c r="I4588" t="s">
        <v>5974</v>
      </c>
      <c r="J4588" t="s">
        <v>6036</v>
      </c>
      <c r="K4588">
        <v>2012</v>
      </c>
      <c r="L4588" t="s">
        <v>2394</v>
      </c>
      <c r="M4588">
        <v>0</v>
      </c>
      <c r="N4588">
        <v>132</v>
      </c>
      <c r="O4588">
        <v>36</v>
      </c>
      <c r="P4588">
        <v>5</v>
      </c>
      <c r="Q4588" t="s">
        <v>14</v>
      </c>
      <c r="R4588" t="s">
        <v>116</v>
      </c>
      <c r="S4588">
        <v>0.27272727272727298</v>
      </c>
      <c r="T4588">
        <v>8</v>
      </c>
      <c r="U4588">
        <v>3</v>
      </c>
    </row>
    <row r="4589" spans="1:21" x14ac:dyDescent="0.25">
      <c r="A4589" t="s">
        <v>2405</v>
      </c>
      <c r="B4589" s="1">
        <v>41123</v>
      </c>
      <c r="C4589" t="s">
        <v>6860</v>
      </c>
      <c r="D4589" t="s">
        <v>7248</v>
      </c>
      <c r="E4589" t="s">
        <v>5978</v>
      </c>
      <c r="F4589" t="s">
        <v>5979</v>
      </c>
      <c r="G4589" t="s">
        <v>5973</v>
      </c>
      <c r="H4589" s="1">
        <v>41127</v>
      </c>
      <c r="I4589" t="s">
        <v>5974</v>
      </c>
      <c r="J4589" t="s">
        <v>5980</v>
      </c>
      <c r="K4589">
        <v>2012</v>
      </c>
      <c r="L4589" t="s">
        <v>785</v>
      </c>
      <c r="M4589">
        <v>0</v>
      </c>
      <c r="N4589">
        <v>80</v>
      </c>
      <c r="O4589">
        <v>9</v>
      </c>
      <c r="P4589">
        <v>5</v>
      </c>
      <c r="Q4589" t="s">
        <v>14</v>
      </c>
      <c r="R4589" t="s">
        <v>116</v>
      </c>
      <c r="S4589">
        <v>0.1125</v>
      </c>
      <c r="T4589">
        <v>8</v>
      </c>
      <c r="U4589">
        <v>3</v>
      </c>
    </row>
    <row r="4590" spans="1:21" x14ac:dyDescent="0.25">
      <c r="A4590" t="s">
        <v>2408</v>
      </c>
      <c r="B4590" s="1">
        <v>41123</v>
      </c>
      <c r="C4590" t="s">
        <v>7251</v>
      </c>
      <c r="D4590" t="s">
        <v>7252</v>
      </c>
      <c r="E4590" t="s">
        <v>5978</v>
      </c>
      <c r="F4590" t="s">
        <v>5979</v>
      </c>
      <c r="G4590" t="s">
        <v>5968</v>
      </c>
      <c r="H4590" s="1">
        <v>41128</v>
      </c>
      <c r="I4590" t="s">
        <v>5974</v>
      </c>
      <c r="J4590" t="s">
        <v>6371</v>
      </c>
      <c r="K4590">
        <v>2012</v>
      </c>
      <c r="L4590" t="s">
        <v>2409</v>
      </c>
      <c r="M4590">
        <v>0</v>
      </c>
      <c r="N4590">
        <v>193</v>
      </c>
      <c r="O4590">
        <v>10</v>
      </c>
      <c r="P4590">
        <v>11</v>
      </c>
      <c r="Q4590" t="s">
        <v>14</v>
      </c>
      <c r="R4590" t="s">
        <v>116</v>
      </c>
      <c r="S4590">
        <v>5.1813471502590698E-2</v>
      </c>
      <c r="T4590">
        <v>8</v>
      </c>
      <c r="U4590">
        <v>3</v>
      </c>
    </row>
    <row r="4591" spans="1:21" x14ac:dyDescent="0.25">
      <c r="A4591" t="s">
        <v>2415</v>
      </c>
      <c r="B4591" s="1">
        <v>41124</v>
      </c>
      <c r="C4591" t="s">
        <v>6515</v>
      </c>
      <c r="D4591" t="s">
        <v>6793</v>
      </c>
      <c r="E4591" t="s">
        <v>6002</v>
      </c>
      <c r="F4591" t="s">
        <v>5996</v>
      </c>
      <c r="G4591" t="s">
        <v>5968</v>
      </c>
      <c r="H4591" s="1">
        <v>41128</v>
      </c>
      <c r="I4591" t="s">
        <v>5974</v>
      </c>
      <c r="J4591" t="s">
        <v>6794</v>
      </c>
      <c r="K4591">
        <v>2012</v>
      </c>
      <c r="L4591" t="s">
        <v>498</v>
      </c>
      <c r="M4591">
        <v>0</v>
      </c>
      <c r="N4591">
        <v>415</v>
      </c>
      <c r="O4591">
        <v>116</v>
      </c>
      <c r="P4591">
        <v>8</v>
      </c>
      <c r="Q4591" t="s">
        <v>14</v>
      </c>
      <c r="R4591" t="s">
        <v>116</v>
      </c>
      <c r="S4591">
        <v>0.27951807228915698</v>
      </c>
      <c r="T4591">
        <v>8</v>
      </c>
      <c r="U4591">
        <v>3</v>
      </c>
    </row>
    <row r="4592" spans="1:21" x14ac:dyDescent="0.25">
      <c r="A4592" t="s">
        <v>2422</v>
      </c>
      <c r="B4592" s="1">
        <v>41124</v>
      </c>
      <c r="C4592" t="s">
        <v>6363</v>
      </c>
      <c r="D4592" t="s">
        <v>7254</v>
      </c>
      <c r="E4592" t="s">
        <v>5978</v>
      </c>
      <c r="F4592" t="s">
        <v>5979</v>
      </c>
      <c r="G4592" t="s">
        <v>5983</v>
      </c>
      <c r="H4592" s="1">
        <v>41129</v>
      </c>
      <c r="I4592" t="s">
        <v>5974</v>
      </c>
      <c r="J4592" t="s">
        <v>6042</v>
      </c>
      <c r="K4592">
        <v>2012</v>
      </c>
      <c r="L4592" t="s">
        <v>2423</v>
      </c>
      <c r="M4592">
        <v>0</v>
      </c>
      <c r="N4592">
        <v>140</v>
      </c>
      <c r="O4592">
        <v>67</v>
      </c>
      <c r="P4592">
        <v>8</v>
      </c>
      <c r="Q4592" t="s">
        <v>14</v>
      </c>
      <c r="R4592" t="s">
        <v>116</v>
      </c>
      <c r="S4592">
        <v>0.47857142857142898</v>
      </c>
      <c r="T4592">
        <v>8</v>
      </c>
      <c r="U4592">
        <v>3</v>
      </c>
    </row>
    <row r="4593" spans="1:21" x14ac:dyDescent="0.25">
      <c r="A4593" t="s">
        <v>2413</v>
      </c>
      <c r="B4593" s="1">
        <v>41124</v>
      </c>
      <c r="C4593" t="s">
        <v>6119</v>
      </c>
      <c r="D4593" t="s">
        <v>6850</v>
      </c>
      <c r="E4593" t="s">
        <v>5995</v>
      </c>
      <c r="F4593" t="s">
        <v>5996</v>
      </c>
      <c r="G4593" t="s">
        <v>5973</v>
      </c>
      <c r="H4593" s="1">
        <v>41128</v>
      </c>
      <c r="I4593" t="s">
        <v>5974</v>
      </c>
      <c r="J4593" t="s">
        <v>6246</v>
      </c>
      <c r="K4593">
        <v>2012</v>
      </c>
      <c r="L4593" t="s">
        <v>1468</v>
      </c>
      <c r="M4593">
        <v>0</v>
      </c>
      <c r="N4593">
        <v>259</v>
      </c>
      <c r="O4593">
        <v>93</v>
      </c>
      <c r="P4593">
        <v>5</v>
      </c>
      <c r="Q4593" t="s">
        <v>14</v>
      </c>
      <c r="R4593" t="s">
        <v>116</v>
      </c>
      <c r="S4593">
        <v>0.35907335907335902</v>
      </c>
      <c r="T4593">
        <v>8</v>
      </c>
      <c r="U4593">
        <v>3</v>
      </c>
    </row>
    <row r="4594" spans="1:21" x14ac:dyDescent="0.25">
      <c r="A4594" t="s">
        <v>2439</v>
      </c>
      <c r="B4594" s="1">
        <v>41127</v>
      </c>
      <c r="C4594" t="s">
        <v>7262</v>
      </c>
      <c r="D4594" t="s">
        <v>7086</v>
      </c>
      <c r="E4594" t="s">
        <v>5978</v>
      </c>
      <c r="F4594" t="s">
        <v>5979</v>
      </c>
      <c r="G4594" t="s">
        <v>5973</v>
      </c>
      <c r="H4594" s="1">
        <v>41132</v>
      </c>
      <c r="I4594" t="s">
        <v>5974</v>
      </c>
      <c r="J4594" t="s">
        <v>6042</v>
      </c>
      <c r="K4594">
        <v>2012</v>
      </c>
      <c r="L4594" t="s">
        <v>1329</v>
      </c>
      <c r="M4594">
        <v>0</v>
      </c>
      <c r="N4594">
        <v>49</v>
      </c>
      <c r="O4594">
        <v>4</v>
      </c>
      <c r="P4594">
        <v>1</v>
      </c>
      <c r="Q4594" t="s">
        <v>14</v>
      </c>
      <c r="R4594" t="s">
        <v>116</v>
      </c>
      <c r="S4594">
        <v>8.1632653061224497E-2</v>
      </c>
      <c r="T4594">
        <v>8</v>
      </c>
      <c r="U4594">
        <v>3</v>
      </c>
    </row>
    <row r="4595" spans="1:21" x14ac:dyDescent="0.25">
      <c r="A4595" t="s">
        <v>2440</v>
      </c>
      <c r="B4595" s="1">
        <v>41127</v>
      </c>
      <c r="C4595" t="s">
        <v>7264</v>
      </c>
      <c r="D4595" t="s">
        <v>6148</v>
      </c>
      <c r="E4595" t="s">
        <v>5995</v>
      </c>
      <c r="F4595" t="s">
        <v>5996</v>
      </c>
      <c r="G4595" t="s">
        <v>5973</v>
      </c>
      <c r="H4595" s="1">
        <v>41132</v>
      </c>
      <c r="I4595" t="s">
        <v>5974</v>
      </c>
      <c r="J4595" t="s">
        <v>6149</v>
      </c>
      <c r="K4595">
        <v>2012</v>
      </c>
      <c r="L4595" t="s">
        <v>1214</v>
      </c>
      <c r="M4595">
        <v>0</v>
      </c>
      <c r="N4595">
        <v>75</v>
      </c>
      <c r="O4595">
        <v>34</v>
      </c>
      <c r="P4595">
        <v>4</v>
      </c>
      <c r="Q4595" t="s">
        <v>14</v>
      </c>
      <c r="R4595" t="s">
        <v>116</v>
      </c>
      <c r="S4595">
        <v>0.45333333333333298</v>
      </c>
      <c r="T4595">
        <v>8</v>
      </c>
      <c r="U4595">
        <v>3</v>
      </c>
    </row>
    <row r="4596" spans="1:21" x14ac:dyDescent="0.25">
      <c r="A4596" t="s">
        <v>2509</v>
      </c>
      <c r="B4596" s="1">
        <v>41137</v>
      </c>
      <c r="C4596" t="s">
        <v>6908</v>
      </c>
      <c r="D4596" t="s">
        <v>6925</v>
      </c>
      <c r="E4596" t="s">
        <v>6182</v>
      </c>
      <c r="F4596" t="s">
        <v>5967</v>
      </c>
      <c r="G4596" t="s">
        <v>5973</v>
      </c>
      <c r="H4596" s="1">
        <v>41142</v>
      </c>
      <c r="I4596" t="s">
        <v>5974</v>
      </c>
      <c r="J4596" t="s">
        <v>6926</v>
      </c>
      <c r="K4596">
        <v>2012</v>
      </c>
      <c r="L4596" t="s">
        <v>924</v>
      </c>
      <c r="M4596">
        <v>0</v>
      </c>
      <c r="N4596">
        <v>156</v>
      </c>
      <c r="O4596">
        <v>0</v>
      </c>
      <c r="P4596">
        <v>3</v>
      </c>
      <c r="Q4596" t="s">
        <v>14</v>
      </c>
      <c r="R4596" t="s">
        <v>116</v>
      </c>
      <c r="S4596">
        <v>0</v>
      </c>
      <c r="T4596">
        <v>8</v>
      </c>
      <c r="U4596">
        <v>3</v>
      </c>
    </row>
    <row r="4597" spans="1:21" x14ac:dyDescent="0.25">
      <c r="A4597" t="s">
        <v>2517</v>
      </c>
      <c r="B4597" s="1">
        <v>41138</v>
      </c>
      <c r="C4597" t="s">
        <v>6742</v>
      </c>
      <c r="D4597" t="s">
        <v>6420</v>
      </c>
      <c r="E4597" t="s">
        <v>5978</v>
      </c>
      <c r="F4597" t="s">
        <v>5979</v>
      </c>
      <c r="G4597" t="s">
        <v>5968</v>
      </c>
      <c r="H4597" s="1">
        <v>41143</v>
      </c>
      <c r="I4597" t="s">
        <v>5974</v>
      </c>
      <c r="J4597" t="s">
        <v>6248</v>
      </c>
      <c r="K4597">
        <v>2012</v>
      </c>
      <c r="L4597" t="s">
        <v>2225</v>
      </c>
      <c r="M4597">
        <v>0</v>
      </c>
      <c r="N4597">
        <v>201</v>
      </c>
      <c r="O4597">
        <v>62</v>
      </c>
      <c r="P4597">
        <v>4</v>
      </c>
      <c r="Q4597" t="s">
        <v>14</v>
      </c>
      <c r="R4597" t="s">
        <v>116</v>
      </c>
      <c r="S4597">
        <v>0.308457711442786</v>
      </c>
      <c r="T4597">
        <v>8</v>
      </c>
      <c r="U4597">
        <v>3</v>
      </c>
    </row>
    <row r="4598" spans="1:21" x14ac:dyDescent="0.25">
      <c r="A4598" t="s">
        <v>2785</v>
      </c>
      <c r="B4598" s="1">
        <v>41198</v>
      </c>
      <c r="C4598" t="s">
        <v>6749</v>
      </c>
      <c r="D4598" t="s">
        <v>6613</v>
      </c>
      <c r="E4598" t="s">
        <v>5995</v>
      </c>
      <c r="F4598" t="s">
        <v>5996</v>
      </c>
      <c r="G4598" t="s">
        <v>5973</v>
      </c>
      <c r="H4598" s="1">
        <v>41202</v>
      </c>
      <c r="I4598" t="s">
        <v>5974</v>
      </c>
      <c r="J4598" t="s">
        <v>6036</v>
      </c>
      <c r="K4598">
        <v>2012</v>
      </c>
      <c r="L4598" t="s">
        <v>1329</v>
      </c>
      <c r="M4598">
        <v>0</v>
      </c>
      <c r="N4598">
        <v>245</v>
      </c>
      <c r="O4598">
        <v>22</v>
      </c>
      <c r="P4598">
        <v>5</v>
      </c>
      <c r="Q4598" t="s">
        <v>14</v>
      </c>
      <c r="R4598" t="s">
        <v>116</v>
      </c>
      <c r="S4598">
        <v>8.9795918367346905E-2</v>
      </c>
      <c r="T4598">
        <v>10</v>
      </c>
      <c r="U4598">
        <v>4</v>
      </c>
    </row>
    <row r="4599" spans="1:21" x14ac:dyDescent="0.25">
      <c r="A4599" t="s">
        <v>2787</v>
      </c>
      <c r="B4599" s="1">
        <v>41199</v>
      </c>
      <c r="C4599" t="s">
        <v>6343</v>
      </c>
      <c r="D4599" t="s">
        <v>6206</v>
      </c>
      <c r="E4599" t="s">
        <v>5995</v>
      </c>
      <c r="F4599" t="s">
        <v>5996</v>
      </c>
      <c r="G4599" t="s">
        <v>5973</v>
      </c>
      <c r="H4599" s="1">
        <v>41203</v>
      </c>
      <c r="I4599" t="s">
        <v>5974</v>
      </c>
      <c r="J4599" t="s">
        <v>6207</v>
      </c>
      <c r="K4599">
        <v>2012</v>
      </c>
      <c r="L4599" t="s">
        <v>223</v>
      </c>
      <c r="M4599">
        <v>0</v>
      </c>
      <c r="N4599">
        <v>103</v>
      </c>
      <c r="O4599">
        <v>30</v>
      </c>
      <c r="P4599">
        <v>2</v>
      </c>
      <c r="Q4599" t="s">
        <v>14</v>
      </c>
      <c r="R4599" t="s">
        <v>116</v>
      </c>
      <c r="S4599">
        <v>0.29126213592233002</v>
      </c>
      <c r="T4599">
        <v>10</v>
      </c>
      <c r="U4599">
        <v>4</v>
      </c>
    </row>
    <row r="4600" spans="1:21" x14ac:dyDescent="0.25">
      <c r="A4600" t="s">
        <v>2828</v>
      </c>
      <c r="B4600" s="1">
        <v>41212</v>
      </c>
      <c r="C4600" t="s">
        <v>7256</v>
      </c>
      <c r="D4600" t="s">
        <v>6401</v>
      </c>
      <c r="E4600" t="s">
        <v>5978</v>
      </c>
      <c r="F4600" t="s">
        <v>5979</v>
      </c>
      <c r="G4600" t="s">
        <v>5968</v>
      </c>
      <c r="H4600" s="1">
        <v>41217</v>
      </c>
      <c r="I4600" t="s">
        <v>5974</v>
      </c>
      <c r="J4600" t="s">
        <v>6092</v>
      </c>
      <c r="K4600">
        <v>2012</v>
      </c>
      <c r="L4600" t="s">
        <v>550</v>
      </c>
      <c r="M4600">
        <v>0</v>
      </c>
      <c r="N4600">
        <v>44</v>
      </c>
      <c r="O4600">
        <v>14</v>
      </c>
      <c r="P4600">
        <v>1</v>
      </c>
      <c r="Q4600" t="s">
        <v>14</v>
      </c>
      <c r="R4600" t="s">
        <v>116</v>
      </c>
      <c r="S4600">
        <v>0.31818181818181801</v>
      </c>
      <c r="T4600">
        <v>10</v>
      </c>
      <c r="U4600">
        <v>4</v>
      </c>
    </row>
    <row r="4601" spans="1:21" x14ac:dyDescent="0.25">
      <c r="A4601" t="s">
        <v>2855</v>
      </c>
      <c r="B4601" s="1">
        <v>41218</v>
      </c>
      <c r="C4601" t="s">
        <v>6433</v>
      </c>
      <c r="D4601" t="s">
        <v>6120</v>
      </c>
      <c r="E4601" t="s">
        <v>5978</v>
      </c>
      <c r="F4601" t="s">
        <v>5979</v>
      </c>
      <c r="G4601" t="s">
        <v>5973</v>
      </c>
      <c r="H4601" s="1">
        <v>41222</v>
      </c>
      <c r="I4601" t="s">
        <v>5974</v>
      </c>
      <c r="J4601" t="s">
        <v>5989</v>
      </c>
      <c r="K4601">
        <v>2012</v>
      </c>
      <c r="L4601" t="s">
        <v>850</v>
      </c>
      <c r="M4601">
        <v>0</v>
      </c>
      <c r="N4601">
        <v>180</v>
      </c>
      <c r="O4601">
        <v>38</v>
      </c>
      <c r="P4601">
        <v>4</v>
      </c>
      <c r="Q4601" t="s">
        <v>14</v>
      </c>
      <c r="R4601" t="s">
        <v>116</v>
      </c>
      <c r="S4601">
        <v>0.211111111111111</v>
      </c>
      <c r="T4601">
        <v>11</v>
      </c>
      <c r="U4601">
        <v>4</v>
      </c>
    </row>
    <row r="4602" spans="1:21" x14ac:dyDescent="0.25">
      <c r="A4602" t="s">
        <v>2918</v>
      </c>
      <c r="B4602" s="1">
        <v>41228</v>
      </c>
      <c r="C4602" t="s">
        <v>6949</v>
      </c>
      <c r="D4602" t="s">
        <v>6600</v>
      </c>
      <c r="E4602" t="s">
        <v>6002</v>
      </c>
      <c r="F4602" t="s">
        <v>5996</v>
      </c>
      <c r="G4602" t="s">
        <v>5983</v>
      </c>
      <c r="H4602" s="1">
        <v>41232</v>
      </c>
      <c r="I4602" t="s">
        <v>5974</v>
      </c>
      <c r="J4602" t="s">
        <v>6030</v>
      </c>
      <c r="K4602">
        <v>2012</v>
      </c>
      <c r="L4602" t="s">
        <v>2919</v>
      </c>
      <c r="M4602">
        <v>0</v>
      </c>
      <c r="N4602">
        <v>63</v>
      </c>
      <c r="O4602">
        <v>25</v>
      </c>
      <c r="P4602">
        <v>4</v>
      </c>
      <c r="Q4602" t="s">
        <v>14</v>
      </c>
      <c r="R4602" t="s">
        <v>116</v>
      </c>
      <c r="S4602">
        <v>0.39682539682539703</v>
      </c>
      <c r="T4602">
        <v>11</v>
      </c>
      <c r="U4602">
        <v>4</v>
      </c>
    </row>
    <row r="4603" spans="1:21" x14ac:dyDescent="0.25">
      <c r="A4603" t="s">
        <v>3013</v>
      </c>
      <c r="B4603" s="1">
        <v>41247</v>
      </c>
      <c r="C4603" t="s">
        <v>6586</v>
      </c>
      <c r="D4603" t="s">
        <v>6086</v>
      </c>
      <c r="E4603" t="s">
        <v>6002</v>
      </c>
      <c r="F4603" t="s">
        <v>5996</v>
      </c>
      <c r="G4603" t="s">
        <v>5968</v>
      </c>
      <c r="H4603" s="1">
        <v>41253</v>
      </c>
      <c r="I4603" t="s">
        <v>5974</v>
      </c>
      <c r="J4603" t="s">
        <v>6087</v>
      </c>
      <c r="K4603">
        <v>2012</v>
      </c>
      <c r="L4603" t="s">
        <v>3014</v>
      </c>
      <c r="M4603">
        <v>0</v>
      </c>
      <c r="N4603">
        <v>201</v>
      </c>
      <c r="O4603">
        <v>98</v>
      </c>
      <c r="P4603">
        <v>4</v>
      </c>
      <c r="Q4603" t="s">
        <v>14</v>
      </c>
      <c r="R4603" t="s">
        <v>116</v>
      </c>
      <c r="S4603">
        <v>0.48756218905472598</v>
      </c>
      <c r="T4603">
        <v>12</v>
      </c>
      <c r="U4603">
        <v>4</v>
      </c>
    </row>
    <row r="4604" spans="1:21" x14ac:dyDescent="0.25">
      <c r="A4604" t="s">
        <v>3016</v>
      </c>
      <c r="B4604" s="1">
        <v>41248</v>
      </c>
      <c r="C4604" t="s">
        <v>7345</v>
      </c>
      <c r="D4604" t="s">
        <v>6137</v>
      </c>
      <c r="E4604" t="s">
        <v>5995</v>
      </c>
      <c r="F4604" t="s">
        <v>5996</v>
      </c>
      <c r="G4604" t="s">
        <v>5983</v>
      </c>
      <c r="H4604" s="1">
        <v>41254</v>
      </c>
      <c r="I4604" t="s">
        <v>5974</v>
      </c>
      <c r="J4604" t="s">
        <v>6036</v>
      </c>
      <c r="K4604">
        <v>2012</v>
      </c>
      <c r="L4604" t="s">
        <v>3017</v>
      </c>
      <c r="M4604">
        <v>0</v>
      </c>
      <c r="N4604">
        <v>264</v>
      </c>
      <c r="O4604">
        <v>119</v>
      </c>
      <c r="P4604">
        <v>6</v>
      </c>
      <c r="Q4604" t="s">
        <v>14</v>
      </c>
      <c r="R4604" t="s">
        <v>116</v>
      </c>
      <c r="S4604">
        <v>0.45075757575757602</v>
      </c>
      <c r="T4604">
        <v>12</v>
      </c>
      <c r="U4604">
        <v>4</v>
      </c>
    </row>
    <row r="4605" spans="1:21" x14ac:dyDescent="0.25">
      <c r="A4605" t="s">
        <v>3045</v>
      </c>
      <c r="B4605" s="1">
        <v>41257</v>
      </c>
      <c r="C4605" t="s">
        <v>6968</v>
      </c>
      <c r="D4605" t="s">
        <v>6063</v>
      </c>
      <c r="E4605" t="s">
        <v>6002</v>
      </c>
      <c r="F4605" t="s">
        <v>5996</v>
      </c>
      <c r="G4605" t="s">
        <v>5973</v>
      </c>
      <c r="H4605" s="1">
        <v>41261</v>
      </c>
      <c r="I4605" t="s">
        <v>5974</v>
      </c>
      <c r="J4605" t="s">
        <v>6063</v>
      </c>
      <c r="K4605">
        <v>2012</v>
      </c>
      <c r="L4605" t="s">
        <v>3046</v>
      </c>
      <c r="M4605">
        <v>0</v>
      </c>
      <c r="N4605">
        <v>880</v>
      </c>
      <c r="O4605">
        <v>387</v>
      </c>
      <c r="P4605">
        <v>8</v>
      </c>
      <c r="Q4605" t="s">
        <v>14</v>
      </c>
      <c r="R4605" t="s">
        <v>116</v>
      </c>
      <c r="S4605">
        <v>0.43977272727272698</v>
      </c>
      <c r="T4605">
        <v>12</v>
      </c>
      <c r="U4605">
        <v>4</v>
      </c>
    </row>
    <row r="4606" spans="1:21" x14ac:dyDescent="0.25">
      <c r="A4606" t="s">
        <v>3251</v>
      </c>
      <c r="B4606" s="1">
        <v>41313</v>
      </c>
      <c r="C4606" t="s">
        <v>6623</v>
      </c>
      <c r="D4606" t="s">
        <v>7484</v>
      </c>
      <c r="E4606" t="s">
        <v>5995</v>
      </c>
      <c r="F4606" t="s">
        <v>5996</v>
      </c>
      <c r="G4606" t="s">
        <v>5968</v>
      </c>
      <c r="H4606" s="1">
        <v>41318</v>
      </c>
      <c r="I4606" t="s">
        <v>5974</v>
      </c>
      <c r="J4606" t="s">
        <v>6036</v>
      </c>
      <c r="K4606">
        <v>2013</v>
      </c>
      <c r="L4606" t="s">
        <v>3252</v>
      </c>
      <c r="M4606">
        <v>0</v>
      </c>
      <c r="N4606">
        <v>107</v>
      </c>
      <c r="O4606">
        <v>32</v>
      </c>
      <c r="P4606">
        <v>2</v>
      </c>
      <c r="Q4606" t="s">
        <v>14</v>
      </c>
      <c r="R4606" t="s">
        <v>116</v>
      </c>
      <c r="S4606">
        <v>0.29906542056074797</v>
      </c>
      <c r="T4606">
        <v>2</v>
      </c>
      <c r="U4606">
        <v>1</v>
      </c>
    </row>
    <row r="4607" spans="1:21" x14ac:dyDescent="0.25">
      <c r="A4607" t="s">
        <v>3286</v>
      </c>
      <c r="B4607" s="1">
        <v>41323</v>
      </c>
      <c r="C4607" t="s">
        <v>6397</v>
      </c>
      <c r="D4607" t="s">
        <v>7188</v>
      </c>
      <c r="E4607" t="s">
        <v>6002</v>
      </c>
      <c r="F4607" t="s">
        <v>5996</v>
      </c>
      <c r="G4607" t="s">
        <v>5983</v>
      </c>
      <c r="H4607" s="1">
        <v>41330</v>
      </c>
      <c r="I4607" t="s">
        <v>5974</v>
      </c>
      <c r="J4607" t="s">
        <v>6794</v>
      </c>
      <c r="K4607">
        <v>2013</v>
      </c>
      <c r="L4607" t="s">
        <v>490</v>
      </c>
      <c r="M4607">
        <v>0</v>
      </c>
      <c r="N4607">
        <v>48</v>
      </c>
      <c r="O4607">
        <v>13</v>
      </c>
      <c r="P4607">
        <v>2</v>
      </c>
      <c r="Q4607" t="s">
        <v>14</v>
      </c>
      <c r="R4607" t="s">
        <v>116</v>
      </c>
      <c r="S4607">
        <v>0.27083333333333298</v>
      </c>
      <c r="T4607">
        <v>2</v>
      </c>
      <c r="U4607">
        <v>1</v>
      </c>
    </row>
    <row r="4608" spans="1:21" x14ac:dyDescent="0.25">
      <c r="A4608" t="s">
        <v>3345</v>
      </c>
      <c r="B4608" s="1">
        <v>41341</v>
      </c>
      <c r="C4608" t="s">
        <v>7093</v>
      </c>
      <c r="D4608" t="s">
        <v>7479</v>
      </c>
      <c r="E4608" t="s">
        <v>5978</v>
      </c>
      <c r="F4608" t="s">
        <v>5979</v>
      </c>
      <c r="G4608" t="s">
        <v>5983</v>
      </c>
      <c r="H4608" s="1">
        <v>41345</v>
      </c>
      <c r="I4608" t="s">
        <v>5974</v>
      </c>
      <c r="J4608" t="s">
        <v>6313</v>
      </c>
      <c r="K4608">
        <v>2013</v>
      </c>
      <c r="L4608" t="s">
        <v>2423</v>
      </c>
      <c r="M4608">
        <v>0</v>
      </c>
      <c r="N4608">
        <v>52</v>
      </c>
      <c r="O4608">
        <v>25</v>
      </c>
      <c r="P4608">
        <v>3</v>
      </c>
      <c r="Q4608" t="s">
        <v>14</v>
      </c>
      <c r="R4608" t="s">
        <v>116</v>
      </c>
      <c r="S4608">
        <v>0.480769230769231</v>
      </c>
      <c r="T4608">
        <v>3</v>
      </c>
      <c r="U4608">
        <v>1</v>
      </c>
    </row>
    <row r="4609" spans="1:21" x14ac:dyDescent="0.25">
      <c r="A4609" t="s">
        <v>3403</v>
      </c>
      <c r="B4609" s="1">
        <v>41366</v>
      </c>
      <c r="C4609" t="s">
        <v>7075</v>
      </c>
      <c r="D4609" t="s">
        <v>7520</v>
      </c>
      <c r="E4609" t="s">
        <v>5995</v>
      </c>
      <c r="F4609" t="s">
        <v>5996</v>
      </c>
      <c r="G4609" t="s">
        <v>5973</v>
      </c>
      <c r="H4609" s="1">
        <v>41371</v>
      </c>
      <c r="I4609" t="s">
        <v>5974</v>
      </c>
      <c r="J4609" t="s">
        <v>6036</v>
      </c>
      <c r="K4609">
        <v>2013</v>
      </c>
      <c r="L4609" t="s">
        <v>171</v>
      </c>
      <c r="M4609">
        <v>0</v>
      </c>
      <c r="N4609">
        <v>445</v>
      </c>
      <c r="O4609">
        <v>209</v>
      </c>
      <c r="P4609">
        <v>4</v>
      </c>
      <c r="Q4609" t="s">
        <v>14</v>
      </c>
      <c r="R4609" t="s">
        <v>116</v>
      </c>
      <c r="S4609">
        <v>0.469662921348315</v>
      </c>
      <c r="T4609">
        <v>4</v>
      </c>
      <c r="U4609">
        <v>2</v>
      </c>
    </row>
    <row r="4610" spans="1:21" x14ac:dyDescent="0.25">
      <c r="A4610" t="s">
        <v>3418</v>
      </c>
      <c r="B4610" s="1">
        <v>41369</v>
      </c>
      <c r="C4610" t="s">
        <v>7409</v>
      </c>
      <c r="D4610" t="s">
        <v>6194</v>
      </c>
      <c r="E4610" t="s">
        <v>5995</v>
      </c>
      <c r="F4610" t="s">
        <v>5996</v>
      </c>
      <c r="G4610" t="s">
        <v>5983</v>
      </c>
      <c r="H4610" s="1">
        <v>41373</v>
      </c>
      <c r="I4610" t="s">
        <v>5974</v>
      </c>
      <c r="J4610" t="s">
        <v>6195</v>
      </c>
      <c r="K4610">
        <v>2013</v>
      </c>
      <c r="L4610" t="s">
        <v>3419</v>
      </c>
      <c r="M4610">
        <v>0</v>
      </c>
      <c r="N4610">
        <v>330</v>
      </c>
      <c r="O4610">
        <v>16</v>
      </c>
      <c r="P4610">
        <v>3</v>
      </c>
      <c r="Q4610" t="s">
        <v>14</v>
      </c>
      <c r="R4610" t="s">
        <v>116</v>
      </c>
      <c r="S4610">
        <v>4.8484848484848499E-2</v>
      </c>
      <c r="T4610">
        <v>4</v>
      </c>
      <c r="U4610">
        <v>2</v>
      </c>
    </row>
    <row r="4611" spans="1:21" x14ac:dyDescent="0.25">
      <c r="A4611" t="s">
        <v>3424</v>
      </c>
      <c r="B4611" s="1">
        <v>41372</v>
      </c>
      <c r="C4611" t="s">
        <v>7090</v>
      </c>
      <c r="D4611" t="s">
        <v>5999</v>
      </c>
      <c r="E4611" t="s">
        <v>6000</v>
      </c>
      <c r="F4611" t="s">
        <v>5979</v>
      </c>
      <c r="G4611" t="s">
        <v>5973</v>
      </c>
      <c r="H4611" s="1">
        <v>41376</v>
      </c>
      <c r="I4611" t="s">
        <v>5974</v>
      </c>
      <c r="J4611" t="s">
        <v>5999</v>
      </c>
      <c r="K4611">
        <v>2013</v>
      </c>
      <c r="L4611" t="s">
        <v>1575</v>
      </c>
      <c r="M4611">
        <v>0</v>
      </c>
      <c r="N4611">
        <v>147</v>
      </c>
      <c r="O4611">
        <v>21</v>
      </c>
      <c r="P4611">
        <v>3</v>
      </c>
      <c r="Q4611" t="s">
        <v>14</v>
      </c>
      <c r="R4611" t="s">
        <v>116</v>
      </c>
      <c r="S4611">
        <v>0.14285714285714299</v>
      </c>
      <c r="T4611">
        <v>4</v>
      </c>
      <c r="U4611">
        <v>2</v>
      </c>
    </row>
    <row r="4612" spans="1:21" x14ac:dyDescent="0.25">
      <c r="A4612" t="s">
        <v>3445</v>
      </c>
      <c r="B4612" s="1">
        <v>41380</v>
      </c>
      <c r="C4612" t="s">
        <v>6439</v>
      </c>
      <c r="D4612" t="s">
        <v>6443</v>
      </c>
      <c r="E4612" t="s">
        <v>5978</v>
      </c>
      <c r="F4612" t="s">
        <v>5979</v>
      </c>
      <c r="G4612" t="s">
        <v>5983</v>
      </c>
      <c r="H4612" s="1">
        <v>41387</v>
      </c>
      <c r="I4612" t="s">
        <v>5974</v>
      </c>
      <c r="J4612" t="s">
        <v>6101</v>
      </c>
      <c r="K4612">
        <v>2013</v>
      </c>
      <c r="L4612" t="s">
        <v>2211</v>
      </c>
      <c r="M4612">
        <v>0</v>
      </c>
      <c r="N4612">
        <v>126</v>
      </c>
      <c r="O4612">
        <v>6</v>
      </c>
      <c r="P4612">
        <v>5</v>
      </c>
      <c r="Q4612" t="s">
        <v>14</v>
      </c>
      <c r="R4612" t="s">
        <v>116</v>
      </c>
      <c r="S4612">
        <v>4.7619047619047603E-2</v>
      </c>
      <c r="T4612">
        <v>4</v>
      </c>
      <c r="U4612">
        <v>2</v>
      </c>
    </row>
    <row r="4613" spans="1:21" x14ac:dyDescent="0.25">
      <c r="A4613" t="s">
        <v>3608</v>
      </c>
      <c r="B4613" s="1">
        <v>41433</v>
      </c>
      <c r="C4613" t="s">
        <v>7570</v>
      </c>
      <c r="D4613" t="s">
        <v>6936</v>
      </c>
      <c r="E4613" t="s">
        <v>5978</v>
      </c>
      <c r="F4613" t="s">
        <v>5979</v>
      </c>
      <c r="G4613" t="s">
        <v>5973</v>
      </c>
      <c r="H4613" s="1">
        <v>41438</v>
      </c>
      <c r="I4613" t="s">
        <v>5974</v>
      </c>
      <c r="J4613" t="s">
        <v>6179</v>
      </c>
      <c r="K4613">
        <v>2013</v>
      </c>
      <c r="L4613" t="s">
        <v>2108</v>
      </c>
      <c r="M4613">
        <v>0</v>
      </c>
      <c r="N4613">
        <v>602</v>
      </c>
      <c r="O4613">
        <v>114</v>
      </c>
      <c r="P4613">
        <v>12</v>
      </c>
      <c r="Q4613" t="s">
        <v>14</v>
      </c>
      <c r="R4613" t="s">
        <v>116</v>
      </c>
      <c r="S4613">
        <v>0.18936877076412001</v>
      </c>
      <c r="T4613">
        <v>6</v>
      </c>
      <c r="U4613">
        <v>2</v>
      </c>
    </row>
    <row r="4614" spans="1:21" x14ac:dyDescent="0.25">
      <c r="A4614" t="s">
        <v>3609</v>
      </c>
      <c r="B4614" s="1">
        <v>41434</v>
      </c>
      <c r="C4614" t="s">
        <v>6297</v>
      </c>
      <c r="D4614" t="s">
        <v>6133</v>
      </c>
      <c r="E4614" t="s">
        <v>5978</v>
      </c>
      <c r="F4614" t="s">
        <v>5979</v>
      </c>
      <c r="G4614" t="s">
        <v>5973</v>
      </c>
      <c r="H4614" s="1">
        <v>41440</v>
      </c>
      <c r="I4614" t="s">
        <v>5974</v>
      </c>
      <c r="J4614" t="s">
        <v>6042</v>
      </c>
      <c r="K4614">
        <v>2013</v>
      </c>
      <c r="L4614" t="s">
        <v>2409</v>
      </c>
      <c r="M4614">
        <v>0</v>
      </c>
      <c r="N4614">
        <v>18</v>
      </c>
      <c r="O4614">
        <v>1</v>
      </c>
      <c r="P4614">
        <v>1</v>
      </c>
      <c r="Q4614" t="s">
        <v>14</v>
      </c>
      <c r="R4614" t="s">
        <v>116</v>
      </c>
      <c r="S4614">
        <v>5.5555555555555601E-2</v>
      </c>
      <c r="T4614">
        <v>6</v>
      </c>
      <c r="U4614">
        <v>2</v>
      </c>
    </row>
    <row r="4615" spans="1:21" x14ac:dyDescent="0.25">
      <c r="A4615" t="s">
        <v>3630</v>
      </c>
      <c r="B4615" s="1">
        <v>41437</v>
      </c>
      <c r="C4615" t="s">
        <v>6854</v>
      </c>
      <c r="D4615" t="s">
        <v>7573</v>
      </c>
      <c r="E4615" t="s">
        <v>5978</v>
      </c>
      <c r="F4615" t="s">
        <v>5979</v>
      </c>
      <c r="G4615" t="s">
        <v>5973</v>
      </c>
      <c r="H4615" s="1">
        <v>41444</v>
      </c>
      <c r="I4615" t="s">
        <v>5974</v>
      </c>
      <c r="J4615" t="s">
        <v>5992</v>
      </c>
      <c r="K4615">
        <v>2013</v>
      </c>
      <c r="L4615" t="s">
        <v>3631</v>
      </c>
      <c r="M4615">
        <v>0</v>
      </c>
      <c r="N4615">
        <v>214</v>
      </c>
      <c r="O4615">
        <v>88</v>
      </c>
      <c r="P4615">
        <v>2</v>
      </c>
      <c r="Q4615" t="s">
        <v>14</v>
      </c>
      <c r="R4615" t="s">
        <v>116</v>
      </c>
      <c r="S4615">
        <v>0.41121495327102803</v>
      </c>
      <c r="T4615">
        <v>6</v>
      </c>
      <c r="U4615">
        <v>2</v>
      </c>
    </row>
    <row r="4616" spans="1:21" x14ac:dyDescent="0.25">
      <c r="A4616" t="s">
        <v>3647</v>
      </c>
      <c r="B4616" s="1">
        <v>41439</v>
      </c>
      <c r="C4616" t="s">
        <v>6322</v>
      </c>
      <c r="D4616" t="s">
        <v>6370</v>
      </c>
      <c r="E4616" t="s">
        <v>5978</v>
      </c>
      <c r="F4616" t="s">
        <v>5979</v>
      </c>
      <c r="G4616" t="s">
        <v>5973</v>
      </c>
      <c r="H4616" s="1">
        <v>41445</v>
      </c>
      <c r="I4616" t="s">
        <v>5974</v>
      </c>
      <c r="J4616" t="s">
        <v>6371</v>
      </c>
      <c r="K4616">
        <v>2013</v>
      </c>
      <c r="L4616" t="s">
        <v>1581</v>
      </c>
      <c r="M4616">
        <v>0</v>
      </c>
      <c r="N4616">
        <v>151</v>
      </c>
      <c r="O4616">
        <v>47</v>
      </c>
      <c r="P4616">
        <v>3</v>
      </c>
      <c r="Q4616" t="s">
        <v>14</v>
      </c>
      <c r="R4616" t="s">
        <v>116</v>
      </c>
      <c r="S4616">
        <v>0.31125827814569501</v>
      </c>
      <c r="T4616">
        <v>6</v>
      </c>
      <c r="U4616">
        <v>2</v>
      </c>
    </row>
    <row r="4617" spans="1:21" x14ac:dyDescent="0.25">
      <c r="A4617" t="s">
        <v>3662</v>
      </c>
      <c r="B4617" s="1">
        <v>41442</v>
      </c>
      <c r="C4617" t="s">
        <v>6640</v>
      </c>
      <c r="D4617" t="s">
        <v>5999</v>
      </c>
      <c r="E4617" t="s">
        <v>6000</v>
      </c>
      <c r="F4617" t="s">
        <v>5979</v>
      </c>
      <c r="G4617" t="s">
        <v>5973</v>
      </c>
      <c r="H4617" s="1">
        <v>41446</v>
      </c>
      <c r="I4617" t="s">
        <v>5974</v>
      </c>
      <c r="J4617" t="s">
        <v>5999</v>
      </c>
      <c r="K4617">
        <v>2013</v>
      </c>
      <c r="L4617" t="s">
        <v>3631</v>
      </c>
      <c r="M4617">
        <v>0</v>
      </c>
      <c r="N4617">
        <v>428</v>
      </c>
      <c r="O4617">
        <v>176</v>
      </c>
      <c r="P4617">
        <v>4</v>
      </c>
      <c r="Q4617" t="s">
        <v>14</v>
      </c>
      <c r="R4617" t="s">
        <v>116</v>
      </c>
      <c r="S4617">
        <v>0.41121495327102803</v>
      </c>
      <c r="T4617">
        <v>6</v>
      </c>
      <c r="U4617">
        <v>2</v>
      </c>
    </row>
    <row r="4618" spans="1:21" x14ac:dyDescent="0.25">
      <c r="A4618" t="s">
        <v>3694</v>
      </c>
      <c r="B4618" s="1">
        <v>41449</v>
      </c>
      <c r="C4618" t="s">
        <v>6545</v>
      </c>
      <c r="D4618" t="s">
        <v>7550</v>
      </c>
      <c r="E4618" t="s">
        <v>6115</v>
      </c>
      <c r="F4618" t="s">
        <v>5979</v>
      </c>
      <c r="G4618" t="s">
        <v>5983</v>
      </c>
      <c r="H4618" s="1">
        <v>41456</v>
      </c>
      <c r="I4618" t="s">
        <v>5974</v>
      </c>
      <c r="J4618" t="s">
        <v>7550</v>
      </c>
      <c r="K4618">
        <v>2013</v>
      </c>
      <c r="L4618" t="s">
        <v>3695</v>
      </c>
      <c r="M4618">
        <v>0</v>
      </c>
      <c r="N4618">
        <v>251</v>
      </c>
      <c r="O4618">
        <v>40</v>
      </c>
      <c r="P4618">
        <v>5</v>
      </c>
      <c r="Q4618" t="s">
        <v>14</v>
      </c>
      <c r="R4618" t="s">
        <v>116</v>
      </c>
      <c r="S4618">
        <v>0.159362549800797</v>
      </c>
      <c r="T4618">
        <v>6</v>
      </c>
      <c r="U4618">
        <v>2</v>
      </c>
    </row>
    <row r="4619" spans="1:21" x14ac:dyDescent="0.25">
      <c r="A4619" t="s">
        <v>3698</v>
      </c>
      <c r="B4619" s="1">
        <v>41450</v>
      </c>
      <c r="C4619" t="s">
        <v>7228</v>
      </c>
      <c r="D4619" t="s">
        <v>7565</v>
      </c>
      <c r="E4619" t="s">
        <v>5978</v>
      </c>
      <c r="F4619" t="s">
        <v>5979</v>
      </c>
      <c r="G4619" t="s">
        <v>5983</v>
      </c>
      <c r="H4619" s="1">
        <v>41454</v>
      </c>
      <c r="I4619" t="s">
        <v>5974</v>
      </c>
      <c r="J4619" t="s">
        <v>6042</v>
      </c>
      <c r="K4619">
        <v>2013</v>
      </c>
      <c r="L4619" t="s">
        <v>3699</v>
      </c>
      <c r="M4619">
        <v>0</v>
      </c>
      <c r="N4619">
        <v>439</v>
      </c>
      <c r="O4619">
        <v>140</v>
      </c>
      <c r="P4619">
        <v>4</v>
      </c>
      <c r="Q4619" t="s">
        <v>14</v>
      </c>
      <c r="R4619" t="s">
        <v>116</v>
      </c>
      <c r="S4619">
        <v>0.31890660592255099</v>
      </c>
      <c r="T4619">
        <v>6</v>
      </c>
      <c r="U4619">
        <v>2</v>
      </c>
    </row>
    <row r="4620" spans="1:21" x14ac:dyDescent="0.25">
      <c r="A4620" t="s">
        <v>3698</v>
      </c>
      <c r="B4620" s="1">
        <v>41450</v>
      </c>
      <c r="C4620" t="s">
        <v>7228</v>
      </c>
      <c r="D4620" t="s">
        <v>7565</v>
      </c>
      <c r="E4620" t="s">
        <v>5978</v>
      </c>
      <c r="F4620" t="s">
        <v>5979</v>
      </c>
      <c r="G4620" t="s">
        <v>5983</v>
      </c>
      <c r="H4620" s="1">
        <v>41454</v>
      </c>
      <c r="I4620" t="s">
        <v>5974</v>
      </c>
      <c r="J4620" t="s">
        <v>6042</v>
      </c>
      <c r="K4620">
        <v>2013</v>
      </c>
      <c r="L4620" t="s">
        <v>1316</v>
      </c>
      <c r="M4620">
        <v>0</v>
      </c>
      <c r="N4620">
        <v>146</v>
      </c>
      <c r="O4620">
        <v>7</v>
      </c>
      <c r="P4620">
        <v>3</v>
      </c>
      <c r="Q4620" t="s">
        <v>14</v>
      </c>
      <c r="R4620" t="s">
        <v>116</v>
      </c>
      <c r="S4620">
        <v>4.7945205479451997E-2</v>
      </c>
      <c r="T4620">
        <v>6</v>
      </c>
      <c r="U4620">
        <v>2</v>
      </c>
    </row>
    <row r="4621" spans="1:21" x14ac:dyDescent="0.25">
      <c r="A4621" t="s">
        <v>3712</v>
      </c>
      <c r="B4621" s="1">
        <v>41452</v>
      </c>
      <c r="C4621" t="s">
        <v>7368</v>
      </c>
      <c r="D4621" t="s">
        <v>6867</v>
      </c>
      <c r="E4621" t="s">
        <v>5995</v>
      </c>
      <c r="F4621" t="s">
        <v>5996</v>
      </c>
      <c r="G4621" t="s">
        <v>5983</v>
      </c>
      <c r="H4621" s="1">
        <v>41456</v>
      </c>
      <c r="I4621" t="s">
        <v>5974</v>
      </c>
      <c r="J4621" t="s">
        <v>6052</v>
      </c>
      <c r="K4621">
        <v>2013</v>
      </c>
      <c r="L4621" t="s">
        <v>2385</v>
      </c>
      <c r="M4621">
        <v>0</v>
      </c>
      <c r="N4621">
        <v>244</v>
      </c>
      <c r="O4621">
        <v>110</v>
      </c>
      <c r="P4621">
        <v>5</v>
      </c>
      <c r="Q4621" t="s">
        <v>14</v>
      </c>
      <c r="R4621" t="s">
        <v>116</v>
      </c>
      <c r="S4621">
        <v>0.45081967213114799</v>
      </c>
      <c r="T4621">
        <v>6</v>
      </c>
      <c r="U4621">
        <v>2</v>
      </c>
    </row>
    <row r="4622" spans="1:21" x14ac:dyDescent="0.25">
      <c r="A4622" t="s">
        <v>3720</v>
      </c>
      <c r="B4622" s="1">
        <v>41453</v>
      </c>
      <c r="C4622" t="s">
        <v>7584</v>
      </c>
      <c r="D4622" t="s">
        <v>7585</v>
      </c>
      <c r="E4622" t="s">
        <v>6000</v>
      </c>
      <c r="F4622" t="s">
        <v>5979</v>
      </c>
      <c r="G4622" t="s">
        <v>5968</v>
      </c>
      <c r="H4622" s="1">
        <v>41459</v>
      </c>
      <c r="I4622" t="s">
        <v>5974</v>
      </c>
      <c r="J4622" t="s">
        <v>7487</v>
      </c>
      <c r="K4622">
        <v>2013</v>
      </c>
      <c r="L4622" t="s">
        <v>115</v>
      </c>
      <c r="M4622">
        <v>0</v>
      </c>
      <c r="N4622">
        <v>40</v>
      </c>
      <c r="O4622">
        <v>8</v>
      </c>
      <c r="P4622">
        <v>2</v>
      </c>
      <c r="Q4622" t="s">
        <v>14</v>
      </c>
      <c r="R4622" t="s">
        <v>116</v>
      </c>
      <c r="S4622">
        <v>0.2</v>
      </c>
      <c r="T4622">
        <v>6</v>
      </c>
      <c r="U4622">
        <v>2</v>
      </c>
    </row>
    <row r="4623" spans="1:21" x14ac:dyDescent="0.25">
      <c r="A4623" t="s">
        <v>3727</v>
      </c>
      <c r="B4623" s="1">
        <v>41454</v>
      </c>
      <c r="C4623" t="s">
        <v>6677</v>
      </c>
      <c r="D4623" t="s">
        <v>6063</v>
      </c>
      <c r="E4623" t="s">
        <v>6002</v>
      </c>
      <c r="F4623" t="s">
        <v>5996</v>
      </c>
      <c r="G4623" t="s">
        <v>5968</v>
      </c>
      <c r="H4623" s="1">
        <v>41459</v>
      </c>
      <c r="I4623" t="s">
        <v>5974</v>
      </c>
      <c r="J4623" t="s">
        <v>6063</v>
      </c>
      <c r="K4623">
        <v>2013</v>
      </c>
      <c r="L4623" t="s">
        <v>1192</v>
      </c>
      <c r="M4623">
        <v>0</v>
      </c>
      <c r="N4623">
        <v>326</v>
      </c>
      <c r="O4623">
        <v>107</v>
      </c>
      <c r="P4623">
        <v>3</v>
      </c>
      <c r="Q4623" t="s">
        <v>14</v>
      </c>
      <c r="R4623" t="s">
        <v>116</v>
      </c>
      <c r="S4623">
        <v>0.32822085889570601</v>
      </c>
      <c r="T4623">
        <v>6</v>
      </c>
      <c r="U4623">
        <v>2</v>
      </c>
    </row>
    <row r="4624" spans="1:21" x14ac:dyDescent="0.25">
      <c r="A4624" t="s">
        <v>3737</v>
      </c>
      <c r="B4624" s="1">
        <v>41459</v>
      </c>
      <c r="C4624" t="s">
        <v>7019</v>
      </c>
      <c r="D4624" t="s">
        <v>6761</v>
      </c>
      <c r="E4624" t="s">
        <v>5995</v>
      </c>
      <c r="F4624" t="s">
        <v>5996</v>
      </c>
      <c r="G4624" t="s">
        <v>5983</v>
      </c>
      <c r="H4624" s="1">
        <v>41464</v>
      </c>
      <c r="I4624" t="s">
        <v>5974</v>
      </c>
      <c r="J4624" t="s">
        <v>6052</v>
      </c>
      <c r="K4624">
        <v>2013</v>
      </c>
      <c r="L4624" t="s">
        <v>923</v>
      </c>
      <c r="M4624">
        <v>0</v>
      </c>
      <c r="N4624">
        <v>106</v>
      </c>
      <c r="O4624">
        <v>30</v>
      </c>
      <c r="P4624">
        <v>4</v>
      </c>
      <c r="Q4624" t="s">
        <v>14</v>
      </c>
      <c r="R4624" t="s">
        <v>116</v>
      </c>
      <c r="S4624">
        <v>0.28301886792452802</v>
      </c>
      <c r="T4624">
        <v>7</v>
      </c>
      <c r="U4624">
        <v>3</v>
      </c>
    </row>
    <row r="4625" spans="1:21" x14ac:dyDescent="0.25">
      <c r="A4625" t="s">
        <v>3745</v>
      </c>
      <c r="B4625" s="1">
        <v>41464</v>
      </c>
      <c r="C4625" t="s">
        <v>7587</v>
      </c>
      <c r="D4625" t="s">
        <v>7588</v>
      </c>
      <c r="E4625" t="s">
        <v>6002</v>
      </c>
      <c r="F4625" t="s">
        <v>5996</v>
      </c>
      <c r="G4625" t="s">
        <v>5973</v>
      </c>
      <c r="H4625" s="1">
        <v>41468</v>
      </c>
      <c r="I4625" t="s">
        <v>5974</v>
      </c>
      <c r="J4625" t="s">
        <v>6660</v>
      </c>
      <c r="K4625">
        <v>2013</v>
      </c>
      <c r="L4625" t="s">
        <v>2258</v>
      </c>
      <c r="M4625">
        <v>0</v>
      </c>
      <c r="N4625">
        <v>180</v>
      </c>
      <c r="O4625">
        <v>11</v>
      </c>
      <c r="P4625">
        <v>4</v>
      </c>
      <c r="Q4625" t="s">
        <v>14</v>
      </c>
      <c r="R4625" t="s">
        <v>116</v>
      </c>
      <c r="S4625">
        <v>6.1111111111111102E-2</v>
      </c>
      <c r="T4625">
        <v>7</v>
      </c>
      <c r="U4625">
        <v>3</v>
      </c>
    </row>
    <row r="4626" spans="1:21" x14ac:dyDescent="0.25">
      <c r="A4626" t="s">
        <v>3759</v>
      </c>
      <c r="B4626" s="1">
        <v>41468</v>
      </c>
      <c r="C4626" t="s">
        <v>6984</v>
      </c>
      <c r="D4626" t="s">
        <v>7142</v>
      </c>
      <c r="E4626" t="s">
        <v>6002</v>
      </c>
      <c r="F4626" t="s">
        <v>5996</v>
      </c>
      <c r="G4626" t="s">
        <v>5983</v>
      </c>
      <c r="H4626" s="1">
        <v>41474</v>
      </c>
      <c r="I4626" t="s">
        <v>5974</v>
      </c>
      <c r="J4626" t="s">
        <v>6794</v>
      </c>
      <c r="K4626">
        <v>2013</v>
      </c>
      <c r="L4626" t="s">
        <v>639</v>
      </c>
      <c r="M4626">
        <v>0</v>
      </c>
      <c r="N4626">
        <v>51</v>
      </c>
      <c r="O4626">
        <v>6</v>
      </c>
      <c r="P4626">
        <v>1</v>
      </c>
      <c r="Q4626" t="s">
        <v>14</v>
      </c>
      <c r="R4626" t="s">
        <v>116</v>
      </c>
      <c r="S4626">
        <v>0.11764705882352899</v>
      </c>
      <c r="T4626">
        <v>7</v>
      </c>
      <c r="U4626">
        <v>3</v>
      </c>
    </row>
    <row r="4627" spans="1:21" x14ac:dyDescent="0.25">
      <c r="A4627" t="s">
        <v>3839</v>
      </c>
      <c r="B4627" s="1">
        <v>41493</v>
      </c>
      <c r="C4627" t="s">
        <v>6907</v>
      </c>
      <c r="D4627" t="s">
        <v>7234</v>
      </c>
      <c r="E4627" t="s">
        <v>5978</v>
      </c>
      <c r="F4627" t="s">
        <v>5979</v>
      </c>
      <c r="G4627" t="s">
        <v>5983</v>
      </c>
      <c r="H4627" s="1">
        <v>41500</v>
      </c>
      <c r="I4627" t="s">
        <v>5974</v>
      </c>
      <c r="J4627" t="s">
        <v>6688</v>
      </c>
      <c r="K4627">
        <v>2013</v>
      </c>
      <c r="L4627" t="s">
        <v>2919</v>
      </c>
      <c r="M4627">
        <v>0</v>
      </c>
      <c r="N4627">
        <v>95</v>
      </c>
      <c r="O4627">
        <v>38</v>
      </c>
      <c r="P4627">
        <v>6</v>
      </c>
      <c r="Q4627" t="s">
        <v>14</v>
      </c>
      <c r="R4627" t="s">
        <v>116</v>
      </c>
      <c r="S4627">
        <v>0.4</v>
      </c>
      <c r="T4627">
        <v>8</v>
      </c>
      <c r="U4627">
        <v>3</v>
      </c>
    </row>
    <row r="4628" spans="1:21" x14ac:dyDescent="0.25">
      <c r="A4628" t="s">
        <v>3921</v>
      </c>
      <c r="B4628" s="1">
        <v>41507</v>
      </c>
      <c r="C4628" t="s">
        <v>7625</v>
      </c>
      <c r="D4628" t="s">
        <v>6374</v>
      </c>
      <c r="E4628" t="s">
        <v>5995</v>
      </c>
      <c r="F4628" t="s">
        <v>5996</v>
      </c>
      <c r="G4628" t="s">
        <v>5973</v>
      </c>
      <c r="H4628" s="1">
        <v>41512</v>
      </c>
      <c r="I4628" t="s">
        <v>5974</v>
      </c>
      <c r="J4628" t="s">
        <v>6375</v>
      </c>
      <c r="K4628">
        <v>2013</v>
      </c>
      <c r="L4628" t="s">
        <v>1157</v>
      </c>
      <c r="M4628">
        <v>0</v>
      </c>
      <c r="N4628">
        <v>23</v>
      </c>
      <c r="O4628">
        <v>7</v>
      </c>
      <c r="P4628">
        <v>1</v>
      </c>
      <c r="Q4628" t="s">
        <v>14</v>
      </c>
      <c r="R4628" t="s">
        <v>116</v>
      </c>
      <c r="S4628">
        <v>0.30434782608695699</v>
      </c>
      <c r="T4628">
        <v>8</v>
      </c>
      <c r="U4628">
        <v>3</v>
      </c>
    </row>
    <row r="4629" spans="1:21" x14ac:dyDescent="0.25">
      <c r="A4629" t="s">
        <v>3954</v>
      </c>
      <c r="B4629" s="1">
        <v>41513</v>
      </c>
      <c r="C4629" t="s">
        <v>6469</v>
      </c>
      <c r="D4629" t="s">
        <v>7630</v>
      </c>
      <c r="E4629" t="s">
        <v>6048</v>
      </c>
      <c r="F4629" t="s">
        <v>5979</v>
      </c>
      <c r="G4629" t="s">
        <v>5983</v>
      </c>
      <c r="H4629" s="1">
        <v>41518</v>
      </c>
      <c r="I4629" t="s">
        <v>5974</v>
      </c>
      <c r="J4629" t="s">
        <v>6431</v>
      </c>
      <c r="K4629">
        <v>2013</v>
      </c>
      <c r="L4629" t="s">
        <v>3039</v>
      </c>
      <c r="M4629">
        <v>0</v>
      </c>
      <c r="N4629">
        <v>64</v>
      </c>
      <c r="O4629">
        <v>32</v>
      </c>
      <c r="P4629">
        <v>4</v>
      </c>
      <c r="Q4629" t="s">
        <v>14</v>
      </c>
      <c r="R4629" t="s">
        <v>116</v>
      </c>
      <c r="S4629">
        <v>0.5</v>
      </c>
      <c r="T4629">
        <v>8</v>
      </c>
      <c r="U4629">
        <v>3</v>
      </c>
    </row>
    <row r="4630" spans="1:21" x14ac:dyDescent="0.25">
      <c r="A4630" t="s">
        <v>3960</v>
      </c>
      <c r="B4630" s="1">
        <v>41514</v>
      </c>
      <c r="C4630" t="s">
        <v>7127</v>
      </c>
      <c r="D4630" t="s">
        <v>7632</v>
      </c>
      <c r="E4630" t="s">
        <v>5978</v>
      </c>
      <c r="F4630" t="s">
        <v>5979</v>
      </c>
      <c r="G4630" t="s">
        <v>5973</v>
      </c>
      <c r="H4630" s="1">
        <v>41518</v>
      </c>
      <c r="I4630" t="s">
        <v>5974</v>
      </c>
      <c r="J4630" t="s">
        <v>6248</v>
      </c>
      <c r="K4630">
        <v>2013</v>
      </c>
      <c r="L4630" t="s">
        <v>1575</v>
      </c>
      <c r="M4630">
        <v>0</v>
      </c>
      <c r="N4630">
        <v>196</v>
      </c>
      <c r="O4630">
        <v>27</v>
      </c>
      <c r="P4630">
        <v>4</v>
      </c>
      <c r="Q4630" t="s">
        <v>14</v>
      </c>
      <c r="R4630" t="s">
        <v>116</v>
      </c>
      <c r="S4630">
        <v>0.13775510204081601</v>
      </c>
      <c r="T4630">
        <v>8</v>
      </c>
      <c r="U4630">
        <v>3</v>
      </c>
    </row>
    <row r="4631" spans="1:21" x14ac:dyDescent="0.25">
      <c r="A4631" t="s">
        <v>3974</v>
      </c>
      <c r="B4631" s="1">
        <v>41515</v>
      </c>
      <c r="C4631" t="s">
        <v>7279</v>
      </c>
      <c r="D4631" t="s">
        <v>6910</v>
      </c>
      <c r="E4631" t="s">
        <v>5995</v>
      </c>
      <c r="F4631" t="s">
        <v>5996</v>
      </c>
      <c r="G4631" t="s">
        <v>5973</v>
      </c>
      <c r="H4631" s="1">
        <v>41522</v>
      </c>
      <c r="I4631" t="s">
        <v>5974</v>
      </c>
      <c r="J4631" t="s">
        <v>6057</v>
      </c>
      <c r="K4631">
        <v>2013</v>
      </c>
      <c r="L4631" t="s">
        <v>1799</v>
      </c>
      <c r="M4631">
        <v>0</v>
      </c>
      <c r="N4631">
        <v>434</v>
      </c>
      <c r="O4631">
        <v>161</v>
      </c>
      <c r="P4631">
        <v>4</v>
      </c>
      <c r="Q4631" t="s">
        <v>14</v>
      </c>
      <c r="R4631" t="s">
        <v>116</v>
      </c>
      <c r="S4631">
        <v>0.37096774193548399</v>
      </c>
      <c r="T4631">
        <v>8</v>
      </c>
      <c r="U4631">
        <v>3</v>
      </c>
    </row>
    <row r="4632" spans="1:21" x14ac:dyDescent="0.25">
      <c r="A4632" t="s">
        <v>4032</v>
      </c>
      <c r="B4632" s="1">
        <v>41527</v>
      </c>
      <c r="C4632" t="s">
        <v>6728</v>
      </c>
      <c r="D4632" t="s">
        <v>6624</v>
      </c>
      <c r="E4632" t="s">
        <v>5978</v>
      </c>
      <c r="F4632" t="s">
        <v>5979</v>
      </c>
      <c r="G4632" t="s">
        <v>5973</v>
      </c>
      <c r="H4632" s="1">
        <v>41533</v>
      </c>
      <c r="I4632" t="s">
        <v>5974</v>
      </c>
      <c r="J4632" t="s">
        <v>6042</v>
      </c>
      <c r="K4632">
        <v>2013</v>
      </c>
      <c r="L4632" t="s">
        <v>2224</v>
      </c>
      <c r="M4632">
        <v>0</v>
      </c>
      <c r="N4632">
        <v>426</v>
      </c>
      <c r="O4632">
        <v>136</v>
      </c>
      <c r="P4632">
        <v>9</v>
      </c>
      <c r="Q4632" t="s">
        <v>14</v>
      </c>
      <c r="R4632" t="s">
        <v>116</v>
      </c>
      <c r="S4632">
        <v>0.31924882629107998</v>
      </c>
      <c r="T4632">
        <v>9</v>
      </c>
      <c r="U4632">
        <v>3</v>
      </c>
    </row>
    <row r="4633" spans="1:21" x14ac:dyDescent="0.25">
      <c r="A4633" t="s">
        <v>4058</v>
      </c>
      <c r="B4633" s="1">
        <v>41533</v>
      </c>
      <c r="C4633" t="s">
        <v>6560</v>
      </c>
      <c r="D4633" t="s">
        <v>7140</v>
      </c>
      <c r="E4633" t="s">
        <v>5978</v>
      </c>
      <c r="F4633" t="s">
        <v>5979</v>
      </c>
      <c r="G4633" t="s">
        <v>5968</v>
      </c>
      <c r="H4633" s="1">
        <v>41538</v>
      </c>
      <c r="I4633" t="s">
        <v>5974</v>
      </c>
      <c r="J4633" t="s">
        <v>6042</v>
      </c>
      <c r="K4633">
        <v>2013</v>
      </c>
      <c r="L4633" t="s">
        <v>1143</v>
      </c>
      <c r="M4633">
        <v>0</v>
      </c>
      <c r="N4633">
        <v>24</v>
      </c>
      <c r="O4633">
        <v>2</v>
      </c>
      <c r="P4633">
        <v>1</v>
      </c>
      <c r="Q4633" t="s">
        <v>14</v>
      </c>
      <c r="R4633" t="s">
        <v>116</v>
      </c>
      <c r="S4633">
        <v>8.3333333333333301E-2</v>
      </c>
      <c r="T4633">
        <v>9</v>
      </c>
      <c r="U4633">
        <v>3</v>
      </c>
    </row>
    <row r="4634" spans="1:21" x14ac:dyDescent="0.25">
      <c r="A4634" t="s">
        <v>4196</v>
      </c>
      <c r="B4634" s="1">
        <v>41570</v>
      </c>
      <c r="C4634" t="s">
        <v>7183</v>
      </c>
      <c r="D4634" t="s">
        <v>7662</v>
      </c>
      <c r="E4634" t="s">
        <v>6002</v>
      </c>
      <c r="F4634" t="s">
        <v>5996</v>
      </c>
      <c r="G4634" t="s">
        <v>5973</v>
      </c>
      <c r="H4634" s="1">
        <v>41574</v>
      </c>
      <c r="I4634" t="s">
        <v>5974</v>
      </c>
      <c r="J4634" t="s">
        <v>6794</v>
      </c>
      <c r="K4634">
        <v>2013</v>
      </c>
      <c r="L4634" t="s">
        <v>3631</v>
      </c>
      <c r="M4634">
        <v>0</v>
      </c>
      <c r="N4634">
        <v>321</v>
      </c>
      <c r="O4634">
        <v>132</v>
      </c>
      <c r="P4634">
        <v>3</v>
      </c>
      <c r="Q4634" t="s">
        <v>14</v>
      </c>
      <c r="R4634" t="s">
        <v>116</v>
      </c>
      <c r="S4634">
        <v>0.41121495327102803</v>
      </c>
      <c r="T4634">
        <v>10</v>
      </c>
      <c r="U4634">
        <v>4</v>
      </c>
    </row>
    <row r="4635" spans="1:21" x14ac:dyDescent="0.25">
      <c r="A4635" t="s">
        <v>4249</v>
      </c>
      <c r="B4635" s="1">
        <v>41585</v>
      </c>
      <c r="C4635" t="s">
        <v>6626</v>
      </c>
      <c r="D4635" t="s">
        <v>6690</v>
      </c>
      <c r="E4635" t="s">
        <v>6002</v>
      </c>
      <c r="F4635" t="s">
        <v>5996</v>
      </c>
      <c r="G4635" t="s">
        <v>5973</v>
      </c>
      <c r="H4635" s="1">
        <v>41589</v>
      </c>
      <c r="I4635" t="s">
        <v>5974</v>
      </c>
      <c r="J4635" t="s">
        <v>6265</v>
      </c>
      <c r="K4635">
        <v>2013</v>
      </c>
      <c r="L4635" t="s">
        <v>911</v>
      </c>
      <c r="M4635">
        <v>0</v>
      </c>
      <c r="N4635">
        <v>38</v>
      </c>
      <c r="O4635">
        <v>11</v>
      </c>
      <c r="P4635">
        <v>2</v>
      </c>
      <c r="Q4635" t="s">
        <v>14</v>
      </c>
      <c r="R4635" t="s">
        <v>116</v>
      </c>
      <c r="S4635">
        <v>0.28947368421052599</v>
      </c>
      <c r="T4635">
        <v>11</v>
      </c>
      <c r="U4635">
        <v>4</v>
      </c>
    </row>
    <row r="4636" spans="1:21" x14ac:dyDescent="0.25">
      <c r="A4636" t="s">
        <v>4260</v>
      </c>
      <c r="B4636" s="1">
        <v>41589</v>
      </c>
      <c r="C4636" t="s">
        <v>6340</v>
      </c>
      <c r="D4636" t="s">
        <v>6401</v>
      </c>
      <c r="E4636" t="s">
        <v>5978</v>
      </c>
      <c r="F4636" t="s">
        <v>5979</v>
      </c>
      <c r="G4636" t="s">
        <v>5973</v>
      </c>
      <c r="H4636" s="1">
        <v>41593</v>
      </c>
      <c r="I4636" t="s">
        <v>5974</v>
      </c>
      <c r="J4636" t="s">
        <v>6092</v>
      </c>
      <c r="K4636">
        <v>2013</v>
      </c>
      <c r="L4636" t="s">
        <v>1794</v>
      </c>
      <c r="M4636">
        <v>0</v>
      </c>
      <c r="N4636">
        <v>44</v>
      </c>
      <c r="O4636">
        <v>0</v>
      </c>
      <c r="P4636">
        <v>2</v>
      </c>
      <c r="Q4636" t="s">
        <v>14</v>
      </c>
      <c r="R4636" t="s">
        <v>116</v>
      </c>
      <c r="S4636">
        <v>0</v>
      </c>
      <c r="T4636">
        <v>11</v>
      </c>
      <c r="U4636">
        <v>4</v>
      </c>
    </row>
    <row r="4637" spans="1:21" x14ac:dyDescent="0.25">
      <c r="A4637" t="s">
        <v>4286</v>
      </c>
      <c r="B4637" s="1">
        <v>41593</v>
      </c>
      <c r="C4637" t="s">
        <v>7409</v>
      </c>
      <c r="D4637" t="s">
        <v>6786</v>
      </c>
      <c r="E4637" t="s">
        <v>5978</v>
      </c>
      <c r="F4637" t="s">
        <v>5979</v>
      </c>
      <c r="G4637" t="s">
        <v>5983</v>
      </c>
      <c r="H4637" s="1">
        <v>41597</v>
      </c>
      <c r="I4637" t="s">
        <v>5974</v>
      </c>
      <c r="J4637" t="s">
        <v>5992</v>
      </c>
      <c r="K4637">
        <v>2013</v>
      </c>
      <c r="L4637" t="s">
        <v>519</v>
      </c>
      <c r="M4637">
        <v>0</v>
      </c>
      <c r="N4637">
        <v>88</v>
      </c>
      <c r="O4637">
        <v>32</v>
      </c>
      <c r="P4637">
        <v>2</v>
      </c>
      <c r="Q4637" t="s">
        <v>14</v>
      </c>
      <c r="R4637" t="s">
        <v>116</v>
      </c>
      <c r="S4637">
        <v>0.36363636363636398</v>
      </c>
      <c r="T4637">
        <v>11</v>
      </c>
      <c r="U4637">
        <v>4</v>
      </c>
    </row>
    <row r="4638" spans="1:21" x14ac:dyDescent="0.25">
      <c r="A4638" t="s">
        <v>4324</v>
      </c>
      <c r="B4638" s="1">
        <v>41600</v>
      </c>
      <c r="C4638" t="s">
        <v>7507</v>
      </c>
      <c r="D4638" t="s">
        <v>6063</v>
      </c>
      <c r="E4638" t="s">
        <v>6002</v>
      </c>
      <c r="F4638" t="s">
        <v>5996</v>
      </c>
      <c r="G4638" t="s">
        <v>5973</v>
      </c>
      <c r="H4638" s="1">
        <v>41607</v>
      </c>
      <c r="I4638" t="s">
        <v>5974</v>
      </c>
      <c r="J4638" t="s">
        <v>6063</v>
      </c>
      <c r="K4638">
        <v>2013</v>
      </c>
      <c r="L4638" t="s">
        <v>1018</v>
      </c>
      <c r="M4638">
        <v>0</v>
      </c>
      <c r="N4638">
        <v>38</v>
      </c>
      <c r="O4638">
        <v>5</v>
      </c>
      <c r="P4638">
        <v>2</v>
      </c>
      <c r="Q4638" t="s">
        <v>14</v>
      </c>
      <c r="R4638" t="s">
        <v>116</v>
      </c>
      <c r="S4638">
        <v>0.13157894736842099</v>
      </c>
      <c r="T4638">
        <v>11</v>
      </c>
      <c r="U4638">
        <v>4</v>
      </c>
    </row>
    <row r="4639" spans="1:21" x14ac:dyDescent="0.25">
      <c r="A4639" t="s">
        <v>4354</v>
      </c>
      <c r="B4639" s="1">
        <v>41607</v>
      </c>
      <c r="C4639" t="s">
        <v>6348</v>
      </c>
      <c r="D4639" t="s">
        <v>6133</v>
      </c>
      <c r="E4639" t="s">
        <v>5978</v>
      </c>
      <c r="F4639" t="s">
        <v>5979</v>
      </c>
      <c r="G4639" t="s">
        <v>5983</v>
      </c>
      <c r="H4639" s="1">
        <v>41614</v>
      </c>
      <c r="I4639" t="s">
        <v>5974</v>
      </c>
      <c r="J4639" t="s">
        <v>6042</v>
      </c>
      <c r="K4639">
        <v>2013</v>
      </c>
      <c r="L4639" t="s">
        <v>639</v>
      </c>
      <c r="M4639">
        <v>0</v>
      </c>
      <c r="N4639">
        <v>206</v>
      </c>
      <c r="O4639">
        <v>25</v>
      </c>
      <c r="P4639">
        <v>4</v>
      </c>
      <c r="Q4639" t="s">
        <v>14</v>
      </c>
      <c r="R4639" t="s">
        <v>116</v>
      </c>
      <c r="S4639">
        <v>0.121359223300971</v>
      </c>
      <c r="T4639">
        <v>11</v>
      </c>
      <c r="U4639">
        <v>4</v>
      </c>
    </row>
    <row r="4640" spans="1:21" x14ac:dyDescent="0.25">
      <c r="A4640" t="s">
        <v>4354</v>
      </c>
      <c r="B4640" s="1">
        <v>41607</v>
      </c>
      <c r="C4640" t="s">
        <v>6348</v>
      </c>
      <c r="D4640" t="s">
        <v>6133</v>
      </c>
      <c r="E4640" t="s">
        <v>5978</v>
      </c>
      <c r="F4640" t="s">
        <v>5979</v>
      </c>
      <c r="G4640" t="s">
        <v>5983</v>
      </c>
      <c r="H4640" s="1">
        <v>41614</v>
      </c>
      <c r="I4640" t="s">
        <v>5974</v>
      </c>
      <c r="J4640" t="s">
        <v>6042</v>
      </c>
      <c r="K4640">
        <v>2013</v>
      </c>
      <c r="L4640" t="s">
        <v>785</v>
      </c>
      <c r="M4640">
        <v>0</v>
      </c>
      <c r="N4640">
        <v>48</v>
      </c>
      <c r="O4640">
        <v>6</v>
      </c>
      <c r="P4640">
        <v>3</v>
      </c>
      <c r="Q4640" t="s">
        <v>14</v>
      </c>
      <c r="R4640" t="s">
        <v>116</v>
      </c>
      <c r="S4640">
        <v>0.125</v>
      </c>
      <c r="T4640">
        <v>11</v>
      </c>
      <c r="U4640">
        <v>4</v>
      </c>
    </row>
    <row r="4641" spans="1:21" x14ac:dyDescent="0.25">
      <c r="A4641" t="s">
        <v>4359</v>
      </c>
      <c r="B4641" s="1">
        <v>41608</v>
      </c>
      <c r="C4641" t="s">
        <v>6482</v>
      </c>
      <c r="D4641" t="s">
        <v>6352</v>
      </c>
      <c r="E4641" t="s">
        <v>5978</v>
      </c>
      <c r="F4641" t="s">
        <v>5979</v>
      </c>
      <c r="G4641" t="s">
        <v>5973</v>
      </c>
      <c r="H4641" s="1">
        <v>41613</v>
      </c>
      <c r="I4641" t="s">
        <v>5974</v>
      </c>
      <c r="J4641" t="s">
        <v>6179</v>
      </c>
      <c r="K4641">
        <v>2013</v>
      </c>
      <c r="L4641" t="s">
        <v>1157</v>
      </c>
      <c r="M4641">
        <v>0</v>
      </c>
      <c r="N4641">
        <v>50</v>
      </c>
      <c r="O4641">
        <v>15</v>
      </c>
      <c r="P4641">
        <v>2</v>
      </c>
      <c r="Q4641" t="s">
        <v>14</v>
      </c>
      <c r="R4641" t="s">
        <v>116</v>
      </c>
      <c r="S4641">
        <v>0.3</v>
      </c>
      <c r="T4641">
        <v>11</v>
      </c>
      <c r="U4641">
        <v>4</v>
      </c>
    </row>
    <row r="4642" spans="1:21" x14ac:dyDescent="0.25">
      <c r="A4642" t="s">
        <v>4384</v>
      </c>
      <c r="B4642" s="1">
        <v>41613</v>
      </c>
      <c r="C4642" t="s">
        <v>7692</v>
      </c>
      <c r="D4642" t="s">
        <v>6638</v>
      </c>
      <c r="E4642" t="s">
        <v>5978</v>
      </c>
      <c r="F4642" t="s">
        <v>5979</v>
      </c>
      <c r="G4642" t="s">
        <v>5983</v>
      </c>
      <c r="H4642" s="1">
        <v>41618</v>
      </c>
      <c r="I4642" t="s">
        <v>5974</v>
      </c>
      <c r="J4642" t="s">
        <v>6092</v>
      </c>
      <c r="K4642">
        <v>2013</v>
      </c>
      <c r="L4642" t="s">
        <v>4385</v>
      </c>
      <c r="M4642">
        <v>0</v>
      </c>
      <c r="N4642">
        <v>116</v>
      </c>
      <c r="O4642">
        <v>52</v>
      </c>
      <c r="P4642">
        <v>1</v>
      </c>
      <c r="Q4642" t="s">
        <v>14</v>
      </c>
      <c r="R4642" t="s">
        <v>116</v>
      </c>
      <c r="S4642">
        <v>0.44827586206896602</v>
      </c>
      <c r="T4642">
        <v>12</v>
      </c>
      <c r="U4642">
        <v>4</v>
      </c>
    </row>
    <row r="4643" spans="1:21" x14ac:dyDescent="0.25">
      <c r="A4643" t="s">
        <v>4412</v>
      </c>
      <c r="B4643" s="1">
        <v>41620</v>
      </c>
      <c r="C4643" t="s">
        <v>6469</v>
      </c>
      <c r="D4643" t="s">
        <v>6086</v>
      </c>
      <c r="E4643" t="s">
        <v>6002</v>
      </c>
      <c r="F4643" t="s">
        <v>5996</v>
      </c>
      <c r="G4643" t="s">
        <v>5983</v>
      </c>
      <c r="H4643" s="1">
        <v>41625</v>
      </c>
      <c r="I4643" t="s">
        <v>5974</v>
      </c>
      <c r="J4643" t="s">
        <v>6087</v>
      </c>
      <c r="K4643">
        <v>2013</v>
      </c>
      <c r="L4643" t="s">
        <v>2385</v>
      </c>
      <c r="M4643">
        <v>0</v>
      </c>
      <c r="N4643">
        <v>98</v>
      </c>
      <c r="O4643">
        <v>44</v>
      </c>
      <c r="P4643">
        <v>2</v>
      </c>
      <c r="Q4643" t="s">
        <v>14</v>
      </c>
      <c r="R4643" t="s">
        <v>116</v>
      </c>
      <c r="S4643">
        <v>0.44897959183673503</v>
      </c>
      <c r="T4643">
        <v>12</v>
      </c>
      <c r="U4643">
        <v>4</v>
      </c>
    </row>
    <row r="4644" spans="1:21" x14ac:dyDescent="0.25">
      <c r="A4644" t="s">
        <v>4413</v>
      </c>
      <c r="B4644" s="1">
        <v>41620</v>
      </c>
      <c r="C4644" t="s">
        <v>7077</v>
      </c>
      <c r="D4644" t="s">
        <v>6063</v>
      </c>
      <c r="E4644" t="s">
        <v>6002</v>
      </c>
      <c r="F4644" t="s">
        <v>5996</v>
      </c>
      <c r="G4644" t="s">
        <v>5983</v>
      </c>
      <c r="H4644" s="1">
        <v>41626</v>
      </c>
      <c r="I4644" t="s">
        <v>5974</v>
      </c>
      <c r="J4644" t="s">
        <v>6063</v>
      </c>
      <c r="K4644">
        <v>2013</v>
      </c>
      <c r="L4644" t="s">
        <v>511</v>
      </c>
      <c r="M4644">
        <v>0</v>
      </c>
      <c r="N4644">
        <v>1020</v>
      </c>
      <c r="O4644">
        <v>265</v>
      </c>
      <c r="P4644">
        <v>9</v>
      </c>
      <c r="Q4644" t="s">
        <v>14</v>
      </c>
      <c r="R4644" t="s">
        <v>116</v>
      </c>
      <c r="S4644">
        <v>0.25980392156862703</v>
      </c>
      <c r="T4644">
        <v>12</v>
      </c>
      <c r="U4644">
        <v>4</v>
      </c>
    </row>
    <row r="4645" spans="1:21" x14ac:dyDescent="0.25">
      <c r="A4645" t="s">
        <v>4446</v>
      </c>
      <c r="B4645" s="1">
        <v>41627</v>
      </c>
      <c r="C4645" t="s">
        <v>6170</v>
      </c>
      <c r="D4645" t="s">
        <v>6047</v>
      </c>
      <c r="E4645" t="s">
        <v>6048</v>
      </c>
      <c r="F4645" t="s">
        <v>5979</v>
      </c>
      <c r="G4645" t="s">
        <v>5973</v>
      </c>
      <c r="H4645" s="1">
        <v>41631</v>
      </c>
      <c r="I4645" t="s">
        <v>5974</v>
      </c>
      <c r="J4645" t="s">
        <v>6049</v>
      </c>
      <c r="K4645">
        <v>2013</v>
      </c>
      <c r="L4645" t="s">
        <v>3331</v>
      </c>
      <c r="M4645">
        <v>0</v>
      </c>
      <c r="N4645">
        <v>175</v>
      </c>
      <c r="O4645">
        <v>10</v>
      </c>
      <c r="P4645">
        <v>3</v>
      </c>
      <c r="Q4645" t="s">
        <v>14</v>
      </c>
      <c r="R4645" t="s">
        <v>116</v>
      </c>
      <c r="S4645">
        <v>5.7142857142857099E-2</v>
      </c>
      <c r="T4645">
        <v>12</v>
      </c>
      <c r="U4645">
        <v>4</v>
      </c>
    </row>
    <row r="4646" spans="1:21" x14ac:dyDescent="0.25">
      <c r="A4646" t="s">
        <v>4525</v>
      </c>
      <c r="B4646" s="1">
        <v>41647</v>
      </c>
      <c r="C4646" t="s">
        <v>6297</v>
      </c>
      <c r="D4646" t="s">
        <v>6191</v>
      </c>
      <c r="E4646" t="s">
        <v>5978</v>
      </c>
      <c r="F4646" t="s">
        <v>5979</v>
      </c>
      <c r="G4646" t="s">
        <v>5973</v>
      </c>
      <c r="H4646" s="1">
        <v>41653</v>
      </c>
      <c r="I4646" t="s">
        <v>5974</v>
      </c>
      <c r="J4646" t="s">
        <v>6101</v>
      </c>
      <c r="K4646">
        <v>2014</v>
      </c>
      <c r="L4646" t="s">
        <v>1047</v>
      </c>
      <c r="M4646">
        <v>0</v>
      </c>
      <c r="N4646">
        <v>324</v>
      </c>
      <c r="O4646">
        <v>36</v>
      </c>
      <c r="P4646">
        <v>3</v>
      </c>
      <c r="Q4646" t="s">
        <v>14</v>
      </c>
      <c r="R4646" t="s">
        <v>116</v>
      </c>
      <c r="S4646">
        <v>0.11111111111111099</v>
      </c>
      <c r="T4646">
        <v>1</v>
      </c>
      <c r="U4646">
        <v>1</v>
      </c>
    </row>
    <row r="4647" spans="1:21" x14ac:dyDescent="0.25">
      <c r="A4647" t="s">
        <v>4549</v>
      </c>
      <c r="B4647" s="1">
        <v>41653</v>
      </c>
      <c r="C4647" t="s">
        <v>7006</v>
      </c>
      <c r="D4647" t="s">
        <v>6391</v>
      </c>
      <c r="E4647" t="s">
        <v>5978</v>
      </c>
      <c r="F4647" t="s">
        <v>5979</v>
      </c>
      <c r="G4647" t="s">
        <v>5983</v>
      </c>
      <c r="H4647" s="1">
        <v>41658</v>
      </c>
      <c r="I4647" t="s">
        <v>5974</v>
      </c>
      <c r="J4647" t="s">
        <v>5980</v>
      </c>
      <c r="K4647">
        <v>2014</v>
      </c>
      <c r="L4647" t="s">
        <v>550</v>
      </c>
      <c r="M4647">
        <v>0</v>
      </c>
      <c r="N4647">
        <v>131</v>
      </c>
      <c r="O4647">
        <v>41</v>
      </c>
      <c r="P4647">
        <v>3</v>
      </c>
      <c r="Q4647" t="s">
        <v>14</v>
      </c>
      <c r="R4647" t="s">
        <v>116</v>
      </c>
      <c r="S4647">
        <v>0.31297709923664102</v>
      </c>
      <c r="T4647">
        <v>1</v>
      </c>
      <c r="U4647">
        <v>1</v>
      </c>
    </row>
    <row r="4648" spans="1:21" x14ac:dyDescent="0.25">
      <c r="A4648" t="s">
        <v>4592</v>
      </c>
      <c r="B4648" s="1">
        <v>41665</v>
      </c>
      <c r="C4648" t="s">
        <v>7392</v>
      </c>
      <c r="D4648" t="s">
        <v>6133</v>
      </c>
      <c r="E4648" t="s">
        <v>5978</v>
      </c>
      <c r="F4648" t="s">
        <v>5979</v>
      </c>
      <c r="G4648" t="s">
        <v>5983</v>
      </c>
      <c r="H4648" s="1">
        <v>41670</v>
      </c>
      <c r="I4648" t="s">
        <v>5974</v>
      </c>
      <c r="J4648" t="s">
        <v>6042</v>
      </c>
      <c r="K4648">
        <v>2014</v>
      </c>
      <c r="L4648" t="s">
        <v>4385</v>
      </c>
      <c r="M4648">
        <v>0</v>
      </c>
      <c r="N4648">
        <v>582</v>
      </c>
      <c r="O4648">
        <v>262</v>
      </c>
      <c r="P4648">
        <v>5</v>
      </c>
      <c r="Q4648" t="s">
        <v>14</v>
      </c>
      <c r="R4648" t="s">
        <v>116</v>
      </c>
      <c r="S4648">
        <v>0.45017182130584199</v>
      </c>
      <c r="T4648">
        <v>1</v>
      </c>
      <c r="U4648">
        <v>1</v>
      </c>
    </row>
    <row r="4649" spans="1:21" x14ac:dyDescent="0.25">
      <c r="A4649" t="s">
        <v>4603</v>
      </c>
      <c r="B4649" s="1">
        <v>41668</v>
      </c>
      <c r="C4649" t="s">
        <v>7509</v>
      </c>
      <c r="D4649" t="s">
        <v>7725</v>
      </c>
      <c r="E4649" t="s">
        <v>6000</v>
      </c>
      <c r="F4649" t="s">
        <v>5979</v>
      </c>
      <c r="G4649" t="s">
        <v>5983</v>
      </c>
      <c r="H4649" s="1">
        <v>41673</v>
      </c>
      <c r="I4649" t="s">
        <v>5974</v>
      </c>
      <c r="J4649" t="s">
        <v>6532</v>
      </c>
      <c r="K4649">
        <v>2014</v>
      </c>
      <c r="L4649" t="s">
        <v>1742</v>
      </c>
      <c r="M4649">
        <v>0</v>
      </c>
      <c r="N4649">
        <v>212</v>
      </c>
      <c r="O4649">
        <v>81</v>
      </c>
      <c r="P4649">
        <v>4</v>
      </c>
      <c r="Q4649" t="s">
        <v>14</v>
      </c>
      <c r="R4649" t="s">
        <v>116</v>
      </c>
      <c r="S4649">
        <v>0.38207547169811301</v>
      </c>
      <c r="T4649">
        <v>1</v>
      </c>
      <c r="U4649">
        <v>1</v>
      </c>
    </row>
    <row r="4650" spans="1:21" x14ac:dyDescent="0.25">
      <c r="A4650" t="s">
        <v>4645</v>
      </c>
      <c r="B4650" s="1">
        <v>41681</v>
      </c>
      <c r="C4650" t="s">
        <v>6347</v>
      </c>
      <c r="D4650" t="s">
        <v>6915</v>
      </c>
      <c r="E4650" t="s">
        <v>6002</v>
      </c>
      <c r="F4650" t="s">
        <v>5996</v>
      </c>
      <c r="G4650" t="s">
        <v>5983</v>
      </c>
      <c r="H4650" s="1">
        <v>41685</v>
      </c>
      <c r="I4650" t="s">
        <v>5974</v>
      </c>
      <c r="J4650" t="s">
        <v>6916</v>
      </c>
      <c r="K4650">
        <v>2014</v>
      </c>
      <c r="L4650" t="s">
        <v>1001</v>
      </c>
      <c r="M4650">
        <v>0</v>
      </c>
      <c r="N4650">
        <v>689</v>
      </c>
      <c r="O4650">
        <v>7</v>
      </c>
      <c r="P4650">
        <v>13</v>
      </c>
      <c r="Q4650" t="s">
        <v>14</v>
      </c>
      <c r="R4650" t="s">
        <v>116</v>
      </c>
      <c r="S4650">
        <v>1.01596516690856E-2</v>
      </c>
      <c r="T4650">
        <v>2</v>
      </c>
      <c r="U4650">
        <v>1</v>
      </c>
    </row>
    <row r="4651" spans="1:21" x14ac:dyDescent="0.25">
      <c r="A4651" t="s">
        <v>4666</v>
      </c>
      <c r="B4651" s="1">
        <v>41687</v>
      </c>
      <c r="C4651" t="s">
        <v>6053</v>
      </c>
      <c r="D4651" t="s">
        <v>7416</v>
      </c>
      <c r="E4651" t="s">
        <v>6002</v>
      </c>
      <c r="F4651" t="s">
        <v>5996</v>
      </c>
      <c r="G4651" t="s">
        <v>5968</v>
      </c>
      <c r="H4651" s="1">
        <v>41692</v>
      </c>
      <c r="I4651" t="s">
        <v>5974</v>
      </c>
      <c r="J4651" t="s">
        <v>6368</v>
      </c>
      <c r="K4651">
        <v>2014</v>
      </c>
      <c r="L4651" t="s">
        <v>1329</v>
      </c>
      <c r="M4651">
        <v>0</v>
      </c>
      <c r="N4651">
        <v>343</v>
      </c>
      <c r="O4651">
        <v>31</v>
      </c>
      <c r="P4651">
        <v>7</v>
      </c>
      <c r="Q4651" t="s">
        <v>14</v>
      </c>
      <c r="R4651" t="s">
        <v>116</v>
      </c>
      <c r="S4651">
        <v>9.0379008746355696E-2</v>
      </c>
      <c r="T4651">
        <v>2</v>
      </c>
      <c r="U4651">
        <v>1</v>
      </c>
    </row>
    <row r="4652" spans="1:21" x14ac:dyDescent="0.25">
      <c r="A4652" t="s">
        <v>4743</v>
      </c>
      <c r="B4652" s="1">
        <v>41717</v>
      </c>
      <c r="C4652" t="s">
        <v>7543</v>
      </c>
      <c r="D4652" t="s">
        <v>6763</v>
      </c>
      <c r="E4652" t="s">
        <v>6000</v>
      </c>
      <c r="F4652" t="s">
        <v>5979</v>
      </c>
      <c r="G4652" t="s">
        <v>5983</v>
      </c>
      <c r="H4652" s="1">
        <v>41721</v>
      </c>
      <c r="I4652" t="s">
        <v>5974</v>
      </c>
      <c r="J4652" t="s">
        <v>6764</v>
      </c>
      <c r="K4652">
        <v>2014</v>
      </c>
      <c r="L4652" t="s">
        <v>1332</v>
      </c>
      <c r="M4652">
        <v>0</v>
      </c>
      <c r="N4652">
        <v>242</v>
      </c>
      <c r="O4652">
        <v>14</v>
      </c>
      <c r="P4652">
        <v>5</v>
      </c>
      <c r="Q4652" t="s">
        <v>14</v>
      </c>
      <c r="R4652" t="s">
        <v>116</v>
      </c>
      <c r="S4652">
        <v>5.7851239669421503E-2</v>
      </c>
      <c r="T4652">
        <v>3</v>
      </c>
      <c r="U4652">
        <v>1</v>
      </c>
    </row>
    <row r="4653" spans="1:21" x14ac:dyDescent="0.25">
      <c r="A4653" t="s">
        <v>4794</v>
      </c>
      <c r="B4653" s="1">
        <v>41737</v>
      </c>
      <c r="C4653" t="s">
        <v>7560</v>
      </c>
      <c r="D4653" t="s">
        <v>6932</v>
      </c>
      <c r="E4653" t="s">
        <v>5978</v>
      </c>
      <c r="F4653" t="s">
        <v>5979</v>
      </c>
      <c r="G4653" t="s">
        <v>5973</v>
      </c>
      <c r="H4653" s="1">
        <v>41741</v>
      </c>
      <c r="I4653" t="s">
        <v>5974</v>
      </c>
      <c r="J4653" t="s">
        <v>6313</v>
      </c>
      <c r="K4653">
        <v>2014</v>
      </c>
      <c r="L4653" t="s">
        <v>4795</v>
      </c>
      <c r="M4653">
        <v>0</v>
      </c>
      <c r="N4653">
        <v>100</v>
      </c>
      <c r="O4653">
        <v>1</v>
      </c>
      <c r="P4653">
        <v>2</v>
      </c>
      <c r="Q4653" t="s">
        <v>14</v>
      </c>
      <c r="R4653" t="s">
        <v>116</v>
      </c>
      <c r="S4653">
        <v>0.01</v>
      </c>
      <c r="T4653">
        <v>4</v>
      </c>
      <c r="U4653">
        <v>2</v>
      </c>
    </row>
    <row r="4654" spans="1:21" x14ac:dyDescent="0.25">
      <c r="A4654" t="s">
        <v>4794</v>
      </c>
      <c r="B4654" s="1">
        <v>41737</v>
      </c>
      <c r="C4654" t="s">
        <v>7560</v>
      </c>
      <c r="D4654" t="s">
        <v>6932</v>
      </c>
      <c r="E4654" t="s">
        <v>5978</v>
      </c>
      <c r="F4654" t="s">
        <v>5979</v>
      </c>
      <c r="G4654" t="s">
        <v>5973</v>
      </c>
      <c r="H4654" s="1">
        <v>41741</v>
      </c>
      <c r="I4654" t="s">
        <v>5974</v>
      </c>
      <c r="J4654" t="s">
        <v>6313</v>
      </c>
      <c r="K4654">
        <v>2014</v>
      </c>
      <c r="L4654" t="s">
        <v>2211</v>
      </c>
      <c r="M4654">
        <v>0</v>
      </c>
      <c r="N4654">
        <v>126</v>
      </c>
      <c r="O4654">
        <v>6</v>
      </c>
      <c r="P4654">
        <v>5</v>
      </c>
      <c r="Q4654" t="s">
        <v>14</v>
      </c>
      <c r="R4654" t="s">
        <v>116</v>
      </c>
      <c r="S4654">
        <v>4.7619047619047603E-2</v>
      </c>
      <c r="T4654">
        <v>4</v>
      </c>
      <c r="U4654">
        <v>2</v>
      </c>
    </row>
    <row r="4655" spans="1:21" x14ac:dyDescent="0.25">
      <c r="A4655" t="s">
        <v>4814</v>
      </c>
      <c r="B4655" s="1">
        <v>41744</v>
      </c>
      <c r="C4655" t="s">
        <v>7005</v>
      </c>
      <c r="D4655" t="s">
        <v>6374</v>
      </c>
      <c r="E4655" t="s">
        <v>5995</v>
      </c>
      <c r="F4655" t="s">
        <v>5996</v>
      </c>
      <c r="G4655" t="s">
        <v>5983</v>
      </c>
      <c r="H4655" s="1">
        <v>41750</v>
      </c>
      <c r="I4655" t="s">
        <v>5974</v>
      </c>
      <c r="J4655" t="s">
        <v>6375</v>
      </c>
      <c r="K4655">
        <v>2014</v>
      </c>
      <c r="L4655" t="s">
        <v>3223</v>
      </c>
      <c r="M4655">
        <v>0</v>
      </c>
      <c r="N4655">
        <v>652</v>
      </c>
      <c r="O4655">
        <v>13</v>
      </c>
      <c r="P4655">
        <v>6</v>
      </c>
      <c r="Q4655" t="s">
        <v>14</v>
      </c>
      <c r="R4655" t="s">
        <v>116</v>
      </c>
      <c r="S4655">
        <v>1.99386503067485E-2</v>
      </c>
      <c r="T4655">
        <v>4</v>
      </c>
      <c r="U4655">
        <v>2</v>
      </c>
    </row>
    <row r="4656" spans="1:21" x14ac:dyDescent="0.25">
      <c r="A4656" t="s">
        <v>4814</v>
      </c>
      <c r="B4656" s="1">
        <v>41744</v>
      </c>
      <c r="C4656" t="s">
        <v>7005</v>
      </c>
      <c r="D4656" t="s">
        <v>6374</v>
      </c>
      <c r="E4656" t="s">
        <v>5995</v>
      </c>
      <c r="F4656" t="s">
        <v>5996</v>
      </c>
      <c r="G4656" t="s">
        <v>5983</v>
      </c>
      <c r="H4656" s="1">
        <v>41750</v>
      </c>
      <c r="I4656" t="s">
        <v>5974</v>
      </c>
      <c r="J4656" t="s">
        <v>6375</v>
      </c>
      <c r="K4656">
        <v>2014</v>
      </c>
      <c r="L4656" t="s">
        <v>4483</v>
      </c>
      <c r="M4656">
        <v>0</v>
      </c>
      <c r="N4656">
        <v>114</v>
      </c>
      <c r="O4656">
        <v>41</v>
      </c>
      <c r="P4656">
        <v>6</v>
      </c>
      <c r="Q4656" t="s">
        <v>14</v>
      </c>
      <c r="R4656" t="s">
        <v>116</v>
      </c>
      <c r="S4656">
        <v>0.359649122807018</v>
      </c>
      <c r="T4656">
        <v>4</v>
      </c>
      <c r="U4656">
        <v>2</v>
      </c>
    </row>
    <row r="4657" spans="1:21" x14ac:dyDescent="0.25">
      <c r="A4657" t="s">
        <v>4848</v>
      </c>
      <c r="B4657" s="1">
        <v>41755</v>
      </c>
      <c r="C4657" t="s">
        <v>6341</v>
      </c>
      <c r="D4657" t="s">
        <v>6319</v>
      </c>
      <c r="E4657" t="s">
        <v>6048</v>
      </c>
      <c r="F4657" t="s">
        <v>5979</v>
      </c>
      <c r="G4657" t="s">
        <v>5983</v>
      </c>
      <c r="H4657" s="1">
        <v>41760</v>
      </c>
      <c r="I4657" t="s">
        <v>5974</v>
      </c>
      <c r="J4657" t="s">
        <v>6319</v>
      </c>
      <c r="K4657">
        <v>2014</v>
      </c>
      <c r="L4657" t="s">
        <v>1354</v>
      </c>
      <c r="M4657">
        <v>0</v>
      </c>
      <c r="N4657">
        <v>25</v>
      </c>
      <c r="O4657">
        <v>10</v>
      </c>
      <c r="P4657">
        <v>1</v>
      </c>
      <c r="Q4657" t="s">
        <v>14</v>
      </c>
      <c r="R4657" t="s">
        <v>116</v>
      </c>
      <c r="S4657">
        <v>0.4</v>
      </c>
      <c r="T4657">
        <v>4</v>
      </c>
      <c r="U4657">
        <v>2</v>
      </c>
    </row>
    <row r="4658" spans="1:21" x14ac:dyDescent="0.25">
      <c r="A4658" t="s">
        <v>4853</v>
      </c>
      <c r="B4658" s="1">
        <v>41757</v>
      </c>
      <c r="C4658" t="s">
        <v>6658</v>
      </c>
      <c r="D4658" t="s">
        <v>6035</v>
      </c>
      <c r="E4658" t="s">
        <v>5995</v>
      </c>
      <c r="F4658" t="s">
        <v>5996</v>
      </c>
      <c r="G4658" t="s">
        <v>5973</v>
      </c>
      <c r="H4658" s="1">
        <v>41762</v>
      </c>
      <c r="I4658" t="s">
        <v>5974</v>
      </c>
      <c r="J4658" t="s">
        <v>6036</v>
      </c>
      <c r="K4658">
        <v>2014</v>
      </c>
      <c r="L4658" t="s">
        <v>3046</v>
      </c>
      <c r="M4658">
        <v>0</v>
      </c>
      <c r="N4658">
        <v>990</v>
      </c>
      <c r="O4658">
        <v>436</v>
      </c>
      <c r="P4658">
        <v>9</v>
      </c>
      <c r="Q4658" t="s">
        <v>14</v>
      </c>
      <c r="R4658" t="s">
        <v>116</v>
      </c>
      <c r="S4658">
        <v>0.44040404040404002</v>
      </c>
      <c r="T4658">
        <v>4</v>
      </c>
      <c r="U4658">
        <v>2</v>
      </c>
    </row>
    <row r="4659" spans="1:21" x14ac:dyDescent="0.25">
      <c r="A4659" t="s">
        <v>4951</v>
      </c>
      <c r="B4659" s="1">
        <v>41793</v>
      </c>
      <c r="C4659" t="s">
        <v>6513</v>
      </c>
      <c r="D4659" t="s">
        <v>7282</v>
      </c>
      <c r="E4659" t="s">
        <v>5978</v>
      </c>
      <c r="F4659" t="s">
        <v>5979</v>
      </c>
      <c r="G4659" t="s">
        <v>5973</v>
      </c>
      <c r="H4659" s="1">
        <v>41798</v>
      </c>
      <c r="I4659" t="s">
        <v>5974</v>
      </c>
      <c r="J4659" t="s">
        <v>6101</v>
      </c>
      <c r="K4659">
        <v>2014</v>
      </c>
      <c r="L4659" t="s">
        <v>3704</v>
      </c>
      <c r="M4659">
        <v>0</v>
      </c>
      <c r="N4659">
        <v>341</v>
      </c>
      <c r="O4659">
        <v>44</v>
      </c>
      <c r="P4659">
        <v>7</v>
      </c>
      <c r="Q4659" t="s">
        <v>14</v>
      </c>
      <c r="R4659" t="s">
        <v>116</v>
      </c>
      <c r="S4659">
        <v>0.12903225806451599</v>
      </c>
      <c r="T4659">
        <v>6</v>
      </c>
      <c r="U4659">
        <v>2</v>
      </c>
    </row>
    <row r="4660" spans="1:21" x14ac:dyDescent="0.25">
      <c r="A4660" t="s">
        <v>4953</v>
      </c>
      <c r="B4660" s="1">
        <v>41793</v>
      </c>
      <c r="C4660" t="s">
        <v>6547</v>
      </c>
      <c r="D4660" t="s">
        <v>6925</v>
      </c>
      <c r="E4660" t="s">
        <v>6182</v>
      </c>
      <c r="F4660" t="s">
        <v>5967</v>
      </c>
      <c r="G4660" t="s">
        <v>5973</v>
      </c>
      <c r="H4660" s="1">
        <v>41799</v>
      </c>
      <c r="I4660" t="s">
        <v>5974</v>
      </c>
      <c r="J4660" t="s">
        <v>6926</v>
      </c>
      <c r="K4660">
        <v>2014</v>
      </c>
      <c r="L4660" t="s">
        <v>3695</v>
      </c>
      <c r="M4660">
        <v>0</v>
      </c>
      <c r="N4660">
        <v>100</v>
      </c>
      <c r="O4660">
        <v>16</v>
      </c>
      <c r="P4660">
        <v>2</v>
      </c>
      <c r="Q4660" t="s">
        <v>14</v>
      </c>
      <c r="R4660" t="s">
        <v>116</v>
      </c>
      <c r="S4660">
        <v>0.16</v>
      </c>
      <c r="T4660">
        <v>6</v>
      </c>
      <c r="U4660">
        <v>2</v>
      </c>
    </row>
    <row r="4661" spans="1:21" x14ac:dyDescent="0.25">
      <c r="A4661" t="s">
        <v>4982</v>
      </c>
      <c r="B4661" s="1">
        <v>41800</v>
      </c>
      <c r="C4661" t="s">
        <v>7313</v>
      </c>
      <c r="D4661" t="s">
        <v>7217</v>
      </c>
      <c r="E4661" t="s">
        <v>6002</v>
      </c>
      <c r="F4661" t="s">
        <v>5996</v>
      </c>
      <c r="G4661" t="s">
        <v>5983</v>
      </c>
      <c r="H4661" s="1">
        <v>41804</v>
      </c>
      <c r="I4661" t="s">
        <v>5974</v>
      </c>
      <c r="J4661" t="s">
        <v>6082</v>
      </c>
      <c r="K4661">
        <v>2014</v>
      </c>
      <c r="L4661" t="s">
        <v>2394</v>
      </c>
      <c r="M4661">
        <v>0</v>
      </c>
      <c r="N4661">
        <v>264</v>
      </c>
      <c r="O4661">
        <v>71</v>
      </c>
      <c r="P4661">
        <v>10</v>
      </c>
      <c r="Q4661" t="s">
        <v>14</v>
      </c>
      <c r="R4661" t="s">
        <v>116</v>
      </c>
      <c r="S4661">
        <v>0.26893939393939398</v>
      </c>
      <c r="T4661">
        <v>6</v>
      </c>
      <c r="U4661">
        <v>2</v>
      </c>
    </row>
    <row r="4662" spans="1:21" x14ac:dyDescent="0.25">
      <c r="A4662" t="s">
        <v>4982</v>
      </c>
      <c r="B4662" s="1">
        <v>41800</v>
      </c>
      <c r="C4662" t="s">
        <v>7313</v>
      </c>
      <c r="D4662" t="s">
        <v>7217</v>
      </c>
      <c r="E4662" t="s">
        <v>6002</v>
      </c>
      <c r="F4662" t="s">
        <v>5996</v>
      </c>
      <c r="G4662" t="s">
        <v>5983</v>
      </c>
      <c r="H4662" s="1">
        <v>41804</v>
      </c>
      <c r="I4662" t="s">
        <v>5974</v>
      </c>
      <c r="J4662" t="s">
        <v>6082</v>
      </c>
      <c r="K4662">
        <v>2014</v>
      </c>
      <c r="L4662" t="s">
        <v>1575</v>
      </c>
      <c r="M4662">
        <v>0</v>
      </c>
      <c r="N4662">
        <v>147</v>
      </c>
      <c r="O4662">
        <v>21</v>
      </c>
      <c r="P4662">
        <v>3</v>
      </c>
      <c r="Q4662" t="s">
        <v>14</v>
      </c>
      <c r="R4662" t="s">
        <v>116</v>
      </c>
      <c r="S4662">
        <v>0.14285714285714299</v>
      </c>
      <c r="T4662">
        <v>6</v>
      </c>
      <c r="U4662">
        <v>2</v>
      </c>
    </row>
    <row r="4663" spans="1:21" x14ac:dyDescent="0.25">
      <c r="A4663" t="s">
        <v>4992</v>
      </c>
      <c r="B4663" s="1">
        <v>41801</v>
      </c>
      <c r="C4663" t="s">
        <v>6010</v>
      </c>
      <c r="D4663" t="s">
        <v>6209</v>
      </c>
      <c r="E4663" t="s">
        <v>5995</v>
      </c>
      <c r="F4663" t="s">
        <v>5996</v>
      </c>
      <c r="G4663" t="s">
        <v>5968</v>
      </c>
      <c r="H4663" s="1">
        <v>41805</v>
      </c>
      <c r="I4663" t="s">
        <v>5974</v>
      </c>
      <c r="J4663" t="s">
        <v>6039</v>
      </c>
      <c r="K4663">
        <v>2014</v>
      </c>
      <c r="L4663" t="s">
        <v>4543</v>
      </c>
      <c r="M4663">
        <v>0</v>
      </c>
      <c r="N4663">
        <v>221</v>
      </c>
      <c r="O4663">
        <v>26</v>
      </c>
      <c r="P4663">
        <v>7</v>
      </c>
      <c r="Q4663" t="s">
        <v>14</v>
      </c>
      <c r="R4663" t="s">
        <v>116</v>
      </c>
      <c r="S4663">
        <v>0.11764705882352899</v>
      </c>
      <c r="T4663">
        <v>6</v>
      </c>
      <c r="U4663">
        <v>2</v>
      </c>
    </row>
    <row r="4664" spans="1:21" x14ac:dyDescent="0.25">
      <c r="A4664" t="s">
        <v>4992</v>
      </c>
      <c r="B4664" s="1">
        <v>41801</v>
      </c>
      <c r="C4664" t="s">
        <v>6010</v>
      </c>
      <c r="D4664" t="s">
        <v>6209</v>
      </c>
      <c r="E4664" t="s">
        <v>5995</v>
      </c>
      <c r="F4664" t="s">
        <v>5996</v>
      </c>
      <c r="G4664" t="s">
        <v>5968</v>
      </c>
      <c r="H4664" s="1">
        <v>41805</v>
      </c>
      <c r="I4664" t="s">
        <v>5974</v>
      </c>
      <c r="J4664" t="s">
        <v>6039</v>
      </c>
      <c r="K4664">
        <v>2014</v>
      </c>
      <c r="L4664" t="s">
        <v>3695</v>
      </c>
      <c r="M4664">
        <v>0</v>
      </c>
      <c r="N4664">
        <v>201</v>
      </c>
      <c r="O4664">
        <v>32</v>
      </c>
      <c r="P4664">
        <v>4</v>
      </c>
      <c r="Q4664" t="s">
        <v>14</v>
      </c>
      <c r="R4664" t="s">
        <v>116</v>
      </c>
      <c r="S4664">
        <v>0.15920398009950201</v>
      </c>
      <c r="T4664">
        <v>6</v>
      </c>
      <c r="U4664">
        <v>2</v>
      </c>
    </row>
    <row r="4665" spans="1:21" x14ac:dyDescent="0.25">
      <c r="A4665" t="s">
        <v>4999</v>
      </c>
      <c r="B4665" s="1">
        <v>41802</v>
      </c>
      <c r="C4665" t="s">
        <v>6686</v>
      </c>
      <c r="D4665" t="s">
        <v>7314</v>
      </c>
      <c r="E4665" t="s">
        <v>5978</v>
      </c>
      <c r="F4665" t="s">
        <v>5979</v>
      </c>
      <c r="G4665" t="s">
        <v>5983</v>
      </c>
      <c r="H4665" s="1">
        <v>41806</v>
      </c>
      <c r="I4665" t="s">
        <v>5974</v>
      </c>
      <c r="J4665" t="s">
        <v>6042</v>
      </c>
      <c r="K4665">
        <v>2014</v>
      </c>
      <c r="L4665" t="s">
        <v>847</v>
      </c>
      <c r="M4665">
        <v>0</v>
      </c>
      <c r="N4665">
        <v>152</v>
      </c>
      <c r="O4665">
        <v>23</v>
      </c>
      <c r="P4665">
        <v>3</v>
      </c>
      <c r="Q4665" t="s">
        <v>14</v>
      </c>
      <c r="R4665" t="s">
        <v>116</v>
      </c>
      <c r="S4665">
        <v>0.15131578947368399</v>
      </c>
      <c r="T4665">
        <v>6</v>
      </c>
      <c r="U4665">
        <v>2</v>
      </c>
    </row>
    <row r="4666" spans="1:21" x14ac:dyDescent="0.25">
      <c r="A4666" t="s">
        <v>5061</v>
      </c>
      <c r="B4666" s="1">
        <v>41815</v>
      </c>
      <c r="C4666" t="s">
        <v>6413</v>
      </c>
      <c r="D4666" t="s">
        <v>6086</v>
      </c>
      <c r="E4666" t="s">
        <v>6002</v>
      </c>
      <c r="F4666" t="s">
        <v>5996</v>
      </c>
      <c r="G4666" t="s">
        <v>5973</v>
      </c>
      <c r="H4666" s="1">
        <v>41819</v>
      </c>
      <c r="I4666" t="s">
        <v>5974</v>
      </c>
      <c r="J4666" t="s">
        <v>6087</v>
      </c>
      <c r="K4666">
        <v>2014</v>
      </c>
      <c r="L4666" t="s">
        <v>2385</v>
      </c>
      <c r="M4666">
        <v>0</v>
      </c>
      <c r="N4666">
        <v>342</v>
      </c>
      <c r="O4666">
        <v>154</v>
      </c>
      <c r="P4666">
        <v>7</v>
      </c>
      <c r="Q4666" t="s">
        <v>14</v>
      </c>
      <c r="R4666" t="s">
        <v>116</v>
      </c>
      <c r="S4666">
        <v>0.45029239766081902</v>
      </c>
      <c r="T4666">
        <v>6</v>
      </c>
      <c r="U4666">
        <v>2</v>
      </c>
    </row>
    <row r="4667" spans="1:21" x14ac:dyDescent="0.25">
      <c r="A4667" t="s">
        <v>5077</v>
      </c>
      <c r="B4667" s="1">
        <v>41817</v>
      </c>
      <c r="C4667" t="s">
        <v>7091</v>
      </c>
      <c r="D4667" t="s">
        <v>6600</v>
      </c>
      <c r="E4667" t="s">
        <v>6002</v>
      </c>
      <c r="F4667" t="s">
        <v>5996</v>
      </c>
      <c r="G4667" t="s">
        <v>5973</v>
      </c>
      <c r="H4667" s="1">
        <v>41821</v>
      </c>
      <c r="I4667" t="s">
        <v>5974</v>
      </c>
      <c r="J4667" t="s">
        <v>6030</v>
      </c>
      <c r="K4667">
        <v>2014</v>
      </c>
      <c r="L4667" t="s">
        <v>1192</v>
      </c>
      <c r="M4667">
        <v>0</v>
      </c>
      <c r="N4667">
        <v>326</v>
      </c>
      <c r="O4667">
        <v>107</v>
      </c>
      <c r="P4667">
        <v>3</v>
      </c>
      <c r="Q4667" t="s">
        <v>14</v>
      </c>
      <c r="R4667" t="s">
        <v>116</v>
      </c>
      <c r="S4667">
        <v>0.32822085889570601</v>
      </c>
      <c r="T4667">
        <v>6</v>
      </c>
      <c r="U4667">
        <v>2</v>
      </c>
    </row>
    <row r="4668" spans="1:21" x14ac:dyDescent="0.25">
      <c r="A4668" t="s">
        <v>5124</v>
      </c>
      <c r="B4668" s="1">
        <v>41836</v>
      </c>
      <c r="C4668" t="s">
        <v>6242</v>
      </c>
      <c r="D4668" t="s">
        <v>5999</v>
      </c>
      <c r="E4668" t="s">
        <v>6000</v>
      </c>
      <c r="F4668" t="s">
        <v>5979</v>
      </c>
      <c r="G4668" t="s">
        <v>5973</v>
      </c>
      <c r="H4668" s="1">
        <v>41840</v>
      </c>
      <c r="I4668" t="s">
        <v>5974</v>
      </c>
      <c r="J4668" t="s">
        <v>5999</v>
      </c>
      <c r="K4668">
        <v>2014</v>
      </c>
      <c r="L4668" t="s">
        <v>3017</v>
      </c>
      <c r="M4668">
        <v>0</v>
      </c>
      <c r="N4668">
        <v>88</v>
      </c>
      <c r="O4668">
        <v>40</v>
      </c>
      <c r="P4668">
        <v>2</v>
      </c>
      <c r="Q4668" t="s">
        <v>14</v>
      </c>
      <c r="R4668" t="s">
        <v>116</v>
      </c>
      <c r="S4668">
        <v>0.45454545454545398</v>
      </c>
      <c r="T4668">
        <v>7</v>
      </c>
      <c r="U4668">
        <v>3</v>
      </c>
    </row>
    <row r="4669" spans="1:21" x14ac:dyDescent="0.25">
      <c r="A4669" t="s">
        <v>5131</v>
      </c>
      <c r="B4669" s="1">
        <v>41838</v>
      </c>
      <c r="C4669" t="s">
        <v>6022</v>
      </c>
      <c r="D4669" t="s">
        <v>7403</v>
      </c>
      <c r="E4669" t="s">
        <v>5995</v>
      </c>
      <c r="F4669" t="s">
        <v>5996</v>
      </c>
      <c r="G4669" t="s">
        <v>5983</v>
      </c>
      <c r="H4669" s="1">
        <v>41842</v>
      </c>
      <c r="I4669" t="s">
        <v>5974</v>
      </c>
      <c r="J4669" t="s">
        <v>6375</v>
      </c>
      <c r="K4669">
        <v>2014</v>
      </c>
      <c r="L4669" t="s">
        <v>3154</v>
      </c>
      <c r="M4669">
        <v>0</v>
      </c>
      <c r="N4669">
        <v>220</v>
      </c>
      <c r="O4669">
        <v>18</v>
      </c>
      <c r="P4669">
        <v>2</v>
      </c>
      <c r="Q4669" t="s">
        <v>14</v>
      </c>
      <c r="R4669" t="s">
        <v>116</v>
      </c>
      <c r="S4669">
        <v>8.1818181818181804E-2</v>
      </c>
      <c r="T4669">
        <v>7</v>
      </c>
      <c r="U4669">
        <v>3</v>
      </c>
    </row>
    <row r="4670" spans="1:21" x14ac:dyDescent="0.25">
      <c r="A4670" t="s">
        <v>5150</v>
      </c>
      <c r="B4670" s="1">
        <v>41850</v>
      </c>
      <c r="C4670" t="s">
        <v>6892</v>
      </c>
      <c r="D4670" t="s">
        <v>7408</v>
      </c>
      <c r="E4670" t="s">
        <v>6002</v>
      </c>
      <c r="F4670" t="s">
        <v>5996</v>
      </c>
      <c r="G4670" t="s">
        <v>5973</v>
      </c>
      <c r="H4670" s="1">
        <v>41854</v>
      </c>
      <c r="I4670" t="s">
        <v>5974</v>
      </c>
      <c r="J4670" t="s">
        <v>6087</v>
      </c>
      <c r="K4670">
        <v>2014</v>
      </c>
      <c r="L4670" t="s">
        <v>717</v>
      </c>
      <c r="M4670">
        <v>0</v>
      </c>
      <c r="N4670">
        <v>302</v>
      </c>
      <c r="O4670">
        <v>75</v>
      </c>
      <c r="P4670">
        <v>6</v>
      </c>
      <c r="Q4670" t="s">
        <v>14</v>
      </c>
      <c r="R4670" t="s">
        <v>116</v>
      </c>
      <c r="S4670">
        <v>0.24834437086092701</v>
      </c>
      <c r="T4670">
        <v>7</v>
      </c>
      <c r="U4670">
        <v>3</v>
      </c>
    </row>
    <row r="4671" spans="1:21" x14ac:dyDescent="0.25">
      <c r="A4671" t="s">
        <v>5314</v>
      </c>
      <c r="B4671" s="1">
        <v>41873</v>
      </c>
      <c r="C4671" t="s">
        <v>7698</v>
      </c>
      <c r="D4671" t="s">
        <v>7766</v>
      </c>
      <c r="E4671" t="s">
        <v>5978</v>
      </c>
      <c r="F4671" t="s">
        <v>5979</v>
      </c>
      <c r="G4671" t="s">
        <v>5973</v>
      </c>
      <c r="H4671" s="1">
        <v>41877</v>
      </c>
      <c r="I4671" t="s">
        <v>5974</v>
      </c>
      <c r="J4671" t="s">
        <v>6042</v>
      </c>
      <c r="K4671">
        <v>2014</v>
      </c>
      <c r="L4671" t="s">
        <v>320</v>
      </c>
      <c r="M4671">
        <v>0</v>
      </c>
      <c r="N4671">
        <v>880</v>
      </c>
      <c r="O4671">
        <v>97</v>
      </c>
      <c r="P4671">
        <v>8</v>
      </c>
      <c r="Q4671" t="s">
        <v>14</v>
      </c>
      <c r="R4671" t="s">
        <v>116</v>
      </c>
      <c r="S4671">
        <v>0.11022727272727301</v>
      </c>
      <c r="T4671">
        <v>8</v>
      </c>
      <c r="U4671">
        <v>3</v>
      </c>
    </row>
    <row r="4672" spans="1:21" x14ac:dyDescent="0.25">
      <c r="A4672" t="s">
        <v>5316</v>
      </c>
      <c r="B4672" s="1">
        <v>41873</v>
      </c>
      <c r="C4672" t="s">
        <v>6196</v>
      </c>
      <c r="D4672" t="s">
        <v>6063</v>
      </c>
      <c r="E4672" t="s">
        <v>6002</v>
      </c>
      <c r="F4672" t="s">
        <v>5996</v>
      </c>
      <c r="G4672" t="s">
        <v>5983</v>
      </c>
      <c r="H4672" s="1">
        <v>41878</v>
      </c>
      <c r="I4672" t="s">
        <v>5974</v>
      </c>
      <c r="J4672" t="s">
        <v>6063</v>
      </c>
      <c r="K4672">
        <v>2014</v>
      </c>
      <c r="L4672" t="s">
        <v>490</v>
      </c>
      <c r="M4672">
        <v>0</v>
      </c>
      <c r="N4672">
        <v>191</v>
      </c>
      <c r="O4672">
        <v>54</v>
      </c>
      <c r="P4672">
        <v>8</v>
      </c>
      <c r="Q4672" t="s">
        <v>14</v>
      </c>
      <c r="R4672" t="s">
        <v>116</v>
      </c>
      <c r="S4672">
        <v>0.28272251308900498</v>
      </c>
      <c r="T4672">
        <v>8</v>
      </c>
      <c r="U4672">
        <v>3</v>
      </c>
    </row>
    <row r="4673" spans="1:21" x14ac:dyDescent="0.25">
      <c r="A4673" t="s">
        <v>5352</v>
      </c>
      <c r="B4673" s="1">
        <v>41878</v>
      </c>
      <c r="C4673" t="s">
        <v>6732</v>
      </c>
      <c r="D4673" t="s">
        <v>6148</v>
      </c>
      <c r="E4673" t="s">
        <v>5995</v>
      </c>
      <c r="F4673" t="s">
        <v>5996</v>
      </c>
      <c r="G4673" t="s">
        <v>5973</v>
      </c>
      <c r="H4673" s="1">
        <v>41883</v>
      </c>
      <c r="I4673" t="s">
        <v>5974</v>
      </c>
      <c r="J4673" t="s">
        <v>6149</v>
      </c>
      <c r="K4673">
        <v>2014</v>
      </c>
      <c r="L4673" t="s">
        <v>1468</v>
      </c>
      <c r="M4673">
        <v>0</v>
      </c>
      <c r="N4673">
        <v>155</v>
      </c>
      <c r="O4673">
        <v>56</v>
      </c>
      <c r="P4673">
        <v>3</v>
      </c>
      <c r="Q4673" t="s">
        <v>14</v>
      </c>
      <c r="R4673" t="s">
        <v>116</v>
      </c>
      <c r="S4673">
        <v>0.36129032258064497</v>
      </c>
      <c r="T4673">
        <v>8</v>
      </c>
      <c r="U4673">
        <v>3</v>
      </c>
    </row>
    <row r="4674" spans="1:21" x14ac:dyDescent="0.25">
      <c r="A4674" t="s">
        <v>5369</v>
      </c>
      <c r="B4674" s="1">
        <v>41880</v>
      </c>
      <c r="C4674" t="s">
        <v>6440</v>
      </c>
      <c r="D4674" t="s">
        <v>7790</v>
      </c>
      <c r="E4674" t="s">
        <v>5995</v>
      </c>
      <c r="F4674" t="s">
        <v>5996</v>
      </c>
      <c r="G4674" t="s">
        <v>5973</v>
      </c>
      <c r="H4674" s="1">
        <v>41884</v>
      </c>
      <c r="I4674" t="s">
        <v>5974</v>
      </c>
      <c r="J4674" t="s">
        <v>5997</v>
      </c>
      <c r="K4674">
        <v>2014</v>
      </c>
      <c r="L4674" t="s">
        <v>3704</v>
      </c>
      <c r="M4674">
        <v>0</v>
      </c>
      <c r="N4674">
        <v>146</v>
      </c>
      <c r="O4674">
        <v>19</v>
      </c>
      <c r="P4674">
        <v>3</v>
      </c>
      <c r="Q4674" t="s">
        <v>14</v>
      </c>
      <c r="R4674" t="s">
        <v>116</v>
      </c>
      <c r="S4674">
        <v>0.13013698630136999</v>
      </c>
      <c r="T4674">
        <v>8</v>
      </c>
      <c r="U4674">
        <v>3</v>
      </c>
    </row>
    <row r="4675" spans="1:21" x14ac:dyDescent="0.25">
      <c r="A4675" t="s">
        <v>5456</v>
      </c>
      <c r="B4675" s="1">
        <v>41894</v>
      </c>
      <c r="C4675" t="s">
        <v>6110</v>
      </c>
      <c r="D4675" t="s">
        <v>7411</v>
      </c>
      <c r="E4675" t="s">
        <v>5978</v>
      </c>
      <c r="F4675" t="s">
        <v>5979</v>
      </c>
      <c r="G4675" t="s">
        <v>5983</v>
      </c>
      <c r="H4675" s="1">
        <v>41898</v>
      </c>
      <c r="I4675" t="s">
        <v>5974</v>
      </c>
      <c r="J4675" t="s">
        <v>6042</v>
      </c>
      <c r="K4675">
        <v>2014</v>
      </c>
      <c r="L4675" t="s">
        <v>236</v>
      </c>
      <c r="M4675">
        <v>0</v>
      </c>
      <c r="N4675">
        <v>222</v>
      </c>
      <c r="O4675">
        <v>44</v>
      </c>
      <c r="P4675">
        <v>2</v>
      </c>
      <c r="Q4675" t="s">
        <v>14</v>
      </c>
      <c r="R4675" t="s">
        <v>116</v>
      </c>
      <c r="S4675">
        <v>0.19819819819819801</v>
      </c>
      <c r="T4675">
        <v>9</v>
      </c>
      <c r="U4675">
        <v>3</v>
      </c>
    </row>
    <row r="4676" spans="1:21" x14ac:dyDescent="0.25">
      <c r="A4676" t="s">
        <v>5471</v>
      </c>
      <c r="B4676" s="1">
        <v>41898</v>
      </c>
      <c r="C4676" t="s">
        <v>6173</v>
      </c>
      <c r="D4676" t="s">
        <v>6847</v>
      </c>
      <c r="E4676" t="s">
        <v>5978</v>
      </c>
      <c r="F4676" t="s">
        <v>5979</v>
      </c>
      <c r="G4676" t="s">
        <v>5973</v>
      </c>
      <c r="H4676" s="1">
        <v>41902</v>
      </c>
      <c r="I4676" t="s">
        <v>5974</v>
      </c>
      <c r="J4676" t="s">
        <v>5989</v>
      </c>
      <c r="K4676">
        <v>2014</v>
      </c>
      <c r="L4676" t="s">
        <v>3744</v>
      </c>
      <c r="M4676">
        <v>0</v>
      </c>
      <c r="N4676">
        <v>94</v>
      </c>
      <c r="O4676">
        <v>20</v>
      </c>
      <c r="P4676">
        <v>2</v>
      </c>
      <c r="Q4676" t="s">
        <v>14</v>
      </c>
      <c r="R4676" t="s">
        <v>116</v>
      </c>
      <c r="S4676">
        <v>0.21276595744680801</v>
      </c>
      <c r="T4676">
        <v>9</v>
      </c>
      <c r="U4676">
        <v>3</v>
      </c>
    </row>
    <row r="4677" spans="1:21" x14ac:dyDescent="0.25">
      <c r="A4677" t="s">
        <v>5543</v>
      </c>
      <c r="B4677" s="1">
        <v>41911</v>
      </c>
      <c r="C4677" t="s">
        <v>7787</v>
      </c>
      <c r="D4677" t="s">
        <v>7159</v>
      </c>
      <c r="E4677" t="s">
        <v>5978</v>
      </c>
      <c r="F4677" t="s">
        <v>5979</v>
      </c>
      <c r="G4677" t="s">
        <v>5983</v>
      </c>
      <c r="H4677" s="1">
        <v>41916</v>
      </c>
      <c r="I4677" t="s">
        <v>5974</v>
      </c>
      <c r="J4677" t="s">
        <v>6371</v>
      </c>
      <c r="K4677">
        <v>2014</v>
      </c>
      <c r="L4677" t="s">
        <v>5544</v>
      </c>
      <c r="M4677">
        <v>0</v>
      </c>
      <c r="N4677">
        <v>104</v>
      </c>
      <c r="O4677">
        <v>2</v>
      </c>
      <c r="P4677">
        <v>2</v>
      </c>
      <c r="Q4677" t="s">
        <v>14</v>
      </c>
      <c r="R4677" t="s">
        <v>116</v>
      </c>
      <c r="S4677">
        <v>1.9230769230769201E-2</v>
      </c>
      <c r="T4677">
        <v>9</v>
      </c>
      <c r="U4677">
        <v>3</v>
      </c>
    </row>
    <row r="4678" spans="1:21" x14ac:dyDescent="0.25">
      <c r="A4678" t="s">
        <v>5577</v>
      </c>
      <c r="B4678" s="1">
        <v>41925</v>
      </c>
      <c r="C4678" t="s">
        <v>7166</v>
      </c>
      <c r="D4678" t="s">
        <v>7569</v>
      </c>
      <c r="E4678" t="s">
        <v>5978</v>
      </c>
      <c r="F4678" t="s">
        <v>5979</v>
      </c>
      <c r="G4678" t="s">
        <v>5973</v>
      </c>
      <c r="H4678" s="1">
        <v>41929</v>
      </c>
      <c r="I4678" t="s">
        <v>5974</v>
      </c>
      <c r="J4678" t="s">
        <v>5992</v>
      </c>
      <c r="K4678">
        <v>2014</v>
      </c>
      <c r="L4678" t="s">
        <v>3265</v>
      </c>
      <c r="M4678">
        <v>0</v>
      </c>
      <c r="N4678">
        <v>123</v>
      </c>
      <c r="O4678">
        <v>17</v>
      </c>
      <c r="P4678">
        <v>3</v>
      </c>
      <c r="Q4678" t="s">
        <v>14</v>
      </c>
      <c r="R4678" t="s">
        <v>116</v>
      </c>
      <c r="S4678">
        <v>0.138211382113821</v>
      </c>
      <c r="T4678">
        <v>10</v>
      </c>
      <c r="U4678">
        <v>4</v>
      </c>
    </row>
    <row r="4679" spans="1:21" x14ac:dyDescent="0.25">
      <c r="A4679" t="s">
        <v>5652</v>
      </c>
      <c r="B4679" s="1">
        <v>41949</v>
      </c>
      <c r="C4679" t="s">
        <v>6304</v>
      </c>
      <c r="D4679" t="s">
        <v>6148</v>
      </c>
      <c r="E4679" t="s">
        <v>5995</v>
      </c>
      <c r="F4679" t="s">
        <v>5996</v>
      </c>
      <c r="G4679" t="s">
        <v>5983</v>
      </c>
      <c r="H4679" s="1">
        <v>41954</v>
      </c>
      <c r="I4679" t="s">
        <v>5974</v>
      </c>
      <c r="J4679" t="s">
        <v>6149</v>
      </c>
      <c r="K4679">
        <v>2014</v>
      </c>
      <c r="L4679" t="s">
        <v>320</v>
      </c>
      <c r="M4679">
        <v>0</v>
      </c>
      <c r="N4679">
        <v>550</v>
      </c>
      <c r="O4679">
        <v>60</v>
      </c>
      <c r="P4679">
        <v>5</v>
      </c>
      <c r="Q4679" t="s">
        <v>14</v>
      </c>
      <c r="R4679" t="s">
        <v>116</v>
      </c>
      <c r="S4679">
        <v>0.109090909090909</v>
      </c>
      <c r="T4679">
        <v>11</v>
      </c>
      <c r="U4679">
        <v>4</v>
      </c>
    </row>
    <row r="4680" spans="1:21" x14ac:dyDescent="0.25">
      <c r="A4680" t="s">
        <v>5671</v>
      </c>
      <c r="B4680" s="1">
        <v>41953</v>
      </c>
      <c r="C4680" t="s">
        <v>6756</v>
      </c>
      <c r="D4680" t="s">
        <v>6098</v>
      </c>
      <c r="E4680" t="s">
        <v>5978</v>
      </c>
      <c r="F4680" t="s">
        <v>5979</v>
      </c>
      <c r="G4680" t="s">
        <v>5973</v>
      </c>
      <c r="H4680" s="1">
        <v>41958</v>
      </c>
      <c r="I4680" t="s">
        <v>5974</v>
      </c>
      <c r="J4680" t="s">
        <v>5989</v>
      </c>
      <c r="K4680">
        <v>2014</v>
      </c>
      <c r="L4680" t="s">
        <v>1273</v>
      </c>
      <c r="M4680">
        <v>0</v>
      </c>
      <c r="N4680">
        <v>244</v>
      </c>
      <c r="O4680">
        <v>122</v>
      </c>
      <c r="P4680">
        <v>5</v>
      </c>
      <c r="Q4680" t="s">
        <v>14</v>
      </c>
      <c r="R4680" t="s">
        <v>116</v>
      </c>
      <c r="S4680">
        <v>0.5</v>
      </c>
      <c r="T4680">
        <v>11</v>
      </c>
      <c r="U4680">
        <v>4</v>
      </c>
    </row>
    <row r="4681" spans="1:21" x14ac:dyDescent="0.25">
      <c r="A4681" t="s">
        <v>5770</v>
      </c>
      <c r="B4681" s="1">
        <v>41969</v>
      </c>
      <c r="C4681" t="s">
        <v>6283</v>
      </c>
      <c r="D4681" t="s">
        <v>6356</v>
      </c>
      <c r="E4681" t="s">
        <v>5978</v>
      </c>
      <c r="F4681" t="s">
        <v>5979</v>
      </c>
      <c r="G4681" t="s">
        <v>5973</v>
      </c>
      <c r="H4681" s="1">
        <v>41976</v>
      </c>
      <c r="I4681" t="s">
        <v>5974</v>
      </c>
      <c r="J4681" t="s">
        <v>6042</v>
      </c>
      <c r="K4681">
        <v>2014</v>
      </c>
      <c r="L4681" t="s">
        <v>1329</v>
      </c>
      <c r="M4681">
        <v>0</v>
      </c>
      <c r="N4681">
        <v>98</v>
      </c>
      <c r="O4681">
        <v>9</v>
      </c>
      <c r="P4681">
        <v>2</v>
      </c>
      <c r="Q4681" t="s">
        <v>14</v>
      </c>
      <c r="R4681" t="s">
        <v>116</v>
      </c>
      <c r="S4681">
        <v>9.1836734693877597E-2</v>
      </c>
      <c r="T4681">
        <v>11</v>
      </c>
      <c r="U4681">
        <v>4</v>
      </c>
    </row>
    <row r="4682" spans="1:21" x14ac:dyDescent="0.25">
      <c r="A4682" t="s">
        <v>5838</v>
      </c>
      <c r="B4682" s="1">
        <v>41985</v>
      </c>
      <c r="C4682" t="s">
        <v>7005</v>
      </c>
      <c r="D4682" t="s">
        <v>6151</v>
      </c>
      <c r="E4682" t="s">
        <v>6048</v>
      </c>
      <c r="F4682" t="s">
        <v>5979</v>
      </c>
      <c r="G4682" t="s">
        <v>5983</v>
      </c>
      <c r="H4682" s="1">
        <v>41989</v>
      </c>
      <c r="I4682" t="s">
        <v>5974</v>
      </c>
      <c r="J4682" t="s">
        <v>6151</v>
      </c>
      <c r="K4682">
        <v>2014</v>
      </c>
      <c r="L4682" t="s">
        <v>1001</v>
      </c>
      <c r="M4682">
        <v>0</v>
      </c>
      <c r="N4682">
        <v>159</v>
      </c>
      <c r="O4682">
        <v>2</v>
      </c>
      <c r="P4682">
        <v>3</v>
      </c>
      <c r="Q4682" t="s">
        <v>14</v>
      </c>
      <c r="R4682" t="s">
        <v>116</v>
      </c>
      <c r="S4682">
        <v>1.25786163522013E-2</v>
      </c>
      <c r="T4682">
        <v>12</v>
      </c>
      <c r="U4682">
        <v>4</v>
      </c>
    </row>
    <row r="4683" spans="1:21" x14ac:dyDescent="0.25">
      <c r="A4683" t="s">
        <v>5843</v>
      </c>
      <c r="B4683" s="1">
        <v>41985</v>
      </c>
      <c r="C4683" t="s">
        <v>6707</v>
      </c>
      <c r="D4683" t="s">
        <v>7027</v>
      </c>
      <c r="E4683" t="s">
        <v>5995</v>
      </c>
      <c r="F4683" t="s">
        <v>5996</v>
      </c>
      <c r="G4683" t="s">
        <v>5973</v>
      </c>
      <c r="H4683" s="1">
        <v>41992</v>
      </c>
      <c r="I4683" t="s">
        <v>5974</v>
      </c>
      <c r="J4683" t="s">
        <v>6233</v>
      </c>
      <c r="K4683">
        <v>2014</v>
      </c>
      <c r="L4683" t="s">
        <v>660</v>
      </c>
      <c r="M4683">
        <v>0</v>
      </c>
      <c r="N4683">
        <v>214</v>
      </c>
      <c r="O4683">
        <v>53</v>
      </c>
      <c r="P4683">
        <v>2</v>
      </c>
      <c r="Q4683" t="s">
        <v>14</v>
      </c>
      <c r="R4683" t="s">
        <v>116</v>
      </c>
      <c r="S4683">
        <v>0.24766355140186899</v>
      </c>
      <c r="T4683">
        <v>12</v>
      </c>
      <c r="U4683">
        <v>4</v>
      </c>
    </row>
    <row r="4684" spans="1:21" x14ac:dyDescent="0.25">
      <c r="A4684" t="s">
        <v>5854</v>
      </c>
      <c r="B4684" s="1">
        <v>41988</v>
      </c>
      <c r="C4684" t="s">
        <v>7621</v>
      </c>
      <c r="D4684" t="s">
        <v>6641</v>
      </c>
      <c r="E4684" t="s">
        <v>5978</v>
      </c>
      <c r="F4684" t="s">
        <v>5979</v>
      </c>
      <c r="G4684" t="s">
        <v>5973</v>
      </c>
      <c r="H4684" s="1">
        <v>41994</v>
      </c>
      <c r="I4684" t="s">
        <v>5974</v>
      </c>
      <c r="J4684" t="s">
        <v>5992</v>
      </c>
      <c r="K4684">
        <v>2014</v>
      </c>
      <c r="L4684" t="s">
        <v>2423</v>
      </c>
      <c r="M4684">
        <v>0</v>
      </c>
      <c r="N4684">
        <v>122</v>
      </c>
      <c r="O4684">
        <v>59</v>
      </c>
      <c r="P4684">
        <v>7</v>
      </c>
      <c r="Q4684" t="s">
        <v>14</v>
      </c>
      <c r="R4684" t="s">
        <v>116</v>
      </c>
      <c r="S4684">
        <v>0.483606557377049</v>
      </c>
      <c r="T4684">
        <v>12</v>
      </c>
      <c r="U4684">
        <v>4</v>
      </c>
    </row>
    <row r="4685" spans="1:21" x14ac:dyDescent="0.25">
      <c r="A4685" t="s">
        <v>5941</v>
      </c>
      <c r="B4685" s="1">
        <v>42002</v>
      </c>
      <c r="C4685" t="s">
        <v>6141</v>
      </c>
      <c r="D4685" t="s">
        <v>7749</v>
      </c>
      <c r="E4685" t="s">
        <v>5978</v>
      </c>
      <c r="F4685" t="s">
        <v>5979</v>
      </c>
      <c r="G4685" t="s">
        <v>5973</v>
      </c>
      <c r="H4685" s="1">
        <v>42007</v>
      </c>
      <c r="I4685" t="s">
        <v>5974</v>
      </c>
      <c r="J4685" t="s">
        <v>6042</v>
      </c>
      <c r="K4685">
        <v>2014</v>
      </c>
      <c r="L4685" t="s">
        <v>2224</v>
      </c>
      <c r="M4685">
        <v>0</v>
      </c>
      <c r="N4685">
        <v>189</v>
      </c>
      <c r="O4685">
        <v>60</v>
      </c>
      <c r="P4685">
        <v>4</v>
      </c>
      <c r="Q4685" t="s">
        <v>14</v>
      </c>
      <c r="R4685" t="s">
        <v>116</v>
      </c>
      <c r="S4685">
        <v>0.317460317460317</v>
      </c>
      <c r="T4685">
        <v>12</v>
      </c>
      <c r="U4685">
        <v>4</v>
      </c>
    </row>
    <row r="4686" spans="1:21" x14ac:dyDescent="0.25">
      <c r="A4686" t="s">
        <v>53</v>
      </c>
      <c r="B4686" s="1">
        <v>40555</v>
      </c>
      <c r="C4686" t="s">
        <v>6006</v>
      </c>
      <c r="D4686" t="s">
        <v>6007</v>
      </c>
      <c r="E4686" t="s">
        <v>6008</v>
      </c>
      <c r="F4686" t="s">
        <v>5979</v>
      </c>
      <c r="G4686" t="s">
        <v>5983</v>
      </c>
      <c r="H4686" s="1">
        <v>40562</v>
      </c>
      <c r="I4686" t="s">
        <v>5974</v>
      </c>
      <c r="J4686" t="s">
        <v>6009</v>
      </c>
      <c r="K4686">
        <v>2011</v>
      </c>
      <c r="L4686" t="s">
        <v>56</v>
      </c>
      <c r="M4686">
        <v>0</v>
      </c>
      <c r="N4686">
        <v>522</v>
      </c>
      <c r="O4686">
        <v>21</v>
      </c>
      <c r="P4686">
        <v>2</v>
      </c>
      <c r="Q4686" t="s">
        <v>57</v>
      </c>
      <c r="R4686" t="s">
        <v>58</v>
      </c>
      <c r="S4686">
        <v>4.0229885057471299E-2</v>
      </c>
      <c r="T4686">
        <v>1</v>
      </c>
      <c r="U4686">
        <v>1</v>
      </c>
    </row>
    <row r="4687" spans="1:21" x14ac:dyDescent="0.25">
      <c r="A4687" t="s">
        <v>751</v>
      </c>
      <c r="B4687" s="1">
        <v>40716</v>
      </c>
      <c r="C4687" t="s">
        <v>6490</v>
      </c>
      <c r="D4687" t="s">
        <v>6491</v>
      </c>
      <c r="E4687" t="s">
        <v>6008</v>
      </c>
      <c r="F4687" t="s">
        <v>5979</v>
      </c>
      <c r="G4687" t="s">
        <v>5983</v>
      </c>
      <c r="H4687" s="1">
        <v>40720</v>
      </c>
      <c r="I4687" t="s">
        <v>5974</v>
      </c>
      <c r="J4687" t="s">
        <v>6492</v>
      </c>
      <c r="K4687">
        <v>2011</v>
      </c>
      <c r="L4687" t="s">
        <v>757</v>
      </c>
      <c r="M4687">
        <v>0</v>
      </c>
      <c r="N4687">
        <v>354</v>
      </c>
      <c r="O4687">
        <v>141</v>
      </c>
      <c r="P4687">
        <v>4</v>
      </c>
      <c r="Q4687" t="s">
        <v>57</v>
      </c>
      <c r="R4687" t="s">
        <v>70</v>
      </c>
      <c r="S4687">
        <v>0.39830508474576298</v>
      </c>
      <c r="T4687">
        <v>6</v>
      </c>
      <c r="U4687">
        <v>2</v>
      </c>
    </row>
    <row r="4688" spans="1:21" x14ac:dyDescent="0.25">
      <c r="A4688" t="s">
        <v>810</v>
      </c>
      <c r="B4688" s="1">
        <v>40731</v>
      </c>
      <c r="C4688" t="s">
        <v>6526</v>
      </c>
      <c r="D4688" t="s">
        <v>6527</v>
      </c>
      <c r="E4688" t="s">
        <v>6008</v>
      </c>
      <c r="F4688" t="s">
        <v>5979</v>
      </c>
      <c r="G4688" t="s">
        <v>5983</v>
      </c>
      <c r="H4688" s="1">
        <v>40736</v>
      </c>
      <c r="I4688" t="s">
        <v>5974</v>
      </c>
      <c r="J4688" t="s">
        <v>6169</v>
      </c>
      <c r="K4688">
        <v>2011</v>
      </c>
      <c r="L4688" t="s">
        <v>811</v>
      </c>
      <c r="M4688">
        <v>0</v>
      </c>
      <c r="N4688">
        <v>690</v>
      </c>
      <c r="O4688">
        <v>138</v>
      </c>
      <c r="P4688">
        <v>8</v>
      </c>
      <c r="Q4688" t="s">
        <v>57</v>
      </c>
      <c r="R4688" t="s">
        <v>58</v>
      </c>
      <c r="S4688">
        <v>0.2</v>
      </c>
      <c r="T4688">
        <v>7</v>
      </c>
      <c r="U4688">
        <v>3</v>
      </c>
    </row>
    <row r="4689" spans="1:21" x14ac:dyDescent="0.25">
      <c r="A4689" t="s">
        <v>810</v>
      </c>
      <c r="B4689" s="1">
        <v>40731</v>
      </c>
      <c r="C4689" t="s">
        <v>6526</v>
      </c>
      <c r="D4689" t="s">
        <v>6527</v>
      </c>
      <c r="E4689" t="s">
        <v>6008</v>
      </c>
      <c r="F4689" t="s">
        <v>5979</v>
      </c>
      <c r="G4689" t="s">
        <v>5983</v>
      </c>
      <c r="H4689" s="1">
        <v>40736</v>
      </c>
      <c r="I4689" t="s">
        <v>5974</v>
      </c>
      <c r="J4689" t="s">
        <v>6169</v>
      </c>
      <c r="K4689">
        <v>2011</v>
      </c>
      <c r="L4689" t="s">
        <v>812</v>
      </c>
      <c r="M4689">
        <v>0</v>
      </c>
      <c r="N4689">
        <v>547</v>
      </c>
      <c r="O4689">
        <v>55</v>
      </c>
      <c r="P4689">
        <v>4</v>
      </c>
      <c r="Q4689" t="s">
        <v>57</v>
      </c>
      <c r="R4689" t="s">
        <v>70</v>
      </c>
      <c r="S4689">
        <v>0.10054844606947</v>
      </c>
      <c r="T4689">
        <v>7</v>
      </c>
      <c r="U4689">
        <v>3</v>
      </c>
    </row>
    <row r="4690" spans="1:21" x14ac:dyDescent="0.25">
      <c r="A4690" t="s">
        <v>814</v>
      </c>
      <c r="B4690" s="1">
        <v>40732</v>
      </c>
      <c r="C4690" t="s">
        <v>6530</v>
      </c>
      <c r="D4690" t="s">
        <v>6279</v>
      </c>
      <c r="E4690" t="s">
        <v>6008</v>
      </c>
      <c r="F4690" t="s">
        <v>5979</v>
      </c>
      <c r="G4690" t="s">
        <v>5983</v>
      </c>
      <c r="H4690" s="1">
        <v>40738</v>
      </c>
      <c r="I4690" t="s">
        <v>5974</v>
      </c>
      <c r="J4690" t="s">
        <v>6279</v>
      </c>
      <c r="K4690">
        <v>2011</v>
      </c>
      <c r="L4690" t="s">
        <v>816</v>
      </c>
      <c r="M4690">
        <v>0</v>
      </c>
      <c r="N4690">
        <v>250</v>
      </c>
      <c r="O4690">
        <v>105</v>
      </c>
      <c r="P4690">
        <v>3</v>
      </c>
      <c r="Q4690" t="s">
        <v>57</v>
      </c>
      <c r="R4690" t="s">
        <v>58</v>
      </c>
      <c r="S4690">
        <v>0.42</v>
      </c>
      <c r="T4690">
        <v>7</v>
      </c>
      <c r="U4690">
        <v>3</v>
      </c>
    </row>
    <row r="4691" spans="1:21" x14ac:dyDescent="0.25">
      <c r="A4691" t="s">
        <v>1040</v>
      </c>
      <c r="B4691" s="1">
        <v>40782</v>
      </c>
      <c r="C4691" t="s">
        <v>6648</v>
      </c>
      <c r="D4691" t="s">
        <v>6279</v>
      </c>
      <c r="E4691" t="s">
        <v>6008</v>
      </c>
      <c r="F4691" t="s">
        <v>5979</v>
      </c>
      <c r="G4691" t="s">
        <v>5983</v>
      </c>
      <c r="H4691" s="1">
        <v>40788</v>
      </c>
      <c r="I4691" t="s">
        <v>5974</v>
      </c>
      <c r="J4691" t="s">
        <v>6279</v>
      </c>
      <c r="K4691">
        <v>2011</v>
      </c>
      <c r="L4691" t="s">
        <v>1041</v>
      </c>
      <c r="M4691">
        <v>0</v>
      </c>
      <c r="N4691">
        <v>280</v>
      </c>
      <c r="O4691">
        <v>45</v>
      </c>
      <c r="P4691">
        <v>6</v>
      </c>
      <c r="Q4691" t="s">
        <v>57</v>
      </c>
      <c r="R4691" t="s">
        <v>96</v>
      </c>
      <c r="S4691">
        <v>0.160714285714286</v>
      </c>
      <c r="T4691">
        <v>8</v>
      </c>
      <c r="U4691">
        <v>3</v>
      </c>
    </row>
    <row r="4692" spans="1:21" x14ac:dyDescent="0.25">
      <c r="A4692" t="s">
        <v>1135</v>
      </c>
      <c r="B4692" s="1">
        <v>40801</v>
      </c>
      <c r="C4692" t="s">
        <v>6448</v>
      </c>
      <c r="D4692" t="s">
        <v>6715</v>
      </c>
      <c r="E4692" t="s">
        <v>6008</v>
      </c>
      <c r="F4692" t="s">
        <v>5979</v>
      </c>
      <c r="G4692" t="s">
        <v>5983</v>
      </c>
      <c r="H4692" s="1">
        <v>40806</v>
      </c>
      <c r="I4692" t="s">
        <v>5974</v>
      </c>
      <c r="J4692" t="s">
        <v>6333</v>
      </c>
      <c r="K4692">
        <v>2011</v>
      </c>
      <c r="L4692" t="s">
        <v>1137</v>
      </c>
      <c r="M4692">
        <v>0</v>
      </c>
      <c r="N4692">
        <v>1293</v>
      </c>
      <c r="O4692">
        <v>233</v>
      </c>
      <c r="P4692">
        <v>5</v>
      </c>
      <c r="Q4692" t="s">
        <v>57</v>
      </c>
      <c r="R4692" t="s">
        <v>96</v>
      </c>
      <c r="S4692">
        <v>0.180201082753287</v>
      </c>
      <c r="T4692">
        <v>9</v>
      </c>
      <c r="U4692">
        <v>3</v>
      </c>
    </row>
    <row r="4693" spans="1:21" x14ac:dyDescent="0.25">
      <c r="A4693" t="s">
        <v>1361</v>
      </c>
      <c r="B4693" s="1">
        <v>40849</v>
      </c>
      <c r="C4693" t="s">
        <v>6046</v>
      </c>
      <c r="D4693" t="s">
        <v>6279</v>
      </c>
      <c r="E4693" t="s">
        <v>6008</v>
      </c>
      <c r="F4693" t="s">
        <v>5979</v>
      </c>
      <c r="G4693" t="s">
        <v>5968</v>
      </c>
      <c r="H4693" s="1">
        <v>40855</v>
      </c>
      <c r="I4693" t="s">
        <v>5974</v>
      </c>
      <c r="J4693" t="s">
        <v>6279</v>
      </c>
      <c r="K4693">
        <v>2011</v>
      </c>
      <c r="L4693" t="s">
        <v>1363</v>
      </c>
      <c r="M4693">
        <v>0</v>
      </c>
      <c r="N4693">
        <v>71</v>
      </c>
      <c r="O4693">
        <v>10</v>
      </c>
      <c r="P4693">
        <v>1</v>
      </c>
      <c r="Q4693" t="s">
        <v>57</v>
      </c>
      <c r="R4693" t="s">
        <v>96</v>
      </c>
      <c r="S4693">
        <v>0.140845070422535</v>
      </c>
      <c r="T4693">
        <v>11</v>
      </c>
      <c r="U4693">
        <v>4</v>
      </c>
    </row>
    <row r="4694" spans="1:21" x14ac:dyDescent="0.25">
      <c r="A4694" t="s">
        <v>1361</v>
      </c>
      <c r="B4694" s="1">
        <v>40849</v>
      </c>
      <c r="C4694" t="s">
        <v>6046</v>
      </c>
      <c r="D4694" t="s">
        <v>6279</v>
      </c>
      <c r="E4694" t="s">
        <v>6008</v>
      </c>
      <c r="F4694" t="s">
        <v>5979</v>
      </c>
      <c r="G4694" t="s">
        <v>5968</v>
      </c>
      <c r="H4694" s="1">
        <v>40855</v>
      </c>
      <c r="I4694" t="s">
        <v>5974</v>
      </c>
      <c r="J4694" t="s">
        <v>6279</v>
      </c>
      <c r="K4694">
        <v>2011</v>
      </c>
      <c r="L4694" t="s">
        <v>353</v>
      </c>
      <c r="M4694">
        <v>0</v>
      </c>
      <c r="N4694">
        <v>649</v>
      </c>
      <c r="O4694">
        <v>26</v>
      </c>
      <c r="P4694">
        <v>5</v>
      </c>
      <c r="Q4694" t="s">
        <v>57</v>
      </c>
      <c r="R4694" t="s">
        <v>70</v>
      </c>
      <c r="S4694">
        <v>4.0061633281972299E-2</v>
      </c>
      <c r="T4694">
        <v>11</v>
      </c>
      <c r="U4694">
        <v>4</v>
      </c>
    </row>
    <row r="4695" spans="1:21" x14ac:dyDescent="0.25">
      <c r="A4695" t="s">
        <v>1463</v>
      </c>
      <c r="B4695" s="1">
        <v>40869</v>
      </c>
      <c r="C4695" t="s">
        <v>6858</v>
      </c>
      <c r="D4695" t="s">
        <v>6214</v>
      </c>
      <c r="E4695" t="s">
        <v>6008</v>
      </c>
      <c r="F4695" t="s">
        <v>5979</v>
      </c>
      <c r="G4695" t="s">
        <v>5968</v>
      </c>
      <c r="H4695" s="1">
        <v>40876</v>
      </c>
      <c r="I4695" t="s">
        <v>5974</v>
      </c>
      <c r="J4695" t="s">
        <v>6095</v>
      </c>
      <c r="K4695">
        <v>2011</v>
      </c>
      <c r="L4695" t="s">
        <v>1465</v>
      </c>
      <c r="M4695">
        <v>0</v>
      </c>
      <c r="N4695">
        <v>93</v>
      </c>
      <c r="O4695">
        <v>40</v>
      </c>
      <c r="P4695">
        <v>2</v>
      </c>
      <c r="Q4695" t="s">
        <v>57</v>
      </c>
      <c r="R4695" t="s">
        <v>96</v>
      </c>
      <c r="S4695">
        <v>0.43010752688171999</v>
      </c>
      <c r="T4695">
        <v>11</v>
      </c>
      <c r="U4695">
        <v>4</v>
      </c>
    </row>
    <row r="4696" spans="1:21" x14ac:dyDescent="0.25">
      <c r="A4696" t="s">
        <v>1593</v>
      </c>
      <c r="B4696" s="1">
        <v>40892</v>
      </c>
      <c r="C4696" t="s">
        <v>6921</v>
      </c>
      <c r="D4696" t="s">
        <v>6214</v>
      </c>
      <c r="E4696" t="s">
        <v>6008</v>
      </c>
      <c r="F4696" t="s">
        <v>5979</v>
      </c>
      <c r="G4696" t="s">
        <v>5968</v>
      </c>
      <c r="H4696" s="1">
        <v>40897</v>
      </c>
      <c r="I4696" t="s">
        <v>5974</v>
      </c>
      <c r="J4696" t="s">
        <v>6095</v>
      </c>
      <c r="K4696">
        <v>2011</v>
      </c>
      <c r="L4696" t="s">
        <v>778</v>
      </c>
      <c r="M4696">
        <v>0</v>
      </c>
      <c r="N4696">
        <v>113</v>
      </c>
      <c r="O4696">
        <v>56</v>
      </c>
      <c r="P4696">
        <v>1</v>
      </c>
      <c r="Q4696" t="s">
        <v>57</v>
      </c>
      <c r="R4696" t="s">
        <v>96</v>
      </c>
      <c r="S4696">
        <v>0.49557522123893799</v>
      </c>
      <c r="T4696">
        <v>12</v>
      </c>
      <c r="U4696">
        <v>4</v>
      </c>
    </row>
    <row r="4697" spans="1:21" x14ac:dyDescent="0.25">
      <c r="A4697" t="s">
        <v>1806</v>
      </c>
      <c r="B4697" s="1">
        <v>40948</v>
      </c>
      <c r="C4697" t="s">
        <v>7017</v>
      </c>
      <c r="D4697" t="s">
        <v>7018</v>
      </c>
      <c r="E4697" t="s">
        <v>6008</v>
      </c>
      <c r="F4697" t="s">
        <v>5979</v>
      </c>
      <c r="G4697" t="s">
        <v>5983</v>
      </c>
      <c r="H4697" s="1">
        <v>40952</v>
      </c>
      <c r="I4697" t="s">
        <v>5974</v>
      </c>
      <c r="J4697" t="s">
        <v>6095</v>
      </c>
      <c r="K4697">
        <v>2012</v>
      </c>
      <c r="L4697" t="s">
        <v>1529</v>
      </c>
      <c r="M4697">
        <v>0</v>
      </c>
      <c r="N4697">
        <v>236</v>
      </c>
      <c r="O4697">
        <v>116</v>
      </c>
      <c r="P4697">
        <v>2</v>
      </c>
      <c r="Q4697" t="s">
        <v>57</v>
      </c>
      <c r="R4697" t="s">
        <v>58</v>
      </c>
      <c r="S4697">
        <v>0.49152542372881403</v>
      </c>
      <c r="T4697">
        <v>2</v>
      </c>
      <c r="U4697">
        <v>1</v>
      </c>
    </row>
    <row r="4698" spans="1:21" x14ac:dyDescent="0.25">
      <c r="A4698" t="s">
        <v>1846</v>
      </c>
      <c r="B4698" s="1">
        <v>40967</v>
      </c>
      <c r="C4698" t="s">
        <v>6677</v>
      </c>
      <c r="D4698" t="s">
        <v>6222</v>
      </c>
      <c r="E4698" t="s">
        <v>6008</v>
      </c>
      <c r="F4698" t="s">
        <v>5979</v>
      </c>
      <c r="G4698" t="s">
        <v>5968</v>
      </c>
      <c r="H4698" s="1">
        <v>40971</v>
      </c>
      <c r="I4698" t="s">
        <v>5974</v>
      </c>
      <c r="J4698" t="s">
        <v>6095</v>
      </c>
      <c r="K4698">
        <v>2012</v>
      </c>
      <c r="L4698" t="s">
        <v>1847</v>
      </c>
      <c r="M4698">
        <v>0</v>
      </c>
      <c r="N4698">
        <v>314</v>
      </c>
      <c r="O4698">
        <v>22</v>
      </c>
      <c r="P4698">
        <v>6</v>
      </c>
      <c r="Q4698" t="s">
        <v>57</v>
      </c>
      <c r="R4698" t="s">
        <v>58</v>
      </c>
      <c r="S4698">
        <v>7.0063694267515894E-2</v>
      </c>
      <c r="T4698">
        <v>2</v>
      </c>
      <c r="U4698">
        <v>1</v>
      </c>
    </row>
    <row r="4699" spans="1:21" x14ac:dyDescent="0.25">
      <c r="A4699" t="s">
        <v>2471</v>
      </c>
      <c r="B4699" s="1">
        <v>41131</v>
      </c>
      <c r="C4699" t="s">
        <v>6800</v>
      </c>
      <c r="D4699" t="s">
        <v>6325</v>
      </c>
      <c r="E4699" t="s">
        <v>6008</v>
      </c>
      <c r="F4699" t="s">
        <v>5979</v>
      </c>
      <c r="G4699" t="s">
        <v>5983</v>
      </c>
      <c r="H4699" s="1">
        <v>41135</v>
      </c>
      <c r="I4699" t="s">
        <v>5974</v>
      </c>
      <c r="J4699" t="s">
        <v>6325</v>
      </c>
      <c r="K4699">
        <v>2012</v>
      </c>
      <c r="L4699" t="s">
        <v>536</v>
      </c>
      <c r="M4699">
        <v>0</v>
      </c>
      <c r="N4699">
        <v>1282</v>
      </c>
      <c r="O4699">
        <v>500</v>
      </c>
      <c r="P4699">
        <v>5</v>
      </c>
      <c r="Q4699" t="s">
        <v>57</v>
      </c>
      <c r="R4699" t="s">
        <v>96</v>
      </c>
      <c r="S4699">
        <v>0.39001560062402502</v>
      </c>
      <c r="T4699">
        <v>8</v>
      </c>
      <c r="U4699">
        <v>3</v>
      </c>
    </row>
    <row r="4700" spans="1:21" x14ac:dyDescent="0.25">
      <c r="A4700" t="s">
        <v>2498</v>
      </c>
      <c r="B4700" s="1">
        <v>41135</v>
      </c>
      <c r="C4700" t="s">
        <v>7286</v>
      </c>
      <c r="D4700" t="s">
        <v>7117</v>
      </c>
      <c r="E4700" t="s">
        <v>6008</v>
      </c>
      <c r="F4700" t="s">
        <v>5979</v>
      </c>
      <c r="G4700" t="s">
        <v>5968</v>
      </c>
      <c r="H4700" s="1">
        <v>41141</v>
      </c>
      <c r="I4700" t="s">
        <v>5974</v>
      </c>
      <c r="J4700" t="s">
        <v>6079</v>
      </c>
      <c r="K4700">
        <v>2012</v>
      </c>
      <c r="L4700" t="s">
        <v>2500</v>
      </c>
      <c r="M4700">
        <v>0</v>
      </c>
      <c r="N4700">
        <v>1075</v>
      </c>
      <c r="O4700">
        <v>516</v>
      </c>
      <c r="P4700">
        <v>3</v>
      </c>
      <c r="Q4700" t="s">
        <v>57</v>
      </c>
      <c r="R4700" t="s">
        <v>79</v>
      </c>
      <c r="S4700">
        <v>0.48</v>
      </c>
      <c r="T4700">
        <v>8</v>
      </c>
      <c r="U4700">
        <v>3</v>
      </c>
    </row>
    <row r="4701" spans="1:21" x14ac:dyDescent="0.25">
      <c r="A4701" t="s">
        <v>2631</v>
      </c>
      <c r="B4701" s="1">
        <v>41156</v>
      </c>
      <c r="C4701" t="s">
        <v>6398</v>
      </c>
      <c r="D4701" t="s">
        <v>6332</v>
      </c>
      <c r="E4701" t="s">
        <v>6008</v>
      </c>
      <c r="F4701" t="s">
        <v>5979</v>
      </c>
      <c r="G4701" t="s">
        <v>5983</v>
      </c>
      <c r="H4701" s="1">
        <v>41161</v>
      </c>
      <c r="I4701" t="s">
        <v>5974</v>
      </c>
      <c r="J4701" t="s">
        <v>6333</v>
      </c>
      <c r="K4701">
        <v>2012</v>
      </c>
      <c r="L4701" t="s">
        <v>2090</v>
      </c>
      <c r="M4701">
        <v>0</v>
      </c>
      <c r="N4701">
        <v>229</v>
      </c>
      <c r="O4701">
        <v>16</v>
      </c>
      <c r="P4701">
        <v>6</v>
      </c>
      <c r="Q4701" t="s">
        <v>57</v>
      </c>
      <c r="R4701" t="s">
        <v>96</v>
      </c>
      <c r="S4701">
        <v>6.9868995633187797E-2</v>
      </c>
      <c r="T4701">
        <v>9</v>
      </c>
      <c r="U4701">
        <v>3</v>
      </c>
    </row>
    <row r="4702" spans="1:21" x14ac:dyDescent="0.25">
      <c r="A4702" t="s">
        <v>2734</v>
      </c>
      <c r="B4702" s="1">
        <v>41179</v>
      </c>
      <c r="C4702" t="s">
        <v>7359</v>
      </c>
      <c r="D4702" t="s">
        <v>7360</v>
      </c>
      <c r="E4702" t="s">
        <v>6008</v>
      </c>
      <c r="F4702" t="s">
        <v>5979</v>
      </c>
      <c r="G4702" t="s">
        <v>5968</v>
      </c>
      <c r="H4702" s="1">
        <v>41183</v>
      </c>
      <c r="I4702" t="s">
        <v>5974</v>
      </c>
      <c r="J4702" t="s">
        <v>6169</v>
      </c>
      <c r="K4702">
        <v>2012</v>
      </c>
      <c r="L4702" t="s">
        <v>1171</v>
      </c>
      <c r="M4702">
        <v>0</v>
      </c>
      <c r="N4702">
        <v>837</v>
      </c>
      <c r="O4702">
        <v>419</v>
      </c>
      <c r="P4702">
        <v>7</v>
      </c>
      <c r="Q4702" t="s">
        <v>57</v>
      </c>
      <c r="R4702" t="s">
        <v>79</v>
      </c>
      <c r="S4702">
        <v>0.50059737156511397</v>
      </c>
      <c r="T4702">
        <v>9</v>
      </c>
      <c r="U4702">
        <v>3</v>
      </c>
    </row>
    <row r="4703" spans="1:21" x14ac:dyDescent="0.25">
      <c r="A4703" t="s">
        <v>2875</v>
      </c>
      <c r="B4703" s="1">
        <v>41221</v>
      </c>
      <c r="C4703" t="s">
        <v>6117</v>
      </c>
      <c r="D4703" t="s">
        <v>6680</v>
      </c>
      <c r="E4703" t="s">
        <v>6008</v>
      </c>
      <c r="F4703" t="s">
        <v>5979</v>
      </c>
      <c r="G4703" t="s">
        <v>5983</v>
      </c>
      <c r="H4703" s="1">
        <v>41226</v>
      </c>
      <c r="I4703" t="s">
        <v>5974</v>
      </c>
      <c r="J4703" t="s">
        <v>6169</v>
      </c>
      <c r="K4703">
        <v>2012</v>
      </c>
      <c r="L4703" t="s">
        <v>965</v>
      </c>
      <c r="M4703">
        <v>0</v>
      </c>
      <c r="N4703">
        <v>176</v>
      </c>
      <c r="O4703">
        <v>19</v>
      </c>
      <c r="P4703">
        <v>3</v>
      </c>
      <c r="Q4703" t="s">
        <v>57</v>
      </c>
      <c r="R4703" t="s">
        <v>96</v>
      </c>
      <c r="S4703">
        <v>0.107954545454545</v>
      </c>
      <c r="T4703">
        <v>11</v>
      </c>
      <c r="U4703">
        <v>4</v>
      </c>
    </row>
    <row r="4704" spans="1:21" x14ac:dyDescent="0.25">
      <c r="A4704" t="s">
        <v>2934</v>
      </c>
      <c r="B4704" s="1">
        <v>41232</v>
      </c>
      <c r="C4704" t="s">
        <v>6327</v>
      </c>
      <c r="D4704" t="s">
        <v>6222</v>
      </c>
      <c r="E4704" t="s">
        <v>6008</v>
      </c>
      <c r="F4704" t="s">
        <v>5979</v>
      </c>
      <c r="G4704" t="s">
        <v>5968</v>
      </c>
      <c r="H4704" s="1">
        <v>41236</v>
      </c>
      <c r="I4704" t="s">
        <v>5974</v>
      </c>
      <c r="J4704" t="s">
        <v>6095</v>
      </c>
      <c r="K4704">
        <v>2012</v>
      </c>
      <c r="L4704" t="s">
        <v>567</v>
      </c>
      <c r="M4704">
        <v>0</v>
      </c>
      <c r="N4704">
        <v>349</v>
      </c>
      <c r="O4704">
        <v>105</v>
      </c>
      <c r="P4704">
        <v>3</v>
      </c>
      <c r="Q4704" t="s">
        <v>57</v>
      </c>
      <c r="R4704" t="s">
        <v>96</v>
      </c>
      <c r="S4704">
        <v>0.30085959885386798</v>
      </c>
      <c r="T4704">
        <v>11</v>
      </c>
      <c r="U4704">
        <v>4</v>
      </c>
    </row>
    <row r="4705" spans="1:21" x14ac:dyDescent="0.25">
      <c r="A4705" t="s">
        <v>2934</v>
      </c>
      <c r="B4705" s="1">
        <v>41232</v>
      </c>
      <c r="C4705" t="s">
        <v>6327</v>
      </c>
      <c r="D4705" t="s">
        <v>6222</v>
      </c>
      <c r="E4705" t="s">
        <v>6008</v>
      </c>
      <c r="F4705" t="s">
        <v>5979</v>
      </c>
      <c r="G4705" t="s">
        <v>5968</v>
      </c>
      <c r="H4705" s="1">
        <v>41236</v>
      </c>
      <c r="I4705" t="s">
        <v>5974</v>
      </c>
      <c r="J4705" t="s">
        <v>6095</v>
      </c>
      <c r="K4705">
        <v>2012</v>
      </c>
      <c r="L4705" t="s">
        <v>2935</v>
      </c>
      <c r="M4705">
        <v>0</v>
      </c>
      <c r="N4705">
        <v>636</v>
      </c>
      <c r="O4705">
        <v>146</v>
      </c>
      <c r="P4705">
        <v>2</v>
      </c>
      <c r="Q4705" t="s">
        <v>57</v>
      </c>
      <c r="R4705" t="s">
        <v>79</v>
      </c>
      <c r="S4705">
        <v>0.22955974842767299</v>
      </c>
      <c r="T4705">
        <v>11</v>
      </c>
      <c r="U4705">
        <v>4</v>
      </c>
    </row>
    <row r="4706" spans="1:21" x14ac:dyDescent="0.25">
      <c r="A4706" t="s">
        <v>2989</v>
      </c>
      <c r="B4706" s="1">
        <v>41242</v>
      </c>
      <c r="C4706" t="s">
        <v>6800</v>
      </c>
      <c r="D4706" t="s">
        <v>7231</v>
      </c>
      <c r="E4706" t="s">
        <v>6008</v>
      </c>
      <c r="F4706" t="s">
        <v>5979</v>
      </c>
      <c r="G4706" t="s">
        <v>5983</v>
      </c>
      <c r="H4706" s="1">
        <v>41246</v>
      </c>
      <c r="I4706" t="s">
        <v>5974</v>
      </c>
      <c r="J4706" t="s">
        <v>7232</v>
      </c>
      <c r="K4706">
        <v>2012</v>
      </c>
      <c r="L4706" t="s">
        <v>2123</v>
      </c>
      <c r="M4706">
        <v>0</v>
      </c>
      <c r="N4706">
        <v>1188</v>
      </c>
      <c r="O4706">
        <v>95</v>
      </c>
      <c r="P4706">
        <v>4</v>
      </c>
      <c r="Q4706" t="s">
        <v>57</v>
      </c>
      <c r="R4706" t="s">
        <v>79</v>
      </c>
      <c r="S4706">
        <v>7.9966329966330005E-2</v>
      </c>
      <c r="T4706">
        <v>11</v>
      </c>
      <c r="U4706">
        <v>4</v>
      </c>
    </row>
    <row r="4707" spans="1:21" x14ac:dyDescent="0.25">
      <c r="A4707" t="s">
        <v>3832</v>
      </c>
      <c r="B4707" s="1">
        <v>41492</v>
      </c>
      <c r="C4707" t="s">
        <v>6050</v>
      </c>
      <c r="D4707" t="s">
        <v>7603</v>
      </c>
      <c r="E4707" t="s">
        <v>6008</v>
      </c>
      <c r="F4707" t="s">
        <v>5979</v>
      </c>
      <c r="G4707" t="s">
        <v>5968</v>
      </c>
      <c r="H4707" s="1">
        <v>41497</v>
      </c>
      <c r="I4707" t="s">
        <v>5974</v>
      </c>
      <c r="J4707" t="s">
        <v>6009</v>
      </c>
      <c r="K4707">
        <v>2013</v>
      </c>
      <c r="L4707" t="s">
        <v>1130</v>
      </c>
      <c r="M4707">
        <v>0</v>
      </c>
      <c r="N4707">
        <v>1026</v>
      </c>
      <c r="O4707">
        <v>431</v>
      </c>
      <c r="P4707">
        <v>4</v>
      </c>
      <c r="Q4707" t="s">
        <v>57</v>
      </c>
      <c r="R4707" t="s">
        <v>96</v>
      </c>
      <c r="S4707">
        <v>0.42007797270955199</v>
      </c>
      <c r="T4707">
        <v>8</v>
      </c>
      <c r="U4707">
        <v>3</v>
      </c>
    </row>
    <row r="4708" spans="1:21" x14ac:dyDescent="0.25">
      <c r="A4708" t="s">
        <v>3837</v>
      </c>
      <c r="B4708" s="1">
        <v>41493</v>
      </c>
      <c r="C4708" t="s">
        <v>6619</v>
      </c>
      <c r="D4708" t="s">
        <v>6564</v>
      </c>
      <c r="E4708" t="s">
        <v>6008</v>
      </c>
      <c r="F4708" t="s">
        <v>5979</v>
      </c>
      <c r="G4708" t="s">
        <v>5983</v>
      </c>
      <c r="H4708" s="1">
        <v>41498</v>
      </c>
      <c r="I4708" t="s">
        <v>5974</v>
      </c>
      <c r="J4708" t="s">
        <v>6217</v>
      </c>
      <c r="K4708">
        <v>2013</v>
      </c>
      <c r="L4708" t="s">
        <v>1613</v>
      </c>
      <c r="M4708">
        <v>0</v>
      </c>
      <c r="N4708">
        <v>90</v>
      </c>
      <c r="O4708">
        <v>27</v>
      </c>
      <c r="P4708">
        <v>2</v>
      </c>
      <c r="Q4708" t="s">
        <v>57</v>
      </c>
      <c r="R4708" t="s">
        <v>96</v>
      </c>
      <c r="S4708">
        <v>0.3</v>
      </c>
      <c r="T4708">
        <v>8</v>
      </c>
      <c r="U4708">
        <v>3</v>
      </c>
    </row>
    <row r="4709" spans="1:21" x14ac:dyDescent="0.25">
      <c r="A4709" t="s">
        <v>3859</v>
      </c>
      <c r="B4709" s="1">
        <v>41497</v>
      </c>
      <c r="C4709" t="s">
        <v>6021</v>
      </c>
      <c r="D4709" t="s">
        <v>6325</v>
      </c>
      <c r="E4709" t="s">
        <v>6008</v>
      </c>
      <c r="F4709" t="s">
        <v>5979</v>
      </c>
      <c r="G4709" t="s">
        <v>5968</v>
      </c>
      <c r="H4709" s="1">
        <v>41502</v>
      </c>
      <c r="I4709" t="s">
        <v>5974</v>
      </c>
      <c r="J4709" t="s">
        <v>6325</v>
      </c>
      <c r="K4709">
        <v>2013</v>
      </c>
      <c r="L4709" t="s">
        <v>3659</v>
      </c>
      <c r="M4709">
        <v>0</v>
      </c>
      <c r="N4709">
        <v>356</v>
      </c>
      <c r="O4709">
        <v>7</v>
      </c>
      <c r="P4709">
        <v>6</v>
      </c>
      <c r="Q4709" t="s">
        <v>57</v>
      </c>
      <c r="R4709" t="s">
        <v>96</v>
      </c>
      <c r="S4709">
        <v>1.9662921348314599E-2</v>
      </c>
      <c r="T4709">
        <v>8</v>
      </c>
      <c r="U4709">
        <v>3</v>
      </c>
    </row>
    <row r="4710" spans="1:21" x14ac:dyDescent="0.25">
      <c r="A4710" t="s">
        <v>3881</v>
      </c>
      <c r="B4710" s="1">
        <v>41499</v>
      </c>
      <c r="C4710" t="s">
        <v>6679</v>
      </c>
      <c r="D4710" t="s">
        <v>6279</v>
      </c>
      <c r="E4710" t="s">
        <v>6008</v>
      </c>
      <c r="F4710" t="s">
        <v>5979</v>
      </c>
      <c r="G4710" t="s">
        <v>5983</v>
      </c>
      <c r="H4710" s="1">
        <v>41505</v>
      </c>
      <c r="I4710" t="s">
        <v>5974</v>
      </c>
      <c r="J4710" t="s">
        <v>6279</v>
      </c>
      <c r="K4710">
        <v>2013</v>
      </c>
      <c r="L4710" t="s">
        <v>642</v>
      </c>
      <c r="M4710">
        <v>0</v>
      </c>
      <c r="N4710">
        <v>392</v>
      </c>
      <c r="O4710">
        <v>149</v>
      </c>
      <c r="P4710">
        <v>6</v>
      </c>
      <c r="Q4710" t="s">
        <v>57</v>
      </c>
      <c r="R4710" t="s">
        <v>70</v>
      </c>
      <c r="S4710">
        <v>0.38010204081632698</v>
      </c>
      <c r="T4710">
        <v>8</v>
      </c>
      <c r="U4710">
        <v>3</v>
      </c>
    </row>
    <row r="4711" spans="1:21" x14ac:dyDescent="0.25">
      <c r="A4711" t="s">
        <v>3978</v>
      </c>
      <c r="B4711" s="1">
        <v>41516</v>
      </c>
      <c r="C4711" t="s">
        <v>7633</v>
      </c>
      <c r="D4711" t="s">
        <v>6980</v>
      </c>
      <c r="E4711" t="s">
        <v>6008</v>
      </c>
      <c r="F4711" t="s">
        <v>5979</v>
      </c>
      <c r="G4711" t="s">
        <v>5983</v>
      </c>
      <c r="H4711" s="1">
        <v>41520</v>
      </c>
      <c r="I4711" t="s">
        <v>5974</v>
      </c>
      <c r="J4711" t="s">
        <v>6217</v>
      </c>
      <c r="K4711">
        <v>2013</v>
      </c>
      <c r="L4711" t="s">
        <v>149</v>
      </c>
      <c r="M4711">
        <v>0</v>
      </c>
      <c r="N4711">
        <v>254</v>
      </c>
      <c r="O4711">
        <v>89</v>
      </c>
      <c r="P4711">
        <v>3</v>
      </c>
      <c r="Q4711" t="s">
        <v>57</v>
      </c>
      <c r="R4711" t="s">
        <v>58</v>
      </c>
      <c r="S4711">
        <v>0.35039370078740201</v>
      </c>
      <c r="T4711">
        <v>8</v>
      </c>
      <c r="U4711">
        <v>3</v>
      </c>
    </row>
    <row r="4712" spans="1:21" x14ac:dyDescent="0.25">
      <c r="A4712" t="s">
        <v>4025</v>
      </c>
      <c r="B4712" s="1">
        <v>41526</v>
      </c>
      <c r="C4712" t="s">
        <v>5964</v>
      </c>
      <c r="D4712" t="s">
        <v>7344</v>
      </c>
      <c r="E4712" t="s">
        <v>6008</v>
      </c>
      <c r="F4712" t="s">
        <v>5979</v>
      </c>
      <c r="G4712" t="s">
        <v>5968</v>
      </c>
      <c r="H4712" s="1">
        <v>41533</v>
      </c>
      <c r="I4712" t="s">
        <v>5974</v>
      </c>
      <c r="J4712" t="s">
        <v>6095</v>
      </c>
      <c r="K4712">
        <v>2013</v>
      </c>
      <c r="L4712" t="s">
        <v>737</v>
      </c>
      <c r="M4712">
        <v>0</v>
      </c>
      <c r="N4712">
        <v>136</v>
      </c>
      <c r="O4712">
        <v>12</v>
      </c>
      <c r="P4712">
        <v>2</v>
      </c>
      <c r="Q4712" t="s">
        <v>57</v>
      </c>
      <c r="R4712" t="s">
        <v>70</v>
      </c>
      <c r="S4712">
        <v>8.8235294117647106E-2</v>
      </c>
      <c r="T4712">
        <v>9</v>
      </c>
      <c r="U4712">
        <v>3</v>
      </c>
    </row>
    <row r="4713" spans="1:21" x14ac:dyDescent="0.25">
      <c r="A4713" t="s">
        <v>4070</v>
      </c>
      <c r="B4713" s="1">
        <v>41535</v>
      </c>
      <c r="C4713" t="s">
        <v>6945</v>
      </c>
      <c r="D4713" t="s">
        <v>6222</v>
      </c>
      <c r="E4713" t="s">
        <v>6008</v>
      </c>
      <c r="F4713" t="s">
        <v>5979</v>
      </c>
      <c r="G4713" t="s">
        <v>5983</v>
      </c>
      <c r="H4713" s="1">
        <v>41539</v>
      </c>
      <c r="I4713" t="s">
        <v>5974</v>
      </c>
      <c r="J4713" t="s">
        <v>6095</v>
      </c>
      <c r="K4713">
        <v>2013</v>
      </c>
      <c r="L4713" t="s">
        <v>4071</v>
      </c>
      <c r="M4713">
        <v>0</v>
      </c>
      <c r="N4713">
        <v>215</v>
      </c>
      <c r="O4713">
        <v>88</v>
      </c>
      <c r="P4713">
        <v>3</v>
      </c>
      <c r="Q4713" t="s">
        <v>57</v>
      </c>
      <c r="R4713" t="s">
        <v>58</v>
      </c>
      <c r="S4713">
        <v>0.40930232558139501</v>
      </c>
      <c r="T4713">
        <v>9</v>
      </c>
      <c r="U4713">
        <v>3</v>
      </c>
    </row>
    <row r="4714" spans="1:21" x14ac:dyDescent="0.25">
      <c r="A4714" t="s">
        <v>4227</v>
      </c>
      <c r="B4714" s="1">
        <v>41580</v>
      </c>
      <c r="C4714" t="s">
        <v>6403</v>
      </c>
      <c r="D4714" t="s">
        <v>6554</v>
      </c>
      <c r="E4714" t="s">
        <v>6008</v>
      </c>
      <c r="F4714" t="s">
        <v>5979</v>
      </c>
      <c r="G4714" t="s">
        <v>5968</v>
      </c>
      <c r="H4714" s="1">
        <v>41584</v>
      </c>
      <c r="I4714" t="s">
        <v>5974</v>
      </c>
      <c r="J4714" t="s">
        <v>6169</v>
      </c>
      <c r="K4714">
        <v>2013</v>
      </c>
      <c r="L4714" t="s">
        <v>2613</v>
      </c>
      <c r="M4714">
        <v>0</v>
      </c>
      <c r="N4714">
        <v>159</v>
      </c>
      <c r="O4714">
        <v>21</v>
      </c>
      <c r="P4714">
        <v>2</v>
      </c>
      <c r="Q4714" t="s">
        <v>57</v>
      </c>
      <c r="R4714" t="s">
        <v>96</v>
      </c>
      <c r="S4714">
        <v>0.13207547169811301</v>
      </c>
      <c r="T4714">
        <v>11</v>
      </c>
      <c r="U4714">
        <v>4</v>
      </c>
    </row>
    <row r="4715" spans="1:21" x14ac:dyDescent="0.25">
      <c r="A4715" t="s">
        <v>4325</v>
      </c>
      <c r="B4715" s="1">
        <v>41600</v>
      </c>
      <c r="C4715" t="s">
        <v>7220</v>
      </c>
      <c r="D4715" t="s">
        <v>6578</v>
      </c>
      <c r="E4715" t="s">
        <v>6008</v>
      </c>
      <c r="F4715" t="s">
        <v>5979</v>
      </c>
      <c r="G4715" t="s">
        <v>5983</v>
      </c>
      <c r="H4715" s="1">
        <v>41607</v>
      </c>
      <c r="I4715" t="s">
        <v>5974</v>
      </c>
      <c r="J4715" t="s">
        <v>6579</v>
      </c>
      <c r="K4715">
        <v>2013</v>
      </c>
      <c r="L4715" t="s">
        <v>840</v>
      </c>
      <c r="M4715">
        <v>0</v>
      </c>
      <c r="N4715">
        <v>1509</v>
      </c>
      <c r="O4715">
        <v>45</v>
      </c>
      <c r="P4715">
        <v>5</v>
      </c>
      <c r="Q4715" t="s">
        <v>57</v>
      </c>
      <c r="R4715" t="s">
        <v>58</v>
      </c>
      <c r="S4715">
        <v>2.98210735586481E-2</v>
      </c>
      <c r="T4715">
        <v>11</v>
      </c>
      <c r="U4715">
        <v>4</v>
      </c>
    </row>
    <row r="4716" spans="1:21" x14ac:dyDescent="0.25">
      <c r="A4716" t="s">
        <v>4463</v>
      </c>
      <c r="B4716" s="1">
        <v>41628</v>
      </c>
      <c r="C4716" t="s">
        <v>7109</v>
      </c>
      <c r="D4716" t="s">
        <v>6286</v>
      </c>
      <c r="E4716" t="s">
        <v>6008</v>
      </c>
      <c r="F4716" t="s">
        <v>5979</v>
      </c>
      <c r="G4716" t="s">
        <v>5983</v>
      </c>
      <c r="H4716" s="1">
        <v>41634</v>
      </c>
      <c r="I4716" t="s">
        <v>5974</v>
      </c>
      <c r="J4716" t="s">
        <v>6287</v>
      </c>
      <c r="K4716">
        <v>2013</v>
      </c>
      <c r="L4716" t="s">
        <v>4464</v>
      </c>
      <c r="M4716">
        <v>0</v>
      </c>
      <c r="N4716">
        <v>260</v>
      </c>
      <c r="O4716">
        <v>39</v>
      </c>
      <c r="P4716">
        <v>7</v>
      </c>
      <c r="Q4716" t="s">
        <v>57</v>
      </c>
      <c r="R4716" t="s">
        <v>58</v>
      </c>
      <c r="S4716">
        <v>0.15</v>
      </c>
      <c r="T4716">
        <v>12</v>
      </c>
      <c r="U4716">
        <v>4</v>
      </c>
    </row>
    <row r="4717" spans="1:21" x14ac:dyDescent="0.25">
      <c r="A4717" t="s">
        <v>4501</v>
      </c>
      <c r="B4717" s="1">
        <v>41638</v>
      </c>
      <c r="C4717" t="s">
        <v>7179</v>
      </c>
      <c r="D4717" t="s">
        <v>6961</v>
      </c>
      <c r="E4717" t="s">
        <v>6008</v>
      </c>
      <c r="F4717" t="s">
        <v>5979</v>
      </c>
      <c r="G4717" t="s">
        <v>5983</v>
      </c>
      <c r="H4717" s="1">
        <v>41643</v>
      </c>
      <c r="I4717" t="s">
        <v>5974</v>
      </c>
      <c r="J4717" t="s">
        <v>6109</v>
      </c>
      <c r="K4717">
        <v>2013</v>
      </c>
      <c r="L4717" t="s">
        <v>1735</v>
      </c>
      <c r="M4717">
        <v>0</v>
      </c>
      <c r="N4717">
        <v>596</v>
      </c>
      <c r="O4717">
        <v>101</v>
      </c>
      <c r="P4717">
        <v>8</v>
      </c>
      <c r="Q4717" t="s">
        <v>57</v>
      </c>
      <c r="R4717" t="s">
        <v>70</v>
      </c>
      <c r="S4717">
        <v>0.16946308724832199</v>
      </c>
      <c r="T4717">
        <v>12</v>
      </c>
      <c r="U4717">
        <v>4</v>
      </c>
    </row>
    <row r="4718" spans="1:21" x14ac:dyDescent="0.25">
      <c r="A4718" t="s">
        <v>4773</v>
      </c>
      <c r="B4718" s="1">
        <v>41729</v>
      </c>
      <c r="C4718" t="s">
        <v>7174</v>
      </c>
      <c r="D4718" t="s">
        <v>6698</v>
      </c>
      <c r="E4718" t="s">
        <v>6008</v>
      </c>
      <c r="F4718" t="s">
        <v>5979</v>
      </c>
      <c r="G4718" t="s">
        <v>5983</v>
      </c>
      <c r="H4718" s="1">
        <v>41733</v>
      </c>
      <c r="I4718" t="s">
        <v>5974</v>
      </c>
      <c r="J4718" t="s">
        <v>6109</v>
      </c>
      <c r="K4718">
        <v>2014</v>
      </c>
      <c r="L4718" t="s">
        <v>595</v>
      </c>
      <c r="M4718">
        <v>0</v>
      </c>
      <c r="N4718">
        <v>115</v>
      </c>
      <c r="O4718">
        <v>26</v>
      </c>
      <c r="P4718">
        <v>2</v>
      </c>
      <c r="Q4718" t="s">
        <v>57</v>
      </c>
      <c r="R4718" t="s">
        <v>96</v>
      </c>
      <c r="S4718">
        <v>0.22608695652173899</v>
      </c>
      <c r="T4718">
        <v>3</v>
      </c>
      <c r="U4718">
        <v>1</v>
      </c>
    </row>
    <row r="4719" spans="1:21" x14ac:dyDescent="0.25">
      <c r="A4719" t="s">
        <v>4776</v>
      </c>
      <c r="B4719" s="1">
        <v>41731</v>
      </c>
      <c r="C4719" t="s">
        <v>7286</v>
      </c>
      <c r="D4719" t="s">
        <v>6325</v>
      </c>
      <c r="E4719" t="s">
        <v>6008</v>
      </c>
      <c r="F4719" t="s">
        <v>5979</v>
      </c>
      <c r="G4719" t="s">
        <v>5968</v>
      </c>
      <c r="H4719" s="1">
        <v>41736</v>
      </c>
      <c r="I4719" t="s">
        <v>5974</v>
      </c>
      <c r="J4719" t="s">
        <v>6325</v>
      </c>
      <c r="K4719">
        <v>2014</v>
      </c>
      <c r="L4719" t="s">
        <v>1409</v>
      </c>
      <c r="M4719">
        <v>0</v>
      </c>
      <c r="N4719">
        <v>252</v>
      </c>
      <c r="O4719">
        <v>56</v>
      </c>
      <c r="P4719">
        <v>2</v>
      </c>
      <c r="Q4719" t="s">
        <v>57</v>
      </c>
      <c r="R4719" t="s">
        <v>70</v>
      </c>
      <c r="S4719">
        <v>0.22222222222222199</v>
      </c>
      <c r="T4719">
        <v>4</v>
      </c>
      <c r="U4719">
        <v>2</v>
      </c>
    </row>
    <row r="4720" spans="1:21" x14ac:dyDescent="0.25">
      <c r="A4720" t="s">
        <v>4885</v>
      </c>
      <c r="B4720" s="1">
        <v>41767</v>
      </c>
      <c r="C4720" t="s">
        <v>7174</v>
      </c>
      <c r="D4720" t="s">
        <v>7679</v>
      </c>
      <c r="E4720" t="s">
        <v>6008</v>
      </c>
      <c r="F4720" t="s">
        <v>5979</v>
      </c>
      <c r="G4720" t="s">
        <v>5983</v>
      </c>
      <c r="H4720" s="1">
        <v>41771</v>
      </c>
      <c r="I4720" t="s">
        <v>5974</v>
      </c>
      <c r="J4720" t="s">
        <v>6492</v>
      </c>
      <c r="K4720">
        <v>2014</v>
      </c>
      <c r="L4720" t="s">
        <v>1854</v>
      </c>
      <c r="M4720">
        <v>0</v>
      </c>
      <c r="N4720">
        <v>191</v>
      </c>
      <c r="O4720">
        <v>90</v>
      </c>
      <c r="P4720">
        <v>1</v>
      </c>
      <c r="Q4720" t="s">
        <v>57</v>
      </c>
      <c r="R4720" t="s">
        <v>79</v>
      </c>
      <c r="S4720">
        <v>0.471204188481675</v>
      </c>
      <c r="T4720">
        <v>5</v>
      </c>
      <c r="U4720">
        <v>2</v>
      </c>
    </row>
    <row r="4721" spans="1:21" x14ac:dyDescent="0.25">
      <c r="A4721" t="s">
        <v>4979</v>
      </c>
      <c r="B4721" s="1">
        <v>41799</v>
      </c>
      <c r="C4721" t="s">
        <v>6397</v>
      </c>
      <c r="D4721" t="s">
        <v>6222</v>
      </c>
      <c r="E4721" t="s">
        <v>6008</v>
      </c>
      <c r="F4721" t="s">
        <v>5979</v>
      </c>
      <c r="G4721" t="s">
        <v>5983</v>
      </c>
      <c r="H4721" s="1">
        <v>41805</v>
      </c>
      <c r="I4721" t="s">
        <v>5974</v>
      </c>
      <c r="J4721" t="s">
        <v>6095</v>
      </c>
      <c r="K4721">
        <v>2014</v>
      </c>
      <c r="L4721" t="s">
        <v>2447</v>
      </c>
      <c r="M4721">
        <v>0</v>
      </c>
      <c r="N4721">
        <v>163</v>
      </c>
      <c r="O4721">
        <v>81</v>
      </c>
      <c r="P4721">
        <v>2</v>
      </c>
      <c r="Q4721" t="s">
        <v>57</v>
      </c>
      <c r="R4721" t="s">
        <v>96</v>
      </c>
      <c r="S4721">
        <v>0.496932515337423</v>
      </c>
      <c r="T4721">
        <v>6</v>
      </c>
      <c r="U4721">
        <v>2</v>
      </c>
    </row>
    <row r="4722" spans="1:21" x14ac:dyDescent="0.25">
      <c r="A4722" t="s">
        <v>4979</v>
      </c>
      <c r="B4722" s="1">
        <v>41799</v>
      </c>
      <c r="C4722" t="s">
        <v>6397</v>
      </c>
      <c r="D4722" t="s">
        <v>6222</v>
      </c>
      <c r="E4722" t="s">
        <v>6008</v>
      </c>
      <c r="F4722" t="s">
        <v>5979</v>
      </c>
      <c r="G4722" t="s">
        <v>5983</v>
      </c>
      <c r="H4722" s="1">
        <v>41805</v>
      </c>
      <c r="I4722" t="s">
        <v>5974</v>
      </c>
      <c r="J4722" t="s">
        <v>6095</v>
      </c>
      <c r="K4722">
        <v>2014</v>
      </c>
      <c r="L4722" t="s">
        <v>4980</v>
      </c>
      <c r="M4722">
        <v>0</v>
      </c>
      <c r="N4722">
        <v>624</v>
      </c>
      <c r="O4722">
        <v>44</v>
      </c>
      <c r="P4722">
        <v>2</v>
      </c>
      <c r="Q4722" t="s">
        <v>57</v>
      </c>
      <c r="R4722" t="s">
        <v>58</v>
      </c>
      <c r="S4722">
        <v>7.0512820512820498E-2</v>
      </c>
      <c r="T4722">
        <v>6</v>
      </c>
      <c r="U4722">
        <v>2</v>
      </c>
    </row>
    <row r="4723" spans="1:21" x14ac:dyDescent="0.25">
      <c r="A4723" t="s">
        <v>5400</v>
      </c>
      <c r="B4723" s="1">
        <v>41885</v>
      </c>
      <c r="C4723" t="s">
        <v>6821</v>
      </c>
      <c r="D4723" t="s">
        <v>6820</v>
      </c>
      <c r="E4723" t="s">
        <v>6008</v>
      </c>
      <c r="F4723" t="s">
        <v>5979</v>
      </c>
      <c r="G4723" t="s">
        <v>5983</v>
      </c>
      <c r="H4723" s="1">
        <v>41889</v>
      </c>
      <c r="I4723" t="s">
        <v>5974</v>
      </c>
      <c r="J4723" t="s">
        <v>6095</v>
      </c>
      <c r="K4723">
        <v>2014</v>
      </c>
      <c r="L4723" t="s">
        <v>2273</v>
      </c>
      <c r="M4723">
        <v>0</v>
      </c>
      <c r="N4723">
        <v>527</v>
      </c>
      <c r="O4723">
        <v>227</v>
      </c>
      <c r="P4723">
        <v>2</v>
      </c>
      <c r="Q4723" t="s">
        <v>57</v>
      </c>
      <c r="R4723" t="s">
        <v>79</v>
      </c>
      <c r="S4723">
        <v>0.43074003795066401</v>
      </c>
      <c r="T4723">
        <v>9</v>
      </c>
      <c r="U4723">
        <v>3</v>
      </c>
    </row>
    <row r="4724" spans="1:21" x14ac:dyDescent="0.25">
      <c r="A4724" t="s">
        <v>5545</v>
      </c>
      <c r="B4724" s="1">
        <v>41911</v>
      </c>
      <c r="C4724" t="s">
        <v>6510</v>
      </c>
      <c r="D4724" t="s">
        <v>6222</v>
      </c>
      <c r="E4724" t="s">
        <v>6008</v>
      </c>
      <c r="F4724" t="s">
        <v>5979</v>
      </c>
      <c r="G4724" t="s">
        <v>5983</v>
      </c>
      <c r="H4724" s="1">
        <v>41918</v>
      </c>
      <c r="I4724" t="s">
        <v>5974</v>
      </c>
      <c r="J4724" t="s">
        <v>6095</v>
      </c>
      <c r="K4724">
        <v>2014</v>
      </c>
      <c r="L4724" t="s">
        <v>917</v>
      </c>
      <c r="M4724">
        <v>0</v>
      </c>
      <c r="N4724">
        <v>882</v>
      </c>
      <c r="O4724">
        <v>185</v>
      </c>
      <c r="P4724">
        <v>3</v>
      </c>
      <c r="Q4724" t="s">
        <v>57</v>
      </c>
      <c r="R4724" t="s">
        <v>79</v>
      </c>
      <c r="S4724">
        <v>0.209750566893424</v>
      </c>
      <c r="T4724">
        <v>9</v>
      </c>
      <c r="U4724">
        <v>3</v>
      </c>
    </row>
    <row r="4725" spans="1:21" x14ac:dyDescent="0.25">
      <c r="A4725" t="s">
        <v>5545</v>
      </c>
      <c r="B4725" s="1">
        <v>41911</v>
      </c>
      <c r="C4725" t="s">
        <v>6510</v>
      </c>
      <c r="D4725" t="s">
        <v>6222</v>
      </c>
      <c r="E4725" t="s">
        <v>6008</v>
      </c>
      <c r="F4725" t="s">
        <v>5979</v>
      </c>
      <c r="G4725" t="s">
        <v>5983</v>
      </c>
      <c r="H4725" s="1">
        <v>41918</v>
      </c>
      <c r="I4725" t="s">
        <v>5974</v>
      </c>
      <c r="J4725" t="s">
        <v>6095</v>
      </c>
      <c r="K4725">
        <v>2014</v>
      </c>
      <c r="L4725" t="s">
        <v>56</v>
      </c>
      <c r="M4725">
        <v>0</v>
      </c>
      <c r="N4725">
        <v>2088</v>
      </c>
      <c r="O4725">
        <v>84</v>
      </c>
      <c r="P4725">
        <v>8</v>
      </c>
      <c r="Q4725" t="s">
        <v>57</v>
      </c>
      <c r="R4725" t="s">
        <v>58</v>
      </c>
      <c r="S4725">
        <v>4.0229885057471299E-2</v>
      </c>
      <c r="T4725">
        <v>9</v>
      </c>
      <c r="U4725">
        <v>3</v>
      </c>
    </row>
    <row r="4726" spans="1:21" x14ac:dyDescent="0.25">
      <c r="A4726" t="s">
        <v>5714</v>
      </c>
      <c r="B4726" s="1">
        <v>41960</v>
      </c>
      <c r="C4726" t="s">
        <v>6923</v>
      </c>
      <c r="D4726" t="s">
        <v>7635</v>
      </c>
      <c r="E4726" t="s">
        <v>6008</v>
      </c>
      <c r="F4726" t="s">
        <v>5979</v>
      </c>
      <c r="G4726" t="s">
        <v>5983</v>
      </c>
      <c r="H4726" s="1">
        <v>41965</v>
      </c>
      <c r="I4726" t="s">
        <v>5974</v>
      </c>
      <c r="J4726" t="s">
        <v>6009</v>
      </c>
      <c r="K4726">
        <v>2014</v>
      </c>
      <c r="L4726" t="s">
        <v>1041</v>
      </c>
      <c r="M4726">
        <v>0</v>
      </c>
      <c r="N4726">
        <v>187</v>
      </c>
      <c r="O4726">
        <v>30</v>
      </c>
      <c r="P4726">
        <v>4</v>
      </c>
      <c r="Q4726" t="s">
        <v>57</v>
      </c>
      <c r="R4726" t="s">
        <v>96</v>
      </c>
      <c r="S4726">
        <v>0.16042780748663099</v>
      </c>
      <c r="T4726">
        <v>11</v>
      </c>
      <c r="U4726">
        <v>4</v>
      </c>
    </row>
    <row r="4727" spans="1:21" x14ac:dyDescent="0.25">
      <c r="A4727" t="s">
        <v>5890</v>
      </c>
      <c r="B4727" s="1">
        <v>41995</v>
      </c>
      <c r="C4727" t="s">
        <v>6215</v>
      </c>
      <c r="D4727" t="s">
        <v>7018</v>
      </c>
      <c r="E4727" t="s">
        <v>6008</v>
      </c>
      <c r="F4727" t="s">
        <v>5979</v>
      </c>
      <c r="G4727" t="s">
        <v>5968</v>
      </c>
      <c r="H4727" s="1">
        <v>41999</v>
      </c>
      <c r="I4727" t="s">
        <v>5974</v>
      </c>
      <c r="J4727" t="s">
        <v>6095</v>
      </c>
      <c r="K4727">
        <v>2014</v>
      </c>
      <c r="L4727" t="s">
        <v>3098</v>
      </c>
      <c r="M4727">
        <v>0</v>
      </c>
      <c r="N4727">
        <v>661</v>
      </c>
      <c r="O4727">
        <v>119</v>
      </c>
      <c r="P4727">
        <v>6</v>
      </c>
      <c r="Q4727" t="s">
        <v>57</v>
      </c>
      <c r="R4727" t="s">
        <v>96</v>
      </c>
      <c r="S4727">
        <v>0.18003025718608201</v>
      </c>
      <c r="T4727">
        <v>12</v>
      </c>
      <c r="U4727">
        <v>4</v>
      </c>
    </row>
    <row r="4728" spans="1:21" x14ac:dyDescent="0.25">
      <c r="A4728" t="s">
        <v>5890</v>
      </c>
      <c r="B4728" s="1">
        <v>41995</v>
      </c>
      <c r="C4728" t="s">
        <v>6215</v>
      </c>
      <c r="D4728" t="s">
        <v>7018</v>
      </c>
      <c r="E4728" t="s">
        <v>6008</v>
      </c>
      <c r="F4728" t="s">
        <v>5979</v>
      </c>
      <c r="G4728" t="s">
        <v>5968</v>
      </c>
      <c r="H4728" s="1">
        <v>41999</v>
      </c>
      <c r="I4728" t="s">
        <v>5974</v>
      </c>
      <c r="J4728" t="s">
        <v>6095</v>
      </c>
      <c r="K4728">
        <v>2014</v>
      </c>
      <c r="L4728" t="s">
        <v>4205</v>
      </c>
      <c r="M4728">
        <v>0</v>
      </c>
      <c r="N4728">
        <v>279</v>
      </c>
      <c r="O4728">
        <v>84</v>
      </c>
      <c r="P4728">
        <v>2</v>
      </c>
      <c r="Q4728" t="s">
        <v>57</v>
      </c>
      <c r="R4728" t="s">
        <v>70</v>
      </c>
      <c r="S4728">
        <v>0.30107526881720398</v>
      </c>
      <c r="T4728">
        <v>12</v>
      </c>
      <c r="U4728">
        <v>4</v>
      </c>
    </row>
    <row r="4729" spans="1:21" x14ac:dyDescent="0.25">
      <c r="A4729" t="s">
        <v>5890</v>
      </c>
      <c r="B4729" s="1">
        <v>41995</v>
      </c>
      <c r="C4729" t="s">
        <v>6215</v>
      </c>
      <c r="D4729" t="s">
        <v>7018</v>
      </c>
      <c r="E4729" t="s">
        <v>6008</v>
      </c>
      <c r="F4729" t="s">
        <v>5979</v>
      </c>
      <c r="G4729" t="s">
        <v>5968</v>
      </c>
      <c r="H4729" s="1">
        <v>41999</v>
      </c>
      <c r="I4729" t="s">
        <v>5974</v>
      </c>
      <c r="J4729" t="s">
        <v>6095</v>
      </c>
      <c r="K4729">
        <v>2014</v>
      </c>
      <c r="L4729" t="s">
        <v>507</v>
      </c>
      <c r="M4729">
        <v>0</v>
      </c>
      <c r="N4729">
        <v>1121</v>
      </c>
      <c r="O4729">
        <v>269</v>
      </c>
      <c r="P4729">
        <v>9</v>
      </c>
      <c r="Q4729" t="s">
        <v>57</v>
      </c>
      <c r="R4729" t="s">
        <v>70</v>
      </c>
      <c r="S4729">
        <v>0.23996431757359499</v>
      </c>
      <c r="T4729">
        <v>12</v>
      </c>
      <c r="U4729">
        <v>4</v>
      </c>
    </row>
    <row r="4730" spans="1:21" x14ac:dyDescent="0.25">
      <c r="A4730" t="s">
        <v>920</v>
      </c>
      <c r="B4730" s="1">
        <v>40764</v>
      </c>
      <c r="C4730" t="s">
        <v>6075</v>
      </c>
      <c r="D4730" t="s">
        <v>6108</v>
      </c>
      <c r="E4730" t="s">
        <v>6008</v>
      </c>
      <c r="F4730" t="s">
        <v>5979</v>
      </c>
      <c r="G4730" t="s">
        <v>5973</v>
      </c>
      <c r="H4730" s="1">
        <v>40768</v>
      </c>
      <c r="I4730" t="s">
        <v>5974</v>
      </c>
      <c r="J4730" t="s">
        <v>6109</v>
      </c>
      <c r="K4730">
        <v>2011</v>
      </c>
      <c r="L4730" t="s">
        <v>928</v>
      </c>
      <c r="M4730">
        <v>0</v>
      </c>
      <c r="N4730">
        <v>336</v>
      </c>
      <c r="O4730">
        <v>30</v>
      </c>
      <c r="P4730">
        <v>2</v>
      </c>
      <c r="Q4730" t="s">
        <v>57</v>
      </c>
      <c r="R4730" t="s">
        <v>70</v>
      </c>
      <c r="S4730">
        <v>8.9285714285714302E-2</v>
      </c>
      <c r="T4730">
        <v>8</v>
      </c>
      <c r="U4730">
        <v>3</v>
      </c>
    </row>
    <row r="4731" spans="1:21" x14ac:dyDescent="0.25">
      <c r="A4731" t="s">
        <v>971</v>
      </c>
      <c r="B4731" s="1">
        <v>40770</v>
      </c>
      <c r="C4731" t="s">
        <v>6614</v>
      </c>
      <c r="D4731" t="s">
        <v>6279</v>
      </c>
      <c r="E4731" t="s">
        <v>6008</v>
      </c>
      <c r="F4731" t="s">
        <v>5979</v>
      </c>
      <c r="G4731" t="s">
        <v>5973</v>
      </c>
      <c r="H4731" s="1">
        <v>40776</v>
      </c>
      <c r="I4731" t="s">
        <v>5974</v>
      </c>
      <c r="J4731" t="s">
        <v>6279</v>
      </c>
      <c r="K4731">
        <v>2011</v>
      </c>
      <c r="L4731" t="s">
        <v>496</v>
      </c>
      <c r="M4731">
        <v>0</v>
      </c>
      <c r="N4731">
        <v>191</v>
      </c>
      <c r="O4731">
        <v>27</v>
      </c>
      <c r="P4731">
        <v>1</v>
      </c>
      <c r="Q4731" t="s">
        <v>57</v>
      </c>
      <c r="R4731" t="s">
        <v>79</v>
      </c>
      <c r="S4731">
        <v>0.14136125654450299</v>
      </c>
      <c r="T4731">
        <v>8</v>
      </c>
      <c r="U4731">
        <v>3</v>
      </c>
    </row>
    <row r="4732" spans="1:21" x14ac:dyDescent="0.25">
      <c r="A4732" t="s">
        <v>1152</v>
      </c>
      <c r="B4732" s="1">
        <v>40802</v>
      </c>
      <c r="C4732" t="s">
        <v>6718</v>
      </c>
      <c r="D4732" t="s">
        <v>6564</v>
      </c>
      <c r="E4732" t="s">
        <v>6008</v>
      </c>
      <c r="F4732" t="s">
        <v>5979</v>
      </c>
      <c r="G4732" t="s">
        <v>5973</v>
      </c>
      <c r="H4732" s="1">
        <v>40806</v>
      </c>
      <c r="I4732" t="s">
        <v>5974</v>
      </c>
      <c r="J4732" t="s">
        <v>6217</v>
      </c>
      <c r="K4732">
        <v>2011</v>
      </c>
      <c r="L4732" t="s">
        <v>1153</v>
      </c>
      <c r="M4732">
        <v>0</v>
      </c>
      <c r="N4732">
        <v>170</v>
      </c>
      <c r="O4732">
        <v>32</v>
      </c>
      <c r="P4732">
        <v>1</v>
      </c>
      <c r="Q4732" t="s">
        <v>57</v>
      </c>
      <c r="R4732" t="s">
        <v>70</v>
      </c>
      <c r="S4732">
        <v>0.188235294117647</v>
      </c>
      <c r="T4732">
        <v>9</v>
      </c>
      <c r="U4732">
        <v>3</v>
      </c>
    </row>
    <row r="4733" spans="1:21" x14ac:dyDescent="0.25">
      <c r="A4733" t="s">
        <v>1199</v>
      </c>
      <c r="B4733" s="1">
        <v>40808</v>
      </c>
      <c r="C4733" t="s">
        <v>6740</v>
      </c>
      <c r="D4733" t="s">
        <v>6222</v>
      </c>
      <c r="E4733" t="s">
        <v>6008</v>
      </c>
      <c r="F4733" t="s">
        <v>5979</v>
      </c>
      <c r="G4733" t="s">
        <v>5973</v>
      </c>
      <c r="H4733" s="1">
        <v>40815</v>
      </c>
      <c r="I4733" t="s">
        <v>5974</v>
      </c>
      <c r="J4733" t="s">
        <v>6095</v>
      </c>
      <c r="K4733">
        <v>2011</v>
      </c>
      <c r="L4733" t="s">
        <v>1200</v>
      </c>
      <c r="M4733">
        <v>0</v>
      </c>
      <c r="N4733">
        <v>115</v>
      </c>
      <c r="O4733">
        <v>2</v>
      </c>
      <c r="P4733">
        <v>3</v>
      </c>
      <c r="Q4733" t="s">
        <v>57</v>
      </c>
      <c r="R4733" t="s">
        <v>58</v>
      </c>
      <c r="S4733">
        <v>1.7391304347826101E-2</v>
      </c>
      <c r="T4733">
        <v>9</v>
      </c>
      <c r="U4733">
        <v>3</v>
      </c>
    </row>
    <row r="4734" spans="1:21" x14ac:dyDescent="0.25">
      <c r="A4734" t="s">
        <v>1295</v>
      </c>
      <c r="B4734" s="1">
        <v>40828</v>
      </c>
      <c r="C4734" t="s">
        <v>6787</v>
      </c>
      <c r="D4734" t="s">
        <v>6788</v>
      </c>
      <c r="E4734" t="s">
        <v>6008</v>
      </c>
      <c r="F4734" t="s">
        <v>5979</v>
      </c>
      <c r="G4734" t="s">
        <v>5973</v>
      </c>
      <c r="H4734" s="1">
        <v>40832</v>
      </c>
      <c r="I4734" t="s">
        <v>5974</v>
      </c>
      <c r="J4734" t="s">
        <v>6492</v>
      </c>
      <c r="K4734">
        <v>2011</v>
      </c>
      <c r="L4734" t="s">
        <v>1296</v>
      </c>
      <c r="M4734">
        <v>0</v>
      </c>
      <c r="N4734">
        <v>1093</v>
      </c>
      <c r="O4734">
        <v>306</v>
      </c>
      <c r="P4734">
        <v>8</v>
      </c>
      <c r="Q4734" t="s">
        <v>57</v>
      </c>
      <c r="R4734" t="s">
        <v>70</v>
      </c>
      <c r="S4734">
        <v>0.27996340347666998</v>
      </c>
      <c r="T4734">
        <v>10</v>
      </c>
      <c r="U4734">
        <v>4</v>
      </c>
    </row>
    <row r="4735" spans="1:21" x14ac:dyDescent="0.25">
      <c r="A4735" t="s">
        <v>1338</v>
      </c>
      <c r="B4735" s="1">
        <v>40848</v>
      </c>
      <c r="C4735" t="s">
        <v>6728</v>
      </c>
      <c r="D4735" t="s">
        <v>6197</v>
      </c>
      <c r="E4735" t="s">
        <v>6008</v>
      </c>
      <c r="F4735" t="s">
        <v>5979</v>
      </c>
      <c r="G4735" t="s">
        <v>5973</v>
      </c>
      <c r="H4735" s="1">
        <v>40852</v>
      </c>
      <c r="I4735" t="s">
        <v>5974</v>
      </c>
      <c r="J4735" t="s">
        <v>6198</v>
      </c>
      <c r="K4735">
        <v>2011</v>
      </c>
      <c r="L4735" t="s">
        <v>664</v>
      </c>
      <c r="M4735">
        <v>0</v>
      </c>
      <c r="N4735">
        <v>125</v>
      </c>
      <c r="O4735">
        <v>0</v>
      </c>
      <c r="P4735">
        <v>3</v>
      </c>
      <c r="Q4735" t="s">
        <v>57</v>
      </c>
      <c r="R4735" t="s">
        <v>96</v>
      </c>
      <c r="S4735">
        <v>0</v>
      </c>
      <c r="T4735">
        <v>11</v>
      </c>
      <c r="U4735">
        <v>4</v>
      </c>
    </row>
    <row r="4736" spans="1:21" x14ac:dyDescent="0.25">
      <c r="A4736" t="s">
        <v>1373</v>
      </c>
      <c r="B4736" s="1">
        <v>40850</v>
      </c>
      <c r="C4736" t="s">
        <v>6608</v>
      </c>
      <c r="D4736" t="s">
        <v>6279</v>
      </c>
      <c r="E4736" t="s">
        <v>6008</v>
      </c>
      <c r="F4736" t="s">
        <v>5979</v>
      </c>
      <c r="G4736" t="s">
        <v>5973</v>
      </c>
      <c r="H4736" s="1">
        <v>40855</v>
      </c>
      <c r="I4736" t="s">
        <v>5974</v>
      </c>
      <c r="J4736" t="s">
        <v>6279</v>
      </c>
      <c r="K4736">
        <v>2011</v>
      </c>
      <c r="L4736" t="s">
        <v>1375</v>
      </c>
      <c r="M4736">
        <v>0</v>
      </c>
      <c r="N4736">
        <v>537</v>
      </c>
      <c r="O4736">
        <v>145</v>
      </c>
      <c r="P4736">
        <v>2</v>
      </c>
      <c r="Q4736" t="s">
        <v>57</v>
      </c>
      <c r="R4736" t="s">
        <v>58</v>
      </c>
      <c r="S4736">
        <v>0.27001862197392901</v>
      </c>
      <c r="T4736">
        <v>11</v>
      </c>
      <c r="U4736">
        <v>4</v>
      </c>
    </row>
    <row r="4737" spans="1:21" x14ac:dyDescent="0.25">
      <c r="A4737" t="s">
        <v>1466</v>
      </c>
      <c r="B4737" s="1">
        <v>40870</v>
      </c>
      <c r="C4737" t="s">
        <v>6833</v>
      </c>
      <c r="D4737" t="s">
        <v>6330</v>
      </c>
      <c r="E4737" t="s">
        <v>6008</v>
      </c>
      <c r="F4737" t="s">
        <v>5979</v>
      </c>
      <c r="G4737" t="s">
        <v>5973</v>
      </c>
      <c r="H4737" s="1">
        <v>40874</v>
      </c>
      <c r="I4737" t="s">
        <v>5974</v>
      </c>
      <c r="J4737" t="s">
        <v>6169</v>
      </c>
      <c r="K4737">
        <v>2011</v>
      </c>
      <c r="L4737" t="s">
        <v>816</v>
      </c>
      <c r="M4737">
        <v>0</v>
      </c>
      <c r="N4737">
        <v>583</v>
      </c>
      <c r="O4737">
        <v>245</v>
      </c>
      <c r="P4737">
        <v>7</v>
      </c>
      <c r="Q4737" t="s">
        <v>57</v>
      </c>
      <c r="R4737" t="s">
        <v>58</v>
      </c>
      <c r="S4737">
        <v>0.42024013722126902</v>
      </c>
      <c r="T4737">
        <v>11</v>
      </c>
      <c r="U4737">
        <v>4</v>
      </c>
    </row>
    <row r="4738" spans="1:21" x14ac:dyDescent="0.25">
      <c r="A4738" t="s">
        <v>1466</v>
      </c>
      <c r="B4738" s="1">
        <v>40870</v>
      </c>
      <c r="C4738" t="s">
        <v>6833</v>
      </c>
      <c r="D4738" t="s">
        <v>6330</v>
      </c>
      <c r="E4738" t="s">
        <v>6008</v>
      </c>
      <c r="F4738" t="s">
        <v>5979</v>
      </c>
      <c r="G4738" t="s">
        <v>5973</v>
      </c>
      <c r="H4738" s="1">
        <v>40874</v>
      </c>
      <c r="I4738" t="s">
        <v>5974</v>
      </c>
      <c r="J4738" t="s">
        <v>6169</v>
      </c>
      <c r="K4738">
        <v>2011</v>
      </c>
      <c r="L4738" t="s">
        <v>1471</v>
      </c>
      <c r="M4738">
        <v>0</v>
      </c>
      <c r="N4738">
        <v>773</v>
      </c>
      <c r="O4738">
        <v>46</v>
      </c>
      <c r="P4738">
        <v>5</v>
      </c>
      <c r="Q4738" t="s">
        <v>57</v>
      </c>
      <c r="R4738" t="s">
        <v>70</v>
      </c>
      <c r="S4738">
        <v>5.9508408796895201E-2</v>
      </c>
      <c r="T4738">
        <v>11</v>
      </c>
      <c r="U4738">
        <v>4</v>
      </c>
    </row>
    <row r="4739" spans="1:21" x14ac:dyDescent="0.25">
      <c r="A4739" t="s">
        <v>1761</v>
      </c>
      <c r="B4739" s="1">
        <v>40932</v>
      </c>
      <c r="C4739" t="s">
        <v>6952</v>
      </c>
      <c r="D4739" t="s">
        <v>6279</v>
      </c>
      <c r="E4739" t="s">
        <v>6008</v>
      </c>
      <c r="F4739" t="s">
        <v>5979</v>
      </c>
      <c r="G4739" t="s">
        <v>5973</v>
      </c>
      <c r="H4739" s="1">
        <v>40936</v>
      </c>
      <c r="I4739" t="s">
        <v>5974</v>
      </c>
      <c r="J4739" t="s">
        <v>6279</v>
      </c>
      <c r="K4739">
        <v>2012</v>
      </c>
      <c r="L4739" t="s">
        <v>795</v>
      </c>
      <c r="M4739">
        <v>0</v>
      </c>
      <c r="N4739">
        <v>503</v>
      </c>
      <c r="O4739">
        <v>221</v>
      </c>
      <c r="P4739">
        <v>7</v>
      </c>
      <c r="Q4739" t="s">
        <v>57</v>
      </c>
      <c r="R4739" t="s">
        <v>70</v>
      </c>
      <c r="S4739">
        <v>0.43936381709741601</v>
      </c>
      <c r="T4739">
        <v>1</v>
      </c>
      <c r="U4739">
        <v>1</v>
      </c>
    </row>
    <row r="4740" spans="1:21" x14ac:dyDescent="0.25">
      <c r="A4740" t="s">
        <v>1788</v>
      </c>
      <c r="B4740" s="1">
        <v>40941</v>
      </c>
      <c r="C4740" t="s">
        <v>6464</v>
      </c>
      <c r="D4740" t="s">
        <v>6222</v>
      </c>
      <c r="E4740" t="s">
        <v>6008</v>
      </c>
      <c r="F4740" t="s">
        <v>5979</v>
      </c>
      <c r="G4740" t="s">
        <v>5973</v>
      </c>
      <c r="H4740" s="1">
        <v>40945</v>
      </c>
      <c r="I4740" t="s">
        <v>5974</v>
      </c>
      <c r="J4740" t="s">
        <v>6095</v>
      </c>
      <c r="K4740">
        <v>2012</v>
      </c>
      <c r="L4740" t="s">
        <v>1789</v>
      </c>
      <c r="M4740">
        <v>0</v>
      </c>
      <c r="N4740">
        <v>1779</v>
      </c>
      <c r="O4740">
        <v>711</v>
      </c>
      <c r="P4740">
        <v>7</v>
      </c>
      <c r="Q4740" t="s">
        <v>57</v>
      </c>
      <c r="R4740" t="s">
        <v>96</v>
      </c>
      <c r="S4740">
        <v>0.39966273187183798</v>
      </c>
      <c r="T4740">
        <v>2</v>
      </c>
      <c r="U4740">
        <v>1</v>
      </c>
    </row>
    <row r="4741" spans="1:21" x14ac:dyDescent="0.25">
      <c r="A4741" t="s">
        <v>1850</v>
      </c>
      <c r="B4741" s="1">
        <v>40969</v>
      </c>
      <c r="C4741" t="s">
        <v>7036</v>
      </c>
      <c r="D4741" t="s">
        <v>6325</v>
      </c>
      <c r="E4741" t="s">
        <v>6008</v>
      </c>
      <c r="F4741" t="s">
        <v>5979</v>
      </c>
      <c r="G4741" t="s">
        <v>5973</v>
      </c>
      <c r="H4741" s="1">
        <v>40973</v>
      </c>
      <c r="I4741" t="s">
        <v>5974</v>
      </c>
      <c r="J4741" t="s">
        <v>6325</v>
      </c>
      <c r="K4741">
        <v>2012</v>
      </c>
      <c r="L4741" t="s">
        <v>1851</v>
      </c>
      <c r="M4741">
        <v>0</v>
      </c>
      <c r="N4741">
        <v>597</v>
      </c>
      <c r="O4741">
        <v>6</v>
      </c>
      <c r="P4741">
        <v>7</v>
      </c>
      <c r="Q4741" t="s">
        <v>57</v>
      </c>
      <c r="R4741" t="s">
        <v>58</v>
      </c>
      <c r="S4741">
        <v>1.00502512562814E-2</v>
      </c>
      <c r="T4741">
        <v>3</v>
      </c>
      <c r="U4741">
        <v>1</v>
      </c>
    </row>
    <row r="4742" spans="1:21" x14ac:dyDescent="0.25">
      <c r="A4742" t="s">
        <v>2014</v>
      </c>
      <c r="B4742" s="1">
        <v>41015</v>
      </c>
      <c r="C4742" t="s">
        <v>7105</v>
      </c>
      <c r="D4742" t="s">
        <v>6534</v>
      </c>
      <c r="E4742" t="s">
        <v>6008</v>
      </c>
      <c r="F4742" t="s">
        <v>5979</v>
      </c>
      <c r="G4742" t="s">
        <v>5973</v>
      </c>
      <c r="H4742" s="1">
        <v>41020</v>
      </c>
      <c r="I4742" t="s">
        <v>5974</v>
      </c>
      <c r="J4742" t="s">
        <v>6009</v>
      </c>
      <c r="K4742">
        <v>2012</v>
      </c>
      <c r="L4742" t="s">
        <v>1324</v>
      </c>
      <c r="M4742">
        <v>0</v>
      </c>
      <c r="N4742">
        <v>1913</v>
      </c>
      <c r="O4742">
        <v>536</v>
      </c>
      <c r="P4742">
        <v>3</v>
      </c>
      <c r="Q4742" t="s">
        <v>57</v>
      </c>
      <c r="R4742" t="s">
        <v>70</v>
      </c>
      <c r="S4742">
        <v>0.28018818609513801</v>
      </c>
      <c r="T4742">
        <v>4</v>
      </c>
      <c r="U4742">
        <v>2</v>
      </c>
    </row>
    <row r="4743" spans="1:21" x14ac:dyDescent="0.25">
      <c r="A4743" t="s">
        <v>2187</v>
      </c>
      <c r="B4743" s="1">
        <v>41072</v>
      </c>
      <c r="C4743" t="s">
        <v>7185</v>
      </c>
      <c r="D4743" t="s">
        <v>7186</v>
      </c>
      <c r="E4743" t="s">
        <v>6008</v>
      </c>
      <c r="F4743" t="s">
        <v>5979</v>
      </c>
      <c r="G4743" t="s">
        <v>5973</v>
      </c>
      <c r="H4743" s="1">
        <v>41076</v>
      </c>
      <c r="I4743" t="s">
        <v>5974</v>
      </c>
      <c r="J4743" t="s">
        <v>6009</v>
      </c>
      <c r="K4743">
        <v>2012</v>
      </c>
      <c r="L4743" t="s">
        <v>2188</v>
      </c>
      <c r="M4743">
        <v>0</v>
      </c>
      <c r="N4743">
        <v>320</v>
      </c>
      <c r="O4743">
        <v>16</v>
      </c>
      <c r="P4743">
        <v>1</v>
      </c>
      <c r="Q4743" t="s">
        <v>57</v>
      </c>
      <c r="R4743" t="s">
        <v>79</v>
      </c>
      <c r="S4743">
        <v>0.05</v>
      </c>
      <c r="T4743">
        <v>6</v>
      </c>
      <c r="U4743">
        <v>2</v>
      </c>
    </row>
    <row r="4744" spans="1:21" x14ac:dyDescent="0.25">
      <c r="A4744" t="s">
        <v>2215</v>
      </c>
      <c r="B4744" s="1">
        <v>41078</v>
      </c>
      <c r="C4744" t="s">
        <v>7193</v>
      </c>
      <c r="D4744" t="s">
        <v>6108</v>
      </c>
      <c r="E4744" t="s">
        <v>6008</v>
      </c>
      <c r="F4744" t="s">
        <v>5979</v>
      </c>
      <c r="G4744" t="s">
        <v>5973</v>
      </c>
      <c r="H4744" s="1">
        <v>41084</v>
      </c>
      <c r="I4744" t="s">
        <v>5974</v>
      </c>
      <c r="J4744" t="s">
        <v>6109</v>
      </c>
      <c r="K4744">
        <v>2012</v>
      </c>
      <c r="L4744" t="s">
        <v>148</v>
      </c>
      <c r="M4744">
        <v>0</v>
      </c>
      <c r="N4744">
        <v>530</v>
      </c>
      <c r="O4744">
        <v>180</v>
      </c>
      <c r="P4744">
        <v>2</v>
      </c>
      <c r="Q4744" t="s">
        <v>57</v>
      </c>
      <c r="R4744" t="s">
        <v>79</v>
      </c>
      <c r="S4744">
        <v>0.339622641509434</v>
      </c>
      <c r="T4744">
        <v>6</v>
      </c>
      <c r="U4744">
        <v>2</v>
      </c>
    </row>
    <row r="4745" spans="1:21" x14ac:dyDescent="0.25">
      <c r="A4745" t="s">
        <v>2215</v>
      </c>
      <c r="B4745" s="1">
        <v>41078</v>
      </c>
      <c r="C4745" t="s">
        <v>7193</v>
      </c>
      <c r="D4745" t="s">
        <v>6108</v>
      </c>
      <c r="E4745" t="s">
        <v>6008</v>
      </c>
      <c r="F4745" t="s">
        <v>5979</v>
      </c>
      <c r="G4745" t="s">
        <v>5973</v>
      </c>
      <c r="H4745" s="1">
        <v>41084</v>
      </c>
      <c r="I4745" t="s">
        <v>5974</v>
      </c>
      <c r="J4745" t="s">
        <v>6109</v>
      </c>
      <c r="K4745">
        <v>2012</v>
      </c>
      <c r="L4745" t="s">
        <v>1725</v>
      </c>
      <c r="M4745">
        <v>0</v>
      </c>
      <c r="N4745">
        <v>717</v>
      </c>
      <c r="O4745">
        <v>93</v>
      </c>
      <c r="P4745">
        <v>3</v>
      </c>
      <c r="Q4745" t="s">
        <v>57</v>
      </c>
      <c r="R4745" t="s">
        <v>79</v>
      </c>
      <c r="S4745">
        <v>0.129707112970711</v>
      </c>
      <c r="T4745">
        <v>6</v>
      </c>
      <c r="U4745">
        <v>2</v>
      </c>
    </row>
    <row r="4746" spans="1:21" x14ac:dyDescent="0.25">
      <c r="A4746" t="s">
        <v>2215</v>
      </c>
      <c r="B4746" s="1">
        <v>41078</v>
      </c>
      <c r="C4746" t="s">
        <v>7193</v>
      </c>
      <c r="D4746" t="s">
        <v>6108</v>
      </c>
      <c r="E4746" t="s">
        <v>6008</v>
      </c>
      <c r="F4746" t="s">
        <v>5979</v>
      </c>
      <c r="G4746" t="s">
        <v>5973</v>
      </c>
      <c r="H4746" s="1">
        <v>41084</v>
      </c>
      <c r="I4746" t="s">
        <v>5974</v>
      </c>
      <c r="J4746" t="s">
        <v>6109</v>
      </c>
      <c r="K4746">
        <v>2012</v>
      </c>
      <c r="L4746" t="s">
        <v>738</v>
      </c>
      <c r="M4746">
        <v>0</v>
      </c>
      <c r="N4746">
        <v>365</v>
      </c>
      <c r="O4746">
        <v>117</v>
      </c>
      <c r="P4746">
        <v>5</v>
      </c>
      <c r="Q4746" t="s">
        <v>57</v>
      </c>
      <c r="R4746" t="s">
        <v>70</v>
      </c>
      <c r="S4746">
        <v>0.32054794520547902</v>
      </c>
      <c r="T4746">
        <v>6</v>
      </c>
      <c r="U4746">
        <v>2</v>
      </c>
    </row>
    <row r="4747" spans="1:21" x14ac:dyDescent="0.25">
      <c r="A4747" t="s">
        <v>2722</v>
      </c>
      <c r="B4747" s="1">
        <v>41176</v>
      </c>
      <c r="C4747" t="s">
        <v>6854</v>
      </c>
      <c r="D4747" t="s">
        <v>7355</v>
      </c>
      <c r="E4747" t="s">
        <v>6008</v>
      </c>
      <c r="F4747" t="s">
        <v>5979</v>
      </c>
      <c r="G4747" t="s">
        <v>5973</v>
      </c>
      <c r="H4747" s="1">
        <v>41182</v>
      </c>
      <c r="I4747" t="s">
        <v>5974</v>
      </c>
      <c r="J4747" t="s">
        <v>6492</v>
      </c>
      <c r="K4747">
        <v>2012</v>
      </c>
      <c r="L4747" t="s">
        <v>2723</v>
      </c>
      <c r="M4747">
        <v>0</v>
      </c>
      <c r="N4747">
        <v>302</v>
      </c>
      <c r="O4747">
        <v>6</v>
      </c>
      <c r="P4747">
        <v>6</v>
      </c>
      <c r="Q4747" t="s">
        <v>57</v>
      </c>
      <c r="R4747" t="s">
        <v>58</v>
      </c>
      <c r="S4747">
        <v>1.9867549668874201E-2</v>
      </c>
      <c r="T4747">
        <v>9</v>
      </c>
      <c r="U4747">
        <v>3</v>
      </c>
    </row>
    <row r="4748" spans="1:21" x14ac:dyDescent="0.25">
      <c r="A4748" t="s">
        <v>2744</v>
      </c>
      <c r="B4748" s="1">
        <v>41180</v>
      </c>
      <c r="C4748" t="s">
        <v>7015</v>
      </c>
      <c r="D4748" t="s">
        <v>6222</v>
      </c>
      <c r="E4748" t="s">
        <v>6008</v>
      </c>
      <c r="F4748" t="s">
        <v>5979</v>
      </c>
      <c r="G4748" t="s">
        <v>5973</v>
      </c>
      <c r="H4748" s="1">
        <v>41184</v>
      </c>
      <c r="I4748" t="s">
        <v>5974</v>
      </c>
      <c r="J4748" t="s">
        <v>6095</v>
      </c>
      <c r="K4748">
        <v>2012</v>
      </c>
      <c r="L4748" t="s">
        <v>2748</v>
      </c>
      <c r="M4748">
        <v>0</v>
      </c>
      <c r="N4748">
        <v>147</v>
      </c>
      <c r="O4748">
        <v>19</v>
      </c>
      <c r="P4748">
        <v>5</v>
      </c>
      <c r="Q4748" t="s">
        <v>57</v>
      </c>
      <c r="R4748" t="s">
        <v>96</v>
      </c>
      <c r="S4748">
        <v>0.129251700680272</v>
      </c>
      <c r="T4748">
        <v>9</v>
      </c>
      <c r="U4748">
        <v>3</v>
      </c>
    </row>
    <row r="4749" spans="1:21" x14ac:dyDescent="0.25">
      <c r="A4749" t="s">
        <v>2770</v>
      </c>
      <c r="B4749" s="1">
        <v>41187</v>
      </c>
      <c r="C4749" t="s">
        <v>7372</v>
      </c>
      <c r="D4749" t="s">
        <v>6222</v>
      </c>
      <c r="E4749" t="s">
        <v>6008</v>
      </c>
      <c r="F4749" t="s">
        <v>5979</v>
      </c>
      <c r="G4749" t="s">
        <v>5973</v>
      </c>
      <c r="H4749" s="1">
        <v>41191</v>
      </c>
      <c r="I4749" t="s">
        <v>5974</v>
      </c>
      <c r="J4749" t="s">
        <v>6095</v>
      </c>
      <c r="K4749">
        <v>2012</v>
      </c>
      <c r="L4749" t="s">
        <v>811</v>
      </c>
      <c r="M4749">
        <v>0</v>
      </c>
      <c r="N4749">
        <v>172</v>
      </c>
      <c r="O4749">
        <v>34</v>
      </c>
      <c r="P4749">
        <v>2</v>
      </c>
      <c r="Q4749" t="s">
        <v>57</v>
      </c>
      <c r="R4749" t="s">
        <v>58</v>
      </c>
      <c r="S4749">
        <v>0.19767441860465099</v>
      </c>
      <c r="T4749">
        <v>10</v>
      </c>
      <c r="U4749">
        <v>4</v>
      </c>
    </row>
    <row r="4750" spans="1:21" x14ac:dyDescent="0.25">
      <c r="A4750" t="s">
        <v>2780</v>
      </c>
      <c r="B4750" s="1">
        <v>41195</v>
      </c>
      <c r="C4750" t="s">
        <v>6536</v>
      </c>
      <c r="D4750" t="s">
        <v>7057</v>
      </c>
      <c r="E4750" t="s">
        <v>6008</v>
      </c>
      <c r="F4750" t="s">
        <v>5979</v>
      </c>
      <c r="G4750" t="s">
        <v>5973</v>
      </c>
      <c r="H4750" s="1">
        <v>41199</v>
      </c>
      <c r="I4750" t="s">
        <v>5974</v>
      </c>
      <c r="J4750" t="s">
        <v>6333</v>
      </c>
      <c r="K4750">
        <v>2012</v>
      </c>
      <c r="L4750" t="s">
        <v>697</v>
      </c>
      <c r="M4750">
        <v>0</v>
      </c>
      <c r="N4750">
        <v>2544</v>
      </c>
      <c r="O4750">
        <v>1094</v>
      </c>
      <c r="P4750">
        <v>4</v>
      </c>
      <c r="Q4750" t="s">
        <v>57</v>
      </c>
      <c r="R4750" t="s">
        <v>70</v>
      </c>
      <c r="S4750">
        <v>0.43003144654087999</v>
      </c>
      <c r="T4750">
        <v>10</v>
      </c>
      <c r="U4750">
        <v>4</v>
      </c>
    </row>
    <row r="4751" spans="1:21" x14ac:dyDescent="0.25">
      <c r="A4751" t="s">
        <v>2844</v>
      </c>
      <c r="B4751" s="1">
        <v>41215</v>
      </c>
      <c r="C4751" t="s">
        <v>7216</v>
      </c>
      <c r="D4751" t="s">
        <v>6279</v>
      </c>
      <c r="E4751" t="s">
        <v>6008</v>
      </c>
      <c r="F4751" t="s">
        <v>5979</v>
      </c>
      <c r="G4751" t="s">
        <v>5973</v>
      </c>
      <c r="H4751" s="1">
        <v>41220</v>
      </c>
      <c r="I4751" t="s">
        <v>5974</v>
      </c>
      <c r="J4751" t="s">
        <v>6279</v>
      </c>
      <c r="K4751">
        <v>2012</v>
      </c>
      <c r="L4751" t="s">
        <v>1090</v>
      </c>
      <c r="M4751">
        <v>0</v>
      </c>
      <c r="N4751">
        <v>148</v>
      </c>
      <c r="O4751">
        <v>15</v>
      </c>
      <c r="P4751">
        <v>2</v>
      </c>
      <c r="Q4751" t="s">
        <v>57</v>
      </c>
      <c r="R4751" t="s">
        <v>96</v>
      </c>
      <c r="S4751">
        <v>0.101351351351351</v>
      </c>
      <c r="T4751">
        <v>11</v>
      </c>
      <c r="U4751">
        <v>4</v>
      </c>
    </row>
    <row r="4752" spans="1:21" x14ac:dyDescent="0.25">
      <c r="A4752" t="s">
        <v>2844</v>
      </c>
      <c r="B4752" s="1">
        <v>41215</v>
      </c>
      <c r="C4752" t="s">
        <v>7216</v>
      </c>
      <c r="D4752" t="s">
        <v>6279</v>
      </c>
      <c r="E4752" t="s">
        <v>6008</v>
      </c>
      <c r="F4752" t="s">
        <v>5979</v>
      </c>
      <c r="G4752" t="s">
        <v>5973</v>
      </c>
      <c r="H4752" s="1">
        <v>41220</v>
      </c>
      <c r="I4752" t="s">
        <v>5974</v>
      </c>
      <c r="J4752" t="s">
        <v>6279</v>
      </c>
      <c r="K4752">
        <v>2012</v>
      </c>
      <c r="L4752" t="s">
        <v>1465</v>
      </c>
      <c r="M4752">
        <v>0</v>
      </c>
      <c r="N4752">
        <v>140</v>
      </c>
      <c r="O4752">
        <v>60</v>
      </c>
      <c r="P4752">
        <v>3</v>
      </c>
      <c r="Q4752" t="s">
        <v>57</v>
      </c>
      <c r="R4752" t="s">
        <v>96</v>
      </c>
      <c r="S4752">
        <v>0.42857142857142899</v>
      </c>
      <c r="T4752">
        <v>11</v>
      </c>
      <c r="U4752">
        <v>4</v>
      </c>
    </row>
    <row r="4753" spans="1:21" x14ac:dyDescent="0.25">
      <c r="A4753" t="s">
        <v>2947</v>
      </c>
      <c r="B4753" s="1">
        <v>41233</v>
      </c>
      <c r="C4753" t="s">
        <v>6661</v>
      </c>
      <c r="D4753" t="s">
        <v>6946</v>
      </c>
      <c r="E4753" t="s">
        <v>6008</v>
      </c>
      <c r="F4753" t="s">
        <v>5979</v>
      </c>
      <c r="G4753" t="s">
        <v>5973</v>
      </c>
      <c r="H4753" s="1">
        <v>41238</v>
      </c>
      <c r="I4753" t="s">
        <v>5974</v>
      </c>
      <c r="J4753" t="s">
        <v>6095</v>
      </c>
      <c r="K4753">
        <v>2012</v>
      </c>
      <c r="L4753" t="s">
        <v>2948</v>
      </c>
      <c r="M4753">
        <v>0</v>
      </c>
      <c r="N4753">
        <v>257</v>
      </c>
      <c r="O4753">
        <v>33</v>
      </c>
      <c r="P4753">
        <v>2</v>
      </c>
      <c r="Q4753" t="s">
        <v>57</v>
      </c>
      <c r="R4753" t="s">
        <v>79</v>
      </c>
      <c r="S4753">
        <v>0.12840466926069999</v>
      </c>
      <c r="T4753">
        <v>11</v>
      </c>
      <c r="U4753">
        <v>4</v>
      </c>
    </row>
    <row r="4754" spans="1:21" x14ac:dyDescent="0.25">
      <c r="A4754" t="s">
        <v>3150</v>
      </c>
      <c r="B4754" s="1">
        <v>41277</v>
      </c>
      <c r="C4754" t="s">
        <v>6736</v>
      </c>
      <c r="D4754" t="s">
        <v>6108</v>
      </c>
      <c r="E4754" t="s">
        <v>6008</v>
      </c>
      <c r="F4754" t="s">
        <v>5979</v>
      </c>
      <c r="G4754" t="s">
        <v>5973</v>
      </c>
      <c r="H4754" s="1">
        <v>41283</v>
      </c>
      <c r="I4754" t="s">
        <v>5974</v>
      </c>
      <c r="J4754" t="s">
        <v>6109</v>
      </c>
      <c r="K4754">
        <v>2013</v>
      </c>
      <c r="L4754" t="s">
        <v>1278</v>
      </c>
      <c r="M4754">
        <v>0</v>
      </c>
      <c r="N4754">
        <v>334</v>
      </c>
      <c r="O4754">
        <v>87</v>
      </c>
      <c r="P4754">
        <v>2</v>
      </c>
      <c r="Q4754" t="s">
        <v>57</v>
      </c>
      <c r="R4754" t="s">
        <v>70</v>
      </c>
      <c r="S4754">
        <v>0.260479041916168</v>
      </c>
      <c r="T4754">
        <v>1</v>
      </c>
      <c r="U4754">
        <v>1</v>
      </c>
    </row>
    <row r="4755" spans="1:21" x14ac:dyDescent="0.25">
      <c r="A4755" t="s">
        <v>3379</v>
      </c>
      <c r="B4755" s="1">
        <v>41355</v>
      </c>
      <c r="C4755" t="s">
        <v>6205</v>
      </c>
      <c r="D4755" t="s">
        <v>6279</v>
      </c>
      <c r="E4755" t="s">
        <v>6008</v>
      </c>
      <c r="F4755" t="s">
        <v>5979</v>
      </c>
      <c r="G4755" t="s">
        <v>5973</v>
      </c>
      <c r="H4755" s="1">
        <v>41359</v>
      </c>
      <c r="I4755" t="s">
        <v>5974</v>
      </c>
      <c r="J4755" t="s">
        <v>6279</v>
      </c>
      <c r="K4755">
        <v>2013</v>
      </c>
      <c r="L4755" t="s">
        <v>1726</v>
      </c>
      <c r="M4755">
        <v>0</v>
      </c>
      <c r="N4755">
        <v>279</v>
      </c>
      <c r="O4755">
        <v>70</v>
      </c>
      <c r="P4755">
        <v>2</v>
      </c>
      <c r="Q4755" t="s">
        <v>57</v>
      </c>
      <c r="R4755" t="s">
        <v>70</v>
      </c>
      <c r="S4755">
        <v>0.25089605734767001</v>
      </c>
      <c r="T4755">
        <v>3</v>
      </c>
      <c r="U4755">
        <v>1</v>
      </c>
    </row>
    <row r="4756" spans="1:21" x14ac:dyDescent="0.25">
      <c r="A4756" t="s">
        <v>3381</v>
      </c>
      <c r="B4756" s="1">
        <v>41355</v>
      </c>
      <c r="C4756" t="s">
        <v>6090</v>
      </c>
      <c r="D4756" t="s">
        <v>6820</v>
      </c>
      <c r="E4756" t="s">
        <v>6008</v>
      </c>
      <c r="F4756" t="s">
        <v>5979</v>
      </c>
      <c r="G4756" t="s">
        <v>5973</v>
      </c>
      <c r="H4756" s="1">
        <v>41360</v>
      </c>
      <c r="I4756" t="s">
        <v>5974</v>
      </c>
      <c r="J4756" t="s">
        <v>6095</v>
      </c>
      <c r="K4756">
        <v>2013</v>
      </c>
      <c r="L4756" t="s">
        <v>1089</v>
      </c>
      <c r="M4756">
        <v>0</v>
      </c>
      <c r="N4756">
        <v>246</v>
      </c>
      <c r="O4756">
        <v>74</v>
      </c>
      <c r="P4756">
        <v>8</v>
      </c>
      <c r="Q4756" t="s">
        <v>57</v>
      </c>
      <c r="R4756" t="s">
        <v>96</v>
      </c>
      <c r="S4756">
        <v>0.30081300813008099</v>
      </c>
      <c r="T4756">
        <v>3</v>
      </c>
      <c r="U4756">
        <v>1</v>
      </c>
    </row>
    <row r="4757" spans="1:21" x14ac:dyDescent="0.25">
      <c r="A4757" t="s">
        <v>3382</v>
      </c>
      <c r="B4757" s="1">
        <v>41356</v>
      </c>
      <c r="C4757" t="s">
        <v>7102</v>
      </c>
      <c r="D4757" t="s">
        <v>6108</v>
      </c>
      <c r="E4757" t="s">
        <v>6008</v>
      </c>
      <c r="F4757" t="s">
        <v>5979</v>
      </c>
      <c r="G4757" t="s">
        <v>5973</v>
      </c>
      <c r="H4757" s="1">
        <v>41362</v>
      </c>
      <c r="I4757" t="s">
        <v>5974</v>
      </c>
      <c r="J4757" t="s">
        <v>6109</v>
      </c>
      <c r="K4757">
        <v>2013</v>
      </c>
      <c r="L4757" t="s">
        <v>2214</v>
      </c>
      <c r="M4757">
        <v>0</v>
      </c>
      <c r="N4757">
        <v>859</v>
      </c>
      <c r="O4757">
        <v>43</v>
      </c>
      <c r="P4757">
        <v>6</v>
      </c>
      <c r="Q4757" t="s">
        <v>57</v>
      </c>
      <c r="R4757" t="s">
        <v>70</v>
      </c>
      <c r="S4757">
        <v>5.0058207217695001E-2</v>
      </c>
      <c r="T4757">
        <v>3</v>
      </c>
      <c r="U4757">
        <v>1</v>
      </c>
    </row>
    <row r="4758" spans="1:21" x14ac:dyDescent="0.25">
      <c r="A4758" t="s">
        <v>3543</v>
      </c>
      <c r="B4758" s="1">
        <v>41422</v>
      </c>
      <c r="C4758" t="s">
        <v>6406</v>
      </c>
      <c r="D4758" t="s">
        <v>6189</v>
      </c>
      <c r="E4758" t="s">
        <v>6008</v>
      </c>
      <c r="F4758" t="s">
        <v>5979</v>
      </c>
      <c r="G4758" t="s">
        <v>5973</v>
      </c>
      <c r="H4758" s="1">
        <v>41426</v>
      </c>
      <c r="I4758" t="s">
        <v>5974</v>
      </c>
      <c r="J4758" t="s">
        <v>6079</v>
      </c>
      <c r="K4758">
        <v>2013</v>
      </c>
      <c r="L4758" t="s">
        <v>1474</v>
      </c>
      <c r="M4758">
        <v>0</v>
      </c>
      <c r="N4758">
        <v>578</v>
      </c>
      <c r="O4758">
        <v>139</v>
      </c>
      <c r="P4758">
        <v>3</v>
      </c>
      <c r="Q4758" t="s">
        <v>57</v>
      </c>
      <c r="R4758" t="s">
        <v>79</v>
      </c>
      <c r="S4758">
        <v>0.24048442906574399</v>
      </c>
      <c r="T4758">
        <v>5</v>
      </c>
      <c r="U4758">
        <v>2</v>
      </c>
    </row>
    <row r="4759" spans="1:21" x14ac:dyDescent="0.25">
      <c r="A4759" t="s">
        <v>3543</v>
      </c>
      <c r="B4759" s="1">
        <v>41422</v>
      </c>
      <c r="C4759" t="s">
        <v>6406</v>
      </c>
      <c r="D4759" t="s">
        <v>6189</v>
      </c>
      <c r="E4759" t="s">
        <v>6008</v>
      </c>
      <c r="F4759" t="s">
        <v>5979</v>
      </c>
      <c r="G4759" t="s">
        <v>5973</v>
      </c>
      <c r="H4759" s="1">
        <v>41426</v>
      </c>
      <c r="I4759" t="s">
        <v>5974</v>
      </c>
      <c r="J4759" t="s">
        <v>6079</v>
      </c>
      <c r="K4759">
        <v>2013</v>
      </c>
      <c r="L4759" t="s">
        <v>3545</v>
      </c>
      <c r="M4759">
        <v>0</v>
      </c>
      <c r="N4759">
        <v>1899</v>
      </c>
      <c r="O4759">
        <v>228</v>
      </c>
      <c r="P4759">
        <v>5</v>
      </c>
      <c r="Q4759" t="s">
        <v>57</v>
      </c>
      <c r="R4759" t="s">
        <v>79</v>
      </c>
      <c r="S4759">
        <v>0.120063191153239</v>
      </c>
      <c r="T4759">
        <v>5</v>
      </c>
      <c r="U4759">
        <v>2</v>
      </c>
    </row>
    <row r="4760" spans="1:21" x14ac:dyDescent="0.25">
      <c r="A4760" t="s">
        <v>3552</v>
      </c>
      <c r="B4760" s="1">
        <v>41424</v>
      </c>
      <c r="C4760" t="s">
        <v>6717</v>
      </c>
      <c r="D4760" t="s">
        <v>6788</v>
      </c>
      <c r="E4760" t="s">
        <v>6008</v>
      </c>
      <c r="F4760" t="s">
        <v>5979</v>
      </c>
      <c r="G4760" t="s">
        <v>5973</v>
      </c>
      <c r="H4760" s="1">
        <v>41429</v>
      </c>
      <c r="I4760" t="s">
        <v>5974</v>
      </c>
      <c r="J4760" t="s">
        <v>6492</v>
      </c>
      <c r="K4760">
        <v>2013</v>
      </c>
      <c r="L4760" t="s">
        <v>3224</v>
      </c>
      <c r="M4760">
        <v>0</v>
      </c>
      <c r="N4760">
        <v>2571</v>
      </c>
      <c r="O4760">
        <v>977</v>
      </c>
      <c r="P4760">
        <v>4</v>
      </c>
      <c r="Q4760" t="s">
        <v>57</v>
      </c>
      <c r="R4760" t="s">
        <v>70</v>
      </c>
      <c r="S4760">
        <v>0.38000777907429001</v>
      </c>
      <c r="T4760">
        <v>5</v>
      </c>
      <c r="U4760">
        <v>2</v>
      </c>
    </row>
    <row r="4761" spans="1:21" x14ac:dyDescent="0.25">
      <c r="A4761" t="s">
        <v>3563</v>
      </c>
      <c r="B4761" s="1">
        <v>41427</v>
      </c>
      <c r="C4761" t="s">
        <v>6261</v>
      </c>
      <c r="D4761" t="s">
        <v>6279</v>
      </c>
      <c r="E4761" t="s">
        <v>6008</v>
      </c>
      <c r="F4761" t="s">
        <v>5979</v>
      </c>
      <c r="G4761" t="s">
        <v>5973</v>
      </c>
      <c r="H4761" s="1">
        <v>41431</v>
      </c>
      <c r="I4761" t="s">
        <v>5974</v>
      </c>
      <c r="J4761" t="s">
        <v>6279</v>
      </c>
      <c r="K4761">
        <v>2013</v>
      </c>
      <c r="L4761" t="s">
        <v>2572</v>
      </c>
      <c r="M4761">
        <v>0</v>
      </c>
      <c r="N4761">
        <v>409</v>
      </c>
      <c r="O4761">
        <v>78</v>
      </c>
      <c r="P4761">
        <v>5</v>
      </c>
      <c r="Q4761" t="s">
        <v>57</v>
      </c>
      <c r="R4761" t="s">
        <v>70</v>
      </c>
      <c r="S4761">
        <v>0.19070904645476799</v>
      </c>
      <c r="T4761">
        <v>6</v>
      </c>
      <c r="U4761">
        <v>2</v>
      </c>
    </row>
    <row r="4762" spans="1:21" x14ac:dyDescent="0.25">
      <c r="A4762" t="s">
        <v>3648</v>
      </c>
      <c r="B4762" s="1">
        <v>41439</v>
      </c>
      <c r="C4762" t="s">
        <v>6467</v>
      </c>
      <c r="D4762" t="s">
        <v>6108</v>
      </c>
      <c r="E4762" t="s">
        <v>6008</v>
      </c>
      <c r="F4762" t="s">
        <v>5979</v>
      </c>
      <c r="G4762" t="s">
        <v>5973</v>
      </c>
      <c r="H4762" s="1">
        <v>41446</v>
      </c>
      <c r="I4762" t="s">
        <v>5974</v>
      </c>
      <c r="J4762" t="s">
        <v>6109</v>
      </c>
      <c r="K4762">
        <v>2013</v>
      </c>
      <c r="L4762" t="s">
        <v>3651</v>
      </c>
      <c r="M4762">
        <v>0</v>
      </c>
      <c r="N4762">
        <v>347</v>
      </c>
      <c r="O4762">
        <v>59</v>
      </c>
      <c r="P4762">
        <v>9</v>
      </c>
      <c r="Q4762" t="s">
        <v>57</v>
      </c>
      <c r="R4762" t="s">
        <v>96</v>
      </c>
      <c r="S4762">
        <v>0.17002881844380399</v>
      </c>
      <c r="T4762">
        <v>6</v>
      </c>
      <c r="U4762">
        <v>2</v>
      </c>
    </row>
    <row r="4763" spans="1:21" x14ac:dyDescent="0.25">
      <c r="A4763" t="s">
        <v>3725</v>
      </c>
      <c r="B4763" s="1">
        <v>41454</v>
      </c>
      <c r="C4763" t="s">
        <v>7021</v>
      </c>
      <c r="D4763" t="s">
        <v>7586</v>
      </c>
      <c r="E4763" t="s">
        <v>6008</v>
      </c>
      <c r="F4763" t="s">
        <v>5979</v>
      </c>
      <c r="G4763" t="s">
        <v>5973</v>
      </c>
      <c r="H4763" s="1">
        <v>41458</v>
      </c>
      <c r="I4763" t="s">
        <v>5974</v>
      </c>
      <c r="J4763" t="s">
        <v>6169</v>
      </c>
      <c r="K4763">
        <v>2013</v>
      </c>
      <c r="L4763" t="s">
        <v>1037</v>
      </c>
      <c r="M4763">
        <v>0</v>
      </c>
      <c r="N4763">
        <v>742</v>
      </c>
      <c r="O4763">
        <v>59</v>
      </c>
      <c r="P4763">
        <v>3</v>
      </c>
      <c r="Q4763" t="s">
        <v>57</v>
      </c>
      <c r="R4763" t="s">
        <v>96</v>
      </c>
      <c r="S4763">
        <v>7.9514824797843595E-2</v>
      </c>
      <c r="T4763">
        <v>6</v>
      </c>
      <c r="U4763">
        <v>2</v>
      </c>
    </row>
    <row r="4764" spans="1:21" x14ac:dyDescent="0.25">
      <c r="A4764" t="s">
        <v>3728</v>
      </c>
      <c r="B4764" s="1">
        <v>41456</v>
      </c>
      <c r="C4764" t="s">
        <v>6407</v>
      </c>
      <c r="D4764" t="s">
        <v>6491</v>
      </c>
      <c r="E4764" t="s">
        <v>6008</v>
      </c>
      <c r="F4764" t="s">
        <v>5979</v>
      </c>
      <c r="G4764" t="s">
        <v>5973</v>
      </c>
      <c r="H4764" s="1">
        <v>41462</v>
      </c>
      <c r="I4764" t="s">
        <v>5974</v>
      </c>
      <c r="J4764" t="s">
        <v>6492</v>
      </c>
      <c r="K4764">
        <v>2013</v>
      </c>
      <c r="L4764" t="s">
        <v>1474</v>
      </c>
      <c r="M4764">
        <v>0</v>
      </c>
      <c r="N4764">
        <v>964</v>
      </c>
      <c r="O4764">
        <v>231</v>
      </c>
      <c r="P4764">
        <v>5</v>
      </c>
      <c r="Q4764" t="s">
        <v>57</v>
      </c>
      <c r="R4764" t="s">
        <v>79</v>
      </c>
      <c r="S4764">
        <v>0.23962655601659799</v>
      </c>
      <c r="T4764">
        <v>7</v>
      </c>
      <c r="U4764">
        <v>3</v>
      </c>
    </row>
    <row r="4765" spans="1:21" x14ac:dyDescent="0.25">
      <c r="A4765" t="s">
        <v>3780</v>
      </c>
      <c r="B4765" s="1">
        <v>41477</v>
      </c>
      <c r="C4765" t="s">
        <v>6383</v>
      </c>
      <c r="D4765" t="s">
        <v>7591</v>
      </c>
      <c r="E4765" t="s">
        <v>6008</v>
      </c>
      <c r="F4765" t="s">
        <v>5979</v>
      </c>
      <c r="G4765" t="s">
        <v>5973</v>
      </c>
      <c r="H4765" s="1">
        <v>41481</v>
      </c>
      <c r="I4765" t="s">
        <v>5974</v>
      </c>
      <c r="J4765" t="s">
        <v>6492</v>
      </c>
      <c r="K4765">
        <v>2013</v>
      </c>
      <c r="L4765" t="s">
        <v>1877</v>
      </c>
      <c r="M4765">
        <v>0</v>
      </c>
      <c r="N4765">
        <v>757</v>
      </c>
      <c r="O4765">
        <v>371</v>
      </c>
      <c r="P4765">
        <v>2</v>
      </c>
      <c r="Q4765" t="s">
        <v>57</v>
      </c>
      <c r="R4765" t="s">
        <v>79</v>
      </c>
      <c r="S4765">
        <v>0.49009247027741099</v>
      </c>
      <c r="T4765">
        <v>7</v>
      </c>
      <c r="U4765">
        <v>3</v>
      </c>
    </row>
    <row r="4766" spans="1:21" x14ac:dyDescent="0.25">
      <c r="A4766" t="s">
        <v>3781</v>
      </c>
      <c r="B4766" s="1">
        <v>41477</v>
      </c>
      <c r="C4766" t="s">
        <v>6360</v>
      </c>
      <c r="D4766" t="s">
        <v>6330</v>
      </c>
      <c r="E4766" t="s">
        <v>6008</v>
      </c>
      <c r="F4766" t="s">
        <v>5979</v>
      </c>
      <c r="G4766" t="s">
        <v>5973</v>
      </c>
      <c r="H4766" s="1">
        <v>41484</v>
      </c>
      <c r="I4766" t="s">
        <v>5974</v>
      </c>
      <c r="J4766" t="s">
        <v>6169</v>
      </c>
      <c r="K4766">
        <v>2013</v>
      </c>
      <c r="L4766" t="s">
        <v>3782</v>
      </c>
      <c r="M4766">
        <v>0</v>
      </c>
      <c r="N4766">
        <v>1772</v>
      </c>
      <c r="O4766">
        <v>0</v>
      </c>
      <c r="P4766">
        <v>6</v>
      </c>
      <c r="Q4766" t="s">
        <v>57</v>
      </c>
      <c r="R4766" t="s">
        <v>79</v>
      </c>
      <c r="S4766">
        <v>0</v>
      </c>
      <c r="T4766">
        <v>7</v>
      </c>
      <c r="U4766">
        <v>3</v>
      </c>
    </row>
    <row r="4767" spans="1:21" x14ac:dyDescent="0.25">
      <c r="A4767" t="s">
        <v>3887</v>
      </c>
      <c r="B4767" s="1">
        <v>41500</v>
      </c>
      <c r="C4767" t="s">
        <v>6357</v>
      </c>
      <c r="D4767" t="s">
        <v>6287</v>
      </c>
      <c r="E4767" t="s">
        <v>6008</v>
      </c>
      <c r="F4767" t="s">
        <v>5979</v>
      </c>
      <c r="G4767" t="s">
        <v>5973</v>
      </c>
      <c r="H4767" s="1">
        <v>41504</v>
      </c>
      <c r="I4767" t="s">
        <v>5974</v>
      </c>
      <c r="J4767" t="s">
        <v>6287</v>
      </c>
      <c r="K4767">
        <v>2013</v>
      </c>
      <c r="L4767" t="s">
        <v>3682</v>
      </c>
      <c r="M4767">
        <v>0</v>
      </c>
      <c r="N4767">
        <v>228</v>
      </c>
      <c r="O4767">
        <v>114</v>
      </c>
      <c r="P4767">
        <v>2</v>
      </c>
      <c r="Q4767" t="s">
        <v>57</v>
      </c>
      <c r="R4767" t="s">
        <v>58</v>
      </c>
      <c r="S4767">
        <v>0.5</v>
      </c>
      <c r="T4767">
        <v>8</v>
      </c>
      <c r="U4767">
        <v>3</v>
      </c>
    </row>
    <row r="4768" spans="1:21" x14ac:dyDescent="0.25">
      <c r="A4768" t="s">
        <v>3941</v>
      </c>
      <c r="B4768" s="1">
        <v>41510</v>
      </c>
      <c r="C4768" t="s">
        <v>6450</v>
      </c>
      <c r="D4768" t="s">
        <v>6715</v>
      </c>
      <c r="E4768" t="s">
        <v>6008</v>
      </c>
      <c r="F4768" t="s">
        <v>5979</v>
      </c>
      <c r="G4768" t="s">
        <v>5973</v>
      </c>
      <c r="H4768" s="1">
        <v>41515</v>
      </c>
      <c r="I4768" t="s">
        <v>5974</v>
      </c>
      <c r="J4768" t="s">
        <v>6333</v>
      </c>
      <c r="K4768">
        <v>2013</v>
      </c>
      <c r="L4768" t="s">
        <v>2129</v>
      </c>
      <c r="M4768">
        <v>0</v>
      </c>
      <c r="N4768">
        <v>378</v>
      </c>
      <c r="O4768">
        <v>185</v>
      </c>
      <c r="P4768">
        <v>1</v>
      </c>
      <c r="Q4768" t="s">
        <v>57</v>
      </c>
      <c r="R4768" t="s">
        <v>79</v>
      </c>
      <c r="S4768">
        <v>0.48941798941798897</v>
      </c>
      <c r="T4768">
        <v>8</v>
      </c>
      <c r="U4768">
        <v>3</v>
      </c>
    </row>
    <row r="4769" spans="1:21" x14ac:dyDescent="0.25">
      <c r="A4769" t="s">
        <v>4011</v>
      </c>
      <c r="B4769" s="1">
        <v>41522</v>
      </c>
      <c r="C4769" t="s">
        <v>6639</v>
      </c>
      <c r="D4769" t="s">
        <v>6332</v>
      </c>
      <c r="E4769" t="s">
        <v>6008</v>
      </c>
      <c r="F4769" t="s">
        <v>5979</v>
      </c>
      <c r="G4769" t="s">
        <v>5973</v>
      </c>
      <c r="H4769" s="1">
        <v>41527</v>
      </c>
      <c r="I4769" t="s">
        <v>5974</v>
      </c>
      <c r="J4769" t="s">
        <v>6333</v>
      </c>
      <c r="K4769">
        <v>2013</v>
      </c>
      <c r="L4769" t="s">
        <v>2583</v>
      </c>
      <c r="M4769">
        <v>0</v>
      </c>
      <c r="N4769">
        <v>166</v>
      </c>
      <c r="O4769">
        <v>27</v>
      </c>
      <c r="P4769">
        <v>3</v>
      </c>
      <c r="Q4769" t="s">
        <v>57</v>
      </c>
      <c r="R4769" t="s">
        <v>96</v>
      </c>
      <c r="S4769">
        <v>0.16265060240963899</v>
      </c>
      <c r="T4769">
        <v>9</v>
      </c>
      <c r="U4769">
        <v>3</v>
      </c>
    </row>
    <row r="4770" spans="1:21" x14ac:dyDescent="0.25">
      <c r="A4770" t="s">
        <v>4054</v>
      </c>
      <c r="B4770" s="1">
        <v>41532</v>
      </c>
      <c r="C4770" t="s">
        <v>6433</v>
      </c>
      <c r="D4770" t="s">
        <v>6108</v>
      </c>
      <c r="E4770" t="s">
        <v>6008</v>
      </c>
      <c r="F4770" t="s">
        <v>5979</v>
      </c>
      <c r="G4770" t="s">
        <v>5973</v>
      </c>
      <c r="H4770" s="1">
        <v>41538</v>
      </c>
      <c r="I4770" t="s">
        <v>5974</v>
      </c>
      <c r="J4770" t="s">
        <v>6109</v>
      </c>
      <c r="K4770">
        <v>2013</v>
      </c>
      <c r="L4770" t="s">
        <v>4055</v>
      </c>
      <c r="M4770">
        <v>0</v>
      </c>
      <c r="N4770">
        <v>82</v>
      </c>
      <c r="O4770">
        <v>12</v>
      </c>
      <c r="P4770">
        <v>2</v>
      </c>
      <c r="Q4770" t="s">
        <v>57</v>
      </c>
      <c r="R4770" t="s">
        <v>96</v>
      </c>
      <c r="S4770">
        <v>0.146341463414634</v>
      </c>
      <c r="T4770">
        <v>9</v>
      </c>
      <c r="U4770">
        <v>3</v>
      </c>
    </row>
    <row r="4771" spans="1:21" x14ac:dyDescent="0.25">
      <c r="A4771" t="s">
        <v>4315</v>
      </c>
      <c r="B4771" s="1">
        <v>41599</v>
      </c>
      <c r="C4771" t="s">
        <v>7563</v>
      </c>
      <c r="D4771" t="s">
        <v>7679</v>
      </c>
      <c r="E4771" t="s">
        <v>6008</v>
      </c>
      <c r="F4771" t="s">
        <v>5979</v>
      </c>
      <c r="G4771" t="s">
        <v>5973</v>
      </c>
      <c r="H4771" s="1">
        <v>41606</v>
      </c>
      <c r="I4771" t="s">
        <v>5974</v>
      </c>
      <c r="J4771" t="s">
        <v>6492</v>
      </c>
      <c r="K4771">
        <v>2013</v>
      </c>
      <c r="L4771" t="s">
        <v>2129</v>
      </c>
      <c r="M4771">
        <v>0</v>
      </c>
      <c r="N4771">
        <v>757</v>
      </c>
      <c r="O4771">
        <v>371</v>
      </c>
      <c r="P4771">
        <v>2</v>
      </c>
      <c r="Q4771" t="s">
        <v>57</v>
      </c>
      <c r="R4771" t="s">
        <v>79</v>
      </c>
      <c r="S4771">
        <v>0.49009247027741099</v>
      </c>
      <c r="T4771">
        <v>11</v>
      </c>
      <c r="U4771">
        <v>4</v>
      </c>
    </row>
    <row r="4772" spans="1:21" x14ac:dyDescent="0.25">
      <c r="A4772" t="s">
        <v>4505</v>
      </c>
      <c r="B4772" s="1">
        <v>41639</v>
      </c>
      <c r="C4772" t="s">
        <v>6566</v>
      </c>
      <c r="D4772" t="s">
        <v>6074</v>
      </c>
      <c r="E4772" t="s">
        <v>6008</v>
      </c>
      <c r="F4772" t="s">
        <v>5979</v>
      </c>
      <c r="G4772" t="s">
        <v>5973</v>
      </c>
      <c r="H4772" s="1">
        <v>41645</v>
      </c>
      <c r="I4772" t="s">
        <v>5974</v>
      </c>
      <c r="J4772" t="s">
        <v>6198</v>
      </c>
      <c r="K4772">
        <v>2013</v>
      </c>
      <c r="L4772" t="s">
        <v>1423</v>
      </c>
      <c r="M4772">
        <v>0</v>
      </c>
      <c r="N4772">
        <v>912</v>
      </c>
      <c r="O4772">
        <v>55</v>
      </c>
      <c r="P4772">
        <v>6</v>
      </c>
      <c r="Q4772" t="s">
        <v>57</v>
      </c>
      <c r="R4772" t="s">
        <v>70</v>
      </c>
      <c r="S4772">
        <v>6.0307017543859601E-2</v>
      </c>
      <c r="T4772">
        <v>12</v>
      </c>
      <c r="U4772">
        <v>4</v>
      </c>
    </row>
    <row r="4773" spans="1:21" x14ac:dyDescent="0.25">
      <c r="A4773" t="s">
        <v>4553</v>
      </c>
      <c r="B4773" s="1">
        <v>41654</v>
      </c>
      <c r="C4773" t="s">
        <v>6234</v>
      </c>
      <c r="D4773" t="s">
        <v>6279</v>
      </c>
      <c r="E4773" t="s">
        <v>6008</v>
      </c>
      <c r="F4773" t="s">
        <v>5979</v>
      </c>
      <c r="G4773" t="s">
        <v>5973</v>
      </c>
      <c r="H4773" s="1">
        <v>41660</v>
      </c>
      <c r="I4773" t="s">
        <v>5974</v>
      </c>
      <c r="J4773" t="s">
        <v>6279</v>
      </c>
      <c r="K4773">
        <v>2014</v>
      </c>
      <c r="L4773" t="s">
        <v>4554</v>
      </c>
      <c r="M4773">
        <v>0</v>
      </c>
      <c r="N4773">
        <v>260</v>
      </c>
      <c r="O4773">
        <v>68</v>
      </c>
      <c r="P4773">
        <v>2</v>
      </c>
      <c r="Q4773" t="s">
        <v>57</v>
      </c>
      <c r="R4773" t="s">
        <v>79</v>
      </c>
      <c r="S4773">
        <v>0.261538461538462</v>
      </c>
      <c r="T4773">
        <v>1</v>
      </c>
      <c r="U4773">
        <v>1</v>
      </c>
    </row>
    <row r="4774" spans="1:21" x14ac:dyDescent="0.25">
      <c r="A4774" t="s">
        <v>4553</v>
      </c>
      <c r="B4774" s="1">
        <v>41654</v>
      </c>
      <c r="C4774" t="s">
        <v>6234</v>
      </c>
      <c r="D4774" t="s">
        <v>6279</v>
      </c>
      <c r="E4774" t="s">
        <v>6008</v>
      </c>
      <c r="F4774" t="s">
        <v>5979</v>
      </c>
      <c r="G4774" t="s">
        <v>5973</v>
      </c>
      <c r="H4774" s="1">
        <v>41660</v>
      </c>
      <c r="I4774" t="s">
        <v>5974</v>
      </c>
      <c r="J4774" t="s">
        <v>6279</v>
      </c>
      <c r="K4774">
        <v>2014</v>
      </c>
      <c r="L4774" t="s">
        <v>2298</v>
      </c>
      <c r="M4774">
        <v>0</v>
      </c>
      <c r="N4774">
        <v>312</v>
      </c>
      <c r="O4774">
        <v>62</v>
      </c>
      <c r="P4774">
        <v>1</v>
      </c>
      <c r="Q4774" t="s">
        <v>57</v>
      </c>
      <c r="R4774" t="s">
        <v>58</v>
      </c>
      <c r="S4774">
        <v>0.19871794871794901</v>
      </c>
      <c r="T4774">
        <v>1</v>
      </c>
      <c r="U4774">
        <v>1</v>
      </c>
    </row>
    <row r="4775" spans="1:21" x14ac:dyDescent="0.25">
      <c r="A4775" t="s">
        <v>4698</v>
      </c>
      <c r="B4775" s="1">
        <v>41698</v>
      </c>
      <c r="C4775" t="s">
        <v>6841</v>
      </c>
      <c r="D4775" t="s">
        <v>6791</v>
      </c>
      <c r="E4775" t="s">
        <v>6008</v>
      </c>
      <c r="F4775" t="s">
        <v>5979</v>
      </c>
      <c r="G4775" t="s">
        <v>5973</v>
      </c>
      <c r="H4775" s="1">
        <v>41702</v>
      </c>
      <c r="I4775" t="s">
        <v>5974</v>
      </c>
      <c r="J4775" t="s">
        <v>6169</v>
      </c>
      <c r="K4775">
        <v>2014</v>
      </c>
      <c r="L4775" t="s">
        <v>4699</v>
      </c>
      <c r="M4775">
        <v>0</v>
      </c>
      <c r="N4775">
        <v>332</v>
      </c>
      <c r="O4775">
        <v>113</v>
      </c>
      <c r="P4775">
        <v>7</v>
      </c>
      <c r="Q4775" t="s">
        <v>57</v>
      </c>
      <c r="R4775" t="s">
        <v>58</v>
      </c>
      <c r="S4775">
        <v>0.34036144578313299</v>
      </c>
      <c r="T4775">
        <v>2</v>
      </c>
      <c r="U4775">
        <v>1</v>
      </c>
    </row>
    <row r="4776" spans="1:21" x14ac:dyDescent="0.25">
      <c r="A4776" t="s">
        <v>4775</v>
      </c>
      <c r="B4776" s="1">
        <v>41730</v>
      </c>
      <c r="C4776" t="s">
        <v>6943</v>
      </c>
      <c r="D4776" t="s">
        <v>7754</v>
      </c>
      <c r="E4776" t="s">
        <v>6008</v>
      </c>
      <c r="F4776" t="s">
        <v>5979</v>
      </c>
      <c r="G4776" t="s">
        <v>5973</v>
      </c>
      <c r="H4776" s="1">
        <v>41735</v>
      </c>
      <c r="I4776" t="s">
        <v>5974</v>
      </c>
      <c r="J4776" t="s">
        <v>6009</v>
      </c>
      <c r="K4776">
        <v>2014</v>
      </c>
      <c r="L4776" t="s">
        <v>2607</v>
      </c>
      <c r="M4776">
        <v>0</v>
      </c>
      <c r="N4776">
        <v>2135</v>
      </c>
      <c r="O4776">
        <v>21</v>
      </c>
      <c r="P4776">
        <v>8</v>
      </c>
      <c r="Q4776" t="s">
        <v>57</v>
      </c>
      <c r="R4776" t="s">
        <v>58</v>
      </c>
      <c r="S4776">
        <v>9.8360655737704892E-3</v>
      </c>
      <c r="T4776">
        <v>4</v>
      </c>
      <c r="U4776">
        <v>2</v>
      </c>
    </row>
    <row r="4777" spans="1:21" x14ac:dyDescent="0.25">
      <c r="A4777" t="s">
        <v>4788</v>
      </c>
      <c r="B4777" s="1">
        <v>41736</v>
      </c>
      <c r="C4777" t="s">
        <v>6721</v>
      </c>
      <c r="D4777" t="s">
        <v>6820</v>
      </c>
      <c r="E4777" t="s">
        <v>6008</v>
      </c>
      <c r="F4777" t="s">
        <v>5979</v>
      </c>
      <c r="G4777" t="s">
        <v>5973</v>
      </c>
      <c r="H4777" s="1">
        <v>41740</v>
      </c>
      <c r="I4777" t="s">
        <v>5974</v>
      </c>
      <c r="J4777" t="s">
        <v>6095</v>
      </c>
      <c r="K4777">
        <v>2014</v>
      </c>
      <c r="L4777" t="s">
        <v>266</v>
      </c>
      <c r="M4777">
        <v>0</v>
      </c>
      <c r="N4777">
        <v>347</v>
      </c>
      <c r="O4777">
        <v>135</v>
      </c>
      <c r="P4777">
        <v>2</v>
      </c>
      <c r="Q4777" t="s">
        <v>57</v>
      </c>
      <c r="R4777" t="s">
        <v>70</v>
      </c>
      <c r="S4777">
        <v>0.38904899135446702</v>
      </c>
      <c r="T4777">
        <v>4</v>
      </c>
      <c r="U4777">
        <v>2</v>
      </c>
    </row>
    <row r="4778" spans="1:21" x14ac:dyDescent="0.25">
      <c r="A4778" t="s">
        <v>4836</v>
      </c>
      <c r="B4778" s="1">
        <v>41750</v>
      </c>
      <c r="C4778" t="s">
        <v>6385</v>
      </c>
      <c r="D4778" t="s">
        <v>7762</v>
      </c>
      <c r="E4778" t="s">
        <v>6008</v>
      </c>
      <c r="F4778" t="s">
        <v>5979</v>
      </c>
      <c r="G4778" t="s">
        <v>5973</v>
      </c>
      <c r="H4778" s="1">
        <v>41754</v>
      </c>
      <c r="I4778" t="s">
        <v>5974</v>
      </c>
      <c r="J4778" t="s">
        <v>6169</v>
      </c>
      <c r="K4778">
        <v>2014</v>
      </c>
      <c r="L4778" t="s">
        <v>286</v>
      </c>
      <c r="M4778">
        <v>0</v>
      </c>
      <c r="N4778">
        <v>976</v>
      </c>
      <c r="O4778">
        <v>293</v>
      </c>
      <c r="P4778">
        <v>4</v>
      </c>
      <c r="Q4778" t="s">
        <v>57</v>
      </c>
      <c r="R4778" t="s">
        <v>96</v>
      </c>
      <c r="S4778">
        <v>0.30020491803278698</v>
      </c>
      <c r="T4778">
        <v>4</v>
      </c>
      <c r="U4778">
        <v>2</v>
      </c>
    </row>
    <row r="4779" spans="1:21" x14ac:dyDescent="0.25">
      <c r="A4779" t="s">
        <v>4966</v>
      </c>
      <c r="B4779" s="1">
        <v>41795</v>
      </c>
      <c r="C4779" t="s">
        <v>6795</v>
      </c>
      <c r="D4779" t="s">
        <v>6108</v>
      </c>
      <c r="E4779" t="s">
        <v>6008</v>
      </c>
      <c r="F4779" t="s">
        <v>5979</v>
      </c>
      <c r="G4779" t="s">
        <v>5973</v>
      </c>
      <c r="H4779" s="1">
        <v>41800</v>
      </c>
      <c r="I4779" t="s">
        <v>5974</v>
      </c>
      <c r="J4779" t="s">
        <v>6109</v>
      </c>
      <c r="K4779">
        <v>2014</v>
      </c>
      <c r="L4779" t="s">
        <v>1726</v>
      </c>
      <c r="M4779">
        <v>0</v>
      </c>
      <c r="N4779">
        <v>977</v>
      </c>
      <c r="O4779">
        <v>244</v>
      </c>
      <c r="P4779">
        <v>7</v>
      </c>
      <c r="Q4779" t="s">
        <v>57</v>
      </c>
      <c r="R4779" t="s">
        <v>70</v>
      </c>
      <c r="S4779">
        <v>0.24974411463664301</v>
      </c>
      <c r="T4779">
        <v>6</v>
      </c>
      <c r="U4779">
        <v>2</v>
      </c>
    </row>
    <row r="4780" spans="1:21" x14ac:dyDescent="0.25">
      <c r="A4780" t="s">
        <v>4985</v>
      </c>
      <c r="B4780" s="1">
        <v>41800</v>
      </c>
      <c r="C4780" t="s">
        <v>6288</v>
      </c>
      <c r="D4780" t="s">
        <v>7789</v>
      </c>
      <c r="E4780" t="s">
        <v>6008</v>
      </c>
      <c r="F4780" t="s">
        <v>5979</v>
      </c>
      <c r="G4780" t="s">
        <v>5973</v>
      </c>
      <c r="H4780" s="1">
        <v>41804</v>
      </c>
      <c r="I4780" t="s">
        <v>5974</v>
      </c>
      <c r="J4780" t="s">
        <v>6287</v>
      </c>
      <c r="K4780">
        <v>2014</v>
      </c>
      <c r="L4780" t="s">
        <v>928</v>
      </c>
      <c r="M4780">
        <v>0</v>
      </c>
      <c r="N4780">
        <v>841</v>
      </c>
      <c r="O4780">
        <v>76</v>
      </c>
      <c r="P4780">
        <v>5</v>
      </c>
      <c r="Q4780" t="s">
        <v>57</v>
      </c>
      <c r="R4780" t="s">
        <v>70</v>
      </c>
      <c r="S4780">
        <v>9.0368608799048802E-2</v>
      </c>
      <c r="T4780">
        <v>6</v>
      </c>
      <c r="U4780">
        <v>2</v>
      </c>
    </row>
    <row r="4781" spans="1:21" x14ac:dyDescent="0.25">
      <c r="A4781" t="s">
        <v>5056</v>
      </c>
      <c r="B4781" s="1">
        <v>41814</v>
      </c>
      <c r="C4781" t="s">
        <v>6540</v>
      </c>
      <c r="D4781" t="s">
        <v>6108</v>
      </c>
      <c r="E4781" t="s">
        <v>6008</v>
      </c>
      <c r="F4781" t="s">
        <v>5979</v>
      </c>
      <c r="G4781" t="s">
        <v>5973</v>
      </c>
      <c r="H4781" s="1">
        <v>41820</v>
      </c>
      <c r="I4781" t="s">
        <v>5974</v>
      </c>
      <c r="J4781" t="s">
        <v>6109</v>
      </c>
      <c r="K4781">
        <v>2014</v>
      </c>
      <c r="L4781" t="s">
        <v>4082</v>
      </c>
      <c r="M4781">
        <v>0</v>
      </c>
      <c r="N4781">
        <v>3873</v>
      </c>
      <c r="O4781">
        <v>891</v>
      </c>
      <c r="P4781">
        <v>6</v>
      </c>
      <c r="Q4781" t="s">
        <v>57</v>
      </c>
      <c r="R4781" t="s">
        <v>70</v>
      </c>
      <c r="S4781">
        <v>0.23005422153369501</v>
      </c>
      <c r="T4781">
        <v>6</v>
      </c>
      <c r="U4781">
        <v>2</v>
      </c>
    </row>
    <row r="4782" spans="1:21" x14ac:dyDescent="0.25">
      <c r="A4782" t="s">
        <v>5155</v>
      </c>
      <c r="B4782" s="1">
        <v>41850</v>
      </c>
      <c r="C4782" t="s">
        <v>7698</v>
      </c>
      <c r="D4782" t="s">
        <v>6678</v>
      </c>
      <c r="E4782" t="s">
        <v>6008</v>
      </c>
      <c r="F4782" t="s">
        <v>5979</v>
      </c>
      <c r="G4782" t="s">
        <v>5973</v>
      </c>
      <c r="H4782" s="1">
        <v>41855</v>
      </c>
      <c r="I4782" t="s">
        <v>5974</v>
      </c>
      <c r="J4782" t="s">
        <v>6333</v>
      </c>
      <c r="K4782">
        <v>2014</v>
      </c>
      <c r="L4782" t="s">
        <v>3078</v>
      </c>
      <c r="M4782">
        <v>0</v>
      </c>
      <c r="N4782">
        <v>887</v>
      </c>
      <c r="O4782">
        <v>80</v>
      </c>
      <c r="P4782">
        <v>3</v>
      </c>
      <c r="Q4782" t="s">
        <v>57</v>
      </c>
      <c r="R4782" t="s">
        <v>79</v>
      </c>
      <c r="S4782">
        <v>9.0191657271702405E-2</v>
      </c>
      <c r="T4782">
        <v>7</v>
      </c>
      <c r="U4782">
        <v>3</v>
      </c>
    </row>
    <row r="4783" spans="1:21" x14ac:dyDescent="0.25">
      <c r="A4783" t="s">
        <v>5223</v>
      </c>
      <c r="B4783" s="1">
        <v>41859</v>
      </c>
      <c r="C4783" t="s">
        <v>6971</v>
      </c>
      <c r="D4783" t="s">
        <v>6617</v>
      </c>
      <c r="E4783" t="s">
        <v>6008</v>
      </c>
      <c r="F4783" t="s">
        <v>5979</v>
      </c>
      <c r="G4783" t="s">
        <v>5973</v>
      </c>
      <c r="H4783" s="1">
        <v>41863</v>
      </c>
      <c r="I4783" t="s">
        <v>5974</v>
      </c>
      <c r="J4783" t="s">
        <v>6217</v>
      </c>
      <c r="K4783">
        <v>2014</v>
      </c>
      <c r="L4783" t="s">
        <v>4945</v>
      </c>
      <c r="M4783">
        <v>0</v>
      </c>
      <c r="N4783">
        <v>774</v>
      </c>
      <c r="O4783">
        <v>170</v>
      </c>
      <c r="P4783">
        <v>3</v>
      </c>
      <c r="Q4783" t="s">
        <v>57</v>
      </c>
      <c r="R4783" t="s">
        <v>96</v>
      </c>
      <c r="S4783">
        <v>0.21963824289405701</v>
      </c>
      <c r="T4783">
        <v>8</v>
      </c>
      <c r="U4783">
        <v>3</v>
      </c>
    </row>
    <row r="4784" spans="1:21" x14ac:dyDescent="0.25">
      <c r="A4784" t="s">
        <v>5256</v>
      </c>
      <c r="B4784" s="1">
        <v>41864</v>
      </c>
      <c r="C4784" t="s">
        <v>6801</v>
      </c>
      <c r="D4784" t="s">
        <v>7552</v>
      </c>
      <c r="E4784" t="s">
        <v>6008</v>
      </c>
      <c r="F4784" t="s">
        <v>5979</v>
      </c>
      <c r="G4784" t="s">
        <v>5973</v>
      </c>
      <c r="H4784" s="1">
        <v>41869</v>
      </c>
      <c r="I4784" t="s">
        <v>5974</v>
      </c>
      <c r="J4784" t="s">
        <v>6169</v>
      </c>
      <c r="K4784">
        <v>2014</v>
      </c>
      <c r="L4784" t="s">
        <v>143</v>
      </c>
      <c r="M4784">
        <v>0</v>
      </c>
      <c r="N4784">
        <v>146</v>
      </c>
      <c r="O4784">
        <v>66</v>
      </c>
      <c r="P4784">
        <v>1</v>
      </c>
      <c r="Q4784" t="s">
        <v>57</v>
      </c>
      <c r="R4784" t="s">
        <v>70</v>
      </c>
      <c r="S4784">
        <v>0.45205479452054798</v>
      </c>
      <c r="T4784">
        <v>8</v>
      </c>
      <c r="U4784">
        <v>3</v>
      </c>
    </row>
    <row r="4785" spans="1:21" x14ac:dyDescent="0.25">
      <c r="A4785" t="s">
        <v>5284</v>
      </c>
      <c r="B4785" s="1">
        <v>41869</v>
      </c>
      <c r="C4785" t="s">
        <v>7472</v>
      </c>
      <c r="D4785" t="s">
        <v>6820</v>
      </c>
      <c r="E4785" t="s">
        <v>6008</v>
      </c>
      <c r="F4785" t="s">
        <v>5979</v>
      </c>
      <c r="G4785" t="s">
        <v>5973</v>
      </c>
      <c r="H4785" s="1">
        <v>41873</v>
      </c>
      <c r="I4785" t="s">
        <v>5974</v>
      </c>
      <c r="J4785" t="s">
        <v>6095</v>
      </c>
      <c r="K4785">
        <v>2014</v>
      </c>
      <c r="L4785" t="s">
        <v>631</v>
      </c>
      <c r="M4785">
        <v>0</v>
      </c>
      <c r="N4785">
        <v>1190</v>
      </c>
      <c r="O4785">
        <v>405</v>
      </c>
      <c r="P4785">
        <v>7</v>
      </c>
      <c r="Q4785" t="s">
        <v>57</v>
      </c>
      <c r="R4785" t="s">
        <v>58</v>
      </c>
      <c r="S4785">
        <v>0.34033613445378202</v>
      </c>
      <c r="T4785">
        <v>8</v>
      </c>
      <c r="U4785">
        <v>3</v>
      </c>
    </row>
    <row r="4786" spans="1:21" x14ac:dyDescent="0.25">
      <c r="A4786" t="s">
        <v>5583</v>
      </c>
      <c r="B4786" s="1">
        <v>41925</v>
      </c>
      <c r="C4786" t="s">
        <v>7223</v>
      </c>
      <c r="D4786" t="s">
        <v>6554</v>
      </c>
      <c r="E4786" t="s">
        <v>6008</v>
      </c>
      <c r="F4786" t="s">
        <v>5979</v>
      </c>
      <c r="G4786" t="s">
        <v>5973</v>
      </c>
      <c r="H4786" s="1">
        <v>41930</v>
      </c>
      <c r="I4786" t="s">
        <v>5974</v>
      </c>
      <c r="J4786" t="s">
        <v>6169</v>
      </c>
      <c r="K4786">
        <v>2014</v>
      </c>
      <c r="L4786" t="s">
        <v>2723</v>
      </c>
      <c r="M4786">
        <v>0</v>
      </c>
      <c r="N4786">
        <v>201</v>
      </c>
      <c r="O4786">
        <v>4</v>
      </c>
      <c r="P4786">
        <v>4</v>
      </c>
      <c r="Q4786" t="s">
        <v>57</v>
      </c>
      <c r="R4786" t="s">
        <v>58</v>
      </c>
      <c r="S4786">
        <v>1.99004975124378E-2</v>
      </c>
      <c r="T4786">
        <v>10</v>
      </c>
      <c r="U4786">
        <v>4</v>
      </c>
    </row>
    <row r="4787" spans="1:21" x14ac:dyDescent="0.25">
      <c r="A4787" t="s">
        <v>5734</v>
      </c>
      <c r="B4787" s="1">
        <v>41963</v>
      </c>
      <c r="C4787" t="s">
        <v>6719</v>
      </c>
      <c r="D4787" t="s">
        <v>6578</v>
      </c>
      <c r="E4787" t="s">
        <v>6008</v>
      </c>
      <c r="F4787" t="s">
        <v>5979</v>
      </c>
      <c r="G4787" t="s">
        <v>5973</v>
      </c>
      <c r="H4787" s="1">
        <v>41967</v>
      </c>
      <c r="I4787" t="s">
        <v>5974</v>
      </c>
      <c r="J4787" t="s">
        <v>6579</v>
      </c>
      <c r="K4787">
        <v>2014</v>
      </c>
      <c r="L4787" t="s">
        <v>480</v>
      </c>
      <c r="M4787">
        <v>0</v>
      </c>
      <c r="N4787">
        <v>381</v>
      </c>
      <c r="O4787">
        <v>80</v>
      </c>
      <c r="P4787">
        <v>5</v>
      </c>
      <c r="Q4787" t="s">
        <v>57</v>
      </c>
      <c r="R4787" t="s">
        <v>70</v>
      </c>
      <c r="S4787">
        <v>0.20997375328084</v>
      </c>
      <c r="T4787">
        <v>11</v>
      </c>
      <c r="U4787">
        <v>4</v>
      </c>
    </row>
    <row r="4788" spans="1:21" x14ac:dyDescent="0.25">
      <c r="A4788" t="s">
        <v>5765</v>
      </c>
      <c r="B4788" s="1">
        <v>41968</v>
      </c>
      <c r="C4788" t="s">
        <v>7617</v>
      </c>
      <c r="D4788" t="s">
        <v>6189</v>
      </c>
      <c r="E4788" t="s">
        <v>6008</v>
      </c>
      <c r="F4788" t="s">
        <v>5979</v>
      </c>
      <c r="G4788" t="s">
        <v>5973</v>
      </c>
      <c r="H4788" s="1">
        <v>41974</v>
      </c>
      <c r="I4788" t="s">
        <v>5974</v>
      </c>
      <c r="J4788" t="s">
        <v>6079</v>
      </c>
      <c r="K4788">
        <v>2014</v>
      </c>
      <c r="L4788" t="s">
        <v>965</v>
      </c>
      <c r="M4788">
        <v>0</v>
      </c>
      <c r="N4788">
        <v>235</v>
      </c>
      <c r="O4788">
        <v>26</v>
      </c>
      <c r="P4788">
        <v>4</v>
      </c>
      <c r="Q4788" t="s">
        <v>57</v>
      </c>
      <c r="R4788" t="s">
        <v>96</v>
      </c>
      <c r="S4788">
        <v>0.11063829787234</v>
      </c>
      <c r="T4788">
        <v>11</v>
      </c>
      <c r="U4788">
        <v>4</v>
      </c>
    </row>
    <row r="4789" spans="1:21" x14ac:dyDescent="0.25">
      <c r="A4789" t="s">
        <v>5765</v>
      </c>
      <c r="B4789" s="1">
        <v>41968</v>
      </c>
      <c r="C4789" t="s">
        <v>7617</v>
      </c>
      <c r="D4789" t="s">
        <v>6189</v>
      </c>
      <c r="E4789" t="s">
        <v>6008</v>
      </c>
      <c r="F4789" t="s">
        <v>5979</v>
      </c>
      <c r="G4789" t="s">
        <v>5973</v>
      </c>
      <c r="H4789" s="1">
        <v>41974</v>
      </c>
      <c r="I4789" t="s">
        <v>5974</v>
      </c>
      <c r="J4789" t="s">
        <v>6079</v>
      </c>
      <c r="K4789">
        <v>2014</v>
      </c>
      <c r="L4789" t="s">
        <v>507</v>
      </c>
      <c r="M4789">
        <v>0</v>
      </c>
      <c r="N4789">
        <v>249</v>
      </c>
      <c r="O4789">
        <v>60</v>
      </c>
      <c r="P4789">
        <v>2</v>
      </c>
      <c r="Q4789" t="s">
        <v>57</v>
      </c>
      <c r="R4789" t="s">
        <v>70</v>
      </c>
      <c r="S4789">
        <v>0.240963855421687</v>
      </c>
      <c r="T4789">
        <v>11</v>
      </c>
      <c r="U4789">
        <v>4</v>
      </c>
    </row>
    <row r="4790" spans="1:21" x14ac:dyDescent="0.25">
      <c r="A4790" t="s">
        <v>5774</v>
      </c>
      <c r="B4790" s="1">
        <v>41970</v>
      </c>
      <c r="C4790" t="s">
        <v>6658</v>
      </c>
      <c r="D4790" t="s">
        <v>6554</v>
      </c>
      <c r="E4790" t="s">
        <v>6008</v>
      </c>
      <c r="F4790" t="s">
        <v>5979</v>
      </c>
      <c r="G4790" t="s">
        <v>5973</v>
      </c>
      <c r="H4790" s="1">
        <v>41974</v>
      </c>
      <c r="I4790" t="s">
        <v>5974</v>
      </c>
      <c r="J4790" t="s">
        <v>6169</v>
      </c>
      <c r="K4790">
        <v>2014</v>
      </c>
      <c r="L4790" t="s">
        <v>5197</v>
      </c>
      <c r="M4790">
        <v>0</v>
      </c>
      <c r="N4790">
        <v>955</v>
      </c>
      <c r="O4790">
        <v>305</v>
      </c>
      <c r="P4790">
        <v>3</v>
      </c>
      <c r="Q4790" t="s">
        <v>57</v>
      </c>
      <c r="R4790" t="s">
        <v>79</v>
      </c>
      <c r="S4790">
        <v>0.31937172774869099</v>
      </c>
      <c r="T4790">
        <v>11</v>
      </c>
      <c r="U4790">
        <v>4</v>
      </c>
    </row>
    <row r="4791" spans="1:21" x14ac:dyDescent="0.25">
      <c r="A4791" t="s">
        <v>5852</v>
      </c>
      <c r="B4791" s="1">
        <v>41988</v>
      </c>
      <c r="C4791" t="s">
        <v>6883</v>
      </c>
      <c r="D4791" t="s">
        <v>6279</v>
      </c>
      <c r="E4791" t="s">
        <v>6008</v>
      </c>
      <c r="F4791" t="s">
        <v>5979</v>
      </c>
      <c r="G4791" t="s">
        <v>5973</v>
      </c>
      <c r="H4791" s="1">
        <v>41992</v>
      </c>
      <c r="I4791" t="s">
        <v>5974</v>
      </c>
      <c r="J4791" t="s">
        <v>6279</v>
      </c>
      <c r="K4791">
        <v>2014</v>
      </c>
      <c r="L4791" t="s">
        <v>3751</v>
      </c>
      <c r="M4791">
        <v>0</v>
      </c>
      <c r="N4791">
        <v>115</v>
      </c>
      <c r="O4791">
        <v>0</v>
      </c>
      <c r="P4791">
        <v>1</v>
      </c>
      <c r="Q4791" t="s">
        <v>57</v>
      </c>
      <c r="R4791" t="s">
        <v>96</v>
      </c>
      <c r="S4791">
        <v>0</v>
      </c>
      <c r="T4791">
        <v>12</v>
      </c>
      <c r="U4791">
        <v>4</v>
      </c>
    </row>
    <row r="4792" spans="1:21" x14ac:dyDescent="0.25">
      <c r="A4792" t="s">
        <v>5852</v>
      </c>
      <c r="B4792" s="1">
        <v>41988</v>
      </c>
      <c r="C4792" t="s">
        <v>6883</v>
      </c>
      <c r="D4792" t="s">
        <v>6279</v>
      </c>
      <c r="E4792" t="s">
        <v>6008</v>
      </c>
      <c r="F4792" t="s">
        <v>5979</v>
      </c>
      <c r="G4792" t="s">
        <v>5973</v>
      </c>
      <c r="H4792" s="1">
        <v>41992</v>
      </c>
      <c r="I4792" t="s">
        <v>5974</v>
      </c>
      <c r="J4792" t="s">
        <v>6279</v>
      </c>
      <c r="K4792">
        <v>2014</v>
      </c>
      <c r="L4792" t="s">
        <v>697</v>
      </c>
      <c r="M4792">
        <v>0</v>
      </c>
      <c r="N4792">
        <v>1272</v>
      </c>
      <c r="O4792">
        <v>547</v>
      </c>
      <c r="P4792">
        <v>2</v>
      </c>
      <c r="Q4792" t="s">
        <v>57</v>
      </c>
      <c r="R4792" t="s">
        <v>70</v>
      </c>
      <c r="S4792">
        <v>0.43003144654087999</v>
      </c>
      <c r="T4792">
        <v>12</v>
      </c>
      <c r="U4792">
        <v>4</v>
      </c>
    </row>
    <row r="4793" spans="1:21" x14ac:dyDescent="0.25">
      <c r="A4793" t="s">
        <v>5914</v>
      </c>
      <c r="B4793" s="1">
        <v>41998</v>
      </c>
      <c r="C4793" t="s">
        <v>7091</v>
      </c>
      <c r="D4793" t="s">
        <v>6222</v>
      </c>
      <c r="E4793" t="s">
        <v>6008</v>
      </c>
      <c r="F4793" t="s">
        <v>5979</v>
      </c>
      <c r="G4793" t="s">
        <v>5973</v>
      </c>
      <c r="H4793" s="1">
        <v>42005</v>
      </c>
      <c r="I4793" t="s">
        <v>5974</v>
      </c>
      <c r="J4793" t="s">
        <v>6095</v>
      </c>
      <c r="K4793">
        <v>2014</v>
      </c>
      <c r="L4793" t="s">
        <v>2270</v>
      </c>
      <c r="M4793">
        <v>0</v>
      </c>
      <c r="N4793">
        <v>311</v>
      </c>
      <c r="O4793">
        <v>40</v>
      </c>
      <c r="P4793">
        <v>1</v>
      </c>
      <c r="Q4793" t="s">
        <v>57</v>
      </c>
      <c r="R4793" t="s">
        <v>58</v>
      </c>
      <c r="S4793">
        <v>0.12861736334405099</v>
      </c>
      <c r="T4793">
        <v>12</v>
      </c>
      <c r="U4793">
        <v>4</v>
      </c>
    </row>
    <row r="4794" spans="1:21" x14ac:dyDescent="0.25">
      <c r="A4794" t="s">
        <v>319</v>
      </c>
      <c r="B4794" s="1">
        <v>40625</v>
      </c>
      <c r="C4794" t="s">
        <v>6215</v>
      </c>
      <c r="D4794" t="s">
        <v>6216</v>
      </c>
      <c r="E4794" t="s">
        <v>6008</v>
      </c>
      <c r="F4794" t="s">
        <v>5979</v>
      </c>
      <c r="G4794" t="s">
        <v>5968</v>
      </c>
      <c r="H4794" s="1">
        <v>40629</v>
      </c>
      <c r="I4794" t="s">
        <v>5974</v>
      </c>
      <c r="J4794" t="s">
        <v>6217</v>
      </c>
      <c r="K4794">
        <v>2011</v>
      </c>
      <c r="L4794" t="s">
        <v>320</v>
      </c>
      <c r="M4794">
        <v>0</v>
      </c>
      <c r="N4794">
        <v>770</v>
      </c>
      <c r="O4794">
        <v>85</v>
      </c>
      <c r="P4794">
        <v>7</v>
      </c>
      <c r="Q4794" t="s">
        <v>14</v>
      </c>
      <c r="R4794" t="s">
        <v>116</v>
      </c>
      <c r="S4794">
        <v>0.11038961038961</v>
      </c>
      <c r="T4794">
        <v>3</v>
      </c>
      <c r="U4794">
        <v>1</v>
      </c>
    </row>
    <row r="4795" spans="1:21" x14ac:dyDescent="0.25">
      <c r="A4795" t="s">
        <v>489</v>
      </c>
      <c r="B4795" s="1">
        <v>40667</v>
      </c>
      <c r="C4795" t="s">
        <v>6046</v>
      </c>
      <c r="D4795" t="s">
        <v>6214</v>
      </c>
      <c r="E4795" t="s">
        <v>6008</v>
      </c>
      <c r="F4795" t="s">
        <v>5979</v>
      </c>
      <c r="G4795" t="s">
        <v>5968</v>
      </c>
      <c r="H4795" s="1">
        <v>40672</v>
      </c>
      <c r="I4795" t="s">
        <v>5974</v>
      </c>
      <c r="J4795" t="s">
        <v>6095</v>
      </c>
      <c r="K4795">
        <v>2011</v>
      </c>
      <c r="L4795" t="s">
        <v>490</v>
      </c>
      <c r="M4795">
        <v>0</v>
      </c>
      <c r="N4795">
        <v>112</v>
      </c>
      <c r="O4795">
        <v>4</v>
      </c>
      <c r="P4795">
        <v>5</v>
      </c>
      <c r="Q4795" t="s">
        <v>14</v>
      </c>
      <c r="R4795" t="s">
        <v>116</v>
      </c>
      <c r="S4795">
        <v>3.5714285714285698E-2</v>
      </c>
      <c r="T4795">
        <v>5</v>
      </c>
      <c r="U4795">
        <v>2</v>
      </c>
    </row>
    <row r="4796" spans="1:21" x14ac:dyDescent="0.25">
      <c r="A4796" t="s">
        <v>497</v>
      </c>
      <c r="B4796" s="1">
        <v>40668</v>
      </c>
      <c r="C4796" t="s">
        <v>6171</v>
      </c>
      <c r="D4796" t="s">
        <v>6332</v>
      </c>
      <c r="E4796" t="s">
        <v>6008</v>
      </c>
      <c r="F4796" t="s">
        <v>5979</v>
      </c>
      <c r="G4796" t="s">
        <v>5968</v>
      </c>
      <c r="H4796" s="1">
        <v>40674</v>
      </c>
      <c r="I4796" t="s">
        <v>5974</v>
      </c>
      <c r="J4796" t="s">
        <v>6333</v>
      </c>
      <c r="K4796">
        <v>2011</v>
      </c>
      <c r="L4796" t="s">
        <v>498</v>
      </c>
      <c r="M4796">
        <v>0</v>
      </c>
      <c r="N4796">
        <v>311</v>
      </c>
      <c r="O4796">
        <v>87</v>
      </c>
      <c r="P4796">
        <v>6</v>
      </c>
      <c r="Q4796" t="s">
        <v>14</v>
      </c>
      <c r="R4796" t="s">
        <v>116</v>
      </c>
      <c r="S4796">
        <v>0.27974276527331199</v>
      </c>
      <c r="T4796">
        <v>5</v>
      </c>
      <c r="U4796">
        <v>2</v>
      </c>
    </row>
    <row r="4797" spans="1:21" x14ac:dyDescent="0.25">
      <c r="A4797" t="s">
        <v>1132</v>
      </c>
      <c r="B4797" s="1">
        <v>40801</v>
      </c>
      <c r="C4797" t="s">
        <v>6709</v>
      </c>
      <c r="D4797" t="s">
        <v>6710</v>
      </c>
      <c r="E4797" t="s">
        <v>6008</v>
      </c>
      <c r="F4797" t="s">
        <v>5979</v>
      </c>
      <c r="G4797" t="s">
        <v>5968</v>
      </c>
      <c r="H4797" s="1">
        <v>40805</v>
      </c>
      <c r="I4797" t="s">
        <v>5974</v>
      </c>
      <c r="J4797" t="s">
        <v>6169</v>
      </c>
      <c r="K4797">
        <v>2011</v>
      </c>
      <c r="L4797" t="s">
        <v>1133</v>
      </c>
      <c r="M4797">
        <v>0</v>
      </c>
      <c r="N4797">
        <v>76</v>
      </c>
      <c r="O4797">
        <v>11</v>
      </c>
      <c r="P4797">
        <v>3</v>
      </c>
      <c r="Q4797" t="s">
        <v>14</v>
      </c>
      <c r="R4797" t="s">
        <v>116</v>
      </c>
      <c r="S4797">
        <v>0.144736842105263</v>
      </c>
      <c r="T4797">
        <v>9</v>
      </c>
      <c r="U4797">
        <v>3</v>
      </c>
    </row>
    <row r="4798" spans="1:21" x14ac:dyDescent="0.25">
      <c r="A4798" t="s">
        <v>1373</v>
      </c>
      <c r="B4798" s="1">
        <v>40850</v>
      </c>
      <c r="C4798" t="s">
        <v>6608</v>
      </c>
      <c r="D4798" t="s">
        <v>6279</v>
      </c>
      <c r="E4798" t="s">
        <v>6008</v>
      </c>
      <c r="F4798" t="s">
        <v>5979</v>
      </c>
      <c r="G4798" t="s">
        <v>5973</v>
      </c>
      <c r="H4798" s="1">
        <v>40855</v>
      </c>
      <c r="I4798" t="s">
        <v>5974</v>
      </c>
      <c r="J4798" t="s">
        <v>6279</v>
      </c>
      <c r="K4798">
        <v>2011</v>
      </c>
      <c r="L4798" t="s">
        <v>115</v>
      </c>
      <c r="M4798">
        <v>0</v>
      </c>
      <c r="N4798">
        <v>181</v>
      </c>
      <c r="O4798">
        <v>36</v>
      </c>
      <c r="P4798">
        <v>9</v>
      </c>
      <c r="Q4798" t="s">
        <v>14</v>
      </c>
      <c r="R4798" t="s">
        <v>116</v>
      </c>
      <c r="S4798">
        <v>0.198895027624309</v>
      </c>
      <c r="T4798">
        <v>11</v>
      </c>
      <c r="U4798">
        <v>4</v>
      </c>
    </row>
    <row r="4799" spans="1:21" x14ac:dyDescent="0.25">
      <c r="A4799" t="s">
        <v>1466</v>
      </c>
      <c r="B4799" s="1">
        <v>40870</v>
      </c>
      <c r="C4799" t="s">
        <v>6833</v>
      </c>
      <c r="D4799" t="s">
        <v>6330</v>
      </c>
      <c r="E4799" t="s">
        <v>6008</v>
      </c>
      <c r="F4799" t="s">
        <v>5979</v>
      </c>
      <c r="G4799" t="s">
        <v>5973</v>
      </c>
      <c r="H4799" s="1">
        <v>40874</v>
      </c>
      <c r="I4799" t="s">
        <v>5974</v>
      </c>
      <c r="J4799" t="s">
        <v>6169</v>
      </c>
      <c r="K4799">
        <v>2011</v>
      </c>
      <c r="L4799" t="s">
        <v>1468</v>
      </c>
      <c r="M4799">
        <v>0</v>
      </c>
      <c r="N4799">
        <v>155</v>
      </c>
      <c r="O4799">
        <v>56</v>
      </c>
      <c r="P4799">
        <v>3</v>
      </c>
      <c r="Q4799" t="s">
        <v>14</v>
      </c>
      <c r="R4799" t="s">
        <v>116</v>
      </c>
      <c r="S4799">
        <v>0.36129032258064497</v>
      </c>
      <c r="T4799">
        <v>11</v>
      </c>
      <c r="U4799">
        <v>4</v>
      </c>
    </row>
    <row r="4800" spans="1:21" x14ac:dyDescent="0.25">
      <c r="A4800" t="s">
        <v>1546</v>
      </c>
      <c r="B4800" s="1">
        <v>40884</v>
      </c>
      <c r="C4800" t="s">
        <v>6901</v>
      </c>
      <c r="D4800" t="s">
        <v>6197</v>
      </c>
      <c r="E4800" t="s">
        <v>6008</v>
      </c>
      <c r="F4800" t="s">
        <v>5979</v>
      </c>
      <c r="G4800" t="s">
        <v>5973</v>
      </c>
      <c r="H4800" s="1">
        <v>40891</v>
      </c>
      <c r="I4800" t="s">
        <v>5974</v>
      </c>
      <c r="J4800" t="s">
        <v>6198</v>
      </c>
      <c r="K4800">
        <v>2011</v>
      </c>
      <c r="L4800" t="s">
        <v>1165</v>
      </c>
      <c r="M4800">
        <v>0</v>
      </c>
      <c r="N4800">
        <v>156</v>
      </c>
      <c r="O4800">
        <v>34</v>
      </c>
      <c r="P4800">
        <v>3</v>
      </c>
      <c r="Q4800" t="s">
        <v>14</v>
      </c>
      <c r="R4800" t="s">
        <v>116</v>
      </c>
      <c r="S4800">
        <v>0.21794871794871801</v>
      </c>
      <c r="T4800">
        <v>12</v>
      </c>
      <c r="U4800">
        <v>4</v>
      </c>
    </row>
    <row r="4801" spans="1:21" x14ac:dyDescent="0.25">
      <c r="A4801" t="s">
        <v>2061</v>
      </c>
      <c r="B4801" s="1">
        <v>41030</v>
      </c>
      <c r="C4801" t="s">
        <v>6811</v>
      </c>
      <c r="D4801" t="s">
        <v>7057</v>
      </c>
      <c r="E4801" t="s">
        <v>6008</v>
      </c>
      <c r="F4801" t="s">
        <v>5979</v>
      </c>
      <c r="G4801" t="s">
        <v>5973</v>
      </c>
      <c r="H4801" s="1">
        <v>41034</v>
      </c>
      <c r="I4801" t="s">
        <v>5974</v>
      </c>
      <c r="J4801" t="s">
        <v>6333</v>
      </c>
      <c r="K4801">
        <v>2012</v>
      </c>
      <c r="L4801" t="s">
        <v>1273</v>
      </c>
      <c r="M4801">
        <v>0</v>
      </c>
      <c r="N4801">
        <v>49</v>
      </c>
      <c r="O4801">
        <v>24</v>
      </c>
      <c r="P4801">
        <v>1</v>
      </c>
      <c r="Q4801" t="s">
        <v>14</v>
      </c>
      <c r="R4801" t="s">
        <v>116</v>
      </c>
      <c r="S4801">
        <v>0.48979591836734698</v>
      </c>
      <c r="T4801">
        <v>5</v>
      </c>
      <c r="U4801">
        <v>2</v>
      </c>
    </row>
    <row r="4802" spans="1:21" x14ac:dyDescent="0.25">
      <c r="A4802" t="s">
        <v>2329</v>
      </c>
      <c r="B4802" s="1">
        <v>41101</v>
      </c>
      <c r="C4802" t="s">
        <v>7041</v>
      </c>
      <c r="D4802" t="s">
        <v>6535</v>
      </c>
      <c r="E4802" t="s">
        <v>6008</v>
      </c>
      <c r="F4802" t="s">
        <v>5979</v>
      </c>
      <c r="G4802" t="s">
        <v>5973</v>
      </c>
      <c r="H4802" s="1">
        <v>41107</v>
      </c>
      <c r="I4802" t="s">
        <v>5974</v>
      </c>
      <c r="J4802" t="s">
        <v>6287</v>
      </c>
      <c r="K4802">
        <v>2012</v>
      </c>
      <c r="L4802" t="s">
        <v>511</v>
      </c>
      <c r="M4802">
        <v>0</v>
      </c>
      <c r="N4802">
        <v>906</v>
      </c>
      <c r="O4802">
        <v>235</v>
      </c>
      <c r="P4802">
        <v>8</v>
      </c>
      <c r="Q4802" t="s">
        <v>14</v>
      </c>
      <c r="R4802" t="s">
        <v>116</v>
      </c>
      <c r="S4802">
        <v>0.25938189845474602</v>
      </c>
      <c r="T4802">
        <v>7</v>
      </c>
      <c r="U4802">
        <v>3</v>
      </c>
    </row>
    <row r="4803" spans="1:21" x14ac:dyDescent="0.25">
      <c r="A4803" t="s">
        <v>2763</v>
      </c>
      <c r="B4803" s="1">
        <v>41185</v>
      </c>
      <c r="C4803" t="s">
        <v>7157</v>
      </c>
      <c r="D4803" t="s">
        <v>6788</v>
      </c>
      <c r="E4803" t="s">
        <v>6008</v>
      </c>
      <c r="F4803" t="s">
        <v>5979</v>
      </c>
      <c r="G4803" t="s">
        <v>5983</v>
      </c>
      <c r="H4803" s="1">
        <v>41192</v>
      </c>
      <c r="I4803" t="s">
        <v>5974</v>
      </c>
      <c r="J4803" t="s">
        <v>6492</v>
      </c>
      <c r="K4803">
        <v>2012</v>
      </c>
      <c r="L4803" t="s">
        <v>2088</v>
      </c>
      <c r="M4803">
        <v>0</v>
      </c>
      <c r="N4803">
        <v>40</v>
      </c>
      <c r="O4803">
        <v>19</v>
      </c>
      <c r="P4803">
        <v>2</v>
      </c>
      <c r="Q4803" t="s">
        <v>14</v>
      </c>
      <c r="R4803" t="s">
        <v>116</v>
      </c>
      <c r="S4803">
        <v>0.47499999999999998</v>
      </c>
      <c r="T4803">
        <v>10</v>
      </c>
      <c r="U4803">
        <v>4</v>
      </c>
    </row>
    <row r="4804" spans="1:21" x14ac:dyDescent="0.25">
      <c r="A4804" t="s">
        <v>2970</v>
      </c>
      <c r="B4804" s="1">
        <v>41237</v>
      </c>
      <c r="C4804" t="s">
        <v>7019</v>
      </c>
      <c r="D4804" t="s">
        <v>6172</v>
      </c>
      <c r="E4804" t="s">
        <v>6008</v>
      </c>
      <c r="F4804" t="s">
        <v>5979</v>
      </c>
      <c r="G4804" t="s">
        <v>5983</v>
      </c>
      <c r="H4804" s="1">
        <v>41242</v>
      </c>
      <c r="I4804" t="s">
        <v>5974</v>
      </c>
      <c r="J4804" t="s">
        <v>6169</v>
      </c>
      <c r="K4804">
        <v>2012</v>
      </c>
      <c r="L4804" t="s">
        <v>2706</v>
      </c>
      <c r="M4804">
        <v>0</v>
      </c>
      <c r="N4804">
        <v>205</v>
      </c>
      <c r="O4804">
        <v>27</v>
      </c>
      <c r="P4804">
        <v>5</v>
      </c>
      <c r="Q4804" t="s">
        <v>14</v>
      </c>
      <c r="R4804" t="s">
        <v>116</v>
      </c>
      <c r="S4804">
        <v>0.13170731707317099</v>
      </c>
      <c r="T4804">
        <v>11</v>
      </c>
      <c r="U4804">
        <v>4</v>
      </c>
    </row>
    <row r="4805" spans="1:21" x14ac:dyDescent="0.25">
      <c r="A4805" t="s">
        <v>3264</v>
      </c>
      <c r="B4805" s="1">
        <v>41317</v>
      </c>
      <c r="C4805" t="s">
        <v>6927</v>
      </c>
      <c r="D4805" t="s">
        <v>6325</v>
      </c>
      <c r="E4805" t="s">
        <v>6008</v>
      </c>
      <c r="F4805" t="s">
        <v>5979</v>
      </c>
      <c r="G4805" t="s">
        <v>5973</v>
      </c>
      <c r="H4805" s="1">
        <v>41322</v>
      </c>
      <c r="I4805" t="s">
        <v>5974</v>
      </c>
      <c r="J4805" t="s">
        <v>6325</v>
      </c>
      <c r="K4805">
        <v>2013</v>
      </c>
      <c r="L4805" t="s">
        <v>3265</v>
      </c>
      <c r="M4805">
        <v>0</v>
      </c>
      <c r="N4805">
        <v>123</v>
      </c>
      <c r="O4805">
        <v>17</v>
      </c>
      <c r="P4805">
        <v>3</v>
      </c>
      <c r="Q4805" t="s">
        <v>14</v>
      </c>
      <c r="R4805" t="s">
        <v>116</v>
      </c>
      <c r="S4805">
        <v>0.138211382113821</v>
      </c>
      <c r="T4805">
        <v>2</v>
      </c>
      <c r="U4805">
        <v>1</v>
      </c>
    </row>
    <row r="4806" spans="1:21" x14ac:dyDescent="0.25">
      <c r="A4806" t="s">
        <v>3278</v>
      </c>
      <c r="B4806" s="1">
        <v>41320</v>
      </c>
      <c r="C4806" t="s">
        <v>6355</v>
      </c>
      <c r="D4806" t="s">
        <v>6197</v>
      </c>
      <c r="E4806" t="s">
        <v>6008</v>
      </c>
      <c r="F4806" t="s">
        <v>5979</v>
      </c>
      <c r="G4806" t="s">
        <v>5968</v>
      </c>
      <c r="H4806" s="1">
        <v>41324</v>
      </c>
      <c r="I4806" t="s">
        <v>5974</v>
      </c>
      <c r="J4806" t="s">
        <v>6198</v>
      </c>
      <c r="K4806">
        <v>2013</v>
      </c>
      <c r="L4806" t="s">
        <v>1111</v>
      </c>
      <c r="M4806">
        <v>0</v>
      </c>
      <c r="N4806">
        <v>88</v>
      </c>
      <c r="O4806">
        <v>3</v>
      </c>
      <c r="P4806">
        <v>2</v>
      </c>
      <c r="Q4806" t="s">
        <v>14</v>
      </c>
      <c r="R4806" t="s">
        <v>116</v>
      </c>
      <c r="S4806">
        <v>3.4090909090909102E-2</v>
      </c>
      <c r="T4806">
        <v>2</v>
      </c>
      <c r="U4806">
        <v>1</v>
      </c>
    </row>
    <row r="4807" spans="1:21" x14ac:dyDescent="0.25">
      <c r="A4807" t="s">
        <v>3278</v>
      </c>
      <c r="B4807" s="1">
        <v>41320</v>
      </c>
      <c r="C4807" t="s">
        <v>6355</v>
      </c>
      <c r="D4807" t="s">
        <v>6197</v>
      </c>
      <c r="E4807" t="s">
        <v>6008</v>
      </c>
      <c r="F4807" t="s">
        <v>5979</v>
      </c>
      <c r="G4807" t="s">
        <v>5968</v>
      </c>
      <c r="H4807" s="1">
        <v>41324</v>
      </c>
      <c r="I4807" t="s">
        <v>5974</v>
      </c>
      <c r="J4807" t="s">
        <v>6198</v>
      </c>
      <c r="K4807">
        <v>2013</v>
      </c>
      <c r="L4807" t="s">
        <v>1309</v>
      </c>
      <c r="M4807">
        <v>0</v>
      </c>
      <c r="N4807">
        <v>226</v>
      </c>
      <c r="O4807">
        <v>63</v>
      </c>
      <c r="P4807">
        <v>4</v>
      </c>
      <c r="Q4807" t="s">
        <v>14</v>
      </c>
      <c r="R4807" t="s">
        <v>116</v>
      </c>
      <c r="S4807">
        <v>0.27876106194690298</v>
      </c>
      <c r="T4807">
        <v>2</v>
      </c>
      <c r="U4807">
        <v>1</v>
      </c>
    </row>
    <row r="4808" spans="1:21" x14ac:dyDescent="0.25">
      <c r="A4808" t="s">
        <v>3356</v>
      </c>
      <c r="B4808" s="1">
        <v>41345</v>
      </c>
      <c r="C4808" t="s">
        <v>6132</v>
      </c>
      <c r="D4808" t="s">
        <v>6499</v>
      </c>
      <c r="E4808" t="s">
        <v>6008</v>
      </c>
      <c r="F4808" t="s">
        <v>5979</v>
      </c>
      <c r="G4808" t="s">
        <v>5973</v>
      </c>
      <c r="H4808" s="1">
        <v>41349</v>
      </c>
      <c r="I4808" t="s">
        <v>5974</v>
      </c>
      <c r="J4808" t="s">
        <v>6169</v>
      </c>
      <c r="K4808">
        <v>2013</v>
      </c>
      <c r="L4808" t="s">
        <v>3265</v>
      </c>
      <c r="M4808">
        <v>0</v>
      </c>
      <c r="N4808">
        <v>246</v>
      </c>
      <c r="O4808">
        <v>34</v>
      </c>
      <c r="P4808">
        <v>6</v>
      </c>
      <c r="Q4808" t="s">
        <v>14</v>
      </c>
      <c r="R4808" t="s">
        <v>116</v>
      </c>
      <c r="S4808">
        <v>0.138211382113821</v>
      </c>
      <c r="T4808">
        <v>3</v>
      </c>
      <c r="U4808">
        <v>1</v>
      </c>
    </row>
    <row r="4809" spans="1:21" x14ac:dyDescent="0.25">
      <c r="A4809" t="s">
        <v>3845</v>
      </c>
      <c r="B4809" s="1">
        <v>41494</v>
      </c>
      <c r="C4809" t="s">
        <v>7201</v>
      </c>
      <c r="D4809" t="s">
        <v>7607</v>
      </c>
      <c r="E4809" t="s">
        <v>6008</v>
      </c>
      <c r="F4809" t="s">
        <v>5979</v>
      </c>
      <c r="G4809" t="s">
        <v>5983</v>
      </c>
      <c r="H4809" s="1">
        <v>41499</v>
      </c>
      <c r="I4809" t="s">
        <v>5974</v>
      </c>
      <c r="J4809" t="s">
        <v>6109</v>
      </c>
      <c r="K4809">
        <v>2013</v>
      </c>
      <c r="L4809" t="s">
        <v>171</v>
      </c>
      <c r="M4809">
        <v>0</v>
      </c>
      <c r="N4809">
        <v>334</v>
      </c>
      <c r="O4809">
        <v>157</v>
      </c>
      <c r="P4809">
        <v>3</v>
      </c>
      <c r="Q4809" t="s">
        <v>14</v>
      </c>
      <c r="R4809" t="s">
        <v>116</v>
      </c>
      <c r="S4809">
        <v>0.470059880239521</v>
      </c>
      <c r="T4809">
        <v>8</v>
      </c>
      <c r="U4809">
        <v>3</v>
      </c>
    </row>
    <row r="4810" spans="1:21" x14ac:dyDescent="0.25">
      <c r="A4810" t="s">
        <v>4179</v>
      </c>
      <c r="B4810" s="1">
        <v>41562</v>
      </c>
      <c r="C4810" t="s">
        <v>7048</v>
      </c>
      <c r="D4810" t="s">
        <v>6279</v>
      </c>
      <c r="E4810" t="s">
        <v>6008</v>
      </c>
      <c r="F4810" t="s">
        <v>5979</v>
      </c>
      <c r="G4810" t="s">
        <v>5973</v>
      </c>
      <c r="H4810" s="1">
        <v>41567</v>
      </c>
      <c r="I4810" t="s">
        <v>5974</v>
      </c>
      <c r="J4810" t="s">
        <v>6279</v>
      </c>
      <c r="K4810">
        <v>2013</v>
      </c>
      <c r="L4810" t="s">
        <v>4180</v>
      </c>
      <c r="M4810">
        <v>0</v>
      </c>
      <c r="N4810">
        <v>86</v>
      </c>
      <c r="O4810">
        <v>18</v>
      </c>
      <c r="P4810">
        <v>3</v>
      </c>
      <c r="Q4810" t="s">
        <v>14</v>
      </c>
      <c r="R4810" t="s">
        <v>116</v>
      </c>
      <c r="S4810">
        <v>0.209302325581395</v>
      </c>
      <c r="T4810">
        <v>10</v>
      </c>
      <c r="U4810">
        <v>4</v>
      </c>
    </row>
    <row r="4811" spans="1:21" x14ac:dyDescent="0.25">
      <c r="A4811" t="s">
        <v>4353</v>
      </c>
      <c r="B4811" s="1">
        <v>41607</v>
      </c>
      <c r="C4811" t="s">
        <v>6174</v>
      </c>
      <c r="D4811" t="s">
        <v>6508</v>
      </c>
      <c r="E4811" t="s">
        <v>6008</v>
      </c>
      <c r="F4811" t="s">
        <v>5979</v>
      </c>
      <c r="G4811" t="s">
        <v>5983</v>
      </c>
      <c r="H4811" s="1">
        <v>41612</v>
      </c>
      <c r="I4811" t="s">
        <v>5974</v>
      </c>
      <c r="J4811" t="s">
        <v>6109</v>
      </c>
      <c r="K4811">
        <v>2013</v>
      </c>
      <c r="L4811" t="s">
        <v>2385</v>
      </c>
      <c r="M4811">
        <v>0</v>
      </c>
      <c r="N4811">
        <v>342</v>
      </c>
      <c r="O4811">
        <v>154</v>
      </c>
      <c r="P4811">
        <v>7</v>
      </c>
      <c r="Q4811" t="s">
        <v>14</v>
      </c>
      <c r="R4811" t="s">
        <v>116</v>
      </c>
      <c r="S4811">
        <v>0.45029239766081902</v>
      </c>
      <c r="T4811">
        <v>11</v>
      </c>
      <c r="U4811">
        <v>4</v>
      </c>
    </row>
    <row r="4812" spans="1:21" x14ac:dyDescent="0.25">
      <c r="A4812" t="s">
        <v>4370</v>
      </c>
      <c r="B4812" s="1">
        <v>41611</v>
      </c>
      <c r="C4812" t="s">
        <v>6614</v>
      </c>
      <c r="D4812" t="s">
        <v>7170</v>
      </c>
      <c r="E4812" t="s">
        <v>6008</v>
      </c>
      <c r="F4812" t="s">
        <v>5979</v>
      </c>
      <c r="G4812" t="s">
        <v>5973</v>
      </c>
      <c r="H4812" s="1">
        <v>41616</v>
      </c>
      <c r="I4812" t="s">
        <v>5974</v>
      </c>
      <c r="J4812" t="s">
        <v>6169</v>
      </c>
      <c r="K4812">
        <v>2013</v>
      </c>
      <c r="L4812" t="s">
        <v>3631</v>
      </c>
      <c r="M4812">
        <v>0</v>
      </c>
      <c r="N4812">
        <v>964</v>
      </c>
      <c r="O4812">
        <v>395</v>
      </c>
      <c r="P4812">
        <v>9</v>
      </c>
      <c r="Q4812" t="s">
        <v>14</v>
      </c>
      <c r="R4812" t="s">
        <v>116</v>
      </c>
      <c r="S4812">
        <v>0.40975103734439799</v>
      </c>
      <c r="T4812">
        <v>12</v>
      </c>
      <c r="U4812">
        <v>4</v>
      </c>
    </row>
    <row r="4813" spans="1:21" x14ac:dyDescent="0.25">
      <c r="A4813" t="s">
        <v>4478</v>
      </c>
      <c r="B4813" s="1">
        <v>41632</v>
      </c>
      <c r="C4813" t="s">
        <v>7543</v>
      </c>
      <c r="D4813" t="s">
        <v>7603</v>
      </c>
      <c r="E4813" t="s">
        <v>6008</v>
      </c>
      <c r="F4813" t="s">
        <v>5979</v>
      </c>
      <c r="G4813" t="s">
        <v>5983</v>
      </c>
      <c r="H4813" s="1">
        <v>41638</v>
      </c>
      <c r="I4813" t="s">
        <v>5974</v>
      </c>
      <c r="J4813" t="s">
        <v>6009</v>
      </c>
      <c r="K4813">
        <v>2013</v>
      </c>
      <c r="L4813" t="s">
        <v>1733</v>
      </c>
      <c r="M4813">
        <v>0</v>
      </c>
      <c r="N4813">
        <v>555</v>
      </c>
      <c r="O4813">
        <v>11</v>
      </c>
      <c r="P4813">
        <v>11</v>
      </c>
      <c r="Q4813" t="s">
        <v>14</v>
      </c>
      <c r="R4813" t="s">
        <v>116</v>
      </c>
      <c r="S4813">
        <v>1.9819819819819801E-2</v>
      </c>
      <c r="T4813">
        <v>12</v>
      </c>
      <c r="U4813">
        <v>4</v>
      </c>
    </row>
    <row r="4814" spans="1:21" x14ac:dyDescent="0.25">
      <c r="A4814" t="s">
        <v>5946</v>
      </c>
      <c r="B4814" s="1">
        <v>42003</v>
      </c>
      <c r="C4814" t="s">
        <v>6853</v>
      </c>
      <c r="D4814" t="s">
        <v>6222</v>
      </c>
      <c r="E4814" t="s">
        <v>6008</v>
      </c>
      <c r="F4814" t="s">
        <v>5979</v>
      </c>
      <c r="G4814" t="s">
        <v>5968</v>
      </c>
      <c r="H4814" s="1">
        <v>42008</v>
      </c>
      <c r="I4814" t="s">
        <v>5974</v>
      </c>
      <c r="J4814" t="s">
        <v>6095</v>
      </c>
      <c r="K4814">
        <v>2014</v>
      </c>
      <c r="L4814" t="s">
        <v>199</v>
      </c>
      <c r="M4814">
        <v>0</v>
      </c>
      <c r="N4814">
        <v>85</v>
      </c>
      <c r="O4814">
        <v>13</v>
      </c>
      <c r="P4814">
        <v>2</v>
      </c>
      <c r="Q4814" t="s">
        <v>14</v>
      </c>
      <c r="R4814" t="s">
        <v>116</v>
      </c>
      <c r="S4814">
        <v>0.152941176470588</v>
      </c>
      <c r="T4814">
        <v>12</v>
      </c>
      <c r="U4814">
        <v>4</v>
      </c>
    </row>
    <row r="4815" spans="1:21" x14ac:dyDescent="0.25">
      <c r="A4815" t="s">
        <v>114</v>
      </c>
      <c r="B4815" s="1">
        <v>40568</v>
      </c>
      <c r="C4815" t="s">
        <v>6058</v>
      </c>
      <c r="D4815" t="s">
        <v>6059</v>
      </c>
      <c r="E4815" t="s">
        <v>6008</v>
      </c>
      <c r="F4815" t="s">
        <v>5979</v>
      </c>
      <c r="G4815" t="s">
        <v>5983</v>
      </c>
      <c r="H4815" s="1">
        <v>40575</v>
      </c>
      <c r="I4815" t="s">
        <v>5974</v>
      </c>
      <c r="J4815" t="s">
        <v>6045</v>
      </c>
      <c r="K4815">
        <v>2011</v>
      </c>
      <c r="L4815" t="s">
        <v>115</v>
      </c>
      <c r="M4815">
        <v>0</v>
      </c>
      <c r="N4815">
        <v>20</v>
      </c>
      <c r="O4815">
        <v>4</v>
      </c>
      <c r="P4815">
        <v>1</v>
      </c>
      <c r="Q4815" t="s">
        <v>14</v>
      </c>
      <c r="R4815" t="s">
        <v>116</v>
      </c>
      <c r="S4815">
        <v>0.2</v>
      </c>
      <c r="T4815">
        <v>1</v>
      </c>
      <c r="U4815">
        <v>1</v>
      </c>
    </row>
    <row r="4816" spans="1:21" x14ac:dyDescent="0.25">
      <c r="A4816" t="s">
        <v>1483</v>
      </c>
      <c r="B4816" s="1">
        <v>40873</v>
      </c>
      <c r="C4816" t="s">
        <v>6404</v>
      </c>
      <c r="D4816" t="s">
        <v>6868</v>
      </c>
      <c r="E4816" t="s">
        <v>6008</v>
      </c>
      <c r="F4816" t="s">
        <v>5979</v>
      </c>
      <c r="G4816" t="s">
        <v>5983</v>
      </c>
      <c r="H4816" s="1">
        <v>40878</v>
      </c>
      <c r="I4816" t="s">
        <v>5974</v>
      </c>
      <c r="J4816" t="s">
        <v>6045</v>
      </c>
      <c r="K4816">
        <v>2011</v>
      </c>
      <c r="L4816" t="s">
        <v>1484</v>
      </c>
      <c r="M4816">
        <v>0</v>
      </c>
      <c r="N4816">
        <v>151</v>
      </c>
      <c r="O4816">
        <v>5</v>
      </c>
      <c r="P4816">
        <v>3</v>
      </c>
      <c r="Q4816" t="s">
        <v>14</v>
      </c>
      <c r="R4816" t="s">
        <v>116</v>
      </c>
      <c r="S4816">
        <v>3.3112582781456998E-2</v>
      </c>
      <c r="T4816">
        <v>11</v>
      </c>
      <c r="U4816">
        <v>4</v>
      </c>
    </row>
    <row r="4817" spans="1:21" x14ac:dyDescent="0.25">
      <c r="A4817" t="s">
        <v>1917</v>
      </c>
      <c r="B4817" s="1">
        <v>40985</v>
      </c>
      <c r="C4817" t="s">
        <v>6811</v>
      </c>
      <c r="D4817" t="s">
        <v>6271</v>
      </c>
      <c r="E4817" t="s">
        <v>6008</v>
      </c>
      <c r="F4817" t="s">
        <v>5979</v>
      </c>
      <c r="G4817" t="s">
        <v>5973</v>
      </c>
      <c r="H4817" s="1">
        <v>40989</v>
      </c>
      <c r="I4817" t="s">
        <v>5974</v>
      </c>
      <c r="J4817" t="s">
        <v>6045</v>
      </c>
      <c r="K4817">
        <v>2012</v>
      </c>
      <c r="L4817" t="s">
        <v>1918</v>
      </c>
      <c r="M4817">
        <v>0</v>
      </c>
      <c r="N4817">
        <v>101</v>
      </c>
      <c r="O4817">
        <v>38</v>
      </c>
      <c r="P4817">
        <v>2</v>
      </c>
      <c r="Q4817" t="s">
        <v>14</v>
      </c>
      <c r="R4817" t="s">
        <v>116</v>
      </c>
      <c r="S4817">
        <v>0.37623762376237602</v>
      </c>
      <c r="T4817">
        <v>3</v>
      </c>
      <c r="U4817">
        <v>1</v>
      </c>
    </row>
    <row r="4818" spans="1:21" x14ac:dyDescent="0.25">
      <c r="A4818" t="s">
        <v>2223</v>
      </c>
      <c r="B4818" s="1">
        <v>41079</v>
      </c>
      <c r="C4818" t="s">
        <v>6159</v>
      </c>
      <c r="D4818" t="s">
        <v>6271</v>
      </c>
      <c r="E4818" t="s">
        <v>6008</v>
      </c>
      <c r="F4818" t="s">
        <v>5979</v>
      </c>
      <c r="G4818" t="s">
        <v>5983</v>
      </c>
      <c r="H4818" s="1">
        <v>41083</v>
      </c>
      <c r="I4818" t="s">
        <v>5974</v>
      </c>
      <c r="J4818" t="s">
        <v>6045</v>
      </c>
      <c r="K4818">
        <v>2012</v>
      </c>
      <c r="L4818" t="s">
        <v>2224</v>
      </c>
      <c r="M4818">
        <v>0</v>
      </c>
      <c r="N4818">
        <v>142</v>
      </c>
      <c r="O4818">
        <v>45</v>
      </c>
      <c r="P4818">
        <v>3</v>
      </c>
      <c r="Q4818" t="s">
        <v>14</v>
      </c>
      <c r="R4818" t="s">
        <v>116</v>
      </c>
      <c r="S4818">
        <v>0.31690140845070403</v>
      </c>
      <c r="T4818">
        <v>6</v>
      </c>
      <c r="U4818">
        <v>2</v>
      </c>
    </row>
    <row r="4819" spans="1:21" x14ac:dyDescent="0.25">
      <c r="A4819" t="s">
        <v>2223</v>
      </c>
      <c r="B4819" s="1">
        <v>41079</v>
      </c>
      <c r="C4819" t="s">
        <v>6159</v>
      </c>
      <c r="D4819" t="s">
        <v>6271</v>
      </c>
      <c r="E4819" t="s">
        <v>6008</v>
      </c>
      <c r="F4819" t="s">
        <v>5979</v>
      </c>
      <c r="G4819" t="s">
        <v>5983</v>
      </c>
      <c r="H4819" s="1">
        <v>41083</v>
      </c>
      <c r="I4819" t="s">
        <v>5974</v>
      </c>
      <c r="J4819" t="s">
        <v>6045</v>
      </c>
      <c r="K4819">
        <v>2012</v>
      </c>
      <c r="L4819" t="s">
        <v>2225</v>
      </c>
      <c r="M4819">
        <v>0</v>
      </c>
      <c r="N4819">
        <v>151</v>
      </c>
      <c r="O4819">
        <v>47</v>
      </c>
      <c r="P4819">
        <v>3</v>
      </c>
      <c r="Q4819" t="s">
        <v>14</v>
      </c>
      <c r="R4819" t="s">
        <v>116</v>
      </c>
      <c r="S4819">
        <v>0.31125827814569501</v>
      </c>
      <c r="T4819">
        <v>6</v>
      </c>
      <c r="U4819">
        <v>2</v>
      </c>
    </row>
    <row r="4820" spans="1:21" x14ac:dyDescent="0.25">
      <c r="A4820" t="s">
        <v>2384</v>
      </c>
      <c r="B4820" s="1">
        <v>41120</v>
      </c>
      <c r="C4820" t="s">
        <v>6306</v>
      </c>
      <c r="D4820" t="s">
        <v>6074</v>
      </c>
      <c r="E4820" t="s">
        <v>6008</v>
      </c>
      <c r="F4820" t="s">
        <v>5979</v>
      </c>
      <c r="G4820" t="s">
        <v>5973</v>
      </c>
      <c r="H4820" s="1">
        <v>41124</v>
      </c>
      <c r="I4820" t="s">
        <v>5974</v>
      </c>
      <c r="J4820" t="s">
        <v>6045</v>
      </c>
      <c r="K4820">
        <v>2012</v>
      </c>
      <c r="L4820" t="s">
        <v>2385</v>
      </c>
      <c r="M4820">
        <v>0</v>
      </c>
      <c r="N4820">
        <v>147</v>
      </c>
      <c r="O4820">
        <v>66</v>
      </c>
      <c r="P4820">
        <v>3</v>
      </c>
      <c r="Q4820" t="s">
        <v>14</v>
      </c>
      <c r="R4820" t="s">
        <v>116</v>
      </c>
      <c r="S4820">
        <v>0.44897959183673503</v>
      </c>
      <c r="T4820">
        <v>7</v>
      </c>
      <c r="U4820">
        <v>3</v>
      </c>
    </row>
    <row r="4821" spans="1:21" x14ac:dyDescent="0.25">
      <c r="A4821" t="s">
        <v>2392</v>
      </c>
      <c r="B4821" s="1">
        <v>41122</v>
      </c>
      <c r="C4821" t="s">
        <v>7246</v>
      </c>
      <c r="D4821" t="s">
        <v>7247</v>
      </c>
      <c r="E4821" t="s">
        <v>6008</v>
      </c>
      <c r="F4821" t="s">
        <v>5979</v>
      </c>
      <c r="G4821" t="s">
        <v>5973</v>
      </c>
      <c r="H4821" s="1">
        <v>41126</v>
      </c>
      <c r="I4821" t="s">
        <v>5974</v>
      </c>
      <c r="J4821" t="s">
        <v>6045</v>
      </c>
      <c r="K4821">
        <v>2012</v>
      </c>
      <c r="L4821" t="s">
        <v>639</v>
      </c>
      <c r="M4821">
        <v>0</v>
      </c>
      <c r="N4821">
        <v>257</v>
      </c>
      <c r="O4821">
        <v>31</v>
      </c>
      <c r="P4821">
        <v>5</v>
      </c>
      <c r="Q4821" t="s">
        <v>14</v>
      </c>
      <c r="R4821" t="s">
        <v>116</v>
      </c>
      <c r="S4821">
        <v>0.12062256809338499</v>
      </c>
      <c r="T4821">
        <v>8</v>
      </c>
      <c r="U4821">
        <v>3</v>
      </c>
    </row>
    <row r="4822" spans="1:21" x14ac:dyDescent="0.25">
      <c r="A4822" t="s">
        <v>2825</v>
      </c>
      <c r="B4822" s="1">
        <v>41211</v>
      </c>
      <c r="C4822" t="s">
        <v>7303</v>
      </c>
      <c r="D4822" t="s">
        <v>7224</v>
      </c>
      <c r="E4822" t="s">
        <v>6008</v>
      </c>
      <c r="F4822" t="s">
        <v>5979</v>
      </c>
      <c r="G4822" t="s">
        <v>5973</v>
      </c>
      <c r="H4822" s="1">
        <v>41217</v>
      </c>
      <c r="I4822" t="s">
        <v>5974</v>
      </c>
      <c r="J4822" t="s">
        <v>6045</v>
      </c>
      <c r="K4822">
        <v>2012</v>
      </c>
      <c r="L4822" t="s">
        <v>2108</v>
      </c>
      <c r="M4822">
        <v>0</v>
      </c>
      <c r="N4822">
        <v>201</v>
      </c>
      <c r="O4822">
        <v>38</v>
      </c>
      <c r="P4822">
        <v>4</v>
      </c>
      <c r="Q4822" t="s">
        <v>14</v>
      </c>
      <c r="R4822" t="s">
        <v>116</v>
      </c>
      <c r="S4822">
        <v>0.18905472636815901</v>
      </c>
      <c r="T4822">
        <v>10</v>
      </c>
      <c r="U4822">
        <v>4</v>
      </c>
    </row>
    <row r="4823" spans="1:21" x14ac:dyDescent="0.25">
      <c r="A4823" t="s">
        <v>2856</v>
      </c>
      <c r="B4823" s="1">
        <v>41218</v>
      </c>
      <c r="C4823" t="s">
        <v>6560</v>
      </c>
      <c r="D4823" t="s">
        <v>6837</v>
      </c>
      <c r="E4823" t="s">
        <v>6008</v>
      </c>
      <c r="F4823" t="s">
        <v>5979</v>
      </c>
      <c r="G4823" t="s">
        <v>5968</v>
      </c>
      <c r="H4823" s="1">
        <v>41222</v>
      </c>
      <c r="I4823" t="s">
        <v>5974</v>
      </c>
      <c r="J4823" t="s">
        <v>6045</v>
      </c>
      <c r="K4823">
        <v>2012</v>
      </c>
      <c r="L4823" t="s">
        <v>1742</v>
      </c>
      <c r="M4823">
        <v>0</v>
      </c>
      <c r="N4823">
        <v>159</v>
      </c>
      <c r="O4823">
        <v>60</v>
      </c>
      <c r="P4823">
        <v>3</v>
      </c>
      <c r="Q4823" t="s">
        <v>14</v>
      </c>
      <c r="R4823" t="s">
        <v>116</v>
      </c>
      <c r="S4823">
        <v>0.37735849056603799</v>
      </c>
      <c r="T4823">
        <v>11</v>
      </c>
      <c r="U4823">
        <v>4</v>
      </c>
    </row>
    <row r="4824" spans="1:21" x14ac:dyDescent="0.25">
      <c r="A4824" t="s">
        <v>3222</v>
      </c>
      <c r="B4824" s="1">
        <v>41303</v>
      </c>
      <c r="C4824" t="s">
        <v>6383</v>
      </c>
      <c r="D4824" t="s">
        <v>6323</v>
      </c>
      <c r="E4824" t="s">
        <v>6008</v>
      </c>
      <c r="F4824" t="s">
        <v>5979</v>
      </c>
      <c r="G4824" t="s">
        <v>5973</v>
      </c>
      <c r="H4824" s="1">
        <v>41310</v>
      </c>
      <c r="I4824" t="s">
        <v>5974</v>
      </c>
      <c r="J4824" t="s">
        <v>6045</v>
      </c>
      <c r="K4824">
        <v>2013</v>
      </c>
      <c r="L4824" t="s">
        <v>3223</v>
      </c>
      <c r="M4824">
        <v>0</v>
      </c>
      <c r="N4824">
        <v>217</v>
      </c>
      <c r="O4824">
        <v>4</v>
      </c>
      <c r="P4824">
        <v>2</v>
      </c>
      <c r="Q4824" t="s">
        <v>14</v>
      </c>
      <c r="R4824" t="s">
        <v>116</v>
      </c>
      <c r="S4824">
        <v>1.8433179723502301E-2</v>
      </c>
      <c r="T4824">
        <v>1</v>
      </c>
      <c r="U4824">
        <v>1</v>
      </c>
    </row>
    <row r="4825" spans="1:21" x14ac:dyDescent="0.25">
      <c r="A4825" t="s">
        <v>3258</v>
      </c>
      <c r="B4825" s="1">
        <v>41316</v>
      </c>
      <c r="C4825" t="s">
        <v>7174</v>
      </c>
      <c r="D4825" t="s">
        <v>6671</v>
      </c>
      <c r="E4825" t="s">
        <v>6008</v>
      </c>
      <c r="F4825" t="s">
        <v>5979</v>
      </c>
      <c r="G4825" t="s">
        <v>5983</v>
      </c>
      <c r="H4825" s="1">
        <v>41322</v>
      </c>
      <c r="I4825" t="s">
        <v>5974</v>
      </c>
      <c r="J4825" t="s">
        <v>6045</v>
      </c>
      <c r="K4825">
        <v>2013</v>
      </c>
      <c r="L4825" t="s">
        <v>996</v>
      </c>
      <c r="M4825">
        <v>0</v>
      </c>
      <c r="N4825">
        <v>170</v>
      </c>
      <c r="O4825">
        <v>75</v>
      </c>
      <c r="P4825">
        <v>3</v>
      </c>
      <c r="Q4825" t="s">
        <v>14</v>
      </c>
      <c r="R4825" t="s">
        <v>116</v>
      </c>
      <c r="S4825">
        <v>0.441176470588235</v>
      </c>
      <c r="T4825">
        <v>2</v>
      </c>
      <c r="U4825">
        <v>1</v>
      </c>
    </row>
    <row r="4826" spans="1:21" x14ac:dyDescent="0.25">
      <c r="A4826" t="s">
        <v>3319</v>
      </c>
      <c r="B4826" s="1">
        <v>41331</v>
      </c>
      <c r="C4826" t="s">
        <v>6656</v>
      </c>
      <c r="D4826" t="s">
        <v>6239</v>
      </c>
      <c r="E4826" t="s">
        <v>6008</v>
      </c>
      <c r="F4826" t="s">
        <v>5979</v>
      </c>
      <c r="G4826" t="s">
        <v>5983</v>
      </c>
      <c r="H4826" s="1">
        <v>41337</v>
      </c>
      <c r="I4826" t="s">
        <v>5974</v>
      </c>
      <c r="J4826" t="s">
        <v>6045</v>
      </c>
      <c r="K4826">
        <v>2013</v>
      </c>
      <c r="L4826" t="s">
        <v>1214</v>
      </c>
      <c r="M4826">
        <v>0</v>
      </c>
      <c r="N4826">
        <v>19</v>
      </c>
      <c r="O4826">
        <v>8</v>
      </c>
      <c r="P4826">
        <v>1</v>
      </c>
      <c r="Q4826" t="s">
        <v>14</v>
      </c>
      <c r="R4826" t="s">
        <v>116</v>
      </c>
      <c r="S4826">
        <v>0.42105263157894701</v>
      </c>
      <c r="T4826">
        <v>2</v>
      </c>
      <c r="U4826">
        <v>1</v>
      </c>
    </row>
    <row r="4827" spans="1:21" x14ac:dyDescent="0.25">
      <c r="A4827" t="s">
        <v>3955</v>
      </c>
      <c r="B4827" s="1">
        <v>41513</v>
      </c>
      <c r="C4827" t="s">
        <v>6462</v>
      </c>
      <c r="D4827" t="s">
        <v>7629</v>
      </c>
      <c r="E4827" t="s">
        <v>6008</v>
      </c>
      <c r="F4827" t="s">
        <v>5979</v>
      </c>
      <c r="G4827" t="s">
        <v>5983</v>
      </c>
      <c r="H4827" s="1">
        <v>41519</v>
      </c>
      <c r="I4827" t="s">
        <v>5974</v>
      </c>
      <c r="J4827" t="s">
        <v>6045</v>
      </c>
      <c r="K4827">
        <v>2013</v>
      </c>
      <c r="L4827" t="s">
        <v>3046</v>
      </c>
      <c r="M4827">
        <v>0</v>
      </c>
      <c r="N4827">
        <v>330</v>
      </c>
      <c r="O4827">
        <v>145</v>
      </c>
      <c r="P4827">
        <v>3</v>
      </c>
      <c r="Q4827" t="s">
        <v>14</v>
      </c>
      <c r="R4827" t="s">
        <v>116</v>
      </c>
      <c r="S4827">
        <v>0.439393939393939</v>
      </c>
      <c r="T4827">
        <v>8</v>
      </c>
      <c r="U4827">
        <v>3</v>
      </c>
    </row>
    <row r="4828" spans="1:21" x14ac:dyDescent="0.25">
      <c r="A4828" t="s">
        <v>4166</v>
      </c>
      <c r="B4828" s="1">
        <v>41558</v>
      </c>
      <c r="C4828" t="s">
        <v>6304</v>
      </c>
      <c r="D4828" t="s">
        <v>7062</v>
      </c>
      <c r="E4828" t="s">
        <v>6008</v>
      </c>
      <c r="F4828" t="s">
        <v>5979</v>
      </c>
      <c r="G4828" t="s">
        <v>5983</v>
      </c>
      <c r="H4828" s="1">
        <v>41562</v>
      </c>
      <c r="I4828" t="s">
        <v>5974</v>
      </c>
      <c r="J4828" t="s">
        <v>6045</v>
      </c>
      <c r="K4828">
        <v>2013</v>
      </c>
      <c r="L4828" t="s">
        <v>1794</v>
      </c>
      <c r="M4828">
        <v>0</v>
      </c>
      <c r="N4828">
        <v>67</v>
      </c>
      <c r="O4828">
        <v>0</v>
      </c>
      <c r="P4828">
        <v>3</v>
      </c>
      <c r="Q4828" t="s">
        <v>14</v>
      </c>
      <c r="R4828" t="s">
        <v>116</v>
      </c>
      <c r="S4828">
        <v>0</v>
      </c>
      <c r="T4828">
        <v>10</v>
      </c>
      <c r="U4828">
        <v>4</v>
      </c>
    </row>
    <row r="4829" spans="1:21" x14ac:dyDescent="0.25">
      <c r="A4829" t="s">
        <v>4482</v>
      </c>
      <c r="B4829" s="1">
        <v>41633</v>
      </c>
      <c r="C4829" t="s">
        <v>6138</v>
      </c>
      <c r="D4829" t="s">
        <v>6671</v>
      </c>
      <c r="E4829" t="s">
        <v>6008</v>
      </c>
      <c r="F4829" t="s">
        <v>5979</v>
      </c>
      <c r="G4829" t="s">
        <v>5973</v>
      </c>
      <c r="H4829" s="1">
        <v>41638</v>
      </c>
      <c r="I4829" t="s">
        <v>5974</v>
      </c>
      <c r="J4829" t="s">
        <v>6045</v>
      </c>
      <c r="K4829">
        <v>2013</v>
      </c>
      <c r="L4829" t="s">
        <v>4483</v>
      </c>
      <c r="M4829">
        <v>0</v>
      </c>
      <c r="N4829">
        <v>38</v>
      </c>
      <c r="O4829">
        <v>14</v>
      </c>
      <c r="P4829">
        <v>2</v>
      </c>
      <c r="Q4829" t="s">
        <v>14</v>
      </c>
      <c r="R4829" t="s">
        <v>116</v>
      </c>
      <c r="S4829">
        <v>0.36842105263157898</v>
      </c>
      <c r="T4829">
        <v>12</v>
      </c>
      <c r="U4829">
        <v>4</v>
      </c>
    </row>
    <row r="4830" spans="1:21" x14ac:dyDescent="0.25">
      <c r="A4830" t="s">
        <v>4654</v>
      </c>
      <c r="B4830" s="1">
        <v>41684</v>
      </c>
      <c r="C4830" t="s">
        <v>7312</v>
      </c>
      <c r="D4830" t="s">
        <v>6941</v>
      </c>
      <c r="E4830" t="s">
        <v>6008</v>
      </c>
      <c r="F4830" t="s">
        <v>5979</v>
      </c>
      <c r="G4830" t="s">
        <v>5983</v>
      </c>
      <c r="H4830" s="1">
        <v>41689</v>
      </c>
      <c r="I4830" t="s">
        <v>5974</v>
      </c>
      <c r="J4830" t="s">
        <v>6045</v>
      </c>
      <c r="K4830">
        <v>2014</v>
      </c>
      <c r="L4830" t="s">
        <v>1133</v>
      </c>
      <c r="M4830">
        <v>0</v>
      </c>
      <c r="N4830">
        <v>126</v>
      </c>
      <c r="O4830">
        <v>18</v>
      </c>
      <c r="P4830">
        <v>5</v>
      </c>
      <c r="Q4830" t="s">
        <v>14</v>
      </c>
      <c r="R4830" t="s">
        <v>116</v>
      </c>
      <c r="S4830">
        <v>0.14285714285714299</v>
      </c>
      <c r="T4830">
        <v>2</v>
      </c>
      <c r="U4830">
        <v>1</v>
      </c>
    </row>
    <row r="4831" spans="1:21" x14ac:dyDescent="0.25">
      <c r="A4831" t="s">
        <v>4750</v>
      </c>
      <c r="B4831" s="1">
        <v>41719</v>
      </c>
      <c r="C4831" t="s">
        <v>6872</v>
      </c>
      <c r="D4831" t="s">
        <v>6868</v>
      </c>
      <c r="E4831" t="s">
        <v>6008</v>
      </c>
      <c r="F4831" t="s">
        <v>5979</v>
      </c>
      <c r="G4831" t="s">
        <v>5973</v>
      </c>
      <c r="H4831" s="1">
        <v>41723</v>
      </c>
      <c r="I4831" t="s">
        <v>5974</v>
      </c>
      <c r="J4831" t="s">
        <v>6045</v>
      </c>
      <c r="K4831">
        <v>2014</v>
      </c>
      <c r="L4831" t="s">
        <v>4751</v>
      </c>
      <c r="M4831">
        <v>0</v>
      </c>
      <c r="N4831">
        <v>35</v>
      </c>
      <c r="O4831">
        <v>18</v>
      </c>
      <c r="P4831">
        <v>2</v>
      </c>
      <c r="Q4831" t="s">
        <v>14</v>
      </c>
      <c r="R4831" t="s">
        <v>116</v>
      </c>
      <c r="S4831">
        <v>0.51428571428571401</v>
      </c>
      <c r="T4831">
        <v>3</v>
      </c>
      <c r="U4831">
        <v>1</v>
      </c>
    </row>
    <row r="4832" spans="1:21" x14ac:dyDescent="0.25">
      <c r="A4832" t="s">
        <v>4952</v>
      </c>
      <c r="B4832" s="1">
        <v>41793</v>
      </c>
      <c r="C4832" t="s">
        <v>6075</v>
      </c>
      <c r="D4832" t="s">
        <v>6408</v>
      </c>
      <c r="E4832" t="s">
        <v>6008</v>
      </c>
      <c r="F4832" t="s">
        <v>5979</v>
      </c>
      <c r="G4832" t="s">
        <v>5973</v>
      </c>
      <c r="H4832" s="1">
        <v>41798</v>
      </c>
      <c r="I4832" t="s">
        <v>5974</v>
      </c>
      <c r="J4832" t="s">
        <v>6045</v>
      </c>
      <c r="K4832">
        <v>2014</v>
      </c>
      <c r="L4832" t="s">
        <v>4825</v>
      </c>
      <c r="M4832">
        <v>0</v>
      </c>
      <c r="N4832">
        <v>48</v>
      </c>
      <c r="O4832">
        <v>6</v>
      </c>
      <c r="P4832">
        <v>2</v>
      </c>
      <c r="Q4832" t="s">
        <v>14</v>
      </c>
      <c r="R4832" t="s">
        <v>116</v>
      </c>
      <c r="S4832">
        <v>0.125</v>
      </c>
      <c r="T4832">
        <v>6</v>
      </c>
      <c r="U4832">
        <v>2</v>
      </c>
    </row>
    <row r="4833" spans="1:21" x14ac:dyDescent="0.25">
      <c r="A4833" t="s">
        <v>5246</v>
      </c>
      <c r="B4833" s="1">
        <v>41863</v>
      </c>
      <c r="C4833" t="s">
        <v>7476</v>
      </c>
      <c r="D4833" t="s">
        <v>7204</v>
      </c>
      <c r="E4833" t="s">
        <v>6008</v>
      </c>
      <c r="F4833" t="s">
        <v>5979</v>
      </c>
      <c r="G4833" t="s">
        <v>5983</v>
      </c>
      <c r="H4833" s="1">
        <v>41867</v>
      </c>
      <c r="I4833" t="s">
        <v>5974</v>
      </c>
      <c r="J4833" t="s">
        <v>6045</v>
      </c>
      <c r="K4833">
        <v>2014</v>
      </c>
      <c r="L4833" t="s">
        <v>1018</v>
      </c>
      <c r="M4833">
        <v>0</v>
      </c>
      <c r="N4833">
        <v>57</v>
      </c>
      <c r="O4833">
        <v>7</v>
      </c>
      <c r="P4833">
        <v>3</v>
      </c>
      <c r="Q4833" t="s">
        <v>14</v>
      </c>
      <c r="R4833" t="s">
        <v>116</v>
      </c>
      <c r="S4833">
        <v>0.12280701754386</v>
      </c>
      <c r="T4833">
        <v>8</v>
      </c>
      <c r="U4833">
        <v>3</v>
      </c>
    </row>
    <row r="4834" spans="1:21" x14ac:dyDescent="0.25">
      <c r="A4834" t="s">
        <v>5338</v>
      </c>
      <c r="B4834" s="1">
        <v>41877</v>
      </c>
      <c r="C4834" t="s">
        <v>7354</v>
      </c>
      <c r="D4834" t="s">
        <v>6408</v>
      </c>
      <c r="E4834" t="s">
        <v>6008</v>
      </c>
      <c r="F4834" t="s">
        <v>5979</v>
      </c>
      <c r="G4834" t="s">
        <v>5983</v>
      </c>
      <c r="H4834" s="1">
        <v>41881</v>
      </c>
      <c r="I4834" t="s">
        <v>5974</v>
      </c>
      <c r="J4834" t="s">
        <v>6045</v>
      </c>
      <c r="K4834">
        <v>2014</v>
      </c>
      <c r="L4834" t="s">
        <v>1468</v>
      </c>
      <c r="M4834">
        <v>0</v>
      </c>
      <c r="N4834">
        <v>104</v>
      </c>
      <c r="O4834">
        <v>37</v>
      </c>
      <c r="P4834">
        <v>2</v>
      </c>
      <c r="Q4834" t="s">
        <v>14</v>
      </c>
      <c r="R4834" t="s">
        <v>116</v>
      </c>
      <c r="S4834">
        <v>0.355769230769231</v>
      </c>
      <c r="T4834">
        <v>8</v>
      </c>
      <c r="U4834">
        <v>3</v>
      </c>
    </row>
    <row r="4835" spans="1:21" x14ac:dyDescent="0.25">
      <c r="A4835" t="s">
        <v>5635</v>
      </c>
      <c r="B4835" s="1">
        <v>41945</v>
      </c>
      <c r="C4835" t="s">
        <v>6378</v>
      </c>
      <c r="D4835" t="s">
        <v>7224</v>
      </c>
      <c r="E4835" t="s">
        <v>6008</v>
      </c>
      <c r="F4835" t="s">
        <v>5979</v>
      </c>
      <c r="G4835" t="s">
        <v>5983</v>
      </c>
      <c r="H4835" s="1">
        <v>41949</v>
      </c>
      <c r="I4835" t="s">
        <v>5974</v>
      </c>
      <c r="J4835" t="s">
        <v>6045</v>
      </c>
      <c r="K4835">
        <v>2014</v>
      </c>
      <c r="L4835" t="s">
        <v>3331</v>
      </c>
      <c r="M4835">
        <v>0</v>
      </c>
      <c r="N4835">
        <v>291</v>
      </c>
      <c r="O4835">
        <v>17</v>
      </c>
      <c r="P4835">
        <v>5</v>
      </c>
      <c r="Q4835" t="s">
        <v>14</v>
      </c>
      <c r="R4835" t="s">
        <v>116</v>
      </c>
      <c r="S4835">
        <v>5.8419243986254303E-2</v>
      </c>
      <c r="T4835">
        <v>11</v>
      </c>
      <c r="U4835">
        <v>4</v>
      </c>
    </row>
    <row r="4836" spans="1:21" x14ac:dyDescent="0.25">
      <c r="A4836" t="s">
        <v>5763</v>
      </c>
      <c r="B4836" s="1">
        <v>41968</v>
      </c>
      <c r="C4836" t="s">
        <v>7449</v>
      </c>
      <c r="D4836" t="s">
        <v>6236</v>
      </c>
      <c r="E4836" t="s">
        <v>6008</v>
      </c>
      <c r="F4836" t="s">
        <v>5979</v>
      </c>
      <c r="G4836" t="s">
        <v>5973</v>
      </c>
      <c r="H4836" s="1">
        <v>41973</v>
      </c>
      <c r="I4836" t="s">
        <v>5974</v>
      </c>
      <c r="J4836" t="s">
        <v>6045</v>
      </c>
      <c r="K4836">
        <v>2014</v>
      </c>
      <c r="L4836" t="s">
        <v>355</v>
      </c>
      <c r="M4836">
        <v>0</v>
      </c>
      <c r="N4836">
        <v>221</v>
      </c>
      <c r="O4836">
        <v>75</v>
      </c>
      <c r="P4836">
        <v>4</v>
      </c>
      <c r="Q4836" t="s">
        <v>14</v>
      </c>
      <c r="R4836" t="s">
        <v>116</v>
      </c>
      <c r="S4836">
        <v>0.33936651583710398</v>
      </c>
      <c r="T4836">
        <v>11</v>
      </c>
      <c r="U4836">
        <v>4</v>
      </c>
    </row>
    <row r="4837" spans="1:21" x14ac:dyDescent="0.25">
      <c r="A4837" t="s">
        <v>5926</v>
      </c>
      <c r="B4837" s="1">
        <v>41999</v>
      </c>
      <c r="C4837" t="s">
        <v>6107</v>
      </c>
      <c r="D4837" t="s">
        <v>6941</v>
      </c>
      <c r="E4837" t="s">
        <v>6008</v>
      </c>
      <c r="F4837" t="s">
        <v>5979</v>
      </c>
      <c r="G4837" t="s">
        <v>5973</v>
      </c>
      <c r="H4837" s="1">
        <v>42005</v>
      </c>
      <c r="I4837" t="s">
        <v>5974</v>
      </c>
      <c r="J4837" t="s">
        <v>6045</v>
      </c>
      <c r="K4837">
        <v>2014</v>
      </c>
      <c r="L4837" t="s">
        <v>2225</v>
      </c>
      <c r="M4837">
        <v>0</v>
      </c>
      <c r="N4837">
        <v>251</v>
      </c>
      <c r="O4837">
        <v>78</v>
      </c>
      <c r="P4837">
        <v>5</v>
      </c>
      <c r="Q4837" t="s">
        <v>14</v>
      </c>
      <c r="R4837" t="s">
        <v>116</v>
      </c>
      <c r="S4837">
        <v>0.31075697211155401</v>
      </c>
      <c r="T4837">
        <v>12</v>
      </c>
      <c r="U4837">
        <v>4</v>
      </c>
    </row>
    <row r="4838" spans="1:21" x14ac:dyDescent="0.25">
      <c r="A4838" t="s">
        <v>94</v>
      </c>
      <c r="B4838" s="1">
        <v>40564</v>
      </c>
      <c r="C4838" t="s">
        <v>6043</v>
      </c>
      <c r="D4838" t="s">
        <v>6044</v>
      </c>
      <c r="E4838" t="s">
        <v>6008</v>
      </c>
      <c r="F4838" t="s">
        <v>5979</v>
      </c>
      <c r="G4838" t="s">
        <v>5973</v>
      </c>
      <c r="H4838" s="1">
        <v>40569</v>
      </c>
      <c r="I4838" t="s">
        <v>5974</v>
      </c>
      <c r="J4838" t="s">
        <v>6045</v>
      </c>
      <c r="K4838">
        <v>2011</v>
      </c>
      <c r="L4838" t="s">
        <v>95</v>
      </c>
      <c r="M4838">
        <v>0</v>
      </c>
      <c r="N4838">
        <v>495</v>
      </c>
      <c r="O4838">
        <v>233</v>
      </c>
      <c r="P4838">
        <v>2</v>
      </c>
      <c r="Q4838" t="s">
        <v>57</v>
      </c>
      <c r="R4838" t="s">
        <v>96</v>
      </c>
      <c r="S4838">
        <v>0.47070707070707102</v>
      </c>
      <c r="T4838">
        <v>1</v>
      </c>
      <c r="U4838">
        <v>1</v>
      </c>
    </row>
    <row r="4839" spans="1:21" x14ac:dyDescent="0.25">
      <c r="A4839" t="s">
        <v>349</v>
      </c>
      <c r="B4839" s="1">
        <v>40632</v>
      </c>
      <c r="C4839" t="s">
        <v>6238</v>
      </c>
      <c r="D4839" t="s">
        <v>6239</v>
      </c>
      <c r="E4839" t="s">
        <v>6008</v>
      </c>
      <c r="F4839" t="s">
        <v>5979</v>
      </c>
      <c r="G4839" t="s">
        <v>5983</v>
      </c>
      <c r="H4839" s="1">
        <v>40636</v>
      </c>
      <c r="I4839" t="s">
        <v>5974</v>
      </c>
      <c r="J4839" t="s">
        <v>6045</v>
      </c>
      <c r="K4839">
        <v>2011</v>
      </c>
      <c r="L4839" t="s">
        <v>352</v>
      </c>
      <c r="M4839">
        <v>0</v>
      </c>
      <c r="N4839">
        <v>285</v>
      </c>
      <c r="O4839">
        <v>14</v>
      </c>
      <c r="P4839">
        <v>2</v>
      </c>
      <c r="Q4839" t="s">
        <v>57</v>
      </c>
      <c r="R4839" t="s">
        <v>79</v>
      </c>
      <c r="S4839">
        <v>4.9122807017543901E-2</v>
      </c>
      <c r="T4839">
        <v>3</v>
      </c>
      <c r="U4839">
        <v>1</v>
      </c>
    </row>
    <row r="4840" spans="1:21" x14ac:dyDescent="0.25">
      <c r="A4840" t="s">
        <v>349</v>
      </c>
      <c r="B4840" s="1">
        <v>40632</v>
      </c>
      <c r="C4840" t="s">
        <v>6238</v>
      </c>
      <c r="D4840" t="s">
        <v>6239</v>
      </c>
      <c r="E4840" t="s">
        <v>6008</v>
      </c>
      <c r="F4840" t="s">
        <v>5979</v>
      </c>
      <c r="G4840" t="s">
        <v>5983</v>
      </c>
      <c r="H4840" s="1">
        <v>40636</v>
      </c>
      <c r="I4840" t="s">
        <v>5974</v>
      </c>
      <c r="J4840" t="s">
        <v>6045</v>
      </c>
      <c r="K4840">
        <v>2011</v>
      </c>
      <c r="L4840" t="s">
        <v>353</v>
      </c>
      <c r="M4840">
        <v>0</v>
      </c>
      <c r="N4840">
        <v>390</v>
      </c>
      <c r="O4840">
        <v>16</v>
      </c>
      <c r="P4840">
        <v>3</v>
      </c>
      <c r="Q4840" t="s">
        <v>57</v>
      </c>
      <c r="R4840" t="s">
        <v>70</v>
      </c>
      <c r="S4840">
        <v>4.1025641025640998E-2</v>
      </c>
      <c r="T4840">
        <v>3</v>
      </c>
      <c r="U4840">
        <v>1</v>
      </c>
    </row>
    <row r="4841" spans="1:21" x14ac:dyDescent="0.25">
      <c r="A4841" t="s">
        <v>476</v>
      </c>
      <c r="B4841" s="1">
        <v>40665</v>
      </c>
      <c r="C4841" t="s">
        <v>6322</v>
      </c>
      <c r="D4841" t="s">
        <v>6323</v>
      </c>
      <c r="E4841" t="s">
        <v>6008</v>
      </c>
      <c r="F4841" t="s">
        <v>5979</v>
      </c>
      <c r="G4841" t="s">
        <v>5973</v>
      </c>
      <c r="H4841" s="1">
        <v>40672</v>
      </c>
      <c r="I4841" t="s">
        <v>5974</v>
      </c>
      <c r="J4841" t="s">
        <v>6045</v>
      </c>
      <c r="K4841">
        <v>2011</v>
      </c>
      <c r="L4841" t="s">
        <v>477</v>
      </c>
      <c r="M4841">
        <v>0</v>
      </c>
      <c r="N4841">
        <v>162</v>
      </c>
      <c r="O4841">
        <v>73</v>
      </c>
      <c r="P4841">
        <v>2</v>
      </c>
      <c r="Q4841" t="s">
        <v>57</v>
      </c>
      <c r="R4841" t="s">
        <v>58</v>
      </c>
      <c r="S4841">
        <v>0.45061728395061701</v>
      </c>
      <c r="T4841">
        <v>5</v>
      </c>
      <c r="U4841">
        <v>2</v>
      </c>
    </row>
    <row r="4842" spans="1:21" x14ac:dyDescent="0.25">
      <c r="A4842" t="s">
        <v>484</v>
      </c>
      <c r="B4842" s="1">
        <v>40667</v>
      </c>
      <c r="C4842" t="s">
        <v>6327</v>
      </c>
      <c r="D4842" t="s">
        <v>6328</v>
      </c>
      <c r="E4842" t="s">
        <v>6008</v>
      </c>
      <c r="F4842" t="s">
        <v>5979</v>
      </c>
      <c r="G4842" t="s">
        <v>5968</v>
      </c>
      <c r="H4842" s="1">
        <v>40671</v>
      </c>
      <c r="I4842" t="s">
        <v>5974</v>
      </c>
      <c r="J4842" t="s">
        <v>6045</v>
      </c>
      <c r="K4842">
        <v>2011</v>
      </c>
      <c r="L4842" t="s">
        <v>486</v>
      </c>
      <c r="M4842">
        <v>0</v>
      </c>
      <c r="N4842">
        <v>65</v>
      </c>
      <c r="O4842">
        <v>3</v>
      </c>
      <c r="P4842">
        <v>1</v>
      </c>
      <c r="Q4842" t="s">
        <v>57</v>
      </c>
      <c r="R4842" t="s">
        <v>70</v>
      </c>
      <c r="S4842">
        <v>4.6153846153846198E-2</v>
      </c>
      <c r="T4842">
        <v>5</v>
      </c>
      <c r="U4842">
        <v>2</v>
      </c>
    </row>
    <row r="4843" spans="1:21" x14ac:dyDescent="0.25">
      <c r="A4843" t="s">
        <v>749</v>
      </c>
      <c r="B4843" s="1">
        <v>40716</v>
      </c>
      <c r="C4843" t="s">
        <v>6488</v>
      </c>
      <c r="D4843" t="s">
        <v>6489</v>
      </c>
      <c r="E4843" t="s">
        <v>6008</v>
      </c>
      <c r="F4843" t="s">
        <v>5979</v>
      </c>
      <c r="G4843" t="s">
        <v>5973</v>
      </c>
      <c r="H4843" s="1">
        <v>40720</v>
      </c>
      <c r="I4843" t="s">
        <v>5974</v>
      </c>
      <c r="J4843" t="s">
        <v>6045</v>
      </c>
      <c r="K4843">
        <v>2011</v>
      </c>
      <c r="L4843" t="s">
        <v>286</v>
      </c>
      <c r="M4843">
        <v>0</v>
      </c>
      <c r="N4843">
        <v>976</v>
      </c>
      <c r="O4843">
        <v>293</v>
      </c>
      <c r="P4843">
        <v>4</v>
      </c>
      <c r="Q4843" t="s">
        <v>57</v>
      </c>
      <c r="R4843" t="s">
        <v>96</v>
      </c>
      <c r="S4843">
        <v>0.30020491803278698</v>
      </c>
      <c r="T4843">
        <v>6</v>
      </c>
      <c r="U4843">
        <v>2</v>
      </c>
    </row>
    <row r="4844" spans="1:21" x14ac:dyDescent="0.25">
      <c r="A4844" t="s">
        <v>1146</v>
      </c>
      <c r="B4844" s="1">
        <v>40802</v>
      </c>
      <c r="C4844" t="s">
        <v>6719</v>
      </c>
      <c r="D4844" t="s">
        <v>6187</v>
      </c>
      <c r="E4844" t="s">
        <v>6008</v>
      </c>
      <c r="F4844" t="s">
        <v>5979</v>
      </c>
      <c r="G4844" t="s">
        <v>5973</v>
      </c>
      <c r="H4844" s="1">
        <v>40806</v>
      </c>
      <c r="I4844" t="s">
        <v>5974</v>
      </c>
      <c r="J4844" t="s">
        <v>6045</v>
      </c>
      <c r="K4844">
        <v>2011</v>
      </c>
      <c r="L4844" t="s">
        <v>1151</v>
      </c>
      <c r="M4844">
        <v>0</v>
      </c>
      <c r="N4844">
        <v>862</v>
      </c>
      <c r="O4844">
        <v>198</v>
      </c>
      <c r="P4844">
        <v>5</v>
      </c>
      <c r="Q4844" t="s">
        <v>57</v>
      </c>
      <c r="R4844" t="s">
        <v>58</v>
      </c>
      <c r="S4844">
        <v>0.22969837587007</v>
      </c>
      <c r="T4844">
        <v>9</v>
      </c>
      <c r="U4844">
        <v>3</v>
      </c>
    </row>
    <row r="4845" spans="1:21" x14ac:dyDescent="0.25">
      <c r="A4845" t="s">
        <v>1222</v>
      </c>
      <c r="B4845" s="1">
        <v>40812</v>
      </c>
      <c r="C4845" t="s">
        <v>6288</v>
      </c>
      <c r="D4845" t="s">
        <v>6271</v>
      </c>
      <c r="E4845" t="s">
        <v>6008</v>
      </c>
      <c r="F4845" t="s">
        <v>5979</v>
      </c>
      <c r="G4845" t="s">
        <v>5973</v>
      </c>
      <c r="H4845" s="1">
        <v>40817</v>
      </c>
      <c r="I4845" t="s">
        <v>5974</v>
      </c>
      <c r="J4845" t="s">
        <v>6045</v>
      </c>
      <c r="K4845">
        <v>2011</v>
      </c>
      <c r="L4845" t="s">
        <v>1223</v>
      </c>
      <c r="M4845">
        <v>0</v>
      </c>
      <c r="N4845">
        <v>131</v>
      </c>
      <c r="O4845">
        <v>38</v>
      </c>
      <c r="P4845">
        <v>2</v>
      </c>
      <c r="Q4845" t="s">
        <v>57</v>
      </c>
      <c r="R4845" t="s">
        <v>70</v>
      </c>
      <c r="S4845">
        <v>0.29007633587786302</v>
      </c>
      <c r="T4845">
        <v>9</v>
      </c>
      <c r="U4845">
        <v>3</v>
      </c>
    </row>
    <row r="4846" spans="1:21" x14ac:dyDescent="0.25">
      <c r="A4846" t="s">
        <v>1425</v>
      </c>
      <c r="B4846" s="1">
        <v>40857</v>
      </c>
      <c r="C4846" t="s">
        <v>6468</v>
      </c>
      <c r="D4846" t="s">
        <v>6381</v>
      </c>
      <c r="E4846" t="s">
        <v>6008</v>
      </c>
      <c r="F4846" t="s">
        <v>5979</v>
      </c>
      <c r="G4846" t="s">
        <v>5968</v>
      </c>
      <c r="H4846" s="1">
        <v>40864</v>
      </c>
      <c r="I4846" t="s">
        <v>5974</v>
      </c>
      <c r="J4846" t="s">
        <v>6045</v>
      </c>
      <c r="K4846">
        <v>2011</v>
      </c>
      <c r="L4846" t="s">
        <v>522</v>
      </c>
      <c r="M4846">
        <v>0</v>
      </c>
      <c r="N4846">
        <v>432</v>
      </c>
      <c r="O4846">
        <v>181</v>
      </c>
      <c r="P4846">
        <v>5</v>
      </c>
      <c r="Q4846" t="s">
        <v>57</v>
      </c>
      <c r="R4846" t="s">
        <v>58</v>
      </c>
      <c r="S4846">
        <v>0.41898148148148101</v>
      </c>
      <c r="T4846">
        <v>11</v>
      </c>
      <c r="U4846">
        <v>4</v>
      </c>
    </row>
    <row r="4847" spans="1:21" x14ac:dyDescent="0.25">
      <c r="A4847" t="s">
        <v>1601</v>
      </c>
      <c r="B4847" s="1">
        <v>40894</v>
      </c>
      <c r="C4847" t="s">
        <v>6345</v>
      </c>
      <c r="D4847" t="s">
        <v>6929</v>
      </c>
      <c r="E4847" t="s">
        <v>6008</v>
      </c>
      <c r="F4847" t="s">
        <v>5979</v>
      </c>
      <c r="G4847" t="s">
        <v>5973</v>
      </c>
      <c r="H4847" s="1">
        <v>40898</v>
      </c>
      <c r="I4847" t="s">
        <v>5974</v>
      </c>
      <c r="J4847" t="s">
        <v>6045</v>
      </c>
      <c r="K4847">
        <v>2011</v>
      </c>
      <c r="L4847" t="s">
        <v>1604</v>
      </c>
      <c r="M4847">
        <v>0</v>
      </c>
      <c r="N4847">
        <v>800</v>
      </c>
      <c r="O4847">
        <v>168</v>
      </c>
      <c r="P4847">
        <v>3</v>
      </c>
      <c r="Q4847" t="s">
        <v>57</v>
      </c>
      <c r="R4847" t="s">
        <v>58</v>
      </c>
      <c r="S4847">
        <v>0.21</v>
      </c>
      <c r="T4847">
        <v>12</v>
      </c>
      <c r="U4847">
        <v>4</v>
      </c>
    </row>
    <row r="4848" spans="1:21" x14ac:dyDescent="0.25">
      <c r="A4848" t="s">
        <v>1601</v>
      </c>
      <c r="B4848" s="1">
        <v>40894</v>
      </c>
      <c r="C4848" t="s">
        <v>6345</v>
      </c>
      <c r="D4848" t="s">
        <v>6929</v>
      </c>
      <c r="E4848" t="s">
        <v>6008</v>
      </c>
      <c r="F4848" t="s">
        <v>5979</v>
      </c>
      <c r="G4848" t="s">
        <v>5973</v>
      </c>
      <c r="H4848" s="1">
        <v>40898</v>
      </c>
      <c r="I4848" t="s">
        <v>5974</v>
      </c>
      <c r="J4848" t="s">
        <v>6045</v>
      </c>
      <c r="K4848">
        <v>2011</v>
      </c>
      <c r="L4848" t="s">
        <v>697</v>
      </c>
      <c r="M4848">
        <v>0</v>
      </c>
      <c r="N4848">
        <v>1908</v>
      </c>
      <c r="O4848">
        <v>820</v>
      </c>
      <c r="P4848">
        <v>3</v>
      </c>
      <c r="Q4848" t="s">
        <v>57</v>
      </c>
      <c r="R4848" t="s">
        <v>70</v>
      </c>
      <c r="S4848">
        <v>0.42976939203354297</v>
      </c>
      <c r="T4848">
        <v>12</v>
      </c>
      <c r="U4848">
        <v>4</v>
      </c>
    </row>
    <row r="4849" spans="1:21" x14ac:dyDescent="0.25">
      <c r="A4849" t="s">
        <v>1710</v>
      </c>
      <c r="B4849" s="1">
        <v>40917</v>
      </c>
      <c r="C4849" t="s">
        <v>6099</v>
      </c>
      <c r="D4849" t="s">
        <v>6408</v>
      </c>
      <c r="E4849" t="s">
        <v>6008</v>
      </c>
      <c r="F4849" t="s">
        <v>5979</v>
      </c>
      <c r="G4849" t="s">
        <v>5973</v>
      </c>
      <c r="H4849" s="1">
        <v>40922</v>
      </c>
      <c r="I4849" t="s">
        <v>5974</v>
      </c>
      <c r="J4849" t="s">
        <v>6045</v>
      </c>
      <c r="K4849">
        <v>2012</v>
      </c>
      <c r="L4849" t="s">
        <v>1711</v>
      </c>
      <c r="M4849">
        <v>0</v>
      </c>
      <c r="N4849">
        <v>920</v>
      </c>
      <c r="O4849">
        <v>303</v>
      </c>
      <c r="P4849">
        <v>3</v>
      </c>
      <c r="Q4849" t="s">
        <v>57</v>
      </c>
      <c r="R4849" t="s">
        <v>58</v>
      </c>
      <c r="S4849">
        <v>0.32934782608695601</v>
      </c>
      <c r="T4849">
        <v>1</v>
      </c>
      <c r="U4849">
        <v>1</v>
      </c>
    </row>
    <row r="4850" spans="1:21" x14ac:dyDescent="0.25">
      <c r="A4850" t="s">
        <v>1885</v>
      </c>
      <c r="B4850" s="1">
        <v>40980</v>
      </c>
      <c r="C4850" t="s">
        <v>6208</v>
      </c>
      <c r="D4850" t="s">
        <v>7054</v>
      </c>
      <c r="E4850" t="s">
        <v>6008</v>
      </c>
      <c r="F4850" t="s">
        <v>5979</v>
      </c>
      <c r="G4850" t="s">
        <v>5973</v>
      </c>
      <c r="H4850" s="1">
        <v>40986</v>
      </c>
      <c r="I4850" t="s">
        <v>5974</v>
      </c>
      <c r="J4850" t="s">
        <v>6045</v>
      </c>
      <c r="K4850">
        <v>2012</v>
      </c>
      <c r="L4850" t="s">
        <v>1847</v>
      </c>
      <c r="M4850">
        <v>0</v>
      </c>
      <c r="N4850">
        <v>157</v>
      </c>
      <c r="O4850">
        <v>11</v>
      </c>
      <c r="P4850">
        <v>3</v>
      </c>
      <c r="Q4850" t="s">
        <v>57</v>
      </c>
      <c r="R4850" t="s">
        <v>58</v>
      </c>
      <c r="S4850">
        <v>7.0063694267515894E-2</v>
      </c>
      <c r="T4850">
        <v>3</v>
      </c>
      <c r="U4850">
        <v>1</v>
      </c>
    </row>
    <row r="4851" spans="1:21" x14ac:dyDescent="0.25">
      <c r="A4851" t="s">
        <v>1907</v>
      </c>
      <c r="B4851" s="1">
        <v>40983</v>
      </c>
      <c r="C4851" t="s">
        <v>6281</v>
      </c>
      <c r="D4851" t="s">
        <v>7062</v>
      </c>
      <c r="E4851" t="s">
        <v>6008</v>
      </c>
      <c r="F4851" t="s">
        <v>5979</v>
      </c>
      <c r="G4851" t="s">
        <v>5973</v>
      </c>
      <c r="H4851" s="1">
        <v>40988</v>
      </c>
      <c r="I4851" t="s">
        <v>5974</v>
      </c>
      <c r="J4851" t="s">
        <v>6045</v>
      </c>
      <c r="K4851">
        <v>2012</v>
      </c>
      <c r="L4851" t="s">
        <v>1908</v>
      </c>
      <c r="M4851">
        <v>0</v>
      </c>
      <c r="N4851">
        <v>861</v>
      </c>
      <c r="O4851">
        <v>327</v>
      </c>
      <c r="P4851">
        <v>5</v>
      </c>
      <c r="Q4851" t="s">
        <v>57</v>
      </c>
      <c r="R4851" t="s">
        <v>58</v>
      </c>
      <c r="S4851">
        <v>0.37979094076655001</v>
      </c>
      <c r="T4851">
        <v>3</v>
      </c>
      <c r="U4851">
        <v>1</v>
      </c>
    </row>
    <row r="4852" spans="1:21" x14ac:dyDescent="0.25">
      <c r="A4852" t="s">
        <v>1945</v>
      </c>
      <c r="B4852" s="1">
        <v>40991</v>
      </c>
      <c r="C4852" t="s">
        <v>6957</v>
      </c>
      <c r="D4852" t="s">
        <v>6044</v>
      </c>
      <c r="E4852" t="s">
        <v>6008</v>
      </c>
      <c r="F4852" t="s">
        <v>5979</v>
      </c>
      <c r="G4852" t="s">
        <v>5983</v>
      </c>
      <c r="H4852" s="1">
        <v>40996</v>
      </c>
      <c r="I4852" t="s">
        <v>5974</v>
      </c>
      <c r="J4852" t="s">
        <v>6045</v>
      </c>
      <c r="K4852">
        <v>2012</v>
      </c>
      <c r="L4852" t="s">
        <v>1946</v>
      </c>
      <c r="M4852">
        <v>0</v>
      </c>
      <c r="N4852">
        <v>157</v>
      </c>
      <c r="O4852">
        <v>3</v>
      </c>
      <c r="P4852">
        <v>3</v>
      </c>
      <c r="Q4852" t="s">
        <v>57</v>
      </c>
      <c r="R4852" t="s">
        <v>58</v>
      </c>
      <c r="S4852">
        <v>1.9108280254777101E-2</v>
      </c>
      <c r="T4852">
        <v>3</v>
      </c>
      <c r="U4852">
        <v>1</v>
      </c>
    </row>
    <row r="4853" spans="1:21" x14ac:dyDescent="0.25">
      <c r="A4853" t="s">
        <v>2040</v>
      </c>
      <c r="B4853" s="1">
        <v>41025</v>
      </c>
      <c r="C4853" t="s">
        <v>6262</v>
      </c>
      <c r="D4853" t="s">
        <v>6328</v>
      </c>
      <c r="E4853" t="s">
        <v>6008</v>
      </c>
      <c r="F4853" t="s">
        <v>5979</v>
      </c>
      <c r="G4853" t="s">
        <v>5973</v>
      </c>
      <c r="H4853" s="1">
        <v>41029</v>
      </c>
      <c r="I4853" t="s">
        <v>5974</v>
      </c>
      <c r="J4853" t="s">
        <v>6045</v>
      </c>
      <c r="K4853">
        <v>2012</v>
      </c>
      <c r="L4853" t="s">
        <v>2041</v>
      </c>
      <c r="M4853">
        <v>0</v>
      </c>
      <c r="N4853">
        <v>523</v>
      </c>
      <c r="O4853">
        <v>178</v>
      </c>
      <c r="P4853">
        <v>3</v>
      </c>
      <c r="Q4853" t="s">
        <v>57</v>
      </c>
      <c r="R4853" t="s">
        <v>58</v>
      </c>
      <c r="S4853">
        <v>0.34034416826003799</v>
      </c>
      <c r="T4853">
        <v>4</v>
      </c>
      <c r="U4853">
        <v>2</v>
      </c>
    </row>
    <row r="4854" spans="1:21" x14ac:dyDescent="0.25">
      <c r="A4854" t="s">
        <v>2126</v>
      </c>
      <c r="B4854" s="1">
        <v>41054</v>
      </c>
      <c r="C4854" t="s">
        <v>6152</v>
      </c>
      <c r="D4854" t="s">
        <v>6381</v>
      </c>
      <c r="E4854" t="s">
        <v>6008</v>
      </c>
      <c r="F4854" t="s">
        <v>5979</v>
      </c>
      <c r="G4854" t="s">
        <v>5973</v>
      </c>
      <c r="H4854" s="1">
        <v>41058</v>
      </c>
      <c r="I4854" t="s">
        <v>5974</v>
      </c>
      <c r="J4854" t="s">
        <v>6045</v>
      </c>
      <c r="K4854">
        <v>2012</v>
      </c>
      <c r="L4854" t="s">
        <v>835</v>
      </c>
      <c r="M4854">
        <v>0</v>
      </c>
      <c r="N4854">
        <v>683</v>
      </c>
      <c r="O4854">
        <v>61</v>
      </c>
      <c r="P4854">
        <v>5</v>
      </c>
      <c r="Q4854" t="s">
        <v>57</v>
      </c>
      <c r="R4854" t="s">
        <v>70</v>
      </c>
      <c r="S4854">
        <v>8.9311859443631E-2</v>
      </c>
      <c r="T4854">
        <v>5</v>
      </c>
      <c r="U4854">
        <v>2</v>
      </c>
    </row>
    <row r="4855" spans="1:21" x14ac:dyDescent="0.25">
      <c r="A4855" t="s">
        <v>2384</v>
      </c>
      <c r="B4855" s="1">
        <v>41120</v>
      </c>
      <c r="C4855" t="s">
        <v>6306</v>
      </c>
      <c r="D4855" t="s">
        <v>6074</v>
      </c>
      <c r="E4855" t="s">
        <v>6008</v>
      </c>
      <c r="F4855" t="s">
        <v>5979</v>
      </c>
      <c r="G4855" t="s">
        <v>5973</v>
      </c>
      <c r="H4855" s="1">
        <v>41124</v>
      </c>
      <c r="I4855" t="s">
        <v>5974</v>
      </c>
      <c r="J4855" t="s">
        <v>6045</v>
      </c>
      <c r="K4855">
        <v>2012</v>
      </c>
      <c r="L4855" t="s">
        <v>1605</v>
      </c>
      <c r="M4855">
        <v>0</v>
      </c>
      <c r="N4855">
        <v>307</v>
      </c>
      <c r="O4855">
        <v>64</v>
      </c>
      <c r="P4855">
        <v>3</v>
      </c>
      <c r="Q4855" t="s">
        <v>57</v>
      </c>
      <c r="R4855" t="s">
        <v>96</v>
      </c>
      <c r="S4855">
        <v>0.20846905537459301</v>
      </c>
      <c r="T4855">
        <v>7</v>
      </c>
      <c r="U4855">
        <v>3</v>
      </c>
    </row>
    <row r="4856" spans="1:21" x14ac:dyDescent="0.25">
      <c r="A4856" t="s">
        <v>2392</v>
      </c>
      <c r="B4856" s="1">
        <v>41122</v>
      </c>
      <c r="C4856" t="s">
        <v>7246</v>
      </c>
      <c r="D4856" t="s">
        <v>7247</v>
      </c>
      <c r="E4856" t="s">
        <v>6008</v>
      </c>
      <c r="F4856" t="s">
        <v>5979</v>
      </c>
      <c r="G4856" t="s">
        <v>5973</v>
      </c>
      <c r="H4856" s="1">
        <v>41126</v>
      </c>
      <c r="I4856" t="s">
        <v>5974</v>
      </c>
      <c r="J4856" t="s">
        <v>6045</v>
      </c>
      <c r="K4856">
        <v>2012</v>
      </c>
      <c r="L4856" t="s">
        <v>2400</v>
      </c>
      <c r="M4856">
        <v>0</v>
      </c>
      <c r="N4856">
        <v>223</v>
      </c>
      <c r="O4856">
        <v>27</v>
      </c>
      <c r="P4856">
        <v>3</v>
      </c>
      <c r="Q4856" t="s">
        <v>57</v>
      </c>
      <c r="R4856" t="s">
        <v>70</v>
      </c>
      <c r="S4856">
        <v>0.12107623318385601</v>
      </c>
      <c r="T4856">
        <v>8</v>
      </c>
      <c r="U4856">
        <v>3</v>
      </c>
    </row>
    <row r="4857" spans="1:21" x14ac:dyDescent="0.25">
      <c r="A4857" t="s">
        <v>2444</v>
      </c>
      <c r="B4857" s="1">
        <v>41127</v>
      </c>
      <c r="C4857" t="s">
        <v>6711</v>
      </c>
      <c r="D4857" t="s">
        <v>6792</v>
      </c>
      <c r="E4857" t="s">
        <v>6008</v>
      </c>
      <c r="F4857" t="s">
        <v>5979</v>
      </c>
      <c r="G4857" t="s">
        <v>5973</v>
      </c>
      <c r="H4857" s="1">
        <v>41132</v>
      </c>
      <c r="I4857" t="s">
        <v>5974</v>
      </c>
      <c r="J4857" t="s">
        <v>6045</v>
      </c>
      <c r="K4857">
        <v>2012</v>
      </c>
      <c r="L4857" t="s">
        <v>2445</v>
      </c>
      <c r="M4857">
        <v>0</v>
      </c>
      <c r="N4857">
        <v>50</v>
      </c>
      <c r="O4857">
        <v>14</v>
      </c>
      <c r="P4857">
        <v>1</v>
      </c>
      <c r="Q4857" t="s">
        <v>57</v>
      </c>
      <c r="R4857" t="s">
        <v>58</v>
      </c>
      <c r="S4857">
        <v>0.28000000000000003</v>
      </c>
      <c r="T4857">
        <v>8</v>
      </c>
      <c r="U4857">
        <v>3</v>
      </c>
    </row>
    <row r="4858" spans="1:21" x14ac:dyDescent="0.25">
      <c r="A4858" t="s">
        <v>2465</v>
      </c>
      <c r="B4858" s="1">
        <v>41130</v>
      </c>
      <c r="C4858" t="s">
        <v>6968</v>
      </c>
      <c r="D4858" t="s">
        <v>6271</v>
      </c>
      <c r="E4858" t="s">
        <v>6008</v>
      </c>
      <c r="F4858" t="s">
        <v>5979</v>
      </c>
      <c r="G4858" t="s">
        <v>5973</v>
      </c>
      <c r="H4858" s="1">
        <v>41136</v>
      </c>
      <c r="I4858" t="s">
        <v>5974</v>
      </c>
      <c r="J4858" t="s">
        <v>6045</v>
      </c>
      <c r="K4858">
        <v>2012</v>
      </c>
      <c r="L4858" t="s">
        <v>1507</v>
      </c>
      <c r="M4858">
        <v>0</v>
      </c>
      <c r="N4858">
        <v>1081</v>
      </c>
      <c r="O4858">
        <v>65</v>
      </c>
      <c r="P4858">
        <v>3</v>
      </c>
      <c r="Q4858" t="s">
        <v>57</v>
      </c>
      <c r="R4858" t="s">
        <v>79</v>
      </c>
      <c r="S4858">
        <v>6.0129509713228502E-2</v>
      </c>
      <c r="T4858">
        <v>8</v>
      </c>
      <c r="U4858">
        <v>3</v>
      </c>
    </row>
    <row r="4859" spans="1:21" x14ac:dyDescent="0.25">
      <c r="A4859" t="s">
        <v>2532</v>
      </c>
      <c r="B4859" s="1">
        <v>41142</v>
      </c>
      <c r="C4859" t="s">
        <v>7184</v>
      </c>
      <c r="D4859" t="s">
        <v>7295</v>
      </c>
      <c r="E4859" t="s">
        <v>6008</v>
      </c>
      <c r="F4859" t="s">
        <v>5979</v>
      </c>
      <c r="G4859" t="s">
        <v>5973</v>
      </c>
      <c r="H4859" s="1">
        <v>41147</v>
      </c>
      <c r="I4859" t="s">
        <v>5974</v>
      </c>
      <c r="J4859" t="s">
        <v>6045</v>
      </c>
      <c r="K4859">
        <v>2012</v>
      </c>
      <c r="L4859" t="s">
        <v>2328</v>
      </c>
      <c r="M4859">
        <v>0</v>
      </c>
      <c r="N4859">
        <v>137</v>
      </c>
      <c r="O4859">
        <v>46</v>
      </c>
      <c r="P4859">
        <v>1</v>
      </c>
      <c r="Q4859" t="s">
        <v>57</v>
      </c>
      <c r="R4859" t="s">
        <v>70</v>
      </c>
      <c r="S4859">
        <v>0.33576642335766399</v>
      </c>
      <c r="T4859">
        <v>8</v>
      </c>
      <c r="U4859">
        <v>3</v>
      </c>
    </row>
    <row r="4860" spans="1:21" x14ac:dyDescent="0.25">
      <c r="A4860" t="s">
        <v>2560</v>
      </c>
      <c r="B4860" s="1">
        <v>41145</v>
      </c>
      <c r="C4860" t="s">
        <v>6841</v>
      </c>
      <c r="D4860" t="s">
        <v>6156</v>
      </c>
      <c r="E4860" t="s">
        <v>6008</v>
      </c>
      <c r="F4860" t="s">
        <v>5979</v>
      </c>
      <c r="G4860" t="s">
        <v>5973</v>
      </c>
      <c r="H4860" s="1">
        <v>41150</v>
      </c>
      <c r="I4860" t="s">
        <v>5974</v>
      </c>
      <c r="J4860" t="s">
        <v>6045</v>
      </c>
      <c r="K4860">
        <v>2012</v>
      </c>
      <c r="L4860" t="s">
        <v>2564</v>
      </c>
      <c r="M4860">
        <v>0</v>
      </c>
      <c r="N4860">
        <v>512</v>
      </c>
      <c r="O4860">
        <v>205</v>
      </c>
      <c r="P4860">
        <v>2</v>
      </c>
      <c r="Q4860" t="s">
        <v>57</v>
      </c>
      <c r="R4860" t="s">
        <v>96</v>
      </c>
      <c r="S4860">
        <v>0.400390625</v>
      </c>
      <c r="T4860">
        <v>8</v>
      </c>
      <c r="U4860">
        <v>3</v>
      </c>
    </row>
    <row r="4861" spans="1:21" x14ac:dyDescent="0.25">
      <c r="A4861" t="s">
        <v>2560</v>
      </c>
      <c r="B4861" s="1">
        <v>41145</v>
      </c>
      <c r="C4861" t="s">
        <v>6841</v>
      </c>
      <c r="D4861" t="s">
        <v>6156</v>
      </c>
      <c r="E4861" t="s">
        <v>6008</v>
      </c>
      <c r="F4861" t="s">
        <v>5979</v>
      </c>
      <c r="G4861" t="s">
        <v>5973</v>
      </c>
      <c r="H4861" s="1">
        <v>41150</v>
      </c>
      <c r="I4861" t="s">
        <v>5974</v>
      </c>
      <c r="J4861" t="s">
        <v>6045</v>
      </c>
      <c r="K4861">
        <v>2012</v>
      </c>
      <c r="L4861" t="s">
        <v>325</v>
      </c>
      <c r="M4861">
        <v>0</v>
      </c>
      <c r="N4861">
        <v>867</v>
      </c>
      <c r="O4861">
        <v>139</v>
      </c>
      <c r="P4861">
        <v>6</v>
      </c>
      <c r="Q4861" t="s">
        <v>57</v>
      </c>
      <c r="R4861" t="s">
        <v>70</v>
      </c>
      <c r="S4861">
        <v>0.16032295271049599</v>
      </c>
      <c r="T4861">
        <v>8</v>
      </c>
      <c r="U4861">
        <v>3</v>
      </c>
    </row>
    <row r="4862" spans="1:21" x14ac:dyDescent="0.25">
      <c r="A4862" t="s">
        <v>2560</v>
      </c>
      <c r="B4862" s="1">
        <v>41145</v>
      </c>
      <c r="C4862" t="s">
        <v>6841</v>
      </c>
      <c r="D4862" t="s">
        <v>6156</v>
      </c>
      <c r="E4862" t="s">
        <v>6008</v>
      </c>
      <c r="F4862" t="s">
        <v>5979</v>
      </c>
      <c r="G4862" t="s">
        <v>5973</v>
      </c>
      <c r="H4862" s="1">
        <v>41150</v>
      </c>
      <c r="I4862" t="s">
        <v>5974</v>
      </c>
      <c r="J4862" t="s">
        <v>6045</v>
      </c>
      <c r="K4862">
        <v>2012</v>
      </c>
      <c r="L4862" t="s">
        <v>347</v>
      </c>
      <c r="M4862">
        <v>0</v>
      </c>
      <c r="N4862">
        <v>1917</v>
      </c>
      <c r="O4862">
        <v>134</v>
      </c>
      <c r="P4862">
        <v>3</v>
      </c>
      <c r="Q4862" t="s">
        <v>57</v>
      </c>
      <c r="R4862" t="s">
        <v>70</v>
      </c>
      <c r="S4862">
        <v>6.9900886802295198E-2</v>
      </c>
      <c r="T4862">
        <v>8</v>
      </c>
      <c r="U4862">
        <v>3</v>
      </c>
    </row>
    <row r="4863" spans="1:21" x14ac:dyDescent="0.25">
      <c r="A4863" t="s">
        <v>2685</v>
      </c>
      <c r="B4863" s="1">
        <v>41169</v>
      </c>
      <c r="C4863" t="s">
        <v>7289</v>
      </c>
      <c r="D4863" t="s">
        <v>7054</v>
      </c>
      <c r="E4863" t="s">
        <v>6008</v>
      </c>
      <c r="F4863" t="s">
        <v>5979</v>
      </c>
      <c r="G4863" t="s">
        <v>5973</v>
      </c>
      <c r="H4863" s="1">
        <v>41175</v>
      </c>
      <c r="I4863" t="s">
        <v>5974</v>
      </c>
      <c r="J4863" t="s">
        <v>6045</v>
      </c>
      <c r="K4863">
        <v>2012</v>
      </c>
      <c r="L4863" t="s">
        <v>1940</v>
      </c>
      <c r="M4863">
        <v>0</v>
      </c>
      <c r="N4863">
        <v>129</v>
      </c>
      <c r="O4863">
        <v>46</v>
      </c>
      <c r="P4863">
        <v>3</v>
      </c>
      <c r="Q4863" t="s">
        <v>57</v>
      </c>
      <c r="R4863" t="s">
        <v>96</v>
      </c>
      <c r="S4863">
        <v>0.35658914728682201</v>
      </c>
      <c r="T4863">
        <v>9</v>
      </c>
      <c r="U4863">
        <v>3</v>
      </c>
    </row>
    <row r="4864" spans="1:21" x14ac:dyDescent="0.25">
      <c r="A4864" t="s">
        <v>2685</v>
      </c>
      <c r="B4864" s="1">
        <v>41169</v>
      </c>
      <c r="C4864" t="s">
        <v>7289</v>
      </c>
      <c r="D4864" t="s">
        <v>7054</v>
      </c>
      <c r="E4864" t="s">
        <v>6008</v>
      </c>
      <c r="F4864" t="s">
        <v>5979</v>
      </c>
      <c r="G4864" t="s">
        <v>5973</v>
      </c>
      <c r="H4864" s="1">
        <v>41175</v>
      </c>
      <c r="I4864" t="s">
        <v>5974</v>
      </c>
      <c r="J4864" t="s">
        <v>6045</v>
      </c>
      <c r="K4864">
        <v>2012</v>
      </c>
      <c r="L4864" t="s">
        <v>2686</v>
      </c>
      <c r="M4864">
        <v>0</v>
      </c>
      <c r="N4864">
        <v>554</v>
      </c>
      <c r="O4864">
        <v>105</v>
      </c>
      <c r="P4864">
        <v>5</v>
      </c>
      <c r="Q4864" t="s">
        <v>57</v>
      </c>
      <c r="R4864" t="s">
        <v>58</v>
      </c>
      <c r="S4864">
        <v>0.18953068592057801</v>
      </c>
      <c r="T4864">
        <v>9</v>
      </c>
      <c r="U4864">
        <v>3</v>
      </c>
    </row>
    <row r="4865" spans="1:21" x14ac:dyDescent="0.25">
      <c r="A4865" t="s">
        <v>2685</v>
      </c>
      <c r="B4865" s="1">
        <v>41169</v>
      </c>
      <c r="C4865" t="s">
        <v>7289</v>
      </c>
      <c r="D4865" t="s">
        <v>7054</v>
      </c>
      <c r="E4865" t="s">
        <v>6008</v>
      </c>
      <c r="F4865" t="s">
        <v>5979</v>
      </c>
      <c r="G4865" t="s">
        <v>5973</v>
      </c>
      <c r="H4865" s="1">
        <v>41175</v>
      </c>
      <c r="I4865" t="s">
        <v>5974</v>
      </c>
      <c r="J4865" t="s">
        <v>6045</v>
      </c>
      <c r="K4865">
        <v>2012</v>
      </c>
      <c r="L4865" t="s">
        <v>480</v>
      </c>
      <c r="M4865">
        <v>0</v>
      </c>
      <c r="N4865">
        <v>228</v>
      </c>
      <c r="O4865">
        <v>48</v>
      </c>
      <c r="P4865">
        <v>3</v>
      </c>
      <c r="Q4865" t="s">
        <v>57</v>
      </c>
      <c r="R4865" t="s">
        <v>70</v>
      </c>
      <c r="S4865">
        <v>0.21052631578947401</v>
      </c>
      <c r="T4865">
        <v>9</v>
      </c>
      <c r="U4865">
        <v>3</v>
      </c>
    </row>
    <row r="4866" spans="1:21" x14ac:dyDescent="0.25">
      <c r="A4866" t="s">
        <v>2687</v>
      </c>
      <c r="B4866" s="1">
        <v>41170</v>
      </c>
      <c r="C4866" t="s">
        <v>6696</v>
      </c>
      <c r="D4866" t="s">
        <v>6941</v>
      </c>
      <c r="E4866" t="s">
        <v>6008</v>
      </c>
      <c r="F4866" t="s">
        <v>5979</v>
      </c>
      <c r="G4866" t="s">
        <v>5983</v>
      </c>
      <c r="H4866" s="1">
        <v>41175</v>
      </c>
      <c r="I4866" t="s">
        <v>5974</v>
      </c>
      <c r="J4866" t="s">
        <v>6045</v>
      </c>
      <c r="K4866">
        <v>2012</v>
      </c>
      <c r="L4866" t="s">
        <v>1234</v>
      </c>
      <c r="M4866">
        <v>0</v>
      </c>
      <c r="N4866">
        <v>1141</v>
      </c>
      <c r="O4866">
        <v>239</v>
      </c>
      <c r="P4866">
        <v>3</v>
      </c>
      <c r="Q4866" t="s">
        <v>57</v>
      </c>
      <c r="R4866" t="s">
        <v>79</v>
      </c>
      <c r="S4866">
        <v>0.20946538124452199</v>
      </c>
      <c r="T4866">
        <v>9</v>
      </c>
      <c r="U4866">
        <v>3</v>
      </c>
    </row>
    <row r="4867" spans="1:21" x14ac:dyDescent="0.25">
      <c r="A4867" t="s">
        <v>2856</v>
      </c>
      <c r="B4867" s="1">
        <v>41218</v>
      </c>
      <c r="C4867" t="s">
        <v>6560</v>
      </c>
      <c r="D4867" t="s">
        <v>6837</v>
      </c>
      <c r="E4867" t="s">
        <v>6008</v>
      </c>
      <c r="F4867" t="s">
        <v>5979</v>
      </c>
      <c r="G4867" t="s">
        <v>5968</v>
      </c>
      <c r="H4867" s="1">
        <v>41222</v>
      </c>
      <c r="I4867" t="s">
        <v>5974</v>
      </c>
      <c r="J4867" t="s">
        <v>6045</v>
      </c>
      <c r="K4867">
        <v>2012</v>
      </c>
      <c r="L4867" t="s">
        <v>2859</v>
      </c>
      <c r="M4867">
        <v>0</v>
      </c>
      <c r="N4867">
        <v>305</v>
      </c>
      <c r="O4867">
        <v>110</v>
      </c>
      <c r="P4867">
        <v>7</v>
      </c>
      <c r="Q4867" t="s">
        <v>57</v>
      </c>
      <c r="R4867" t="s">
        <v>58</v>
      </c>
      <c r="S4867">
        <v>0.36065573770491799</v>
      </c>
      <c r="T4867">
        <v>11</v>
      </c>
      <c r="U4867">
        <v>4</v>
      </c>
    </row>
    <row r="4868" spans="1:21" x14ac:dyDescent="0.25">
      <c r="A4868" t="s">
        <v>2880</v>
      </c>
      <c r="B4868" s="1">
        <v>41222</v>
      </c>
      <c r="C4868" t="s">
        <v>5981</v>
      </c>
      <c r="D4868" t="s">
        <v>6941</v>
      </c>
      <c r="E4868" t="s">
        <v>6008</v>
      </c>
      <c r="F4868" t="s">
        <v>5979</v>
      </c>
      <c r="G4868" t="s">
        <v>5983</v>
      </c>
      <c r="H4868" s="1">
        <v>41227</v>
      </c>
      <c r="I4868" t="s">
        <v>5974</v>
      </c>
      <c r="J4868" t="s">
        <v>6045</v>
      </c>
      <c r="K4868">
        <v>2012</v>
      </c>
      <c r="L4868" t="s">
        <v>2882</v>
      </c>
      <c r="M4868">
        <v>0</v>
      </c>
      <c r="N4868">
        <v>143</v>
      </c>
      <c r="O4868">
        <v>6</v>
      </c>
      <c r="P4868">
        <v>2</v>
      </c>
      <c r="Q4868" t="s">
        <v>57</v>
      </c>
      <c r="R4868" t="s">
        <v>96</v>
      </c>
      <c r="S4868">
        <v>4.1958041958042001E-2</v>
      </c>
      <c r="T4868">
        <v>11</v>
      </c>
      <c r="U4868">
        <v>4</v>
      </c>
    </row>
    <row r="4869" spans="1:21" x14ac:dyDescent="0.25">
      <c r="A4869" t="s">
        <v>2880</v>
      </c>
      <c r="B4869" s="1">
        <v>41222</v>
      </c>
      <c r="C4869" t="s">
        <v>5981</v>
      </c>
      <c r="D4869" t="s">
        <v>6941</v>
      </c>
      <c r="E4869" t="s">
        <v>6008</v>
      </c>
      <c r="F4869" t="s">
        <v>5979</v>
      </c>
      <c r="G4869" t="s">
        <v>5983</v>
      </c>
      <c r="H4869" s="1">
        <v>41227</v>
      </c>
      <c r="I4869" t="s">
        <v>5974</v>
      </c>
      <c r="J4869" t="s">
        <v>6045</v>
      </c>
      <c r="K4869">
        <v>2012</v>
      </c>
      <c r="L4869" t="s">
        <v>2883</v>
      </c>
      <c r="M4869">
        <v>0</v>
      </c>
      <c r="N4869">
        <v>1298</v>
      </c>
      <c r="O4869">
        <v>65</v>
      </c>
      <c r="P4869">
        <v>9</v>
      </c>
      <c r="Q4869" t="s">
        <v>57</v>
      </c>
      <c r="R4869" t="s">
        <v>79</v>
      </c>
      <c r="S4869">
        <v>5.0077041602465303E-2</v>
      </c>
      <c r="T4869">
        <v>11</v>
      </c>
      <c r="U4869">
        <v>4</v>
      </c>
    </row>
    <row r="4870" spans="1:21" x14ac:dyDescent="0.25">
      <c r="A4870" t="s">
        <v>2925</v>
      </c>
      <c r="B4870" s="1">
        <v>41229</v>
      </c>
      <c r="C4870" t="s">
        <v>6759</v>
      </c>
      <c r="D4870" t="s">
        <v>6323</v>
      </c>
      <c r="E4870" t="s">
        <v>6008</v>
      </c>
      <c r="F4870" t="s">
        <v>5979</v>
      </c>
      <c r="G4870" t="s">
        <v>5973</v>
      </c>
      <c r="H4870" s="1">
        <v>41235</v>
      </c>
      <c r="I4870" t="s">
        <v>5974</v>
      </c>
      <c r="J4870" t="s">
        <v>6045</v>
      </c>
      <c r="K4870">
        <v>2012</v>
      </c>
      <c r="L4870" t="s">
        <v>2926</v>
      </c>
      <c r="M4870">
        <v>0</v>
      </c>
      <c r="N4870">
        <v>1881</v>
      </c>
      <c r="O4870">
        <v>301</v>
      </c>
      <c r="P4870">
        <v>6</v>
      </c>
      <c r="Q4870" t="s">
        <v>57</v>
      </c>
      <c r="R4870" t="s">
        <v>58</v>
      </c>
      <c r="S4870">
        <v>0.16002126528442301</v>
      </c>
      <c r="T4870">
        <v>11</v>
      </c>
      <c r="U4870">
        <v>4</v>
      </c>
    </row>
    <row r="4871" spans="1:21" x14ac:dyDescent="0.25">
      <c r="A4871" t="s">
        <v>3040</v>
      </c>
      <c r="B4871" s="1">
        <v>41256</v>
      </c>
      <c r="C4871" t="s">
        <v>6433</v>
      </c>
      <c r="D4871" t="s">
        <v>6258</v>
      </c>
      <c r="E4871" t="s">
        <v>6008</v>
      </c>
      <c r="F4871" t="s">
        <v>5979</v>
      </c>
      <c r="G4871" t="s">
        <v>5973</v>
      </c>
      <c r="H4871" s="1">
        <v>41263</v>
      </c>
      <c r="I4871" t="s">
        <v>5974</v>
      </c>
      <c r="J4871" t="s">
        <v>6045</v>
      </c>
      <c r="K4871">
        <v>2012</v>
      </c>
      <c r="L4871" t="s">
        <v>2359</v>
      </c>
      <c r="M4871">
        <v>0</v>
      </c>
      <c r="N4871">
        <v>2132</v>
      </c>
      <c r="O4871">
        <v>533</v>
      </c>
      <c r="P4871">
        <v>8</v>
      </c>
      <c r="Q4871" t="s">
        <v>57</v>
      </c>
      <c r="R4871" t="s">
        <v>58</v>
      </c>
      <c r="S4871">
        <v>0.25</v>
      </c>
      <c r="T4871">
        <v>12</v>
      </c>
      <c r="U4871">
        <v>4</v>
      </c>
    </row>
    <row r="4872" spans="1:21" x14ac:dyDescent="0.25">
      <c r="A4872" t="s">
        <v>3096</v>
      </c>
      <c r="B4872" s="1">
        <v>41268</v>
      </c>
      <c r="C4872" t="s">
        <v>6877</v>
      </c>
      <c r="D4872" t="s">
        <v>6408</v>
      </c>
      <c r="E4872" t="s">
        <v>6008</v>
      </c>
      <c r="F4872" t="s">
        <v>5979</v>
      </c>
      <c r="G4872" t="s">
        <v>5973</v>
      </c>
      <c r="H4872" s="1">
        <v>41272</v>
      </c>
      <c r="I4872" t="s">
        <v>5974</v>
      </c>
      <c r="J4872" t="s">
        <v>6045</v>
      </c>
      <c r="K4872">
        <v>2012</v>
      </c>
      <c r="L4872" t="s">
        <v>3098</v>
      </c>
      <c r="M4872">
        <v>0</v>
      </c>
      <c r="N4872">
        <v>220</v>
      </c>
      <c r="O4872">
        <v>40</v>
      </c>
      <c r="P4872">
        <v>2</v>
      </c>
      <c r="Q4872" t="s">
        <v>57</v>
      </c>
      <c r="R4872" t="s">
        <v>96</v>
      </c>
      <c r="S4872">
        <v>0.18181818181818199</v>
      </c>
      <c r="T4872">
        <v>12</v>
      </c>
      <c r="U4872">
        <v>4</v>
      </c>
    </row>
    <row r="4873" spans="1:21" x14ac:dyDescent="0.25">
      <c r="A4873" t="s">
        <v>3149</v>
      </c>
      <c r="B4873" s="1">
        <v>41277</v>
      </c>
      <c r="C4873" t="s">
        <v>6353</v>
      </c>
      <c r="D4873" t="s">
        <v>6567</v>
      </c>
      <c r="E4873" t="s">
        <v>6008</v>
      </c>
      <c r="F4873" t="s">
        <v>5979</v>
      </c>
      <c r="G4873" t="s">
        <v>5983</v>
      </c>
      <c r="H4873" s="1">
        <v>41281</v>
      </c>
      <c r="I4873" t="s">
        <v>5974</v>
      </c>
      <c r="J4873" t="s">
        <v>6045</v>
      </c>
      <c r="K4873">
        <v>2013</v>
      </c>
      <c r="L4873" t="s">
        <v>757</v>
      </c>
      <c r="M4873">
        <v>0</v>
      </c>
      <c r="N4873">
        <v>177</v>
      </c>
      <c r="O4873">
        <v>71</v>
      </c>
      <c r="P4873">
        <v>2</v>
      </c>
      <c r="Q4873" t="s">
        <v>57</v>
      </c>
      <c r="R4873" t="s">
        <v>70</v>
      </c>
      <c r="S4873">
        <v>0.40112994350282499</v>
      </c>
      <c r="T4873">
        <v>1</v>
      </c>
      <c r="U4873">
        <v>1</v>
      </c>
    </row>
    <row r="4874" spans="1:21" x14ac:dyDescent="0.25">
      <c r="A4874" t="s">
        <v>3210</v>
      </c>
      <c r="B4874" s="1">
        <v>41302</v>
      </c>
      <c r="C4874" t="s">
        <v>6566</v>
      </c>
      <c r="D4874" t="s">
        <v>6156</v>
      </c>
      <c r="E4874" t="s">
        <v>6008</v>
      </c>
      <c r="F4874" t="s">
        <v>5979</v>
      </c>
      <c r="G4874" t="s">
        <v>5973</v>
      </c>
      <c r="H4874" s="1">
        <v>41307</v>
      </c>
      <c r="I4874" t="s">
        <v>5974</v>
      </c>
      <c r="J4874" t="s">
        <v>6045</v>
      </c>
      <c r="K4874">
        <v>2013</v>
      </c>
      <c r="L4874" t="s">
        <v>2401</v>
      </c>
      <c r="M4874">
        <v>0</v>
      </c>
      <c r="N4874">
        <v>36</v>
      </c>
      <c r="O4874">
        <v>7</v>
      </c>
      <c r="P4874">
        <v>1</v>
      </c>
      <c r="Q4874" t="s">
        <v>57</v>
      </c>
      <c r="R4874" t="s">
        <v>96</v>
      </c>
      <c r="S4874">
        <v>0.194444444444444</v>
      </c>
      <c r="T4874">
        <v>1</v>
      </c>
      <c r="U4874">
        <v>1</v>
      </c>
    </row>
    <row r="4875" spans="1:21" x14ac:dyDescent="0.25">
      <c r="A4875" t="s">
        <v>3222</v>
      </c>
      <c r="B4875" s="1">
        <v>41303</v>
      </c>
      <c r="C4875" t="s">
        <v>6383</v>
      </c>
      <c r="D4875" t="s">
        <v>6323</v>
      </c>
      <c r="E4875" t="s">
        <v>6008</v>
      </c>
      <c r="F4875" t="s">
        <v>5979</v>
      </c>
      <c r="G4875" t="s">
        <v>5973</v>
      </c>
      <c r="H4875" s="1">
        <v>41310</v>
      </c>
      <c r="I4875" t="s">
        <v>5974</v>
      </c>
      <c r="J4875" t="s">
        <v>6045</v>
      </c>
      <c r="K4875">
        <v>2013</v>
      </c>
      <c r="L4875" t="s">
        <v>3224</v>
      </c>
      <c r="M4875">
        <v>0</v>
      </c>
      <c r="N4875">
        <v>3220</v>
      </c>
      <c r="O4875">
        <v>966</v>
      </c>
      <c r="P4875">
        <v>5</v>
      </c>
      <c r="Q4875" t="s">
        <v>57</v>
      </c>
      <c r="R4875" t="s">
        <v>70</v>
      </c>
      <c r="S4875">
        <v>0.3</v>
      </c>
      <c r="T4875">
        <v>1</v>
      </c>
      <c r="U4875">
        <v>1</v>
      </c>
    </row>
    <row r="4876" spans="1:21" x14ac:dyDescent="0.25">
      <c r="A4876" t="s">
        <v>3507</v>
      </c>
      <c r="B4876" s="1">
        <v>41409</v>
      </c>
      <c r="C4876" t="s">
        <v>6397</v>
      </c>
      <c r="D4876" t="s">
        <v>6941</v>
      </c>
      <c r="E4876" t="s">
        <v>6008</v>
      </c>
      <c r="F4876" t="s">
        <v>5979</v>
      </c>
      <c r="G4876" t="s">
        <v>5983</v>
      </c>
      <c r="H4876" s="1">
        <v>41413</v>
      </c>
      <c r="I4876" t="s">
        <v>5974</v>
      </c>
      <c r="J4876" t="s">
        <v>6045</v>
      </c>
      <c r="K4876">
        <v>2013</v>
      </c>
      <c r="L4876" t="s">
        <v>69</v>
      </c>
      <c r="M4876">
        <v>0</v>
      </c>
      <c r="N4876">
        <v>220</v>
      </c>
      <c r="O4876">
        <v>33</v>
      </c>
      <c r="P4876">
        <v>3</v>
      </c>
      <c r="Q4876" t="s">
        <v>57</v>
      </c>
      <c r="R4876" t="s">
        <v>70</v>
      </c>
      <c r="S4876">
        <v>0.15</v>
      </c>
      <c r="T4876">
        <v>5</v>
      </c>
      <c r="U4876">
        <v>2</v>
      </c>
    </row>
    <row r="4877" spans="1:21" x14ac:dyDescent="0.25">
      <c r="A4877" t="s">
        <v>3539</v>
      </c>
      <c r="B4877" s="1">
        <v>41421</v>
      </c>
      <c r="C4877" t="s">
        <v>6093</v>
      </c>
      <c r="D4877" t="s">
        <v>7361</v>
      </c>
      <c r="E4877" t="s">
        <v>6008</v>
      </c>
      <c r="F4877" t="s">
        <v>5979</v>
      </c>
      <c r="G4877" t="s">
        <v>5983</v>
      </c>
      <c r="H4877" s="1">
        <v>41426</v>
      </c>
      <c r="I4877" t="s">
        <v>5974</v>
      </c>
      <c r="J4877" t="s">
        <v>6045</v>
      </c>
      <c r="K4877">
        <v>2013</v>
      </c>
      <c r="L4877" t="s">
        <v>438</v>
      </c>
      <c r="M4877">
        <v>0</v>
      </c>
      <c r="N4877">
        <v>1063</v>
      </c>
      <c r="O4877">
        <v>266</v>
      </c>
      <c r="P4877">
        <v>7</v>
      </c>
      <c r="Q4877" t="s">
        <v>57</v>
      </c>
      <c r="R4877" t="s">
        <v>70</v>
      </c>
      <c r="S4877">
        <v>0.25023518344308598</v>
      </c>
      <c r="T4877">
        <v>5</v>
      </c>
      <c r="U4877">
        <v>2</v>
      </c>
    </row>
    <row r="4878" spans="1:21" x14ac:dyDescent="0.25">
      <c r="A4878" t="s">
        <v>3565</v>
      </c>
      <c r="B4878" s="1">
        <v>41427</v>
      </c>
      <c r="C4878" t="s">
        <v>7021</v>
      </c>
      <c r="D4878" t="s">
        <v>6941</v>
      </c>
      <c r="E4878" t="s">
        <v>6008</v>
      </c>
      <c r="F4878" t="s">
        <v>5979</v>
      </c>
      <c r="G4878" t="s">
        <v>5973</v>
      </c>
      <c r="H4878" s="1">
        <v>41433</v>
      </c>
      <c r="I4878" t="s">
        <v>5974</v>
      </c>
      <c r="J4878" t="s">
        <v>6045</v>
      </c>
      <c r="K4878">
        <v>2013</v>
      </c>
      <c r="L4878" t="s">
        <v>2935</v>
      </c>
      <c r="M4878">
        <v>0</v>
      </c>
      <c r="N4878">
        <v>636</v>
      </c>
      <c r="O4878">
        <v>146</v>
      </c>
      <c r="P4878">
        <v>2</v>
      </c>
      <c r="Q4878" t="s">
        <v>57</v>
      </c>
      <c r="R4878" t="s">
        <v>79</v>
      </c>
      <c r="S4878">
        <v>0.22955974842767299</v>
      </c>
      <c r="T4878">
        <v>6</v>
      </c>
      <c r="U4878">
        <v>2</v>
      </c>
    </row>
    <row r="4879" spans="1:21" x14ac:dyDescent="0.25">
      <c r="A4879" t="s">
        <v>3908</v>
      </c>
      <c r="B4879" s="1">
        <v>41503</v>
      </c>
      <c r="C4879" t="s">
        <v>6251</v>
      </c>
      <c r="D4879" t="s">
        <v>6156</v>
      </c>
      <c r="E4879" t="s">
        <v>6008</v>
      </c>
      <c r="F4879" t="s">
        <v>5979</v>
      </c>
      <c r="G4879" t="s">
        <v>5983</v>
      </c>
      <c r="H4879" s="1">
        <v>41507</v>
      </c>
      <c r="I4879" t="s">
        <v>5974</v>
      </c>
      <c r="J4879" t="s">
        <v>6045</v>
      </c>
      <c r="K4879">
        <v>2013</v>
      </c>
      <c r="L4879" t="s">
        <v>2505</v>
      </c>
      <c r="M4879">
        <v>0</v>
      </c>
      <c r="N4879">
        <v>718</v>
      </c>
      <c r="O4879">
        <v>316</v>
      </c>
      <c r="P4879">
        <v>3</v>
      </c>
      <c r="Q4879" t="s">
        <v>57</v>
      </c>
      <c r="R4879" t="s">
        <v>79</v>
      </c>
      <c r="S4879">
        <v>0.440111420612813</v>
      </c>
      <c r="T4879">
        <v>8</v>
      </c>
      <c r="U4879">
        <v>3</v>
      </c>
    </row>
    <row r="4880" spans="1:21" x14ac:dyDescent="0.25">
      <c r="A4880" t="s">
        <v>3955</v>
      </c>
      <c r="B4880" s="1">
        <v>41513</v>
      </c>
      <c r="C4880" t="s">
        <v>6462</v>
      </c>
      <c r="D4880" t="s">
        <v>7629</v>
      </c>
      <c r="E4880" t="s">
        <v>6008</v>
      </c>
      <c r="F4880" t="s">
        <v>5979</v>
      </c>
      <c r="G4880" t="s">
        <v>5983</v>
      </c>
      <c r="H4880" s="1">
        <v>41519</v>
      </c>
      <c r="I4880" t="s">
        <v>5974</v>
      </c>
      <c r="J4880" t="s">
        <v>6045</v>
      </c>
      <c r="K4880">
        <v>2013</v>
      </c>
      <c r="L4880" t="s">
        <v>900</v>
      </c>
      <c r="M4880">
        <v>0</v>
      </c>
      <c r="N4880">
        <v>123</v>
      </c>
      <c r="O4880">
        <v>7</v>
      </c>
      <c r="P4880">
        <v>1</v>
      </c>
      <c r="Q4880" t="s">
        <v>57</v>
      </c>
      <c r="R4880" t="s">
        <v>70</v>
      </c>
      <c r="S4880">
        <v>5.6910569105690999E-2</v>
      </c>
      <c r="T4880">
        <v>8</v>
      </c>
      <c r="U4880">
        <v>3</v>
      </c>
    </row>
    <row r="4881" spans="1:21" x14ac:dyDescent="0.25">
      <c r="A4881" t="s">
        <v>4244</v>
      </c>
      <c r="B4881" s="1">
        <v>41584</v>
      </c>
      <c r="C4881" t="s">
        <v>6744</v>
      </c>
      <c r="D4881" t="s">
        <v>6408</v>
      </c>
      <c r="E4881" t="s">
        <v>6008</v>
      </c>
      <c r="F4881" t="s">
        <v>5979</v>
      </c>
      <c r="G4881" t="s">
        <v>5973</v>
      </c>
      <c r="H4881" s="1">
        <v>41588</v>
      </c>
      <c r="I4881" t="s">
        <v>5974</v>
      </c>
      <c r="J4881" t="s">
        <v>6045</v>
      </c>
      <c r="K4881">
        <v>2013</v>
      </c>
      <c r="L4881" t="s">
        <v>408</v>
      </c>
      <c r="M4881">
        <v>0</v>
      </c>
      <c r="N4881">
        <v>625</v>
      </c>
      <c r="O4881">
        <v>6</v>
      </c>
      <c r="P4881">
        <v>2</v>
      </c>
      <c r="Q4881" t="s">
        <v>57</v>
      </c>
      <c r="R4881" t="s">
        <v>58</v>
      </c>
      <c r="S4881">
        <v>9.5999999999999992E-3</v>
      </c>
      <c r="T4881">
        <v>11</v>
      </c>
      <c r="U4881">
        <v>4</v>
      </c>
    </row>
    <row r="4882" spans="1:21" x14ac:dyDescent="0.25">
      <c r="A4882" t="s">
        <v>4263</v>
      </c>
      <c r="B4882" s="1">
        <v>41589</v>
      </c>
      <c r="C4882" t="s">
        <v>5970</v>
      </c>
      <c r="D4882" t="s">
        <v>6258</v>
      </c>
      <c r="E4882" t="s">
        <v>6008</v>
      </c>
      <c r="F4882" t="s">
        <v>5979</v>
      </c>
      <c r="G4882" t="s">
        <v>5973</v>
      </c>
      <c r="H4882" s="1">
        <v>41594</v>
      </c>
      <c r="I4882" t="s">
        <v>5974</v>
      </c>
      <c r="J4882" t="s">
        <v>6045</v>
      </c>
      <c r="K4882">
        <v>2013</v>
      </c>
      <c r="L4882" t="s">
        <v>795</v>
      </c>
      <c r="M4882">
        <v>0</v>
      </c>
      <c r="N4882">
        <v>216</v>
      </c>
      <c r="O4882">
        <v>95</v>
      </c>
      <c r="P4882">
        <v>3</v>
      </c>
      <c r="Q4882" t="s">
        <v>57</v>
      </c>
      <c r="R4882" t="s">
        <v>70</v>
      </c>
      <c r="S4882">
        <v>0.43981481481481499</v>
      </c>
      <c r="T4882">
        <v>11</v>
      </c>
      <c r="U4882">
        <v>4</v>
      </c>
    </row>
    <row r="4883" spans="1:21" x14ac:dyDescent="0.25">
      <c r="A4883" t="s">
        <v>4263</v>
      </c>
      <c r="B4883" s="1">
        <v>41589</v>
      </c>
      <c r="C4883" t="s">
        <v>5970</v>
      </c>
      <c r="D4883" t="s">
        <v>6258</v>
      </c>
      <c r="E4883" t="s">
        <v>6008</v>
      </c>
      <c r="F4883" t="s">
        <v>5979</v>
      </c>
      <c r="G4883" t="s">
        <v>5973</v>
      </c>
      <c r="H4883" s="1">
        <v>41594</v>
      </c>
      <c r="I4883" t="s">
        <v>5974</v>
      </c>
      <c r="J4883" t="s">
        <v>6045</v>
      </c>
      <c r="K4883">
        <v>2013</v>
      </c>
      <c r="L4883" t="s">
        <v>4266</v>
      </c>
      <c r="M4883">
        <v>0</v>
      </c>
      <c r="N4883">
        <v>133</v>
      </c>
      <c r="O4883">
        <v>7</v>
      </c>
      <c r="P4883">
        <v>1</v>
      </c>
      <c r="Q4883" t="s">
        <v>57</v>
      </c>
      <c r="R4883" t="s">
        <v>70</v>
      </c>
      <c r="S4883">
        <v>5.2631578947368397E-2</v>
      </c>
      <c r="T4883">
        <v>11</v>
      </c>
      <c r="U4883">
        <v>4</v>
      </c>
    </row>
    <row r="4884" spans="1:21" x14ac:dyDescent="0.25">
      <c r="A4884" t="s">
        <v>4263</v>
      </c>
      <c r="B4884" s="1">
        <v>41589</v>
      </c>
      <c r="C4884" t="s">
        <v>5970</v>
      </c>
      <c r="D4884" t="s">
        <v>6258</v>
      </c>
      <c r="E4884" t="s">
        <v>6008</v>
      </c>
      <c r="F4884" t="s">
        <v>5979</v>
      </c>
      <c r="G4884" t="s">
        <v>5973</v>
      </c>
      <c r="H4884" s="1">
        <v>41594</v>
      </c>
      <c r="I4884" t="s">
        <v>5974</v>
      </c>
      <c r="J4884" t="s">
        <v>6045</v>
      </c>
      <c r="K4884">
        <v>2013</v>
      </c>
      <c r="L4884" t="s">
        <v>353</v>
      </c>
      <c r="M4884">
        <v>0</v>
      </c>
      <c r="N4884">
        <v>390</v>
      </c>
      <c r="O4884">
        <v>16</v>
      </c>
      <c r="P4884">
        <v>3</v>
      </c>
      <c r="Q4884" t="s">
        <v>57</v>
      </c>
      <c r="R4884" t="s">
        <v>70</v>
      </c>
      <c r="S4884">
        <v>4.1025641025640998E-2</v>
      </c>
      <c r="T4884">
        <v>11</v>
      </c>
      <c r="U4884">
        <v>4</v>
      </c>
    </row>
    <row r="4885" spans="1:21" x14ac:dyDescent="0.25">
      <c r="A4885" t="s">
        <v>4263</v>
      </c>
      <c r="B4885" s="1">
        <v>41589</v>
      </c>
      <c r="C4885" t="s">
        <v>5970</v>
      </c>
      <c r="D4885" t="s">
        <v>6258</v>
      </c>
      <c r="E4885" t="s">
        <v>6008</v>
      </c>
      <c r="F4885" t="s">
        <v>5979</v>
      </c>
      <c r="G4885" t="s">
        <v>5973</v>
      </c>
      <c r="H4885" s="1">
        <v>41594</v>
      </c>
      <c r="I4885" t="s">
        <v>5974</v>
      </c>
      <c r="J4885" t="s">
        <v>6045</v>
      </c>
      <c r="K4885">
        <v>2013</v>
      </c>
      <c r="L4885" t="s">
        <v>2425</v>
      </c>
      <c r="M4885">
        <v>0</v>
      </c>
      <c r="N4885">
        <v>1103</v>
      </c>
      <c r="O4885">
        <v>529</v>
      </c>
      <c r="P4885">
        <v>8</v>
      </c>
      <c r="Q4885" t="s">
        <v>57</v>
      </c>
      <c r="R4885" t="s">
        <v>70</v>
      </c>
      <c r="S4885">
        <v>0.47960108794197598</v>
      </c>
      <c r="T4885">
        <v>11</v>
      </c>
      <c r="U4885">
        <v>4</v>
      </c>
    </row>
    <row r="4886" spans="1:21" x14ac:dyDescent="0.25">
      <c r="A4886" t="s">
        <v>4349</v>
      </c>
      <c r="B4886" s="1">
        <v>41606</v>
      </c>
      <c r="C4886" t="s">
        <v>6790</v>
      </c>
      <c r="D4886" t="s">
        <v>6271</v>
      </c>
      <c r="E4886" t="s">
        <v>6008</v>
      </c>
      <c r="F4886" t="s">
        <v>5979</v>
      </c>
      <c r="G4886" t="s">
        <v>5968</v>
      </c>
      <c r="H4886" s="1">
        <v>41610</v>
      </c>
      <c r="I4886" t="s">
        <v>5974</v>
      </c>
      <c r="J4886" t="s">
        <v>6045</v>
      </c>
      <c r="K4886">
        <v>2013</v>
      </c>
      <c r="L4886" t="s">
        <v>2442</v>
      </c>
      <c r="M4886">
        <v>0</v>
      </c>
      <c r="N4886">
        <v>335</v>
      </c>
      <c r="O4886">
        <v>43</v>
      </c>
      <c r="P4886">
        <v>7</v>
      </c>
      <c r="Q4886" t="s">
        <v>57</v>
      </c>
      <c r="R4886" t="s">
        <v>96</v>
      </c>
      <c r="S4886">
        <v>0.12835820895522401</v>
      </c>
      <c r="T4886">
        <v>11</v>
      </c>
      <c r="U4886">
        <v>4</v>
      </c>
    </row>
    <row r="4887" spans="1:21" x14ac:dyDescent="0.25">
      <c r="A4887" t="s">
        <v>4930</v>
      </c>
      <c r="B4887" s="1">
        <v>41786</v>
      </c>
      <c r="C4887" t="s">
        <v>6278</v>
      </c>
      <c r="D4887" t="s">
        <v>6408</v>
      </c>
      <c r="E4887" t="s">
        <v>6008</v>
      </c>
      <c r="F4887" t="s">
        <v>5979</v>
      </c>
      <c r="G4887" t="s">
        <v>5983</v>
      </c>
      <c r="H4887" s="1">
        <v>41791</v>
      </c>
      <c r="I4887" t="s">
        <v>5974</v>
      </c>
      <c r="J4887" t="s">
        <v>6045</v>
      </c>
      <c r="K4887">
        <v>2014</v>
      </c>
      <c r="L4887" t="s">
        <v>2527</v>
      </c>
      <c r="M4887">
        <v>0</v>
      </c>
      <c r="N4887">
        <v>916</v>
      </c>
      <c r="O4887">
        <v>192</v>
      </c>
      <c r="P4887">
        <v>11</v>
      </c>
      <c r="Q4887" t="s">
        <v>57</v>
      </c>
      <c r="R4887" t="s">
        <v>70</v>
      </c>
      <c r="S4887">
        <v>0.209606986899563</v>
      </c>
      <c r="T4887">
        <v>5</v>
      </c>
      <c r="U4887">
        <v>2</v>
      </c>
    </row>
    <row r="4888" spans="1:21" x14ac:dyDescent="0.25">
      <c r="A4888" t="s">
        <v>4939</v>
      </c>
      <c r="B4888" s="1">
        <v>41788</v>
      </c>
      <c r="C4888" t="s">
        <v>6860</v>
      </c>
      <c r="D4888" t="s">
        <v>6323</v>
      </c>
      <c r="E4888" t="s">
        <v>6008</v>
      </c>
      <c r="F4888" t="s">
        <v>5979</v>
      </c>
      <c r="G4888" t="s">
        <v>5973</v>
      </c>
      <c r="H4888" s="1">
        <v>41794</v>
      </c>
      <c r="I4888" t="s">
        <v>5974</v>
      </c>
      <c r="J4888" t="s">
        <v>6045</v>
      </c>
      <c r="K4888">
        <v>2014</v>
      </c>
      <c r="L4888" t="s">
        <v>2740</v>
      </c>
      <c r="M4888">
        <v>0</v>
      </c>
      <c r="N4888">
        <v>764</v>
      </c>
      <c r="O4888">
        <v>84</v>
      </c>
      <c r="P4888">
        <v>4</v>
      </c>
      <c r="Q4888" t="s">
        <v>57</v>
      </c>
      <c r="R4888" t="s">
        <v>79</v>
      </c>
      <c r="S4888">
        <v>0.109947643979058</v>
      </c>
      <c r="T4888">
        <v>5</v>
      </c>
      <c r="U4888">
        <v>2</v>
      </c>
    </row>
    <row r="4889" spans="1:21" x14ac:dyDescent="0.25">
      <c r="A4889" t="s">
        <v>5025</v>
      </c>
      <c r="B4889" s="1">
        <v>41808</v>
      </c>
      <c r="C4889" t="s">
        <v>7193</v>
      </c>
      <c r="D4889" t="s">
        <v>6941</v>
      </c>
      <c r="E4889" t="s">
        <v>6008</v>
      </c>
      <c r="F4889" t="s">
        <v>5979</v>
      </c>
      <c r="G4889" t="s">
        <v>5973</v>
      </c>
      <c r="H4889" s="1">
        <v>41813</v>
      </c>
      <c r="I4889" t="s">
        <v>5974</v>
      </c>
      <c r="J4889" t="s">
        <v>6045</v>
      </c>
      <c r="K4889">
        <v>2014</v>
      </c>
      <c r="L4889" t="s">
        <v>226</v>
      </c>
      <c r="M4889">
        <v>0</v>
      </c>
      <c r="N4889">
        <v>530</v>
      </c>
      <c r="O4889">
        <v>238</v>
      </c>
      <c r="P4889">
        <v>2</v>
      </c>
      <c r="Q4889" t="s">
        <v>57</v>
      </c>
      <c r="R4889" t="s">
        <v>58</v>
      </c>
      <c r="S4889">
        <v>0.44905660377358497</v>
      </c>
      <c r="T4889">
        <v>6</v>
      </c>
      <c r="U4889">
        <v>2</v>
      </c>
    </row>
    <row r="4890" spans="1:21" x14ac:dyDescent="0.25">
      <c r="A4890" t="s">
        <v>5173</v>
      </c>
      <c r="B4890" s="1">
        <v>41853</v>
      </c>
      <c r="C4890" t="s">
        <v>6560</v>
      </c>
      <c r="D4890" t="s">
        <v>6323</v>
      </c>
      <c r="E4890" t="s">
        <v>6008</v>
      </c>
      <c r="F4890" t="s">
        <v>5979</v>
      </c>
      <c r="G4890" t="s">
        <v>5968</v>
      </c>
      <c r="H4890" s="1">
        <v>41858</v>
      </c>
      <c r="I4890" t="s">
        <v>5974</v>
      </c>
      <c r="J4890" t="s">
        <v>6045</v>
      </c>
      <c r="K4890">
        <v>2014</v>
      </c>
      <c r="L4890" t="s">
        <v>2196</v>
      </c>
      <c r="M4890">
        <v>0</v>
      </c>
      <c r="N4890">
        <v>490</v>
      </c>
      <c r="O4890">
        <v>88</v>
      </c>
      <c r="P4890">
        <v>2</v>
      </c>
      <c r="Q4890" t="s">
        <v>57</v>
      </c>
      <c r="R4890" t="s">
        <v>96</v>
      </c>
      <c r="S4890">
        <v>0.179591836734694</v>
      </c>
      <c r="T4890">
        <v>8</v>
      </c>
      <c r="U4890">
        <v>3</v>
      </c>
    </row>
    <row r="4891" spans="1:21" x14ac:dyDescent="0.25">
      <c r="A4891" t="s">
        <v>5173</v>
      </c>
      <c r="B4891" s="1">
        <v>41853</v>
      </c>
      <c r="C4891" t="s">
        <v>6560</v>
      </c>
      <c r="D4891" t="s">
        <v>6323</v>
      </c>
      <c r="E4891" t="s">
        <v>6008</v>
      </c>
      <c r="F4891" t="s">
        <v>5979</v>
      </c>
      <c r="G4891" t="s">
        <v>5968</v>
      </c>
      <c r="H4891" s="1">
        <v>41858</v>
      </c>
      <c r="I4891" t="s">
        <v>5974</v>
      </c>
      <c r="J4891" t="s">
        <v>6045</v>
      </c>
      <c r="K4891">
        <v>2014</v>
      </c>
      <c r="L4891" t="s">
        <v>2740</v>
      </c>
      <c r="M4891">
        <v>0</v>
      </c>
      <c r="N4891">
        <v>1337</v>
      </c>
      <c r="O4891">
        <v>147</v>
      </c>
      <c r="P4891">
        <v>7</v>
      </c>
      <c r="Q4891" t="s">
        <v>57</v>
      </c>
      <c r="R4891" t="s">
        <v>79</v>
      </c>
      <c r="S4891">
        <v>0.109947643979058</v>
      </c>
      <c r="T4891">
        <v>8</v>
      </c>
      <c r="U4891">
        <v>3</v>
      </c>
    </row>
    <row r="4892" spans="1:21" x14ac:dyDescent="0.25">
      <c r="A4892" t="s">
        <v>5173</v>
      </c>
      <c r="B4892" s="1">
        <v>41853</v>
      </c>
      <c r="C4892" t="s">
        <v>6560</v>
      </c>
      <c r="D4892" t="s">
        <v>6323</v>
      </c>
      <c r="E4892" t="s">
        <v>6008</v>
      </c>
      <c r="F4892" t="s">
        <v>5979</v>
      </c>
      <c r="G4892" t="s">
        <v>5968</v>
      </c>
      <c r="H4892" s="1">
        <v>41858</v>
      </c>
      <c r="I4892" t="s">
        <v>5974</v>
      </c>
      <c r="J4892" t="s">
        <v>6045</v>
      </c>
      <c r="K4892">
        <v>2014</v>
      </c>
      <c r="L4892" t="s">
        <v>4685</v>
      </c>
      <c r="M4892">
        <v>0</v>
      </c>
      <c r="N4892">
        <v>600</v>
      </c>
      <c r="O4892">
        <v>102</v>
      </c>
      <c r="P4892">
        <v>5</v>
      </c>
      <c r="Q4892" t="s">
        <v>57</v>
      </c>
      <c r="R4892" t="s">
        <v>58</v>
      </c>
      <c r="S4892">
        <v>0.17</v>
      </c>
      <c r="T4892">
        <v>8</v>
      </c>
      <c r="U4892">
        <v>3</v>
      </c>
    </row>
    <row r="4893" spans="1:21" x14ac:dyDescent="0.25">
      <c r="A4893" t="s">
        <v>5361</v>
      </c>
      <c r="B4893" s="1">
        <v>41879</v>
      </c>
      <c r="C4893" t="s">
        <v>7534</v>
      </c>
      <c r="D4893" t="s">
        <v>6236</v>
      </c>
      <c r="E4893" t="s">
        <v>6008</v>
      </c>
      <c r="F4893" t="s">
        <v>5979</v>
      </c>
      <c r="G4893" t="s">
        <v>5973</v>
      </c>
      <c r="H4893" s="1">
        <v>41884</v>
      </c>
      <c r="I4893" t="s">
        <v>5974</v>
      </c>
      <c r="J4893" t="s">
        <v>6045</v>
      </c>
      <c r="K4893">
        <v>2014</v>
      </c>
      <c r="L4893" t="s">
        <v>2401</v>
      </c>
      <c r="M4893">
        <v>0</v>
      </c>
      <c r="N4893">
        <v>108</v>
      </c>
      <c r="O4893">
        <v>22</v>
      </c>
      <c r="P4893">
        <v>3</v>
      </c>
      <c r="Q4893" t="s">
        <v>57</v>
      </c>
      <c r="R4893" t="s">
        <v>96</v>
      </c>
      <c r="S4893">
        <v>0.203703703703704</v>
      </c>
      <c r="T4893">
        <v>8</v>
      </c>
      <c r="U4893">
        <v>3</v>
      </c>
    </row>
    <row r="4894" spans="1:21" x14ac:dyDescent="0.25">
      <c r="A4894" t="s">
        <v>5410</v>
      </c>
      <c r="B4894" s="1">
        <v>41886</v>
      </c>
      <c r="C4894" t="s">
        <v>6471</v>
      </c>
      <c r="D4894" t="s">
        <v>7495</v>
      </c>
      <c r="E4894" t="s">
        <v>6008</v>
      </c>
      <c r="F4894" t="s">
        <v>5979</v>
      </c>
      <c r="G4894" t="s">
        <v>5983</v>
      </c>
      <c r="H4894" s="1">
        <v>41890</v>
      </c>
      <c r="I4894" t="s">
        <v>5974</v>
      </c>
      <c r="J4894" t="s">
        <v>6045</v>
      </c>
      <c r="K4894">
        <v>2014</v>
      </c>
      <c r="L4894" t="s">
        <v>1833</v>
      </c>
      <c r="M4894">
        <v>0</v>
      </c>
      <c r="N4894">
        <v>117</v>
      </c>
      <c r="O4894">
        <v>53</v>
      </c>
      <c r="P4894">
        <v>4</v>
      </c>
      <c r="Q4894" t="s">
        <v>57</v>
      </c>
      <c r="R4894" t="s">
        <v>96</v>
      </c>
      <c r="S4894">
        <v>0.45299145299145299</v>
      </c>
      <c r="T4894">
        <v>9</v>
      </c>
      <c r="U4894">
        <v>3</v>
      </c>
    </row>
    <row r="4895" spans="1:21" x14ac:dyDescent="0.25">
      <c r="A4895" t="s">
        <v>5410</v>
      </c>
      <c r="B4895" s="1">
        <v>41886</v>
      </c>
      <c r="C4895" t="s">
        <v>6471</v>
      </c>
      <c r="D4895" t="s">
        <v>7495</v>
      </c>
      <c r="E4895" t="s">
        <v>6008</v>
      </c>
      <c r="F4895" t="s">
        <v>5979</v>
      </c>
      <c r="G4895" t="s">
        <v>5983</v>
      </c>
      <c r="H4895" s="1">
        <v>41890</v>
      </c>
      <c r="I4895" t="s">
        <v>5974</v>
      </c>
      <c r="J4895" t="s">
        <v>6045</v>
      </c>
      <c r="K4895">
        <v>2014</v>
      </c>
      <c r="L4895" t="s">
        <v>2583</v>
      </c>
      <c r="M4895">
        <v>0</v>
      </c>
      <c r="N4895">
        <v>166</v>
      </c>
      <c r="O4895">
        <v>27</v>
      </c>
      <c r="P4895">
        <v>3</v>
      </c>
      <c r="Q4895" t="s">
        <v>57</v>
      </c>
      <c r="R4895" t="s">
        <v>96</v>
      </c>
      <c r="S4895">
        <v>0.16265060240963899</v>
      </c>
      <c r="T4895">
        <v>9</v>
      </c>
      <c r="U4895">
        <v>3</v>
      </c>
    </row>
    <row r="4896" spans="1:21" x14ac:dyDescent="0.25">
      <c r="A4896" t="s">
        <v>5437</v>
      </c>
      <c r="B4896" s="1">
        <v>41892</v>
      </c>
      <c r="C4896" t="s">
        <v>6363</v>
      </c>
      <c r="D4896" t="s">
        <v>6929</v>
      </c>
      <c r="E4896" t="s">
        <v>6008</v>
      </c>
      <c r="F4896" t="s">
        <v>5979</v>
      </c>
      <c r="G4896" t="s">
        <v>5983</v>
      </c>
      <c r="H4896" s="1">
        <v>41896</v>
      </c>
      <c r="I4896" t="s">
        <v>5974</v>
      </c>
      <c r="J4896" t="s">
        <v>6045</v>
      </c>
      <c r="K4896">
        <v>2014</v>
      </c>
      <c r="L4896" t="s">
        <v>286</v>
      </c>
      <c r="M4896">
        <v>0</v>
      </c>
      <c r="N4896">
        <v>732</v>
      </c>
      <c r="O4896">
        <v>220</v>
      </c>
      <c r="P4896">
        <v>3</v>
      </c>
      <c r="Q4896" t="s">
        <v>57</v>
      </c>
      <c r="R4896" t="s">
        <v>96</v>
      </c>
      <c r="S4896">
        <v>0.30054644808743203</v>
      </c>
      <c r="T4896">
        <v>9</v>
      </c>
      <c r="U4896">
        <v>3</v>
      </c>
    </row>
    <row r="4897" spans="1:21" x14ac:dyDescent="0.25">
      <c r="A4897" t="s">
        <v>5449</v>
      </c>
      <c r="B4897" s="1">
        <v>41893</v>
      </c>
      <c r="C4897" t="s">
        <v>6987</v>
      </c>
      <c r="D4897" t="s">
        <v>6837</v>
      </c>
      <c r="E4897" t="s">
        <v>6008</v>
      </c>
      <c r="F4897" t="s">
        <v>5979</v>
      </c>
      <c r="G4897" t="s">
        <v>5973</v>
      </c>
      <c r="H4897" s="1">
        <v>41897</v>
      </c>
      <c r="I4897" t="s">
        <v>5974</v>
      </c>
      <c r="J4897" t="s">
        <v>6045</v>
      </c>
      <c r="K4897">
        <v>2014</v>
      </c>
      <c r="L4897" t="s">
        <v>3651</v>
      </c>
      <c r="M4897">
        <v>0</v>
      </c>
      <c r="N4897">
        <v>193</v>
      </c>
      <c r="O4897">
        <v>33</v>
      </c>
      <c r="P4897">
        <v>5</v>
      </c>
      <c r="Q4897" t="s">
        <v>57</v>
      </c>
      <c r="R4897" t="s">
        <v>96</v>
      </c>
      <c r="S4897">
        <v>0.170984455958549</v>
      </c>
      <c r="T4897">
        <v>9</v>
      </c>
      <c r="U4897">
        <v>3</v>
      </c>
    </row>
    <row r="4898" spans="1:21" x14ac:dyDescent="0.25">
      <c r="A4898" t="s">
        <v>5449</v>
      </c>
      <c r="B4898" s="1">
        <v>41893</v>
      </c>
      <c r="C4898" t="s">
        <v>6987</v>
      </c>
      <c r="D4898" t="s">
        <v>6837</v>
      </c>
      <c r="E4898" t="s">
        <v>6008</v>
      </c>
      <c r="F4898" t="s">
        <v>5979</v>
      </c>
      <c r="G4898" t="s">
        <v>5973</v>
      </c>
      <c r="H4898" s="1">
        <v>41897</v>
      </c>
      <c r="I4898" t="s">
        <v>5974</v>
      </c>
      <c r="J4898" t="s">
        <v>6045</v>
      </c>
      <c r="K4898">
        <v>2014</v>
      </c>
      <c r="L4898" t="s">
        <v>748</v>
      </c>
      <c r="M4898">
        <v>0</v>
      </c>
      <c r="N4898">
        <v>336</v>
      </c>
      <c r="O4898">
        <v>44</v>
      </c>
      <c r="P4898">
        <v>2</v>
      </c>
      <c r="Q4898" t="s">
        <v>57</v>
      </c>
      <c r="R4898" t="s">
        <v>70</v>
      </c>
      <c r="S4898">
        <v>0.13095238095238099</v>
      </c>
      <c r="T4898">
        <v>9</v>
      </c>
      <c r="U4898">
        <v>3</v>
      </c>
    </row>
    <row r="4899" spans="1:21" x14ac:dyDescent="0.25">
      <c r="A4899" t="s">
        <v>5506</v>
      </c>
      <c r="B4899" s="1">
        <v>41903</v>
      </c>
      <c r="C4899" t="s">
        <v>6997</v>
      </c>
      <c r="D4899" t="s">
        <v>6408</v>
      </c>
      <c r="E4899" t="s">
        <v>6008</v>
      </c>
      <c r="F4899" t="s">
        <v>5979</v>
      </c>
      <c r="G4899" t="s">
        <v>5968</v>
      </c>
      <c r="H4899" s="1">
        <v>41907</v>
      </c>
      <c r="I4899" t="s">
        <v>5974</v>
      </c>
      <c r="J4899" t="s">
        <v>6045</v>
      </c>
      <c r="K4899">
        <v>2014</v>
      </c>
      <c r="L4899" t="s">
        <v>4188</v>
      </c>
      <c r="M4899">
        <v>0</v>
      </c>
      <c r="N4899">
        <v>744</v>
      </c>
      <c r="O4899">
        <v>119</v>
      </c>
      <c r="P4899">
        <v>6</v>
      </c>
      <c r="Q4899" t="s">
        <v>57</v>
      </c>
      <c r="R4899" t="s">
        <v>79</v>
      </c>
      <c r="S4899">
        <v>0.15994623655914</v>
      </c>
      <c r="T4899">
        <v>9</v>
      </c>
      <c r="U4899">
        <v>3</v>
      </c>
    </row>
    <row r="4900" spans="1:21" x14ac:dyDescent="0.25">
      <c r="A4900" t="s">
        <v>5526</v>
      </c>
      <c r="B4900" s="1">
        <v>41907</v>
      </c>
      <c r="C4900" t="s">
        <v>6914</v>
      </c>
      <c r="D4900" t="s">
        <v>6692</v>
      </c>
      <c r="E4900" t="s">
        <v>6008</v>
      </c>
      <c r="F4900" t="s">
        <v>5979</v>
      </c>
      <c r="G4900" t="s">
        <v>5973</v>
      </c>
      <c r="H4900" s="1">
        <v>41913</v>
      </c>
      <c r="I4900" t="s">
        <v>5974</v>
      </c>
      <c r="J4900" t="s">
        <v>6045</v>
      </c>
      <c r="K4900">
        <v>2014</v>
      </c>
      <c r="L4900" t="s">
        <v>1109</v>
      </c>
      <c r="M4900">
        <v>0</v>
      </c>
      <c r="N4900">
        <v>956</v>
      </c>
      <c r="O4900">
        <v>392</v>
      </c>
      <c r="P4900">
        <v>3</v>
      </c>
      <c r="Q4900" t="s">
        <v>57</v>
      </c>
      <c r="R4900" t="s">
        <v>79</v>
      </c>
      <c r="S4900">
        <v>0.410041841004184</v>
      </c>
      <c r="T4900">
        <v>9</v>
      </c>
      <c r="U4900">
        <v>3</v>
      </c>
    </row>
    <row r="4901" spans="1:21" x14ac:dyDescent="0.25">
      <c r="A4901" t="s">
        <v>5560</v>
      </c>
      <c r="B4901" s="1">
        <v>41915</v>
      </c>
      <c r="C4901" t="s">
        <v>5990</v>
      </c>
      <c r="D4901" t="s">
        <v>6187</v>
      </c>
      <c r="E4901" t="s">
        <v>6008</v>
      </c>
      <c r="F4901" t="s">
        <v>5979</v>
      </c>
      <c r="G4901" t="s">
        <v>5973</v>
      </c>
      <c r="H4901" s="1">
        <v>41920</v>
      </c>
      <c r="I4901" t="s">
        <v>5974</v>
      </c>
      <c r="J4901" t="s">
        <v>6045</v>
      </c>
      <c r="K4901">
        <v>2014</v>
      </c>
      <c r="L4901" t="s">
        <v>1988</v>
      </c>
      <c r="M4901">
        <v>0</v>
      </c>
      <c r="N4901">
        <v>772</v>
      </c>
      <c r="O4901">
        <v>185</v>
      </c>
      <c r="P4901">
        <v>4</v>
      </c>
      <c r="Q4901" t="s">
        <v>57</v>
      </c>
      <c r="R4901" t="s">
        <v>79</v>
      </c>
      <c r="S4901">
        <v>0.239637305699482</v>
      </c>
      <c r="T4901">
        <v>10</v>
      </c>
      <c r="U4901">
        <v>4</v>
      </c>
    </row>
    <row r="4902" spans="1:21" x14ac:dyDescent="0.25">
      <c r="A4902" t="s">
        <v>5635</v>
      </c>
      <c r="B4902" s="1">
        <v>41945</v>
      </c>
      <c r="C4902" t="s">
        <v>6378</v>
      </c>
      <c r="D4902" t="s">
        <v>7224</v>
      </c>
      <c r="E4902" t="s">
        <v>6008</v>
      </c>
      <c r="F4902" t="s">
        <v>5979</v>
      </c>
      <c r="G4902" t="s">
        <v>5983</v>
      </c>
      <c r="H4902" s="1">
        <v>41949</v>
      </c>
      <c r="I4902" t="s">
        <v>5974</v>
      </c>
      <c r="J4902" t="s">
        <v>6045</v>
      </c>
      <c r="K4902">
        <v>2014</v>
      </c>
      <c r="L4902" t="s">
        <v>4319</v>
      </c>
      <c r="M4902">
        <v>0</v>
      </c>
      <c r="N4902">
        <v>603</v>
      </c>
      <c r="O4902">
        <v>0</v>
      </c>
      <c r="P4902">
        <v>2</v>
      </c>
      <c r="Q4902" t="s">
        <v>57</v>
      </c>
      <c r="R4902" t="s">
        <v>79</v>
      </c>
      <c r="S4902">
        <v>0</v>
      </c>
      <c r="T4902">
        <v>11</v>
      </c>
      <c r="U4902">
        <v>4</v>
      </c>
    </row>
    <row r="4903" spans="1:21" x14ac:dyDescent="0.25">
      <c r="A4903" t="s">
        <v>5755</v>
      </c>
      <c r="B4903" s="1">
        <v>41967</v>
      </c>
      <c r="C4903" t="s">
        <v>6046</v>
      </c>
      <c r="D4903" t="s">
        <v>7724</v>
      </c>
      <c r="E4903" t="s">
        <v>6008</v>
      </c>
      <c r="F4903" t="s">
        <v>5979</v>
      </c>
      <c r="G4903" t="s">
        <v>5968</v>
      </c>
      <c r="H4903" s="1">
        <v>41971</v>
      </c>
      <c r="I4903" t="s">
        <v>5974</v>
      </c>
      <c r="J4903" t="s">
        <v>6045</v>
      </c>
      <c r="K4903">
        <v>2014</v>
      </c>
      <c r="L4903" t="s">
        <v>1637</v>
      </c>
      <c r="M4903">
        <v>0</v>
      </c>
      <c r="N4903">
        <v>146</v>
      </c>
      <c r="O4903">
        <v>7</v>
      </c>
      <c r="P4903">
        <v>2</v>
      </c>
      <c r="Q4903" t="s">
        <v>57</v>
      </c>
      <c r="R4903" t="s">
        <v>70</v>
      </c>
      <c r="S4903">
        <v>4.7945205479451997E-2</v>
      </c>
      <c r="T4903">
        <v>11</v>
      </c>
      <c r="U4903">
        <v>4</v>
      </c>
    </row>
    <row r="4904" spans="1:21" x14ac:dyDescent="0.25">
      <c r="A4904" t="s">
        <v>5794</v>
      </c>
      <c r="B4904" s="1">
        <v>41975</v>
      </c>
      <c r="C4904" t="s">
        <v>6759</v>
      </c>
      <c r="D4904" t="s">
        <v>6258</v>
      </c>
      <c r="E4904" t="s">
        <v>6008</v>
      </c>
      <c r="F4904" t="s">
        <v>5979</v>
      </c>
      <c r="G4904" t="s">
        <v>5973</v>
      </c>
      <c r="H4904" s="1">
        <v>41982</v>
      </c>
      <c r="I4904" t="s">
        <v>5974</v>
      </c>
      <c r="J4904" t="s">
        <v>6045</v>
      </c>
      <c r="K4904">
        <v>2014</v>
      </c>
      <c r="L4904" t="s">
        <v>3295</v>
      </c>
      <c r="M4904">
        <v>0</v>
      </c>
      <c r="N4904">
        <v>527</v>
      </c>
      <c r="O4904">
        <v>26</v>
      </c>
      <c r="P4904">
        <v>3</v>
      </c>
      <c r="Q4904" t="s">
        <v>57</v>
      </c>
      <c r="R4904" t="s">
        <v>58</v>
      </c>
      <c r="S4904">
        <v>4.9335863377609097E-2</v>
      </c>
      <c r="T4904">
        <v>12</v>
      </c>
      <c r="U4904">
        <v>4</v>
      </c>
    </row>
    <row r="4905" spans="1:21" x14ac:dyDescent="0.25">
      <c r="A4905" t="s">
        <v>5796</v>
      </c>
      <c r="B4905" s="1">
        <v>41976</v>
      </c>
      <c r="C4905" t="s">
        <v>6858</v>
      </c>
      <c r="D4905" t="s">
        <v>6408</v>
      </c>
      <c r="E4905" t="s">
        <v>6008</v>
      </c>
      <c r="F4905" t="s">
        <v>5979</v>
      </c>
      <c r="G4905" t="s">
        <v>5968</v>
      </c>
      <c r="H4905" s="1">
        <v>41980</v>
      </c>
      <c r="I4905" t="s">
        <v>5974</v>
      </c>
      <c r="J4905" t="s">
        <v>6045</v>
      </c>
      <c r="K4905">
        <v>2014</v>
      </c>
      <c r="L4905" t="s">
        <v>3584</v>
      </c>
      <c r="M4905">
        <v>0</v>
      </c>
      <c r="N4905">
        <v>116</v>
      </c>
      <c r="O4905">
        <v>22</v>
      </c>
      <c r="P4905">
        <v>1</v>
      </c>
      <c r="Q4905" t="s">
        <v>57</v>
      </c>
      <c r="R4905" t="s">
        <v>96</v>
      </c>
      <c r="S4905">
        <v>0.18965517241379301</v>
      </c>
      <c r="T4905">
        <v>12</v>
      </c>
      <c r="U4905">
        <v>4</v>
      </c>
    </row>
    <row r="4906" spans="1:21" x14ac:dyDescent="0.25">
      <c r="A4906" t="s">
        <v>5902</v>
      </c>
      <c r="B4906" s="1">
        <v>41997</v>
      </c>
      <c r="C4906" t="s">
        <v>6649</v>
      </c>
      <c r="D4906" t="s">
        <v>6941</v>
      </c>
      <c r="E4906" t="s">
        <v>6008</v>
      </c>
      <c r="F4906" t="s">
        <v>5979</v>
      </c>
      <c r="G4906" t="s">
        <v>5973</v>
      </c>
      <c r="H4906" s="1">
        <v>42003</v>
      </c>
      <c r="I4906" t="s">
        <v>5974</v>
      </c>
      <c r="J4906" t="s">
        <v>6045</v>
      </c>
      <c r="K4906">
        <v>2014</v>
      </c>
      <c r="L4906" t="s">
        <v>3124</v>
      </c>
      <c r="M4906">
        <v>0</v>
      </c>
      <c r="N4906">
        <v>382</v>
      </c>
      <c r="O4906">
        <v>92</v>
      </c>
      <c r="P4906">
        <v>2</v>
      </c>
      <c r="Q4906" t="s">
        <v>57</v>
      </c>
      <c r="R4906" t="s">
        <v>79</v>
      </c>
      <c r="S4906">
        <v>0.24083769633507901</v>
      </c>
      <c r="T4906">
        <v>12</v>
      </c>
      <c r="U4906">
        <v>4</v>
      </c>
    </row>
    <row r="4907" spans="1:21" x14ac:dyDescent="0.25">
      <c r="A4907" t="s">
        <v>5926</v>
      </c>
      <c r="B4907" s="1">
        <v>41999</v>
      </c>
      <c r="C4907" t="s">
        <v>6107</v>
      </c>
      <c r="D4907" t="s">
        <v>6941</v>
      </c>
      <c r="E4907" t="s">
        <v>6008</v>
      </c>
      <c r="F4907" t="s">
        <v>5979</v>
      </c>
      <c r="G4907" t="s">
        <v>5973</v>
      </c>
      <c r="H4907" s="1">
        <v>42005</v>
      </c>
      <c r="I4907" t="s">
        <v>5974</v>
      </c>
      <c r="J4907" t="s">
        <v>6045</v>
      </c>
      <c r="K4907">
        <v>2014</v>
      </c>
      <c r="L4907" t="s">
        <v>1988</v>
      </c>
      <c r="M4907">
        <v>0</v>
      </c>
      <c r="N4907">
        <v>386</v>
      </c>
      <c r="O4907">
        <v>93</v>
      </c>
      <c r="P4907">
        <v>2</v>
      </c>
      <c r="Q4907" t="s">
        <v>57</v>
      </c>
      <c r="R4907" t="s">
        <v>79</v>
      </c>
      <c r="S4907">
        <v>0.24093264248704699</v>
      </c>
      <c r="T4907">
        <v>12</v>
      </c>
      <c r="U4907">
        <v>4</v>
      </c>
    </row>
    <row r="4908" spans="1:21" x14ac:dyDescent="0.25">
      <c r="A4908" t="s">
        <v>5928</v>
      </c>
      <c r="B4908" s="1">
        <v>41999</v>
      </c>
      <c r="C4908" t="s">
        <v>6522</v>
      </c>
      <c r="D4908" t="s">
        <v>7098</v>
      </c>
      <c r="E4908" t="s">
        <v>6008</v>
      </c>
      <c r="F4908" t="s">
        <v>5979</v>
      </c>
      <c r="G4908" t="s">
        <v>5968</v>
      </c>
      <c r="H4908" s="1">
        <v>42005</v>
      </c>
      <c r="I4908" t="s">
        <v>5974</v>
      </c>
      <c r="J4908" t="s">
        <v>6045</v>
      </c>
      <c r="K4908">
        <v>2014</v>
      </c>
      <c r="L4908" t="s">
        <v>1041</v>
      </c>
      <c r="M4908">
        <v>0</v>
      </c>
      <c r="N4908">
        <v>93</v>
      </c>
      <c r="O4908">
        <v>15</v>
      </c>
      <c r="P4908">
        <v>2</v>
      </c>
      <c r="Q4908" t="s">
        <v>57</v>
      </c>
      <c r="R4908" t="s">
        <v>96</v>
      </c>
      <c r="S4908">
        <v>0.16129032258064499</v>
      </c>
      <c r="T4908">
        <v>12</v>
      </c>
      <c r="U4908">
        <v>4</v>
      </c>
    </row>
    <row r="4909" spans="1:21" x14ac:dyDescent="0.25">
      <c r="A4909" t="s">
        <v>5928</v>
      </c>
      <c r="B4909" s="1">
        <v>41999</v>
      </c>
      <c r="C4909" t="s">
        <v>6522</v>
      </c>
      <c r="D4909" t="s">
        <v>7098</v>
      </c>
      <c r="E4909" t="s">
        <v>6008</v>
      </c>
      <c r="F4909" t="s">
        <v>5979</v>
      </c>
      <c r="G4909" t="s">
        <v>5968</v>
      </c>
      <c r="H4909" s="1">
        <v>42005</v>
      </c>
      <c r="I4909" t="s">
        <v>5974</v>
      </c>
      <c r="J4909" t="s">
        <v>6045</v>
      </c>
      <c r="K4909">
        <v>2014</v>
      </c>
      <c r="L4909" t="s">
        <v>1423</v>
      </c>
      <c r="M4909">
        <v>0</v>
      </c>
      <c r="N4909">
        <v>1063</v>
      </c>
      <c r="O4909">
        <v>64</v>
      </c>
      <c r="P4909">
        <v>7</v>
      </c>
      <c r="Q4909" t="s">
        <v>57</v>
      </c>
      <c r="R4909" t="s">
        <v>70</v>
      </c>
      <c r="S4909">
        <v>6.0206961429915301E-2</v>
      </c>
      <c r="T4909">
        <v>12</v>
      </c>
      <c r="U4909">
        <v>4</v>
      </c>
    </row>
    <row r="4910" spans="1:21" x14ac:dyDescent="0.25">
      <c r="A4910" t="s">
        <v>5928</v>
      </c>
      <c r="B4910" s="1">
        <v>41999</v>
      </c>
      <c r="C4910" t="s">
        <v>6522</v>
      </c>
      <c r="D4910" t="s">
        <v>7098</v>
      </c>
      <c r="E4910" t="s">
        <v>6008</v>
      </c>
      <c r="F4910" t="s">
        <v>5979</v>
      </c>
      <c r="G4910" t="s">
        <v>5968</v>
      </c>
      <c r="H4910" s="1">
        <v>42005</v>
      </c>
      <c r="I4910" t="s">
        <v>5974</v>
      </c>
      <c r="J4910" t="s">
        <v>6045</v>
      </c>
      <c r="K4910">
        <v>2014</v>
      </c>
      <c r="L4910" t="s">
        <v>940</v>
      </c>
      <c r="M4910">
        <v>0</v>
      </c>
      <c r="N4910">
        <v>1954</v>
      </c>
      <c r="O4910">
        <v>782</v>
      </c>
      <c r="P4910">
        <v>3</v>
      </c>
      <c r="Q4910" t="s">
        <v>57</v>
      </c>
      <c r="R4910" t="s">
        <v>70</v>
      </c>
      <c r="S4910">
        <v>0.400204708290686</v>
      </c>
      <c r="T4910">
        <v>12</v>
      </c>
      <c r="U4910">
        <v>4</v>
      </c>
    </row>
    <row r="4911" spans="1:21" x14ac:dyDescent="0.25">
      <c r="A4911" t="s">
        <v>26</v>
      </c>
      <c r="B4911" s="1">
        <v>40550</v>
      </c>
      <c r="C4911" t="s">
        <v>5987</v>
      </c>
      <c r="D4911" t="s">
        <v>5988</v>
      </c>
      <c r="E4911" t="s">
        <v>5978</v>
      </c>
      <c r="F4911" t="s">
        <v>5979</v>
      </c>
      <c r="G4911" t="s">
        <v>5983</v>
      </c>
      <c r="H4911" s="1">
        <v>40551</v>
      </c>
      <c r="I4911" t="s">
        <v>5986</v>
      </c>
      <c r="J4911" t="s">
        <v>5989</v>
      </c>
      <c r="K4911">
        <v>2011</v>
      </c>
      <c r="L4911" t="s">
        <v>27</v>
      </c>
      <c r="M4911">
        <v>0.1</v>
      </c>
      <c r="N4911">
        <v>155</v>
      </c>
      <c r="O4911">
        <v>36</v>
      </c>
      <c r="P4911">
        <v>1</v>
      </c>
      <c r="Q4911" t="s">
        <v>14</v>
      </c>
      <c r="R4911" t="s">
        <v>15</v>
      </c>
      <c r="S4911">
        <v>0.23225806451612899</v>
      </c>
      <c r="T4911">
        <v>1</v>
      </c>
      <c r="U4911">
        <v>1</v>
      </c>
    </row>
    <row r="4912" spans="1:21" x14ac:dyDescent="0.25">
      <c r="A4912" t="s">
        <v>200</v>
      </c>
      <c r="B4912" s="1">
        <v>40590</v>
      </c>
      <c r="C4912" t="s">
        <v>6128</v>
      </c>
      <c r="D4912" t="s">
        <v>6129</v>
      </c>
      <c r="E4912" t="s">
        <v>5978</v>
      </c>
      <c r="F4912" t="s">
        <v>5979</v>
      </c>
      <c r="G4912" t="s">
        <v>5983</v>
      </c>
      <c r="H4912" s="1">
        <v>40593</v>
      </c>
      <c r="I4912" t="s">
        <v>5969</v>
      </c>
      <c r="J4912" t="s">
        <v>5992</v>
      </c>
      <c r="K4912">
        <v>2011</v>
      </c>
      <c r="L4912" t="s">
        <v>201</v>
      </c>
      <c r="M4912">
        <v>0.1</v>
      </c>
      <c r="N4912">
        <v>4544</v>
      </c>
      <c r="O4912">
        <v>1868</v>
      </c>
      <c r="P4912">
        <v>11</v>
      </c>
      <c r="Q4912" t="s">
        <v>14</v>
      </c>
      <c r="R4912" t="s">
        <v>36</v>
      </c>
      <c r="S4912">
        <v>0.41109154929577502</v>
      </c>
      <c r="T4912">
        <v>2</v>
      </c>
      <c r="U4912">
        <v>1</v>
      </c>
    </row>
    <row r="4913" spans="1:21" x14ac:dyDescent="0.25">
      <c r="A4913" t="s">
        <v>200</v>
      </c>
      <c r="B4913" s="1">
        <v>40590</v>
      </c>
      <c r="C4913" t="s">
        <v>6128</v>
      </c>
      <c r="D4913" t="s">
        <v>6129</v>
      </c>
      <c r="E4913" t="s">
        <v>5978</v>
      </c>
      <c r="F4913" t="s">
        <v>5979</v>
      </c>
      <c r="G4913" t="s">
        <v>5983</v>
      </c>
      <c r="H4913" s="1">
        <v>40593</v>
      </c>
      <c r="I4913" t="s">
        <v>5969</v>
      </c>
      <c r="J4913" t="s">
        <v>5992</v>
      </c>
      <c r="K4913">
        <v>2011</v>
      </c>
      <c r="L4913" t="s">
        <v>202</v>
      </c>
      <c r="M4913">
        <v>0.1</v>
      </c>
      <c r="N4913">
        <v>277</v>
      </c>
      <c r="O4913">
        <v>0</v>
      </c>
      <c r="P4913">
        <v>1</v>
      </c>
      <c r="Q4913" t="s">
        <v>10</v>
      </c>
      <c r="R4913" t="s">
        <v>73</v>
      </c>
      <c r="S4913">
        <v>0</v>
      </c>
      <c r="T4913">
        <v>2</v>
      </c>
      <c r="U4913">
        <v>1</v>
      </c>
    </row>
    <row r="4914" spans="1:21" x14ac:dyDescent="0.25">
      <c r="A4914" t="s">
        <v>368</v>
      </c>
      <c r="B4914" s="1">
        <v>40637</v>
      </c>
      <c r="C4914" t="s">
        <v>6251</v>
      </c>
      <c r="D4914" t="s">
        <v>6252</v>
      </c>
      <c r="E4914" t="s">
        <v>5978</v>
      </c>
      <c r="F4914" t="s">
        <v>5979</v>
      </c>
      <c r="G4914" t="s">
        <v>5983</v>
      </c>
      <c r="H4914" s="1">
        <v>40639</v>
      </c>
      <c r="I4914" t="s">
        <v>5986</v>
      </c>
      <c r="J4914" t="s">
        <v>5980</v>
      </c>
      <c r="K4914">
        <v>2011</v>
      </c>
      <c r="L4914" t="s">
        <v>250</v>
      </c>
      <c r="M4914">
        <v>0.1</v>
      </c>
      <c r="N4914">
        <v>507</v>
      </c>
      <c r="O4914">
        <v>175</v>
      </c>
      <c r="P4914">
        <v>4</v>
      </c>
      <c r="Q4914" t="s">
        <v>14</v>
      </c>
      <c r="R4914" t="s">
        <v>36</v>
      </c>
      <c r="S4914">
        <v>0.34516765285996098</v>
      </c>
      <c r="T4914">
        <v>4</v>
      </c>
      <c r="U4914">
        <v>2</v>
      </c>
    </row>
    <row r="4915" spans="1:21" x14ac:dyDescent="0.25">
      <c r="A4915" t="s">
        <v>374</v>
      </c>
      <c r="B4915" s="1">
        <v>40638</v>
      </c>
      <c r="C4915" t="s">
        <v>6251</v>
      </c>
      <c r="D4915" t="s">
        <v>5988</v>
      </c>
      <c r="E4915" t="s">
        <v>5978</v>
      </c>
      <c r="F4915" t="s">
        <v>5979</v>
      </c>
      <c r="G4915" t="s">
        <v>5983</v>
      </c>
      <c r="H4915" s="1">
        <v>40642</v>
      </c>
      <c r="I4915" t="s">
        <v>5974</v>
      </c>
      <c r="J4915" t="s">
        <v>5989</v>
      </c>
      <c r="K4915">
        <v>2011</v>
      </c>
      <c r="L4915" t="s">
        <v>375</v>
      </c>
      <c r="M4915">
        <v>0.1</v>
      </c>
      <c r="N4915">
        <v>1889</v>
      </c>
      <c r="O4915">
        <v>483</v>
      </c>
      <c r="P4915">
        <v>7</v>
      </c>
      <c r="Q4915" t="s">
        <v>10</v>
      </c>
      <c r="R4915" t="s">
        <v>73</v>
      </c>
      <c r="S4915">
        <v>0.25569084171519302</v>
      </c>
      <c r="T4915">
        <v>4</v>
      </c>
      <c r="U4915">
        <v>2</v>
      </c>
    </row>
    <row r="4916" spans="1:21" x14ac:dyDescent="0.25">
      <c r="A4916" t="s">
        <v>452</v>
      </c>
      <c r="B4916" s="1">
        <v>40660</v>
      </c>
      <c r="C4916" t="s">
        <v>6062</v>
      </c>
      <c r="D4916" t="s">
        <v>6303</v>
      </c>
      <c r="E4916" t="s">
        <v>5978</v>
      </c>
      <c r="F4916" t="s">
        <v>5979</v>
      </c>
      <c r="G4916" t="s">
        <v>5973</v>
      </c>
      <c r="H4916" s="1">
        <v>40666</v>
      </c>
      <c r="I4916" t="s">
        <v>5974</v>
      </c>
      <c r="J4916" t="s">
        <v>6248</v>
      </c>
      <c r="K4916">
        <v>2011</v>
      </c>
      <c r="L4916" t="s">
        <v>453</v>
      </c>
      <c r="M4916">
        <v>0.1</v>
      </c>
      <c r="N4916">
        <v>1713</v>
      </c>
      <c r="O4916">
        <v>552</v>
      </c>
      <c r="P4916">
        <v>4</v>
      </c>
      <c r="Q4916" t="s">
        <v>14</v>
      </c>
      <c r="R4916" t="s">
        <v>36</v>
      </c>
      <c r="S4916">
        <v>0.32224168126094599</v>
      </c>
      <c r="T4916">
        <v>4</v>
      </c>
      <c r="U4916">
        <v>2</v>
      </c>
    </row>
    <row r="4917" spans="1:21" x14ac:dyDescent="0.25">
      <c r="A4917" t="s">
        <v>452</v>
      </c>
      <c r="B4917" s="1">
        <v>40660</v>
      </c>
      <c r="C4917" t="s">
        <v>6062</v>
      </c>
      <c r="D4917" t="s">
        <v>6303</v>
      </c>
      <c r="E4917" t="s">
        <v>5978</v>
      </c>
      <c r="F4917" t="s">
        <v>5979</v>
      </c>
      <c r="G4917" t="s">
        <v>5973</v>
      </c>
      <c r="H4917" s="1">
        <v>40666</v>
      </c>
      <c r="I4917" t="s">
        <v>5974</v>
      </c>
      <c r="J4917" t="s">
        <v>6248</v>
      </c>
      <c r="K4917">
        <v>2011</v>
      </c>
      <c r="L4917" t="s">
        <v>454</v>
      </c>
      <c r="M4917">
        <v>0.1</v>
      </c>
      <c r="N4917">
        <v>808</v>
      </c>
      <c r="O4917">
        <v>251</v>
      </c>
      <c r="P4917">
        <v>7</v>
      </c>
      <c r="Q4917" t="s">
        <v>14</v>
      </c>
      <c r="R4917" t="s">
        <v>36</v>
      </c>
      <c r="S4917">
        <v>0.31064356435643597</v>
      </c>
      <c r="T4917">
        <v>4</v>
      </c>
      <c r="U4917">
        <v>2</v>
      </c>
    </row>
    <row r="4918" spans="1:21" x14ac:dyDescent="0.25">
      <c r="A4918" t="s">
        <v>621</v>
      </c>
      <c r="B4918" s="1">
        <v>40697</v>
      </c>
      <c r="C4918" t="s">
        <v>6400</v>
      </c>
      <c r="D4918" t="s">
        <v>6401</v>
      </c>
      <c r="E4918" t="s">
        <v>5978</v>
      </c>
      <c r="F4918" t="s">
        <v>5979</v>
      </c>
      <c r="G4918" t="s">
        <v>5983</v>
      </c>
      <c r="H4918" s="1">
        <v>40702</v>
      </c>
      <c r="I4918" t="s">
        <v>5974</v>
      </c>
      <c r="J4918" t="s">
        <v>6092</v>
      </c>
      <c r="K4918">
        <v>2011</v>
      </c>
      <c r="L4918" t="s">
        <v>622</v>
      </c>
      <c r="M4918">
        <v>0.1</v>
      </c>
      <c r="N4918">
        <v>122</v>
      </c>
      <c r="O4918">
        <v>-8</v>
      </c>
      <c r="P4918">
        <v>2</v>
      </c>
      <c r="Q4918" t="s">
        <v>10</v>
      </c>
      <c r="R4918" t="s">
        <v>73</v>
      </c>
      <c r="S4918">
        <v>-6.5573770491803296E-2</v>
      </c>
      <c r="T4918">
        <v>6</v>
      </c>
      <c r="U4918">
        <v>2</v>
      </c>
    </row>
    <row r="4919" spans="1:21" x14ac:dyDescent="0.25">
      <c r="A4919" t="s">
        <v>679</v>
      </c>
      <c r="B4919" s="1">
        <v>40704</v>
      </c>
      <c r="C4919" t="s">
        <v>6442</v>
      </c>
      <c r="D4919" t="s">
        <v>6443</v>
      </c>
      <c r="E4919" t="s">
        <v>5978</v>
      </c>
      <c r="F4919" t="s">
        <v>5979</v>
      </c>
      <c r="G4919" t="s">
        <v>5973</v>
      </c>
      <c r="H4919" s="1">
        <v>40707</v>
      </c>
      <c r="I4919" t="s">
        <v>5986</v>
      </c>
      <c r="J4919" t="s">
        <v>6101</v>
      </c>
      <c r="K4919">
        <v>2011</v>
      </c>
      <c r="L4919" t="s">
        <v>680</v>
      </c>
      <c r="M4919">
        <v>0.1</v>
      </c>
      <c r="N4919">
        <v>838</v>
      </c>
      <c r="O4919">
        <v>-28</v>
      </c>
      <c r="P4919">
        <v>3</v>
      </c>
      <c r="Q4919" t="s">
        <v>10</v>
      </c>
      <c r="R4919" t="s">
        <v>73</v>
      </c>
      <c r="S4919">
        <v>-3.3412887828162298E-2</v>
      </c>
      <c r="T4919">
        <v>6</v>
      </c>
      <c r="U4919">
        <v>2</v>
      </c>
    </row>
    <row r="4920" spans="1:21" x14ac:dyDescent="0.25">
      <c r="A4920" t="s">
        <v>688</v>
      </c>
      <c r="B4920" s="1">
        <v>40707</v>
      </c>
      <c r="C4920" t="s">
        <v>6448</v>
      </c>
      <c r="D4920" t="s">
        <v>6449</v>
      </c>
      <c r="E4920" t="s">
        <v>5978</v>
      </c>
      <c r="F4920" t="s">
        <v>5979</v>
      </c>
      <c r="G4920" t="s">
        <v>5983</v>
      </c>
      <c r="H4920" s="1">
        <v>40712</v>
      </c>
      <c r="I4920" t="s">
        <v>5974</v>
      </c>
      <c r="J4920" t="s">
        <v>5980</v>
      </c>
      <c r="K4920">
        <v>2011</v>
      </c>
      <c r="L4920" t="s">
        <v>689</v>
      </c>
      <c r="M4920">
        <v>0.1</v>
      </c>
      <c r="N4920">
        <v>438</v>
      </c>
      <c r="O4920">
        <v>165</v>
      </c>
      <c r="P4920">
        <v>4</v>
      </c>
      <c r="Q4920" t="s">
        <v>14</v>
      </c>
      <c r="R4920" t="s">
        <v>15</v>
      </c>
      <c r="S4920">
        <v>0.37671232876712302</v>
      </c>
      <c r="T4920">
        <v>6</v>
      </c>
      <c r="U4920">
        <v>2</v>
      </c>
    </row>
    <row r="4921" spans="1:21" x14ac:dyDescent="0.25">
      <c r="A4921" t="s">
        <v>688</v>
      </c>
      <c r="B4921" s="1">
        <v>40707</v>
      </c>
      <c r="C4921" t="s">
        <v>6448</v>
      </c>
      <c r="D4921" t="s">
        <v>6449</v>
      </c>
      <c r="E4921" t="s">
        <v>5978</v>
      </c>
      <c r="F4921" t="s">
        <v>5979</v>
      </c>
      <c r="G4921" t="s">
        <v>5983</v>
      </c>
      <c r="H4921" s="1">
        <v>40712</v>
      </c>
      <c r="I4921" t="s">
        <v>5974</v>
      </c>
      <c r="J4921" t="s">
        <v>5980</v>
      </c>
      <c r="K4921">
        <v>2011</v>
      </c>
      <c r="L4921" t="s">
        <v>690</v>
      </c>
      <c r="M4921">
        <v>0.1</v>
      </c>
      <c r="N4921">
        <v>264</v>
      </c>
      <c r="O4921">
        <v>56</v>
      </c>
      <c r="P4921">
        <v>2</v>
      </c>
      <c r="Q4921" t="s">
        <v>14</v>
      </c>
      <c r="R4921" t="s">
        <v>15</v>
      </c>
      <c r="S4921">
        <v>0.21212121212121199</v>
      </c>
      <c r="T4921">
        <v>6</v>
      </c>
      <c r="U4921">
        <v>2</v>
      </c>
    </row>
    <row r="4922" spans="1:21" x14ac:dyDescent="0.25">
      <c r="A4922" t="s">
        <v>841</v>
      </c>
      <c r="B4922" s="1">
        <v>40742</v>
      </c>
      <c r="C4922" t="s">
        <v>6541</v>
      </c>
      <c r="D4922" t="s">
        <v>6542</v>
      </c>
      <c r="E4922" t="s">
        <v>5978</v>
      </c>
      <c r="F4922" t="s">
        <v>5979</v>
      </c>
      <c r="G4922" t="s">
        <v>5973</v>
      </c>
      <c r="H4922" s="1">
        <v>40748</v>
      </c>
      <c r="I4922" t="s">
        <v>5974</v>
      </c>
      <c r="J4922" t="s">
        <v>6371</v>
      </c>
      <c r="K4922">
        <v>2011</v>
      </c>
      <c r="L4922" t="s">
        <v>842</v>
      </c>
      <c r="M4922">
        <v>0.1</v>
      </c>
      <c r="N4922">
        <v>332</v>
      </c>
      <c r="O4922">
        <v>55</v>
      </c>
      <c r="P4922">
        <v>3</v>
      </c>
      <c r="Q4922" t="s">
        <v>14</v>
      </c>
      <c r="R4922" t="s">
        <v>15</v>
      </c>
      <c r="S4922">
        <v>0.16566265060241001</v>
      </c>
      <c r="T4922">
        <v>7</v>
      </c>
      <c r="U4922">
        <v>3</v>
      </c>
    </row>
    <row r="4923" spans="1:21" x14ac:dyDescent="0.25">
      <c r="A4923" t="s">
        <v>869</v>
      </c>
      <c r="B4923" s="1">
        <v>40752</v>
      </c>
      <c r="C4923" t="s">
        <v>6560</v>
      </c>
      <c r="D4923" t="s">
        <v>6561</v>
      </c>
      <c r="E4923" t="s">
        <v>5978</v>
      </c>
      <c r="F4923" t="s">
        <v>5979</v>
      </c>
      <c r="G4923" t="s">
        <v>5968</v>
      </c>
      <c r="H4923" s="1">
        <v>40759</v>
      </c>
      <c r="I4923" t="s">
        <v>5974</v>
      </c>
      <c r="J4923" t="s">
        <v>6101</v>
      </c>
      <c r="K4923">
        <v>2011</v>
      </c>
      <c r="L4923" t="s">
        <v>870</v>
      </c>
      <c r="M4923">
        <v>0.1</v>
      </c>
      <c r="N4923">
        <v>623</v>
      </c>
      <c r="O4923">
        <v>69</v>
      </c>
      <c r="P4923">
        <v>5</v>
      </c>
      <c r="Q4923" t="s">
        <v>14</v>
      </c>
      <c r="R4923" t="s">
        <v>36</v>
      </c>
      <c r="S4923">
        <v>0.110754414125201</v>
      </c>
      <c r="T4923">
        <v>7</v>
      </c>
      <c r="U4923">
        <v>3</v>
      </c>
    </row>
    <row r="4924" spans="1:21" x14ac:dyDescent="0.25">
      <c r="A4924" t="s">
        <v>890</v>
      </c>
      <c r="B4924" s="1">
        <v>40758</v>
      </c>
      <c r="C4924" t="s">
        <v>6528</v>
      </c>
      <c r="D4924" t="s">
        <v>6284</v>
      </c>
      <c r="E4924" t="s">
        <v>5978</v>
      </c>
      <c r="F4924" t="s">
        <v>5979</v>
      </c>
      <c r="G4924" t="s">
        <v>5983</v>
      </c>
      <c r="H4924" s="1">
        <v>40762</v>
      </c>
      <c r="I4924" t="s">
        <v>5974</v>
      </c>
      <c r="J4924" t="s">
        <v>6179</v>
      </c>
      <c r="K4924">
        <v>2011</v>
      </c>
      <c r="L4924" t="s">
        <v>891</v>
      </c>
      <c r="M4924">
        <v>0.1</v>
      </c>
      <c r="N4924">
        <v>646</v>
      </c>
      <c r="O4924">
        <v>50</v>
      </c>
      <c r="P4924">
        <v>9</v>
      </c>
      <c r="Q4924" t="s">
        <v>14</v>
      </c>
      <c r="R4924" t="s">
        <v>36</v>
      </c>
      <c r="S4924">
        <v>7.7399380804953594E-2</v>
      </c>
      <c r="T4924">
        <v>8</v>
      </c>
      <c r="U4924">
        <v>3</v>
      </c>
    </row>
    <row r="4925" spans="1:21" x14ac:dyDescent="0.25">
      <c r="A4925" t="s">
        <v>1023</v>
      </c>
      <c r="B4925" s="1">
        <v>40780</v>
      </c>
      <c r="C4925" t="s">
        <v>6649</v>
      </c>
      <c r="D4925" t="s">
        <v>6650</v>
      </c>
      <c r="E4925" t="s">
        <v>5978</v>
      </c>
      <c r="F4925" t="s">
        <v>5979</v>
      </c>
      <c r="G4925" t="s">
        <v>5973</v>
      </c>
      <c r="H4925" s="1">
        <v>40784</v>
      </c>
      <c r="I4925" t="s">
        <v>5974</v>
      </c>
      <c r="J4925" t="s">
        <v>5989</v>
      </c>
      <c r="K4925">
        <v>2011</v>
      </c>
      <c r="L4925" t="s">
        <v>13</v>
      </c>
      <c r="M4925">
        <v>0.1</v>
      </c>
      <c r="N4925">
        <v>439</v>
      </c>
      <c r="O4925">
        <v>117</v>
      </c>
      <c r="P4925">
        <v>4</v>
      </c>
      <c r="Q4925" t="s">
        <v>14</v>
      </c>
      <c r="R4925" t="s">
        <v>15</v>
      </c>
      <c r="S4925">
        <v>0.26651480637813202</v>
      </c>
      <c r="T4925">
        <v>8</v>
      </c>
      <c r="U4925">
        <v>3</v>
      </c>
    </row>
    <row r="4926" spans="1:21" x14ac:dyDescent="0.25">
      <c r="A4926" t="s">
        <v>1072</v>
      </c>
      <c r="B4926" s="1">
        <v>40788</v>
      </c>
      <c r="C4926" t="s">
        <v>6682</v>
      </c>
      <c r="D4926" t="s">
        <v>6683</v>
      </c>
      <c r="E4926" t="s">
        <v>5978</v>
      </c>
      <c r="F4926" t="s">
        <v>5979</v>
      </c>
      <c r="G4926" t="s">
        <v>5973</v>
      </c>
      <c r="H4926" s="1">
        <v>40792</v>
      </c>
      <c r="I4926" t="s">
        <v>5974</v>
      </c>
      <c r="J4926" t="s">
        <v>6101</v>
      </c>
      <c r="K4926">
        <v>2011</v>
      </c>
      <c r="L4926" t="s">
        <v>1073</v>
      </c>
      <c r="M4926">
        <v>0.1</v>
      </c>
      <c r="N4926">
        <v>1236</v>
      </c>
      <c r="O4926">
        <v>302</v>
      </c>
      <c r="P4926">
        <v>3</v>
      </c>
      <c r="Q4926" t="s">
        <v>14</v>
      </c>
      <c r="R4926" t="s">
        <v>36</v>
      </c>
      <c r="S4926">
        <v>0.24433656957928801</v>
      </c>
      <c r="T4926">
        <v>9</v>
      </c>
      <c r="U4926">
        <v>3</v>
      </c>
    </row>
    <row r="4927" spans="1:21" x14ac:dyDescent="0.25">
      <c r="A4927" t="s">
        <v>1083</v>
      </c>
      <c r="B4927" s="1">
        <v>40792</v>
      </c>
      <c r="C4927" t="s">
        <v>6686</v>
      </c>
      <c r="D4927" t="s">
        <v>6687</v>
      </c>
      <c r="E4927" t="s">
        <v>5978</v>
      </c>
      <c r="F4927" t="s">
        <v>5979</v>
      </c>
      <c r="G4927" t="s">
        <v>5983</v>
      </c>
      <c r="H4927" s="1">
        <v>40796</v>
      </c>
      <c r="I4927" t="s">
        <v>5974</v>
      </c>
      <c r="J4927" t="s">
        <v>6688</v>
      </c>
      <c r="K4927">
        <v>2011</v>
      </c>
      <c r="L4927" t="s">
        <v>1084</v>
      </c>
      <c r="M4927">
        <v>0.1</v>
      </c>
      <c r="N4927">
        <v>514</v>
      </c>
      <c r="O4927">
        <v>108</v>
      </c>
      <c r="P4927">
        <v>4</v>
      </c>
      <c r="Q4927" t="s">
        <v>14</v>
      </c>
      <c r="R4927" t="s">
        <v>15</v>
      </c>
      <c r="S4927">
        <v>0.21011673151751001</v>
      </c>
      <c r="T4927">
        <v>9</v>
      </c>
      <c r="U4927">
        <v>3</v>
      </c>
    </row>
    <row r="4928" spans="1:21" x14ac:dyDescent="0.25">
      <c r="A4928" t="s">
        <v>1083</v>
      </c>
      <c r="B4928" s="1">
        <v>40792</v>
      </c>
      <c r="C4928" t="s">
        <v>6686</v>
      </c>
      <c r="D4928" t="s">
        <v>6687</v>
      </c>
      <c r="E4928" t="s">
        <v>5978</v>
      </c>
      <c r="F4928" t="s">
        <v>5979</v>
      </c>
      <c r="G4928" t="s">
        <v>5983</v>
      </c>
      <c r="H4928" s="1">
        <v>40796</v>
      </c>
      <c r="I4928" t="s">
        <v>5974</v>
      </c>
      <c r="J4928" t="s">
        <v>6688</v>
      </c>
      <c r="K4928">
        <v>2011</v>
      </c>
      <c r="L4928" t="s">
        <v>1085</v>
      </c>
      <c r="M4928">
        <v>0.1</v>
      </c>
      <c r="N4928">
        <v>320</v>
      </c>
      <c r="O4928">
        <v>82</v>
      </c>
      <c r="P4928">
        <v>2</v>
      </c>
      <c r="Q4928" t="s">
        <v>14</v>
      </c>
      <c r="R4928" t="s">
        <v>36</v>
      </c>
      <c r="S4928">
        <v>0.25624999999999998</v>
      </c>
      <c r="T4928">
        <v>9</v>
      </c>
      <c r="U4928">
        <v>3</v>
      </c>
    </row>
    <row r="4929" spans="1:21" x14ac:dyDescent="0.25">
      <c r="A4929" t="s">
        <v>1095</v>
      </c>
      <c r="B4929" s="1">
        <v>40794</v>
      </c>
      <c r="C4929" t="s">
        <v>6164</v>
      </c>
      <c r="D4929" t="s">
        <v>6352</v>
      </c>
      <c r="E4929" t="s">
        <v>5978</v>
      </c>
      <c r="F4929" t="s">
        <v>5979</v>
      </c>
      <c r="G4929" t="s">
        <v>5973</v>
      </c>
      <c r="H4929" s="1">
        <v>40794</v>
      </c>
      <c r="I4929" t="s">
        <v>6005</v>
      </c>
      <c r="J4929" t="s">
        <v>6179</v>
      </c>
      <c r="K4929">
        <v>2011</v>
      </c>
      <c r="L4929" t="s">
        <v>475</v>
      </c>
      <c r="M4929">
        <v>0.1</v>
      </c>
      <c r="N4929">
        <v>1667</v>
      </c>
      <c r="O4929">
        <v>185</v>
      </c>
      <c r="P4929">
        <v>6</v>
      </c>
      <c r="Q4929" t="s">
        <v>10</v>
      </c>
      <c r="R4929" t="s">
        <v>73</v>
      </c>
      <c r="S4929">
        <v>0.110977804439112</v>
      </c>
      <c r="T4929">
        <v>9</v>
      </c>
      <c r="U4929">
        <v>3</v>
      </c>
    </row>
    <row r="4930" spans="1:21" x14ac:dyDescent="0.25">
      <c r="A4930" t="s">
        <v>1185</v>
      </c>
      <c r="B4930" s="1">
        <v>40807</v>
      </c>
      <c r="C4930" t="s">
        <v>6218</v>
      </c>
      <c r="D4930" t="s">
        <v>6738</v>
      </c>
      <c r="E4930" t="s">
        <v>5978</v>
      </c>
      <c r="F4930" t="s">
        <v>5979</v>
      </c>
      <c r="G4930" t="s">
        <v>5968</v>
      </c>
      <c r="H4930" s="1">
        <v>40809</v>
      </c>
      <c r="I4930" t="s">
        <v>5969</v>
      </c>
      <c r="J4930" t="s">
        <v>6313</v>
      </c>
      <c r="K4930">
        <v>2011</v>
      </c>
      <c r="L4930" t="s">
        <v>1186</v>
      </c>
      <c r="M4930">
        <v>0.1</v>
      </c>
      <c r="N4930">
        <v>1182</v>
      </c>
      <c r="O4930">
        <v>499</v>
      </c>
      <c r="P4930">
        <v>3</v>
      </c>
      <c r="Q4930" t="s">
        <v>14</v>
      </c>
      <c r="R4930" t="s">
        <v>15</v>
      </c>
      <c r="S4930">
        <v>0.42216582064297797</v>
      </c>
      <c r="T4930">
        <v>9</v>
      </c>
      <c r="U4930">
        <v>3</v>
      </c>
    </row>
    <row r="4931" spans="1:21" x14ac:dyDescent="0.25">
      <c r="A4931" t="s">
        <v>1216</v>
      </c>
      <c r="B4931" s="1">
        <v>40812</v>
      </c>
      <c r="C4931" t="s">
        <v>6751</v>
      </c>
      <c r="D4931" t="s">
        <v>6752</v>
      </c>
      <c r="E4931" t="s">
        <v>5978</v>
      </c>
      <c r="F4931" t="s">
        <v>5979</v>
      </c>
      <c r="G4931" t="s">
        <v>5968</v>
      </c>
      <c r="H4931" s="1">
        <v>40816</v>
      </c>
      <c r="I4931" t="s">
        <v>5974</v>
      </c>
      <c r="J4931" t="s">
        <v>6101</v>
      </c>
      <c r="K4931">
        <v>2011</v>
      </c>
      <c r="L4931" t="s">
        <v>1217</v>
      </c>
      <c r="M4931">
        <v>0.1</v>
      </c>
      <c r="N4931">
        <v>1253</v>
      </c>
      <c r="O4931">
        <v>237</v>
      </c>
      <c r="P4931">
        <v>5</v>
      </c>
      <c r="Q4931" t="s">
        <v>10</v>
      </c>
      <c r="R4931" t="s">
        <v>73</v>
      </c>
      <c r="S4931">
        <v>0.189146049481245</v>
      </c>
      <c r="T4931">
        <v>9</v>
      </c>
      <c r="U4931">
        <v>3</v>
      </c>
    </row>
    <row r="4932" spans="1:21" x14ac:dyDescent="0.25">
      <c r="A4932" t="s">
        <v>1237</v>
      </c>
      <c r="B4932" s="1">
        <v>40813</v>
      </c>
      <c r="C4932" t="s">
        <v>6704</v>
      </c>
      <c r="D4932" t="s">
        <v>6760</v>
      </c>
      <c r="E4932" t="s">
        <v>5978</v>
      </c>
      <c r="F4932" t="s">
        <v>5979</v>
      </c>
      <c r="G4932" t="s">
        <v>5983</v>
      </c>
      <c r="H4932" s="1">
        <v>40819</v>
      </c>
      <c r="I4932" t="s">
        <v>5974</v>
      </c>
      <c r="J4932" t="s">
        <v>6131</v>
      </c>
      <c r="K4932">
        <v>2011</v>
      </c>
      <c r="L4932" t="s">
        <v>1238</v>
      </c>
      <c r="M4932">
        <v>0.1</v>
      </c>
      <c r="N4932">
        <v>507</v>
      </c>
      <c r="O4932">
        <v>0</v>
      </c>
      <c r="P4932">
        <v>2</v>
      </c>
      <c r="Q4932" t="s">
        <v>10</v>
      </c>
      <c r="R4932" t="s">
        <v>73</v>
      </c>
      <c r="S4932">
        <v>0</v>
      </c>
      <c r="T4932">
        <v>9</v>
      </c>
      <c r="U4932">
        <v>3</v>
      </c>
    </row>
    <row r="4933" spans="1:21" x14ac:dyDescent="0.25">
      <c r="A4933" t="s">
        <v>1321</v>
      </c>
      <c r="B4933" s="1">
        <v>40840</v>
      </c>
      <c r="C4933" t="s">
        <v>6709</v>
      </c>
      <c r="D4933" t="s">
        <v>6120</v>
      </c>
      <c r="E4933" t="s">
        <v>5978</v>
      </c>
      <c r="F4933" t="s">
        <v>5979</v>
      </c>
      <c r="G4933" t="s">
        <v>5968</v>
      </c>
      <c r="H4933" s="1">
        <v>40844</v>
      </c>
      <c r="I4933" t="s">
        <v>5969</v>
      </c>
      <c r="J4933" t="s">
        <v>5989</v>
      </c>
      <c r="K4933">
        <v>2011</v>
      </c>
      <c r="L4933" t="s">
        <v>541</v>
      </c>
      <c r="M4933">
        <v>0.1</v>
      </c>
      <c r="N4933">
        <v>69</v>
      </c>
      <c r="O4933">
        <v>18</v>
      </c>
      <c r="P4933">
        <v>1</v>
      </c>
      <c r="Q4933" t="s">
        <v>10</v>
      </c>
      <c r="R4933" t="s">
        <v>73</v>
      </c>
      <c r="S4933">
        <v>0.26086956521739102</v>
      </c>
      <c r="T4933">
        <v>10</v>
      </c>
      <c r="U4933">
        <v>4</v>
      </c>
    </row>
    <row r="4934" spans="1:21" x14ac:dyDescent="0.25">
      <c r="A4934" t="s">
        <v>1367</v>
      </c>
      <c r="B4934" s="1">
        <v>40850</v>
      </c>
      <c r="C4934" t="s">
        <v>6699</v>
      </c>
      <c r="D4934" t="s">
        <v>6825</v>
      </c>
      <c r="E4934" t="s">
        <v>5978</v>
      </c>
      <c r="F4934" t="s">
        <v>5979</v>
      </c>
      <c r="G4934" t="s">
        <v>5983</v>
      </c>
      <c r="H4934" s="1">
        <v>40854</v>
      </c>
      <c r="I4934" t="s">
        <v>5974</v>
      </c>
      <c r="J4934" t="s">
        <v>5989</v>
      </c>
      <c r="K4934">
        <v>2011</v>
      </c>
      <c r="L4934" t="s">
        <v>1368</v>
      </c>
      <c r="M4934">
        <v>0.1</v>
      </c>
      <c r="N4934">
        <v>1200</v>
      </c>
      <c r="O4934">
        <v>373</v>
      </c>
      <c r="P4934">
        <v>8</v>
      </c>
      <c r="Q4934" t="s">
        <v>14</v>
      </c>
      <c r="R4934" t="s">
        <v>36</v>
      </c>
      <c r="S4934">
        <v>0.31083333333333302</v>
      </c>
      <c r="T4934">
        <v>11</v>
      </c>
      <c r="U4934">
        <v>4</v>
      </c>
    </row>
    <row r="4935" spans="1:21" x14ac:dyDescent="0.25">
      <c r="A4935" t="s">
        <v>1390</v>
      </c>
      <c r="B4935" s="1">
        <v>40853</v>
      </c>
      <c r="C4935" t="s">
        <v>6830</v>
      </c>
      <c r="D4935" t="s">
        <v>6831</v>
      </c>
      <c r="E4935" t="s">
        <v>5978</v>
      </c>
      <c r="F4935" t="s">
        <v>5979</v>
      </c>
      <c r="G4935" t="s">
        <v>5968</v>
      </c>
      <c r="H4935" s="1">
        <v>40855</v>
      </c>
      <c r="I4935" t="s">
        <v>5986</v>
      </c>
      <c r="J4935" t="s">
        <v>6313</v>
      </c>
      <c r="K4935">
        <v>2011</v>
      </c>
      <c r="L4935" t="s">
        <v>402</v>
      </c>
      <c r="M4935">
        <v>0.1</v>
      </c>
      <c r="N4935">
        <v>148</v>
      </c>
      <c r="O4935">
        <v>54</v>
      </c>
      <c r="P4935">
        <v>2</v>
      </c>
      <c r="Q4935" t="s">
        <v>14</v>
      </c>
      <c r="R4935" t="s">
        <v>36</v>
      </c>
      <c r="S4935">
        <v>0.36486486486486502</v>
      </c>
      <c r="T4935">
        <v>11</v>
      </c>
      <c r="U4935">
        <v>4</v>
      </c>
    </row>
    <row r="4936" spans="1:21" x14ac:dyDescent="0.25">
      <c r="A4936" t="s">
        <v>1446</v>
      </c>
      <c r="B4936" s="1">
        <v>40865</v>
      </c>
      <c r="C4936" t="s">
        <v>6488</v>
      </c>
      <c r="D4936" t="s">
        <v>6443</v>
      </c>
      <c r="E4936" t="s">
        <v>5978</v>
      </c>
      <c r="F4936" t="s">
        <v>5979</v>
      </c>
      <c r="G4936" t="s">
        <v>5973</v>
      </c>
      <c r="H4936" s="1">
        <v>40869</v>
      </c>
      <c r="I4936" t="s">
        <v>5974</v>
      </c>
      <c r="J4936" t="s">
        <v>6101</v>
      </c>
      <c r="K4936">
        <v>2011</v>
      </c>
      <c r="L4936" t="s">
        <v>1447</v>
      </c>
      <c r="M4936">
        <v>0.1</v>
      </c>
      <c r="N4936">
        <v>3178</v>
      </c>
      <c r="O4936">
        <v>-177</v>
      </c>
      <c r="P4936">
        <v>9</v>
      </c>
      <c r="Q4936" t="s">
        <v>14</v>
      </c>
      <c r="R4936" t="s">
        <v>15</v>
      </c>
      <c r="S4936">
        <v>-5.5695405915670203E-2</v>
      </c>
      <c r="T4936">
        <v>11</v>
      </c>
      <c r="U4936">
        <v>4</v>
      </c>
    </row>
    <row r="4937" spans="1:21" x14ac:dyDescent="0.25">
      <c r="A4937" t="s">
        <v>1446</v>
      </c>
      <c r="B4937" s="1">
        <v>40865</v>
      </c>
      <c r="C4937" t="s">
        <v>6488</v>
      </c>
      <c r="D4937" t="s">
        <v>6443</v>
      </c>
      <c r="E4937" t="s">
        <v>5978</v>
      </c>
      <c r="F4937" t="s">
        <v>5979</v>
      </c>
      <c r="G4937" t="s">
        <v>5973</v>
      </c>
      <c r="H4937" s="1">
        <v>40869</v>
      </c>
      <c r="I4937" t="s">
        <v>5974</v>
      </c>
      <c r="J4937" t="s">
        <v>6101</v>
      </c>
      <c r="K4937">
        <v>2011</v>
      </c>
      <c r="L4937" t="s">
        <v>1448</v>
      </c>
      <c r="M4937">
        <v>0.1</v>
      </c>
      <c r="N4937">
        <v>669</v>
      </c>
      <c r="O4937">
        <v>-45</v>
      </c>
      <c r="P4937">
        <v>14</v>
      </c>
      <c r="Q4937" t="s">
        <v>14</v>
      </c>
      <c r="R4937" t="s">
        <v>36</v>
      </c>
      <c r="S4937">
        <v>-6.7264573991031404E-2</v>
      </c>
      <c r="T4937">
        <v>11</v>
      </c>
      <c r="U4937">
        <v>4</v>
      </c>
    </row>
    <row r="4938" spans="1:21" x14ac:dyDescent="0.25">
      <c r="A4938" t="s">
        <v>1452</v>
      </c>
      <c r="B4938" s="1">
        <v>40868</v>
      </c>
      <c r="C4938" t="s">
        <v>6711</v>
      </c>
      <c r="D4938" t="s">
        <v>6129</v>
      </c>
      <c r="E4938" t="s">
        <v>5978</v>
      </c>
      <c r="F4938" t="s">
        <v>5979</v>
      </c>
      <c r="G4938" t="s">
        <v>5973</v>
      </c>
      <c r="H4938" s="1">
        <v>40872</v>
      </c>
      <c r="I4938" t="s">
        <v>5974</v>
      </c>
      <c r="J4938" t="s">
        <v>5992</v>
      </c>
      <c r="K4938">
        <v>2011</v>
      </c>
      <c r="L4938" t="s">
        <v>1453</v>
      </c>
      <c r="M4938">
        <v>0.1</v>
      </c>
      <c r="N4938">
        <v>231</v>
      </c>
      <c r="O4938">
        <v>95</v>
      </c>
      <c r="P4938">
        <v>3</v>
      </c>
      <c r="Q4938" t="s">
        <v>14</v>
      </c>
      <c r="R4938" t="s">
        <v>36</v>
      </c>
      <c r="S4938">
        <v>0.41125541125541099</v>
      </c>
      <c r="T4938">
        <v>11</v>
      </c>
      <c r="U4938">
        <v>4</v>
      </c>
    </row>
    <row r="4939" spans="1:21" x14ac:dyDescent="0.25">
      <c r="A4939" t="s">
        <v>1530</v>
      </c>
      <c r="B4939" s="1">
        <v>40880</v>
      </c>
      <c r="C4939" t="s">
        <v>6568</v>
      </c>
      <c r="D4939" t="s">
        <v>6891</v>
      </c>
      <c r="E4939" t="s">
        <v>5978</v>
      </c>
      <c r="F4939" t="s">
        <v>5979</v>
      </c>
      <c r="G4939" t="s">
        <v>5968</v>
      </c>
      <c r="H4939" s="1">
        <v>40885</v>
      </c>
      <c r="I4939" t="s">
        <v>5974</v>
      </c>
      <c r="J4939" t="s">
        <v>5980</v>
      </c>
      <c r="K4939">
        <v>2011</v>
      </c>
      <c r="L4939" t="s">
        <v>1531</v>
      </c>
      <c r="M4939">
        <v>0.1</v>
      </c>
      <c r="N4939">
        <v>144</v>
      </c>
      <c r="O4939">
        <v>35</v>
      </c>
      <c r="P4939">
        <v>3</v>
      </c>
      <c r="Q4939" t="s">
        <v>10</v>
      </c>
      <c r="R4939" t="s">
        <v>73</v>
      </c>
      <c r="S4939">
        <v>0.243055555555556</v>
      </c>
      <c r="T4939">
        <v>12</v>
      </c>
      <c r="U4939">
        <v>4</v>
      </c>
    </row>
    <row r="4940" spans="1:21" x14ac:dyDescent="0.25">
      <c r="A4940" t="s">
        <v>1542</v>
      </c>
      <c r="B4940" s="1">
        <v>40883</v>
      </c>
      <c r="C4940" t="s">
        <v>6895</v>
      </c>
      <c r="D4940" t="s">
        <v>6896</v>
      </c>
      <c r="E4940" t="s">
        <v>5978</v>
      </c>
      <c r="F4940" t="s">
        <v>5979</v>
      </c>
      <c r="G4940" t="s">
        <v>5968</v>
      </c>
      <c r="H4940" s="1">
        <v>40888</v>
      </c>
      <c r="I4940" t="s">
        <v>5974</v>
      </c>
      <c r="J4940" t="s">
        <v>5980</v>
      </c>
      <c r="K4940">
        <v>2011</v>
      </c>
      <c r="L4940" t="s">
        <v>1543</v>
      </c>
      <c r="M4940">
        <v>0.1</v>
      </c>
      <c r="N4940">
        <v>1234</v>
      </c>
      <c r="O4940">
        <v>370</v>
      </c>
      <c r="P4940">
        <v>3</v>
      </c>
      <c r="Q4940" t="s">
        <v>14</v>
      </c>
      <c r="R4940" t="s">
        <v>36</v>
      </c>
      <c r="S4940">
        <v>0.29983792544570498</v>
      </c>
      <c r="T4940">
        <v>12</v>
      </c>
      <c r="U4940">
        <v>4</v>
      </c>
    </row>
    <row r="4941" spans="1:21" x14ac:dyDescent="0.25">
      <c r="A4941" t="s">
        <v>1556</v>
      </c>
      <c r="B4941" s="1">
        <v>40886</v>
      </c>
      <c r="C4941" t="s">
        <v>6905</v>
      </c>
      <c r="D4941" t="s">
        <v>6906</v>
      </c>
      <c r="E4941" t="s">
        <v>5978</v>
      </c>
      <c r="F4941" t="s">
        <v>5979</v>
      </c>
      <c r="G4941" t="s">
        <v>5968</v>
      </c>
      <c r="H4941" s="1">
        <v>40887</v>
      </c>
      <c r="I4941" t="s">
        <v>5986</v>
      </c>
      <c r="J4941" t="s">
        <v>5992</v>
      </c>
      <c r="K4941">
        <v>2011</v>
      </c>
      <c r="L4941" t="s">
        <v>453</v>
      </c>
      <c r="M4941">
        <v>0.1</v>
      </c>
      <c r="N4941">
        <v>428</v>
      </c>
      <c r="O4941">
        <v>138</v>
      </c>
      <c r="P4941">
        <v>1</v>
      </c>
      <c r="Q4941" t="s">
        <v>14</v>
      </c>
      <c r="R4941" t="s">
        <v>36</v>
      </c>
      <c r="S4941">
        <v>0.322429906542056</v>
      </c>
      <c r="T4941">
        <v>12</v>
      </c>
      <c r="U4941">
        <v>4</v>
      </c>
    </row>
    <row r="4942" spans="1:21" x14ac:dyDescent="0.25">
      <c r="A4942" t="s">
        <v>1615</v>
      </c>
      <c r="B4942" s="1">
        <v>40897</v>
      </c>
      <c r="C4942" t="s">
        <v>6863</v>
      </c>
      <c r="D4942" t="s">
        <v>6936</v>
      </c>
      <c r="E4942" t="s">
        <v>5978</v>
      </c>
      <c r="F4942" t="s">
        <v>5979</v>
      </c>
      <c r="G4942" t="s">
        <v>5973</v>
      </c>
      <c r="H4942" s="1">
        <v>40901</v>
      </c>
      <c r="I4942" t="s">
        <v>5969</v>
      </c>
      <c r="J4942" t="s">
        <v>6179</v>
      </c>
      <c r="K4942">
        <v>2011</v>
      </c>
      <c r="L4942" t="s">
        <v>1616</v>
      </c>
      <c r="M4942">
        <v>0.1</v>
      </c>
      <c r="N4942">
        <v>705</v>
      </c>
      <c r="O4942">
        <v>102</v>
      </c>
      <c r="P4942">
        <v>4</v>
      </c>
      <c r="Q4942" t="s">
        <v>14</v>
      </c>
      <c r="R4942" t="s">
        <v>15</v>
      </c>
      <c r="S4942">
        <v>0.14468085106383</v>
      </c>
      <c r="T4942">
        <v>12</v>
      </c>
      <c r="U4942">
        <v>4</v>
      </c>
    </row>
    <row r="4943" spans="1:21" x14ac:dyDescent="0.25">
      <c r="A4943" t="s">
        <v>1615</v>
      </c>
      <c r="B4943" s="1">
        <v>40897</v>
      </c>
      <c r="C4943" t="s">
        <v>6863</v>
      </c>
      <c r="D4943" t="s">
        <v>6936</v>
      </c>
      <c r="E4943" t="s">
        <v>5978</v>
      </c>
      <c r="F4943" t="s">
        <v>5979</v>
      </c>
      <c r="G4943" t="s">
        <v>5973</v>
      </c>
      <c r="H4943" s="1">
        <v>40901</v>
      </c>
      <c r="I4943" t="s">
        <v>5969</v>
      </c>
      <c r="J4943" t="s">
        <v>6179</v>
      </c>
      <c r="K4943">
        <v>2011</v>
      </c>
      <c r="L4943" t="s">
        <v>250</v>
      </c>
      <c r="M4943">
        <v>0.1</v>
      </c>
      <c r="N4943">
        <v>380</v>
      </c>
      <c r="O4943">
        <v>131</v>
      </c>
      <c r="P4943">
        <v>3</v>
      </c>
      <c r="Q4943" t="s">
        <v>14</v>
      </c>
      <c r="R4943" t="s">
        <v>36</v>
      </c>
      <c r="S4943">
        <v>0.34473684210526301</v>
      </c>
      <c r="T4943">
        <v>12</v>
      </c>
      <c r="U4943">
        <v>4</v>
      </c>
    </row>
    <row r="4944" spans="1:21" x14ac:dyDescent="0.25">
      <c r="A4944" t="s">
        <v>1762</v>
      </c>
      <c r="B4944" s="1">
        <v>40932</v>
      </c>
      <c r="C4944" t="s">
        <v>6459</v>
      </c>
      <c r="D4944" t="s">
        <v>7001</v>
      </c>
      <c r="E4944" t="s">
        <v>5978</v>
      </c>
      <c r="F4944" t="s">
        <v>5979</v>
      </c>
      <c r="G4944" t="s">
        <v>5973</v>
      </c>
      <c r="H4944" s="1">
        <v>40938</v>
      </c>
      <c r="I4944" t="s">
        <v>5974</v>
      </c>
      <c r="J4944" t="s">
        <v>5980</v>
      </c>
      <c r="K4944">
        <v>2012</v>
      </c>
      <c r="L4944" t="s">
        <v>1763</v>
      </c>
      <c r="M4944">
        <v>0.1</v>
      </c>
      <c r="N4944">
        <v>454</v>
      </c>
      <c r="O4944">
        <v>126</v>
      </c>
      <c r="P4944">
        <v>3</v>
      </c>
      <c r="Q4944" t="s">
        <v>14</v>
      </c>
      <c r="R4944" t="s">
        <v>15</v>
      </c>
      <c r="S4944">
        <v>0.27753303964757697</v>
      </c>
      <c r="T4944">
        <v>1</v>
      </c>
      <c r="U4944">
        <v>1</v>
      </c>
    </row>
    <row r="4945" spans="1:21" x14ac:dyDescent="0.25">
      <c r="A4945" t="s">
        <v>1787</v>
      </c>
      <c r="B4945" s="1">
        <v>40941</v>
      </c>
      <c r="C4945" t="s">
        <v>6383</v>
      </c>
      <c r="D4945" t="s">
        <v>6252</v>
      </c>
      <c r="E4945" t="s">
        <v>5978</v>
      </c>
      <c r="F4945" t="s">
        <v>5979</v>
      </c>
      <c r="G4945" t="s">
        <v>5973</v>
      </c>
      <c r="H4945" s="1">
        <v>40945</v>
      </c>
      <c r="I4945" t="s">
        <v>5974</v>
      </c>
      <c r="J4945" t="s">
        <v>5980</v>
      </c>
      <c r="K4945">
        <v>2012</v>
      </c>
      <c r="L4945" t="s">
        <v>1397</v>
      </c>
      <c r="M4945">
        <v>0.1</v>
      </c>
      <c r="N4945">
        <v>256</v>
      </c>
      <c r="O4945">
        <v>100</v>
      </c>
      <c r="P4945">
        <v>2</v>
      </c>
      <c r="Q4945" t="s">
        <v>14</v>
      </c>
      <c r="R4945" t="s">
        <v>15</v>
      </c>
      <c r="S4945">
        <v>0.390625</v>
      </c>
      <c r="T4945">
        <v>2</v>
      </c>
      <c r="U4945">
        <v>1</v>
      </c>
    </row>
    <row r="4946" spans="1:21" x14ac:dyDescent="0.25">
      <c r="A4946" t="s">
        <v>1811</v>
      </c>
      <c r="B4946" s="1">
        <v>40952</v>
      </c>
      <c r="C4946" t="s">
        <v>6841</v>
      </c>
      <c r="D4946" t="s">
        <v>6765</v>
      </c>
      <c r="E4946" t="s">
        <v>5978</v>
      </c>
      <c r="F4946" t="s">
        <v>5979</v>
      </c>
      <c r="G4946" t="s">
        <v>5973</v>
      </c>
      <c r="H4946" s="1">
        <v>40955</v>
      </c>
      <c r="I4946" t="s">
        <v>5986</v>
      </c>
      <c r="J4946" t="s">
        <v>6371</v>
      </c>
      <c r="K4946">
        <v>2012</v>
      </c>
      <c r="L4946" t="s">
        <v>1362</v>
      </c>
      <c r="M4946">
        <v>0.1</v>
      </c>
      <c r="N4946">
        <v>100</v>
      </c>
      <c r="O4946">
        <v>11</v>
      </c>
      <c r="P4946">
        <v>2</v>
      </c>
      <c r="Q4946" t="s">
        <v>14</v>
      </c>
      <c r="R4946" t="s">
        <v>36</v>
      </c>
      <c r="S4946">
        <v>0.11</v>
      </c>
      <c r="T4946">
        <v>2</v>
      </c>
      <c r="U4946">
        <v>1</v>
      </c>
    </row>
    <row r="4947" spans="1:21" x14ac:dyDescent="0.25">
      <c r="A4947" t="s">
        <v>1823</v>
      </c>
      <c r="B4947" s="1">
        <v>40957</v>
      </c>
      <c r="C4947" t="s">
        <v>6433</v>
      </c>
      <c r="D4947" t="s">
        <v>6098</v>
      </c>
      <c r="E4947" t="s">
        <v>5978</v>
      </c>
      <c r="F4947" t="s">
        <v>5979</v>
      </c>
      <c r="G4947" t="s">
        <v>5973</v>
      </c>
      <c r="H4947" s="1">
        <v>40961</v>
      </c>
      <c r="I4947" t="s">
        <v>5974</v>
      </c>
      <c r="J4947" t="s">
        <v>5989</v>
      </c>
      <c r="K4947">
        <v>2012</v>
      </c>
      <c r="L4947" t="s">
        <v>678</v>
      </c>
      <c r="M4947">
        <v>0.1</v>
      </c>
      <c r="N4947">
        <v>406</v>
      </c>
      <c r="O4947">
        <v>117</v>
      </c>
      <c r="P4947">
        <v>3</v>
      </c>
      <c r="Q4947" t="s">
        <v>14</v>
      </c>
      <c r="R4947" t="s">
        <v>15</v>
      </c>
      <c r="S4947">
        <v>0.28817733990147798</v>
      </c>
      <c r="T4947">
        <v>2</v>
      </c>
      <c r="U4947">
        <v>1</v>
      </c>
    </row>
    <row r="4948" spans="1:21" x14ac:dyDescent="0.25">
      <c r="A4948" t="s">
        <v>1855</v>
      </c>
      <c r="B4948" s="1">
        <v>40970</v>
      </c>
      <c r="C4948" t="s">
        <v>6196</v>
      </c>
      <c r="D4948" t="s">
        <v>6098</v>
      </c>
      <c r="E4948" t="s">
        <v>5978</v>
      </c>
      <c r="F4948" t="s">
        <v>5979</v>
      </c>
      <c r="G4948" t="s">
        <v>5983</v>
      </c>
      <c r="H4948" s="1">
        <v>40975</v>
      </c>
      <c r="I4948" t="s">
        <v>5969</v>
      </c>
      <c r="J4948" t="s">
        <v>5989</v>
      </c>
      <c r="K4948">
        <v>2012</v>
      </c>
      <c r="L4948" t="s">
        <v>1856</v>
      </c>
      <c r="M4948">
        <v>0.1</v>
      </c>
      <c r="N4948">
        <v>131</v>
      </c>
      <c r="O4948">
        <v>7</v>
      </c>
      <c r="P4948">
        <v>1</v>
      </c>
      <c r="Q4948" t="s">
        <v>14</v>
      </c>
      <c r="R4948" t="s">
        <v>15</v>
      </c>
      <c r="S4948">
        <v>5.34351145038168E-2</v>
      </c>
      <c r="T4948">
        <v>3</v>
      </c>
      <c r="U4948">
        <v>1</v>
      </c>
    </row>
    <row r="4949" spans="1:21" x14ac:dyDescent="0.25">
      <c r="A4949" t="s">
        <v>1855</v>
      </c>
      <c r="B4949" s="1">
        <v>40970</v>
      </c>
      <c r="C4949" t="s">
        <v>6196</v>
      </c>
      <c r="D4949" t="s">
        <v>6098</v>
      </c>
      <c r="E4949" t="s">
        <v>5978</v>
      </c>
      <c r="F4949" t="s">
        <v>5979</v>
      </c>
      <c r="G4949" t="s">
        <v>5983</v>
      </c>
      <c r="H4949" s="1">
        <v>40975</v>
      </c>
      <c r="I4949" t="s">
        <v>5969</v>
      </c>
      <c r="J4949" t="s">
        <v>5989</v>
      </c>
      <c r="K4949">
        <v>2012</v>
      </c>
      <c r="L4949" t="s">
        <v>305</v>
      </c>
      <c r="M4949">
        <v>0.1</v>
      </c>
      <c r="N4949">
        <v>259</v>
      </c>
      <c r="O4949">
        <v>-9</v>
      </c>
      <c r="P4949">
        <v>2</v>
      </c>
      <c r="Q4949" t="s">
        <v>14</v>
      </c>
      <c r="R4949" t="s">
        <v>15</v>
      </c>
      <c r="S4949">
        <v>-3.4749034749034798E-2</v>
      </c>
      <c r="T4949">
        <v>3</v>
      </c>
      <c r="U4949">
        <v>1</v>
      </c>
    </row>
    <row r="4950" spans="1:21" x14ac:dyDescent="0.25">
      <c r="A4950" t="s">
        <v>1855</v>
      </c>
      <c r="B4950" s="1">
        <v>40970</v>
      </c>
      <c r="C4950" t="s">
        <v>6196</v>
      </c>
      <c r="D4950" t="s">
        <v>6098</v>
      </c>
      <c r="E4950" t="s">
        <v>5978</v>
      </c>
      <c r="F4950" t="s">
        <v>5979</v>
      </c>
      <c r="G4950" t="s">
        <v>5983</v>
      </c>
      <c r="H4950" s="1">
        <v>40975</v>
      </c>
      <c r="I4950" t="s">
        <v>5969</v>
      </c>
      <c r="J4950" t="s">
        <v>5989</v>
      </c>
      <c r="K4950">
        <v>2012</v>
      </c>
      <c r="L4950" t="s">
        <v>524</v>
      </c>
      <c r="M4950">
        <v>0.1</v>
      </c>
      <c r="N4950">
        <v>1239</v>
      </c>
      <c r="O4950">
        <v>468</v>
      </c>
      <c r="P4950">
        <v>7</v>
      </c>
      <c r="Q4950" t="s">
        <v>14</v>
      </c>
      <c r="R4950" t="s">
        <v>15</v>
      </c>
      <c r="S4950">
        <v>0.37772397094430998</v>
      </c>
      <c r="T4950">
        <v>3</v>
      </c>
      <c r="U4950">
        <v>1</v>
      </c>
    </row>
    <row r="4951" spans="1:21" x14ac:dyDescent="0.25">
      <c r="A4951" t="s">
        <v>1890</v>
      </c>
      <c r="B4951" s="1">
        <v>40981</v>
      </c>
      <c r="C4951" t="s">
        <v>6415</v>
      </c>
      <c r="D4951" t="s">
        <v>7055</v>
      </c>
      <c r="E4951" t="s">
        <v>5978</v>
      </c>
      <c r="F4951" t="s">
        <v>5979</v>
      </c>
      <c r="G4951" t="s">
        <v>5968</v>
      </c>
      <c r="H4951" s="1">
        <v>40986</v>
      </c>
      <c r="I4951" t="s">
        <v>5974</v>
      </c>
      <c r="J4951" t="s">
        <v>5992</v>
      </c>
      <c r="K4951">
        <v>2012</v>
      </c>
      <c r="L4951" t="s">
        <v>1891</v>
      </c>
      <c r="M4951">
        <v>0.1</v>
      </c>
      <c r="N4951">
        <v>140</v>
      </c>
      <c r="O4951">
        <v>34</v>
      </c>
      <c r="P4951">
        <v>3</v>
      </c>
      <c r="Q4951" t="s">
        <v>14</v>
      </c>
      <c r="R4951" t="s">
        <v>36</v>
      </c>
      <c r="S4951">
        <v>0.24285714285714299</v>
      </c>
      <c r="T4951">
        <v>3</v>
      </c>
      <c r="U4951">
        <v>1</v>
      </c>
    </row>
    <row r="4952" spans="1:21" x14ac:dyDescent="0.25">
      <c r="A4952" t="s">
        <v>2009</v>
      </c>
      <c r="B4952" s="1">
        <v>41012</v>
      </c>
      <c r="C4952" t="s">
        <v>6466</v>
      </c>
      <c r="D4952" t="s">
        <v>6158</v>
      </c>
      <c r="E4952" t="s">
        <v>5978</v>
      </c>
      <c r="F4952" t="s">
        <v>5979</v>
      </c>
      <c r="G4952" t="s">
        <v>5973</v>
      </c>
      <c r="H4952" s="1">
        <v>41017</v>
      </c>
      <c r="I4952" t="s">
        <v>5969</v>
      </c>
      <c r="J4952" t="s">
        <v>6092</v>
      </c>
      <c r="K4952">
        <v>2012</v>
      </c>
      <c r="L4952" t="s">
        <v>35</v>
      </c>
      <c r="M4952">
        <v>0.1</v>
      </c>
      <c r="N4952">
        <v>1246</v>
      </c>
      <c r="O4952">
        <v>-125</v>
      </c>
      <c r="P4952">
        <v>3</v>
      </c>
      <c r="Q4952" t="s">
        <v>14</v>
      </c>
      <c r="R4952" t="s">
        <v>36</v>
      </c>
      <c r="S4952">
        <v>-0.100321027287319</v>
      </c>
      <c r="T4952">
        <v>4</v>
      </c>
      <c r="U4952">
        <v>2</v>
      </c>
    </row>
    <row r="4953" spans="1:21" x14ac:dyDescent="0.25">
      <c r="A4953" t="s">
        <v>2093</v>
      </c>
      <c r="B4953" s="1">
        <v>41044</v>
      </c>
      <c r="C4953" t="s">
        <v>7136</v>
      </c>
      <c r="D4953" t="s">
        <v>7137</v>
      </c>
      <c r="E4953" t="s">
        <v>5978</v>
      </c>
      <c r="F4953" t="s">
        <v>5979</v>
      </c>
      <c r="G4953" t="s">
        <v>5983</v>
      </c>
      <c r="H4953" s="1">
        <v>41051</v>
      </c>
      <c r="I4953" t="s">
        <v>5974</v>
      </c>
      <c r="J4953" t="s">
        <v>6688</v>
      </c>
      <c r="K4953">
        <v>2012</v>
      </c>
      <c r="L4953" t="s">
        <v>2094</v>
      </c>
      <c r="M4953">
        <v>0.1</v>
      </c>
      <c r="N4953">
        <v>510</v>
      </c>
      <c r="O4953">
        <v>-40</v>
      </c>
      <c r="P4953">
        <v>2</v>
      </c>
      <c r="Q4953" t="s">
        <v>10</v>
      </c>
      <c r="R4953" t="s">
        <v>73</v>
      </c>
      <c r="S4953">
        <v>-7.8431372549019607E-2</v>
      </c>
      <c r="T4953">
        <v>5</v>
      </c>
      <c r="U4953">
        <v>2</v>
      </c>
    </row>
    <row r="4954" spans="1:21" x14ac:dyDescent="0.25">
      <c r="A4954" t="s">
        <v>2154</v>
      </c>
      <c r="B4954" s="1">
        <v>41064</v>
      </c>
      <c r="C4954" t="s">
        <v>7166</v>
      </c>
      <c r="D4954" t="s">
        <v>7137</v>
      </c>
      <c r="E4954" t="s">
        <v>5978</v>
      </c>
      <c r="F4954" t="s">
        <v>5979</v>
      </c>
      <c r="G4954" t="s">
        <v>5973</v>
      </c>
      <c r="H4954" s="1">
        <v>41068</v>
      </c>
      <c r="I4954" t="s">
        <v>5974</v>
      </c>
      <c r="J4954" t="s">
        <v>6688</v>
      </c>
      <c r="K4954">
        <v>2012</v>
      </c>
      <c r="L4954" t="s">
        <v>2155</v>
      </c>
      <c r="M4954">
        <v>0.1</v>
      </c>
      <c r="N4954">
        <v>265</v>
      </c>
      <c r="O4954">
        <v>82</v>
      </c>
      <c r="P4954">
        <v>5</v>
      </c>
      <c r="Q4954" t="s">
        <v>14</v>
      </c>
      <c r="R4954" t="s">
        <v>36</v>
      </c>
      <c r="S4954">
        <v>0.30943396226415099</v>
      </c>
      <c r="T4954">
        <v>6</v>
      </c>
      <c r="U4954">
        <v>2</v>
      </c>
    </row>
    <row r="4955" spans="1:21" x14ac:dyDescent="0.25">
      <c r="A4955" t="s">
        <v>2178</v>
      </c>
      <c r="B4955" s="1">
        <v>41071</v>
      </c>
      <c r="C4955" t="s">
        <v>6883</v>
      </c>
      <c r="D4955" t="s">
        <v>6391</v>
      </c>
      <c r="E4955" t="s">
        <v>5978</v>
      </c>
      <c r="F4955" t="s">
        <v>5979</v>
      </c>
      <c r="G4955" t="s">
        <v>5973</v>
      </c>
      <c r="H4955" s="1">
        <v>41075</v>
      </c>
      <c r="I4955" t="s">
        <v>5974</v>
      </c>
      <c r="J4955" t="s">
        <v>5980</v>
      </c>
      <c r="K4955">
        <v>2012</v>
      </c>
      <c r="L4955" t="s">
        <v>578</v>
      </c>
      <c r="M4955">
        <v>0.1</v>
      </c>
      <c r="N4955">
        <v>357</v>
      </c>
      <c r="O4955">
        <v>20</v>
      </c>
      <c r="P4955">
        <v>2</v>
      </c>
      <c r="Q4955" t="s">
        <v>14</v>
      </c>
      <c r="R4955" t="s">
        <v>15</v>
      </c>
      <c r="S4955">
        <v>5.6022408963585402E-2</v>
      </c>
      <c r="T4955">
        <v>6</v>
      </c>
      <c r="U4955">
        <v>2</v>
      </c>
    </row>
    <row r="4956" spans="1:21" x14ac:dyDescent="0.25">
      <c r="A4956" t="s">
        <v>2208</v>
      </c>
      <c r="B4956" s="1">
        <v>41078</v>
      </c>
      <c r="C4956" t="s">
        <v>6055</v>
      </c>
      <c r="D4956" t="s">
        <v>7194</v>
      </c>
      <c r="E4956" t="s">
        <v>5978</v>
      </c>
      <c r="F4956" t="s">
        <v>5979</v>
      </c>
      <c r="G4956" t="s">
        <v>5973</v>
      </c>
      <c r="H4956" s="1">
        <v>41080</v>
      </c>
      <c r="I4956" t="s">
        <v>5969</v>
      </c>
      <c r="J4956" t="s">
        <v>6101</v>
      </c>
      <c r="K4956">
        <v>2012</v>
      </c>
      <c r="L4956" t="s">
        <v>1676</v>
      </c>
      <c r="M4956">
        <v>0.1</v>
      </c>
      <c r="N4956">
        <v>120</v>
      </c>
      <c r="O4956">
        <v>51</v>
      </c>
      <c r="P4956">
        <v>1</v>
      </c>
      <c r="Q4956" t="s">
        <v>14</v>
      </c>
      <c r="R4956" t="s">
        <v>36</v>
      </c>
      <c r="S4956">
        <v>0.42499999999999999</v>
      </c>
      <c r="T4956">
        <v>6</v>
      </c>
      <c r="U4956">
        <v>2</v>
      </c>
    </row>
    <row r="4957" spans="1:21" x14ac:dyDescent="0.25">
      <c r="A4957" t="s">
        <v>2218</v>
      </c>
      <c r="B4957" s="1">
        <v>41079</v>
      </c>
      <c r="C4957" t="s">
        <v>6912</v>
      </c>
      <c r="D4957" t="s">
        <v>7195</v>
      </c>
      <c r="E4957" t="s">
        <v>5978</v>
      </c>
      <c r="F4957" t="s">
        <v>5979</v>
      </c>
      <c r="G4957" t="s">
        <v>5973</v>
      </c>
      <c r="H4957" s="1">
        <v>41079</v>
      </c>
      <c r="I4957" t="s">
        <v>6005</v>
      </c>
      <c r="J4957" t="s">
        <v>6179</v>
      </c>
      <c r="K4957">
        <v>2012</v>
      </c>
      <c r="L4957" t="s">
        <v>1100</v>
      </c>
      <c r="M4957">
        <v>0.1</v>
      </c>
      <c r="N4957">
        <v>2444</v>
      </c>
      <c r="O4957">
        <v>760</v>
      </c>
      <c r="P4957">
        <v>5</v>
      </c>
      <c r="Q4957" t="s">
        <v>10</v>
      </c>
      <c r="R4957" t="s">
        <v>73</v>
      </c>
      <c r="S4957">
        <v>0.31096563011456602</v>
      </c>
      <c r="T4957">
        <v>6</v>
      </c>
      <c r="U4957">
        <v>2</v>
      </c>
    </row>
    <row r="4958" spans="1:21" x14ac:dyDescent="0.25">
      <c r="A4958" t="s">
        <v>2229</v>
      </c>
      <c r="B4958" s="1">
        <v>41080</v>
      </c>
      <c r="C4958" t="s">
        <v>7076</v>
      </c>
      <c r="D4958" t="s">
        <v>6755</v>
      </c>
      <c r="E4958" t="s">
        <v>5978</v>
      </c>
      <c r="F4958" t="s">
        <v>5979</v>
      </c>
      <c r="G4958" t="s">
        <v>5983</v>
      </c>
      <c r="H4958" s="1">
        <v>41082</v>
      </c>
      <c r="I4958" t="s">
        <v>5969</v>
      </c>
      <c r="J4958" t="s">
        <v>6101</v>
      </c>
      <c r="K4958">
        <v>2012</v>
      </c>
      <c r="L4958" t="s">
        <v>2230</v>
      </c>
      <c r="M4958">
        <v>0.1</v>
      </c>
      <c r="N4958">
        <v>2584</v>
      </c>
      <c r="O4958">
        <v>660</v>
      </c>
      <c r="P4958">
        <v>7</v>
      </c>
      <c r="Q4958" t="s">
        <v>14</v>
      </c>
      <c r="R4958" t="s">
        <v>15</v>
      </c>
      <c r="S4958">
        <v>0.25541795665634698</v>
      </c>
      <c r="T4958">
        <v>6</v>
      </c>
      <c r="U4958">
        <v>2</v>
      </c>
    </row>
    <row r="4959" spans="1:21" x14ac:dyDescent="0.25">
      <c r="A4959" t="s">
        <v>2250</v>
      </c>
      <c r="B4959" s="1">
        <v>41082</v>
      </c>
      <c r="C4959" t="s">
        <v>6697</v>
      </c>
      <c r="D4959" t="s">
        <v>7203</v>
      </c>
      <c r="E4959" t="s">
        <v>5978</v>
      </c>
      <c r="F4959" t="s">
        <v>5979</v>
      </c>
      <c r="G4959" t="s">
        <v>5968</v>
      </c>
      <c r="H4959" s="1">
        <v>41086</v>
      </c>
      <c r="I4959" t="s">
        <v>5974</v>
      </c>
      <c r="J4959" t="s">
        <v>5980</v>
      </c>
      <c r="K4959">
        <v>2012</v>
      </c>
      <c r="L4959" t="s">
        <v>2251</v>
      </c>
      <c r="M4959">
        <v>0.1</v>
      </c>
      <c r="N4959">
        <v>467</v>
      </c>
      <c r="O4959">
        <v>-26</v>
      </c>
      <c r="P4959">
        <v>3</v>
      </c>
      <c r="Q4959" t="s">
        <v>14</v>
      </c>
      <c r="R4959" t="s">
        <v>15</v>
      </c>
      <c r="S4959">
        <v>-5.5674518201284801E-2</v>
      </c>
      <c r="T4959">
        <v>6</v>
      </c>
      <c r="U4959">
        <v>2</v>
      </c>
    </row>
    <row r="4960" spans="1:21" x14ac:dyDescent="0.25">
      <c r="A4960" t="s">
        <v>2294</v>
      </c>
      <c r="B4960" s="1">
        <v>41093</v>
      </c>
      <c r="C4960" t="s">
        <v>7221</v>
      </c>
      <c r="D4960" t="s">
        <v>7222</v>
      </c>
      <c r="E4960" t="s">
        <v>5978</v>
      </c>
      <c r="F4960" t="s">
        <v>5979</v>
      </c>
      <c r="G4960" t="s">
        <v>5973</v>
      </c>
      <c r="H4960" s="1">
        <v>41096</v>
      </c>
      <c r="I4960" t="s">
        <v>5986</v>
      </c>
      <c r="J4960" t="s">
        <v>6101</v>
      </c>
      <c r="K4960">
        <v>2012</v>
      </c>
      <c r="L4960" t="s">
        <v>305</v>
      </c>
      <c r="M4960">
        <v>0.1</v>
      </c>
      <c r="N4960">
        <v>907</v>
      </c>
      <c r="O4960">
        <v>-30</v>
      </c>
      <c r="P4960">
        <v>7</v>
      </c>
      <c r="Q4960" t="s">
        <v>14</v>
      </c>
      <c r="R4960" t="s">
        <v>15</v>
      </c>
      <c r="S4960">
        <v>-3.30760749724366E-2</v>
      </c>
      <c r="T4960">
        <v>7</v>
      </c>
      <c r="U4960">
        <v>3</v>
      </c>
    </row>
    <row r="4961" spans="1:21" x14ac:dyDescent="0.25">
      <c r="A4961" t="s">
        <v>2316</v>
      </c>
      <c r="B4961" s="1">
        <v>41096</v>
      </c>
      <c r="C4961" t="s">
        <v>6266</v>
      </c>
      <c r="D4961" t="s">
        <v>7225</v>
      </c>
      <c r="E4961" t="s">
        <v>5978</v>
      </c>
      <c r="F4961" t="s">
        <v>5979</v>
      </c>
      <c r="G4961" t="s">
        <v>5983</v>
      </c>
      <c r="H4961" s="1">
        <v>41100</v>
      </c>
      <c r="I4961" t="s">
        <v>5974</v>
      </c>
      <c r="J4961" t="s">
        <v>6101</v>
      </c>
      <c r="K4961">
        <v>2012</v>
      </c>
      <c r="L4961" t="s">
        <v>2317</v>
      </c>
      <c r="M4961">
        <v>0.1</v>
      </c>
      <c r="N4961">
        <v>1952</v>
      </c>
      <c r="O4961">
        <v>759</v>
      </c>
      <c r="P4961">
        <v>4</v>
      </c>
      <c r="Q4961" t="s">
        <v>10</v>
      </c>
      <c r="R4961" t="s">
        <v>73</v>
      </c>
      <c r="S4961">
        <v>0.38883196721311503</v>
      </c>
      <c r="T4961">
        <v>7</v>
      </c>
      <c r="U4961">
        <v>3</v>
      </c>
    </row>
    <row r="4962" spans="1:21" x14ac:dyDescent="0.25">
      <c r="A4962" t="s">
        <v>2312</v>
      </c>
      <c r="B4962" s="1">
        <v>41096</v>
      </c>
      <c r="C4962" t="s">
        <v>6398</v>
      </c>
      <c r="D4962" t="s">
        <v>6575</v>
      </c>
      <c r="E4962" t="s">
        <v>5978</v>
      </c>
      <c r="F4962" t="s">
        <v>5979</v>
      </c>
      <c r="G4962" t="s">
        <v>5983</v>
      </c>
      <c r="H4962" s="1">
        <v>41100</v>
      </c>
      <c r="I4962" t="s">
        <v>5974</v>
      </c>
      <c r="J4962" t="s">
        <v>5989</v>
      </c>
      <c r="K4962">
        <v>2012</v>
      </c>
      <c r="L4962" t="s">
        <v>2313</v>
      </c>
      <c r="M4962">
        <v>0.1</v>
      </c>
      <c r="N4962">
        <v>352</v>
      </c>
      <c r="O4962">
        <v>67</v>
      </c>
      <c r="P4962">
        <v>4</v>
      </c>
      <c r="Q4962" t="s">
        <v>14</v>
      </c>
      <c r="R4962" t="s">
        <v>36</v>
      </c>
      <c r="S4962">
        <v>0.19034090909090901</v>
      </c>
      <c r="T4962">
        <v>7</v>
      </c>
      <c r="U4962">
        <v>3</v>
      </c>
    </row>
    <row r="4963" spans="1:21" x14ac:dyDescent="0.25">
      <c r="A4963" t="s">
        <v>2321</v>
      </c>
      <c r="B4963" s="1">
        <v>41096</v>
      </c>
      <c r="C4963" t="s">
        <v>7215</v>
      </c>
      <c r="D4963" t="s">
        <v>6786</v>
      </c>
      <c r="E4963" t="s">
        <v>5978</v>
      </c>
      <c r="F4963" t="s">
        <v>5979</v>
      </c>
      <c r="G4963" t="s">
        <v>5968</v>
      </c>
      <c r="H4963" s="1">
        <v>41103</v>
      </c>
      <c r="I4963" t="s">
        <v>5974</v>
      </c>
      <c r="J4963" t="s">
        <v>5992</v>
      </c>
      <c r="K4963">
        <v>2012</v>
      </c>
      <c r="L4963" t="s">
        <v>2322</v>
      </c>
      <c r="M4963">
        <v>0.1</v>
      </c>
      <c r="N4963">
        <v>258</v>
      </c>
      <c r="O4963">
        <v>75</v>
      </c>
      <c r="P4963">
        <v>2</v>
      </c>
      <c r="Q4963" t="s">
        <v>14</v>
      </c>
      <c r="R4963" t="s">
        <v>36</v>
      </c>
      <c r="S4963">
        <v>0.290697674418605</v>
      </c>
      <c r="T4963">
        <v>7</v>
      </c>
      <c r="U4963">
        <v>3</v>
      </c>
    </row>
    <row r="4964" spans="1:21" x14ac:dyDescent="0.25">
      <c r="A4964" t="s">
        <v>2347</v>
      </c>
      <c r="B4964" s="1">
        <v>41106</v>
      </c>
      <c r="C4964" t="s">
        <v>7233</v>
      </c>
      <c r="D4964" t="s">
        <v>7234</v>
      </c>
      <c r="E4964" t="s">
        <v>5978</v>
      </c>
      <c r="F4964" t="s">
        <v>5979</v>
      </c>
      <c r="G4964" t="s">
        <v>5973</v>
      </c>
      <c r="H4964" s="1">
        <v>41109</v>
      </c>
      <c r="I4964" t="s">
        <v>5986</v>
      </c>
      <c r="J4964" t="s">
        <v>6688</v>
      </c>
      <c r="K4964">
        <v>2012</v>
      </c>
      <c r="L4964" t="s">
        <v>2348</v>
      </c>
      <c r="M4964">
        <v>0.1</v>
      </c>
      <c r="N4964">
        <v>486</v>
      </c>
      <c r="O4964">
        <v>135</v>
      </c>
      <c r="P4964">
        <v>3</v>
      </c>
      <c r="Q4964" t="s">
        <v>14</v>
      </c>
      <c r="R4964" t="s">
        <v>36</v>
      </c>
      <c r="S4964">
        <v>0.27777777777777801</v>
      </c>
      <c r="T4964">
        <v>7</v>
      </c>
      <c r="U4964">
        <v>3</v>
      </c>
    </row>
    <row r="4965" spans="1:21" x14ac:dyDescent="0.25">
      <c r="A4965" t="s">
        <v>2356</v>
      </c>
      <c r="B4965" s="1">
        <v>41110</v>
      </c>
      <c r="C4965" t="s">
        <v>7174</v>
      </c>
      <c r="D4965" t="s">
        <v>7135</v>
      </c>
      <c r="E4965" t="s">
        <v>5978</v>
      </c>
      <c r="F4965" t="s">
        <v>5979</v>
      </c>
      <c r="G4965" t="s">
        <v>5983</v>
      </c>
      <c r="H4965" s="1">
        <v>41114</v>
      </c>
      <c r="I4965" t="s">
        <v>5974</v>
      </c>
      <c r="J4965" t="s">
        <v>5992</v>
      </c>
      <c r="K4965">
        <v>2012</v>
      </c>
      <c r="L4965" t="s">
        <v>1174</v>
      </c>
      <c r="M4965">
        <v>0.1</v>
      </c>
      <c r="N4965">
        <v>44</v>
      </c>
      <c r="O4965">
        <v>-1</v>
      </c>
      <c r="P4965">
        <v>1</v>
      </c>
      <c r="Q4965" t="s">
        <v>14</v>
      </c>
      <c r="R4965" t="s">
        <v>36</v>
      </c>
      <c r="S4965">
        <v>-2.27272727272727E-2</v>
      </c>
      <c r="T4965">
        <v>7</v>
      </c>
      <c r="U4965">
        <v>3</v>
      </c>
    </row>
    <row r="4966" spans="1:21" x14ac:dyDescent="0.25">
      <c r="A4966" t="s">
        <v>2452</v>
      </c>
      <c r="B4966" s="1">
        <v>41128</v>
      </c>
      <c r="C4966" t="s">
        <v>6666</v>
      </c>
      <c r="D4966" t="s">
        <v>6098</v>
      </c>
      <c r="E4966" t="s">
        <v>5978</v>
      </c>
      <c r="F4966" t="s">
        <v>5979</v>
      </c>
      <c r="G4966" t="s">
        <v>5983</v>
      </c>
      <c r="H4966" s="1">
        <v>41133</v>
      </c>
      <c r="I4966" t="s">
        <v>5969</v>
      </c>
      <c r="J4966" t="s">
        <v>5989</v>
      </c>
      <c r="K4966">
        <v>2012</v>
      </c>
      <c r="L4966" t="s">
        <v>2453</v>
      </c>
      <c r="M4966">
        <v>0.1</v>
      </c>
      <c r="N4966">
        <v>791</v>
      </c>
      <c r="O4966">
        <v>-53</v>
      </c>
      <c r="P4966">
        <v>2</v>
      </c>
      <c r="Q4966" t="s">
        <v>14</v>
      </c>
      <c r="R4966" t="s">
        <v>15</v>
      </c>
      <c r="S4966">
        <v>-6.7003792667509499E-2</v>
      </c>
      <c r="T4966">
        <v>8</v>
      </c>
      <c r="U4966">
        <v>3</v>
      </c>
    </row>
    <row r="4967" spans="1:21" x14ac:dyDescent="0.25">
      <c r="A4967" t="s">
        <v>2634</v>
      </c>
      <c r="B4967" s="1">
        <v>41157</v>
      </c>
      <c r="C4967" t="s">
        <v>7127</v>
      </c>
      <c r="D4967" t="s">
        <v>6352</v>
      </c>
      <c r="E4967" t="s">
        <v>5978</v>
      </c>
      <c r="F4967" t="s">
        <v>5979</v>
      </c>
      <c r="G4967" t="s">
        <v>5973</v>
      </c>
      <c r="H4967" s="1">
        <v>41160</v>
      </c>
      <c r="I4967" t="s">
        <v>5969</v>
      </c>
      <c r="J4967" t="s">
        <v>6179</v>
      </c>
      <c r="K4967">
        <v>2012</v>
      </c>
      <c r="L4967" t="s">
        <v>842</v>
      </c>
      <c r="M4967">
        <v>0.1</v>
      </c>
      <c r="N4967">
        <v>221</v>
      </c>
      <c r="O4967">
        <v>37</v>
      </c>
      <c r="P4967">
        <v>2</v>
      </c>
      <c r="Q4967" t="s">
        <v>14</v>
      </c>
      <c r="R4967" t="s">
        <v>15</v>
      </c>
      <c r="S4967">
        <v>0.167420814479638</v>
      </c>
      <c r="T4967">
        <v>9</v>
      </c>
      <c r="U4967">
        <v>3</v>
      </c>
    </row>
    <row r="4968" spans="1:21" x14ac:dyDescent="0.25">
      <c r="A4968" t="s">
        <v>2651</v>
      </c>
      <c r="B4968" s="1">
        <v>41161</v>
      </c>
      <c r="C4968" t="s">
        <v>7332</v>
      </c>
      <c r="D4968" t="s">
        <v>7333</v>
      </c>
      <c r="E4968" t="s">
        <v>5978</v>
      </c>
      <c r="F4968" t="s">
        <v>5979</v>
      </c>
      <c r="G4968" t="s">
        <v>5983</v>
      </c>
      <c r="H4968" s="1">
        <v>41166</v>
      </c>
      <c r="I4968" t="s">
        <v>5974</v>
      </c>
      <c r="J4968" t="s">
        <v>6101</v>
      </c>
      <c r="K4968">
        <v>2012</v>
      </c>
      <c r="L4968" t="s">
        <v>2653</v>
      </c>
      <c r="M4968">
        <v>0.1</v>
      </c>
      <c r="N4968">
        <v>505</v>
      </c>
      <c r="O4968">
        <v>45</v>
      </c>
      <c r="P4968">
        <v>1</v>
      </c>
      <c r="Q4968" t="s">
        <v>10</v>
      </c>
      <c r="R4968" t="s">
        <v>73</v>
      </c>
      <c r="S4968">
        <v>8.9108910891089105E-2</v>
      </c>
      <c r="T4968">
        <v>9</v>
      </c>
      <c r="U4968">
        <v>3</v>
      </c>
    </row>
    <row r="4969" spans="1:21" x14ac:dyDescent="0.25">
      <c r="A4969" t="s">
        <v>2728</v>
      </c>
      <c r="B4969" s="1">
        <v>41178</v>
      </c>
      <c r="C4969" t="s">
        <v>7357</v>
      </c>
      <c r="D4969" t="s">
        <v>6807</v>
      </c>
      <c r="E4969" t="s">
        <v>5978</v>
      </c>
      <c r="F4969" t="s">
        <v>5979</v>
      </c>
      <c r="G4969" t="s">
        <v>5973</v>
      </c>
      <c r="H4969" s="1">
        <v>41180</v>
      </c>
      <c r="I4969" t="s">
        <v>5969</v>
      </c>
      <c r="J4969" t="s">
        <v>5980</v>
      </c>
      <c r="K4969">
        <v>2012</v>
      </c>
      <c r="L4969" t="s">
        <v>493</v>
      </c>
      <c r="M4969">
        <v>0.1</v>
      </c>
      <c r="N4969">
        <v>371</v>
      </c>
      <c r="O4969">
        <v>87</v>
      </c>
      <c r="P4969">
        <v>1</v>
      </c>
      <c r="Q4969" t="s">
        <v>14</v>
      </c>
      <c r="R4969" t="s">
        <v>15</v>
      </c>
      <c r="S4969">
        <v>0.234501347708895</v>
      </c>
      <c r="T4969">
        <v>9</v>
      </c>
      <c r="U4969">
        <v>3</v>
      </c>
    </row>
    <row r="4970" spans="1:21" x14ac:dyDescent="0.25">
      <c r="A4970" t="s">
        <v>2759</v>
      </c>
      <c r="B4970" s="1">
        <v>41183</v>
      </c>
      <c r="C4970" t="s">
        <v>6329</v>
      </c>
      <c r="D4970" t="s">
        <v>6352</v>
      </c>
      <c r="E4970" t="s">
        <v>5978</v>
      </c>
      <c r="F4970" t="s">
        <v>5979</v>
      </c>
      <c r="G4970" t="s">
        <v>5983</v>
      </c>
      <c r="H4970" s="1">
        <v>41189</v>
      </c>
      <c r="I4970" t="s">
        <v>5974</v>
      </c>
      <c r="J4970" t="s">
        <v>6179</v>
      </c>
      <c r="K4970">
        <v>2012</v>
      </c>
      <c r="L4970" t="s">
        <v>602</v>
      </c>
      <c r="M4970">
        <v>0.1</v>
      </c>
      <c r="N4970">
        <v>1853</v>
      </c>
      <c r="O4970">
        <v>576</v>
      </c>
      <c r="P4970">
        <v>5</v>
      </c>
      <c r="Q4970" t="s">
        <v>14</v>
      </c>
      <c r="R4970" t="s">
        <v>15</v>
      </c>
      <c r="S4970">
        <v>0.31084727468969198</v>
      </c>
      <c r="T4970">
        <v>10</v>
      </c>
      <c r="U4970">
        <v>4</v>
      </c>
    </row>
    <row r="4971" spans="1:21" x14ac:dyDescent="0.25">
      <c r="A4971" t="s">
        <v>2808</v>
      </c>
      <c r="B4971" s="1">
        <v>41205</v>
      </c>
      <c r="C4971" t="s">
        <v>6193</v>
      </c>
      <c r="D4971" t="s">
        <v>5985</v>
      </c>
      <c r="E4971" t="s">
        <v>5978</v>
      </c>
      <c r="F4971" t="s">
        <v>5979</v>
      </c>
      <c r="G4971" t="s">
        <v>5983</v>
      </c>
      <c r="H4971" s="1">
        <v>41209</v>
      </c>
      <c r="I4971" t="s">
        <v>5969</v>
      </c>
      <c r="J4971" t="s">
        <v>5980</v>
      </c>
      <c r="K4971">
        <v>2012</v>
      </c>
      <c r="L4971" t="s">
        <v>1341</v>
      </c>
      <c r="M4971">
        <v>0.1</v>
      </c>
      <c r="N4971">
        <v>762</v>
      </c>
      <c r="O4971">
        <v>-8</v>
      </c>
      <c r="P4971">
        <v>5</v>
      </c>
      <c r="Q4971" t="s">
        <v>14</v>
      </c>
      <c r="R4971" t="s">
        <v>15</v>
      </c>
      <c r="S4971">
        <v>-1.0498687664042E-2</v>
      </c>
      <c r="T4971">
        <v>10</v>
      </c>
      <c r="U4971">
        <v>4</v>
      </c>
    </row>
    <row r="4972" spans="1:21" x14ac:dyDescent="0.25">
      <c r="A4972" t="s">
        <v>2815</v>
      </c>
      <c r="B4972" s="1">
        <v>41207</v>
      </c>
      <c r="C4972" t="s">
        <v>7389</v>
      </c>
      <c r="D4972" t="s">
        <v>7390</v>
      </c>
      <c r="E4972" t="s">
        <v>5978</v>
      </c>
      <c r="F4972" t="s">
        <v>5979</v>
      </c>
      <c r="G4972" t="s">
        <v>5968</v>
      </c>
      <c r="H4972" s="1">
        <v>41207</v>
      </c>
      <c r="I4972" t="s">
        <v>6005</v>
      </c>
      <c r="J4972" t="s">
        <v>6101</v>
      </c>
      <c r="K4972">
        <v>2012</v>
      </c>
      <c r="L4972" t="s">
        <v>1951</v>
      </c>
      <c r="M4972">
        <v>0.1</v>
      </c>
      <c r="N4972">
        <v>184</v>
      </c>
      <c r="O4972">
        <v>82</v>
      </c>
      <c r="P4972">
        <v>3</v>
      </c>
      <c r="Q4972" t="s">
        <v>10</v>
      </c>
      <c r="R4972" t="s">
        <v>73</v>
      </c>
      <c r="S4972">
        <v>0.44565217391304301</v>
      </c>
      <c r="T4972">
        <v>10</v>
      </c>
      <c r="U4972">
        <v>4</v>
      </c>
    </row>
    <row r="4973" spans="1:21" x14ac:dyDescent="0.25">
      <c r="A4973" t="s">
        <v>2815</v>
      </c>
      <c r="B4973" s="1">
        <v>41207</v>
      </c>
      <c r="C4973" t="s">
        <v>7389</v>
      </c>
      <c r="D4973" t="s">
        <v>7390</v>
      </c>
      <c r="E4973" t="s">
        <v>5978</v>
      </c>
      <c r="F4973" t="s">
        <v>5979</v>
      </c>
      <c r="G4973" t="s">
        <v>5968</v>
      </c>
      <c r="H4973" s="1">
        <v>41207</v>
      </c>
      <c r="I4973" t="s">
        <v>6005</v>
      </c>
      <c r="J4973" t="s">
        <v>6101</v>
      </c>
      <c r="K4973">
        <v>2012</v>
      </c>
      <c r="L4973" t="s">
        <v>2816</v>
      </c>
      <c r="M4973">
        <v>0.1</v>
      </c>
      <c r="N4973">
        <v>224</v>
      </c>
      <c r="O4973">
        <v>87</v>
      </c>
      <c r="P4973">
        <v>3</v>
      </c>
      <c r="Q4973" t="s">
        <v>10</v>
      </c>
      <c r="R4973" t="s">
        <v>73</v>
      </c>
      <c r="S4973">
        <v>0.38839285714285698</v>
      </c>
      <c r="T4973">
        <v>10</v>
      </c>
      <c r="U4973">
        <v>4</v>
      </c>
    </row>
    <row r="4974" spans="1:21" x14ac:dyDescent="0.25">
      <c r="A4974" t="s">
        <v>2829</v>
      </c>
      <c r="B4974" s="1">
        <v>41212</v>
      </c>
      <c r="C4974" t="s">
        <v>7392</v>
      </c>
      <c r="D4974" t="s">
        <v>7022</v>
      </c>
      <c r="E4974" t="s">
        <v>5978</v>
      </c>
      <c r="F4974" t="s">
        <v>5979</v>
      </c>
      <c r="G4974" t="s">
        <v>5983</v>
      </c>
      <c r="H4974" s="1">
        <v>41217</v>
      </c>
      <c r="I4974" t="s">
        <v>5974</v>
      </c>
      <c r="J4974" t="s">
        <v>6092</v>
      </c>
      <c r="K4974">
        <v>2012</v>
      </c>
      <c r="L4974" t="s">
        <v>378</v>
      </c>
      <c r="M4974">
        <v>0.1</v>
      </c>
      <c r="N4974">
        <v>225</v>
      </c>
      <c r="O4974">
        <v>75</v>
      </c>
      <c r="P4974">
        <v>3</v>
      </c>
      <c r="Q4974" t="s">
        <v>10</v>
      </c>
      <c r="R4974" t="s">
        <v>73</v>
      </c>
      <c r="S4974">
        <v>0.33333333333333298</v>
      </c>
      <c r="T4974">
        <v>10</v>
      </c>
      <c r="U4974">
        <v>4</v>
      </c>
    </row>
    <row r="4975" spans="1:21" x14ac:dyDescent="0.25">
      <c r="A4975" t="s">
        <v>2851</v>
      </c>
      <c r="B4975" s="1">
        <v>41218</v>
      </c>
      <c r="C4975" t="s">
        <v>6176</v>
      </c>
      <c r="D4975" t="s">
        <v>6252</v>
      </c>
      <c r="E4975" t="s">
        <v>5978</v>
      </c>
      <c r="F4975" t="s">
        <v>5979</v>
      </c>
      <c r="G4975" t="s">
        <v>5983</v>
      </c>
      <c r="H4975" s="1">
        <v>41219</v>
      </c>
      <c r="I4975" t="s">
        <v>5986</v>
      </c>
      <c r="J4975" t="s">
        <v>5980</v>
      </c>
      <c r="K4975">
        <v>2012</v>
      </c>
      <c r="L4975" t="s">
        <v>2852</v>
      </c>
      <c r="M4975">
        <v>0.1</v>
      </c>
      <c r="N4975">
        <v>151</v>
      </c>
      <c r="O4975">
        <v>13</v>
      </c>
      <c r="P4975">
        <v>2</v>
      </c>
      <c r="Q4975" t="s">
        <v>14</v>
      </c>
      <c r="R4975" t="s">
        <v>36</v>
      </c>
      <c r="S4975">
        <v>8.6092715231788103E-2</v>
      </c>
      <c r="T4975">
        <v>11</v>
      </c>
      <c r="U4975">
        <v>4</v>
      </c>
    </row>
    <row r="4976" spans="1:21" x14ac:dyDescent="0.25">
      <c r="A4976" t="s">
        <v>2999</v>
      </c>
      <c r="B4976" s="1">
        <v>41244</v>
      </c>
      <c r="C4976" t="s">
        <v>6931</v>
      </c>
      <c r="D4976" t="s">
        <v>6758</v>
      </c>
      <c r="E4976" t="s">
        <v>5978</v>
      </c>
      <c r="F4976" t="s">
        <v>5979</v>
      </c>
      <c r="G4976" t="s">
        <v>5973</v>
      </c>
      <c r="H4976" s="1">
        <v>41250</v>
      </c>
      <c r="I4976" t="s">
        <v>5974</v>
      </c>
      <c r="J4976" t="s">
        <v>6371</v>
      </c>
      <c r="K4976">
        <v>2012</v>
      </c>
      <c r="L4976" t="s">
        <v>3000</v>
      </c>
      <c r="M4976">
        <v>0.1</v>
      </c>
      <c r="N4976">
        <v>651</v>
      </c>
      <c r="O4976">
        <v>145</v>
      </c>
      <c r="P4976">
        <v>5</v>
      </c>
      <c r="Q4976" t="s">
        <v>14</v>
      </c>
      <c r="R4976" t="s">
        <v>36</v>
      </c>
      <c r="S4976">
        <v>0.22273425499232</v>
      </c>
      <c r="T4976">
        <v>12</v>
      </c>
      <c r="U4976">
        <v>4</v>
      </c>
    </row>
    <row r="4977" spans="1:21" x14ac:dyDescent="0.25">
      <c r="A4977" t="s">
        <v>3082</v>
      </c>
      <c r="B4977" s="1">
        <v>41264</v>
      </c>
      <c r="C4977" t="s">
        <v>6933</v>
      </c>
      <c r="D4977" t="s">
        <v>7445</v>
      </c>
      <c r="E4977" t="s">
        <v>5978</v>
      </c>
      <c r="F4977" t="s">
        <v>5979</v>
      </c>
      <c r="G4977" t="s">
        <v>5973</v>
      </c>
      <c r="H4977" s="1">
        <v>41271</v>
      </c>
      <c r="I4977" t="s">
        <v>5974</v>
      </c>
      <c r="J4977" t="s">
        <v>5980</v>
      </c>
      <c r="K4977">
        <v>2012</v>
      </c>
      <c r="L4977" t="s">
        <v>2317</v>
      </c>
      <c r="M4977">
        <v>0.1</v>
      </c>
      <c r="N4977">
        <v>1952</v>
      </c>
      <c r="O4977">
        <v>759</v>
      </c>
      <c r="P4977">
        <v>4</v>
      </c>
      <c r="Q4977" t="s">
        <v>10</v>
      </c>
      <c r="R4977" t="s">
        <v>73</v>
      </c>
      <c r="S4977">
        <v>0.38883196721311503</v>
      </c>
      <c r="T4977">
        <v>12</v>
      </c>
      <c r="U4977">
        <v>4</v>
      </c>
    </row>
    <row r="4978" spans="1:21" x14ac:dyDescent="0.25">
      <c r="A4978" t="s">
        <v>3095</v>
      </c>
      <c r="B4978" s="1">
        <v>41268</v>
      </c>
      <c r="C4978" t="s">
        <v>6213</v>
      </c>
      <c r="D4978" t="s">
        <v>7137</v>
      </c>
      <c r="E4978" t="s">
        <v>5978</v>
      </c>
      <c r="F4978" t="s">
        <v>5979</v>
      </c>
      <c r="G4978" t="s">
        <v>5973</v>
      </c>
      <c r="H4978" s="1">
        <v>41271</v>
      </c>
      <c r="I4978" t="s">
        <v>5969</v>
      </c>
      <c r="J4978" t="s">
        <v>6688</v>
      </c>
      <c r="K4978">
        <v>2012</v>
      </c>
      <c r="L4978" t="s">
        <v>2854</v>
      </c>
      <c r="M4978">
        <v>0.1</v>
      </c>
      <c r="N4978">
        <v>97</v>
      </c>
      <c r="O4978">
        <v>13</v>
      </c>
      <c r="P4978">
        <v>2</v>
      </c>
      <c r="Q4978" t="s">
        <v>14</v>
      </c>
      <c r="R4978" t="s">
        <v>36</v>
      </c>
      <c r="S4978">
        <v>0.134020618556701</v>
      </c>
      <c r="T4978">
        <v>12</v>
      </c>
      <c r="U4978">
        <v>4</v>
      </c>
    </row>
    <row r="4979" spans="1:21" x14ac:dyDescent="0.25">
      <c r="A4979" t="s">
        <v>3095</v>
      </c>
      <c r="B4979" s="1">
        <v>41268</v>
      </c>
      <c r="C4979" t="s">
        <v>6213</v>
      </c>
      <c r="D4979" t="s">
        <v>7137</v>
      </c>
      <c r="E4979" t="s">
        <v>5978</v>
      </c>
      <c r="F4979" t="s">
        <v>5979</v>
      </c>
      <c r="G4979" t="s">
        <v>5973</v>
      </c>
      <c r="H4979" s="1">
        <v>41271</v>
      </c>
      <c r="I4979" t="s">
        <v>5969</v>
      </c>
      <c r="J4979" t="s">
        <v>6688</v>
      </c>
      <c r="K4979">
        <v>2012</v>
      </c>
      <c r="L4979" t="s">
        <v>1453</v>
      </c>
      <c r="M4979">
        <v>0.1</v>
      </c>
      <c r="N4979">
        <v>463</v>
      </c>
      <c r="O4979">
        <v>190</v>
      </c>
      <c r="P4979">
        <v>6</v>
      </c>
      <c r="Q4979" t="s">
        <v>14</v>
      </c>
      <c r="R4979" t="s">
        <v>36</v>
      </c>
      <c r="S4979">
        <v>0.41036717062634998</v>
      </c>
      <c r="T4979">
        <v>12</v>
      </c>
      <c r="U4979">
        <v>4</v>
      </c>
    </row>
    <row r="4980" spans="1:21" x14ac:dyDescent="0.25">
      <c r="A4980" t="s">
        <v>3095</v>
      </c>
      <c r="B4980" s="1">
        <v>41268</v>
      </c>
      <c r="C4980" t="s">
        <v>6213</v>
      </c>
      <c r="D4980" t="s">
        <v>7137</v>
      </c>
      <c r="E4980" t="s">
        <v>5978</v>
      </c>
      <c r="F4980" t="s">
        <v>5979</v>
      </c>
      <c r="G4980" t="s">
        <v>5973</v>
      </c>
      <c r="H4980" s="1">
        <v>41271</v>
      </c>
      <c r="I4980" t="s">
        <v>5969</v>
      </c>
      <c r="J4980" t="s">
        <v>6688</v>
      </c>
      <c r="K4980">
        <v>2012</v>
      </c>
      <c r="L4980" t="s">
        <v>706</v>
      </c>
      <c r="M4980">
        <v>0.1</v>
      </c>
      <c r="N4980">
        <v>505</v>
      </c>
      <c r="O4980">
        <v>-22</v>
      </c>
      <c r="P4980">
        <v>2</v>
      </c>
      <c r="Q4980" t="s">
        <v>10</v>
      </c>
      <c r="R4980" t="s">
        <v>73</v>
      </c>
      <c r="S4980">
        <v>-4.3564356435643603E-2</v>
      </c>
      <c r="T4980">
        <v>12</v>
      </c>
      <c r="U4980">
        <v>4</v>
      </c>
    </row>
    <row r="4981" spans="1:21" x14ac:dyDescent="0.25">
      <c r="A4981" t="s">
        <v>3108</v>
      </c>
      <c r="B4981" s="1">
        <v>41270</v>
      </c>
      <c r="C4981" t="s">
        <v>6524</v>
      </c>
      <c r="D4981" t="s">
        <v>6098</v>
      </c>
      <c r="E4981" t="s">
        <v>5978</v>
      </c>
      <c r="F4981" t="s">
        <v>5979</v>
      </c>
      <c r="G4981" t="s">
        <v>5973</v>
      </c>
      <c r="H4981" s="1">
        <v>41273</v>
      </c>
      <c r="I4981" t="s">
        <v>5969</v>
      </c>
      <c r="J4981" t="s">
        <v>5989</v>
      </c>
      <c r="K4981">
        <v>2012</v>
      </c>
      <c r="L4981" t="s">
        <v>3109</v>
      </c>
      <c r="M4981">
        <v>0.1</v>
      </c>
      <c r="N4981">
        <v>445</v>
      </c>
      <c r="O4981">
        <v>64</v>
      </c>
      <c r="P4981">
        <v>1</v>
      </c>
      <c r="Q4981" t="s">
        <v>10</v>
      </c>
      <c r="R4981" t="s">
        <v>73</v>
      </c>
      <c r="S4981">
        <v>0.143820224719101</v>
      </c>
      <c r="T4981">
        <v>12</v>
      </c>
      <c r="U4981">
        <v>4</v>
      </c>
    </row>
    <row r="4982" spans="1:21" x14ac:dyDescent="0.25">
      <c r="A4982" t="s">
        <v>3131</v>
      </c>
      <c r="B4982" s="1">
        <v>41274</v>
      </c>
      <c r="C4982" t="s">
        <v>7102</v>
      </c>
      <c r="D4982" t="s">
        <v>6470</v>
      </c>
      <c r="E4982" t="s">
        <v>5978</v>
      </c>
      <c r="F4982" t="s">
        <v>5979</v>
      </c>
      <c r="G4982" t="s">
        <v>5973</v>
      </c>
      <c r="H4982" s="1">
        <v>41276</v>
      </c>
      <c r="I4982" t="s">
        <v>5986</v>
      </c>
      <c r="J4982" t="s">
        <v>6179</v>
      </c>
      <c r="K4982">
        <v>2012</v>
      </c>
      <c r="L4982" t="s">
        <v>1211</v>
      </c>
      <c r="M4982">
        <v>0.1</v>
      </c>
      <c r="N4982">
        <v>274</v>
      </c>
      <c r="O4982">
        <v>103</v>
      </c>
      <c r="P4982">
        <v>2</v>
      </c>
      <c r="Q4982" t="s">
        <v>14</v>
      </c>
      <c r="R4982" t="s">
        <v>15</v>
      </c>
      <c r="S4982">
        <v>0.37591240875912402</v>
      </c>
      <c r="T4982">
        <v>12</v>
      </c>
      <c r="U4982">
        <v>4</v>
      </c>
    </row>
    <row r="4983" spans="1:21" x14ac:dyDescent="0.25">
      <c r="A4983" t="s">
        <v>3137</v>
      </c>
      <c r="B4983" s="1">
        <v>41275</v>
      </c>
      <c r="C4983" t="s">
        <v>7277</v>
      </c>
      <c r="D4983" t="s">
        <v>7453</v>
      </c>
      <c r="E4983" t="s">
        <v>5978</v>
      </c>
      <c r="F4983" t="s">
        <v>5979</v>
      </c>
      <c r="G4983" t="s">
        <v>5973</v>
      </c>
      <c r="H4983" s="1">
        <v>41275</v>
      </c>
      <c r="I4983" t="s">
        <v>6005</v>
      </c>
      <c r="J4983" t="s">
        <v>6179</v>
      </c>
      <c r="K4983">
        <v>2013</v>
      </c>
      <c r="L4983" t="s">
        <v>2816</v>
      </c>
      <c r="M4983">
        <v>0.1</v>
      </c>
      <c r="N4983">
        <v>299</v>
      </c>
      <c r="O4983">
        <v>116</v>
      </c>
      <c r="P4983">
        <v>4</v>
      </c>
      <c r="Q4983" t="s">
        <v>10</v>
      </c>
      <c r="R4983" t="s">
        <v>73</v>
      </c>
      <c r="S4983">
        <v>0.38795986622073603</v>
      </c>
      <c r="T4983">
        <v>1</v>
      </c>
      <c r="U4983">
        <v>1</v>
      </c>
    </row>
    <row r="4984" spans="1:21" x14ac:dyDescent="0.25">
      <c r="A4984" t="s">
        <v>3160</v>
      </c>
      <c r="B4984" s="1">
        <v>41278</v>
      </c>
      <c r="C4984" t="s">
        <v>6080</v>
      </c>
      <c r="D4984" t="s">
        <v>7458</v>
      </c>
      <c r="E4984" t="s">
        <v>5978</v>
      </c>
      <c r="F4984" t="s">
        <v>5979</v>
      </c>
      <c r="G4984" t="s">
        <v>5983</v>
      </c>
      <c r="H4984" s="1">
        <v>41282</v>
      </c>
      <c r="I4984" t="s">
        <v>5974</v>
      </c>
      <c r="J4984" t="s">
        <v>5989</v>
      </c>
      <c r="K4984">
        <v>2013</v>
      </c>
      <c r="L4984" t="s">
        <v>2361</v>
      </c>
      <c r="M4984">
        <v>0.1</v>
      </c>
      <c r="N4984">
        <v>1028</v>
      </c>
      <c r="O4984">
        <v>297</v>
      </c>
      <c r="P4984">
        <v>2</v>
      </c>
      <c r="Q4984" t="s">
        <v>10</v>
      </c>
      <c r="R4984" t="s">
        <v>73</v>
      </c>
      <c r="S4984">
        <v>0.28891050583657601</v>
      </c>
      <c r="T4984">
        <v>1</v>
      </c>
      <c r="U4984">
        <v>1</v>
      </c>
    </row>
    <row r="4985" spans="1:21" x14ac:dyDescent="0.25">
      <c r="A4985" t="s">
        <v>3201</v>
      </c>
      <c r="B4985" s="1">
        <v>41297</v>
      </c>
      <c r="C4985" t="s">
        <v>6427</v>
      </c>
      <c r="D4985" t="s">
        <v>7474</v>
      </c>
      <c r="E4985" t="s">
        <v>5978</v>
      </c>
      <c r="F4985" t="s">
        <v>5979</v>
      </c>
      <c r="G4985" t="s">
        <v>5983</v>
      </c>
      <c r="H4985" s="1">
        <v>41299</v>
      </c>
      <c r="I4985" t="s">
        <v>5969</v>
      </c>
      <c r="J4985" t="s">
        <v>6179</v>
      </c>
      <c r="K4985">
        <v>2013</v>
      </c>
      <c r="L4985" t="s">
        <v>678</v>
      </c>
      <c r="M4985">
        <v>0.1</v>
      </c>
      <c r="N4985">
        <v>135</v>
      </c>
      <c r="O4985">
        <v>39</v>
      </c>
      <c r="P4985">
        <v>1</v>
      </c>
      <c r="Q4985" t="s">
        <v>14</v>
      </c>
      <c r="R4985" t="s">
        <v>15</v>
      </c>
      <c r="S4985">
        <v>0.28888888888888897</v>
      </c>
      <c r="T4985">
        <v>1</v>
      </c>
      <c r="U4985">
        <v>1</v>
      </c>
    </row>
    <row r="4986" spans="1:21" x14ac:dyDescent="0.25">
      <c r="A4986" t="s">
        <v>3229</v>
      </c>
      <c r="B4986" s="1">
        <v>41306</v>
      </c>
      <c r="C4986" t="s">
        <v>7481</v>
      </c>
      <c r="D4986" t="s">
        <v>6352</v>
      </c>
      <c r="E4986" t="s">
        <v>5978</v>
      </c>
      <c r="F4986" t="s">
        <v>5979</v>
      </c>
      <c r="G4986" t="s">
        <v>5973</v>
      </c>
      <c r="H4986" s="1">
        <v>41310</v>
      </c>
      <c r="I4986" t="s">
        <v>5974</v>
      </c>
      <c r="J4986" t="s">
        <v>6179</v>
      </c>
      <c r="K4986">
        <v>2013</v>
      </c>
      <c r="L4986" t="s">
        <v>575</v>
      </c>
      <c r="M4986">
        <v>0.1</v>
      </c>
      <c r="N4986">
        <v>304</v>
      </c>
      <c r="O4986">
        <v>95</v>
      </c>
      <c r="P4986">
        <v>2</v>
      </c>
      <c r="Q4986" t="s">
        <v>14</v>
      </c>
      <c r="R4986" t="s">
        <v>15</v>
      </c>
      <c r="S4986">
        <v>0.3125</v>
      </c>
      <c r="T4986">
        <v>2</v>
      </c>
      <c r="U4986">
        <v>1</v>
      </c>
    </row>
    <row r="4987" spans="1:21" x14ac:dyDescent="0.25">
      <c r="A4987" t="s">
        <v>3235</v>
      </c>
      <c r="B4987" s="1">
        <v>41309</v>
      </c>
      <c r="C4987" t="s">
        <v>6848</v>
      </c>
      <c r="D4987" t="s">
        <v>7194</v>
      </c>
      <c r="E4987" t="s">
        <v>5978</v>
      </c>
      <c r="F4987" t="s">
        <v>5979</v>
      </c>
      <c r="G4987" t="s">
        <v>5973</v>
      </c>
      <c r="H4987" s="1">
        <v>41313</v>
      </c>
      <c r="I4987" t="s">
        <v>5969</v>
      </c>
      <c r="J4987" t="s">
        <v>6101</v>
      </c>
      <c r="K4987">
        <v>2013</v>
      </c>
      <c r="L4987" t="s">
        <v>995</v>
      </c>
      <c r="M4987">
        <v>0.1</v>
      </c>
      <c r="N4987">
        <v>154</v>
      </c>
      <c r="O4987">
        <v>14</v>
      </c>
      <c r="P4987">
        <v>1</v>
      </c>
      <c r="Q4987" t="s">
        <v>14</v>
      </c>
      <c r="R4987" t="s">
        <v>15</v>
      </c>
      <c r="S4987">
        <v>9.0909090909090898E-2</v>
      </c>
      <c r="T4987">
        <v>2</v>
      </c>
      <c r="U4987">
        <v>1</v>
      </c>
    </row>
    <row r="4988" spans="1:21" x14ac:dyDescent="0.25">
      <c r="A4988" t="s">
        <v>3244</v>
      </c>
      <c r="B4988" s="1">
        <v>41311</v>
      </c>
      <c r="C4988" t="s">
        <v>6180</v>
      </c>
      <c r="D4988" t="s">
        <v>6851</v>
      </c>
      <c r="E4988" t="s">
        <v>5978</v>
      </c>
      <c r="F4988" t="s">
        <v>5979</v>
      </c>
      <c r="G4988" t="s">
        <v>5973</v>
      </c>
      <c r="H4988" s="1">
        <v>41313</v>
      </c>
      <c r="I4988" t="s">
        <v>5986</v>
      </c>
      <c r="J4988" t="s">
        <v>6371</v>
      </c>
      <c r="K4988">
        <v>2013</v>
      </c>
      <c r="L4988" t="s">
        <v>1467</v>
      </c>
      <c r="M4988">
        <v>0.1</v>
      </c>
      <c r="N4988">
        <v>154</v>
      </c>
      <c r="O4988">
        <v>41</v>
      </c>
      <c r="P4988">
        <v>1</v>
      </c>
      <c r="Q4988" t="s">
        <v>14</v>
      </c>
      <c r="R4988" t="s">
        <v>15</v>
      </c>
      <c r="S4988">
        <v>0.26623376623376599</v>
      </c>
      <c r="T4988">
        <v>2</v>
      </c>
      <c r="U4988">
        <v>1</v>
      </c>
    </row>
    <row r="4989" spans="1:21" x14ac:dyDescent="0.25">
      <c r="A4989" t="s">
        <v>3249</v>
      </c>
      <c r="B4989" s="1">
        <v>41312</v>
      </c>
      <c r="C4989" t="s">
        <v>6813</v>
      </c>
      <c r="D4989" t="s">
        <v>7483</v>
      </c>
      <c r="E4989" t="s">
        <v>5978</v>
      </c>
      <c r="F4989" t="s">
        <v>5979</v>
      </c>
      <c r="G4989" t="s">
        <v>5973</v>
      </c>
      <c r="H4989" s="1">
        <v>41318</v>
      </c>
      <c r="I4989" t="s">
        <v>5974</v>
      </c>
      <c r="J4989" t="s">
        <v>5980</v>
      </c>
      <c r="K4989">
        <v>2013</v>
      </c>
      <c r="L4989" t="s">
        <v>754</v>
      </c>
      <c r="M4989">
        <v>0.1</v>
      </c>
      <c r="N4989">
        <v>229</v>
      </c>
      <c r="O4989">
        <v>51</v>
      </c>
      <c r="P4989">
        <v>3</v>
      </c>
      <c r="Q4989" t="s">
        <v>10</v>
      </c>
      <c r="R4989" t="s">
        <v>73</v>
      </c>
      <c r="S4989">
        <v>0.22270742358078599</v>
      </c>
      <c r="T4989">
        <v>2</v>
      </c>
      <c r="U4989">
        <v>1</v>
      </c>
    </row>
    <row r="4990" spans="1:21" x14ac:dyDescent="0.25">
      <c r="A4990" t="s">
        <v>3257</v>
      </c>
      <c r="B4990" s="1">
        <v>41316</v>
      </c>
      <c r="C4990" t="s">
        <v>7184</v>
      </c>
      <c r="D4990" t="s">
        <v>7488</v>
      </c>
      <c r="E4990" t="s">
        <v>5978</v>
      </c>
      <c r="F4990" t="s">
        <v>5979</v>
      </c>
      <c r="G4990" t="s">
        <v>5973</v>
      </c>
      <c r="H4990" s="1">
        <v>41322</v>
      </c>
      <c r="I4990" t="s">
        <v>5974</v>
      </c>
      <c r="J4990" t="s">
        <v>6179</v>
      </c>
      <c r="K4990">
        <v>2013</v>
      </c>
      <c r="L4990" t="s">
        <v>2930</v>
      </c>
      <c r="M4990">
        <v>0.1</v>
      </c>
      <c r="N4990">
        <v>309</v>
      </c>
      <c r="O4990">
        <v>82</v>
      </c>
      <c r="P4990">
        <v>2</v>
      </c>
      <c r="Q4990" t="s">
        <v>14</v>
      </c>
      <c r="R4990" t="s">
        <v>36</v>
      </c>
      <c r="S4990">
        <v>0.26537216828478999</v>
      </c>
      <c r="T4990">
        <v>2</v>
      </c>
      <c r="U4990">
        <v>1</v>
      </c>
    </row>
    <row r="4991" spans="1:21" x14ac:dyDescent="0.25">
      <c r="A4991" t="s">
        <v>3262</v>
      </c>
      <c r="B4991" s="1">
        <v>41317</v>
      </c>
      <c r="C4991" t="s">
        <v>7221</v>
      </c>
      <c r="D4991" t="s">
        <v>7491</v>
      </c>
      <c r="E4991" t="s">
        <v>5978</v>
      </c>
      <c r="F4991" t="s">
        <v>5979</v>
      </c>
      <c r="G4991" t="s">
        <v>5973</v>
      </c>
      <c r="H4991" s="1">
        <v>41322</v>
      </c>
      <c r="I4991" t="s">
        <v>5974</v>
      </c>
      <c r="J4991" t="s">
        <v>5980</v>
      </c>
      <c r="K4991">
        <v>2013</v>
      </c>
      <c r="L4991" t="s">
        <v>3263</v>
      </c>
      <c r="M4991">
        <v>0.1</v>
      </c>
      <c r="N4991">
        <v>397</v>
      </c>
      <c r="O4991">
        <v>-4</v>
      </c>
      <c r="P4991">
        <v>5</v>
      </c>
      <c r="Q4991" t="s">
        <v>14</v>
      </c>
      <c r="R4991" t="s">
        <v>36</v>
      </c>
      <c r="S4991">
        <v>-1.00755667506297E-2</v>
      </c>
      <c r="T4991">
        <v>2</v>
      </c>
      <c r="U4991">
        <v>1</v>
      </c>
    </row>
    <row r="4992" spans="1:21" x14ac:dyDescent="0.25">
      <c r="A4992" t="s">
        <v>3320</v>
      </c>
      <c r="B4992" s="1">
        <v>41332</v>
      </c>
      <c r="C4992" t="s">
        <v>7285</v>
      </c>
      <c r="D4992" t="s">
        <v>6098</v>
      </c>
      <c r="E4992" t="s">
        <v>5978</v>
      </c>
      <c r="F4992" t="s">
        <v>5979</v>
      </c>
      <c r="G4992" t="s">
        <v>5973</v>
      </c>
      <c r="H4992" s="1">
        <v>41334</v>
      </c>
      <c r="I4992" t="s">
        <v>5969</v>
      </c>
      <c r="J4992" t="s">
        <v>5989</v>
      </c>
      <c r="K4992">
        <v>2013</v>
      </c>
      <c r="L4992" t="s">
        <v>580</v>
      </c>
      <c r="M4992">
        <v>0.1</v>
      </c>
      <c r="N4992">
        <v>756</v>
      </c>
      <c r="O4992">
        <v>-59</v>
      </c>
      <c r="P4992">
        <v>14</v>
      </c>
      <c r="Q4992" t="s">
        <v>10</v>
      </c>
      <c r="R4992" t="s">
        <v>73</v>
      </c>
      <c r="S4992">
        <v>-7.8042328042327996E-2</v>
      </c>
      <c r="T4992">
        <v>2</v>
      </c>
      <c r="U4992">
        <v>1</v>
      </c>
    </row>
    <row r="4993" spans="1:21" x14ac:dyDescent="0.25">
      <c r="A4993" t="s">
        <v>3335</v>
      </c>
      <c r="B4993" s="1">
        <v>41335</v>
      </c>
      <c r="C4993" t="s">
        <v>6545</v>
      </c>
      <c r="D4993" t="s">
        <v>6158</v>
      </c>
      <c r="E4993" t="s">
        <v>5978</v>
      </c>
      <c r="F4993" t="s">
        <v>5979</v>
      </c>
      <c r="G4993" t="s">
        <v>5983</v>
      </c>
      <c r="H4993" s="1">
        <v>41339</v>
      </c>
      <c r="I4993" t="s">
        <v>5974</v>
      </c>
      <c r="J4993" t="s">
        <v>6092</v>
      </c>
      <c r="K4993">
        <v>2013</v>
      </c>
      <c r="L4993" t="s">
        <v>1998</v>
      </c>
      <c r="M4993">
        <v>0.1</v>
      </c>
      <c r="N4993">
        <v>329</v>
      </c>
      <c r="O4993">
        <v>4</v>
      </c>
      <c r="P4993">
        <v>1</v>
      </c>
      <c r="Q4993" t="s">
        <v>14</v>
      </c>
      <c r="R4993" t="s">
        <v>15</v>
      </c>
      <c r="S4993">
        <v>1.2158054711246201E-2</v>
      </c>
      <c r="T4993">
        <v>3</v>
      </c>
      <c r="U4993">
        <v>1</v>
      </c>
    </row>
    <row r="4994" spans="1:21" x14ac:dyDescent="0.25">
      <c r="A4994" t="s">
        <v>3345</v>
      </c>
      <c r="B4994" s="1">
        <v>41341</v>
      </c>
      <c r="C4994" t="s">
        <v>7093</v>
      </c>
      <c r="D4994" t="s">
        <v>7479</v>
      </c>
      <c r="E4994" t="s">
        <v>5978</v>
      </c>
      <c r="F4994" t="s">
        <v>5979</v>
      </c>
      <c r="G4994" t="s">
        <v>5983</v>
      </c>
      <c r="H4994" s="1">
        <v>41345</v>
      </c>
      <c r="I4994" t="s">
        <v>5974</v>
      </c>
      <c r="J4994" t="s">
        <v>6313</v>
      </c>
      <c r="K4994">
        <v>2013</v>
      </c>
      <c r="L4994" t="s">
        <v>3346</v>
      </c>
      <c r="M4994">
        <v>0.1</v>
      </c>
      <c r="N4994">
        <v>232</v>
      </c>
      <c r="O4994">
        <v>80</v>
      </c>
      <c r="P4994">
        <v>7</v>
      </c>
      <c r="Q4994" t="s">
        <v>10</v>
      </c>
      <c r="R4994" t="s">
        <v>73</v>
      </c>
      <c r="S4994">
        <v>0.34482758620689702</v>
      </c>
      <c r="T4994">
        <v>3</v>
      </c>
      <c r="U4994">
        <v>1</v>
      </c>
    </row>
    <row r="4995" spans="1:21" x14ac:dyDescent="0.25">
      <c r="A4995" t="s">
        <v>3367</v>
      </c>
      <c r="B4995" s="1">
        <v>41348</v>
      </c>
      <c r="C4995" t="s">
        <v>6334</v>
      </c>
      <c r="D4995" t="s">
        <v>6191</v>
      </c>
      <c r="E4995" t="s">
        <v>5978</v>
      </c>
      <c r="F4995" t="s">
        <v>5979</v>
      </c>
      <c r="G4995" t="s">
        <v>5973</v>
      </c>
      <c r="H4995" s="1">
        <v>41352</v>
      </c>
      <c r="I4995" t="s">
        <v>5974</v>
      </c>
      <c r="J4995" t="s">
        <v>6101</v>
      </c>
      <c r="K4995">
        <v>2013</v>
      </c>
      <c r="L4995" t="s">
        <v>1174</v>
      </c>
      <c r="M4995">
        <v>0.1</v>
      </c>
      <c r="N4995">
        <v>133</v>
      </c>
      <c r="O4995">
        <v>-4</v>
      </c>
      <c r="P4995">
        <v>3</v>
      </c>
      <c r="Q4995" t="s">
        <v>14</v>
      </c>
      <c r="R4995" t="s">
        <v>36</v>
      </c>
      <c r="S4995">
        <v>-3.00751879699248E-2</v>
      </c>
      <c r="T4995">
        <v>3</v>
      </c>
      <c r="U4995">
        <v>1</v>
      </c>
    </row>
    <row r="4996" spans="1:21" x14ac:dyDescent="0.25">
      <c r="A4996" t="s">
        <v>3368</v>
      </c>
      <c r="B4996" s="1">
        <v>41348</v>
      </c>
      <c r="C4996" t="s">
        <v>6677</v>
      </c>
      <c r="D4996" t="s">
        <v>7261</v>
      </c>
      <c r="E4996" t="s">
        <v>5978</v>
      </c>
      <c r="F4996" t="s">
        <v>5979</v>
      </c>
      <c r="G4996" t="s">
        <v>5968</v>
      </c>
      <c r="H4996" s="1">
        <v>41352</v>
      </c>
      <c r="I4996" t="s">
        <v>5974</v>
      </c>
      <c r="J4996" t="s">
        <v>5992</v>
      </c>
      <c r="K4996">
        <v>2013</v>
      </c>
      <c r="L4996" t="s">
        <v>1407</v>
      </c>
      <c r="M4996">
        <v>0.1</v>
      </c>
      <c r="N4996">
        <v>564</v>
      </c>
      <c r="O4996">
        <v>69</v>
      </c>
      <c r="P4996">
        <v>9</v>
      </c>
      <c r="Q4996" t="s">
        <v>14</v>
      </c>
      <c r="R4996" t="s">
        <v>36</v>
      </c>
      <c r="S4996">
        <v>0.122340425531915</v>
      </c>
      <c r="T4996">
        <v>3</v>
      </c>
      <c r="U4996">
        <v>1</v>
      </c>
    </row>
    <row r="4997" spans="1:21" x14ac:dyDescent="0.25">
      <c r="A4997" t="s">
        <v>3371</v>
      </c>
      <c r="B4997" s="1">
        <v>41352</v>
      </c>
      <c r="C4997" t="s">
        <v>7183</v>
      </c>
      <c r="D4997" t="s">
        <v>7513</v>
      </c>
      <c r="E4997" t="s">
        <v>5978</v>
      </c>
      <c r="F4997" t="s">
        <v>5979</v>
      </c>
      <c r="G4997" t="s">
        <v>5973</v>
      </c>
      <c r="H4997" s="1">
        <v>41352</v>
      </c>
      <c r="I4997" t="s">
        <v>6005</v>
      </c>
      <c r="J4997" t="s">
        <v>5980</v>
      </c>
      <c r="K4997">
        <v>2013</v>
      </c>
      <c r="L4997" t="s">
        <v>3346</v>
      </c>
      <c r="M4997">
        <v>0.1</v>
      </c>
      <c r="N4997">
        <v>132</v>
      </c>
      <c r="O4997">
        <v>46</v>
      </c>
      <c r="P4997">
        <v>4</v>
      </c>
      <c r="Q4997" t="s">
        <v>10</v>
      </c>
      <c r="R4997" t="s">
        <v>73</v>
      </c>
      <c r="S4997">
        <v>0.34848484848484801</v>
      </c>
      <c r="T4997">
        <v>3</v>
      </c>
      <c r="U4997">
        <v>1</v>
      </c>
    </row>
    <row r="4998" spans="1:21" x14ac:dyDescent="0.25">
      <c r="A4998" t="s">
        <v>3448</v>
      </c>
      <c r="B4998" s="1">
        <v>41384</v>
      </c>
      <c r="C4998" t="s">
        <v>6024</v>
      </c>
      <c r="D4998" t="s">
        <v>7532</v>
      </c>
      <c r="E4998" t="s">
        <v>5978</v>
      </c>
      <c r="F4998" t="s">
        <v>5979</v>
      </c>
      <c r="G4998" t="s">
        <v>5968</v>
      </c>
      <c r="H4998" s="1">
        <v>41384</v>
      </c>
      <c r="I4998" t="s">
        <v>6005</v>
      </c>
      <c r="J4998" t="s">
        <v>5992</v>
      </c>
      <c r="K4998">
        <v>2013</v>
      </c>
      <c r="L4998" t="s">
        <v>2315</v>
      </c>
      <c r="M4998">
        <v>0.1</v>
      </c>
      <c r="N4998">
        <v>130</v>
      </c>
      <c r="O4998">
        <v>16</v>
      </c>
      <c r="P4998">
        <v>2</v>
      </c>
      <c r="Q4998" t="s">
        <v>14</v>
      </c>
      <c r="R4998" t="s">
        <v>36</v>
      </c>
      <c r="S4998">
        <v>0.123076923076923</v>
      </c>
      <c r="T4998">
        <v>4</v>
      </c>
      <c r="U4998">
        <v>2</v>
      </c>
    </row>
    <row r="4999" spans="1:21" x14ac:dyDescent="0.25">
      <c r="A4999" t="s">
        <v>3463</v>
      </c>
      <c r="B4999" s="1">
        <v>41394</v>
      </c>
      <c r="C4999" t="s">
        <v>7223</v>
      </c>
      <c r="D4999" t="s">
        <v>7542</v>
      </c>
      <c r="E4999" t="s">
        <v>5978</v>
      </c>
      <c r="F4999" t="s">
        <v>5979</v>
      </c>
      <c r="G4999" t="s">
        <v>5973</v>
      </c>
      <c r="H4999" s="1">
        <v>41397</v>
      </c>
      <c r="I4999" t="s">
        <v>5969</v>
      </c>
      <c r="J4999" t="s">
        <v>5989</v>
      </c>
      <c r="K4999">
        <v>2013</v>
      </c>
      <c r="L4999" t="s">
        <v>2236</v>
      </c>
      <c r="M4999">
        <v>0.1</v>
      </c>
      <c r="N4999">
        <v>1069</v>
      </c>
      <c r="O4999">
        <v>71</v>
      </c>
      <c r="P4999">
        <v>8</v>
      </c>
      <c r="Q4999" t="s">
        <v>14</v>
      </c>
      <c r="R4999" t="s">
        <v>15</v>
      </c>
      <c r="S4999">
        <v>6.6417212347988794E-2</v>
      </c>
      <c r="T4999">
        <v>4</v>
      </c>
      <c r="U4999">
        <v>2</v>
      </c>
    </row>
    <row r="5000" spans="1:21" x14ac:dyDescent="0.25">
      <c r="A5000" t="s">
        <v>3502</v>
      </c>
      <c r="B5000" s="1">
        <v>41408</v>
      </c>
      <c r="C5000" t="s">
        <v>6679</v>
      </c>
      <c r="D5000" t="s">
        <v>6309</v>
      </c>
      <c r="E5000" t="s">
        <v>5978</v>
      </c>
      <c r="F5000" t="s">
        <v>5979</v>
      </c>
      <c r="G5000" t="s">
        <v>5983</v>
      </c>
      <c r="H5000" s="1">
        <v>41410</v>
      </c>
      <c r="I5000" t="s">
        <v>5969</v>
      </c>
      <c r="J5000" t="s">
        <v>6248</v>
      </c>
      <c r="K5000">
        <v>2013</v>
      </c>
      <c r="L5000" t="s">
        <v>1360</v>
      </c>
      <c r="M5000">
        <v>0.1</v>
      </c>
      <c r="N5000">
        <v>509</v>
      </c>
      <c r="O5000">
        <v>215</v>
      </c>
      <c r="P5000">
        <v>6</v>
      </c>
      <c r="Q5000" t="s">
        <v>14</v>
      </c>
      <c r="R5000" t="s">
        <v>36</v>
      </c>
      <c r="S5000">
        <v>0.42239685658153198</v>
      </c>
      <c r="T5000">
        <v>5</v>
      </c>
      <c r="U5000">
        <v>2</v>
      </c>
    </row>
    <row r="5001" spans="1:21" x14ac:dyDescent="0.25">
      <c r="A5001" t="s">
        <v>3527</v>
      </c>
      <c r="B5001" s="1">
        <v>41416</v>
      </c>
      <c r="C5001" t="s">
        <v>6273</v>
      </c>
      <c r="D5001" t="s">
        <v>6352</v>
      </c>
      <c r="E5001" t="s">
        <v>5978</v>
      </c>
      <c r="F5001" t="s">
        <v>5979</v>
      </c>
      <c r="G5001" t="s">
        <v>5983</v>
      </c>
      <c r="H5001" s="1">
        <v>41420</v>
      </c>
      <c r="I5001" t="s">
        <v>5974</v>
      </c>
      <c r="J5001" t="s">
        <v>6179</v>
      </c>
      <c r="K5001">
        <v>2013</v>
      </c>
      <c r="L5001" t="s">
        <v>232</v>
      </c>
      <c r="M5001">
        <v>0.1</v>
      </c>
      <c r="N5001">
        <v>374</v>
      </c>
      <c r="O5001">
        <v>-21</v>
      </c>
      <c r="P5001">
        <v>1</v>
      </c>
      <c r="Q5001" t="s">
        <v>14</v>
      </c>
      <c r="R5001" t="s">
        <v>15</v>
      </c>
      <c r="S5001">
        <v>-5.61497326203209E-2</v>
      </c>
      <c r="T5001">
        <v>5</v>
      </c>
      <c r="U5001">
        <v>2</v>
      </c>
    </row>
    <row r="5002" spans="1:21" x14ac:dyDescent="0.25">
      <c r="A5002" t="s">
        <v>3527</v>
      </c>
      <c r="B5002" s="1">
        <v>41416</v>
      </c>
      <c r="C5002" t="s">
        <v>6273</v>
      </c>
      <c r="D5002" t="s">
        <v>6352</v>
      </c>
      <c r="E5002" t="s">
        <v>5978</v>
      </c>
      <c r="F5002" t="s">
        <v>5979</v>
      </c>
      <c r="G5002" t="s">
        <v>5983</v>
      </c>
      <c r="H5002" s="1">
        <v>41420</v>
      </c>
      <c r="I5002" t="s">
        <v>5974</v>
      </c>
      <c r="J5002" t="s">
        <v>6179</v>
      </c>
      <c r="K5002">
        <v>2013</v>
      </c>
      <c r="L5002" t="s">
        <v>2155</v>
      </c>
      <c r="M5002">
        <v>0.1</v>
      </c>
      <c r="N5002">
        <v>106</v>
      </c>
      <c r="O5002">
        <v>33</v>
      </c>
      <c r="P5002">
        <v>2</v>
      </c>
      <c r="Q5002" t="s">
        <v>14</v>
      </c>
      <c r="R5002" t="s">
        <v>36</v>
      </c>
      <c r="S5002">
        <v>0.31132075471698101</v>
      </c>
      <c r="T5002">
        <v>5</v>
      </c>
      <c r="U5002">
        <v>2</v>
      </c>
    </row>
    <row r="5003" spans="1:21" x14ac:dyDescent="0.25">
      <c r="A5003" t="s">
        <v>3641</v>
      </c>
      <c r="B5003" s="1">
        <v>41438</v>
      </c>
      <c r="C5003" t="s">
        <v>7347</v>
      </c>
      <c r="D5003" t="s">
        <v>7576</v>
      </c>
      <c r="E5003" t="s">
        <v>5978</v>
      </c>
      <c r="F5003" t="s">
        <v>5979</v>
      </c>
      <c r="G5003" t="s">
        <v>5973</v>
      </c>
      <c r="H5003" s="1">
        <v>41444</v>
      </c>
      <c r="I5003" t="s">
        <v>5974</v>
      </c>
      <c r="J5003" t="s">
        <v>6092</v>
      </c>
      <c r="K5003">
        <v>2013</v>
      </c>
      <c r="L5003" t="s">
        <v>3642</v>
      </c>
      <c r="M5003">
        <v>0.1</v>
      </c>
      <c r="N5003">
        <v>899</v>
      </c>
      <c r="O5003">
        <v>80</v>
      </c>
      <c r="P5003">
        <v>2</v>
      </c>
      <c r="Q5003" t="s">
        <v>10</v>
      </c>
      <c r="R5003" t="s">
        <v>73</v>
      </c>
      <c r="S5003">
        <v>8.8987764182424905E-2</v>
      </c>
      <c r="T5003">
        <v>6</v>
      </c>
      <c r="U5003">
        <v>2</v>
      </c>
    </row>
    <row r="5004" spans="1:21" x14ac:dyDescent="0.25">
      <c r="A5004" t="s">
        <v>3647</v>
      </c>
      <c r="B5004" s="1">
        <v>41439</v>
      </c>
      <c r="C5004" t="s">
        <v>6322</v>
      </c>
      <c r="D5004" t="s">
        <v>6370</v>
      </c>
      <c r="E5004" t="s">
        <v>5978</v>
      </c>
      <c r="F5004" t="s">
        <v>5979</v>
      </c>
      <c r="G5004" t="s">
        <v>5973</v>
      </c>
      <c r="H5004" s="1">
        <v>41445</v>
      </c>
      <c r="I5004" t="s">
        <v>5974</v>
      </c>
      <c r="J5004" t="s">
        <v>6371</v>
      </c>
      <c r="K5004">
        <v>2013</v>
      </c>
      <c r="L5004" t="s">
        <v>2322</v>
      </c>
      <c r="M5004">
        <v>0.1</v>
      </c>
      <c r="N5004">
        <v>1032</v>
      </c>
      <c r="O5004">
        <v>298</v>
      </c>
      <c r="P5004">
        <v>8</v>
      </c>
      <c r="Q5004" t="s">
        <v>14</v>
      </c>
      <c r="R5004" t="s">
        <v>36</v>
      </c>
      <c r="S5004">
        <v>0.28875968992248102</v>
      </c>
      <c r="T5004">
        <v>6</v>
      </c>
      <c r="U5004">
        <v>2</v>
      </c>
    </row>
    <row r="5005" spans="1:21" x14ac:dyDescent="0.25">
      <c r="A5005" t="s">
        <v>3667</v>
      </c>
      <c r="B5005" s="1">
        <v>41443</v>
      </c>
      <c r="C5005" t="s">
        <v>7033</v>
      </c>
      <c r="D5005" t="s">
        <v>7581</v>
      </c>
      <c r="E5005" t="s">
        <v>5978</v>
      </c>
      <c r="F5005" t="s">
        <v>5979</v>
      </c>
      <c r="G5005" t="s">
        <v>5973</v>
      </c>
      <c r="H5005" s="1">
        <v>41448</v>
      </c>
      <c r="I5005" t="s">
        <v>5974</v>
      </c>
      <c r="J5005" t="s">
        <v>6092</v>
      </c>
      <c r="K5005">
        <v>2013</v>
      </c>
      <c r="L5005" t="s">
        <v>1856</v>
      </c>
      <c r="M5005">
        <v>0.1</v>
      </c>
      <c r="N5005">
        <v>263</v>
      </c>
      <c r="O5005">
        <v>15</v>
      </c>
      <c r="P5005">
        <v>2</v>
      </c>
      <c r="Q5005" t="s">
        <v>14</v>
      </c>
      <c r="R5005" t="s">
        <v>15</v>
      </c>
      <c r="S5005">
        <v>5.70342205323194E-2</v>
      </c>
      <c r="T5005">
        <v>6</v>
      </c>
      <c r="U5005">
        <v>2</v>
      </c>
    </row>
    <row r="5006" spans="1:21" x14ac:dyDescent="0.25">
      <c r="A5006" t="s">
        <v>3750</v>
      </c>
      <c r="B5006" s="1">
        <v>41466</v>
      </c>
      <c r="C5006" t="s">
        <v>6873</v>
      </c>
      <c r="D5006" t="s">
        <v>7589</v>
      </c>
      <c r="E5006" t="s">
        <v>5978</v>
      </c>
      <c r="F5006" t="s">
        <v>5979</v>
      </c>
      <c r="G5006" t="s">
        <v>5973</v>
      </c>
      <c r="H5006" s="1">
        <v>41470</v>
      </c>
      <c r="I5006" t="s">
        <v>5974</v>
      </c>
      <c r="J5006" t="s">
        <v>6313</v>
      </c>
      <c r="K5006">
        <v>2013</v>
      </c>
      <c r="L5006" t="s">
        <v>2389</v>
      </c>
      <c r="M5006">
        <v>0.1</v>
      </c>
      <c r="N5006">
        <v>241</v>
      </c>
      <c r="O5006">
        <v>-27</v>
      </c>
      <c r="P5006">
        <v>3</v>
      </c>
      <c r="Q5006" t="s">
        <v>14</v>
      </c>
      <c r="R5006" t="s">
        <v>36</v>
      </c>
      <c r="S5006">
        <v>-0.112033195020747</v>
      </c>
      <c r="T5006">
        <v>7</v>
      </c>
      <c r="U5006">
        <v>3</v>
      </c>
    </row>
    <row r="5007" spans="1:21" x14ac:dyDescent="0.25">
      <c r="A5007" t="s">
        <v>3763</v>
      </c>
      <c r="B5007" s="1">
        <v>41470</v>
      </c>
      <c r="C5007" t="s">
        <v>6605</v>
      </c>
      <c r="D5007" t="s">
        <v>7590</v>
      </c>
      <c r="E5007" t="s">
        <v>5978</v>
      </c>
      <c r="F5007" t="s">
        <v>5979</v>
      </c>
      <c r="G5007" t="s">
        <v>5973</v>
      </c>
      <c r="H5007" s="1">
        <v>41473</v>
      </c>
      <c r="I5007" t="s">
        <v>5969</v>
      </c>
      <c r="J5007" t="s">
        <v>6179</v>
      </c>
      <c r="K5007">
        <v>2013</v>
      </c>
      <c r="L5007" t="s">
        <v>3764</v>
      </c>
      <c r="M5007">
        <v>0.1</v>
      </c>
      <c r="N5007">
        <v>2959</v>
      </c>
      <c r="O5007">
        <v>953</v>
      </c>
      <c r="P5007">
        <v>7</v>
      </c>
      <c r="Q5007" t="s">
        <v>14</v>
      </c>
      <c r="R5007" t="s">
        <v>36</v>
      </c>
      <c r="S5007">
        <v>0.32206826630618401</v>
      </c>
      <c r="T5007">
        <v>7</v>
      </c>
      <c r="U5007">
        <v>3</v>
      </c>
    </row>
    <row r="5008" spans="1:21" x14ac:dyDescent="0.25">
      <c r="A5008" t="s">
        <v>3791</v>
      </c>
      <c r="B5008" s="1">
        <v>41480</v>
      </c>
      <c r="C5008" t="s">
        <v>6064</v>
      </c>
      <c r="D5008" t="s">
        <v>6129</v>
      </c>
      <c r="E5008" t="s">
        <v>5978</v>
      </c>
      <c r="F5008" t="s">
        <v>5979</v>
      </c>
      <c r="G5008" t="s">
        <v>5973</v>
      </c>
      <c r="H5008" s="1">
        <v>41484</v>
      </c>
      <c r="I5008" t="s">
        <v>5969</v>
      </c>
      <c r="J5008" t="s">
        <v>5992</v>
      </c>
      <c r="K5008">
        <v>2013</v>
      </c>
      <c r="L5008" t="s">
        <v>2236</v>
      </c>
      <c r="M5008">
        <v>0.1</v>
      </c>
      <c r="N5008">
        <v>267</v>
      </c>
      <c r="O5008">
        <v>18</v>
      </c>
      <c r="P5008">
        <v>2</v>
      </c>
      <c r="Q5008" t="s">
        <v>14</v>
      </c>
      <c r="R5008" t="s">
        <v>15</v>
      </c>
      <c r="S5008">
        <v>6.7415730337078594E-2</v>
      </c>
      <c r="T5008">
        <v>7</v>
      </c>
      <c r="U5008">
        <v>3</v>
      </c>
    </row>
    <row r="5009" spans="1:21" x14ac:dyDescent="0.25">
      <c r="A5009" t="s">
        <v>3791</v>
      </c>
      <c r="B5009" s="1">
        <v>41480</v>
      </c>
      <c r="C5009" t="s">
        <v>6064</v>
      </c>
      <c r="D5009" t="s">
        <v>6129</v>
      </c>
      <c r="E5009" t="s">
        <v>5978</v>
      </c>
      <c r="F5009" t="s">
        <v>5979</v>
      </c>
      <c r="G5009" t="s">
        <v>5973</v>
      </c>
      <c r="H5009" s="1">
        <v>41484</v>
      </c>
      <c r="I5009" t="s">
        <v>5969</v>
      </c>
      <c r="J5009" t="s">
        <v>5992</v>
      </c>
      <c r="K5009">
        <v>2013</v>
      </c>
      <c r="L5009" t="s">
        <v>2561</v>
      </c>
      <c r="M5009">
        <v>0.1</v>
      </c>
      <c r="N5009">
        <v>454</v>
      </c>
      <c r="O5009">
        <v>66</v>
      </c>
      <c r="P5009">
        <v>3</v>
      </c>
      <c r="Q5009" t="s">
        <v>14</v>
      </c>
      <c r="R5009" t="s">
        <v>15</v>
      </c>
      <c r="S5009">
        <v>0.14537444933920701</v>
      </c>
      <c r="T5009">
        <v>7</v>
      </c>
      <c r="U5009">
        <v>3</v>
      </c>
    </row>
    <row r="5010" spans="1:21" x14ac:dyDescent="0.25">
      <c r="A5010" t="s">
        <v>3851</v>
      </c>
      <c r="B5010" s="1">
        <v>41495</v>
      </c>
      <c r="C5010" t="s">
        <v>6766</v>
      </c>
      <c r="D5010" t="s">
        <v>7517</v>
      </c>
      <c r="E5010" t="s">
        <v>5978</v>
      </c>
      <c r="F5010" t="s">
        <v>5979</v>
      </c>
      <c r="G5010" t="s">
        <v>5973</v>
      </c>
      <c r="H5010" s="1">
        <v>41501</v>
      </c>
      <c r="I5010" t="s">
        <v>5974</v>
      </c>
      <c r="J5010" t="s">
        <v>5989</v>
      </c>
      <c r="K5010">
        <v>2013</v>
      </c>
      <c r="L5010" t="s">
        <v>3852</v>
      </c>
      <c r="M5010">
        <v>0.1</v>
      </c>
      <c r="N5010">
        <v>54</v>
      </c>
      <c r="O5010">
        <v>7</v>
      </c>
      <c r="P5010">
        <v>1</v>
      </c>
      <c r="Q5010" t="s">
        <v>14</v>
      </c>
      <c r="R5010" t="s">
        <v>36</v>
      </c>
      <c r="S5010">
        <v>0.12962962962963001</v>
      </c>
      <c r="T5010">
        <v>8</v>
      </c>
      <c r="U5010">
        <v>3</v>
      </c>
    </row>
    <row r="5011" spans="1:21" x14ac:dyDescent="0.25">
      <c r="A5011" t="s">
        <v>3925</v>
      </c>
      <c r="B5011" s="1">
        <v>41507</v>
      </c>
      <c r="C5011" t="s">
        <v>6895</v>
      </c>
      <c r="D5011" t="s">
        <v>6120</v>
      </c>
      <c r="E5011" t="s">
        <v>5978</v>
      </c>
      <c r="F5011" t="s">
        <v>5979</v>
      </c>
      <c r="G5011" t="s">
        <v>5968</v>
      </c>
      <c r="H5011" s="1">
        <v>41514</v>
      </c>
      <c r="I5011" t="s">
        <v>5974</v>
      </c>
      <c r="J5011" t="s">
        <v>5989</v>
      </c>
      <c r="K5011">
        <v>2013</v>
      </c>
      <c r="L5011" t="s">
        <v>3926</v>
      </c>
      <c r="M5011">
        <v>0.1</v>
      </c>
      <c r="N5011">
        <v>228</v>
      </c>
      <c r="O5011">
        <v>66</v>
      </c>
      <c r="P5011">
        <v>3</v>
      </c>
      <c r="Q5011" t="s">
        <v>10</v>
      </c>
      <c r="R5011" t="s">
        <v>73</v>
      </c>
      <c r="S5011">
        <v>0.28947368421052599</v>
      </c>
      <c r="T5011">
        <v>8</v>
      </c>
      <c r="U5011">
        <v>3</v>
      </c>
    </row>
    <row r="5012" spans="1:21" x14ac:dyDescent="0.25">
      <c r="A5012" t="s">
        <v>3998</v>
      </c>
      <c r="B5012" s="1">
        <v>41521</v>
      </c>
      <c r="C5012" t="s">
        <v>7323</v>
      </c>
      <c r="D5012" t="s">
        <v>7636</v>
      </c>
      <c r="E5012" t="s">
        <v>5978</v>
      </c>
      <c r="F5012" t="s">
        <v>5979</v>
      </c>
      <c r="G5012" t="s">
        <v>5983</v>
      </c>
      <c r="H5012" s="1">
        <v>41524</v>
      </c>
      <c r="I5012" t="s">
        <v>5969</v>
      </c>
      <c r="J5012" t="s">
        <v>6179</v>
      </c>
      <c r="K5012">
        <v>2013</v>
      </c>
      <c r="L5012" t="s">
        <v>680</v>
      </c>
      <c r="M5012">
        <v>0.1</v>
      </c>
      <c r="N5012">
        <v>559</v>
      </c>
      <c r="O5012">
        <v>-19</v>
      </c>
      <c r="P5012">
        <v>2</v>
      </c>
      <c r="Q5012" t="s">
        <v>10</v>
      </c>
      <c r="R5012" t="s">
        <v>73</v>
      </c>
      <c r="S5012">
        <v>-3.3989266547406097E-2</v>
      </c>
      <c r="T5012">
        <v>9</v>
      </c>
      <c r="U5012">
        <v>3</v>
      </c>
    </row>
    <row r="5013" spans="1:21" x14ac:dyDescent="0.25">
      <c r="A5013" t="s">
        <v>4002</v>
      </c>
      <c r="B5013" s="1">
        <v>41521</v>
      </c>
      <c r="C5013" t="s">
        <v>6464</v>
      </c>
      <c r="D5013" t="s">
        <v>6911</v>
      </c>
      <c r="E5013" t="s">
        <v>5978</v>
      </c>
      <c r="F5013" t="s">
        <v>5979</v>
      </c>
      <c r="G5013" t="s">
        <v>5973</v>
      </c>
      <c r="H5013" s="1">
        <v>41527</v>
      </c>
      <c r="I5013" t="s">
        <v>5974</v>
      </c>
      <c r="J5013" t="s">
        <v>5989</v>
      </c>
      <c r="K5013">
        <v>2013</v>
      </c>
      <c r="L5013" t="s">
        <v>1816</v>
      </c>
      <c r="M5013">
        <v>0.1</v>
      </c>
      <c r="N5013">
        <v>697</v>
      </c>
      <c r="O5013">
        <v>178</v>
      </c>
      <c r="P5013">
        <v>2</v>
      </c>
      <c r="Q5013" t="s">
        <v>14</v>
      </c>
      <c r="R5013" t="s">
        <v>15</v>
      </c>
      <c r="S5013">
        <v>0.25538020086083202</v>
      </c>
      <c r="T5013">
        <v>9</v>
      </c>
      <c r="U5013">
        <v>3</v>
      </c>
    </row>
    <row r="5014" spans="1:21" x14ac:dyDescent="0.25">
      <c r="A5014" t="s">
        <v>4010</v>
      </c>
      <c r="B5014" s="1">
        <v>41522</v>
      </c>
      <c r="C5014" t="s">
        <v>6938</v>
      </c>
      <c r="D5014" t="s">
        <v>6247</v>
      </c>
      <c r="E5014" t="s">
        <v>5978</v>
      </c>
      <c r="F5014" t="s">
        <v>5979</v>
      </c>
      <c r="G5014" t="s">
        <v>5973</v>
      </c>
      <c r="H5014" s="1">
        <v>41527</v>
      </c>
      <c r="I5014" t="s">
        <v>5974</v>
      </c>
      <c r="J5014" t="s">
        <v>6248</v>
      </c>
      <c r="K5014">
        <v>2013</v>
      </c>
      <c r="L5014" t="s">
        <v>1067</v>
      </c>
      <c r="M5014">
        <v>0.1</v>
      </c>
      <c r="N5014">
        <v>184</v>
      </c>
      <c r="O5014">
        <v>59</v>
      </c>
      <c r="P5014">
        <v>3</v>
      </c>
      <c r="Q5014" t="s">
        <v>14</v>
      </c>
      <c r="R5014" t="s">
        <v>36</v>
      </c>
      <c r="S5014">
        <v>0.32065217391304301</v>
      </c>
      <c r="T5014">
        <v>9</v>
      </c>
      <c r="U5014">
        <v>3</v>
      </c>
    </row>
    <row r="5015" spans="1:21" x14ac:dyDescent="0.25">
      <c r="A5015" t="s">
        <v>4115</v>
      </c>
      <c r="B5015" s="1">
        <v>41542</v>
      </c>
      <c r="C5015" t="s">
        <v>6993</v>
      </c>
      <c r="D5015" t="s">
        <v>7637</v>
      </c>
      <c r="E5015" t="s">
        <v>5978</v>
      </c>
      <c r="F5015" t="s">
        <v>5979</v>
      </c>
      <c r="G5015" t="s">
        <v>5983</v>
      </c>
      <c r="H5015" s="1">
        <v>41546</v>
      </c>
      <c r="I5015" t="s">
        <v>5974</v>
      </c>
      <c r="J5015" t="s">
        <v>5989</v>
      </c>
      <c r="K5015">
        <v>2013</v>
      </c>
      <c r="L5015" t="s">
        <v>2077</v>
      </c>
      <c r="M5015">
        <v>0.1</v>
      </c>
      <c r="N5015">
        <v>461</v>
      </c>
      <c r="O5015">
        <v>-5</v>
      </c>
      <c r="P5015">
        <v>3</v>
      </c>
      <c r="Q5015" t="s">
        <v>14</v>
      </c>
      <c r="R5015" t="s">
        <v>15</v>
      </c>
      <c r="S5015">
        <v>-1.0845986984815601E-2</v>
      </c>
      <c r="T5015">
        <v>9</v>
      </c>
      <c r="U5015">
        <v>3</v>
      </c>
    </row>
    <row r="5016" spans="1:21" x14ac:dyDescent="0.25">
      <c r="A5016" t="s">
        <v>4115</v>
      </c>
      <c r="B5016" s="1">
        <v>41542</v>
      </c>
      <c r="C5016" t="s">
        <v>6993</v>
      </c>
      <c r="D5016" t="s">
        <v>7637</v>
      </c>
      <c r="E5016" t="s">
        <v>5978</v>
      </c>
      <c r="F5016" t="s">
        <v>5979</v>
      </c>
      <c r="G5016" t="s">
        <v>5983</v>
      </c>
      <c r="H5016" s="1">
        <v>41546</v>
      </c>
      <c r="I5016" t="s">
        <v>5974</v>
      </c>
      <c r="J5016" t="s">
        <v>5989</v>
      </c>
      <c r="K5016">
        <v>2013</v>
      </c>
      <c r="L5016" t="s">
        <v>268</v>
      </c>
      <c r="M5016">
        <v>0.1</v>
      </c>
      <c r="N5016">
        <v>268</v>
      </c>
      <c r="O5016">
        <v>83</v>
      </c>
      <c r="P5016">
        <v>4</v>
      </c>
      <c r="Q5016" t="s">
        <v>14</v>
      </c>
      <c r="R5016" t="s">
        <v>36</v>
      </c>
      <c r="S5016">
        <v>0.30970149253731299</v>
      </c>
      <c r="T5016">
        <v>9</v>
      </c>
      <c r="U5016">
        <v>3</v>
      </c>
    </row>
    <row r="5017" spans="1:21" x14ac:dyDescent="0.25">
      <c r="A5017" t="s">
        <v>4151</v>
      </c>
      <c r="B5017" s="1">
        <v>41552</v>
      </c>
      <c r="C5017" t="s">
        <v>6484</v>
      </c>
      <c r="D5017" t="s">
        <v>7656</v>
      </c>
      <c r="E5017" t="s">
        <v>5978</v>
      </c>
      <c r="F5017" t="s">
        <v>5979</v>
      </c>
      <c r="G5017" t="s">
        <v>5973</v>
      </c>
      <c r="H5017" s="1">
        <v>41556</v>
      </c>
      <c r="I5017" t="s">
        <v>5974</v>
      </c>
      <c r="J5017" t="s">
        <v>6092</v>
      </c>
      <c r="K5017">
        <v>2013</v>
      </c>
      <c r="L5017" t="s">
        <v>1356</v>
      </c>
      <c r="M5017">
        <v>0.1</v>
      </c>
      <c r="N5017">
        <v>421</v>
      </c>
      <c r="O5017">
        <v>-14</v>
      </c>
      <c r="P5017">
        <v>1</v>
      </c>
      <c r="Q5017" t="s">
        <v>14</v>
      </c>
      <c r="R5017" t="s">
        <v>36</v>
      </c>
      <c r="S5017">
        <v>-3.3254156769596199E-2</v>
      </c>
      <c r="T5017">
        <v>10</v>
      </c>
      <c r="U5017">
        <v>4</v>
      </c>
    </row>
    <row r="5018" spans="1:21" x14ac:dyDescent="0.25">
      <c r="A5018" t="s">
        <v>4219</v>
      </c>
      <c r="B5018" s="1">
        <v>41579</v>
      </c>
      <c r="C5018" t="s">
        <v>7534</v>
      </c>
      <c r="D5018" t="s">
        <v>6765</v>
      </c>
      <c r="E5018" t="s">
        <v>5978</v>
      </c>
      <c r="F5018" t="s">
        <v>5979</v>
      </c>
      <c r="G5018" t="s">
        <v>5973</v>
      </c>
      <c r="H5018" s="1">
        <v>41584</v>
      </c>
      <c r="I5018" t="s">
        <v>5974</v>
      </c>
      <c r="J5018" t="s">
        <v>6371</v>
      </c>
      <c r="K5018">
        <v>2013</v>
      </c>
      <c r="L5018" t="s">
        <v>54</v>
      </c>
      <c r="M5018">
        <v>0.1</v>
      </c>
      <c r="N5018">
        <v>552</v>
      </c>
      <c r="O5018">
        <v>165</v>
      </c>
      <c r="P5018">
        <v>5</v>
      </c>
      <c r="Q5018" t="s">
        <v>14</v>
      </c>
      <c r="R5018" t="s">
        <v>15</v>
      </c>
      <c r="S5018">
        <v>0.29891304347826098</v>
      </c>
      <c r="T5018">
        <v>11</v>
      </c>
      <c r="U5018">
        <v>4</v>
      </c>
    </row>
    <row r="5019" spans="1:21" x14ac:dyDescent="0.25">
      <c r="A5019" t="s">
        <v>4236</v>
      </c>
      <c r="B5019" s="1">
        <v>41583</v>
      </c>
      <c r="C5019" t="s">
        <v>7077</v>
      </c>
      <c r="D5019" t="s">
        <v>7248</v>
      </c>
      <c r="E5019" t="s">
        <v>5978</v>
      </c>
      <c r="F5019" t="s">
        <v>5979</v>
      </c>
      <c r="G5019" t="s">
        <v>5983</v>
      </c>
      <c r="H5019" s="1">
        <v>41586</v>
      </c>
      <c r="I5019" t="s">
        <v>5969</v>
      </c>
      <c r="J5019" t="s">
        <v>5980</v>
      </c>
      <c r="K5019">
        <v>2013</v>
      </c>
      <c r="L5019" t="s">
        <v>1013</v>
      </c>
      <c r="M5019">
        <v>0.1</v>
      </c>
      <c r="N5019">
        <v>1269</v>
      </c>
      <c r="O5019">
        <v>14</v>
      </c>
      <c r="P5019">
        <v>3</v>
      </c>
      <c r="Q5019" t="s">
        <v>14</v>
      </c>
      <c r="R5019" t="s">
        <v>36</v>
      </c>
      <c r="S5019">
        <v>1.1032308904649299E-2</v>
      </c>
      <c r="T5019">
        <v>11</v>
      </c>
      <c r="U5019">
        <v>4</v>
      </c>
    </row>
    <row r="5020" spans="1:21" x14ac:dyDescent="0.25">
      <c r="A5020" t="s">
        <v>4275</v>
      </c>
      <c r="B5020" s="1">
        <v>41591</v>
      </c>
      <c r="C5020" t="s">
        <v>6500</v>
      </c>
      <c r="D5020" t="s">
        <v>7022</v>
      </c>
      <c r="E5020" t="s">
        <v>5978</v>
      </c>
      <c r="F5020" t="s">
        <v>5979</v>
      </c>
      <c r="G5020" t="s">
        <v>5983</v>
      </c>
      <c r="H5020" s="1">
        <v>41596</v>
      </c>
      <c r="I5020" t="s">
        <v>5974</v>
      </c>
      <c r="J5020" t="s">
        <v>6092</v>
      </c>
      <c r="K5020">
        <v>2013</v>
      </c>
      <c r="L5020" t="s">
        <v>201</v>
      </c>
      <c r="M5020">
        <v>0.1</v>
      </c>
      <c r="N5020">
        <v>2892</v>
      </c>
      <c r="O5020">
        <v>1189</v>
      </c>
      <c r="P5020">
        <v>7</v>
      </c>
      <c r="Q5020" t="s">
        <v>14</v>
      </c>
      <c r="R5020" t="s">
        <v>36</v>
      </c>
      <c r="S5020">
        <v>0.41113416320885199</v>
      </c>
      <c r="T5020">
        <v>11</v>
      </c>
      <c r="U5020">
        <v>4</v>
      </c>
    </row>
    <row r="5021" spans="1:21" x14ac:dyDescent="0.25">
      <c r="A5021" t="s">
        <v>4320</v>
      </c>
      <c r="B5021" s="1">
        <v>41600</v>
      </c>
      <c r="C5021" t="s">
        <v>6799</v>
      </c>
      <c r="D5021" t="s">
        <v>6120</v>
      </c>
      <c r="E5021" t="s">
        <v>5978</v>
      </c>
      <c r="F5021" t="s">
        <v>5979</v>
      </c>
      <c r="G5021" t="s">
        <v>5983</v>
      </c>
      <c r="H5021" s="1">
        <v>41604</v>
      </c>
      <c r="I5021" t="s">
        <v>5974</v>
      </c>
      <c r="J5021" t="s">
        <v>5989</v>
      </c>
      <c r="K5021">
        <v>2013</v>
      </c>
      <c r="L5021" t="s">
        <v>614</v>
      </c>
      <c r="M5021">
        <v>0.1</v>
      </c>
      <c r="N5021">
        <v>4618</v>
      </c>
      <c r="O5021">
        <v>924</v>
      </c>
      <c r="P5021">
        <v>9</v>
      </c>
      <c r="Q5021" t="s">
        <v>10</v>
      </c>
      <c r="R5021" t="s">
        <v>73</v>
      </c>
      <c r="S5021">
        <v>0.20008661758336899</v>
      </c>
      <c r="T5021">
        <v>11</v>
      </c>
      <c r="U5021">
        <v>4</v>
      </c>
    </row>
    <row r="5022" spans="1:21" x14ac:dyDescent="0.25">
      <c r="A5022" t="s">
        <v>4329</v>
      </c>
      <c r="B5022" s="1">
        <v>41603</v>
      </c>
      <c r="C5022" t="s">
        <v>6664</v>
      </c>
      <c r="D5022" t="s">
        <v>6120</v>
      </c>
      <c r="E5022" t="s">
        <v>5978</v>
      </c>
      <c r="F5022" t="s">
        <v>5979</v>
      </c>
      <c r="G5022" t="s">
        <v>5983</v>
      </c>
      <c r="H5022" s="1">
        <v>41605</v>
      </c>
      <c r="I5022" t="s">
        <v>5969</v>
      </c>
      <c r="J5022" t="s">
        <v>5989</v>
      </c>
      <c r="K5022">
        <v>2013</v>
      </c>
      <c r="L5022" t="s">
        <v>1886</v>
      </c>
      <c r="M5022">
        <v>0.1</v>
      </c>
      <c r="N5022">
        <v>143</v>
      </c>
      <c r="O5022">
        <v>49</v>
      </c>
      <c r="P5022">
        <v>3</v>
      </c>
      <c r="Q5022" t="s">
        <v>14</v>
      </c>
      <c r="R5022" t="s">
        <v>36</v>
      </c>
      <c r="S5022">
        <v>0.34265734265734299</v>
      </c>
      <c r="T5022">
        <v>11</v>
      </c>
      <c r="U5022">
        <v>4</v>
      </c>
    </row>
    <row r="5023" spans="1:21" x14ac:dyDescent="0.25">
      <c r="A5023" t="s">
        <v>4414</v>
      </c>
      <c r="B5023" s="1">
        <v>41620</v>
      </c>
      <c r="C5023" t="s">
        <v>6599</v>
      </c>
      <c r="D5023" t="s">
        <v>6641</v>
      </c>
      <c r="E5023" t="s">
        <v>5978</v>
      </c>
      <c r="F5023" t="s">
        <v>5979</v>
      </c>
      <c r="G5023" t="s">
        <v>5968</v>
      </c>
      <c r="H5023" s="1">
        <v>41626</v>
      </c>
      <c r="I5023" t="s">
        <v>5974</v>
      </c>
      <c r="J5023" t="s">
        <v>5992</v>
      </c>
      <c r="K5023">
        <v>2013</v>
      </c>
      <c r="L5023" t="s">
        <v>243</v>
      </c>
      <c r="M5023">
        <v>0.1</v>
      </c>
      <c r="N5023">
        <v>205</v>
      </c>
      <c r="O5023">
        <v>46</v>
      </c>
      <c r="P5023">
        <v>4</v>
      </c>
      <c r="Q5023" t="s">
        <v>10</v>
      </c>
      <c r="R5023" t="s">
        <v>73</v>
      </c>
      <c r="S5023">
        <v>0.224390243902439</v>
      </c>
      <c r="T5023">
        <v>12</v>
      </c>
      <c r="U5023">
        <v>4</v>
      </c>
    </row>
    <row r="5024" spans="1:21" x14ac:dyDescent="0.25">
      <c r="A5024" t="s">
        <v>4466</v>
      </c>
      <c r="B5024" s="1">
        <v>41631</v>
      </c>
      <c r="C5024" t="s">
        <v>6709</v>
      </c>
      <c r="D5024" t="s">
        <v>7248</v>
      </c>
      <c r="E5024" t="s">
        <v>5978</v>
      </c>
      <c r="F5024" t="s">
        <v>5979</v>
      </c>
      <c r="G5024" t="s">
        <v>5968</v>
      </c>
      <c r="H5024" s="1">
        <v>41634</v>
      </c>
      <c r="I5024" t="s">
        <v>5969</v>
      </c>
      <c r="J5024" t="s">
        <v>5980</v>
      </c>
      <c r="K5024">
        <v>2013</v>
      </c>
      <c r="L5024" t="s">
        <v>658</v>
      </c>
      <c r="M5024">
        <v>0.1</v>
      </c>
      <c r="N5024">
        <v>343</v>
      </c>
      <c r="O5024">
        <v>72</v>
      </c>
      <c r="P5024">
        <v>5</v>
      </c>
      <c r="Q5024" t="s">
        <v>10</v>
      </c>
      <c r="R5024" t="s">
        <v>73</v>
      </c>
      <c r="S5024">
        <v>0.209912536443149</v>
      </c>
      <c r="T5024">
        <v>12</v>
      </c>
      <c r="U5024">
        <v>4</v>
      </c>
    </row>
    <row r="5025" spans="1:21" x14ac:dyDescent="0.25">
      <c r="A5025" t="s">
        <v>4547</v>
      </c>
      <c r="B5025" s="1">
        <v>41653</v>
      </c>
      <c r="C5025" t="s">
        <v>7341</v>
      </c>
      <c r="D5025" t="s">
        <v>6391</v>
      </c>
      <c r="E5025" t="s">
        <v>5978</v>
      </c>
      <c r="F5025" t="s">
        <v>5979</v>
      </c>
      <c r="G5025" t="s">
        <v>5983</v>
      </c>
      <c r="H5025" s="1">
        <v>41657</v>
      </c>
      <c r="I5025" t="s">
        <v>5974</v>
      </c>
      <c r="J5025" t="s">
        <v>5980</v>
      </c>
      <c r="K5025">
        <v>2014</v>
      </c>
      <c r="L5025" t="s">
        <v>1551</v>
      </c>
      <c r="M5025">
        <v>0.1</v>
      </c>
      <c r="N5025">
        <v>372</v>
      </c>
      <c r="O5025">
        <v>33</v>
      </c>
      <c r="P5025">
        <v>1</v>
      </c>
      <c r="Q5025" t="s">
        <v>14</v>
      </c>
      <c r="R5025" t="s">
        <v>15</v>
      </c>
      <c r="S5025">
        <v>8.8709677419354802E-2</v>
      </c>
      <c r="T5025">
        <v>1</v>
      </c>
      <c r="U5025">
        <v>1</v>
      </c>
    </row>
    <row r="5026" spans="1:21" x14ac:dyDescent="0.25">
      <c r="A5026" t="s">
        <v>4547</v>
      </c>
      <c r="B5026" s="1">
        <v>41653</v>
      </c>
      <c r="C5026" t="s">
        <v>7341</v>
      </c>
      <c r="D5026" t="s">
        <v>6391</v>
      </c>
      <c r="E5026" t="s">
        <v>5978</v>
      </c>
      <c r="F5026" t="s">
        <v>5979</v>
      </c>
      <c r="G5026" t="s">
        <v>5983</v>
      </c>
      <c r="H5026" s="1">
        <v>41657</v>
      </c>
      <c r="I5026" t="s">
        <v>5974</v>
      </c>
      <c r="J5026" t="s">
        <v>5980</v>
      </c>
      <c r="K5026">
        <v>2014</v>
      </c>
      <c r="L5026" t="s">
        <v>1435</v>
      </c>
      <c r="M5026">
        <v>0.1</v>
      </c>
      <c r="N5026">
        <v>364</v>
      </c>
      <c r="O5026">
        <v>-20</v>
      </c>
      <c r="P5026">
        <v>3</v>
      </c>
      <c r="Q5026" t="s">
        <v>14</v>
      </c>
      <c r="R5026" t="s">
        <v>36</v>
      </c>
      <c r="S5026">
        <v>-5.4945054945054903E-2</v>
      </c>
      <c r="T5026">
        <v>1</v>
      </c>
      <c r="U5026">
        <v>1</v>
      </c>
    </row>
    <row r="5027" spans="1:21" x14ac:dyDescent="0.25">
      <c r="A5027" t="s">
        <v>4565</v>
      </c>
      <c r="B5027" s="1">
        <v>41659</v>
      </c>
      <c r="C5027" t="s">
        <v>6199</v>
      </c>
      <c r="D5027" t="s">
        <v>6855</v>
      </c>
      <c r="E5027" t="s">
        <v>5978</v>
      </c>
      <c r="F5027" t="s">
        <v>5979</v>
      </c>
      <c r="G5027" t="s">
        <v>5973</v>
      </c>
      <c r="H5027" s="1">
        <v>41663</v>
      </c>
      <c r="I5027" t="s">
        <v>5969</v>
      </c>
      <c r="J5027" t="s">
        <v>5989</v>
      </c>
      <c r="K5027">
        <v>2014</v>
      </c>
      <c r="L5027" t="s">
        <v>1882</v>
      </c>
      <c r="M5027">
        <v>0.1</v>
      </c>
      <c r="N5027">
        <v>597</v>
      </c>
      <c r="O5027">
        <v>93</v>
      </c>
      <c r="P5027">
        <v>4</v>
      </c>
      <c r="Q5027" t="s">
        <v>14</v>
      </c>
      <c r="R5027" t="s">
        <v>36</v>
      </c>
      <c r="S5027">
        <v>0.15577889447236201</v>
      </c>
      <c r="T5027">
        <v>1</v>
      </c>
      <c r="U5027">
        <v>1</v>
      </c>
    </row>
    <row r="5028" spans="1:21" x14ac:dyDescent="0.25">
      <c r="A5028" t="s">
        <v>4599</v>
      </c>
      <c r="B5028" s="1">
        <v>41667</v>
      </c>
      <c r="C5028" t="s">
        <v>7196</v>
      </c>
      <c r="D5028" t="s">
        <v>7598</v>
      </c>
      <c r="E5028" t="s">
        <v>5978</v>
      </c>
      <c r="F5028" t="s">
        <v>5979</v>
      </c>
      <c r="G5028" t="s">
        <v>5973</v>
      </c>
      <c r="H5028" s="1">
        <v>41674</v>
      </c>
      <c r="I5028" t="s">
        <v>5974</v>
      </c>
      <c r="J5028" t="s">
        <v>5980</v>
      </c>
      <c r="K5028">
        <v>2014</v>
      </c>
      <c r="L5028" t="s">
        <v>2657</v>
      </c>
      <c r="M5028">
        <v>0.1</v>
      </c>
      <c r="N5028">
        <v>977</v>
      </c>
      <c r="O5028">
        <v>271</v>
      </c>
      <c r="P5028">
        <v>3</v>
      </c>
      <c r="Q5028" t="s">
        <v>14</v>
      </c>
      <c r="R5028" t="s">
        <v>15</v>
      </c>
      <c r="S5028">
        <v>0.27737973387922199</v>
      </c>
      <c r="T5028">
        <v>1</v>
      </c>
      <c r="U5028">
        <v>1</v>
      </c>
    </row>
    <row r="5029" spans="1:21" x14ac:dyDescent="0.25">
      <c r="A5029" t="s">
        <v>4614</v>
      </c>
      <c r="B5029" s="1">
        <v>41673</v>
      </c>
      <c r="C5029" t="s">
        <v>6162</v>
      </c>
      <c r="D5029" t="s">
        <v>7641</v>
      </c>
      <c r="E5029" t="s">
        <v>5978</v>
      </c>
      <c r="F5029" t="s">
        <v>5979</v>
      </c>
      <c r="G5029" t="s">
        <v>5973</v>
      </c>
      <c r="H5029" s="1">
        <v>41679</v>
      </c>
      <c r="I5029" t="s">
        <v>5974</v>
      </c>
      <c r="J5029" t="s">
        <v>6371</v>
      </c>
      <c r="K5029">
        <v>2014</v>
      </c>
      <c r="L5029" t="s">
        <v>3484</v>
      </c>
      <c r="M5029">
        <v>0.1</v>
      </c>
      <c r="N5029">
        <v>157</v>
      </c>
      <c r="O5029">
        <v>59</v>
      </c>
      <c r="P5029">
        <v>3</v>
      </c>
      <c r="Q5029" t="s">
        <v>10</v>
      </c>
      <c r="R5029" t="s">
        <v>73</v>
      </c>
      <c r="S5029">
        <v>0.37579617834394902</v>
      </c>
      <c r="T5029">
        <v>2</v>
      </c>
      <c r="U5029">
        <v>1</v>
      </c>
    </row>
    <row r="5030" spans="1:21" x14ac:dyDescent="0.25">
      <c r="A5030" t="s">
        <v>4620</v>
      </c>
      <c r="B5030" s="1">
        <v>41676</v>
      </c>
      <c r="C5030" t="s">
        <v>7286</v>
      </c>
      <c r="D5030" t="s">
        <v>6312</v>
      </c>
      <c r="E5030" t="s">
        <v>5978</v>
      </c>
      <c r="F5030" t="s">
        <v>5979</v>
      </c>
      <c r="G5030" t="s">
        <v>5968</v>
      </c>
      <c r="H5030" s="1">
        <v>41678</v>
      </c>
      <c r="I5030" t="s">
        <v>5986</v>
      </c>
      <c r="J5030" t="s">
        <v>6313</v>
      </c>
      <c r="K5030">
        <v>2014</v>
      </c>
      <c r="L5030" t="s">
        <v>454</v>
      </c>
      <c r="M5030">
        <v>0.1</v>
      </c>
      <c r="N5030">
        <v>346</v>
      </c>
      <c r="O5030">
        <v>108</v>
      </c>
      <c r="P5030">
        <v>3</v>
      </c>
      <c r="Q5030" t="s">
        <v>14</v>
      </c>
      <c r="R5030" t="s">
        <v>36</v>
      </c>
      <c r="S5030">
        <v>0.31213872832369899</v>
      </c>
      <c r="T5030">
        <v>2</v>
      </c>
      <c r="U5030">
        <v>1</v>
      </c>
    </row>
    <row r="5031" spans="1:21" x14ac:dyDescent="0.25">
      <c r="A5031" t="s">
        <v>4665</v>
      </c>
      <c r="B5031" s="1">
        <v>41687</v>
      </c>
      <c r="C5031" t="s">
        <v>7343</v>
      </c>
      <c r="D5031" t="s">
        <v>7734</v>
      </c>
      <c r="E5031" t="s">
        <v>5978</v>
      </c>
      <c r="F5031" t="s">
        <v>5979</v>
      </c>
      <c r="G5031" t="s">
        <v>5973</v>
      </c>
      <c r="H5031" s="1">
        <v>41692</v>
      </c>
      <c r="I5031" t="s">
        <v>5974</v>
      </c>
      <c r="J5031" t="s">
        <v>5980</v>
      </c>
      <c r="K5031">
        <v>2014</v>
      </c>
      <c r="L5031" t="s">
        <v>891</v>
      </c>
      <c r="M5031">
        <v>0.1</v>
      </c>
      <c r="N5031">
        <v>575</v>
      </c>
      <c r="O5031">
        <v>45</v>
      </c>
      <c r="P5031">
        <v>8</v>
      </c>
      <c r="Q5031" t="s">
        <v>14</v>
      </c>
      <c r="R5031" t="s">
        <v>36</v>
      </c>
      <c r="S5031">
        <v>7.8260869565217397E-2</v>
      </c>
      <c r="T5031">
        <v>2</v>
      </c>
      <c r="U5031">
        <v>1</v>
      </c>
    </row>
    <row r="5032" spans="1:21" x14ac:dyDescent="0.25">
      <c r="A5032" t="s">
        <v>4792</v>
      </c>
      <c r="B5032" s="1">
        <v>41736</v>
      </c>
      <c r="C5032" t="s">
        <v>7347</v>
      </c>
      <c r="D5032" t="s">
        <v>6120</v>
      </c>
      <c r="E5032" t="s">
        <v>5978</v>
      </c>
      <c r="F5032" t="s">
        <v>5979</v>
      </c>
      <c r="G5032" t="s">
        <v>5973</v>
      </c>
      <c r="H5032" s="1">
        <v>41741</v>
      </c>
      <c r="I5032" t="s">
        <v>5974</v>
      </c>
      <c r="J5032" t="s">
        <v>5989</v>
      </c>
      <c r="K5032">
        <v>2014</v>
      </c>
      <c r="L5032" t="s">
        <v>868</v>
      </c>
      <c r="M5032">
        <v>0.1</v>
      </c>
      <c r="N5032">
        <v>1061</v>
      </c>
      <c r="O5032">
        <v>-36</v>
      </c>
      <c r="P5032">
        <v>8</v>
      </c>
      <c r="Q5032" t="s">
        <v>14</v>
      </c>
      <c r="R5032" t="s">
        <v>15</v>
      </c>
      <c r="S5032">
        <v>-3.3930254476908603E-2</v>
      </c>
      <c r="T5032">
        <v>4</v>
      </c>
      <c r="U5032">
        <v>2</v>
      </c>
    </row>
    <row r="5033" spans="1:21" x14ac:dyDescent="0.25">
      <c r="A5033" t="s">
        <v>4805</v>
      </c>
      <c r="B5033" s="1">
        <v>41742</v>
      </c>
      <c r="C5033" t="s">
        <v>6803</v>
      </c>
      <c r="D5033" t="s">
        <v>6932</v>
      </c>
      <c r="E5033" t="s">
        <v>5978</v>
      </c>
      <c r="F5033" t="s">
        <v>5979</v>
      </c>
      <c r="G5033" t="s">
        <v>5983</v>
      </c>
      <c r="H5033" s="1">
        <v>41743</v>
      </c>
      <c r="I5033" t="s">
        <v>5986</v>
      </c>
      <c r="J5033" t="s">
        <v>6313</v>
      </c>
      <c r="K5033">
        <v>2014</v>
      </c>
      <c r="L5033" t="s">
        <v>4468</v>
      </c>
      <c r="M5033">
        <v>0.1</v>
      </c>
      <c r="N5033">
        <v>156</v>
      </c>
      <c r="O5033">
        <v>21</v>
      </c>
      <c r="P5033">
        <v>3</v>
      </c>
      <c r="Q5033" t="s">
        <v>14</v>
      </c>
      <c r="R5033" t="s">
        <v>36</v>
      </c>
      <c r="S5033">
        <v>0.134615384615385</v>
      </c>
      <c r="T5033">
        <v>4</v>
      </c>
      <c r="U5033">
        <v>2</v>
      </c>
    </row>
    <row r="5034" spans="1:21" x14ac:dyDescent="0.25">
      <c r="A5034" t="s">
        <v>4847</v>
      </c>
      <c r="B5034" s="1">
        <v>41755</v>
      </c>
      <c r="C5034" t="s">
        <v>6919</v>
      </c>
      <c r="D5034" t="s">
        <v>6120</v>
      </c>
      <c r="E5034" t="s">
        <v>5978</v>
      </c>
      <c r="F5034" t="s">
        <v>5979</v>
      </c>
      <c r="G5034" t="s">
        <v>5973</v>
      </c>
      <c r="H5034" s="1">
        <v>41759</v>
      </c>
      <c r="I5034" t="s">
        <v>5974</v>
      </c>
      <c r="J5034" t="s">
        <v>5989</v>
      </c>
      <c r="K5034">
        <v>2014</v>
      </c>
      <c r="L5034" t="s">
        <v>3939</v>
      </c>
      <c r="M5034">
        <v>0.1</v>
      </c>
      <c r="N5034">
        <v>450</v>
      </c>
      <c r="O5034">
        <v>190</v>
      </c>
      <c r="P5034">
        <v>4</v>
      </c>
      <c r="Q5034" t="s">
        <v>14</v>
      </c>
      <c r="R5034" t="s">
        <v>15</v>
      </c>
      <c r="S5034">
        <v>0.422222222222222</v>
      </c>
      <c r="T5034">
        <v>4</v>
      </c>
      <c r="U5034">
        <v>2</v>
      </c>
    </row>
    <row r="5035" spans="1:21" x14ac:dyDescent="0.25">
      <c r="A5035" t="s">
        <v>4851</v>
      </c>
      <c r="B5035" s="1">
        <v>41755</v>
      </c>
      <c r="C5035" t="s">
        <v>7299</v>
      </c>
      <c r="D5035" t="s">
        <v>7636</v>
      </c>
      <c r="E5035" t="s">
        <v>5978</v>
      </c>
      <c r="F5035" t="s">
        <v>5979</v>
      </c>
      <c r="G5035" t="s">
        <v>5973</v>
      </c>
      <c r="H5035" s="1">
        <v>41761</v>
      </c>
      <c r="I5035" t="s">
        <v>5974</v>
      </c>
      <c r="J5035" t="s">
        <v>6179</v>
      </c>
      <c r="K5035">
        <v>2014</v>
      </c>
      <c r="L5035" t="s">
        <v>549</v>
      </c>
      <c r="M5035">
        <v>0.1</v>
      </c>
      <c r="N5035">
        <v>476</v>
      </c>
      <c r="O5035">
        <v>0</v>
      </c>
      <c r="P5035">
        <v>3</v>
      </c>
      <c r="Q5035" t="s">
        <v>14</v>
      </c>
      <c r="R5035" t="s">
        <v>36</v>
      </c>
      <c r="S5035">
        <v>0</v>
      </c>
      <c r="T5035">
        <v>4</v>
      </c>
      <c r="U5035">
        <v>2</v>
      </c>
    </row>
    <row r="5036" spans="1:21" x14ac:dyDescent="0.25">
      <c r="A5036" t="s">
        <v>4880</v>
      </c>
      <c r="B5036" s="1">
        <v>41766</v>
      </c>
      <c r="C5036" t="s">
        <v>6661</v>
      </c>
      <c r="D5036" t="s">
        <v>7453</v>
      </c>
      <c r="E5036" t="s">
        <v>5978</v>
      </c>
      <c r="F5036" t="s">
        <v>5979</v>
      </c>
      <c r="G5036" t="s">
        <v>5973</v>
      </c>
      <c r="H5036" s="1">
        <v>41770</v>
      </c>
      <c r="I5036" t="s">
        <v>5974</v>
      </c>
      <c r="J5036" t="s">
        <v>6179</v>
      </c>
      <c r="K5036">
        <v>2014</v>
      </c>
      <c r="L5036" t="s">
        <v>3050</v>
      </c>
      <c r="M5036">
        <v>0.1</v>
      </c>
      <c r="N5036">
        <v>232</v>
      </c>
      <c r="O5036">
        <v>85</v>
      </c>
      <c r="P5036">
        <v>3</v>
      </c>
      <c r="Q5036" t="s">
        <v>10</v>
      </c>
      <c r="R5036" t="s">
        <v>73</v>
      </c>
      <c r="S5036">
        <v>0.36637931034482801</v>
      </c>
      <c r="T5036">
        <v>5</v>
      </c>
      <c r="U5036">
        <v>2</v>
      </c>
    </row>
    <row r="5037" spans="1:21" x14ac:dyDescent="0.25">
      <c r="A5037" t="s">
        <v>4917</v>
      </c>
      <c r="B5037" s="1">
        <v>41780</v>
      </c>
      <c r="C5037" t="s">
        <v>6199</v>
      </c>
      <c r="D5037" t="s">
        <v>6760</v>
      </c>
      <c r="E5037" t="s">
        <v>5978</v>
      </c>
      <c r="F5037" t="s">
        <v>5979</v>
      </c>
      <c r="G5037" t="s">
        <v>5973</v>
      </c>
      <c r="H5037" s="1">
        <v>41782</v>
      </c>
      <c r="I5037" t="s">
        <v>5986</v>
      </c>
      <c r="J5037" t="s">
        <v>6131</v>
      </c>
      <c r="K5037">
        <v>2014</v>
      </c>
      <c r="L5037" t="s">
        <v>3283</v>
      </c>
      <c r="M5037">
        <v>0.1</v>
      </c>
      <c r="N5037">
        <v>173</v>
      </c>
      <c r="O5037">
        <v>69</v>
      </c>
      <c r="P5037">
        <v>3</v>
      </c>
      <c r="Q5037" t="s">
        <v>14</v>
      </c>
      <c r="R5037" t="s">
        <v>36</v>
      </c>
      <c r="S5037">
        <v>0.39884393063583801</v>
      </c>
      <c r="T5037">
        <v>5</v>
      </c>
      <c r="U5037">
        <v>2</v>
      </c>
    </row>
    <row r="5038" spans="1:21" x14ac:dyDescent="0.25">
      <c r="A5038" t="s">
        <v>4978</v>
      </c>
      <c r="B5038" s="1">
        <v>41799</v>
      </c>
      <c r="C5038" t="s">
        <v>6110</v>
      </c>
      <c r="D5038" t="s">
        <v>7788</v>
      </c>
      <c r="E5038" t="s">
        <v>5978</v>
      </c>
      <c r="F5038" t="s">
        <v>5979</v>
      </c>
      <c r="G5038" t="s">
        <v>5983</v>
      </c>
      <c r="H5038" s="1">
        <v>41805</v>
      </c>
      <c r="I5038" t="s">
        <v>5974</v>
      </c>
      <c r="J5038" t="s">
        <v>6101</v>
      </c>
      <c r="K5038">
        <v>2014</v>
      </c>
      <c r="L5038" t="s">
        <v>2105</v>
      </c>
      <c r="M5038">
        <v>0.1</v>
      </c>
      <c r="N5038">
        <v>267</v>
      </c>
      <c r="O5038">
        <v>74</v>
      </c>
      <c r="P5038">
        <v>3</v>
      </c>
      <c r="Q5038" t="s">
        <v>10</v>
      </c>
      <c r="R5038" t="s">
        <v>73</v>
      </c>
      <c r="S5038">
        <v>0.27715355805243402</v>
      </c>
      <c r="T5038">
        <v>6</v>
      </c>
      <c r="U5038">
        <v>2</v>
      </c>
    </row>
    <row r="5039" spans="1:21" x14ac:dyDescent="0.25">
      <c r="A5039" t="s">
        <v>5010</v>
      </c>
      <c r="B5039" s="1">
        <v>41806</v>
      </c>
      <c r="C5039" t="s">
        <v>6614</v>
      </c>
      <c r="D5039" t="s">
        <v>6284</v>
      </c>
      <c r="E5039" t="s">
        <v>5978</v>
      </c>
      <c r="F5039" t="s">
        <v>5979</v>
      </c>
      <c r="G5039" t="s">
        <v>5973</v>
      </c>
      <c r="H5039" s="1">
        <v>41806</v>
      </c>
      <c r="I5039" t="s">
        <v>6005</v>
      </c>
      <c r="J5039" t="s">
        <v>6179</v>
      </c>
      <c r="K5039">
        <v>2014</v>
      </c>
      <c r="L5039" t="s">
        <v>4657</v>
      </c>
      <c r="M5039">
        <v>0.1</v>
      </c>
      <c r="N5039">
        <v>298</v>
      </c>
      <c r="O5039">
        <v>86</v>
      </c>
      <c r="P5039">
        <v>2</v>
      </c>
      <c r="Q5039" t="s">
        <v>14</v>
      </c>
      <c r="R5039" t="s">
        <v>36</v>
      </c>
      <c r="S5039">
        <v>0.288590604026846</v>
      </c>
      <c r="T5039">
        <v>6</v>
      </c>
      <c r="U5039">
        <v>2</v>
      </c>
    </row>
    <row r="5040" spans="1:21" x14ac:dyDescent="0.25">
      <c r="A5040" t="s">
        <v>5019</v>
      </c>
      <c r="B5040" s="1">
        <v>41807</v>
      </c>
      <c r="C5040" t="s">
        <v>7509</v>
      </c>
      <c r="D5040" t="s">
        <v>7194</v>
      </c>
      <c r="E5040" t="s">
        <v>5978</v>
      </c>
      <c r="F5040" t="s">
        <v>5979</v>
      </c>
      <c r="G5040" t="s">
        <v>5983</v>
      </c>
      <c r="H5040" s="1">
        <v>41812</v>
      </c>
      <c r="I5040" t="s">
        <v>5974</v>
      </c>
      <c r="J5040" t="s">
        <v>6101</v>
      </c>
      <c r="K5040">
        <v>2014</v>
      </c>
      <c r="L5040" t="s">
        <v>1013</v>
      </c>
      <c r="M5040">
        <v>0.1</v>
      </c>
      <c r="N5040">
        <v>2115</v>
      </c>
      <c r="O5040">
        <v>23</v>
      </c>
      <c r="P5040">
        <v>5</v>
      </c>
      <c r="Q5040" t="s">
        <v>14</v>
      </c>
      <c r="R5040" t="s">
        <v>36</v>
      </c>
      <c r="S5040">
        <v>1.08747044917258E-2</v>
      </c>
      <c r="T5040">
        <v>6</v>
      </c>
      <c r="U5040">
        <v>2</v>
      </c>
    </row>
    <row r="5041" spans="1:21" x14ac:dyDescent="0.25">
      <c r="A5041" t="s">
        <v>5037</v>
      </c>
      <c r="B5041" s="1">
        <v>41811</v>
      </c>
      <c r="C5041" t="s">
        <v>6686</v>
      </c>
      <c r="D5041" t="s">
        <v>7794</v>
      </c>
      <c r="E5041" t="s">
        <v>5978</v>
      </c>
      <c r="F5041" t="s">
        <v>5979</v>
      </c>
      <c r="G5041" t="s">
        <v>5983</v>
      </c>
      <c r="H5041" s="1">
        <v>41813</v>
      </c>
      <c r="I5041" t="s">
        <v>5969</v>
      </c>
      <c r="J5041" t="s">
        <v>5980</v>
      </c>
      <c r="K5041">
        <v>2014</v>
      </c>
      <c r="L5041" t="s">
        <v>5038</v>
      </c>
      <c r="M5041">
        <v>0.1</v>
      </c>
      <c r="N5041">
        <v>598</v>
      </c>
      <c r="O5041">
        <v>166</v>
      </c>
      <c r="P5041">
        <v>4</v>
      </c>
      <c r="Q5041" t="s">
        <v>14</v>
      </c>
      <c r="R5041" t="s">
        <v>15</v>
      </c>
      <c r="S5041">
        <v>0.27759197324414697</v>
      </c>
      <c r="T5041">
        <v>6</v>
      </c>
      <c r="U5041">
        <v>2</v>
      </c>
    </row>
    <row r="5042" spans="1:21" x14ac:dyDescent="0.25">
      <c r="A5042" t="s">
        <v>5080</v>
      </c>
      <c r="B5042" s="1">
        <v>41817</v>
      </c>
      <c r="C5042" t="s">
        <v>7088</v>
      </c>
      <c r="D5042" t="s">
        <v>7571</v>
      </c>
      <c r="E5042" t="s">
        <v>5978</v>
      </c>
      <c r="F5042" t="s">
        <v>5979</v>
      </c>
      <c r="G5042" t="s">
        <v>5983</v>
      </c>
      <c r="H5042" s="1">
        <v>41823</v>
      </c>
      <c r="I5042" t="s">
        <v>5974</v>
      </c>
      <c r="J5042" t="s">
        <v>6101</v>
      </c>
      <c r="K5042">
        <v>2014</v>
      </c>
      <c r="L5042" t="s">
        <v>3070</v>
      </c>
      <c r="M5042">
        <v>0.1</v>
      </c>
      <c r="N5042">
        <v>561</v>
      </c>
      <c r="O5042">
        <v>118</v>
      </c>
      <c r="P5042">
        <v>5</v>
      </c>
      <c r="Q5042" t="s">
        <v>14</v>
      </c>
      <c r="R5042" t="s">
        <v>15</v>
      </c>
      <c r="S5042">
        <v>0.21033868092691599</v>
      </c>
      <c r="T5042">
        <v>6</v>
      </c>
      <c r="U5042">
        <v>2</v>
      </c>
    </row>
    <row r="5043" spans="1:21" x14ac:dyDescent="0.25">
      <c r="A5043" t="s">
        <v>5166</v>
      </c>
      <c r="B5043" s="1">
        <v>41853</v>
      </c>
      <c r="C5043" t="s">
        <v>7010</v>
      </c>
      <c r="D5043" t="s">
        <v>6303</v>
      </c>
      <c r="E5043" t="s">
        <v>5978</v>
      </c>
      <c r="F5043" t="s">
        <v>5979</v>
      </c>
      <c r="G5043" t="s">
        <v>5973</v>
      </c>
      <c r="H5043" s="1">
        <v>41854</v>
      </c>
      <c r="I5043" t="s">
        <v>5986</v>
      </c>
      <c r="J5043" t="s">
        <v>6248</v>
      </c>
      <c r="K5043">
        <v>2014</v>
      </c>
      <c r="L5043" t="s">
        <v>1672</v>
      </c>
      <c r="M5043">
        <v>0.1</v>
      </c>
      <c r="N5043">
        <v>1113</v>
      </c>
      <c r="O5043">
        <v>297</v>
      </c>
      <c r="P5043">
        <v>3</v>
      </c>
      <c r="Q5043" t="s">
        <v>14</v>
      </c>
      <c r="R5043" t="s">
        <v>15</v>
      </c>
      <c r="S5043">
        <v>0.26684636118598398</v>
      </c>
      <c r="T5043">
        <v>8</v>
      </c>
      <c r="U5043">
        <v>3</v>
      </c>
    </row>
    <row r="5044" spans="1:21" x14ac:dyDescent="0.25">
      <c r="A5044" t="s">
        <v>5170</v>
      </c>
      <c r="B5044" s="1">
        <v>41853</v>
      </c>
      <c r="C5044" t="s">
        <v>6230</v>
      </c>
      <c r="D5044" t="s">
        <v>7055</v>
      </c>
      <c r="E5044" t="s">
        <v>5978</v>
      </c>
      <c r="F5044" t="s">
        <v>5979</v>
      </c>
      <c r="G5044" t="s">
        <v>5973</v>
      </c>
      <c r="H5044" s="1">
        <v>41857</v>
      </c>
      <c r="I5044" t="s">
        <v>5974</v>
      </c>
      <c r="J5044" t="s">
        <v>5992</v>
      </c>
      <c r="K5044">
        <v>2014</v>
      </c>
      <c r="L5044" t="s">
        <v>5027</v>
      </c>
      <c r="M5044">
        <v>0.1</v>
      </c>
      <c r="N5044">
        <v>670</v>
      </c>
      <c r="O5044">
        <v>15</v>
      </c>
      <c r="P5044">
        <v>5</v>
      </c>
      <c r="Q5044" t="s">
        <v>14</v>
      </c>
      <c r="R5044" t="s">
        <v>15</v>
      </c>
      <c r="S5044">
        <v>2.2388059701492501E-2</v>
      </c>
      <c r="T5044">
        <v>8</v>
      </c>
      <c r="U5044">
        <v>3</v>
      </c>
    </row>
    <row r="5045" spans="1:21" x14ac:dyDescent="0.25">
      <c r="A5045" t="s">
        <v>5209</v>
      </c>
      <c r="B5045" s="1">
        <v>41858</v>
      </c>
      <c r="C5045" t="s">
        <v>7006</v>
      </c>
      <c r="D5045" t="s">
        <v>6650</v>
      </c>
      <c r="E5045" t="s">
        <v>5978</v>
      </c>
      <c r="F5045" t="s">
        <v>5979</v>
      </c>
      <c r="G5045" t="s">
        <v>5983</v>
      </c>
      <c r="H5045" s="1">
        <v>41860</v>
      </c>
      <c r="I5045" t="s">
        <v>5969</v>
      </c>
      <c r="J5045" t="s">
        <v>5989</v>
      </c>
      <c r="K5045">
        <v>2014</v>
      </c>
      <c r="L5045" t="s">
        <v>1435</v>
      </c>
      <c r="M5045">
        <v>0.1</v>
      </c>
      <c r="N5045">
        <v>243</v>
      </c>
      <c r="O5045">
        <v>-14</v>
      </c>
      <c r="P5045">
        <v>2</v>
      </c>
      <c r="Q5045" t="s">
        <v>14</v>
      </c>
      <c r="R5045" t="s">
        <v>36</v>
      </c>
      <c r="S5045">
        <v>-5.7613168724279802E-2</v>
      </c>
      <c r="T5045">
        <v>8</v>
      </c>
      <c r="U5045">
        <v>3</v>
      </c>
    </row>
    <row r="5046" spans="1:21" x14ac:dyDescent="0.25">
      <c r="A5046" t="s">
        <v>5239</v>
      </c>
      <c r="B5046" s="1">
        <v>41862</v>
      </c>
      <c r="C5046" t="s">
        <v>7410</v>
      </c>
      <c r="D5046" t="s">
        <v>7001</v>
      </c>
      <c r="E5046" t="s">
        <v>5978</v>
      </c>
      <c r="F5046" t="s">
        <v>5979</v>
      </c>
      <c r="G5046" t="s">
        <v>5968</v>
      </c>
      <c r="H5046" s="1">
        <v>41868</v>
      </c>
      <c r="I5046" t="s">
        <v>5974</v>
      </c>
      <c r="J5046" t="s">
        <v>5980</v>
      </c>
      <c r="K5046">
        <v>2014</v>
      </c>
      <c r="L5046" t="s">
        <v>1100</v>
      </c>
      <c r="M5046">
        <v>0.1</v>
      </c>
      <c r="N5046">
        <v>1955</v>
      </c>
      <c r="O5046">
        <v>608</v>
      </c>
      <c r="P5046">
        <v>4</v>
      </c>
      <c r="Q5046" t="s">
        <v>10</v>
      </c>
      <c r="R5046" t="s">
        <v>73</v>
      </c>
      <c r="S5046">
        <v>0.31099744245524302</v>
      </c>
      <c r="T5046">
        <v>8</v>
      </c>
      <c r="U5046">
        <v>3</v>
      </c>
    </row>
    <row r="5047" spans="1:21" x14ac:dyDescent="0.25">
      <c r="A5047" t="s">
        <v>5393</v>
      </c>
      <c r="B5047" s="1">
        <v>41884</v>
      </c>
      <c r="C5047" t="s">
        <v>6390</v>
      </c>
      <c r="D5047" t="s">
        <v>6888</v>
      </c>
      <c r="E5047" t="s">
        <v>5978</v>
      </c>
      <c r="F5047" t="s">
        <v>5979</v>
      </c>
      <c r="G5047" t="s">
        <v>5983</v>
      </c>
      <c r="H5047" s="1">
        <v>41891</v>
      </c>
      <c r="I5047" t="s">
        <v>5974</v>
      </c>
      <c r="J5047" t="s">
        <v>5980</v>
      </c>
      <c r="K5047">
        <v>2014</v>
      </c>
      <c r="L5047" t="s">
        <v>5394</v>
      </c>
      <c r="M5047">
        <v>0.1</v>
      </c>
      <c r="N5047">
        <v>2452</v>
      </c>
      <c r="O5047">
        <v>191</v>
      </c>
      <c r="P5047">
        <v>7</v>
      </c>
      <c r="Q5047" t="s">
        <v>14</v>
      </c>
      <c r="R5047" t="s">
        <v>15</v>
      </c>
      <c r="S5047">
        <v>7.7895595432300194E-2</v>
      </c>
      <c r="T5047">
        <v>9</v>
      </c>
      <c r="U5047">
        <v>3</v>
      </c>
    </row>
    <row r="5048" spans="1:21" x14ac:dyDescent="0.25">
      <c r="A5048" t="s">
        <v>5398</v>
      </c>
      <c r="B5048" s="1">
        <v>41885</v>
      </c>
      <c r="C5048" t="s">
        <v>7339</v>
      </c>
      <c r="D5048" t="s">
        <v>7829</v>
      </c>
      <c r="E5048" t="s">
        <v>5978</v>
      </c>
      <c r="F5048" t="s">
        <v>5979</v>
      </c>
      <c r="G5048" t="s">
        <v>5983</v>
      </c>
      <c r="H5048" s="1">
        <v>41889</v>
      </c>
      <c r="I5048" t="s">
        <v>5974</v>
      </c>
      <c r="J5048" t="s">
        <v>6101</v>
      </c>
      <c r="K5048">
        <v>2014</v>
      </c>
      <c r="L5048" t="s">
        <v>1448</v>
      </c>
      <c r="M5048">
        <v>0.1</v>
      </c>
      <c r="N5048">
        <v>335</v>
      </c>
      <c r="O5048">
        <v>-22</v>
      </c>
      <c r="P5048">
        <v>7</v>
      </c>
      <c r="Q5048" t="s">
        <v>14</v>
      </c>
      <c r="R5048" t="s">
        <v>36</v>
      </c>
      <c r="S5048">
        <v>-6.5671641791044802E-2</v>
      </c>
      <c r="T5048">
        <v>9</v>
      </c>
      <c r="U5048">
        <v>3</v>
      </c>
    </row>
    <row r="5049" spans="1:21" x14ac:dyDescent="0.25">
      <c r="A5049" t="s">
        <v>5411</v>
      </c>
      <c r="B5049" s="1">
        <v>41886</v>
      </c>
      <c r="C5049" t="s">
        <v>6994</v>
      </c>
      <c r="D5049" t="s">
        <v>7428</v>
      </c>
      <c r="E5049" t="s">
        <v>5978</v>
      </c>
      <c r="F5049" t="s">
        <v>5979</v>
      </c>
      <c r="G5049" t="s">
        <v>5973</v>
      </c>
      <c r="H5049" s="1">
        <v>41891</v>
      </c>
      <c r="I5049" t="s">
        <v>5974</v>
      </c>
      <c r="J5049" t="s">
        <v>5989</v>
      </c>
      <c r="K5049">
        <v>2014</v>
      </c>
      <c r="L5049" t="s">
        <v>1688</v>
      </c>
      <c r="M5049">
        <v>0.1</v>
      </c>
      <c r="N5049">
        <v>269</v>
      </c>
      <c r="O5049">
        <v>84</v>
      </c>
      <c r="P5049">
        <v>2</v>
      </c>
      <c r="Q5049" t="s">
        <v>14</v>
      </c>
      <c r="R5049" t="s">
        <v>15</v>
      </c>
      <c r="S5049">
        <v>0.31226765799256501</v>
      </c>
      <c r="T5049">
        <v>9</v>
      </c>
      <c r="U5049">
        <v>3</v>
      </c>
    </row>
    <row r="5050" spans="1:21" x14ac:dyDescent="0.25">
      <c r="A5050" t="s">
        <v>5426</v>
      </c>
      <c r="B5050" s="1">
        <v>41890</v>
      </c>
      <c r="C5050" t="s">
        <v>7041</v>
      </c>
      <c r="D5050" t="s">
        <v>6760</v>
      </c>
      <c r="E5050" t="s">
        <v>5978</v>
      </c>
      <c r="F5050" t="s">
        <v>5979</v>
      </c>
      <c r="G5050" t="s">
        <v>5973</v>
      </c>
      <c r="H5050" s="1">
        <v>41894</v>
      </c>
      <c r="I5050" t="s">
        <v>5974</v>
      </c>
      <c r="J5050" t="s">
        <v>6131</v>
      </c>
      <c r="K5050">
        <v>2014</v>
      </c>
      <c r="L5050" t="s">
        <v>52</v>
      </c>
      <c r="M5050">
        <v>0.1</v>
      </c>
      <c r="N5050">
        <v>157</v>
      </c>
      <c r="O5050">
        <v>24</v>
      </c>
      <c r="P5050">
        <v>3</v>
      </c>
      <c r="Q5050" t="s">
        <v>14</v>
      </c>
      <c r="R5050" t="s">
        <v>36</v>
      </c>
      <c r="S5050">
        <v>0.152866242038217</v>
      </c>
      <c r="T5050">
        <v>9</v>
      </c>
      <c r="U5050">
        <v>3</v>
      </c>
    </row>
    <row r="5051" spans="1:21" x14ac:dyDescent="0.25">
      <c r="A5051" t="s">
        <v>5488</v>
      </c>
      <c r="B5051" s="1">
        <v>41900</v>
      </c>
      <c r="C5051" t="s">
        <v>6648</v>
      </c>
      <c r="D5051" t="s">
        <v>6509</v>
      </c>
      <c r="E5051" t="s">
        <v>5978</v>
      </c>
      <c r="F5051" t="s">
        <v>5979</v>
      </c>
      <c r="G5051" t="s">
        <v>5983</v>
      </c>
      <c r="H5051" s="1">
        <v>41900</v>
      </c>
      <c r="I5051" t="s">
        <v>6005</v>
      </c>
      <c r="J5051" t="s">
        <v>5989</v>
      </c>
      <c r="K5051">
        <v>2014</v>
      </c>
      <c r="L5051" t="s">
        <v>2205</v>
      </c>
      <c r="M5051">
        <v>0.1</v>
      </c>
      <c r="N5051">
        <v>1637</v>
      </c>
      <c r="O5051">
        <v>91</v>
      </c>
      <c r="P5051">
        <v>5</v>
      </c>
      <c r="Q5051" t="s">
        <v>14</v>
      </c>
      <c r="R5051" t="s">
        <v>15</v>
      </c>
      <c r="S5051">
        <v>5.5589492974954198E-2</v>
      </c>
      <c r="T5051">
        <v>9</v>
      </c>
      <c r="U5051">
        <v>3</v>
      </c>
    </row>
    <row r="5052" spans="1:21" x14ac:dyDescent="0.25">
      <c r="A5052" t="s">
        <v>5488</v>
      </c>
      <c r="B5052" s="1">
        <v>41900</v>
      </c>
      <c r="C5052" t="s">
        <v>6648</v>
      </c>
      <c r="D5052" t="s">
        <v>6509</v>
      </c>
      <c r="E5052" t="s">
        <v>5978</v>
      </c>
      <c r="F5052" t="s">
        <v>5979</v>
      </c>
      <c r="G5052" t="s">
        <v>5983</v>
      </c>
      <c r="H5052" s="1">
        <v>41900</v>
      </c>
      <c r="I5052" t="s">
        <v>6005</v>
      </c>
      <c r="J5052" t="s">
        <v>5989</v>
      </c>
      <c r="K5052">
        <v>2014</v>
      </c>
      <c r="L5052" t="s">
        <v>3596</v>
      </c>
      <c r="M5052">
        <v>0.1</v>
      </c>
      <c r="N5052">
        <v>413</v>
      </c>
      <c r="O5052">
        <v>-46</v>
      </c>
      <c r="P5052">
        <v>1</v>
      </c>
      <c r="Q5052" t="s">
        <v>14</v>
      </c>
      <c r="R5052" t="s">
        <v>36</v>
      </c>
      <c r="S5052">
        <v>-0.11138014527845</v>
      </c>
      <c r="T5052">
        <v>9</v>
      </c>
      <c r="U5052">
        <v>3</v>
      </c>
    </row>
    <row r="5053" spans="1:21" x14ac:dyDescent="0.25">
      <c r="A5053" t="s">
        <v>5488</v>
      </c>
      <c r="B5053" s="1">
        <v>41900</v>
      </c>
      <c r="C5053" t="s">
        <v>6648</v>
      </c>
      <c r="D5053" t="s">
        <v>6509</v>
      </c>
      <c r="E5053" t="s">
        <v>5978</v>
      </c>
      <c r="F5053" t="s">
        <v>5979</v>
      </c>
      <c r="G5053" t="s">
        <v>5983</v>
      </c>
      <c r="H5053" s="1">
        <v>41900</v>
      </c>
      <c r="I5053" t="s">
        <v>6005</v>
      </c>
      <c r="J5053" t="s">
        <v>5989</v>
      </c>
      <c r="K5053">
        <v>2014</v>
      </c>
      <c r="L5053" t="s">
        <v>5489</v>
      </c>
      <c r="M5053">
        <v>0.1</v>
      </c>
      <c r="N5053">
        <v>555</v>
      </c>
      <c r="O5053">
        <v>142</v>
      </c>
      <c r="P5053">
        <v>2</v>
      </c>
      <c r="Q5053" t="s">
        <v>10</v>
      </c>
      <c r="R5053" t="s">
        <v>73</v>
      </c>
      <c r="S5053">
        <v>0.25585585585585602</v>
      </c>
      <c r="T5053">
        <v>9</v>
      </c>
      <c r="U5053">
        <v>3</v>
      </c>
    </row>
    <row r="5054" spans="1:21" x14ac:dyDescent="0.25">
      <c r="A5054" t="s">
        <v>5510</v>
      </c>
      <c r="B5054" s="1">
        <v>41904</v>
      </c>
      <c r="C5054" t="s">
        <v>6823</v>
      </c>
      <c r="D5054" t="s">
        <v>7012</v>
      </c>
      <c r="E5054" t="s">
        <v>5978</v>
      </c>
      <c r="F5054" t="s">
        <v>5979</v>
      </c>
      <c r="G5054" t="s">
        <v>5983</v>
      </c>
      <c r="H5054" s="1">
        <v>41909</v>
      </c>
      <c r="I5054" t="s">
        <v>5969</v>
      </c>
      <c r="J5054" t="s">
        <v>6179</v>
      </c>
      <c r="K5054">
        <v>2014</v>
      </c>
      <c r="L5054" t="s">
        <v>475</v>
      </c>
      <c r="M5054">
        <v>0.1</v>
      </c>
      <c r="N5054">
        <v>833</v>
      </c>
      <c r="O5054">
        <v>93</v>
      </c>
      <c r="P5054">
        <v>3</v>
      </c>
      <c r="Q5054" t="s">
        <v>10</v>
      </c>
      <c r="R5054" t="s">
        <v>73</v>
      </c>
      <c r="S5054">
        <v>0.11164465786314499</v>
      </c>
      <c r="T5054">
        <v>9</v>
      </c>
      <c r="U5054">
        <v>3</v>
      </c>
    </row>
    <row r="5055" spans="1:21" x14ac:dyDescent="0.25">
      <c r="A5055" t="s">
        <v>5516</v>
      </c>
      <c r="B5055" s="1">
        <v>41905</v>
      </c>
      <c r="C5055" t="s">
        <v>6784</v>
      </c>
      <c r="D5055" t="s">
        <v>7022</v>
      </c>
      <c r="E5055" t="s">
        <v>5978</v>
      </c>
      <c r="F5055" t="s">
        <v>5979</v>
      </c>
      <c r="G5055" t="s">
        <v>5968</v>
      </c>
      <c r="H5055" s="1">
        <v>41910</v>
      </c>
      <c r="I5055" t="s">
        <v>5974</v>
      </c>
      <c r="J5055" t="s">
        <v>6092</v>
      </c>
      <c r="K5055">
        <v>2014</v>
      </c>
      <c r="L5055" t="s">
        <v>1672</v>
      </c>
      <c r="M5055">
        <v>0.1</v>
      </c>
      <c r="N5055">
        <v>742</v>
      </c>
      <c r="O5055">
        <v>198</v>
      </c>
      <c r="P5055">
        <v>2</v>
      </c>
      <c r="Q5055" t="s">
        <v>14</v>
      </c>
      <c r="R5055" t="s">
        <v>15</v>
      </c>
      <c r="S5055">
        <v>0.26684636118598398</v>
      </c>
      <c r="T5055">
        <v>9</v>
      </c>
      <c r="U5055">
        <v>3</v>
      </c>
    </row>
    <row r="5056" spans="1:21" x14ac:dyDescent="0.25">
      <c r="A5056" t="s">
        <v>5518</v>
      </c>
      <c r="B5056" s="1">
        <v>41906</v>
      </c>
      <c r="C5056" t="s">
        <v>6058</v>
      </c>
      <c r="D5056" t="s">
        <v>7458</v>
      </c>
      <c r="E5056" t="s">
        <v>5978</v>
      </c>
      <c r="F5056" t="s">
        <v>5979</v>
      </c>
      <c r="G5056" t="s">
        <v>5983</v>
      </c>
      <c r="H5056" s="1">
        <v>41908</v>
      </c>
      <c r="I5056" t="s">
        <v>5969</v>
      </c>
      <c r="J5056" t="s">
        <v>5989</v>
      </c>
      <c r="K5056">
        <v>2014</v>
      </c>
      <c r="L5056" t="s">
        <v>5519</v>
      </c>
      <c r="M5056">
        <v>0.1</v>
      </c>
      <c r="N5056">
        <v>1355</v>
      </c>
      <c r="O5056">
        <v>-60</v>
      </c>
      <c r="P5056">
        <v>5</v>
      </c>
      <c r="Q5056" t="s">
        <v>10</v>
      </c>
      <c r="R5056" t="s">
        <v>73</v>
      </c>
      <c r="S5056">
        <v>-4.4280442804428E-2</v>
      </c>
      <c r="T5056">
        <v>9</v>
      </c>
      <c r="U5056">
        <v>3</v>
      </c>
    </row>
    <row r="5057" spans="1:21" x14ac:dyDescent="0.25">
      <c r="A5057" t="s">
        <v>5528</v>
      </c>
      <c r="B5057" s="1">
        <v>41908</v>
      </c>
      <c r="C5057" t="s">
        <v>7223</v>
      </c>
      <c r="D5057" t="s">
        <v>7536</v>
      </c>
      <c r="E5057" t="s">
        <v>5978</v>
      </c>
      <c r="F5057" t="s">
        <v>5979</v>
      </c>
      <c r="G5057" t="s">
        <v>5973</v>
      </c>
      <c r="H5057" s="1">
        <v>41910</v>
      </c>
      <c r="I5057" t="s">
        <v>5969</v>
      </c>
      <c r="J5057" t="s">
        <v>5989</v>
      </c>
      <c r="K5057">
        <v>2014</v>
      </c>
      <c r="L5057" t="s">
        <v>3588</v>
      </c>
      <c r="M5057">
        <v>0.1</v>
      </c>
      <c r="N5057">
        <v>257</v>
      </c>
      <c r="O5057">
        <v>-3</v>
      </c>
      <c r="P5057">
        <v>2</v>
      </c>
      <c r="Q5057" t="s">
        <v>14</v>
      </c>
      <c r="R5057" t="s">
        <v>15</v>
      </c>
      <c r="S5057">
        <v>-1.1673151750972799E-2</v>
      </c>
      <c r="T5057">
        <v>9</v>
      </c>
      <c r="U5057">
        <v>3</v>
      </c>
    </row>
    <row r="5058" spans="1:21" x14ac:dyDescent="0.25">
      <c r="A5058" t="s">
        <v>5577</v>
      </c>
      <c r="B5058" s="1">
        <v>41925</v>
      </c>
      <c r="C5058" t="s">
        <v>7166</v>
      </c>
      <c r="D5058" t="s">
        <v>7569</v>
      </c>
      <c r="E5058" t="s">
        <v>5978</v>
      </c>
      <c r="F5058" t="s">
        <v>5979</v>
      </c>
      <c r="G5058" t="s">
        <v>5973</v>
      </c>
      <c r="H5058" s="1">
        <v>41929</v>
      </c>
      <c r="I5058" t="s">
        <v>5974</v>
      </c>
      <c r="J5058" t="s">
        <v>5992</v>
      </c>
      <c r="K5058">
        <v>2014</v>
      </c>
      <c r="L5058" t="s">
        <v>959</v>
      </c>
      <c r="M5058">
        <v>0.1</v>
      </c>
      <c r="N5058">
        <v>516</v>
      </c>
      <c r="O5058">
        <v>69</v>
      </c>
      <c r="P5058">
        <v>4</v>
      </c>
      <c r="Q5058" t="s">
        <v>14</v>
      </c>
      <c r="R5058" t="s">
        <v>15</v>
      </c>
      <c r="S5058">
        <v>0.13372093023255799</v>
      </c>
      <c r="T5058">
        <v>10</v>
      </c>
      <c r="U5058">
        <v>4</v>
      </c>
    </row>
    <row r="5059" spans="1:21" x14ac:dyDescent="0.25">
      <c r="A5059" t="s">
        <v>5593</v>
      </c>
      <c r="B5059" s="1">
        <v>41929</v>
      </c>
      <c r="C5059" t="s">
        <v>6933</v>
      </c>
      <c r="D5059" t="s">
        <v>7852</v>
      </c>
      <c r="E5059" t="s">
        <v>5978</v>
      </c>
      <c r="F5059" t="s">
        <v>5979</v>
      </c>
      <c r="G5059" t="s">
        <v>5973</v>
      </c>
      <c r="H5059" s="1">
        <v>41932</v>
      </c>
      <c r="I5059" t="s">
        <v>5986</v>
      </c>
      <c r="J5059" t="s">
        <v>6371</v>
      </c>
      <c r="K5059">
        <v>2014</v>
      </c>
      <c r="L5059" t="s">
        <v>5594</v>
      </c>
      <c r="M5059">
        <v>0.1</v>
      </c>
      <c r="N5059">
        <v>530</v>
      </c>
      <c r="O5059">
        <v>118</v>
      </c>
      <c r="P5059">
        <v>3</v>
      </c>
      <c r="Q5059" t="s">
        <v>14</v>
      </c>
      <c r="R5059" t="s">
        <v>15</v>
      </c>
      <c r="S5059">
        <v>0.22264150943396199</v>
      </c>
      <c r="T5059">
        <v>10</v>
      </c>
      <c r="U5059">
        <v>4</v>
      </c>
    </row>
    <row r="5060" spans="1:21" x14ac:dyDescent="0.25">
      <c r="A5060" t="s">
        <v>5600</v>
      </c>
      <c r="B5060" s="1">
        <v>41932</v>
      </c>
      <c r="C5060" t="s">
        <v>6994</v>
      </c>
      <c r="D5060" t="s">
        <v>6758</v>
      </c>
      <c r="E5060" t="s">
        <v>5978</v>
      </c>
      <c r="F5060" t="s">
        <v>5979</v>
      </c>
      <c r="G5060" t="s">
        <v>5973</v>
      </c>
      <c r="H5060" s="1">
        <v>41936</v>
      </c>
      <c r="I5060" t="s">
        <v>5974</v>
      </c>
      <c r="J5060" t="s">
        <v>6371</v>
      </c>
      <c r="K5060">
        <v>2014</v>
      </c>
      <c r="L5060" t="s">
        <v>1013</v>
      </c>
      <c r="M5060">
        <v>0.1</v>
      </c>
      <c r="N5060">
        <v>846</v>
      </c>
      <c r="O5060">
        <v>9</v>
      </c>
      <c r="P5060">
        <v>2</v>
      </c>
      <c r="Q5060" t="s">
        <v>14</v>
      </c>
      <c r="R5060" t="s">
        <v>36</v>
      </c>
      <c r="S5060">
        <v>1.0638297872340399E-2</v>
      </c>
      <c r="T5060">
        <v>10</v>
      </c>
      <c r="U5060">
        <v>4</v>
      </c>
    </row>
    <row r="5061" spans="1:21" x14ac:dyDescent="0.25">
      <c r="A5061" t="s">
        <v>5692</v>
      </c>
      <c r="B5061" s="1">
        <v>41955</v>
      </c>
      <c r="C5061" t="s">
        <v>6539</v>
      </c>
      <c r="D5061" t="s">
        <v>6098</v>
      </c>
      <c r="E5061" t="s">
        <v>5978</v>
      </c>
      <c r="F5061" t="s">
        <v>5979</v>
      </c>
      <c r="G5061" t="s">
        <v>5983</v>
      </c>
      <c r="H5061" s="1">
        <v>41961</v>
      </c>
      <c r="I5061" t="s">
        <v>5974</v>
      </c>
      <c r="J5061" t="s">
        <v>5989</v>
      </c>
      <c r="K5061">
        <v>2014</v>
      </c>
      <c r="L5061" t="s">
        <v>2894</v>
      </c>
      <c r="M5061">
        <v>0.1</v>
      </c>
      <c r="N5061">
        <v>330</v>
      </c>
      <c r="O5061">
        <v>81</v>
      </c>
      <c r="P5061">
        <v>1</v>
      </c>
      <c r="Q5061" t="s">
        <v>14</v>
      </c>
      <c r="R5061" t="s">
        <v>15</v>
      </c>
      <c r="S5061">
        <v>0.24545454545454501</v>
      </c>
      <c r="T5061">
        <v>11</v>
      </c>
      <c r="U5061">
        <v>4</v>
      </c>
    </row>
    <row r="5062" spans="1:21" x14ac:dyDescent="0.25">
      <c r="A5062" t="s">
        <v>5694</v>
      </c>
      <c r="B5062" s="1">
        <v>41956</v>
      </c>
      <c r="C5062" t="s">
        <v>6421</v>
      </c>
      <c r="D5062" t="s">
        <v>6588</v>
      </c>
      <c r="E5062" t="s">
        <v>5978</v>
      </c>
      <c r="F5062" t="s">
        <v>5979</v>
      </c>
      <c r="G5062" t="s">
        <v>5973</v>
      </c>
      <c r="H5062" s="1">
        <v>41958</v>
      </c>
      <c r="I5062" t="s">
        <v>5986</v>
      </c>
      <c r="J5062" t="s">
        <v>6589</v>
      </c>
      <c r="K5062">
        <v>2014</v>
      </c>
      <c r="L5062" t="s">
        <v>3070</v>
      </c>
      <c r="M5062">
        <v>0.1</v>
      </c>
      <c r="N5062">
        <v>336</v>
      </c>
      <c r="O5062">
        <v>71</v>
      </c>
      <c r="P5062">
        <v>3</v>
      </c>
      <c r="Q5062" t="s">
        <v>14</v>
      </c>
      <c r="R5062" t="s">
        <v>15</v>
      </c>
      <c r="S5062">
        <v>0.211309523809524</v>
      </c>
      <c r="T5062">
        <v>11</v>
      </c>
      <c r="U5062">
        <v>4</v>
      </c>
    </row>
    <row r="5063" spans="1:21" x14ac:dyDescent="0.25">
      <c r="A5063" t="s">
        <v>5727</v>
      </c>
      <c r="B5063" s="1">
        <v>41962</v>
      </c>
      <c r="C5063" t="s">
        <v>6938</v>
      </c>
      <c r="D5063" t="s">
        <v>6443</v>
      </c>
      <c r="E5063" t="s">
        <v>5978</v>
      </c>
      <c r="F5063" t="s">
        <v>5979</v>
      </c>
      <c r="G5063" t="s">
        <v>5973</v>
      </c>
      <c r="H5063" s="1">
        <v>41966</v>
      </c>
      <c r="I5063" t="s">
        <v>5974</v>
      </c>
      <c r="J5063" t="s">
        <v>6101</v>
      </c>
      <c r="K5063">
        <v>2014</v>
      </c>
      <c r="L5063" t="s">
        <v>198</v>
      </c>
      <c r="M5063">
        <v>0.1</v>
      </c>
      <c r="N5063">
        <v>5729</v>
      </c>
      <c r="O5063">
        <v>64</v>
      </c>
      <c r="P5063">
        <v>14</v>
      </c>
      <c r="Q5063" t="s">
        <v>14</v>
      </c>
      <c r="R5063" t="s">
        <v>36</v>
      </c>
      <c r="S5063">
        <v>1.11712340722639E-2</v>
      </c>
      <c r="T5063">
        <v>11</v>
      </c>
      <c r="U5063">
        <v>4</v>
      </c>
    </row>
    <row r="5064" spans="1:21" x14ac:dyDescent="0.25">
      <c r="A5064" t="s">
        <v>5799</v>
      </c>
      <c r="B5064" s="1">
        <v>41977</v>
      </c>
      <c r="C5064" t="s">
        <v>6511</v>
      </c>
      <c r="D5064" t="s">
        <v>7456</v>
      </c>
      <c r="E5064" t="s">
        <v>5978</v>
      </c>
      <c r="F5064" t="s">
        <v>5979</v>
      </c>
      <c r="G5064" t="s">
        <v>5968</v>
      </c>
      <c r="H5064" s="1">
        <v>41977</v>
      </c>
      <c r="I5064" t="s">
        <v>6005</v>
      </c>
      <c r="J5064" t="s">
        <v>5989</v>
      </c>
      <c r="K5064">
        <v>2014</v>
      </c>
      <c r="L5064" t="s">
        <v>1368</v>
      </c>
      <c r="M5064">
        <v>0.1</v>
      </c>
      <c r="N5064">
        <v>450</v>
      </c>
      <c r="O5064">
        <v>140</v>
      </c>
      <c r="P5064">
        <v>3</v>
      </c>
      <c r="Q5064" t="s">
        <v>14</v>
      </c>
      <c r="R5064" t="s">
        <v>36</v>
      </c>
      <c r="S5064">
        <v>0.31111111111111101</v>
      </c>
      <c r="T5064">
        <v>12</v>
      </c>
      <c r="U5064">
        <v>4</v>
      </c>
    </row>
    <row r="5065" spans="1:21" x14ac:dyDescent="0.25">
      <c r="A5065" t="s">
        <v>5812</v>
      </c>
      <c r="B5065" s="1">
        <v>41978</v>
      </c>
      <c r="C5065" t="s">
        <v>7121</v>
      </c>
      <c r="D5065" t="s">
        <v>7796</v>
      </c>
      <c r="E5065" t="s">
        <v>5978</v>
      </c>
      <c r="F5065" t="s">
        <v>5979</v>
      </c>
      <c r="G5065" t="s">
        <v>5968</v>
      </c>
      <c r="H5065" s="1">
        <v>41985</v>
      </c>
      <c r="I5065" t="s">
        <v>5974</v>
      </c>
      <c r="J5065" t="s">
        <v>6179</v>
      </c>
      <c r="K5065">
        <v>2014</v>
      </c>
      <c r="L5065" t="s">
        <v>706</v>
      </c>
      <c r="M5065">
        <v>0.1</v>
      </c>
      <c r="N5065">
        <v>1263</v>
      </c>
      <c r="O5065">
        <v>-56</v>
      </c>
      <c r="P5065">
        <v>5</v>
      </c>
      <c r="Q5065" t="s">
        <v>10</v>
      </c>
      <c r="R5065" t="s">
        <v>73</v>
      </c>
      <c r="S5065">
        <v>-4.4338875692794898E-2</v>
      </c>
      <c r="T5065">
        <v>12</v>
      </c>
      <c r="U5065">
        <v>4</v>
      </c>
    </row>
    <row r="5066" spans="1:21" x14ac:dyDescent="0.25">
      <c r="A5066" t="s">
        <v>5822</v>
      </c>
      <c r="B5066" s="1">
        <v>41981</v>
      </c>
      <c r="C5066" t="s">
        <v>6210</v>
      </c>
      <c r="D5066" t="s">
        <v>7871</v>
      </c>
      <c r="E5066" t="s">
        <v>5978</v>
      </c>
      <c r="F5066" t="s">
        <v>5979</v>
      </c>
      <c r="G5066" t="s">
        <v>5983</v>
      </c>
      <c r="H5066" s="1">
        <v>41987</v>
      </c>
      <c r="I5066" t="s">
        <v>5974</v>
      </c>
      <c r="J5066" t="s">
        <v>5989</v>
      </c>
      <c r="K5066">
        <v>2014</v>
      </c>
      <c r="L5066" t="s">
        <v>3145</v>
      </c>
      <c r="M5066">
        <v>0.1</v>
      </c>
      <c r="N5066">
        <v>1022</v>
      </c>
      <c r="O5066">
        <v>-23</v>
      </c>
      <c r="P5066">
        <v>2</v>
      </c>
      <c r="Q5066" t="s">
        <v>10</v>
      </c>
      <c r="R5066" t="s">
        <v>73</v>
      </c>
      <c r="S5066">
        <v>-2.25048923679061E-2</v>
      </c>
      <c r="T5066">
        <v>12</v>
      </c>
      <c r="U5066">
        <v>4</v>
      </c>
    </row>
    <row r="5067" spans="1:21" x14ac:dyDescent="0.25">
      <c r="A5067" t="s">
        <v>5822</v>
      </c>
      <c r="B5067" s="1">
        <v>41981</v>
      </c>
      <c r="C5067" t="s">
        <v>6210</v>
      </c>
      <c r="D5067" t="s">
        <v>7871</v>
      </c>
      <c r="E5067" t="s">
        <v>5978</v>
      </c>
      <c r="F5067" t="s">
        <v>5979</v>
      </c>
      <c r="G5067" t="s">
        <v>5983</v>
      </c>
      <c r="H5067" s="1">
        <v>41987</v>
      </c>
      <c r="I5067" t="s">
        <v>5974</v>
      </c>
      <c r="J5067" t="s">
        <v>5989</v>
      </c>
      <c r="K5067">
        <v>2014</v>
      </c>
      <c r="L5067" t="s">
        <v>3324</v>
      </c>
      <c r="M5067">
        <v>0.1</v>
      </c>
      <c r="N5067">
        <v>556</v>
      </c>
      <c r="O5067">
        <v>154</v>
      </c>
      <c r="P5067">
        <v>9</v>
      </c>
      <c r="Q5067" t="s">
        <v>10</v>
      </c>
      <c r="R5067" t="s">
        <v>73</v>
      </c>
      <c r="S5067">
        <v>0.27697841726618699</v>
      </c>
      <c r="T5067">
        <v>12</v>
      </c>
      <c r="U5067">
        <v>4</v>
      </c>
    </row>
    <row r="5068" spans="1:21" x14ac:dyDescent="0.25">
      <c r="A5068" t="s">
        <v>5873</v>
      </c>
      <c r="B5068" s="1">
        <v>41991</v>
      </c>
      <c r="C5068" t="s">
        <v>6170</v>
      </c>
      <c r="D5068" t="s">
        <v>6284</v>
      </c>
      <c r="E5068" t="s">
        <v>5978</v>
      </c>
      <c r="F5068" t="s">
        <v>5979</v>
      </c>
      <c r="G5068" t="s">
        <v>5973</v>
      </c>
      <c r="H5068" s="1">
        <v>41997</v>
      </c>
      <c r="I5068" t="s">
        <v>5974</v>
      </c>
      <c r="J5068" t="s">
        <v>6179</v>
      </c>
      <c r="K5068">
        <v>2014</v>
      </c>
      <c r="L5068" t="s">
        <v>1646</v>
      </c>
      <c r="M5068">
        <v>0.1</v>
      </c>
      <c r="N5068">
        <v>1657</v>
      </c>
      <c r="O5068">
        <v>460</v>
      </c>
      <c r="P5068">
        <v>4</v>
      </c>
      <c r="Q5068" t="s">
        <v>14</v>
      </c>
      <c r="R5068" t="s">
        <v>36</v>
      </c>
      <c r="S5068">
        <v>0.27761013880506902</v>
      </c>
      <c r="T5068">
        <v>12</v>
      </c>
      <c r="U5068">
        <v>4</v>
      </c>
    </row>
    <row r="5069" spans="1:21" x14ac:dyDescent="0.25">
      <c r="A5069" t="s">
        <v>5883</v>
      </c>
      <c r="B5069" s="1">
        <v>41992</v>
      </c>
      <c r="C5069" t="s">
        <v>7155</v>
      </c>
      <c r="D5069" t="s">
        <v>7203</v>
      </c>
      <c r="E5069" t="s">
        <v>5978</v>
      </c>
      <c r="F5069" t="s">
        <v>5979</v>
      </c>
      <c r="G5069" t="s">
        <v>5983</v>
      </c>
      <c r="H5069" s="1">
        <v>41996</v>
      </c>
      <c r="I5069" t="s">
        <v>5974</v>
      </c>
      <c r="J5069" t="s">
        <v>5980</v>
      </c>
      <c r="K5069">
        <v>2014</v>
      </c>
      <c r="L5069" t="s">
        <v>5408</v>
      </c>
      <c r="M5069">
        <v>0.1</v>
      </c>
      <c r="N5069">
        <v>659</v>
      </c>
      <c r="O5069">
        <v>-37</v>
      </c>
      <c r="P5069">
        <v>2</v>
      </c>
      <c r="Q5069" t="s">
        <v>14</v>
      </c>
      <c r="R5069" t="s">
        <v>15</v>
      </c>
      <c r="S5069">
        <v>-5.6145675265553897E-2</v>
      </c>
      <c r="T5069">
        <v>12</v>
      </c>
      <c r="U5069">
        <v>4</v>
      </c>
    </row>
    <row r="5070" spans="1:21" x14ac:dyDescent="0.25">
      <c r="A5070" t="s">
        <v>5883</v>
      </c>
      <c r="B5070" s="1">
        <v>41992</v>
      </c>
      <c r="C5070" t="s">
        <v>7155</v>
      </c>
      <c r="D5070" t="s">
        <v>7203</v>
      </c>
      <c r="E5070" t="s">
        <v>5978</v>
      </c>
      <c r="F5070" t="s">
        <v>5979</v>
      </c>
      <c r="G5070" t="s">
        <v>5983</v>
      </c>
      <c r="H5070" s="1">
        <v>41996</v>
      </c>
      <c r="I5070" t="s">
        <v>5974</v>
      </c>
      <c r="J5070" t="s">
        <v>5980</v>
      </c>
      <c r="K5070">
        <v>2014</v>
      </c>
      <c r="L5070" t="s">
        <v>2816</v>
      </c>
      <c r="M5070">
        <v>0.1</v>
      </c>
      <c r="N5070">
        <v>224</v>
      </c>
      <c r="O5070">
        <v>87</v>
      </c>
      <c r="P5070">
        <v>3</v>
      </c>
      <c r="Q5070" t="s">
        <v>10</v>
      </c>
      <c r="R5070" t="s">
        <v>73</v>
      </c>
      <c r="S5070">
        <v>0.38839285714285698</v>
      </c>
      <c r="T5070">
        <v>12</v>
      </c>
      <c r="U5070">
        <v>4</v>
      </c>
    </row>
    <row r="5071" spans="1:21" x14ac:dyDescent="0.25">
      <c r="A5071" t="s">
        <v>5937</v>
      </c>
      <c r="B5071" s="1">
        <v>42002</v>
      </c>
      <c r="C5071" t="s">
        <v>6931</v>
      </c>
      <c r="D5071" t="s">
        <v>6405</v>
      </c>
      <c r="E5071" t="s">
        <v>5978</v>
      </c>
      <c r="F5071" t="s">
        <v>5979</v>
      </c>
      <c r="G5071" t="s">
        <v>5973</v>
      </c>
      <c r="H5071" s="1">
        <v>42004</v>
      </c>
      <c r="I5071" t="s">
        <v>5969</v>
      </c>
      <c r="J5071" t="s">
        <v>5980</v>
      </c>
      <c r="K5071">
        <v>2014</v>
      </c>
      <c r="L5071" t="s">
        <v>2153</v>
      </c>
      <c r="M5071">
        <v>0.1</v>
      </c>
      <c r="N5071">
        <v>401</v>
      </c>
      <c r="O5071">
        <v>13</v>
      </c>
      <c r="P5071">
        <v>6</v>
      </c>
      <c r="Q5071" t="s">
        <v>14</v>
      </c>
      <c r="R5071" t="s">
        <v>36</v>
      </c>
      <c r="S5071">
        <v>3.24189526184539E-2</v>
      </c>
      <c r="T5071">
        <v>12</v>
      </c>
      <c r="U5071">
        <v>4</v>
      </c>
    </row>
    <row r="5072" spans="1:21" x14ac:dyDescent="0.25">
      <c r="A5072" t="s">
        <v>5937</v>
      </c>
      <c r="B5072" s="1">
        <v>42002</v>
      </c>
      <c r="C5072" t="s">
        <v>6931</v>
      </c>
      <c r="D5072" t="s">
        <v>6405</v>
      </c>
      <c r="E5072" t="s">
        <v>5978</v>
      </c>
      <c r="F5072" t="s">
        <v>5979</v>
      </c>
      <c r="G5072" t="s">
        <v>5973</v>
      </c>
      <c r="H5072" s="1">
        <v>42004</v>
      </c>
      <c r="I5072" t="s">
        <v>5969</v>
      </c>
      <c r="J5072" t="s">
        <v>5980</v>
      </c>
      <c r="K5072">
        <v>2014</v>
      </c>
      <c r="L5072" t="s">
        <v>3733</v>
      </c>
      <c r="M5072">
        <v>0.1</v>
      </c>
      <c r="N5072">
        <v>1104</v>
      </c>
      <c r="O5072">
        <v>209</v>
      </c>
      <c r="P5072">
        <v>4</v>
      </c>
      <c r="Q5072" t="s">
        <v>10</v>
      </c>
      <c r="R5072" t="s">
        <v>73</v>
      </c>
      <c r="S5072">
        <v>0.189311594202899</v>
      </c>
      <c r="T5072">
        <v>12</v>
      </c>
      <c r="U5072">
        <v>4</v>
      </c>
    </row>
    <row r="5073" spans="1:21" x14ac:dyDescent="0.25">
      <c r="A5073" t="s">
        <v>474</v>
      </c>
      <c r="B5073" s="1">
        <v>40665</v>
      </c>
      <c r="C5073" t="s">
        <v>6320</v>
      </c>
      <c r="D5073" t="s">
        <v>6321</v>
      </c>
      <c r="E5073" t="s">
        <v>5978</v>
      </c>
      <c r="F5073" t="s">
        <v>5979</v>
      </c>
      <c r="G5073" t="s">
        <v>5973</v>
      </c>
      <c r="H5073" s="1">
        <v>40669</v>
      </c>
      <c r="I5073" t="s">
        <v>5974</v>
      </c>
      <c r="J5073" t="s">
        <v>6042</v>
      </c>
      <c r="K5073">
        <v>2011</v>
      </c>
      <c r="L5073" t="s">
        <v>475</v>
      </c>
      <c r="M5073">
        <v>0.1</v>
      </c>
      <c r="N5073">
        <v>1389</v>
      </c>
      <c r="O5073">
        <v>154</v>
      </c>
      <c r="P5073">
        <v>5</v>
      </c>
      <c r="Q5073" t="s">
        <v>10</v>
      </c>
      <c r="R5073" t="s">
        <v>73</v>
      </c>
      <c r="S5073">
        <v>0.110871130309575</v>
      </c>
      <c r="T5073">
        <v>5</v>
      </c>
      <c r="U5073">
        <v>2</v>
      </c>
    </row>
    <row r="5074" spans="1:21" x14ac:dyDescent="0.25">
      <c r="A5074" t="s">
        <v>643</v>
      </c>
      <c r="B5074" s="1">
        <v>40701</v>
      </c>
      <c r="C5074" t="s">
        <v>6415</v>
      </c>
      <c r="D5074" t="s">
        <v>6416</v>
      </c>
      <c r="E5074" t="s">
        <v>5978</v>
      </c>
      <c r="F5074" t="s">
        <v>5979</v>
      </c>
      <c r="G5074" t="s">
        <v>5968</v>
      </c>
      <c r="H5074" s="1">
        <v>40705</v>
      </c>
      <c r="I5074" t="s">
        <v>5974</v>
      </c>
      <c r="J5074" t="s">
        <v>6042</v>
      </c>
      <c r="K5074">
        <v>2011</v>
      </c>
      <c r="L5074" t="s">
        <v>250</v>
      </c>
      <c r="M5074">
        <v>0.1</v>
      </c>
      <c r="N5074">
        <v>127</v>
      </c>
      <c r="O5074">
        <v>44</v>
      </c>
      <c r="P5074">
        <v>1</v>
      </c>
      <c r="Q5074" t="s">
        <v>14</v>
      </c>
      <c r="R5074" t="s">
        <v>36</v>
      </c>
      <c r="S5074">
        <v>0.34645669291338599</v>
      </c>
      <c r="T5074">
        <v>6</v>
      </c>
      <c r="U5074">
        <v>2</v>
      </c>
    </row>
    <row r="5075" spans="1:21" x14ac:dyDescent="0.25">
      <c r="A5075" t="s">
        <v>884</v>
      </c>
      <c r="B5075" s="1">
        <v>40756</v>
      </c>
      <c r="C5075" t="s">
        <v>6318</v>
      </c>
      <c r="D5075" t="s">
        <v>6344</v>
      </c>
      <c r="E5075" t="s">
        <v>5978</v>
      </c>
      <c r="F5075" t="s">
        <v>5979</v>
      </c>
      <c r="G5075" t="s">
        <v>5973</v>
      </c>
      <c r="H5075" s="1">
        <v>40763</v>
      </c>
      <c r="I5075" t="s">
        <v>5974</v>
      </c>
      <c r="J5075" t="s">
        <v>6042</v>
      </c>
      <c r="K5075">
        <v>2011</v>
      </c>
      <c r="L5075" t="s">
        <v>885</v>
      </c>
      <c r="M5075">
        <v>0.1</v>
      </c>
      <c r="N5075">
        <v>270</v>
      </c>
      <c r="O5075">
        <v>75</v>
      </c>
      <c r="P5075">
        <v>3</v>
      </c>
      <c r="Q5075" t="s">
        <v>14</v>
      </c>
      <c r="R5075" t="s">
        <v>36</v>
      </c>
      <c r="S5075">
        <v>0.27777777777777801</v>
      </c>
      <c r="T5075">
        <v>8</v>
      </c>
      <c r="U5075">
        <v>3</v>
      </c>
    </row>
    <row r="5076" spans="1:21" x14ac:dyDescent="0.25">
      <c r="A5076" t="s">
        <v>915</v>
      </c>
      <c r="B5076" s="1">
        <v>40764</v>
      </c>
      <c r="C5076" t="s">
        <v>6590</v>
      </c>
      <c r="D5076" t="s">
        <v>6133</v>
      </c>
      <c r="E5076" t="s">
        <v>5978</v>
      </c>
      <c r="F5076" t="s">
        <v>5979</v>
      </c>
      <c r="G5076" t="s">
        <v>5983</v>
      </c>
      <c r="H5076" s="1">
        <v>40765</v>
      </c>
      <c r="I5076" t="s">
        <v>5986</v>
      </c>
      <c r="J5076" t="s">
        <v>6042</v>
      </c>
      <c r="K5076">
        <v>2011</v>
      </c>
      <c r="L5076" t="s">
        <v>891</v>
      </c>
      <c r="M5076">
        <v>0.1</v>
      </c>
      <c r="N5076">
        <v>215</v>
      </c>
      <c r="O5076">
        <v>17</v>
      </c>
      <c r="P5076">
        <v>3</v>
      </c>
      <c r="Q5076" t="s">
        <v>14</v>
      </c>
      <c r="R5076" t="s">
        <v>36</v>
      </c>
      <c r="S5076">
        <v>7.9069767441860506E-2</v>
      </c>
      <c r="T5076">
        <v>8</v>
      </c>
      <c r="U5076">
        <v>3</v>
      </c>
    </row>
    <row r="5077" spans="1:21" x14ac:dyDescent="0.25">
      <c r="A5077" t="s">
        <v>993</v>
      </c>
      <c r="B5077" s="1">
        <v>40776</v>
      </c>
      <c r="C5077" t="s">
        <v>6433</v>
      </c>
      <c r="D5077" t="s">
        <v>6629</v>
      </c>
      <c r="E5077" t="s">
        <v>5978</v>
      </c>
      <c r="F5077" t="s">
        <v>5979</v>
      </c>
      <c r="G5077" t="s">
        <v>5973</v>
      </c>
      <c r="H5077" s="1">
        <v>40776</v>
      </c>
      <c r="I5077" t="s">
        <v>6005</v>
      </c>
      <c r="J5077" t="s">
        <v>6042</v>
      </c>
      <c r="K5077">
        <v>2011</v>
      </c>
      <c r="L5077" t="s">
        <v>690</v>
      </c>
      <c r="M5077">
        <v>0.1</v>
      </c>
      <c r="N5077">
        <v>396</v>
      </c>
      <c r="O5077">
        <v>84</v>
      </c>
      <c r="P5077">
        <v>3</v>
      </c>
      <c r="Q5077" t="s">
        <v>14</v>
      </c>
      <c r="R5077" t="s">
        <v>15</v>
      </c>
      <c r="S5077">
        <v>0.21212121212121199</v>
      </c>
      <c r="T5077">
        <v>8</v>
      </c>
      <c r="U5077">
        <v>3</v>
      </c>
    </row>
    <row r="5078" spans="1:21" x14ac:dyDescent="0.25">
      <c r="A5078" t="s">
        <v>1080</v>
      </c>
      <c r="B5078" s="1">
        <v>40791</v>
      </c>
      <c r="C5078" t="s">
        <v>6466</v>
      </c>
      <c r="D5078" t="s">
        <v>6685</v>
      </c>
      <c r="E5078" t="s">
        <v>5978</v>
      </c>
      <c r="F5078" t="s">
        <v>5979</v>
      </c>
      <c r="G5078" t="s">
        <v>5973</v>
      </c>
      <c r="H5078" s="1">
        <v>40797</v>
      </c>
      <c r="I5078" t="s">
        <v>5974</v>
      </c>
      <c r="J5078" t="s">
        <v>6042</v>
      </c>
      <c r="K5078">
        <v>2011</v>
      </c>
      <c r="L5078" t="s">
        <v>1081</v>
      </c>
      <c r="M5078">
        <v>0.1</v>
      </c>
      <c r="N5078">
        <v>1076</v>
      </c>
      <c r="O5078">
        <v>24</v>
      </c>
      <c r="P5078">
        <v>6</v>
      </c>
      <c r="Q5078" t="s">
        <v>14</v>
      </c>
      <c r="R5078" t="s">
        <v>15</v>
      </c>
      <c r="S5078">
        <v>2.2304832713754601E-2</v>
      </c>
      <c r="T5078">
        <v>9</v>
      </c>
      <c r="U5078">
        <v>3</v>
      </c>
    </row>
    <row r="5079" spans="1:21" x14ac:dyDescent="0.25">
      <c r="A5079" t="s">
        <v>1162</v>
      </c>
      <c r="B5079" s="1">
        <v>40805</v>
      </c>
      <c r="C5079" t="s">
        <v>6723</v>
      </c>
      <c r="D5079" t="s">
        <v>6724</v>
      </c>
      <c r="E5079" t="s">
        <v>5978</v>
      </c>
      <c r="F5079" t="s">
        <v>5979</v>
      </c>
      <c r="G5079" t="s">
        <v>5973</v>
      </c>
      <c r="H5079" s="1">
        <v>40807</v>
      </c>
      <c r="I5079" t="s">
        <v>5986</v>
      </c>
      <c r="J5079" t="s">
        <v>6042</v>
      </c>
      <c r="K5079">
        <v>2011</v>
      </c>
      <c r="L5079" t="s">
        <v>1163</v>
      </c>
      <c r="M5079">
        <v>0.1</v>
      </c>
      <c r="N5079">
        <v>172</v>
      </c>
      <c r="O5079">
        <v>48</v>
      </c>
      <c r="P5079">
        <v>2</v>
      </c>
      <c r="Q5079" t="s">
        <v>10</v>
      </c>
      <c r="R5079" t="s">
        <v>73</v>
      </c>
      <c r="S5079">
        <v>0.27906976744186002</v>
      </c>
      <c r="T5079">
        <v>9</v>
      </c>
      <c r="U5079">
        <v>3</v>
      </c>
    </row>
    <row r="5080" spans="1:21" x14ac:dyDescent="0.25">
      <c r="A5080" t="s">
        <v>1181</v>
      </c>
      <c r="B5080" s="1">
        <v>40806</v>
      </c>
      <c r="C5080" t="s">
        <v>6736</v>
      </c>
      <c r="D5080" t="s">
        <v>6416</v>
      </c>
      <c r="E5080" t="s">
        <v>5978</v>
      </c>
      <c r="F5080" t="s">
        <v>5979</v>
      </c>
      <c r="G5080" t="s">
        <v>5973</v>
      </c>
      <c r="H5080" s="1">
        <v>40809</v>
      </c>
      <c r="I5080" t="s">
        <v>5969</v>
      </c>
      <c r="J5080" t="s">
        <v>6042</v>
      </c>
      <c r="K5080">
        <v>2011</v>
      </c>
      <c r="L5080" t="s">
        <v>1182</v>
      </c>
      <c r="M5080">
        <v>0.1</v>
      </c>
      <c r="N5080">
        <v>152</v>
      </c>
      <c r="O5080">
        <v>7</v>
      </c>
      <c r="P5080">
        <v>2</v>
      </c>
      <c r="Q5080" t="s">
        <v>14</v>
      </c>
      <c r="R5080" t="s">
        <v>36</v>
      </c>
      <c r="S5080">
        <v>4.6052631578947401E-2</v>
      </c>
      <c r="T5080">
        <v>9</v>
      </c>
      <c r="U5080">
        <v>3</v>
      </c>
    </row>
    <row r="5081" spans="1:21" x14ac:dyDescent="0.25">
      <c r="A5081" t="s">
        <v>1272</v>
      </c>
      <c r="B5081" s="1">
        <v>40820</v>
      </c>
      <c r="C5081" t="s">
        <v>6776</v>
      </c>
      <c r="D5081" t="s">
        <v>6777</v>
      </c>
      <c r="E5081" t="s">
        <v>5978</v>
      </c>
      <c r="F5081" t="s">
        <v>5979</v>
      </c>
      <c r="G5081" t="s">
        <v>5968</v>
      </c>
      <c r="H5081" s="1">
        <v>40827</v>
      </c>
      <c r="I5081" t="s">
        <v>5974</v>
      </c>
      <c r="J5081" t="s">
        <v>6042</v>
      </c>
      <c r="K5081">
        <v>2011</v>
      </c>
      <c r="L5081" t="s">
        <v>1274</v>
      </c>
      <c r="M5081">
        <v>0.1</v>
      </c>
      <c r="N5081">
        <v>77</v>
      </c>
      <c r="O5081">
        <v>2</v>
      </c>
      <c r="P5081">
        <v>2</v>
      </c>
      <c r="Q5081" t="s">
        <v>10</v>
      </c>
      <c r="R5081" t="s">
        <v>73</v>
      </c>
      <c r="S5081">
        <v>2.5974025974026E-2</v>
      </c>
      <c r="T5081">
        <v>10</v>
      </c>
      <c r="U5081">
        <v>4</v>
      </c>
    </row>
    <row r="5082" spans="1:21" x14ac:dyDescent="0.25">
      <c r="A5082" t="s">
        <v>1406</v>
      </c>
      <c r="B5082" s="1">
        <v>40856</v>
      </c>
      <c r="C5082" t="s">
        <v>6840</v>
      </c>
      <c r="D5082" t="s">
        <v>6133</v>
      </c>
      <c r="E5082" t="s">
        <v>5978</v>
      </c>
      <c r="F5082" t="s">
        <v>5979</v>
      </c>
      <c r="G5082" t="s">
        <v>5973</v>
      </c>
      <c r="H5082" s="1">
        <v>40859</v>
      </c>
      <c r="I5082" t="s">
        <v>5969</v>
      </c>
      <c r="J5082" t="s">
        <v>6042</v>
      </c>
      <c r="K5082">
        <v>2011</v>
      </c>
      <c r="L5082" t="s">
        <v>1407</v>
      </c>
      <c r="M5082">
        <v>0.1</v>
      </c>
      <c r="N5082">
        <v>188</v>
      </c>
      <c r="O5082">
        <v>23</v>
      </c>
      <c r="P5082">
        <v>3</v>
      </c>
      <c r="Q5082" t="s">
        <v>14</v>
      </c>
      <c r="R5082" t="s">
        <v>36</v>
      </c>
      <c r="S5082">
        <v>0.122340425531915</v>
      </c>
      <c r="T5082">
        <v>11</v>
      </c>
      <c r="U5082">
        <v>4</v>
      </c>
    </row>
    <row r="5083" spans="1:21" x14ac:dyDescent="0.25">
      <c r="A5083" t="s">
        <v>1504</v>
      </c>
      <c r="B5083" s="1">
        <v>40877</v>
      </c>
      <c r="C5083" t="s">
        <v>6880</v>
      </c>
      <c r="D5083" t="s">
        <v>6133</v>
      </c>
      <c r="E5083" t="s">
        <v>5978</v>
      </c>
      <c r="F5083" t="s">
        <v>5979</v>
      </c>
      <c r="G5083" t="s">
        <v>5983</v>
      </c>
      <c r="H5083" s="1">
        <v>40878</v>
      </c>
      <c r="I5083" t="s">
        <v>5986</v>
      </c>
      <c r="J5083" t="s">
        <v>6042</v>
      </c>
      <c r="K5083">
        <v>2011</v>
      </c>
      <c r="L5083" t="s">
        <v>1407</v>
      </c>
      <c r="M5083">
        <v>0.1</v>
      </c>
      <c r="N5083">
        <v>689</v>
      </c>
      <c r="O5083">
        <v>84</v>
      </c>
      <c r="P5083">
        <v>11</v>
      </c>
      <c r="Q5083" t="s">
        <v>14</v>
      </c>
      <c r="R5083" t="s">
        <v>36</v>
      </c>
      <c r="S5083">
        <v>0.121915820029028</v>
      </c>
      <c r="T5083">
        <v>11</v>
      </c>
      <c r="U5083">
        <v>4</v>
      </c>
    </row>
    <row r="5084" spans="1:21" x14ac:dyDescent="0.25">
      <c r="A5084" t="s">
        <v>1675</v>
      </c>
      <c r="B5084" s="1">
        <v>40905</v>
      </c>
      <c r="C5084" t="s">
        <v>6128</v>
      </c>
      <c r="D5084" t="s">
        <v>6362</v>
      </c>
      <c r="E5084" t="s">
        <v>5978</v>
      </c>
      <c r="F5084" t="s">
        <v>5979</v>
      </c>
      <c r="G5084" t="s">
        <v>5983</v>
      </c>
      <c r="H5084" s="1">
        <v>40910</v>
      </c>
      <c r="I5084" t="s">
        <v>5969</v>
      </c>
      <c r="J5084" t="s">
        <v>6042</v>
      </c>
      <c r="K5084">
        <v>2011</v>
      </c>
      <c r="L5084" t="s">
        <v>1676</v>
      </c>
      <c r="M5084">
        <v>0.1</v>
      </c>
      <c r="N5084">
        <v>479</v>
      </c>
      <c r="O5084">
        <v>202</v>
      </c>
      <c r="P5084">
        <v>4</v>
      </c>
      <c r="Q5084" t="s">
        <v>14</v>
      </c>
      <c r="R5084" t="s">
        <v>36</v>
      </c>
      <c r="S5084">
        <v>0.42171189979123203</v>
      </c>
      <c r="T5084">
        <v>12</v>
      </c>
      <c r="U5084">
        <v>4</v>
      </c>
    </row>
    <row r="5085" spans="1:21" x14ac:dyDescent="0.25">
      <c r="A5085" t="s">
        <v>1861</v>
      </c>
      <c r="B5085" s="1">
        <v>40973</v>
      </c>
      <c r="C5085" t="s">
        <v>6464</v>
      </c>
      <c r="D5085" t="s">
        <v>7039</v>
      </c>
      <c r="E5085" t="s">
        <v>5978</v>
      </c>
      <c r="F5085" t="s">
        <v>5979</v>
      </c>
      <c r="G5085" t="s">
        <v>5973</v>
      </c>
      <c r="H5085" s="1">
        <v>40977</v>
      </c>
      <c r="I5085" t="s">
        <v>5969</v>
      </c>
      <c r="J5085" t="s">
        <v>6042</v>
      </c>
      <c r="K5085">
        <v>2012</v>
      </c>
      <c r="L5085" t="s">
        <v>1862</v>
      </c>
      <c r="M5085">
        <v>0.1</v>
      </c>
      <c r="N5085">
        <v>852</v>
      </c>
      <c r="O5085">
        <v>180</v>
      </c>
      <c r="P5085">
        <v>2</v>
      </c>
      <c r="Q5085" t="s">
        <v>14</v>
      </c>
      <c r="R5085" t="s">
        <v>36</v>
      </c>
      <c r="S5085">
        <v>0.21126760563380301</v>
      </c>
      <c r="T5085">
        <v>3</v>
      </c>
      <c r="U5085">
        <v>1</v>
      </c>
    </row>
    <row r="5086" spans="1:21" x14ac:dyDescent="0.25">
      <c r="A5086" t="s">
        <v>1874</v>
      </c>
      <c r="B5086" s="1">
        <v>40975</v>
      </c>
      <c r="C5086" t="s">
        <v>6388</v>
      </c>
      <c r="D5086" t="s">
        <v>7045</v>
      </c>
      <c r="E5086" t="s">
        <v>5978</v>
      </c>
      <c r="F5086" t="s">
        <v>5979</v>
      </c>
      <c r="G5086" t="s">
        <v>5973</v>
      </c>
      <c r="H5086" s="1">
        <v>40980</v>
      </c>
      <c r="I5086" t="s">
        <v>5974</v>
      </c>
      <c r="J5086" t="s">
        <v>6042</v>
      </c>
      <c r="K5086">
        <v>2012</v>
      </c>
      <c r="L5086" t="s">
        <v>1609</v>
      </c>
      <c r="M5086">
        <v>0.1</v>
      </c>
      <c r="N5086">
        <v>1080</v>
      </c>
      <c r="O5086">
        <v>36</v>
      </c>
      <c r="P5086">
        <v>7</v>
      </c>
      <c r="Q5086" t="s">
        <v>14</v>
      </c>
      <c r="R5086" t="s">
        <v>15</v>
      </c>
      <c r="S5086">
        <v>3.3333333333333298E-2</v>
      </c>
      <c r="T5086">
        <v>3</v>
      </c>
      <c r="U5086">
        <v>1</v>
      </c>
    </row>
    <row r="5087" spans="1:21" x14ac:dyDescent="0.25">
      <c r="A5087" t="s">
        <v>2152</v>
      </c>
      <c r="B5087" s="1">
        <v>41062</v>
      </c>
      <c r="C5087" t="s">
        <v>6397</v>
      </c>
      <c r="D5087" t="s">
        <v>7163</v>
      </c>
      <c r="E5087" t="s">
        <v>5978</v>
      </c>
      <c r="F5087" t="s">
        <v>5979</v>
      </c>
      <c r="G5087" t="s">
        <v>5983</v>
      </c>
      <c r="H5087" s="1">
        <v>41068</v>
      </c>
      <c r="I5087" t="s">
        <v>5974</v>
      </c>
      <c r="J5087" t="s">
        <v>6042</v>
      </c>
      <c r="K5087">
        <v>2012</v>
      </c>
      <c r="L5087" t="s">
        <v>2153</v>
      </c>
      <c r="M5087">
        <v>0.1</v>
      </c>
      <c r="N5087">
        <v>134</v>
      </c>
      <c r="O5087">
        <v>4</v>
      </c>
      <c r="P5087">
        <v>2</v>
      </c>
      <c r="Q5087" t="s">
        <v>14</v>
      </c>
      <c r="R5087" t="s">
        <v>36</v>
      </c>
      <c r="S5087">
        <v>2.9850746268656699E-2</v>
      </c>
      <c r="T5087">
        <v>6</v>
      </c>
      <c r="U5087">
        <v>2</v>
      </c>
    </row>
    <row r="5088" spans="1:21" x14ac:dyDescent="0.25">
      <c r="A5088" t="s">
        <v>2255</v>
      </c>
      <c r="B5088" s="1">
        <v>41083</v>
      </c>
      <c r="C5088" t="s">
        <v>7205</v>
      </c>
      <c r="D5088" t="s">
        <v>7206</v>
      </c>
      <c r="E5088" t="s">
        <v>5978</v>
      </c>
      <c r="F5088" t="s">
        <v>5979</v>
      </c>
      <c r="G5088" t="s">
        <v>5973</v>
      </c>
      <c r="H5088" s="1">
        <v>41086</v>
      </c>
      <c r="I5088" t="s">
        <v>5969</v>
      </c>
      <c r="J5088" t="s">
        <v>6042</v>
      </c>
      <c r="K5088">
        <v>2012</v>
      </c>
      <c r="L5088" t="s">
        <v>1447</v>
      </c>
      <c r="M5088">
        <v>0.1</v>
      </c>
      <c r="N5088">
        <v>1765</v>
      </c>
      <c r="O5088">
        <v>-98</v>
      </c>
      <c r="P5088">
        <v>5</v>
      </c>
      <c r="Q5088" t="s">
        <v>14</v>
      </c>
      <c r="R5088" t="s">
        <v>15</v>
      </c>
      <c r="S5088">
        <v>-5.5524079320113301E-2</v>
      </c>
      <c r="T5088">
        <v>6</v>
      </c>
      <c r="U5088">
        <v>2</v>
      </c>
    </row>
    <row r="5089" spans="1:21" x14ac:dyDescent="0.25">
      <c r="A5089" t="s">
        <v>2255</v>
      </c>
      <c r="B5089" s="1">
        <v>41083</v>
      </c>
      <c r="C5089" t="s">
        <v>7205</v>
      </c>
      <c r="D5089" t="s">
        <v>7206</v>
      </c>
      <c r="E5089" t="s">
        <v>5978</v>
      </c>
      <c r="F5089" t="s">
        <v>5979</v>
      </c>
      <c r="G5089" t="s">
        <v>5973</v>
      </c>
      <c r="H5089" s="1">
        <v>41086</v>
      </c>
      <c r="I5089" t="s">
        <v>5969</v>
      </c>
      <c r="J5089" t="s">
        <v>6042</v>
      </c>
      <c r="K5089">
        <v>2012</v>
      </c>
      <c r="L5089" t="s">
        <v>935</v>
      </c>
      <c r="M5089">
        <v>0.1</v>
      </c>
      <c r="N5089">
        <v>190</v>
      </c>
      <c r="O5089">
        <v>15</v>
      </c>
      <c r="P5089">
        <v>3</v>
      </c>
      <c r="Q5089" t="s">
        <v>10</v>
      </c>
      <c r="R5089" t="s">
        <v>73</v>
      </c>
      <c r="S5089">
        <v>7.8947368421052599E-2</v>
      </c>
      <c r="T5089">
        <v>6</v>
      </c>
      <c r="U5089">
        <v>2</v>
      </c>
    </row>
    <row r="5090" spans="1:21" x14ac:dyDescent="0.25">
      <c r="A5090" t="s">
        <v>2314</v>
      </c>
      <c r="B5090" s="1">
        <v>41096</v>
      </c>
      <c r="C5090" t="s">
        <v>6543</v>
      </c>
      <c r="D5090" t="s">
        <v>6133</v>
      </c>
      <c r="E5090" t="s">
        <v>5978</v>
      </c>
      <c r="F5090" t="s">
        <v>5979</v>
      </c>
      <c r="G5090" t="s">
        <v>5968</v>
      </c>
      <c r="H5090" s="1">
        <v>41100</v>
      </c>
      <c r="I5090" t="s">
        <v>5974</v>
      </c>
      <c r="J5090" t="s">
        <v>6042</v>
      </c>
      <c r="K5090">
        <v>2012</v>
      </c>
      <c r="L5090" t="s">
        <v>2315</v>
      </c>
      <c r="M5090">
        <v>0.1</v>
      </c>
      <c r="N5090">
        <v>518</v>
      </c>
      <c r="O5090">
        <v>63</v>
      </c>
      <c r="P5090">
        <v>8</v>
      </c>
      <c r="Q5090" t="s">
        <v>14</v>
      </c>
      <c r="R5090" t="s">
        <v>36</v>
      </c>
      <c r="S5090">
        <v>0.121621621621622</v>
      </c>
      <c r="T5090">
        <v>7</v>
      </c>
      <c r="U5090">
        <v>3</v>
      </c>
    </row>
    <row r="5091" spans="1:21" x14ac:dyDescent="0.25">
      <c r="A5091" t="s">
        <v>2429</v>
      </c>
      <c r="B5091" s="1">
        <v>41125</v>
      </c>
      <c r="C5091" t="s">
        <v>6341</v>
      </c>
      <c r="D5091" t="s">
        <v>6708</v>
      </c>
      <c r="E5091" t="s">
        <v>5978</v>
      </c>
      <c r="F5091" t="s">
        <v>5979</v>
      </c>
      <c r="G5091" t="s">
        <v>5983</v>
      </c>
      <c r="H5091" s="1">
        <v>41131</v>
      </c>
      <c r="I5091" t="s">
        <v>5974</v>
      </c>
      <c r="J5091" t="s">
        <v>6042</v>
      </c>
      <c r="K5091">
        <v>2012</v>
      </c>
      <c r="L5091" t="s">
        <v>2430</v>
      </c>
      <c r="M5091">
        <v>0.1</v>
      </c>
      <c r="N5091">
        <v>150</v>
      </c>
      <c r="O5091">
        <v>-3</v>
      </c>
      <c r="P5091">
        <v>1</v>
      </c>
      <c r="Q5091" t="s">
        <v>14</v>
      </c>
      <c r="R5091" t="s">
        <v>36</v>
      </c>
      <c r="S5091">
        <v>-0.02</v>
      </c>
      <c r="T5091">
        <v>8</v>
      </c>
      <c r="U5091">
        <v>3</v>
      </c>
    </row>
    <row r="5092" spans="1:21" x14ac:dyDescent="0.25">
      <c r="A5092" t="s">
        <v>2491</v>
      </c>
      <c r="B5092" s="1">
        <v>41135</v>
      </c>
      <c r="C5092" t="s">
        <v>7285</v>
      </c>
      <c r="D5092" t="s">
        <v>6133</v>
      </c>
      <c r="E5092" t="s">
        <v>5978</v>
      </c>
      <c r="F5092" t="s">
        <v>5979</v>
      </c>
      <c r="G5092" t="s">
        <v>5973</v>
      </c>
      <c r="H5092" s="1">
        <v>41139</v>
      </c>
      <c r="I5092" t="s">
        <v>5974</v>
      </c>
      <c r="J5092" t="s">
        <v>6042</v>
      </c>
      <c r="K5092">
        <v>2012</v>
      </c>
      <c r="L5092" t="s">
        <v>2492</v>
      </c>
      <c r="M5092">
        <v>0.1</v>
      </c>
      <c r="N5092">
        <v>1345</v>
      </c>
      <c r="O5092">
        <v>329</v>
      </c>
      <c r="P5092">
        <v>3</v>
      </c>
      <c r="Q5092" t="s">
        <v>10</v>
      </c>
      <c r="R5092" t="s">
        <v>73</v>
      </c>
      <c r="S5092">
        <v>0.244609665427509</v>
      </c>
      <c r="T5092">
        <v>8</v>
      </c>
      <c r="U5092">
        <v>3</v>
      </c>
    </row>
    <row r="5093" spans="1:21" x14ac:dyDescent="0.25">
      <c r="A5093" t="s">
        <v>2541</v>
      </c>
      <c r="B5093" s="1">
        <v>41144</v>
      </c>
      <c r="C5093" t="s">
        <v>7299</v>
      </c>
      <c r="D5093" t="s">
        <v>7300</v>
      </c>
      <c r="E5093" t="s">
        <v>5978</v>
      </c>
      <c r="F5093" t="s">
        <v>5979</v>
      </c>
      <c r="G5093" t="s">
        <v>5973</v>
      </c>
      <c r="H5093" s="1">
        <v>41148</v>
      </c>
      <c r="I5093" t="s">
        <v>5969</v>
      </c>
      <c r="J5093" t="s">
        <v>6042</v>
      </c>
      <c r="K5093">
        <v>2012</v>
      </c>
      <c r="L5093" t="s">
        <v>2205</v>
      </c>
      <c r="M5093">
        <v>0.1</v>
      </c>
      <c r="N5093">
        <v>1310</v>
      </c>
      <c r="O5093">
        <v>73</v>
      </c>
      <c r="P5093">
        <v>4</v>
      </c>
      <c r="Q5093" t="s">
        <v>14</v>
      </c>
      <c r="R5093" t="s">
        <v>15</v>
      </c>
      <c r="S5093">
        <v>5.5725190839694697E-2</v>
      </c>
      <c r="T5093">
        <v>8</v>
      </c>
      <c r="U5093">
        <v>3</v>
      </c>
    </row>
    <row r="5094" spans="1:21" x14ac:dyDescent="0.25">
      <c r="A5094" t="s">
        <v>2542</v>
      </c>
      <c r="B5094" s="1">
        <v>41144</v>
      </c>
      <c r="C5094" t="s">
        <v>7299</v>
      </c>
      <c r="D5094" t="s">
        <v>7302</v>
      </c>
      <c r="E5094" t="s">
        <v>5978</v>
      </c>
      <c r="F5094" t="s">
        <v>5979</v>
      </c>
      <c r="G5094" t="s">
        <v>5973</v>
      </c>
      <c r="H5094" s="1">
        <v>41148</v>
      </c>
      <c r="I5094" t="s">
        <v>5974</v>
      </c>
      <c r="J5094" t="s">
        <v>6042</v>
      </c>
      <c r="K5094">
        <v>2012</v>
      </c>
      <c r="L5094" t="s">
        <v>1266</v>
      </c>
      <c r="M5094">
        <v>0.1</v>
      </c>
      <c r="N5094">
        <v>254</v>
      </c>
      <c r="O5094">
        <v>20</v>
      </c>
      <c r="P5094">
        <v>6</v>
      </c>
      <c r="Q5094" t="s">
        <v>14</v>
      </c>
      <c r="R5094" t="s">
        <v>36</v>
      </c>
      <c r="S5094">
        <v>7.8740157480315001E-2</v>
      </c>
      <c r="T5094">
        <v>8</v>
      </c>
      <c r="U5094">
        <v>3</v>
      </c>
    </row>
    <row r="5095" spans="1:21" x14ac:dyDescent="0.25">
      <c r="A5095" t="s">
        <v>2604</v>
      </c>
      <c r="B5095" s="1">
        <v>41153</v>
      </c>
      <c r="C5095" t="s">
        <v>6369</v>
      </c>
      <c r="D5095" t="s">
        <v>6133</v>
      </c>
      <c r="E5095" t="s">
        <v>5978</v>
      </c>
      <c r="F5095" t="s">
        <v>5979</v>
      </c>
      <c r="G5095" t="s">
        <v>5968</v>
      </c>
      <c r="H5095" s="1">
        <v>41157</v>
      </c>
      <c r="I5095" t="s">
        <v>5969</v>
      </c>
      <c r="J5095" t="s">
        <v>6042</v>
      </c>
      <c r="K5095">
        <v>2012</v>
      </c>
      <c r="L5095" t="s">
        <v>2605</v>
      </c>
      <c r="M5095">
        <v>0.1</v>
      </c>
      <c r="N5095">
        <v>766</v>
      </c>
      <c r="O5095">
        <v>315</v>
      </c>
      <c r="P5095">
        <v>7</v>
      </c>
      <c r="Q5095" t="s">
        <v>14</v>
      </c>
      <c r="R5095" t="s">
        <v>15</v>
      </c>
      <c r="S5095">
        <v>0.411227154046997</v>
      </c>
      <c r="T5095">
        <v>9</v>
      </c>
      <c r="U5095">
        <v>3</v>
      </c>
    </row>
    <row r="5096" spans="1:21" x14ac:dyDescent="0.25">
      <c r="A5096" t="s">
        <v>2683</v>
      </c>
      <c r="B5096" s="1">
        <v>41169</v>
      </c>
      <c r="C5096" t="s">
        <v>6382</v>
      </c>
      <c r="D5096" t="s">
        <v>7348</v>
      </c>
      <c r="E5096" t="s">
        <v>5978</v>
      </c>
      <c r="F5096" t="s">
        <v>5979</v>
      </c>
      <c r="G5096" t="s">
        <v>5973</v>
      </c>
      <c r="H5096" s="1">
        <v>41174</v>
      </c>
      <c r="I5096" t="s">
        <v>5969</v>
      </c>
      <c r="J5096" t="s">
        <v>6042</v>
      </c>
      <c r="K5096">
        <v>2012</v>
      </c>
      <c r="L5096" t="s">
        <v>2684</v>
      </c>
      <c r="M5096">
        <v>0.1</v>
      </c>
      <c r="N5096">
        <v>900</v>
      </c>
      <c r="O5096">
        <v>-10</v>
      </c>
      <c r="P5096">
        <v>2</v>
      </c>
      <c r="Q5096" t="s">
        <v>10</v>
      </c>
      <c r="R5096" t="s">
        <v>73</v>
      </c>
      <c r="S5096">
        <v>-1.1111111111111099E-2</v>
      </c>
      <c r="T5096">
        <v>9</v>
      </c>
      <c r="U5096">
        <v>3</v>
      </c>
    </row>
    <row r="5097" spans="1:21" x14ac:dyDescent="0.25">
      <c r="A5097" t="s">
        <v>2701</v>
      </c>
      <c r="B5097" s="1">
        <v>41172</v>
      </c>
      <c r="C5097" t="s">
        <v>6736</v>
      </c>
      <c r="D5097" t="s">
        <v>6201</v>
      </c>
      <c r="E5097" t="s">
        <v>5978</v>
      </c>
      <c r="F5097" t="s">
        <v>5979</v>
      </c>
      <c r="G5097" t="s">
        <v>5973</v>
      </c>
      <c r="H5097" s="1">
        <v>41179</v>
      </c>
      <c r="I5097" t="s">
        <v>5974</v>
      </c>
      <c r="J5097" t="s">
        <v>6042</v>
      </c>
      <c r="K5097">
        <v>2012</v>
      </c>
      <c r="L5097" t="s">
        <v>35</v>
      </c>
      <c r="M5097">
        <v>0.1</v>
      </c>
      <c r="N5097">
        <v>831</v>
      </c>
      <c r="O5097">
        <v>-83</v>
      </c>
      <c r="P5097">
        <v>2</v>
      </c>
      <c r="Q5097" t="s">
        <v>14</v>
      </c>
      <c r="R5097" t="s">
        <v>36</v>
      </c>
      <c r="S5097">
        <v>-9.9879663056558404E-2</v>
      </c>
      <c r="T5097">
        <v>9</v>
      </c>
      <c r="U5097">
        <v>3</v>
      </c>
    </row>
    <row r="5098" spans="1:21" x14ac:dyDescent="0.25">
      <c r="A5098" t="s">
        <v>2697</v>
      </c>
      <c r="B5098" s="1">
        <v>41172</v>
      </c>
      <c r="C5098" t="s">
        <v>6783</v>
      </c>
      <c r="D5098" t="s">
        <v>7149</v>
      </c>
      <c r="E5098" t="s">
        <v>5978</v>
      </c>
      <c r="F5098" t="s">
        <v>5979</v>
      </c>
      <c r="G5098" t="s">
        <v>5973</v>
      </c>
      <c r="H5098" s="1">
        <v>41177</v>
      </c>
      <c r="I5098" t="s">
        <v>5974</v>
      </c>
      <c r="J5098" t="s">
        <v>6042</v>
      </c>
      <c r="K5098">
        <v>2012</v>
      </c>
      <c r="L5098" t="s">
        <v>2698</v>
      </c>
      <c r="M5098">
        <v>0.1</v>
      </c>
      <c r="N5098">
        <v>985</v>
      </c>
      <c r="O5098">
        <v>142</v>
      </c>
      <c r="P5098">
        <v>3</v>
      </c>
      <c r="Q5098" t="s">
        <v>14</v>
      </c>
      <c r="R5098" t="s">
        <v>15</v>
      </c>
      <c r="S5098">
        <v>0.144162436548223</v>
      </c>
      <c r="T5098">
        <v>9</v>
      </c>
      <c r="U5098">
        <v>3</v>
      </c>
    </row>
    <row r="5099" spans="1:21" x14ac:dyDescent="0.25">
      <c r="A5099" t="s">
        <v>2737</v>
      </c>
      <c r="B5099" s="1">
        <v>41179</v>
      </c>
      <c r="C5099" t="s">
        <v>7307</v>
      </c>
      <c r="D5099" t="s">
        <v>7358</v>
      </c>
      <c r="E5099" t="s">
        <v>5978</v>
      </c>
      <c r="F5099" t="s">
        <v>5979</v>
      </c>
      <c r="G5099" t="s">
        <v>5968</v>
      </c>
      <c r="H5099" s="1">
        <v>41185</v>
      </c>
      <c r="I5099" t="s">
        <v>5974</v>
      </c>
      <c r="J5099" t="s">
        <v>6042</v>
      </c>
      <c r="K5099">
        <v>2012</v>
      </c>
      <c r="L5099" t="s">
        <v>967</v>
      </c>
      <c r="M5099">
        <v>0.1</v>
      </c>
      <c r="N5099">
        <v>435</v>
      </c>
      <c r="O5099">
        <v>87</v>
      </c>
      <c r="P5099">
        <v>3</v>
      </c>
      <c r="Q5099" t="s">
        <v>14</v>
      </c>
      <c r="R5099" t="s">
        <v>36</v>
      </c>
      <c r="S5099">
        <v>0.2</v>
      </c>
      <c r="T5099">
        <v>9</v>
      </c>
      <c r="U5099">
        <v>3</v>
      </c>
    </row>
    <row r="5100" spans="1:21" x14ac:dyDescent="0.25">
      <c r="A5100" t="s">
        <v>2743</v>
      </c>
      <c r="B5100" s="1">
        <v>41180</v>
      </c>
      <c r="C5100" t="s">
        <v>6897</v>
      </c>
      <c r="D5100" t="s">
        <v>6133</v>
      </c>
      <c r="E5100" t="s">
        <v>5978</v>
      </c>
      <c r="F5100" t="s">
        <v>5979</v>
      </c>
      <c r="G5100" t="s">
        <v>5973</v>
      </c>
      <c r="H5100" s="1">
        <v>41184</v>
      </c>
      <c r="I5100" t="s">
        <v>5974</v>
      </c>
      <c r="J5100" t="s">
        <v>6042</v>
      </c>
      <c r="K5100">
        <v>2012</v>
      </c>
      <c r="L5100" t="s">
        <v>249</v>
      </c>
      <c r="M5100">
        <v>0.1</v>
      </c>
      <c r="N5100">
        <v>1972</v>
      </c>
      <c r="O5100">
        <v>350</v>
      </c>
      <c r="P5100">
        <v>5</v>
      </c>
      <c r="Q5100" t="s">
        <v>14</v>
      </c>
      <c r="R5100" t="s">
        <v>15</v>
      </c>
      <c r="S5100">
        <v>0.17748478701825601</v>
      </c>
      <c r="T5100">
        <v>9</v>
      </c>
      <c r="U5100">
        <v>3</v>
      </c>
    </row>
    <row r="5101" spans="1:21" x14ac:dyDescent="0.25">
      <c r="A5101" t="s">
        <v>2767</v>
      </c>
      <c r="B5101" s="1">
        <v>41186</v>
      </c>
      <c r="C5101" t="s">
        <v>6747</v>
      </c>
      <c r="D5101" t="s">
        <v>6133</v>
      </c>
      <c r="E5101" t="s">
        <v>5978</v>
      </c>
      <c r="F5101" t="s">
        <v>5979</v>
      </c>
      <c r="G5101" t="s">
        <v>5973</v>
      </c>
      <c r="H5101" s="1">
        <v>41192</v>
      </c>
      <c r="I5101" t="s">
        <v>5974</v>
      </c>
      <c r="J5101" t="s">
        <v>6042</v>
      </c>
      <c r="K5101">
        <v>2012</v>
      </c>
      <c r="L5101" t="s">
        <v>1013</v>
      </c>
      <c r="M5101">
        <v>0.1</v>
      </c>
      <c r="N5101">
        <v>837</v>
      </c>
      <c r="O5101">
        <v>288</v>
      </c>
      <c r="P5101">
        <v>2</v>
      </c>
      <c r="Q5101" t="s">
        <v>14</v>
      </c>
      <c r="R5101" t="s">
        <v>36</v>
      </c>
      <c r="S5101">
        <v>0.34408602150537598</v>
      </c>
      <c r="T5101">
        <v>10</v>
      </c>
      <c r="U5101">
        <v>4</v>
      </c>
    </row>
    <row r="5102" spans="1:21" x14ac:dyDescent="0.25">
      <c r="A5102" t="s">
        <v>2914</v>
      </c>
      <c r="B5102" s="1">
        <v>41227</v>
      </c>
      <c r="C5102" t="s">
        <v>6697</v>
      </c>
      <c r="D5102" t="s">
        <v>7411</v>
      </c>
      <c r="E5102" t="s">
        <v>5978</v>
      </c>
      <c r="F5102" t="s">
        <v>5979</v>
      </c>
      <c r="G5102" t="s">
        <v>5968</v>
      </c>
      <c r="H5102" s="1">
        <v>41231</v>
      </c>
      <c r="I5102" t="s">
        <v>5974</v>
      </c>
      <c r="J5102" t="s">
        <v>6042</v>
      </c>
      <c r="K5102">
        <v>2012</v>
      </c>
      <c r="L5102" t="s">
        <v>842</v>
      </c>
      <c r="M5102">
        <v>0.1</v>
      </c>
      <c r="N5102">
        <v>443</v>
      </c>
      <c r="O5102">
        <v>74</v>
      </c>
      <c r="P5102">
        <v>4</v>
      </c>
      <c r="Q5102" t="s">
        <v>14</v>
      </c>
      <c r="R5102" t="s">
        <v>15</v>
      </c>
      <c r="S5102">
        <v>0.16704288939051901</v>
      </c>
      <c r="T5102">
        <v>11</v>
      </c>
      <c r="U5102">
        <v>4</v>
      </c>
    </row>
    <row r="5103" spans="1:21" x14ac:dyDescent="0.25">
      <c r="A5103" t="s">
        <v>2944</v>
      </c>
      <c r="B5103" s="1">
        <v>41233</v>
      </c>
      <c r="C5103" t="s">
        <v>6127</v>
      </c>
      <c r="D5103" t="s">
        <v>7419</v>
      </c>
      <c r="E5103" t="s">
        <v>5978</v>
      </c>
      <c r="F5103" t="s">
        <v>5979</v>
      </c>
      <c r="G5103" t="s">
        <v>5983</v>
      </c>
      <c r="H5103" s="1">
        <v>41238</v>
      </c>
      <c r="I5103" t="s">
        <v>5974</v>
      </c>
      <c r="J5103" t="s">
        <v>6042</v>
      </c>
      <c r="K5103">
        <v>2012</v>
      </c>
      <c r="L5103" t="s">
        <v>2389</v>
      </c>
      <c r="M5103">
        <v>0.1</v>
      </c>
      <c r="N5103">
        <v>723</v>
      </c>
      <c r="O5103">
        <v>-80</v>
      </c>
      <c r="P5103">
        <v>9</v>
      </c>
      <c r="Q5103" t="s">
        <v>14</v>
      </c>
      <c r="R5103" t="s">
        <v>36</v>
      </c>
      <c r="S5103">
        <v>-0.110650069156293</v>
      </c>
      <c r="T5103">
        <v>11</v>
      </c>
      <c r="U5103">
        <v>4</v>
      </c>
    </row>
    <row r="5104" spans="1:21" x14ac:dyDescent="0.25">
      <c r="A5104" t="s">
        <v>2944</v>
      </c>
      <c r="B5104" s="1">
        <v>41233</v>
      </c>
      <c r="C5104" t="s">
        <v>6127</v>
      </c>
      <c r="D5104" t="s">
        <v>7419</v>
      </c>
      <c r="E5104" t="s">
        <v>5978</v>
      </c>
      <c r="F5104" t="s">
        <v>5979</v>
      </c>
      <c r="G5104" t="s">
        <v>5983</v>
      </c>
      <c r="H5104" s="1">
        <v>41238</v>
      </c>
      <c r="I5104" t="s">
        <v>5974</v>
      </c>
      <c r="J5104" t="s">
        <v>6042</v>
      </c>
      <c r="K5104">
        <v>2012</v>
      </c>
      <c r="L5104" t="s">
        <v>2945</v>
      </c>
      <c r="M5104">
        <v>0.1</v>
      </c>
      <c r="N5104">
        <v>280</v>
      </c>
      <c r="O5104">
        <v>25</v>
      </c>
      <c r="P5104">
        <v>6</v>
      </c>
      <c r="Q5104" t="s">
        <v>14</v>
      </c>
      <c r="R5104" t="s">
        <v>36</v>
      </c>
      <c r="S5104">
        <v>8.9285714285714302E-2</v>
      </c>
      <c r="T5104">
        <v>11</v>
      </c>
      <c r="U5104">
        <v>4</v>
      </c>
    </row>
    <row r="5105" spans="1:21" x14ac:dyDescent="0.25">
      <c r="A5105" t="s">
        <v>2966</v>
      </c>
      <c r="B5105" s="1">
        <v>41236</v>
      </c>
      <c r="C5105" t="s">
        <v>7422</v>
      </c>
      <c r="D5105" t="s">
        <v>7419</v>
      </c>
      <c r="E5105" t="s">
        <v>5978</v>
      </c>
      <c r="F5105" t="s">
        <v>5979</v>
      </c>
      <c r="G5105" t="s">
        <v>5983</v>
      </c>
      <c r="H5105" s="1">
        <v>41242</v>
      </c>
      <c r="I5105" t="s">
        <v>5974</v>
      </c>
      <c r="J5105" t="s">
        <v>6042</v>
      </c>
      <c r="K5105">
        <v>2012</v>
      </c>
      <c r="L5105" t="s">
        <v>2967</v>
      </c>
      <c r="M5105">
        <v>0.1</v>
      </c>
      <c r="N5105">
        <v>384</v>
      </c>
      <c r="O5105">
        <v>-43</v>
      </c>
      <c r="P5105">
        <v>6</v>
      </c>
      <c r="Q5105" t="s">
        <v>10</v>
      </c>
      <c r="R5105" t="s">
        <v>73</v>
      </c>
      <c r="S5105">
        <v>-0.111979166666667</v>
      </c>
      <c r="T5105">
        <v>11</v>
      </c>
      <c r="U5105">
        <v>4</v>
      </c>
    </row>
    <row r="5106" spans="1:21" x14ac:dyDescent="0.25">
      <c r="A5106" t="s">
        <v>2994</v>
      </c>
      <c r="B5106" s="1">
        <v>41243</v>
      </c>
      <c r="C5106" t="s">
        <v>6549</v>
      </c>
      <c r="D5106" t="s">
        <v>7302</v>
      </c>
      <c r="E5106" t="s">
        <v>5978</v>
      </c>
      <c r="F5106" t="s">
        <v>5979</v>
      </c>
      <c r="G5106" t="s">
        <v>5968</v>
      </c>
      <c r="H5106" s="1">
        <v>41248</v>
      </c>
      <c r="I5106" t="s">
        <v>5974</v>
      </c>
      <c r="J5106" t="s">
        <v>6042</v>
      </c>
      <c r="K5106">
        <v>2012</v>
      </c>
      <c r="L5106" t="s">
        <v>2995</v>
      </c>
      <c r="M5106">
        <v>0.1</v>
      </c>
      <c r="N5106">
        <v>350</v>
      </c>
      <c r="O5106">
        <v>105</v>
      </c>
      <c r="P5106">
        <v>2</v>
      </c>
      <c r="Q5106" t="s">
        <v>14</v>
      </c>
      <c r="R5106" t="s">
        <v>15</v>
      </c>
      <c r="S5106">
        <v>0.3</v>
      </c>
      <c r="T5106">
        <v>11</v>
      </c>
      <c r="U5106">
        <v>4</v>
      </c>
    </row>
    <row r="5107" spans="1:21" x14ac:dyDescent="0.25">
      <c r="A5107" t="s">
        <v>3144</v>
      </c>
      <c r="B5107" s="1">
        <v>41276</v>
      </c>
      <c r="C5107" t="s">
        <v>6846</v>
      </c>
      <c r="D5107" t="s">
        <v>7302</v>
      </c>
      <c r="E5107" t="s">
        <v>5978</v>
      </c>
      <c r="F5107" t="s">
        <v>5979</v>
      </c>
      <c r="G5107" t="s">
        <v>5973</v>
      </c>
      <c r="H5107" s="1">
        <v>41282</v>
      </c>
      <c r="I5107" t="s">
        <v>5974</v>
      </c>
      <c r="J5107" t="s">
        <v>6042</v>
      </c>
      <c r="K5107">
        <v>2013</v>
      </c>
      <c r="L5107" t="s">
        <v>3145</v>
      </c>
      <c r="M5107">
        <v>0.1</v>
      </c>
      <c r="N5107">
        <v>1533</v>
      </c>
      <c r="O5107">
        <v>-34</v>
      </c>
      <c r="P5107">
        <v>3</v>
      </c>
      <c r="Q5107" t="s">
        <v>10</v>
      </c>
      <c r="R5107" t="s">
        <v>73</v>
      </c>
      <c r="S5107">
        <v>-2.2178734507501598E-2</v>
      </c>
      <c r="T5107">
        <v>1</v>
      </c>
      <c r="U5107">
        <v>1</v>
      </c>
    </row>
    <row r="5108" spans="1:21" x14ac:dyDescent="0.25">
      <c r="A5108" t="s">
        <v>3162</v>
      </c>
      <c r="B5108" s="1">
        <v>41279</v>
      </c>
      <c r="C5108" t="s">
        <v>6970</v>
      </c>
      <c r="D5108" t="s">
        <v>7461</v>
      </c>
      <c r="E5108" t="s">
        <v>5978</v>
      </c>
      <c r="F5108" t="s">
        <v>5979</v>
      </c>
      <c r="G5108" t="s">
        <v>5973</v>
      </c>
      <c r="H5108" s="1">
        <v>41284</v>
      </c>
      <c r="I5108" t="s">
        <v>5974</v>
      </c>
      <c r="J5108" t="s">
        <v>6042</v>
      </c>
      <c r="K5108">
        <v>2013</v>
      </c>
      <c r="L5108" t="s">
        <v>1186</v>
      </c>
      <c r="M5108">
        <v>0.1</v>
      </c>
      <c r="N5108">
        <v>2757</v>
      </c>
      <c r="O5108">
        <v>1164</v>
      </c>
      <c r="P5108">
        <v>7</v>
      </c>
      <c r="Q5108" t="s">
        <v>14</v>
      </c>
      <c r="R5108" t="s">
        <v>15</v>
      </c>
      <c r="S5108">
        <v>0.42219804134929301</v>
      </c>
      <c r="T5108">
        <v>1</v>
      </c>
      <c r="U5108">
        <v>1</v>
      </c>
    </row>
    <row r="5109" spans="1:21" x14ac:dyDescent="0.25">
      <c r="A5109" t="s">
        <v>3317</v>
      </c>
      <c r="B5109" s="1">
        <v>41331</v>
      </c>
      <c r="C5109" t="s">
        <v>7096</v>
      </c>
      <c r="D5109" t="s">
        <v>7324</v>
      </c>
      <c r="E5109" t="s">
        <v>5978</v>
      </c>
      <c r="F5109" t="s">
        <v>5979</v>
      </c>
      <c r="G5109" t="s">
        <v>5973</v>
      </c>
      <c r="H5109" s="1">
        <v>41335</v>
      </c>
      <c r="I5109" t="s">
        <v>5974</v>
      </c>
      <c r="J5109" t="s">
        <v>6042</v>
      </c>
      <c r="K5109">
        <v>2013</v>
      </c>
      <c r="L5109" t="s">
        <v>3318</v>
      </c>
      <c r="M5109">
        <v>0.1</v>
      </c>
      <c r="N5109">
        <v>456</v>
      </c>
      <c r="O5109">
        <v>-25</v>
      </c>
      <c r="P5109">
        <v>6</v>
      </c>
      <c r="Q5109" t="s">
        <v>14</v>
      </c>
      <c r="R5109" t="s">
        <v>36</v>
      </c>
      <c r="S5109">
        <v>-5.4824561403508797E-2</v>
      </c>
      <c r="T5109">
        <v>2</v>
      </c>
      <c r="U5109">
        <v>1</v>
      </c>
    </row>
    <row r="5110" spans="1:21" x14ac:dyDescent="0.25">
      <c r="A5110" t="s">
        <v>3404</v>
      </c>
      <c r="B5110" s="1">
        <v>41366</v>
      </c>
      <c r="C5110" t="s">
        <v>6996</v>
      </c>
      <c r="D5110" t="s">
        <v>7519</v>
      </c>
      <c r="E5110" t="s">
        <v>5978</v>
      </c>
      <c r="F5110" t="s">
        <v>5979</v>
      </c>
      <c r="G5110" t="s">
        <v>5983</v>
      </c>
      <c r="H5110" s="1">
        <v>41371</v>
      </c>
      <c r="I5110" t="s">
        <v>5974</v>
      </c>
      <c r="J5110" t="s">
        <v>6042</v>
      </c>
      <c r="K5110">
        <v>2013</v>
      </c>
      <c r="L5110" t="s">
        <v>2303</v>
      </c>
      <c r="M5110">
        <v>0.1</v>
      </c>
      <c r="N5110">
        <v>1339</v>
      </c>
      <c r="O5110">
        <v>223</v>
      </c>
      <c r="P5110">
        <v>3</v>
      </c>
      <c r="Q5110" t="s">
        <v>10</v>
      </c>
      <c r="R5110" t="s">
        <v>73</v>
      </c>
      <c r="S5110">
        <v>0.166542195668409</v>
      </c>
      <c r="T5110">
        <v>4</v>
      </c>
      <c r="U5110">
        <v>2</v>
      </c>
    </row>
    <row r="5111" spans="1:21" x14ac:dyDescent="0.25">
      <c r="A5111" t="s">
        <v>3452</v>
      </c>
      <c r="B5111" s="1">
        <v>41386</v>
      </c>
      <c r="C5111" t="s">
        <v>6658</v>
      </c>
      <c r="D5111" t="s">
        <v>7533</v>
      </c>
      <c r="E5111" t="s">
        <v>5978</v>
      </c>
      <c r="F5111" t="s">
        <v>5979</v>
      </c>
      <c r="G5111" t="s">
        <v>5973</v>
      </c>
      <c r="H5111" s="1">
        <v>41390</v>
      </c>
      <c r="I5111" t="s">
        <v>5974</v>
      </c>
      <c r="J5111" t="s">
        <v>6042</v>
      </c>
      <c r="K5111">
        <v>2013</v>
      </c>
      <c r="L5111" t="s">
        <v>1211</v>
      </c>
      <c r="M5111">
        <v>0.1</v>
      </c>
      <c r="N5111">
        <v>547</v>
      </c>
      <c r="O5111">
        <v>207</v>
      </c>
      <c r="P5111">
        <v>4</v>
      </c>
      <c r="Q5111" t="s">
        <v>14</v>
      </c>
      <c r="R5111" t="s">
        <v>15</v>
      </c>
      <c r="S5111">
        <v>0.37842778793418602</v>
      </c>
      <c r="T5111">
        <v>4</v>
      </c>
      <c r="U5111">
        <v>2</v>
      </c>
    </row>
    <row r="5112" spans="1:21" x14ac:dyDescent="0.25">
      <c r="A5112" t="s">
        <v>3537</v>
      </c>
      <c r="B5112" s="1">
        <v>41419</v>
      </c>
      <c r="C5112" t="s">
        <v>6121</v>
      </c>
      <c r="D5112" t="s">
        <v>7324</v>
      </c>
      <c r="E5112" t="s">
        <v>5978</v>
      </c>
      <c r="F5112" t="s">
        <v>5979</v>
      </c>
      <c r="G5112" t="s">
        <v>5968</v>
      </c>
      <c r="H5112" s="1">
        <v>41425</v>
      </c>
      <c r="I5112" t="s">
        <v>5974</v>
      </c>
      <c r="J5112" t="s">
        <v>6042</v>
      </c>
      <c r="K5112">
        <v>2013</v>
      </c>
      <c r="L5112" t="s">
        <v>1551</v>
      </c>
      <c r="M5112">
        <v>0.1</v>
      </c>
      <c r="N5112">
        <v>1488</v>
      </c>
      <c r="O5112">
        <v>132</v>
      </c>
      <c r="P5112">
        <v>4</v>
      </c>
      <c r="Q5112" t="s">
        <v>14</v>
      </c>
      <c r="R5112" t="s">
        <v>15</v>
      </c>
      <c r="S5112">
        <v>8.8709677419354802E-2</v>
      </c>
      <c r="T5112">
        <v>5</v>
      </c>
      <c r="U5112">
        <v>2</v>
      </c>
    </row>
    <row r="5113" spans="1:21" x14ac:dyDescent="0.25">
      <c r="A5113" t="s">
        <v>3609</v>
      </c>
      <c r="B5113" s="1">
        <v>41434</v>
      </c>
      <c r="C5113" t="s">
        <v>6297</v>
      </c>
      <c r="D5113" t="s">
        <v>6133</v>
      </c>
      <c r="E5113" t="s">
        <v>5978</v>
      </c>
      <c r="F5113" t="s">
        <v>5979</v>
      </c>
      <c r="G5113" t="s">
        <v>5973</v>
      </c>
      <c r="H5113" s="1">
        <v>41440</v>
      </c>
      <c r="I5113" t="s">
        <v>5974</v>
      </c>
      <c r="J5113" t="s">
        <v>6042</v>
      </c>
      <c r="K5113">
        <v>2013</v>
      </c>
      <c r="L5113" t="s">
        <v>2313</v>
      </c>
      <c r="M5113">
        <v>0.1</v>
      </c>
      <c r="N5113">
        <v>264</v>
      </c>
      <c r="O5113">
        <v>50</v>
      </c>
      <c r="P5113">
        <v>3</v>
      </c>
      <c r="Q5113" t="s">
        <v>14</v>
      </c>
      <c r="R5113" t="s">
        <v>36</v>
      </c>
      <c r="S5113">
        <v>0.189393939393939</v>
      </c>
      <c r="T5113">
        <v>6</v>
      </c>
      <c r="U5113">
        <v>2</v>
      </c>
    </row>
    <row r="5114" spans="1:21" x14ac:dyDescent="0.25">
      <c r="A5114" t="s">
        <v>3627</v>
      </c>
      <c r="B5114" s="1">
        <v>41437</v>
      </c>
      <c r="C5114" t="s">
        <v>7021</v>
      </c>
      <c r="D5114" t="s">
        <v>7575</v>
      </c>
      <c r="E5114" t="s">
        <v>5978</v>
      </c>
      <c r="F5114" t="s">
        <v>5979</v>
      </c>
      <c r="G5114" t="s">
        <v>5973</v>
      </c>
      <c r="H5114" s="1">
        <v>41441</v>
      </c>
      <c r="I5114" t="s">
        <v>5974</v>
      </c>
      <c r="J5114" t="s">
        <v>6042</v>
      </c>
      <c r="K5114">
        <v>2013</v>
      </c>
      <c r="L5114" t="s">
        <v>575</v>
      </c>
      <c r="M5114">
        <v>0.1</v>
      </c>
      <c r="N5114">
        <v>152</v>
      </c>
      <c r="O5114">
        <v>47</v>
      </c>
      <c r="P5114">
        <v>1</v>
      </c>
      <c r="Q5114" t="s">
        <v>14</v>
      </c>
      <c r="R5114" t="s">
        <v>15</v>
      </c>
      <c r="S5114">
        <v>0.30921052631578999</v>
      </c>
      <c r="T5114">
        <v>6</v>
      </c>
      <c r="U5114">
        <v>2</v>
      </c>
    </row>
    <row r="5115" spans="1:21" x14ac:dyDescent="0.25">
      <c r="A5115" t="s">
        <v>3655</v>
      </c>
      <c r="B5115" s="1">
        <v>41442</v>
      </c>
      <c r="C5115" t="s">
        <v>7580</v>
      </c>
      <c r="D5115" t="s">
        <v>7431</v>
      </c>
      <c r="E5115" t="s">
        <v>5978</v>
      </c>
      <c r="F5115" t="s">
        <v>5979</v>
      </c>
      <c r="G5115" t="s">
        <v>5973</v>
      </c>
      <c r="H5115" s="1">
        <v>41444</v>
      </c>
      <c r="I5115" t="s">
        <v>5986</v>
      </c>
      <c r="J5115" t="s">
        <v>6042</v>
      </c>
      <c r="K5115">
        <v>2013</v>
      </c>
      <c r="L5115" t="s">
        <v>1646</v>
      </c>
      <c r="M5115">
        <v>0.1</v>
      </c>
      <c r="N5115">
        <v>1243</v>
      </c>
      <c r="O5115">
        <v>345</v>
      </c>
      <c r="P5115">
        <v>3</v>
      </c>
      <c r="Q5115" t="s">
        <v>14</v>
      </c>
      <c r="R5115" t="s">
        <v>36</v>
      </c>
      <c r="S5115">
        <v>0.27755430410297699</v>
      </c>
      <c r="T5115">
        <v>6</v>
      </c>
      <c r="U5115">
        <v>2</v>
      </c>
    </row>
    <row r="5116" spans="1:21" x14ac:dyDescent="0.25">
      <c r="A5116" t="s">
        <v>3716</v>
      </c>
      <c r="B5116" s="1">
        <v>41453</v>
      </c>
      <c r="C5116" t="s">
        <v>6518</v>
      </c>
      <c r="D5116" t="s">
        <v>7206</v>
      </c>
      <c r="E5116" t="s">
        <v>5978</v>
      </c>
      <c r="F5116" t="s">
        <v>5979</v>
      </c>
      <c r="G5116" t="s">
        <v>5973</v>
      </c>
      <c r="H5116" s="1">
        <v>41453</v>
      </c>
      <c r="I5116" t="s">
        <v>6005</v>
      </c>
      <c r="J5116" t="s">
        <v>6042</v>
      </c>
      <c r="K5116">
        <v>2013</v>
      </c>
      <c r="L5116" t="s">
        <v>750</v>
      </c>
      <c r="M5116">
        <v>0.1</v>
      </c>
      <c r="N5116">
        <v>404</v>
      </c>
      <c r="O5116">
        <v>99</v>
      </c>
      <c r="P5116">
        <v>3</v>
      </c>
      <c r="Q5116" t="s">
        <v>14</v>
      </c>
      <c r="R5116" t="s">
        <v>36</v>
      </c>
      <c r="S5116">
        <v>0.24504950495049499</v>
      </c>
      <c r="T5116">
        <v>6</v>
      </c>
      <c r="U5116">
        <v>2</v>
      </c>
    </row>
    <row r="5117" spans="1:21" x14ac:dyDescent="0.25">
      <c r="A5117" t="s">
        <v>3752</v>
      </c>
      <c r="B5117" s="1">
        <v>41466</v>
      </c>
      <c r="C5117" t="s">
        <v>6300</v>
      </c>
      <c r="D5117" t="s">
        <v>7190</v>
      </c>
      <c r="E5117" t="s">
        <v>5978</v>
      </c>
      <c r="F5117" t="s">
        <v>5979</v>
      </c>
      <c r="G5117" t="s">
        <v>5983</v>
      </c>
      <c r="H5117" s="1">
        <v>41471</v>
      </c>
      <c r="I5117" t="s">
        <v>5974</v>
      </c>
      <c r="J5117" t="s">
        <v>6042</v>
      </c>
      <c r="K5117">
        <v>2013</v>
      </c>
      <c r="L5117" t="s">
        <v>1646</v>
      </c>
      <c r="M5117">
        <v>0.1</v>
      </c>
      <c r="N5117">
        <v>414</v>
      </c>
      <c r="O5117">
        <v>115</v>
      </c>
      <c r="P5117">
        <v>1</v>
      </c>
      <c r="Q5117" t="s">
        <v>14</v>
      </c>
      <c r="R5117" t="s">
        <v>36</v>
      </c>
      <c r="S5117">
        <v>0.27777777777777801</v>
      </c>
      <c r="T5117">
        <v>7</v>
      </c>
      <c r="U5117">
        <v>3</v>
      </c>
    </row>
    <row r="5118" spans="1:21" x14ac:dyDescent="0.25">
      <c r="A5118" t="s">
        <v>3786</v>
      </c>
      <c r="B5118" s="1">
        <v>41479</v>
      </c>
      <c r="C5118" t="s">
        <v>7409</v>
      </c>
      <c r="D5118" t="s">
        <v>6133</v>
      </c>
      <c r="E5118" t="s">
        <v>5978</v>
      </c>
      <c r="F5118" t="s">
        <v>5979</v>
      </c>
      <c r="G5118" t="s">
        <v>5983</v>
      </c>
      <c r="H5118" s="1">
        <v>41483</v>
      </c>
      <c r="I5118" t="s">
        <v>5974</v>
      </c>
      <c r="J5118" t="s">
        <v>6042</v>
      </c>
      <c r="K5118">
        <v>2013</v>
      </c>
      <c r="L5118" t="s">
        <v>1085</v>
      </c>
      <c r="M5118">
        <v>0.1</v>
      </c>
      <c r="N5118">
        <v>320</v>
      </c>
      <c r="O5118">
        <v>82</v>
      </c>
      <c r="P5118">
        <v>2</v>
      </c>
      <c r="Q5118" t="s">
        <v>14</v>
      </c>
      <c r="R5118" t="s">
        <v>36</v>
      </c>
      <c r="S5118">
        <v>0.25624999999999998</v>
      </c>
      <c r="T5118">
        <v>7</v>
      </c>
      <c r="U5118">
        <v>3</v>
      </c>
    </row>
    <row r="5119" spans="1:21" x14ac:dyDescent="0.25">
      <c r="A5119" t="s">
        <v>3795</v>
      </c>
      <c r="B5119" s="1">
        <v>41484</v>
      </c>
      <c r="C5119" t="s">
        <v>7087</v>
      </c>
      <c r="D5119" t="s">
        <v>7592</v>
      </c>
      <c r="E5119" t="s">
        <v>5978</v>
      </c>
      <c r="F5119" t="s">
        <v>5979</v>
      </c>
      <c r="G5119" t="s">
        <v>5973</v>
      </c>
      <c r="H5119" s="1">
        <v>41488</v>
      </c>
      <c r="I5119" t="s">
        <v>5974</v>
      </c>
      <c r="J5119" t="s">
        <v>6042</v>
      </c>
      <c r="K5119">
        <v>2013</v>
      </c>
      <c r="L5119" t="s">
        <v>1013</v>
      </c>
      <c r="M5119">
        <v>0.1</v>
      </c>
      <c r="N5119">
        <v>837</v>
      </c>
      <c r="O5119">
        <v>288</v>
      </c>
      <c r="P5119">
        <v>2</v>
      </c>
      <c r="Q5119" t="s">
        <v>14</v>
      </c>
      <c r="R5119" t="s">
        <v>36</v>
      </c>
      <c r="S5119">
        <v>0.34408602150537598</v>
      </c>
      <c r="T5119">
        <v>7</v>
      </c>
      <c r="U5119">
        <v>3</v>
      </c>
    </row>
    <row r="5120" spans="1:21" x14ac:dyDescent="0.25">
      <c r="A5120" t="s">
        <v>3895</v>
      </c>
      <c r="B5120" s="1">
        <v>41501</v>
      </c>
      <c r="C5120" t="s">
        <v>6159</v>
      </c>
      <c r="D5120" t="s">
        <v>7302</v>
      </c>
      <c r="E5120" t="s">
        <v>5978</v>
      </c>
      <c r="F5120" t="s">
        <v>5979</v>
      </c>
      <c r="G5120" t="s">
        <v>5983</v>
      </c>
      <c r="H5120" s="1">
        <v>41506</v>
      </c>
      <c r="I5120" t="s">
        <v>5974</v>
      </c>
      <c r="J5120" t="s">
        <v>6042</v>
      </c>
      <c r="K5120">
        <v>2013</v>
      </c>
      <c r="L5120" t="s">
        <v>3596</v>
      </c>
      <c r="M5120">
        <v>0.1</v>
      </c>
      <c r="N5120">
        <v>827</v>
      </c>
      <c r="O5120">
        <v>-92</v>
      </c>
      <c r="P5120">
        <v>2</v>
      </c>
      <c r="Q5120" t="s">
        <v>14</v>
      </c>
      <c r="R5120" t="s">
        <v>36</v>
      </c>
      <c r="S5120">
        <v>-0.11124546553808901</v>
      </c>
      <c r="T5120">
        <v>8</v>
      </c>
      <c r="U5120">
        <v>3</v>
      </c>
    </row>
    <row r="5121" spans="1:21" x14ac:dyDescent="0.25">
      <c r="A5121" t="s">
        <v>3895</v>
      </c>
      <c r="B5121" s="1">
        <v>41501</v>
      </c>
      <c r="C5121" t="s">
        <v>6159</v>
      </c>
      <c r="D5121" t="s">
        <v>7302</v>
      </c>
      <c r="E5121" t="s">
        <v>5978</v>
      </c>
      <c r="F5121" t="s">
        <v>5979</v>
      </c>
      <c r="G5121" t="s">
        <v>5983</v>
      </c>
      <c r="H5121" s="1">
        <v>41506</v>
      </c>
      <c r="I5121" t="s">
        <v>5974</v>
      </c>
      <c r="J5121" t="s">
        <v>6042</v>
      </c>
      <c r="K5121">
        <v>2013</v>
      </c>
      <c r="L5121" t="s">
        <v>754</v>
      </c>
      <c r="M5121">
        <v>0.1</v>
      </c>
      <c r="N5121">
        <v>229</v>
      </c>
      <c r="O5121">
        <v>51</v>
      </c>
      <c r="P5121">
        <v>3</v>
      </c>
      <c r="Q5121" t="s">
        <v>10</v>
      </c>
      <c r="R5121" t="s">
        <v>73</v>
      </c>
      <c r="S5121">
        <v>0.22270742358078599</v>
      </c>
      <c r="T5121">
        <v>8</v>
      </c>
      <c r="U5121">
        <v>3</v>
      </c>
    </row>
    <row r="5122" spans="1:21" x14ac:dyDescent="0.25">
      <c r="A5122" t="s">
        <v>3992</v>
      </c>
      <c r="B5122" s="1">
        <v>41520</v>
      </c>
      <c r="C5122" t="s">
        <v>7255</v>
      </c>
      <c r="D5122" t="s">
        <v>7067</v>
      </c>
      <c r="E5122" t="s">
        <v>5978</v>
      </c>
      <c r="F5122" t="s">
        <v>5979</v>
      </c>
      <c r="G5122" t="s">
        <v>5968</v>
      </c>
      <c r="H5122" s="1">
        <v>41522</v>
      </c>
      <c r="I5122" t="s">
        <v>5969</v>
      </c>
      <c r="J5122" t="s">
        <v>6042</v>
      </c>
      <c r="K5122">
        <v>2013</v>
      </c>
      <c r="L5122" t="s">
        <v>3993</v>
      </c>
      <c r="M5122">
        <v>0.1</v>
      </c>
      <c r="N5122">
        <v>3156</v>
      </c>
      <c r="O5122">
        <v>35</v>
      </c>
      <c r="P5122">
        <v>7</v>
      </c>
      <c r="Q5122" t="s">
        <v>10</v>
      </c>
      <c r="R5122" t="s">
        <v>73</v>
      </c>
      <c r="S5122">
        <v>1.1089987325728801E-2</v>
      </c>
      <c r="T5122">
        <v>9</v>
      </c>
      <c r="U5122">
        <v>3</v>
      </c>
    </row>
    <row r="5123" spans="1:21" x14ac:dyDescent="0.25">
      <c r="A5123" t="s">
        <v>4097</v>
      </c>
      <c r="B5123" s="1">
        <v>41540</v>
      </c>
      <c r="C5123" t="s">
        <v>7454</v>
      </c>
      <c r="D5123" t="s">
        <v>7348</v>
      </c>
      <c r="E5123" t="s">
        <v>5978</v>
      </c>
      <c r="F5123" t="s">
        <v>5979</v>
      </c>
      <c r="G5123" t="s">
        <v>5973</v>
      </c>
      <c r="H5123" s="1">
        <v>41544</v>
      </c>
      <c r="I5123" t="s">
        <v>5974</v>
      </c>
      <c r="J5123" t="s">
        <v>6042</v>
      </c>
      <c r="K5123">
        <v>2013</v>
      </c>
      <c r="L5123" t="s">
        <v>4098</v>
      </c>
      <c r="M5123">
        <v>0.1</v>
      </c>
      <c r="N5123">
        <v>306</v>
      </c>
      <c r="O5123">
        <v>20</v>
      </c>
      <c r="P5123">
        <v>2</v>
      </c>
      <c r="Q5123" t="s">
        <v>14</v>
      </c>
      <c r="R5123" t="s">
        <v>15</v>
      </c>
      <c r="S5123">
        <v>6.5359477124182996E-2</v>
      </c>
      <c r="T5123">
        <v>9</v>
      </c>
      <c r="U5123">
        <v>3</v>
      </c>
    </row>
    <row r="5124" spans="1:21" x14ac:dyDescent="0.25">
      <c r="A5124" t="s">
        <v>4136</v>
      </c>
      <c r="B5124" s="1">
        <v>41545</v>
      </c>
      <c r="C5124" t="s">
        <v>6400</v>
      </c>
      <c r="D5124" t="s">
        <v>7653</v>
      </c>
      <c r="E5124" t="s">
        <v>5978</v>
      </c>
      <c r="F5124" t="s">
        <v>5979</v>
      </c>
      <c r="G5124" t="s">
        <v>5983</v>
      </c>
      <c r="H5124" s="1">
        <v>41545</v>
      </c>
      <c r="I5124" t="s">
        <v>6005</v>
      </c>
      <c r="J5124" t="s">
        <v>6042</v>
      </c>
      <c r="K5124">
        <v>2013</v>
      </c>
      <c r="L5124" t="s">
        <v>1039</v>
      </c>
      <c r="M5124">
        <v>0.1</v>
      </c>
      <c r="N5124">
        <v>449</v>
      </c>
      <c r="O5124">
        <v>145</v>
      </c>
      <c r="P5124">
        <v>4</v>
      </c>
      <c r="Q5124" t="s">
        <v>14</v>
      </c>
      <c r="R5124" t="s">
        <v>15</v>
      </c>
      <c r="S5124">
        <v>0.32293986636971</v>
      </c>
      <c r="T5124">
        <v>9</v>
      </c>
      <c r="U5124">
        <v>3</v>
      </c>
    </row>
    <row r="5125" spans="1:21" x14ac:dyDescent="0.25">
      <c r="A5125" t="s">
        <v>4136</v>
      </c>
      <c r="B5125" s="1">
        <v>41545</v>
      </c>
      <c r="C5125" t="s">
        <v>6400</v>
      </c>
      <c r="D5125" t="s">
        <v>7653</v>
      </c>
      <c r="E5125" t="s">
        <v>5978</v>
      </c>
      <c r="F5125" t="s">
        <v>5979</v>
      </c>
      <c r="G5125" t="s">
        <v>5983</v>
      </c>
      <c r="H5125" s="1">
        <v>41545</v>
      </c>
      <c r="I5125" t="s">
        <v>6005</v>
      </c>
      <c r="J5125" t="s">
        <v>6042</v>
      </c>
      <c r="K5125">
        <v>2013</v>
      </c>
      <c r="L5125" t="s">
        <v>1341</v>
      </c>
      <c r="M5125">
        <v>0.1</v>
      </c>
      <c r="N5125">
        <v>762</v>
      </c>
      <c r="O5125">
        <v>-8</v>
      </c>
      <c r="P5125">
        <v>5</v>
      </c>
      <c r="Q5125" t="s">
        <v>14</v>
      </c>
      <c r="R5125" t="s">
        <v>15</v>
      </c>
      <c r="S5125">
        <v>-1.0498687664042E-2</v>
      </c>
      <c r="T5125">
        <v>9</v>
      </c>
      <c r="U5125">
        <v>3</v>
      </c>
    </row>
    <row r="5126" spans="1:21" x14ac:dyDescent="0.25">
      <c r="A5126" t="s">
        <v>4140</v>
      </c>
      <c r="B5126" s="1">
        <v>41546</v>
      </c>
      <c r="C5126" t="s">
        <v>7180</v>
      </c>
      <c r="D5126" t="s">
        <v>7654</v>
      </c>
      <c r="E5126" t="s">
        <v>5978</v>
      </c>
      <c r="F5126" t="s">
        <v>5979</v>
      </c>
      <c r="G5126" t="s">
        <v>5973</v>
      </c>
      <c r="H5126" s="1">
        <v>41551</v>
      </c>
      <c r="I5126" t="s">
        <v>5974</v>
      </c>
      <c r="J5126" t="s">
        <v>6042</v>
      </c>
      <c r="K5126">
        <v>2013</v>
      </c>
      <c r="L5126" t="s">
        <v>350</v>
      </c>
      <c r="M5126">
        <v>0.1</v>
      </c>
      <c r="N5126">
        <v>875</v>
      </c>
      <c r="O5126">
        <v>-68</v>
      </c>
      <c r="P5126">
        <v>6</v>
      </c>
      <c r="Q5126" t="s">
        <v>14</v>
      </c>
      <c r="R5126" t="s">
        <v>36</v>
      </c>
      <c r="S5126">
        <v>-7.7714285714285694E-2</v>
      </c>
      <c r="T5126">
        <v>9</v>
      </c>
      <c r="U5126">
        <v>3</v>
      </c>
    </row>
    <row r="5127" spans="1:21" x14ac:dyDescent="0.25">
      <c r="A5127" t="s">
        <v>4177</v>
      </c>
      <c r="B5127" s="1">
        <v>41562</v>
      </c>
      <c r="C5127" t="s">
        <v>7164</v>
      </c>
      <c r="D5127" t="s">
        <v>7197</v>
      </c>
      <c r="E5127" t="s">
        <v>5978</v>
      </c>
      <c r="F5127" t="s">
        <v>5979</v>
      </c>
      <c r="G5127" t="s">
        <v>5983</v>
      </c>
      <c r="H5127" s="1">
        <v>41564</v>
      </c>
      <c r="I5127" t="s">
        <v>5969</v>
      </c>
      <c r="J5127" t="s">
        <v>6042</v>
      </c>
      <c r="K5127">
        <v>2013</v>
      </c>
      <c r="L5127" t="s">
        <v>4178</v>
      </c>
      <c r="M5127">
        <v>0.1</v>
      </c>
      <c r="N5127">
        <v>410</v>
      </c>
      <c r="O5127">
        <v>14</v>
      </c>
      <c r="P5127">
        <v>1</v>
      </c>
      <c r="Q5127" t="s">
        <v>14</v>
      </c>
      <c r="R5127" t="s">
        <v>36</v>
      </c>
      <c r="S5127">
        <v>3.4146341463414602E-2</v>
      </c>
      <c r="T5127">
        <v>10</v>
      </c>
      <c r="U5127">
        <v>4</v>
      </c>
    </row>
    <row r="5128" spans="1:21" x14ac:dyDescent="0.25">
      <c r="A5128" t="s">
        <v>4277</v>
      </c>
      <c r="B5128" s="1">
        <v>41591</v>
      </c>
      <c r="C5128" t="s">
        <v>7044</v>
      </c>
      <c r="D5128" t="s">
        <v>6798</v>
      </c>
      <c r="E5128" t="s">
        <v>5978</v>
      </c>
      <c r="F5128" t="s">
        <v>5979</v>
      </c>
      <c r="G5128" t="s">
        <v>5973</v>
      </c>
      <c r="H5128" s="1">
        <v>41596</v>
      </c>
      <c r="I5128" t="s">
        <v>5974</v>
      </c>
      <c r="J5128" t="s">
        <v>6042</v>
      </c>
      <c r="K5128">
        <v>2013</v>
      </c>
      <c r="L5128" t="s">
        <v>3145</v>
      </c>
      <c r="M5128">
        <v>0.1</v>
      </c>
      <c r="N5128">
        <v>1533</v>
      </c>
      <c r="O5128">
        <v>-34</v>
      </c>
      <c r="P5128">
        <v>3</v>
      </c>
      <c r="Q5128" t="s">
        <v>10</v>
      </c>
      <c r="R5128" t="s">
        <v>73</v>
      </c>
      <c r="S5128">
        <v>-2.2178734507501598E-2</v>
      </c>
      <c r="T5128">
        <v>11</v>
      </c>
      <c r="U5128">
        <v>4</v>
      </c>
    </row>
    <row r="5129" spans="1:21" x14ac:dyDescent="0.25">
      <c r="A5129" t="s">
        <v>4354</v>
      </c>
      <c r="B5129" s="1">
        <v>41607</v>
      </c>
      <c r="C5129" t="s">
        <v>6348</v>
      </c>
      <c r="D5129" t="s">
        <v>6133</v>
      </c>
      <c r="E5129" t="s">
        <v>5978</v>
      </c>
      <c r="F5129" t="s">
        <v>5979</v>
      </c>
      <c r="G5129" t="s">
        <v>5983</v>
      </c>
      <c r="H5129" s="1">
        <v>41614</v>
      </c>
      <c r="I5129" t="s">
        <v>5974</v>
      </c>
      <c r="J5129" t="s">
        <v>6042</v>
      </c>
      <c r="K5129">
        <v>2013</v>
      </c>
      <c r="L5129" t="s">
        <v>201</v>
      </c>
      <c r="M5129">
        <v>0.1</v>
      </c>
      <c r="N5129">
        <v>2479</v>
      </c>
      <c r="O5129">
        <v>1019</v>
      </c>
      <c r="P5129">
        <v>6</v>
      </c>
      <c r="Q5129" t="s">
        <v>14</v>
      </c>
      <c r="R5129" t="s">
        <v>36</v>
      </c>
      <c r="S5129">
        <v>0.41105284388866498</v>
      </c>
      <c r="T5129">
        <v>11</v>
      </c>
      <c r="U5129">
        <v>4</v>
      </c>
    </row>
    <row r="5130" spans="1:21" x14ac:dyDescent="0.25">
      <c r="A5130" t="s">
        <v>4360</v>
      </c>
      <c r="B5130" s="1">
        <v>41608</v>
      </c>
      <c r="C5130" t="s">
        <v>7101</v>
      </c>
      <c r="D5130" t="s">
        <v>6133</v>
      </c>
      <c r="E5130" t="s">
        <v>5978</v>
      </c>
      <c r="F5130" t="s">
        <v>5979</v>
      </c>
      <c r="G5130" t="s">
        <v>5973</v>
      </c>
      <c r="H5130" s="1">
        <v>41615</v>
      </c>
      <c r="I5130" t="s">
        <v>5974</v>
      </c>
      <c r="J5130" t="s">
        <v>6042</v>
      </c>
      <c r="K5130">
        <v>2013</v>
      </c>
      <c r="L5130" t="s">
        <v>891</v>
      </c>
      <c r="M5130">
        <v>0.1</v>
      </c>
      <c r="N5130">
        <v>359</v>
      </c>
      <c r="O5130">
        <v>28</v>
      </c>
      <c r="P5130">
        <v>5</v>
      </c>
      <c r="Q5130" t="s">
        <v>14</v>
      </c>
      <c r="R5130" t="s">
        <v>36</v>
      </c>
      <c r="S5130">
        <v>7.7994428969359306E-2</v>
      </c>
      <c r="T5130">
        <v>11</v>
      </c>
      <c r="U5130">
        <v>4</v>
      </c>
    </row>
    <row r="5131" spans="1:21" x14ac:dyDescent="0.25">
      <c r="A5131" t="s">
        <v>4361</v>
      </c>
      <c r="B5131" s="1">
        <v>41610</v>
      </c>
      <c r="C5131" t="s">
        <v>6549</v>
      </c>
      <c r="D5131" t="s">
        <v>6133</v>
      </c>
      <c r="E5131" t="s">
        <v>5978</v>
      </c>
      <c r="F5131" t="s">
        <v>5979</v>
      </c>
      <c r="G5131" t="s">
        <v>5968</v>
      </c>
      <c r="H5131" s="1">
        <v>41610</v>
      </c>
      <c r="I5131" t="s">
        <v>6005</v>
      </c>
      <c r="J5131" t="s">
        <v>6042</v>
      </c>
      <c r="K5131">
        <v>2013</v>
      </c>
      <c r="L5131" t="s">
        <v>4362</v>
      </c>
      <c r="M5131">
        <v>0.1</v>
      </c>
      <c r="N5131">
        <v>2432</v>
      </c>
      <c r="O5131">
        <v>513</v>
      </c>
      <c r="P5131">
        <v>5</v>
      </c>
      <c r="Q5131" t="s">
        <v>10</v>
      </c>
      <c r="R5131" t="s">
        <v>73</v>
      </c>
      <c r="S5131">
        <v>0.2109375</v>
      </c>
      <c r="T5131">
        <v>12</v>
      </c>
      <c r="U5131">
        <v>4</v>
      </c>
    </row>
    <row r="5132" spans="1:21" x14ac:dyDescent="0.25">
      <c r="A5132" t="s">
        <v>4404</v>
      </c>
      <c r="B5132" s="1">
        <v>41618</v>
      </c>
      <c r="C5132" t="s">
        <v>7107</v>
      </c>
      <c r="D5132" t="s">
        <v>7094</v>
      </c>
      <c r="E5132" t="s">
        <v>5978</v>
      </c>
      <c r="F5132" t="s">
        <v>5979</v>
      </c>
      <c r="G5132" t="s">
        <v>5983</v>
      </c>
      <c r="H5132" s="1">
        <v>41623</v>
      </c>
      <c r="I5132" t="s">
        <v>5974</v>
      </c>
      <c r="J5132" t="s">
        <v>6042</v>
      </c>
      <c r="K5132">
        <v>2013</v>
      </c>
      <c r="L5132" t="s">
        <v>52</v>
      </c>
      <c r="M5132">
        <v>0.1</v>
      </c>
      <c r="N5132">
        <v>470</v>
      </c>
      <c r="O5132">
        <v>73</v>
      </c>
      <c r="P5132">
        <v>9</v>
      </c>
      <c r="Q5132" t="s">
        <v>14</v>
      </c>
      <c r="R5132" t="s">
        <v>36</v>
      </c>
      <c r="S5132">
        <v>0.15531914893616999</v>
      </c>
      <c r="T5132">
        <v>12</v>
      </c>
      <c r="U5132">
        <v>4</v>
      </c>
    </row>
    <row r="5133" spans="1:21" x14ac:dyDescent="0.25">
      <c r="A5133" t="s">
        <v>4573</v>
      </c>
      <c r="B5133" s="1">
        <v>41660</v>
      </c>
      <c r="C5133" t="s">
        <v>6580</v>
      </c>
      <c r="D5133" t="s">
        <v>7653</v>
      </c>
      <c r="E5133" t="s">
        <v>5978</v>
      </c>
      <c r="F5133" t="s">
        <v>5979</v>
      </c>
      <c r="G5133" t="s">
        <v>5973</v>
      </c>
      <c r="H5133" s="1">
        <v>41665</v>
      </c>
      <c r="I5133" t="s">
        <v>5974</v>
      </c>
      <c r="J5133" t="s">
        <v>6042</v>
      </c>
      <c r="K5133">
        <v>2014</v>
      </c>
      <c r="L5133" t="s">
        <v>447</v>
      </c>
      <c r="M5133">
        <v>0.1</v>
      </c>
      <c r="N5133">
        <v>101</v>
      </c>
      <c r="O5133">
        <v>23</v>
      </c>
      <c r="P5133">
        <v>2</v>
      </c>
      <c r="Q5133" t="s">
        <v>14</v>
      </c>
      <c r="R5133" t="s">
        <v>36</v>
      </c>
      <c r="S5133">
        <v>0.22772277227722801</v>
      </c>
      <c r="T5133">
        <v>1</v>
      </c>
      <c r="U5133">
        <v>1</v>
      </c>
    </row>
    <row r="5134" spans="1:21" x14ac:dyDescent="0.25">
      <c r="A5134" t="s">
        <v>4592</v>
      </c>
      <c r="B5134" s="1">
        <v>41665</v>
      </c>
      <c r="C5134" t="s">
        <v>7392</v>
      </c>
      <c r="D5134" t="s">
        <v>6133</v>
      </c>
      <c r="E5134" t="s">
        <v>5978</v>
      </c>
      <c r="F5134" t="s">
        <v>5979</v>
      </c>
      <c r="G5134" t="s">
        <v>5983</v>
      </c>
      <c r="H5134" s="1">
        <v>41670</v>
      </c>
      <c r="I5134" t="s">
        <v>5974</v>
      </c>
      <c r="J5134" t="s">
        <v>6042</v>
      </c>
      <c r="K5134">
        <v>2014</v>
      </c>
      <c r="L5134" t="s">
        <v>2816</v>
      </c>
      <c r="M5134">
        <v>0.1</v>
      </c>
      <c r="N5134">
        <v>75</v>
      </c>
      <c r="O5134">
        <v>29</v>
      </c>
      <c r="P5134">
        <v>1</v>
      </c>
      <c r="Q5134" t="s">
        <v>10</v>
      </c>
      <c r="R5134" t="s">
        <v>73</v>
      </c>
      <c r="S5134">
        <v>0.38666666666666699</v>
      </c>
      <c r="T5134">
        <v>1</v>
      </c>
      <c r="U5134">
        <v>1</v>
      </c>
    </row>
    <row r="5135" spans="1:21" x14ac:dyDescent="0.25">
      <c r="A5135" t="s">
        <v>4787</v>
      </c>
      <c r="B5135" s="1">
        <v>41735</v>
      </c>
      <c r="C5135" t="s">
        <v>7214</v>
      </c>
      <c r="D5135" t="s">
        <v>7394</v>
      </c>
      <c r="E5135" t="s">
        <v>5978</v>
      </c>
      <c r="F5135" t="s">
        <v>5979</v>
      </c>
      <c r="G5135" t="s">
        <v>5973</v>
      </c>
      <c r="H5135" s="1">
        <v>41739</v>
      </c>
      <c r="I5135" t="s">
        <v>5974</v>
      </c>
      <c r="J5135" t="s">
        <v>6042</v>
      </c>
      <c r="K5135">
        <v>2014</v>
      </c>
      <c r="L5135" t="s">
        <v>27</v>
      </c>
      <c r="M5135">
        <v>0.1</v>
      </c>
      <c r="N5135">
        <v>311</v>
      </c>
      <c r="O5135">
        <v>72</v>
      </c>
      <c r="P5135">
        <v>2</v>
      </c>
      <c r="Q5135" t="s">
        <v>14</v>
      </c>
      <c r="R5135" t="s">
        <v>15</v>
      </c>
      <c r="S5135">
        <v>0.23151125401929301</v>
      </c>
      <c r="T5135">
        <v>4</v>
      </c>
      <c r="U5135">
        <v>2</v>
      </c>
    </row>
    <row r="5136" spans="1:21" x14ac:dyDescent="0.25">
      <c r="A5136" t="s">
        <v>4859</v>
      </c>
      <c r="B5136" s="1">
        <v>41759</v>
      </c>
      <c r="C5136" t="s">
        <v>6863</v>
      </c>
      <c r="D5136" t="s">
        <v>7766</v>
      </c>
      <c r="E5136" t="s">
        <v>5978</v>
      </c>
      <c r="F5136" t="s">
        <v>5979</v>
      </c>
      <c r="G5136" t="s">
        <v>5973</v>
      </c>
      <c r="H5136" s="1">
        <v>41764</v>
      </c>
      <c r="I5136" t="s">
        <v>5974</v>
      </c>
      <c r="J5136" t="s">
        <v>6042</v>
      </c>
      <c r="K5136">
        <v>2014</v>
      </c>
      <c r="L5136" t="s">
        <v>402</v>
      </c>
      <c r="M5136">
        <v>0.1</v>
      </c>
      <c r="N5136">
        <v>148</v>
      </c>
      <c r="O5136">
        <v>54</v>
      </c>
      <c r="P5136">
        <v>2</v>
      </c>
      <c r="Q5136" t="s">
        <v>14</v>
      </c>
      <c r="R5136" t="s">
        <v>36</v>
      </c>
      <c r="S5136">
        <v>0.36486486486486502</v>
      </c>
      <c r="T5136">
        <v>4</v>
      </c>
      <c r="U5136">
        <v>2</v>
      </c>
    </row>
    <row r="5137" spans="1:21" x14ac:dyDescent="0.25">
      <c r="A5137" t="s">
        <v>4914</v>
      </c>
      <c r="B5137" s="1">
        <v>41779</v>
      </c>
      <c r="C5137" t="s">
        <v>6826</v>
      </c>
      <c r="D5137" t="s">
        <v>7776</v>
      </c>
      <c r="E5137" t="s">
        <v>5978</v>
      </c>
      <c r="F5137" t="s">
        <v>5979</v>
      </c>
      <c r="G5137" t="s">
        <v>5973</v>
      </c>
      <c r="H5137" s="1">
        <v>41780</v>
      </c>
      <c r="I5137" t="s">
        <v>5986</v>
      </c>
      <c r="J5137" t="s">
        <v>6042</v>
      </c>
      <c r="K5137">
        <v>2014</v>
      </c>
      <c r="L5137" t="s">
        <v>1646</v>
      </c>
      <c r="M5137">
        <v>0.1</v>
      </c>
      <c r="N5137">
        <v>828</v>
      </c>
      <c r="O5137">
        <v>230</v>
      </c>
      <c r="P5137">
        <v>2</v>
      </c>
      <c r="Q5137" t="s">
        <v>14</v>
      </c>
      <c r="R5137" t="s">
        <v>36</v>
      </c>
      <c r="S5137">
        <v>0.27777777777777801</v>
      </c>
      <c r="T5137">
        <v>5</v>
      </c>
      <c r="U5137">
        <v>2</v>
      </c>
    </row>
    <row r="5138" spans="1:21" x14ac:dyDescent="0.25">
      <c r="A5138" t="s">
        <v>5008</v>
      </c>
      <c r="B5138" s="1">
        <v>41804</v>
      </c>
      <c r="C5138" t="s">
        <v>7262</v>
      </c>
      <c r="D5138" t="s">
        <v>7302</v>
      </c>
      <c r="E5138" t="s">
        <v>5978</v>
      </c>
      <c r="F5138" t="s">
        <v>5979</v>
      </c>
      <c r="G5138" t="s">
        <v>5973</v>
      </c>
      <c r="H5138" s="1">
        <v>41809</v>
      </c>
      <c r="I5138" t="s">
        <v>5974</v>
      </c>
      <c r="J5138" t="s">
        <v>6042</v>
      </c>
      <c r="K5138">
        <v>2014</v>
      </c>
      <c r="L5138" t="s">
        <v>1274</v>
      </c>
      <c r="M5138">
        <v>0.1</v>
      </c>
      <c r="N5138">
        <v>154</v>
      </c>
      <c r="O5138">
        <v>3</v>
      </c>
      <c r="P5138">
        <v>4</v>
      </c>
      <c r="Q5138" t="s">
        <v>10</v>
      </c>
      <c r="R5138" t="s">
        <v>73</v>
      </c>
      <c r="S5138">
        <v>1.9480519480519501E-2</v>
      </c>
      <c r="T5138">
        <v>6</v>
      </c>
      <c r="U5138">
        <v>2</v>
      </c>
    </row>
    <row r="5139" spans="1:21" x14ac:dyDescent="0.25">
      <c r="A5139" t="s">
        <v>5043</v>
      </c>
      <c r="B5139" s="1">
        <v>41813</v>
      </c>
      <c r="C5139" t="s">
        <v>5976</v>
      </c>
      <c r="D5139" t="s">
        <v>7406</v>
      </c>
      <c r="E5139" t="s">
        <v>5978</v>
      </c>
      <c r="F5139" t="s">
        <v>5979</v>
      </c>
      <c r="G5139" t="s">
        <v>5973</v>
      </c>
      <c r="H5139" s="1">
        <v>41817</v>
      </c>
      <c r="I5139" t="s">
        <v>5974</v>
      </c>
      <c r="J5139" t="s">
        <v>6042</v>
      </c>
      <c r="K5139">
        <v>2014</v>
      </c>
      <c r="L5139" t="s">
        <v>1081</v>
      </c>
      <c r="M5139">
        <v>0.1</v>
      </c>
      <c r="N5139">
        <v>717</v>
      </c>
      <c r="O5139">
        <v>16</v>
      </c>
      <c r="P5139">
        <v>4</v>
      </c>
      <c r="Q5139" t="s">
        <v>14</v>
      </c>
      <c r="R5139" t="s">
        <v>15</v>
      </c>
      <c r="S5139">
        <v>2.2315202231520202E-2</v>
      </c>
      <c r="T5139">
        <v>6</v>
      </c>
      <c r="U5139">
        <v>2</v>
      </c>
    </row>
    <row r="5140" spans="1:21" x14ac:dyDescent="0.25">
      <c r="A5140" t="s">
        <v>5242</v>
      </c>
      <c r="B5140" s="1">
        <v>41863</v>
      </c>
      <c r="C5140" t="s">
        <v>7528</v>
      </c>
      <c r="D5140" t="s">
        <v>7810</v>
      </c>
      <c r="E5140" t="s">
        <v>5978</v>
      </c>
      <c r="F5140" t="s">
        <v>5979</v>
      </c>
      <c r="G5140" t="s">
        <v>5968</v>
      </c>
      <c r="H5140" s="1">
        <v>41865</v>
      </c>
      <c r="I5140" t="s">
        <v>5969</v>
      </c>
      <c r="J5140" t="s">
        <v>6042</v>
      </c>
      <c r="K5140">
        <v>2014</v>
      </c>
      <c r="L5140" t="s">
        <v>1269</v>
      </c>
      <c r="M5140">
        <v>0.1</v>
      </c>
      <c r="N5140">
        <v>218</v>
      </c>
      <c r="O5140">
        <v>77</v>
      </c>
      <c r="P5140">
        <v>2</v>
      </c>
      <c r="Q5140" t="s">
        <v>14</v>
      </c>
      <c r="R5140" t="s">
        <v>15</v>
      </c>
      <c r="S5140">
        <v>0.35321100917431197</v>
      </c>
      <c r="T5140">
        <v>8</v>
      </c>
      <c r="U5140">
        <v>3</v>
      </c>
    </row>
    <row r="5141" spans="1:21" x14ac:dyDescent="0.25">
      <c r="A5141" t="s">
        <v>5280</v>
      </c>
      <c r="B5141" s="1">
        <v>41869</v>
      </c>
      <c r="C5141" t="s">
        <v>6718</v>
      </c>
      <c r="D5141" t="s">
        <v>7324</v>
      </c>
      <c r="E5141" t="s">
        <v>5978</v>
      </c>
      <c r="F5141" t="s">
        <v>5979</v>
      </c>
      <c r="G5141" t="s">
        <v>5973</v>
      </c>
      <c r="H5141" s="1">
        <v>41869</v>
      </c>
      <c r="I5141" t="s">
        <v>6005</v>
      </c>
      <c r="J5141" t="s">
        <v>6042</v>
      </c>
      <c r="K5141">
        <v>2014</v>
      </c>
      <c r="L5141" t="s">
        <v>153</v>
      </c>
      <c r="M5141">
        <v>0.1</v>
      </c>
      <c r="N5141">
        <v>225</v>
      </c>
      <c r="O5141">
        <v>42</v>
      </c>
      <c r="P5141">
        <v>3</v>
      </c>
      <c r="Q5141" t="s">
        <v>14</v>
      </c>
      <c r="R5141" t="s">
        <v>36</v>
      </c>
      <c r="S5141">
        <v>0.18666666666666701</v>
      </c>
      <c r="T5141">
        <v>8</v>
      </c>
      <c r="U5141">
        <v>3</v>
      </c>
    </row>
    <row r="5142" spans="1:21" x14ac:dyDescent="0.25">
      <c r="A5142" t="s">
        <v>5331</v>
      </c>
      <c r="B5142" s="1">
        <v>41876</v>
      </c>
      <c r="C5142" t="s">
        <v>7303</v>
      </c>
      <c r="D5142" t="s">
        <v>7007</v>
      </c>
      <c r="E5142" t="s">
        <v>5978</v>
      </c>
      <c r="F5142" t="s">
        <v>5979</v>
      </c>
      <c r="G5142" t="s">
        <v>5973</v>
      </c>
      <c r="H5142" s="1">
        <v>41881</v>
      </c>
      <c r="I5142" t="s">
        <v>5974</v>
      </c>
      <c r="J5142" t="s">
        <v>6042</v>
      </c>
      <c r="K5142">
        <v>2014</v>
      </c>
      <c r="L5142" t="s">
        <v>5332</v>
      </c>
      <c r="M5142">
        <v>0.1</v>
      </c>
      <c r="N5142">
        <v>1518</v>
      </c>
      <c r="O5142">
        <v>253</v>
      </c>
      <c r="P5142">
        <v>3</v>
      </c>
      <c r="Q5142" t="s">
        <v>10</v>
      </c>
      <c r="R5142" t="s">
        <v>73</v>
      </c>
      <c r="S5142">
        <v>0.16666666666666699</v>
      </c>
      <c r="T5142">
        <v>8</v>
      </c>
      <c r="U5142">
        <v>3</v>
      </c>
    </row>
    <row r="5143" spans="1:21" x14ac:dyDescent="0.25">
      <c r="A5143" t="s">
        <v>5336</v>
      </c>
      <c r="B5143" s="1">
        <v>41877</v>
      </c>
      <c r="C5143" t="s">
        <v>6530</v>
      </c>
      <c r="D5143" t="s">
        <v>6695</v>
      </c>
      <c r="E5143" t="s">
        <v>5978</v>
      </c>
      <c r="F5143" t="s">
        <v>5979</v>
      </c>
      <c r="G5143" t="s">
        <v>5983</v>
      </c>
      <c r="H5143" s="1">
        <v>41880</v>
      </c>
      <c r="I5143" t="s">
        <v>5986</v>
      </c>
      <c r="J5143" t="s">
        <v>6042</v>
      </c>
      <c r="K5143">
        <v>2014</v>
      </c>
      <c r="L5143" t="s">
        <v>3852</v>
      </c>
      <c r="M5143">
        <v>0.1</v>
      </c>
      <c r="N5143">
        <v>162</v>
      </c>
      <c r="O5143">
        <v>20</v>
      </c>
      <c r="P5143">
        <v>3</v>
      </c>
      <c r="Q5143" t="s">
        <v>14</v>
      </c>
      <c r="R5143" t="s">
        <v>36</v>
      </c>
      <c r="S5143">
        <v>0.12345679012345701</v>
      </c>
      <c r="T5143">
        <v>8</v>
      </c>
      <c r="U5143">
        <v>3</v>
      </c>
    </row>
    <row r="5144" spans="1:21" x14ac:dyDescent="0.25">
      <c r="A5144" t="s">
        <v>5465</v>
      </c>
      <c r="B5144" s="1">
        <v>41897</v>
      </c>
      <c r="C5144" t="s">
        <v>7507</v>
      </c>
      <c r="D5144" t="s">
        <v>7838</v>
      </c>
      <c r="E5144" t="s">
        <v>5978</v>
      </c>
      <c r="F5144" t="s">
        <v>5979</v>
      </c>
      <c r="G5144" t="s">
        <v>5973</v>
      </c>
      <c r="H5144" s="1">
        <v>41903</v>
      </c>
      <c r="I5144" t="s">
        <v>5974</v>
      </c>
      <c r="J5144" t="s">
        <v>6042</v>
      </c>
      <c r="K5144">
        <v>2014</v>
      </c>
      <c r="L5144" t="s">
        <v>3963</v>
      </c>
      <c r="M5144">
        <v>0.1</v>
      </c>
      <c r="N5144">
        <v>618</v>
      </c>
      <c r="O5144">
        <v>27</v>
      </c>
      <c r="P5144">
        <v>4</v>
      </c>
      <c r="Q5144" t="s">
        <v>14</v>
      </c>
      <c r="R5144" t="s">
        <v>15</v>
      </c>
      <c r="S5144">
        <v>4.3689320388349502E-2</v>
      </c>
      <c r="T5144">
        <v>9</v>
      </c>
      <c r="U5144">
        <v>3</v>
      </c>
    </row>
    <row r="5145" spans="1:21" x14ac:dyDescent="0.25">
      <c r="A5145" t="s">
        <v>5686</v>
      </c>
      <c r="B5145" s="1">
        <v>41955</v>
      </c>
      <c r="C5145" t="s">
        <v>6604</v>
      </c>
      <c r="D5145" t="s">
        <v>6585</v>
      </c>
      <c r="E5145" t="s">
        <v>5978</v>
      </c>
      <c r="F5145" t="s">
        <v>5979</v>
      </c>
      <c r="G5145" t="s">
        <v>5973</v>
      </c>
      <c r="H5145" s="1">
        <v>41957</v>
      </c>
      <c r="I5145" t="s">
        <v>5986</v>
      </c>
      <c r="J5145" t="s">
        <v>6042</v>
      </c>
      <c r="K5145">
        <v>2014</v>
      </c>
      <c r="L5145" t="s">
        <v>1043</v>
      </c>
      <c r="M5145">
        <v>0.1</v>
      </c>
      <c r="N5145">
        <v>120</v>
      </c>
      <c r="O5145">
        <v>1</v>
      </c>
      <c r="P5145">
        <v>1</v>
      </c>
      <c r="Q5145" t="s">
        <v>14</v>
      </c>
      <c r="R5145" t="s">
        <v>36</v>
      </c>
      <c r="S5145">
        <v>8.3333333333333297E-3</v>
      </c>
      <c r="T5145">
        <v>11</v>
      </c>
      <c r="U5145">
        <v>4</v>
      </c>
    </row>
    <row r="5146" spans="1:21" x14ac:dyDescent="0.25">
      <c r="A5146" t="s">
        <v>5745</v>
      </c>
      <c r="B5146" s="1">
        <v>41965</v>
      </c>
      <c r="C5146" t="s">
        <v>6390</v>
      </c>
      <c r="D5146" t="s">
        <v>6362</v>
      </c>
      <c r="E5146" t="s">
        <v>5978</v>
      </c>
      <c r="F5146" t="s">
        <v>5979</v>
      </c>
      <c r="G5146" t="s">
        <v>5983</v>
      </c>
      <c r="H5146" s="1">
        <v>41971</v>
      </c>
      <c r="I5146" t="s">
        <v>5974</v>
      </c>
      <c r="J5146" t="s">
        <v>6042</v>
      </c>
      <c r="K5146">
        <v>2014</v>
      </c>
      <c r="L5146" t="s">
        <v>5746</v>
      </c>
      <c r="M5146">
        <v>0.1</v>
      </c>
      <c r="N5146">
        <v>223</v>
      </c>
      <c r="O5146">
        <v>27</v>
      </c>
      <c r="P5146">
        <v>2</v>
      </c>
      <c r="Q5146" t="s">
        <v>14</v>
      </c>
      <c r="R5146" t="s">
        <v>15</v>
      </c>
      <c r="S5146">
        <v>0.12107623318385601</v>
      </c>
      <c r="T5146">
        <v>11</v>
      </c>
      <c r="U5146">
        <v>4</v>
      </c>
    </row>
    <row r="5147" spans="1:21" x14ac:dyDescent="0.25">
      <c r="A5147" t="s">
        <v>5751</v>
      </c>
      <c r="B5147" s="1">
        <v>41967</v>
      </c>
      <c r="C5147" t="s">
        <v>6957</v>
      </c>
      <c r="D5147" t="s">
        <v>6133</v>
      </c>
      <c r="E5147" t="s">
        <v>5978</v>
      </c>
      <c r="F5147" t="s">
        <v>5979</v>
      </c>
      <c r="G5147" t="s">
        <v>5983</v>
      </c>
      <c r="H5147" s="1">
        <v>41970</v>
      </c>
      <c r="I5147" t="s">
        <v>5969</v>
      </c>
      <c r="J5147" t="s">
        <v>6042</v>
      </c>
      <c r="K5147">
        <v>2014</v>
      </c>
      <c r="L5147" t="s">
        <v>5752</v>
      </c>
      <c r="M5147">
        <v>0.1</v>
      </c>
      <c r="N5147">
        <v>814</v>
      </c>
      <c r="O5147">
        <v>217</v>
      </c>
      <c r="P5147">
        <v>6</v>
      </c>
      <c r="Q5147" t="s">
        <v>14</v>
      </c>
      <c r="R5147" t="s">
        <v>15</v>
      </c>
      <c r="S5147">
        <v>0.26658476658476699</v>
      </c>
      <c r="T5147">
        <v>11</v>
      </c>
      <c r="U5147">
        <v>4</v>
      </c>
    </row>
    <row r="5148" spans="1:21" x14ac:dyDescent="0.25">
      <c r="A5148" t="s">
        <v>5770</v>
      </c>
      <c r="B5148" s="1">
        <v>41969</v>
      </c>
      <c r="C5148" t="s">
        <v>6283</v>
      </c>
      <c r="D5148" t="s">
        <v>6356</v>
      </c>
      <c r="E5148" t="s">
        <v>5978</v>
      </c>
      <c r="F5148" t="s">
        <v>5979</v>
      </c>
      <c r="G5148" t="s">
        <v>5973</v>
      </c>
      <c r="H5148" s="1">
        <v>41976</v>
      </c>
      <c r="I5148" t="s">
        <v>5974</v>
      </c>
      <c r="J5148" t="s">
        <v>6042</v>
      </c>
      <c r="K5148">
        <v>2014</v>
      </c>
      <c r="L5148" t="s">
        <v>2684</v>
      </c>
      <c r="M5148">
        <v>0.1</v>
      </c>
      <c r="N5148">
        <v>3151</v>
      </c>
      <c r="O5148">
        <v>-35</v>
      </c>
      <c r="P5148">
        <v>7</v>
      </c>
      <c r="Q5148" t="s">
        <v>10</v>
      </c>
      <c r="R5148" t="s">
        <v>73</v>
      </c>
      <c r="S5148">
        <v>-1.11075848936845E-2</v>
      </c>
      <c r="T5148">
        <v>11</v>
      </c>
      <c r="U5148">
        <v>4</v>
      </c>
    </row>
    <row r="5149" spans="1:21" x14ac:dyDescent="0.25">
      <c r="A5149" t="s">
        <v>5773</v>
      </c>
      <c r="B5149" s="1">
        <v>41970</v>
      </c>
      <c r="C5149" t="s">
        <v>6805</v>
      </c>
      <c r="D5149" t="s">
        <v>7823</v>
      </c>
      <c r="E5149" t="s">
        <v>5978</v>
      </c>
      <c r="F5149" t="s">
        <v>5979</v>
      </c>
      <c r="G5149" t="s">
        <v>5983</v>
      </c>
      <c r="H5149" s="1">
        <v>41972</v>
      </c>
      <c r="I5149" t="s">
        <v>5986</v>
      </c>
      <c r="J5149" t="s">
        <v>6042</v>
      </c>
      <c r="K5149">
        <v>2014</v>
      </c>
      <c r="L5149" t="s">
        <v>678</v>
      </c>
      <c r="M5149">
        <v>0.1</v>
      </c>
      <c r="N5149">
        <v>676</v>
      </c>
      <c r="O5149">
        <v>195</v>
      </c>
      <c r="P5149">
        <v>5</v>
      </c>
      <c r="Q5149" t="s">
        <v>14</v>
      </c>
      <c r="R5149" t="s">
        <v>15</v>
      </c>
      <c r="S5149">
        <v>0.28846153846153799</v>
      </c>
      <c r="T5149">
        <v>11</v>
      </c>
      <c r="U5149">
        <v>4</v>
      </c>
    </row>
    <row r="5150" spans="1:21" x14ac:dyDescent="0.25">
      <c r="A5150" t="s">
        <v>5824</v>
      </c>
      <c r="B5150" s="1">
        <v>41982</v>
      </c>
      <c r="C5150" t="s">
        <v>7427</v>
      </c>
      <c r="D5150" t="s">
        <v>6133</v>
      </c>
      <c r="E5150" t="s">
        <v>5978</v>
      </c>
      <c r="F5150" t="s">
        <v>5979</v>
      </c>
      <c r="G5150" t="s">
        <v>5973</v>
      </c>
      <c r="H5150" s="1">
        <v>41986</v>
      </c>
      <c r="I5150" t="s">
        <v>5974</v>
      </c>
      <c r="J5150" t="s">
        <v>6042</v>
      </c>
      <c r="K5150">
        <v>2014</v>
      </c>
      <c r="L5150" t="s">
        <v>5780</v>
      </c>
      <c r="M5150">
        <v>0.1</v>
      </c>
      <c r="N5150">
        <v>1052</v>
      </c>
      <c r="O5150">
        <v>-82</v>
      </c>
      <c r="P5150">
        <v>3</v>
      </c>
      <c r="Q5150" t="s">
        <v>14</v>
      </c>
      <c r="R5150" t="s">
        <v>15</v>
      </c>
      <c r="S5150">
        <v>-7.7946768060836502E-2</v>
      </c>
      <c r="T5150">
        <v>12</v>
      </c>
      <c r="U5150">
        <v>4</v>
      </c>
    </row>
    <row r="5151" spans="1:21" x14ac:dyDescent="0.25">
      <c r="A5151" t="s">
        <v>5935</v>
      </c>
      <c r="B5151" s="1">
        <v>42002</v>
      </c>
      <c r="C5151" t="s">
        <v>7303</v>
      </c>
      <c r="D5151" t="s">
        <v>6344</v>
      </c>
      <c r="E5151" t="s">
        <v>5978</v>
      </c>
      <c r="F5151" t="s">
        <v>5979</v>
      </c>
      <c r="G5151" t="s">
        <v>5973</v>
      </c>
      <c r="H5151" s="1">
        <v>42002</v>
      </c>
      <c r="I5151" t="s">
        <v>6005</v>
      </c>
      <c r="J5151" t="s">
        <v>6042</v>
      </c>
      <c r="K5151">
        <v>2014</v>
      </c>
      <c r="L5151" t="s">
        <v>4362</v>
      </c>
      <c r="M5151">
        <v>0.1</v>
      </c>
      <c r="N5151">
        <v>973</v>
      </c>
      <c r="O5151">
        <v>205</v>
      </c>
      <c r="P5151">
        <v>2</v>
      </c>
      <c r="Q5151" t="s">
        <v>10</v>
      </c>
      <c r="R5151" t="s">
        <v>73</v>
      </c>
      <c r="S5151">
        <v>0.210688591983556</v>
      </c>
      <c r="T5151">
        <v>12</v>
      </c>
      <c r="U5151">
        <v>4</v>
      </c>
    </row>
    <row r="5152" spans="1:21" x14ac:dyDescent="0.25">
      <c r="A5152" t="s">
        <v>349</v>
      </c>
      <c r="B5152" s="1">
        <v>40632</v>
      </c>
      <c r="C5152" t="s">
        <v>6238</v>
      </c>
      <c r="D5152" t="s">
        <v>6239</v>
      </c>
      <c r="E5152" t="s">
        <v>6008</v>
      </c>
      <c r="F5152" t="s">
        <v>5979</v>
      </c>
      <c r="G5152" t="s">
        <v>5983</v>
      </c>
      <c r="H5152" s="1">
        <v>40636</v>
      </c>
      <c r="I5152" t="s">
        <v>5974</v>
      </c>
      <c r="J5152" t="s">
        <v>6045</v>
      </c>
      <c r="K5152">
        <v>2011</v>
      </c>
      <c r="L5152" t="s">
        <v>350</v>
      </c>
      <c r="M5152">
        <v>0.1</v>
      </c>
      <c r="N5152">
        <v>729</v>
      </c>
      <c r="O5152">
        <v>-57</v>
      </c>
      <c r="P5152">
        <v>5</v>
      </c>
      <c r="Q5152" t="s">
        <v>14</v>
      </c>
      <c r="R5152" t="s">
        <v>36</v>
      </c>
      <c r="S5152">
        <v>-7.8189300411522597E-2</v>
      </c>
      <c r="T5152">
        <v>3</v>
      </c>
      <c r="U5152">
        <v>1</v>
      </c>
    </row>
    <row r="5153" spans="1:21" x14ac:dyDescent="0.25">
      <c r="A5153" t="s">
        <v>382</v>
      </c>
      <c r="B5153" s="1">
        <v>40640</v>
      </c>
      <c r="C5153" t="s">
        <v>6058</v>
      </c>
      <c r="D5153" t="s">
        <v>6258</v>
      </c>
      <c r="E5153" t="s">
        <v>6008</v>
      </c>
      <c r="F5153" t="s">
        <v>5979</v>
      </c>
      <c r="G5153" t="s">
        <v>5983</v>
      </c>
      <c r="H5153" s="1">
        <v>40644</v>
      </c>
      <c r="I5153" t="s">
        <v>5969</v>
      </c>
      <c r="J5153" t="s">
        <v>6045</v>
      </c>
      <c r="K5153">
        <v>2011</v>
      </c>
      <c r="L5153" t="s">
        <v>383</v>
      </c>
      <c r="M5153">
        <v>0.1</v>
      </c>
      <c r="N5153">
        <v>538</v>
      </c>
      <c r="O5153">
        <v>221</v>
      </c>
      <c r="P5153">
        <v>7</v>
      </c>
      <c r="Q5153" t="s">
        <v>10</v>
      </c>
      <c r="R5153" t="s">
        <v>73</v>
      </c>
      <c r="S5153">
        <v>0.41078066914498101</v>
      </c>
      <c r="T5153">
        <v>4</v>
      </c>
      <c r="U5153">
        <v>2</v>
      </c>
    </row>
    <row r="5154" spans="1:21" x14ac:dyDescent="0.25">
      <c r="A5154" t="s">
        <v>577</v>
      </c>
      <c r="B5154" s="1">
        <v>40690</v>
      </c>
      <c r="C5154" t="s">
        <v>6164</v>
      </c>
      <c r="D5154" t="s">
        <v>6381</v>
      </c>
      <c r="E5154" t="s">
        <v>6008</v>
      </c>
      <c r="F5154" t="s">
        <v>5979</v>
      </c>
      <c r="G5154" t="s">
        <v>5973</v>
      </c>
      <c r="H5154" s="1">
        <v>40693</v>
      </c>
      <c r="I5154" t="s">
        <v>5986</v>
      </c>
      <c r="J5154" t="s">
        <v>6045</v>
      </c>
      <c r="K5154">
        <v>2011</v>
      </c>
      <c r="L5154" t="s">
        <v>578</v>
      </c>
      <c r="M5154">
        <v>0.1</v>
      </c>
      <c r="N5154">
        <v>713</v>
      </c>
      <c r="O5154">
        <v>40</v>
      </c>
      <c r="P5154">
        <v>4</v>
      </c>
      <c r="Q5154" t="s">
        <v>14</v>
      </c>
      <c r="R5154" t="s">
        <v>15</v>
      </c>
      <c r="S5154">
        <v>5.6100981767180903E-2</v>
      </c>
      <c r="T5154">
        <v>5</v>
      </c>
      <c r="U5154">
        <v>2</v>
      </c>
    </row>
    <row r="5155" spans="1:21" x14ac:dyDescent="0.25">
      <c r="A5155" t="s">
        <v>577</v>
      </c>
      <c r="B5155" s="1">
        <v>40690</v>
      </c>
      <c r="C5155" t="s">
        <v>6164</v>
      </c>
      <c r="D5155" t="s">
        <v>6381</v>
      </c>
      <c r="E5155" t="s">
        <v>6008</v>
      </c>
      <c r="F5155" t="s">
        <v>5979</v>
      </c>
      <c r="G5155" t="s">
        <v>5973</v>
      </c>
      <c r="H5155" s="1">
        <v>40693</v>
      </c>
      <c r="I5155" t="s">
        <v>5986</v>
      </c>
      <c r="J5155" t="s">
        <v>6045</v>
      </c>
      <c r="K5155">
        <v>2011</v>
      </c>
      <c r="L5155" t="s">
        <v>580</v>
      </c>
      <c r="M5155">
        <v>0.1</v>
      </c>
      <c r="N5155">
        <v>324</v>
      </c>
      <c r="O5155">
        <v>-25</v>
      </c>
      <c r="P5155">
        <v>6</v>
      </c>
      <c r="Q5155" t="s">
        <v>10</v>
      </c>
      <c r="R5155" t="s">
        <v>73</v>
      </c>
      <c r="S5155">
        <v>-7.7160493827160503E-2</v>
      </c>
      <c r="T5155">
        <v>5</v>
      </c>
      <c r="U5155">
        <v>2</v>
      </c>
    </row>
    <row r="5156" spans="1:21" x14ac:dyDescent="0.25">
      <c r="A5156" t="s">
        <v>670</v>
      </c>
      <c r="B5156" s="1">
        <v>40703</v>
      </c>
      <c r="C5156" t="s">
        <v>6436</v>
      </c>
      <c r="D5156" t="s">
        <v>6437</v>
      </c>
      <c r="E5156" t="s">
        <v>6008</v>
      </c>
      <c r="F5156" t="s">
        <v>5979</v>
      </c>
      <c r="G5156" t="s">
        <v>5968</v>
      </c>
      <c r="H5156" s="1">
        <v>40703</v>
      </c>
      <c r="I5156" t="s">
        <v>6005</v>
      </c>
      <c r="J5156" t="s">
        <v>6045</v>
      </c>
      <c r="K5156">
        <v>2011</v>
      </c>
      <c r="L5156" t="s">
        <v>283</v>
      </c>
      <c r="M5156">
        <v>0.1</v>
      </c>
      <c r="N5156">
        <v>512</v>
      </c>
      <c r="O5156">
        <v>227</v>
      </c>
      <c r="P5156">
        <v>1</v>
      </c>
      <c r="Q5156" t="s">
        <v>10</v>
      </c>
      <c r="R5156" t="s">
        <v>73</v>
      </c>
      <c r="S5156">
        <v>0.443359375</v>
      </c>
      <c r="T5156">
        <v>6</v>
      </c>
      <c r="U5156">
        <v>2</v>
      </c>
    </row>
    <row r="5157" spans="1:21" x14ac:dyDescent="0.25">
      <c r="A5157" t="s">
        <v>749</v>
      </c>
      <c r="B5157" s="1">
        <v>40716</v>
      </c>
      <c r="C5157" t="s">
        <v>6488</v>
      </c>
      <c r="D5157" t="s">
        <v>6489</v>
      </c>
      <c r="E5157" t="s">
        <v>6008</v>
      </c>
      <c r="F5157" t="s">
        <v>5979</v>
      </c>
      <c r="G5157" t="s">
        <v>5973</v>
      </c>
      <c r="H5157" s="1">
        <v>40720</v>
      </c>
      <c r="I5157" t="s">
        <v>5974</v>
      </c>
      <c r="J5157" t="s">
        <v>6045</v>
      </c>
      <c r="K5157">
        <v>2011</v>
      </c>
      <c r="L5157" t="s">
        <v>750</v>
      </c>
      <c r="M5157">
        <v>0.1</v>
      </c>
      <c r="N5157">
        <v>808</v>
      </c>
      <c r="O5157">
        <v>197</v>
      </c>
      <c r="P5157">
        <v>6</v>
      </c>
      <c r="Q5157" t="s">
        <v>14</v>
      </c>
      <c r="R5157" t="s">
        <v>36</v>
      </c>
      <c r="S5157">
        <v>0.243811881188119</v>
      </c>
      <c r="T5157">
        <v>6</v>
      </c>
      <c r="U5157">
        <v>2</v>
      </c>
    </row>
    <row r="5158" spans="1:21" x14ac:dyDescent="0.25">
      <c r="A5158" t="s">
        <v>1146</v>
      </c>
      <c r="B5158" s="1">
        <v>40802</v>
      </c>
      <c r="C5158" t="s">
        <v>6719</v>
      </c>
      <c r="D5158" t="s">
        <v>6187</v>
      </c>
      <c r="E5158" t="s">
        <v>6008</v>
      </c>
      <c r="F5158" t="s">
        <v>5979</v>
      </c>
      <c r="G5158" t="s">
        <v>5973</v>
      </c>
      <c r="H5158" s="1">
        <v>40806</v>
      </c>
      <c r="I5158" t="s">
        <v>5974</v>
      </c>
      <c r="J5158" t="s">
        <v>6045</v>
      </c>
      <c r="K5158">
        <v>2011</v>
      </c>
      <c r="L5158" t="s">
        <v>1147</v>
      </c>
      <c r="M5158">
        <v>0.1</v>
      </c>
      <c r="N5158">
        <v>654</v>
      </c>
      <c r="O5158">
        <v>247</v>
      </c>
      <c r="P5158">
        <v>2</v>
      </c>
      <c r="Q5158" t="s">
        <v>14</v>
      </c>
      <c r="R5158" t="s">
        <v>15</v>
      </c>
      <c r="S5158">
        <v>0.37767584097859302</v>
      </c>
      <c r="T5158">
        <v>9</v>
      </c>
      <c r="U5158">
        <v>3</v>
      </c>
    </row>
    <row r="5159" spans="1:21" x14ac:dyDescent="0.25">
      <c r="A5159" t="s">
        <v>1173</v>
      </c>
      <c r="B5159" s="1">
        <v>40806</v>
      </c>
      <c r="C5159" t="s">
        <v>6729</v>
      </c>
      <c r="D5159" t="s">
        <v>6156</v>
      </c>
      <c r="E5159" t="s">
        <v>6008</v>
      </c>
      <c r="F5159" t="s">
        <v>5979</v>
      </c>
      <c r="G5159" t="s">
        <v>5973</v>
      </c>
      <c r="H5159" s="1">
        <v>40808</v>
      </c>
      <c r="I5159" t="s">
        <v>5969</v>
      </c>
      <c r="J5159" t="s">
        <v>6045</v>
      </c>
      <c r="K5159">
        <v>2011</v>
      </c>
      <c r="L5159" t="s">
        <v>1174</v>
      </c>
      <c r="M5159">
        <v>0.1</v>
      </c>
      <c r="N5159">
        <v>178</v>
      </c>
      <c r="O5159">
        <v>-6</v>
      </c>
      <c r="P5159">
        <v>4</v>
      </c>
      <c r="Q5159" t="s">
        <v>14</v>
      </c>
      <c r="R5159" t="s">
        <v>36</v>
      </c>
      <c r="S5159">
        <v>-3.3707865168539297E-2</v>
      </c>
      <c r="T5159">
        <v>9</v>
      </c>
      <c r="U5159">
        <v>3</v>
      </c>
    </row>
    <row r="5160" spans="1:21" x14ac:dyDescent="0.25">
      <c r="A5160" t="s">
        <v>1481</v>
      </c>
      <c r="B5160" s="1">
        <v>40873</v>
      </c>
      <c r="C5160" t="s">
        <v>6869</v>
      </c>
      <c r="D5160" t="s">
        <v>6059</v>
      </c>
      <c r="E5160" t="s">
        <v>6008</v>
      </c>
      <c r="F5160" t="s">
        <v>5979</v>
      </c>
      <c r="G5160" t="s">
        <v>5973</v>
      </c>
      <c r="H5160" s="1">
        <v>40877</v>
      </c>
      <c r="I5160" t="s">
        <v>5974</v>
      </c>
      <c r="J5160" t="s">
        <v>6045</v>
      </c>
      <c r="K5160">
        <v>2011</v>
      </c>
      <c r="L5160" t="s">
        <v>1482</v>
      </c>
      <c r="M5160">
        <v>0.1</v>
      </c>
      <c r="N5160">
        <v>2040</v>
      </c>
      <c r="O5160">
        <v>-113</v>
      </c>
      <c r="P5160">
        <v>4</v>
      </c>
      <c r="Q5160" t="s">
        <v>10</v>
      </c>
      <c r="R5160" t="s">
        <v>73</v>
      </c>
      <c r="S5160">
        <v>-5.5392156862745102E-2</v>
      </c>
      <c r="T5160">
        <v>11</v>
      </c>
      <c r="U5160">
        <v>4</v>
      </c>
    </row>
    <row r="5161" spans="1:21" x14ac:dyDescent="0.25">
      <c r="A5161" t="s">
        <v>1550</v>
      </c>
      <c r="B5161" s="1">
        <v>40885</v>
      </c>
      <c r="C5161" t="s">
        <v>6903</v>
      </c>
      <c r="D5161" t="s">
        <v>6271</v>
      </c>
      <c r="E5161" t="s">
        <v>6008</v>
      </c>
      <c r="F5161" t="s">
        <v>5979</v>
      </c>
      <c r="G5161" t="s">
        <v>5968</v>
      </c>
      <c r="H5161" s="1">
        <v>40889</v>
      </c>
      <c r="I5161" t="s">
        <v>5969</v>
      </c>
      <c r="J5161" t="s">
        <v>6045</v>
      </c>
      <c r="K5161">
        <v>2011</v>
      </c>
      <c r="L5161" t="s">
        <v>1084</v>
      </c>
      <c r="M5161">
        <v>0.1</v>
      </c>
      <c r="N5161">
        <v>257</v>
      </c>
      <c r="O5161">
        <v>54</v>
      </c>
      <c r="P5161">
        <v>2</v>
      </c>
      <c r="Q5161" t="s">
        <v>14</v>
      </c>
      <c r="R5161" t="s">
        <v>15</v>
      </c>
      <c r="S5161">
        <v>0.21011673151751001</v>
      </c>
      <c r="T5161">
        <v>12</v>
      </c>
      <c r="U5161">
        <v>4</v>
      </c>
    </row>
    <row r="5162" spans="1:21" x14ac:dyDescent="0.25">
      <c r="A5162" t="s">
        <v>1550</v>
      </c>
      <c r="B5162" s="1">
        <v>40885</v>
      </c>
      <c r="C5162" t="s">
        <v>6903</v>
      </c>
      <c r="D5162" t="s">
        <v>6271</v>
      </c>
      <c r="E5162" t="s">
        <v>6008</v>
      </c>
      <c r="F5162" t="s">
        <v>5979</v>
      </c>
      <c r="G5162" t="s">
        <v>5968</v>
      </c>
      <c r="H5162" s="1">
        <v>40889</v>
      </c>
      <c r="I5162" t="s">
        <v>5969</v>
      </c>
      <c r="J5162" t="s">
        <v>6045</v>
      </c>
      <c r="K5162">
        <v>2011</v>
      </c>
      <c r="L5162" t="s">
        <v>1551</v>
      </c>
      <c r="M5162">
        <v>0.1</v>
      </c>
      <c r="N5162">
        <v>744</v>
      </c>
      <c r="O5162">
        <v>66</v>
      </c>
      <c r="P5162">
        <v>2</v>
      </c>
      <c r="Q5162" t="s">
        <v>14</v>
      </c>
      <c r="R5162" t="s">
        <v>15</v>
      </c>
      <c r="S5162">
        <v>8.8709677419354802E-2</v>
      </c>
      <c r="T5162">
        <v>12</v>
      </c>
      <c r="U5162">
        <v>4</v>
      </c>
    </row>
    <row r="5163" spans="1:21" x14ac:dyDescent="0.25">
      <c r="A5163" t="s">
        <v>1562</v>
      </c>
      <c r="B5163" s="1">
        <v>40887</v>
      </c>
      <c r="C5163" t="s">
        <v>6873</v>
      </c>
      <c r="D5163" t="s">
        <v>6328</v>
      </c>
      <c r="E5163" t="s">
        <v>6008</v>
      </c>
      <c r="F5163" t="s">
        <v>5979</v>
      </c>
      <c r="G5163" t="s">
        <v>5973</v>
      </c>
      <c r="H5163" s="1">
        <v>40891</v>
      </c>
      <c r="I5163" t="s">
        <v>5974</v>
      </c>
      <c r="J5163" t="s">
        <v>6045</v>
      </c>
      <c r="K5163">
        <v>2011</v>
      </c>
      <c r="L5163" t="s">
        <v>868</v>
      </c>
      <c r="M5163">
        <v>0.1</v>
      </c>
      <c r="N5163">
        <v>398</v>
      </c>
      <c r="O5163">
        <v>-13</v>
      </c>
      <c r="P5163">
        <v>3</v>
      </c>
      <c r="Q5163" t="s">
        <v>14</v>
      </c>
      <c r="R5163" t="s">
        <v>15</v>
      </c>
      <c r="S5163">
        <v>-3.2663316582914603E-2</v>
      </c>
      <c r="T5163">
        <v>12</v>
      </c>
      <c r="U5163">
        <v>4</v>
      </c>
    </row>
    <row r="5164" spans="1:21" x14ac:dyDescent="0.25">
      <c r="A5164" t="s">
        <v>1731</v>
      </c>
      <c r="B5164" s="1">
        <v>40924</v>
      </c>
      <c r="C5164" t="s">
        <v>6563</v>
      </c>
      <c r="D5164" t="s">
        <v>6990</v>
      </c>
      <c r="E5164" t="s">
        <v>6008</v>
      </c>
      <c r="F5164" t="s">
        <v>5979</v>
      </c>
      <c r="G5164" t="s">
        <v>5983</v>
      </c>
      <c r="H5164" s="1">
        <v>40926</v>
      </c>
      <c r="I5164" t="s">
        <v>5986</v>
      </c>
      <c r="J5164" t="s">
        <v>6045</v>
      </c>
      <c r="K5164">
        <v>2012</v>
      </c>
      <c r="L5164" t="s">
        <v>967</v>
      </c>
      <c r="M5164">
        <v>0.1</v>
      </c>
      <c r="N5164">
        <v>435</v>
      </c>
      <c r="O5164">
        <v>87</v>
      </c>
      <c r="P5164">
        <v>3</v>
      </c>
      <c r="Q5164" t="s">
        <v>14</v>
      </c>
      <c r="R5164" t="s">
        <v>36</v>
      </c>
      <c r="S5164">
        <v>0.2</v>
      </c>
      <c r="T5164">
        <v>1</v>
      </c>
      <c r="U5164">
        <v>1</v>
      </c>
    </row>
    <row r="5165" spans="1:21" x14ac:dyDescent="0.25">
      <c r="A5165" t="s">
        <v>1731</v>
      </c>
      <c r="B5165" s="1">
        <v>40924</v>
      </c>
      <c r="C5165" t="s">
        <v>6563</v>
      </c>
      <c r="D5165" t="s">
        <v>6990</v>
      </c>
      <c r="E5165" t="s">
        <v>6008</v>
      </c>
      <c r="F5165" t="s">
        <v>5979</v>
      </c>
      <c r="G5165" t="s">
        <v>5983</v>
      </c>
      <c r="H5165" s="1">
        <v>40926</v>
      </c>
      <c r="I5165" t="s">
        <v>5986</v>
      </c>
      <c r="J5165" t="s">
        <v>6045</v>
      </c>
      <c r="K5165">
        <v>2012</v>
      </c>
      <c r="L5165" t="s">
        <v>1238</v>
      </c>
      <c r="M5165">
        <v>0.1</v>
      </c>
      <c r="N5165">
        <v>2284</v>
      </c>
      <c r="O5165">
        <v>0</v>
      </c>
      <c r="P5165">
        <v>9</v>
      </c>
      <c r="Q5165" t="s">
        <v>10</v>
      </c>
      <c r="R5165" t="s">
        <v>73</v>
      </c>
      <c r="S5165">
        <v>0</v>
      </c>
      <c r="T5165">
        <v>1</v>
      </c>
      <c r="U5165">
        <v>1</v>
      </c>
    </row>
    <row r="5166" spans="1:21" x14ac:dyDescent="0.25">
      <c r="A5166" t="s">
        <v>1885</v>
      </c>
      <c r="B5166" s="1">
        <v>40980</v>
      </c>
      <c r="C5166" t="s">
        <v>6208</v>
      </c>
      <c r="D5166" t="s">
        <v>7054</v>
      </c>
      <c r="E5166" t="s">
        <v>6008</v>
      </c>
      <c r="F5166" t="s">
        <v>5979</v>
      </c>
      <c r="G5166" t="s">
        <v>5973</v>
      </c>
      <c r="H5166" s="1">
        <v>40986</v>
      </c>
      <c r="I5166" t="s">
        <v>5974</v>
      </c>
      <c r="J5166" t="s">
        <v>6045</v>
      </c>
      <c r="K5166">
        <v>2012</v>
      </c>
      <c r="L5166" t="s">
        <v>1886</v>
      </c>
      <c r="M5166">
        <v>0.1</v>
      </c>
      <c r="N5166">
        <v>95</v>
      </c>
      <c r="O5166">
        <v>33</v>
      </c>
      <c r="P5166">
        <v>2</v>
      </c>
      <c r="Q5166" t="s">
        <v>14</v>
      </c>
      <c r="R5166" t="s">
        <v>36</v>
      </c>
      <c r="S5166">
        <v>0.34736842105263199</v>
      </c>
      <c r="T5166">
        <v>3</v>
      </c>
      <c r="U5166">
        <v>1</v>
      </c>
    </row>
    <row r="5167" spans="1:21" x14ac:dyDescent="0.25">
      <c r="A5167" t="s">
        <v>1907</v>
      </c>
      <c r="B5167" s="1">
        <v>40983</v>
      </c>
      <c r="C5167" t="s">
        <v>6281</v>
      </c>
      <c r="D5167" t="s">
        <v>7062</v>
      </c>
      <c r="E5167" t="s">
        <v>6008</v>
      </c>
      <c r="F5167" t="s">
        <v>5979</v>
      </c>
      <c r="G5167" t="s">
        <v>5973</v>
      </c>
      <c r="H5167" s="1">
        <v>40988</v>
      </c>
      <c r="I5167" t="s">
        <v>5974</v>
      </c>
      <c r="J5167" t="s">
        <v>6045</v>
      </c>
      <c r="K5167">
        <v>2012</v>
      </c>
      <c r="L5167" t="s">
        <v>98</v>
      </c>
      <c r="M5167">
        <v>0.1</v>
      </c>
      <c r="N5167">
        <v>743</v>
      </c>
      <c r="O5167">
        <v>256</v>
      </c>
      <c r="P5167">
        <v>2</v>
      </c>
      <c r="Q5167" t="s">
        <v>14</v>
      </c>
      <c r="R5167" t="s">
        <v>15</v>
      </c>
      <c r="S5167">
        <v>0.34454912516823699</v>
      </c>
      <c r="T5167">
        <v>3</v>
      </c>
      <c r="U5167">
        <v>1</v>
      </c>
    </row>
    <row r="5168" spans="1:21" x14ac:dyDescent="0.25">
      <c r="A5168" t="s">
        <v>1907</v>
      </c>
      <c r="B5168" s="1">
        <v>40983</v>
      </c>
      <c r="C5168" t="s">
        <v>6281</v>
      </c>
      <c r="D5168" t="s">
        <v>7062</v>
      </c>
      <c r="E5168" t="s">
        <v>6008</v>
      </c>
      <c r="F5168" t="s">
        <v>5979</v>
      </c>
      <c r="G5168" t="s">
        <v>5973</v>
      </c>
      <c r="H5168" s="1">
        <v>40988</v>
      </c>
      <c r="I5168" t="s">
        <v>5974</v>
      </c>
      <c r="J5168" t="s">
        <v>6045</v>
      </c>
      <c r="K5168">
        <v>2012</v>
      </c>
      <c r="L5168" t="s">
        <v>1360</v>
      </c>
      <c r="M5168">
        <v>0.1</v>
      </c>
      <c r="N5168">
        <v>254</v>
      </c>
      <c r="O5168">
        <v>107</v>
      </c>
      <c r="P5168">
        <v>3</v>
      </c>
      <c r="Q5168" t="s">
        <v>14</v>
      </c>
      <c r="R5168" t="s">
        <v>36</v>
      </c>
      <c r="S5168">
        <v>0.42125984251968501</v>
      </c>
      <c r="T5168">
        <v>3</v>
      </c>
      <c r="U5168">
        <v>1</v>
      </c>
    </row>
    <row r="5169" spans="1:21" x14ac:dyDescent="0.25">
      <c r="A5169" t="s">
        <v>2058</v>
      </c>
      <c r="B5169" s="1">
        <v>41029</v>
      </c>
      <c r="C5169" t="s">
        <v>6557</v>
      </c>
      <c r="D5169" t="s">
        <v>6692</v>
      </c>
      <c r="E5169" t="s">
        <v>6008</v>
      </c>
      <c r="F5169" t="s">
        <v>5979</v>
      </c>
      <c r="G5169" t="s">
        <v>5973</v>
      </c>
      <c r="H5169" s="1">
        <v>41034</v>
      </c>
      <c r="I5169" t="s">
        <v>5974</v>
      </c>
      <c r="J5169" t="s">
        <v>6045</v>
      </c>
      <c r="K5169">
        <v>2012</v>
      </c>
      <c r="L5169" t="s">
        <v>1646</v>
      </c>
      <c r="M5169">
        <v>0.1</v>
      </c>
      <c r="N5169">
        <v>1243</v>
      </c>
      <c r="O5169">
        <v>345</v>
      </c>
      <c r="P5169">
        <v>3</v>
      </c>
      <c r="Q5169" t="s">
        <v>14</v>
      </c>
      <c r="R5169" t="s">
        <v>36</v>
      </c>
      <c r="S5169">
        <v>0.27755430410297699</v>
      </c>
      <c r="T5169">
        <v>4</v>
      </c>
      <c r="U5169">
        <v>2</v>
      </c>
    </row>
    <row r="5170" spans="1:21" x14ac:dyDescent="0.25">
      <c r="A5170" t="s">
        <v>2126</v>
      </c>
      <c r="B5170" s="1">
        <v>41054</v>
      </c>
      <c r="C5170" t="s">
        <v>6152</v>
      </c>
      <c r="D5170" t="s">
        <v>6381</v>
      </c>
      <c r="E5170" t="s">
        <v>6008</v>
      </c>
      <c r="F5170" t="s">
        <v>5979</v>
      </c>
      <c r="G5170" t="s">
        <v>5973</v>
      </c>
      <c r="H5170" s="1">
        <v>41058</v>
      </c>
      <c r="I5170" t="s">
        <v>5974</v>
      </c>
      <c r="J5170" t="s">
        <v>6045</v>
      </c>
      <c r="K5170">
        <v>2012</v>
      </c>
      <c r="L5170" t="s">
        <v>541</v>
      </c>
      <c r="M5170">
        <v>0.1</v>
      </c>
      <c r="N5170">
        <v>69</v>
      </c>
      <c r="O5170">
        <v>18</v>
      </c>
      <c r="P5170">
        <v>1</v>
      </c>
      <c r="Q5170" t="s">
        <v>10</v>
      </c>
      <c r="R5170" t="s">
        <v>73</v>
      </c>
      <c r="S5170">
        <v>0.26086956521739102</v>
      </c>
      <c r="T5170">
        <v>5</v>
      </c>
      <c r="U5170">
        <v>2</v>
      </c>
    </row>
    <row r="5171" spans="1:21" x14ac:dyDescent="0.25">
      <c r="A5171" t="s">
        <v>2388</v>
      </c>
      <c r="B5171" s="1">
        <v>41120</v>
      </c>
      <c r="C5171" t="s">
        <v>6363</v>
      </c>
      <c r="D5171" t="s">
        <v>6044</v>
      </c>
      <c r="E5171" t="s">
        <v>6008</v>
      </c>
      <c r="F5171" t="s">
        <v>5979</v>
      </c>
      <c r="G5171" t="s">
        <v>5983</v>
      </c>
      <c r="H5171" s="1">
        <v>41125</v>
      </c>
      <c r="I5171" t="s">
        <v>5974</v>
      </c>
      <c r="J5171" t="s">
        <v>6045</v>
      </c>
      <c r="K5171">
        <v>2012</v>
      </c>
      <c r="L5171" t="s">
        <v>2389</v>
      </c>
      <c r="M5171">
        <v>0.1</v>
      </c>
      <c r="N5171">
        <v>402</v>
      </c>
      <c r="O5171">
        <v>-45</v>
      </c>
      <c r="P5171">
        <v>5</v>
      </c>
      <c r="Q5171" t="s">
        <v>14</v>
      </c>
      <c r="R5171" t="s">
        <v>36</v>
      </c>
      <c r="S5171">
        <v>-0.111940298507463</v>
      </c>
      <c r="T5171">
        <v>7</v>
      </c>
      <c r="U5171">
        <v>3</v>
      </c>
    </row>
    <row r="5172" spans="1:21" x14ac:dyDescent="0.25">
      <c r="A5172" t="s">
        <v>2392</v>
      </c>
      <c r="B5172" s="1">
        <v>41122</v>
      </c>
      <c r="C5172" t="s">
        <v>7246</v>
      </c>
      <c r="D5172" t="s">
        <v>7247</v>
      </c>
      <c r="E5172" t="s">
        <v>6008</v>
      </c>
      <c r="F5172" t="s">
        <v>5979</v>
      </c>
      <c r="G5172" t="s">
        <v>5973</v>
      </c>
      <c r="H5172" s="1">
        <v>41126</v>
      </c>
      <c r="I5172" t="s">
        <v>5974</v>
      </c>
      <c r="J5172" t="s">
        <v>6045</v>
      </c>
      <c r="K5172">
        <v>2012</v>
      </c>
      <c r="L5172" t="s">
        <v>2395</v>
      </c>
      <c r="M5172">
        <v>0.1</v>
      </c>
      <c r="N5172">
        <v>104</v>
      </c>
      <c r="O5172">
        <v>39</v>
      </c>
      <c r="P5172">
        <v>3</v>
      </c>
      <c r="Q5172" t="s">
        <v>10</v>
      </c>
      <c r="R5172" t="s">
        <v>73</v>
      </c>
      <c r="S5172">
        <v>0.375</v>
      </c>
      <c r="T5172">
        <v>8</v>
      </c>
      <c r="U5172">
        <v>3</v>
      </c>
    </row>
    <row r="5173" spans="1:21" x14ac:dyDescent="0.25">
      <c r="A5173" t="s">
        <v>2521</v>
      </c>
      <c r="B5173" s="1">
        <v>41139</v>
      </c>
      <c r="C5173" t="s">
        <v>6188</v>
      </c>
      <c r="D5173" t="s">
        <v>6941</v>
      </c>
      <c r="E5173" t="s">
        <v>6008</v>
      </c>
      <c r="F5173" t="s">
        <v>5979</v>
      </c>
      <c r="G5173" t="s">
        <v>5973</v>
      </c>
      <c r="H5173" s="1">
        <v>41143</v>
      </c>
      <c r="I5173" t="s">
        <v>5974</v>
      </c>
      <c r="J5173" t="s">
        <v>6045</v>
      </c>
      <c r="K5173">
        <v>2012</v>
      </c>
      <c r="L5173" t="s">
        <v>268</v>
      </c>
      <c r="M5173">
        <v>0.1</v>
      </c>
      <c r="N5173">
        <v>201</v>
      </c>
      <c r="O5173">
        <v>63</v>
      </c>
      <c r="P5173">
        <v>3</v>
      </c>
      <c r="Q5173" t="s">
        <v>14</v>
      </c>
      <c r="R5173" t="s">
        <v>36</v>
      </c>
      <c r="S5173">
        <v>0.31343283582089598</v>
      </c>
      <c r="T5173">
        <v>8</v>
      </c>
      <c r="U5173">
        <v>3</v>
      </c>
    </row>
    <row r="5174" spans="1:21" x14ac:dyDescent="0.25">
      <c r="A5174" t="s">
        <v>2560</v>
      </c>
      <c r="B5174" s="1">
        <v>41145</v>
      </c>
      <c r="C5174" t="s">
        <v>6841</v>
      </c>
      <c r="D5174" t="s">
        <v>6156</v>
      </c>
      <c r="E5174" t="s">
        <v>6008</v>
      </c>
      <c r="F5174" t="s">
        <v>5979</v>
      </c>
      <c r="G5174" t="s">
        <v>5973</v>
      </c>
      <c r="H5174" s="1">
        <v>41150</v>
      </c>
      <c r="I5174" t="s">
        <v>5974</v>
      </c>
      <c r="J5174" t="s">
        <v>6045</v>
      </c>
      <c r="K5174">
        <v>2012</v>
      </c>
      <c r="L5174" t="s">
        <v>98</v>
      </c>
      <c r="M5174">
        <v>0.1</v>
      </c>
      <c r="N5174">
        <v>1857</v>
      </c>
      <c r="O5174">
        <v>640</v>
      </c>
      <c r="P5174">
        <v>5</v>
      </c>
      <c r="Q5174" t="s">
        <v>14</v>
      </c>
      <c r="R5174" t="s">
        <v>15</v>
      </c>
      <c r="S5174">
        <v>0.34464189553042501</v>
      </c>
      <c r="T5174">
        <v>8</v>
      </c>
      <c r="U5174">
        <v>3</v>
      </c>
    </row>
    <row r="5175" spans="1:21" x14ac:dyDescent="0.25">
      <c r="A5175" t="s">
        <v>2560</v>
      </c>
      <c r="B5175" s="1">
        <v>41145</v>
      </c>
      <c r="C5175" t="s">
        <v>6841</v>
      </c>
      <c r="D5175" t="s">
        <v>6156</v>
      </c>
      <c r="E5175" t="s">
        <v>6008</v>
      </c>
      <c r="F5175" t="s">
        <v>5979</v>
      </c>
      <c r="G5175" t="s">
        <v>5973</v>
      </c>
      <c r="H5175" s="1">
        <v>41150</v>
      </c>
      <c r="I5175" t="s">
        <v>5974</v>
      </c>
      <c r="J5175" t="s">
        <v>6045</v>
      </c>
      <c r="K5175">
        <v>2012</v>
      </c>
      <c r="L5175" t="s">
        <v>2561</v>
      </c>
      <c r="M5175">
        <v>0.1</v>
      </c>
      <c r="N5175">
        <v>454</v>
      </c>
      <c r="O5175">
        <v>66</v>
      </c>
      <c r="P5175">
        <v>3</v>
      </c>
      <c r="Q5175" t="s">
        <v>14</v>
      </c>
      <c r="R5175" t="s">
        <v>15</v>
      </c>
      <c r="S5175">
        <v>0.14537444933920701</v>
      </c>
      <c r="T5175">
        <v>8</v>
      </c>
      <c r="U5175">
        <v>3</v>
      </c>
    </row>
    <row r="5176" spans="1:21" x14ac:dyDescent="0.25">
      <c r="A5176" t="s">
        <v>2560</v>
      </c>
      <c r="B5176" s="1">
        <v>41145</v>
      </c>
      <c r="C5176" t="s">
        <v>6841</v>
      </c>
      <c r="D5176" t="s">
        <v>6156</v>
      </c>
      <c r="E5176" t="s">
        <v>6008</v>
      </c>
      <c r="F5176" t="s">
        <v>5979</v>
      </c>
      <c r="G5176" t="s">
        <v>5973</v>
      </c>
      <c r="H5176" s="1">
        <v>41150</v>
      </c>
      <c r="I5176" t="s">
        <v>5974</v>
      </c>
      <c r="J5176" t="s">
        <v>6045</v>
      </c>
      <c r="K5176">
        <v>2012</v>
      </c>
      <c r="L5176" t="s">
        <v>2562</v>
      </c>
      <c r="M5176">
        <v>0.1</v>
      </c>
      <c r="N5176">
        <v>405</v>
      </c>
      <c r="O5176">
        <v>90</v>
      </c>
      <c r="P5176">
        <v>3</v>
      </c>
      <c r="Q5176" t="s">
        <v>14</v>
      </c>
      <c r="R5176" t="s">
        <v>15</v>
      </c>
      <c r="S5176">
        <v>0.22222222222222199</v>
      </c>
      <c r="T5176">
        <v>8</v>
      </c>
      <c r="U5176">
        <v>3</v>
      </c>
    </row>
    <row r="5177" spans="1:21" x14ac:dyDescent="0.25">
      <c r="A5177" t="s">
        <v>2560</v>
      </c>
      <c r="B5177" s="1">
        <v>41145</v>
      </c>
      <c r="C5177" t="s">
        <v>6841</v>
      </c>
      <c r="D5177" t="s">
        <v>6156</v>
      </c>
      <c r="E5177" t="s">
        <v>6008</v>
      </c>
      <c r="F5177" t="s">
        <v>5979</v>
      </c>
      <c r="G5177" t="s">
        <v>5973</v>
      </c>
      <c r="H5177" s="1">
        <v>41150</v>
      </c>
      <c r="I5177" t="s">
        <v>5974</v>
      </c>
      <c r="J5177" t="s">
        <v>6045</v>
      </c>
      <c r="K5177">
        <v>2012</v>
      </c>
      <c r="L5177" t="s">
        <v>2563</v>
      </c>
      <c r="M5177">
        <v>0.1</v>
      </c>
      <c r="N5177">
        <v>1420</v>
      </c>
      <c r="O5177">
        <v>631</v>
      </c>
      <c r="P5177">
        <v>3</v>
      </c>
      <c r="Q5177" t="s">
        <v>10</v>
      </c>
      <c r="R5177" t="s">
        <v>73</v>
      </c>
      <c r="S5177">
        <v>0.444366197183099</v>
      </c>
      <c r="T5177">
        <v>8</v>
      </c>
      <c r="U5177">
        <v>3</v>
      </c>
    </row>
    <row r="5178" spans="1:21" x14ac:dyDescent="0.25">
      <c r="A5178" t="s">
        <v>2650</v>
      </c>
      <c r="B5178" s="1">
        <v>41160</v>
      </c>
      <c r="C5178" t="s">
        <v>7330</v>
      </c>
      <c r="D5178" t="s">
        <v>7331</v>
      </c>
      <c r="E5178" t="s">
        <v>6008</v>
      </c>
      <c r="F5178" t="s">
        <v>5979</v>
      </c>
      <c r="G5178" t="s">
        <v>5973</v>
      </c>
      <c r="H5178" s="1">
        <v>41164</v>
      </c>
      <c r="I5178" t="s">
        <v>5969</v>
      </c>
      <c r="J5178" t="s">
        <v>6045</v>
      </c>
      <c r="K5178">
        <v>2012</v>
      </c>
      <c r="L5178" t="s">
        <v>868</v>
      </c>
      <c r="M5178">
        <v>0.1</v>
      </c>
      <c r="N5178">
        <v>133</v>
      </c>
      <c r="O5178">
        <v>-4</v>
      </c>
      <c r="P5178">
        <v>1</v>
      </c>
      <c r="Q5178" t="s">
        <v>14</v>
      </c>
      <c r="R5178" t="s">
        <v>15</v>
      </c>
      <c r="S5178">
        <v>-3.00751879699248E-2</v>
      </c>
      <c r="T5178">
        <v>9</v>
      </c>
      <c r="U5178">
        <v>3</v>
      </c>
    </row>
    <row r="5179" spans="1:21" x14ac:dyDescent="0.25">
      <c r="A5179" t="s">
        <v>2668</v>
      </c>
      <c r="B5179" s="1">
        <v>41164</v>
      </c>
      <c r="C5179" t="s">
        <v>6288</v>
      </c>
      <c r="D5179" t="s">
        <v>6671</v>
      </c>
      <c r="E5179" t="s">
        <v>6008</v>
      </c>
      <c r="F5179" t="s">
        <v>5979</v>
      </c>
      <c r="G5179" t="s">
        <v>5973</v>
      </c>
      <c r="H5179" s="1">
        <v>41168</v>
      </c>
      <c r="I5179" t="s">
        <v>5974</v>
      </c>
      <c r="J5179" t="s">
        <v>6045</v>
      </c>
      <c r="K5179">
        <v>2012</v>
      </c>
      <c r="L5179" t="s">
        <v>1713</v>
      </c>
      <c r="M5179">
        <v>0.1</v>
      </c>
      <c r="N5179">
        <v>460</v>
      </c>
      <c r="O5179">
        <v>-21</v>
      </c>
      <c r="P5179">
        <v>3</v>
      </c>
      <c r="Q5179" t="s">
        <v>14</v>
      </c>
      <c r="R5179" t="s">
        <v>15</v>
      </c>
      <c r="S5179">
        <v>-4.5652173913043499E-2</v>
      </c>
      <c r="T5179">
        <v>9</v>
      </c>
      <c r="U5179">
        <v>3</v>
      </c>
    </row>
    <row r="5180" spans="1:21" x14ac:dyDescent="0.25">
      <c r="A5180" t="s">
        <v>2668</v>
      </c>
      <c r="B5180" s="1">
        <v>41164</v>
      </c>
      <c r="C5180" t="s">
        <v>6288</v>
      </c>
      <c r="D5180" t="s">
        <v>6671</v>
      </c>
      <c r="E5180" t="s">
        <v>6008</v>
      </c>
      <c r="F5180" t="s">
        <v>5979</v>
      </c>
      <c r="G5180" t="s">
        <v>5973</v>
      </c>
      <c r="H5180" s="1">
        <v>41168</v>
      </c>
      <c r="I5180" t="s">
        <v>5974</v>
      </c>
      <c r="J5180" t="s">
        <v>6045</v>
      </c>
      <c r="K5180">
        <v>2012</v>
      </c>
      <c r="L5180" t="s">
        <v>2669</v>
      </c>
      <c r="M5180">
        <v>0.1</v>
      </c>
      <c r="N5180">
        <v>78</v>
      </c>
      <c r="O5180">
        <v>30</v>
      </c>
      <c r="P5180">
        <v>2</v>
      </c>
      <c r="Q5180" t="s">
        <v>14</v>
      </c>
      <c r="R5180" t="s">
        <v>36</v>
      </c>
      <c r="S5180">
        <v>0.38461538461538503</v>
      </c>
      <c r="T5180">
        <v>9</v>
      </c>
      <c r="U5180">
        <v>3</v>
      </c>
    </row>
    <row r="5181" spans="1:21" x14ac:dyDescent="0.25">
      <c r="A5181" t="s">
        <v>2687</v>
      </c>
      <c r="B5181" s="1">
        <v>41170</v>
      </c>
      <c r="C5181" t="s">
        <v>6696</v>
      </c>
      <c r="D5181" t="s">
        <v>6941</v>
      </c>
      <c r="E5181" t="s">
        <v>6008</v>
      </c>
      <c r="F5181" t="s">
        <v>5979</v>
      </c>
      <c r="G5181" t="s">
        <v>5983</v>
      </c>
      <c r="H5181" s="1">
        <v>41175</v>
      </c>
      <c r="I5181" t="s">
        <v>5974</v>
      </c>
      <c r="J5181" t="s">
        <v>6045</v>
      </c>
      <c r="K5181">
        <v>2012</v>
      </c>
      <c r="L5181" t="s">
        <v>578</v>
      </c>
      <c r="M5181">
        <v>0.1</v>
      </c>
      <c r="N5181">
        <v>713</v>
      </c>
      <c r="O5181">
        <v>40</v>
      </c>
      <c r="P5181">
        <v>4</v>
      </c>
      <c r="Q5181" t="s">
        <v>14</v>
      </c>
      <c r="R5181" t="s">
        <v>15</v>
      </c>
      <c r="S5181">
        <v>5.6100981767180903E-2</v>
      </c>
      <c r="T5181">
        <v>9</v>
      </c>
      <c r="U5181">
        <v>3</v>
      </c>
    </row>
    <row r="5182" spans="1:21" x14ac:dyDescent="0.25">
      <c r="A5182" t="s">
        <v>2856</v>
      </c>
      <c r="B5182" s="1">
        <v>41218</v>
      </c>
      <c r="C5182" t="s">
        <v>6560</v>
      </c>
      <c r="D5182" t="s">
        <v>6837</v>
      </c>
      <c r="E5182" t="s">
        <v>6008</v>
      </c>
      <c r="F5182" t="s">
        <v>5979</v>
      </c>
      <c r="G5182" t="s">
        <v>5968</v>
      </c>
      <c r="H5182" s="1">
        <v>41222</v>
      </c>
      <c r="I5182" t="s">
        <v>5974</v>
      </c>
      <c r="J5182" t="s">
        <v>6045</v>
      </c>
      <c r="K5182">
        <v>2012</v>
      </c>
      <c r="L5182" t="s">
        <v>2857</v>
      </c>
      <c r="M5182">
        <v>0.1</v>
      </c>
      <c r="N5182">
        <v>656</v>
      </c>
      <c r="O5182">
        <v>-36</v>
      </c>
      <c r="P5182">
        <v>2</v>
      </c>
      <c r="Q5182" t="s">
        <v>14</v>
      </c>
      <c r="R5182" t="s">
        <v>15</v>
      </c>
      <c r="S5182">
        <v>-5.4878048780487798E-2</v>
      </c>
      <c r="T5182">
        <v>11</v>
      </c>
      <c r="U5182">
        <v>4</v>
      </c>
    </row>
    <row r="5183" spans="1:21" x14ac:dyDescent="0.25">
      <c r="A5183" t="s">
        <v>2880</v>
      </c>
      <c r="B5183" s="1">
        <v>41222</v>
      </c>
      <c r="C5183" t="s">
        <v>5981</v>
      </c>
      <c r="D5183" t="s">
        <v>6941</v>
      </c>
      <c r="E5183" t="s">
        <v>6008</v>
      </c>
      <c r="F5183" t="s">
        <v>5979</v>
      </c>
      <c r="G5183" t="s">
        <v>5983</v>
      </c>
      <c r="H5183" s="1">
        <v>41227</v>
      </c>
      <c r="I5183" t="s">
        <v>5974</v>
      </c>
      <c r="J5183" t="s">
        <v>6045</v>
      </c>
      <c r="K5183">
        <v>2012</v>
      </c>
      <c r="L5183" t="s">
        <v>2315</v>
      </c>
      <c r="M5183">
        <v>0.1</v>
      </c>
      <c r="N5183">
        <v>194</v>
      </c>
      <c r="O5183">
        <v>24</v>
      </c>
      <c r="P5183">
        <v>3</v>
      </c>
      <c r="Q5183" t="s">
        <v>14</v>
      </c>
      <c r="R5183" t="s">
        <v>36</v>
      </c>
      <c r="S5183">
        <v>0.123711340206186</v>
      </c>
      <c r="T5183">
        <v>11</v>
      </c>
      <c r="U5183">
        <v>4</v>
      </c>
    </row>
    <row r="5184" spans="1:21" x14ac:dyDescent="0.25">
      <c r="A5184" t="s">
        <v>3032</v>
      </c>
      <c r="B5184" s="1">
        <v>41255</v>
      </c>
      <c r="C5184" t="s">
        <v>7214</v>
      </c>
      <c r="D5184" t="s">
        <v>7433</v>
      </c>
      <c r="E5184" t="s">
        <v>6008</v>
      </c>
      <c r="F5184" t="s">
        <v>5979</v>
      </c>
      <c r="G5184" t="s">
        <v>5973</v>
      </c>
      <c r="H5184" s="1">
        <v>41257</v>
      </c>
      <c r="I5184" t="s">
        <v>5986</v>
      </c>
      <c r="J5184" t="s">
        <v>6045</v>
      </c>
      <c r="K5184">
        <v>2012</v>
      </c>
      <c r="L5184" t="s">
        <v>1609</v>
      </c>
      <c r="M5184">
        <v>0.1</v>
      </c>
      <c r="N5184">
        <v>154</v>
      </c>
      <c r="O5184">
        <v>5</v>
      </c>
      <c r="P5184">
        <v>1</v>
      </c>
      <c r="Q5184" t="s">
        <v>14</v>
      </c>
      <c r="R5184" t="s">
        <v>15</v>
      </c>
      <c r="S5184">
        <v>3.2467532467532499E-2</v>
      </c>
      <c r="T5184">
        <v>12</v>
      </c>
      <c r="U5184">
        <v>4</v>
      </c>
    </row>
    <row r="5185" spans="1:21" x14ac:dyDescent="0.25">
      <c r="A5185" t="s">
        <v>3044</v>
      </c>
      <c r="B5185" s="1">
        <v>41257</v>
      </c>
      <c r="C5185" t="s">
        <v>6540</v>
      </c>
      <c r="D5185" t="s">
        <v>7072</v>
      </c>
      <c r="E5185" t="s">
        <v>6008</v>
      </c>
      <c r="F5185" t="s">
        <v>5979</v>
      </c>
      <c r="G5185" t="s">
        <v>5973</v>
      </c>
      <c r="H5185" s="1">
        <v>41261</v>
      </c>
      <c r="I5185" t="s">
        <v>5974</v>
      </c>
      <c r="J5185" t="s">
        <v>6045</v>
      </c>
      <c r="K5185">
        <v>2012</v>
      </c>
      <c r="L5185" t="s">
        <v>1269</v>
      </c>
      <c r="M5185">
        <v>0.1</v>
      </c>
      <c r="N5185">
        <v>327</v>
      </c>
      <c r="O5185">
        <v>116</v>
      </c>
      <c r="P5185">
        <v>3</v>
      </c>
      <c r="Q5185" t="s">
        <v>14</v>
      </c>
      <c r="R5185" t="s">
        <v>15</v>
      </c>
      <c r="S5185">
        <v>0.35474006116208001</v>
      </c>
      <c r="T5185">
        <v>12</v>
      </c>
      <c r="U5185">
        <v>4</v>
      </c>
    </row>
    <row r="5186" spans="1:21" x14ac:dyDescent="0.25">
      <c r="A5186" t="s">
        <v>3079</v>
      </c>
      <c r="B5186" s="1">
        <v>41264</v>
      </c>
      <c r="C5186" t="s">
        <v>6801</v>
      </c>
      <c r="D5186" t="s">
        <v>6692</v>
      </c>
      <c r="E5186" t="s">
        <v>6008</v>
      </c>
      <c r="F5186" t="s">
        <v>5979</v>
      </c>
      <c r="G5186" t="s">
        <v>5973</v>
      </c>
      <c r="H5186" s="1">
        <v>41266</v>
      </c>
      <c r="I5186" t="s">
        <v>5986</v>
      </c>
      <c r="J5186" t="s">
        <v>6045</v>
      </c>
      <c r="K5186">
        <v>2012</v>
      </c>
      <c r="L5186" t="s">
        <v>3080</v>
      </c>
      <c r="M5186">
        <v>0.1</v>
      </c>
      <c r="N5186">
        <v>355</v>
      </c>
      <c r="O5186">
        <v>79</v>
      </c>
      <c r="P5186">
        <v>5</v>
      </c>
      <c r="Q5186" t="s">
        <v>14</v>
      </c>
      <c r="R5186" t="s">
        <v>36</v>
      </c>
      <c r="S5186">
        <v>0.222535211267606</v>
      </c>
      <c r="T5186">
        <v>12</v>
      </c>
      <c r="U5186">
        <v>4</v>
      </c>
    </row>
    <row r="5187" spans="1:21" x14ac:dyDescent="0.25">
      <c r="A5187" t="s">
        <v>3084</v>
      </c>
      <c r="B5187" s="1">
        <v>41265</v>
      </c>
      <c r="C5187" t="s">
        <v>7172</v>
      </c>
      <c r="D5187" t="s">
        <v>6156</v>
      </c>
      <c r="E5187" t="s">
        <v>6008</v>
      </c>
      <c r="F5187" t="s">
        <v>5979</v>
      </c>
      <c r="G5187" t="s">
        <v>5973</v>
      </c>
      <c r="H5187" s="1">
        <v>41270</v>
      </c>
      <c r="I5187" t="s">
        <v>5969</v>
      </c>
      <c r="J5187" t="s">
        <v>6045</v>
      </c>
      <c r="K5187">
        <v>2012</v>
      </c>
      <c r="L5187" t="s">
        <v>3085</v>
      </c>
      <c r="M5187">
        <v>0.1</v>
      </c>
      <c r="N5187">
        <v>342</v>
      </c>
      <c r="O5187">
        <v>121</v>
      </c>
      <c r="P5187">
        <v>3</v>
      </c>
      <c r="Q5187" t="s">
        <v>14</v>
      </c>
      <c r="R5187" t="s">
        <v>15</v>
      </c>
      <c r="S5187">
        <v>0.35380116959064301</v>
      </c>
      <c r="T5187">
        <v>12</v>
      </c>
      <c r="U5187">
        <v>4</v>
      </c>
    </row>
    <row r="5188" spans="1:21" x14ac:dyDescent="0.25">
      <c r="A5188" t="s">
        <v>3096</v>
      </c>
      <c r="B5188" s="1">
        <v>41268</v>
      </c>
      <c r="C5188" t="s">
        <v>6877</v>
      </c>
      <c r="D5188" t="s">
        <v>6408</v>
      </c>
      <c r="E5188" t="s">
        <v>6008</v>
      </c>
      <c r="F5188" t="s">
        <v>5979</v>
      </c>
      <c r="G5188" t="s">
        <v>5973</v>
      </c>
      <c r="H5188" s="1">
        <v>41272</v>
      </c>
      <c r="I5188" t="s">
        <v>5974</v>
      </c>
      <c r="J5188" t="s">
        <v>6045</v>
      </c>
      <c r="K5188">
        <v>2012</v>
      </c>
      <c r="L5188" t="s">
        <v>3097</v>
      </c>
      <c r="M5188">
        <v>0.1</v>
      </c>
      <c r="N5188">
        <v>2907</v>
      </c>
      <c r="O5188">
        <v>1130</v>
      </c>
      <c r="P5188">
        <v>6</v>
      </c>
      <c r="Q5188" t="s">
        <v>10</v>
      </c>
      <c r="R5188" t="s">
        <v>73</v>
      </c>
      <c r="S5188">
        <v>0.38871689026487799</v>
      </c>
      <c r="T5188">
        <v>12</v>
      </c>
      <c r="U5188">
        <v>4</v>
      </c>
    </row>
    <row r="5189" spans="1:21" x14ac:dyDescent="0.25">
      <c r="A5189" t="s">
        <v>3226</v>
      </c>
      <c r="B5189" s="1">
        <v>41305</v>
      </c>
      <c r="C5189" t="s">
        <v>6318</v>
      </c>
      <c r="D5189" t="s">
        <v>6187</v>
      </c>
      <c r="E5189" t="s">
        <v>6008</v>
      </c>
      <c r="F5189" t="s">
        <v>5979</v>
      </c>
      <c r="G5189" t="s">
        <v>5973</v>
      </c>
      <c r="H5189" s="1">
        <v>41311</v>
      </c>
      <c r="I5189" t="s">
        <v>5974</v>
      </c>
      <c r="J5189" t="s">
        <v>6045</v>
      </c>
      <c r="K5189">
        <v>2013</v>
      </c>
      <c r="L5189" t="s">
        <v>2955</v>
      </c>
      <c r="M5189">
        <v>0.1</v>
      </c>
      <c r="N5189">
        <v>150</v>
      </c>
      <c r="O5189">
        <v>5</v>
      </c>
      <c r="P5189">
        <v>1</v>
      </c>
      <c r="Q5189" t="s">
        <v>14</v>
      </c>
      <c r="R5189" t="s">
        <v>36</v>
      </c>
      <c r="S5189">
        <v>3.3333333333333298E-2</v>
      </c>
      <c r="T5189">
        <v>1</v>
      </c>
      <c r="U5189">
        <v>1</v>
      </c>
    </row>
    <row r="5190" spans="1:21" x14ac:dyDescent="0.25">
      <c r="A5190" t="s">
        <v>3258</v>
      </c>
      <c r="B5190" s="1">
        <v>41316</v>
      </c>
      <c r="C5190" t="s">
        <v>7174</v>
      </c>
      <c r="D5190" t="s">
        <v>6671</v>
      </c>
      <c r="E5190" t="s">
        <v>6008</v>
      </c>
      <c r="F5190" t="s">
        <v>5979</v>
      </c>
      <c r="G5190" t="s">
        <v>5983</v>
      </c>
      <c r="H5190" s="1">
        <v>41322</v>
      </c>
      <c r="I5190" t="s">
        <v>5974</v>
      </c>
      <c r="J5190" t="s">
        <v>6045</v>
      </c>
      <c r="K5190">
        <v>2013</v>
      </c>
      <c r="L5190" t="s">
        <v>3073</v>
      </c>
      <c r="M5190">
        <v>0.1</v>
      </c>
      <c r="N5190">
        <v>1973</v>
      </c>
      <c r="O5190">
        <v>767</v>
      </c>
      <c r="P5190">
        <v>5</v>
      </c>
      <c r="Q5190" t="s">
        <v>14</v>
      </c>
      <c r="R5190" t="s">
        <v>15</v>
      </c>
      <c r="S5190">
        <v>0.38874809934110499</v>
      </c>
      <c r="T5190">
        <v>2</v>
      </c>
      <c r="U5190">
        <v>1</v>
      </c>
    </row>
    <row r="5191" spans="1:21" x14ac:dyDescent="0.25">
      <c r="A5191" t="s">
        <v>3813</v>
      </c>
      <c r="B5191" s="1">
        <v>41491</v>
      </c>
      <c r="C5191" t="s">
        <v>6383</v>
      </c>
      <c r="D5191" t="s">
        <v>6044</v>
      </c>
      <c r="E5191" t="s">
        <v>6008</v>
      </c>
      <c r="F5191" t="s">
        <v>5979</v>
      </c>
      <c r="G5191" t="s">
        <v>5973</v>
      </c>
      <c r="H5191" s="1">
        <v>41493</v>
      </c>
      <c r="I5191" t="s">
        <v>5986</v>
      </c>
      <c r="J5191" t="s">
        <v>6045</v>
      </c>
      <c r="K5191">
        <v>2013</v>
      </c>
      <c r="L5191" t="s">
        <v>1163</v>
      </c>
      <c r="M5191">
        <v>0.1</v>
      </c>
      <c r="N5191">
        <v>172</v>
      </c>
      <c r="O5191">
        <v>48</v>
      </c>
      <c r="P5191">
        <v>2</v>
      </c>
      <c r="Q5191" t="s">
        <v>10</v>
      </c>
      <c r="R5191" t="s">
        <v>73</v>
      </c>
      <c r="S5191">
        <v>0.27906976744186002</v>
      </c>
      <c r="T5191">
        <v>8</v>
      </c>
      <c r="U5191">
        <v>3</v>
      </c>
    </row>
    <row r="5192" spans="1:21" x14ac:dyDescent="0.25">
      <c r="A5192" t="s">
        <v>3938</v>
      </c>
      <c r="B5192" s="1">
        <v>41510</v>
      </c>
      <c r="C5192" t="s">
        <v>6953</v>
      </c>
      <c r="D5192" t="s">
        <v>7495</v>
      </c>
      <c r="E5192" t="s">
        <v>6008</v>
      </c>
      <c r="F5192" t="s">
        <v>5979</v>
      </c>
      <c r="G5192" t="s">
        <v>5968</v>
      </c>
      <c r="H5192" s="1">
        <v>41513</v>
      </c>
      <c r="I5192" t="s">
        <v>5969</v>
      </c>
      <c r="J5192" t="s">
        <v>6045</v>
      </c>
      <c r="K5192">
        <v>2013</v>
      </c>
      <c r="L5192" t="s">
        <v>3939</v>
      </c>
      <c r="M5192">
        <v>0.1</v>
      </c>
      <c r="N5192">
        <v>450</v>
      </c>
      <c r="O5192">
        <v>190</v>
      </c>
      <c r="P5192">
        <v>4</v>
      </c>
      <c r="Q5192" t="s">
        <v>14</v>
      </c>
      <c r="R5192" t="s">
        <v>15</v>
      </c>
      <c r="S5192">
        <v>0.422222222222222</v>
      </c>
      <c r="T5192">
        <v>8</v>
      </c>
      <c r="U5192">
        <v>3</v>
      </c>
    </row>
    <row r="5193" spans="1:21" x14ac:dyDescent="0.25">
      <c r="A5193" t="s">
        <v>3987</v>
      </c>
      <c r="B5193" s="1">
        <v>41519</v>
      </c>
      <c r="C5193" t="s">
        <v>6484</v>
      </c>
      <c r="D5193" t="s">
        <v>6890</v>
      </c>
      <c r="E5193" t="s">
        <v>6008</v>
      </c>
      <c r="F5193" t="s">
        <v>5979</v>
      </c>
      <c r="G5193" t="s">
        <v>5973</v>
      </c>
      <c r="H5193" s="1">
        <v>41522</v>
      </c>
      <c r="I5193" t="s">
        <v>5986</v>
      </c>
      <c r="J5193" t="s">
        <v>6045</v>
      </c>
      <c r="K5193">
        <v>2013</v>
      </c>
      <c r="L5193" t="s">
        <v>891</v>
      </c>
      <c r="M5193">
        <v>0.1</v>
      </c>
      <c r="N5193">
        <v>215</v>
      </c>
      <c r="O5193">
        <v>17</v>
      </c>
      <c r="P5193">
        <v>3</v>
      </c>
      <c r="Q5193" t="s">
        <v>14</v>
      </c>
      <c r="R5193" t="s">
        <v>36</v>
      </c>
      <c r="S5193">
        <v>7.9069767441860506E-2</v>
      </c>
      <c r="T5193">
        <v>9</v>
      </c>
      <c r="U5193">
        <v>3</v>
      </c>
    </row>
    <row r="5194" spans="1:21" x14ac:dyDescent="0.25">
      <c r="A5194" t="s">
        <v>4057</v>
      </c>
      <c r="B5194" s="1">
        <v>41533</v>
      </c>
      <c r="C5194" t="s">
        <v>6062</v>
      </c>
      <c r="D5194" t="s">
        <v>6271</v>
      </c>
      <c r="E5194" t="s">
        <v>6008</v>
      </c>
      <c r="F5194" t="s">
        <v>5979</v>
      </c>
      <c r="G5194" t="s">
        <v>5973</v>
      </c>
      <c r="H5194" s="1">
        <v>41536</v>
      </c>
      <c r="I5194" t="s">
        <v>5986</v>
      </c>
      <c r="J5194" t="s">
        <v>6045</v>
      </c>
      <c r="K5194">
        <v>2013</v>
      </c>
      <c r="L5194" t="s">
        <v>3085</v>
      </c>
      <c r="M5194">
        <v>0.1</v>
      </c>
      <c r="N5194">
        <v>228</v>
      </c>
      <c r="O5194">
        <v>81</v>
      </c>
      <c r="P5194">
        <v>2</v>
      </c>
      <c r="Q5194" t="s">
        <v>14</v>
      </c>
      <c r="R5194" t="s">
        <v>15</v>
      </c>
      <c r="S5194">
        <v>0.355263157894737</v>
      </c>
      <c r="T5194">
        <v>9</v>
      </c>
      <c r="U5194">
        <v>3</v>
      </c>
    </row>
    <row r="5195" spans="1:21" x14ac:dyDescent="0.25">
      <c r="A5195" t="s">
        <v>4077</v>
      </c>
      <c r="B5195" s="1">
        <v>41537</v>
      </c>
      <c r="C5195" t="s">
        <v>6716</v>
      </c>
      <c r="D5195" t="s">
        <v>6941</v>
      </c>
      <c r="E5195" t="s">
        <v>6008</v>
      </c>
      <c r="F5195" t="s">
        <v>5979</v>
      </c>
      <c r="G5195" t="s">
        <v>5973</v>
      </c>
      <c r="H5195" s="1">
        <v>41538</v>
      </c>
      <c r="I5195" t="s">
        <v>6005</v>
      </c>
      <c r="J5195" t="s">
        <v>6045</v>
      </c>
      <c r="K5195">
        <v>2013</v>
      </c>
      <c r="L5195" t="s">
        <v>1283</v>
      </c>
      <c r="M5195">
        <v>0.1</v>
      </c>
      <c r="N5195">
        <v>222</v>
      </c>
      <c r="O5195">
        <v>69</v>
      </c>
      <c r="P5195">
        <v>2</v>
      </c>
      <c r="Q5195" t="s">
        <v>14</v>
      </c>
      <c r="R5195" t="s">
        <v>15</v>
      </c>
      <c r="S5195">
        <v>0.31081081081081102</v>
      </c>
      <c r="T5195">
        <v>9</v>
      </c>
      <c r="U5195">
        <v>3</v>
      </c>
    </row>
    <row r="5196" spans="1:21" x14ac:dyDescent="0.25">
      <c r="A5196" t="s">
        <v>4149</v>
      </c>
      <c r="B5196" s="1">
        <v>41551</v>
      </c>
      <c r="C5196" t="s">
        <v>6784</v>
      </c>
      <c r="D5196" t="s">
        <v>7655</v>
      </c>
      <c r="E5196" t="s">
        <v>6008</v>
      </c>
      <c r="F5196" t="s">
        <v>5979</v>
      </c>
      <c r="G5196" t="s">
        <v>5968</v>
      </c>
      <c r="H5196" s="1">
        <v>41554</v>
      </c>
      <c r="I5196" t="s">
        <v>5969</v>
      </c>
      <c r="J5196" t="s">
        <v>6045</v>
      </c>
      <c r="K5196">
        <v>2013</v>
      </c>
      <c r="L5196" t="s">
        <v>2455</v>
      </c>
      <c r="M5196">
        <v>0.1</v>
      </c>
      <c r="N5196">
        <v>524</v>
      </c>
      <c r="O5196">
        <v>81</v>
      </c>
      <c r="P5196">
        <v>3</v>
      </c>
      <c r="Q5196" t="s">
        <v>14</v>
      </c>
      <c r="R5196" t="s">
        <v>15</v>
      </c>
      <c r="S5196">
        <v>0.15458015267175601</v>
      </c>
      <c r="T5196">
        <v>10</v>
      </c>
      <c r="U5196">
        <v>4</v>
      </c>
    </row>
    <row r="5197" spans="1:21" x14ac:dyDescent="0.25">
      <c r="A5197" t="s">
        <v>4263</v>
      </c>
      <c r="B5197" s="1">
        <v>41589</v>
      </c>
      <c r="C5197" t="s">
        <v>5970</v>
      </c>
      <c r="D5197" t="s">
        <v>6258</v>
      </c>
      <c r="E5197" t="s">
        <v>6008</v>
      </c>
      <c r="F5197" t="s">
        <v>5979</v>
      </c>
      <c r="G5197" t="s">
        <v>5973</v>
      </c>
      <c r="H5197" s="1">
        <v>41594</v>
      </c>
      <c r="I5197" t="s">
        <v>5974</v>
      </c>
      <c r="J5197" t="s">
        <v>6045</v>
      </c>
      <c r="K5197">
        <v>2013</v>
      </c>
      <c r="L5197" t="s">
        <v>1084</v>
      </c>
      <c r="M5197">
        <v>0.1</v>
      </c>
      <c r="N5197">
        <v>771</v>
      </c>
      <c r="O5197">
        <v>163</v>
      </c>
      <c r="P5197">
        <v>6</v>
      </c>
      <c r="Q5197" t="s">
        <v>14</v>
      </c>
      <c r="R5197" t="s">
        <v>15</v>
      </c>
      <c r="S5197">
        <v>0.21141374837872901</v>
      </c>
      <c r="T5197">
        <v>11</v>
      </c>
      <c r="U5197">
        <v>4</v>
      </c>
    </row>
    <row r="5198" spans="1:21" x14ac:dyDescent="0.25">
      <c r="A5198" t="s">
        <v>4282</v>
      </c>
      <c r="B5198" s="1">
        <v>41593</v>
      </c>
      <c r="C5198" t="s">
        <v>6856</v>
      </c>
      <c r="D5198" t="s">
        <v>7672</v>
      </c>
      <c r="E5198" t="s">
        <v>6008</v>
      </c>
      <c r="F5198" t="s">
        <v>5979</v>
      </c>
      <c r="G5198" t="s">
        <v>5973</v>
      </c>
      <c r="H5198" s="1">
        <v>41595</v>
      </c>
      <c r="I5198" t="s">
        <v>5986</v>
      </c>
      <c r="J5198" t="s">
        <v>6045</v>
      </c>
      <c r="K5198">
        <v>2013</v>
      </c>
      <c r="L5198" t="s">
        <v>243</v>
      </c>
      <c r="M5198">
        <v>0.1</v>
      </c>
      <c r="N5198">
        <v>256</v>
      </c>
      <c r="O5198">
        <v>57</v>
      </c>
      <c r="P5198">
        <v>5</v>
      </c>
      <c r="Q5198" t="s">
        <v>10</v>
      </c>
      <c r="R5198" t="s">
        <v>73</v>
      </c>
      <c r="S5198">
        <v>0.22265625</v>
      </c>
      <c r="T5198">
        <v>11</v>
      </c>
      <c r="U5198">
        <v>4</v>
      </c>
    </row>
    <row r="5199" spans="1:21" x14ac:dyDescent="0.25">
      <c r="A5199" t="s">
        <v>4309</v>
      </c>
      <c r="B5199" s="1">
        <v>41598</v>
      </c>
      <c r="C5199" t="s">
        <v>6591</v>
      </c>
      <c r="D5199" t="s">
        <v>6044</v>
      </c>
      <c r="E5199" t="s">
        <v>6008</v>
      </c>
      <c r="F5199" t="s">
        <v>5979</v>
      </c>
      <c r="G5199" t="s">
        <v>5983</v>
      </c>
      <c r="H5199" s="1">
        <v>41600</v>
      </c>
      <c r="I5199" t="s">
        <v>5969</v>
      </c>
      <c r="J5199" t="s">
        <v>6045</v>
      </c>
      <c r="K5199">
        <v>2013</v>
      </c>
      <c r="L5199" t="s">
        <v>3706</v>
      </c>
      <c r="M5199">
        <v>0.1</v>
      </c>
      <c r="N5199">
        <v>221</v>
      </c>
      <c r="O5199">
        <v>-22</v>
      </c>
      <c r="P5199">
        <v>2</v>
      </c>
      <c r="Q5199" t="s">
        <v>14</v>
      </c>
      <c r="R5199" t="s">
        <v>15</v>
      </c>
      <c r="S5199">
        <v>-9.9547511312217202E-2</v>
      </c>
      <c r="T5199">
        <v>11</v>
      </c>
      <c r="U5199">
        <v>4</v>
      </c>
    </row>
    <row r="5200" spans="1:21" x14ac:dyDescent="0.25">
      <c r="A5200" t="s">
        <v>4323</v>
      </c>
      <c r="B5200" s="1">
        <v>41600</v>
      </c>
      <c r="C5200" t="s">
        <v>6003</v>
      </c>
      <c r="D5200" t="s">
        <v>6792</v>
      </c>
      <c r="E5200" t="s">
        <v>6008</v>
      </c>
      <c r="F5200" t="s">
        <v>5979</v>
      </c>
      <c r="G5200" t="s">
        <v>5973</v>
      </c>
      <c r="H5200" s="1">
        <v>41606</v>
      </c>
      <c r="I5200" t="s">
        <v>5974</v>
      </c>
      <c r="J5200" t="s">
        <v>6045</v>
      </c>
      <c r="K5200">
        <v>2013</v>
      </c>
      <c r="L5200" t="s">
        <v>2995</v>
      </c>
      <c r="M5200">
        <v>0.1</v>
      </c>
      <c r="N5200">
        <v>1051</v>
      </c>
      <c r="O5200">
        <v>315</v>
      </c>
      <c r="P5200">
        <v>6</v>
      </c>
      <c r="Q5200" t="s">
        <v>14</v>
      </c>
      <c r="R5200" t="s">
        <v>15</v>
      </c>
      <c r="S5200">
        <v>0.29971455756422499</v>
      </c>
      <c r="T5200">
        <v>11</v>
      </c>
      <c r="U5200">
        <v>4</v>
      </c>
    </row>
    <row r="5201" spans="1:21" x14ac:dyDescent="0.25">
      <c r="A5201" t="s">
        <v>4471</v>
      </c>
      <c r="B5201" s="1">
        <v>41632</v>
      </c>
      <c r="C5201" t="s">
        <v>6213</v>
      </c>
      <c r="D5201" t="s">
        <v>6074</v>
      </c>
      <c r="E5201" t="s">
        <v>6008</v>
      </c>
      <c r="F5201" t="s">
        <v>5979</v>
      </c>
      <c r="G5201" t="s">
        <v>5973</v>
      </c>
      <c r="H5201" s="1">
        <v>41636</v>
      </c>
      <c r="I5201" t="s">
        <v>5969</v>
      </c>
      <c r="J5201" t="s">
        <v>6045</v>
      </c>
      <c r="K5201">
        <v>2013</v>
      </c>
      <c r="L5201" t="s">
        <v>549</v>
      </c>
      <c r="M5201">
        <v>0.1</v>
      </c>
      <c r="N5201">
        <v>159</v>
      </c>
      <c r="O5201">
        <v>0</v>
      </c>
      <c r="P5201">
        <v>1</v>
      </c>
      <c r="Q5201" t="s">
        <v>14</v>
      </c>
      <c r="R5201" t="s">
        <v>36</v>
      </c>
      <c r="S5201">
        <v>0</v>
      </c>
      <c r="T5201">
        <v>12</v>
      </c>
      <c r="U5201">
        <v>4</v>
      </c>
    </row>
    <row r="5202" spans="1:21" x14ac:dyDescent="0.25">
      <c r="A5202" t="s">
        <v>4752</v>
      </c>
      <c r="B5202" s="1">
        <v>41719</v>
      </c>
      <c r="C5202" t="s">
        <v>7189</v>
      </c>
      <c r="D5202" t="s">
        <v>6135</v>
      </c>
      <c r="E5202" t="s">
        <v>6008</v>
      </c>
      <c r="F5202" t="s">
        <v>5979</v>
      </c>
      <c r="G5202" t="s">
        <v>5968</v>
      </c>
      <c r="H5202" s="1">
        <v>41726</v>
      </c>
      <c r="I5202" t="s">
        <v>5974</v>
      </c>
      <c r="J5202" t="s">
        <v>6045</v>
      </c>
      <c r="K5202">
        <v>2014</v>
      </c>
      <c r="L5202" t="s">
        <v>1013</v>
      </c>
      <c r="M5202">
        <v>0.1</v>
      </c>
      <c r="N5202">
        <v>2093</v>
      </c>
      <c r="O5202">
        <v>721</v>
      </c>
      <c r="P5202">
        <v>5</v>
      </c>
      <c r="Q5202" t="s">
        <v>14</v>
      </c>
      <c r="R5202" t="s">
        <v>36</v>
      </c>
      <c r="S5202">
        <v>0.34448160535117101</v>
      </c>
      <c r="T5202">
        <v>3</v>
      </c>
      <c r="U5202">
        <v>1</v>
      </c>
    </row>
    <row r="5203" spans="1:21" x14ac:dyDescent="0.25">
      <c r="A5203" t="s">
        <v>4910</v>
      </c>
      <c r="B5203" s="1">
        <v>41775</v>
      </c>
      <c r="C5203" t="s">
        <v>6966</v>
      </c>
      <c r="D5203" t="s">
        <v>6692</v>
      </c>
      <c r="E5203" t="s">
        <v>6008</v>
      </c>
      <c r="F5203" t="s">
        <v>5979</v>
      </c>
      <c r="G5203" t="s">
        <v>5973</v>
      </c>
      <c r="H5203" s="1">
        <v>41780</v>
      </c>
      <c r="I5203" t="s">
        <v>5974</v>
      </c>
      <c r="J5203" t="s">
        <v>6045</v>
      </c>
      <c r="K5203">
        <v>2014</v>
      </c>
      <c r="L5203" t="s">
        <v>4911</v>
      </c>
      <c r="M5203">
        <v>0.1</v>
      </c>
      <c r="N5203">
        <v>2366</v>
      </c>
      <c r="O5203">
        <v>552</v>
      </c>
      <c r="P5203">
        <v>5</v>
      </c>
      <c r="Q5203" t="s">
        <v>10</v>
      </c>
      <c r="R5203" t="s">
        <v>73</v>
      </c>
      <c r="S5203">
        <v>0.23330515638207899</v>
      </c>
      <c r="T5203">
        <v>5</v>
      </c>
      <c r="U5203">
        <v>2</v>
      </c>
    </row>
    <row r="5204" spans="1:21" x14ac:dyDescent="0.25">
      <c r="A5204" t="s">
        <v>4930</v>
      </c>
      <c r="B5204" s="1">
        <v>41786</v>
      </c>
      <c r="C5204" t="s">
        <v>6278</v>
      </c>
      <c r="D5204" t="s">
        <v>6408</v>
      </c>
      <c r="E5204" t="s">
        <v>6008</v>
      </c>
      <c r="F5204" t="s">
        <v>5979</v>
      </c>
      <c r="G5204" t="s">
        <v>5983</v>
      </c>
      <c r="H5204" s="1">
        <v>41791</v>
      </c>
      <c r="I5204" t="s">
        <v>5974</v>
      </c>
      <c r="J5204" t="s">
        <v>6045</v>
      </c>
      <c r="K5204">
        <v>2014</v>
      </c>
      <c r="L5204" t="s">
        <v>3592</v>
      </c>
      <c r="M5204">
        <v>0.1</v>
      </c>
      <c r="N5204">
        <v>117</v>
      </c>
      <c r="O5204">
        <v>36</v>
      </c>
      <c r="P5204">
        <v>2</v>
      </c>
      <c r="Q5204" t="s">
        <v>10</v>
      </c>
      <c r="R5204" t="s">
        <v>73</v>
      </c>
      <c r="S5204">
        <v>0.30769230769230799</v>
      </c>
      <c r="T5204">
        <v>5</v>
      </c>
      <c r="U5204">
        <v>2</v>
      </c>
    </row>
    <row r="5205" spans="1:21" x14ac:dyDescent="0.25">
      <c r="A5205" t="s">
        <v>4939</v>
      </c>
      <c r="B5205" s="1">
        <v>41788</v>
      </c>
      <c r="C5205" t="s">
        <v>6860</v>
      </c>
      <c r="D5205" t="s">
        <v>6323</v>
      </c>
      <c r="E5205" t="s">
        <v>6008</v>
      </c>
      <c r="F5205" t="s">
        <v>5979</v>
      </c>
      <c r="G5205" t="s">
        <v>5973</v>
      </c>
      <c r="H5205" s="1">
        <v>41794</v>
      </c>
      <c r="I5205" t="s">
        <v>5974</v>
      </c>
      <c r="J5205" t="s">
        <v>6045</v>
      </c>
      <c r="K5205">
        <v>2014</v>
      </c>
      <c r="L5205" t="s">
        <v>1067</v>
      </c>
      <c r="M5205">
        <v>0.1</v>
      </c>
      <c r="N5205">
        <v>184</v>
      </c>
      <c r="O5205">
        <v>59</v>
      </c>
      <c r="P5205">
        <v>3</v>
      </c>
      <c r="Q5205" t="s">
        <v>14</v>
      </c>
      <c r="R5205" t="s">
        <v>36</v>
      </c>
      <c r="S5205">
        <v>0.32065217391304301</v>
      </c>
      <c r="T5205">
        <v>5</v>
      </c>
      <c r="U5205">
        <v>2</v>
      </c>
    </row>
    <row r="5206" spans="1:21" x14ac:dyDescent="0.25">
      <c r="A5206" t="s">
        <v>5084</v>
      </c>
      <c r="B5206" s="1">
        <v>41820</v>
      </c>
      <c r="C5206" t="s">
        <v>6673</v>
      </c>
      <c r="D5206" t="s">
        <v>6408</v>
      </c>
      <c r="E5206" t="s">
        <v>6008</v>
      </c>
      <c r="F5206" t="s">
        <v>5979</v>
      </c>
      <c r="G5206" t="s">
        <v>5968</v>
      </c>
      <c r="H5206" s="1">
        <v>41824</v>
      </c>
      <c r="I5206" t="s">
        <v>5974</v>
      </c>
      <c r="J5206" t="s">
        <v>6045</v>
      </c>
      <c r="K5206">
        <v>2014</v>
      </c>
      <c r="L5206" t="s">
        <v>198</v>
      </c>
      <c r="M5206">
        <v>0.1</v>
      </c>
      <c r="N5206">
        <v>1228</v>
      </c>
      <c r="O5206">
        <v>14</v>
      </c>
      <c r="P5206">
        <v>3</v>
      </c>
      <c r="Q5206" t="s">
        <v>14</v>
      </c>
      <c r="R5206" t="s">
        <v>36</v>
      </c>
      <c r="S5206">
        <v>1.1400651465798E-2</v>
      </c>
      <c r="T5206">
        <v>6</v>
      </c>
      <c r="U5206">
        <v>2</v>
      </c>
    </row>
    <row r="5207" spans="1:21" x14ac:dyDescent="0.25">
      <c r="A5207" t="s">
        <v>5103</v>
      </c>
      <c r="B5207" s="1">
        <v>41827</v>
      </c>
      <c r="C5207" t="s">
        <v>6819</v>
      </c>
      <c r="D5207" t="s">
        <v>6187</v>
      </c>
      <c r="E5207" t="s">
        <v>6008</v>
      </c>
      <c r="F5207" t="s">
        <v>5979</v>
      </c>
      <c r="G5207" t="s">
        <v>5973</v>
      </c>
      <c r="H5207" s="1">
        <v>41831</v>
      </c>
      <c r="I5207" t="s">
        <v>5974</v>
      </c>
      <c r="J5207" t="s">
        <v>6045</v>
      </c>
      <c r="K5207">
        <v>2014</v>
      </c>
      <c r="L5207" t="s">
        <v>904</v>
      </c>
      <c r="M5207">
        <v>0.1</v>
      </c>
      <c r="N5207">
        <v>823</v>
      </c>
      <c r="O5207">
        <v>-18</v>
      </c>
      <c r="P5207">
        <v>7</v>
      </c>
      <c r="Q5207" t="s">
        <v>14</v>
      </c>
      <c r="R5207" t="s">
        <v>36</v>
      </c>
      <c r="S5207">
        <v>-2.18712029161604E-2</v>
      </c>
      <c r="T5207">
        <v>7</v>
      </c>
      <c r="U5207">
        <v>3</v>
      </c>
    </row>
    <row r="5208" spans="1:21" x14ac:dyDescent="0.25">
      <c r="A5208" t="s">
        <v>5132</v>
      </c>
      <c r="B5208" s="1">
        <v>41839</v>
      </c>
      <c r="C5208" t="s">
        <v>7269</v>
      </c>
      <c r="D5208" t="s">
        <v>6258</v>
      </c>
      <c r="E5208" t="s">
        <v>6008</v>
      </c>
      <c r="F5208" t="s">
        <v>5979</v>
      </c>
      <c r="G5208" t="s">
        <v>5973</v>
      </c>
      <c r="H5208" s="1">
        <v>41843</v>
      </c>
      <c r="I5208" t="s">
        <v>5974</v>
      </c>
      <c r="J5208" t="s">
        <v>6045</v>
      </c>
      <c r="K5208">
        <v>2014</v>
      </c>
      <c r="L5208" t="s">
        <v>2857</v>
      </c>
      <c r="M5208">
        <v>0.1</v>
      </c>
      <c r="N5208">
        <v>656</v>
      </c>
      <c r="O5208">
        <v>-36</v>
      </c>
      <c r="P5208">
        <v>2</v>
      </c>
      <c r="Q5208" t="s">
        <v>14</v>
      </c>
      <c r="R5208" t="s">
        <v>15</v>
      </c>
      <c r="S5208">
        <v>-5.4878048780487798E-2</v>
      </c>
      <c r="T5208">
        <v>7</v>
      </c>
      <c r="U5208">
        <v>3</v>
      </c>
    </row>
    <row r="5209" spans="1:21" x14ac:dyDescent="0.25">
      <c r="A5209" t="s">
        <v>5132</v>
      </c>
      <c r="B5209" s="1">
        <v>41839</v>
      </c>
      <c r="C5209" t="s">
        <v>7269</v>
      </c>
      <c r="D5209" t="s">
        <v>6258</v>
      </c>
      <c r="E5209" t="s">
        <v>6008</v>
      </c>
      <c r="F5209" t="s">
        <v>5979</v>
      </c>
      <c r="G5209" t="s">
        <v>5973</v>
      </c>
      <c r="H5209" s="1">
        <v>41843</v>
      </c>
      <c r="I5209" t="s">
        <v>5974</v>
      </c>
      <c r="J5209" t="s">
        <v>6045</v>
      </c>
      <c r="K5209">
        <v>2014</v>
      </c>
      <c r="L5209" t="s">
        <v>202</v>
      </c>
      <c r="M5209">
        <v>0.1</v>
      </c>
      <c r="N5209">
        <v>832</v>
      </c>
      <c r="O5209">
        <v>0</v>
      </c>
      <c r="P5209">
        <v>3</v>
      </c>
      <c r="Q5209" t="s">
        <v>10</v>
      </c>
      <c r="R5209" t="s">
        <v>73</v>
      </c>
      <c r="S5209">
        <v>0</v>
      </c>
      <c r="T5209">
        <v>7</v>
      </c>
      <c r="U5209">
        <v>3</v>
      </c>
    </row>
    <row r="5210" spans="1:21" x14ac:dyDescent="0.25">
      <c r="A5210" t="s">
        <v>5141</v>
      </c>
      <c r="B5210" s="1">
        <v>41846</v>
      </c>
      <c r="C5210" t="s">
        <v>7543</v>
      </c>
      <c r="D5210" t="s">
        <v>7204</v>
      </c>
      <c r="E5210" t="s">
        <v>6008</v>
      </c>
      <c r="F5210" t="s">
        <v>5979</v>
      </c>
      <c r="G5210" t="s">
        <v>5983</v>
      </c>
      <c r="H5210" s="1">
        <v>41850</v>
      </c>
      <c r="I5210" t="s">
        <v>5974</v>
      </c>
      <c r="J5210" t="s">
        <v>6045</v>
      </c>
      <c r="K5210">
        <v>2014</v>
      </c>
      <c r="L5210" t="s">
        <v>4178</v>
      </c>
      <c r="M5210">
        <v>0.1</v>
      </c>
      <c r="N5210">
        <v>2050</v>
      </c>
      <c r="O5210">
        <v>68</v>
      </c>
      <c r="P5210">
        <v>5</v>
      </c>
      <c r="Q5210" t="s">
        <v>14</v>
      </c>
      <c r="R5210" t="s">
        <v>36</v>
      </c>
      <c r="S5210">
        <v>3.3170731707317103E-2</v>
      </c>
      <c r="T5210">
        <v>7</v>
      </c>
      <c r="U5210">
        <v>3</v>
      </c>
    </row>
    <row r="5211" spans="1:21" x14ac:dyDescent="0.25">
      <c r="A5211" t="s">
        <v>5173</v>
      </c>
      <c r="B5211" s="1">
        <v>41853</v>
      </c>
      <c r="C5211" t="s">
        <v>6560</v>
      </c>
      <c r="D5211" t="s">
        <v>6323</v>
      </c>
      <c r="E5211" t="s">
        <v>6008</v>
      </c>
      <c r="F5211" t="s">
        <v>5979</v>
      </c>
      <c r="G5211" t="s">
        <v>5968</v>
      </c>
      <c r="H5211" s="1">
        <v>41858</v>
      </c>
      <c r="I5211" t="s">
        <v>5974</v>
      </c>
      <c r="J5211" t="s">
        <v>6045</v>
      </c>
      <c r="K5211">
        <v>2014</v>
      </c>
      <c r="L5211" t="s">
        <v>678</v>
      </c>
      <c r="M5211">
        <v>0.1</v>
      </c>
      <c r="N5211">
        <v>676</v>
      </c>
      <c r="O5211">
        <v>195</v>
      </c>
      <c r="P5211">
        <v>5</v>
      </c>
      <c r="Q5211" t="s">
        <v>14</v>
      </c>
      <c r="R5211" t="s">
        <v>15</v>
      </c>
      <c r="S5211">
        <v>0.28846153846153799</v>
      </c>
      <c r="T5211">
        <v>8</v>
      </c>
      <c r="U5211">
        <v>3</v>
      </c>
    </row>
    <row r="5212" spans="1:21" x14ac:dyDescent="0.25">
      <c r="A5212" t="s">
        <v>5173</v>
      </c>
      <c r="B5212" s="1">
        <v>41853</v>
      </c>
      <c r="C5212" t="s">
        <v>6560</v>
      </c>
      <c r="D5212" t="s">
        <v>6323</v>
      </c>
      <c r="E5212" t="s">
        <v>6008</v>
      </c>
      <c r="F5212" t="s">
        <v>5979</v>
      </c>
      <c r="G5212" t="s">
        <v>5968</v>
      </c>
      <c r="H5212" s="1">
        <v>41858</v>
      </c>
      <c r="I5212" t="s">
        <v>5974</v>
      </c>
      <c r="J5212" t="s">
        <v>6045</v>
      </c>
      <c r="K5212">
        <v>2014</v>
      </c>
      <c r="L5212" t="s">
        <v>752</v>
      </c>
      <c r="M5212">
        <v>0.1</v>
      </c>
      <c r="N5212">
        <v>669</v>
      </c>
      <c r="O5212">
        <v>74</v>
      </c>
      <c r="P5212">
        <v>5</v>
      </c>
      <c r="Q5212" t="s">
        <v>14</v>
      </c>
      <c r="R5212" t="s">
        <v>15</v>
      </c>
      <c r="S5212">
        <v>0.110612855007474</v>
      </c>
      <c r="T5212">
        <v>8</v>
      </c>
      <c r="U5212">
        <v>3</v>
      </c>
    </row>
    <row r="5213" spans="1:21" x14ac:dyDescent="0.25">
      <c r="A5213" t="s">
        <v>5182</v>
      </c>
      <c r="B5213" s="1">
        <v>41855</v>
      </c>
      <c r="C5213" t="s">
        <v>7663</v>
      </c>
      <c r="D5213" t="s">
        <v>7655</v>
      </c>
      <c r="E5213" t="s">
        <v>6008</v>
      </c>
      <c r="F5213" t="s">
        <v>5979</v>
      </c>
      <c r="G5213" t="s">
        <v>5983</v>
      </c>
      <c r="H5213" s="1">
        <v>41859</v>
      </c>
      <c r="I5213" t="s">
        <v>5974</v>
      </c>
      <c r="J5213" t="s">
        <v>6045</v>
      </c>
      <c r="K5213">
        <v>2014</v>
      </c>
      <c r="L5213" t="s">
        <v>2236</v>
      </c>
      <c r="M5213">
        <v>0.1</v>
      </c>
      <c r="N5213">
        <v>401</v>
      </c>
      <c r="O5213">
        <v>27</v>
      </c>
      <c r="P5213">
        <v>3</v>
      </c>
      <c r="Q5213" t="s">
        <v>14</v>
      </c>
      <c r="R5213" t="s">
        <v>15</v>
      </c>
      <c r="S5213">
        <v>6.7331670822942599E-2</v>
      </c>
      <c r="T5213">
        <v>8</v>
      </c>
      <c r="U5213">
        <v>3</v>
      </c>
    </row>
    <row r="5214" spans="1:21" x14ac:dyDescent="0.25">
      <c r="A5214" t="s">
        <v>5200</v>
      </c>
      <c r="B5214" s="1">
        <v>41857</v>
      </c>
      <c r="C5214" t="s">
        <v>6446</v>
      </c>
      <c r="D5214" t="s">
        <v>7495</v>
      </c>
      <c r="E5214" t="s">
        <v>6008</v>
      </c>
      <c r="F5214" t="s">
        <v>5979</v>
      </c>
      <c r="G5214" t="s">
        <v>5973</v>
      </c>
      <c r="H5214" s="1">
        <v>41859</v>
      </c>
      <c r="I5214" t="s">
        <v>5986</v>
      </c>
      <c r="J5214" t="s">
        <v>6045</v>
      </c>
      <c r="K5214">
        <v>2014</v>
      </c>
      <c r="L5214" t="s">
        <v>2866</v>
      </c>
      <c r="M5214">
        <v>0.1</v>
      </c>
      <c r="N5214">
        <v>503</v>
      </c>
      <c r="O5214">
        <v>-56</v>
      </c>
      <c r="P5214">
        <v>2</v>
      </c>
      <c r="Q5214" t="s">
        <v>10</v>
      </c>
      <c r="R5214" t="s">
        <v>73</v>
      </c>
      <c r="S5214">
        <v>-0.111332007952286</v>
      </c>
      <c r="T5214">
        <v>8</v>
      </c>
      <c r="U5214">
        <v>3</v>
      </c>
    </row>
    <row r="5215" spans="1:21" x14ac:dyDescent="0.25">
      <c r="A5215" t="s">
        <v>5307</v>
      </c>
      <c r="B5215" s="1">
        <v>41872</v>
      </c>
      <c r="C5215" t="s">
        <v>7191</v>
      </c>
      <c r="D5215" t="s">
        <v>6328</v>
      </c>
      <c r="E5215" t="s">
        <v>6008</v>
      </c>
      <c r="F5215" t="s">
        <v>5979</v>
      </c>
      <c r="G5215" t="s">
        <v>5968</v>
      </c>
      <c r="H5215" s="1">
        <v>41874</v>
      </c>
      <c r="I5215" t="s">
        <v>5969</v>
      </c>
      <c r="J5215" t="s">
        <v>6045</v>
      </c>
      <c r="K5215">
        <v>2014</v>
      </c>
      <c r="L5215" t="s">
        <v>2657</v>
      </c>
      <c r="M5215">
        <v>0.1</v>
      </c>
      <c r="N5215">
        <v>977</v>
      </c>
      <c r="O5215">
        <v>271</v>
      </c>
      <c r="P5215">
        <v>3</v>
      </c>
      <c r="Q5215" t="s">
        <v>14</v>
      </c>
      <c r="R5215" t="s">
        <v>15</v>
      </c>
      <c r="S5215">
        <v>0.27737973387922199</v>
      </c>
      <c r="T5215">
        <v>8</v>
      </c>
      <c r="U5215">
        <v>3</v>
      </c>
    </row>
    <row r="5216" spans="1:21" x14ac:dyDescent="0.25">
      <c r="A5216" t="s">
        <v>5605</v>
      </c>
      <c r="B5216" s="1">
        <v>41933</v>
      </c>
      <c r="C5216" t="s">
        <v>7642</v>
      </c>
      <c r="D5216" t="s">
        <v>7707</v>
      </c>
      <c r="E5216" t="s">
        <v>6008</v>
      </c>
      <c r="F5216" t="s">
        <v>5979</v>
      </c>
      <c r="G5216" t="s">
        <v>5968</v>
      </c>
      <c r="H5216" s="1">
        <v>41939</v>
      </c>
      <c r="I5216" t="s">
        <v>5974</v>
      </c>
      <c r="J5216" t="s">
        <v>6045</v>
      </c>
      <c r="K5216">
        <v>2014</v>
      </c>
      <c r="L5216" t="s">
        <v>4732</v>
      </c>
      <c r="M5216">
        <v>0.1</v>
      </c>
      <c r="N5216">
        <v>264</v>
      </c>
      <c r="O5216">
        <v>-26</v>
      </c>
      <c r="P5216">
        <v>3</v>
      </c>
      <c r="Q5216" t="s">
        <v>10</v>
      </c>
      <c r="R5216" t="s">
        <v>73</v>
      </c>
      <c r="S5216">
        <v>-9.8484848484848495E-2</v>
      </c>
      <c r="T5216">
        <v>10</v>
      </c>
      <c r="U5216">
        <v>4</v>
      </c>
    </row>
    <row r="5217" spans="1:21" x14ac:dyDescent="0.25">
      <c r="A5217" t="s">
        <v>5682</v>
      </c>
      <c r="B5217" s="1">
        <v>41954</v>
      </c>
      <c r="C5217" t="s">
        <v>6776</v>
      </c>
      <c r="D5217" t="s">
        <v>6074</v>
      </c>
      <c r="E5217" t="s">
        <v>6008</v>
      </c>
      <c r="F5217" t="s">
        <v>5979</v>
      </c>
      <c r="G5217" t="s">
        <v>5968</v>
      </c>
      <c r="H5217" s="1">
        <v>41958</v>
      </c>
      <c r="I5217" t="s">
        <v>5974</v>
      </c>
      <c r="J5217" t="s">
        <v>6045</v>
      </c>
      <c r="K5217">
        <v>2014</v>
      </c>
      <c r="L5217" t="s">
        <v>1245</v>
      </c>
      <c r="M5217">
        <v>0.1</v>
      </c>
      <c r="N5217">
        <v>112</v>
      </c>
      <c r="O5217">
        <v>15</v>
      </c>
      <c r="P5217">
        <v>2</v>
      </c>
      <c r="Q5217" t="s">
        <v>14</v>
      </c>
      <c r="R5217" t="s">
        <v>36</v>
      </c>
      <c r="S5217">
        <v>0.13392857142857101</v>
      </c>
      <c r="T5217">
        <v>11</v>
      </c>
      <c r="U5217">
        <v>4</v>
      </c>
    </row>
    <row r="5218" spans="1:21" x14ac:dyDescent="0.25">
      <c r="A5218" t="s">
        <v>5878</v>
      </c>
      <c r="B5218" s="1">
        <v>41992</v>
      </c>
      <c r="C5218" t="s">
        <v>6674</v>
      </c>
      <c r="D5218" t="s">
        <v>6074</v>
      </c>
      <c r="E5218" t="s">
        <v>6008</v>
      </c>
      <c r="F5218" t="s">
        <v>5979</v>
      </c>
      <c r="G5218" t="s">
        <v>5983</v>
      </c>
      <c r="H5218" s="1">
        <v>41993</v>
      </c>
      <c r="I5218" t="s">
        <v>5986</v>
      </c>
      <c r="J5218" t="s">
        <v>6045</v>
      </c>
      <c r="K5218">
        <v>2014</v>
      </c>
      <c r="L5218" t="s">
        <v>2387</v>
      </c>
      <c r="M5218">
        <v>0.1</v>
      </c>
      <c r="N5218">
        <v>119</v>
      </c>
      <c r="O5218">
        <v>1</v>
      </c>
      <c r="P5218">
        <v>1</v>
      </c>
      <c r="Q5218" t="s">
        <v>14</v>
      </c>
      <c r="R5218" t="s">
        <v>36</v>
      </c>
      <c r="S5218">
        <v>8.4033613445378096E-3</v>
      </c>
      <c r="T5218">
        <v>12</v>
      </c>
      <c r="U5218">
        <v>4</v>
      </c>
    </row>
    <row r="5219" spans="1:21" x14ac:dyDescent="0.25">
      <c r="A5219" t="s">
        <v>53</v>
      </c>
      <c r="B5219" s="1">
        <v>40555</v>
      </c>
      <c r="C5219" t="s">
        <v>6006</v>
      </c>
      <c r="D5219" t="s">
        <v>6007</v>
      </c>
      <c r="E5219" t="s">
        <v>6008</v>
      </c>
      <c r="F5219" t="s">
        <v>5979</v>
      </c>
      <c r="G5219" t="s">
        <v>5983</v>
      </c>
      <c r="H5219" s="1">
        <v>40562</v>
      </c>
      <c r="I5219" t="s">
        <v>5974</v>
      </c>
      <c r="J5219" t="s">
        <v>6009</v>
      </c>
      <c r="K5219">
        <v>2011</v>
      </c>
      <c r="L5219" t="s">
        <v>54</v>
      </c>
      <c r="M5219">
        <v>0.1</v>
      </c>
      <c r="N5219">
        <v>552</v>
      </c>
      <c r="O5219">
        <v>165</v>
      </c>
      <c r="P5219">
        <v>5</v>
      </c>
      <c r="Q5219" t="s">
        <v>14</v>
      </c>
      <c r="R5219" t="s">
        <v>15</v>
      </c>
      <c r="S5219">
        <v>0.29891304347826098</v>
      </c>
      <c r="T5219">
        <v>1</v>
      </c>
      <c r="U5219">
        <v>1</v>
      </c>
    </row>
    <row r="5220" spans="1:21" x14ac:dyDescent="0.25">
      <c r="A5220" t="s">
        <v>71</v>
      </c>
      <c r="B5220" s="1">
        <v>40558</v>
      </c>
      <c r="C5220" t="s">
        <v>6022</v>
      </c>
      <c r="D5220" t="s">
        <v>6023</v>
      </c>
      <c r="E5220" t="s">
        <v>6008</v>
      </c>
      <c r="F5220" t="s">
        <v>5979</v>
      </c>
      <c r="G5220" t="s">
        <v>5983</v>
      </c>
      <c r="H5220" s="1">
        <v>40563</v>
      </c>
      <c r="I5220" t="s">
        <v>5969</v>
      </c>
      <c r="J5220" t="s">
        <v>6009</v>
      </c>
      <c r="K5220">
        <v>2011</v>
      </c>
      <c r="L5220" t="s">
        <v>72</v>
      </c>
      <c r="M5220">
        <v>0.1</v>
      </c>
      <c r="N5220">
        <v>249</v>
      </c>
      <c r="O5220">
        <v>3</v>
      </c>
      <c r="P5220">
        <v>1</v>
      </c>
      <c r="Q5220" t="s">
        <v>10</v>
      </c>
      <c r="R5220" t="s">
        <v>73</v>
      </c>
      <c r="S5220">
        <v>1.20481927710843E-2</v>
      </c>
      <c r="T5220">
        <v>1</v>
      </c>
      <c r="U5220">
        <v>1</v>
      </c>
    </row>
    <row r="5221" spans="1:21" x14ac:dyDescent="0.25">
      <c r="A5221" t="s">
        <v>282</v>
      </c>
      <c r="B5221" s="1">
        <v>40616</v>
      </c>
      <c r="C5221" t="s">
        <v>6188</v>
      </c>
      <c r="D5221" t="s">
        <v>6189</v>
      </c>
      <c r="E5221" t="s">
        <v>6008</v>
      </c>
      <c r="F5221" t="s">
        <v>5979</v>
      </c>
      <c r="G5221" t="s">
        <v>5973</v>
      </c>
      <c r="H5221" s="1">
        <v>40619</v>
      </c>
      <c r="I5221" t="s">
        <v>5969</v>
      </c>
      <c r="J5221" t="s">
        <v>6079</v>
      </c>
      <c r="K5221">
        <v>2011</v>
      </c>
      <c r="L5221" t="s">
        <v>283</v>
      </c>
      <c r="M5221">
        <v>0.1</v>
      </c>
      <c r="N5221">
        <v>3070</v>
      </c>
      <c r="O5221">
        <v>1364</v>
      </c>
      <c r="P5221">
        <v>6</v>
      </c>
      <c r="Q5221" t="s">
        <v>10</v>
      </c>
      <c r="R5221" t="s">
        <v>73</v>
      </c>
      <c r="S5221">
        <v>0.44429967426710099</v>
      </c>
      <c r="T5221">
        <v>3</v>
      </c>
      <c r="U5221">
        <v>1</v>
      </c>
    </row>
    <row r="5222" spans="1:21" x14ac:dyDescent="0.25">
      <c r="A5222" t="s">
        <v>492</v>
      </c>
      <c r="B5222" s="1">
        <v>40667</v>
      </c>
      <c r="C5222" t="s">
        <v>6329</v>
      </c>
      <c r="D5222" t="s">
        <v>6330</v>
      </c>
      <c r="E5222" t="s">
        <v>6008</v>
      </c>
      <c r="F5222" t="s">
        <v>5979</v>
      </c>
      <c r="G5222" t="s">
        <v>5983</v>
      </c>
      <c r="H5222" s="1">
        <v>40673</v>
      </c>
      <c r="I5222" t="s">
        <v>5974</v>
      </c>
      <c r="J5222" t="s">
        <v>6169</v>
      </c>
      <c r="K5222">
        <v>2011</v>
      </c>
      <c r="L5222" t="s">
        <v>493</v>
      </c>
      <c r="M5222">
        <v>0.1</v>
      </c>
      <c r="N5222">
        <v>1113</v>
      </c>
      <c r="O5222">
        <v>260</v>
      </c>
      <c r="P5222">
        <v>3</v>
      </c>
      <c r="Q5222" t="s">
        <v>14</v>
      </c>
      <c r="R5222" t="s">
        <v>15</v>
      </c>
      <c r="S5222">
        <v>0.23360287511230901</v>
      </c>
      <c r="T5222">
        <v>5</v>
      </c>
      <c r="U5222">
        <v>2</v>
      </c>
    </row>
    <row r="5223" spans="1:21" x14ac:dyDescent="0.25">
      <c r="A5223" t="s">
        <v>607</v>
      </c>
      <c r="B5223" s="1">
        <v>40696</v>
      </c>
      <c r="C5223" t="s">
        <v>6159</v>
      </c>
      <c r="D5223" t="s">
        <v>6214</v>
      </c>
      <c r="E5223" t="s">
        <v>6008</v>
      </c>
      <c r="F5223" t="s">
        <v>5979</v>
      </c>
      <c r="G5223" t="s">
        <v>5983</v>
      </c>
      <c r="H5223" s="1">
        <v>40698</v>
      </c>
      <c r="I5223" t="s">
        <v>5969</v>
      </c>
      <c r="J5223" t="s">
        <v>6095</v>
      </c>
      <c r="K5223">
        <v>2011</v>
      </c>
      <c r="L5223" t="s">
        <v>608</v>
      </c>
      <c r="M5223">
        <v>0.1</v>
      </c>
      <c r="N5223">
        <v>1253</v>
      </c>
      <c r="O5223">
        <v>-42</v>
      </c>
      <c r="P5223">
        <v>3</v>
      </c>
      <c r="Q5223" t="s">
        <v>14</v>
      </c>
      <c r="R5223" t="s">
        <v>36</v>
      </c>
      <c r="S5223">
        <v>-3.3519553072625698E-2</v>
      </c>
      <c r="T5223">
        <v>6</v>
      </c>
      <c r="U5223">
        <v>2</v>
      </c>
    </row>
    <row r="5224" spans="1:21" x14ac:dyDescent="0.25">
      <c r="A5224" t="s">
        <v>751</v>
      </c>
      <c r="B5224" s="1">
        <v>40716</v>
      </c>
      <c r="C5224" t="s">
        <v>6490</v>
      </c>
      <c r="D5224" t="s">
        <v>6491</v>
      </c>
      <c r="E5224" t="s">
        <v>6008</v>
      </c>
      <c r="F5224" t="s">
        <v>5979</v>
      </c>
      <c r="G5224" t="s">
        <v>5983</v>
      </c>
      <c r="H5224" s="1">
        <v>40720</v>
      </c>
      <c r="I5224" t="s">
        <v>5974</v>
      </c>
      <c r="J5224" t="s">
        <v>6492</v>
      </c>
      <c r="K5224">
        <v>2011</v>
      </c>
      <c r="L5224" t="s">
        <v>689</v>
      </c>
      <c r="M5224">
        <v>0.1</v>
      </c>
      <c r="N5224">
        <v>219</v>
      </c>
      <c r="O5224">
        <v>83</v>
      </c>
      <c r="P5224">
        <v>2</v>
      </c>
      <c r="Q5224" t="s">
        <v>14</v>
      </c>
      <c r="R5224" t="s">
        <v>15</v>
      </c>
      <c r="S5224">
        <v>0.37899543378995398</v>
      </c>
      <c r="T5224">
        <v>6</v>
      </c>
      <c r="U5224">
        <v>2</v>
      </c>
    </row>
    <row r="5225" spans="1:21" x14ac:dyDescent="0.25">
      <c r="A5225" t="s">
        <v>751</v>
      </c>
      <c r="B5225" s="1">
        <v>40716</v>
      </c>
      <c r="C5225" t="s">
        <v>6490</v>
      </c>
      <c r="D5225" t="s">
        <v>6491</v>
      </c>
      <c r="E5225" t="s">
        <v>6008</v>
      </c>
      <c r="F5225" t="s">
        <v>5979</v>
      </c>
      <c r="G5225" t="s">
        <v>5983</v>
      </c>
      <c r="H5225" s="1">
        <v>40720</v>
      </c>
      <c r="I5225" t="s">
        <v>5974</v>
      </c>
      <c r="J5225" t="s">
        <v>6492</v>
      </c>
      <c r="K5225">
        <v>2011</v>
      </c>
      <c r="L5225" t="s">
        <v>752</v>
      </c>
      <c r="M5225">
        <v>0.1</v>
      </c>
      <c r="N5225">
        <v>535</v>
      </c>
      <c r="O5225">
        <v>59</v>
      </c>
      <c r="P5225">
        <v>4</v>
      </c>
      <c r="Q5225" t="s">
        <v>14</v>
      </c>
      <c r="R5225" t="s">
        <v>15</v>
      </c>
      <c r="S5225">
        <v>0.110280373831776</v>
      </c>
      <c r="T5225">
        <v>6</v>
      </c>
      <c r="U5225">
        <v>2</v>
      </c>
    </row>
    <row r="5226" spans="1:21" x14ac:dyDescent="0.25">
      <c r="A5226" t="s">
        <v>751</v>
      </c>
      <c r="B5226" s="1">
        <v>40716</v>
      </c>
      <c r="C5226" t="s">
        <v>6490</v>
      </c>
      <c r="D5226" t="s">
        <v>6491</v>
      </c>
      <c r="E5226" t="s">
        <v>6008</v>
      </c>
      <c r="F5226" t="s">
        <v>5979</v>
      </c>
      <c r="G5226" t="s">
        <v>5983</v>
      </c>
      <c r="H5226" s="1">
        <v>40720</v>
      </c>
      <c r="I5226" t="s">
        <v>5974</v>
      </c>
      <c r="J5226" t="s">
        <v>6492</v>
      </c>
      <c r="K5226">
        <v>2011</v>
      </c>
      <c r="L5226" t="s">
        <v>268</v>
      </c>
      <c r="M5226">
        <v>0.1</v>
      </c>
      <c r="N5226">
        <v>469</v>
      </c>
      <c r="O5226">
        <v>146</v>
      </c>
      <c r="P5226">
        <v>7</v>
      </c>
      <c r="Q5226" t="s">
        <v>14</v>
      </c>
      <c r="R5226" t="s">
        <v>36</v>
      </c>
      <c r="S5226">
        <v>0.31130063965884902</v>
      </c>
      <c r="T5226">
        <v>6</v>
      </c>
      <c r="U5226">
        <v>2</v>
      </c>
    </row>
    <row r="5227" spans="1:21" x14ac:dyDescent="0.25">
      <c r="A5227" t="s">
        <v>751</v>
      </c>
      <c r="B5227" s="1">
        <v>40716</v>
      </c>
      <c r="C5227" t="s">
        <v>6490</v>
      </c>
      <c r="D5227" t="s">
        <v>6491</v>
      </c>
      <c r="E5227" t="s">
        <v>6008</v>
      </c>
      <c r="F5227" t="s">
        <v>5979</v>
      </c>
      <c r="G5227" t="s">
        <v>5983</v>
      </c>
      <c r="H5227" s="1">
        <v>40720</v>
      </c>
      <c r="I5227" t="s">
        <v>5974</v>
      </c>
      <c r="J5227" t="s">
        <v>6492</v>
      </c>
      <c r="K5227">
        <v>2011</v>
      </c>
      <c r="L5227" t="s">
        <v>754</v>
      </c>
      <c r="M5227">
        <v>0.1</v>
      </c>
      <c r="N5227">
        <v>229</v>
      </c>
      <c r="O5227">
        <v>51</v>
      </c>
      <c r="P5227">
        <v>3</v>
      </c>
      <c r="Q5227" t="s">
        <v>10</v>
      </c>
      <c r="R5227" t="s">
        <v>73</v>
      </c>
      <c r="S5227">
        <v>0.22270742358078599</v>
      </c>
      <c r="T5227">
        <v>6</v>
      </c>
      <c r="U5227">
        <v>2</v>
      </c>
    </row>
    <row r="5228" spans="1:21" x14ac:dyDescent="0.25">
      <c r="A5228" t="s">
        <v>920</v>
      </c>
      <c r="B5228" s="1">
        <v>40764</v>
      </c>
      <c r="C5228" t="s">
        <v>6075</v>
      </c>
      <c r="D5228" t="s">
        <v>6108</v>
      </c>
      <c r="E5228" t="s">
        <v>6008</v>
      </c>
      <c r="F5228" t="s">
        <v>5979</v>
      </c>
      <c r="G5228" t="s">
        <v>5973</v>
      </c>
      <c r="H5228" s="1">
        <v>40768</v>
      </c>
      <c r="I5228" t="s">
        <v>5974</v>
      </c>
      <c r="J5228" t="s">
        <v>6109</v>
      </c>
      <c r="K5228">
        <v>2011</v>
      </c>
      <c r="L5228" t="s">
        <v>921</v>
      </c>
      <c r="M5228">
        <v>0.1</v>
      </c>
      <c r="N5228">
        <v>469</v>
      </c>
      <c r="O5228">
        <v>78</v>
      </c>
      <c r="P5228">
        <v>3</v>
      </c>
      <c r="Q5228" t="s">
        <v>14</v>
      </c>
      <c r="R5228" t="s">
        <v>15</v>
      </c>
      <c r="S5228">
        <v>0.16631130063965899</v>
      </c>
      <c r="T5228">
        <v>8</v>
      </c>
      <c r="U5228">
        <v>3</v>
      </c>
    </row>
    <row r="5229" spans="1:21" x14ac:dyDescent="0.25">
      <c r="A5229" t="s">
        <v>966</v>
      </c>
      <c r="B5229" s="1">
        <v>40770</v>
      </c>
      <c r="C5229" t="s">
        <v>6090</v>
      </c>
      <c r="D5229" t="s">
        <v>6617</v>
      </c>
      <c r="E5229" t="s">
        <v>6008</v>
      </c>
      <c r="F5229" t="s">
        <v>5979</v>
      </c>
      <c r="G5229" t="s">
        <v>5973</v>
      </c>
      <c r="H5229" s="1">
        <v>40772</v>
      </c>
      <c r="I5229" t="s">
        <v>5969</v>
      </c>
      <c r="J5229" t="s">
        <v>6217</v>
      </c>
      <c r="K5229">
        <v>2011</v>
      </c>
      <c r="L5229" t="s">
        <v>967</v>
      </c>
      <c r="M5229">
        <v>0.1</v>
      </c>
      <c r="N5229">
        <v>1306</v>
      </c>
      <c r="O5229">
        <v>261</v>
      </c>
      <c r="P5229">
        <v>9</v>
      </c>
      <c r="Q5229" t="s">
        <v>14</v>
      </c>
      <c r="R5229" t="s">
        <v>36</v>
      </c>
      <c r="S5229">
        <v>0.19984686064318499</v>
      </c>
      <c r="T5229">
        <v>8</v>
      </c>
      <c r="U5229">
        <v>3</v>
      </c>
    </row>
    <row r="5230" spans="1:21" x14ac:dyDescent="0.25">
      <c r="A5230" t="s">
        <v>1066</v>
      </c>
      <c r="B5230" s="1">
        <v>40788</v>
      </c>
      <c r="C5230" t="s">
        <v>6679</v>
      </c>
      <c r="D5230" t="s">
        <v>6680</v>
      </c>
      <c r="E5230" t="s">
        <v>6008</v>
      </c>
      <c r="F5230" t="s">
        <v>5979</v>
      </c>
      <c r="G5230" t="s">
        <v>5983</v>
      </c>
      <c r="H5230" s="1">
        <v>40788</v>
      </c>
      <c r="I5230" t="s">
        <v>6005</v>
      </c>
      <c r="J5230" t="s">
        <v>6169</v>
      </c>
      <c r="K5230">
        <v>2011</v>
      </c>
      <c r="L5230" t="s">
        <v>1067</v>
      </c>
      <c r="M5230">
        <v>0.1</v>
      </c>
      <c r="N5230">
        <v>307</v>
      </c>
      <c r="O5230">
        <v>99</v>
      </c>
      <c r="P5230">
        <v>5</v>
      </c>
      <c r="Q5230" t="s">
        <v>14</v>
      </c>
      <c r="R5230" t="s">
        <v>36</v>
      </c>
      <c r="S5230">
        <v>0.32247557003257299</v>
      </c>
      <c r="T5230">
        <v>9</v>
      </c>
      <c r="U5230">
        <v>3</v>
      </c>
    </row>
    <row r="5231" spans="1:21" x14ac:dyDescent="0.25">
      <c r="A5231" t="s">
        <v>1135</v>
      </c>
      <c r="B5231" s="1">
        <v>40801</v>
      </c>
      <c r="C5231" t="s">
        <v>6448</v>
      </c>
      <c r="D5231" t="s">
        <v>6715</v>
      </c>
      <c r="E5231" t="s">
        <v>6008</v>
      </c>
      <c r="F5231" t="s">
        <v>5979</v>
      </c>
      <c r="G5231" t="s">
        <v>5983</v>
      </c>
      <c r="H5231" s="1">
        <v>40806</v>
      </c>
      <c r="I5231" t="s">
        <v>5974</v>
      </c>
      <c r="J5231" t="s">
        <v>6333</v>
      </c>
      <c r="K5231">
        <v>2011</v>
      </c>
      <c r="L5231" t="s">
        <v>1136</v>
      </c>
      <c r="M5231">
        <v>0.1</v>
      </c>
      <c r="N5231">
        <v>785</v>
      </c>
      <c r="O5231">
        <v>270</v>
      </c>
      <c r="P5231">
        <v>2</v>
      </c>
      <c r="Q5231" t="s">
        <v>14</v>
      </c>
      <c r="R5231" t="s">
        <v>15</v>
      </c>
      <c r="S5231">
        <v>0.34394904458598702</v>
      </c>
      <c r="T5231">
        <v>9</v>
      </c>
      <c r="U5231">
        <v>3</v>
      </c>
    </row>
    <row r="5232" spans="1:21" x14ac:dyDescent="0.25">
      <c r="A5232" t="s">
        <v>1210</v>
      </c>
      <c r="B5232" s="1">
        <v>40809</v>
      </c>
      <c r="C5232" t="s">
        <v>6746</v>
      </c>
      <c r="D5232" t="s">
        <v>6197</v>
      </c>
      <c r="E5232" t="s">
        <v>6008</v>
      </c>
      <c r="F5232" t="s">
        <v>5979</v>
      </c>
      <c r="G5232" t="s">
        <v>5968</v>
      </c>
      <c r="H5232" s="1">
        <v>40815</v>
      </c>
      <c r="I5232" t="s">
        <v>5974</v>
      </c>
      <c r="J5232" t="s">
        <v>6198</v>
      </c>
      <c r="K5232">
        <v>2011</v>
      </c>
      <c r="L5232" t="s">
        <v>1211</v>
      </c>
      <c r="M5232">
        <v>0.1</v>
      </c>
      <c r="N5232">
        <v>410</v>
      </c>
      <c r="O5232">
        <v>155</v>
      </c>
      <c r="P5232">
        <v>3</v>
      </c>
      <c r="Q5232" t="s">
        <v>14</v>
      </c>
      <c r="R5232" t="s">
        <v>15</v>
      </c>
      <c r="S5232">
        <v>0.37804878048780499</v>
      </c>
      <c r="T5232">
        <v>9</v>
      </c>
      <c r="U5232">
        <v>3</v>
      </c>
    </row>
    <row r="5233" spans="1:21" x14ac:dyDescent="0.25">
      <c r="A5233" t="s">
        <v>1359</v>
      </c>
      <c r="B5233" s="1">
        <v>40849</v>
      </c>
      <c r="C5233" t="s">
        <v>6819</v>
      </c>
      <c r="D5233" t="s">
        <v>6820</v>
      </c>
      <c r="E5233" t="s">
        <v>6008</v>
      </c>
      <c r="F5233" t="s">
        <v>5979</v>
      </c>
      <c r="G5233" t="s">
        <v>5973</v>
      </c>
      <c r="H5233" s="1">
        <v>40855</v>
      </c>
      <c r="I5233" t="s">
        <v>5974</v>
      </c>
      <c r="J5233" t="s">
        <v>6095</v>
      </c>
      <c r="K5233">
        <v>2011</v>
      </c>
      <c r="L5233" t="s">
        <v>1360</v>
      </c>
      <c r="M5233">
        <v>0.1</v>
      </c>
      <c r="N5233">
        <v>593</v>
      </c>
      <c r="O5233">
        <v>251</v>
      </c>
      <c r="P5233">
        <v>7</v>
      </c>
      <c r="Q5233" t="s">
        <v>14</v>
      </c>
      <c r="R5233" t="s">
        <v>36</v>
      </c>
      <c r="S5233">
        <v>0.42327150084317</v>
      </c>
      <c r="T5233">
        <v>11</v>
      </c>
      <c r="U5233">
        <v>4</v>
      </c>
    </row>
    <row r="5234" spans="1:21" x14ac:dyDescent="0.25">
      <c r="A5234" t="s">
        <v>1361</v>
      </c>
      <c r="B5234" s="1">
        <v>40849</v>
      </c>
      <c r="C5234" t="s">
        <v>6046</v>
      </c>
      <c r="D5234" t="s">
        <v>6279</v>
      </c>
      <c r="E5234" t="s">
        <v>6008</v>
      </c>
      <c r="F5234" t="s">
        <v>5979</v>
      </c>
      <c r="G5234" t="s">
        <v>5968</v>
      </c>
      <c r="H5234" s="1">
        <v>40855</v>
      </c>
      <c r="I5234" t="s">
        <v>5974</v>
      </c>
      <c r="J5234" t="s">
        <v>6279</v>
      </c>
      <c r="K5234">
        <v>2011</v>
      </c>
      <c r="L5234" t="s">
        <v>1362</v>
      </c>
      <c r="M5234">
        <v>0.1</v>
      </c>
      <c r="N5234">
        <v>200</v>
      </c>
      <c r="O5234">
        <v>22</v>
      </c>
      <c r="P5234">
        <v>4</v>
      </c>
      <c r="Q5234" t="s">
        <v>14</v>
      </c>
      <c r="R5234" t="s">
        <v>36</v>
      </c>
      <c r="S5234">
        <v>0.11</v>
      </c>
      <c r="T5234">
        <v>11</v>
      </c>
      <c r="U5234">
        <v>4</v>
      </c>
    </row>
    <row r="5235" spans="1:21" x14ac:dyDescent="0.25">
      <c r="A5235" t="s">
        <v>1355</v>
      </c>
      <c r="B5235" s="1">
        <v>40849</v>
      </c>
      <c r="C5235" t="s">
        <v>6480</v>
      </c>
      <c r="D5235" t="s">
        <v>6189</v>
      </c>
      <c r="E5235" t="s">
        <v>6008</v>
      </c>
      <c r="F5235" t="s">
        <v>5979</v>
      </c>
      <c r="G5235" t="s">
        <v>5968</v>
      </c>
      <c r="H5235" s="1">
        <v>40854</v>
      </c>
      <c r="I5235" t="s">
        <v>5974</v>
      </c>
      <c r="J5235" t="s">
        <v>6079</v>
      </c>
      <c r="K5235">
        <v>2011</v>
      </c>
      <c r="L5235" t="s">
        <v>1356</v>
      </c>
      <c r="M5235">
        <v>0.1</v>
      </c>
      <c r="N5235">
        <v>1262</v>
      </c>
      <c r="O5235">
        <v>-42</v>
      </c>
      <c r="P5235">
        <v>3</v>
      </c>
      <c r="Q5235" t="s">
        <v>14</v>
      </c>
      <c r="R5235" t="s">
        <v>36</v>
      </c>
      <c r="S5235">
        <v>-3.3280507131537199E-2</v>
      </c>
      <c r="T5235">
        <v>11</v>
      </c>
      <c r="U5235">
        <v>4</v>
      </c>
    </row>
    <row r="5236" spans="1:21" x14ac:dyDescent="0.25">
      <c r="A5236" t="s">
        <v>1372</v>
      </c>
      <c r="B5236" s="1">
        <v>40850</v>
      </c>
      <c r="C5236" t="s">
        <v>6242</v>
      </c>
      <c r="D5236" t="s">
        <v>6332</v>
      </c>
      <c r="E5236" t="s">
        <v>6008</v>
      </c>
      <c r="F5236" t="s">
        <v>5979</v>
      </c>
      <c r="G5236" t="s">
        <v>5973</v>
      </c>
      <c r="H5236" s="1">
        <v>40855</v>
      </c>
      <c r="I5236" t="s">
        <v>5974</v>
      </c>
      <c r="J5236" t="s">
        <v>6333</v>
      </c>
      <c r="K5236">
        <v>2011</v>
      </c>
      <c r="L5236" t="s">
        <v>793</v>
      </c>
      <c r="M5236">
        <v>0.1</v>
      </c>
      <c r="N5236">
        <v>746</v>
      </c>
      <c r="O5236">
        <v>182</v>
      </c>
      <c r="P5236">
        <v>2</v>
      </c>
      <c r="Q5236" t="s">
        <v>14</v>
      </c>
      <c r="R5236" t="s">
        <v>15</v>
      </c>
      <c r="S5236">
        <v>0.243967828418231</v>
      </c>
      <c r="T5236">
        <v>11</v>
      </c>
      <c r="U5236">
        <v>4</v>
      </c>
    </row>
    <row r="5237" spans="1:21" x14ac:dyDescent="0.25">
      <c r="A5237" t="s">
        <v>1379</v>
      </c>
      <c r="B5237" s="1">
        <v>40851</v>
      </c>
      <c r="C5237" t="s">
        <v>6459</v>
      </c>
      <c r="D5237" t="s">
        <v>6828</v>
      </c>
      <c r="E5237" t="s">
        <v>6008</v>
      </c>
      <c r="F5237" t="s">
        <v>5979</v>
      </c>
      <c r="G5237" t="s">
        <v>5973</v>
      </c>
      <c r="H5237" s="1">
        <v>40855</v>
      </c>
      <c r="I5237" t="s">
        <v>5974</v>
      </c>
      <c r="J5237" t="s">
        <v>6009</v>
      </c>
      <c r="K5237">
        <v>2011</v>
      </c>
      <c r="L5237" t="s">
        <v>1380</v>
      </c>
      <c r="M5237">
        <v>0.1</v>
      </c>
      <c r="N5237">
        <v>171</v>
      </c>
      <c r="O5237">
        <v>34</v>
      </c>
      <c r="P5237">
        <v>3</v>
      </c>
      <c r="Q5237" t="s">
        <v>14</v>
      </c>
      <c r="R5237" t="s">
        <v>36</v>
      </c>
      <c r="S5237">
        <v>0.198830409356725</v>
      </c>
      <c r="T5237">
        <v>11</v>
      </c>
      <c r="U5237">
        <v>4</v>
      </c>
    </row>
    <row r="5238" spans="1:21" x14ac:dyDescent="0.25">
      <c r="A5238" t="s">
        <v>1396</v>
      </c>
      <c r="B5238" s="1">
        <v>40855</v>
      </c>
      <c r="C5238" t="s">
        <v>6251</v>
      </c>
      <c r="D5238" t="s">
        <v>6172</v>
      </c>
      <c r="E5238" t="s">
        <v>6008</v>
      </c>
      <c r="F5238" t="s">
        <v>5979</v>
      </c>
      <c r="G5238" t="s">
        <v>5983</v>
      </c>
      <c r="H5238" s="1">
        <v>40855</v>
      </c>
      <c r="I5238" t="s">
        <v>6005</v>
      </c>
      <c r="J5238" t="s">
        <v>6169</v>
      </c>
      <c r="K5238">
        <v>2011</v>
      </c>
      <c r="L5238" t="s">
        <v>1397</v>
      </c>
      <c r="M5238">
        <v>0.1</v>
      </c>
      <c r="N5238">
        <v>769</v>
      </c>
      <c r="O5238">
        <v>299</v>
      </c>
      <c r="P5238">
        <v>6</v>
      </c>
      <c r="Q5238" t="s">
        <v>14</v>
      </c>
      <c r="R5238" t="s">
        <v>15</v>
      </c>
      <c r="S5238">
        <v>0.388816644993498</v>
      </c>
      <c r="T5238">
        <v>11</v>
      </c>
      <c r="U5238">
        <v>4</v>
      </c>
    </row>
    <row r="5239" spans="1:21" x14ac:dyDescent="0.25">
      <c r="A5239" t="s">
        <v>1466</v>
      </c>
      <c r="B5239" s="1">
        <v>40870</v>
      </c>
      <c r="C5239" t="s">
        <v>6833</v>
      </c>
      <c r="D5239" t="s">
        <v>6330</v>
      </c>
      <c r="E5239" t="s">
        <v>6008</v>
      </c>
      <c r="F5239" t="s">
        <v>5979</v>
      </c>
      <c r="G5239" t="s">
        <v>5973</v>
      </c>
      <c r="H5239" s="1">
        <v>40874</v>
      </c>
      <c r="I5239" t="s">
        <v>5974</v>
      </c>
      <c r="J5239" t="s">
        <v>6169</v>
      </c>
      <c r="K5239">
        <v>2011</v>
      </c>
      <c r="L5239" t="s">
        <v>1467</v>
      </c>
      <c r="M5239">
        <v>0.1</v>
      </c>
      <c r="N5239">
        <v>307</v>
      </c>
      <c r="O5239">
        <v>82</v>
      </c>
      <c r="P5239">
        <v>2</v>
      </c>
      <c r="Q5239" t="s">
        <v>14</v>
      </c>
      <c r="R5239" t="s">
        <v>15</v>
      </c>
      <c r="S5239">
        <v>0.26710097719869702</v>
      </c>
      <c r="T5239">
        <v>11</v>
      </c>
      <c r="U5239">
        <v>4</v>
      </c>
    </row>
    <row r="5240" spans="1:21" x14ac:dyDescent="0.25">
      <c r="A5240" t="s">
        <v>2013</v>
      </c>
      <c r="B5240" s="1">
        <v>41015</v>
      </c>
      <c r="C5240" t="s">
        <v>7106</v>
      </c>
      <c r="D5240" t="s">
        <v>6332</v>
      </c>
      <c r="E5240" t="s">
        <v>6008</v>
      </c>
      <c r="F5240" t="s">
        <v>5979</v>
      </c>
      <c r="G5240" t="s">
        <v>5973</v>
      </c>
      <c r="H5240" s="1">
        <v>41020</v>
      </c>
      <c r="I5240" t="s">
        <v>5974</v>
      </c>
      <c r="J5240" t="s">
        <v>6333</v>
      </c>
      <c r="K5240">
        <v>2012</v>
      </c>
      <c r="L5240" t="s">
        <v>608</v>
      </c>
      <c r="M5240">
        <v>0.1</v>
      </c>
      <c r="N5240">
        <v>835</v>
      </c>
      <c r="O5240">
        <v>-28</v>
      </c>
      <c r="P5240">
        <v>2</v>
      </c>
      <c r="Q5240" t="s">
        <v>14</v>
      </c>
      <c r="R5240" t="s">
        <v>36</v>
      </c>
      <c r="S5240">
        <v>-3.3532934131736497E-2</v>
      </c>
      <c r="T5240">
        <v>4</v>
      </c>
      <c r="U5240">
        <v>2</v>
      </c>
    </row>
    <row r="5241" spans="1:21" x14ac:dyDescent="0.25">
      <c r="A5241" t="s">
        <v>2070</v>
      </c>
      <c r="B5241" s="1">
        <v>41040</v>
      </c>
      <c r="C5241" t="s">
        <v>6769</v>
      </c>
      <c r="D5241" t="s">
        <v>6279</v>
      </c>
      <c r="E5241" t="s">
        <v>6008</v>
      </c>
      <c r="F5241" t="s">
        <v>5979</v>
      </c>
      <c r="G5241" t="s">
        <v>5973</v>
      </c>
      <c r="H5241" s="1">
        <v>41044</v>
      </c>
      <c r="I5241" t="s">
        <v>5974</v>
      </c>
      <c r="J5241" t="s">
        <v>6279</v>
      </c>
      <c r="K5241">
        <v>2012</v>
      </c>
      <c r="L5241" t="s">
        <v>1688</v>
      </c>
      <c r="M5241">
        <v>0.1</v>
      </c>
      <c r="N5241">
        <v>269</v>
      </c>
      <c r="O5241">
        <v>84</v>
      </c>
      <c r="P5241">
        <v>2</v>
      </c>
      <c r="Q5241" t="s">
        <v>14</v>
      </c>
      <c r="R5241" t="s">
        <v>15</v>
      </c>
      <c r="S5241">
        <v>0.31226765799256501</v>
      </c>
      <c r="T5241">
        <v>5</v>
      </c>
      <c r="U5241">
        <v>2</v>
      </c>
    </row>
    <row r="5242" spans="1:21" x14ac:dyDescent="0.25">
      <c r="A5242" t="s">
        <v>2070</v>
      </c>
      <c r="B5242" s="1">
        <v>41040</v>
      </c>
      <c r="C5242" t="s">
        <v>6769</v>
      </c>
      <c r="D5242" t="s">
        <v>6279</v>
      </c>
      <c r="E5242" t="s">
        <v>6008</v>
      </c>
      <c r="F5242" t="s">
        <v>5979</v>
      </c>
      <c r="G5242" t="s">
        <v>5973</v>
      </c>
      <c r="H5242" s="1">
        <v>41044</v>
      </c>
      <c r="I5242" t="s">
        <v>5974</v>
      </c>
      <c r="J5242" t="s">
        <v>6279</v>
      </c>
      <c r="K5242">
        <v>2012</v>
      </c>
      <c r="L5242" t="s">
        <v>2071</v>
      </c>
      <c r="M5242">
        <v>0.1</v>
      </c>
      <c r="N5242">
        <v>344</v>
      </c>
      <c r="O5242">
        <v>23</v>
      </c>
      <c r="P5242">
        <v>4</v>
      </c>
      <c r="Q5242" t="s">
        <v>14</v>
      </c>
      <c r="R5242" t="s">
        <v>36</v>
      </c>
      <c r="S5242">
        <v>6.6860465116279105E-2</v>
      </c>
      <c r="T5242">
        <v>5</v>
      </c>
      <c r="U5242">
        <v>2</v>
      </c>
    </row>
    <row r="5243" spans="1:21" x14ac:dyDescent="0.25">
      <c r="A5243" t="s">
        <v>2144</v>
      </c>
      <c r="B5243" s="1">
        <v>41061</v>
      </c>
      <c r="C5243" t="s">
        <v>7161</v>
      </c>
      <c r="D5243" t="s">
        <v>6279</v>
      </c>
      <c r="E5243" t="s">
        <v>6008</v>
      </c>
      <c r="F5243" t="s">
        <v>5979</v>
      </c>
      <c r="G5243" t="s">
        <v>5973</v>
      </c>
      <c r="H5243" s="1">
        <v>41066</v>
      </c>
      <c r="I5243" t="s">
        <v>5969</v>
      </c>
      <c r="J5243" t="s">
        <v>6279</v>
      </c>
      <c r="K5243">
        <v>2012</v>
      </c>
      <c r="L5243" t="s">
        <v>152</v>
      </c>
      <c r="M5243">
        <v>0.1</v>
      </c>
      <c r="N5243">
        <v>1970</v>
      </c>
      <c r="O5243">
        <v>503</v>
      </c>
      <c r="P5243">
        <v>6</v>
      </c>
      <c r="Q5243" t="s">
        <v>14</v>
      </c>
      <c r="R5243" t="s">
        <v>15</v>
      </c>
      <c r="S5243">
        <v>0.25532994923857899</v>
      </c>
      <c r="T5243">
        <v>6</v>
      </c>
      <c r="U5243">
        <v>2</v>
      </c>
    </row>
    <row r="5244" spans="1:21" x14ac:dyDescent="0.25">
      <c r="A5244" t="s">
        <v>2228</v>
      </c>
      <c r="B5244" s="1">
        <v>41079</v>
      </c>
      <c r="C5244" t="s">
        <v>6870</v>
      </c>
      <c r="D5244" t="s">
        <v>6279</v>
      </c>
      <c r="E5244" t="s">
        <v>6008</v>
      </c>
      <c r="F5244" t="s">
        <v>5979</v>
      </c>
      <c r="G5244" t="s">
        <v>5973</v>
      </c>
      <c r="H5244" s="1">
        <v>41086</v>
      </c>
      <c r="I5244" t="s">
        <v>5974</v>
      </c>
      <c r="J5244" t="s">
        <v>6279</v>
      </c>
      <c r="K5244">
        <v>2012</v>
      </c>
      <c r="L5244" t="s">
        <v>719</v>
      </c>
      <c r="M5244">
        <v>0.1</v>
      </c>
      <c r="N5244">
        <v>2571</v>
      </c>
      <c r="O5244">
        <v>857</v>
      </c>
      <c r="P5244">
        <v>6</v>
      </c>
      <c r="Q5244" t="s">
        <v>14</v>
      </c>
      <c r="R5244" t="s">
        <v>36</v>
      </c>
      <c r="S5244">
        <v>0.33333333333333298</v>
      </c>
      <c r="T5244">
        <v>6</v>
      </c>
      <c r="U5244">
        <v>2</v>
      </c>
    </row>
    <row r="5245" spans="1:21" x14ac:dyDescent="0.25">
      <c r="A5245" t="s">
        <v>2268</v>
      </c>
      <c r="B5245" s="1">
        <v>41086</v>
      </c>
      <c r="C5245" t="s">
        <v>6022</v>
      </c>
      <c r="D5245" t="s">
        <v>6325</v>
      </c>
      <c r="E5245" t="s">
        <v>6008</v>
      </c>
      <c r="F5245" t="s">
        <v>5979</v>
      </c>
      <c r="G5245" t="s">
        <v>5983</v>
      </c>
      <c r="H5245" s="1">
        <v>41091</v>
      </c>
      <c r="I5245" t="s">
        <v>5969</v>
      </c>
      <c r="J5245" t="s">
        <v>6325</v>
      </c>
      <c r="K5245">
        <v>2012</v>
      </c>
      <c r="L5245" t="s">
        <v>2269</v>
      </c>
      <c r="M5245">
        <v>0.1</v>
      </c>
      <c r="N5245">
        <v>150</v>
      </c>
      <c r="O5245">
        <v>7</v>
      </c>
      <c r="P5245">
        <v>3</v>
      </c>
      <c r="Q5245" t="s">
        <v>14</v>
      </c>
      <c r="R5245" t="s">
        <v>36</v>
      </c>
      <c r="S5245">
        <v>4.6666666666666697E-2</v>
      </c>
      <c r="T5245">
        <v>6</v>
      </c>
      <c r="U5245">
        <v>2</v>
      </c>
    </row>
    <row r="5246" spans="1:21" x14ac:dyDescent="0.25">
      <c r="A5246" t="s">
        <v>2341</v>
      </c>
      <c r="B5246" s="1">
        <v>41104</v>
      </c>
      <c r="C5246" t="s">
        <v>7230</v>
      </c>
      <c r="D5246" t="s">
        <v>6818</v>
      </c>
      <c r="E5246" t="s">
        <v>6008</v>
      </c>
      <c r="F5246" t="s">
        <v>5979</v>
      </c>
      <c r="G5246" t="s">
        <v>5983</v>
      </c>
      <c r="H5246" s="1">
        <v>41106</v>
      </c>
      <c r="I5246" t="s">
        <v>5986</v>
      </c>
      <c r="J5246" t="s">
        <v>6579</v>
      </c>
      <c r="K5246">
        <v>2012</v>
      </c>
      <c r="L5246" t="s">
        <v>1862</v>
      </c>
      <c r="M5246">
        <v>0.1</v>
      </c>
      <c r="N5246">
        <v>426</v>
      </c>
      <c r="O5246">
        <v>90</v>
      </c>
      <c r="P5246">
        <v>1</v>
      </c>
      <c r="Q5246" t="s">
        <v>14</v>
      </c>
      <c r="R5246" t="s">
        <v>36</v>
      </c>
      <c r="S5246">
        <v>0.21126760563380301</v>
      </c>
      <c r="T5246">
        <v>7</v>
      </c>
      <c r="U5246">
        <v>3</v>
      </c>
    </row>
    <row r="5247" spans="1:21" x14ac:dyDescent="0.25">
      <c r="A5247" t="s">
        <v>2386</v>
      </c>
      <c r="B5247" s="1">
        <v>41120</v>
      </c>
      <c r="C5247" t="s">
        <v>6479</v>
      </c>
      <c r="D5247" t="s">
        <v>7244</v>
      </c>
      <c r="E5247" t="s">
        <v>6008</v>
      </c>
      <c r="F5247" t="s">
        <v>5979</v>
      </c>
      <c r="G5247" t="s">
        <v>5983</v>
      </c>
      <c r="H5247" s="1">
        <v>41125</v>
      </c>
      <c r="I5247" t="s">
        <v>5974</v>
      </c>
      <c r="J5247" t="s">
        <v>6169</v>
      </c>
      <c r="K5247">
        <v>2012</v>
      </c>
      <c r="L5247" t="s">
        <v>2387</v>
      </c>
      <c r="M5247">
        <v>0.1</v>
      </c>
      <c r="N5247">
        <v>238</v>
      </c>
      <c r="O5247">
        <v>3</v>
      </c>
      <c r="P5247">
        <v>2</v>
      </c>
      <c r="Q5247" t="s">
        <v>14</v>
      </c>
      <c r="R5247" t="s">
        <v>36</v>
      </c>
      <c r="S5247">
        <v>1.26050420168067E-2</v>
      </c>
      <c r="T5247">
        <v>7</v>
      </c>
      <c r="U5247">
        <v>3</v>
      </c>
    </row>
    <row r="5248" spans="1:21" x14ac:dyDescent="0.25">
      <c r="A5248" t="s">
        <v>2432</v>
      </c>
      <c r="B5248" s="1">
        <v>41126</v>
      </c>
      <c r="C5248" t="s">
        <v>7259</v>
      </c>
      <c r="D5248" t="s">
        <v>7260</v>
      </c>
      <c r="E5248" t="s">
        <v>6008</v>
      </c>
      <c r="F5248" t="s">
        <v>5979</v>
      </c>
      <c r="G5248" t="s">
        <v>5968</v>
      </c>
      <c r="H5248" s="1">
        <v>41132</v>
      </c>
      <c r="I5248" t="s">
        <v>5974</v>
      </c>
      <c r="J5248" t="s">
        <v>6009</v>
      </c>
      <c r="K5248">
        <v>2012</v>
      </c>
      <c r="L5248" t="s">
        <v>453</v>
      </c>
      <c r="M5248">
        <v>0.1</v>
      </c>
      <c r="N5248">
        <v>1285</v>
      </c>
      <c r="O5248">
        <v>414</v>
      </c>
      <c r="P5248">
        <v>3</v>
      </c>
      <c r="Q5248" t="s">
        <v>14</v>
      </c>
      <c r="R5248" t="s">
        <v>36</v>
      </c>
      <c r="S5248">
        <v>0.32217898832684799</v>
      </c>
      <c r="T5248">
        <v>8</v>
      </c>
      <c r="U5248">
        <v>3</v>
      </c>
    </row>
    <row r="5249" spans="1:21" x14ac:dyDescent="0.25">
      <c r="A5249" t="s">
        <v>2577</v>
      </c>
      <c r="B5249" s="1">
        <v>41150</v>
      </c>
      <c r="C5249" t="s">
        <v>6123</v>
      </c>
      <c r="D5249" t="s">
        <v>6330</v>
      </c>
      <c r="E5249" t="s">
        <v>6008</v>
      </c>
      <c r="F5249" t="s">
        <v>5979</v>
      </c>
      <c r="G5249" t="s">
        <v>5973</v>
      </c>
      <c r="H5249" s="1">
        <v>41155</v>
      </c>
      <c r="I5249" t="s">
        <v>5974</v>
      </c>
      <c r="J5249" t="s">
        <v>6169</v>
      </c>
      <c r="K5249">
        <v>2012</v>
      </c>
      <c r="L5249" t="s">
        <v>2281</v>
      </c>
      <c r="M5249">
        <v>0.1</v>
      </c>
      <c r="N5249">
        <v>264</v>
      </c>
      <c r="O5249">
        <v>18</v>
      </c>
      <c r="P5249">
        <v>5</v>
      </c>
      <c r="Q5249" t="s">
        <v>14</v>
      </c>
      <c r="R5249" t="s">
        <v>36</v>
      </c>
      <c r="S5249">
        <v>6.8181818181818205E-2</v>
      </c>
      <c r="T5249">
        <v>8</v>
      </c>
      <c r="U5249">
        <v>3</v>
      </c>
    </row>
    <row r="5250" spans="1:21" x14ac:dyDescent="0.25">
      <c r="A5250" t="s">
        <v>2676</v>
      </c>
      <c r="B5250" s="1">
        <v>41166</v>
      </c>
      <c r="C5250" t="s">
        <v>6510</v>
      </c>
      <c r="D5250" t="s">
        <v>7344</v>
      </c>
      <c r="E5250" t="s">
        <v>6008</v>
      </c>
      <c r="F5250" t="s">
        <v>5979</v>
      </c>
      <c r="G5250" t="s">
        <v>5983</v>
      </c>
      <c r="H5250" s="1">
        <v>41173</v>
      </c>
      <c r="I5250" t="s">
        <v>5974</v>
      </c>
      <c r="J5250" t="s">
        <v>6095</v>
      </c>
      <c r="K5250">
        <v>2012</v>
      </c>
      <c r="L5250" t="s">
        <v>2265</v>
      </c>
      <c r="M5250">
        <v>0.1</v>
      </c>
      <c r="N5250">
        <v>429</v>
      </c>
      <c r="O5250">
        <v>57</v>
      </c>
      <c r="P5250">
        <v>10</v>
      </c>
      <c r="Q5250" t="s">
        <v>14</v>
      </c>
      <c r="R5250" t="s">
        <v>36</v>
      </c>
      <c r="S5250">
        <v>0.132867132867133</v>
      </c>
      <c r="T5250">
        <v>9</v>
      </c>
      <c r="U5250">
        <v>3</v>
      </c>
    </row>
    <row r="5251" spans="1:21" x14ac:dyDescent="0.25">
      <c r="A5251" t="s">
        <v>2734</v>
      </c>
      <c r="B5251" s="1">
        <v>41179</v>
      </c>
      <c r="C5251" t="s">
        <v>7359</v>
      </c>
      <c r="D5251" t="s">
        <v>7360</v>
      </c>
      <c r="E5251" t="s">
        <v>6008</v>
      </c>
      <c r="F5251" t="s">
        <v>5979</v>
      </c>
      <c r="G5251" t="s">
        <v>5968</v>
      </c>
      <c r="H5251" s="1">
        <v>41183</v>
      </c>
      <c r="I5251" t="s">
        <v>5974</v>
      </c>
      <c r="J5251" t="s">
        <v>6169</v>
      </c>
      <c r="K5251">
        <v>2012</v>
      </c>
      <c r="L5251" t="s">
        <v>402</v>
      </c>
      <c r="M5251">
        <v>0.1</v>
      </c>
      <c r="N5251">
        <v>222</v>
      </c>
      <c r="O5251">
        <v>81</v>
      </c>
      <c r="P5251">
        <v>3</v>
      </c>
      <c r="Q5251" t="s">
        <v>14</v>
      </c>
      <c r="R5251" t="s">
        <v>36</v>
      </c>
      <c r="S5251">
        <v>0.36486486486486502</v>
      </c>
      <c r="T5251">
        <v>9</v>
      </c>
      <c r="U5251">
        <v>3</v>
      </c>
    </row>
    <row r="5252" spans="1:21" x14ac:dyDescent="0.25">
      <c r="A5252" t="s">
        <v>2744</v>
      </c>
      <c r="B5252" s="1">
        <v>41180</v>
      </c>
      <c r="C5252" t="s">
        <v>7015</v>
      </c>
      <c r="D5252" t="s">
        <v>6222</v>
      </c>
      <c r="E5252" t="s">
        <v>6008</v>
      </c>
      <c r="F5252" t="s">
        <v>5979</v>
      </c>
      <c r="G5252" t="s">
        <v>5973</v>
      </c>
      <c r="H5252" s="1">
        <v>41184</v>
      </c>
      <c r="I5252" t="s">
        <v>5974</v>
      </c>
      <c r="J5252" t="s">
        <v>6095</v>
      </c>
      <c r="K5252">
        <v>2012</v>
      </c>
      <c r="L5252" t="s">
        <v>2021</v>
      </c>
      <c r="M5252">
        <v>0.1</v>
      </c>
      <c r="N5252">
        <v>978</v>
      </c>
      <c r="O5252">
        <v>11</v>
      </c>
      <c r="P5252">
        <v>3</v>
      </c>
      <c r="Q5252" t="s">
        <v>14</v>
      </c>
      <c r="R5252" t="s">
        <v>15</v>
      </c>
      <c r="S5252">
        <v>1.12474437627812E-2</v>
      </c>
      <c r="T5252">
        <v>9</v>
      </c>
      <c r="U5252">
        <v>3</v>
      </c>
    </row>
    <row r="5253" spans="1:21" x14ac:dyDescent="0.25">
      <c r="A5253" t="s">
        <v>2744</v>
      </c>
      <c r="B5253" s="1">
        <v>41180</v>
      </c>
      <c r="C5253" t="s">
        <v>7015</v>
      </c>
      <c r="D5253" t="s">
        <v>6222</v>
      </c>
      <c r="E5253" t="s">
        <v>6008</v>
      </c>
      <c r="F5253" t="s">
        <v>5979</v>
      </c>
      <c r="G5253" t="s">
        <v>5973</v>
      </c>
      <c r="H5253" s="1">
        <v>41184</v>
      </c>
      <c r="I5253" t="s">
        <v>5974</v>
      </c>
      <c r="J5253" t="s">
        <v>6095</v>
      </c>
      <c r="K5253">
        <v>2012</v>
      </c>
      <c r="L5253" t="s">
        <v>752</v>
      </c>
      <c r="M5253">
        <v>0.1</v>
      </c>
      <c r="N5253">
        <v>268</v>
      </c>
      <c r="O5253">
        <v>30</v>
      </c>
      <c r="P5253">
        <v>2</v>
      </c>
      <c r="Q5253" t="s">
        <v>14</v>
      </c>
      <c r="R5253" t="s">
        <v>15</v>
      </c>
      <c r="S5253">
        <v>0.111940298507463</v>
      </c>
      <c r="T5253">
        <v>9</v>
      </c>
      <c r="U5253">
        <v>3</v>
      </c>
    </row>
    <row r="5254" spans="1:21" x14ac:dyDescent="0.25">
      <c r="A5254" t="s">
        <v>2789</v>
      </c>
      <c r="B5254" s="1">
        <v>41199</v>
      </c>
      <c r="C5254" t="s">
        <v>7256</v>
      </c>
      <c r="D5254" t="s">
        <v>6499</v>
      </c>
      <c r="E5254" t="s">
        <v>6008</v>
      </c>
      <c r="F5254" t="s">
        <v>5979</v>
      </c>
      <c r="G5254" t="s">
        <v>5968</v>
      </c>
      <c r="H5254" s="1">
        <v>41204</v>
      </c>
      <c r="I5254" t="s">
        <v>5969</v>
      </c>
      <c r="J5254" t="s">
        <v>6169</v>
      </c>
      <c r="K5254">
        <v>2012</v>
      </c>
      <c r="L5254" t="s">
        <v>454</v>
      </c>
      <c r="M5254">
        <v>0.1</v>
      </c>
      <c r="N5254">
        <v>231</v>
      </c>
      <c r="O5254">
        <v>72</v>
      </c>
      <c r="P5254">
        <v>2</v>
      </c>
      <c r="Q5254" t="s">
        <v>14</v>
      </c>
      <c r="R5254" t="s">
        <v>36</v>
      </c>
      <c r="S5254">
        <v>0.31168831168831201</v>
      </c>
      <c r="T5254">
        <v>10</v>
      </c>
      <c r="U5254">
        <v>4</v>
      </c>
    </row>
    <row r="5255" spans="1:21" x14ac:dyDescent="0.25">
      <c r="A5255" t="s">
        <v>2950</v>
      </c>
      <c r="B5255" s="1">
        <v>41234</v>
      </c>
      <c r="C5255" t="s">
        <v>6043</v>
      </c>
      <c r="D5255" t="s">
        <v>6788</v>
      </c>
      <c r="E5255" t="s">
        <v>6008</v>
      </c>
      <c r="F5255" t="s">
        <v>5979</v>
      </c>
      <c r="G5255" t="s">
        <v>5973</v>
      </c>
      <c r="H5255" s="1">
        <v>41238</v>
      </c>
      <c r="I5255" t="s">
        <v>5974</v>
      </c>
      <c r="J5255" t="s">
        <v>6492</v>
      </c>
      <c r="K5255">
        <v>2012</v>
      </c>
      <c r="L5255" t="s">
        <v>2951</v>
      </c>
      <c r="M5255">
        <v>0.1</v>
      </c>
      <c r="N5255">
        <v>103</v>
      </c>
      <c r="O5255">
        <v>-6</v>
      </c>
      <c r="P5255">
        <v>2</v>
      </c>
      <c r="Q5255" t="s">
        <v>14</v>
      </c>
      <c r="R5255" t="s">
        <v>36</v>
      </c>
      <c r="S5255">
        <v>-5.8252427184466E-2</v>
      </c>
      <c r="T5255">
        <v>11</v>
      </c>
      <c r="U5255">
        <v>4</v>
      </c>
    </row>
    <row r="5256" spans="1:21" x14ac:dyDescent="0.25">
      <c r="A5256" t="s">
        <v>3028</v>
      </c>
      <c r="B5256" s="1">
        <v>41254</v>
      </c>
      <c r="C5256" t="s">
        <v>6612</v>
      </c>
      <c r="D5256" t="s">
        <v>6222</v>
      </c>
      <c r="E5256" t="s">
        <v>6008</v>
      </c>
      <c r="F5256" t="s">
        <v>5979</v>
      </c>
      <c r="G5256" t="s">
        <v>5973</v>
      </c>
      <c r="H5256" s="1">
        <v>41255</v>
      </c>
      <c r="I5256" t="s">
        <v>5986</v>
      </c>
      <c r="J5256" t="s">
        <v>6095</v>
      </c>
      <c r="K5256">
        <v>2012</v>
      </c>
      <c r="L5256" t="s">
        <v>1397</v>
      </c>
      <c r="M5256">
        <v>0.1</v>
      </c>
      <c r="N5256">
        <v>769</v>
      </c>
      <c r="O5256">
        <v>299</v>
      </c>
      <c r="P5256">
        <v>6</v>
      </c>
      <c r="Q5256" t="s">
        <v>14</v>
      </c>
      <c r="R5256" t="s">
        <v>15</v>
      </c>
      <c r="S5256">
        <v>0.388816644993498</v>
      </c>
      <c r="T5256">
        <v>12</v>
      </c>
      <c r="U5256">
        <v>4</v>
      </c>
    </row>
    <row r="5257" spans="1:21" x14ac:dyDescent="0.25">
      <c r="A5257" t="s">
        <v>3147</v>
      </c>
      <c r="B5257" s="1">
        <v>41277</v>
      </c>
      <c r="C5257" t="s">
        <v>7077</v>
      </c>
      <c r="D5257" t="s">
        <v>6074</v>
      </c>
      <c r="E5257" t="s">
        <v>6008</v>
      </c>
      <c r="F5257" t="s">
        <v>5979</v>
      </c>
      <c r="G5257" t="s">
        <v>5983</v>
      </c>
      <c r="H5257" s="1">
        <v>41279</v>
      </c>
      <c r="I5257" t="s">
        <v>5969</v>
      </c>
      <c r="J5257" t="s">
        <v>6198</v>
      </c>
      <c r="K5257">
        <v>2013</v>
      </c>
      <c r="L5257" t="s">
        <v>1203</v>
      </c>
      <c r="M5257">
        <v>0.1</v>
      </c>
      <c r="N5257">
        <v>970</v>
      </c>
      <c r="O5257">
        <v>216</v>
      </c>
      <c r="P5257">
        <v>2</v>
      </c>
      <c r="Q5257" t="s">
        <v>10</v>
      </c>
      <c r="R5257" t="s">
        <v>73</v>
      </c>
      <c r="S5257">
        <v>0.22268041237113401</v>
      </c>
      <c r="T5257">
        <v>1</v>
      </c>
      <c r="U5257">
        <v>1</v>
      </c>
    </row>
    <row r="5258" spans="1:21" x14ac:dyDescent="0.25">
      <c r="A5258" t="s">
        <v>3150</v>
      </c>
      <c r="B5258" s="1">
        <v>41277</v>
      </c>
      <c r="C5258" t="s">
        <v>6736</v>
      </c>
      <c r="D5258" t="s">
        <v>6108</v>
      </c>
      <c r="E5258" t="s">
        <v>6008</v>
      </c>
      <c r="F5258" t="s">
        <v>5979</v>
      </c>
      <c r="G5258" t="s">
        <v>5973</v>
      </c>
      <c r="H5258" s="1">
        <v>41283</v>
      </c>
      <c r="I5258" t="s">
        <v>5974</v>
      </c>
      <c r="J5258" t="s">
        <v>6109</v>
      </c>
      <c r="K5258">
        <v>2013</v>
      </c>
      <c r="L5258" t="s">
        <v>230</v>
      </c>
      <c r="M5258">
        <v>0.1</v>
      </c>
      <c r="N5258">
        <v>373</v>
      </c>
      <c r="O5258">
        <v>-4</v>
      </c>
      <c r="P5258">
        <v>7</v>
      </c>
      <c r="Q5258" t="s">
        <v>14</v>
      </c>
      <c r="R5258" t="s">
        <v>36</v>
      </c>
      <c r="S5258">
        <v>-1.07238605898123E-2</v>
      </c>
      <c r="T5258">
        <v>1</v>
      </c>
      <c r="U5258">
        <v>1</v>
      </c>
    </row>
    <row r="5259" spans="1:21" x14ac:dyDescent="0.25">
      <c r="A5259" t="s">
        <v>3329</v>
      </c>
      <c r="B5259" s="1">
        <v>41334</v>
      </c>
      <c r="C5259" t="s">
        <v>7401</v>
      </c>
      <c r="D5259" t="s">
        <v>6710</v>
      </c>
      <c r="E5259" t="s">
        <v>6008</v>
      </c>
      <c r="F5259" t="s">
        <v>5979</v>
      </c>
      <c r="G5259" t="s">
        <v>5968</v>
      </c>
      <c r="H5259" s="1">
        <v>41337</v>
      </c>
      <c r="I5259" t="s">
        <v>5986</v>
      </c>
      <c r="J5259" t="s">
        <v>6169</v>
      </c>
      <c r="K5259">
        <v>2013</v>
      </c>
      <c r="L5259" t="s">
        <v>602</v>
      </c>
      <c r="M5259">
        <v>0.1</v>
      </c>
      <c r="N5259">
        <v>371</v>
      </c>
      <c r="O5259">
        <v>115</v>
      </c>
      <c r="P5259">
        <v>1</v>
      </c>
      <c r="Q5259" t="s">
        <v>14</v>
      </c>
      <c r="R5259" t="s">
        <v>15</v>
      </c>
      <c r="S5259">
        <v>0.309973045822102</v>
      </c>
      <c r="T5259">
        <v>3</v>
      </c>
      <c r="U5259">
        <v>1</v>
      </c>
    </row>
    <row r="5260" spans="1:21" x14ac:dyDescent="0.25">
      <c r="A5260" t="s">
        <v>3356</v>
      </c>
      <c r="B5260" s="1">
        <v>41345</v>
      </c>
      <c r="C5260" t="s">
        <v>6132</v>
      </c>
      <c r="D5260" t="s">
        <v>6499</v>
      </c>
      <c r="E5260" t="s">
        <v>6008</v>
      </c>
      <c r="F5260" t="s">
        <v>5979</v>
      </c>
      <c r="G5260" t="s">
        <v>5973</v>
      </c>
      <c r="H5260" s="1">
        <v>41349</v>
      </c>
      <c r="I5260" t="s">
        <v>5974</v>
      </c>
      <c r="J5260" t="s">
        <v>6169</v>
      </c>
      <c r="K5260">
        <v>2013</v>
      </c>
      <c r="L5260" t="s">
        <v>3357</v>
      </c>
      <c r="M5260">
        <v>0.1</v>
      </c>
      <c r="N5260">
        <v>1064</v>
      </c>
      <c r="O5260">
        <v>225</v>
      </c>
      <c r="P5260">
        <v>7</v>
      </c>
      <c r="Q5260" t="s">
        <v>14</v>
      </c>
      <c r="R5260" t="s">
        <v>15</v>
      </c>
      <c r="S5260">
        <v>0.211466165413534</v>
      </c>
      <c r="T5260">
        <v>3</v>
      </c>
      <c r="U5260">
        <v>1</v>
      </c>
    </row>
    <row r="5261" spans="1:21" x14ac:dyDescent="0.25">
      <c r="A5261" t="s">
        <v>3382</v>
      </c>
      <c r="B5261" s="1">
        <v>41356</v>
      </c>
      <c r="C5261" t="s">
        <v>7102</v>
      </c>
      <c r="D5261" t="s">
        <v>6108</v>
      </c>
      <c r="E5261" t="s">
        <v>6008</v>
      </c>
      <c r="F5261" t="s">
        <v>5979</v>
      </c>
      <c r="G5261" t="s">
        <v>5973</v>
      </c>
      <c r="H5261" s="1">
        <v>41362</v>
      </c>
      <c r="I5261" t="s">
        <v>5974</v>
      </c>
      <c r="J5261" t="s">
        <v>6109</v>
      </c>
      <c r="K5261">
        <v>2013</v>
      </c>
      <c r="L5261" t="s">
        <v>959</v>
      </c>
      <c r="M5261">
        <v>0.1</v>
      </c>
      <c r="N5261">
        <v>387</v>
      </c>
      <c r="O5261">
        <v>52</v>
      </c>
      <c r="P5261">
        <v>3</v>
      </c>
      <c r="Q5261" t="s">
        <v>14</v>
      </c>
      <c r="R5261" t="s">
        <v>15</v>
      </c>
      <c r="S5261">
        <v>0.13436692506459899</v>
      </c>
      <c r="T5261">
        <v>3</v>
      </c>
      <c r="U5261">
        <v>1</v>
      </c>
    </row>
    <row r="5262" spans="1:21" x14ac:dyDescent="0.25">
      <c r="A5262" t="s">
        <v>3382</v>
      </c>
      <c r="B5262" s="1">
        <v>41356</v>
      </c>
      <c r="C5262" t="s">
        <v>7102</v>
      </c>
      <c r="D5262" t="s">
        <v>6108</v>
      </c>
      <c r="E5262" t="s">
        <v>6008</v>
      </c>
      <c r="F5262" t="s">
        <v>5979</v>
      </c>
      <c r="G5262" t="s">
        <v>5973</v>
      </c>
      <c r="H5262" s="1">
        <v>41362</v>
      </c>
      <c r="I5262" t="s">
        <v>5974</v>
      </c>
      <c r="J5262" t="s">
        <v>6109</v>
      </c>
      <c r="K5262">
        <v>2013</v>
      </c>
      <c r="L5262" t="s">
        <v>1136</v>
      </c>
      <c r="M5262">
        <v>0.1</v>
      </c>
      <c r="N5262">
        <v>785</v>
      </c>
      <c r="O5262">
        <v>270</v>
      </c>
      <c r="P5262">
        <v>2</v>
      </c>
      <c r="Q5262" t="s">
        <v>14</v>
      </c>
      <c r="R5262" t="s">
        <v>15</v>
      </c>
      <c r="S5262">
        <v>0.34394904458598702</v>
      </c>
      <c r="T5262">
        <v>3</v>
      </c>
      <c r="U5262">
        <v>1</v>
      </c>
    </row>
    <row r="5263" spans="1:21" x14ac:dyDescent="0.25">
      <c r="A5263" t="s">
        <v>3425</v>
      </c>
      <c r="B5263" s="1">
        <v>41372</v>
      </c>
      <c r="C5263" t="s">
        <v>6711</v>
      </c>
      <c r="D5263" t="s">
        <v>6222</v>
      </c>
      <c r="E5263" t="s">
        <v>6008</v>
      </c>
      <c r="F5263" t="s">
        <v>5979</v>
      </c>
      <c r="G5263" t="s">
        <v>5973</v>
      </c>
      <c r="H5263" s="1">
        <v>41376</v>
      </c>
      <c r="I5263" t="s">
        <v>5974</v>
      </c>
      <c r="J5263" t="s">
        <v>6095</v>
      </c>
      <c r="K5263">
        <v>2013</v>
      </c>
      <c r="L5263" t="s">
        <v>250</v>
      </c>
      <c r="M5263">
        <v>0.1</v>
      </c>
      <c r="N5263">
        <v>507</v>
      </c>
      <c r="O5263">
        <v>175</v>
      </c>
      <c r="P5263">
        <v>4</v>
      </c>
      <c r="Q5263" t="s">
        <v>14</v>
      </c>
      <c r="R5263" t="s">
        <v>36</v>
      </c>
      <c r="S5263">
        <v>0.34516765285996098</v>
      </c>
      <c r="T5263">
        <v>4</v>
      </c>
      <c r="U5263">
        <v>2</v>
      </c>
    </row>
    <row r="5264" spans="1:21" x14ac:dyDescent="0.25">
      <c r="A5264" t="s">
        <v>3512</v>
      </c>
      <c r="B5264" s="1">
        <v>41410</v>
      </c>
      <c r="C5264" t="s">
        <v>7556</v>
      </c>
      <c r="D5264" t="s">
        <v>6325</v>
      </c>
      <c r="E5264" t="s">
        <v>6008</v>
      </c>
      <c r="F5264" t="s">
        <v>5979</v>
      </c>
      <c r="G5264" t="s">
        <v>5973</v>
      </c>
      <c r="H5264" s="1">
        <v>41414</v>
      </c>
      <c r="I5264" t="s">
        <v>5969</v>
      </c>
      <c r="J5264" t="s">
        <v>6325</v>
      </c>
      <c r="K5264">
        <v>2013</v>
      </c>
      <c r="L5264" t="s">
        <v>967</v>
      </c>
      <c r="M5264">
        <v>0.1</v>
      </c>
      <c r="N5264">
        <v>725</v>
      </c>
      <c r="O5264">
        <v>145</v>
      </c>
      <c r="P5264">
        <v>5</v>
      </c>
      <c r="Q5264" t="s">
        <v>14</v>
      </c>
      <c r="R5264" t="s">
        <v>36</v>
      </c>
      <c r="S5264">
        <v>0.2</v>
      </c>
      <c r="T5264">
        <v>5</v>
      </c>
      <c r="U5264">
        <v>2</v>
      </c>
    </row>
    <row r="5265" spans="1:21" x14ac:dyDescent="0.25">
      <c r="A5265" t="s">
        <v>3552</v>
      </c>
      <c r="B5265" s="1">
        <v>41424</v>
      </c>
      <c r="C5265" t="s">
        <v>6717</v>
      </c>
      <c r="D5265" t="s">
        <v>6788</v>
      </c>
      <c r="E5265" t="s">
        <v>6008</v>
      </c>
      <c r="F5265" t="s">
        <v>5979</v>
      </c>
      <c r="G5265" t="s">
        <v>5973</v>
      </c>
      <c r="H5265" s="1">
        <v>41429</v>
      </c>
      <c r="I5265" t="s">
        <v>5974</v>
      </c>
      <c r="J5265" t="s">
        <v>6492</v>
      </c>
      <c r="K5265">
        <v>2013</v>
      </c>
      <c r="L5265" t="s">
        <v>959</v>
      </c>
      <c r="M5265">
        <v>0.1</v>
      </c>
      <c r="N5265">
        <v>129</v>
      </c>
      <c r="O5265">
        <v>17</v>
      </c>
      <c r="P5265">
        <v>1</v>
      </c>
      <c r="Q5265" t="s">
        <v>14</v>
      </c>
      <c r="R5265" t="s">
        <v>15</v>
      </c>
      <c r="S5265">
        <v>0.13178294573643401</v>
      </c>
      <c r="T5265">
        <v>5</v>
      </c>
      <c r="U5265">
        <v>2</v>
      </c>
    </row>
    <row r="5266" spans="1:21" x14ac:dyDescent="0.25">
      <c r="A5266" t="s">
        <v>3638</v>
      </c>
      <c r="B5266" s="1">
        <v>41438</v>
      </c>
      <c r="C5266" t="s">
        <v>7110</v>
      </c>
      <c r="D5266" t="s">
        <v>6788</v>
      </c>
      <c r="E5266" t="s">
        <v>6008</v>
      </c>
      <c r="F5266" t="s">
        <v>5979</v>
      </c>
      <c r="G5266" t="s">
        <v>5983</v>
      </c>
      <c r="H5266" s="1">
        <v>41442</v>
      </c>
      <c r="I5266" t="s">
        <v>5974</v>
      </c>
      <c r="J5266" t="s">
        <v>6492</v>
      </c>
      <c r="K5266">
        <v>2013</v>
      </c>
      <c r="L5266" t="s">
        <v>3346</v>
      </c>
      <c r="M5266">
        <v>0.1</v>
      </c>
      <c r="N5266">
        <v>165</v>
      </c>
      <c r="O5266">
        <v>57</v>
      </c>
      <c r="P5266">
        <v>5</v>
      </c>
      <c r="Q5266" t="s">
        <v>10</v>
      </c>
      <c r="R5266" t="s">
        <v>73</v>
      </c>
      <c r="S5266">
        <v>0.34545454545454501</v>
      </c>
      <c r="T5266">
        <v>6</v>
      </c>
      <c r="U5266">
        <v>2</v>
      </c>
    </row>
    <row r="5267" spans="1:21" x14ac:dyDescent="0.25">
      <c r="A5267" t="s">
        <v>3725</v>
      </c>
      <c r="B5267" s="1">
        <v>41454</v>
      </c>
      <c r="C5267" t="s">
        <v>7021</v>
      </c>
      <c r="D5267" t="s">
        <v>7586</v>
      </c>
      <c r="E5267" t="s">
        <v>6008</v>
      </c>
      <c r="F5267" t="s">
        <v>5979</v>
      </c>
      <c r="G5267" t="s">
        <v>5973</v>
      </c>
      <c r="H5267" s="1">
        <v>41458</v>
      </c>
      <c r="I5267" t="s">
        <v>5974</v>
      </c>
      <c r="J5267" t="s">
        <v>6169</v>
      </c>
      <c r="K5267">
        <v>2013</v>
      </c>
      <c r="L5267" t="s">
        <v>3726</v>
      </c>
      <c r="M5267">
        <v>0.1</v>
      </c>
      <c r="N5267">
        <v>104</v>
      </c>
      <c r="O5267">
        <v>-7</v>
      </c>
      <c r="P5267">
        <v>2</v>
      </c>
      <c r="Q5267" t="s">
        <v>10</v>
      </c>
      <c r="R5267" t="s">
        <v>73</v>
      </c>
      <c r="S5267">
        <v>-6.7307692307692304E-2</v>
      </c>
      <c r="T5267">
        <v>6</v>
      </c>
      <c r="U5267">
        <v>2</v>
      </c>
    </row>
    <row r="5268" spans="1:21" x14ac:dyDescent="0.25">
      <c r="A5268" t="s">
        <v>3731</v>
      </c>
      <c r="B5268" s="1">
        <v>41457</v>
      </c>
      <c r="C5268" t="s">
        <v>6132</v>
      </c>
      <c r="D5268" t="s">
        <v>6189</v>
      </c>
      <c r="E5268" t="s">
        <v>6008</v>
      </c>
      <c r="F5268" t="s">
        <v>5979</v>
      </c>
      <c r="G5268" t="s">
        <v>5973</v>
      </c>
      <c r="H5268" s="1">
        <v>41464</v>
      </c>
      <c r="I5268" t="s">
        <v>5974</v>
      </c>
      <c r="J5268" t="s">
        <v>6079</v>
      </c>
      <c r="K5268">
        <v>2013</v>
      </c>
      <c r="L5268" t="s">
        <v>3721</v>
      </c>
      <c r="M5268">
        <v>0.1</v>
      </c>
      <c r="N5268">
        <v>135</v>
      </c>
      <c r="O5268">
        <v>12</v>
      </c>
      <c r="P5268">
        <v>1</v>
      </c>
      <c r="Q5268" t="s">
        <v>14</v>
      </c>
      <c r="R5268" t="s">
        <v>15</v>
      </c>
      <c r="S5268">
        <v>8.8888888888888906E-2</v>
      </c>
      <c r="T5268">
        <v>7</v>
      </c>
      <c r="U5268">
        <v>3</v>
      </c>
    </row>
    <row r="5269" spans="1:21" x14ac:dyDescent="0.25">
      <c r="A5269" t="s">
        <v>3731</v>
      </c>
      <c r="B5269" s="1">
        <v>41457</v>
      </c>
      <c r="C5269" t="s">
        <v>6132</v>
      </c>
      <c r="D5269" t="s">
        <v>6189</v>
      </c>
      <c r="E5269" t="s">
        <v>6008</v>
      </c>
      <c r="F5269" t="s">
        <v>5979</v>
      </c>
      <c r="G5269" t="s">
        <v>5973</v>
      </c>
      <c r="H5269" s="1">
        <v>41464</v>
      </c>
      <c r="I5269" t="s">
        <v>5974</v>
      </c>
      <c r="J5269" t="s">
        <v>6079</v>
      </c>
      <c r="K5269">
        <v>2013</v>
      </c>
      <c r="L5269" t="s">
        <v>2852</v>
      </c>
      <c r="M5269">
        <v>0.1</v>
      </c>
      <c r="N5269">
        <v>680</v>
      </c>
      <c r="O5269">
        <v>60</v>
      </c>
      <c r="P5269">
        <v>9</v>
      </c>
      <c r="Q5269" t="s">
        <v>14</v>
      </c>
      <c r="R5269" t="s">
        <v>36</v>
      </c>
      <c r="S5269">
        <v>8.8235294117647106E-2</v>
      </c>
      <c r="T5269">
        <v>7</v>
      </c>
      <c r="U5269">
        <v>3</v>
      </c>
    </row>
    <row r="5270" spans="1:21" x14ac:dyDescent="0.25">
      <c r="A5270" t="s">
        <v>3845</v>
      </c>
      <c r="B5270" s="1">
        <v>41494</v>
      </c>
      <c r="C5270" t="s">
        <v>7201</v>
      </c>
      <c r="D5270" t="s">
        <v>7607</v>
      </c>
      <c r="E5270" t="s">
        <v>6008</v>
      </c>
      <c r="F5270" t="s">
        <v>5979</v>
      </c>
      <c r="G5270" t="s">
        <v>5983</v>
      </c>
      <c r="H5270" s="1">
        <v>41499</v>
      </c>
      <c r="I5270" t="s">
        <v>5974</v>
      </c>
      <c r="J5270" t="s">
        <v>6109</v>
      </c>
      <c r="K5270">
        <v>2013</v>
      </c>
      <c r="L5270" t="s">
        <v>3846</v>
      </c>
      <c r="M5270">
        <v>0.1</v>
      </c>
      <c r="N5270">
        <v>442</v>
      </c>
      <c r="O5270">
        <v>25</v>
      </c>
      <c r="P5270">
        <v>3</v>
      </c>
      <c r="Q5270" t="s">
        <v>14</v>
      </c>
      <c r="R5270" t="s">
        <v>36</v>
      </c>
      <c r="S5270">
        <v>5.65610859728507E-2</v>
      </c>
      <c r="T5270">
        <v>8</v>
      </c>
      <c r="U5270">
        <v>3</v>
      </c>
    </row>
    <row r="5271" spans="1:21" x14ac:dyDescent="0.25">
      <c r="A5271" t="s">
        <v>3849</v>
      </c>
      <c r="B5271" s="1">
        <v>41495</v>
      </c>
      <c r="C5271" t="s">
        <v>6053</v>
      </c>
      <c r="D5271" t="s">
        <v>6279</v>
      </c>
      <c r="E5271" t="s">
        <v>6008</v>
      </c>
      <c r="F5271" t="s">
        <v>5979</v>
      </c>
      <c r="G5271" t="s">
        <v>5968</v>
      </c>
      <c r="H5271" s="1">
        <v>41500</v>
      </c>
      <c r="I5271" t="s">
        <v>5974</v>
      </c>
      <c r="J5271" t="s">
        <v>6279</v>
      </c>
      <c r="K5271">
        <v>2013</v>
      </c>
      <c r="L5271" t="s">
        <v>3850</v>
      </c>
      <c r="M5271">
        <v>0.1</v>
      </c>
      <c r="N5271">
        <v>175</v>
      </c>
      <c r="O5271">
        <v>52</v>
      </c>
      <c r="P5271">
        <v>2</v>
      </c>
      <c r="Q5271" t="s">
        <v>10</v>
      </c>
      <c r="R5271" t="s">
        <v>73</v>
      </c>
      <c r="S5271">
        <v>0.29714285714285699</v>
      </c>
      <c r="T5271">
        <v>8</v>
      </c>
      <c r="U5271">
        <v>3</v>
      </c>
    </row>
    <row r="5272" spans="1:21" x14ac:dyDescent="0.25">
      <c r="A5272" t="s">
        <v>3896</v>
      </c>
      <c r="B5272" s="1">
        <v>41502</v>
      </c>
      <c r="C5272" t="s">
        <v>7091</v>
      </c>
      <c r="D5272" t="s">
        <v>6698</v>
      </c>
      <c r="E5272" t="s">
        <v>6008</v>
      </c>
      <c r="F5272" t="s">
        <v>5979</v>
      </c>
      <c r="G5272" t="s">
        <v>5973</v>
      </c>
      <c r="H5272" s="1">
        <v>41503</v>
      </c>
      <c r="I5272" t="s">
        <v>5986</v>
      </c>
      <c r="J5272" t="s">
        <v>6109</v>
      </c>
      <c r="K5272">
        <v>2013</v>
      </c>
      <c r="L5272" t="s">
        <v>3334</v>
      </c>
      <c r="M5272">
        <v>0.1</v>
      </c>
      <c r="N5272">
        <v>293</v>
      </c>
      <c r="O5272">
        <v>42</v>
      </c>
      <c r="P5272">
        <v>6</v>
      </c>
      <c r="Q5272" t="s">
        <v>10</v>
      </c>
      <c r="R5272" t="s">
        <v>73</v>
      </c>
      <c r="S5272">
        <v>0.143344709897611</v>
      </c>
      <c r="T5272">
        <v>8</v>
      </c>
      <c r="U5272">
        <v>3</v>
      </c>
    </row>
    <row r="5273" spans="1:21" x14ac:dyDescent="0.25">
      <c r="A5273" t="s">
        <v>3962</v>
      </c>
      <c r="B5273" s="1">
        <v>41514</v>
      </c>
      <c r="C5273" t="s">
        <v>6881</v>
      </c>
      <c r="D5273" t="s">
        <v>6108</v>
      </c>
      <c r="E5273" t="s">
        <v>6008</v>
      </c>
      <c r="F5273" t="s">
        <v>5979</v>
      </c>
      <c r="G5273" t="s">
        <v>5973</v>
      </c>
      <c r="H5273" s="1">
        <v>41519</v>
      </c>
      <c r="I5273" t="s">
        <v>5974</v>
      </c>
      <c r="J5273" t="s">
        <v>6109</v>
      </c>
      <c r="K5273">
        <v>2013</v>
      </c>
      <c r="L5273" t="s">
        <v>3963</v>
      </c>
      <c r="M5273">
        <v>0.1</v>
      </c>
      <c r="N5273">
        <v>618</v>
      </c>
      <c r="O5273">
        <v>27</v>
      </c>
      <c r="P5273">
        <v>4</v>
      </c>
      <c r="Q5273" t="s">
        <v>14</v>
      </c>
      <c r="R5273" t="s">
        <v>15</v>
      </c>
      <c r="S5273">
        <v>4.3689320388349502E-2</v>
      </c>
      <c r="T5273">
        <v>8</v>
      </c>
      <c r="U5273">
        <v>3</v>
      </c>
    </row>
    <row r="5274" spans="1:21" x14ac:dyDescent="0.25">
      <c r="A5274" t="s">
        <v>3977</v>
      </c>
      <c r="B5274" s="1">
        <v>41516</v>
      </c>
      <c r="C5274" t="s">
        <v>7356</v>
      </c>
      <c r="D5274" t="s">
        <v>6554</v>
      </c>
      <c r="E5274" t="s">
        <v>6008</v>
      </c>
      <c r="F5274" t="s">
        <v>5979</v>
      </c>
      <c r="G5274" t="s">
        <v>5973</v>
      </c>
      <c r="H5274" s="1">
        <v>41519</v>
      </c>
      <c r="I5274" t="s">
        <v>5986</v>
      </c>
      <c r="J5274" t="s">
        <v>6169</v>
      </c>
      <c r="K5274">
        <v>2013</v>
      </c>
      <c r="L5274" t="s">
        <v>870</v>
      </c>
      <c r="M5274">
        <v>0.1</v>
      </c>
      <c r="N5274">
        <v>374</v>
      </c>
      <c r="O5274">
        <v>42</v>
      </c>
      <c r="P5274">
        <v>3</v>
      </c>
      <c r="Q5274" t="s">
        <v>14</v>
      </c>
      <c r="R5274" t="s">
        <v>36</v>
      </c>
      <c r="S5274">
        <v>0.11229946524064199</v>
      </c>
      <c r="T5274">
        <v>8</v>
      </c>
      <c r="U5274">
        <v>3</v>
      </c>
    </row>
    <row r="5275" spans="1:21" x14ac:dyDescent="0.25">
      <c r="A5275" t="s">
        <v>3982</v>
      </c>
      <c r="B5275" s="1">
        <v>41517</v>
      </c>
      <c r="C5275" t="s">
        <v>7143</v>
      </c>
      <c r="D5275" t="s">
        <v>7635</v>
      </c>
      <c r="E5275" t="s">
        <v>6008</v>
      </c>
      <c r="F5275" t="s">
        <v>5979</v>
      </c>
      <c r="G5275" t="s">
        <v>5983</v>
      </c>
      <c r="H5275" s="1">
        <v>41520</v>
      </c>
      <c r="I5275" t="s">
        <v>5986</v>
      </c>
      <c r="J5275" t="s">
        <v>6009</v>
      </c>
      <c r="K5275">
        <v>2013</v>
      </c>
      <c r="L5275" t="s">
        <v>1882</v>
      </c>
      <c r="M5275">
        <v>0.1</v>
      </c>
      <c r="N5275">
        <v>299</v>
      </c>
      <c r="O5275">
        <v>46</v>
      </c>
      <c r="P5275">
        <v>2</v>
      </c>
      <c r="Q5275" t="s">
        <v>14</v>
      </c>
      <c r="R5275" t="s">
        <v>36</v>
      </c>
      <c r="S5275">
        <v>0.15384615384615399</v>
      </c>
      <c r="T5275">
        <v>8</v>
      </c>
      <c r="U5275">
        <v>3</v>
      </c>
    </row>
    <row r="5276" spans="1:21" x14ac:dyDescent="0.25">
      <c r="A5276" t="s">
        <v>3982</v>
      </c>
      <c r="B5276" s="1">
        <v>41517</v>
      </c>
      <c r="C5276" t="s">
        <v>7143</v>
      </c>
      <c r="D5276" t="s">
        <v>7635</v>
      </c>
      <c r="E5276" t="s">
        <v>6008</v>
      </c>
      <c r="F5276" t="s">
        <v>5979</v>
      </c>
      <c r="G5276" t="s">
        <v>5983</v>
      </c>
      <c r="H5276" s="1">
        <v>41520</v>
      </c>
      <c r="I5276" t="s">
        <v>5986</v>
      </c>
      <c r="J5276" t="s">
        <v>6009</v>
      </c>
      <c r="K5276">
        <v>2013</v>
      </c>
      <c r="L5276" t="s">
        <v>870</v>
      </c>
      <c r="M5276">
        <v>0.1</v>
      </c>
      <c r="N5276">
        <v>249</v>
      </c>
      <c r="O5276">
        <v>28</v>
      </c>
      <c r="P5276">
        <v>2</v>
      </c>
      <c r="Q5276" t="s">
        <v>14</v>
      </c>
      <c r="R5276" t="s">
        <v>36</v>
      </c>
      <c r="S5276">
        <v>0.11244979919678701</v>
      </c>
      <c r="T5276">
        <v>8</v>
      </c>
      <c r="U5276">
        <v>3</v>
      </c>
    </row>
    <row r="5277" spans="1:21" x14ac:dyDescent="0.25">
      <c r="A5277" t="s">
        <v>4024</v>
      </c>
      <c r="B5277" s="1">
        <v>41526</v>
      </c>
      <c r="C5277" t="s">
        <v>7157</v>
      </c>
      <c r="D5277" t="s">
        <v>6332</v>
      </c>
      <c r="E5277" t="s">
        <v>6008</v>
      </c>
      <c r="F5277" t="s">
        <v>5979</v>
      </c>
      <c r="G5277" t="s">
        <v>5983</v>
      </c>
      <c r="H5277" s="1">
        <v>41532</v>
      </c>
      <c r="I5277" t="s">
        <v>5974</v>
      </c>
      <c r="J5277" t="s">
        <v>6333</v>
      </c>
      <c r="K5277">
        <v>2013</v>
      </c>
      <c r="L5277" t="s">
        <v>402</v>
      </c>
      <c r="M5277">
        <v>0.1</v>
      </c>
      <c r="N5277">
        <v>148</v>
      </c>
      <c r="O5277">
        <v>54</v>
      </c>
      <c r="P5277">
        <v>2</v>
      </c>
      <c r="Q5277" t="s">
        <v>14</v>
      </c>
      <c r="R5277" t="s">
        <v>36</v>
      </c>
      <c r="S5277">
        <v>0.36486486486486502</v>
      </c>
      <c r="T5277">
        <v>9</v>
      </c>
      <c r="U5277">
        <v>3</v>
      </c>
    </row>
    <row r="5278" spans="1:21" x14ac:dyDescent="0.25">
      <c r="A5278" t="s">
        <v>4025</v>
      </c>
      <c r="B5278" s="1">
        <v>41526</v>
      </c>
      <c r="C5278" t="s">
        <v>5964</v>
      </c>
      <c r="D5278" t="s">
        <v>7344</v>
      </c>
      <c r="E5278" t="s">
        <v>6008</v>
      </c>
      <c r="F5278" t="s">
        <v>5979</v>
      </c>
      <c r="G5278" t="s">
        <v>5968</v>
      </c>
      <c r="H5278" s="1">
        <v>41533</v>
      </c>
      <c r="I5278" t="s">
        <v>5974</v>
      </c>
      <c r="J5278" t="s">
        <v>6095</v>
      </c>
      <c r="K5278">
        <v>2013</v>
      </c>
      <c r="L5278" t="s">
        <v>1266</v>
      </c>
      <c r="M5278">
        <v>0.1</v>
      </c>
      <c r="N5278">
        <v>42</v>
      </c>
      <c r="O5278">
        <v>3</v>
      </c>
      <c r="P5278">
        <v>1</v>
      </c>
      <c r="Q5278" t="s">
        <v>14</v>
      </c>
      <c r="R5278" t="s">
        <v>36</v>
      </c>
      <c r="S5278">
        <v>7.1428571428571397E-2</v>
      </c>
      <c r="T5278">
        <v>9</v>
      </c>
      <c r="U5278">
        <v>3</v>
      </c>
    </row>
    <row r="5279" spans="1:21" x14ac:dyDescent="0.25">
      <c r="A5279" t="s">
        <v>4039</v>
      </c>
      <c r="B5279" s="1">
        <v>41529</v>
      </c>
      <c r="C5279" t="s">
        <v>7392</v>
      </c>
      <c r="D5279" t="s">
        <v>6325</v>
      </c>
      <c r="E5279" t="s">
        <v>6008</v>
      </c>
      <c r="F5279" t="s">
        <v>5979</v>
      </c>
      <c r="G5279" t="s">
        <v>5983</v>
      </c>
      <c r="H5279" s="1">
        <v>41531</v>
      </c>
      <c r="I5279" t="s">
        <v>5986</v>
      </c>
      <c r="J5279" t="s">
        <v>6325</v>
      </c>
      <c r="K5279">
        <v>2013</v>
      </c>
      <c r="L5279" t="s">
        <v>1147</v>
      </c>
      <c r="M5279">
        <v>0.1</v>
      </c>
      <c r="N5279">
        <v>654</v>
      </c>
      <c r="O5279">
        <v>247</v>
      </c>
      <c r="P5279">
        <v>2</v>
      </c>
      <c r="Q5279" t="s">
        <v>14</v>
      </c>
      <c r="R5279" t="s">
        <v>15</v>
      </c>
      <c r="S5279">
        <v>0.37767584097859302</v>
      </c>
      <c r="T5279">
        <v>9</v>
      </c>
      <c r="U5279">
        <v>3</v>
      </c>
    </row>
    <row r="5280" spans="1:21" x14ac:dyDescent="0.25">
      <c r="A5280" t="s">
        <v>4039</v>
      </c>
      <c r="B5280" s="1">
        <v>41529</v>
      </c>
      <c r="C5280" t="s">
        <v>7392</v>
      </c>
      <c r="D5280" t="s">
        <v>6325</v>
      </c>
      <c r="E5280" t="s">
        <v>6008</v>
      </c>
      <c r="F5280" t="s">
        <v>5979</v>
      </c>
      <c r="G5280" t="s">
        <v>5983</v>
      </c>
      <c r="H5280" s="1">
        <v>41531</v>
      </c>
      <c r="I5280" t="s">
        <v>5986</v>
      </c>
      <c r="J5280" t="s">
        <v>6325</v>
      </c>
      <c r="K5280">
        <v>2013</v>
      </c>
      <c r="L5280" t="s">
        <v>4040</v>
      </c>
      <c r="M5280">
        <v>0.1</v>
      </c>
      <c r="N5280">
        <v>137</v>
      </c>
      <c r="O5280">
        <v>55</v>
      </c>
      <c r="P5280">
        <v>4</v>
      </c>
      <c r="Q5280" t="s">
        <v>10</v>
      </c>
      <c r="R5280" t="s">
        <v>73</v>
      </c>
      <c r="S5280">
        <v>0.40145985401459899</v>
      </c>
      <c r="T5280">
        <v>9</v>
      </c>
      <c r="U5280">
        <v>3</v>
      </c>
    </row>
    <row r="5281" spans="1:21" x14ac:dyDescent="0.25">
      <c r="A5281" t="s">
        <v>4064</v>
      </c>
      <c r="B5281" s="1">
        <v>41534</v>
      </c>
      <c r="C5281" t="s">
        <v>6697</v>
      </c>
      <c r="D5281" t="s">
        <v>7186</v>
      </c>
      <c r="E5281" t="s">
        <v>6008</v>
      </c>
      <c r="F5281" t="s">
        <v>5979</v>
      </c>
      <c r="G5281" t="s">
        <v>5968</v>
      </c>
      <c r="H5281" s="1">
        <v>41537</v>
      </c>
      <c r="I5281" t="s">
        <v>5986</v>
      </c>
      <c r="J5281" t="s">
        <v>6009</v>
      </c>
      <c r="K5281">
        <v>2013</v>
      </c>
      <c r="L5281" t="s">
        <v>3219</v>
      </c>
      <c r="M5281">
        <v>0.1</v>
      </c>
      <c r="N5281">
        <v>464</v>
      </c>
      <c r="O5281">
        <v>88</v>
      </c>
      <c r="P5281">
        <v>3</v>
      </c>
      <c r="Q5281" t="s">
        <v>14</v>
      </c>
      <c r="R5281" t="s">
        <v>15</v>
      </c>
      <c r="S5281">
        <v>0.18965517241379301</v>
      </c>
      <c r="T5281">
        <v>9</v>
      </c>
      <c r="U5281">
        <v>3</v>
      </c>
    </row>
    <row r="5282" spans="1:21" x14ac:dyDescent="0.25">
      <c r="A5282" t="s">
        <v>4064</v>
      </c>
      <c r="B5282" s="1">
        <v>41534</v>
      </c>
      <c r="C5282" t="s">
        <v>6697</v>
      </c>
      <c r="D5282" t="s">
        <v>7186</v>
      </c>
      <c r="E5282" t="s">
        <v>6008</v>
      </c>
      <c r="F5282" t="s">
        <v>5979</v>
      </c>
      <c r="G5282" t="s">
        <v>5968</v>
      </c>
      <c r="H5282" s="1">
        <v>41537</v>
      </c>
      <c r="I5282" t="s">
        <v>5986</v>
      </c>
      <c r="J5282" t="s">
        <v>6009</v>
      </c>
      <c r="K5282">
        <v>2013</v>
      </c>
      <c r="L5282" t="s">
        <v>2098</v>
      </c>
      <c r="M5282">
        <v>0.1</v>
      </c>
      <c r="N5282">
        <v>2442</v>
      </c>
      <c r="O5282">
        <v>-244</v>
      </c>
      <c r="P5282">
        <v>7</v>
      </c>
      <c r="Q5282" t="s">
        <v>14</v>
      </c>
      <c r="R5282" t="s">
        <v>15</v>
      </c>
      <c r="S5282">
        <v>-9.9918099918099898E-2</v>
      </c>
      <c r="T5282">
        <v>9</v>
      </c>
      <c r="U5282">
        <v>3</v>
      </c>
    </row>
    <row r="5283" spans="1:21" x14ac:dyDescent="0.25">
      <c r="A5283" t="s">
        <v>4141</v>
      </c>
      <c r="B5283" s="1">
        <v>41547</v>
      </c>
      <c r="C5283" t="s">
        <v>6221</v>
      </c>
      <c r="D5283" t="s">
        <v>7522</v>
      </c>
      <c r="E5283" t="s">
        <v>6008</v>
      </c>
      <c r="F5283" t="s">
        <v>5979</v>
      </c>
      <c r="G5283" t="s">
        <v>5973</v>
      </c>
      <c r="H5283" s="1">
        <v>41547</v>
      </c>
      <c r="I5283" t="s">
        <v>6005</v>
      </c>
      <c r="J5283" t="s">
        <v>6095</v>
      </c>
      <c r="K5283">
        <v>2013</v>
      </c>
      <c r="L5283" t="s">
        <v>1676</v>
      </c>
      <c r="M5283">
        <v>0.1</v>
      </c>
      <c r="N5283">
        <v>599</v>
      </c>
      <c r="O5283">
        <v>253</v>
      </c>
      <c r="P5283">
        <v>5</v>
      </c>
      <c r="Q5283" t="s">
        <v>14</v>
      </c>
      <c r="R5283" t="s">
        <v>36</v>
      </c>
      <c r="S5283">
        <v>0.42237061769616002</v>
      </c>
      <c r="T5283">
        <v>9</v>
      </c>
      <c r="U5283">
        <v>3</v>
      </c>
    </row>
    <row r="5284" spans="1:21" x14ac:dyDescent="0.25">
      <c r="A5284" t="s">
        <v>4179</v>
      </c>
      <c r="B5284" s="1">
        <v>41562</v>
      </c>
      <c r="C5284" t="s">
        <v>7048</v>
      </c>
      <c r="D5284" t="s">
        <v>6279</v>
      </c>
      <c r="E5284" t="s">
        <v>6008</v>
      </c>
      <c r="F5284" t="s">
        <v>5979</v>
      </c>
      <c r="G5284" t="s">
        <v>5973</v>
      </c>
      <c r="H5284" s="1">
        <v>41567</v>
      </c>
      <c r="I5284" t="s">
        <v>5974</v>
      </c>
      <c r="J5284" t="s">
        <v>6279</v>
      </c>
      <c r="K5284">
        <v>2013</v>
      </c>
      <c r="L5284" t="s">
        <v>2955</v>
      </c>
      <c r="M5284">
        <v>0.1</v>
      </c>
      <c r="N5284">
        <v>299</v>
      </c>
      <c r="O5284">
        <v>10</v>
      </c>
      <c r="P5284">
        <v>2</v>
      </c>
      <c r="Q5284" t="s">
        <v>14</v>
      </c>
      <c r="R5284" t="s">
        <v>36</v>
      </c>
      <c r="S5284">
        <v>3.3444816053511697E-2</v>
      </c>
      <c r="T5284">
        <v>10</v>
      </c>
      <c r="U5284">
        <v>4</v>
      </c>
    </row>
    <row r="5285" spans="1:21" x14ac:dyDescent="0.25">
      <c r="A5285" t="s">
        <v>4290</v>
      </c>
      <c r="B5285" s="1">
        <v>41594</v>
      </c>
      <c r="C5285" t="s">
        <v>6649</v>
      </c>
      <c r="D5285" t="s">
        <v>7334</v>
      </c>
      <c r="E5285" t="s">
        <v>6008</v>
      </c>
      <c r="F5285" t="s">
        <v>5979</v>
      </c>
      <c r="G5285" t="s">
        <v>5973</v>
      </c>
      <c r="H5285" s="1">
        <v>41600</v>
      </c>
      <c r="I5285" t="s">
        <v>5974</v>
      </c>
      <c r="J5285" t="s">
        <v>6095</v>
      </c>
      <c r="K5285">
        <v>2013</v>
      </c>
      <c r="L5285" t="s">
        <v>719</v>
      </c>
      <c r="M5285">
        <v>0.1</v>
      </c>
      <c r="N5285">
        <v>848</v>
      </c>
      <c r="O5285">
        <v>367</v>
      </c>
      <c r="P5285">
        <v>2</v>
      </c>
      <c r="Q5285" t="s">
        <v>14</v>
      </c>
      <c r="R5285" t="s">
        <v>36</v>
      </c>
      <c r="S5285">
        <v>0.43278301886792397</v>
      </c>
      <c r="T5285">
        <v>11</v>
      </c>
      <c r="U5285">
        <v>4</v>
      </c>
    </row>
    <row r="5286" spans="1:21" x14ac:dyDescent="0.25">
      <c r="A5286" t="s">
        <v>4374</v>
      </c>
      <c r="B5286" s="1">
        <v>41612</v>
      </c>
      <c r="C5286" t="s">
        <v>6560</v>
      </c>
      <c r="D5286" t="s">
        <v>6788</v>
      </c>
      <c r="E5286" t="s">
        <v>6008</v>
      </c>
      <c r="F5286" t="s">
        <v>5979</v>
      </c>
      <c r="G5286" t="s">
        <v>5968</v>
      </c>
      <c r="H5286" s="1">
        <v>41614</v>
      </c>
      <c r="I5286" t="s">
        <v>5986</v>
      </c>
      <c r="J5286" t="s">
        <v>6492</v>
      </c>
      <c r="K5286">
        <v>2013</v>
      </c>
      <c r="L5286" t="s">
        <v>752</v>
      </c>
      <c r="M5286">
        <v>0.1</v>
      </c>
      <c r="N5286">
        <v>401</v>
      </c>
      <c r="O5286">
        <v>45</v>
      </c>
      <c r="P5286">
        <v>3</v>
      </c>
      <c r="Q5286" t="s">
        <v>14</v>
      </c>
      <c r="R5286" t="s">
        <v>15</v>
      </c>
      <c r="S5286">
        <v>0.11221945137157099</v>
      </c>
      <c r="T5286">
        <v>12</v>
      </c>
      <c r="U5286">
        <v>4</v>
      </c>
    </row>
    <row r="5287" spans="1:21" x14ac:dyDescent="0.25">
      <c r="A5287" t="s">
        <v>4420</v>
      </c>
      <c r="B5287" s="1">
        <v>41621</v>
      </c>
      <c r="C5287" t="s">
        <v>6513</v>
      </c>
      <c r="D5287" t="s">
        <v>7696</v>
      </c>
      <c r="E5287" t="s">
        <v>6008</v>
      </c>
      <c r="F5287" t="s">
        <v>5979</v>
      </c>
      <c r="G5287" t="s">
        <v>5973</v>
      </c>
      <c r="H5287" s="1">
        <v>41627</v>
      </c>
      <c r="I5287" t="s">
        <v>5974</v>
      </c>
      <c r="J5287" t="s">
        <v>6169</v>
      </c>
      <c r="K5287">
        <v>2013</v>
      </c>
      <c r="L5287" t="s">
        <v>726</v>
      </c>
      <c r="M5287">
        <v>0.1</v>
      </c>
      <c r="N5287">
        <v>980</v>
      </c>
      <c r="O5287">
        <v>283</v>
      </c>
      <c r="P5287">
        <v>3</v>
      </c>
      <c r="Q5287" t="s">
        <v>14</v>
      </c>
      <c r="R5287" t="s">
        <v>15</v>
      </c>
      <c r="S5287">
        <v>0.28877551020408199</v>
      </c>
      <c r="T5287">
        <v>12</v>
      </c>
      <c r="U5287">
        <v>4</v>
      </c>
    </row>
    <row r="5288" spans="1:21" x14ac:dyDescent="0.25">
      <c r="A5288" t="s">
        <v>4455</v>
      </c>
      <c r="B5288" s="1">
        <v>41628</v>
      </c>
      <c r="C5288" t="s">
        <v>6723</v>
      </c>
      <c r="D5288" t="s">
        <v>6554</v>
      </c>
      <c r="E5288" t="s">
        <v>6008</v>
      </c>
      <c r="F5288" t="s">
        <v>5979</v>
      </c>
      <c r="G5288" t="s">
        <v>5973</v>
      </c>
      <c r="H5288" s="1">
        <v>41632</v>
      </c>
      <c r="I5288" t="s">
        <v>5974</v>
      </c>
      <c r="J5288" t="s">
        <v>6169</v>
      </c>
      <c r="K5288">
        <v>2013</v>
      </c>
      <c r="L5288" t="s">
        <v>1435</v>
      </c>
      <c r="M5288">
        <v>0.1</v>
      </c>
      <c r="N5288">
        <v>486</v>
      </c>
      <c r="O5288">
        <v>-27</v>
      </c>
      <c r="P5288">
        <v>4</v>
      </c>
      <c r="Q5288" t="s">
        <v>14</v>
      </c>
      <c r="R5288" t="s">
        <v>36</v>
      </c>
      <c r="S5288">
        <v>-5.5555555555555601E-2</v>
      </c>
      <c r="T5288">
        <v>12</v>
      </c>
      <c r="U5288">
        <v>4</v>
      </c>
    </row>
    <row r="5289" spans="1:21" x14ac:dyDescent="0.25">
      <c r="A5289" t="s">
        <v>4569</v>
      </c>
      <c r="B5289" s="1">
        <v>41660</v>
      </c>
      <c r="C5289" t="s">
        <v>6976</v>
      </c>
      <c r="D5289" t="s">
        <v>6214</v>
      </c>
      <c r="E5289" t="s">
        <v>6008</v>
      </c>
      <c r="F5289" t="s">
        <v>5979</v>
      </c>
      <c r="G5289" t="s">
        <v>5983</v>
      </c>
      <c r="H5289" s="1">
        <v>41661</v>
      </c>
      <c r="I5289" t="s">
        <v>5986</v>
      </c>
      <c r="J5289" t="s">
        <v>6095</v>
      </c>
      <c r="K5289">
        <v>2014</v>
      </c>
      <c r="L5289" t="s">
        <v>3057</v>
      </c>
      <c r="M5289">
        <v>0.1</v>
      </c>
      <c r="N5289">
        <v>355</v>
      </c>
      <c r="O5289">
        <v>31</v>
      </c>
      <c r="P5289">
        <v>3</v>
      </c>
      <c r="Q5289" t="s">
        <v>14</v>
      </c>
      <c r="R5289" t="s">
        <v>36</v>
      </c>
      <c r="S5289">
        <v>8.7323943661971798E-2</v>
      </c>
      <c r="T5289">
        <v>1</v>
      </c>
      <c r="U5289">
        <v>1</v>
      </c>
    </row>
    <row r="5290" spans="1:21" x14ac:dyDescent="0.25">
      <c r="A5290" t="s">
        <v>4651</v>
      </c>
      <c r="B5290" s="1">
        <v>41684</v>
      </c>
      <c r="C5290" t="s">
        <v>7478</v>
      </c>
      <c r="D5290" t="s">
        <v>6325</v>
      </c>
      <c r="E5290" t="s">
        <v>6008</v>
      </c>
      <c r="F5290" t="s">
        <v>5979</v>
      </c>
      <c r="G5290" t="s">
        <v>5983</v>
      </c>
      <c r="H5290" s="1">
        <v>41684</v>
      </c>
      <c r="I5290" t="s">
        <v>6005</v>
      </c>
      <c r="J5290" t="s">
        <v>6325</v>
      </c>
      <c r="K5290">
        <v>2014</v>
      </c>
      <c r="L5290" t="s">
        <v>2799</v>
      </c>
      <c r="M5290">
        <v>0.1</v>
      </c>
      <c r="N5290">
        <v>106</v>
      </c>
      <c r="O5290">
        <v>12</v>
      </c>
      <c r="P5290">
        <v>3</v>
      </c>
      <c r="Q5290" t="s">
        <v>10</v>
      </c>
      <c r="R5290" t="s">
        <v>73</v>
      </c>
      <c r="S5290">
        <v>0.113207547169811</v>
      </c>
      <c r="T5290">
        <v>2</v>
      </c>
      <c r="U5290">
        <v>1</v>
      </c>
    </row>
    <row r="5291" spans="1:21" x14ac:dyDescent="0.25">
      <c r="A5291" t="s">
        <v>4655</v>
      </c>
      <c r="B5291" s="1">
        <v>41684</v>
      </c>
      <c r="C5291" t="s">
        <v>6988</v>
      </c>
      <c r="D5291" t="s">
        <v>7186</v>
      </c>
      <c r="E5291" t="s">
        <v>6008</v>
      </c>
      <c r="F5291" t="s">
        <v>5979</v>
      </c>
      <c r="G5291" t="s">
        <v>5973</v>
      </c>
      <c r="H5291" s="1">
        <v>41691</v>
      </c>
      <c r="I5291" t="s">
        <v>5974</v>
      </c>
      <c r="J5291" t="s">
        <v>6009</v>
      </c>
      <c r="K5291">
        <v>2014</v>
      </c>
      <c r="L5291" t="s">
        <v>2587</v>
      </c>
      <c r="M5291">
        <v>0.1</v>
      </c>
      <c r="N5291">
        <v>448</v>
      </c>
      <c r="O5291">
        <v>-10</v>
      </c>
      <c r="P5291">
        <v>4</v>
      </c>
      <c r="Q5291" t="s">
        <v>14</v>
      </c>
      <c r="R5291" t="s">
        <v>15</v>
      </c>
      <c r="S5291">
        <v>-2.23214285714286E-2</v>
      </c>
      <c r="T5291">
        <v>2</v>
      </c>
      <c r="U5291">
        <v>1</v>
      </c>
    </row>
    <row r="5292" spans="1:21" x14ac:dyDescent="0.25">
      <c r="A5292" t="s">
        <v>4679</v>
      </c>
      <c r="B5292" s="1">
        <v>41694</v>
      </c>
      <c r="C5292" t="s">
        <v>6547</v>
      </c>
      <c r="D5292" t="s">
        <v>6788</v>
      </c>
      <c r="E5292" t="s">
        <v>6008</v>
      </c>
      <c r="F5292" t="s">
        <v>5979</v>
      </c>
      <c r="G5292" t="s">
        <v>5973</v>
      </c>
      <c r="H5292" s="1">
        <v>41699</v>
      </c>
      <c r="I5292" t="s">
        <v>5969</v>
      </c>
      <c r="J5292" t="s">
        <v>6492</v>
      </c>
      <c r="K5292">
        <v>2014</v>
      </c>
      <c r="L5292" t="s">
        <v>268</v>
      </c>
      <c r="M5292">
        <v>0.1</v>
      </c>
      <c r="N5292">
        <v>134</v>
      </c>
      <c r="O5292">
        <v>42</v>
      </c>
      <c r="P5292">
        <v>2</v>
      </c>
      <c r="Q5292" t="s">
        <v>14</v>
      </c>
      <c r="R5292" t="s">
        <v>36</v>
      </c>
      <c r="S5292">
        <v>0.31343283582089598</v>
      </c>
      <c r="T5292">
        <v>2</v>
      </c>
      <c r="U5292">
        <v>1</v>
      </c>
    </row>
    <row r="5293" spans="1:21" x14ac:dyDescent="0.25">
      <c r="A5293" t="s">
        <v>4760</v>
      </c>
      <c r="B5293" s="1">
        <v>41724</v>
      </c>
      <c r="C5293" t="s">
        <v>6988</v>
      </c>
      <c r="D5293" t="s">
        <v>7186</v>
      </c>
      <c r="E5293" t="s">
        <v>6008</v>
      </c>
      <c r="F5293" t="s">
        <v>5979</v>
      </c>
      <c r="G5293" t="s">
        <v>5973</v>
      </c>
      <c r="H5293" s="1">
        <v>41726</v>
      </c>
      <c r="I5293" t="s">
        <v>5986</v>
      </c>
      <c r="J5293" t="s">
        <v>6009</v>
      </c>
      <c r="K5293">
        <v>2014</v>
      </c>
      <c r="L5293" t="s">
        <v>4634</v>
      </c>
      <c r="M5293">
        <v>0.1</v>
      </c>
      <c r="N5293">
        <v>187</v>
      </c>
      <c r="O5293">
        <v>-15</v>
      </c>
      <c r="P5293">
        <v>3</v>
      </c>
      <c r="Q5293" t="s">
        <v>10</v>
      </c>
      <c r="R5293" t="s">
        <v>73</v>
      </c>
      <c r="S5293">
        <v>-8.0213903743315496E-2</v>
      </c>
      <c r="T5293">
        <v>3</v>
      </c>
      <c r="U5293">
        <v>1</v>
      </c>
    </row>
    <row r="5294" spans="1:21" x14ac:dyDescent="0.25">
      <c r="A5294" t="s">
        <v>4776</v>
      </c>
      <c r="B5294" s="1">
        <v>41731</v>
      </c>
      <c r="C5294" t="s">
        <v>7286</v>
      </c>
      <c r="D5294" t="s">
        <v>6325</v>
      </c>
      <c r="E5294" t="s">
        <v>6008</v>
      </c>
      <c r="F5294" t="s">
        <v>5979</v>
      </c>
      <c r="G5294" t="s">
        <v>5968</v>
      </c>
      <c r="H5294" s="1">
        <v>41736</v>
      </c>
      <c r="I5294" t="s">
        <v>5974</v>
      </c>
      <c r="J5294" t="s">
        <v>6325</v>
      </c>
      <c r="K5294">
        <v>2014</v>
      </c>
      <c r="L5294" t="s">
        <v>3588</v>
      </c>
      <c r="M5294">
        <v>0.1</v>
      </c>
      <c r="N5294">
        <v>1157</v>
      </c>
      <c r="O5294">
        <v>-13</v>
      </c>
      <c r="P5294">
        <v>9</v>
      </c>
      <c r="Q5294" t="s">
        <v>14</v>
      </c>
      <c r="R5294" t="s">
        <v>15</v>
      </c>
      <c r="S5294">
        <v>-1.1235955056179799E-2</v>
      </c>
      <c r="T5294">
        <v>4</v>
      </c>
      <c r="U5294">
        <v>2</v>
      </c>
    </row>
    <row r="5295" spans="1:21" x14ac:dyDescent="0.25">
      <c r="A5295" t="s">
        <v>4808</v>
      </c>
      <c r="B5295" s="1">
        <v>41743</v>
      </c>
      <c r="C5295" t="s">
        <v>6353</v>
      </c>
      <c r="D5295" t="s">
        <v>6279</v>
      </c>
      <c r="E5295" t="s">
        <v>6008</v>
      </c>
      <c r="F5295" t="s">
        <v>5979</v>
      </c>
      <c r="G5295" t="s">
        <v>5983</v>
      </c>
      <c r="H5295" s="1">
        <v>41745</v>
      </c>
      <c r="I5295" t="s">
        <v>5969</v>
      </c>
      <c r="J5295" t="s">
        <v>6279</v>
      </c>
      <c r="K5295">
        <v>2014</v>
      </c>
      <c r="L5295" t="s">
        <v>3073</v>
      </c>
      <c r="M5295">
        <v>0.1</v>
      </c>
      <c r="N5295">
        <v>1579</v>
      </c>
      <c r="O5295">
        <v>614</v>
      </c>
      <c r="P5295">
        <v>4</v>
      </c>
      <c r="Q5295" t="s">
        <v>14</v>
      </c>
      <c r="R5295" t="s">
        <v>15</v>
      </c>
      <c r="S5295">
        <v>0.388853704876504</v>
      </c>
      <c r="T5295">
        <v>4</v>
      </c>
      <c r="U5295">
        <v>2</v>
      </c>
    </row>
    <row r="5296" spans="1:21" x14ac:dyDescent="0.25">
      <c r="A5296" t="s">
        <v>4830</v>
      </c>
      <c r="B5296" s="1">
        <v>41748</v>
      </c>
      <c r="C5296" t="s">
        <v>7036</v>
      </c>
      <c r="D5296" t="s">
        <v>6279</v>
      </c>
      <c r="E5296" t="s">
        <v>6008</v>
      </c>
      <c r="F5296" t="s">
        <v>5979</v>
      </c>
      <c r="G5296" t="s">
        <v>5973</v>
      </c>
      <c r="H5296" s="1">
        <v>41752</v>
      </c>
      <c r="I5296" t="s">
        <v>5974</v>
      </c>
      <c r="J5296" t="s">
        <v>6279</v>
      </c>
      <c r="K5296">
        <v>2014</v>
      </c>
      <c r="L5296" t="s">
        <v>3852</v>
      </c>
      <c r="M5296">
        <v>0.1</v>
      </c>
      <c r="N5296">
        <v>269</v>
      </c>
      <c r="O5296">
        <v>33</v>
      </c>
      <c r="P5296">
        <v>5</v>
      </c>
      <c r="Q5296" t="s">
        <v>14</v>
      </c>
      <c r="R5296" t="s">
        <v>36</v>
      </c>
      <c r="S5296">
        <v>0.12267657992565099</v>
      </c>
      <c r="T5296">
        <v>4</v>
      </c>
      <c r="U5296">
        <v>2</v>
      </c>
    </row>
    <row r="5297" spans="1:21" x14ac:dyDescent="0.25">
      <c r="A5297" t="s">
        <v>4836</v>
      </c>
      <c r="B5297" s="1">
        <v>41750</v>
      </c>
      <c r="C5297" t="s">
        <v>6385</v>
      </c>
      <c r="D5297" t="s">
        <v>7762</v>
      </c>
      <c r="E5297" t="s">
        <v>6008</v>
      </c>
      <c r="F5297" t="s">
        <v>5979</v>
      </c>
      <c r="G5297" t="s">
        <v>5973</v>
      </c>
      <c r="H5297" s="1">
        <v>41754</v>
      </c>
      <c r="I5297" t="s">
        <v>5974</v>
      </c>
      <c r="J5297" t="s">
        <v>6169</v>
      </c>
      <c r="K5297">
        <v>2014</v>
      </c>
      <c r="L5297" t="s">
        <v>680</v>
      </c>
      <c r="M5297">
        <v>0.1</v>
      </c>
      <c r="N5297">
        <v>559</v>
      </c>
      <c r="O5297">
        <v>-19</v>
      </c>
      <c r="P5297">
        <v>2</v>
      </c>
      <c r="Q5297" t="s">
        <v>10</v>
      </c>
      <c r="R5297" t="s">
        <v>73</v>
      </c>
      <c r="S5297">
        <v>-3.3989266547406097E-2</v>
      </c>
      <c r="T5297">
        <v>4</v>
      </c>
      <c r="U5297">
        <v>2</v>
      </c>
    </row>
    <row r="5298" spans="1:21" x14ac:dyDescent="0.25">
      <c r="A5298" t="s">
        <v>4864</v>
      </c>
      <c r="B5298" s="1">
        <v>41760</v>
      </c>
      <c r="C5298" t="s">
        <v>6090</v>
      </c>
      <c r="D5298" t="s">
        <v>6534</v>
      </c>
      <c r="E5298" t="s">
        <v>6008</v>
      </c>
      <c r="F5298" t="s">
        <v>5979</v>
      </c>
      <c r="G5298" t="s">
        <v>5973</v>
      </c>
      <c r="H5298" s="1">
        <v>41763</v>
      </c>
      <c r="I5298" t="s">
        <v>5986</v>
      </c>
      <c r="J5298" t="s">
        <v>6009</v>
      </c>
      <c r="K5298">
        <v>2014</v>
      </c>
      <c r="L5298" t="s">
        <v>870</v>
      </c>
      <c r="M5298">
        <v>0.1</v>
      </c>
      <c r="N5298">
        <v>374</v>
      </c>
      <c r="O5298">
        <v>42</v>
      </c>
      <c r="P5298">
        <v>3</v>
      </c>
      <c r="Q5298" t="s">
        <v>14</v>
      </c>
      <c r="R5298" t="s">
        <v>36</v>
      </c>
      <c r="S5298">
        <v>0.11229946524064199</v>
      </c>
      <c r="T5298">
        <v>5</v>
      </c>
      <c r="U5298">
        <v>2</v>
      </c>
    </row>
    <row r="5299" spans="1:21" x14ac:dyDescent="0.25">
      <c r="A5299" t="s">
        <v>4968</v>
      </c>
      <c r="B5299" s="1">
        <v>41796</v>
      </c>
      <c r="C5299" t="s">
        <v>7145</v>
      </c>
      <c r="D5299" t="s">
        <v>6617</v>
      </c>
      <c r="E5299" t="s">
        <v>6008</v>
      </c>
      <c r="F5299" t="s">
        <v>5979</v>
      </c>
      <c r="G5299" t="s">
        <v>5973</v>
      </c>
      <c r="H5299" s="1">
        <v>41800</v>
      </c>
      <c r="I5299" t="s">
        <v>5974</v>
      </c>
      <c r="J5299" t="s">
        <v>6217</v>
      </c>
      <c r="K5299">
        <v>2014</v>
      </c>
      <c r="L5299" t="s">
        <v>1356</v>
      </c>
      <c r="M5299">
        <v>0.1</v>
      </c>
      <c r="N5299">
        <v>1683</v>
      </c>
      <c r="O5299">
        <v>-56</v>
      </c>
      <c r="P5299">
        <v>4</v>
      </c>
      <c r="Q5299" t="s">
        <v>14</v>
      </c>
      <c r="R5299" t="s">
        <v>36</v>
      </c>
      <c r="S5299">
        <v>-3.3273915626856797E-2</v>
      </c>
      <c r="T5299">
        <v>6</v>
      </c>
      <c r="U5299">
        <v>2</v>
      </c>
    </row>
    <row r="5300" spans="1:21" x14ac:dyDescent="0.25">
      <c r="A5300" t="s">
        <v>5026</v>
      </c>
      <c r="B5300" s="1">
        <v>41808</v>
      </c>
      <c r="C5300" t="s">
        <v>6278</v>
      </c>
      <c r="D5300" t="s">
        <v>6975</v>
      </c>
      <c r="E5300" t="s">
        <v>6008</v>
      </c>
      <c r="F5300" t="s">
        <v>5979</v>
      </c>
      <c r="G5300" t="s">
        <v>5983</v>
      </c>
      <c r="H5300" s="1">
        <v>41814</v>
      </c>
      <c r="I5300" t="s">
        <v>5974</v>
      </c>
      <c r="J5300" t="s">
        <v>6109</v>
      </c>
      <c r="K5300">
        <v>2014</v>
      </c>
      <c r="L5300" t="s">
        <v>5027</v>
      </c>
      <c r="M5300">
        <v>0.1</v>
      </c>
      <c r="N5300">
        <v>268</v>
      </c>
      <c r="O5300">
        <v>6</v>
      </c>
      <c r="P5300">
        <v>2</v>
      </c>
      <c r="Q5300" t="s">
        <v>14</v>
      </c>
      <c r="R5300" t="s">
        <v>15</v>
      </c>
      <c r="S5300">
        <v>2.2388059701492501E-2</v>
      </c>
      <c r="T5300">
        <v>6</v>
      </c>
      <c r="U5300">
        <v>2</v>
      </c>
    </row>
    <row r="5301" spans="1:21" x14ac:dyDescent="0.25">
      <c r="A5301" t="s">
        <v>5056</v>
      </c>
      <c r="B5301" s="1">
        <v>41814</v>
      </c>
      <c r="C5301" t="s">
        <v>6540</v>
      </c>
      <c r="D5301" t="s">
        <v>6108</v>
      </c>
      <c r="E5301" t="s">
        <v>6008</v>
      </c>
      <c r="F5301" t="s">
        <v>5979</v>
      </c>
      <c r="G5301" t="s">
        <v>5973</v>
      </c>
      <c r="H5301" s="1">
        <v>41820</v>
      </c>
      <c r="I5301" t="s">
        <v>5974</v>
      </c>
      <c r="J5301" t="s">
        <v>6109</v>
      </c>
      <c r="K5301">
        <v>2014</v>
      </c>
      <c r="L5301" t="s">
        <v>706</v>
      </c>
      <c r="M5301">
        <v>0.1</v>
      </c>
      <c r="N5301">
        <v>253</v>
      </c>
      <c r="O5301">
        <v>-11</v>
      </c>
      <c r="P5301">
        <v>1</v>
      </c>
      <c r="Q5301" t="s">
        <v>10</v>
      </c>
      <c r="R5301" t="s">
        <v>73</v>
      </c>
      <c r="S5301">
        <v>-4.3478260869565202E-2</v>
      </c>
      <c r="T5301">
        <v>6</v>
      </c>
      <c r="U5301">
        <v>2</v>
      </c>
    </row>
    <row r="5302" spans="1:21" x14ac:dyDescent="0.25">
      <c r="A5302" t="s">
        <v>5086</v>
      </c>
      <c r="B5302" s="1">
        <v>41820</v>
      </c>
      <c r="C5302" t="s">
        <v>6353</v>
      </c>
      <c r="D5302" t="s">
        <v>6554</v>
      </c>
      <c r="E5302" t="s">
        <v>6008</v>
      </c>
      <c r="F5302" t="s">
        <v>5979</v>
      </c>
      <c r="G5302" t="s">
        <v>5983</v>
      </c>
      <c r="H5302" s="1">
        <v>41825</v>
      </c>
      <c r="I5302" t="s">
        <v>5969</v>
      </c>
      <c r="J5302" t="s">
        <v>6169</v>
      </c>
      <c r="K5302">
        <v>2014</v>
      </c>
      <c r="L5302" t="s">
        <v>1013</v>
      </c>
      <c r="M5302">
        <v>0.1</v>
      </c>
      <c r="N5302">
        <v>423</v>
      </c>
      <c r="O5302">
        <v>5</v>
      </c>
      <c r="P5302">
        <v>1</v>
      </c>
      <c r="Q5302" t="s">
        <v>14</v>
      </c>
      <c r="R5302" t="s">
        <v>36</v>
      </c>
      <c r="S5302">
        <v>1.1820330969267099E-2</v>
      </c>
      <c r="T5302">
        <v>6</v>
      </c>
      <c r="U5302">
        <v>2</v>
      </c>
    </row>
    <row r="5303" spans="1:21" x14ac:dyDescent="0.25">
      <c r="A5303" t="s">
        <v>5111</v>
      </c>
      <c r="B5303" s="1">
        <v>41830</v>
      </c>
      <c r="C5303" t="s">
        <v>6998</v>
      </c>
      <c r="D5303" t="s">
        <v>7801</v>
      </c>
      <c r="E5303" t="s">
        <v>6008</v>
      </c>
      <c r="F5303" t="s">
        <v>5979</v>
      </c>
      <c r="G5303" t="s">
        <v>5983</v>
      </c>
      <c r="H5303" s="1">
        <v>41834</v>
      </c>
      <c r="I5303" t="s">
        <v>5969</v>
      </c>
      <c r="J5303" t="s">
        <v>6009</v>
      </c>
      <c r="K5303">
        <v>2014</v>
      </c>
      <c r="L5303" t="s">
        <v>2561</v>
      </c>
      <c r="M5303">
        <v>0.1</v>
      </c>
      <c r="N5303">
        <v>1361</v>
      </c>
      <c r="O5303">
        <v>197</v>
      </c>
      <c r="P5303">
        <v>9</v>
      </c>
      <c r="Q5303" t="s">
        <v>14</v>
      </c>
      <c r="R5303" t="s">
        <v>15</v>
      </c>
      <c r="S5303">
        <v>0.14474650991917701</v>
      </c>
      <c r="T5303">
        <v>7</v>
      </c>
      <c r="U5303">
        <v>3</v>
      </c>
    </row>
    <row r="5304" spans="1:21" x14ac:dyDescent="0.25">
      <c r="A5304" t="s">
        <v>5256</v>
      </c>
      <c r="B5304" s="1">
        <v>41864</v>
      </c>
      <c r="C5304" t="s">
        <v>6801</v>
      </c>
      <c r="D5304" t="s">
        <v>7552</v>
      </c>
      <c r="E5304" t="s">
        <v>6008</v>
      </c>
      <c r="F5304" t="s">
        <v>5979</v>
      </c>
      <c r="G5304" t="s">
        <v>5973</v>
      </c>
      <c r="H5304" s="1">
        <v>41869</v>
      </c>
      <c r="I5304" t="s">
        <v>5974</v>
      </c>
      <c r="J5304" t="s">
        <v>6169</v>
      </c>
      <c r="K5304">
        <v>2014</v>
      </c>
      <c r="L5304" t="s">
        <v>678</v>
      </c>
      <c r="M5304">
        <v>0.1</v>
      </c>
      <c r="N5304">
        <v>1218</v>
      </c>
      <c r="O5304">
        <v>352</v>
      </c>
      <c r="P5304">
        <v>9</v>
      </c>
      <c r="Q5304" t="s">
        <v>14</v>
      </c>
      <c r="R5304" t="s">
        <v>15</v>
      </c>
      <c r="S5304">
        <v>0.28899835796387502</v>
      </c>
      <c r="T5304">
        <v>8</v>
      </c>
      <c r="U5304">
        <v>3</v>
      </c>
    </row>
    <row r="5305" spans="1:21" x14ac:dyDescent="0.25">
      <c r="A5305" t="s">
        <v>5326</v>
      </c>
      <c r="B5305" s="1">
        <v>41876</v>
      </c>
      <c r="C5305" t="s">
        <v>6037</v>
      </c>
      <c r="D5305" t="s">
        <v>7355</v>
      </c>
      <c r="E5305" t="s">
        <v>6008</v>
      </c>
      <c r="F5305" t="s">
        <v>5979</v>
      </c>
      <c r="G5305" t="s">
        <v>5968</v>
      </c>
      <c r="H5305" s="1">
        <v>41877</v>
      </c>
      <c r="I5305" t="s">
        <v>5986</v>
      </c>
      <c r="J5305" t="s">
        <v>6492</v>
      </c>
      <c r="K5305">
        <v>2014</v>
      </c>
      <c r="L5305" t="s">
        <v>602</v>
      </c>
      <c r="M5305">
        <v>0.1</v>
      </c>
      <c r="N5305">
        <v>371</v>
      </c>
      <c r="O5305">
        <v>115</v>
      </c>
      <c r="P5305">
        <v>1</v>
      </c>
      <c r="Q5305" t="s">
        <v>14</v>
      </c>
      <c r="R5305" t="s">
        <v>15</v>
      </c>
      <c r="S5305">
        <v>0.309973045822102</v>
      </c>
      <c r="T5305">
        <v>8</v>
      </c>
      <c r="U5305">
        <v>3</v>
      </c>
    </row>
    <row r="5306" spans="1:21" x14ac:dyDescent="0.25">
      <c r="A5306" t="s">
        <v>5326</v>
      </c>
      <c r="B5306" s="1">
        <v>41876</v>
      </c>
      <c r="C5306" t="s">
        <v>6037</v>
      </c>
      <c r="D5306" t="s">
        <v>7355</v>
      </c>
      <c r="E5306" t="s">
        <v>6008</v>
      </c>
      <c r="F5306" t="s">
        <v>5979</v>
      </c>
      <c r="G5306" t="s">
        <v>5968</v>
      </c>
      <c r="H5306" s="1">
        <v>41877</v>
      </c>
      <c r="I5306" t="s">
        <v>5986</v>
      </c>
      <c r="J5306" t="s">
        <v>6492</v>
      </c>
      <c r="K5306">
        <v>2014</v>
      </c>
      <c r="L5306" t="s">
        <v>4098</v>
      </c>
      <c r="M5306">
        <v>0.1</v>
      </c>
      <c r="N5306">
        <v>460</v>
      </c>
      <c r="O5306">
        <v>31</v>
      </c>
      <c r="P5306">
        <v>3</v>
      </c>
      <c r="Q5306" t="s">
        <v>14</v>
      </c>
      <c r="R5306" t="s">
        <v>15</v>
      </c>
      <c r="S5306">
        <v>6.73913043478261E-2</v>
      </c>
      <c r="T5306">
        <v>8</v>
      </c>
      <c r="U5306">
        <v>3</v>
      </c>
    </row>
    <row r="5307" spans="1:21" x14ac:dyDescent="0.25">
      <c r="A5307" t="s">
        <v>5446</v>
      </c>
      <c r="B5307" s="1">
        <v>41893</v>
      </c>
      <c r="C5307" t="s">
        <v>6628</v>
      </c>
      <c r="D5307" t="s">
        <v>6189</v>
      </c>
      <c r="E5307" t="s">
        <v>6008</v>
      </c>
      <c r="F5307" t="s">
        <v>5979</v>
      </c>
      <c r="G5307" t="s">
        <v>5983</v>
      </c>
      <c r="H5307" s="1">
        <v>41896</v>
      </c>
      <c r="I5307" t="s">
        <v>5986</v>
      </c>
      <c r="J5307" t="s">
        <v>6079</v>
      </c>
      <c r="K5307">
        <v>2014</v>
      </c>
      <c r="L5307" t="s">
        <v>1676</v>
      </c>
      <c r="M5307">
        <v>0.1</v>
      </c>
      <c r="N5307">
        <v>719</v>
      </c>
      <c r="O5307">
        <v>303</v>
      </c>
      <c r="P5307">
        <v>6</v>
      </c>
      <c r="Q5307" t="s">
        <v>14</v>
      </c>
      <c r="R5307" t="s">
        <v>36</v>
      </c>
      <c r="S5307">
        <v>0.42141863699582799</v>
      </c>
      <c r="T5307">
        <v>9</v>
      </c>
      <c r="U5307">
        <v>3</v>
      </c>
    </row>
    <row r="5308" spans="1:21" x14ac:dyDescent="0.25">
      <c r="A5308" t="s">
        <v>5453</v>
      </c>
      <c r="B5308" s="1">
        <v>41894</v>
      </c>
      <c r="C5308" t="s">
        <v>6369</v>
      </c>
      <c r="D5308" t="s">
        <v>7514</v>
      </c>
      <c r="E5308" t="s">
        <v>6008</v>
      </c>
      <c r="F5308" t="s">
        <v>5979</v>
      </c>
      <c r="G5308" t="s">
        <v>5968</v>
      </c>
      <c r="H5308" s="1">
        <v>41894</v>
      </c>
      <c r="I5308" t="s">
        <v>6005</v>
      </c>
      <c r="J5308" t="s">
        <v>6492</v>
      </c>
      <c r="K5308">
        <v>2014</v>
      </c>
      <c r="L5308" t="s">
        <v>5060</v>
      </c>
      <c r="M5308">
        <v>0.1</v>
      </c>
      <c r="N5308">
        <v>237</v>
      </c>
      <c r="O5308">
        <v>79</v>
      </c>
      <c r="P5308">
        <v>4</v>
      </c>
      <c r="Q5308" t="s">
        <v>14</v>
      </c>
      <c r="R5308" t="s">
        <v>36</v>
      </c>
      <c r="S5308">
        <v>0.33333333333333298</v>
      </c>
      <c r="T5308">
        <v>9</v>
      </c>
      <c r="U5308">
        <v>3</v>
      </c>
    </row>
    <row r="5309" spans="1:21" x14ac:dyDescent="0.25">
      <c r="A5309" t="s">
        <v>5458</v>
      </c>
      <c r="B5309" s="1">
        <v>41894</v>
      </c>
      <c r="C5309" t="s">
        <v>6268</v>
      </c>
      <c r="D5309" t="s">
        <v>6975</v>
      </c>
      <c r="E5309" t="s">
        <v>6008</v>
      </c>
      <c r="F5309" t="s">
        <v>5979</v>
      </c>
      <c r="G5309" t="s">
        <v>5973</v>
      </c>
      <c r="H5309" s="1">
        <v>41899</v>
      </c>
      <c r="I5309" t="s">
        <v>5969</v>
      </c>
      <c r="J5309" t="s">
        <v>6109</v>
      </c>
      <c r="K5309">
        <v>2014</v>
      </c>
      <c r="L5309" t="s">
        <v>1136</v>
      </c>
      <c r="M5309">
        <v>0.1</v>
      </c>
      <c r="N5309">
        <v>1177</v>
      </c>
      <c r="O5309">
        <v>405</v>
      </c>
      <c r="P5309">
        <v>3</v>
      </c>
      <c r="Q5309" t="s">
        <v>14</v>
      </c>
      <c r="R5309" t="s">
        <v>15</v>
      </c>
      <c r="S5309">
        <v>0.34409515717926897</v>
      </c>
      <c r="T5309">
        <v>9</v>
      </c>
      <c r="U5309">
        <v>3</v>
      </c>
    </row>
    <row r="5310" spans="1:21" x14ac:dyDescent="0.25">
      <c r="A5310" t="s">
        <v>5483</v>
      </c>
      <c r="B5310" s="1">
        <v>41899</v>
      </c>
      <c r="C5310" t="s">
        <v>6021</v>
      </c>
      <c r="D5310" t="s">
        <v>6214</v>
      </c>
      <c r="E5310" t="s">
        <v>6008</v>
      </c>
      <c r="F5310" t="s">
        <v>5979</v>
      </c>
      <c r="G5310" t="s">
        <v>5968</v>
      </c>
      <c r="H5310" s="1">
        <v>41904</v>
      </c>
      <c r="I5310" t="s">
        <v>5974</v>
      </c>
      <c r="J5310" t="s">
        <v>6095</v>
      </c>
      <c r="K5310">
        <v>2014</v>
      </c>
      <c r="L5310" t="s">
        <v>493</v>
      </c>
      <c r="M5310">
        <v>0.1</v>
      </c>
      <c r="N5310">
        <v>1854</v>
      </c>
      <c r="O5310">
        <v>433</v>
      </c>
      <c r="P5310">
        <v>5</v>
      </c>
      <c r="Q5310" t="s">
        <v>14</v>
      </c>
      <c r="R5310" t="s">
        <v>15</v>
      </c>
      <c r="S5310">
        <v>0.233549083063646</v>
      </c>
      <c r="T5310">
        <v>9</v>
      </c>
      <c r="U5310">
        <v>3</v>
      </c>
    </row>
    <row r="5311" spans="1:21" x14ac:dyDescent="0.25">
      <c r="A5311" t="s">
        <v>5520</v>
      </c>
      <c r="B5311" s="1">
        <v>41906</v>
      </c>
      <c r="C5311" t="s">
        <v>6436</v>
      </c>
      <c r="D5311" t="s">
        <v>6617</v>
      </c>
      <c r="E5311" t="s">
        <v>6008</v>
      </c>
      <c r="F5311" t="s">
        <v>5979</v>
      </c>
      <c r="G5311" t="s">
        <v>5968</v>
      </c>
      <c r="H5311" s="1">
        <v>41913</v>
      </c>
      <c r="I5311" t="s">
        <v>5974</v>
      </c>
      <c r="J5311" t="s">
        <v>6217</v>
      </c>
      <c r="K5311">
        <v>2014</v>
      </c>
      <c r="L5311" t="s">
        <v>1434</v>
      </c>
      <c r="M5311">
        <v>0.1</v>
      </c>
      <c r="N5311">
        <v>1964</v>
      </c>
      <c r="O5311">
        <v>22</v>
      </c>
      <c r="P5311">
        <v>6</v>
      </c>
      <c r="Q5311" t="s">
        <v>14</v>
      </c>
      <c r="R5311" t="s">
        <v>15</v>
      </c>
      <c r="S5311">
        <v>1.12016293279022E-2</v>
      </c>
      <c r="T5311">
        <v>9</v>
      </c>
      <c r="U5311">
        <v>3</v>
      </c>
    </row>
    <row r="5312" spans="1:21" x14ac:dyDescent="0.25">
      <c r="A5312" t="s">
        <v>5533</v>
      </c>
      <c r="B5312" s="1">
        <v>41908</v>
      </c>
      <c r="C5312" t="s">
        <v>6716</v>
      </c>
      <c r="D5312" t="s">
        <v>6222</v>
      </c>
      <c r="E5312" t="s">
        <v>6008</v>
      </c>
      <c r="F5312" t="s">
        <v>5979</v>
      </c>
      <c r="G5312" t="s">
        <v>5973</v>
      </c>
      <c r="H5312" s="1">
        <v>41913</v>
      </c>
      <c r="I5312" t="s">
        <v>5974</v>
      </c>
      <c r="J5312" t="s">
        <v>6095</v>
      </c>
      <c r="K5312">
        <v>2014</v>
      </c>
      <c r="L5312" t="s">
        <v>3064</v>
      </c>
      <c r="M5312">
        <v>0.1</v>
      </c>
      <c r="N5312">
        <v>957</v>
      </c>
      <c r="O5312">
        <v>202</v>
      </c>
      <c r="P5312">
        <v>8</v>
      </c>
      <c r="Q5312" t="s">
        <v>14</v>
      </c>
      <c r="R5312" t="s">
        <v>36</v>
      </c>
      <c r="S5312">
        <v>0.21107628004179699</v>
      </c>
      <c r="T5312">
        <v>9</v>
      </c>
      <c r="U5312">
        <v>3</v>
      </c>
    </row>
    <row r="5313" spans="1:21" x14ac:dyDescent="0.25">
      <c r="A5313" t="s">
        <v>5645</v>
      </c>
      <c r="B5313" s="1">
        <v>41948</v>
      </c>
      <c r="C5313" t="s">
        <v>6164</v>
      </c>
      <c r="D5313" t="s">
        <v>7514</v>
      </c>
      <c r="E5313" t="s">
        <v>6008</v>
      </c>
      <c r="F5313" t="s">
        <v>5979</v>
      </c>
      <c r="G5313" t="s">
        <v>5973</v>
      </c>
      <c r="H5313" s="1">
        <v>41952</v>
      </c>
      <c r="I5313" t="s">
        <v>5969</v>
      </c>
      <c r="J5313" t="s">
        <v>6492</v>
      </c>
      <c r="K5313">
        <v>2014</v>
      </c>
      <c r="L5313" t="s">
        <v>3000</v>
      </c>
      <c r="M5313">
        <v>0.1</v>
      </c>
      <c r="N5313">
        <v>911</v>
      </c>
      <c r="O5313">
        <v>202</v>
      </c>
      <c r="P5313">
        <v>7</v>
      </c>
      <c r="Q5313" t="s">
        <v>14</v>
      </c>
      <c r="R5313" t="s">
        <v>36</v>
      </c>
      <c r="S5313">
        <v>0.221734357848518</v>
      </c>
      <c r="T5313">
        <v>11</v>
      </c>
      <c r="U5313">
        <v>4</v>
      </c>
    </row>
    <row r="5314" spans="1:21" x14ac:dyDescent="0.25">
      <c r="A5314" t="s">
        <v>5669</v>
      </c>
      <c r="B5314" s="1">
        <v>41953</v>
      </c>
      <c r="C5314" t="s">
        <v>7740</v>
      </c>
      <c r="D5314" t="s">
        <v>6197</v>
      </c>
      <c r="E5314" t="s">
        <v>6008</v>
      </c>
      <c r="F5314" t="s">
        <v>5979</v>
      </c>
      <c r="G5314" t="s">
        <v>5983</v>
      </c>
      <c r="H5314" s="1">
        <v>41953</v>
      </c>
      <c r="I5314" t="s">
        <v>6005</v>
      </c>
      <c r="J5314" t="s">
        <v>6198</v>
      </c>
      <c r="K5314">
        <v>2014</v>
      </c>
      <c r="L5314" t="s">
        <v>5275</v>
      </c>
      <c r="M5314">
        <v>0.1</v>
      </c>
      <c r="N5314">
        <v>260</v>
      </c>
      <c r="O5314">
        <v>-6</v>
      </c>
      <c r="P5314">
        <v>2</v>
      </c>
      <c r="Q5314" t="s">
        <v>14</v>
      </c>
      <c r="R5314" t="s">
        <v>15</v>
      </c>
      <c r="S5314">
        <v>-2.3076923076923099E-2</v>
      </c>
      <c r="T5314">
        <v>11</v>
      </c>
      <c r="U5314">
        <v>4</v>
      </c>
    </row>
    <row r="5315" spans="1:21" x14ac:dyDescent="0.25">
      <c r="A5315" t="s">
        <v>5673</v>
      </c>
      <c r="B5315" s="1">
        <v>41953</v>
      </c>
      <c r="C5315" t="s">
        <v>7614</v>
      </c>
      <c r="D5315" t="s">
        <v>7858</v>
      </c>
      <c r="E5315" t="s">
        <v>6008</v>
      </c>
      <c r="F5315" t="s">
        <v>5979</v>
      </c>
      <c r="G5315" t="s">
        <v>5983</v>
      </c>
      <c r="H5315" s="1">
        <v>41958</v>
      </c>
      <c r="I5315" t="s">
        <v>5974</v>
      </c>
      <c r="J5315" t="s">
        <v>6009</v>
      </c>
      <c r="K5315">
        <v>2014</v>
      </c>
      <c r="L5315" t="s">
        <v>5674</v>
      </c>
      <c r="M5315">
        <v>0.1</v>
      </c>
      <c r="N5315">
        <v>269</v>
      </c>
      <c r="O5315">
        <v>111</v>
      </c>
      <c r="P5315">
        <v>3</v>
      </c>
      <c r="Q5315" t="s">
        <v>10</v>
      </c>
      <c r="R5315" t="s">
        <v>73</v>
      </c>
      <c r="S5315">
        <v>0.41263940520446102</v>
      </c>
      <c r="T5315">
        <v>11</v>
      </c>
      <c r="U5315">
        <v>4</v>
      </c>
    </row>
    <row r="5316" spans="1:21" x14ac:dyDescent="0.25">
      <c r="A5316" t="s">
        <v>5714</v>
      </c>
      <c r="B5316" s="1">
        <v>41960</v>
      </c>
      <c r="C5316" t="s">
        <v>6923</v>
      </c>
      <c r="D5316" t="s">
        <v>7635</v>
      </c>
      <c r="E5316" t="s">
        <v>6008</v>
      </c>
      <c r="F5316" t="s">
        <v>5979</v>
      </c>
      <c r="G5316" t="s">
        <v>5983</v>
      </c>
      <c r="H5316" s="1">
        <v>41965</v>
      </c>
      <c r="I5316" t="s">
        <v>5974</v>
      </c>
      <c r="J5316" t="s">
        <v>6009</v>
      </c>
      <c r="K5316">
        <v>2014</v>
      </c>
      <c r="L5316" t="s">
        <v>3057</v>
      </c>
      <c r="M5316">
        <v>0.1</v>
      </c>
      <c r="N5316">
        <v>473</v>
      </c>
      <c r="O5316">
        <v>42</v>
      </c>
      <c r="P5316">
        <v>4</v>
      </c>
      <c r="Q5316" t="s">
        <v>14</v>
      </c>
      <c r="R5316" t="s">
        <v>36</v>
      </c>
      <c r="S5316">
        <v>8.8794926004228406E-2</v>
      </c>
      <c r="T5316">
        <v>11</v>
      </c>
      <c r="U5316">
        <v>4</v>
      </c>
    </row>
    <row r="5317" spans="1:21" x14ac:dyDescent="0.25">
      <c r="A5317" t="s">
        <v>5779</v>
      </c>
      <c r="B5317" s="1">
        <v>41971</v>
      </c>
      <c r="C5317" t="s">
        <v>7179</v>
      </c>
      <c r="D5317" t="s">
        <v>7334</v>
      </c>
      <c r="E5317" t="s">
        <v>6008</v>
      </c>
      <c r="F5317" t="s">
        <v>5979</v>
      </c>
      <c r="G5317" t="s">
        <v>5983</v>
      </c>
      <c r="H5317" s="1">
        <v>41976</v>
      </c>
      <c r="I5317" t="s">
        <v>5974</v>
      </c>
      <c r="J5317" t="s">
        <v>6095</v>
      </c>
      <c r="K5317">
        <v>2014</v>
      </c>
      <c r="L5317" t="s">
        <v>1039</v>
      </c>
      <c r="M5317">
        <v>0.1</v>
      </c>
      <c r="N5317">
        <v>562</v>
      </c>
      <c r="O5317">
        <v>181</v>
      </c>
      <c r="P5317">
        <v>5</v>
      </c>
      <c r="Q5317" t="s">
        <v>14</v>
      </c>
      <c r="R5317" t="s">
        <v>15</v>
      </c>
      <c r="S5317">
        <v>0.32206405693950202</v>
      </c>
      <c r="T5317">
        <v>11</v>
      </c>
      <c r="U5317">
        <v>4</v>
      </c>
    </row>
    <row r="5318" spans="1:21" x14ac:dyDescent="0.25">
      <c r="A5318" t="s">
        <v>5779</v>
      </c>
      <c r="B5318" s="1">
        <v>41971</v>
      </c>
      <c r="C5318" t="s">
        <v>7179</v>
      </c>
      <c r="D5318" t="s">
        <v>7334</v>
      </c>
      <c r="E5318" t="s">
        <v>6008</v>
      </c>
      <c r="F5318" t="s">
        <v>5979</v>
      </c>
      <c r="G5318" t="s">
        <v>5983</v>
      </c>
      <c r="H5318" s="1">
        <v>41976</v>
      </c>
      <c r="I5318" t="s">
        <v>5974</v>
      </c>
      <c r="J5318" t="s">
        <v>6095</v>
      </c>
      <c r="K5318">
        <v>2014</v>
      </c>
      <c r="L5318" t="s">
        <v>3939</v>
      </c>
      <c r="M5318">
        <v>0.1</v>
      </c>
      <c r="N5318">
        <v>225</v>
      </c>
      <c r="O5318">
        <v>95</v>
      </c>
      <c r="P5318">
        <v>2</v>
      </c>
      <c r="Q5318" t="s">
        <v>14</v>
      </c>
      <c r="R5318" t="s">
        <v>15</v>
      </c>
      <c r="S5318">
        <v>0.422222222222222</v>
      </c>
      <c r="T5318">
        <v>11</v>
      </c>
      <c r="U5318">
        <v>4</v>
      </c>
    </row>
    <row r="5319" spans="1:21" x14ac:dyDescent="0.25">
      <c r="A5319" t="s">
        <v>5779</v>
      </c>
      <c r="B5319" s="1">
        <v>41971</v>
      </c>
      <c r="C5319" t="s">
        <v>7179</v>
      </c>
      <c r="D5319" t="s">
        <v>7334</v>
      </c>
      <c r="E5319" t="s">
        <v>6008</v>
      </c>
      <c r="F5319" t="s">
        <v>5979</v>
      </c>
      <c r="G5319" t="s">
        <v>5983</v>
      </c>
      <c r="H5319" s="1">
        <v>41976</v>
      </c>
      <c r="I5319" t="s">
        <v>5974</v>
      </c>
      <c r="J5319" t="s">
        <v>6095</v>
      </c>
      <c r="K5319">
        <v>2014</v>
      </c>
      <c r="L5319" t="s">
        <v>5780</v>
      </c>
      <c r="M5319">
        <v>0.1</v>
      </c>
      <c r="N5319">
        <v>2456</v>
      </c>
      <c r="O5319">
        <v>-191</v>
      </c>
      <c r="P5319">
        <v>7</v>
      </c>
      <c r="Q5319" t="s">
        <v>14</v>
      </c>
      <c r="R5319" t="s">
        <v>15</v>
      </c>
      <c r="S5319">
        <v>-7.7768729641693804E-2</v>
      </c>
      <c r="T5319">
        <v>11</v>
      </c>
      <c r="U5319">
        <v>4</v>
      </c>
    </row>
    <row r="5320" spans="1:21" x14ac:dyDescent="0.25">
      <c r="A5320" t="s">
        <v>5890</v>
      </c>
      <c r="B5320" s="1">
        <v>41995</v>
      </c>
      <c r="C5320" t="s">
        <v>6215</v>
      </c>
      <c r="D5320" t="s">
        <v>7018</v>
      </c>
      <c r="E5320" t="s">
        <v>6008</v>
      </c>
      <c r="F5320" t="s">
        <v>5979</v>
      </c>
      <c r="G5320" t="s">
        <v>5968</v>
      </c>
      <c r="H5320" s="1">
        <v>41999</v>
      </c>
      <c r="I5320" t="s">
        <v>5974</v>
      </c>
      <c r="J5320" t="s">
        <v>6095</v>
      </c>
      <c r="K5320">
        <v>2014</v>
      </c>
      <c r="L5320" t="s">
        <v>1266</v>
      </c>
      <c r="M5320">
        <v>0.1</v>
      </c>
      <c r="N5320">
        <v>127</v>
      </c>
      <c r="O5320">
        <v>10</v>
      </c>
      <c r="P5320">
        <v>3</v>
      </c>
      <c r="Q5320" t="s">
        <v>14</v>
      </c>
      <c r="R5320" t="s">
        <v>36</v>
      </c>
      <c r="S5320">
        <v>7.8740157480315001E-2</v>
      </c>
      <c r="T5320">
        <v>12</v>
      </c>
      <c r="U5320">
        <v>4</v>
      </c>
    </row>
    <row r="5321" spans="1:21" x14ac:dyDescent="0.25">
      <c r="A5321" t="s">
        <v>145</v>
      </c>
      <c r="B5321" s="1">
        <v>40576</v>
      </c>
      <c r="C5321" t="s">
        <v>6080</v>
      </c>
      <c r="D5321" t="s">
        <v>6081</v>
      </c>
      <c r="E5321" t="s">
        <v>6002</v>
      </c>
      <c r="F5321" t="s">
        <v>5996</v>
      </c>
      <c r="G5321" t="s">
        <v>5983</v>
      </c>
      <c r="H5321" s="1">
        <v>40580</v>
      </c>
      <c r="I5321" t="s">
        <v>5969</v>
      </c>
      <c r="J5321" t="s">
        <v>6082</v>
      </c>
      <c r="K5321">
        <v>2011</v>
      </c>
      <c r="L5321" t="s">
        <v>150</v>
      </c>
      <c r="M5321">
        <v>0.1</v>
      </c>
      <c r="N5321">
        <v>587</v>
      </c>
      <c r="O5321">
        <v>104</v>
      </c>
      <c r="P5321">
        <v>1</v>
      </c>
      <c r="Q5321" t="s">
        <v>57</v>
      </c>
      <c r="R5321" t="s">
        <v>70</v>
      </c>
      <c r="S5321">
        <v>0.17717206132878999</v>
      </c>
      <c r="T5321">
        <v>2</v>
      </c>
      <c r="U5321">
        <v>1</v>
      </c>
    </row>
    <row r="5322" spans="1:21" x14ac:dyDescent="0.25">
      <c r="A5322" t="s">
        <v>433</v>
      </c>
      <c r="B5322" s="1">
        <v>40654</v>
      </c>
      <c r="C5322" t="s">
        <v>6291</v>
      </c>
      <c r="D5322" t="s">
        <v>6292</v>
      </c>
      <c r="E5322" t="s">
        <v>6002</v>
      </c>
      <c r="F5322" t="s">
        <v>5996</v>
      </c>
      <c r="G5322" t="s">
        <v>5973</v>
      </c>
      <c r="H5322" s="1">
        <v>40659</v>
      </c>
      <c r="I5322" t="s">
        <v>5974</v>
      </c>
      <c r="J5322" t="s">
        <v>6030</v>
      </c>
      <c r="K5322">
        <v>2011</v>
      </c>
      <c r="L5322" t="s">
        <v>435</v>
      </c>
      <c r="M5322">
        <v>0.1</v>
      </c>
      <c r="N5322">
        <v>444</v>
      </c>
      <c r="O5322">
        <v>89</v>
      </c>
      <c r="P5322">
        <v>4</v>
      </c>
      <c r="Q5322" t="s">
        <v>57</v>
      </c>
      <c r="R5322" t="s">
        <v>70</v>
      </c>
      <c r="S5322">
        <v>0.20045045045045001</v>
      </c>
      <c r="T5322">
        <v>4</v>
      </c>
      <c r="U5322">
        <v>2</v>
      </c>
    </row>
    <row r="5323" spans="1:21" x14ac:dyDescent="0.25">
      <c r="A5323" t="s">
        <v>505</v>
      </c>
      <c r="B5323" s="1">
        <v>40670</v>
      </c>
      <c r="C5323" t="s">
        <v>6336</v>
      </c>
      <c r="D5323" t="s">
        <v>6337</v>
      </c>
      <c r="E5323" t="s">
        <v>6002</v>
      </c>
      <c r="F5323" t="s">
        <v>5996</v>
      </c>
      <c r="G5323" t="s">
        <v>5973</v>
      </c>
      <c r="H5323" s="1">
        <v>40672</v>
      </c>
      <c r="I5323" t="s">
        <v>5969</v>
      </c>
      <c r="J5323" t="s">
        <v>6063</v>
      </c>
      <c r="K5323">
        <v>2011</v>
      </c>
      <c r="L5323" t="s">
        <v>507</v>
      </c>
      <c r="M5323">
        <v>0.1</v>
      </c>
      <c r="N5323">
        <v>224</v>
      </c>
      <c r="O5323">
        <v>35</v>
      </c>
      <c r="P5323">
        <v>2</v>
      </c>
      <c r="Q5323" t="s">
        <v>57</v>
      </c>
      <c r="R5323" t="s">
        <v>70</v>
      </c>
      <c r="S5323">
        <v>0.15625</v>
      </c>
      <c r="T5323">
        <v>5</v>
      </c>
      <c r="U5323">
        <v>2</v>
      </c>
    </row>
    <row r="5324" spans="1:21" x14ac:dyDescent="0.25">
      <c r="A5324" t="s">
        <v>514</v>
      </c>
      <c r="B5324" s="1">
        <v>40673</v>
      </c>
      <c r="C5324" t="s">
        <v>6347</v>
      </c>
      <c r="D5324" t="s">
        <v>6086</v>
      </c>
      <c r="E5324" t="s">
        <v>6002</v>
      </c>
      <c r="F5324" t="s">
        <v>5996</v>
      </c>
      <c r="G5324" t="s">
        <v>5983</v>
      </c>
      <c r="H5324" s="1">
        <v>40673</v>
      </c>
      <c r="I5324" t="s">
        <v>6005</v>
      </c>
      <c r="J5324" t="s">
        <v>6087</v>
      </c>
      <c r="K5324">
        <v>2011</v>
      </c>
      <c r="L5324" t="s">
        <v>56</v>
      </c>
      <c r="M5324">
        <v>0.1</v>
      </c>
      <c r="N5324">
        <v>470</v>
      </c>
      <c r="O5324">
        <v>-31</v>
      </c>
      <c r="P5324">
        <v>2</v>
      </c>
      <c r="Q5324" t="s">
        <v>57</v>
      </c>
      <c r="R5324" t="s">
        <v>58</v>
      </c>
      <c r="S5324">
        <v>-6.5957446808510595E-2</v>
      </c>
      <c r="T5324">
        <v>5</v>
      </c>
      <c r="U5324">
        <v>2</v>
      </c>
    </row>
    <row r="5325" spans="1:21" x14ac:dyDescent="0.25">
      <c r="A5325" t="s">
        <v>666</v>
      </c>
      <c r="B5325" s="1">
        <v>40702</v>
      </c>
      <c r="C5325" t="s">
        <v>6433</v>
      </c>
      <c r="D5325" t="s">
        <v>6434</v>
      </c>
      <c r="E5325" t="s">
        <v>6002</v>
      </c>
      <c r="F5325" t="s">
        <v>5996</v>
      </c>
      <c r="G5325" t="s">
        <v>5973</v>
      </c>
      <c r="H5325" s="1">
        <v>40707</v>
      </c>
      <c r="I5325" t="s">
        <v>5974</v>
      </c>
      <c r="J5325" t="s">
        <v>6434</v>
      </c>
      <c r="K5325">
        <v>2011</v>
      </c>
      <c r="L5325" t="s">
        <v>669</v>
      </c>
      <c r="M5325">
        <v>0.1</v>
      </c>
      <c r="N5325">
        <v>59</v>
      </c>
      <c r="O5325">
        <v>8</v>
      </c>
      <c r="P5325">
        <v>1</v>
      </c>
      <c r="Q5325" t="s">
        <v>57</v>
      </c>
      <c r="R5325" t="s">
        <v>70</v>
      </c>
      <c r="S5325">
        <v>0.13559322033898299</v>
      </c>
      <c r="T5325">
        <v>6</v>
      </c>
      <c r="U5325">
        <v>2</v>
      </c>
    </row>
    <row r="5326" spans="1:21" x14ac:dyDescent="0.25">
      <c r="A5326" t="s">
        <v>729</v>
      </c>
      <c r="B5326" s="1">
        <v>40712</v>
      </c>
      <c r="C5326" t="s">
        <v>6475</v>
      </c>
      <c r="D5326" t="s">
        <v>6476</v>
      </c>
      <c r="E5326" t="s">
        <v>6002</v>
      </c>
      <c r="F5326" t="s">
        <v>5996</v>
      </c>
      <c r="G5326" t="s">
        <v>5973</v>
      </c>
      <c r="H5326" s="1">
        <v>40719</v>
      </c>
      <c r="I5326" t="s">
        <v>5974</v>
      </c>
      <c r="J5326" t="s">
        <v>6265</v>
      </c>
      <c r="K5326">
        <v>2011</v>
      </c>
      <c r="L5326" t="s">
        <v>731</v>
      </c>
      <c r="M5326">
        <v>0.1</v>
      </c>
      <c r="N5326">
        <v>411</v>
      </c>
      <c r="O5326">
        <v>-37</v>
      </c>
      <c r="P5326">
        <v>9</v>
      </c>
      <c r="Q5326" t="s">
        <v>57</v>
      </c>
      <c r="R5326" t="s">
        <v>58</v>
      </c>
      <c r="S5326">
        <v>-9.0024330900243296E-2</v>
      </c>
      <c r="T5326">
        <v>6</v>
      </c>
      <c r="U5326">
        <v>2</v>
      </c>
    </row>
    <row r="5327" spans="1:21" x14ac:dyDescent="0.25">
      <c r="A5327" t="s">
        <v>725</v>
      </c>
      <c r="B5327" s="1">
        <v>40712</v>
      </c>
      <c r="C5327" t="s">
        <v>6456</v>
      </c>
      <c r="D5327" t="s">
        <v>6477</v>
      </c>
      <c r="E5327" t="s">
        <v>6002</v>
      </c>
      <c r="F5327" t="s">
        <v>5996</v>
      </c>
      <c r="G5327" t="s">
        <v>5973</v>
      </c>
      <c r="H5327" s="1">
        <v>40714</v>
      </c>
      <c r="I5327" t="s">
        <v>5969</v>
      </c>
      <c r="J5327" t="s">
        <v>6478</v>
      </c>
      <c r="K5327">
        <v>2011</v>
      </c>
      <c r="L5327" t="s">
        <v>143</v>
      </c>
      <c r="M5327">
        <v>0.1</v>
      </c>
      <c r="N5327">
        <v>263</v>
      </c>
      <c r="O5327">
        <v>102</v>
      </c>
      <c r="P5327">
        <v>2</v>
      </c>
      <c r="Q5327" t="s">
        <v>57</v>
      </c>
      <c r="R5327" t="s">
        <v>70</v>
      </c>
      <c r="S5327">
        <v>0.38783269961977201</v>
      </c>
      <c r="T5327">
        <v>6</v>
      </c>
      <c r="U5327">
        <v>2</v>
      </c>
    </row>
    <row r="5328" spans="1:21" x14ac:dyDescent="0.25">
      <c r="A5328" t="s">
        <v>1116</v>
      </c>
      <c r="B5328" s="1">
        <v>40798</v>
      </c>
      <c r="C5328" t="s">
        <v>6699</v>
      </c>
      <c r="D5328" t="s">
        <v>6700</v>
      </c>
      <c r="E5328" t="s">
        <v>6002</v>
      </c>
      <c r="F5328" t="s">
        <v>5996</v>
      </c>
      <c r="G5328" t="s">
        <v>5983</v>
      </c>
      <c r="H5328" s="1">
        <v>40802</v>
      </c>
      <c r="I5328" t="s">
        <v>5974</v>
      </c>
      <c r="J5328" t="s">
        <v>6030</v>
      </c>
      <c r="K5328">
        <v>2011</v>
      </c>
      <c r="L5328" t="s">
        <v>228</v>
      </c>
      <c r="M5328">
        <v>0.1</v>
      </c>
      <c r="N5328">
        <v>777</v>
      </c>
      <c r="O5328">
        <v>129</v>
      </c>
      <c r="P5328">
        <v>7</v>
      </c>
      <c r="Q5328" t="s">
        <v>57</v>
      </c>
      <c r="R5328" t="s">
        <v>70</v>
      </c>
      <c r="S5328">
        <v>0.166023166023166</v>
      </c>
      <c r="T5328">
        <v>9</v>
      </c>
      <c r="U5328">
        <v>3</v>
      </c>
    </row>
    <row r="5329" spans="1:21" x14ac:dyDescent="0.25">
      <c r="A5329" t="s">
        <v>1134</v>
      </c>
      <c r="B5329" s="1">
        <v>40801</v>
      </c>
      <c r="C5329" t="s">
        <v>6712</v>
      </c>
      <c r="D5329" t="s">
        <v>6600</v>
      </c>
      <c r="E5329" t="s">
        <v>6002</v>
      </c>
      <c r="F5329" t="s">
        <v>5996</v>
      </c>
      <c r="G5329" t="s">
        <v>5973</v>
      </c>
      <c r="H5329" s="1">
        <v>40805</v>
      </c>
      <c r="I5329" t="s">
        <v>5974</v>
      </c>
      <c r="J5329" t="s">
        <v>6030</v>
      </c>
      <c r="K5329">
        <v>2011</v>
      </c>
      <c r="L5329" t="s">
        <v>809</v>
      </c>
      <c r="M5329">
        <v>0.1</v>
      </c>
      <c r="N5329">
        <v>301</v>
      </c>
      <c r="O5329">
        <v>73</v>
      </c>
      <c r="P5329">
        <v>2</v>
      </c>
      <c r="Q5329" t="s">
        <v>57</v>
      </c>
      <c r="R5329" t="s">
        <v>70</v>
      </c>
      <c r="S5329">
        <v>0.24252491694352199</v>
      </c>
      <c r="T5329">
        <v>9</v>
      </c>
      <c r="U5329">
        <v>3</v>
      </c>
    </row>
    <row r="5330" spans="1:21" x14ac:dyDescent="0.25">
      <c r="A5330" t="s">
        <v>1421</v>
      </c>
      <c r="B5330" s="1">
        <v>40857</v>
      </c>
      <c r="C5330" t="s">
        <v>6310</v>
      </c>
      <c r="D5330" t="s">
        <v>6844</v>
      </c>
      <c r="E5330" t="s">
        <v>6002</v>
      </c>
      <c r="F5330" t="s">
        <v>5996</v>
      </c>
      <c r="G5330" t="s">
        <v>5973</v>
      </c>
      <c r="H5330" s="1">
        <v>40863</v>
      </c>
      <c r="I5330" t="s">
        <v>5974</v>
      </c>
      <c r="J5330" t="s">
        <v>6845</v>
      </c>
      <c r="K5330">
        <v>2011</v>
      </c>
      <c r="L5330" t="s">
        <v>1423</v>
      </c>
      <c r="M5330">
        <v>0.1</v>
      </c>
      <c r="N5330">
        <v>137</v>
      </c>
      <c r="O5330">
        <v>-6</v>
      </c>
      <c r="P5330">
        <v>1</v>
      </c>
      <c r="Q5330" t="s">
        <v>57</v>
      </c>
      <c r="R5330" t="s">
        <v>70</v>
      </c>
      <c r="S5330">
        <v>-4.3795620437956199E-2</v>
      </c>
      <c r="T5330">
        <v>11</v>
      </c>
      <c r="U5330">
        <v>4</v>
      </c>
    </row>
    <row r="5331" spans="1:21" x14ac:dyDescent="0.25">
      <c r="A5331" t="s">
        <v>1636</v>
      </c>
      <c r="B5331" s="1">
        <v>40899</v>
      </c>
      <c r="C5331" t="s">
        <v>6778</v>
      </c>
      <c r="D5331" t="s">
        <v>6124</v>
      </c>
      <c r="E5331" t="s">
        <v>6002</v>
      </c>
      <c r="F5331" t="s">
        <v>5996</v>
      </c>
      <c r="G5331" t="s">
        <v>5973</v>
      </c>
      <c r="H5331" s="1">
        <v>40903</v>
      </c>
      <c r="I5331" t="s">
        <v>5974</v>
      </c>
      <c r="J5331" t="s">
        <v>6030</v>
      </c>
      <c r="K5331">
        <v>2011</v>
      </c>
      <c r="L5331" t="s">
        <v>1637</v>
      </c>
      <c r="M5331">
        <v>0.1</v>
      </c>
      <c r="N5331">
        <v>132</v>
      </c>
      <c r="O5331">
        <v>-7</v>
      </c>
      <c r="P5331">
        <v>2</v>
      </c>
      <c r="Q5331" t="s">
        <v>57</v>
      </c>
      <c r="R5331" t="s">
        <v>70</v>
      </c>
      <c r="S5331">
        <v>-5.3030303030302997E-2</v>
      </c>
      <c r="T5331">
        <v>12</v>
      </c>
      <c r="U5331">
        <v>4</v>
      </c>
    </row>
    <row r="5332" spans="1:21" x14ac:dyDescent="0.25">
      <c r="A5332" t="s">
        <v>1685</v>
      </c>
      <c r="B5332" s="1">
        <v>40907</v>
      </c>
      <c r="C5332" t="s">
        <v>6180</v>
      </c>
      <c r="D5332" t="s">
        <v>6063</v>
      </c>
      <c r="E5332" t="s">
        <v>6002</v>
      </c>
      <c r="F5332" t="s">
        <v>5996</v>
      </c>
      <c r="G5332" t="s">
        <v>5973</v>
      </c>
      <c r="H5332" s="1">
        <v>40911</v>
      </c>
      <c r="I5332" t="s">
        <v>5974</v>
      </c>
      <c r="J5332" t="s">
        <v>6063</v>
      </c>
      <c r="K5332">
        <v>2011</v>
      </c>
      <c r="L5332" t="s">
        <v>1686</v>
      </c>
      <c r="M5332">
        <v>0.1</v>
      </c>
      <c r="N5332">
        <v>143</v>
      </c>
      <c r="O5332">
        <v>44</v>
      </c>
      <c r="P5332">
        <v>2</v>
      </c>
      <c r="Q5332" t="s">
        <v>57</v>
      </c>
      <c r="R5332" t="s">
        <v>58</v>
      </c>
      <c r="S5332">
        <v>0.30769230769230799</v>
      </c>
      <c r="T5332">
        <v>12</v>
      </c>
      <c r="U5332">
        <v>4</v>
      </c>
    </row>
    <row r="5333" spans="1:21" x14ac:dyDescent="0.25">
      <c r="A5333" t="s">
        <v>1853</v>
      </c>
      <c r="B5333" s="1">
        <v>40970</v>
      </c>
      <c r="C5333" t="s">
        <v>6971</v>
      </c>
      <c r="D5333" t="s">
        <v>7037</v>
      </c>
      <c r="E5333" t="s">
        <v>6002</v>
      </c>
      <c r="F5333" t="s">
        <v>5996</v>
      </c>
      <c r="G5333" t="s">
        <v>5973</v>
      </c>
      <c r="H5333" s="1">
        <v>40972</v>
      </c>
      <c r="I5333" t="s">
        <v>5986</v>
      </c>
      <c r="J5333" t="s">
        <v>6368</v>
      </c>
      <c r="K5333">
        <v>2012</v>
      </c>
      <c r="L5333" t="s">
        <v>840</v>
      </c>
      <c r="M5333">
        <v>0.1</v>
      </c>
      <c r="N5333">
        <v>815</v>
      </c>
      <c r="O5333">
        <v>-91</v>
      </c>
      <c r="P5333">
        <v>3</v>
      </c>
      <c r="Q5333" t="s">
        <v>57</v>
      </c>
      <c r="R5333" t="s">
        <v>58</v>
      </c>
      <c r="S5333">
        <v>-0.111656441717791</v>
      </c>
      <c r="T5333">
        <v>3</v>
      </c>
      <c r="U5333">
        <v>1</v>
      </c>
    </row>
    <row r="5334" spans="1:21" x14ac:dyDescent="0.25">
      <c r="A5334" t="s">
        <v>1956</v>
      </c>
      <c r="B5334" s="1">
        <v>40994</v>
      </c>
      <c r="C5334" t="s">
        <v>7077</v>
      </c>
      <c r="D5334" t="s">
        <v>7078</v>
      </c>
      <c r="E5334" t="s">
        <v>6002</v>
      </c>
      <c r="F5334" t="s">
        <v>5996</v>
      </c>
      <c r="G5334" t="s">
        <v>5983</v>
      </c>
      <c r="H5334" s="1">
        <v>40997</v>
      </c>
      <c r="I5334" t="s">
        <v>5986</v>
      </c>
      <c r="J5334" t="s">
        <v>6030</v>
      </c>
      <c r="K5334">
        <v>2012</v>
      </c>
      <c r="L5334" t="s">
        <v>1296</v>
      </c>
      <c r="M5334">
        <v>0.1</v>
      </c>
      <c r="N5334">
        <v>246</v>
      </c>
      <c r="O5334">
        <v>49</v>
      </c>
      <c r="P5334">
        <v>2</v>
      </c>
      <c r="Q5334" t="s">
        <v>57</v>
      </c>
      <c r="R5334" t="s">
        <v>70</v>
      </c>
      <c r="S5334">
        <v>0.19918699186991901</v>
      </c>
      <c r="T5334">
        <v>3</v>
      </c>
      <c r="U5334">
        <v>1</v>
      </c>
    </row>
    <row r="5335" spans="1:21" x14ac:dyDescent="0.25">
      <c r="A5335" t="s">
        <v>2099</v>
      </c>
      <c r="B5335" s="1">
        <v>41046</v>
      </c>
      <c r="C5335" t="s">
        <v>6244</v>
      </c>
      <c r="D5335" t="s">
        <v>6086</v>
      </c>
      <c r="E5335" t="s">
        <v>6002</v>
      </c>
      <c r="F5335" t="s">
        <v>5996</v>
      </c>
      <c r="G5335" t="s">
        <v>5973</v>
      </c>
      <c r="H5335" s="1">
        <v>41050</v>
      </c>
      <c r="I5335" t="s">
        <v>5974</v>
      </c>
      <c r="J5335" t="s">
        <v>6087</v>
      </c>
      <c r="K5335">
        <v>2012</v>
      </c>
      <c r="L5335" t="s">
        <v>835</v>
      </c>
      <c r="M5335">
        <v>0.1</v>
      </c>
      <c r="N5335">
        <v>123</v>
      </c>
      <c r="O5335">
        <v>-1</v>
      </c>
      <c r="P5335">
        <v>1</v>
      </c>
      <c r="Q5335" t="s">
        <v>57</v>
      </c>
      <c r="R5335" t="s">
        <v>70</v>
      </c>
      <c r="S5335">
        <v>-8.1300813008130107E-3</v>
      </c>
      <c r="T5335">
        <v>5</v>
      </c>
      <c r="U5335">
        <v>2</v>
      </c>
    </row>
    <row r="5336" spans="1:21" x14ac:dyDescent="0.25">
      <c r="A5336" t="s">
        <v>2099</v>
      </c>
      <c r="B5336" s="1">
        <v>41046</v>
      </c>
      <c r="C5336" t="s">
        <v>6244</v>
      </c>
      <c r="D5336" t="s">
        <v>6086</v>
      </c>
      <c r="E5336" t="s">
        <v>6002</v>
      </c>
      <c r="F5336" t="s">
        <v>5996</v>
      </c>
      <c r="G5336" t="s">
        <v>5973</v>
      </c>
      <c r="H5336" s="1">
        <v>41050</v>
      </c>
      <c r="I5336" t="s">
        <v>5974</v>
      </c>
      <c r="J5336" t="s">
        <v>6087</v>
      </c>
      <c r="K5336">
        <v>2012</v>
      </c>
      <c r="L5336" t="s">
        <v>438</v>
      </c>
      <c r="M5336">
        <v>0.1</v>
      </c>
      <c r="N5336">
        <v>547</v>
      </c>
      <c r="O5336">
        <v>91</v>
      </c>
      <c r="P5336">
        <v>4</v>
      </c>
      <c r="Q5336" t="s">
        <v>57</v>
      </c>
      <c r="R5336" t="s">
        <v>70</v>
      </c>
      <c r="S5336">
        <v>0.16636197440584999</v>
      </c>
      <c r="T5336">
        <v>5</v>
      </c>
      <c r="U5336">
        <v>2</v>
      </c>
    </row>
    <row r="5337" spans="1:21" x14ac:dyDescent="0.25">
      <c r="A5337" t="s">
        <v>2131</v>
      </c>
      <c r="B5337" s="1">
        <v>41058</v>
      </c>
      <c r="C5337" t="s">
        <v>6060</v>
      </c>
      <c r="D5337" t="s">
        <v>7152</v>
      </c>
      <c r="E5337" t="s">
        <v>6002</v>
      </c>
      <c r="F5337" t="s">
        <v>5996</v>
      </c>
      <c r="G5337" t="s">
        <v>5973</v>
      </c>
      <c r="H5337" s="1">
        <v>41062</v>
      </c>
      <c r="I5337" t="s">
        <v>5974</v>
      </c>
      <c r="J5337" t="s">
        <v>6082</v>
      </c>
      <c r="K5337">
        <v>2012</v>
      </c>
      <c r="L5337" t="s">
        <v>1837</v>
      </c>
      <c r="M5337">
        <v>0.1</v>
      </c>
      <c r="N5337">
        <v>442</v>
      </c>
      <c r="O5337">
        <v>84</v>
      </c>
      <c r="P5337">
        <v>4</v>
      </c>
      <c r="Q5337" t="s">
        <v>57</v>
      </c>
      <c r="R5337" t="s">
        <v>58</v>
      </c>
      <c r="S5337">
        <v>0.19004524886877799</v>
      </c>
      <c r="T5337">
        <v>5</v>
      </c>
      <c r="U5337">
        <v>2</v>
      </c>
    </row>
    <row r="5338" spans="1:21" x14ac:dyDescent="0.25">
      <c r="A5338" t="s">
        <v>2282</v>
      </c>
      <c r="B5338" s="1">
        <v>41089</v>
      </c>
      <c r="C5338" t="s">
        <v>7216</v>
      </c>
      <c r="D5338" t="s">
        <v>7217</v>
      </c>
      <c r="E5338" t="s">
        <v>6002</v>
      </c>
      <c r="F5338" t="s">
        <v>5996</v>
      </c>
      <c r="G5338" t="s">
        <v>5973</v>
      </c>
      <c r="H5338" s="1">
        <v>41093</v>
      </c>
      <c r="I5338" t="s">
        <v>5974</v>
      </c>
      <c r="J5338" t="s">
        <v>6082</v>
      </c>
      <c r="K5338">
        <v>2012</v>
      </c>
      <c r="L5338" t="s">
        <v>1010</v>
      </c>
      <c r="M5338">
        <v>0.1</v>
      </c>
      <c r="N5338">
        <v>446</v>
      </c>
      <c r="O5338">
        <v>109</v>
      </c>
      <c r="P5338">
        <v>6</v>
      </c>
      <c r="Q5338" t="s">
        <v>57</v>
      </c>
      <c r="R5338" t="s">
        <v>70</v>
      </c>
      <c r="S5338">
        <v>0.24439461883408101</v>
      </c>
      <c r="T5338">
        <v>6</v>
      </c>
      <c r="U5338">
        <v>2</v>
      </c>
    </row>
    <row r="5339" spans="1:21" x14ac:dyDescent="0.25">
      <c r="A5339" t="s">
        <v>2433</v>
      </c>
      <c r="B5339" s="1">
        <v>41127</v>
      </c>
      <c r="C5339" t="s">
        <v>7265</v>
      </c>
      <c r="D5339" t="s">
        <v>7266</v>
      </c>
      <c r="E5339" t="s">
        <v>6002</v>
      </c>
      <c r="F5339" t="s">
        <v>5996</v>
      </c>
      <c r="G5339" t="s">
        <v>5968</v>
      </c>
      <c r="H5339" s="1">
        <v>41128</v>
      </c>
      <c r="I5339" t="s">
        <v>5986</v>
      </c>
      <c r="J5339" t="s">
        <v>6087</v>
      </c>
      <c r="K5339">
        <v>2012</v>
      </c>
      <c r="L5339" t="s">
        <v>835</v>
      </c>
      <c r="M5339">
        <v>0.1</v>
      </c>
      <c r="N5339">
        <v>984</v>
      </c>
      <c r="O5339">
        <v>-11</v>
      </c>
      <c r="P5339">
        <v>8</v>
      </c>
      <c r="Q5339" t="s">
        <v>57</v>
      </c>
      <c r="R5339" t="s">
        <v>70</v>
      </c>
      <c r="S5339">
        <v>-1.11788617886179E-2</v>
      </c>
      <c r="T5339">
        <v>8</v>
      </c>
      <c r="U5339">
        <v>3</v>
      </c>
    </row>
    <row r="5340" spans="1:21" x14ac:dyDescent="0.25">
      <c r="A5340" t="s">
        <v>2518</v>
      </c>
      <c r="B5340" s="1">
        <v>41139</v>
      </c>
      <c r="C5340" t="s">
        <v>6776</v>
      </c>
      <c r="D5340" t="s">
        <v>6944</v>
      </c>
      <c r="E5340" t="s">
        <v>6002</v>
      </c>
      <c r="F5340" t="s">
        <v>5996</v>
      </c>
      <c r="G5340" t="s">
        <v>5968</v>
      </c>
      <c r="H5340" s="1">
        <v>41140</v>
      </c>
      <c r="I5340" t="s">
        <v>5986</v>
      </c>
      <c r="J5340" t="s">
        <v>6001</v>
      </c>
      <c r="K5340">
        <v>2012</v>
      </c>
      <c r="L5340" t="s">
        <v>2519</v>
      </c>
      <c r="M5340">
        <v>0.1</v>
      </c>
      <c r="N5340">
        <v>559</v>
      </c>
      <c r="O5340">
        <v>118</v>
      </c>
      <c r="P5340">
        <v>2</v>
      </c>
      <c r="Q5340" t="s">
        <v>57</v>
      </c>
      <c r="R5340" t="s">
        <v>58</v>
      </c>
      <c r="S5340">
        <v>0.21109123434704799</v>
      </c>
      <c r="T5340">
        <v>8</v>
      </c>
      <c r="U5340">
        <v>3</v>
      </c>
    </row>
    <row r="5341" spans="1:21" x14ac:dyDescent="0.25">
      <c r="A5341" t="s">
        <v>2670</v>
      </c>
      <c r="B5341" s="1">
        <v>41164</v>
      </c>
      <c r="C5341" t="s">
        <v>6866</v>
      </c>
      <c r="D5341" t="s">
        <v>6620</v>
      </c>
      <c r="E5341" t="s">
        <v>6002</v>
      </c>
      <c r="F5341" t="s">
        <v>5996</v>
      </c>
      <c r="G5341" t="s">
        <v>5983</v>
      </c>
      <c r="H5341" s="1">
        <v>41169</v>
      </c>
      <c r="I5341" t="s">
        <v>5974</v>
      </c>
      <c r="J5341" t="s">
        <v>6087</v>
      </c>
      <c r="K5341">
        <v>2012</v>
      </c>
      <c r="L5341" t="s">
        <v>367</v>
      </c>
      <c r="M5341">
        <v>0.1</v>
      </c>
      <c r="N5341">
        <v>497</v>
      </c>
      <c r="O5341">
        <v>-28</v>
      </c>
      <c r="P5341">
        <v>4</v>
      </c>
      <c r="Q5341" t="s">
        <v>57</v>
      </c>
      <c r="R5341" t="s">
        <v>70</v>
      </c>
      <c r="S5341">
        <v>-5.63380281690141E-2</v>
      </c>
      <c r="T5341">
        <v>9</v>
      </c>
      <c r="U5341">
        <v>3</v>
      </c>
    </row>
    <row r="5342" spans="1:21" x14ac:dyDescent="0.25">
      <c r="A5342" t="s">
        <v>2764</v>
      </c>
      <c r="B5342" s="1">
        <v>41186</v>
      </c>
      <c r="C5342" t="s">
        <v>7167</v>
      </c>
      <c r="D5342" t="s">
        <v>7370</v>
      </c>
      <c r="E5342" t="s">
        <v>6002</v>
      </c>
      <c r="F5342" t="s">
        <v>5996</v>
      </c>
      <c r="G5342" t="s">
        <v>5973</v>
      </c>
      <c r="H5342" s="1">
        <v>41186</v>
      </c>
      <c r="I5342" t="s">
        <v>6005</v>
      </c>
      <c r="J5342" t="s">
        <v>7371</v>
      </c>
      <c r="K5342">
        <v>2012</v>
      </c>
      <c r="L5342" t="s">
        <v>2765</v>
      </c>
      <c r="M5342">
        <v>0.1</v>
      </c>
      <c r="N5342">
        <v>332</v>
      </c>
      <c r="O5342">
        <v>-22</v>
      </c>
      <c r="P5342">
        <v>3</v>
      </c>
      <c r="Q5342" t="s">
        <v>57</v>
      </c>
      <c r="R5342" t="s">
        <v>58</v>
      </c>
      <c r="S5342">
        <v>-6.6265060240963902E-2</v>
      </c>
      <c r="T5342">
        <v>10</v>
      </c>
      <c r="U5342">
        <v>4</v>
      </c>
    </row>
    <row r="5343" spans="1:21" x14ac:dyDescent="0.25">
      <c r="A5343" t="s">
        <v>2892</v>
      </c>
      <c r="B5343" s="1">
        <v>41223</v>
      </c>
      <c r="C5343" t="s">
        <v>6060</v>
      </c>
      <c r="D5343" t="s">
        <v>6086</v>
      </c>
      <c r="E5343" t="s">
        <v>6002</v>
      </c>
      <c r="F5343" t="s">
        <v>5996</v>
      </c>
      <c r="G5343" t="s">
        <v>5973</v>
      </c>
      <c r="H5343" s="1">
        <v>41230</v>
      </c>
      <c r="I5343" t="s">
        <v>5974</v>
      </c>
      <c r="J5343" t="s">
        <v>6087</v>
      </c>
      <c r="K5343">
        <v>2012</v>
      </c>
      <c r="L5343" t="s">
        <v>724</v>
      </c>
      <c r="M5343">
        <v>0.1</v>
      </c>
      <c r="N5343">
        <v>2219</v>
      </c>
      <c r="O5343">
        <v>25</v>
      </c>
      <c r="P5343">
        <v>8</v>
      </c>
      <c r="Q5343" t="s">
        <v>57</v>
      </c>
      <c r="R5343" t="s">
        <v>58</v>
      </c>
      <c r="S5343">
        <v>1.12663361874718E-2</v>
      </c>
      <c r="T5343">
        <v>11</v>
      </c>
      <c r="U5343">
        <v>4</v>
      </c>
    </row>
    <row r="5344" spans="1:21" x14ac:dyDescent="0.25">
      <c r="A5344" t="s">
        <v>2895</v>
      </c>
      <c r="B5344" s="1">
        <v>41225</v>
      </c>
      <c r="C5344" t="s">
        <v>6281</v>
      </c>
      <c r="D5344" t="s">
        <v>6063</v>
      </c>
      <c r="E5344" t="s">
        <v>6002</v>
      </c>
      <c r="F5344" t="s">
        <v>5996</v>
      </c>
      <c r="G5344" t="s">
        <v>5973</v>
      </c>
      <c r="H5344" s="1">
        <v>41229</v>
      </c>
      <c r="I5344" t="s">
        <v>5974</v>
      </c>
      <c r="J5344" t="s">
        <v>6063</v>
      </c>
      <c r="K5344">
        <v>2012</v>
      </c>
      <c r="L5344" t="s">
        <v>2898</v>
      </c>
      <c r="M5344">
        <v>0.1</v>
      </c>
      <c r="N5344">
        <v>697</v>
      </c>
      <c r="O5344">
        <v>-23</v>
      </c>
      <c r="P5344">
        <v>7</v>
      </c>
      <c r="Q5344" t="s">
        <v>57</v>
      </c>
      <c r="R5344" t="s">
        <v>58</v>
      </c>
      <c r="S5344">
        <v>-3.2998565279770402E-2</v>
      </c>
      <c r="T5344">
        <v>11</v>
      </c>
      <c r="U5344">
        <v>4</v>
      </c>
    </row>
    <row r="5345" spans="1:21" x14ac:dyDescent="0.25">
      <c r="A5345" t="s">
        <v>2975</v>
      </c>
      <c r="B5345" s="1">
        <v>41239</v>
      </c>
      <c r="C5345" t="s">
        <v>6556</v>
      </c>
      <c r="D5345" t="s">
        <v>6503</v>
      </c>
      <c r="E5345" t="s">
        <v>6002</v>
      </c>
      <c r="F5345" t="s">
        <v>5996</v>
      </c>
      <c r="G5345" t="s">
        <v>5983</v>
      </c>
      <c r="H5345" s="1">
        <v>41241</v>
      </c>
      <c r="I5345" t="s">
        <v>5986</v>
      </c>
      <c r="J5345" t="s">
        <v>6063</v>
      </c>
      <c r="K5345">
        <v>2012</v>
      </c>
      <c r="L5345" t="s">
        <v>1735</v>
      </c>
      <c r="M5345">
        <v>0.1</v>
      </c>
      <c r="N5345">
        <v>201</v>
      </c>
      <c r="O5345">
        <v>16</v>
      </c>
      <c r="P5345">
        <v>3</v>
      </c>
      <c r="Q5345" t="s">
        <v>57</v>
      </c>
      <c r="R5345" t="s">
        <v>70</v>
      </c>
      <c r="S5345">
        <v>7.9601990049751201E-2</v>
      </c>
      <c r="T5345">
        <v>11</v>
      </c>
      <c r="U5345">
        <v>4</v>
      </c>
    </row>
    <row r="5346" spans="1:21" x14ac:dyDescent="0.25">
      <c r="A5346" t="s">
        <v>3054</v>
      </c>
      <c r="B5346" s="1">
        <v>41260</v>
      </c>
      <c r="C5346" t="s">
        <v>6353</v>
      </c>
      <c r="D5346" t="s">
        <v>7439</v>
      </c>
      <c r="E5346" t="s">
        <v>6002</v>
      </c>
      <c r="F5346" t="s">
        <v>5996</v>
      </c>
      <c r="G5346" t="s">
        <v>5983</v>
      </c>
      <c r="H5346" s="1">
        <v>41262</v>
      </c>
      <c r="I5346" t="s">
        <v>5969</v>
      </c>
      <c r="J5346" t="s">
        <v>6063</v>
      </c>
      <c r="K5346">
        <v>2012</v>
      </c>
      <c r="L5346" t="s">
        <v>1200</v>
      </c>
      <c r="M5346">
        <v>0.1</v>
      </c>
      <c r="N5346">
        <v>69</v>
      </c>
      <c r="O5346">
        <v>-6</v>
      </c>
      <c r="P5346">
        <v>2</v>
      </c>
      <c r="Q5346" t="s">
        <v>57</v>
      </c>
      <c r="R5346" t="s">
        <v>58</v>
      </c>
      <c r="S5346">
        <v>-8.6956521739130405E-2</v>
      </c>
      <c r="T5346">
        <v>12</v>
      </c>
      <c r="U5346">
        <v>4</v>
      </c>
    </row>
    <row r="5347" spans="1:21" x14ac:dyDescent="0.25">
      <c r="A5347" t="s">
        <v>3274</v>
      </c>
      <c r="B5347" s="1">
        <v>41318</v>
      </c>
      <c r="C5347" t="s">
        <v>6482</v>
      </c>
      <c r="D5347" t="s">
        <v>6935</v>
      </c>
      <c r="E5347" t="s">
        <v>6002</v>
      </c>
      <c r="F5347" t="s">
        <v>5996</v>
      </c>
      <c r="G5347" t="s">
        <v>5973</v>
      </c>
      <c r="H5347" s="1">
        <v>41324</v>
      </c>
      <c r="I5347" t="s">
        <v>5974</v>
      </c>
      <c r="J5347" t="s">
        <v>6063</v>
      </c>
      <c r="K5347">
        <v>2013</v>
      </c>
      <c r="L5347" t="s">
        <v>2819</v>
      </c>
      <c r="M5347">
        <v>0.1</v>
      </c>
      <c r="N5347">
        <v>442</v>
      </c>
      <c r="O5347">
        <v>74</v>
      </c>
      <c r="P5347">
        <v>3</v>
      </c>
      <c r="Q5347" t="s">
        <v>57</v>
      </c>
      <c r="R5347" t="s">
        <v>58</v>
      </c>
      <c r="S5347">
        <v>0.167420814479638</v>
      </c>
      <c r="T5347">
        <v>2</v>
      </c>
      <c r="U5347">
        <v>1</v>
      </c>
    </row>
    <row r="5348" spans="1:21" x14ac:dyDescent="0.25">
      <c r="A5348" t="s">
        <v>3308</v>
      </c>
      <c r="B5348" s="1">
        <v>41328</v>
      </c>
      <c r="C5348" t="s">
        <v>6803</v>
      </c>
      <c r="D5348" t="s">
        <v>7423</v>
      </c>
      <c r="E5348" t="s">
        <v>6002</v>
      </c>
      <c r="F5348" t="s">
        <v>5996</v>
      </c>
      <c r="G5348" t="s">
        <v>5983</v>
      </c>
      <c r="H5348" s="1">
        <v>41333</v>
      </c>
      <c r="I5348" t="s">
        <v>5974</v>
      </c>
      <c r="J5348" t="s">
        <v>6794</v>
      </c>
      <c r="K5348">
        <v>2013</v>
      </c>
      <c r="L5348" t="s">
        <v>424</v>
      </c>
      <c r="M5348">
        <v>0.1</v>
      </c>
      <c r="N5348">
        <v>475</v>
      </c>
      <c r="O5348">
        <v>26</v>
      </c>
      <c r="P5348">
        <v>2</v>
      </c>
      <c r="Q5348" t="s">
        <v>57</v>
      </c>
      <c r="R5348" t="s">
        <v>58</v>
      </c>
      <c r="S5348">
        <v>5.4736842105263202E-2</v>
      </c>
      <c r="T5348">
        <v>2</v>
      </c>
      <c r="U5348">
        <v>1</v>
      </c>
    </row>
    <row r="5349" spans="1:21" x14ac:dyDescent="0.25">
      <c r="A5349" t="s">
        <v>3575</v>
      </c>
      <c r="B5349" s="1">
        <v>41429</v>
      </c>
      <c r="C5349" t="s">
        <v>6733</v>
      </c>
      <c r="D5349" t="s">
        <v>6476</v>
      </c>
      <c r="E5349" t="s">
        <v>6002</v>
      </c>
      <c r="F5349" t="s">
        <v>5996</v>
      </c>
      <c r="G5349" t="s">
        <v>5983</v>
      </c>
      <c r="H5349" s="1">
        <v>41432</v>
      </c>
      <c r="I5349" t="s">
        <v>5969</v>
      </c>
      <c r="J5349" t="s">
        <v>6265</v>
      </c>
      <c r="K5349">
        <v>2013</v>
      </c>
      <c r="L5349" t="s">
        <v>2140</v>
      </c>
      <c r="M5349">
        <v>0.1</v>
      </c>
      <c r="N5349">
        <v>5726</v>
      </c>
      <c r="O5349">
        <v>-445</v>
      </c>
      <c r="P5349">
        <v>10</v>
      </c>
      <c r="Q5349" t="s">
        <v>57</v>
      </c>
      <c r="R5349" t="s">
        <v>70</v>
      </c>
      <c r="S5349">
        <v>-7.7715682850157203E-2</v>
      </c>
      <c r="T5349">
        <v>6</v>
      </c>
      <c r="U5349">
        <v>2</v>
      </c>
    </row>
    <row r="5350" spans="1:21" x14ac:dyDescent="0.25">
      <c r="A5350" t="s">
        <v>3761</v>
      </c>
      <c r="B5350" s="1">
        <v>41470</v>
      </c>
      <c r="C5350" t="s">
        <v>6623</v>
      </c>
      <c r="D5350" t="s">
        <v>6292</v>
      </c>
      <c r="E5350" t="s">
        <v>6002</v>
      </c>
      <c r="F5350" t="s">
        <v>5996</v>
      </c>
      <c r="G5350" t="s">
        <v>5968</v>
      </c>
      <c r="H5350" s="1">
        <v>41470</v>
      </c>
      <c r="I5350" t="s">
        <v>6005</v>
      </c>
      <c r="J5350" t="s">
        <v>6030</v>
      </c>
      <c r="K5350">
        <v>2013</v>
      </c>
      <c r="L5350" t="s">
        <v>3762</v>
      </c>
      <c r="M5350">
        <v>0.1</v>
      </c>
      <c r="N5350">
        <v>1331</v>
      </c>
      <c r="O5350">
        <v>-104</v>
      </c>
      <c r="P5350">
        <v>12</v>
      </c>
      <c r="Q5350" t="s">
        <v>57</v>
      </c>
      <c r="R5350" t="s">
        <v>70</v>
      </c>
      <c r="S5350">
        <v>-7.8136739293764093E-2</v>
      </c>
      <c r="T5350">
        <v>7</v>
      </c>
      <c r="U5350">
        <v>3</v>
      </c>
    </row>
    <row r="5351" spans="1:21" x14ac:dyDescent="0.25">
      <c r="A5351" t="s">
        <v>3790</v>
      </c>
      <c r="B5351" s="1">
        <v>41480</v>
      </c>
      <c r="C5351" t="s">
        <v>7065</v>
      </c>
      <c r="D5351" t="s">
        <v>6081</v>
      </c>
      <c r="E5351" t="s">
        <v>6002</v>
      </c>
      <c r="F5351" t="s">
        <v>5996</v>
      </c>
      <c r="G5351" t="s">
        <v>5983</v>
      </c>
      <c r="H5351" s="1">
        <v>41482</v>
      </c>
      <c r="I5351" t="s">
        <v>5969</v>
      </c>
      <c r="J5351" t="s">
        <v>6082</v>
      </c>
      <c r="K5351">
        <v>2013</v>
      </c>
      <c r="L5351" t="s">
        <v>2354</v>
      </c>
      <c r="M5351">
        <v>0.1</v>
      </c>
      <c r="N5351">
        <v>66</v>
      </c>
      <c r="O5351">
        <v>3</v>
      </c>
      <c r="P5351">
        <v>1</v>
      </c>
      <c r="Q5351" t="s">
        <v>57</v>
      </c>
      <c r="R5351" t="s">
        <v>70</v>
      </c>
      <c r="S5351">
        <v>4.5454545454545497E-2</v>
      </c>
      <c r="T5351">
        <v>7</v>
      </c>
      <c r="U5351">
        <v>3</v>
      </c>
    </row>
    <row r="5352" spans="1:21" x14ac:dyDescent="0.25">
      <c r="A5352" t="s">
        <v>3790</v>
      </c>
      <c r="B5352" s="1">
        <v>41480</v>
      </c>
      <c r="C5352" t="s">
        <v>7065</v>
      </c>
      <c r="D5352" t="s">
        <v>6081</v>
      </c>
      <c r="E5352" t="s">
        <v>6002</v>
      </c>
      <c r="F5352" t="s">
        <v>5996</v>
      </c>
      <c r="G5352" t="s">
        <v>5983</v>
      </c>
      <c r="H5352" s="1">
        <v>41482</v>
      </c>
      <c r="I5352" t="s">
        <v>5969</v>
      </c>
      <c r="J5352" t="s">
        <v>6082</v>
      </c>
      <c r="K5352">
        <v>2013</v>
      </c>
      <c r="L5352" t="s">
        <v>3495</v>
      </c>
      <c r="M5352">
        <v>0.1</v>
      </c>
      <c r="N5352">
        <v>180</v>
      </c>
      <c r="O5352">
        <v>68</v>
      </c>
      <c r="P5352">
        <v>3</v>
      </c>
      <c r="Q5352" t="s">
        <v>57</v>
      </c>
      <c r="R5352" t="s">
        <v>70</v>
      </c>
      <c r="S5352">
        <v>0.37777777777777799</v>
      </c>
      <c r="T5352">
        <v>7</v>
      </c>
      <c r="U5352">
        <v>3</v>
      </c>
    </row>
    <row r="5353" spans="1:21" x14ac:dyDescent="0.25">
      <c r="A5353" t="s">
        <v>3853</v>
      </c>
      <c r="B5353" s="1">
        <v>41495</v>
      </c>
      <c r="C5353" t="s">
        <v>6075</v>
      </c>
      <c r="D5353" t="s">
        <v>6118</v>
      </c>
      <c r="E5353" t="s">
        <v>6002</v>
      </c>
      <c r="F5353" t="s">
        <v>5996</v>
      </c>
      <c r="G5353" t="s">
        <v>5973</v>
      </c>
      <c r="H5353" s="1">
        <v>41501</v>
      </c>
      <c r="I5353" t="s">
        <v>5974</v>
      </c>
      <c r="J5353" t="s">
        <v>6063</v>
      </c>
      <c r="K5353">
        <v>2013</v>
      </c>
      <c r="L5353" t="s">
        <v>2041</v>
      </c>
      <c r="M5353">
        <v>0.1</v>
      </c>
      <c r="N5353">
        <v>470</v>
      </c>
      <c r="O5353">
        <v>125</v>
      </c>
      <c r="P5353">
        <v>3</v>
      </c>
      <c r="Q5353" t="s">
        <v>57</v>
      </c>
      <c r="R5353" t="s">
        <v>58</v>
      </c>
      <c r="S5353">
        <v>0.26595744680851102</v>
      </c>
      <c r="T5353">
        <v>8</v>
      </c>
      <c r="U5353">
        <v>3</v>
      </c>
    </row>
    <row r="5354" spans="1:21" x14ac:dyDescent="0.25">
      <c r="A5354" t="s">
        <v>4196</v>
      </c>
      <c r="B5354" s="1">
        <v>41570</v>
      </c>
      <c r="C5354" t="s">
        <v>7183</v>
      </c>
      <c r="D5354" t="s">
        <v>7662</v>
      </c>
      <c r="E5354" t="s">
        <v>6002</v>
      </c>
      <c r="F5354" t="s">
        <v>5996</v>
      </c>
      <c r="G5354" t="s">
        <v>5973</v>
      </c>
      <c r="H5354" s="1">
        <v>41574</v>
      </c>
      <c r="I5354" t="s">
        <v>5974</v>
      </c>
      <c r="J5354" t="s">
        <v>6794</v>
      </c>
      <c r="K5354">
        <v>2013</v>
      </c>
      <c r="L5354" t="s">
        <v>2298</v>
      </c>
      <c r="M5354">
        <v>0.1</v>
      </c>
      <c r="N5354">
        <v>1124</v>
      </c>
      <c r="O5354">
        <v>125</v>
      </c>
      <c r="P5354">
        <v>4</v>
      </c>
      <c r="Q5354" t="s">
        <v>57</v>
      </c>
      <c r="R5354" t="s">
        <v>58</v>
      </c>
      <c r="S5354">
        <v>0.111209964412811</v>
      </c>
      <c r="T5354">
        <v>10</v>
      </c>
      <c r="U5354">
        <v>4</v>
      </c>
    </row>
    <row r="5355" spans="1:21" x14ac:dyDescent="0.25">
      <c r="A5355" t="s">
        <v>4209</v>
      </c>
      <c r="B5355" s="1">
        <v>41576</v>
      </c>
      <c r="C5355" t="s">
        <v>7646</v>
      </c>
      <c r="D5355" t="s">
        <v>6600</v>
      </c>
      <c r="E5355" t="s">
        <v>6002</v>
      </c>
      <c r="F5355" t="s">
        <v>5996</v>
      </c>
      <c r="G5355" t="s">
        <v>5968</v>
      </c>
      <c r="H5355" s="1">
        <v>41581</v>
      </c>
      <c r="I5355" t="s">
        <v>5974</v>
      </c>
      <c r="J5355" t="s">
        <v>6030</v>
      </c>
      <c r="K5355">
        <v>2013</v>
      </c>
      <c r="L5355" t="s">
        <v>713</v>
      </c>
      <c r="M5355">
        <v>0.1</v>
      </c>
      <c r="N5355">
        <v>436</v>
      </c>
      <c r="O5355">
        <v>164</v>
      </c>
      <c r="P5355">
        <v>4</v>
      </c>
      <c r="Q5355" t="s">
        <v>57</v>
      </c>
      <c r="R5355" t="s">
        <v>58</v>
      </c>
      <c r="S5355">
        <v>0.37614678899082599</v>
      </c>
      <c r="T5355">
        <v>10</v>
      </c>
      <c r="U5355">
        <v>4</v>
      </c>
    </row>
    <row r="5356" spans="1:21" x14ac:dyDescent="0.25">
      <c r="A5356" t="s">
        <v>4233</v>
      </c>
      <c r="B5356" s="1">
        <v>41582</v>
      </c>
      <c r="C5356" t="s">
        <v>6875</v>
      </c>
      <c r="D5356" t="s">
        <v>7436</v>
      </c>
      <c r="E5356" t="s">
        <v>6002</v>
      </c>
      <c r="F5356" t="s">
        <v>5996</v>
      </c>
      <c r="G5356" t="s">
        <v>5973</v>
      </c>
      <c r="H5356" s="1">
        <v>41584</v>
      </c>
      <c r="I5356" t="s">
        <v>5986</v>
      </c>
      <c r="J5356" t="s">
        <v>6087</v>
      </c>
      <c r="K5356">
        <v>2013</v>
      </c>
      <c r="L5356" t="s">
        <v>4170</v>
      </c>
      <c r="M5356">
        <v>0.1</v>
      </c>
      <c r="N5356">
        <v>335</v>
      </c>
      <c r="O5356">
        <v>-30</v>
      </c>
      <c r="P5356">
        <v>5</v>
      </c>
      <c r="Q5356" t="s">
        <v>57</v>
      </c>
      <c r="R5356" t="s">
        <v>70</v>
      </c>
      <c r="S5356">
        <v>-8.9552238805970102E-2</v>
      </c>
      <c r="T5356">
        <v>11</v>
      </c>
      <c r="U5356">
        <v>4</v>
      </c>
    </row>
    <row r="5357" spans="1:21" x14ac:dyDescent="0.25">
      <c r="A5357" t="s">
        <v>4257</v>
      </c>
      <c r="B5357" s="1">
        <v>41589</v>
      </c>
      <c r="C5357" t="s">
        <v>7277</v>
      </c>
      <c r="D5357" t="s">
        <v>6503</v>
      </c>
      <c r="E5357" t="s">
        <v>6002</v>
      </c>
      <c r="F5357" t="s">
        <v>5996</v>
      </c>
      <c r="G5357" t="s">
        <v>5973</v>
      </c>
      <c r="H5357" s="1">
        <v>41591</v>
      </c>
      <c r="I5357" t="s">
        <v>5969</v>
      </c>
      <c r="J5357" t="s">
        <v>6063</v>
      </c>
      <c r="K5357">
        <v>2013</v>
      </c>
      <c r="L5357" t="s">
        <v>139</v>
      </c>
      <c r="M5357">
        <v>0.1</v>
      </c>
      <c r="N5357">
        <v>81</v>
      </c>
      <c r="O5357">
        <v>22</v>
      </c>
      <c r="P5357">
        <v>1</v>
      </c>
      <c r="Q5357" t="s">
        <v>57</v>
      </c>
      <c r="R5357" t="s">
        <v>70</v>
      </c>
      <c r="S5357">
        <v>0.27160493827160498</v>
      </c>
      <c r="T5357">
        <v>11</v>
      </c>
      <c r="U5357">
        <v>4</v>
      </c>
    </row>
    <row r="5358" spans="1:21" x14ac:dyDescent="0.25">
      <c r="A5358" t="s">
        <v>4575</v>
      </c>
      <c r="B5358" s="1">
        <v>41660</v>
      </c>
      <c r="C5358" t="s">
        <v>6907</v>
      </c>
      <c r="D5358" t="s">
        <v>6600</v>
      </c>
      <c r="E5358" t="s">
        <v>6002</v>
      </c>
      <c r="F5358" t="s">
        <v>5996</v>
      </c>
      <c r="G5358" t="s">
        <v>5983</v>
      </c>
      <c r="H5358" s="1">
        <v>41666</v>
      </c>
      <c r="I5358" t="s">
        <v>5974</v>
      </c>
      <c r="J5358" t="s">
        <v>6030</v>
      </c>
      <c r="K5358">
        <v>2014</v>
      </c>
      <c r="L5358" t="s">
        <v>4576</v>
      </c>
      <c r="M5358">
        <v>0.1</v>
      </c>
      <c r="N5358">
        <v>557</v>
      </c>
      <c r="O5358">
        <v>111</v>
      </c>
      <c r="P5358">
        <v>2</v>
      </c>
      <c r="Q5358" t="s">
        <v>57</v>
      </c>
      <c r="R5358" t="s">
        <v>58</v>
      </c>
      <c r="S5358">
        <v>0.19928186714542201</v>
      </c>
      <c r="T5358">
        <v>1</v>
      </c>
      <c r="U5358">
        <v>1</v>
      </c>
    </row>
    <row r="5359" spans="1:21" x14ac:dyDescent="0.25">
      <c r="A5359" t="s">
        <v>4613</v>
      </c>
      <c r="B5359" s="1">
        <v>41673</v>
      </c>
      <c r="C5359" t="s">
        <v>6436</v>
      </c>
      <c r="D5359" t="s">
        <v>7217</v>
      </c>
      <c r="E5359" t="s">
        <v>6002</v>
      </c>
      <c r="F5359" t="s">
        <v>5996</v>
      </c>
      <c r="G5359" t="s">
        <v>5968</v>
      </c>
      <c r="H5359" s="1">
        <v>41677</v>
      </c>
      <c r="I5359" t="s">
        <v>5974</v>
      </c>
      <c r="J5359" t="s">
        <v>6082</v>
      </c>
      <c r="K5359">
        <v>2014</v>
      </c>
      <c r="L5359" t="s">
        <v>2425</v>
      </c>
      <c r="M5359">
        <v>0.1</v>
      </c>
      <c r="N5359">
        <v>248</v>
      </c>
      <c r="O5359">
        <v>105</v>
      </c>
      <c r="P5359">
        <v>2</v>
      </c>
      <c r="Q5359" t="s">
        <v>57</v>
      </c>
      <c r="R5359" t="s">
        <v>70</v>
      </c>
      <c r="S5359">
        <v>0.42338709677419401</v>
      </c>
      <c r="T5359">
        <v>2</v>
      </c>
      <c r="U5359">
        <v>1</v>
      </c>
    </row>
    <row r="5360" spans="1:21" x14ac:dyDescent="0.25">
      <c r="A5360" t="s">
        <v>4629</v>
      </c>
      <c r="B5360" s="1">
        <v>41677</v>
      </c>
      <c r="C5360" t="s">
        <v>7014</v>
      </c>
      <c r="D5360" t="s">
        <v>6600</v>
      </c>
      <c r="E5360" t="s">
        <v>6002</v>
      </c>
      <c r="F5360" t="s">
        <v>5996</v>
      </c>
      <c r="G5360" t="s">
        <v>5973</v>
      </c>
      <c r="H5360" s="1">
        <v>41681</v>
      </c>
      <c r="I5360" t="s">
        <v>5974</v>
      </c>
      <c r="J5360" t="s">
        <v>6030</v>
      </c>
      <c r="K5360">
        <v>2014</v>
      </c>
      <c r="L5360" t="s">
        <v>4630</v>
      </c>
      <c r="M5360">
        <v>0.1</v>
      </c>
      <c r="N5360">
        <v>312</v>
      </c>
      <c r="O5360">
        <v>114</v>
      </c>
      <c r="P5360">
        <v>3</v>
      </c>
      <c r="Q5360" t="s">
        <v>57</v>
      </c>
      <c r="R5360" t="s">
        <v>58</v>
      </c>
      <c r="S5360">
        <v>0.36538461538461497</v>
      </c>
      <c r="T5360">
        <v>2</v>
      </c>
      <c r="U5360">
        <v>1</v>
      </c>
    </row>
    <row r="5361" spans="1:21" x14ac:dyDescent="0.25">
      <c r="A5361" t="s">
        <v>4639</v>
      </c>
      <c r="B5361" s="1">
        <v>41680</v>
      </c>
      <c r="C5361" t="s">
        <v>6556</v>
      </c>
      <c r="D5361" t="s">
        <v>6063</v>
      </c>
      <c r="E5361" t="s">
        <v>6002</v>
      </c>
      <c r="F5361" t="s">
        <v>5996</v>
      </c>
      <c r="G5361" t="s">
        <v>5983</v>
      </c>
      <c r="H5361" s="1">
        <v>41684</v>
      </c>
      <c r="I5361" t="s">
        <v>5974</v>
      </c>
      <c r="J5361" t="s">
        <v>6063</v>
      </c>
      <c r="K5361">
        <v>2014</v>
      </c>
      <c r="L5361" t="s">
        <v>2167</v>
      </c>
      <c r="M5361">
        <v>0.1</v>
      </c>
      <c r="N5361">
        <v>451</v>
      </c>
      <c r="O5361">
        <v>25</v>
      </c>
      <c r="P5361">
        <v>3</v>
      </c>
      <c r="Q5361" t="s">
        <v>57</v>
      </c>
      <c r="R5361" t="s">
        <v>70</v>
      </c>
      <c r="S5361">
        <v>5.5432372505543198E-2</v>
      </c>
      <c r="T5361">
        <v>2</v>
      </c>
      <c r="U5361">
        <v>1</v>
      </c>
    </row>
    <row r="5362" spans="1:21" x14ac:dyDescent="0.25">
      <c r="A5362" t="s">
        <v>4678</v>
      </c>
      <c r="B5362" s="1">
        <v>41694</v>
      </c>
      <c r="C5362" t="s">
        <v>7202</v>
      </c>
      <c r="D5362" t="s">
        <v>7152</v>
      </c>
      <c r="E5362" t="s">
        <v>6002</v>
      </c>
      <c r="F5362" t="s">
        <v>5996</v>
      </c>
      <c r="G5362" t="s">
        <v>5973</v>
      </c>
      <c r="H5362" s="1">
        <v>41698</v>
      </c>
      <c r="I5362" t="s">
        <v>5974</v>
      </c>
      <c r="J5362" t="s">
        <v>6082</v>
      </c>
      <c r="K5362">
        <v>2014</v>
      </c>
      <c r="L5362" t="s">
        <v>757</v>
      </c>
      <c r="M5362">
        <v>0.1</v>
      </c>
      <c r="N5362">
        <v>637</v>
      </c>
      <c r="O5362">
        <v>212</v>
      </c>
      <c r="P5362">
        <v>8</v>
      </c>
      <c r="Q5362" t="s">
        <v>57</v>
      </c>
      <c r="R5362" t="s">
        <v>70</v>
      </c>
      <c r="S5362">
        <v>0.33281004709576101</v>
      </c>
      <c r="T5362">
        <v>2</v>
      </c>
      <c r="U5362">
        <v>1</v>
      </c>
    </row>
    <row r="5363" spans="1:21" x14ac:dyDescent="0.25">
      <c r="A5363" t="s">
        <v>4704</v>
      </c>
      <c r="B5363" s="1">
        <v>41701</v>
      </c>
      <c r="C5363" t="s">
        <v>6730</v>
      </c>
      <c r="D5363" t="s">
        <v>6915</v>
      </c>
      <c r="E5363" t="s">
        <v>6002</v>
      </c>
      <c r="F5363" t="s">
        <v>5996</v>
      </c>
      <c r="G5363" t="s">
        <v>5983</v>
      </c>
      <c r="H5363" s="1">
        <v>41706</v>
      </c>
      <c r="I5363" t="s">
        <v>5974</v>
      </c>
      <c r="J5363" t="s">
        <v>6916</v>
      </c>
      <c r="K5363">
        <v>2014</v>
      </c>
      <c r="L5363" t="s">
        <v>2897</v>
      </c>
      <c r="M5363">
        <v>0.1</v>
      </c>
      <c r="N5363">
        <v>109</v>
      </c>
      <c r="O5363">
        <v>29</v>
      </c>
      <c r="P5363">
        <v>1</v>
      </c>
      <c r="Q5363" t="s">
        <v>57</v>
      </c>
      <c r="R5363" t="s">
        <v>58</v>
      </c>
      <c r="S5363">
        <v>0.26605504587155998</v>
      </c>
      <c r="T5363">
        <v>3</v>
      </c>
      <c r="U5363">
        <v>1</v>
      </c>
    </row>
    <row r="5364" spans="1:21" x14ac:dyDescent="0.25">
      <c r="A5364" t="s">
        <v>4791</v>
      </c>
      <c r="B5364" s="1">
        <v>41736</v>
      </c>
      <c r="C5364" t="s">
        <v>6522</v>
      </c>
      <c r="D5364" t="s">
        <v>6063</v>
      </c>
      <c r="E5364" t="s">
        <v>6002</v>
      </c>
      <c r="F5364" t="s">
        <v>5996</v>
      </c>
      <c r="G5364" t="s">
        <v>5968</v>
      </c>
      <c r="H5364" s="1">
        <v>41740</v>
      </c>
      <c r="I5364" t="s">
        <v>5974</v>
      </c>
      <c r="J5364" t="s">
        <v>6063</v>
      </c>
      <c r="K5364">
        <v>2014</v>
      </c>
      <c r="L5364" t="s">
        <v>913</v>
      </c>
      <c r="M5364">
        <v>0.1</v>
      </c>
      <c r="N5364">
        <v>176</v>
      </c>
      <c r="O5364">
        <v>57</v>
      </c>
      <c r="P5364">
        <v>4</v>
      </c>
      <c r="Q5364" t="s">
        <v>57</v>
      </c>
      <c r="R5364" t="s">
        <v>58</v>
      </c>
      <c r="S5364">
        <v>0.32386363636363602</v>
      </c>
      <c r="T5364">
        <v>4</v>
      </c>
      <c r="U5364">
        <v>2</v>
      </c>
    </row>
    <row r="5365" spans="1:21" x14ac:dyDescent="0.25">
      <c r="A5365" t="s">
        <v>4822</v>
      </c>
      <c r="B5365" s="1">
        <v>41746</v>
      </c>
      <c r="C5365" t="s">
        <v>6393</v>
      </c>
      <c r="D5365" t="s">
        <v>6086</v>
      </c>
      <c r="E5365" t="s">
        <v>6002</v>
      </c>
      <c r="F5365" t="s">
        <v>5996</v>
      </c>
      <c r="G5365" t="s">
        <v>5983</v>
      </c>
      <c r="H5365" s="1">
        <v>41750</v>
      </c>
      <c r="I5365" t="s">
        <v>5974</v>
      </c>
      <c r="J5365" t="s">
        <v>6087</v>
      </c>
      <c r="K5365">
        <v>2014</v>
      </c>
      <c r="L5365" t="s">
        <v>4207</v>
      </c>
      <c r="M5365">
        <v>0.1</v>
      </c>
      <c r="N5365">
        <v>233</v>
      </c>
      <c r="O5365">
        <v>-10</v>
      </c>
      <c r="P5365">
        <v>5</v>
      </c>
      <c r="Q5365" t="s">
        <v>57</v>
      </c>
      <c r="R5365" t="s">
        <v>58</v>
      </c>
      <c r="S5365">
        <v>-4.2918454935622297E-2</v>
      </c>
      <c r="T5365">
        <v>4</v>
      </c>
      <c r="U5365">
        <v>2</v>
      </c>
    </row>
    <row r="5366" spans="1:21" x14ac:dyDescent="0.25">
      <c r="A5366" t="s">
        <v>4822</v>
      </c>
      <c r="B5366" s="1">
        <v>41746</v>
      </c>
      <c r="C5366" t="s">
        <v>6393</v>
      </c>
      <c r="D5366" t="s">
        <v>6086</v>
      </c>
      <c r="E5366" t="s">
        <v>6002</v>
      </c>
      <c r="F5366" t="s">
        <v>5996</v>
      </c>
      <c r="G5366" t="s">
        <v>5983</v>
      </c>
      <c r="H5366" s="1">
        <v>41750</v>
      </c>
      <c r="I5366" t="s">
        <v>5974</v>
      </c>
      <c r="J5366" t="s">
        <v>6087</v>
      </c>
      <c r="K5366">
        <v>2014</v>
      </c>
      <c r="L5366" t="s">
        <v>149</v>
      </c>
      <c r="M5366">
        <v>0.1</v>
      </c>
      <c r="N5366">
        <v>228</v>
      </c>
      <c r="O5366">
        <v>63</v>
      </c>
      <c r="P5366">
        <v>3</v>
      </c>
      <c r="Q5366" t="s">
        <v>57</v>
      </c>
      <c r="R5366" t="s">
        <v>58</v>
      </c>
      <c r="S5366">
        <v>0.27631578947368401</v>
      </c>
      <c r="T5366">
        <v>4</v>
      </c>
      <c r="U5366">
        <v>2</v>
      </c>
    </row>
    <row r="5367" spans="1:21" x14ac:dyDescent="0.25">
      <c r="A5367" t="s">
        <v>4822</v>
      </c>
      <c r="B5367" s="1">
        <v>41746</v>
      </c>
      <c r="C5367" t="s">
        <v>6393</v>
      </c>
      <c r="D5367" t="s">
        <v>6086</v>
      </c>
      <c r="E5367" t="s">
        <v>6002</v>
      </c>
      <c r="F5367" t="s">
        <v>5996</v>
      </c>
      <c r="G5367" t="s">
        <v>5983</v>
      </c>
      <c r="H5367" s="1">
        <v>41750</v>
      </c>
      <c r="I5367" t="s">
        <v>5974</v>
      </c>
      <c r="J5367" t="s">
        <v>6087</v>
      </c>
      <c r="K5367">
        <v>2014</v>
      </c>
      <c r="L5367" t="s">
        <v>900</v>
      </c>
      <c r="M5367">
        <v>0.1</v>
      </c>
      <c r="N5367">
        <v>333</v>
      </c>
      <c r="O5367">
        <v>-15</v>
      </c>
      <c r="P5367">
        <v>3</v>
      </c>
      <c r="Q5367" t="s">
        <v>57</v>
      </c>
      <c r="R5367" t="s">
        <v>70</v>
      </c>
      <c r="S5367">
        <v>-4.5045045045045001E-2</v>
      </c>
      <c r="T5367">
        <v>4</v>
      </c>
      <c r="U5367">
        <v>2</v>
      </c>
    </row>
    <row r="5368" spans="1:21" x14ac:dyDescent="0.25">
      <c r="A5368" t="s">
        <v>4837</v>
      </c>
      <c r="B5368" s="1">
        <v>41750</v>
      </c>
      <c r="C5368" t="s">
        <v>6071</v>
      </c>
      <c r="D5368" t="s">
        <v>7370</v>
      </c>
      <c r="E5368" t="s">
        <v>6002</v>
      </c>
      <c r="F5368" t="s">
        <v>5996</v>
      </c>
      <c r="G5368" t="s">
        <v>5973</v>
      </c>
      <c r="H5368" s="1">
        <v>41755</v>
      </c>
      <c r="I5368" t="s">
        <v>5974</v>
      </c>
      <c r="J5368" t="s">
        <v>7371</v>
      </c>
      <c r="K5368">
        <v>2014</v>
      </c>
      <c r="L5368" t="s">
        <v>4838</v>
      </c>
      <c r="M5368">
        <v>0.1</v>
      </c>
      <c r="N5368">
        <v>144</v>
      </c>
      <c r="O5368">
        <v>-7</v>
      </c>
      <c r="P5368">
        <v>4</v>
      </c>
      <c r="Q5368" t="s">
        <v>57</v>
      </c>
      <c r="R5368" t="s">
        <v>58</v>
      </c>
      <c r="S5368">
        <v>-4.8611111111111098E-2</v>
      </c>
      <c r="T5368">
        <v>4</v>
      </c>
      <c r="U5368">
        <v>2</v>
      </c>
    </row>
    <row r="5369" spans="1:21" x14ac:dyDescent="0.25">
      <c r="A5369" t="s">
        <v>4883</v>
      </c>
      <c r="B5369" s="1">
        <v>41767</v>
      </c>
      <c r="C5369" t="s">
        <v>6762</v>
      </c>
      <c r="D5369" t="s">
        <v>6063</v>
      </c>
      <c r="E5369" t="s">
        <v>6002</v>
      </c>
      <c r="F5369" t="s">
        <v>5996</v>
      </c>
      <c r="G5369" t="s">
        <v>5983</v>
      </c>
      <c r="H5369" s="1">
        <v>41769</v>
      </c>
      <c r="I5369" t="s">
        <v>5969</v>
      </c>
      <c r="J5369" t="s">
        <v>6063</v>
      </c>
      <c r="K5369">
        <v>2014</v>
      </c>
      <c r="L5369" t="s">
        <v>2926</v>
      </c>
      <c r="M5369">
        <v>0.1</v>
      </c>
      <c r="N5369">
        <v>846</v>
      </c>
      <c r="O5369">
        <v>56</v>
      </c>
      <c r="P5369">
        <v>3</v>
      </c>
      <c r="Q5369" t="s">
        <v>57</v>
      </c>
      <c r="R5369" t="s">
        <v>58</v>
      </c>
      <c r="S5369">
        <v>6.6193853427895993E-2</v>
      </c>
      <c r="T5369">
        <v>5</v>
      </c>
      <c r="U5369">
        <v>2</v>
      </c>
    </row>
    <row r="5370" spans="1:21" x14ac:dyDescent="0.25">
      <c r="A5370" t="s">
        <v>4981</v>
      </c>
      <c r="B5370" s="1">
        <v>41800</v>
      </c>
      <c r="C5370" t="s">
        <v>6966</v>
      </c>
      <c r="D5370" t="s">
        <v>6264</v>
      </c>
      <c r="E5370" t="s">
        <v>6002</v>
      </c>
      <c r="F5370" t="s">
        <v>5996</v>
      </c>
      <c r="G5370" t="s">
        <v>5973</v>
      </c>
      <c r="H5370" s="1">
        <v>41802</v>
      </c>
      <c r="I5370" t="s">
        <v>5986</v>
      </c>
      <c r="J5370" t="s">
        <v>6265</v>
      </c>
      <c r="K5370">
        <v>2014</v>
      </c>
      <c r="L5370" t="s">
        <v>1391</v>
      </c>
      <c r="M5370">
        <v>0.1</v>
      </c>
      <c r="N5370">
        <v>559</v>
      </c>
      <c r="O5370">
        <v>174</v>
      </c>
      <c r="P5370">
        <v>2</v>
      </c>
      <c r="Q5370" t="s">
        <v>57</v>
      </c>
      <c r="R5370" t="s">
        <v>58</v>
      </c>
      <c r="S5370">
        <v>0.31127012522361402</v>
      </c>
      <c r="T5370">
        <v>6</v>
      </c>
      <c r="U5370">
        <v>2</v>
      </c>
    </row>
    <row r="5371" spans="1:21" x14ac:dyDescent="0.25">
      <c r="A5371" t="s">
        <v>4982</v>
      </c>
      <c r="B5371" s="1">
        <v>41800</v>
      </c>
      <c r="C5371" t="s">
        <v>7313</v>
      </c>
      <c r="D5371" t="s">
        <v>7217</v>
      </c>
      <c r="E5371" t="s">
        <v>6002</v>
      </c>
      <c r="F5371" t="s">
        <v>5996</v>
      </c>
      <c r="G5371" t="s">
        <v>5983</v>
      </c>
      <c r="H5371" s="1">
        <v>41804</v>
      </c>
      <c r="I5371" t="s">
        <v>5974</v>
      </c>
      <c r="J5371" t="s">
        <v>6082</v>
      </c>
      <c r="K5371">
        <v>2014</v>
      </c>
      <c r="L5371" t="s">
        <v>4685</v>
      </c>
      <c r="M5371">
        <v>0.1</v>
      </c>
      <c r="N5371">
        <v>648</v>
      </c>
      <c r="O5371">
        <v>50</v>
      </c>
      <c r="P5371">
        <v>6</v>
      </c>
      <c r="Q5371" t="s">
        <v>57</v>
      </c>
      <c r="R5371" t="s">
        <v>58</v>
      </c>
      <c r="S5371">
        <v>7.7160493827160503E-2</v>
      </c>
      <c r="T5371">
        <v>6</v>
      </c>
      <c r="U5371">
        <v>2</v>
      </c>
    </row>
    <row r="5372" spans="1:21" x14ac:dyDescent="0.25">
      <c r="A5372" t="s">
        <v>4982</v>
      </c>
      <c r="B5372" s="1">
        <v>41800</v>
      </c>
      <c r="C5372" t="s">
        <v>7313</v>
      </c>
      <c r="D5372" t="s">
        <v>7217</v>
      </c>
      <c r="E5372" t="s">
        <v>6002</v>
      </c>
      <c r="F5372" t="s">
        <v>5996</v>
      </c>
      <c r="G5372" t="s">
        <v>5983</v>
      </c>
      <c r="H5372" s="1">
        <v>41804</v>
      </c>
      <c r="I5372" t="s">
        <v>5974</v>
      </c>
      <c r="J5372" t="s">
        <v>6082</v>
      </c>
      <c r="K5372">
        <v>2014</v>
      </c>
      <c r="L5372" t="s">
        <v>600</v>
      </c>
      <c r="M5372">
        <v>0.1</v>
      </c>
      <c r="N5372">
        <v>336</v>
      </c>
      <c r="O5372">
        <v>123</v>
      </c>
      <c r="P5372">
        <v>3</v>
      </c>
      <c r="Q5372" t="s">
        <v>57</v>
      </c>
      <c r="R5372" t="s">
        <v>70</v>
      </c>
      <c r="S5372">
        <v>0.36607142857142899</v>
      </c>
      <c r="T5372">
        <v>6</v>
      </c>
      <c r="U5372">
        <v>2</v>
      </c>
    </row>
    <row r="5373" spans="1:21" x14ac:dyDescent="0.25">
      <c r="A5373" t="s">
        <v>4987</v>
      </c>
      <c r="B5373" s="1">
        <v>41800</v>
      </c>
      <c r="C5373" t="s">
        <v>6390</v>
      </c>
      <c r="D5373" t="s">
        <v>6600</v>
      </c>
      <c r="E5373" t="s">
        <v>6002</v>
      </c>
      <c r="F5373" t="s">
        <v>5996</v>
      </c>
      <c r="G5373" t="s">
        <v>5983</v>
      </c>
      <c r="H5373" s="1">
        <v>41806</v>
      </c>
      <c r="I5373" t="s">
        <v>5974</v>
      </c>
      <c r="J5373" t="s">
        <v>6030</v>
      </c>
      <c r="K5373">
        <v>2014</v>
      </c>
      <c r="L5373" t="s">
        <v>4106</v>
      </c>
      <c r="M5373">
        <v>0.1</v>
      </c>
      <c r="N5373">
        <v>159</v>
      </c>
      <c r="O5373">
        <v>-11</v>
      </c>
      <c r="P5373">
        <v>2</v>
      </c>
      <c r="Q5373" t="s">
        <v>57</v>
      </c>
      <c r="R5373" t="s">
        <v>70</v>
      </c>
      <c r="S5373">
        <v>-6.9182389937106903E-2</v>
      </c>
      <c r="T5373">
        <v>6</v>
      </c>
      <c r="U5373">
        <v>2</v>
      </c>
    </row>
    <row r="5374" spans="1:21" x14ac:dyDescent="0.25">
      <c r="A5374" t="s">
        <v>5071</v>
      </c>
      <c r="B5374" s="1">
        <v>41816</v>
      </c>
      <c r="C5374" t="s">
        <v>7155</v>
      </c>
      <c r="D5374" t="s">
        <v>6793</v>
      </c>
      <c r="E5374" t="s">
        <v>6002</v>
      </c>
      <c r="F5374" t="s">
        <v>5996</v>
      </c>
      <c r="G5374" t="s">
        <v>5983</v>
      </c>
      <c r="H5374" s="1">
        <v>41821</v>
      </c>
      <c r="I5374" t="s">
        <v>5974</v>
      </c>
      <c r="J5374" t="s">
        <v>6794</v>
      </c>
      <c r="K5374">
        <v>2014</v>
      </c>
      <c r="L5374" t="s">
        <v>4262</v>
      </c>
      <c r="M5374">
        <v>0.1</v>
      </c>
      <c r="N5374">
        <v>916</v>
      </c>
      <c r="O5374">
        <v>81</v>
      </c>
      <c r="P5374">
        <v>6</v>
      </c>
      <c r="Q5374" t="s">
        <v>57</v>
      </c>
      <c r="R5374" t="s">
        <v>70</v>
      </c>
      <c r="S5374">
        <v>8.8427947598253301E-2</v>
      </c>
      <c r="T5374">
        <v>6</v>
      </c>
      <c r="U5374">
        <v>2</v>
      </c>
    </row>
    <row r="5375" spans="1:21" x14ac:dyDescent="0.25">
      <c r="A5375" t="s">
        <v>5118</v>
      </c>
      <c r="B5375" s="1">
        <v>41834</v>
      </c>
      <c r="C5375" t="s">
        <v>6411</v>
      </c>
      <c r="D5375" t="s">
        <v>6063</v>
      </c>
      <c r="E5375" t="s">
        <v>6002</v>
      </c>
      <c r="F5375" t="s">
        <v>5996</v>
      </c>
      <c r="G5375" t="s">
        <v>5973</v>
      </c>
      <c r="H5375" s="1">
        <v>41836</v>
      </c>
      <c r="I5375" t="s">
        <v>5986</v>
      </c>
      <c r="J5375" t="s">
        <v>6063</v>
      </c>
      <c r="K5375">
        <v>2014</v>
      </c>
      <c r="L5375" t="s">
        <v>2140</v>
      </c>
      <c r="M5375">
        <v>0.1</v>
      </c>
      <c r="N5375">
        <v>1718</v>
      </c>
      <c r="O5375">
        <v>-134</v>
      </c>
      <c r="P5375">
        <v>3</v>
      </c>
      <c r="Q5375" t="s">
        <v>57</v>
      </c>
      <c r="R5375" t="s">
        <v>70</v>
      </c>
      <c r="S5375">
        <v>-7.7997671711292196E-2</v>
      </c>
      <c r="T5375">
        <v>7</v>
      </c>
      <c r="U5375">
        <v>3</v>
      </c>
    </row>
    <row r="5376" spans="1:21" x14ac:dyDescent="0.25">
      <c r="A5376" t="s">
        <v>5201</v>
      </c>
      <c r="B5376" s="1">
        <v>41857</v>
      </c>
      <c r="C5376" t="s">
        <v>7620</v>
      </c>
      <c r="D5376" t="s">
        <v>7446</v>
      </c>
      <c r="E5376" t="s">
        <v>6002</v>
      </c>
      <c r="F5376" t="s">
        <v>5996</v>
      </c>
      <c r="G5376" t="s">
        <v>5973</v>
      </c>
      <c r="H5376" s="1">
        <v>41862</v>
      </c>
      <c r="I5376" t="s">
        <v>5974</v>
      </c>
      <c r="J5376" t="s">
        <v>6063</v>
      </c>
      <c r="K5376">
        <v>2014</v>
      </c>
      <c r="L5376" t="s">
        <v>2443</v>
      </c>
      <c r="M5376">
        <v>0.1</v>
      </c>
      <c r="N5376">
        <v>468</v>
      </c>
      <c r="O5376">
        <v>57</v>
      </c>
      <c r="P5376">
        <v>2</v>
      </c>
      <c r="Q5376" t="s">
        <v>57</v>
      </c>
      <c r="R5376" t="s">
        <v>58</v>
      </c>
      <c r="S5376">
        <v>0.121794871794872</v>
      </c>
      <c r="T5376">
        <v>8</v>
      </c>
      <c r="U5376">
        <v>3</v>
      </c>
    </row>
    <row r="5377" spans="1:21" x14ac:dyDescent="0.25">
      <c r="A5377" t="s">
        <v>5505</v>
      </c>
      <c r="B5377" s="1">
        <v>41902</v>
      </c>
      <c r="C5377" t="s">
        <v>6639</v>
      </c>
      <c r="D5377" t="s">
        <v>6086</v>
      </c>
      <c r="E5377" t="s">
        <v>6002</v>
      </c>
      <c r="F5377" t="s">
        <v>5996</v>
      </c>
      <c r="G5377" t="s">
        <v>5973</v>
      </c>
      <c r="H5377" s="1">
        <v>41906</v>
      </c>
      <c r="I5377" t="s">
        <v>5974</v>
      </c>
      <c r="J5377" t="s">
        <v>6087</v>
      </c>
      <c r="K5377">
        <v>2014</v>
      </c>
      <c r="L5377" t="s">
        <v>1726</v>
      </c>
      <c r="M5377">
        <v>0.1</v>
      </c>
      <c r="N5377">
        <v>502</v>
      </c>
      <c r="O5377">
        <v>84</v>
      </c>
      <c r="P5377">
        <v>4</v>
      </c>
      <c r="Q5377" t="s">
        <v>57</v>
      </c>
      <c r="R5377" t="s">
        <v>70</v>
      </c>
      <c r="S5377">
        <v>0.167330677290837</v>
      </c>
      <c r="T5377">
        <v>9</v>
      </c>
      <c r="U5377">
        <v>3</v>
      </c>
    </row>
    <row r="5378" spans="1:21" x14ac:dyDescent="0.25">
      <c r="A5378" t="s">
        <v>5618</v>
      </c>
      <c r="B5378" s="1">
        <v>41936</v>
      </c>
      <c r="C5378" t="s">
        <v>7426</v>
      </c>
      <c r="D5378" t="s">
        <v>6063</v>
      </c>
      <c r="E5378" t="s">
        <v>6002</v>
      </c>
      <c r="F5378" t="s">
        <v>5996</v>
      </c>
      <c r="G5378" t="s">
        <v>5973</v>
      </c>
      <c r="H5378" s="1">
        <v>41941</v>
      </c>
      <c r="I5378" t="s">
        <v>5974</v>
      </c>
      <c r="J5378" t="s">
        <v>6063</v>
      </c>
      <c r="K5378">
        <v>2014</v>
      </c>
      <c r="L5378" t="s">
        <v>2270</v>
      </c>
      <c r="M5378">
        <v>0.1</v>
      </c>
      <c r="N5378">
        <v>280</v>
      </c>
      <c r="O5378">
        <v>9</v>
      </c>
      <c r="P5378">
        <v>1</v>
      </c>
      <c r="Q5378" t="s">
        <v>57</v>
      </c>
      <c r="R5378" t="s">
        <v>58</v>
      </c>
      <c r="S5378">
        <v>3.2142857142857098E-2</v>
      </c>
      <c r="T5378">
        <v>10</v>
      </c>
      <c r="U5378">
        <v>4</v>
      </c>
    </row>
    <row r="5379" spans="1:21" x14ac:dyDescent="0.25">
      <c r="A5379" t="s">
        <v>5668</v>
      </c>
      <c r="B5379" s="1">
        <v>41951</v>
      </c>
      <c r="C5379" t="s">
        <v>7153</v>
      </c>
      <c r="D5379" t="s">
        <v>6476</v>
      </c>
      <c r="E5379" t="s">
        <v>6002</v>
      </c>
      <c r="F5379" t="s">
        <v>5996</v>
      </c>
      <c r="G5379" t="s">
        <v>5983</v>
      </c>
      <c r="H5379" s="1">
        <v>41957</v>
      </c>
      <c r="I5379" t="s">
        <v>5974</v>
      </c>
      <c r="J5379" t="s">
        <v>6265</v>
      </c>
      <c r="K5379">
        <v>2014</v>
      </c>
      <c r="L5379" t="s">
        <v>2425</v>
      </c>
      <c r="M5379">
        <v>0.1</v>
      </c>
      <c r="N5379">
        <v>869</v>
      </c>
      <c r="O5379">
        <v>367</v>
      </c>
      <c r="P5379">
        <v>7</v>
      </c>
      <c r="Q5379" t="s">
        <v>57</v>
      </c>
      <c r="R5379" t="s">
        <v>70</v>
      </c>
      <c r="S5379">
        <v>0.42232451093210599</v>
      </c>
      <c r="T5379">
        <v>11</v>
      </c>
      <c r="U5379">
        <v>4</v>
      </c>
    </row>
    <row r="5380" spans="1:21" x14ac:dyDescent="0.25">
      <c r="A5380" t="s">
        <v>5733</v>
      </c>
      <c r="B5380" s="1">
        <v>41963</v>
      </c>
      <c r="C5380" t="s">
        <v>7238</v>
      </c>
      <c r="D5380" t="s">
        <v>6793</v>
      </c>
      <c r="E5380" t="s">
        <v>6002</v>
      </c>
      <c r="F5380" t="s">
        <v>5996</v>
      </c>
      <c r="G5380" t="s">
        <v>5973</v>
      </c>
      <c r="H5380" s="1">
        <v>41967</v>
      </c>
      <c r="I5380" t="s">
        <v>5969</v>
      </c>
      <c r="J5380" t="s">
        <v>6794</v>
      </c>
      <c r="K5380">
        <v>2014</v>
      </c>
      <c r="L5380" t="s">
        <v>619</v>
      </c>
      <c r="M5380">
        <v>0.1</v>
      </c>
      <c r="N5380">
        <v>292</v>
      </c>
      <c r="O5380">
        <v>13</v>
      </c>
      <c r="P5380">
        <v>4</v>
      </c>
      <c r="Q5380" t="s">
        <v>57</v>
      </c>
      <c r="R5380" t="s">
        <v>58</v>
      </c>
      <c r="S5380">
        <v>4.4520547945205498E-2</v>
      </c>
      <c r="T5380">
        <v>11</v>
      </c>
      <c r="U5380">
        <v>4</v>
      </c>
    </row>
    <row r="5381" spans="1:21" x14ac:dyDescent="0.25">
      <c r="A5381" t="s">
        <v>5748</v>
      </c>
      <c r="B5381" s="1">
        <v>41966</v>
      </c>
      <c r="C5381" t="s">
        <v>6789</v>
      </c>
      <c r="D5381" t="s">
        <v>6947</v>
      </c>
      <c r="E5381" t="s">
        <v>6002</v>
      </c>
      <c r="F5381" t="s">
        <v>5996</v>
      </c>
      <c r="G5381" t="s">
        <v>5983</v>
      </c>
      <c r="H5381" s="1">
        <v>41972</v>
      </c>
      <c r="I5381" t="s">
        <v>5974</v>
      </c>
      <c r="J5381" t="s">
        <v>6265</v>
      </c>
      <c r="K5381">
        <v>2014</v>
      </c>
      <c r="L5381" t="s">
        <v>5749</v>
      </c>
      <c r="M5381">
        <v>0.1</v>
      </c>
      <c r="N5381">
        <v>755</v>
      </c>
      <c r="O5381">
        <v>201</v>
      </c>
      <c r="P5381">
        <v>6</v>
      </c>
      <c r="Q5381" t="s">
        <v>57</v>
      </c>
      <c r="R5381" t="s">
        <v>70</v>
      </c>
      <c r="S5381">
        <v>0.26622516556291398</v>
      </c>
      <c r="T5381">
        <v>11</v>
      </c>
      <c r="U5381">
        <v>4</v>
      </c>
    </row>
    <row r="5382" spans="1:21" x14ac:dyDescent="0.25">
      <c r="A5382" t="s">
        <v>5756</v>
      </c>
      <c r="B5382" s="1">
        <v>41967</v>
      </c>
      <c r="C5382" t="s">
        <v>6723</v>
      </c>
      <c r="D5382" t="s">
        <v>6659</v>
      </c>
      <c r="E5382" t="s">
        <v>6002</v>
      </c>
      <c r="F5382" t="s">
        <v>5996</v>
      </c>
      <c r="G5382" t="s">
        <v>5973</v>
      </c>
      <c r="H5382" s="1">
        <v>41972</v>
      </c>
      <c r="I5382" t="s">
        <v>5974</v>
      </c>
      <c r="J5382" t="s">
        <v>6660</v>
      </c>
      <c r="K5382">
        <v>2014</v>
      </c>
      <c r="L5382" t="s">
        <v>396</v>
      </c>
      <c r="M5382">
        <v>0.1</v>
      </c>
      <c r="N5382">
        <v>276</v>
      </c>
      <c r="O5382">
        <v>-21</v>
      </c>
      <c r="P5382">
        <v>2</v>
      </c>
      <c r="Q5382" t="s">
        <v>57</v>
      </c>
      <c r="R5382" t="s">
        <v>70</v>
      </c>
      <c r="S5382">
        <v>-7.6086956521739094E-2</v>
      </c>
      <c r="T5382">
        <v>11</v>
      </c>
      <c r="U5382">
        <v>4</v>
      </c>
    </row>
    <row r="5383" spans="1:21" x14ac:dyDescent="0.25">
      <c r="A5383" t="s">
        <v>5817</v>
      </c>
      <c r="B5383" s="1">
        <v>41980</v>
      </c>
      <c r="C5383" t="s">
        <v>7686</v>
      </c>
      <c r="D5383" t="s">
        <v>6081</v>
      </c>
      <c r="E5383" t="s">
        <v>6002</v>
      </c>
      <c r="F5383" t="s">
        <v>5996</v>
      </c>
      <c r="G5383" t="s">
        <v>5973</v>
      </c>
      <c r="H5383" s="1">
        <v>41981</v>
      </c>
      <c r="I5383" t="s">
        <v>5986</v>
      </c>
      <c r="J5383" t="s">
        <v>6082</v>
      </c>
      <c r="K5383">
        <v>2014</v>
      </c>
      <c r="L5383" t="s">
        <v>3973</v>
      </c>
      <c r="M5383">
        <v>0.1</v>
      </c>
      <c r="N5383">
        <v>328</v>
      </c>
      <c r="O5383">
        <v>-15</v>
      </c>
      <c r="P5383">
        <v>3</v>
      </c>
      <c r="Q5383" t="s">
        <v>57</v>
      </c>
      <c r="R5383" t="s">
        <v>58</v>
      </c>
      <c r="S5383">
        <v>-4.5731707317073197E-2</v>
      </c>
      <c r="T5383">
        <v>12</v>
      </c>
      <c r="U5383">
        <v>4</v>
      </c>
    </row>
    <row r="5384" spans="1:21" x14ac:dyDescent="0.25">
      <c r="A5384" t="s">
        <v>5817</v>
      </c>
      <c r="B5384" s="1">
        <v>41980</v>
      </c>
      <c r="C5384" t="s">
        <v>7686</v>
      </c>
      <c r="D5384" t="s">
        <v>6081</v>
      </c>
      <c r="E5384" t="s">
        <v>6002</v>
      </c>
      <c r="F5384" t="s">
        <v>5996</v>
      </c>
      <c r="G5384" t="s">
        <v>5973</v>
      </c>
      <c r="H5384" s="1">
        <v>41981</v>
      </c>
      <c r="I5384" t="s">
        <v>5986</v>
      </c>
      <c r="J5384" t="s">
        <v>6082</v>
      </c>
      <c r="K5384">
        <v>2014</v>
      </c>
      <c r="L5384" t="s">
        <v>1633</v>
      </c>
      <c r="M5384">
        <v>0.1</v>
      </c>
      <c r="N5384">
        <v>418</v>
      </c>
      <c r="O5384">
        <v>70</v>
      </c>
      <c r="P5384">
        <v>7</v>
      </c>
      <c r="Q5384" t="s">
        <v>57</v>
      </c>
      <c r="R5384" t="s">
        <v>70</v>
      </c>
      <c r="S5384">
        <v>0.16746411483253601</v>
      </c>
      <c r="T5384">
        <v>12</v>
      </c>
      <c r="U5384">
        <v>4</v>
      </c>
    </row>
    <row r="5385" spans="1:21" x14ac:dyDescent="0.25">
      <c r="A5385" t="s">
        <v>5820</v>
      </c>
      <c r="B5385" s="1">
        <v>41981</v>
      </c>
      <c r="C5385" t="s">
        <v>6811</v>
      </c>
      <c r="D5385" t="s">
        <v>6063</v>
      </c>
      <c r="E5385" t="s">
        <v>6002</v>
      </c>
      <c r="F5385" t="s">
        <v>5996</v>
      </c>
      <c r="G5385" t="s">
        <v>5973</v>
      </c>
      <c r="H5385" s="1">
        <v>41985</v>
      </c>
      <c r="I5385" t="s">
        <v>5974</v>
      </c>
      <c r="J5385" t="s">
        <v>6063</v>
      </c>
      <c r="K5385">
        <v>2014</v>
      </c>
      <c r="L5385" t="s">
        <v>737</v>
      </c>
      <c r="M5385">
        <v>0.1</v>
      </c>
      <c r="N5385">
        <v>245</v>
      </c>
      <c r="O5385">
        <v>-3</v>
      </c>
      <c r="P5385">
        <v>4</v>
      </c>
      <c r="Q5385" t="s">
        <v>57</v>
      </c>
      <c r="R5385" t="s">
        <v>70</v>
      </c>
      <c r="S5385">
        <v>-1.2244897959183701E-2</v>
      </c>
      <c r="T5385">
        <v>12</v>
      </c>
      <c r="U5385">
        <v>4</v>
      </c>
    </row>
    <row r="5386" spans="1:21" x14ac:dyDescent="0.25">
      <c r="A5386" t="s">
        <v>5940</v>
      </c>
      <c r="B5386" s="1">
        <v>42002</v>
      </c>
      <c r="C5386" t="s">
        <v>6645</v>
      </c>
      <c r="D5386" t="s">
        <v>6477</v>
      </c>
      <c r="E5386" t="s">
        <v>6002</v>
      </c>
      <c r="F5386" t="s">
        <v>5996</v>
      </c>
      <c r="G5386" t="s">
        <v>5983</v>
      </c>
      <c r="H5386" s="1">
        <v>42006</v>
      </c>
      <c r="I5386" t="s">
        <v>5974</v>
      </c>
      <c r="J5386" t="s">
        <v>6478</v>
      </c>
      <c r="K5386">
        <v>2014</v>
      </c>
      <c r="L5386" t="s">
        <v>1161</v>
      </c>
      <c r="M5386">
        <v>0.1</v>
      </c>
      <c r="N5386">
        <v>131</v>
      </c>
      <c r="O5386">
        <v>45</v>
      </c>
      <c r="P5386">
        <v>2</v>
      </c>
      <c r="Q5386" t="s">
        <v>57</v>
      </c>
      <c r="R5386" t="s">
        <v>58</v>
      </c>
      <c r="S5386">
        <v>0.34351145038167902</v>
      </c>
      <c r="T5386">
        <v>12</v>
      </c>
      <c r="U5386">
        <v>4</v>
      </c>
    </row>
    <row r="5387" spans="1:21" x14ac:dyDescent="0.25">
      <c r="A5387" t="s">
        <v>271</v>
      </c>
      <c r="B5387" s="1">
        <v>40613</v>
      </c>
      <c r="C5387" t="s">
        <v>6176</v>
      </c>
      <c r="D5387" t="s">
        <v>6161</v>
      </c>
      <c r="E5387" t="s">
        <v>6008</v>
      </c>
      <c r="F5387" t="s">
        <v>5979</v>
      </c>
      <c r="G5387" t="s">
        <v>5983</v>
      </c>
      <c r="H5387" s="1">
        <v>40616</v>
      </c>
      <c r="I5387" t="s">
        <v>5986</v>
      </c>
      <c r="J5387" t="s">
        <v>6161</v>
      </c>
      <c r="K5387">
        <v>2011</v>
      </c>
      <c r="L5387" t="s">
        <v>176</v>
      </c>
      <c r="M5387">
        <v>0.1</v>
      </c>
      <c r="N5387">
        <v>229</v>
      </c>
      <c r="O5387">
        <v>28</v>
      </c>
      <c r="P5387">
        <v>9</v>
      </c>
      <c r="Q5387" t="s">
        <v>10</v>
      </c>
      <c r="R5387" t="s">
        <v>48</v>
      </c>
      <c r="S5387">
        <v>0.122270742358079</v>
      </c>
      <c r="T5387">
        <v>3</v>
      </c>
      <c r="U5387">
        <v>1</v>
      </c>
    </row>
    <row r="5388" spans="1:21" x14ac:dyDescent="0.25">
      <c r="A5388" t="s">
        <v>887</v>
      </c>
      <c r="B5388" s="1">
        <v>40758</v>
      </c>
      <c r="C5388" t="s">
        <v>6288</v>
      </c>
      <c r="D5388" t="s">
        <v>6161</v>
      </c>
      <c r="E5388" t="s">
        <v>6008</v>
      </c>
      <c r="F5388" t="s">
        <v>5979</v>
      </c>
      <c r="G5388" t="s">
        <v>5973</v>
      </c>
      <c r="H5388" s="1">
        <v>40760</v>
      </c>
      <c r="I5388" t="s">
        <v>5969</v>
      </c>
      <c r="J5388" t="s">
        <v>6161</v>
      </c>
      <c r="K5388">
        <v>2011</v>
      </c>
      <c r="L5388" t="s">
        <v>20</v>
      </c>
      <c r="M5388">
        <v>0.1</v>
      </c>
      <c r="N5388">
        <v>48</v>
      </c>
      <c r="O5388">
        <v>-1</v>
      </c>
      <c r="P5388">
        <v>2</v>
      </c>
      <c r="Q5388" t="s">
        <v>10</v>
      </c>
      <c r="R5388" t="s">
        <v>18</v>
      </c>
      <c r="S5388">
        <v>-2.0833333333333301E-2</v>
      </c>
      <c r="T5388">
        <v>8</v>
      </c>
      <c r="U5388">
        <v>3</v>
      </c>
    </row>
    <row r="5389" spans="1:21" x14ac:dyDescent="0.25">
      <c r="A5389" t="s">
        <v>887</v>
      </c>
      <c r="B5389" s="1">
        <v>40758</v>
      </c>
      <c r="C5389" t="s">
        <v>6288</v>
      </c>
      <c r="D5389" t="s">
        <v>6161</v>
      </c>
      <c r="E5389" t="s">
        <v>6008</v>
      </c>
      <c r="F5389" t="s">
        <v>5979</v>
      </c>
      <c r="G5389" t="s">
        <v>5973</v>
      </c>
      <c r="H5389" s="1">
        <v>40760</v>
      </c>
      <c r="I5389" t="s">
        <v>5969</v>
      </c>
      <c r="J5389" t="s">
        <v>6161</v>
      </c>
      <c r="K5389">
        <v>2011</v>
      </c>
      <c r="L5389" t="s">
        <v>90</v>
      </c>
      <c r="M5389">
        <v>0.1</v>
      </c>
      <c r="N5389">
        <v>58</v>
      </c>
      <c r="O5389">
        <v>22</v>
      </c>
      <c r="P5389">
        <v>4</v>
      </c>
      <c r="Q5389" t="s">
        <v>10</v>
      </c>
      <c r="R5389" t="s">
        <v>91</v>
      </c>
      <c r="S5389">
        <v>0.37931034482758602</v>
      </c>
      <c r="T5389">
        <v>8</v>
      </c>
      <c r="U5389">
        <v>3</v>
      </c>
    </row>
    <row r="5390" spans="1:21" x14ac:dyDescent="0.25">
      <c r="A5390" t="s">
        <v>887</v>
      </c>
      <c r="B5390" s="1">
        <v>40758</v>
      </c>
      <c r="C5390" t="s">
        <v>6288</v>
      </c>
      <c r="D5390" t="s">
        <v>6161</v>
      </c>
      <c r="E5390" t="s">
        <v>6008</v>
      </c>
      <c r="F5390" t="s">
        <v>5979</v>
      </c>
      <c r="G5390" t="s">
        <v>5973</v>
      </c>
      <c r="H5390" s="1">
        <v>40760</v>
      </c>
      <c r="I5390" t="s">
        <v>5969</v>
      </c>
      <c r="J5390" t="s">
        <v>6161</v>
      </c>
      <c r="K5390">
        <v>2011</v>
      </c>
      <c r="L5390" t="s">
        <v>845</v>
      </c>
      <c r="M5390">
        <v>0.1</v>
      </c>
      <c r="N5390">
        <v>74</v>
      </c>
      <c r="O5390">
        <v>32</v>
      </c>
      <c r="P5390">
        <v>2</v>
      </c>
      <c r="Q5390" t="s">
        <v>10</v>
      </c>
      <c r="R5390" t="s">
        <v>77</v>
      </c>
      <c r="S5390">
        <v>0.43243243243243201</v>
      </c>
      <c r="T5390">
        <v>8</v>
      </c>
      <c r="U5390">
        <v>3</v>
      </c>
    </row>
    <row r="5391" spans="1:21" x14ac:dyDescent="0.25">
      <c r="A5391" t="s">
        <v>1201</v>
      </c>
      <c r="B5391" s="1">
        <v>40809</v>
      </c>
      <c r="C5391" t="s">
        <v>6747</v>
      </c>
      <c r="D5391" t="s">
        <v>6161</v>
      </c>
      <c r="E5391" t="s">
        <v>6008</v>
      </c>
      <c r="F5391" t="s">
        <v>5979</v>
      </c>
      <c r="G5391" t="s">
        <v>5973</v>
      </c>
      <c r="H5391" s="1">
        <v>40811</v>
      </c>
      <c r="I5391" t="s">
        <v>5986</v>
      </c>
      <c r="J5391" t="s">
        <v>6161</v>
      </c>
      <c r="K5391">
        <v>2011</v>
      </c>
      <c r="L5391" t="s">
        <v>1204</v>
      </c>
      <c r="M5391">
        <v>0.1</v>
      </c>
      <c r="N5391">
        <v>145</v>
      </c>
      <c r="O5391">
        <v>-3</v>
      </c>
      <c r="P5391">
        <v>3</v>
      </c>
      <c r="Q5391" t="s">
        <v>10</v>
      </c>
      <c r="R5391" t="s">
        <v>18</v>
      </c>
      <c r="S5391">
        <v>-2.06896551724138E-2</v>
      </c>
      <c r="T5391">
        <v>9</v>
      </c>
      <c r="U5391">
        <v>3</v>
      </c>
    </row>
    <row r="5392" spans="1:21" x14ac:dyDescent="0.25">
      <c r="A5392" t="s">
        <v>1201</v>
      </c>
      <c r="B5392" s="1">
        <v>40809</v>
      </c>
      <c r="C5392" t="s">
        <v>6747</v>
      </c>
      <c r="D5392" t="s">
        <v>6161</v>
      </c>
      <c r="E5392" t="s">
        <v>6008</v>
      </c>
      <c r="F5392" t="s">
        <v>5979</v>
      </c>
      <c r="G5392" t="s">
        <v>5973</v>
      </c>
      <c r="H5392" s="1">
        <v>40811</v>
      </c>
      <c r="I5392" t="s">
        <v>5986</v>
      </c>
      <c r="J5392" t="s">
        <v>6161</v>
      </c>
      <c r="K5392">
        <v>2011</v>
      </c>
      <c r="L5392" t="s">
        <v>1205</v>
      </c>
      <c r="M5392">
        <v>0.1</v>
      </c>
      <c r="N5392">
        <v>21</v>
      </c>
      <c r="O5392">
        <v>3</v>
      </c>
      <c r="P5392">
        <v>2</v>
      </c>
      <c r="Q5392" t="s">
        <v>10</v>
      </c>
      <c r="R5392" t="s">
        <v>91</v>
      </c>
      <c r="S5392">
        <v>0.14285714285714299</v>
      </c>
      <c r="T5392">
        <v>9</v>
      </c>
      <c r="U5392">
        <v>3</v>
      </c>
    </row>
    <row r="5393" spans="1:21" x14ac:dyDescent="0.25">
      <c r="A5393" t="s">
        <v>1201</v>
      </c>
      <c r="B5393" s="1">
        <v>40809</v>
      </c>
      <c r="C5393" t="s">
        <v>6747</v>
      </c>
      <c r="D5393" t="s">
        <v>6161</v>
      </c>
      <c r="E5393" t="s">
        <v>6008</v>
      </c>
      <c r="F5393" t="s">
        <v>5979</v>
      </c>
      <c r="G5393" t="s">
        <v>5973</v>
      </c>
      <c r="H5393" s="1">
        <v>40811</v>
      </c>
      <c r="I5393" t="s">
        <v>5986</v>
      </c>
      <c r="J5393" t="s">
        <v>6161</v>
      </c>
      <c r="K5393">
        <v>2011</v>
      </c>
      <c r="L5393" t="s">
        <v>1206</v>
      </c>
      <c r="M5393">
        <v>0.1</v>
      </c>
      <c r="N5393">
        <v>71</v>
      </c>
      <c r="O5393">
        <v>32</v>
      </c>
      <c r="P5393">
        <v>3</v>
      </c>
      <c r="Q5393" t="s">
        <v>10</v>
      </c>
      <c r="R5393" t="s">
        <v>11</v>
      </c>
      <c r="S5393">
        <v>0.45070422535211302</v>
      </c>
      <c r="T5393">
        <v>9</v>
      </c>
      <c r="U5393">
        <v>3</v>
      </c>
    </row>
    <row r="5394" spans="1:21" x14ac:dyDescent="0.25">
      <c r="A5394" t="s">
        <v>1545</v>
      </c>
      <c r="B5394" s="1">
        <v>40884</v>
      </c>
      <c r="C5394" t="s">
        <v>6573</v>
      </c>
      <c r="D5394" t="s">
        <v>6161</v>
      </c>
      <c r="E5394" t="s">
        <v>6008</v>
      </c>
      <c r="F5394" t="s">
        <v>5979</v>
      </c>
      <c r="G5394" t="s">
        <v>5973</v>
      </c>
      <c r="H5394" s="1">
        <v>40888</v>
      </c>
      <c r="I5394" t="s">
        <v>5969</v>
      </c>
      <c r="J5394" t="s">
        <v>6161</v>
      </c>
      <c r="K5394">
        <v>2011</v>
      </c>
      <c r="L5394" t="s">
        <v>1240</v>
      </c>
      <c r="M5394">
        <v>0.1</v>
      </c>
      <c r="N5394">
        <v>106</v>
      </c>
      <c r="O5394">
        <v>28</v>
      </c>
      <c r="P5394">
        <v>5</v>
      </c>
      <c r="Q5394" t="s">
        <v>10</v>
      </c>
      <c r="R5394" t="s">
        <v>18</v>
      </c>
      <c r="S5394">
        <v>0.26415094339622602</v>
      </c>
      <c r="T5394">
        <v>12</v>
      </c>
      <c r="U5394">
        <v>4</v>
      </c>
    </row>
    <row r="5395" spans="1:21" x14ac:dyDescent="0.25">
      <c r="A5395" t="s">
        <v>2165</v>
      </c>
      <c r="B5395" s="1">
        <v>41066</v>
      </c>
      <c r="C5395" t="s">
        <v>6852</v>
      </c>
      <c r="D5395" t="s">
        <v>6161</v>
      </c>
      <c r="E5395" t="s">
        <v>6008</v>
      </c>
      <c r="F5395" t="s">
        <v>5979</v>
      </c>
      <c r="G5395" t="s">
        <v>5983</v>
      </c>
      <c r="H5395" s="1">
        <v>41071</v>
      </c>
      <c r="I5395" t="s">
        <v>5969</v>
      </c>
      <c r="J5395" t="s">
        <v>6161</v>
      </c>
      <c r="K5395">
        <v>2012</v>
      </c>
      <c r="L5395" t="s">
        <v>775</v>
      </c>
      <c r="M5395">
        <v>0.1</v>
      </c>
      <c r="N5395">
        <v>37</v>
      </c>
      <c r="O5395">
        <v>2</v>
      </c>
      <c r="P5395">
        <v>5</v>
      </c>
      <c r="Q5395" t="s">
        <v>10</v>
      </c>
      <c r="R5395" t="s">
        <v>45</v>
      </c>
      <c r="S5395">
        <v>5.4054054054054099E-2</v>
      </c>
      <c r="T5395">
        <v>6</v>
      </c>
      <c r="U5395">
        <v>2</v>
      </c>
    </row>
    <row r="5396" spans="1:21" x14ac:dyDescent="0.25">
      <c r="A5396" t="s">
        <v>2301</v>
      </c>
      <c r="B5396" s="1">
        <v>41094</v>
      </c>
      <c r="C5396" t="s">
        <v>6329</v>
      </c>
      <c r="D5396" t="s">
        <v>6161</v>
      </c>
      <c r="E5396" t="s">
        <v>6008</v>
      </c>
      <c r="F5396" t="s">
        <v>5979</v>
      </c>
      <c r="G5396" t="s">
        <v>5983</v>
      </c>
      <c r="H5396" s="1">
        <v>41099</v>
      </c>
      <c r="I5396" t="s">
        <v>5969</v>
      </c>
      <c r="J5396" t="s">
        <v>6161</v>
      </c>
      <c r="K5396">
        <v>2012</v>
      </c>
      <c r="L5396" t="s">
        <v>1922</v>
      </c>
      <c r="M5396">
        <v>0.1</v>
      </c>
      <c r="N5396">
        <v>57</v>
      </c>
      <c r="O5396">
        <v>13</v>
      </c>
      <c r="P5396">
        <v>3</v>
      </c>
      <c r="Q5396" t="s">
        <v>10</v>
      </c>
      <c r="R5396" t="s">
        <v>91</v>
      </c>
      <c r="S5396">
        <v>0.22807017543859601</v>
      </c>
      <c r="T5396">
        <v>7</v>
      </c>
      <c r="U5396">
        <v>3</v>
      </c>
    </row>
    <row r="5397" spans="1:21" x14ac:dyDescent="0.25">
      <c r="A5397" t="s">
        <v>2301</v>
      </c>
      <c r="B5397" s="1">
        <v>41094</v>
      </c>
      <c r="C5397" t="s">
        <v>6329</v>
      </c>
      <c r="D5397" t="s">
        <v>6161</v>
      </c>
      <c r="E5397" t="s">
        <v>6008</v>
      </c>
      <c r="F5397" t="s">
        <v>5979</v>
      </c>
      <c r="G5397" t="s">
        <v>5983</v>
      </c>
      <c r="H5397" s="1">
        <v>41099</v>
      </c>
      <c r="I5397" t="s">
        <v>5969</v>
      </c>
      <c r="J5397" t="s">
        <v>6161</v>
      </c>
      <c r="K5397">
        <v>2012</v>
      </c>
      <c r="L5397" t="s">
        <v>2073</v>
      </c>
      <c r="M5397">
        <v>0.1</v>
      </c>
      <c r="N5397">
        <v>29</v>
      </c>
      <c r="O5397">
        <v>8</v>
      </c>
      <c r="P5397">
        <v>2</v>
      </c>
      <c r="Q5397" t="s">
        <v>10</v>
      </c>
      <c r="R5397" t="s">
        <v>29</v>
      </c>
      <c r="S5397">
        <v>0.27586206896551702</v>
      </c>
      <c r="T5397">
        <v>7</v>
      </c>
      <c r="U5397">
        <v>3</v>
      </c>
    </row>
    <row r="5398" spans="1:21" x14ac:dyDescent="0.25">
      <c r="A5398" t="s">
        <v>2458</v>
      </c>
      <c r="B5398" s="1">
        <v>41129</v>
      </c>
      <c r="C5398" t="s">
        <v>6150</v>
      </c>
      <c r="D5398" t="s">
        <v>6161</v>
      </c>
      <c r="E5398" t="s">
        <v>6008</v>
      </c>
      <c r="F5398" t="s">
        <v>5979</v>
      </c>
      <c r="G5398" t="s">
        <v>5983</v>
      </c>
      <c r="H5398" s="1">
        <v>41133</v>
      </c>
      <c r="I5398" t="s">
        <v>5969</v>
      </c>
      <c r="J5398" t="s">
        <v>6161</v>
      </c>
      <c r="K5398">
        <v>2012</v>
      </c>
      <c r="L5398" t="s">
        <v>1028</v>
      </c>
      <c r="M5398">
        <v>0.1</v>
      </c>
      <c r="N5398">
        <v>142</v>
      </c>
      <c r="O5398">
        <v>14</v>
      </c>
      <c r="P5398">
        <v>3</v>
      </c>
      <c r="Q5398" t="s">
        <v>10</v>
      </c>
      <c r="R5398" t="s">
        <v>18</v>
      </c>
      <c r="S5398">
        <v>9.85915492957746E-2</v>
      </c>
      <c r="T5398">
        <v>8</v>
      </c>
      <c r="U5398">
        <v>3</v>
      </c>
    </row>
    <row r="5399" spans="1:21" x14ac:dyDescent="0.25">
      <c r="A5399" t="s">
        <v>2458</v>
      </c>
      <c r="B5399" s="1">
        <v>41129</v>
      </c>
      <c r="C5399" t="s">
        <v>6150</v>
      </c>
      <c r="D5399" t="s">
        <v>6161</v>
      </c>
      <c r="E5399" t="s">
        <v>6008</v>
      </c>
      <c r="F5399" t="s">
        <v>5979</v>
      </c>
      <c r="G5399" t="s">
        <v>5983</v>
      </c>
      <c r="H5399" s="1">
        <v>41133</v>
      </c>
      <c r="I5399" t="s">
        <v>5969</v>
      </c>
      <c r="J5399" t="s">
        <v>6161</v>
      </c>
      <c r="K5399">
        <v>2012</v>
      </c>
      <c r="L5399" t="s">
        <v>1456</v>
      </c>
      <c r="M5399">
        <v>0.1</v>
      </c>
      <c r="N5399">
        <v>69</v>
      </c>
      <c r="O5399">
        <v>27</v>
      </c>
      <c r="P5399">
        <v>6</v>
      </c>
      <c r="Q5399" t="s">
        <v>10</v>
      </c>
      <c r="R5399" t="s">
        <v>48</v>
      </c>
      <c r="S5399">
        <v>0.39130434782608697</v>
      </c>
      <c r="T5399">
        <v>8</v>
      </c>
      <c r="U5399">
        <v>3</v>
      </c>
    </row>
    <row r="5400" spans="1:21" x14ac:dyDescent="0.25">
      <c r="A5400" t="s">
        <v>2719</v>
      </c>
      <c r="B5400" s="1">
        <v>41176</v>
      </c>
      <c r="C5400" t="s">
        <v>6864</v>
      </c>
      <c r="D5400" t="s">
        <v>6161</v>
      </c>
      <c r="E5400" t="s">
        <v>6008</v>
      </c>
      <c r="F5400" t="s">
        <v>5979</v>
      </c>
      <c r="G5400" t="s">
        <v>5973</v>
      </c>
      <c r="H5400" s="1">
        <v>41180</v>
      </c>
      <c r="I5400" t="s">
        <v>5969</v>
      </c>
      <c r="J5400" t="s">
        <v>6161</v>
      </c>
      <c r="K5400">
        <v>2012</v>
      </c>
      <c r="L5400" t="s">
        <v>156</v>
      </c>
      <c r="M5400">
        <v>0.1</v>
      </c>
      <c r="N5400">
        <v>136</v>
      </c>
      <c r="O5400">
        <v>9</v>
      </c>
      <c r="P5400">
        <v>5</v>
      </c>
      <c r="Q5400" t="s">
        <v>10</v>
      </c>
      <c r="R5400" t="s">
        <v>18</v>
      </c>
      <c r="S5400">
        <v>6.6176470588235295E-2</v>
      </c>
      <c r="T5400">
        <v>9</v>
      </c>
      <c r="U5400">
        <v>3</v>
      </c>
    </row>
    <row r="5401" spans="1:21" x14ac:dyDescent="0.25">
      <c r="A5401" t="s">
        <v>2905</v>
      </c>
      <c r="B5401" s="1">
        <v>41226</v>
      </c>
      <c r="C5401" t="s">
        <v>6722</v>
      </c>
      <c r="D5401" t="s">
        <v>6161</v>
      </c>
      <c r="E5401" t="s">
        <v>6008</v>
      </c>
      <c r="F5401" t="s">
        <v>5979</v>
      </c>
      <c r="G5401" t="s">
        <v>5973</v>
      </c>
      <c r="H5401" s="1">
        <v>41229</v>
      </c>
      <c r="I5401" t="s">
        <v>5969</v>
      </c>
      <c r="J5401" t="s">
        <v>6161</v>
      </c>
      <c r="K5401">
        <v>2012</v>
      </c>
      <c r="L5401" t="s">
        <v>1622</v>
      </c>
      <c r="M5401">
        <v>0.1</v>
      </c>
      <c r="N5401">
        <v>43</v>
      </c>
      <c r="O5401">
        <v>15</v>
      </c>
      <c r="P5401">
        <v>6</v>
      </c>
      <c r="Q5401" t="s">
        <v>10</v>
      </c>
      <c r="R5401" t="s">
        <v>48</v>
      </c>
      <c r="S5401">
        <v>0.34883720930232598</v>
      </c>
      <c r="T5401">
        <v>11</v>
      </c>
      <c r="U5401">
        <v>4</v>
      </c>
    </row>
    <row r="5402" spans="1:21" x14ac:dyDescent="0.25">
      <c r="A5402" t="s">
        <v>3196</v>
      </c>
      <c r="B5402" s="1">
        <v>41293</v>
      </c>
      <c r="C5402" t="s">
        <v>7059</v>
      </c>
      <c r="D5402" t="s">
        <v>6161</v>
      </c>
      <c r="E5402" t="s">
        <v>6008</v>
      </c>
      <c r="F5402" t="s">
        <v>5979</v>
      </c>
      <c r="G5402" t="s">
        <v>5968</v>
      </c>
      <c r="H5402" s="1">
        <v>41298</v>
      </c>
      <c r="I5402" t="s">
        <v>5969</v>
      </c>
      <c r="J5402" t="s">
        <v>6161</v>
      </c>
      <c r="K5402">
        <v>2013</v>
      </c>
      <c r="L5402" t="s">
        <v>550</v>
      </c>
      <c r="M5402">
        <v>0.1</v>
      </c>
      <c r="N5402">
        <v>39</v>
      </c>
      <c r="O5402">
        <v>9</v>
      </c>
      <c r="P5402">
        <v>1</v>
      </c>
      <c r="Q5402" t="s">
        <v>14</v>
      </c>
      <c r="R5402" t="s">
        <v>116</v>
      </c>
      <c r="S5402">
        <v>0.230769230769231</v>
      </c>
      <c r="T5402">
        <v>1</v>
      </c>
      <c r="U5402">
        <v>1</v>
      </c>
    </row>
    <row r="5403" spans="1:21" x14ac:dyDescent="0.25">
      <c r="A5403" t="s">
        <v>3209</v>
      </c>
      <c r="B5403" s="1">
        <v>41302</v>
      </c>
      <c r="C5403" t="s">
        <v>6369</v>
      </c>
      <c r="D5403" t="s">
        <v>6161</v>
      </c>
      <c r="E5403" t="s">
        <v>6008</v>
      </c>
      <c r="F5403" t="s">
        <v>5979</v>
      </c>
      <c r="G5403" t="s">
        <v>5968</v>
      </c>
      <c r="H5403" s="1">
        <v>41304</v>
      </c>
      <c r="I5403" t="s">
        <v>5986</v>
      </c>
      <c r="J5403" t="s">
        <v>6161</v>
      </c>
      <c r="K5403">
        <v>2013</v>
      </c>
      <c r="L5403" t="s">
        <v>2391</v>
      </c>
      <c r="M5403">
        <v>0.1</v>
      </c>
      <c r="N5403">
        <v>2893</v>
      </c>
      <c r="O5403">
        <v>-97</v>
      </c>
      <c r="P5403">
        <v>5</v>
      </c>
      <c r="Q5403" t="s">
        <v>57</v>
      </c>
      <c r="R5403" t="s">
        <v>70</v>
      </c>
      <c r="S5403">
        <v>-3.35292084341514E-2</v>
      </c>
      <c r="T5403">
        <v>1</v>
      </c>
      <c r="U5403">
        <v>1</v>
      </c>
    </row>
    <row r="5404" spans="1:21" x14ac:dyDescent="0.25">
      <c r="A5404" t="s">
        <v>3461</v>
      </c>
      <c r="B5404" s="1">
        <v>41393</v>
      </c>
      <c r="C5404" t="s">
        <v>6933</v>
      </c>
      <c r="D5404" t="s">
        <v>6161</v>
      </c>
      <c r="E5404" t="s">
        <v>6008</v>
      </c>
      <c r="F5404" t="s">
        <v>5979</v>
      </c>
      <c r="G5404" t="s">
        <v>5973</v>
      </c>
      <c r="H5404" s="1">
        <v>41394</v>
      </c>
      <c r="I5404" t="s">
        <v>5986</v>
      </c>
      <c r="J5404" t="s">
        <v>6161</v>
      </c>
      <c r="K5404">
        <v>2013</v>
      </c>
      <c r="L5404" t="s">
        <v>1590</v>
      </c>
      <c r="M5404">
        <v>0.1</v>
      </c>
      <c r="N5404">
        <v>30</v>
      </c>
      <c r="O5404">
        <v>5</v>
      </c>
      <c r="P5404">
        <v>5</v>
      </c>
      <c r="Q5404" t="s">
        <v>10</v>
      </c>
      <c r="R5404" t="s">
        <v>48</v>
      </c>
      <c r="S5404">
        <v>0.16666666666666699</v>
      </c>
      <c r="T5404">
        <v>4</v>
      </c>
      <c r="U5404">
        <v>2</v>
      </c>
    </row>
    <row r="5405" spans="1:21" x14ac:dyDescent="0.25">
      <c r="A5405" t="s">
        <v>3562</v>
      </c>
      <c r="B5405" s="1">
        <v>41427</v>
      </c>
      <c r="C5405" t="s">
        <v>6541</v>
      </c>
      <c r="D5405" t="s">
        <v>6161</v>
      </c>
      <c r="E5405" t="s">
        <v>6008</v>
      </c>
      <c r="F5405" t="s">
        <v>5979</v>
      </c>
      <c r="G5405" t="s">
        <v>5973</v>
      </c>
      <c r="H5405" s="1">
        <v>41430</v>
      </c>
      <c r="I5405" t="s">
        <v>5969</v>
      </c>
      <c r="J5405" t="s">
        <v>6161</v>
      </c>
      <c r="K5405">
        <v>2013</v>
      </c>
      <c r="L5405" t="s">
        <v>3030</v>
      </c>
      <c r="M5405">
        <v>0.1</v>
      </c>
      <c r="N5405">
        <v>15</v>
      </c>
      <c r="O5405">
        <v>5</v>
      </c>
      <c r="P5405">
        <v>1</v>
      </c>
      <c r="Q5405" t="s">
        <v>10</v>
      </c>
      <c r="R5405" t="s">
        <v>29</v>
      </c>
      <c r="S5405">
        <v>0.33333333333333298</v>
      </c>
      <c r="T5405">
        <v>6</v>
      </c>
      <c r="U5405">
        <v>2</v>
      </c>
    </row>
    <row r="5406" spans="1:21" x14ac:dyDescent="0.25">
      <c r="A5406" t="s">
        <v>3798</v>
      </c>
      <c r="B5406" s="1">
        <v>41485</v>
      </c>
      <c r="C5406" t="s">
        <v>6184</v>
      </c>
      <c r="D5406" t="s">
        <v>6161</v>
      </c>
      <c r="E5406" t="s">
        <v>6008</v>
      </c>
      <c r="F5406" t="s">
        <v>5979</v>
      </c>
      <c r="G5406" t="s">
        <v>5983</v>
      </c>
      <c r="H5406" s="1">
        <v>41490</v>
      </c>
      <c r="I5406" t="s">
        <v>5969</v>
      </c>
      <c r="J5406" t="s">
        <v>6161</v>
      </c>
      <c r="K5406">
        <v>2013</v>
      </c>
      <c r="L5406" t="s">
        <v>782</v>
      </c>
      <c r="M5406">
        <v>0.1</v>
      </c>
      <c r="N5406">
        <v>781</v>
      </c>
      <c r="O5406">
        <v>165</v>
      </c>
      <c r="P5406">
        <v>5</v>
      </c>
      <c r="Q5406" t="s">
        <v>57</v>
      </c>
      <c r="R5406" t="s">
        <v>70</v>
      </c>
      <c r="S5406">
        <v>0.21126760563380301</v>
      </c>
      <c r="T5406">
        <v>7</v>
      </c>
      <c r="U5406">
        <v>3</v>
      </c>
    </row>
    <row r="5407" spans="1:21" x14ac:dyDescent="0.25">
      <c r="A5407" t="s">
        <v>4318</v>
      </c>
      <c r="B5407" s="1">
        <v>41600</v>
      </c>
      <c r="C5407" t="s">
        <v>6273</v>
      </c>
      <c r="D5407" t="s">
        <v>6161</v>
      </c>
      <c r="E5407" t="s">
        <v>6008</v>
      </c>
      <c r="F5407" t="s">
        <v>5979</v>
      </c>
      <c r="G5407" t="s">
        <v>5983</v>
      </c>
      <c r="H5407" s="1">
        <v>41602</v>
      </c>
      <c r="I5407" t="s">
        <v>5969</v>
      </c>
      <c r="J5407" t="s">
        <v>6161</v>
      </c>
      <c r="K5407">
        <v>2013</v>
      </c>
      <c r="L5407" t="s">
        <v>4319</v>
      </c>
      <c r="M5407">
        <v>0.1</v>
      </c>
      <c r="N5407">
        <v>271</v>
      </c>
      <c r="O5407">
        <v>-30</v>
      </c>
      <c r="P5407">
        <v>1</v>
      </c>
      <c r="Q5407" t="s">
        <v>57</v>
      </c>
      <c r="R5407" t="s">
        <v>79</v>
      </c>
      <c r="S5407">
        <v>-0.11070110701107</v>
      </c>
      <c r="T5407">
        <v>11</v>
      </c>
      <c r="U5407">
        <v>4</v>
      </c>
    </row>
    <row r="5408" spans="1:21" x14ac:dyDescent="0.25">
      <c r="A5408" t="s">
        <v>4430</v>
      </c>
      <c r="B5408" s="1">
        <v>41624</v>
      </c>
      <c r="C5408" t="s">
        <v>5990</v>
      </c>
      <c r="D5408" t="s">
        <v>6161</v>
      </c>
      <c r="E5408" t="s">
        <v>6008</v>
      </c>
      <c r="F5408" t="s">
        <v>5979</v>
      </c>
      <c r="G5408" t="s">
        <v>5973</v>
      </c>
      <c r="H5408" s="1">
        <v>41627</v>
      </c>
      <c r="I5408" t="s">
        <v>5986</v>
      </c>
      <c r="J5408" t="s">
        <v>6161</v>
      </c>
      <c r="K5408">
        <v>2013</v>
      </c>
      <c r="L5408" t="s">
        <v>154</v>
      </c>
      <c r="M5408">
        <v>0.1</v>
      </c>
      <c r="N5408">
        <v>307</v>
      </c>
      <c r="O5408">
        <v>-31</v>
      </c>
      <c r="P5408">
        <v>6</v>
      </c>
      <c r="Q5408" t="s">
        <v>10</v>
      </c>
      <c r="R5408" t="s">
        <v>18</v>
      </c>
      <c r="S5408">
        <v>-0.100977198697068</v>
      </c>
      <c r="T5408">
        <v>12</v>
      </c>
      <c r="U5408">
        <v>4</v>
      </c>
    </row>
    <row r="5409" spans="1:21" x14ac:dyDescent="0.25">
      <c r="A5409" t="s">
        <v>4430</v>
      </c>
      <c r="B5409" s="1">
        <v>41624</v>
      </c>
      <c r="C5409" t="s">
        <v>5990</v>
      </c>
      <c r="D5409" t="s">
        <v>6161</v>
      </c>
      <c r="E5409" t="s">
        <v>6008</v>
      </c>
      <c r="F5409" t="s">
        <v>5979</v>
      </c>
      <c r="G5409" t="s">
        <v>5973</v>
      </c>
      <c r="H5409" s="1">
        <v>41627</v>
      </c>
      <c r="I5409" t="s">
        <v>5986</v>
      </c>
      <c r="J5409" t="s">
        <v>6161</v>
      </c>
      <c r="K5409">
        <v>2013</v>
      </c>
      <c r="L5409" t="s">
        <v>647</v>
      </c>
      <c r="M5409">
        <v>0.1</v>
      </c>
      <c r="N5409">
        <v>77</v>
      </c>
      <c r="O5409">
        <v>27</v>
      </c>
      <c r="P5409">
        <v>3</v>
      </c>
      <c r="Q5409" t="s">
        <v>10</v>
      </c>
      <c r="R5409" t="s">
        <v>11</v>
      </c>
      <c r="S5409">
        <v>0.35064935064935099</v>
      </c>
      <c r="T5409">
        <v>12</v>
      </c>
      <c r="U5409">
        <v>4</v>
      </c>
    </row>
    <row r="5410" spans="1:21" x14ac:dyDescent="0.25">
      <c r="A5410" t="s">
        <v>4430</v>
      </c>
      <c r="B5410" s="1">
        <v>41624</v>
      </c>
      <c r="C5410" t="s">
        <v>5990</v>
      </c>
      <c r="D5410" t="s">
        <v>6161</v>
      </c>
      <c r="E5410" t="s">
        <v>6008</v>
      </c>
      <c r="F5410" t="s">
        <v>5979</v>
      </c>
      <c r="G5410" t="s">
        <v>5973</v>
      </c>
      <c r="H5410" s="1">
        <v>41627</v>
      </c>
      <c r="I5410" t="s">
        <v>5986</v>
      </c>
      <c r="J5410" t="s">
        <v>6161</v>
      </c>
      <c r="K5410">
        <v>2013</v>
      </c>
      <c r="L5410" t="s">
        <v>740</v>
      </c>
      <c r="M5410">
        <v>0.1</v>
      </c>
      <c r="N5410">
        <v>364</v>
      </c>
      <c r="O5410">
        <v>-32</v>
      </c>
      <c r="P5410">
        <v>4</v>
      </c>
      <c r="Q5410" t="s">
        <v>57</v>
      </c>
      <c r="R5410" t="s">
        <v>96</v>
      </c>
      <c r="S5410">
        <v>-8.7912087912087905E-2</v>
      </c>
      <c r="T5410">
        <v>12</v>
      </c>
      <c r="U5410">
        <v>4</v>
      </c>
    </row>
    <row r="5411" spans="1:21" x14ac:dyDescent="0.25">
      <c r="A5411" t="s">
        <v>4435</v>
      </c>
      <c r="B5411" s="1">
        <v>41625</v>
      </c>
      <c r="C5411" t="s">
        <v>6253</v>
      </c>
      <c r="D5411" t="s">
        <v>6161</v>
      </c>
      <c r="E5411" t="s">
        <v>6008</v>
      </c>
      <c r="F5411" t="s">
        <v>5979</v>
      </c>
      <c r="G5411" t="s">
        <v>5973</v>
      </c>
      <c r="H5411" s="1">
        <v>41627</v>
      </c>
      <c r="I5411" t="s">
        <v>5969</v>
      </c>
      <c r="J5411" t="s">
        <v>6161</v>
      </c>
      <c r="K5411">
        <v>2013</v>
      </c>
      <c r="L5411" t="s">
        <v>4436</v>
      </c>
      <c r="M5411">
        <v>0.1</v>
      </c>
      <c r="N5411">
        <v>204</v>
      </c>
      <c r="O5411">
        <v>48</v>
      </c>
      <c r="P5411">
        <v>9</v>
      </c>
      <c r="Q5411" t="s">
        <v>14</v>
      </c>
      <c r="R5411" t="s">
        <v>116</v>
      </c>
      <c r="S5411">
        <v>0.23529411764705899</v>
      </c>
      <c r="T5411">
        <v>12</v>
      </c>
      <c r="U5411">
        <v>4</v>
      </c>
    </row>
    <row r="5412" spans="1:21" x14ac:dyDescent="0.25">
      <c r="A5412" t="s">
        <v>4521</v>
      </c>
      <c r="B5412" s="1">
        <v>41647</v>
      </c>
      <c r="C5412" t="s">
        <v>6006</v>
      </c>
      <c r="D5412" t="s">
        <v>6161</v>
      </c>
      <c r="E5412" t="s">
        <v>6008</v>
      </c>
      <c r="F5412" t="s">
        <v>5979</v>
      </c>
      <c r="G5412" t="s">
        <v>5983</v>
      </c>
      <c r="H5412" s="1">
        <v>41647</v>
      </c>
      <c r="I5412" t="s">
        <v>6005</v>
      </c>
      <c r="J5412" t="s">
        <v>6161</v>
      </c>
      <c r="K5412">
        <v>2014</v>
      </c>
      <c r="L5412" t="s">
        <v>1777</v>
      </c>
      <c r="M5412">
        <v>0.1</v>
      </c>
      <c r="N5412">
        <v>227</v>
      </c>
      <c r="O5412">
        <v>48</v>
      </c>
      <c r="P5412">
        <v>5</v>
      </c>
      <c r="Q5412" t="s">
        <v>10</v>
      </c>
      <c r="R5412" t="s">
        <v>18</v>
      </c>
      <c r="S5412">
        <v>0.21145374449339199</v>
      </c>
      <c r="T5412">
        <v>1</v>
      </c>
      <c r="U5412">
        <v>1</v>
      </c>
    </row>
    <row r="5413" spans="1:21" x14ac:dyDescent="0.25">
      <c r="A5413" t="s">
        <v>4882</v>
      </c>
      <c r="B5413" s="1">
        <v>41767</v>
      </c>
      <c r="C5413" t="s">
        <v>6580</v>
      </c>
      <c r="D5413" t="s">
        <v>6161</v>
      </c>
      <c r="E5413" t="s">
        <v>6008</v>
      </c>
      <c r="F5413" t="s">
        <v>5979</v>
      </c>
      <c r="G5413" t="s">
        <v>5973</v>
      </c>
      <c r="H5413" s="1">
        <v>41769</v>
      </c>
      <c r="I5413" t="s">
        <v>5986</v>
      </c>
      <c r="J5413" t="s">
        <v>6161</v>
      </c>
      <c r="K5413">
        <v>2014</v>
      </c>
      <c r="L5413" t="s">
        <v>853</v>
      </c>
      <c r="M5413">
        <v>0.1</v>
      </c>
      <c r="N5413">
        <v>10</v>
      </c>
      <c r="O5413">
        <v>0</v>
      </c>
      <c r="P5413">
        <v>3</v>
      </c>
      <c r="Q5413" t="s">
        <v>10</v>
      </c>
      <c r="R5413" t="s">
        <v>48</v>
      </c>
      <c r="S5413">
        <v>0</v>
      </c>
      <c r="T5413">
        <v>5</v>
      </c>
      <c r="U5413">
        <v>2</v>
      </c>
    </row>
    <row r="5414" spans="1:21" x14ac:dyDescent="0.25">
      <c r="A5414" t="s">
        <v>4882</v>
      </c>
      <c r="B5414" s="1">
        <v>41767</v>
      </c>
      <c r="C5414" t="s">
        <v>6580</v>
      </c>
      <c r="D5414" t="s">
        <v>6161</v>
      </c>
      <c r="E5414" t="s">
        <v>6008</v>
      </c>
      <c r="F5414" t="s">
        <v>5979</v>
      </c>
      <c r="G5414" t="s">
        <v>5973</v>
      </c>
      <c r="H5414" s="1">
        <v>41769</v>
      </c>
      <c r="I5414" t="s">
        <v>5986</v>
      </c>
      <c r="J5414" t="s">
        <v>6161</v>
      </c>
      <c r="K5414">
        <v>2014</v>
      </c>
      <c r="L5414" t="s">
        <v>1644</v>
      </c>
      <c r="M5414">
        <v>0.1</v>
      </c>
      <c r="N5414">
        <v>28</v>
      </c>
      <c r="O5414">
        <v>7</v>
      </c>
      <c r="P5414">
        <v>3</v>
      </c>
      <c r="Q5414" t="s">
        <v>10</v>
      </c>
      <c r="R5414" t="s">
        <v>48</v>
      </c>
      <c r="S5414">
        <v>0.25</v>
      </c>
      <c r="T5414">
        <v>5</v>
      </c>
      <c r="U5414">
        <v>2</v>
      </c>
    </row>
    <row r="5415" spans="1:21" x14ac:dyDescent="0.25">
      <c r="A5415" t="s">
        <v>4882</v>
      </c>
      <c r="B5415" s="1">
        <v>41767</v>
      </c>
      <c r="C5415" t="s">
        <v>6580</v>
      </c>
      <c r="D5415" t="s">
        <v>6161</v>
      </c>
      <c r="E5415" t="s">
        <v>6008</v>
      </c>
      <c r="F5415" t="s">
        <v>5979</v>
      </c>
      <c r="G5415" t="s">
        <v>5973</v>
      </c>
      <c r="H5415" s="1">
        <v>41769</v>
      </c>
      <c r="I5415" t="s">
        <v>5986</v>
      </c>
      <c r="J5415" t="s">
        <v>6161</v>
      </c>
      <c r="K5415">
        <v>2014</v>
      </c>
      <c r="L5415" t="s">
        <v>1749</v>
      </c>
      <c r="M5415">
        <v>0.1</v>
      </c>
      <c r="N5415">
        <v>39</v>
      </c>
      <c r="O5415">
        <v>17</v>
      </c>
      <c r="P5415">
        <v>3</v>
      </c>
      <c r="Q5415" t="s">
        <v>10</v>
      </c>
      <c r="R5415" t="s">
        <v>29</v>
      </c>
      <c r="S5415">
        <v>0.43589743589743601</v>
      </c>
      <c r="T5415">
        <v>5</v>
      </c>
      <c r="U5415">
        <v>2</v>
      </c>
    </row>
    <row r="5416" spans="1:21" x14ac:dyDescent="0.25">
      <c r="A5416" t="s">
        <v>4882</v>
      </c>
      <c r="B5416" s="1">
        <v>41767</v>
      </c>
      <c r="C5416" t="s">
        <v>6580</v>
      </c>
      <c r="D5416" t="s">
        <v>6161</v>
      </c>
      <c r="E5416" t="s">
        <v>6008</v>
      </c>
      <c r="F5416" t="s">
        <v>5979</v>
      </c>
      <c r="G5416" t="s">
        <v>5973</v>
      </c>
      <c r="H5416" s="1">
        <v>41769</v>
      </c>
      <c r="I5416" t="s">
        <v>5986</v>
      </c>
      <c r="J5416" t="s">
        <v>6161</v>
      </c>
      <c r="K5416">
        <v>2014</v>
      </c>
      <c r="L5416" t="s">
        <v>1680</v>
      </c>
      <c r="M5416">
        <v>0.1</v>
      </c>
      <c r="N5416">
        <v>150</v>
      </c>
      <c r="O5416">
        <v>3</v>
      </c>
      <c r="P5416">
        <v>1</v>
      </c>
      <c r="Q5416" t="s">
        <v>57</v>
      </c>
      <c r="R5416" t="s">
        <v>79</v>
      </c>
      <c r="S5416">
        <v>0.02</v>
      </c>
      <c r="T5416">
        <v>5</v>
      </c>
      <c r="U5416">
        <v>2</v>
      </c>
    </row>
    <row r="5417" spans="1:21" x14ac:dyDescent="0.25">
      <c r="A5417" t="s">
        <v>5059</v>
      </c>
      <c r="B5417" s="1">
        <v>41815</v>
      </c>
      <c r="C5417" t="s">
        <v>7003</v>
      </c>
      <c r="D5417" t="s">
        <v>6161</v>
      </c>
      <c r="E5417" t="s">
        <v>6008</v>
      </c>
      <c r="F5417" t="s">
        <v>5979</v>
      </c>
      <c r="G5417" t="s">
        <v>5968</v>
      </c>
      <c r="H5417" s="1">
        <v>41819</v>
      </c>
      <c r="I5417" t="s">
        <v>5969</v>
      </c>
      <c r="J5417" t="s">
        <v>6161</v>
      </c>
      <c r="K5417">
        <v>2014</v>
      </c>
      <c r="L5417" t="s">
        <v>2248</v>
      </c>
      <c r="M5417">
        <v>0.1</v>
      </c>
      <c r="N5417">
        <v>133</v>
      </c>
      <c r="O5417">
        <v>0</v>
      </c>
      <c r="P5417">
        <v>3</v>
      </c>
      <c r="Q5417" t="s">
        <v>10</v>
      </c>
      <c r="R5417" t="s">
        <v>91</v>
      </c>
      <c r="S5417">
        <v>0</v>
      </c>
      <c r="T5417">
        <v>6</v>
      </c>
      <c r="U5417">
        <v>2</v>
      </c>
    </row>
    <row r="5418" spans="1:21" x14ac:dyDescent="0.25">
      <c r="A5418" t="s">
        <v>5123</v>
      </c>
      <c r="B5418" s="1">
        <v>41836</v>
      </c>
      <c r="C5418" t="s">
        <v>6573</v>
      </c>
      <c r="D5418" t="s">
        <v>6161</v>
      </c>
      <c r="E5418" t="s">
        <v>6008</v>
      </c>
      <c r="F5418" t="s">
        <v>5979</v>
      </c>
      <c r="G5418" t="s">
        <v>5973</v>
      </c>
      <c r="H5418" s="1">
        <v>41839</v>
      </c>
      <c r="I5418" t="s">
        <v>5969</v>
      </c>
      <c r="J5418" t="s">
        <v>6161</v>
      </c>
      <c r="K5418">
        <v>2014</v>
      </c>
      <c r="L5418" t="s">
        <v>2055</v>
      </c>
      <c r="M5418">
        <v>0.1</v>
      </c>
      <c r="N5418">
        <v>29</v>
      </c>
      <c r="O5418">
        <v>2</v>
      </c>
      <c r="P5418">
        <v>3</v>
      </c>
      <c r="Q5418" t="s">
        <v>10</v>
      </c>
      <c r="R5418" t="s">
        <v>45</v>
      </c>
      <c r="S5418">
        <v>6.8965517241379296E-2</v>
      </c>
      <c r="T5418">
        <v>7</v>
      </c>
      <c r="U5418">
        <v>3</v>
      </c>
    </row>
    <row r="5419" spans="1:21" x14ac:dyDescent="0.25">
      <c r="A5419" t="s">
        <v>5289</v>
      </c>
      <c r="B5419" s="1">
        <v>41870</v>
      </c>
      <c r="C5419" t="s">
        <v>7345</v>
      </c>
      <c r="D5419" t="s">
        <v>6161</v>
      </c>
      <c r="E5419" t="s">
        <v>6008</v>
      </c>
      <c r="F5419" t="s">
        <v>5979</v>
      </c>
      <c r="G5419" t="s">
        <v>5983</v>
      </c>
      <c r="H5419" s="1">
        <v>41873</v>
      </c>
      <c r="I5419" t="s">
        <v>5986</v>
      </c>
      <c r="J5419" t="s">
        <v>6161</v>
      </c>
      <c r="K5419">
        <v>2014</v>
      </c>
      <c r="L5419" t="s">
        <v>120</v>
      </c>
      <c r="M5419">
        <v>0.1</v>
      </c>
      <c r="N5419">
        <v>35</v>
      </c>
      <c r="O5419">
        <v>11</v>
      </c>
      <c r="P5419">
        <v>3</v>
      </c>
      <c r="Q5419" t="s">
        <v>10</v>
      </c>
      <c r="R5419" t="s">
        <v>48</v>
      </c>
      <c r="S5419">
        <v>0.314285714285714</v>
      </c>
      <c r="T5419">
        <v>8</v>
      </c>
      <c r="U5419">
        <v>3</v>
      </c>
    </row>
    <row r="5420" spans="1:21" x14ac:dyDescent="0.25">
      <c r="A5420" t="s">
        <v>5289</v>
      </c>
      <c r="B5420" s="1">
        <v>41870</v>
      </c>
      <c r="C5420" t="s">
        <v>7345</v>
      </c>
      <c r="D5420" t="s">
        <v>6161</v>
      </c>
      <c r="E5420" t="s">
        <v>6008</v>
      </c>
      <c r="F5420" t="s">
        <v>5979</v>
      </c>
      <c r="G5420" t="s">
        <v>5983</v>
      </c>
      <c r="H5420" s="1">
        <v>41873</v>
      </c>
      <c r="I5420" t="s">
        <v>5986</v>
      </c>
      <c r="J5420" t="s">
        <v>6161</v>
      </c>
      <c r="K5420">
        <v>2014</v>
      </c>
      <c r="L5420" t="s">
        <v>3521</v>
      </c>
      <c r="M5420">
        <v>0.1</v>
      </c>
      <c r="N5420">
        <v>102</v>
      </c>
      <c r="O5420">
        <v>10</v>
      </c>
      <c r="P5420">
        <v>4</v>
      </c>
      <c r="Q5420" t="s">
        <v>57</v>
      </c>
      <c r="R5420" t="s">
        <v>96</v>
      </c>
      <c r="S5420">
        <v>9.8039215686274495E-2</v>
      </c>
      <c r="T5420">
        <v>8</v>
      </c>
      <c r="U5420">
        <v>3</v>
      </c>
    </row>
    <row r="5421" spans="1:21" x14ac:dyDescent="0.25">
      <c r="A5421" t="s">
        <v>5595</v>
      </c>
      <c r="B5421" s="1">
        <v>41929</v>
      </c>
      <c r="C5421" t="s">
        <v>6480</v>
      </c>
      <c r="D5421" t="s">
        <v>6161</v>
      </c>
      <c r="E5421" t="s">
        <v>6008</v>
      </c>
      <c r="F5421" t="s">
        <v>5979</v>
      </c>
      <c r="G5421" t="s">
        <v>5968</v>
      </c>
      <c r="H5421" s="1">
        <v>41934</v>
      </c>
      <c r="I5421" t="s">
        <v>5969</v>
      </c>
      <c r="J5421" t="s">
        <v>6161</v>
      </c>
      <c r="K5421">
        <v>2014</v>
      </c>
      <c r="L5421" t="s">
        <v>228</v>
      </c>
      <c r="M5421">
        <v>0.1</v>
      </c>
      <c r="N5421">
        <v>555</v>
      </c>
      <c r="O5421">
        <v>92</v>
      </c>
      <c r="P5421">
        <v>5</v>
      </c>
      <c r="Q5421" t="s">
        <v>57</v>
      </c>
      <c r="R5421" t="s">
        <v>70</v>
      </c>
      <c r="S5421">
        <v>0.16576576576576599</v>
      </c>
      <c r="T5421">
        <v>10</v>
      </c>
      <c r="U5421">
        <v>4</v>
      </c>
    </row>
    <row r="5422" spans="1:21" x14ac:dyDescent="0.25">
      <c r="A5422" t="s">
        <v>5644</v>
      </c>
      <c r="B5422" s="1">
        <v>41948</v>
      </c>
      <c r="C5422" t="s">
        <v>6584</v>
      </c>
      <c r="D5422" t="s">
        <v>6161</v>
      </c>
      <c r="E5422" t="s">
        <v>6008</v>
      </c>
      <c r="F5422" t="s">
        <v>5979</v>
      </c>
      <c r="G5422" t="s">
        <v>5973</v>
      </c>
      <c r="H5422" s="1">
        <v>41948</v>
      </c>
      <c r="I5422" t="s">
        <v>6005</v>
      </c>
      <c r="J5422" t="s">
        <v>6161</v>
      </c>
      <c r="K5422">
        <v>2014</v>
      </c>
      <c r="L5422" t="s">
        <v>1639</v>
      </c>
      <c r="M5422">
        <v>0.1</v>
      </c>
      <c r="N5422">
        <v>120</v>
      </c>
      <c r="O5422">
        <v>44</v>
      </c>
      <c r="P5422">
        <v>6</v>
      </c>
      <c r="Q5422" t="s">
        <v>14</v>
      </c>
      <c r="R5422" t="s">
        <v>116</v>
      </c>
      <c r="S5422">
        <v>0.36666666666666697</v>
      </c>
      <c r="T5422">
        <v>11</v>
      </c>
      <c r="U5422">
        <v>4</v>
      </c>
    </row>
    <row r="5423" spans="1:21" x14ac:dyDescent="0.25">
      <c r="A5423" t="s">
        <v>5750</v>
      </c>
      <c r="B5423" s="1">
        <v>41967</v>
      </c>
      <c r="C5423" t="s">
        <v>7233</v>
      </c>
      <c r="D5423" t="s">
        <v>6161</v>
      </c>
      <c r="E5423" t="s">
        <v>6008</v>
      </c>
      <c r="F5423" t="s">
        <v>5979</v>
      </c>
      <c r="G5423" t="s">
        <v>5973</v>
      </c>
      <c r="H5423" s="1">
        <v>41967</v>
      </c>
      <c r="I5423" t="s">
        <v>6005</v>
      </c>
      <c r="J5423" t="s">
        <v>6161</v>
      </c>
      <c r="K5423">
        <v>2014</v>
      </c>
      <c r="L5423" t="s">
        <v>37</v>
      </c>
      <c r="M5423">
        <v>0.1</v>
      </c>
      <c r="N5423">
        <v>139</v>
      </c>
      <c r="O5423">
        <v>14</v>
      </c>
      <c r="P5423">
        <v>3</v>
      </c>
      <c r="Q5423" t="s">
        <v>10</v>
      </c>
      <c r="R5423" t="s">
        <v>18</v>
      </c>
      <c r="S5423">
        <v>0.100719424460432</v>
      </c>
      <c r="T5423">
        <v>11</v>
      </c>
      <c r="U5423">
        <v>4</v>
      </c>
    </row>
    <row r="5424" spans="1:21" x14ac:dyDescent="0.25">
      <c r="A5424" t="s">
        <v>246</v>
      </c>
      <c r="B5424" s="1">
        <v>40603</v>
      </c>
      <c r="C5424" t="s">
        <v>6083</v>
      </c>
      <c r="D5424" t="s">
        <v>6161</v>
      </c>
      <c r="E5424" t="s">
        <v>6008</v>
      </c>
      <c r="F5424" t="s">
        <v>5979</v>
      </c>
      <c r="G5424" t="s">
        <v>5983</v>
      </c>
      <c r="H5424" s="1">
        <v>40607</v>
      </c>
      <c r="I5424" t="s">
        <v>5974</v>
      </c>
      <c r="J5424" t="s">
        <v>6161</v>
      </c>
      <c r="K5424">
        <v>2011</v>
      </c>
      <c r="L5424" t="s">
        <v>247</v>
      </c>
      <c r="M5424">
        <v>0.1</v>
      </c>
      <c r="N5424">
        <v>151</v>
      </c>
      <c r="O5424">
        <v>-5</v>
      </c>
      <c r="P5424">
        <v>2</v>
      </c>
      <c r="Q5424" t="s">
        <v>57</v>
      </c>
      <c r="R5424" t="s">
        <v>96</v>
      </c>
      <c r="S5424">
        <v>-3.3112582781456998E-2</v>
      </c>
      <c r="T5424">
        <v>3</v>
      </c>
      <c r="U5424">
        <v>1</v>
      </c>
    </row>
    <row r="5425" spans="1:21" x14ac:dyDescent="0.25">
      <c r="A5425" t="s">
        <v>285</v>
      </c>
      <c r="B5425" s="1">
        <v>40616</v>
      </c>
      <c r="C5425" t="s">
        <v>6185</v>
      </c>
      <c r="D5425" t="s">
        <v>6161</v>
      </c>
      <c r="E5425" t="s">
        <v>6008</v>
      </c>
      <c r="F5425" t="s">
        <v>5979</v>
      </c>
      <c r="G5425" t="s">
        <v>5983</v>
      </c>
      <c r="H5425" s="1">
        <v>40620</v>
      </c>
      <c r="I5425" t="s">
        <v>5974</v>
      </c>
      <c r="J5425" t="s">
        <v>6161</v>
      </c>
      <c r="K5425">
        <v>2011</v>
      </c>
      <c r="L5425" t="s">
        <v>286</v>
      </c>
      <c r="M5425">
        <v>0.1</v>
      </c>
      <c r="N5425">
        <v>220</v>
      </c>
      <c r="O5425">
        <v>49</v>
      </c>
      <c r="P5425">
        <v>1</v>
      </c>
      <c r="Q5425" t="s">
        <v>57</v>
      </c>
      <c r="R5425" t="s">
        <v>96</v>
      </c>
      <c r="S5425">
        <v>0.222727272727273</v>
      </c>
      <c r="T5425">
        <v>3</v>
      </c>
      <c r="U5425">
        <v>1</v>
      </c>
    </row>
    <row r="5426" spans="1:21" x14ac:dyDescent="0.25">
      <c r="A5426" t="s">
        <v>547</v>
      </c>
      <c r="B5426" s="1">
        <v>40681</v>
      </c>
      <c r="C5426" t="s">
        <v>6363</v>
      </c>
      <c r="D5426" t="s">
        <v>6161</v>
      </c>
      <c r="E5426" t="s">
        <v>6008</v>
      </c>
      <c r="F5426" t="s">
        <v>5979</v>
      </c>
      <c r="G5426" t="s">
        <v>5983</v>
      </c>
      <c r="H5426" s="1">
        <v>40685</v>
      </c>
      <c r="I5426" t="s">
        <v>5974</v>
      </c>
      <c r="J5426" t="s">
        <v>6161</v>
      </c>
      <c r="K5426">
        <v>2011</v>
      </c>
      <c r="L5426" t="s">
        <v>301</v>
      </c>
      <c r="M5426">
        <v>0.1</v>
      </c>
      <c r="N5426">
        <v>51</v>
      </c>
      <c r="O5426">
        <v>-1</v>
      </c>
      <c r="P5426">
        <v>3</v>
      </c>
      <c r="Q5426" t="s">
        <v>10</v>
      </c>
      <c r="R5426" t="s">
        <v>29</v>
      </c>
      <c r="S5426">
        <v>-1.9607843137254902E-2</v>
      </c>
      <c r="T5426">
        <v>5</v>
      </c>
      <c r="U5426">
        <v>2</v>
      </c>
    </row>
    <row r="5427" spans="1:21" x14ac:dyDescent="0.25">
      <c r="A5427" t="s">
        <v>659</v>
      </c>
      <c r="B5427" s="1">
        <v>40702</v>
      </c>
      <c r="C5427" t="s">
        <v>6067</v>
      </c>
      <c r="D5427" t="s">
        <v>6161</v>
      </c>
      <c r="E5427" t="s">
        <v>6008</v>
      </c>
      <c r="F5427" t="s">
        <v>5979</v>
      </c>
      <c r="G5427" t="s">
        <v>5983</v>
      </c>
      <c r="H5427" s="1">
        <v>40706</v>
      </c>
      <c r="I5427" t="s">
        <v>5974</v>
      </c>
      <c r="J5427" t="s">
        <v>6161</v>
      </c>
      <c r="K5427">
        <v>2011</v>
      </c>
      <c r="L5427" t="s">
        <v>660</v>
      </c>
      <c r="M5427">
        <v>0.1</v>
      </c>
      <c r="N5427">
        <v>289</v>
      </c>
      <c r="O5427">
        <v>48</v>
      </c>
      <c r="P5427">
        <v>3</v>
      </c>
      <c r="Q5427" t="s">
        <v>14</v>
      </c>
      <c r="R5427" t="s">
        <v>116</v>
      </c>
      <c r="S5427">
        <v>0.16608996539792401</v>
      </c>
      <c r="T5427">
        <v>6</v>
      </c>
      <c r="U5427">
        <v>2</v>
      </c>
    </row>
    <row r="5428" spans="1:21" x14ac:dyDescent="0.25">
      <c r="A5428" t="s">
        <v>659</v>
      </c>
      <c r="B5428" s="1">
        <v>40702</v>
      </c>
      <c r="C5428" t="s">
        <v>6067</v>
      </c>
      <c r="D5428" t="s">
        <v>6161</v>
      </c>
      <c r="E5428" t="s">
        <v>6008</v>
      </c>
      <c r="F5428" t="s">
        <v>5979</v>
      </c>
      <c r="G5428" t="s">
        <v>5983</v>
      </c>
      <c r="H5428" s="1">
        <v>40706</v>
      </c>
      <c r="I5428" t="s">
        <v>5974</v>
      </c>
      <c r="J5428" t="s">
        <v>6161</v>
      </c>
      <c r="K5428">
        <v>2011</v>
      </c>
      <c r="L5428" t="s">
        <v>100</v>
      </c>
      <c r="M5428">
        <v>0.1</v>
      </c>
      <c r="N5428">
        <v>10</v>
      </c>
      <c r="O5428">
        <v>2</v>
      </c>
      <c r="P5428">
        <v>2</v>
      </c>
      <c r="Q5428" t="s">
        <v>10</v>
      </c>
      <c r="R5428" t="s">
        <v>48</v>
      </c>
      <c r="S5428">
        <v>0.2</v>
      </c>
      <c r="T5428">
        <v>6</v>
      </c>
      <c r="U5428">
        <v>2</v>
      </c>
    </row>
    <row r="5429" spans="1:21" x14ac:dyDescent="0.25">
      <c r="A5429" t="s">
        <v>659</v>
      </c>
      <c r="B5429" s="1">
        <v>40702</v>
      </c>
      <c r="C5429" t="s">
        <v>6067</v>
      </c>
      <c r="D5429" t="s">
        <v>6161</v>
      </c>
      <c r="E5429" t="s">
        <v>6008</v>
      </c>
      <c r="F5429" t="s">
        <v>5979</v>
      </c>
      <c r="G5429" t="s">
        <v>5983</v>
      </c>
      <c r="H5429" s="1">
        <v>40706</v>
      </c>
      <c r="I5429" t="s">
        <v>5974</v>
      </c>
      <c r="J5429" t="s">
        <v>6161</v>
      </c>
      <c r="K5429">
        <v>2011</v>
      </c>
      <c r="L5429" t="s">
        <v>661</v>
      </c>
      <c r="M5429">
        <v>0.1</v>
      </c>
      <c r="N5429">
        <v>56</v>
      </c>
      <c r="O5429">
        <v>22</v>
      </c>
      <c r="P5429">
        <v>5</v>
      </c>
      <c r="Q5429" t="s">
        <v>10</v>
      </c>
      <c r="R5429" t="s">
        <v>48</v>
      </c>
      <c r="S5429">
        <v>0.39285714285714302</v>
      </c>
      <c r="T5429">
        <v>6</v>
      </c>
      <c r="U5429">
        <v>2</v>
      </c>
    </row>
    <row r="5430" spans="1:21" x14ac:dyDescent="0.25">
      <c r="A5430" t="s">
        <v>659</v>
      </c>
      <c r="B5430" s="1">
        <v>40702</v>
      </c>
      <c r="C5430" t="s">
        <v>6067</v>
      </c>
      <c r="D5430" t="s">
        <v>6161</v>
      </c>
      <c r="E5430" t="s">
        <v>6008</v>
      </c>
      <c r="F5430" t="s">
        <v>5979</v>
      </c>
      <c r="G5430" t="s">
        <v>5983</v>
      </c>
      <c r="H5430" s="1">
        <v>40706</v>
      </c>
      <c r="I5430" t="s">
        <v>5974</v>
      </c>
      <c r="J5430" t="s">
        <v>6161</v>
      </c>
      <c r="K5430">
        <v>2011</v>
      </c>
      <c r="L5430" t="s">
        <v>605</v>
      </c>
      <c r="M5430">
        <v>0.1</v>
      </c>
      <c r="N5430">
        <v>25</v>
      </c>
      <c r="O5430">
        <v>6</v>
      </c>
      <c r="P5430">
        <v>1</v>
      </c>
      <c r="Q5430" t="s">
        <v>10</v>
      </c>
      <c r="R5430" t="s">
        <v>48</v>
      </c>
      <c r="S5430">
        <v>0.24</v>
      </c>
      <c r="T5430">
        <v>6</v>
      </c>
      <c r="U5430">
        <v>2</v>
      </c>
    </row>
    <row r="5431" spans="1:21" x14ac:dyDescent="0.25">
      <c r="A5431" t="s">
        <v>659</v>
      </c>
      <c r="B5431" s="1">
        <v>40702</v>
      </c>
      <c r="C5431" t="s">
        <v>6067</v>
      </c>
      <c r="D5431" t="s">
        <v>6161</v>
      </c>
      <c r="E5431" t="s">
        <v>6008</v>
      </c>
      <c r="F5431" t="s">
        <v>5979</v>
      </c>
      <c r="G5431" t="s">
        <v>5983</v>
      </c>
      <c r="H5431" s="1">
        <v>40706</v>
      </c>
      <c r="I5431" t="s">
        <v>5974</v>
      </c>
      <c r="J5431" t="s">
        <v>6161</v>
      </c>
      <c r="K5431">
        <v>2011</v>
      </c>
      <c r="L5431" t="s">
        <v>664</v>
      </c>
      <c r="M5431">
        <v>0.1</v>
      </c>
      <c r="N5431">
        <v>113</v>
      </c>
      <c r="O5431">
        <v>-13</v>
      </c>
      <c r="P5431">
        <v>3</v>
      </c>
      <c r="Q5431" t="s">
        <v>57</v>
      </c>
      <c r="R5431" t="s">
        <v>96</v>
      </c>
      <c r="S5431">
        <v>-0.11504424778761101</v>
      </c>
      <c r="T5431">
        <v>6</v>
      </c>
      <c r="U5431">
        <v>2</v>
      </c>
    </row>
    <row r="5432" spans="1:21" x14ac:dyDescent="0.25">
      <c r="A5432" t="s">
        <v>659</v>
      </c>
      <c r="B5432" s="1">
        <v>40702</v>
      </c>
      <c r="C5432" t="s">
        <v>6067</v>
      </c>
      <c r="D5432" t="s">
        <v>6161</v>
      </c>
      <c r="E5432" t="s">
        <v>6008</v>
      </c>
      <c r="F5432" t="s">
        <v>5979</v>
      </c>
      <c r="G5432" t="s">
        <v>5983</v>
      </c>
      <c r="H5432" s="1">
        <v>40706</v>
      </c>
      <c r="I5432" t="s">
        <v>5974</v>
      </c>
      <c r="J5432" t="s">
        <v>6161</v>
      </c>
      <c r="K5432">
        <v>2011</v>
      </c>
      <c r="L5432" t="s">
        <v>665</v>
      </c>
      <c r="M5432">
        <v>0.1</v>
      </c>
      <c r="N5432">
        <v>860</v>
      </c>
      <c r="O5432">
        <v>0</v>
      </c>
      <c r="P5432">
        <v>3</v>
      </c>
      <c r="Q5432" t="s">
        <v>57</v>
      </c>
      <c r="R5432" t="s">
        <v>79</v>
      </c>
      <c r="S5432">
        <v>0</v>
      </c>
      <c r="T5432">
        <v>6</v>
      </c>
      <c r="U5432">
        <v>2</v>
      </c>
    </row>
    <row r="5433" spans="1:21" x14ac:dyDescent="0.25">
      <c r="A5433" t="s">
        <v>791</v>
      </c>
      <c r="B5433" s="1">
        <v>40722</v>
      </c>
      <c r="C5433" t="s">
        <v>6511</v>
      </c>
      <c r="D5433" t="s">
        <v>6161</v>
      </c>
      <c r="E5433" t="s">
        <v>6008</v>
      </c>
      <c r="F5433" t="s">
        <v>5979</v>
      </c>
      <c r="G5433" t="s">
        <v>5968</v>
      </c>
      <c r="H5433" s="1">
        <v>40729</v>
      </c>
      <c r="I5433" t="s">
        <v>5974</v>
      </c>
      <c r="J5433" t="s">
        <v>6161</v>
      </c>
      <c r="K5433">
        <v>2011</v>
      </c>
      <c r="L5433" t="s">
        <v>794</v>
      </c>
      <c r="M5433">
        <v>0.1</v>
      </c>
      <c r="N5433">
        <v>37</v>
      </c>
      <c r="O5433">
        <v>3</v>
      </c>
      <c r="P5433">
        <v>2</v>
      </c>
      <c r="Q5433" t="s">
        <v>10</v>
      </c>
      <c r="R5433" t="s">
        <v>91</v>
      </c>
      <c r="S5433">
        <v>8.1081081081081099E-2</v>
      </c>
      <c r="T5433">
        <v>6</v>
      </c>
      <c r="U5433">
        <v>2</v>
      </c>
    </row>
    <row r="5434" spans="1:21" x14ac:dyDescent="0.25">
      <c r="A5434" t="s">
        <v>791</v>
      </c>
      <c r="B5434" s="1">
        <v>40722</v>
      </c>
      <c r="C5434" t="s">
        <v>6511</v>
      </c>
      <c r="D5434" t="s">
        <v>6161</v>
      </c>
      <c r="E5434" t="s">
        <v>6008</v>
      </c>
      <c r="F5434" t="s">
        <v>5979</v>
      </c>
      <c r="G5434" t="s">
        <v>5968</v>
      </c>
      <c r="H5434" s="1">
        <v>40729</v>
      </c>
      <c r="I5434" t="s">
        <v>5974</v>
      </c>
      <c r="J5434" t="s">
        <v>6161</v>
      </c>
      <c r="K5434">
        <v>2011</v>
      </c>
      <c r="L5434" t="s">
        <v>795</v>
      </c>
      <c r="M5434">
        <v>0.1</v>
      </c>
      <c r="N5434">
        <v>323</v>
      </c>
      <c r="O5434">
        <v>122</v>
      </c>
      <c r="P5434">
        <v>5</v>
      </c>
      <c r="Q5434" t="s">
        <v>57</v>
      </c>
      <c r="R5434" t="s">
        <v>70</v>
      </c>
      <c r="S5434">
        <v>0.37770897832817302</v>
      </c>
      <c r="T5434">
        <v>6</v>
      </c>
      <c r="U5434">
        <v>2</v>
      </c>
    </row>
    <row r="5435" spans="1:21" x14ac:dyDescent="0.25">
      <c r="A5435" t="s">
        <v>979</v>
      </c>
      <c r="B5435" s="1">
        <v>40771</v>
      </c>
      <c r="C5435" t="s">
        <v>6541</v>
      </c>
      <c r="D5435" t="s">
        <v>6161</v>
      </c>
      <c r="E5435" t="s">
        <v>6008</v>
      </c>
      <c r="F5435" t="s">
        <v>5979</v>
      </c>
      <c r="G5435" t="s">
        <v>5973</v>
      </c>
      <c r="H5435" s="1">
        <v>40776</v>
      </c>
      <c r="I5435" t="s">
        <v>5974</v>
      </c>
      <c r="J5435" t="s">
        <v>6161</v>
      </c>
      <c r="K5435">
        <v>2011</v>
      </c>
      <c r="L5435" t="s">
        <v>980</v>
      </c>
      <c r="M5435">
        <v>0.1</v>
      </c>
      <c r="N5435">
        <v>669</v>
      </c>
      <c r="O5435">
        <v>290</v>
      </c>
      <c r="P5435">
        <v>5</v>
      </c>
      <c r="Q5435" t="s">
        <v>57</v>
      </c>
      <c r="R5435" t="s">
        <v>79</v>
      </c>
      <c r="S5435">
        <v>0.43348281016442403</v>
      </c>
      <c r="T5435">
        <v>8</v>
      </c>
      <c r="U5435">
        <v>3</v>
      </c>
    </row>
    <row r="5436" spans="1:21" x14ac:dyDescent="0.25">
      <c r="A5436" t="s">
        <v>1228</v>
      </c>
      <c r="B5436" s="1">
        <v>40813</v>
      </c>
      <c r="C5436" t="s">
        <v>6518</v>
      </c>
      <c r="D5436" t="s">
        <v>6161</v>
      </c>
      <c r="E5436" t="s">
        <v>6008</v>
      </c>
      <c r="F5436" t="s">
        <v>5979</v>
      </c>
      <c r="G5436" t="s">
        <v>5973</v>
      </c>
      <c r="H5436" s="1">
        <v>40817</v>
      </c>
      <c r="I5436" t="s">
        <v>5974</v>
      </c>
      <c r="J5436" t="s">
        <v>6161</v>
      </c>
      <c r="K5436">
        <v>2011</v>
      </c>
      <c r="L5436" t="s">
        <v>1229</v>
      </c>
      <c r="M5436">
        <v>0.1</v>
      </c>
      <c r="N5436">
        <v>445</v>
      </c>
      <c r="O5436">
        <v>124</v>
      </c>
      <c r="P5436">
        <v>9</v>
      </c>
      <c r="Q5436" t="s">
        <v>10</v>
      </c>
      <c r="R5436" t="s">
        <v>18</v>
      </c>
      <c r="S5436">
        <v>0.27865168539325802</v>
      </c>
      <c r="T5436">
        <v>9</v>
      </c>
      <c r="U5436">
        <v>3</v>
      </c>
    </row>
    <row r="5437" spans="1:21" x14ac:dyDescent="0.25">
      <c r="A5437" t="s">
        <v>1228</v>
      </c>
      <c r="B5437" s="1">
        <v>40813</v>
      </c>
      <c r="C5437" t="s">
        <v>6518</v>
      </c>
      <c r="D5437" t="s">
        <v>6161</v>
      </c>
      <c r="E5437" t="s">
        <v>6008</v>
      </c>
      <c r="F5437" t="s">
        <v>5979</v>
      </c>
      <c r="G5437" t="s">
        <v>5973</v>
      </c>
      <c r="H5437" s="1">
        <v>40817</v>
      </c>
      <c r="I5437" t="s">
        <v>5974</v>
      </c>
      <c r="J5437" t="s">
        <v>6161</v>
      </c>
      <c r="K5437">
        <v>2011</v>
      </c>
      <c r="L5437" t="s">
        <v>693</v>
      </c>
      <c r="M5437">
        <v>0.1</v>
      </c>
      <c r="N5437">
        <v>136</v>
      </c>
      <c r="O5437">
        <v>13</v>
      </c>
      <c r="P5437">
        <v>5</v>
      </c>
      <c r="Q5437" t="s">
        <v>10</v>
      </c>
      <c r="R5437" t="s">
        <v>48</v>
      </c>
      <c r="S5437">
        <v>9.5588235294117599E-2</v>
      </c>
      <c r="T5437">
        <v>9</v>
      </c>
      <c r="U5437">
        <v>3</v>
      </c>
    </row>
    <row r="5438" spans="1:21" x14ac:dyDescent="0.25">
      <c r="A5438" t="s">
        <v>1312</v>
      </c>
      <c r="B5438" s="1">
        <v>40836</v>
      </c>
      <c r="C5438" t="s">
        <v>6796</v>
      </c>
      <c r="D5438" t="s">
        <v>6161</v>
      </c>
      <c r="E5438" t="s">
        <v>6008</v>
      </c>
      <c r="F5438" t="s">
        <v>5979</v>
      </c>
      <c r="G5438" t="s">
        <v>5973</v>
      </c>
      <c r="H5438" s="1">
        <v>40843</v>
      </c>
      <c r="I5438" t="s">
        <v>5974</v>
      </c>
      <c r="J5438" t="s">
        <v>6161</v>
      </c>
      <c r="K5438">
        <v>2011</v>
      </c>
      <c r="L5438" t="s">
        <v>693</v>
      </c>
      <c r="M5438">
        <v>0.1</v>
      </c>
      <c r="N5438">
        <v>27</v>
      </c>
      <c r="O5438">
        <v>3</v>
      </c>
      <c r="P5438">
        <v>1</v>
      </c>
      <c r="Q5438" t="s">
        <v>10</v>
      </c>
      <c r="R5438" t="s">
        <v>48</v>
      </c>
      <c r="S5438">
        <v>0.11111111111111099</v>
      </c>
      <c r="T5438">
        <v>10</v>
      </c>
      <c r="U5438">
        <v>4</v>
      </c>
    </row>
    <row r="5439" spans="1:21" x14ac:dyDescent="0.25">
      <c r="A5439" t="s">
        <v>1312</v>
      </c>
      <c r="B5439" s="1">
        <v>40836</v>
      </c>
      <c r="C5439" t="s">
        <v>6796</v>
      </c>
      <c r="D5439" t="s">
        <v>6161</v>
      </c>
      <c r="E5439" t="s">
        <v>6008</v>
      </c>
      <c r="F5439" t="s">
        <v>5979</v>
      </c>
      <c r="G5439" t="s">
        <v>5973</v>
      </c>
      <c r="H5439" s="1">
        <v>40843</v>
      </c>
      <c r="I5439" t="s">
        <v>5974</v>
      </c>
      <c r="J5439" t="s">
        <v>6161</v>
      </c>
      <c r="K5439">
        <v>2011</v>
      </c>
      <c r="L5439" t="s">
        <v>1313</v>
      </c>
      <c r="M5439">
        <v>0.1</v>
      </c>
      <c r="N5439">
        <v>30</v>
      </c>
      <c r="O5439">
        <v>4</v>
      </c>
      <c r="P5439">
        <v>3</v>
      </c>
      <c r="Q5439" t="s">
        <v>10</v>
      </c>
      <c r="R5439" t="s">
        <v>45</v>
      </c>
      <c r="S5439">
        <v>0.133333333333333</v>
      </c>
      <c r="T5439">
        <v>10</v>
      </c>
      <c r="U5439">
        <v>4</v>
      </c>
    </row>
    <row r="5440" spans="1:21" x14ac:dyDescent="0.25">
      <c r="A5440" t="s">
        <v>1331</v>
      </c>
      <c r="B5440" s="1">
        <v>40844</v>
      </c>
      <c r="C5440" t="s">
        <v>6810</v>
      </c>
      <c r="D5440" t="s">
        <v>6161</v>
      </c>
      <c r="E5440" t="s">
        <v>6008</v>
      </c>
      <c r="F5440" t="s">
        <v>5979</v>
      </c>
      <c r="G5440" t="s">
        <v>5968</v>
      </c>
      <c r="H5440" s="1">
        <v>40850</v>
      </c>
      <c r="I5440" t="s">
        <v>5974</v>
      </c>
      <c r="J5440" t="s">
        <v>6161</v>
      </c>
      <c r="K5440">
        <v>2011</v>
      </c>
      <c r="L5440" t="s">
        <v>1332</v>
      </c>
      <c r="M5440">
        <v>0.1</v>
      </c>
      <c r="N5440">
        <v>218</v>
      </c>
      <c r="O5440">
        <v>-10</v>
      </c>
      <c r="P5440">
        <v>5</v>
      </c>
      <c r="Q5440" t="s">
        <v>14</v>
      </c>
      <c r="R5440" t="s">
        <v>116</v>
      </c>
      <c r="S5440">
        <v>-4.5871559633027498E-2</v>
      </c>
      <c r="T5440">
        <v>10</v>
      </c>
      <c r="U5440">
        <v>4</v>
      </c>
    </row>
    <row r="5441" spans="1:21" x14ac:dyDescent="0.25">
      <c r="A5441" t="s">
        <v>1331</v>
      </c>
      <c r="B5441" s="1">
        <v>40844</v>
      </c>
      <c r="C5441" t="s">
        <v>6810</v>
      </c>
      <c r="D5441" t="s">
        <v>6161</v>
      </c>
      <c r="E5441" t="s">
        <v>6008</v>
      </c>
      <c r="F5441" t="s">
        <v>5979</v>
      </c>
      <c r="G5441" t="s">
        <v>5968</v>
      </c>
      <c r="H5441" s="1">
        <v>40850</v>
      </c>
      <c r="I5441" t="s">
        <v>5974</v>
      </c>
      <c r="J5441" t="s">
        <v>6161</v>
      </c>
      <c r="K5441">
        <v>2011</v>
      </c>
      <c r="L5441" t="s">
        <v>1333</v>
      </c>
      <c r="M5441">
        <v>0.1</v>
      </c>
      <c r="N5441">
        <v>36</v>
      </c>
      <c r="O5441">
        <v>13</v>
      </c>
      <c r="P5441">
        <v>2</v>
      </c>
      <c r="Q5441" t="s">
        <v>10</v>
      </c>
      <c r="R5441" t="s">
        <v>18</v>
      </c>
      <c r="S5441">
        <v>0.36111111111111099</v>
      </c>
      <c r="T5441">
        <v>10</v>
      </c>
      <c r="U5441">
        <v>4</v>
      </c>
    </row>
    <row r="5442" spans="1:21" x14ac:dyDescent="0.25">
      <c r="A5442" t="s">
        <v>1331</v>
      </c>
      <c r="B5442" s="1">
        <v>40844</v>
      </c>
      <c r="C5442" t="s">
        <v>6810</v>
      </c>
      <c r="D5442" t="s">
        <v>6161</v>
      </c>
      <c r="E5442" t="s">
        <v>6008</v>
      </c>
      <c r="F5442" t="s">
        <v>5979</v>
      </c>
      <c r="G5442" t="s">
        <v>5968</v>
      </c>
      <c r="H5442" s="1">
        <v>40850</v>
      </c>
      <c r="I5442" t="s">
        <v>5974</v>
      </c>
      <c r="J5442" t="s">
        <v>6161</v>
      </c>
      <c r="K5442">
        <v>2011</v>
      </c>
      <c r="L5442" t="s">
        <v>100</v>
      </c>
      <c r="M5442">
        <v>0.1</v>
      </c>
      <c r="N5442">
        <v>31</v>
      </c>
      <c r="O5442">
        <v>6</v>
      </c>
      <c r="P5442">
        <v>6</v>
      </c>
      <c r="Q5442" t="s">
        <v>10</v>
      </c>
      <c r="R5442" t="s">
        <v>48</v>
      </c>
      <c r="S5442">
        <v>0.19354838709677399</v>
      </c>
      <c r="T5442">
        <v>10</v>
      </c>
      <c r="U5442">
        <v>4</v>
      </c>
    </row>
    <row r="5443" spans="1:21" x14ac:dyDescent="0.25">
      <c r="A5443" t="s">
        <v>1336</v>
      </c>
      <c r="B5443" s="1">
        <v>40847</v>
      </c>
      <c r="C5443" t="s">
        <v>6813</v>
      </c>
      <c r="D5443" t="s">
        <v>6161</v>
      </c>
      <c r="E5443" t="s">
        <v>6008</v>
      </c>
      <c r="F5443" t="s">
        <v>5979</v>
      </c>
      <c r="G5443" t="s">
        <v>5973</v>
      </c>
      <c r="H5443" s="1">
        <v>40853</v>
      </c>
      <c r="I5443" t="s">
        <v>5974</v>
      </c>
      <c r="J5443" t="s">
        <v>6161</v>
      </c>
      <c r="K5443">
        <v>2011</v>
      </c>
      <c r="L5443" t="s">
        <v>1337</v>
      </c>
      <c r="M5443">
        <v>0.1</v>
      </c>
      <c r="N5443">
        <v>67</v>
      </c>
      <c r="O5443">
        <v>28</v>
      </c>
      <c r="P5443">
        <v>3</v>
      </c>
      <c r="Q5443" t="s">
        <v>10</v>
      </c>
      <c r="R5443" t="s">
        <v>77</v>
      </c>
      <c r="S5443">
        <v>0.41791044776119401</v>
      </c>
      <c r="T5443">
        <v>10</v>
      </c>
      <c r="U5443">
        <v>4</v>
      </c>
    </row>
    <row r="5444" spans="1:21" x14ac:dyDescent="0.25">
      <c r="A5444" t="s">
        <v>1353</v>
      </c>
      <c r="B5444" s="1">
        <v>40849</v>
      </c>
      <c r="C5444" t="s">
        <v>6290</v>
      </c>
      <c r="D5444" t="s">
        <v>6161</v>
      </c>
      <c r="E5444" t="s">
        <v>6008</v>
      </c>
      <c r="F5444" t="s">
        <v>5979</v>
      </c>
      <c r="G5444" t="s">
        <v>5973</v>
      </c>
      <c r="H5444" s="1">
        <v>40854</v>
      </c>
      <c r="I5444" t="s">
        <v>5974</v>
      </c>
      <c r="J5444" t="s">
        <v>6161</v>
      </c>
      <c r="K5444">
        <v>2011</v>
      </c>
      <c r="L5444" t="s">
        <v>1354</v>
      </c>
      <c r="M5444">
        <v>0.1</v>
      </c>
      <c r="N5444">
        <v>23</v>
      </c>
      <c r="O5444">
        <v>8</v>
      </c>
      <c r="P5444">
        <v>1</v>
      </c>
      <c r="Q5444" t="s">
        <v>14</v>
      </c>
      <c r="R5444" t="s">
        <v>116</v>
      </c>
      <c r="S5444">
        <v>0.34782608695652201</v>
      </c>
      <c r="T5444">
        <v>11</v>
      </c>
      <c r="U5444">
        <v>4</v>
      </c>
    </row>
    <row r="5445" spans="1:21" x14ac:dyDescent="0.25">
      <c r="A5445" t="s">
        <v>1594</v>
      </c>
      <c r="B5445" s="1">
        <v>40892</v>
      </c>
      <c r="C5445" t="s">
        <v>6923</v>
      </c>
      <c r="D5445" t="s">
        <v>6161</v>
      </c>
      <c r="E5445" t="s">
        <v>6008</v>
      </c>
      <c r="F5445" t="s">
        <v>5979</v>
      </c>
      <c r="G5445" t="s">
        <v>5983</v>
      </c>
      <c r="H5445" s="1">
        <v>40899</v>
      </c>
      <c r="I5445" t="s">
        <v>5974</v>
      </c>
      <c r="J5445" t="s">
        <v>6161</v>
      </c>
      <c r="K5445">
        <v>2011</v>
      </c>
      <c r="L5445" t="s">
        <v>1595</v>
      </c>
      <c r="M5445">
        <v>0.1</v>
      </c>
      <c r="N5445">
        <v>68</v>
      </c>
      <c r="O5445">
        <v>21</v>
      </c>
      <c r="P5445">
        <v>3</v>
      </c>
      <c r="Q5445" t="s">
        <v>14</v>
      </c>
      <c r="R5445" t="s">
        <v>116</v>
      </c>
      <c r="S5445">
        <v>0.308823529411765</v>
      </c>
      <c r="T5445">
        <v>12</v>
      </c>
      <c r="U5445">
        <v>4</v>
      </c>
    </row>
    <row r="5446" spans="1:21" x14ac:dyDescent="0.25">
      <c r="A5446" t="s">
        <v>1594</v>
      </c>
      <c r="B5446" s="1">
        <v>40892</v>
      </c>
      <c r="C5446" t="s">
        <v>6923</v>
      </c>
      <c r="D5446" t="s">
        <v>6161</v>
      </c>
      <c r="E5446" t="s">
        <v>6008</v>
      </c>
      <c r="F5446" t="s">
        <v>5979</v>
      </c>
      <c r="G5446" t="s">
        <v>5983</v>
      </c>
      <c r="H5446" s="1">
        <v>40899</v>
      </c>
      <c r="I5446" t="s">
        <v>5974</v>
      </c>
      <c r="J5446" t="s">
        <v>6161</v>
      </c>
      <c r="K5446">
        <v>2011</v>
      </c>
      <c r="L5446" t="s">
        <v>363</v>
      </c>
      <c r="M5446">
        <v>0.1</v>
      </c>
      <c r="N5446">
        <v>95</v>
      </c>
      <c r="O5446">
        <v>36</v>
      </c>
      <c r="P5446">
        <v>2</v>
      </c>
      <c r="Q5446" t="s">
        <v>10</v>
      </c>
      <c r="R5446" t="s">
        <v>18</v>
      </c>
      <c r="S5446">
        <v>0.37894736842105298</v>
      </c>
      <c r="T5446">
        <v>12</v>
      </c>
      <c r="U5446">
        <v>4</v>
      </c>
    </row>
    <row r="5447" spans="1:21" x14ac:dyDescent="0.25">
      <c r="A5447" t="s">
        <v>1594</v>
      </c>
      <c r="B5447" s="1">
        <v>40892</v>
      </c>
      <c r="C5447" t="s">
        <v>6923</v>
      </c>
      <c r="D5447" t="s">
        <v>6161</v>
      </c>
      <c r="E5447" t="s">
        <v>6008</v>
      </c>
      <c r="F5447" t="s">
        <v>5979</v>
      </c>
      <c r="G5447" t="s">
        <v>5983</v>
      </c>
      <c r="H5447" s="1">
        <v>40899</v>
      </c>
      <c r="I5447" t="s">
        <v>5974</v>
      </c>
      <c r="J5447" t="s">
        <v>6161</v>
      </c>
      <c r="K5447">
        <v>2011</v>
      </c>
      <c r="L5447" t="s">
        <v>595</v>
      </c>
      <c r="M5447">
        <v>0.1</v>
      </c>
      <c r="N5447">
        <v>104</v>
      </c>
      <c r="O5447">
        <v>15</v>
      </c>
      <c r="P5447">
        <v>2</v>
      </c>
      <c r="Q5447" t="s">
        <v>57</v>
      </c>
      <c r="R5447" t="s">
        <v>96</v>
      </c>
      <c r="S5447">
        <v>0.144230769230769</v>
      </c>
      <c r="T5447">
        <v>12</v>
      </c>
      <c r="U5447">
        <v>4</v>
      </c>
    </row>
    <row r="5448" spans="1:21" x14ac:dyDescent="0.25">
      <c r="A5448" t="s">
        <v>1594</v>
      </c>
      <c r="B5448" s="1">
        <v>40892</v>
      </c>
      <c r="C5448" t="s">
        <v>6923</v>
      </c>
      <c r="D5448" t="s">
        <v>6161</v>
      </c>
      <c r="E5448" t="s">
        <v>6008</v>
      </c>
      <c r="F5448" t="s">
        <v>5979</v>
      </c>
      <c r="G5448" t="s">
        <v>5983</v>
      </c>
      <c r="H5448" s="1">
        <v>40899</v>
      </c>
      <c r="I5448" t="s">
        <v>5974</v>
      </c>
      <c r="J5448" t="s">
        <v>6161</v>
      </c>
      <c r="K5448">
        <v>2011</v>
      </c>
      <c r="L5448" t="s">
        <v>731</v>
      </c>
      <c r="M5448">
        <v>0.1</v>
      </c>
      <c r="N5448">
        <v>228</v>
      </c>
      <c r="O5448">
        <v>-20</v>
      </c>
      <c r="P5448">
        <v>5</v>
      </c>
      <c r="Q5448" t="s">
        <v>57</v>
      </c>
      <c r="R5448" t="s">
        <v>58</v>
      </c>
      <c r="S5448">
        <v>-8.7719298245614002E-2</v>
      </c>
      <c r="T5448">
        <v>12</v>
      </c>
      <c r="U5448">
        <v>4</v>
      </c>
    </row>
    <row r="5449" spans="1:21" x14ac:dyDescent="0.25">
      <c r="A5449" t="s">
        <v>1993</v>
      </c>
      <c r="B5449" s="1">
        <v>41008</v>
      </c>
      <c r="C5449" t="s">
        <v>6586</v>
      </c>
      <c r="D5449" t="s">
        <v>6161</v>
      </c>
      <c r="E5449" t="s">
        <v>6008</v>
      </c>
      <c r="F5449" t="s">
        <v>5979</v>
      </c>
      <c r="G5449" t="s">
        <v>5968</v>
      </c>
      <c r="H5449" s="1">
        <v>41014</v>
      </c>
      <c r="I5449" t="s">
        <v>5974</v>
      </c>
      <c r="J5449" t="s">
        <v>6161</v>
      </c>
      <c r="K5449">
        <v>2012</v>
      </c>
      <c r="L5449" t="s">
        <v>1994</v>
      </c>
      <c r="M5449">
        <v>0.1</v>
      </c>
      <c r="N5449">
        <v>948</v>
      </c>
      <c r="O5449">
        <v>126</v>
      </c>
      <c r="P5449">
        <v>13</v>
      </c>
      <c r="Q5449" t="s">
        <v>57</v>
      </c>
      <c r="R5449" t="s">
        <v>70</v>
      </c>
      <c r="S5449">
        <v>0.132911392405063</v>
      </c>
      <c r="T5449">
        <v>4</v>
      </c>
      <c r="U5449">
        <v>2</v>
      </c>
    </row>
    <row r="5450" spans="1:21" x14ac:dyDescent="0.25">
      <c r="A5450" t="s">
        <v>2004</v>
      </c>
      <c r="B5450" s="1">
        <v>41011</v>
      </c>
      <c r="C5450" t="s">
        <v>7102</v>
      </c>
      <c r="D5450" t="s">
        <v>6161</v>
      </c>
      <c r="E5450" t="s">
        <v>6008</v>
      </c>
      <c r="F5450" t="s">
        <v>5979</v>
      </c>
      <c r="G5450" t="s">
        <v>5973</v>
      </c>
      <c r="H5450" s="1">
        <v>41016</v>
      </c>
      <c r="I5450" t="s">
        <v>5974</v>
      </c>
      <c r="J5450" t="s">
        <v>6161</v>
      </c>
      <c r="K5450">
        <v>2012</v>
      </c>
      <c r="L5450" t="s">
        <v>570</v>
      </c>
      <c r="M5450">
        <v>0.1</v>
      </c>
      <c r="N5450">
        <v>26</v>
      </c>
      <c r="O5450">
        <v>-2</v>
      </c>
      <c r="P5450">
        <v>2</v>
      </c>
      <c r="Q5450" t="s">
        <v>10</v>
      </c>
      <c r="R5450" t="s">
        <v>18</v>
      </c>
      <c r="S5450">
        <v>-7.69230769230769E-2</v>
      </c>
      <c r="T5450">
        <v>4</v>
      </c>
      <c r="U5450">
        <v>2</v>
      </c>
    </row>
    <row r="5451" spans="1:21" x14ac:dyDescent="0.25">
      <c r="A5451" t="s">
        <v>2004</v>
      </c>
      <c r="B5451" s="1">
        <v>41011</v>
      </c>
      <c r="C5451" t="s">
        <v>7102</v>
      </c>
      <c r="D5451" t="s">
        <v>6161</v>
      </c>
      <c r="E5451" t="s">
        <v>6008</v>
      </c>
      <c r="F5451" t="s">
        <v>5979</v>
      </c>
      <c r="G5451" t="s">
        <v>5973</v>
      </c>
      <c r="H5451" s="1">
        <v>41016</v>
      </c>
      <c r="I5451" t="s">
        <v>5974</v>
      </c>
      <c r="J5451" t="s">
        <v>6161</v>
      </c>
      <c r="K5451">
        <v>2012</v>
      </c>
      <c r="L5451" t="s">
        <v>2005</v>
      </c>
      <c r="M5451">
        <v>0.1</v>
      </c>
      <c r="N5451">
        <v>648</v>
      </c>
      <c r="O5451">
        <v>57</v>
      </c>
      <c r="P5451">
        <v>5</v>
      </c>
      <c r="Q5451" t="s">
        <v>57</v>
      </c>
      <c r="R5451" t="s">
        <v>79</v>
      </c>
      <c r="S5451">
        <v>8.7962962962963007E-2</v>
      </c>
      <c r="T5451">
        <v>4</v>
      </c>
      <c r="U5451">
        <v>2</v>
      </c>
    </row>
    <row r="5452" spans="1:21" x14ac:dyDescent="0.25">
      <c r="A5452" t="s">
        <v>2024</v>
      </c>
      <c r="B5452" s="1">
        <v>41021</v>
      </c>
      <c r="C5452" t="s">
        <v>7109</v>
      </c>
      <c r="D5452" t="s">
        <v>6161</v>
      </c>
      <c r="E5452" t="s">
        <v>6008</v>
      </c>
      <c r="F5452" t="s">
        <v>5979</v>
      </c>
      <c r="G5452" t="s">
        <v>5983</v>
      </c>
      <c r="H5452" s="1">
        <v>41025</v>
      </c>
      <c r="I5452" t="s">
        <v>5974</v>
      </c>
      <c r="J5452" t="s">
        <v>6161</v>
      </c>
      <c r="K5452">
        <v>2012</v>
      </c>
      <c r="L5452" t="s">
        <v>464</v>
      </c>
      <c r="M5452">
        <v>0.1</v>
      </c>
      <c r="N5452">
        <v>241</v>
      </c>
      <c r="O5452">
        <v>40</v>
      </c>
      <c r="P5452">
        <v>5</v>
      </c>
      <c r="Q5452" t="s">
        <v>10</v>
      </c>
      <c r="R5452" t="s">
        <v>18</v>
      </c>
      <c r="S5452">
        <v>0.16597510373443999</v>
      </c>
      <c r="T5452">
        <v>4</v>
      </c>
      <c r="U5452">
        <v>2</v>
      </c>
    </row>
    <row r="5453" spans="1:21" x14ac:dyDescent="0.25">
      <c r="A5453" t="s">
        <v>2024</v>
      </c>
      <c r="B5453" s="1">
        <v>41021</v>
      </c>
      <c r="C5453" t="s">
        <v>7109</v>
      </c>
      <c r="D5453" t="s">
        <v>6161</v>
      </c>
      <c r="E5453" t="s">
        <v>6008</v>
      </c>
      <c r="F5453" t="s">
        <v>5979</v>
      </c>
      <c r="G5453" t="s">
        <v>5983</v>
      </c>
      <c r="H5453" s="1">
        <v>41025</v>
      </c>
      <c r="I5453" t="s">
        <v>5974</v>
      </c>
      <c r="J5453" t="s">
        <v>6161</v>
      </c>
      <c r="K5453">
        <v>2012</v>
      </c>
      <c r="L5453" t="s">
        <v>292</v>
      </c>
      <c r="M5453">
        <v>0.1</v>
      </c>
      <c r="N5453">
        <v>101</v>
      </c>
      <c r="O5453">
        <v>-7</v>
      </c>
      <c r="P5453">
        <v>7</v>
      </c>
      <c r="Q5453" t="s">
        <v>10</v>
      </c>
      <c r="R5453" t="s">
        <v>18</v>
      </c>
      <c r="S5453">
        <v>-6.9306930693069299E-2</v>
      </c>
      <c r="T5453">
        <v>4</v>
      </c>
      <c r="U5453">
        <v>2</v>
      </c>
    </row>
    <row r="5454" spans="1:21" x14ac:dyDescent="0.25">
      <c r="A5454" t="s">
        <v>2024</v>
      </c>
      <c r="B5454" s="1">
        <v>41021</v>
      </c>
      <c r="C5454" t="s">
        <v>7109</v>
      </c>
      <c r="D5454" t="s">
        <v>6161</v>
      </c>
      <c r="E5454" t="s">
        <v>6008</v>
      </c>
      <c r="F5454" t="s">
        <v>5979</v>
      </c>
      <c r="G5454" t="s">
        <v>5983</v>
      </c>
      <c r="H5454" s="1">
        <v>41025</v>
      </c>
      <c r="I5454" t="s">
        <v>5974</v>
      </c>
      <c r="J5454" t="s">
        <v>6161</v>
      </c>
      <c r="K5454">
        <v>2012</v>
      </c>
      <c r="L5454" t="s">
        <v>2025</v>
      </c>
      <c r="M5454">
        <v>0.1</v>
      </c>
      <c r="N5454">
        <v>4748</v>
      </c>
      <c r="O5454">
        <v>844</v>
      </c>
      <c r="P5454">
        <v>14</v>
      </c>
      <c r="Q5454" t="s">
        <v>57</v>
      </c>
      <c r="R5454" t="s">
        <v>79</v>
      </c>
      <c r="S5454">
        <v>0.17775905644481901</v>
      </c>
      <c r="T5454">
        <v>4</v>
      </c>
      <c r="U5454">
        <v>2</v>
      </c>
    </row>
    <row r="5455" spans="1:21" x14ac:dyDescent="0.25">
      <c r="A5455" t="s">
        <v>2284</v>
      </c>
      <c r="B5455" s="1">
        <v>41089</v>
      </c>
      <c r="C5455" t="s">
        <v>6881</v>
      </c>
      <c r="D5455" t="s">
        <v>6161</v>
      </c>
      <c r="E5455" t="s">
        <v>6008</v>
      </c>
      <c r="F5455" t="s">
        <v>5979</v>
      </c>
      <c r="G5455" t="s">
        <v>5973</v>
      </c>
      <c r="H5455" s="1">
        <v>41094</v>
      </c>
      <c r="I5455" t="s">
        <v>5974</v>
      </c>
      <c r="J5455" t="s">
        <v>6161</v>
      </c>
      <c r="K5455">
        <v>2012</v>
      </c>
      <c r="L5455" t="s">
        <v>996</v>
      </c>
      <c r="M5455">
        <v>0.1</v>
      </c>
      <c r="N5455">
        <v>153</v>
      </c>
      <c r="O5455">
        <v>58</v>
      </c>
      <c r="P5455">
        <v>3</v>
      </c>
      <c r="Q5455" t="s">
        <v>14</v>
      </c>
      <c r="R5455" t="s">
        <v>116</v>
      </c>
      <c r="S5455">
        <v>0.37908496732026098</v>
      </c>
      <c r="T5455">
        <v>6</v>
      </c>
      <c r="U5455">
        <v>2</v>
      </c>
    </row>
    <row r="5456" spans="1:21" x14ac:dyDescent="0.25">
      <c r="A5456" t="s">
        <v>2284</v>
      </c>
      <c r="B5456" s="1">
        <v>41089</v>
      </c>
      <c r="C5456" t="s">
        <v>6881</v>
      </c>
      <c r="D5456" t="s">
        <v>6161</v>
      </c>
      <c r="E5456" t="s">
        <v>6008</v>
      </c>
      <c r="F5456" t="s">
        <v>5979</v>
      </c>
      <c r="G5456" t="s">
        <v>5973</v>
      </c>
      <c r="H5456" s="1">
        <v>41094</v>
      </c>
      <c r="I5456" t="s">
        <v>5974</v>
      </c>
      <c r="J5456" t="s">
        <v>6161</v>
      </c>
      <c r="K5456">
        <v>2012</v>
      </c>
      <c r="L5456" t="s">
        <v>280</v>
      </c>
      <c r="M5456">
        <v>0.1</v>
      </c>
      <c r="N5456">
        <v>64</v>
      </c>
      <c r="O5456">
        <v>26</v>
      </c>
      <c r="P5456">
        <v>5</v>
      </c>
      <c r="Q5456" t="s">
        <v>10</v>
      </c>
      <c r="R5456" t="s">
        <v>18</v>
      </c>
      <c r="S5456">
        <v>0.40625</v>
      </c>
      <c r="T5456">
        <v>6</v>
      </c>
      <c r="U5456">
        <v>2</v>
      </c>
    </row>
    <row r="5457" spans="1:21" x14ac:dyDescent="0.25">
      <c r="A5457" t="s">
        <v>2284</v>
      </c>
      <c r="B5457" s="1">
        <v>41089</v>
      </c>
      <c r="C5457" t="s">
        <v>6881</v>
      </c>
      <c r="D5457" t="s">
        <v>6161</v>
      </c>
      <c r="E5457" t="s">
        <v>6008</v>
      </c>
      <c r="F5457" t="s">
        <v>5979</v>
      </c>
      <c r="G5457" t="s">
        <v>5973</v>
      </c>
      <c r="H5457" s="1">
        <v>41094</v>
      </c>
      <c r="I5457" t="s">
        <v>5974</v>
      </c>
      <c r="J5457" t="s">
        <v>6161</v>
      </c>
      <c r="K5457">
        <v>2012</v>
      </c>
      <c r="L5457" t="s">
        <v>100</v>
      </c>
      <c r="M5457">
        <v>0.1</v>
      </c>
      <c r="N5457">
        <v>16</v>
      </c>
      <c r="O5457">
        <v>3</v>
      </c>
      <c r="P5457">
        <v>3</v>
      </c>
      <c r="Q5457" t="s">
        <v>10</v>
      </c>
      <c r="R5457" t="s">
        <v>48</v>
      </c>
      <c r="S5457">
        <v>0.1875</v>
      </c>
      <c r="T5457">
        <v>6</v>
      </c>
      <c r="U5457">
        <v>2</v>
      </c>
    </row>
    <row r="5458" spans="1:21" x14ac:dyDescent="0.25">
      <c r="A5458" t="s">
        <v>2284</v>
      </c>
      <c r="B5458" s="1">
        <v>41089</v>
      </c>
      <c r="C5458" t="s">
        <v>6881</v>
      </c>
      <c r="D5458" t="s">
        <v>6161</v>
      </c>
      <c r="E5458" t="s">
        <v>6008</v>
      </c>
      <c r="F5458" t="s">
        <v>5979</v>
      </c>
      <c r="G5458" t="s">
        <v>5973</v>
      </c>
      <c r="H5458" s="1">
        <v>41094</v>
      </c>
      <c r="I5458" t="s">
        <v>5974</v>
      </c>
      <c r="J5458" t="s">
        <v>6161</v>
      </c>
      <c r="K5458">
        <v>2012</v>
      </c>
      <c r="L5458" t="s">
        <v>55</v>
      </c>
      <c r="M5458">
        <v>0.1</v>
      </c>
      <c r="N5458">
        <v>56</v>
      </c>
      <c r="O5458">
        <v>5</v>
      </c>
      <c r="P5458">
        <v>7</v>
      </c>
      <c r="Q5458" t="s">
        <v>10</v>
      </c>
      <c r="R5458" t="s">
        <v>48</v>
      </c>
      <c r="S5458">
        <v>8.9285714285714302E-2</v>
      </c>
      <c r="T5458">
        <v>6</v>
      </c>
      <c r="U5458">
        <v>2</v>
      </c>
    </row>
    <row r="5459" spans="1:21" x14ac:dyDescent="0.25">
      <c r="A5459" t="s">
        <v>2284</v>
      </c>
      <c r="B5459" s="1">
        <v>41089</v>
      </c>
      <c r="C5459" t="s">
        <v>6881</v>
      </c>
      <c r="D5459" t="s">
        <v>6161</v>
      </c>
      <c r="E5459" t="s">
        <v>6008</v>
      </c>
      <c r="F5459" t="s">
        <v>5979</v>
      </c>
      <c r="G5459" t="s">
        <v>5973</v>
      </c>
      <c r="H5459" s="1">
        <v>41094</v>
      </c>
      <c r="I5459" t="s">
        <v>5974</v>
      </c>
      <c r="J5459" t="s">
        <v>6161</v>
      </c>
      <c r="K5459">
        <v>2012</v>
      </c>
      <c r="L5459" t="s">
        <v>496</v>
      </c>
      <c r="M5459">
        <v>0.1</v>
      </c>
      <c r="N5459">
        <v>344</v>
      </c>
      <c r="O5459">
        <v>15</v>
      </c>
      <c r="P5459">
        <v>2</v>
      </c>
      <c r="Q5459" t="s">
        <v>57</v>
      </c>
      <c r="R5459" t="s">
        <v>79</v>
      </c>
      <c r="S5459">
        <v>4.3604651162790699E-2</v>
      </c>
      <c r="T5459">
        <v>6</v>
      </c>
      <c r="U5459">
        <v>2</v>
      </c>
    </row>
    <row r="5460" spans="1:21" x14ac:dyDescent="0.25">
      <c r="A5460" t="s">
        <v>2353</v>
      </c>
      <c r="B5460" s="1">
        <v>41108</v>
      </c>
      <c r="C5460" t="s">
        <v>6971</v>
      </c>
      <c r="D5460" t="s">
        <v>6161</v>
      </c>
      <c r="E5460" t="s">
        <v>6008</v>
      </c>
      <c r="F5460" t="s">
        <v>5979</v>
      </c>
      <c r="G5460" t="s">
        <v>5973</v>
      </c>
      <c r="H5460" s="1">
        <v>41114</v>
      </c>
      <c r="I5460" t="s">
        <v>5974</v>
      </c>
      <c r="J5460" t="s">
        <v>6161</v>
      </c>
      <c r="K5460">
        <v>2012</v>
      </c>
      <c r="L5460" t="s">
        <v>186</v>
      </c>
      <c r="M5460">
        <v>0.1</v>
      </c>
      <c r="N5460">
        <v>34</v>
      </c>
      <c r="O5460">
        <v>11</v>
      </c>
      <c r="P5460">
        <v>2</v>
      </c>
      <c r="Q5460" t="s">
        <v>10</v>
      </c>
      <c r="R5460" t="s">
        <v>18</v>
      </c>
      <c r="S5460">
        <v>0.32352941176470601</v>
      </c>
      <c r="T5460">
        <v>7</v>
      </c>
      <c r="U5460">
        <v>3</v>
      </c>
    </row>
    <row r="5461" spans="1:21" x14ac:dyDescent="0.25">
      <c r="A5461" t="s">
        <v>2353</v>
      </c>
      <c r="B5461" s="1">
        <v>41108</v>
      </c>
      <c r="C5461" t="s">
        <v>6971</v>
      </c>
      <c r="D5461" t="s">
        <v>6161</v>
      </c>
      <c r="E5461" t="s">
        <v>6008</v>
      </c>
      <c r="F5461" t="s">
        <v>5979</v>
      </c>
      <c r="G5461" t="s">
        <v>5973</v>
      </c>
      <c r="H5461" s="1">
        <v>41114</v>
      </c>
      <c r="I5461" t="s">
        <v>5974</v>
      </c>
      <c r="J5461" t="s">
        <v>6161</v>
      </c>
      <c r="K5461">
        <v>2012</v>
      </c>
      <c r="L5461" t="s">
        <v>1137</v>
      </c>
      <c r="M5461">
        <v>0.1</v>
      </c>
      <c r="N5461">
        <v>698</v>
      </c>
      <c r="O5461">
        <v>62</v>
      </c>
      <c r="P5461">
        <v>3</v>
      </c>
      <c r="Q5461" t="s">
        <v>57</v>
      </c>
      <c r="R5461" t="s">
        <v>96</v>
      </c>
      <c r="S5461">
        <v>8.8825214899713498E-2</v>
      </c>
      <c r="T5461">
        <v>7</v>
      </c>
      <c r="U5461">
        <v>3</v>
      </c>
    </row>
    <row r="5462" spans="1:21" x14ac:dyDescent="0.25">
      <c r="A5462" t="s">
        <v>2353</v>
      </c>
      <c r="B5462" s="1">
        <v>41108</v>
      </c>
      <c r="C5462" t="s">
        <v>6971</v>
      </c>
      <c r="D5462" t="s">
        <v>6161</v>
      </c>
      <c r="E5462" t="s">
        <v>6008</v>
      </c>
      <c r="F5462" t="s">
        <v>5979</v>
      </c>
      <c r="G5462" t="s">
        <v>5973</v>
      </c>
      <c r="H5462" s="1">
        <v>41114</v>
      </c>
      <c r="I5462" t="s">
        <v>5974</v>
      </c>
      <c r="J5462" t="s">
        <v>6161</v>
      </c>
      <c r="K5462">
        <v>2012</v>
      </c>
      <c r="L5462" t="s">
        <v>2354</v>
      </c>
      <c r="M5462">
        <v>0.1</v>
      </c>
      <c r="N5462">
        <v>330</v>
      </c>
      <c r="O5462">
        <v>15</v>
      </c>
      <c r="P5462">
        <v>5</v>
      </c>
      <c r="Q5462" t="s">
        <v>57</v>
      </c>
      <c r="R5462" t="s">
        <v>70</v>
      </c>
      <c r="S5462">
        <v>4.5454545454545497E-2</v>
      </c>
      <c r="T5462">
        <v>7</v>
      </c>
      <c r="U5462">
        <v>3</v>
      </c>
    </row>
    <row r="5463" spans="1:21" x14ac:dyDescent="0.25">
      <c r="A5463" t="s">
        <v>2353</v>
      </c>
      <c r="B5463" s="1">
        <v>41108</v>
      </c>
      <c r="C5463" t="s">
        <v>6971</v>
      </c>
      <c r="D5463" t="s">
        <v>6161</v>
      </c>
      <c r="E5463" t="s">
        <v>6008</v>
      </c>
      <c r="F5463" t="s">
        <v>5979</v>
      </c>
      <c r="G5463" t="s">
        <v>5973</v>
      </c>
      <c r="H5463" s="1">
        <v>41114</v>
      </c>
      <c r="I5463" t="s">
        <v>5974</v>
      </c>
      <c r="J5463" t="s">
        <v>6161</v>
      </c>
      <c r="K5463">
        <v>2012</v>
      </c>
      <c r="L5463" t="s">
        <v>69</v>
      </c>
      <c r="M5463">
        <v>0.1</v>
      </c>
      <c r="N5463">
        <v>330</v>
      </c>
      <c r="O5463">
        <v>18</v>
      </c>
      <c r="P5463">
        <v>5</v>
      </c>
      <c r="Q5463" t="s">
        <v>57</v>
      </c>
      <c r="R5463" t="s">
        <v>70</v>
      </c>
      <c r="S5463">
        <v>5.4545454545454501E-2</v>
      </c>
      <c r="T5463">
        <v>7</v>
      </c>
      <c r="U5463">
        <v>3</v>
      </c>
    </row>
    <row r="5464" spans="1:21" x14ac:dyDescent="0.25">
      <c r="A5464" t="s">
        <v>2363</v>
      </c>
      <c r="B5464" s="1">
        <v>41113</v>
      </c>
      <c r="C5464" t="s">
        <v>7237</v>
      </c>
      <c r="D5464" t="s">
        <v>6161</v>
      </c>
      <c r="E5464" t="s">
        <v>6008</v>
      </c>
      <c r="F5464" t="s">
        <v>5979</v>
      </c>
      <c r="G5464" t="s">
        <v>5973</v>
      </c>
      <c r="H5464" s="1">
        <v>41118</v>
      </c>
      <c r="I5464" t="s">
        <v>5974</v>
      </c>
      <c r="J5464" t="s">
        <v>6161</v>
      </c>
      <c r="K5464">
        <v>2012</v>
      </c>
      <c r="L5464" t="s">
        <v>1389</v>
      </c>
      <c r="M5464">
        <v>0.1</v>
      </c>
      <c r="N5464">
        <v>2944</v>
      </c>
      <c r="O5464">
        <v>1112</v>
      </c>
      <c r="P5464">
        <v>5</v>
      </c>
      <c r="Q5464" t="s">
        <v>57</v>
      </c>
      <c r="R5464" t="s">
        <v>70</v>
      </c>
      <c r="S5464">
        <v>0.377717391304348</v>
      </c>
      <c r="T5464">
        <v>7</v>
      </c>
      <c r="U5464">
        <v>3</v>
      </c>
    </row>
    <row r="5465" spans="1:21" x14ac:dyDescent="0.25">
      <c r="A5465" t="s">
        <v>2476</v>
      </c>
      <c r="B5465" s="1">
        <v>41132</v>
      </c>
      <c r="C5465" t="s">
        <v>7279</v>
      </c>
      <c r="D5465" t="s">
        <v>6161</v>
      </c>
      <c r="E5465" t="s">
        <v>6008</v>
      </c>
      <c r="F5465" t="s">
        <v>5979</v>
      </c>
      <c r="G5465" t="s">
        <v>5973</v>
      </c>
      <c r="H5465" s="1">
        <v>41137</v>
      </c>
      <c r="I5465" t="s">
        <v>5974</v>
      </c>
      <c r="J5465" t="s">
        <v>6161</v>
      </c>
      <c r="K5465">
        <v>2012</v>
      </c>
      <c r="L5465" t="s">
        <v>2477</v>
      </c>
      <c r="M5465">
        <v>0.1</v>
      </c>
      <c r="N5465">
        <v>42</v>
      </c>
      <c r="O5465">
        <v>7</v>
      </c>
      <c r="P5465">
        <v>7</v>
      </c>
      <c r="Q5465" t="s">
        <v>10</v>
      </c>
      <c r="R5465" t="s">
        <v>45</v>
      </c>
      <c r="S5465">
        <v>0.16666666666666699</v>
      </c>
      <c r="T5465">
        <v>8</v>
      </c>
      <c r="U5465">
        <v>3</v>
      </c>
    </row>
    <row r="5466" spans="1:21" x14ac:dyDescent="0.25">
      <c r="A5466" t="s">
        <v>2513</v>
      </c>
      <c r="B5466" s="1">
        <v>41137</v>
      </c>
      <c r="C5466" t="s">
        <v>7292</v>
      </c>
      <c r="D5466" t="s">
        <v>6161</v>
      </c>
      <c r="E5466" t="s">
        <v>6008</v>
      </c>
      <c r="F5466" t="s">
        <v>5979</v>
      </c>
      <c r="G5466" t="s">
        <v>5968</v>
      </c>
      <c r="H5466" s="1">
        <v>41143</v>
      </c>
      <c r="I5466" t="s">
        <v>5974</v>
      </c>
      <c r="J5466" t="s">
        <v>6161</v>
      </c>
      <c r="K5466">
        <v>2012</v>
      </c>
      <c r="L5466" t="s">
        <v>2514</v>
      </c>
      <c r="M5466">
        <v>0.1</v>
      </c>
      <c r="N5466">
        <v>41</v>
      </c>
      <c r="O5466">
        <v>-3</v>
      </c>
      <c r="P5466">
        <v>1</v>
      </c>
      <c r="Q5466" t="s">
        <v>10</v>
      </c>
      <c r="R5466" t="s">
        <v>18</v>
      </c>
      <c r="S5466">
        <v>-7.3170731707317097E-2</v>
      </c>
      <c r="T5466">
        <v>8</v>
      </c>
      <c r="U5466">
        <v>3</v>
      </c>
    </row>
    <row r="5467" spans="1:21" x14ac:dyDescent="0.25">
      <c r="A5467" t="s">
        <v>2513</v>
      </c>
      <c r="B5467" s="1">
        <v>41137</v>
      </c>
      <c r="C5467" t="s">
        <v>7292</v>
      </c>
      <c r="D5467" t="s">
        <v>6161</v>
      </c>
      <c r="E5467" t="s">
        <v>6008</v>
      </c>
      <c r="F5467" t="s">
        <v>5979</v>
      </c>
      <c r="G5467" t="s">
        <v>5968</v>
      </c>
      <c r="H5467" s="1">
        <v>41143</v>
      </c>
      <c r="I5467" t="s">
        <v>5974</v>
      </c>
      <c r="J5467" t="s">
        <v>6161</v>
      </c>
      <c r="K5467">
        <v>2012</v>
      </c>
      <c r="L5467" t="s">
        <v>2515</v>
      </c>
      <c r="M5467">
        <v>0.1</v>
      </c>
      <c r="N5467">
        <v>92</v>
      </c>
      <c r="O5467">
        <v>-1</v>
      </c>
      <c r="P5467">
        <v>4</v>
      </c>
      <c r="Q5467" t="s">
        <v>10</v>
      </c>
      <c r="R5467" t="s">
        <v>77</v>
      </c>
      <c r="S5467">
        <v>-1.0869565217391301E-2</v>
      </c>
      <c r="T5467">
        <v>8</v>
      </c>
      <c r="U5467">
        <v>3</v>
      </c>
    </row>
    <row r="5468" spans="1:21" x14ac:dyDescent="0.25">
      <c r="A5468" t="s">
        <v>2535</v>
      </c>
      <c r="B5468" s="1">
        <v>41143</v>
      </c>
      <c r="C5468" t="s">
        <v>7298</v>
      </c>
      <c r="D5468" t="s">
        <v>6161</v>
      </c>
      <c r="E5468" t="s">
        <v>6008</v>
      </c>
      <c r="F5468" t="s">
        <v>5979</v>
      </c>
      <c r="G5468" t="s">
        <v>5983</v>
      </c>
      <c r="H5468" s="1">
        <v>41149</v>
      </c>
      <c r="I5468" t="s">
        <v>5974</v>
      </c>
      <c r="J5468" t="s">
        <v>6161</v>
      </c>
      <c r="K5468">
        <v>2012</v>
      </c>
      <c r="L5468" t="s">
        <v>550</v>
      </c>
      <c r="M5468">
        <v>0.1</v>
      </c>
      <c r="N5468">
        <v>118</v>
      </c>
      <c r="O5468">
        <v>27</v>
      </c>
      <c r="P5468">
        <v>3</v>
      </c>
      <c r="Q5468" t="s">
        <v>14</v>
      </c>
      <c r="R5468" t="s">
        <v>116</v>
      </c>
      <c r="S5468">
        <v>0.22881355932203401</v>
      </c>
      <c r="T5468">
        <v>8</v>
      </c>
      <c r="U5468">
        <v>3</v>
      </c>
    </row>
    <row r="5469" spans="1:21" x14ac:dyDescent="0.25">
      <c r="A5469" t="s">
        <v>2535</v>
      </c>
      <c r="B5469" s="1">
        <v>41143</v>
      </c>
      <c r="C5469" t="s">
        <v>7298</v>
      </c>
      <c r="D5469" t="s">
        <v>6161</v>
      </c>
      <c r="E5469" t="s">
        <v>6008</v>
      </c>
      <c r="F5469" t="s">
        <v>5979</v>
      </c>
      <c r="G5469" t="s">
        <v>5983</v>
      </c>
      <c r="H5469" s="1">
        <v>41149</v>
      </c>
      <c r="I5469" t="s">
        <v>5974</v>
      </c>
      <c r="J5469" t="s">
        <v>6161</v>
      </c>
      <c r="K5469">
        <v>2012</v>
      </c>
      <c r="L5469" t="s">
        <v>2539</v>
      </c>
      <c r="M5469">
        <v>0.1</v>
      </c>
      <c r="N5469">
        <v>692</v>
      </c>
      <c r="O5469">
        <v>-15</v>
      </c>
      <c r="P5469">
        <v>3</v>
      </c>
      <c r="Q5469" t="s">
        <v>57</v>
      </c>
      <c r="R5469" t="s">
        <v>58</v>
      </c>
      <c r="S5469">
        <v>-2.1676300578034699E-2</v>
      </c>
      <c r="T5469">
        <v>8</v>
      </c>
      <c r="U5469">
        <v>3</v>
      </c>
    </row>
    <row r="5470" spans="1:21" x14ac:dyDescent="0.25">
      <c r="A5470" t="s">
        <v>2976</v>
      </c>
      <c r="B5470" s="1">
        <v>41239</v>
      </c>
      <c r="C5470" t="s">
        <v>6905</v>
      </c>
      <c r="D5470" t="s">
        <v>6161</v>
      </c>
      <c r="E5470" t="s">
        <v>6008</v>
      </c>
      <c r="F5470" t="s">
        <v>5979</v>
      </c>
      <c r="G5470" t="s">
        <v>5968</v>
      </c>
      <c r="H5470" s="1">
        <v>41243</v>
      </c>
      <c r="I5470" t="s">
        <v>5974</v>
      </c>
      <c r="J5470" t="s">
        <v>6161</v>
      </c>
      <c r="K5470">
        <v>2012</v>
      </c>
      <c r="L5470" t="s">
        <v>1082</v>
      </c>
      <c r="M5470">
        <v>0.1</v>
      </c>
      <c r="N5470">
        <v>16</v>
      </c>
      <c r="O5470">
        <v>3</v>
      </c>
      <c r="P5470">
        <v>1</v>
      </c>
      <c r="Q5470" t="s">
        <v>10</v>
      </c>
      <c r="R5470" t="s">
        <v>91</v>
      </c>
      <c r="S5470">
        <v>0.1875</v>
      </c>
      <c r="T5470">
        <v>11</v>
      </c>
      <c r="U5470">
        <v>4</v>
      </c>
    </row>
    <row r="5471" spans="1:21" x14ac:dyDescent="0.25">
      <c r="A5471" t="s">
        <v>3009</v>
      </c>
      <c r="B5471" s="1">
        <v>41246</v>
      </c>
      <c r="C5471" t="s">
        <v>7430</v>
      </c>
      <c r="D5471" t="s">
        <v>6161</v>
      </c>
      <c r="E5471" t="s">
        <v>6008</v>
      </c>
      <c r="F5471" t="s">
        <v>5979</v>
      </c>
      <c r="G5471" t="s">
        <v>5983</v>
      </c>
      <c r="H5471" s="1">
        <v>41251</v>
      </c>
      <c r="I5471" t="s">
        <v>5974</v>
      </c>
      <c r="J5471" t="s">
        <v>6161</v>
      </c>
      <c r="K5471">
        <v>2012</v>
      </c>
      <c r="L5471" t="s">
        <v>976</v>
      </c>
      <c r="M5471">
        <v>0.1</v>
      </c>
      <c r="N5471">
        <v>75</v>
      </c>
      <c r="O5471">
        <v>1</v>
      </c>
      <c r="P5471">
        <v>3</v>
      </c>
      <c r="Q5471" t="s">
        <v>10</v>
      </c>
      <c r="R5471" t="s">
        <v>18</v>
      </c>
      <c r="S5471">
        <v>1.3333333333333299E-2</v>
      </c>
      <c r="T5471">
        <v>12</v>
      </c>
      <c r="U5471">
        <v>4</v>
      </c>
    </row>
    <row r="5472" spans="1:21" x14ac:dyDescent="0.25">
      <c r="A5472" t="s">
        <v>3009</v>
      </c>
      <c r="B5472" s="1">
        <v>41246</v>
      </c>
      <c r="C5472" t="s">
        <v>7430</v>
      </c>
      <c r="D5472" t="s">
        <v>6161</v>
      </c>
      <c r="E5472" t="s">
        <v>6008</v>
      </c>
      <c r="F5472" t="s">
        <v>5979</v>
      </c>
      <c r="G5472" t="s">
        <v>5983</v>
      </c>
      <c r="H5472" s="1">
        <v>41251</v>
      </c>
      <c r="I5472" t="s">
        <v>5974</v>
      </c>
      <c r="J5472" t="s">
        <v>6161</v>
      </c>
      <c r="K5472">
        <v>2012</v>
      </c>
      <c r="L5472" t="s">
        <v>470</v>
      </c>
      <c r="M5472">
        <v>0.1</v>
      </c>
      <c r="N5472">
        <v>87</v>
      </c>
      <c r="O5472">
        <v>2</v>
      </c>
      <c r="P5472">
        <v>2</v>
      </c>
      <c r="Q5472" t="s">
        <v>10</v>
      </c>
      <c r="R5472" t="s">
        <v>48</v>
      </c>
      <c r="S5472">
        <v>2.2988505747126398E-2</v>
      </c>
      <c r="T5472">
        <v>12</v>
      </c>
      <c r="U5472">
        <v>4</v>
      </c>
    </row>
    <row r="5473" spans="1:21" x14ac:dyDescent="0.25">
      <c r="A5473" t="s">
        <v>3282</v>
      </c>
      <c r="B5473" s="1">
        <v>41321</v>
      </c>
      <c r="C5473" t="s">
        <v>6742</v>
      </c>
      <c r="D5473" t="s">
        <v>6161</v>
      </c>
      <c r="E5473" t="s">
        <v>6008</v>
      </c>
      <c r="F5473" t="s">
        <v>5979</v>
      </c>
      <c r="G5473" t="s">
        <v>5968</v>
      </c>
      <c r="H5473" s="1">
        <v>41328</v>
      </c>
      <c r="I5473" t="s">
        <v>5974</v>
      </c>
      <c r="J5473" t="s">
        <v>6161</v>
      </c>
      <c r="K5473">
        <v>2013</v>
      </c>
      <c r="L5473" t="s">
        <v>605</v>
      </c>
      <c r="M5473">
        <v>0.1</v>
      </c>
      <c r="N5473">
        <v>50</v>
      </c>
      <c r="O5473">
        <v>13</v>
      </c>
      <c r="P5473">
        <v>2</v>
      </c>
      <c r="Q5473" t="s">
        <v>10</v>
      </c>
      <c r="R5473" t="s">
        <v>48</v>
      </c>
      <c r="S5473">
        <v>0.26</v>
      </c>
      <c r="T5473">
        <v>2</v>
      </c>
      <c r="U5473">
        <v>1</v>
      </c>
    </row>
    <row r="5474" spans="1:21" x14ac:dyDescent="0.25">
      <c r="A5474" t="s">
        <v>3282</v>
      </c>
      <c r="B5474" s="1">
        <v>41321</v>
      </c>
      <c r="C5474" t="s">
        <v>6742</v>
      </c>
      <c r="D5474" t="s">
        <v>6161</v>
      </c>
      <c r="E5474" t="s">
        <v>6008</v>
      </c>
      <c r="F5474" t="s">
        <v>5979</v>
      </c>
      <c r="G5474" t="s">
        <v>5968</v>
      </c>
      <c r="H5474" s="1">
        <v>41328</v>
      </c>
      <c r="I5474" t="s">
        <v>5974</v>
      </c>
      <c r="J5474" t="s">
        <v>6161</v>
      </c>
      <c r="K5474">
        <v>2013</v>
      </c>
      <c r="L5474" t="s">
        <v>2593</v>
      </c>
      <c r="M5474">
        <v>0.1</v>
      </c>
      <c r="N5474">
        <v>39</v>
      </c>
      <c r="O5474">
        <v>15</v>
      </c>
      <c r="P5474">
        <v>6</v>
      </c>
      <c r="Q5474" t="s">
        <v>10</v>
      </c>
      <c r="R5474" t="s">
        <v>91</v>
      </c>
      <c r="S5474">
        <v>0.38461538461538503</v>
      </c>
      <c r="T5474">
        <v>2</v>
      </c>
      <c r="U5474">
        <v>1</v>
      </c>
    </row>
    <row r="5475" spans="1:21" x14ac:dyDescent="0.25">
      <c r="A5475" t="s">
        <v>3348</v>
      </c>
      <c r="B5475" s="1">
        <v>41341</v>
      </c>
      <c r="C5475" t="s">
        <v>6796</v>
      </c>
      <c r="D5475" t="s">
        <v>6161</v>
      </c>
      <c r="E5475" t="s">
        <v>6008</v>
      </c>
      <c r="F5475" t="s">
        <v>5979</v>
      </c>
      <c r="G5475" t="s">
        <v>5973</v>
      </c>
      <c r="H5475" s="1">
        <v>41347</v>
      </c>
      <c r="I5475" t="s">
        <v>5974</v>
      </c>
      <c r="J5475" t="s">
        <v>6161</v>
      </c>
      <c r="K5475">
        <v>2013</v>
      </c>
      <c r="L5475" t="s">
        <v>2171</v>
      </c>
      <c r="M5475">
        <v>0.1</v>
      </c>
      <c r="N5475">
        <v>63</v>
      </c>
      <c r="O5475">
        <v>-1</v>
      </c>
      <c r="P5475">
        <v>4</v>
      </c>
      <c r="Q5475" t="s">
        <v>10</v>
      </c>
      <c r="R5475" t="s">
        <v>18</v>
      </c>
      <c r="S5475">
        <v>-1.58730158730159E-2</v>
      </c>
      <c r="T5475">
        <v>3</v>
      </c>
      <c r="U5475">
        <v>1</v>
      </c>
    </row>
    <row r="5476" spans="1:21" x14ac:dyDescent="0.25">
      <c r="A5476" t="s">
        <v>3414</v>
      </c>
      <c r="B5476" s="1">
        <v>41368</v>
      </c>
      <c r="C5476" t="s">
        <v>6740</v>
      </c>
      <c r="D5476" t="s">
        <v>6161</v>
      </c>
      <c r="E5476" t="s">
        <v>6008</v>
      </c>
      <c r="F5476" t="s">
        <v>5979</v>
      </c>
      <c r="G5476" t="s">
        <v>5973</v>
      </c>
      <c r="H5476" s="1">
        <v>41375</v>
      </c>
      <c r="I5476" t="s">
        <v>5974</v>
      </c>
      <c r="J5476" t="s">
        <v>6161</v>
      </c>
      <c r="K5476">
        <v>2013</v>
      </c>
      <c r="L5476" t="s">
        <v>3415</v>
      </c>
      <c r="M5476">
        <v>0.1</v>
      </c>
      <c r="N5476">
        <v>264</v>
      </c>
      <c r="O5476">
        <v>3</v>
      </c>
      <c r="P5476">
        <v>2</v>
      </c>
      <c r="Q5476" t="s">
        <v>57</v>
      </c>
      <c r="R5476" t="s">
        <v>79</v>
      </c>
      <c r="S5476">
        <v>1.13636363636364E-2</v>
      </c>
      <c r="T5476">
        <v>4</v>
      </c>
      <c r="U5476">
        <v>2</v>
      </c>
    </row>
    <row r="5477" spans="1:21" x14ac:dyDescent="0.25">
      <c r="A5477" t="s">
        <v>3687</v>
      </c>
      <c r="B5477" s="1">
        <v>41448</v>
      </c>
      <c r="C5477" t="s">
        <v>6253</v>
      </c>
      <c r="D5477" t="s">
        <v>6161</v>
      </c>
      <c r="E5477" t="s">
        <v>6008</v>
      </c>
      <c r="F5477" t="s">
        <v>5979</v>
      </c>
      <c r="G5477" t="s">
        <v>5973</v>
      </c>
      <c r="H5477" s="1">
        <v>41453</v>
      </c>
      <c r="I5477" t="s">
        <v>5974</v>
      </c>
      <c r="J5477" t="s">
        <v>6161</v>
      </c>
      <c r="K5477">
        <v>2013</v>
      </c>
      <c r="L5477" t="s">
        <v>132</v>
      </c>
      <c r="M5477">
        <v>0.1</v>
      </c>
      <c r="N5477">
        <v>16</v>
      </c>
      <c r="O5477">
        <v>5</v>
      </c>
      <c r="P5477">
        <v>3</v>
      </c>
      <c r="Q5477" t="s">
        <v>10</v>
      </c>
      <c r="R5477" t="s">
        <v>48</v>
      </c>
      <c r="S5477">
        <v>0.3125</v>
      </c>
      <c r="T5477">
        <v>6</v>
      </c>
      <c r="U5477">
        <v>2</v>
      </c>
    </row>
    <row r="5478" spans="1:21" x14ac:dyDescent="0.25">
      <c r="A5478" t="s">
        <v>3740</v>
      </c>
      <c r="B5478" s="1">
        <v>41461</v>
      </c>
      <c r="C5478" t="s">
        <v>6028</v>
      </c>
      <c r="D5478" t="s">
        <v>6161</v>
      </c>
      <c r="E5478" t="s">
        <v>6008</v>
      </c>
      <c r="F5478" t="s">
        <v>5979</v>
      </c>
      <c r="G5478" t="s">
        <v>5983</v>
      </c>
      <c r="H5478" s="1">
        <v>41466</v>
      </c>
      <c r="I5478" t="s">
        <v>5974</v>
      </c>
      <c r="J5478" t="s">
        <v>6161</v>
      </c>
      <c r="K5478">
        <v>2013</v>
      </c>
      <c r="L5478" t="s">
        <v>1940</v>
      </c>
      <c r="M5478">
        <v>0.1</v>
      </c>
      <c r="N5478">
        <v>155</v>
      </c>
      <c r="O5478">
        <v>45</v>
      </c>
      <c r="P5478">
        <v>4</v>
      </c>
      <c r="Q5478" t="s">
        <v>57</v>
      </c>
      <c r="R5478" t="s">
        <v>96</v>
      </c>
      <c r="S5478">
        <v>0.29032258064516098</v>
      </c>
      <c r="T5478">
        <v>7</v>
      </c>
      <c r="U5478">
        <v>3</v>
      </c>
    </row>
    <row r="5479" spans="1:21" x14ac:dyDescent="0.25">
      <c r="A5479" t="s">
        <v>3740</v>
      </c>
      <c r="B5479" s="1">
        <v>41461</v>
      </c>
      <c r="C5479" t="s">
        <v>6028</v>
      </c>
      <c r="D5479" t="s">
        <v>6161</v>
      </c>
      <c r="E5479" t="s">
        <v>6008</v>
      </c>
      <c r="F5479" t="s">
        <v>5979</v>
      </c>
      <c r="G5479" t="s">
        <v>5983</v>
      </c>
      <c r="H5479" s="1">
        <v>41466</v>
      </c>
      <c r="I5479" t="s">
        <v>5974</v>
      </c>
      <c r="J5479" t="s">
        <v>6161</v>
      </c>
      <c r="K5479">
        <v>2013</v>
      </c>
      <c r="L5479" t="s">
        <v>2177</v>
      </c>
      <c r="M5479">
        <v>0.1</v>
      </c>
      <c r="N5479">
        <v>336</v>
      </c>
      <c r="O5479">
        <v>37</v>
      </c>
      <c r="P5479">
        <v>3</v>
      </c>
      <c r="Q5479" t="s">
        <v>57</v>
      </c>
      <c r="R5479" t="s">
        <v>70</v>
      </c>
      <c r="S5479">
        <v>0.110119047619048</v>
      </c>
      <c r="T5479">
        <v>7</v>
      </c>
      <c r="U5479">
        <v>3</v>
      </c>
    </row>
    <row r="5480" spans="1:21" x14ac:dyDescent="0.25">
      <c r="A5480" t="s">
        <v>3999</v>
      </c>
      <c r="B5480" s="1">
        <v>41521</v>
      </c>
      <c r="C5480" t="s">
        <v>7127</v>
      </c>
      <c r="D5480" t="s">
        <v>6161</v>
      </c>
      <c r="E5480" t="s">
        <v>6008</v>
      </c>
      <c r="F5480" t="s">
        <v>5979</v>
      </c>
      <c r="G5480" t="s">
        <v>5973</v>
      </c>
      <c r="H5480" s="1">
        <v>41525</v>
      </c>
      <c r="I5480" t="s">
        <v>5974</v>
      </c>
      <c r="J5480" t="s">
        <v>6161</v>
      </c>
      <c r="K5480">
        <v>2013</v>
      </c>
      <c r="L5480" t="s">
        <v>2882</v>
      </c>
      <c r="M5480">
        <v>0.1</v>
      </c>
      <c r="N5480">
        <v>386</v>
      </c>
      <c r="O5480">
        <v>-26</v>
      </c>
      <c r="P5480">
        <v>6</v>
      </c>
      <c r="Q5480" t="s">
        <v>57</v>
      </c>
      <c r="R5480" t="s">
        <v>96</v>
      </c>
      <c r="S5480">
        <v>-6.7357512953367907E-2</v>
      </c>
      <c r="T5480">
        <v>9</v>
      </c>
      <c r="U5480">
        <v>3</v>
      </c>
    </row>
    <row r="5481" spans="1:21" x14ac:dyDescent="0.25">
      <c r="A5481" t="s">
        <v>4095</v>
      </c>
      <c r="B5481" s="1">
        <v>41538</v>
      </c>
      <c r="C5481" t="s">
        <v>6205</v>
      </c>
      <c r="D5481" t="s">
        <v>6161</v>
      </c>
      <c r="E5481" t="s">
        <v>6008</v>
      </c>
      <c r="F5481" t="s">
        <v>5979</v>
      </c>
      <c r="G5481" t="s">
        <v>5973</v>
      </c>
      <c r="H5481" s="1">
        <v>41545</v>
      </c>
      <c r="I5481" t="s">
        <v>5974</v>
      </c>
      <c r="J5481" t="s">
        <v>6161</v>
      </c>
      <c r="K5481">
        <v>2013</v>
      </c>
      <c r="L5481" t="s">
        <v>953</v>
      </c>
      <c r="M5481">
        <v>0.1</v>
      </c>
      <c r="N5481">
        <v>135</v>
      </c>
      <c r="O5481">
        <v>34</v>
      </c>
      <c r="P5481">
        <v>3</v>
      </c>
      <c r="Q5481" t="s">
        <v>10</v>
      </c>
      <c r="R5481" t="s">
        <v>18</v>
      </c>
      <c r="S5481">
        <v>0.25185185185185199</v>
      </c>
      <c r="T5481">
        <v>9</v>
      </c>
      <c r="U5481">
        <v>3</v>
      </c>
    </row>
    <row r="5482" spans="1:21" x14ac:dyDescent="0.25">
      <c r="A5482" t="s">
        <v>4095</v>
      </c>
      <c r="B5482" s="1">
        <v>41538</v>
      </c>
      <c r="C5482" t="s">
        <v>6205</v>
      </c>
      <c r="D5482" t="s">
        <v>6161</v>
      </c>
      <c r="E5482" t="s">
        <v>6008</v>
      </c>
      <c r="F5482" t="s">
        <v>5979</v>
      </c>
      <c r="G5482" t="s">
        <v>5973</v>
      </c>
      <c r="H5482" s="1">
        <v>41545</v>
      </c>
      <c r="I5482" t="s">
        <v>5974</v>
      </c>
      <c r="J5482" t="s">
        <v>6161</v>
      </c>
      <c r="K5482">
        <v>2013</v>
      </c>
      <c r="L5482" t="s">
        <v>961</v>
      </c>
      <c r="M5482">
        <v>0.1</v>
      </c>
      <c r="N5482">
        <v>215</v>
      </c>
      <c r="O5482">
        <v>50</v>
      </c>
      <c r="P5482">
        <v>2</v>
      </c>
      <c r="Q5482" t="s">
        <v>57</v>
      </c>
      <c r="R5482" t="s">
        <v>58</v>
      </c>
      <c r="S5482">
        <v>0.232558139534884</v>
      </c>
      <c r="T5482">
        <v>9</v>
      </c>
      <c r="U5482">
        <v>3</v>
      </c>
    </row>
    <row r="5483" spans="1:21" x14ac:dyDescent="0.25">
      <c r="A5483" t="s">
        <v>4116</v>
      </c>
      <c r="B5483" s="1">
        <v>41542</v>
      </c>
      <c r="C5483" t="s">
        <v>7376</v>
      </c>
      <c r="D5483" t="s">
        <v>6161</v>
      </c>
      <c r="E5483" t="s">
        <v>6008</v>
      </c>
      <c r="F5483" t="s">
        <v>5979</v>
      </c>
      <c r="G5483" t="s">
        <v>5973</v>
      </c>
      <c r="H5483" s="1">
        <v>41546</v>
      </c>
      <c r="I5483" t="s">
        <v>5974</v>
      </c>
      <c r="J5483" t="s">
        <v>6161</v>
      </c>
      <c r="K5483">
        <v>2013</v>
      </c>
      <c r="L5483" t="s">
        <v>606</v>
      </c>
      <c r="M5483">
        <v>0.1</v>
      </c>
      <c r="N5483">
        <v>91</v>
      </c>
      <c r="O5483">
        <v>29</v>
      </c>
      <c r="P5483">
        <v>2</v>
      </c>
      <c r="Q5483" t="s">
        <v>10</v>
      </c>
      <c r="R5483" t="s">
        <v>91</v>
      </c>
      <c r="S5483">
        <v>0.31868131868131899</v>
      </c>
      <c r="T5483">
        <v>9</v>
      </c>
      <c r="U5483">
        <v>3</v>
      </c>
    </row>
    <row r="5484" spans="1:21" x14ac:dyDescent="0.25">
      <c r="A5484" t="s">
        <v>4793</v>
      </c>
      <c r="B5484" s="1">
        <v>41736</v>
      </c>
      <c r="C5484" t="s">
        <v>6697</v>
      </c>
      <c r="D5484" t="s">
        <v>6161</v>
      </c>
      <c r="E5484" t="s">
        <v>6008</v>
      </c>
      <c r="F5484" t="s">
        <v>5979</v>
      </c>
      <c r="G5484" t="s">
        <v>5968</v>
      </c>
      <c r="H5484" s="1">
        <v>41743</v>
      </c>
      <c r="I5484" t="s">
        <v>5974</v>
      </c>
      <c r="J5484" t="s">
        <v>6161</v>
      </c>
      <c r="K5484">
        <v>2014</v>
      </c>
      <c r="L5484" t="s">
        <v>2663</v>
      </c>
      <c r="M5484">
        <v>0.1</v>
      </c>
      <c r="N5484">
        <v>349</v>
      </c>
      <c r="O5484">
        <v>108</v>
      </c>
      <c r="P5484">
        <v>8</v>
      </c>
      <c r="Q5484" t="s">
        <v>10</v>
      </c>
      <c r="R5484" t="s">
        <v>11</v>
      </c>
      <c r="S5484">
        <v>0.30945558739255002</v>
      </c>
      <c r="T5484">
        <v>4</v>
      </c>
      <c r="U5484">
        <v>2</v>
      </c>
    </row>
    <row r="5485" spans="1:21" x14ac:dyDescent="0.25">
      <c r="A5485" t="s">
        <v>4878</v>
      </c>
      <c r="B5485" s="1">
        <v>41765</v>
      </c>
      <c r="C5485" t="s">
        <v>6170</v>
      </c>
      <c r="D5485" t="s">
        <v>6161</v>
      </c>
      <c r="E5485" t="s">
        <v>6008</v>
      </c>
      <c r="F5485" t="s">
        <v>5979</v>
      </c>
      <c r="G5485" t="s">
        <v>5973</v>
      </c>
      <c r="H5485" s="1">
        <v>41770</v>
      </c>
      <c r="I5485" t="s">
        <v>5974</v>
      </c>
      <c r="J5485" t="s">
        <v>6161</v>
      </c>
      <c r="K5485">
        <v>2014</v>
      </c>
      <c r="L5485" t="s">
        <v>259</v>
      </c>
      <c r="M5485">
        <v>0.1</v>
      </c>
      <c r="N5485">
        <v>75</v>
      </c>
      <c r="O5485">
        <v>2</v>
      </c>
      <c r="P5485">
        <v>5</v>
      </c>
      <c r="Q5485" t="s">
        <v>10</v>
      </c>
      <c r="R5485" t="s">
        <v>29</v>
      </c>
      <c r="S5485">
        <v>2.66666666666667E-2</v>
      </c>
      <c r="T5485">
        <v>5</v>
      </c>
      <c r="U5485">
        <v>2</v>
      </c>
    </row>
    <row r="5486" spans="1:21" x14ac:dyDescent="0.25">
      <c r="A5486" t="s">
        <v>4916</v>
      </c>
      <c r="B5486" s="1">
        <v>41779</v>
      </c>
      <c r="C5486" t="s">
        <v>6157</v>
      </c>
      <c r="D5486" t="s">
        <v>6161</v>
      </c>
      <c r="E5486" t="s">
        <v>6008</v>
      </c>
      <c r="F5486" t="s">
        <v>5979</v>
      </c>
      <c r="G5486" t="s">
        <v>5973</v>
      </c>
      <c r="H5486" s="1">
        <v>41784</v>
      </c>
      <c r="I5486" t="s">
        <v>5974</v>
      </c>
      <c r="J5486" t="s">
        <v>6161</v>
      </c>
      <c r="K5486">
        <v>2014</v>
      </c>
      <c r="L5486" t="s">
        <v>2800</v>
      </c>
      <c r="M5486">
        <v>0.1</v>
      </c>
      <c r="N5486">
        <v>30</v>
      </c>
      <c r="O5486">
        <v>-1</v>
      </c>
      <c r="P5486">
        <v>3</v>
      </c>
      <c r="Q5486" t="s">
        <v>10</v>
      </c>
      <c r="R5486" t="s">
        <v>45</v>
      </c>
      <c r="S5486">
        <v>-3.3333333333333298E-2</v>
      </c>
      <c r="T5486">
        <v>5</v>
      </c>
      <c r="U5486">
        <v>2</v>
      </c>
    </row>
    <row r="5487" spans="1:21" x14ac:dyDescent="0.25">
      <c r="A5487" t="s">
        <v>5041</v>
      </c>
      <c r="B5487" s="1">
        <v>41812</v>
      </c>
      <c r="C5487" t="s">
        <v>7505</v>
      </c>
      <c r="D5487" t="s">
        <v>6161</v>
      </c>
      <c r="E5487" t="s">
        <v>6008</v>
      </c>
      <c r="F5487" t="s">
        <v>5979</v>
      </c>
      <c r="G5487" t="s">
        <v>5968</v>
      </c>
      <c r="H5487" s="1">
        <v>41819</v>
      </c>
      <c r="I5487" t="s">
        <v>5974</v>
      </c>
      <c r="J5487" t="s">
        <v>6161</v>
      </c>
      <c r="K5487">
        <v>2014</v>
      </c>
      <c r="L5487" t="s">
        <v>746</v>
      </c>
      <c r="M5487">
        <v>0.1</v>
      </c>
      <c r="N5487">
        <v>222</v>
      </c>
      <c r="O5487">
        <v>74</v>
      </c>
      <c r="P5487">
        <v>5</v>
      </c>
      <c r="Q5487" t="s">
        <v>10</v>
      </c>
      <c r="R5487" t="s">
        <v>48</v>
      </c>
      <c r="S5487">
        <v>0.33333333333333298</v>
      </c>
      <c r="T5487">
        <v>6</v>
      </c>
      <c r="U5487">
        <v>2</v>
      </c>
    </row>
    <row r="5488" spans="1:21" x14ac:dyDescent="0.25">
      <c r="A5488" t="s">
        <v>5183</v>
      </c>
      <c r="B5488" s="1">
        <v>41855</v>
      </c>
      <c r="C5488" t="s">
        <v>6630</v>
      </c>
      <c r="D5488" t="s">
        <v>6161</v>
      </c>
      <c r="E5488" t="s">
        <v>6008</v>
      </c>
      <c r="F5488" t="s">
        <v>5979</v>
      </c>
      <c r="G5488" t="s">
        <v>5973</v>
      </c>
      <c r="H5488" s="1">
        <v>41859</v>
      </c>
      <c r="I5488" t="s">
        <v>5974</v>
      </c>
      <c r="J5488" t="s">
        <v>6161</v>
      </c>
      <c r="K5488">
        <v>2014</v>
      </c>
      <c r="L5488" t="s">
        <v>5184</v>
      </c>
      <c r="M5488">
        <v>0.1</v>
      </c>
      <c r="N5488">
        <v>30</v>
      </c>
      <c r="O5488">
        <v>9</v>
      </c>
      <c r="P5488">
        <v>3</v>
      </c>
      <c r="Q5488" t="s">
        <v>10</v>
      </c>
      <c r="R5488" t="s">
        <v>77</v>
      </c>
      <c r="S5488">
        <v>0.3</v>
      </c>
      <c r="T5488">
        <v>8</v>
      </c>
      <c r="U5488">
        <v>3</v>
      </c>
    </row>
    <row r="5489" spans="1:21" x14ac:dyDescent="0.25">
      <c r="A5489" t="s">
        <v>5347</v>
      </c>
      <c r="B5489" s="1">
        <v>41878</v>
      </c>
      <c r="C5489" t="s">
        <v>6184</v>
      </c>
      <c r="D5489" t="s">
        <v>6161</v>
      </c>
      <c r="E5489" t="s">
        <v>6008</v>
      </c>
      <c r="F5489" t="s">
        <v>5979</v>
      </c>
      <c r="G5489" t="s">
        <v>5983</v>
      </c>
      <c r="H5489" s="1">
        <v>41882</v>
      </c>
      <c r="I5489" t="s">
        <v>5974</v>
      </c>
      <c r="J5489" t="s">
        <v>6161</v>
      </c>
      <c r="K5489">
        <v>2014</v>
      </c>
      <c r="L5489" t="s">
        <v>381</v>
      </c>
      <c r="M5489">
        <v>0.1</v>
      </c>
      <c r="N5489">
        <v>107</v>
      </c>
      <c r="O5489">
        <v>31</v>
      </c>
      <c r="P5489">
        <v>5</v>
      </c>
      <c r="Q5489" t="s">
        <v>10</v>
      </c>
      <c r="R5489" t="s">
        <v>11</v>
      </c>
      <c r="S5489">
        <v>0.289719626168224</v>
      </c>
      <c r="T5489">
        <v>8</v>
      </c>
      <c r="U5489">
        <v>3</v>
      </c>
    </row>
    <row r="5490" spans="1:21" x14ac:dyDescent="0.25">
      <c r="A5490" t="s">
        <v>5347</v>
      </c>
      <c r="B5490" s="1">
        <v>41878</v>
      </c>
      <c r="C5490" t="s">
        <v>6184</v>
      </c>
      <c r="D5490" t="s">
        <v>6161</v>
      </c>
      <c r="E5490" t="s">
        <v>6008</v>
      </c>
      <c r="F5490" t="s">
        <v>5979</v>
      </c>
      <c r="G5490" t="s">
        <v>5983</v>
      </c>
      <c r="H5490" s="1">
        <v>41882</v>
      </c>
      <c r="I5490" t="s">
        <v>5974</v>
      </c>
      <c r="J5490" t="s">
        <v>6161</v>
      </c>
      <c r="K5490">
        <v>2014</v>
      </c>
      <c r="L5490" t="s">
        <v>5348</v>
      </c>
      <c r="M5490">
        <v>0.1</v>
      </c>
      <c r="N5490">
        <v>154</v>
      </c>
      <c r="O5490">
        <v>22</v>
      </c>
      <c r="P5490">
        <v>7</v>
      </c>
      <c r="Q5490" t="s">
        <v>10</v>
      </c>
      <c r="R5490" t="s">
        <v>11</v>
      </c>
      <c r="S5490">
        <v>0.14285714285714299</v>
      </c>
      <c r="T5490">
        <v>8</v>
      </c>
      <c r="U5490">
        <v>3</v>
      </c>
    </row>
    <row r="5491" spans="1:21" x14ac:dyDescent="0.25">
      <c r="A5491" t="s">
        <v>5347</v>
      </c>
      <c r="B5491" s="1">
        <v>41878</v>
      </c>
      <c r="C5491" t="s">
        <v>6184</v>
      </c>
      <c r="D5491" t="s">
        <v>6161</v>
      </c>
      <c r="E5491" t="s">
        <v>6008</v>
      </c>
      <c r="F5491" t="s">
        <v>5979</v>
      </c>
      <c r="G5491" t="s">
        <v>5983</v>
      </c>
      <c r="H5491" s="1">
        <v>41882</v>
      </c>
      <c r="I5491" t="s">
        <v>5974</v>
      </c>
      <c r="J5491" t="s">
        <v>6161</v>
      </c>
      <c r="K5491">
        <v>2014</v>
      </c>
      <c r="L5491" t="s">
        <v>2195</v>
      </c>
      <c r="M5491">
        <v>0.1</v>
      </c>
      <c r="N5491">
        <v>620</v>
      </c>
      <c r="O5491">
        <v>82</v>
      </c>
      <c r="P5491">
        <v>6</v>
      </c>
      <c r="Q5491" t="s">
        <v>57</v>
      </c>
      <c r="R5491" t="s">
        <v>96</v>
      </c>
      <c r="S5491">
        <v>0.13225806451612901</v>
      </c>
      <c r="T5491">
        <v>8</v>
      </c>
      <c r="U5491">
        <v>3</v>
      </c>
    </row>
    <row r="5492" spans="1:21" x14ac:dyDescent="0.25">
      <c r="A5492" t="s">
        <v>5498</v>
      </c>
      <c r="B5492" s="1">
        <v>41901</v>
      </c>
      <c r="C5492" t="s">
        <v>6608</v>
      </c>
      <c r="D5492" t="s">
        <v>6161</v>
      </c>
      <c r="E5492" t="s">
        <v>6008</v>
      </c>
      <c r="F5492" t="s">
        <v>5979</v>
      </c>
      <c r="G5492" t="s">
        <v>5973</v>
      </c>
      <c r="H5492" s="1">
        <v>41905</v>
      </c>
      <c r="I5492" t="s">
        <v>5974</v>
      </c>
      <c r="J5492" t="s">
        <v>6161</v>
      </c>
      <c r="K5492">
        <v>2014</v>
      </c>
      <c r="L5492" t="s">
        <v>131</v>
      </c>
      <c r="M5492">
        <v>0.1</v>
      </c>
      <c r="N5492">
        <v>6</v>
      </c>
      <c r="O5492">
        <v>3</v>
      </c>
      <c r="P5492">
        <v>1</v>
      </c>
      <c r="Q5492" t="s">
        <v>10</v>
      </c>
      <c r="R5492" t="s">
        <v>48</v>
      </c>
      <c r="S5492">
        <v>0.5</v>
      </c>
      <c r="T5492">
        <v>9</v>
      </c>
      <c r="U5492">
        <v>3</v>
      </c>
    </row>
    <row r="5493" spans="1:21" x14ac:dyDescent="0.25">
      <c r="A5493" t="s">
        <v>5498</v>
      </c>
      <c r="B5493" s="1">
        <v>41901</v>
      </c>
      <c r="C5493" t="s">
        <v>6608</v>
      </c>
      <c r="D5493" t="s">
        <v>6161</v>
      </c>
      <c r="E5493" t="s">
        <v>6008</v>
      </c>
      <c r="F5493" t="s">
        <v>5979</v>
      </c>
      <c r="G5493" t="s">
        <v>5973</v>
      </c>
      <c r="H5493" s="1">
        <v>41905</v>
      </c>
      <c r="I5493" t="s">
        <v>5974</v>
      </c>
      <c r="J5493" t="s">
        <v>6161</v>
      </c>
      <c r="K5493">
        <v>2014</v>
      </c>
      <c r="L5493" t="s">
        <v>651</v>
      </c>
      <c r="M5493">
        <v>0.1</v>
      </c>
      <c r="N5493">
        <v>24</v>
      </c>
      <c r="O5493">
        <v>-1</v>
      </c>
      <c r="P5493">
        <v>2</v>
      </c>
      <c r="Q5493" t="s">
        <v>10</v>
      </c>
      <c r="R5493" t="s">
        <v>48</v>
      </c>
      <c r="S5493">
        <v>-4.1666666666666699E-2</v>
      </c>
      <c r="T5493">
        <v>9</v>
      </c>
      <c r="U5493">
        <v>3</v>
      </c>
    </row>
    <row r="5494" spans="1:21" x14ac:dyDescent="0.25">
      <c r="A5494" t="s">
        <v>5537</v>
      </c>
      <c r="B5494" s="1">
        <v>41909</v>
      </c>
      <c r="C5494" t="s">
        <v>6593</v>
      </c>
      <c r="D5494" t="s">
        <v>6161</v>
      </c>
      <c r="E5494" t="s">
        <v>6008</v>
      </c>
      <c r="F5494" t="s">
        <v>5979</v>
      </c>
      <c r="G5494" t="s">
        <v>5968</v>
      </c>
      <c r="H5494" s="1">
        <v>41915</v>
      </c>
      <c r="I5494" t="s">
        <v>5974</v>
      </c>
      <c r="J5494" t="s">
        <v>6161</v>
      </c>
      <c r="K5494">
        <v>2014</v>
      </c>
      <c r="L5494" t="s">
        <v>3017</v>
      </c>
      <c r="M5494">
        <v>0.1</v>
      </c>
      <c r="N5494">
        <v>158</v>
      </c>
      <c r="O5494">
        <v>62</v>
      </c>
      <c r="P5494">
        <v>4</v>
      </c>
      <c r="Q5494" t="s">
        <v>14</v>
      </c>
      <c r="R5494" t="s">
        <v>116</v>
      </c>
      <c r="S5494">
        <v>0.392405063291139</v>
      </c>
      <c r="T5494">
        <v>9</v>
      </c>
      <c r="U5494">
        <v>3</v>
      </c>
    </row>
    <row r="5495" spans="1:21" x14ac:dyDescent="0.25">
      <c r="A5495" t="s">
        <v>5647</v>
      </c>
      <c r="B5495" s="1">
        <v>41948</v>
      </c>
      <c r="C5495" t="s">
        <v>6621</v>
      </c>
      <c r="D5495" t="s">
        <v>6161</v>
      </c>
      <c r="E5495" t="s">
        <v>6008</v>
      </c>
      <c r="F5495" t="s">
        <v>5979</v>
      </c>
      <c r="G5495" t="s">
        <v>5973</v>
      </c>
      <c r="H5495" s="1">
        <v>41954</v>
      </c>
      <c r="I5495" t="s">
        <v>5974</v>
      </c>
      <c r="J5495" t="s">
        <v>6161</v>
      </c>
      <c r="K5495">
        <v>2014</v>
      </c>
      <c r="L5495" t="s">
        <v>160</v>
      </c>
      <c r="M5495">
        <v>0.1</v>
      </c>
      <c r="N5495">
        <v>113</v>
      </c>
      <c r="O5495">
        <v>-5</v>
      </c>
      <c r="P5495">
        <v>5</v>
      </c>
      <c r="Q5495" t="s">
        <v>10</v>
      </c>
      <c r="R5495" t="s">
        <v>18</v>
      </c>
      <c r="S5495">
        <v>-4.4247787610619503E-2</v>
      </c>
      <c r="T5495">
        <v>11</v>
      </c>
      <c r="U5495">
        <v>4</v>
      </c>
    </row>
    <row r="5496" spans="1:21" x14ac:dyDescent="0.25">
      <c r="A5496" t="s">
        <v>5647</v>
      </c>
      <c r="B5496" s="1">
        <v>41948</v>
      </c>
      <c r="C5496" t="s">
        <v>6621</v>
      </c>
      <c r="D5496" t="s">
        <v>6161</v>
      </c>
      <c r="E5496" t="s">
        <v>6008</v>
      </c>
      <c r="F5496" t="s">
        <v>5979</v>
      </c>
      <c r="G5496" t="s">
        <v>5973</v>
      </c>
      <c r="H5496" s="1">
        <v>41954</v>
      </c>
      <c r="I5496" t="s">
        <v>5974</v>
      </c>
      <c r="J5496" t="s">
        <v>6161</v>
      </c>
      <c r="K5496">
        <v>2014</v>
      </c>
      <c r="L5496" t="s">
        <v>1952</v>
      </c>
      <c r="M5496">
        <v>0.1</v>
      </c>
      <c r="N5496">
        <v>80</v>
      </c>
      <c r="O5496">
        <v>20</v>
      </c>
      <c r="P5496">
        <v>2</v>
      </c>
      <c r="Q5496" t="s">
        <v>10</v>
      </c>
      <c r="R5496" t="s">
        <v>18</v>
      </c>
      <c r="S5496">
        <v>0.25</v>
      </c>
      <c r="T5496">
        <v>11</v>
      </c>
      <c r="U5496">
        <v>4</v>
      </c>
    </row>
    <row r="5497" spans="1:21" x14ac:dyDescent="0.25">
      <c r="A5497" t="s">
        <v>5647</v>
      </c>
      <c r="B5497" s="1">
        <v>41948</v>
      </c>
      <c r="C5497" t="s">
        <v>6621</v>
      </c>
      <c r="D5497" t="s">
        <v>6161</v>
      </c>
      <c r="E5497" t="s">
        <v>6008</v>
      </c>
      <c r="F5497" t="s">
        <v>5979</v>
      </c>
      <c r="G5497" t="s">
        <v>5973</v>
      </c>
      <c r="H5497" s="1">
        <v>41954</v>
      </c>
      <c r="I5497" t="s">
        <v>5974</v>
      </c>
      <c r="J5497" t="s">
        <v>6161</v>
      </c>
      <c r="K5497">
        <v>2014</v>
      </c>
      <c r="L5497" t="s">
        <v>317</v>
      </c>
      <c r="M5497">
        <v>0.1</v>
      </c>
      <c r="N5497">
        <v>24</v>
      </c>
      <c r="O5497">
        <v>8</v>
      </c>
      <c r="P5497">
        <v>2</v>
      </c>
      <c r="Q5497" t="s">
        <v>10</v>
      </c>
      <c r="R5497" t="s">
        <v>48</v>
      </c>
      <c r="S5497">
        <v>0.33333333333333298</v>
      </c>
      <c r="T5497">
        <v>11</v>
      </c>
      <c r="U5497">
        <v>4</v>
      </c>
    </row>
    <row r="5498" spans="1:21" x14ac:dyDescent="0.25">
      <c r="A5498" t="s">
        <v>5647</v>
      </c>
      <c r="B5498" s="1">
        <v>41948</v>
      </c>
      <c r="C5498" t="s">
        <v>6621</v>
      </c>
      <c r="D5498" t="s">
        <v>6161</v>
      </c>
      <c r="E5498" t="s">
        <v>6008</v>
      </c>
      <c r="F5498" t="s">
        <v>5979</v>
      </c>
      <c r="G5498" t="s">
        <v>5973</v>
      </c>
      <c r="H5498" s="1">
        <v>41954</v>
      </c>
      <c r="I5498" t="s">
        <v>5974</v>
      </c>
      <c r="J5498" t="s">
        <v>6161</v>
      </c>
      <c r="K5498">
        <v>2014</v>
      </c>
      <c r="L5498" t="s">
        <v>2352</v>
      </c>
      <c r="M5498">
        <v>0.1</v>
      </c>
      <c r="N5498">
        <v>59</v>
      </c>
      <c r="O5498">
        <v>18</v>
      </c>
      <c r="P5498">
        <v>6</v>
      </c>
      <c r="Q5498" t="s">
        <v>10</v>
      </c>
      <c r="R5498" t="s">
        <v>29</v>
      </c>
      <c r="S5498">
        <v>0.305084745762712</v>
      </c>
      <c r="T5498">
        <v>11</v>
      </c>
      <c r="U5498">
        <v>4</v>
      </c>
    </row>
    <row r="5499" spans="1:21" x14ac:dyDescent="0.25">
      <c r="A5499" t="s">
        <v>5647</v>
      </c>
      <c r="B5499" s="1">
        <v>41948</v>
      </c>
      <c r="C5499" t="s">
        <v>6621</v>
      </c>
      <c r="D5499" t="s">
        <v>6161</v>
      </c>
      <c r="E5499" t="s">
        <v>6008</v>
      </c>
      <c r="F5499" t="s">
        <v>5979</v>
      </c>
      <c r="G5499" t="s">
        <v>5973</v>
      </c>
      <c r="H5499" s="1">
        <v>41954</v>
      </c>
      <c r="I5499" t="s">
        <v>5974</v>
      </c>
      <c r="J5499" t="s">
        <v>6161</v>
      </c>
      <c r="K5499">
        <v>2014</v>
      </c>
      <c r="L5499" t="s">
        <v>864</v>
      </c>
      <c r="M5499">
        <v>0.1</v>
      </c>
      <c r="N5499">
        <v>13</v>
      </c>
      <c r="O5499">
        <v>2</v>
      </c>
      <c r="P5499">
        <v>2</v>
      </c>
      <c r="Q5499" t="s">
        <v>10</v>
      </c>
      <c r="R5499" t="s">
        <v>45</v>
      </c>
      <c r="S5499">
        <v>0.15384615384615399</v>
      </c>
      <c r="T5499">
        <v>11</v>
      </c>
      <c r="U5499">
        <v>4</v>
      </c>
    </row>
    <row r="5500" spans="1:21" x14ac:dyDescent="0.25">
      <c r="A5500" t="s">
        <v>5647</v>
      </c>
      <c r="B5500" s="1">
        <v>41948</v>
      </c>
      <c r="C5500" t="s">
        <v>6621</v>
      </c>
      <c r="D5500" t="s">
        <v>6161</v>
      </c>
      <c r="E5500" t="s">
        <v>6008</v>
      </c>
      <c r="F5500" t="s">
        <v>5979</v>
      </c>
      <c r="G5500" t="s">
        <v>5973</v>
      </c>
      <c r="H5500" s="1">
        <v>41954</v>
      </c>
      <c r="I5500" t="s">
        <v>5974</v>
      </c>
      <c r="J5500" t="s">
        <v>6161</v>
      </c>
      <c r="K5500">
        <v>2014</v>
      </c>
      <c r="L5500" t="s">
        <v>557</v>
      </c>
      <c r="M5500">
        <v>0.1</v>
      </c>
      <c r="N5500">
        <v>27</v>
      </c>
      <c r="O5500">
        <v>8</v>
      </c>
      <c r="P5500">
        <v>1</v>
      </c>
      <c r="Q5500" t="s">
        <v>10</v>
      </c>
      <c r="R5500" t="s">
        <v>11</v>
      </c>
      <c r="S5500">
        <v>0.296296296296296</v>
      </c>
      <c r="T5500">
        <v>11</v>
      </c>
      <c r="U5500">
        <v>4</v>
      </c>
    </row>
    <row r="5501" spans="1:21" x14ac:dyDescent="0.25">
      <c r="A5501" t="s">
        <v>5647</v>
      </c>
      <c r="B5501" s="1">
        <v>41948</v>
      </c>
      <c r="C5501" t="s">
        <v>6621</v>
      </c>
      <c r="D5501" t="s">
        <v>6161</v>
      </c>
      <c r="E5501" t="s">
        <v>6008</v>
      </c>
      <c r="F5501" t="s">
        <v>5979</v>
      </c>
      <c r="G5501" t="s">
        <v>5973</v>
      </c>
      <c r="H5501" s="1">
        <v>41954</v>
      </c>
      <c r="I5501" t="s">
        <v>5974</v>
      </c>
      <c r="J5501" t="s">
        <v>6161</v>
      </c>
      <c r="K5501">
        <v>2014</v>
      </c>
      <c r="L5501" t="s">
        <v>3585</v>
      </c>
      <c r="M5501">
        <v>0.1</v>
      </c>
      <c r="N5501">
        <v>202</v>
      </c>
      <c r="O5501">
        <v>83</v>
      </c>
      <c r="P5501">
        <v>2</v>
      </c>
      <c r="Q5501" t="s">
        <v>57</v>
      </c>
      <c r="R5501" t="s">
        <v>96</v>
      </c>
      <c r="S5501">
        <v>0.41089108910891098</v>
      </c>
      <c r="T5501">
        <v>11</v>
      </c>
      <c r="U5501">
        <v>4</v>
      </c>
    </row>
    <row r="5502" spans="1:21" x14ac:dyDescent="0.25">
      <c r="A5502" t="s">
        <v>5657</v>
      </c>
      <c r="B5502" s="1">
        <v>41950</v>
      </c>
      <c r="C5502" t="s">
        <v>7230</v>
      </c>
      <c r="D5502" t="s">
        <v>6161</v>
      </c>
      <c r="E5502" t="s">
        <v>6008</v>
      </c>
      <c r="F5502" t="s">
        <v>5979</v>
      </c>
      <c r="G5502" t="s">
        <v>5983</v>
      </c>
      <c r="H5502" s="1">
        <v>41954</v>
      </c>
      <c r="I5502" t="s">
        <v>5974</v>
      </c>
      <c r="J5502" t="s">
        <v>6161</v>
      </c>
      <c r="K5502">
        <v>2014</v>
      </c>
      <c r="L5502" t="s">
        <v>217</v>
      </c>
      <c r="M5502">
        <v>0.1</v>
      </c>
      <c r="N5502">
        <v>98</v>
      </c>
      <c r="O5502">
        <v>41</v>
      </c>
      <c r="P5502">
        <v>2</v>
      </c>
      <c r="Q5502" t="s">
        <v>10</v>
      </c>
      <c r="R5502" t="s">
        <v>18</v>
      </c>
      <c r="S5502">
        <v>0.41836734693877597</v>
      </c>
      <c r="T5502">
        <v>11</v>
      </c>
      <c r="U5502">
        <v>4</v>
      </c>
    </row>
    <row r="5503" spans="1:21" x14ac:dyDescent="0.25">
      <c r="A5503" t="s">
        <v>5657</v>
      </c>
      <c r="B5503" s="1">
        <v>41950</v>
      </c>
      <c r="C5503" t="s">
        <v>7230</v>
      </c>
      <c r="D5503" t="s">
        <v>6161</v>
      </c>
      <c r="E5503" t="s">
        <v>6008</v>
      </c>
      <c r="F5503" t="s">
        <v>5979</v>
      </c>
      <c r="G5503" t="s">
        <v>5983</v>
      </c>
      <c r="H5503" s="1">
        <v>41954</v>
      </c>
      <c r="I5503" t="s">
        <v>5974</v>
      </c>
      <c r="J5503" t="s">
        <v>6161</v>
      </c>
      <c r="K5503">
        <v>2014</v>
      </c>
      <c r="L5503" t="s">
        <v>1777</v>
      </c>
      <c r="M5503">
        <v>0.1</v>
      </c>
      <c r="N5503">
        <v>91</v>
      </c>
      <c r="O5503">
        <v>19</v>
      </c>
      <c r="P5503">
        <v>2</v>
      </c>
      <c r="Q5503" t="s">
        <v>10</v>
      </c>
      <c r="R5503" t="s">
        <v>18</v>
      </c>
      <c r="S5503">
        <v>0.20879120879120899</v>
      </c>
      <c r="T5503">
        <v>11</v>
      </c>
      <c r="U5503">
        <v>4</v>
      </c>
    </row>
    <row r="5504" spans="1:21" x14ac:dyDescent="0.25">
      <c r="A5504" t="s">
        <v>5657</v>
      </c>
      <c r="B5504" s="1">
        <v>41950</v>
      </c>
      <c r="C5504" t="s">
        <v>7230</v>
      </c>
      <c r="D5504" t="s">
        <v>6161</v>
      </c>
      <c r="E5504" t="s">
        <v>6008</v>
      </c>
      <c r="F5504" t="s">
        <v>5979</v>
      </c>
      <c r="G5504" t="s">
        <v>5983</v>
      </c>
      <c r="H5504" s="1">
        <v>41954</v>
      </c>
      <c r="I5504" t="s">
        <v>5974</v>
      </c>
      <c r="J5504" t="s">
        <v>6161</v>
      </c>
      <c r="K5504">
        <v>2014</v>
      </c>
      <c r="L5504" t="s">
        <v>1470</v>
      </c>
      <c r="M5504">
        <v>0.1</v>
      </c>
      <c r="N5504">
        <v>53</v>
      </c>
      <c r="O5504">
        <v>6</v>
      </c>
      <c r="P5504">
        <v>2</v>
      </c>
      <c r="Q5504" t="s">
        <v>10</v>
      </c>
      <c r="R5504" t="s">
        <v>48</v>
      </c>
      <c r="S5504">
        <v>0.113207547169811</v>
      </c>
      <c r="T5504">
        <v>11</v>
      </c>
      <c r="U5504">
        <v>4</v>
      </c>
    </row>
    <row r="5505" spans="1:21" x14ac:dyDescent="0.25">
      <c r="A5505" t="s">
        <v>5715</v>
      </c>
      <c r="B5505" s="1">
        <v>41960</v>
      </c>
      <c r="C5505" t="s">
        <v>6366</v>
      </c>
      <c r="D5505" t="s">
        <v>6161</v>
      </c>
      <c r="E5505" t="s">
        <v>6008</v>
      </c>
      <c r="F5505" t="s">
        <v>5979</v>
      </c>
      <c r="G5505" t="s">
        <v>5983</v>
      </c>
      <c r="H5505" s="1">
        <v>41965</v>
      </c>
      <c r="I5505" t="s">
        <v>5974</v>
      </c>
      <c r="J5505" t="s">
        <v>6161</v>
      </c>
      <c r="K5505">
        <v>2014</v>
      </c>
      <c r="L5505" t="s">
        <v>1740</v>
      </c>
      <c r="M5505">
        <v>0.1</v>
      </c>
      <c r="N5505">
        <v>352</v>
      </c>
      <c r="O5505">
        <v>74</v>
      </c>
      <c r="P5505">
        <v>8</v>
      </c>
      <c r="Q5505" t="s">
        <v>10</v>
      </c>
      <c r="R5505" t="s">
        <v>18</v>
      </c>
      <c r="S5505">
        <v>0.21022727272727301</v>
      </c>
      <c r="T5505">
        <v>11</v>
      </c>
      <c r="U5505">
        <v>4</v>
      </c>
    </row>
    <row r="5506" spans="1:21" x14ac:dyDescent="0.25">
      <c r="A5506" t="s">
        <v>5874</v>
      </c>
      <c r="B5506" s="1">
        <v>41991</v>
      </c>
      <c r="C5506" t="s">
        <v>7164</v>
      </c>
      <c r="D5506" t="s">
        <v>6161</v>
      </c>
      <c r="E5506" t="s">
        <v>6008</v>
      </c>
      <c r="F5506" t="s">
        <v>5979</v>
      </c>
      <c r="G5506" t="s">
        <v>5983</v>
      </c>
      <c r="H5506" s="1">
        <v>41997</v>
      </c>
      <c r="I5506" t="s">
        <v>5974</v>
      </c>
      <c r="J5506" t="s">
        <v>6161</v>
      </c>
      <c r="K5506">
        <v>2014</v>
      </c>
      <c r="L5506" t="s">
        <v>93</v>
      </c>
      <c r="M5506">
        <v>0.1</v>
      </c>
      <c r="N5506">
        <v>131</v>
      </c>
      <c r="O5506">
        <v>4</v>
      </c>
      <c r="P5506">
        <v>5</v>
      </c>
      <c r="Q5506" t="s">
        <v>10</v>
      </c>
      <c r="R5506" t="s">
        <v>18</v>
      </c>
      <c r="S5506">
        <v>3.0534351145038201E-2</v>
      </c>
      <c r="T5506">
        <v>12</v>
      </c>
      <c r="U5506">
        <v>4</v>
      </c>
    </row>
    <row r="5507" spans="1:21" x14ac:dyDescent="0.25">
      <c r="A5507" t="s">
        <v>5874</v>
      </c>
      <c r="B5507" s="1">
        <v>41991</v>
      </c>
      <c r="C5507" t="s">
        <v>7164</v>
      </c>
      <c r="D5507" t="s">
        <v>6161</v>
      </c>
      <c r="E5507" t="s">
        <v>6008</v>
      </c>
      <c r="F5507" t="s">
        <v>5979</v>
      </c>
      <c r="G5507" t="s">
        <v>5983</v>
      </c>
      <c r="H5507" s="1">
        <v>41997</v>
      </c>
      <c r="I5507" t="s">
        <v>5974</v>
      </c>
      <c r="J5507" t="s">
        <v>6161</v>
      </c>
      <c r="K5507">
        <v>2014</v>
      </c>
      <c r="L5507" t="s">
        <v>605</v>
      </c>
      <c r="M5507">
        <v>0.1</v>
      </c>
      <c r="N5507">
        <v>101</v>
      </c>
      <c r="O5507">
        <v>26</v>
      </c>
      <c r="P5507">
        <v>4</v>
      </c>
      <c r="Q5507" t="s">
        <v>10</v>
      </c>
      <c r="R5507" t="s">
        <v>48</v>
      </c>
      <c r="S5507">
        <v>0.25742574257425699</v>
      </c>
      <c r="T5507">
        <v>12</v>
      </c>
      <c r="U5507">
        <v>4</v>
      </c>
    </row>
    <row r="5508" spans="1:21" x14ac:dyDescent="0.25">
      <c r="A5508" t="s">
        <v>5896</v>
      </c>
      <c r="B5508" s="1">
        <v>41997</v>
      </c>
      <c r="C5508" t="s">
        <v>6411</v>
      </c>
      <c r="D5508" t="s">
        <v>6161</v>
      </c>
      <c r="E5508" t="s">
        <v>6008</v>
      </c>
      <c r="F5508" t="s">
        <v>5979</v>
      </c>
      <c r="G5508" t="s">
        <v>5973</v>
      </c>
      <c r="H5508" s="1">
        <v>42001</v>
      </c>
      <c r="I5508" t="s">
        <v>5974</v>
      </c>
      <c r="J5508" t="s">
        <v>6161</v>
      </c>
      <c r="K5508">
        <v>2014</v>
      </c>
      <c r="L5508" t="s">
        <v>1214</v>
      </c>
      <c r="M5508">
        <v>0.1</v>
      </c>
      <c r="N5508">
        <v>34</v>
      </c>
      <c r="O5508">
        <v>13</v>
      </c>
      <c r="P5508">
        <v>2</v>
      </c>
      <c r="Q5508" t="s">
        <v>14</v>
      </c>
      <c r="R5508" t="s">
        <v>116</v>
      </c>
      <c r="S5508">
        <v>0.38235294117647101</v>
      </c>
      <c r="T5508">
        <v>12</v>
      </c>
      <c r="U5508">
        <v>4</v>
      </c>
    </row>
    <row r="5509" spans="1:21" x14ac:dyDescent="0.25">
      <c r="A5509" t="s">
        <v>5896</v>
      </c>
      <c r="B5509" s="1">
        <v>41997</v>
      </c>
      <c r="C5509" t="s">
        <v>6411</v>
      </c>
      <c r="D5509" t="s">
        <v>6161</v>
      </c>
      <c r="E5509" t="s">
        <v>6008</v>
      </c>
      <c r="F5509" t="s">
        <v>5979</v>
      </c>
      <c r="G5509" t="s">
        <v>5973</v>
      </c>
      <c r="H5509" s="1">
        <v>42001</v>
      </c>
      <c r="I5509" t="s">
        <v>5974</v>
      </c>
      <c r="J5509" t="s">
        <v>6161</v>
      </c>
      <c r="K5509">
        <v>2014</v>
      </c>
      <c r="L5509" t="s">
        <v>1637</v>
      </c>
      <c r="M5509">
        <v>0.1</v>
      </c>
      <c r="N5509">
        <v>461</v>
      </c>
      <c r="O5509">
        <v>-26</v>
      </c>
      <c r="P5509">
        <v>7</v>
      </c>
      <c r="Q5509" t="s">
        <v>57</v>
      </c>
      <c r="R5509" t="s">
        <v>70</v>
      </c>
      <c r="S5509">
        <v>-5.6399132321041198E-2</v>
      </c>
      <c r="T5509">
        <v>12</v>
      </c>
      <c r="U5509">
        <v>4</v>
      </c>
    </row>
    <row r="5510" spans="1:21" x14ac:dyDescent="0.25">
      <c r="A5510" t="s">
        <v>5924</v>
      </c>
      <c r="B5510" s="1">
        <v>41999</v>
      </c>
      <c r="C5510" t="s">
        <v>6205</v>
      </c>
      <c r="D5510" t="s">
        <v>6161</v>
      </c>
      <c r="E5510" t="s">
        <v>6008</v>
      </c>
      <c r="F5510" t="s">
        <v>5979</v>
      </c>
      <c r="G5510" t="s">
        <v>5973</v>
      </c>
      <c r="H5510" s="1">
        <v>42005</v>
      </c>
      <c r="I5510" t="s">
        <v>5974</v>
      </c>
      <c r="J5510" t="s">
        <v>6161</v>
      </c>
      <c r="K5510">
        <v>2014</v>
      </c>
      <c r="L5510" t="s">
        <v>5925</v>
      </c>
      <c r="M5510">
        <v>0.1</v>
      </c>
      <c r="N5510">
        <v>190</v>
      </c>
      <c r="O5510">
        <v>36</v>
      </c>
      <c r="P5510">
        <v>7</v>
      </c>
      <c r="Q5510" t="s">
        <v>14</v>
      </c>
      <c r="R5510" t="s">
        <v>116</v>
      </c>
      <c r="S5510">
        <v>0.18947368421052599</v>
      </c>
      <c r="T5510">
        <v>12</v>
      </c>
      <c r="U5510">
        <v>4</v>
      </c>
    </row>
    <row r="5511" spans="1:21" x14ac:dyDescent="0.25">
      <c r="A5511" t="s">
        <v>138</v>
      </c>
      <c r="B5511" s="1">
        <v>40576</v>
      </c>
      <c r="C5511" t="s">
        <v>6088</v>
      </c>
      <c r="D5511" t="s">
        <v>6089</v>
      </c>
      <c r="E5511" t="s">
        <v>5972</v>
      </c>
      <c r="F5511" t="s">
        <v>5967</v>
      </c>
      <c r="G5511" t="s">
        <v>5973</v>
      </c>
      <c r="H5511" s="1">
        <v>40578</v>
      </c>
      <c r="I5511" t="s">
        <v>5986</v>
      </c>
      <c r="J5511" t="s">
        <v>5975</v>
      </c>
      <c r="K5511">
        <v>2011</v>
      </c>
      <c r="L5511" t="s">
        <v>139</v>
      </c>
      <c r="M5511">
        <v>0.1</v>
      </c>
      <c r="N5511">
        <v>162</v>
      </c>
      <c r="O5511">
        <v>43</v>
      </c>
      <c r="P5511">
        <v>2</v>
      </c>
      <c r="Q5511" t="s">
        <v>57</v>
      </c>
      <c r="R5511" t="s">
        <v>70</v>
      </c>
      <c r="S5511">
        <v>0.265432098765432</v>
      </c>
      <c r="T5511">
        <v>2</v>
      </c>
      <c r="U5511">
        <v>1</v>
      </c>
    </row>
    <row r="5512" spans="1:21" x14ac:dyDescent="0.25">
      <c r="A5512" t="s">
        <v>289</v>
      </c>
      <c r="B5512" s="1">
        <v>40617</v>
      </c>
      <c r="C5512" t="s">
        <v>6192</v>
      </c>
      <c r="D5512" t="s">
        <v>6089</v>
      </c>
      <c r="E5512" t="s">
        <v>5972</v>
      </c>
      <c r="F5512" t="s">
        <v>5967</v>
      </c>
      <c r="G5512" t="s">
        <v>5973</v>
      </c>
      <c r="H5512" s="1">
        <v>40617</v>
      </c>
      <c r="I5512" t="s">
        <v>6005</v>
      </c>
      <c r="J5512" t="s">
        <v>5975</v>
      </c>
      <c r="K5512">
        <v>2011</v>
      </c>
      <c r="L5512" t="s">
        <v>290</v>
      </c>
      <c r="M5512">
        <v>0.1</v>
      </c>
      <c r="N5512">
        <v>254</v>
      </c>
      <c r="O5512">
        <v>73</v>
      </c>
      <c r="P5512">
        <v>3</v>
      </c>
      <c r="Q5512" t="s">
        <v>14</v>
      </c>
      <c r="R5512" t="s">
        <v>36</v>
      </c>
      <c r="S5512">
        <v>0.28740157480314998</v>
      </c>
      <c r="T5512">
        <v>3</v>
      </c>
      <c r="U5512">
        <v>1</v>
      </c>
    </row>
    <row r="5513" spans="1:21" x14ac:dyDescent="0.25">
      <c r="A5513" t="s">
        <v>487</v>
      </c>
      <c r="B5513" s="1">
        <v>40667</v>
      </c>
      <c r="C5513" t="s">
        <v>6326</v>
      </c>
      <c r="D5513" t="s">
        <v>6089</v>
      </c>
      <c r="E5513" t="s">
        <v>5972</v>
      </c>
      <c r="F5513" t="s">
        <v>5967</v>
      </c>
      <c r="G5513" t="s">
        <v>5973</v>
      </c>
      <c r="H5513" s="1">
        <v>40671</v>
      </c>
      <c r="I5513" t="s">
        <v>5974</v>
      </c>
      <c r="J5513" t="s">
        <v>5975</v>
      </c>
      <c r="K5513">
        <v>2011</v>
      </c>
      <c r="L5513" t="s">
        <v>488</v>
      </c>
      <c r="M5513">
        <v>0.1</v>
      </c>
      <c r="N5513">
        <v>1413</v>
      </c>
      <c r="O5513">
        <v>503</v>
      </c>
      <c r="P5513">
        <v>5</v>
      </c>
      <c r="Q5513" t="s">
        <v>57</v>
      </c>
      <c r="R5513" t="s">
        <v>58</v>
      </c>
      <c r="S5513">
        <v>0.355980184005662</v>
      </c>
      <c r="T5513">
        <v>5</v>
      </c>
      <c r="U5513">
        <v>2</v>
      </c>
    </row>
    <row r="5514" spans="1:21" x14ac:dyDescent="0.25">
      <c r="A5514" t="s">
        <v>574</v>
      </c>
      <c r="B5514" s="1">
        <v>40689</v>
      </c>
      <c r="C5514" t="s">
        <v>6380</v>
      </c>
      <c r="D5514" t="s">
        <v>6089</v>
      </c>
      <c r="E5514" t="s">
        <v>5972</v>
      </c>
      <c r="F5514" t="s">
        <v>5967</v>
      </c>
      <c r="G5514" t="s">
        <v>5973</v>
      </c>
      <c r="H5514" s="1">
        <v>40696</v>
      </c>
      <c r="I5514" t="s">
        <v>5974</v>
      </c>
      <c r="J5514" t="s">
        <v>5975</v>
      </c>
      <c r="K5514">
        <v>2011</v>
      </c>
      <c r="L5514" t="s">
        <v>575</v>
      </c>
      <c r="M5514">
        <v>0.1</v>
      </c>
      <c r="N5514">
        <v>608</v>
      </c>
      <c r="O5514">
        <v>189</v>
      </c>
      <c r="P5514">
        <v>4</v>
      </c>
      <c r="Q5514" t="s">
        <v>14</v>
      </c>
      <c r="R5514" t="s">
        <v>15</v>
      </c>
      <c r="S5514">
        <v>0.31085526315789502</v>
      </c>
      <c r="T5514">
        <v>5</v>
      </c>
      <c r="U5514">
        <v>2</v>
      </c>
    </row>
    <row r="5515" spans="1:21" x14ac:dyDescent="0.25">
      <c r="A5515" t="s">
        <v>632</v>
      </c>
      <c r="B5515" s="1">
        <v>40700</v>
      </c>
      <c r="C5515" t="s">
        <v>6410</v>
      </c>
      <c r="D5515" t="s">
        <v>6089</v>
      </c>
      <c r="E5515" t="s">
        <v>5972</v>
      </c>
      <c r="F5515" t="s">
        <v>5967</v>
      </c>
      <c r="G5515" t="s">
        <v>5968</v>
      </c>
      <c r="H5515" s="1">
        <v>40704</v>
      </c>
      <c r="I5515" t="s">
        <v>5974</v>
      </c>
      <c r="J5515" t="s">
        <v>5975</v>
      </c>
      <c r="K5515">
        <v>2011</v>
      </c>
      <c r="L5515" t="s">
        <v>633</v>
      </c>
      <c r="M5515">
        <v>0.1</v>
      </c>
      <c r="N5515">
        <v>1266</v>
      </c>
      <c r="O5515">
        <v>323</v>
      </c>
      <c r="P5515">
        <v>3</v>
      </c>
      <c r="Q5515" t="s">
        <v>14</v>
      </c>
      <c r="R5515" t="s">
        <v>40</v>
      </c>
      <c r="S5515">
        <v>0.25513428120063197</v>
      </c>
      <c r="T5515">
        <v>6</v>
      </c>
      <c r="U5515">
        <v>2</v>
      </c>
    </row>
    <row r="5516" spans="1:21" x14ac:dyDescent="0.25">
      <c r="A5516" t="s">
        <v>677</v>
      </c>
      <c r="B5516" s="1">
        <v>40704</v>
      </c>
      <c r="C5516" t="s">
        <v>6331</v>
      </c>
      <c r="D5516" t="s">
        <v>6089</v>
      </c>
      <c r="E5516" t="s">
        <v>5972</v>
      </c>
      <c r="F5516" t="s">
        <v>5967</v>
      </c>
      <c r="G5516" t="s">
        <v>5983</v>
      </c>
      <c r="H5516" s="1">
        <v>40707</v>
      </c>
      <c r="I5516" t="s">
        <v>5986</v>
      </c>
      <c r="J5516" t="s">
        <v>5975</v>
      </c>
      <c r="K5516">
        <v>2011</v>
      </c>
      <c r="L5516" t="s">
        <v>678</v>
      </c>
      <c r="M5516">
        <v>0.1</v>
      </c>
      <c r="N5516">
        <v>541</v>
      </c>
      <c r="O5516">
        <v>156</v>
      </c>
      <c r="P5516">
        <v>4</v>
      </c>
      <c r="Q5516" t="s">
        <v>14</v>
      </c>
      <c r="R5516" t="s">
        <v>15</v>
      </c>
      <c r="S5516">
        <v>0.28835489833641398</v>
      </c>
      <c r="T5516">
        <v>6</v>
      </c>
      <c r="U5516">
        <v>2</v>
      </c>
    </row>
    <row r="5517" spans="1:21" x14ac:dyDescent="0.25">
      <c r="A5517" t="s">
        <v>833</v>
      </c>
      <c r="B5517" s="1">
        <v>40738</v>
      </c>
      <c r="C5517" t="s">
        <v>6518</v>
      </c>
      <c r="D5517" t="s">
        <v>6089</v>
      </c>
      <c r="E5517" t="s">
        <v>5972</v>
      </c>
      <c r="F5517" t="s">
        <v>5967</v>
      </c>
      <c r="G5517" t="s">
        <v>5973</v>
      </c>
      <c r="H5517" s="1">
        <v>40739</v>
      </c>
      <c r="I5517" t="s">
        <v>5986</v>
      </c>
      <c r="J5517" t="s">
        <v>5975</v>
      </c>
      <c r="K5517">
        <v>2011</v>
      </c>
      <c r="L5517" t="s">
        <v>834</v>
      </c>
      <c r="M5517">
        <v>0.1</v>
      </c>
      <c r="N5517">
        <v>956</v>
      </c>
      <c r="O5517">
        <v>-96</v>
      </c>
      <c r="P5517">
        <v>4</v>
      </c>
      <c r="Q5517" t="s">
        <v>57</v>
      </c>
      <c r="R5517" t="s">
        <v>58</v>
      </c>
      <c r="S5517">
        <v>-0.100418410041841</v>
      </c>
      <c r="T5517">
        <v>7</v>
      </c>
      <c r="U5517">
        <v>3</v>
      </c>
    </row>
    <row r="5518" spans="1:21" x14ac:dyDescent="0.25">
      <c r="A5518" t="s">
        <v>833</v>
      </c>
      <c r="B5518" s="1">
        <v>40738</v>
      </c>
      <c r="C5518" t="s">
        <v>6518</v>
      </c>
      <c r="D5518" t="s">
        <v>6089</v>
      </c>
      <c r="E5518" t="s">
        <v>5972</v>
      </c>
      <c r="F5518" t="s">
        <v>5967</v>
      </c>
      <c r="G5518" t="s">
        <v>5973</v>
      </c>
      <c r="H5518" s="1">
        <v>40739</v>
      </c>
      <c r="I5518" t="s">
        <v>5986</v>
      </c>
      <c r="J5518" t="s">
        <v>5975</v>
      </c>
      <c r="K5518">
        <v>2011</v>
      </c>
      <c r="L5518" t="s">
        <v>835</v>
      </c>
      <c r="M5518">
        <v>0.1</v>
      </c>
      <c r="N5518">
        <v>738</v>
      </c>
      <c r="O5518">
        <v>-8</v>
      </c>
      <c r="P5518">
        <v>6</v>
      </c>
      <c r="Q5518" t="s">
        <v>57</v>
      </c>
      <c r="R5518" t="s">
        <v>70</v>
      </c>
      <c r="S5518">
        <v>-1.0840108401084E-2</v>
      </c>
      <c r="T5518">
        <v>7</v>
      </c>
      <c r="U5518">
        <v>3</v>
      </c>
    </row>
    <row r="5519" spans="1:21" x14ac:dyDescent="0.25">
      <c r="A5519" t="s">
        <v>939</v>
      </c>
      <c r="B5519" s="1">
        <v>40765</v>
      </c>
      <c r="C5519" t="s">
        <v>6604</v>
      </c>
      <c r="D5519" t="s">
        <v>6089</v>
      </c>
      <c r="E5519" t="s">
        <v>5972</v>
      </c>
      <c r="F5519" t="s">
        <v>5967</v>
      </c>
      <c r="G5519" t="s">
        <v>5973</v>
      </c>
      <c r="H5519" s="1">
        <v>40772</v>
      </c>
      <c r="I5519" t="s">
        <v>5974</v>
      </c>
      <c r="J5519" t="s">
        <v>5975</v>
      </c>
      <c r="K5519">
        <v>2011</v>
      </c>
      <c r="L5519" t="s">
        <v>940</v>
      </c>
      <c r="M5519">
        <v>0.1</v>
      </c>
      <c r="N5519">
        <v>5277</v>
      </c>
      <c r="O5519">
        <v>1759</v>
      </c>
      <c r="P5519">
        <v>9</v>
      </c>
      <c r="Q5519" t="s">
        <v>57</v>
      </c>
      <c r="R5519" t="s">
        <v>70</v>
      </c>
      <c r="S5519">
        <v>0.33333333333333298</v>
      </c>
      <c r="T5519">
        <v>8</v>
      </c>
      <c r="U5519">
        <v>3</v>
      </c>
    </row>
    <row r="5520" spans="1:21" x14ac:dyDescent="0.25">
      <c r="A5520" t="s">
        <v>984</v>
      </c>
      <c r="B5520" s="1">
        <v>40773</v>
      </c>
      <c r="C5520" t="s">
        <v>6623</v>
      </c>
      <c r="D5520" t="s">
        <v>6089</v>
      </c>
      <c r="E5520" t="s">
        <v>5972</v>
      </c>
      <c r="F5520" t="s">
        <v>5967</v>
      </c>
      <c r="G5520" t="s">
        <v>5968</v>
      </c>
      <c r="H5520" s="1">
        <v>40775</v>
      </c>
      <c r="I5520" t="s">
        <v>5969</v>
      </c>
      <c r="J5520" t="s">
        <v>5975</v>
      </c>
      <c r="K5520">
        <v>2011</v>
      </c>
      <c r="L5520" t="s">
        <v>949</v>
      </c>
      <c r="M5520">
        <v>0.1</v>
      </c>
      <c r="N5520">
        <v>72</v>
      </c>
      <c r="O5520">
        <v>4</v>
      </c>
      <c r="P5520">
        <v>2</v>
      </c>
      <c r="Q5520" t="s">
        <v>57</v>
      </c>
      <c r="R5520" t="s">
        <v>58</v>
      </c>
      <c r="S5520">
        <v>5.5555555555555601E-2</v>
      </c>
      <c r="T5520">
        <v>8</v>
      </c>
      <c r="U5520">
        <v>3</v>
      </c>
    </row>
    <row r="5521" spans="1:21" x14ac:dyDescent="0.25">
      <c r="A5521" t="s">
        <v>989</v>
      </c>
      <c r="B5521" s="1">
        <v>40773</v>
      </c>
      <c r="C5521" t="s">
        <v>6627</v>
      </c>
      <c r="D5521" t="s">
        <v>6089</v>
      </c>
      <c r="E5521" t="s">
        <v>5972</v>
      </c>
      <c r="F5521" t="s">
        <v>5967</v>
      </c>
      <c r="G5521" t="s">
        <v>5973</v>
      </c>
      <c r="H5521" s="1">
        <v>40777</v>
      </c>
      <c r="I5521" t="s">
        <v>5974</v>
      </c>
      <c r="J5521" t="s">
        <v>5975</v>
      </c>
      <c r="K5521">
        <v>2011</v>
      </c>
      <c r="L5521" t="s">
        <v>990</v>
      </c>
      <c r="M5521">
        <v>0.1</v>
      </c>
      <c r="N5521">
        <v>382</v>
      </c>
      <c r="O5521">
        <v>0</v>
      </c>
      <c r="P5521">
        <v>3</v>
      </c>
      <c r="Q5521" t="s">
        <v>57</v>
      </c>
      <c r="R5521" t="s">
        <v>70</v>
      </c>
      <c r="S5521">
        <v>0</v>
      </c>
      <c r="T5521">
        <v>8</v>
      </c>
      <c r="U5521">
        <v>3</v>
      </c>
    </row>
    <row r="5522" spans="1:21" x14ac:dyDescent="0.25">
      <c r="A5522" t="s">
        <v>1009</v>
      </c>
      <c r="B5522" s="1">
        <v>40778</v>
      </c>
      <c r="C5522" t="s">
        <v>6636</v>
      </c>
      <c r="D5522" t="s">
        <v>6089</v>
      </c>
      <c r="E5522" t="s">
        <v>5972</v>
      </c>
      <c r="F5522" t="s">
        <v>5967</v>
      </c>
      <c r="G5522" t="s">
        <v>5983</v>
      </c>
      <c r="H5522" s="1">
        <v>40785</v>
      </c>
      <c r="I5522" t="s">
        <v>5974</v>
      </c>
      <c r="J5522" t="s">
        <v>5975</v>
      </c>
      <c r="K5522">
        <v>2011</v>
      </c>
      <c r="L5522" t="s">
        <v>1010</v>
      </c>
      <c r="M5522">
        <v>0.1</v>
      </c>
      <c r="N5522">
        <v>149</v>
      </c>
      <c r="O5522">
        <v>36</v>
      </c>
      <c r="P5522">
        <v>2</v>
      </c>
      <c r="Q5522" t="s">
        <v>57</v>
      </c>
      <c r="R5522" t="s">
        <v>70</v>
      </c>
      <c r="S5522">
        <v>0.24161073825503401</v>
      </c>
      <c r="T5522">
        <v>8</v>
      </c>
      <c r="U5522">
        <v>3</v>
      </c>
    </row>
    <row r="5523" spans="1:21" x14ac:dyDescent="0.25">
      <c r="A5523" t="s">
        <v>1560</v>
      </c>
      <c r="B5523" s="1">
        <v>40887</v>
      </c>
      <c r="C5523" t="s">
        <v>6907</v>
      </c>
      <c r="D5523" t="s">
        <v>6089</v>
      </c>
      <c r="E5523" t="s">
        <v>5972</v>
      </c>
      <c r="F5523" t="s">
        <v>5967</v>
      </c>
      <c r="G5523" t="s">
        <v>5983</v>
      </c>
      <c r="H5523" s="1">
        <v>40890</v>
      </c>
      <c r="I5523" t="s">
        <v>5986</v>
      </c>
      <c r="J5523" t="s">
        <v>5975</v>
      </c>
      <c r="K5523">
        <v>2011</v>
      </c>
      <c r="L5523" t="s">
        <v>560</v>
      </c>
      <c r="M5523">
        <v>0.1</v>
      </c>
      <c r="N5523">
        <v>305</v>
      </c>
      <c r="O5523">
        <v>105</v>
      </c>
      <c r="P5523">
        <v>2</v>
      </c>
      <c r="Q5523" t="s">
        <v>14</v>
      </c>
      <c r="R5523" t="s">
        <v>15</v>
      </c>
      <c r="S5523">
        <v>0.34426229508196698</v>
      </c>
      <c r="T5523">
        <v>12</v>
      </c>
      <c r="U5523">
        <v>4</v>
      </c>
    </row>
    <row r="5524" spans="1:21" x14ac:dyDescent="0.25">
      <c r="A5524" t="s">
        <v>1587</v>
      </c>
      <c r="B5524" s="1">
        <v>40892</v>
      </c>
      <c r="C5524" t="s">
        <v>6922</v>
      </c>
      <c r="D5524" t="s">
        <v>6089</v>
      </c>
      <c r="E5524" t="s">
        <v>5972</v>
      </c>
      <c r="F5524" t="s">
        <v>5967</v>
      </c>
      <c r="G5524" t="s">
        <v>5973</v>
      </c>
      <c r="H5524" s="1">
        <v>40896</v>
      </c>
      <c r="I5524" t="s">
        <v>5974</v>
      </c>
      <c r="J5524" t="s">
        <v>5975</v>
      </c>
      <c r="K5524">
        <v>2011</v>
      </c>
      <c r="L5524" t="s">
        <v>1588</v>
      </c>
      <c r="M5524">
        <v>0.1</v>
      </c>
      <c r="N5524">
        <v>1983</v>
      </c>
      <c r="O5524">
        <v>617</v>
      </c>
      <c r="P5524">
        <v>5</v>
      </c>
      <c r="Q5524" t="s">
        <v>14</v>
      </c>
      <c r="R5524" t="s">
        <v>15</v>
      </c>
      <c r="S5524">
        <v>0.31114473020675698</v>
      </c>
      <c r="T5524">
        <v>12</v>
      </c>
      <c r="U5524">
        <v>4</v>
      </c>
    </row>
    <row r="5525" spans="1:21" x14ac:dyDescent="0.25">
      <c r="A5525" t="s">
        <v>1669</v>
      </c>
      <c r="B5525" s="1">
        <v>40905</v>
      </c>
      <c r="C5525" t="s">
        <v>6923</v>
      </c>
      <c r="D5525" t="s">
        <v>6089</v>
      </c>
      <c r="E5525" t="s">
        <v>5972</v>
      </c>
      <c r="F5525" t="s">
        <v>5967</v>
      </c>
      <c r="G5525" t="s">
        <v>5983</v>
      </c>
      <c r="H5525" s="1">
        <v>40906</v>
      </c>
      <c r="I5525" t="s">
        <v>6005</v>
      </c>
      <c r="J5525" t="s">
        <v>5975</v>
      </c>
      <c r="K5525">
        <v>2011</v>
      </c>
      <c r="L5525" t="s">
        <v>309</v>
      </c>
      <c r="M5525">
        <v>0.1</v>
      </c>
      <c r="N5525">
        <v>184</v>
      </c>
      <c r="O5525">
        <v>82</v>
      </c>
      <c r="P5525">
        <v>3</v>
      </c>
      <c r="Q5525" t="s">
        <v>57</v>
      </c>
      <c r="R5525" t="s">
        <v>70</v>
      </c>
      <c r="S5525">
        <v>0.44565217391304301</v>
      </c>
      <c r="T5525">
        <v>12</v>
      </c>
      <c r="U5525">
        <v>4</v>
      </c>
    </row>
    <row r="5526" spans="1:21" x14ac:dyDescent="0.25">
      <c r="A5526" t="s">
        <v>1815</v>
      </c>
      <c r="B5526" s="1">
        <v>40953</v>
      </c>
      <c r="C5526" t="s">
        <v>7023</v>
      </c>
      <c r="D5526" t="s">
        <v>6089</v>
      </c>
      <c r="E5526" t="s">
        <v>5972</v>
      </c>
      <c r="F5526" t="s">
        <v>5967</v>
      </c>
      <c r="G5526" t="s">
        <v>5973</v>
      </c>
      <c r="H5526" s="1">
        <v>40958</v>
      </c>
      <c r="I5526" t="s">
        <v>5969</v>
      </c>
      <c r="J5526" t="s">
        <v>5975</v>
      </c>
      <c r="K5526">
        <v>2012</v>
      </c>
      <c r="L5526" t="s">
        <v>1816</v>
      </c>
      <c r="M5526">
        <v>0.1</v>
      </c>
      <c r="N5526">
        <v>1394</v>
      </c>
      <c r="O5526">
        <v>356</v>
      </c>
      <c r="P5526">
        <v>4</v>
      </c>
      <c r="Q5526" t="s">
        <v>14</v>
      </c>
      <c r="R5526" t="s">
        <v>15</v>
      </c>
      <c r="S5526">
        <v>0.25538020086083202</v>
      </c>
      <c r="T5526">
        <v>2</v>
      </c>
      <c r="U5526">
        <v>1</v>
      </c>
    </row>
    <row r="5527" spans="1:21" x14ac:dyDescent="0.25">
      <c r="A5527" t="s">
        <v>1815</v>
      </c>
      <c r="B5527" s="1">
        <v>40953</v>
      </c>
      <c r="C5527" t="s">
        <v>7023</v>
      </c>
      <c r="D5527" t="s">
        <v>6089</v>
      </c>
      <c r="E5527" t="s">
        <v>5972</v>
      </c>
      <c r="F5527" t="s">
        <v>5967</v>
      </c>
      <c r="G5527" t="s">
        <v>5973</v>
      </c>
      <c r="H5527" s="1">
        <v>40958</v>
      </c>
      <c r="I5527" t="s">
        <v>5969</v>
      </c>
      <c r="J5527" t="s">
        <v>5975</v>
      </c>
      <c r="K5527">
        <v>2012</v>
      </c>
      <c r="L5527" t="s">
        <v>1171</v>
      </c>
      <c r="M5527">
        <v>0.1</v>
      </c>
      <c r="N5527">
        <v>861</v>
      </c>
      <c r="O5527">
        <v>383</v>
      </c>
      <c r="P5527">
        <v>8</v>
      </c>
      <c r="Q5527" t="s">
        <v>57</v>
      </c>
      <c r="R5527" t="s">
        <v>79</v>
      </c>
      <c r="S5527">
        <v>0.44483159117305499</v>
      </c>
      <c r="T5527">
        <v>2</v>
      </c>
      <c r="U5527">
        <v>1</v>
      </c>
    </row>
    <row r="5528" spans="1:21" x14ac:dyDescent="0.25">
      <c r="A5528" t="s">
        <v>1910</v>
      </c>
      <c r="B5528" s="1">
        <v>40984</v>
      </c>
      <c r="C5528" t="s">
        <v>6767</v>
      </c>
      <c r="D5528" t="s">
        <v>6089</v>
      </c>
      <c r="E5528" t="s">
        <v>5972</v>
      </c>
      <c r="F5528" t="s">
        <v>5967</v>
      </c>
      <c r="G5528" t="s">
        <v>5973</v>
      </c>
      <c r="H5528" s="1">
        <v>40984</v>
      </c>
      <c r="I5528" t="s">
        <v>6005</v>
      </c>
      <c r="J5528" t="s">
        <v>5975</v>
      </c>
      <c r="K5528">
        <v>2012</v>
      </c>
      <c r="L5528" t="s">
        <v>1453</v>
      </c>
      <c r="M5528">
        <v>0.1</v>
      </c>
      <c r="N5528">
        <v>309</v>
      </c>
      <c r="O5528">
        <v>127</v>
      </c>
      <c r="P5528">
        <v>4</v>
      </c>
      <c r="Q5528" t="s">
        <v>14</v>
      </c>
      <c r="R5528" t="s">
        <v>36</v>
      </c>
      <c r="S5528">
        <v>0.41100323624595497</v>
      </c>
      <c r="T5528">
        <v>3</v>
      </c>
      <c r="U5528">
        <v>1</v>
      </c>
    </row>
    <row r="5529" spans="1:21" x14ac:dyDescent="0.25">
      <c r="A5529" t="s">
        <v>2119</v>
      </c>
      <c r="B5529" s="1">
        <v>41051</v>
      </c>
      <c r="C5529" t="s">
        <v>7076</v>
      </c>
      <c r="D5529" t="s">
        <v>6089</v>
      </c>
      <c r="E5529" t="s">
        <v>5972</v>
      </c>
      <c r="F5529" t="s">
        <v>5967</v>
      </c>
      <c r="G5529" t="s">
        <v>5983</v>
      </c>
      <c r="H5529" s="1">
        <v>41056</v>
      </c>
      <c r="I5529" t="s">
        <v>5969</v>
      </c>
      <c r="J5529" t="s">
        <v>5975</v>
      </c>
      <c r="K5529">
        <v>2012</v>
      </c>
      <c r="L5529" t="s">
        <v>198</v>
      </c>
      <c r="M5529">
        <v>0.1</v>
      </c>
      <c r="N5529">
        <v>827</v>
      </c>
      <c r="O5529">
        <v>156</v>
      </c>
      <c r="P5529">
        <v>2</v>
      </c>
      <c r="Q5529" t="s">
        <v>14</v>
      </c>
      <c r="R5529" t="s">
        <v>36</v>
      </c>
      <c r="S5529">
        <v>0.18863361547763</v>
      </c>
      <c r="T5529">
        <v>5</v>
      </c>
      <c r="U5529">
        <v>2</v>
      </c>
    </row>
    <row r="5530" spans="1:21" x14ac:dyDescent="0.25">
      <c r="A5530" t="s">
        <v>2119</v>
      </c>
      <c r="B5530" s="1">
        <v>41051</v>
      </c>
      <c r="C5530" t="s">
        <v>7076</v>
      </c>
      <c r="D5530" t="s">
        <v>6089</v>
      </c>
      <c r="E5530" t="s">
        <v>5972</v>
      </c>
      <c r="F5530" t="s">
        <v>5967</v>
      </c>
      <c r="G5530" t="s">
        <v>5983</v>
      </c>
      <c r="H5530" s="1">
        <v>41056</v>
      </c>
      <c r="I5530" t="s">
        <v>5969</v>
      </c>
      <c r="J5530" t="s">
        <v>5975</v>
      </c>
      <c r="K5530">
        <v>2012</v>
      </c>
      <c r="L5530" t="s">
        <v>2120</v>
      </c>
      <c r="M5530">
        <v>0.1</v>
      </c>
      <c r="N5530">
        <v>103</v>
      </c>
      <c r="O5530">
        <v>1</v>
      </c>
      <c r="P5530">
        <v>3</v>
      </c>
      <c r="Q5530" t="s">
        <v>57</v>
      </c>
      <c r="R5530" t="s">
        <v>96</v>
      </c>
      <c r="S5530">
        <v>9.7087378640776708E-3</v>
      </c>
      <c r="T5530">
        <v>5</v>
      </c>
      <c r="U5530">
        <v>2</v>
      </c>
    </row>
    <row r="5531" spans="1:21" x14ac:dyDescent="0.25">
      <c r="A5531" t="s">
        <v>2276</v>
      </c>
      <c r="B5531" s="1">
        <v>41088</v>
      </c>
      <c r="C5531" t="s">
        <v>7213</v>
      </c>
      <c r="D5531" t="s">
        <v>6089</v>
      </c>
      <c r="E5531" t="s">
        <v>5972</v>
      </c>
      <c r="F5531" t="s">
        <v>5967</v>
      </c>
      <c r="G5531" t="s">
        <v>5968</v>
      </c>
      <c r="H5531" s="1">
        <v>41093</v>
      </c>
      <c r="I5531" t="s">
        <v>5974</v>
      </c>
      <c r="J5531" t="s">
        <v>5975</v>
      </c>
      <c r="K5531">
        <v>2012</v>
      </c>
      <c r="L5531" t="s">
        <v>1543</v>
      </c>
      <c r="M5531">
        <v>0.1</v>
      </c>
      <c r="N5531">
        <v>823</v>
      </c>
      <c r="O5531">
        <v>247</v>
      </c>
      <c r="P5531">
        <v>2</v>
      </c>
      <c r="Q5531" t="s">
        <v>14</v>
      </c>
      <c r="R5531" t="s">
        <v>36</v>
      </c>
      <c r="S5531">
        <v>0.30012150668286802</v>
      </c>
      <c r="T5531">
        <v>6</v>
      </c>
      <c r="U5531">
        <v>2</v>
      </c>
    </row>
    <row r="5532" spans="1:21" x14ac:dyDescent="0.25">
      <c r="A5532" t="s">
        <v>2327</v>
      </c>
      <c r="B5532" s="1">
        <v>41101</v>
      </c>
      <c r="C5532" t="s">
        <v>7228</v>
      </c>
      <c r="D5532" t="s">
        <v>6089</v>
      </c>
      <c r="E5532" t="s">
        <v>5972</v>
      </c>
      <c r="F5532" t="s">
        <v>5967</v>
      </c>
      <c r="G5532" t="s">
        <v>5983</v>
      </c>
      <c r="H5532" s="1">
        <v>41104</v>
      </c>
      <c r="I5532" t="s">
        <v>5986</v>
      </c>
      <c r="J5532" t="s">
        <v>5975</v>
      </c>
      <c r="K5532">
        <v>2012</v>
      </c>
      <c r="L5532" t="s">
        <v>2328</v>
      </c>
      <c r="M5532">
        <v>0.1</v>
      </c>
      <c r="N5532">
        <v>246</v>
      </c>
      <c r="O5532">
        <v>66</v>
      </c>
      <c r="P5532">
        <v>2</v>
      </c>
      <c r="Q5532" t="s">
        <v>57</v>
      </c>
      <c r="R5532" t="s">
        <v>70</v>
      </c>
      <c r="S5532">
        <v>0.26829268292682901</v>
      </c>
      <c r="T5532">
        <v>7</v>
      </c>
      <c r="U5532">
        <v>3</v>
      </c>
    </row>
    <row r="5533" spans="1:21" x14ac:dyDescent="0.25">
      <c r="A5533" t="s">
        <v>2338</v>
      </c>
      <c r="B5533" s="1">
        <v>41103</v>
      </c>
      <c r="C5533" t="s">
        <v>6150</v>
      </c>
      <c r="D5533" t="s">
        <v>6089</v>
      </c>
      <c r="E5533" t="s">
        <v>5972</v>
      </c>
      <c r="F5533" t="s">
        <v>5967</v>
      </c>
      <c r="G5533" t="s">
        <v>5983</v>
      </c>
      <c r="H5533" s="1">
        <v>41107</v>
      </c>
      <c r="I5533" t="s">
        <v>5974</v>
      </c>
      <c r="J5533" t="s">
        <v>5975</v>
      </c>
      <c r="K5533">
        <v>2012</v>
      </c>
      <c r="L5533" t="s">
        <v>315</v>
      </c>
      <c r="M5533">
        <v>0.1</v>
      </c>
      <c r="N5533">
        <v>807</v>
      </c>
      <c r="O5533">
        <v>305</v>
      </c>
      <c r="P5533">
        <v>3</v>
      </c>
      <c r="Q5533" t="s">
        <v>57</v>
      </c>
      <c r="R5533" t="s">
        <v>58</v>
      </c>
      <c r="S5533">
        <v>0.37794299876084297</v>
      </c>
      <c r="T5533">
        <v>7</v>
      </c>
      <c r="U5533">
        <v>3</v>
      </c>
    </row>
    <row r="5534" spans="1:21" x14ac:dyDescent="0.25">
      <c r="A5534" t="s">
        <v>2380</v>
      </c>
      <c r="B5534" s="1">
        <v>41118</v>
      </c>
      <c r="C5534" t="s">
        <v>7243</v>
      </c>
      <c r="D5534" t="s">
        <v>6089</v>
      </c>
      <c r="E5534" t="s">
        <v>5972</v>
      </c>
      <c r="F5534" t="s">
        <v>5967</v>
      </c>
      <c r="G5534" t="s">
        <v>5973</v>
      </c>
      <c r="H5534" s="1">
        <v>41122</v>
      </c>
      <c r="I5534" t="s">
        <v>5974</v>
      </c>
      <c r="J5534" t="s">
        <v>5975</v>
      </c>
      <c r="K5534">
        <v>2012</v>
      </c>
      <c r="L5534" t="s">
        <v>1475</v>
      </c>
      <c r="M5534">
        <v>0.1</v>
      </c>
      <c r="N5534">
        <v>316</v>
      </c>
      <c r="O5534">
        <v>49</v>
      </c>
      <c r="P5534">
        <v>3</v>
      </c>
      <c r="Q5534" t="s">
        <v>57</v>
      </c>
      <c r="R5534" t="s">
        <v>58</v>
      </c>
      <c r="S5534">
        <v>0.15506329113924</v>
      </c>
      <c r="T5534">
        <v>7</v>
      </c>
      <c r="U5534">
        <v>3</v>
      </c>
    </row>
    <row r="5535" spans="1:21" x14ac:dyDescent="0.25">
      <c r="A5535" t="s">
        <v>2547</v>
      </c>
      <c r="B5535" s="1">
        <v>41144</v>
      </c>
      <c r="C5535" t="s">
        <v>6021</v>
      </c>
      <c r="D5535" t="s">
        <v>6089</v>
      </c>
      <c r="E5535" t="s">
        <v>5972</v>
      </c>
      <c r="F5535" t="s">
        <v>5967</v>
      </c>
      <c r="G5535" t="s">
        <v>5968</v>
      </c>
      <c r="H5535" s="1">
        <v>41150</v>
      </c>
      <c r="I5535" t="s">
        <v>5974</v>
      </c>
      <c r="J5535" t="s">
        <v>5975</v>
      </c>
      <c r="K5535">
        <v>2012</v>
      </c>
      <c r="L5535" t="s">
        <v>2549</v>
      </c>
      <c r="M5535">
        <v>0.1</v>
      </c>
      <c r="N5535">
        <v>223</v>
      </c>
      <c r="O5535">
        <v>5</v>
      </c>
      <c r="P5535">
        <v>1</v>
      </c>
      <c r="Q5535" t="s">
        <v>57</v>
      </c>
      <c r="R5535" t="s">
        <v>96</v>
      </c>
      <c r="S5535">
        <v>2.2421524663677101E-2</v>
      </c>
      <c r="T5535">
        <v>8</v>
      </c>
      <c r="U5535">
        <v>3</v>
      </c>
    </row>
    <row r="5536" spans="1:21" x14ac:dyDescent="0.25">
      <c r="A5536" t="s">
        <v>2574</v>
      </c>
      <c r="B5536" s="1">
        <v>41150</v>
      </c>
      <c r="C5536" t="s">
        <v>6824</v>
      </c>
      <c r="D5536" t="s">
        <v>6089</v>
      </c>
      <c r="E5536" t="s">
        <v>5972</v>
      </c>
      <c r="F5536" t="s">
        <v>5967</v>
      </c>
      <c r="G5536" t="s">
        <v>5973</v>
      </c>
      <c r="H5536" s="1">
        <v>41151</v>
      </c>
      <c r="I5536" t="s">
        <v>5986</v>
      </c>
      <c r="J5536" t="s">
        <v>5975</v>
      </c>
      <c r="K5536">
        <v>2012</v>
      </c>
      <c r="L5536" t="s">
        <v>539</v>
      </c>
      <c r="M5536">
        <v>0.1</v>
      </c>
      <c r="N5536">
        <v>342</v>
      </c>
      <c r="O5536">
        <v>141</v>
      </c>
      <c r="P5536">
        <v>5</v>
      </c>
      <c r="Q5536" t="s">
        <v>57</v>
      </c>
      <c r="R5536" t="s">
        <v>70</v>
      </c>
      <c r="S5536">
        <v>0.41228070175438603</v>
      </c>
      <c r="T5536">
        <v>8</v>
      </c>
      <c r="U5536">
        <v>3</v>
      </c>
    </row>
    <row r="5537" spans="1:21" x14ac:dyDescent="0.25">
      <c r="A5537" t="s">
        <v>2632</v>
      </c>
      <c r="B5537" s="1">
        <v>41157</v>
      </c>
      <c r="C5537" t="s">
        <v>7322</v>
      </c>
      <c r="D5537" t="s">
        <v>6089</v>
      </c>
      <c r="E5537" t="s">
        <v>5972</v>
      </c>
      <c r="F5537" t="s">
        <v>5967</v>
      </c>
      <c r="G5537" t="s">
        <v>5983</v>
      </c>
      <c r="H5537" s="1">
        <v>41158</v>
      </c>
      <c r="I5537" t="s">
        <v>5986</v>
      </c>
      <c r="J5537" t="s">
        <v>5975</v>
      </c>
      <c r="K5537">
        <v>2012</v>
      </c>
      <c r="L5537" t="s">
        <v>2633</v>
      </c>
      <c r="M5537">
        <v>0.1</v>
      </c>
      <c r="N5537">
        <v>750</v>
      </c>
      <c r="O5537">
        <v>92</v>
      </c>
      <c r="P5537">
        <v>5</v>
      </c>
      <c r="Q5537" t="s">
        <v>14</v>
      </c>
      <c r="R5537" t="s">
        <v>15</v>
      </c>
      <c r="S5537">
        <v>0.12266666666666701</v>
      </c>
      <c r="T5537">
        <v>9</v>
      </c>
      <c r="U5537">
        <v>3</v>
      </c>
    </row>
    <row r="5538" spans="1:21" x14ac:dyDescent="0.25">
      <c r="A5538" t="s">
        <v>2692</v>
      </c>
      <c r="B5538" s="1">
        <v>41172</v>
      </c>
      <c r="C5538" t="s">
        <v>6060</v>
      </c>
      <c r="D5538" t="s">
        <v>6089</v>
      </c>
      <c r="E5538" t="s">
        <v>5972</v>
      </c>
      <c r="F5538" t="s">
        <v>5967</v>
      </c>
      <c r="G5538" t="s">
        <v>5973</v>
      </c>
      <c r="H5538" s="1">
        <v>41174</v>
      </c>
      <c r="I5538" t="s">
        <v>5969</v>
      </c>
      <c r="J5538" t="s">
        <v>5975</v>
      </c>
      <c r="K5538">
        <v>2012</v>
      </c>
      <c r="L5538" t="s">
        <v>1391</v>
      </c>
      <c r="M5538">
        <v>0.1</v>
      </c>
      <c r="N5538">
        <v>1677</v>
      </c>
      <c r="O5538">
        <v>522</v>
      </c>
      <c r="P5538">
        <v>6</v>
      </c>
      <c r="Q5538" t="s">
        <v>57</v>
      </c>
      <c r="R5538" t="s">
        <v>58</v>
      </c>
      <c r="S5538">
        <v>0.31127012522361402</v>
      </c>
      <c r="T5538">
        <v>9</v>
      </c>
      <c r="U5538">
        <v>3</v>
      </c>
    </row>
    <row r="5539" spans="1:21" x14ac:dyDescent="0.25">
      <c r="A5539" t="s">
        <v>2692</v>
      </c>
      <c r="B5539" s="1">
        <v>41172</v>
      </c>
      <c r="C5539" t="s">
        <v>6060</v>
      </c>
      <c r="D5539" t="s">
        <v>6089</v>
      </c>
      <c r="E5539" t="s">
        <v>5972</v>
      </c>
      <c r="F5539" t="s">
        <v>5967</v>
      </c>
      <c r="G5539" t="s">
        <v>5973</v>
      </c>
      <c r="H5539" s="1">
        <v>41174</v>
      </c>
      <c r="I5539" t="s">
        <v>5969</v>
      </c>
      <c r="J5539" t="s">
        <v>5975</v>
      </c>
      <c r="K5539">
        <v>2012</v>
      </c>
      <c r="L5539" t="s">
        <v>697</v>
      </c>
      <c r="M5539">
        <v>0.1</v>
      </c>
      <c r="N5539">
        <v>3442</v>
      </c>
      <c r="O5539">
        <v>38</v>
      </c>
      <c r="P5539">
        <v>6</v>
      </c>
      <c r="Q5539" t="s">
        <v>57</v>
      </c>
      <c r="R5539" t="s">
        <v>70</v>
      </c>
      <c r="S5539">
        <v>1.1040092969204E-2</v>
      </c>
      <c r="T5539">
        <v>9</v>
      </c>
      <c r="U5539">
        <v>3</v>
      </c>
    </row>
    <row r="5540" spans="1:21" x14ac:dyDescent="0.25">
      <c r="A5540" t="s">
        <v>2979</v>
      </c>
      <c r="B5540" s="1">
        <v>41240</v>
      </c>
      <c r="C5540" t="s">
        <v>7305</v>
      </c>
      <c r="D5540" t="s">
        <v>6089</v>
      </c>
      <c r="E5540" t="s">
        <v>5972</v>
      </c>
      <c r="F5540" t="s">
        <v>5967</v>
      </c>
      <c r="G5540" t="s">
        <v>5983</v>
      </c>
      <c r="H5540" s="1">
        <v>41245</v>
      </c>
      <c r="I5540" t="s">
        <v>5974</v>
      </c>
      <c r="J5540" t="s">
        <v>5975</v>
      </c>
      <c r="K5540">
        <v>2012</v>
      </c>
      <c r="L5540" t="s">
        <v>219</v>
      </c>
      <c r="M5540">
        <v>0.1</v>
      </c>
      <c r="N5540">
        <v>133</v>
      </c>
      <c r="O5540">
        <v>28</v>
      </c>
      <c r="P5540">
        <v>3</v>
      </c>
      <c r="Q5540" t="s">
        <v>57</v>
      </c>
      <c r="R5540" t="s">
        <v>58</v>
      </c>
      <c r="S5540">
        <v>0.21052631578947401</v>
      </c>
      <c r="T5540">
        <v>11</v>
      </c>
      <c r="U5540">
        <v>4</v>
      </c>
    </row>
    <row r="5541" spans="1:21" x14ac:dyDescent="0.25">
      <c r="A5541" t="s">
        <v>2980</v>
      </c>
      <c r="B5541" s="1">
        <v>41240</v>
      </c>
      <c r="C5541" t="s">
        <v>7000</v>
      </c>
      <c r="D5541" t="s">
        <v>6089</v>
      </c>
      <c r="E5541" t="s">
        <v>5972</v>
      </c>
      <c r="F5541" t="s">
        <v>5967</v>
      </c>
      <c r="G5541" t="s">
        <v>5983</v>
      </c>
      <c r="H5541" s="1">
        <v>41246</v>
      </c>
      <c r="I5541" t="s">
        <v>5974</v>
      </c>
      <c r="J5541" t="s">
        <v>5975</v>
      </c>
      <c r="K5541">
        <v>2012</v>
      </c>
      <c r="L5541" t="s">
        <v>2981</v>
      </c>
      <c r="M5541">
        <v>0.1</v>
      </c>
      <c r="N5541">
        <v>207</v>
      </c>
      <c r="O5541">
        <v>37</v>
      </c>
      <c r="P5541">
        <v>5</v>
      </c>
      <c r="Q5541" t="s">
        <v>14</v>
      </c>
      <c r="R5541" t="s">
        <v>36</v>
      </c>
      <c r="S5541">
        <v>0.17874396135265699</v>
      </c>
      <c r="T5541">
        <v>11</v>
      </c>
      <c r="U5541">
        <v>4</v>
      </c>
    </row>
    <row r="5542" spans="1:21" x14ac:dyDescent="0.25">
      <c r="A5542" t="s">
        <v>2980</v>
      </c>
      <c r="B5542" s="1">
        <v>41240</v>
      </c>
      <c r="C5542" t="s">
        <v>7000</v>
      </c>
      <c r="D5542" t="s">
        <v>6089</v>
      </c>
      <c r="E5542" t="s">
        <v>5972</v>
      </c>
      <c r="F5542" t="s">
        <v>5967</v>
      </c>
      <c r="G5542" t="s">
        <v>5983</v>
      </c>
      <c r="H5542" s="1">
        <v>41246</v>
      </c>
      <c r="I5542" t="s">
        <v>5974</v>
      </c>
      <c r="J5542" t="s">
        <v>5975</v>
      </c>
      <c r="K5542">
        <v>2012</v>
      </c>
      <c r="L5542" t="s">
        <v>1833</v>
      </c>
      <c r="M5542">
        <v>0.1</v>
      </c>
      <c r="N5542">
        <v>105</v>
      </c>
      <c r="O5542">
        <v>41</v>
      </c>
      <c r="P5542">
        <v>4</v>
      </c>
      <c r="Q5542" t="s">
        <v>57</v>
      </c>
      <c r="R5542" t="s">
        <v>96</v>
      </c>
      <c r="S5542">
        <v>0.39047619047618998</v>
      </c>
      <c r="T5542">
        <v>11</v>
      </c>
      <c r="U5542">
        <v>4</v>
      </c>
    </row>
    <row r="5543" spans="1:21" x14ac:dyDescent="0.25">
      <c r="A5543" t="s">
        <v>3072</v>
      </c>
      <c r="B5543" s="1">
        <v>41262</v>
      </c>
      <c r="C5543" t="s">
        <v>7442</v>
      </c>
      <c r="D5543" t="s">
        <v>6089</v>
      </c>
      <c r="E5543" t="s">
        <v>5972</v>
      </c>
      <c r="F5543" t="s">
        <v>5967</v>
      </c>
      <c r="G5543" t="s">
        <v>5968</v>
      </c>
      <c r="H5543" s="1">
        <v>41268</v>
      </c>
      <c r="I5543" t="s">
        <v>5974</v>
      </c>
      <c r="J5543" t="s">
        <v>5975</v>
      </c>
      <c r="K5543">
        <v>2012</v>
      </c>
      <c r="L5543" t="s">
        <v>3073</v>
      </c>
      <c r="M5543">
        <v>0.1</v>
      </c>
      <c r="N5543">
        <v>1579</v>
      </c>
      <c r="O5543">
        <v>614</v>
      </c>
      <c r="P5543">
        <v>4</v>
      </c>
      <c r="Q5543" t="s">
        <v>14</v>
      </c>
      <c r="R5543" t="s">
        <v>15</v>
      </c>
      <c r="S5543">
        <v>0.388853704876504</v>
      </c>
      <c r="T5543">
        <v>12</v>
      </c>
      <c r="U5543">
        <v>4</v>
      </c>
    </row>
    <row r="5544" spans="1:21" x14ac:dyDescent="0.25">
      <c r="A5544" t="s">
        <v>3165</v>
      </c>
      <c r="B5544" s="1">
        <v>41281</v>
      </c>
      <c r="C5544" t="s">
        <v>6390</v>
      </c>
      <c r="D5544" t="s">
        <v>6089</v>
      </c>
      <c r="E5544" t="s">
        <v>5972</v>
      </c>
      <c r="F5544" t="s">
        <v>5967</v>
      </c>
      <c r="G5544" t="s">
        <v>5983</v>
      </c>
      <c r="H5544" s="1">
        <v>41288</v>
      </c>
      <c r="I5544" t="s">
        <v>5974</v>
      </c>
      <c r="J5544" t="s">
        <v>5975</v>
      </c>
      <c r="K5544">
        <v>2013</v>
      </c>
      <c r="L5544" t="s">
        <v>2202</v>
      </c>
      <c r="M5544">
        <v>0.1</v>
      </c>
      <c r="N5544">
        <v>39</v>
      </c>
      <c r="O5544">
        <v>10</v>
      </c>
      <c r="P5544">
        <v>1</v>
      </c>
      <c r="Q5544" t="s">
        <v>57</v>
      </c>
      <c r="R5544" t="s">
        <v>96</v>
      </c>
      <c r="S5544">
        <v>0.256410256410256</v>
      </c>
      <c r="T5544">
        <v>1</v>
      </c>
      <c r="U5544">
        <v>1</v>
      </c>
    </row>
    <row r="5545" spans="1:21" x14ac:dyDescent="0.25">
      <c r="A5545" t="s">
        <v>3169</v>
      </c>
      <c r="B5545" s="1">
        <v>41285</v>
      </c>
      <c r="C5545" t="s">
        <v>6173</v>
      </c>
      <c r="D5545" t="s">
        <v>6089</v>
      </c>
      <c r="E5545" t="s">
        <v>5972</v>
      </c>
      <c r="F5545" t="s">
        <v>5967</v>
      </c>
      <c r="G5545" t="s">
        <v>5973</v>
      </c>
      <c r="H5545" s="1">
        <v>41289</v>
      </c>
      <c r="I5545" t="s">
        <v>5974</v>
      </c>
      <c r="J5545" t="s">
        <v>5975</v>
      </c>
      <c r="K5545">
        <v>2013</v>
      </c>
      <c r="L5545" t="s">
        <v>1757</v>
      </c>
      <c r="M5545">
        <v>0.1</v>
      </c>
      <c r="N5545">
        <v>816</v>
      </c>
      <c r="O5545">
        <v>363</v>
      </c>
      <c r="P5545">
        <v>2</v>
      </c>
      <c r="Q5545" t="s">
        <v>14</v>
      </c>
      <c r="R5545" t="s">
        <v>40</v>
      </c>
      <c r="S5545">
        <v>0.44485294117647101</v>
      </c>
      <c r="T5545">
        <v>1</v>
      </c>
      <c r="U5545">
        <v>1</v>
      </c>
    </row>
    <row r="5546" spans="1:21" x14ac:dyDescent="0.25">
      <c r="A5546" t="s">
        <v>3535</v>
      </c>
      <c r="B5546" s="1">
        <v>41418</v>
      </c>
      <c r="C5546" t="s">
        <v>7030</v>
      </c>
      <c r="D5546" t="s">
        <v>6089</v>
      </c>
      <c r="E5546" t="s">
        <v>5972</v>
      </c>
      <c r="F5546" t="s">
        <v>5967</v>
      </c>
      <c r="G5546" t="s">
        <v>5968</v>
      </c>
      <c r="H5546" s="1">
        <v>41425</v>
      </c>
      <c r="I5546" t="s">
        <v>5974</v>
      </c>
      <c r="J5546" t="s">
        <v>5975</v>
      </c>
      <c r="K5546">
        <v>2013</v>
      </c>
      <c r="L5546" t="s">
        <v>3536</v>
      </c>
      <c r="M5546">
        <v>0.1</v>
      </c>
      <c r="N5546">
        <v>573</v>
      </c>
      <c r="O5546">
        <v>0</v>
      </c>
      <c r="P5546">
        <v>2</v>
      </c>
      <c r="Q5546" t="s">
        <v>57</v>
      </c>
      <c r="R5546" t="s">
        <v>79</v>
      </c>
      <c r="S5546">
        <v>0</v>
      </c>
      <c r="T5546">
        <v>5</v>
      </c>
      <c r="U5546">
        <v>2</v>
      </c>
    </row>
    <row r="5547" spans="1:21" x14ac:dyDescent="0.25">
      <c r="A5547" t="s">
        <v>3561</v>
      </c>
      <c r="B5547" s="1">
        <v>41426</v>
      </c>
      <c r="C5547" t="s">
        <v>7562</v>
      </c>
      <c r="D5547" t="s">
        <v>6089</v>
      </c>
      <c r="E5547" t="s">
        <v>5972</v>
      </c>
      <c r="F5547" t="s">
        <v>5967</v>
      </c>
      <c r="G5547" t="s">
        <v>5983</v>
      </c>
      <c r="H5547" s="1">
        <v>41432</v>
      </c>
      <c r="I5547" t="s">
        <v>5974</v>
      </c>
      <c r="J5547" t="s">
        <v>5975</v>
      </c>
      <c r="K5547">
        <v>2013</v>
      </c>
      <c r="L5547" t="s">
        <v>1296</v>
      </c>
      <c r="M5547">
        <v>0.1</v>
      </c>
      <c r="N5547">
        <v>738</v>
      </c>
      <c r="O5547">
        <v>147</v>
      </c>
      <c r="P5547">
        <v>6</v>
      </c>
      <c r="Q5547" t="s">
        <v>57</v>
      </c>
      <c r="R5547" t="s">
        <v>70</v>
      </c>
      <c r="S5547">
        <v>0.19918699186991901</v>
      </c>
      <c r="T5547">
        <v>6</v>
      </c>
      <c r="U5547">
        <v>2</v>
      </c>
    </row>
    <row r="5548" spans="1:21" x14ac:dyDescent="0.25">
      <c r="A5548" t="s">
        <v>3570</v>
      </c>
      <c r="B5548" s="1">
        <v>41428</v>
      </c>
      <c r="C5548" t="s">
        <v>6028</v>
      </c>
      <c r="D5548" t="s">
        <v>6089</v>
      </c>
      <c r="E5548" t="s">
        <v>5972</v>
      </c>
      <c r="F5548" t="s">
        <v>5967</v>
      </c>
      <c r="G5548" t="s">
        <v>5983</v>
      </c>
      <c r="H5548" s="1">
        <v>41432</v>
      </c>
      <c r="I5548" t="s">
        <v>5974</v>
      </c>
      <c r="J5548" t="s">
        <v>5975</v>
      </c>
      <c r="K5548">
        <v>2013</v>
      </c>
      <c r="L5548" t="s">
        <v>68</v>
      </c>
      <c r="M5548">
        <v>0.1</v>
      </c>
      <c r="N5548">
        <v>437</v>
      </c>
      <c r="O5548">
        <v>29</v>
      </c>
      <c r="P5548">
        <v>3</v>
      </c>
      <c r="Q5548" t="s">
        <v>57</v>
      </c>
      <c r="R5548" t="s">
        <v>58</v>
      </c>
      <c r="S5548">
        <v>6.6361556064073193E-2</v>
      </c>
      <c r="T5548">
        <v>6</v>
      </c>
      <c r="U5548">
        <v>2</v>
      </c>
    </row>
    <row r="5549" spans="1:21" x14ac:dyDescent="0.25">
      <c r="A5549" t="s">
        <v>3654</v>
      </c>
      <c r="B5549" s="1">
        <v>41440</v>
      </c>
      <c r="C5549" t="s">
        <v>6539</v>
      </c>
      <c r="D5549" t="s">
        <v>6089</v>
      </c>
      <c r="E5549" t="s">
        <v>5972</v>
      </c>
      <c r="F5549" t="s">
        <v>5967</v>
      </c>
      <c r="G5549" t="s">
        <v>5983</v>
      </c>
      <c r="H5549" s="1">
        <v>41447</v>
      </c>
      <c r="I5549" t="s">
        <v>5974</v>
      </c>
      <c r="J5549" t="s">
        <v>5975</v>
      </c>
      <c r="K5549">
        <v>2013</v>
      </c>
      <c r="L5549" t="s">
        <v>631</v>
      </c>
      <c r="M5549">
        <v>0.1</v>
      </c>
      <c r="N5549">
        <v>1071</v>
      </c>
      <c r="O5549">
        <v>286</v>
      </c>
      <c r="P5549">
        <v>7</v>
      </c>
      <c r="Q5549" t="s">
        <v>57</v>
      </c>
      <c r="R5549" t="s">
        <v>58</v>
      </c>
      <c r="S5549">
        <v>0.26704014939309101</v>
      </c>
      <c r="T5549">
        <v>6</v>
      </c>
      <c r="U5549">
        <v>2</v>
      </c>
    </row>
    <row r="5550" spans="1:21" x14ac:dyDescent="0.25">
      <c r="A5550" t="s">
        <v>3654</v>
      </c>
      <c r="B5550" s="1">
        <v>41440</v>
      </c>
      <c r="C5550" t="s">
        <v>6539</v>
      </c>
      <c r="D5550" t="s">
        <v>6089</v>
      </c>
      <c r="E5550" t="s">
        <v>5972</v>
      </c>
      <c r="F5550" t="s">
        <v>5967</v>
      </c>
      <c r="G5550" t="s">
        <v>5983</v>
      </c>
      <c r="H5550" s="1">
        <v>41447</v>
      </c>
      <c r="I5550" t="s">
        <v>5974</v>
      </c>
      <c r="J5550" t="s">
        <v>5975</v>
      </c>
      <c r="K5550">
        <v>2013</v>
      </c>
      <c r="L5550" t="s">
        <v>731</v>
      </c>
      <c r="M5550">
        <v>0.1</v>
      </c>
      <c r="N5550">
        <v>137</v>
      </c>
      <c r="O5550">
        <v>-12</v>
      </c>
      <c r="P5550">
        <v>3</v>
      </c>
      <c r="Q5550" t="s">
        <v>57</v>
      </c>
      <c r="R5550" t="s">
        <v>58</v>
      </c>
      <c r="S5550">
        <v>-8.7591240875912399E-2</v>
      </c>
      <c r="T5550">
        <v>6</v>
      </c>
      <c r="U5550">
        <v>2</v>
      </c>
    </row>
    <row r="5551" spans="1:21" x14ac:dyDescent="0.25">
      <c r="A5551" t="s">
        <v>3685</v>
      </c>
      <c r="B5551" s="1">
        <v>41448</v>
      </c>
      <c r="C5551" t="s">
        <v>6721</v>
      </c>
      <c r="D5551" t="s">
        <v>6089</v>
      </c>
      <c r="E5551" t="s">
        <v>5972</v>
      </c>
      <c r="F5551" t="s">
        <v>5967</v>
      </c>
      <c r="G5551" t="s">
        <v>5973</v>
      </c>
      <c r="H5551" s="1">
        <v>41451</v>
      </c>
      <c r="I5551" t="s">
        <v>5986</v>
      </c>
      <c r="J5551" t="s">
        <v>5975</v>
      </c>
      <c r="K5551">
        <v>2013</v>
      </c>
      <c r="L5551" t="s">
        <v>3686</v>
      </c>
      <c r="M5551">
        <v>0.1</v>
      </c>
      <c r="N5551">
        <v>1536</v>
      </c>
      <c r="O5551">
        <v>171</v>
      </c>
      <c r="P5551">
        <v>9</v>
      </c>
      <c r="Q5551" t="s">
        <v>57</v>
      </c>
      <c r="R5551" t="s">
        <v>79</v>
      </c>
      <c r="S5551">
        <v>0.111328125</v>
      </c>
      <c r="T5551">
        <v>6</v>
      </c>
      <c r="U5551">
        <v>2</v>
      </c>
    </row>
    <row r="5552" spans="1:21" x14ac:dyDescent="0.25">
      <c r="A5552" t="s">
        <v>3730</v>
      </c>
      <c r="B5552" s="1">
        <v>41457</v>
      </c>
      <c r="C5552" t="s">
        <v>7526</v>
      </c>
      <c r="D5552" t="s">
        <v>6089</v>
      </c>
      <c r="E5552" t="s">
        <v>5972</v>
      </c>
      <c r="F5552" t="s">
        <v>5967</v>
      </c>
      <c r="G5552" t="s">
        <v>5983</v>
      </c>
      <c r="H5552" s="1">
        <v>41462</v>
      </c>
      <c r="I5552" t="s">
        <v>5974</v>
      </c>
      <c r="J5552" t="s">
        <v>5975</v>
      </c>
      <c r="K5552">
        <v>2013</v>
      </c>
      <c r="L5552" t="s">
        <v>3656</v>
      </c>
      <c r="M5552">
        <v>0.1</v>
      </c>
      <c r="N5552">
        <v>672</v>
      </c>
      <c r="O5552">
        <v>194</v>
      </c>
      <c r="P5552">
        <v>3</v>
      </c>
      <c r="Q5552" t="s">
        <v>57</v>
      </c>
      <c r="R5552" t="s">
        <v>96</v>
      </c>
      <c r="S5552">
        <v>0.288690476190476</v>
      </c>
      <c r="T5552">
        <v>7</v>
      </c>
      <c r="U5552">
        <v>3</v>
      </c>
    </row>
    <row r="5553" spans="1:21" x14ac:dyDescent="0.25">
      <c r="A5553" t="s">
        <v>4034</v>
      </c>
      <c r="B5553" s="1">
        <v>41528</v>
      </c>
      <c r="C5553" t="s">
        <v>7643</v>
      </c>
      <c r="D5553" t="s">
        <v>6089</v>
      </c>
      <c r="E5553" t="s">
        <v>5972</v>
      </c>
      <c r="F5553" t="s">
        <v>5967</v>
      </c>
      <c r="G5553" t="s">
        <v>5983</v>
      </c>
      <c r="H5553" s="1">
        <v>41530</v>
      </c>
      <c r="I5553" t="s">
        <v>5969</v>
      </c>
      <c r="J5553" t="s">
        <v>5975</v>
      </c>
      <c r="K5553">
        <v>2013</v>
      </c>
      <c r="L5553" t="s">
        <v>885</v>
      </c>
      <c r="M5553">
        <v>0.1</v>
      </c>
      <c r="N5553">
        <v>180</v>
      </c>
      <c r="O5553">
        <v>50</v>
      </c>
      <c r="P5553">
        <v>2</v>
      </c>
      <c r="Q5553" t="s">
        <v>14</v>
      </c>
      <c r="R5553" t="s">
        <v>36</v>
      </c>
      <c r="S5553">
        <v>0.27777777777777801</v>
      </c>
      <c r="T5553">
        <v>9</v>
      </c>
      <c r="U5553">
        <v>3</v>
      </c>
    </row>
    <row r="5554" spans="1:21" x14ac:dyDescent="0.25">
      <c r="A5554" t="s">
        <v>4130</v>
      </c>
      <c r="B5554" s="1">
        <v>41544</v>
      </c>
      <c r="C5554" t="s">
        <v>7213</v>
      </c>
      <c r="D5554" t="s">
        <v>6089</v>
      </c>
      <c r="E5554" t="s">
        <v>5972</v>
      </c>
      <c r="F5554" t="s">
        <v>5967</v>
      </c>
      <c r="G5554" t="s">
        <v>5968</v>
      </c>
      <c r="H5554" s="1">
        <v>41549</v>
      </c>
      <c r="I5554" t="s">
        <v>5974</v>
      </c>
      <c r="J5554" t="s">
        <v>5975</v>
      </c>
      <c r="K5554">
        <v>2013</v>
      </c>
      <c r="L5554" t="s">
        <v>106</v>
      </c>
      <c r="M5554">
        <v>0.1</v>
      </c>
      <c r="N5554">
        <v>467</v>
      </c>
      <c r="O5554">
        <v>-26</v>
      </c>
      <c r="P5554">
        <v>9</v>
      </c>
      <c r="Q5554" t="s">
        <v>14</v>
      </c>
      <c r="R5554" t="s">
        <v>36</v>
      </c>
      <c r="S5554">
        <v>-5.5674518201284801E-2</v>
      </c>
      <c r="T5554">
        <v>9</v>
      </c>
      <c r="U5554">
        <v>3</v>
      </c>
    </row>
    <row r="5555" spans="1:21" x14ac:dyDescent="0.25">
      <c r="A5555" t="s">
        <v>4241</v>
      </c>
      <c r="B5555" s="1">
        <v>41584</v>
      </c>
      <c r="C5555" t="s">
        <v>7668</v>
      </c>
      <c r="D5555" t="s">
        <v>6089</v>
      </c>
      <c r="E5555" t="s">
        <v>5972</v>
      </c>
      <c r="F5555" t="s">
        <v>5967</v>
      </c>
      <c r="G5555" t="s">
        <v>5973</v>
      </c>
      <c r="H5555" s="1">
        <v>41587</v>
      </c>
      <c r="I5555" t="s">
        <v>5986</v>
      </c>
      <c r="J5555" t="s">
        <v>5975</v>
      </c>
      <c r="K5555">
        <v>2013</v>
      </c>
      <c r="L5555" t="s">
        <v>3684</v>
      </c>
      <c r="M5555">
        <v>0.1</v>
      </c>
      <c r="N5555">
        <v>676</v>
      </c>
      <c r="O5555">
        <v>30</v>
      </c>
      <c r="P5555">
        <v>5</v>
      </c>
      <c r="Q5555" t="s">
        <v>57</v>
      </c>
      <c r="R5555" t="s">
        <v>79</v>
      </c>
      <c r="S5555">
        <v>4.4378698224852103E-2</v>
      </c>
      <c r="T5555">
        <v>11</v>
      </c>
      <c r="U5555">
        <v>4</v>
      </c>
    </row>
    <row r="5556" spans="1:21" x14ac:dyDescent="0.25">
      <c r="A5556" t="s">
        <v>4292</v>
      </c>
      <c r="B5556" s="1">
        <v>41595</v>
      </c>
      <c r="C5556" t="s">
        <v>7028</v>
      </c>
      <c r="D5556" t="s">
        <v>6089</v>
      </c>
      <c r="E5556" t="s">
        <v>5972</v>
      </c>
      <c r="F5556" t="s">
        <v>5967</v>
      </c>
      <c r="G5556" t="s">
        <v>5973</v>
      </c>
      <c r="H5556" s="1">
        <v>41602</v>
      </c>
      <c r="I5556" t="s">
        <v>5974</v>
      </c>
      <c r="J5556" t="s">
        <v>5975</v>
      </c>
      <c r="K5556">
        <v>2013</v>
      </c>
      <c r="L5556" t="s">
        <v>981</v>
      </c>
      <c r="M5556">
        <v>0.1</v>
      </c>
      <c r="N5556">
        <v>2290</v>
      </c>
      <c r="O5556">
        <v>560</v>
      </c>
      <c r="P5556">
        <v>4</v>
      </c>
      <c r="Q5556" t="s">
        <v>57</v>
      </c>
      <c r="R5556" t="s">
        <v>70</v>
      </c>
      <c r="S5556">
        <v>0.244541484716157</v>
      </c>
      <c r="T5556">
        <v>11</v>
      </c>
      <c r="U5556">
        <v>4</v>
      </c>
    </row>
    <row r="5557" spans="1:21" x14ac:dyDescent="0.25">
      <c r="A5557" t="s">
        <v>4779</v>
      </c>
      <c r="B5557" s="1">
        <v>41732</v>
      </c>
      <c r="C5557" t="s">
        <v>6196</v>
      </c>
      <c r="D5557" t="s">
        <v>6089</v>
      </c>
      <c r="E5557" t="s">
        <v>5972</v>
      </c>
      <c r="F5557" t="s">
        <v>5967</v>
      </c>
      <c r="G5557" t="s">
        <v>5983</v>
      </c>
      <c r="H5557" s="1">
        <v>41734</v>
      </c>
      <c r="I5557" t="s">
        <v>5986</v>
      </c>
      <c r="J5557" t="s">
        <v>5975</v>
      </c>
      <c r="K5557">
        <v>2014</v>
      </c>
      <c r="L5557" t="s">
        <v>2205</v>
      </c>
      <c r="M5557">
        <v>0.1</v>
      </c>
      <c r="N5557">
        <v>2292</v>
      </c>
      <c r="O5557">
        <v>127</v>
      </c>
      <c r="P5557">
        <v>7</v>
      </c>
      <c r="Q5557" t="s">
        <v>14</v>
      </c>
      <c r="R5557" t="s">
        <v>15</v>
      </c>
      <c r="S5557">
        <v>5.5410122164048899E-2</v>
      </c>
      <c r="T5557">
        <v>4</v>
      </c>
      <c r="U5557">
        <v>2</v>
      </c>
    </row>
    <row r="5558" spans="1:21" x14ac:dyDescent="0.25">
      <c r="A5558" t="s">
        <v>4833</v>
      </c>
      <c r="B5558" s="1">
        <v>41750</v>
      </c>
      <c r="C5558" t="s">
        <v>6635</v>
      </c>
      <c r="D5558" t="s">
        <v>6089</v>
      </c>
      <c r="E5558" t="s">
        <v>5972</v>
      </c>
      <c r="F5558" t="s">
        <v>5967</v>
      </c>
      <c r="G5558" t="s">
        <v>5973</v>
      </c>
      <c r="H5558" s="1">
        <v>41752</v>
      </c>
      <c r="I5558" t="s">
        <v>5969</v>
      </c>
      <c r="J5558" t="s">
        <v>5975</v>
      </c>
      <c r="K5558">
        <v>2014</v>
      </c>
      <c r="L5558" t="s">
        <v>3706</v>
      </c>
      <c r="M5558">
        <v>0.1</v>
      </c>
      <c r="N5558">
        <v>1117</v>
      </c>
      <c r="O5558">
        <v>447</v>
      </c>
      <c r="P5558">
        <v>10</v>
      </c>
      <c r="Q5558" t="s">
        <v>14</v>
      </c>
      <c r="R5558" t="s">
        <v>15</v>
      </c>
      <c r="S5558">
        <v>0.40017905102954299</v>
      </c>
      <c r="T5558">
        <v>4</v>
      </c>
      <c r="U5558">
        <v>2</v>
      </c>
    </row>
    <row r="5559" spans="1:21" x14ac:dyDescent="0.25">
      <c r="A5559" t="s">
        <v>4892</v>
      </c>
      <c r="B5559" s="1">
        <v>41768</v>
      </c>
      <c r="C5559" t="s">
        <v>7221</v>
      </c>
      <c r="D5559" t="s">
        <v>6089</v>
      </c>
      <c r="E5559" t="s">
        <v>5972</v>
      </c>
      <c r="F5559" t="s">
        <v>5967</v>
      </c>
      <c r="G5559" t="s">
        <v>5973</v>
      </c>
      <c r="H5559" s="1">
        <v>41772</v>
      </c>
      <c r="I5559" t="s">
        <v>5974</v>
      </c>
      <c r="J5559" t="s">
        <v>5975</v>
      </c>
      <c r="K5559">
        <v>2014</v>
      </c>
      <c r="L5559" t="s">
        <v>4894</v>
      </c>
      <c r="M5559">
        <v>0.1</v>
      </c>
      <c r="N5559">
        <v>71</v>
      </c>
      <c r="O5559">
        <v>28</v>
      </c>
      <c r="P5559">
        <v>2</v>
      </c>
      <c r="Q5559" t="s">
        <v>57</v>
      </c>
      <c r="R5559" t="s">
        <v>96</v>
      </c>
      <c r="S5559">
        <v>0.39436619718309901</v>
      </c>
      <c r="T5559">
        <v>5</v>
      </c>
      <c r="U5559">
        <v>2</v>
      </c>
    </row>
    <row r="5560" spans="1:21" x14ac:dyDescent="0.25">
      <c r="A5560" t="s">
        <v>4934</v>
      </c>
      <c r="B5560" s="1">
        <v>41788</v>
      </c>
      <c r="C5560" t="s">
        <v>6537</v>
      </c>
      <c r="D5560" t="s">
        <v>6089</v>
      </c>
      <c r="E5560" t="s">
        <v>5972</v>
      </c>
      <c r="F5560" t="s">
        <v>5967</v>
      </c>
      <c r="G5560" t="s">
        <v>5973</v>
      </c>
      <c r="H5560" s="1">
        <v>41791</v>
      </c>
      <c r="I5560" t="s">
        <v>5969</v>
      </c>
      <c r="J5560" t="s">
        <v>5975</v>
      </c>
      <c r="K5560">
        <v>2014</v>
      </c>
      <c r="L5560" t="s">
        <v>4935</v>
      </c>
      <c r="M5560">
        <v>0.1</v>
      </c>
      <c r="N5560">
        <v>1399</v>
      </c>
      <c r="O5560">
        <v>109</v>
      </c>
      <c r="P5560">
        <v>3</v>
      </c>
      <c r="Q5560" t="s">
        <v>14</v>
      </c>
      <c r="R5560" t="s">
        <v>40</v>
      </c>
      <c r="S5560">
        <v>7.7912794853466805E-2</v>
      </c>
      <c r="T5560">
        <v>5</v>
      </c>
      <c r="U5560">
        <v>2</v>
      </c>
    </row>
    <row r="5561" spans="1:21" x14ac:dyDescent="0.25">
      <c r="A5561" t="s">
        <v>4967</v>
      </c>
      <c r="B5561" s="1">
        <v>41795</v>
      </c>
      <c r="C5561" t="s">
        <v>7287</v>
      </c>
      <c r="D5561" t="s">
        <v>6089</v>
      </c>
      <c r="E5561" t="s">
        <v>5972</v>
      </c>
      <c r="F5561" t="s">
        <v>5967</v>
      </c>
      <c r="G5561" t="s">
        <v>5973</v>
      </c>
      <c r="H5561" s="1">
        <v>41802</v>
      </c>
      <c r="I5561" t="s">
        <v>5974</v>
      </c>
      <c r="J5561" t="s">
        <v>5975</v>
      </c>
      <c r="K5561">
        <v>2014</v>
      </c>
      <c r="L5561" t="s">
        <v>209</v>
      </c>
      <c r="M5561">
        <v>0.1</v>
      </c>
      <c r="N5561">
        <v>181</v>
      </c>
      <c r="O5561">
        <v>8</v>
      </c>
      <c r="P5561">
        <v>4</v>
      </c>
      <c r="Q5561" t="s">
        <v>57</v>
      </c>
      <c r="R5561" t="s">
        <v>58</v>
      </c>
      <c r="S5561">
        <v>4.4198895027624301E-2</v>
      </c>
      <c r="T5561">
        <v>6</v>
      </c>
      <c r="U5561">
        <v>2</v>
      </c>
    </row>
    <row r="5562" spans="1:21" x14ac:dyDescent="0.25">
      <c r="A5562" t="s">
        <v>4973</v>
      </c>
      <c r="B5562" s="1">
        <v>41799</v>
      </c>
      <c r="C5562" t="s">
        <v>6411</v>
      </c>
      <c r="D5562" t="s">
        <v>6089</v>
      </c>
      <c r="E5562" t="s">
        <v>5972</v>
      </c>
      <c r="F5562" t="s">
        <v>5967</v>
      </c>
      <c r="G5562" t="s">
        <v>5973</v>
      </c>
      <c r="H5562" s="1">
        <v>41802</v>
      </c>
      <c r="I5562" t="s">
        <v>5986</v>
      </c>
      <c r="J5562" t="s">
        <v>5975</v>
      </c>
      <c r="K5562">
        <v>2014</v>
      </c>
      <c r="L5562" t="s">
        <v>1672</v>
      </c>
      <c r="M5562">
        <v>0.1</v>
      </c>
      <c r="N5562">
        <v>742</v>
      </c>
      <c r="O5562">
        <v>198</v>
      </c>
      <c r="P5562">
        <v>2</v>
      </c>
      <c r="Q5562" t="s">
        <v>14</v>
      </c>
      <c r="R5562" t="s">
        <v>15</v>
      </c>
      <c r="S5562">
        <v>0.26684636118598398</v>
      </c>
      <c r="T5562">
        <v>6</v>
      </c>
      <c r="U5562">
        <v>2</v>
      </c>
    </row>
    <row r="5563" spans="1:21" x14ac:dyDescent="0.25">
      <c r="A5563" t="s">
        <v>4973</v>
      </c>
      <c r="B5563" s="1">
        <v>41799</v>
      </c>
      <c r="C5563" t="s">
        <v>6411</v>
      </c>
      <c r="D5563" t="s">
        <v>6089</v>
      </c>
      <c r="E5563" t="s">
        <v>5972</v>
      </c>
      <c r="F5563" t="s">
        <v>5967</v>
      </c>
      <c r="G5563" t="s">
        <v>5973</v>
      </c>
      <c r="H5563" s="1">
        <v>41802</v>
      </c>
      <c r="I5563" t="s">
        <v>5986</v>
      </c>
      <c r="J5563" t="s">
        <v>5975</v>
      </c>
      <c r="K5563">
        <v>2014</v>
      </c>
      <c r="L5563" t="s">
        <v>2443</v>
      </c>
      <c r="M5563">
        <v>0.1</v>
      </c>
      <c r="N5563">
        <v>935</v>
      </c>
      <c r="O5563">
        <v>114</v>
      </c>
      <c r="P5563">
        <v>4</v>
      </c>
      <c r="Q5563" t="s">
        <v>57</v>
      </c>
      <c r="R5563" t="s">
        <v>58</v>
      </c>
      <c r="S5563">
        <v>0.12192513368984</v>
      </c>
      <c r="T5563">
        <v>6</v>
      </c>
      <c r="U5563">
        <v>2</v>
      </c>
    </row>
    <row r="5564" spans="1:21" x14ac:dyDescent="0.25">
      <c r="A5564" t="s">
        <v>4990</v>
      </c>
      <c r="B5564" s="1">
        <v>41801</v>
      </c>
      <c r="C5564" t="s">
        <v>6436</v>
      </c>
      <c r="D5564" t="s">
        <v>6089</v>
      </c>
      <c r="E5564" t="s">
        <v>5972</v>
      </c>
      <c r="F5564" t="s">
        <v>5967</v>
      </c>
      <c r="G5564" t="s">
        <v>5968</v>
      </c>
      <c r="H5564" s="1">
        <v>41803</v>
      </c>
      <c r="I5564" t="s">
        <v>5986</v>
      </c>
      <c r="J5564" t="s">
        <v>5975</v>
      </c>
      <c r="K5564">
        <v>2014</v>
      </c>
      <c r="L5564" t="s">
        <v>4650</v>
      </c>
      <c r="M5564">
        <v>0.1</v>
      </c>
      <c r="N5564">
        <v>226</v>
      </c>
      <c r="O5564">
        <v>58</v>
      </c>
      <c r="P5564">
        <v>3</v>
      </c>
      <c r="Q5564" t="s">
        <v>57</v>
      </c>
      <c r="R5564" t="s">
        <v>96</v>
      </c>
      <c r="S5564">
        <v>0.25663716814159299</v>
      </c>
      <c r="T5564">
        <v>6</v>
      </c>
      <c r="U5564">
        <v>2</v>
      </c>
    </row>
    <row r="5565" spans="1:21" x14ac:dyDescent="0.25">
      <c r="A5565" t="s">
        <v>5102</v>
      </c>
      <c r="B5565" s="1">
        <v>41827</v>
      </c>
      <c r="C5565" t="s">
        <v>7465</v>
      </c>
      <c r="D5565" t="s">
        <v>6089</v>
      </c>
      <c r="E5565" t="s">
        <v>5972</v>
      </c>
      <c r="F5565" t="s">
        <v>5967</v>
      </c>
      <c r="G5565" t="s">
        <v>5983</v>
      </c>
      <c r="H5565" s="1">
        <v>41829</v>
      </c>
      <c r="I5565" t="s">
        <v>5969</v>
      </c>
      <c r="J5565" t="s">
        <v>5975</v>
      </c>
      <c r="K5565">
        <v>2014</v>
      </c>
      <c r="L5565" t="s">
        <v>1465</v>
      </c>
      <c r="M5565">
        <v>0.1</v>
      </c>
      <c r="N5565">
        <v>42</v>
      </c>
      <c r="O5565">
        <v>15</v>
      </c>
      <c r="P5565">
        <v>1</v>
      </c>
      <c r="Q5565" t="s">
        <v>57</v>
      </c>
      <c r="R5565" t="s">
        <v>96</v>
      </c>
      <c r="S5565">
        <v>0.35714285714285698</v>
      </c>
      <c r="T5565">
        <v>7</v>
      </c>
      <c r="U5565">
        <v>3</v>
      </c>
    </row>
    <row r="5566" spans="1:21" x14ac:dyDescent="0.25">
      <c r="A5566" t="s">
        <v>5219</v>
      </c>
      <c r="B5566" s="1">
        <v>41858</v>
      </c>
      <c r="C5566" t="s">
        <v>7042</v>
      </c>
      <c r="D5566" t="s">
        <v>6089</v>
      </c>
      <c r="E5566" t="s">
        <v>5972</v>
      </c>
      <c r="F5566" t="s">
        <v>5967</v>
      </c>
      <c r="G5566" t="s">
        <v>5983</v>
      </c>
      <c r="H5566" s="1">
        <v>41864</v>
      </c>
      <c r="I5566" t="s">
        <v>5974</v>
      </c>
      <c r="J5566" t="s">
        <v>5975</v>
      </c>
      <c r="K5566">
        <v>2014</v>
      </c>
      <c r="L5566" t="s">
        <v>560</v>
      </c>
      <c r="M5566">
        <v>0.1</v>
      </c>
      <c r="N5566">
        <v>1218</v>
      </c>
      <c r="O5566">
        <v>420</v>
      </c>
      <c r="P5566">
        <v>8</v>
      </c>
      <c r="Q5566" t="s">
        <v>14</v>
      </c>
      <c r="R5566" t="s">
        <v>15</v>
      </c>
      <c r="S5566">
        <v>0.34482758620689702</v>
      </c>
      <c r="T5566">
        <v>8</v>
      </c>
      <c r="U5566">
        <v>3</v>
      </c>
    </row>
    <row r="5567" spans="1:21" x14ac:dyDescent="0.25">
      <c r="A5567" t="s">
        <v>5356</v>
      </c>
      <c r="B5567" s="1">
        <v>41879</v>
      </c>
      <c r="C5567" t="s">
        <v>6512</v>
      </c>
      <c r="D5567" t="s">
        <v>6089</v>
      </c>
      <c r="E5567" t="s">
        <v>5972</v>
      </c>
      <c r="F5567" t="s">
        <v>5967</v>
      </c>
      <c r="G5567" t="s">
        <v>5983</v>
      </c>
      <c r="H5567" s="1">
        <v>41882</v>
      </c>
      <c r="I5567" t="s">
        <v>5969</v>
      </c>
      <c r="J5567" t="s">
        <v>5975</v>
      </c>
      <c r="K5567">
        <v>2014</v>
      </c>
      <c r="L5567" t="s">
        <v>431</v>
      </c>
      <c r="M5567">
        <v>0.1</v>
      </c>
      <c r="N5567">
        <v>249</v>
      </c>
      <c r="O5567">
        <v>64</v>
      </c>
      <c r="P5567">
        <v>2</v>
      </c>
      <c r="Q5567" t="s">
        <v>57</v>
      </c>
      <c r="R5567" t="s">
        <v>70</v>
      </c>
      <c r="S5567">
        <v>0.25702811244979901</v>
      </c>
      <c r="T5567">
        <v>8</v>
      </c>
      <c r="U5567">
        <v>3</v>
      </c>
    </row>
    <row r="5568" spans="1:21" x14ac:dyDescent="0.25">
      <c r="A5568" t="s">
        <v>5556</v>
      </c>
      <c r="B5568" s="1">
        <v>41914</v>
      </c>
      <c r="C5568" t="s">
        <v>6843</v>
      </c>
      <c r="D5568" t="s">
        <v>6089</v>
      </c>
      <c r="E5568" t="s">
        <v>5972</v>
      </c>
      <c r="F5568" t="s">
        <v>5967</v>
      </c>
      <c r="G5568" t="s">
        <v>5983</v>
      </c>
      <c r="H5568" s="1">
        <v>41919</v>
      </c>
      <c r="I5568" t="s">
        <v>5974</v>
      </c>
      <c r="J5568" t="s">
        <v>5975</v>
      </c>
      <c r="K5568">
        <v>2014</v>
      </c>
      <c r="L5568" t="s">
        <v>2118</v>
      </c>
      <c r="M5568">
        <v>0.1</v>
      </c>
      <c r="N5568">
        <v>762</v>
      </c>
      <c r="O5568">
        <v>101</v>
      </c>
      <c r="P5568">
        <v>6</v>
      </c>
      <c r="Q5568" t="s">
        <v>57</v>
      </c>
      <c r="R5568" t="s">
        <v>79</v>
      </c>
      <c r="S5568">
        <v>0.13254593175852999</v>
      </c>
      <c r="T5568">
        <v>10</v>
      </c>
      <c r="U5568">
        <v>4</v>
      </c>
    </row>
    <row r="5569" spans="1:21" x14ac:dyDescent="0.25">
      <c r="A5569" t="s">
        <v>5569</v>
      </c>
      <c r="B5569" s="1">
        <v>41920</v>
      </c>
      <c r="C5569" t="s">
        <v>7101</v>
      </c>
      <c r="D5569" t="s">
        <v>6089</v>
      </c>
      <c r="E5569" t="s">
        <v>5972</v>
      </c>
      <c r="F5569" t="s">
        <v>5967</v>
      </c>
      <c r="G5569" t="s">
        <v>5973</v>
      </c>
      <c r="H5569" s="1">
        <v>41924</v>
      </c>
      <c r="I5569" t="s">
        <v>5974</v>
      </c>
      <c r="J5569" t="s">
        <v>5975</v>
      </c>
      <c r="K5569">
        <v>2014</v>
      </c>
      <c r="L5569" t="s">
        <v>2610</v>
      </c>
      <c r="M5569">
        <v>0.1</v>
      </c>
      <c r="N5569">
        <v>41</v>
      </c>
      <c r="O5569">
        <v>10</v>
      </c>
      <c r="P5569">
        <v>1</v>
      </c>
      <c r="Q5569" t="s">
        <v>14</v>
      </c>
      <c r="R5569" t="s">
        <v>36</v>
      </c>
      <c r="S5569">
        <v>0.24390243902438999</v>
      </c>
      <c r="T5569">
        <v>10</v>
      </c>
      <c r="U5569">
        <v>4</v>
      </c>
    </row>
    <row r="5570" spans="1:21" x14ac:dyDescent="0.25">
      <c r="A5570" t="s">
        <v>5630</v>
      </c>
      <c r="B5570" s="1">
        <v>41943</v>
      </c>
      <c r="C5570" t="s">
        <v>6263</v>
      </c>
      <c r="D5570" t="s">
        <v>6089</v>
      </c>
      <c r="E5570" t="s">
        <v>5972</v>
      </c>
      <c r="F5570" t="s">
        <v>5967</v>
      </c>
      <c r="G5570" t="s">
        <v>5968</v>
      </c>
      <c r="H5570" s="1">
        <v>41945</v>
      </c>
      <c r="I5570" t="s">
        <v>5969</v>
      </c>
      <c r="J5570" t="s">
        <v>5975</v>
      </c>
      <c r="K5570">
        <v>2014</v>
      </c>
      <c r="L5570" t="s">
        <v>2765</v>
      </c>
      <c r="M5570">
        <v>0.1</v>
      </c>
      <c r="N5570">
        <v>221</v>
      </c>
      <c r="O5570">
        <v>-15</v>
      </c>
      <c r="P5570">
        <v>2</v>
      </c>
      <c r="Q5570" t="s">
        <v>57</v>
      </c>
      <c r="R5570" t="s">
        <v>58</v>
      </c>
      <c r="S5570">
        <v>-6.7873303167420795E-2</v>
      </c>
      <c r="T5570">
        <v>10</v>
      </c>
      <c r="U5570">
        <v>4</v>
      </c>
    </row>
    <row r="5571" spans="1:21" x14ac:dyDescent="0.25">
      <c r="A5571" t="s">
        <v>5917</v>
      </c>
      <c r="B5571" s="1">
        <v>41999</v>
      </c>
      <c r="C5571" t="s">
        <v>7193</v>
      </c>
      <c r="D5571" t="s">
        <v>6089</v>
      </c>
      <c r="E5571" t="s">
        <v>5972</v>
      </c>
      <c r="F5571" t="s">
        <v>5967</v>
      </c>
      <c r="G5571" t="s">
        <v>5973</v>
      </c>
      <c r="H5571" s="1">
        <v>42003</v>
      </c>
      <c r="I5571" t="s">
        <v>5969</v>
      </c>
      <c r="J5571" t="s">
        <v>5975</v>
      </c>
      <c r="K5571">
        <v>2014</v>
      </c>
      <c r="L5571" t="s">
        <v>4758</v>
      </c>
      <c r="M5571">
        <v>0.1</v>
      </c>
      <c r="N5571">
        <v>460</v>
      </c>
      <c r="O5571">
        <v>143</v>
      </c>
      <c r="P5571">
        <v>3</v>
      </c>
      <c r="Q5571" t="s">
        <v>14</v>
      </c>
      <c r="R5571" t="s">
        <v>36</v>
      </c>
      <c r="S5571">
        <v>0.31086956521739101</v>
      </c>
      <c r="T5571">
        <v>12</v>
      </c>
      <c r="U5571">
        <v>4</v>
      </c>
    </row>
    <row r="5572" spans="1:21" x14ac:dyDescent="0.25">
      <c r="A5572" t="s">
        <v>5917</v>
      </c>
      <c r="B5572" s="1">
        <v>41999</v>
      </c>
      <c r="C5572" t="s">
        <v>7193</v>
      </c>
      <c r="D5572" t="s">
        <v>6089</v>
      </c>
      <c r="E5572" t="s">
        <v>5972</v>
      </c>
      <c r="F5572" t="s">
        <v>5967</v>
      </c>
      <c r="G5572" t="s">
        <v>5973</v>
      </c>
      <c r="H5572" s="1">
        <v>42003</v>
      </c>
      <c r="I5572" t="s">
        <v>5969</v>
      </c>
      <c r="J5572" t="s">
        <v>5975</v>
      </c>
      <c r="K5572">
        <v>2014</v>
      </c>
      <c r="L5572" t="s">
        <v>724</v>
      </c>
      <c r="M5572">
        <v>0.1</v>
      </c>
      <c r="N5572">
        <v>277</v>
      </c>
      <c r="O5572">
        <v>3</v>
      </c>
      <c r="P5572">
        <v>1</v>
      </c>
      <c r="Q5572" t="s">
        <v>57</v>
      </c>
      <c r="R5572" t="s">
        <v>58</v>
      </c>
      <c r="S5572">
        <v>1.0830324909747301E-2</v>
      </c>
      <c r="T5572">
        <v>12</v>
      </c>
      <c r="U5572">
        <v>4</v>
      </c>
    </row>
    <row r="5573" spans="1:21" x14ac:dyDescent="0.25">
      <c r="A5573" t="s">
        <v>289</v>
      </c>
      <c r="B5573" s="1">
        <v>40617</v>
      </c>
      <c r="C5573" t="s">
        <v>6192</v>
      </c>
      <c r="D5573" t="s">
        <v>6089</v>
      </c>
      <c r="E5573" t="s">
        <v>5972</v>
      </c>
      <c r="F5573" t="s">
        <v>5967</v>
      </c>
      <c r="G5573" t="s">
        <v>5973</v>
      </c>
      <c r="H5573" s="1">
        <v>40617</v>
      </c>
      <c r="I5573" t="s">
        <v>6005</v>
      </c>
      <c r="J5573" t="s">
        <v>5975</v>
      </c>
      <c r="K5573">
        <v>2011</v>
      </c>
      <c r="L5573" t="s">
        <v>291</v>
      </c>
      <c r="M5573">
        <v>0.1</v>
      </c>
      <c r="N5573">
        <v>11</v>
      </c>
      <c r="O5573">
        <v>4</v>
      </c>
      <c r="P5573">
        <v>1</v>
      </c>
      <c r="Q5573" t="s">
        <v>10</v>
      </c>
      <c r="R5573" t="s">
        <v>18</v>
      </c>
      <c r="S5573">
        <v>0.36363636363636398</v>
      </c>
      <c r="T5573">
        <v>3</v>
      </c>
      <c r="U5573">
        <v>1</v>
      </c>
    </row>
    <row r="5574" spans="1:21" x14ac:dyDescent="0.25">
      <c r="A5574" t="s">
        <v>289</v>
      </c>
      <c r="B5574" s="1">
        <v>40617</v>
      </c>
      <c r="C5574" t="s">
        <v>6192</v>
      </c>
      <c r="D5574" t="s">
        <v>6089</v>
      </c>
      <c r="E5574" t="s">
        <v>5972</v>
      </c>
      <c r="F5574" t="s">
        <v>5967</v>
      </c>
      <c r="G5574" t="s">
        <v>5973</v>
      </c>
      <c r="H5574" s="1">
        <v>40617</v>
      </c>
      <c r="I5574" t="s">
        <v>6005</v>
      </c>
      <c r="J5574" t="s">
        <v>5975</v>
      </c>
      <c r="K5574">
        <v>2011</v>
      </c>
      <c r="L5574" t="s">
        <v>292</v>
      </c>
      <c r="M5574">
        <v>0.1</v>
      </c>
      <c r="N5574">
        <v>29</v>
      </c>
      <c r="O5574">
        <v>-2</v>
      </c>
      <c r="P5574">
        <v>2</v>
      </c>
      <c r="Q5574" t="s">
        <v>10</v>
      </c>
      <c r="R5574" t="s">
        <v>18</v>
      </c>
      <c r="S5574">
        <v>-6.8965517241379296E-2</v>
      </c>
      <c r="T5574">
        <v>3</v>
      </c>
      <c r="U5574">
        <v>1</v>
      </c>
    </row>
    <row r="5575" spans="1:21" x14ac:dyDescent="0.25">
      <c r="A5575" t="s">
        <v>289</v>
      </c>
      <c r="B5575" s="1">
        <v>40617</v>
      </c>
      <c r="C5575" t="s">
        <v>6192</v>
      </c>
      <c r="D5575" t="s">
        <v>6089</v>
      </c>
      <c r="E5575" t="s">
        <v>5972</v>
      </c>
      <c r="F5575" t="s">
        <v>5967</v>
      </c>
      <c r="G5575" t="s">
        <v>5973</v>
      </c>
      <c r="H5575" s="1">
        <v>40617</v>
      </c>
      <c r="I5575" t="s">
        <v>6005</v>
      </c>
      <c r="J5575" t="s">
        <v>5975</v>
      </c>
      <c r="K5575">
        <v>2011</v>
      </c>
      <c r="L5575" t="s">
        <v>293</v>
      </c>
      <c r="M5575">
        <v>0.1</v>
      </c>
      <c r="N5575">
        <v>48</v>
      </c>
      <c r="O5575">
        <v>19</v>
      </c>
      <c r="P5575">
        <v>4</v>
      </c>
      <c r="Q5575" t="s">
        <v>10</v>
      </c>
      <c r="R5575" t="s">
        <v>48</v>
      </c>
      <c r="S5575">
        <v>0.39583333333333298</v>
      </c>
      <c r="T5575">
        <v>3</v>
      </c>
      <c r="U5575">
        <v>1</v>
      </c>
    </row>
    <row r="5576" spans="1:21" x14ac:dyDescent="0.25">
      <c r="A5576" t="s">
        <v>289</v>
      </c>
      <c r="B5576" s="1">
        <v>40617</v>
      </c>
      <c r="C5576" t="s">
        <v>6192</v>
      </c>
      <c r="D5576" t="s">
        <v>6089</v>
      </c>
      <c r="E5576" t="s">
        <v>5972</v>
      </c>
      <c r="F5576" t="s">
        <v>5967</v>
      </c>
      <c r="G5576" t="s">
        <v>5973</v>
      </c>
      <c r="H5576" s="1">
        <v>40617</v>
      </c>
      <c r="I5576" t="s">
        <v>6005</v>
      </c>
      <c r="J5576" t="s">
        <v>5975</v>
      </c>
      <c r="K5576">
        <v>2011</v>
      </c>
      <c r="L5576" t="s">
        <v>294</v>
      </c>
      <c r="M5576">
        <v>0.1</v>
      </c>
      <c r="N5576">
        <v>24</v>
      </c>
      <c r="O5576">
        <v>8</v>
      </c>
      <c r="P5576">
        <v>2</v>
      </c>
      <c r="Q5576" t="s">
        <v>10</v>
      </c>
      <c r="R5576" t="s">
        <v>29</v>
      </c>
      <c r="S5576">
        <v>0.33333333333333298</v>
      </c>
      <c r="T5576">
        <v>3</v>
      </c>
      <c r="U5576">
        <v>1</v>
      </c>
    </row>
    <row r="5577" spans="1:21" x14ac:dyDescent="0.25">
      <c r="A5577" t="s">
        <v>950</v>
      </c>
      <c r="B5577" s="1">
        <v>40767</v>
      </c>
      <c r="C5577" t="s">
        <v>6612</v>
      </c>
      <c r="D5577" t="s">
        <v>6089</v>
      </c>
      <c r="E5577" t="s">
        <v>5972</v>
      </c>
      <c r="F5577" t="s">
        <v>5967</v>
      </c>
      <c r="G5577" t="s">
        <v>5973</v>
      </c>
      <c r="H5577" s="1">
        <v>40770</v>
      </c>
      <c r="I5577" t="s">
        <v>5986</v>
      </c>
      <c r="J5577" t="s">
        <v>5975</v>
      </c>
      <c r="K5577">
        <v>2011</v>
      </c>
      <c r="L5577" t="s">
        <v>951</v>
      </c>
      <c r="M5577">
        <v>0.1</v>
      </c>
      <c r="N5577">
        <v>42</v>
      </c>
      <c r="O5577">
        <v>11</v>
      </c>
      <c r="P5577">
        <v>3</v>
      </c>
      <c r="Q5577" t="s">
        <v>10</v>
      </c>
      <c r="R5577" t="s">
        <v>18</v>
      </c>
      <c r="S5577">
        <v>0.26190476190476197</v>
      </c>
      <c r="T5577">
        <v>8</v>
      </c>
      <c r="U5577">
        <v>3</v>
      </c>
    </row>
    <row r="5578" spans="1:21" x14ac:dyDescent="0.25">
      <c r="A5578" t="s">
        <v>984</v>
      </c>
      <c r="B5578" s="1">
        <v>40773</v>
      </c>
      <c r="C5578" t="s">
        <v>6623</v>
      </c>
      <c r="D5578" t="s">
        <v>6089</v>
      </c>
      <c r="E5578" t="s">
        <v>5972</v>
      </c>
      <c r="F5578" t="s">
        <v>5967</v>
      </c>
      <c r="G5578" t="s">
        <v>5968</v>
      </c>
      <c r="H5578" s="1">
        <v>40775</v>
      </c>
      <c r="I5578" t="s">
        <v>5969</v>
      </c>
      <c r="J5578" t="s">
        <v>5975</v>
      </c>
      <c r="K5578">
        <v>2011</v>
      </c>
      <c r="L5578" t="s">
        <v>562</v>
      </c>
      <c r="M5578">
        <v>0.1</v>
      </c>
      <c r="N5578">
        <v>25</v>
      </c>
      <c r="O5578">
        <v>10</v>
      </c>
      <c r="P5578">
        <v>2</v>
      </c>
      <c r="Q5578" t="s">
        <v>10</v>
      </c>
      <c r="R5578" t="s">
        <v>29</v>
      </c>
      <c r="S5578">
        <v>0.4</v>
      </c>
      <c r="T5578">
        <v>8</v>
      </c>
      <c r="U5578">
        <v>3</v>
      </c>
    </row>
    <row r="5579" spans="1:21" x14ac:dyDescent="0.25">
      <c r="A5579" t="s">
        <v>1560</v>
      </c>
      <c r="B5579" s="1">
        <v>40887</v>
      </c>
      <c r="C5579" t="s">
        <v>6907</v>
      </c>
      <c r="D5579" t="s">
        <v>6089</v>
      </c>
      <c r="E5579" t="s">
        <v>5972</v>
      </c>
      <c r="F5579" t="s">
        <v>5967</v>
      </c>
      <c r="G5579" t="s">
        <v>5983</v>
      </c>
      <c r="H5579" s="1">
        <v>40890</v>
      </c>
      <c r="I5579" t="s">
        <v>5986</v>
      </c>
      <c r="J5579" t="s">
        <v>5975</v>
      </c>
      <c r="K5579">
        <v>2011</v>
      </c>
      <c r="L5579" t="s">
        <v>202</v>
      </c>
      <c r="M5579">
        <v>0.1</v>
      </c>
      <c r="N5579">
        <v>555</v>
      </c>
      <c r="O5579">
        <v>0</v>
      </c>
      <c r="P5579">
        <v>2</v>
      </c>
      <c r="Q5579" t="s">
        <v>10</v>
      </c>
      <c r="R5579" t="s">
        <v>73</v>
      </c>
      <c r="S5579">
        <v>0</v>
      </c>
      <c r="T5579">
        <v>12</v>
      </c>
      <c r="U5579">
        <v>4</v>
      </c>
    </row>
    <row r="5580" spans="1:21" x14ac:dyDescent="0.25">
      <c r="A5580" t="s">
        <v>1560</v>
      </c>
      <c r="B5580" s="1">
        <v>40887</v>
      </c>
      <c r="C5580" t="s">
        <v>6907</v>
      </c>
      <c r="D5580" t="s">
        <v>6089</v>
      </c>
      <c r="E5580" t="s">
        <v>5972</v>
      </c>
      <c r="F5580" t="s">
        <v>5967</v>
      </c>
      <c r="G5580" t="s">
        <v>5983</v>
      </c>
      <c r="H5580" s="1">
        <v>40890</v>
      </c>
      <c r="I5580" t="s">
        <v>5986</v>
      </c>
      <c r="J5580" t="s">
        <v>5975</v>
      </c>
      <c r="K5580">
        <v>2011</v>
      </c>
      <c r="L5580" t="s">
        <v>1300</v>
      </c>
      <c r="M5580">
        <v>0.1</v>
      </c>
      <c r="N5580">
        <v>52</v>
      </c>
      <c r="O5580">
        <v>7</v>
      </c>
      <c r="P5580">
        <v>3</v>
      </c>
      <c r="Q5580" t="s">
        <v>10</v>
      </c>
      <c r="R5580" t="s">
        <v>18</v>
      </c>
      <c r="S5580">
        <v>0.134615384615385</v>
      </c>
      <c r="T5580">
        <v>12</v>
      </c>
      <c r="U5580">
        <v>4</v>
      </c>
    </row>
    <row r="5581" spans="1:21" x14ac:dyDescent="0.25">
      <c r="A5581" t="s">
        <v>1560</v>
      </c>
      <c r="B5581" s="1">
        <v>40887</v>
      </c>
      <c r="C5581" t="s">
        <v>6907</v>
      </c>
      <c r="D5581" t="s">
        <v>6089</v>
      </c>
      <c r="E5581" t="s">
        <v>5972</v>
      </c>
      <c r="F5581" t="s">
        <v>5967</v>
      </c>
      <c r="G5581" t="s">
        <v>5983</v>
      </c>
      <c r="H5581" s="1">
        <v>40890</v>
      </c>
      <c r="I5581" t="s">
        <v>5986</v>
      </c>
      <c r="J5581" t="s">
        <v>5975</v>
      </c>
      <c r="K5581">
        <v>2011</v>
      </c>
      <c r="L5581" t="s">
        <v>161</v>
      </c>
      <c r="M5581">
        <v>0.1</v>
      </c>
      <c r="N5581">
        <v>34</v>
      </c>
      <c r="O5581">
        <v>1</v>
      </c>
      <c r="P5581">
        <v>3</v>
      </c>
      <c r="Q5581" t="s">
        <v>10</v>
      </c>
      <c r="R5581" t="s">
        <v>48</v>
      </c>
      <c r="S5581">
        <v>2.9411764705882401E-2</v>
      </c>
      <c r="T5581">
        <v>12</v>
      </c>
      <c r="U5581">
        <v>4</v>
      </c>
    </row>
    <row r="5582" spans="1:21" x14ac:dyDescent="0.25">
      <c r="A5582" t="s">
        <v>1560</v>
      </c>
      <c r="B5582" s="1">
        <v>40887</v>
      </c>
      <c r="C5582" t="s">
        <v>6907</v>
      </c>
      <c r="D5582" t="s">
        <v>6089</v>
      </c>
      <c r="E5582" t="s">
        <v>5972</v>
      </c>
      <c r="F5582" t="s">
        <v>5967</v>
      </c>
      <c r="G5582" t="s">
        <v>5983</v>
      </c>
      <c r="H5582" s="1">
        <v>40890</v>
      </c>
      <c r="I5582" t="s">
        <v>5986</v>
      </c>
      <c r="J5582" t="s">
        <v>5975</v>
      </c>
      <c r="K5582">
        <v>2011</v>
      </c>
      <c r="L5582" t="s">
        <v>1060</v>
      </c>
      <c r="M5582">
        <v>0.1</v>
      </c>
      <c r="N5582">
        <v>34</v>
      </c>
      <c r="O5582">
        <v>8</v>
      </c>
      <c r="P5582">
        <v>3</v>
      </c>
      <c r="Q5582" t="s">
        <v>10</v>
      </c>
      <c r="R5582" t="s">
        <v>29</v>
      </c>
      <c r="S5582">
        <v>0.23529411764705899</v>
      </c>
      <c r="T5582">
        <v>12</v>
      </c>
      <c r="U5582">
        <v>4</v>
      </c>
    </row>
    <row r="5583" spans="1:21" x14ac:dyDescent="0.25">
      <c r="A5583" t="s">
        <v>1560</v>
      </c>
      <c r="B5583" s="1">
        <v>40887</v>
      </c>
      <c r="C5583" t="s">
        <v>6907</v>
      </c>
      <c r="D5583" t="s">
        <v>6089</v>
      </c>
      <c r="E5583" t="s">
        <v>5972</v>
      </c>
      <c r="F5583" t="s">
        <v>5967</v>
      </c>
      <c r="G5583" t="s">
        <v>5983</v>
      </c>
      <c r="H5583" s="1">
        <v>40890</v>
      </c>
      <c r="I5583" t="s">
        <v>5986</v>
      </c>
      <c r="J5583" t="s">
        <v>5975</v>
      </c>
      <c r="K5583">
        <v>2011</v>
      </c>
      <c r="L5583" t="s">
        <v>1561</v>
      </c>
      <c r="M5583">
        <v>0.1</v>
      </c>
      <c r="N5583">
        <v>67</v>
      </c>
      <c r="O5583">
        <v>25</v>
      </c>
      <c r="P5583">
        <v>3</v>
      </c>
      <c r="Q5583" t="s">
        <v>10</v>
      </c>
      <c r="R5583" t="s">
        <v>11</v>
      </c>
      <c r="S5583">
        <v>0.37313432835820898</v>
      </c>
      <c r="T5583">
        <v>12</v>
      </c>
      <c r="U5583">
        <v>4</v>
      </c>
    </row>
    <row r="5584" spans="1:21" x14ac:dyDescent="0.25">
      <c r="A5584" t="s">
        <v>1669</v>
      </c>
      <c r="B5584" s="1">
        <v>40905</v>
      </c>
      <c r="C5584" t="s">
        <v>6923</v>
      </c>
      <c r="D5584" t="s">
        <v>6089</v>
      </c>
      <c r="E5584" t="s">
        <v>5972</v>
      </c>
      <c r="F5584" t="s">
        <v>5967</v>
      </c>
      <c r="G5584" t="s">
        <v>5983</v>
      </c>
      <c r="H5584" s="1">
        <v>40906</v>
      </c>
      <c r="I5584" t="s">
        <v>6005</v>
      </c>
      <c r="J5584" t="s">
        <v>5975</v>
      </c>
      <c r="K5584">
        <v>2011</v>
      </c>
      <c r="L5584" t="s">
        <v>1057</v>
      </c>
      <c r="M5584">
        <v>0.1</v>
      </c>
      <c r="N5584">
        <v>17</v>
      </c>
      <c r="O5584">
        <v>5</v>
      </c>
      <c r="P5584">
        <v>1</v>
      </c>
      <c r="Q5584" t="s">
        <v>10</v>
      </c>
      <c r="R5584" t="s">
        <v>18</v>
      </c>
      <c r="S5584">
        <v>0.29411764705882398</v>
      </c>
      <c r="T5584">
        <v>12</v>
      </c>
      <c r="U5584">
        <v>4</v>
      </c>
    </row>
    <row r="5585" spans="1:21" x14ac:dyDescent="0.25">
      <c r="A5585" t="s">
        <v>1815</v>
      </c>
      <c r="B5585" s="1">
        <v>40953</v>
      </c>
      <c r="C5585" t="s">
        <v>7023</v>
      </c>
      <c r="D5585" t="s">
        <v>6089</v>
      </c>
      <c r="E5585" t="s">
        <v>5972</v>
      </c>
      <c r="F5585" t="s">
        <v>5967</v>
      </c>
      <c r="G5585" t="s">
        <v>5973</v>
      </c>
      <c r="H5585" s="1">
        <v>40958</v>
      </c>
      <c r="I5585" t="s">
        <v>5969</v>
      </c>
      <c r="J5585" t="s">
        <v>5975</v>
      </c>
      <c r="K5585">
        <v>2012</v>
      </c>
      <c r="L5585" t="s">
        <v>161</v>
      </c>
      <c r="M5585">
        <v>0.1</v>
      </c>
      <c r="N5585">
        <v>11</v>
      </c>
      <c r="O5585">
        <v>0</v>
      </c>
      <c r="P5585">
        <v>1</v>
      </c>
      <c r="Q5585" t="s">
        <v>10</v>
      </c>
      <c r="R5585" t="s">
        <v>48</v>
      </c>
      <c r="S5585">
        <v>0</v>
      </c>
      <c r="T5585">
        <v>2</v>
      </c>
      <c r="U5585">
        <v>1</v>
      </c>
    </row>
    <row r="5586" spans="1:21" x14ac:dyDescent="0.25">
      <c r="A5586" t="s">
        <v>1815</v>
      </c>
      <c r="B5586" s="1">
        <v>40953</v>
      </c>
      <c r="C5586" t="s">
        <v>7023</v>
      </c>
      <c r="D5586" t="s">
        <v>6089</v>
      </c>
      <c r="E5586" t="s">
        <v>5972</v>
      </c>
      <c r="F5586" t="s">
        <v>5967</v>
      </c>
      <c r="G5586" t="s">
        <v>5973</v>
      </c>
      <c r="H5586" s="1">
        <v>40958</v>
      </c>
      <c r="I5586" t="s">
        <v>5969</v>
      </c>
      <c r="J5586" t="s">
        <v>5975</v>
      </c>
      <c r="K5586">
        <v>2012</v>
      </c>
      <c r="L5586" t="s">
        <v>1817</v>
      </c>
      <c r="M5586">
        <v>0.1</v>
      </c>
      <c r="N5586">
        <v>59</v>
      </c>
      <c r="O5586">
        <v>26</v>
      </c>
      <c r="P5586">
        <v>4</v>
      </c>
      <c r="Q5586" t="s">
        <v>10</v>
      </c>
      <c r="R5586" t="s">
        <v>91</v>
      </c>
      <c r="S5586">
        <v>0.44067796610169502</v>
      </c>
      <c r="T5586">
        <v>2</v>
      </c>
      <c r="U5586">
        <v>1</v>
      </c>
    </row>
    <row r="5587" spans="1:21" x14ac:dyDescent="0.25">
      <c r="A5587" t="s">
        <v>1910</v>
      </c>
      <c r="B5587" s="1">
        <v>40984</v>
      </c>
      <c r="C5587" t="s">
        <v>6767</v>
      </c>
      <c r="D5587" t="s">
        <v>6089</v>
      </c>
      <c r="E5587" t="s">
        <v>5972</v>
      </c>
      <c r="F5587" t="s">
        <v>5967</v>
      </c>
      <c r="G5587" t="s">
        <v>5973</v>
      </c>
      <c r="H5587" s="1">
        <v>40984</v>
      </c>
      <c r="I5587" t="s">
        <v>6005</v>
      </c>
      <c r="J5587" t="s">
        <v>5975</v>
      </c>
      <c r="K5587">
        <v>2012</v>
      </c>
      <c r="L5587" t="s">
        <v>470</v>
      </c>
      <c r="M5587">
        <v>0.1</v>
      </c>
      <c r="N5587">
        <v>174</v>
      </c>
      <c r="O5587">
        <v>4</v>
      </c>
      <c r="P5587">
        <v>4</v>
      </c>
      <c r="Q5587" t="s">
        <v>10</v>
      </c>
      <c r="R5587" t="s">
        <v>48</v>
      </c>
      <c r="S5587">
        <v>2.2988505747126398E-2</v>
      </c>
      <c r="T5587">
        <v>3</v>
      </c>
      <c r="U5587">
        <v>1</v>
      </c>
    </row>
    <row r="5588" spans="1:21" x14ac:dyDescent="0.25">
      <c r="A5588" t="s">
        <v>1910</v>
      </c>
      <c r="B5588" s="1">
        <v>40984</v>
      </c>
      <c r="C5588" t="s">
        <v>6767</v>
      </c>
      <c r="D5588" t="s">
        <v>6089</v>
      </c>
      <c r="E5588" t="s">
        <v>5972</v>
      </c>
      <c r="F5588" t="s">
        <v>5967</v>
      </c>
      <c r="G5588" t="s">
        <v>5973</v>
      </c>
      <c r="H5588" s="1">
        <v>40984</v>
      </c>
      <c r="I5588" t="s">
        <v>6005</v>
      </c>
      <c r="J5588" t="s">
        <v>5975</v>
      </c>
      <c r="K5588">
        <v>2012</v>
      </c>
      <c r="L5588" t="s">
        <v>1911</v>
      </c>
      <c r="M5588">
        <v>0.1</v>
      </c>
      <c r="N5588">
        <v>48</v>
      </c>
      <c r="O5588">
        <v>1</v>
      </c>
      <c r="P5588">
        <v>2</v>
      </c>
      <c r="Q5588" t="s">
        <v>10</v>
      </c>
      <c r="R5588" t="s">
        <v>91</v>
      </c>
      <c r="S5588">
        <v>2.0833333333333301E-2</v>
      </c>
      <c r="T5588">
        <v>3</v>
      </c>
      <c r="U5588">
        <v>1</v>
      </c>
    </row>
    <row r="5589" spans="1:21" x14ac:dyDescent="0.25">
      <c r="A5589" t="s">
        <v>1919</v>
      </c>
      <c r="B5589" s="1">
        <v>40985</v>
      </c>
      <c r="C5589" t="s">
        <v>6815</v>
      </c>
      <c r="D5589" t="s">
        <v>6089</v>
      </c>
      <c r="E5589" t="s">
        <v>5972</v>
      </c>
      <c r="F5589" t="s">
        <v>5967</v>
      </c>
      <c r="G5589" t="s">
        <v>5973</v>
      </c>
      <c r="H5589" s="1">
        <v>40989</v>
      </c>
      <c r="I5589" t="s">
        <v>5969</v>
      </c>
      <c r="J5589" t="s">
        <v>5975</v>
      </c>
      <c r="K5589">
        <v>2012</v>
      </c>
      <c r="L5589" t="s">
        <v>1490</v>
      </c>
      <c r="M5589">
        <v>0.1</v>
      </c>
      <c r="N5589">
        <v>88</v>
      </c>
      <c r="O5589">
        <v>27</v>
      </c>
      <c r="P5589">
        <v>8</v>
      </c>
      <c r="Q5589" t="s">
        <v>10</v>
      </c>
      <c r="R5589" t="s">
        <v>45</v>
      </c>
      <c r="S5589">
        <v>0.30681818181818199</v>
      </c>
      <c r="T5589">
        <v>3</v>
      </c>
      <c r="U5589">
        <v>1</v>
      </c>
    </row>
    <row r="5590" spans="1:21" x14ac:dyDescent="0.25">
      <c r="A5590" t="s">
        <v>2119</v>
      </c>
      <c r="B5590" s="1">
        <v>41051</v>
      </c>
      <c r="C5590" t="s">
        <v>7076</v>
      </c>
      <c r="D5590" t="s">
        <v>6089</v>
      </c>
      <c r="E5590" t="s">
        <v>5972</v>
      </c>
      <c r="F5590" t="s">
        <v>5967</v>
      </c>
      <c r="G5590" t="s">
        <v>5983</v>
      </c>
      <c r="H5590" s="1">
        <v>41056</v>
      </c>
      <c r="I5590" t="s">
        <v>5969</v>
      </c>
      <c r="J5590" t="s">
        <v>5975</v>
      </c>
      <c r="K5590">
        <v>2012</v>
      </c>
      <c r="L5590" t="s">
        <v>55</v>
      </c>
      <c r="M5590">
        <v>0.1</v>
      </c>
      <c r="N5590">
        <v>24</v>
      </c>
      <c r="O5590">
        <v>2</v>
      </c>
      <c r="P5590">
        <v>3</v>
      </c>
      <c r="Q5590" t="s">
        <v>10</v>
      </c>
      <c r="R5590" t="s">
        <v>48</v>
      </c>
      <c r="S5590">
        <v>8.3333333333333301E-2</v>
      </c>
      <c r="T5590">
        <v>5</v>
      </c>
      <c r="U5590">
        <v>2</v>
      </c>
    </row>
    <row r="5591" spans="1:21" x14ac:dyDescent="0.25">
      <c r="A5591" t="s">
        <v>2365</v>
      </c>
      <c r="B5591" s="1">
        <v>41114</v>
      </c>
      <c r="C5591" t="s">
        <v>7238</v>
      </c>
      <c r="D5591" t="s">
        <v>6089</v>
      </c>
      <c r="E5591" t="s">
        <v>5972</v>
      </c>
      <c r="F5591" t="s">
        <v>5967</v>
      </c>
      <c r="G5591" t="s">
        <v>5973</v>
      </c>
      <c r="H5591" s="1">
        <v>41118</v>
      </c>
      <c r="I5591" t="s">
        <v>5969</v>
      </c>
      <c r="J5591" t="s">
        <v>5975</v>
      </c>
      <c r="K5591">
        <v>2012</v>
      </c>
      <c r="L5591" t="s">
        <v>253</v>
      </c>
      <c r="M5591">
        <v>0.1</v>
      </c>
      <c r="N5591">
        <v>96</v>
      </c>
      <c r="O5591">
        <v>19</v>
      </c>
      <c r="P5591">
        <v>4</v>
      </c>
      <c r="Q5591" t="s">
        <v>10</v>
      </c>
      <c r="R5591" t="s">
        <v>18</v>
      </c>
      <c r="S5591">
        <v>0.19791666666666699</v>
      </c>
      <c r="T5591">
        <v>7</v>
      </c>
      <c r="U5591">
        <v>3</v>
      </c>
    </row>
    <row r="5592" spans="1:21" x14ac:dyDescent="0.25">
      <c r="A5592" t="s">
        <v>2479</v>
      </c>
      <c r="B5592" s="1">
        <v>41134</v>
      </c>
      <c r="C5592" t="s">
        <v>6658</v>
      </c>
      <c r="D5592" t="s">
        <v>6089</v>
      </c>
      <c r="E5592" t="s">
        <v>5972</v>
      </c>
      <c r="F5592" t="s">
        <v>5967</v>
      </c>
      <c r="G5592" t="s">
        <v>5973</v>
      </c>
      <c r="H5592" s="1">
        <v>41135</v>
      </c>
      <c r="I5592" t="s">
        <v>5986</v>
      </c>
      <c r="J5592" t="s">
        <v>5975</v>
      </c>
      <c r="K5592">
        <v>2012</v>
      </c>
      <c r="L5592" t="s">
        <v>612</v>
      </c>
      <c r="M5592">
        <v>0.1</v>
      </c>
      <c r="N5592">
        <v>81</v>
      </c>
      <c r="O5592">
        <v>36</v>
      </c>
      <c r="P5592">
        <v>2</v>
      </c>
      <c r="Q5592" t="s">
        <v>10</v>
      </c>
      <c r="R5592" t="s">
        <v>11</v>
      </c>
      <c r="S5592">
        <v>0.44444444444444398</v>
      </c>
      <c r="T5592">
        <v>8</v>
      </c>
      <c r="U5592">
        <v>3</v>
      </c>
    </row>
    <row r="5593" spans="1:21" x14ac:dyDescent="0.25">
      <c r="A5593" t="s">
        <v>2617</v>
      </c>
      <c r="B5593" s="1">
        <v>41155</v>
      </c>
      <c r="C5593" t="s">
        <v>6106</v>
      </c>
      <c r="D5593" t="s">
        <v>6089</v>
      </c>
      <c r="E5593" t="s">
        <v>5972</v>
      </c>
      <c r="F5593" t="s">
        <v>5967</v>
      </c>
      <c r="G5593" t="s">
        <v>5968</v>
      </c>
      <c r="H5593" s="1">
        <v>41158</v>
      </c>
      <c r="I5593" t="s">
        <v>5986</v>
      </c>
      <c r="J5593" t="s">
        <v>5975</v>
      </c>
      <c r="K5593">
        <v>2012</v>
      </c>
      <c r="L5593" t="s">
        <v>1021</v>
      </c>
      <c r="M5593">
        <v>0.1</v>
      </c>
      <c r="N5593">
        <v>27</v>
      </c>
      <c r="O5593">
        <v>-2</v>
      </c>
      <c r="P5593">
        <v>2</v>
      </c>
      <c r="Q5593" t="s">
        <v>10</v>
      </c>
      <c r="R5593" t="s">
        <v>77</v>
      </c>
      <c r="S5593">
        <v>-7.4074074074074098E-2</v>
      </c>
      <c r="T5593">
        <v>9</v>
      </c>
      <c r="U5593">
        <v>3</v>
      </c>
    </row>
    <row r="5594" spans="1:21" x14ac:dyDescent="0.25">
      <c r="A5594" t="s">
        <v>2632</v>
      </c>
      <c r="B5594" s="1">
        <v>41157</v>
      </c>
      <c r="C5594" t="s">
        <v>7322</v>
      </c>
      <c r="D5594" t="s">
        <v>6089</v>
      </c>
      <c r="E5594" t="s">
        <v>5972</v>
      </c>
      <c r="F5594" t="s">
        <v>5967</v>
      </c>
      <c r="G5594" t="s">
        <v>5983</v>
      </c>
      <c r="H5594" s="1">
        <v>41158</v>
      </c>
      <c r="I5594" t="s">
        <v>5986</v>
      </c>
      <c r="J5594" t="s">
        <v>5975</v>
      </c>
      <c r="K5594">
        <v>2012</v>
      </c>
      <c r="L5594" t="s">
        <v>190</v>
      </c>
      <c r="M5594">
        <v>0.1</v>
      </c>
      <c r="N5594">
        <v>17</v>
      </c>
      <c r="O5594">
        <v>2</v>
      </c>
      <c r="P5594">
        <v>1</v>
      </c>
      <c r="Q5594" t="s">
        <v>10</v>
      </c>
      <c r="R5594" t="s">
        <v>18</v>
      </c>
      <c r="S5594">
        <v>0.11764705882352899</v>
      </c>
      <c r="T5594">
        <v>9</v>
      </c>
      <c r="U5594">
        <v>3</v>
      </c>
    </row>
    <row r="5595" spans="1:21" x14ac:dyDescent="0.25">
      <c r="A5595" t="s">
        <v>2632</v>
      </c>
      <c r="B5595" s="1">
        <v>41157</v>
      </c>
      <c r="C5595" t="s">
        <v>7322</v>
      </c>
      <c r="D5595" t="s">
        <v>6089</v>
      </c>
      <c r="E5595" t="s">
        <v>5972</v>
      </c>
      <c r="F5595" t="s">
        <v>5967</v>
      </c>
      <c r="G5595" t="s">
        <v>5983</v>
      </c>
      <c r="H5595" s="1">
        <v>41158</v>
      </c>
      <c r="I5595" t="s">
        <v>5986</v>
      </c>
      <c r="J5595" t="s">
        <v>5975</v>
      </c>
      <c r="K5595">
        <v>2012</v>
      </c>
      <c r="L5595" t="s">
        <v>803</v>
      </c>
      <c r="M5595">
        <v>0.1</v>
      </c>
      <c r="N5595">
        <v>63</v>
      </c>
      <c r="O5595">
        <v>6</v>
      </c>
      <c r="P5595">
        <v>3</v>
      </c>
      <c r="Q5595" t="s">
        <v>10</v>
      </c>
      <c r="R5595" t="s">
        <v>18</v>
      </c>
      <c r="S5595">
        <v>9.5238095238095205E-2</v>
      </c>
      <c r="T5595">
        <v>9</v>
      </c>
      <c r="U5595">
        <v>3</v>
      </c>
    </row>
    <row r="5596" spans="1:21" x14ac:dyDescent="0.25">
      <c r="A5596" t="s">
        <v>2638</v>
      </c>
      <c r="B5596" s="1">
        <v>41158</v>
      </c>
      <c r="C5596" t="s">
        <v>6334</v>
      </c>
      <c r="D5596" t="s">
        <v>6089</v>
      </c>
      <c r="E5596" t="s">
        <v>5972</v>
      </c>
      <c r="F5596" t="s">
        <v>5967</v>
      </c>
      <c r="G5596" t="s">
        <v>5973</v>
      </c>
      <c r="H5596" s="1">
        <v>41160</v>
      </c>
      <c r="I5596" t="s">
        <v>5969</v>
      </c>
      <c r="J5596" t="s">
        <v>5975</v>
      </c>
      <c r="K5596">
        <v>2012</v>
      </c>
      <c r="L5596" t="s">
        <v>1327</v>
      </c>
      <c r="M5596">
        <v>0.1</v>
      </c>
      <c r="N5596">
        <v>55</v>
      </c>
      <c r="O5596">
        <v>22</v>
      </c>
      <c r="P5596">
        <v>7</v>
      </c>
      <c r="Q5596" t="s">
        <v>10</v>
      </c>
      <c r="R5596" t="s">
        <v>48</v>
      </c>
      <c r="S5596">
        <v>0.4</v>
      </c>
      <c r="T5596">
        <v>9</v>
      </c>
      <c r="U5596">
        <v>3</v>
      </c>
    </row>
    <row r="5597" spans="1:21" x14ac:dyDescent="0.25">
      <c r="A5597" t="s">
        <v>2692</v>
      </c>
      <c r="B5597" s="1">
        <v>41172</v>
      </c>
      <c r="C5597" t="s">
        <v>6060</v>
      </c>
      <c r="D5597" t="s">
        <v>6089</v>
      </c>
      <c r="E5597" t="s">
        <v>5972</v>
      </c>
      <c r="F5597" t="s">
        <v>5967</v>
      </c>
      <c r="G5597" t="s">
        <v>5973</v>
      </c>
      <c r="H5597" s="1">
        <v>41174</v>
      </c>
      <c r="I5597" t="s">
        <v>5969</v>
      </c>
      <c r="J5597" t="s">
        <v>5975</v>
      </c>
      <c r="K5597">
        <v>2012</v>
      </c>
      <c r="L5597" t="s">
        <v>856</v>
      </c>
      <c r="M5597">
        <v>0.1</v>
      </c>
      <c r="N5597">
        <v>43</v>
      </c>
      <c r="O5597">
        <v>-1</v>
      </c>
      <c r="P5597">
        <v>3</v>
      </c>
      <c r="Q5597" t="s">
        <v>10</v>
      </c>
      <c r="R5597" t="s">
        <v>48</v>
      </c>
      <c r="S5597">
        <v>-2.32558139534884E-2</v>
      </c>
      <c r="T5597">
        <v>9</v>
      </c>
      <c r="U5597">
        <v>3</v>
      </c>
    </row>
    <row r="5598" spans="1:21" x14ac:dyDescent="0.25">
      <c r="A5598" t="s">
        <v>2692</v>
      </c>
      <c r="B5598" s="1">
        <v>41172</v>
      </c>
      <c r="C5598" t="s">
        <v>6060</v>
      </c>
      <c r="D5598" t="s">
        <v>6089</v>
      </c>
      <c r="E5598" t="s">
        <v>5972</v>
      </c>
      <c r="F5598" t="s">
        <v>5967</v>
      </c>
      <c r="G5598" t="s">
        <v>5973</v>
      </c>
      <c r="H5598" s="1">
        <v>41174</v>
      </c>
      <c r="I5598" t="s">
        <v>5969</v>
      </c>
      <c r="J5598" t="s">
        <v>5975</v>
      </c>
      <c r="K5598">
        <v>2012</v>
      </c>
      <c r="L5598" t="s">
        <v>2693</v>
      </c>
      <c r="M5598">
        <v>0.1</v>
      </c>
      <c r="N5598">
        <v>43</v>
      </c>
      <c r="O5598">
        <v>11</v>
      </c>
      <c r="P5598">
        <v>3</v>
      </c>
      <c r="Q5598" t="s">
        <v>10</v>
      </c>
      <c r="R5598" t="s">
        <v>29</v>
      </c>
      <c r="S5598">
        <v>0.25581395348837199</v>
      </c>
      <c r="T5598">
        <v>9</v>
      </c>
      <c r="U5598">
        <v>3</v>
      </c>
    </row>
    <row r="5599" spans="1:21" x14ac:dyDescent="0.25">
      <c r="A5599" t="s">
        <v>2932</v>
      </c>
      <c r="B5599" s="1">
        <v>41232</v>
      </c>
      <c r="C5599" t="s">
        <v>6919</v>
      </c>
      <c r="D5599" t="s">
        <v>6089</v>
      </c>
      <c r="E5599" t="s">
        <v>5972</v>
      </c>
      <c r="F5599" t="s">
        <v>5967</v>
      </c>
      <c r="G5599" t="s">
        <v>5973</v>
      </c>
      <c r="H5599" s="1">
        <v>41234</v>
      </c>
      <c r="I5599" t="s">
        <v>5986</v>
      </c>
      <c r="J5599" t="s">
        <v>5975</v>
      </c>
      <c r="K5599">
        <v>2012</v>
      </c>
      <c r="L5599" t="s">
        <v>838</v>
      </c>
      <c r="M5599">
        <v>0.1</v>
      </c>
      <c r="N5599">
        <v>12</v>
      </c>
      <c r="O5599">
        <v>4</v>
      </c>
      <c r="P5599">
        <v>2</v>
      </c>
      <c r="Q5599" t="s">
        <v>10</v>
      </c>
      <c r="R5599" t="s">
        <v>48</v>
      </c>
      <c r="S5599">
        <v>0.33333333333333298</v>
      </c>
      <c r="T5599">
        <v>11</v>
      </c>
      <c r="U5599">
        <v>4</v>
      </c>
    </row>
    <row r="5600" spans="1:21" x14ac:dyDescent="0.25">
      <c r="A5600" t="s">
        <v>3102</v>
      </c>
      <c r="B5600" s="1">
        <v>41269</v>
      </c>
      <c r="C5600" t="s">
        <v>7449</v>
      </c>
      <c r="D5600" t="s">
        <v>6089</v>
      </c>
      <c r="E5600" t="s">
        <v>5972</v>
      </c>
      <c r="F5600" t="s">
        <v>5967</v>
      </c>
      <c r="G5600" t="s">
        <v>5973</v>
      </c>
      <c r="H5600" s="1">
        <v>41273</v>
      </c>
      <c r="I5600" t="s">
        <v>5969</v>
      </c>
      <c r="J5600" t="s">
        <v>5975</v>
      </c>
      <c r="K5600">
        <v>2012</v>
      </c>
      <c r="L5600" t="s">
        <v>1281</v>
      </c>
      <c r="M5600">
        <v>0.1</v>
      </c>
      <c r="N5600">
        <v>81</v>
      </c>
      <c r="O5600">
        <v>-9</v>
      </c>
      <c r="P5600">
        <v>4</v>
      </c>
      <c r="Q5600" t="s">
        <v>10</v>
      </c>
      <c r="R5600" t="s">
        <v>18</v>
      </c>
      <c r="S5600">
        <v>-0.11111111111111099</v>
      </c>
      <c r="T5600">
        <v>12</v>
      </c>
      <c r="U5600">
        <v>4</v>
      </c>
    </row>
    <row r="5601" spans="1:21" x14ac:dyDescent="0.25">
      <c r="A5601" t="s">
        <v>3206</v>
      </c>
      <c r="B5601" s="1">
        <v>41299</v>
      </c>
      <c r="C5601" t="s">
        <v>7160</v>
      </c>
      <c r="D5601" t="s">
        <v>6089</v>
      </c>
      <c r="E5601" t="s">
        <v>5972</v>
      </c>
      <c r="F5601" t="s">
        <v>5967</v>
      </c>
      <c r="G5601" t="s">
        <v>5973</v>
      </c>
      <c r="H5601" s="1">
        <v>41302</v>
      </c>
      <c r="I5601" t="s">
        <v>5986</v>
      </c>
      <c r="J5601" t="s">
        <v>5975</v>
      </c>
      <c r="K5601">
        <v>2013</v>
      </c>
      <c r="L5601" t="s">
        <v>111</v>
      </c>
      <c r="M5601">
        <v>0.1</v>
      </c>
      <c r="N5601">
        <v>75</v>
      </c>
      <c r="O5601">
        <v>4</v>
      </c>
      <c r="P5601">
        <v>3</v>
      </c>
      <c r="Q5601" t="s">
        <v>10</v>
      </c>
      <c r="R5601" t="s">
        <v>18</v>
      </c>
      <c r="S5601">
        <v>5.3333333333333302E-2</v>
      </c>
      <c r="T5601">
        <v>1</v>
      </c>
      <c r="U5601">
        <v>1</v>
      </c>
    </row>
    <row r="5602" spans="1:21" x14ac:dyDescent="0.25">
      <c r="A5602" t="s">
        <v>3474</v>
      </c>
      <c r="B5602" s="1">
        <v>41396</v>
      </c>
      <c r="C5602" t="s">
        <v>6880</v>
      </c>
      <c r="D5602" t="s">
        <v>6089</v>
      </c>
      <c r="E5602" t="s">
        <v>5972</v>
      </c>
      <c r="F5602" t="s">
        <v>5967</v>
      </c>
      <c r="G5602" t="s">
        <v>5983</v>
      </c>
      <c r="H5602" s="1">
        <v>41399</v>
      </c>
      <c r="I5602" t="s">
        <v>5986</v>
      </c>
      <c r="J5602" t="s">
        <v>5975</v>
      </c>
      <c r="K5602">
        <v>2013</v>
      </c>
      <c r="L5602" t="s">
        <v>1913</v>
      </c>
      <c r="M5602">
        <v>0.1</v>
      </c>
      <c r="N5602">
        <v>172</v>
      </c>
      <c r="O5602">
        <v>34</v>
      </c>
      <c r="P5602">
        <v>6</v>
      </c>
      <c r="Q5602" t="s">
        <v>10</v>
      </c>
      <c r="R5602" t="s">
        <v>77</v>
      </c>
      <c r="S5602">
        <v>0.19767441860465099</v>
      </c>
      <c r="T5602">
        <v>5</v>
      </c>
      <c r="U5602">
        <v>2</v>
      </c>
    </row>
    <row r="5603" spans="1:21" x14ac:dyDescent="0.25">
      <c r="A5603" t="s">
        <v>3847</v>
      </c>
      <c r="B5603" s="1">
        <v>41495</v>
      </c>
      <c r="C5603" t="s">
        <v>7610</v>
      </c>
      <c r="D5603" t="s">
        <v>6089</v>
      </c>
      <c r="E5603" t="s">
        <v>5972</v>
      </c>
      <c r="F5603" t="s">
        <v>5967</v>
      </c>
      <c r="G5603" t="s">
        <v>5983</v>
      </c>
      <c r="H5603" s="1">
        <v>41497</v>
      </c>
      <c r="I5603" t="s">
        <v>5986</v>
      </c>
      <c r="J5603" t="s">
        <v>5975</v>
      </c>
      <c r="K5603">
        <v>2013</v>
      </c>
      <c r="L5603" t="s">
        <v>786</v>
      </c>
      <c r="M5603">
        <v>0.1</v>
      </c>
      <c r="N5603">
        <v>19</v>
      </c>
      <c r="O5603">
        <v>8</v>
      </c>
      <c r="P5603">
        <v>3</v>
      </c>
      <c r="Q5603" t="s">
        <v>10</v>
      </c>
      <c r="R5603" t="s">
        <v>48</v>
      </c>
      <c r="S5603">
        <v>0.42105263157894701</v>
      </c>
      <c r="T5603">
        <v>8</v>
      </c>
      <c r="U5603">
        <v>3</v>
      </c>
    </row>
    <row r="5604" spans="1:21" x14ac:dyDescent="0.25">
      <c r="A5604" t="s">
        <v>3847</v>
      </c>
      <c r="B5604" s="1">
        <v>41495</v>
      </c>
      <c r="C5604" t="s">
        <v>7610</v>
      </c>
      <c r="D5604" t="s">
        <v>6089</v>
      </c>
      <c r="E5604" t="s">
        <v>5972</v>
      </c>
      <c r="F5604" t="s">
        <v>5967</v>
      </c>
      <c r="G5604" t="s">
        <v>5983</v>
      </c>
      <c r="H5604" s="1">
        <v>41497</v>
      </c>
      <c r="I5604" t="s">
        <v>5986</v>
      </c>
      <c r="J5604" t="s">
        <v>5975</v>
      </c>
      <c r="K5604">
        <v>2013</v>
      </c>
      <c r="L5604" t="s">
        <v>2732</v>
      </c>
      <c r="M5604">
        <v>0.1</v>
      </c>
      <c r="N5604">
        <v>40</v>
      </c>
      <c r="O5604">
        <v>10</v>
      </c>
      <c r="P5604">
        <v>3</v>
      </c>
      <c r="Q5604" t="s">
        <v>10</v>
      </c>
      <c r="R5604" t="s">
        <v>91</v>
      </c>
      <c r="S5604">
        <v>0.25</v>
      </c>
      <c r="T5604">
        <v>8</v>
      </c>
      <c r="U5604">
        <v>3</v>
      </c>
    </row>
    <row r="5605" spans="1:21" x14ac:dyDescent="0.25">
      <c r="A5605" t="s">
        <v>4034</v>
      </c>
      <c r="B5605" s="1">
        <v>41528</v>
      </c>
      <c r="C5605" t="s">
        <v>7643</v>
      </c>
      <c r="D5605" t="s">
        <v>6089</v>
      </c>
      <c r="E5605" t="s">
        <v>5972</v>
      </c>
      <c r="F5605" t="s">
        <v>5967</v>
      </c>
      <c r="G5605" t="s">
        <v>5983</v>
      </c>
      <c r="H5605" s="1">
        <v>41530</v>
      </c>
      <c r="I5605" t="s">
        <v>5969</v>
      </c>
      <c r="J5605" t="s">
        <v>5975</v>
      </c>
      <c r="K5605">
        <v>2013</v>
      </c>
      <c r="L5605" t="s">
        <v>943</v>
      </c>
      <c r="M5605">
        <v>0.1</v>
      </c>
      <c r="N5605">
        <v>71</v>
      </c>
      <c r="O5605">
        <v>-1</v>
      </c>
      <c r="P5605">
        <v>3</v>
      </c>
      <c r="Q5605" t="s">
        <v>10</v>
      </c>
      <c r="R5605" t="s">
        <v>18</v>
      </c>
      <c r="S5605">
        <v>-1.4084507042253501E-2</v>
      </c>
      <c r="T5605">
        <v>9</v>
      </c>
      <c r="U5605">
        <v>3</v>
      </c>
    </row>
    <row r="5606" spans="1:21" x14ac:dyDescent="0.25">
      <c r="A5606" t="s">
        <v>4594</v>
      </c>
      <c r="B5606" s="1">
        <v>41666</v>
      </c>
      <c r="C5606" t="s">
        <v>7633</v>
      </c>
      <c r="D5606" t="s">
        <v>6089</v>
      </c>
      <c r="E5606" t="s">
        <v>5972</v>
      </c>
      <c r="F5606" t="s">
        <v>5967</v>
      </c>
      <c r="G5606" t="s">
        <v>5983</v>
      </c>
      <c r="H5606" s="1">
        <v>41668</v>
      </c>
      <c r="I5606" t="s">
        <v>5986</v>
      </c>
      <c r="J5606" t="s">
        <v>5975</v>
      </c>
      <c r="K5606">
        <v>2014</v>
      </c>
      <c r="L5606" t="s">
        <v>168</v>
      </c>
      <c r="M5606">
        <v>0.1</v>
      </c>
      <c r="N5606">
        <v>72</v>
      </c>
      <c r="O5606">
        <v>-5</v>
      </c>
      <c r="P5606">
        <v>3</v>
      </c>
      <c r="Q5606" t="s">
        <v>10</v>
      </c>
      <c r="R5606" t="s">
        <v>18</v>
      </c>
      <c r="S5606">
        <v>-6.9444444444444406E-2</v>
      </c>
      <c r="T5606">
        <v>1</v>
      </c>
      <c r="U5606">
        <v>1</v>
      </c>
    </row>
    <row r="5607" spans="1:21" x14ac:dyDescent="0.25">
      <c r="A5607" t="s">
        <v>4594</v>
      </c>
      <c r="B5607" s="1">
        <v>41666</v>
      </c>
      <c r="C5607" t="s">
        <v>7633</v>
      </c>
      <c r="D5607" t="s">
        <v>6089</v>
      </c>
      <c r="E5607" t="s">
        <v>5972</v>
      </c>
      <c r="F5607" t="s">
        <v>5967</v>
      </c>
      <c r="G5607" t="s">
        <v>5983</v>
      </c>
      <c r="H5607" s="1">
        <v>41668</v>
      </c>
      <c r="I5607" t="s">
        <v>5986</v>
      </c>
      <c r="J5607" t="s">
        <v>5975</v>
      </c>
      <c r="K5607">
        <v>2014</v>
      </c>
      <c r="L5607" t="s">
        <v>137</v>
      </c>
      <c r="M5607">
        <v>0.1</v>
      </c>
      <c r="N5607">
        <v>40</v>
      </c>
      <c r="O5607">
        <v>4</v>
      </c>
      <c r="P5607">
        <v>2</v>
      </c>
      <c r="Q5607" t="s">
        <v>10</v>
      </c>
      <c r="R5607" t="s">
        <v>18</v>
      </c>
      <c r="S5607">
        <v>0.1</v>
      </c>
      <c r="T5607">
        <v>1</v>
      </c>
      <c r="U5607">
        <v>1</v>
      </c>
    </row>
    <row r="5608" spans="1:21" x14ac:dyDescent="0.25">
      <c r="A5608" t="s">
        <v>4594</v>
      </c>
      <c r="B5608" s="1">
        <v>41666</v>
      </c>
      <c r="C5608" t="s">
        <v>7633</v>
      </c>
      <c r="D5608" t="s">
        <v>6089</v>
      </c>
      <c r="E5608" t="s">
        <v>5972</v>
      </c>
      <c r="F5608" t="s">
        <v>5967</v>
      </c>
      <c r="G5608" t="s">
        <v>5983</v>
      </c>
      <c r="H5608" s="1">
        <v>41668</v>
      </c>
      <c r="I5608" t="s">
        <v>5986</v>
      </c>
      <c r="J5608" t="s">
        <v>5975</v>
      </c>
      <c r="K5608">
        <v>2014</v>
      </c>
      <c r="L5608" t="s">
        <v>1768</v>
      </c>
      <c r="M5608">
        <v>0.1</v>
      </c>
      <c r="N5608">
        <v>110</v>
      </c>
      <c r="O5608">
        <v>24</v>
      </c>
      <c r="P5608">
        <v>8</v>
      </c>
      <c r="Q5608" t="s">
        <v>10</v>
      </c>
      <c r="R5608" t="s">
        <v>91</v>
      </c>
      <c r="S5608">
        <v>0.218181818181818</v>
      </c>
      <c r="T5608">
        <v>1</v>
      </c>
      <c r="U5608">
        <v>1</v>
      </c>
    </row>
    <row r="5609" spans="1:21" x14ac:dyDescent="0.25">
      <c r="A5609" t="s">
        <v>4594</v>
      </c>
      <c r="B5609" s="1">
        <v>41666</v>
      </c>
      <c r="C5609" t="s">
        <v>7633</v>
      </c>
      <c r="D5609" t="s">
        <v>6089</v>
      </c>
      <c r="E5609" t="s">
        <v>5972</v>
      </c>
      <c r="F5609" t="s">
        <v>5967</v>
      </c>
      <c r="G5609" t="s">
        <v>5983</v>
      </c>
      <c r="H5609" s="1">
        <v>41668</v>
      </c>
      <c r="I5609" t="s">
        <v>5986</v>
      </c>
      <c r="J5609" t="s">
        <v>5975</v>
      </c>
      <c r="K5609">
        <v>2014</v>
      </c>
      <c r="L5609" t="s">
        <v>3803</v>
      </c>
      <c r="M5609">
        <v>0.1</v>
      </c>
      <c r="N5609">
        <v>34</v>
      </c>
      <c r="O5609">
        <v>5</v>
      </c>
      <c r="P5609">
        <v>3</v>
      </c>
      <c r="Q5609" t="s">
        <v>10</v>
      </c>
      <c r="R5609" t="s">
        <v>45</v>
      </c>
      <c r="S5609">
        <v>0.14705882352941199</v>
      </c>
      <c r="T5609">
        <v>1</v>
      </c>
      <c r="U5609">
        <v>1</v>
      </c>
    </row>
    <row r="5610" spans="1:21" x14ac:dyDescent="0.25">
      <c r="A5610" t="s">
        <v>4595</v>
      </c>
      <c r="B5610" s="1">
        <v>41666</v>
      </c>
      <c r="C5610" t="s">
        <v>6347</v>
      </c>
      <c r="D5610" t="s">
        <v>6089</v>
      </c>
      <c r="E5610" t="s">
        <v>5972</v>
      </c>
      <c r="F5610" t="s">
        <v>5967</v>
      </c>
      <c r="G5610" t="s">
        <v>5983</v>
      </c>
      <c r="H5610" s="1">
        <v>41668</v>
      </c>
      <c r="I5610" t="s">
        <v>5969</v>
      </c>
      <c r="J5610" t="s">
        <v>5975</v>
      </c>
      <c r="K5610">
        <v>2014</v>
      </c>
      <c r="L5610" t="s">
        <v>1583</v>
      </c>
      <c r="M5610">
        <v>0.1</v>
      </c>
      <c r="N5610">
        <v>37</v>
      </c>
      <c r="O5610">
        <v>4</v>
      </c>
      <c r="P5610">
        <v>4</v>
      </c>
      <c r="Q5610" t="s">
        <v>10</v>
      </c>
      <c r="R5610" t="s">
        <v>29</v>
      </c>
      <c r="S5610">
        <v>0.108108108108108</v>
      </c>
      <c r="T5610">
        <v>1</v>
      </c>
      <c r="U5610">
        <v>1</v>
      </c>
    </row>
    <row r="5611" spans="1:21" x14ac:dyDescent="0.25">
      <c r="A5611" t="s">
        <v>4695</v>
      </c>
      <c r="B5611" s="1">
        <v>41698</v>
      </c>
      <c r="C5611" t="s">
        <v>7698</v>
      </c>
      <c r="D5611" t="s">
        <v>6089</v>
      </c>
      <c r="E5611" t="s">
        <v>5972</v>
      </c>
      <c r="F5611" t="s">
        <v>5967</v>
      </c>
      <c r="G5611" t="s">
        <v>5973</v>
      </c>
      <c r="H5611" s="1">
        <v>41699</v>
      </c>
      <c r="I5611" t="s">
        <v>5986</v>
      </c>
      <c r="J5611" t="s">
        <v>5975</v>
      </c>
      <c r="K5611">
        <v>2014</v>
      </c>
      <c r="L5611" t="s">
        <v>1358</v>
      </c>
      <c r="M5611">
        <v>0.1</v>
      </c>
      <c r="N5611">
        <v>93</v>
      </c>
      <c r="O5611">
        <v>-1</v>
      </c>
      <c r="P5611">
        <v>2</v>
      </c>
      <c r="Q5611" t="s">
        <v>10</v>
      </c>
      <c r="R5611" t="s">
        <v>48</v>
      </c>
      <c r="S5611">
        <v>-1.0752688172042999E-2</v>
      </c>
      <c r="T5611">
        <v>2</v>
      </c>
      <c r="U5611">
        <v>1</v>
      </c>
    </row>
    <row r="5612" spans="1:21" x14ac:dyDescent="0.25">
      <c r="A5612" t="s">
        <v>4695</v>
      </c>
      <c r="B5612" s="1">
        <v>41698</v>
      </c>
      <c r="C5612" t="s">
        <v>7698</v>
      </c>
      <c r="D5612" t="s">
        <v>6089</v>
      </c>
      <c r="E5612" t="s">
        <v>5972</v>
      </c>
      <c r="F5612" t="s">
        <v>5967</v>
      </c>
      <c r="G5612" t="s">
        <v>5973</v>
      </c>
      <c r="H5612" s="1">
        <v>41699</v>
      </c>
      <c r="I5612" t="s">
        <v>5986</v>
      </c>
      <c r="J5612" t="s">
        <v>5975</v>
      </c>
      <c r="K5612">
        <v>2014</v>
      </c>
      <c r="L5612" t="s">
        <v>902</v>
      </c>
      <c r="M5612">
        <v>0.1</v>
      </c>
      <c r="N5612">
        <v>52</v>
      </c>
      <c r="O5612">
        <v>18</v>
      </c>
      <c r="P5612">
        <v>5</v>
      </c>
      <c r="Q5612" t="s">
        <v>10</v>
      </c>
      <c r="R5612" t="s">
        <v>29</v>
      </c>
      <c r="S5612">
        <v>0.34615384615384598</v>
      </c>
      <c r="T5612">
        <v>2</v>
      </c>
      <c r="U5612">
        <v>1</v>
      </c>
    </row>
    <row r="5613" spans="1:21" x14ac:dyDescent="0.25">
      <c r="A5613" t="s">
        <v>4798</v>
      </c>
      <c r="B5613" s="1">
        <v>41739</v>
      </c>
      <c r="C5613" t="s">
        <v>6511</v>
      </c>
      <c r="D5613" t="s">
        <v>6089</v>
      </c>
      <c r="E5613" t="s">
        <v>5972</v>
      </c>
      <c r="F5613" t="s">
        <v>5967</v>
      </c>
      <c r="G5613" t="s">
        <v>5968</v>
      </c>
      <c r="H5613" s="1">
        <v>41740</v>
      </c>
      <c r="I5613" t="s">
        <v>5986</v>
      </c>
      <c r="J5613" t="s">
        <v>5975</v>
      </c>
      <c r="K5613">
        <v>2014</v>
      </c>
      <c r="L5613" t="s">
        <v>273</v>
      </c>
      <c r="M5613">
        <v>0.1</v>
      </c>
      <c r="N5613">
        <v>65</v>
      </c>
      <c r="O5613">
        <v>6</v>
      </c>
      <c r="P5613">
        <v>3</v>
      </c>
      <c r="Q5613" t="s">
        <v>10</v>
      </c>
      <c r="R5613" t="s">
        <v>18</v>
      </c>
      <c r="S5613">
        <v>9.2307692307692299E-2</v>
      </c>
      <c r="T5613">
        <v>4</v>
      </c>
      <c r="U5613">
        <v>2</v>
      </c>
    </row>
    <row r="5614" spans="1:21" x14ac:dyDescent="0.25">
      <c r="A5614" t="s">
        <v>4798</v>
      </c>
      <c r="B5614" s="1">
        <v>41739</v>
      </c>
      <c r="C5614" t="s">
        <v>6511</v>
      </c>
      <c r="D5614" t="s">
        <v>6089</v>
      </c>
      <c r="E5614" t="s">
        <v>5972</v>
      </c>
      <c r="F5614" t="s">
        <v>5967</v>
      </c>
      <c r="G5614" t="s">
        <v>5968</v>
      </c>
      <c r="H5614" s="1">
        <v>41740</v>
      </c>
      <c r="I5614" t="s">
        <v>5986</v>
      </c>
      <c r="J5614" t="s">
        <v>5975</v>
      </c>
      <c r="K5614">
        <v>2014</v>
      </c>
      <c r="L5614" t="s">
        <v>1902</v>
      </c>
      <c r="M5614">
        <v>0.1</v>
      </c>
      <c r="N5614">
        <v>15</v>
      </c>
      <c r="O5614">
        <v>3</v>
      </c>
      <c r="P5614">
        <v>1</v>
      </c>
      <c r="Q5614" t="s">
        <v>10</v>
      </c>
      <c r="R5614" t="s">
        <v>91</v>
      </c>
      <c r="S5614">
        <v>0.2</v>
      </c>
      <c r="T5614">
        <v>4</v>
      </c>
      <c r="U5614">
        <v>2</v>
      </c>
    </row>
    <row r="5615" spans="1:21" x14ac:dyDescent="0.25">
      <c r="A5615" t="s">
        <v>4833</v>
      </c>
      <c r="B5615" s="1">
        <v>41750</v>
      </c>
      <c r="C5615" t="s">
        <v>6635</v>
      </c>
      <c r="D5615" t="s">
        <v>6089</v>
      </c>
      <c r="E5615" t="s">
        <v>5972</v>
      </c>
      <c r="F5615" t="s">
        <v>5967</v>
      </c>
      <c r="G5615" t="s">
        <v>5973</v>
      </c>
      <c r="H5615" s="1">
        <v>41752</v>
      </c>
      <c r="I5615" t="s">
        <v>5969</v>
      </c>
      <c r="J5615" t="s">
        <v>5975</v>
      </c>
      <c r="K5615">
        <v>2014</v>
      </c>
      <c r="L5615" t="s">
        <v>2467</v>
      </c>
      <c r="M5615">
        <v>0.1</v>
      </c>
      <c r="N5615">
        <v>66</v>
      </c>
      <c r="O5615">
        <v>22</v>
      </c>
      <c r="P5615">
        <v>3</v>
      </c>
      <c r="Q5615" t="s">
        <v>10</v>
      </c>
      <c r="R5615" t="s">
        <v>18</v>
      </c>
      <c r="S5615">
        <v>0.33333333333333298</v>
      </c>
      <c r="T5615">
        <v>4</v>
      </c>
      <c r="U5615">
        <v>2</v>
      </c>
    </row>
    <row r="5616" spans="1:21" x14ac:dyDescent="0.25">
      <c r="A5616" t="s">
        <v>4905</v>
      </c>
      <c r="B5616" s="1">
        <v>41773</v>
      </c>
      <c r="C5616" t="s">
        <v>6453</v>
      </c>
      <c r="D5616" t="s">
        <v>6089</v>
      </c>
      <c r="E5616" t="s">
        <v>5972</v>
      </c>
      <c r="F5616" t="s">
        <v>5967</v>
      </c>
      <c r="G5616" t="s">
        <v>5973</v>
      </c>
      <c r="H5616" s="1">
        <v>41775</v>
      </c>
      <c r="I5616" t="s">
        <v>5969</v>
      </c>
      <c r="J5616" t="s">
        <v>5975</v>
      </c>
      <c r="K5616">
        <v>2014</v>
      </c>
      <c r="L5616" t="s">
        <v>1028</v>
      </c>
      <c r="M5616">
        <v>0.1</v>
      </c>
      <c r="N5616">
        <v>142</v>
      </c>
      <c r="O5616">
        <v>14</v>
      </c>
      <c r="P5616">
        <v>3</v>
      </c>
      <c r="Q5616" t="s">
        <v>10</v>
      </c>
      <c r="R5616" t="s">
        <v>18</v>
      </c>
      <c r="S5616">
        <v>9.85915492957746E-2</v>
      </c>
      <c r="T5616">
        <v>5</v>
      </c>
      <c r="U5616">
        <v>2</v>
      </c>
    </row>
    <row r="5617" spans="1:21" x14ac:dyDescent="0.25">
      <c r="A5617" t="s">
        <v>4905</v>
      </c>
      <c r="B5617" s="1">
        <v>41773</v>
      </c>
      <c r="C5617" t="s">
        <v>6453</v>
      </c>
      <c r="D5617" t="s">
        <v>6089</v>
      </c>
      <c r="E5617" t="s">
        <v>5972</v>
      </c>
      <c r="F5617" t="s">
        <v>5967</v>
      </c>
      <c r="G5617" t="s">
        <v>5973</v>
      </c>
      <c r="H5617" s="1">
        <v>41775</v>
      </c>
      <c r="I5617" t="s">
        <v>5969</v>
      </c>
      <c r="J5617" t="s">
        <v>5975</v>
      </c>
      <c r="K5617">
        <v>2014</v>
      </c>
      <c r="L5617" t="s">
        <v>1525</v>
      </c>
      <c r="M5617">
        <v>0.1</v>
      </c>
      <c r="N5617">
        <v>64</v>
      </c>
      <c r="O5617">
        <v>-6</v>
      </c>
      <c r="P5617">
        <v>3</v>
      </c>
      <c r="Q5617" t="s">
        <v>10</v>
      </c>
      <c r="R5617" t="s">
        <v>18</v>
      </c>
      <c r="S5617">
        <v>-9.375E-2</v>
      </c>
      <c r="T5617">
        <v>5</v>
      </c>
      <c r="U5617">
        <v>2</v>
      </c>
    </row>
    <row r="5618" spans="1:21" x14ac:dyDescent="0.25">
      <c r="A5618" t="s">
        <v>4905</v>
      </c>
      <c r="B5618" s="1">
        <v>41773</v>
      </c>
      <c r="C5618" t="s">
        <v>6453</v>
      </c>
      <c r="D5618" t="s">
        <v>6089</v>
      </c>
      <c r="E5618" t="s">
        <v>5972</v>
      </c>
      <c r="F5618" t="s">
        <v>5967</v>
      </c>
      <c r="G5618" t="s">
        <v>5973</v>
      </c>
      <c r="H5618" s="1">
        <v>41775</v>
      </c>
      <c r="I5618" t="s">
        <v>5969</v>
      </c>
      <c r="J5618" t="s">
        <v>5975</v>
      </c>
      <c r="K5618">
        <v>2014</v>
      </c>
      <c r="L5618" t="s">
        <v>161</v>
      </c>
      <c r="M5618">
        <v>0.1</v>
      </c>
      <c r="N5618">
        <v>45</v>
      </c>
      <c r="O5618">
        <v>1</v>
      </c>
      <c r="P5618">
        <v>4</v>
      </c>
      <c r="Q5618" t="s">
        <v>10</v>
      </c>
      <c r="R5618" t="s">
        <v>48</v>
      </c>
      <c r="S5618">
        <v>2.2222222222222199E-2</v>
      </c>
      <c r="T5618">
        <v>5</v>
      </c>
      <c r="U5618">
        <v>2</v>
      </c>
    </row>
    <row r="5619" spans="1:21" x14ac:dyDescent="0.25">
      <c r="A5619" t="s">
        <v>4905</v>
      </c>
      <c r="B5619" s="1">
        <v>41773</v>
      </c>
      <c r="C5619" t="s">
        <v>6453</v>
      </c>
      <c r="D5619" t="s">
        <v>6089</v>
      </c>
      <c r="E5619" t="s">
        <v>5972</v>
      </c>
      <c r="F5619" t="s">
        <v>5967</v>
      </c>
      <c r="G5619" t="s">
        <v>5973</v>
      </c>
      <c r="H5619" s="1">
        <v>41775</v>
      </c>
      <c r="I5619" t="s">
        <v>5969</v>
      </c>
      <c r="J5619" t="s">
        <v>5975</v>
      </c>
      <c r="K5619">
        <v>2014</v>
      </c>
      <c r="L5619" t="s">
        <v>4906</v>
      </c>
      <c r="M5619">
        <v>0.1</v>
      </c>
      <c r="N5619">
        <v>56</v>
      </c>
      <c r="O5619">
        <v>5</v>
      </c>
      <c r="P5619">
        <v>7</v>
      </c>
      <c r="Q5619" t="s">
        <v>10</v>
      </c>
      <c r="R5619" t="s">
        <v>45</v>
      </c>
      <c r="S5619">
        <v>8.9285714285714302E-2</v>
      </c>
      <c r="T5619">
        <v>5</v>
      </c>
      <c r="U5619">
        <v>2</v>
      </c>
    </row>
    <row r="5620" spans="1:21" x14ac:dyDescent="0.25">
      <c r="A5620" t="s">
        <v>4905</v>
      </c>
      <c r="B5620" s="1">
        <v>41773</v>
      </c>
      <c r="C5620" t="s">
        <v>6453</v>
      </c>
      <c r="D5620" t="s">
        <v>6089</v>
      </c>
      <c r="E5620" t="s">
        <v>5972</v>
      </c>
      <c r="F5620" t="s">
        <v>5967</v>
      </c>
      <c r="G5620" t="s">
        <v>5973</v>
      </c>
      <c r="H5620" s="1">
        <v>41775</v>
      </c>
      <c r="I5620" t="s">
        <v>5969</v>
      </c>
      <c r="J5620" t="s">
        <v>5975</v>
      </c>
      <c r="K5620">
        <v>2014</v>
      </c>
      <c r="L5620" t="s">
        <v>4348</v>
      </c>
      <c r="M5620">
        <v>0.1</v>
      </c>
      <c r="N5620">
        <v>53</v>
      </c>
      <c r="O5620">
        <v>-1</v>
      </c>
      <c r="P5620">
        <v>2</v>
      </c>
      <c r="Q5620" t="s">
        <v>10</v>
      </c>
      <c r="R5620" t="s">
        <v>11</v>
      </c>
      <c r="S5620">
        <v>-1.88679245283019E-2</v>
      </c>
      <c r="T5620">
        <v>5</v>
      </c>
      <c r="U5620">
        <v>2</v>
      </c>
    </row>
    <row r="5621" spans="1:21" x14ac:dyDescent="0.25">
      <c r="A5621" t="s">
        <v>4905</v>
      </c>
      <c r="B5621" s="1">
        <v>41773</v>
      </c>
      <c r="C5621" t="s">
        <v>6453</v>
      </c>
      <c r="D5621" t="s">
        <v>6089</v>
      </c>
      <c r="E5621" t="s">
        <v>5972</v>
      </c>
      <c r="F5621" t="s">
        <v>5967</v>
      </c>
      <c r="G5621" t="s">
        <v>5973</v>
      </c>
      <c r="H5621" s="1">
        <v>41775</v>
      </c>
      <c r="I5621" t="s">
        <v>5969</v>
      </c>
      <c r="J5621" t="s">
        <v>5975</v>
      </c>
      <c r="K5621">
        <v>2014</v>
      </c>
      <c r="L5621" t="s">
        <v>1393</v>
      </c>
      <c r="M5621">
        <v>0.1</v>
      </c>
      <c r="N5621">
        <v>60</v>
      </c>
      <c r="O5621">
        <v>24</v>
      </c>
      <c r="P5621">
        <v>4</v>
      </c>
      <c r="Q5621" t="s">
        <v>10</v>
      </c>
      <c r="R5621" t="s">
        <v>11</v>
      </c>
      <c r="S5621">
        <v>0.4</v>
      </c>
      <c r="T5621">
        <v>5</v>
      </c>
      <c r="U5621">
        <v>2</v>
      </c>
    </row>
    <row r="5622" spans="1:21" x14ac:dyDescent="0.25">
      <c r="A5622" t="s">
        <v>4973</v>
      </c>
      <c r="B5622" s="1">
        <v>41799</v>
      </c>
      <c r="C5622" t="s">
        <v>6411</v>
      </c>
      <c r="D5622" t="s">
        <v>6089</v>
      </c>
      <c r="E5622" t="s">
        <v>5972</v>
      </c>
      <c r="F5622" t="s">
        <v>5967</v>
      </c>
      <c r="G5622" t="s">
        <v>5973</v>
      </c>
      <c r="H5622" s="1">
        <v>41802</v>
      </c>
      <c r="I5622" t="s">
        <v>5986</v>
      </c>
      <c r="J5622" t="s">
        <v>5975</v>
      </c>
      <c r="K5622">
        <v>2014</v>
      </c>
      <c r="L5622" t="s">
        <v>1812</v>
      </c>
      <c r="M5622">
        <v>0.1</v>
      </c>
      <c r="N5622">
        <v>14</v>
      </c>
      <c r="O5622">
        <v>0</v>
      </c>
      <c r="P5622">
        <v>4</v>
      </c>
      <c r="Q5622" t="s">
        <v>10</v>
      </c>
      <c r="R5622" t="s">
        <v>48</v>
      </c>
      <c r="S5622">
        <v>0</v>
      </c>
      <c r="T5622">
        <v>6</v>
      </c>
      <c r="U5622">
        <v>2</v>
      </c>
    </row>
    <row r="5623" spans="1:21" x14ac:dyDescent="0.25">
      <c r="A5623" t="s">
        <v>4973</v>
      </c>
      <c r="B5623" s="1">
        <v>41799</v>
      </c>
      <c r="C5623" t="s">
        <v>6411</v>
      </c>
      <c r="D5623" t="s">
        <v>6089</v>
      </c>
      <c r="E5623" t="s">
        <v>5972</v>
      </c>
      <c r="F5623" t="s">
        <v>5967</v>
      </c>
      <c r="G5623" t="s">
        <v>5973</v>
      </c>
      <c r="H5623" s="1">
        <v>41802</v>
      </c>
      <c r="I5623" t="s">
        <v>5986</v>
      </c>
      <c r="J5623" t="s">
        <v>5975</v>
      </c>
      <c r="K5623">
        <v>2014</v>
      </c>
      <c r="L5623" t="s">
        <v>3901</v>
      </c>
      <c r="M5623">
        <v>0.1</v>
      </c>
      <c r="N5623">
        <v>87</v>
      </c>
      <c r="O5623">
        <v>32</v>
      </c>
      <c r="P5623">
        <v>9</v>
      </c>
      <c r="Q5623" t="s">
        <v>10</v>
      </c>
      <c r="R5623" t="s">
        <v>45</v>
      </c>
      <c r="S5623">
        <v>0.36781609195402298</v>
      </c>
      <c r="T5623">
        <v>6</v>
      </c>
      <c r="U5623">
        <v>2</v>
      </c>
    </row>
    <row r="5624" spans="1:21" x14ac:dyDescent="0.25">
      <c r="A5624" t="s">
        <v>5215</v>
      </c>
      <c r="B5624" s="1">
        <v>41858</v>
      </c>
      <c r="C5624" t="s">
        <v>7075</v>
      </c>
      <c r="D5624" t="s">
        <v>6089</v>
      </c>
      <c r="E5624" t="s">
        <v>5972</v>
      </c>
      <c r="F5624" t="s">
        <v>5967</v>
      </c>
      <c r="G5624" t="s">
        <v>5973</v>
      </c>
      <c r="H5624" s="1">
        <v>41863</v>
      </c>
      <c r="I5624" t="s">
        <v>5969</v>
      </c>
      <c r="J5624" t="s">
        <v>5975</v>
      </c>
      <c r="K5624">
        <v>2014</v>
      </c>
      <c r="L5624" t="s">
        <v>1665</v>
      </c>
      <c r="M5624">
        <v>0.1</v>
      </c>
      <c r="N5624">
        <v>284</v>
      </c>
      <c r="O5624">
        <v>44</v>
      </c>
      <c r="P5624">
        <v>6</v>
      </c>
      <c r="Q5624" t="s">
        <v>10</v>
      </c>
      <c r="R5624" t="s">
        <v>48</v>
      </c>
      <c r="S5624">
        <v>0.154929577464789</v>
      </c>
      <c r="T5624">
        <v>8</v>
      </c>
      <c r="U5624">
        <v>3</v>
      </c>
    </row>
    <row r="5625" spans="1:21" x14ac:dyDescent="0.25">
      <c r="A5625" t="s">
        <v>5356</v>
      </c>
      <c r="B5625" s="1">
        <v>41879</v>
      </c>
      <c r="C5625" t="s">
        <v>6512</v>
      </c>
      <c r="D5625" t="s">
        <v>6089</v>
      </c>
      <c r="E5625" t="s">
        <v>5972</v>
      </c>
      <c r="F5625" t="s">
        <v>5967</v>
      </c>
      <c r="G5625" t="s">
        <v>5983</v>
      </c>
      <c r="H5625" s="1">
        <v>41882</v>
      </c>
      <c r="I5625" t="s">
        <v>5969</v>
      </c>
      <c r="J5625" t="s">
        <v>5975</v>
      </c>
      <c r="K5625">
        <v>2014</v>
      </c>
      <c r="L5625" t="s">
        <v>815</v>
      </c>
      <c r="M5625">
        <v>0.1</v>
      </c>
      <c r="N5625">
        <v>35</v>
      </c>
      <c r="O5625">
        <v>4</v>
      </c>
      <c r="P5625">
        <v>3</v>
      </c>
      <c r="Q5625" t="s">
        <v>10</v>
      </c>
      <c r="R5625" t="s">
        <v>45</v>
      </c>
      <c r="S5625">
        <v>0.114285714285714</v>
      </c>
      <c r="T5625">
        <v>8</v>
      </c>
      <c r="U5625">
        <v>3</v>
      </c>
    </row>
    <row r="5626" spans="1:21" x14ac:dyDescent="0.25">
      <c r="A5626" t="s">
        <v>5630</v>
      </c>
      <c r="B5626" s="1">
        <v>41943</v>
      </c>
      <c r="C5626" t="s">
        <v>6263</v>
      </c>
      <c r="D5626" t="s">
        <v>6089</v>
      </c>
      <c r="E5626" t="s">
        <v>5972</v>
      </c>
      <c r="F5626" t="s">
        <v>5967</v>
      </c>
      <c r="G5626" t="s">
        <v>5968</v>
      </c>
      <c r="H5626" s="1">
        <v>41945</v>
      </c>
      <c r="I5626" t="s">
        <v>5969</v>
      </c>
      <c r="J5626" t="s">
        <v>5975</v>
      </c>
      <c r="K5626">
        <v>2014</v>
      </c>
      <c r="L5626" t="s">
        <v>405</v>
      </c>
      <c r="M5626">
        <v>0.1</v>
      </c>
      <c r="N5626">
        <v>65</v>
      </c>
      <c r="O5626">
        <v>-4</v>
      </c>
      <c r="P5626">
        <v>6</v>
      </c>
      <c r="Q5626" t="s">
        <v>10</v>
      </c>
      <c r="R5626" t="s">
        <v>48</v>
      </c>
      <c r="S5626">
        <v>-6.15384615384615E-2</v>
      </c>
      <c r="T5626">
        <v>10</v>
      </c>
      <c r="U5626">
        <v>4</v>
      </c>
    </row>
    <row r="5627" spans="1:21" x14ac:dyDescent="0.25">
      <c r="A5627" t="s">
        <v>5917</v>
      </c>
      <c r="B5627" s="1">
        <v>41999</v>
      </c>
      <c r="C5627" t="s">
        <v>7193</v>
      </c>
      <c r="D5627" t="s">
        <v>6089</v>
      </c>
      <c r="E5627" t="s">
        <v>5972</v>
      </c>
      <c r="F5627" t="s">
        <v>5967</v>
      </c>
      <c r="G5627" t="s">
        <v>5973</v>
      </c>
      <c r="H5627" s="1">
        <v>42003</v>
      </c>
      <c r="I5627" t="s">
        <v>5969</v>
      </c>
      <c r="J5627" t="s">
        <v>5975</v>
      </c>
      <c r="K5627">
        <v>2014</v>
      </c>
      <c r="L5627" t="s">
        <v>33</v>
      </c>
      <c r="M5627">
        <v>0.1</v>
      </c>
      <c r="N5627">
        <v>125</v>
      </c>
      <c r="O5627">
        <v>22</v>
      </c>
      <c r="P5627">
        <v>3</v>
      </c>
      <c r="Q5627" t="s">
        <v>10</v>
      </c>
      <c r="R5627" t="s">
        <v>18</v>
      </c>
      <c r="S5627">
        <v>0.17599999999999999</v>
      </c>
      <c r="T5627">
        <v>12</v>
      </c>
      <c r="U5627">
        <v>4</v>
      </c>
    </row>
    <row r="5628" spans="1:21" x14ac:dyDescent="0.25">
      <c r="A5628" t="s">
        <v>574</v>
      </c>
      <c r="B5628" s="1">
        <v>40689</v>
      </c>
      <c r="C5628" t="s">
        <v>6380</v>
      </c>
      <c r="D5628" t="s">
        <v>6089</v>
      </c>
      <c r="E5628" t="s">
        <v>5972</v>
      </c>
      <c r="F5628" t="s">
        <v>5967</v>
      </c>
      <c r="G5628" t="s">
        <v>5973</v>
      </c>
      <c r="H5628" s="1">
        <v>40696</v>
      </c>
      <c r="I5628" t="s">
        <v>5974</v>
      </c>
      <c r="J5628" t="s">
        <v>5975</v>
      </c>
      <c r="K5628">
        <v>2011</v>
      </c>
      <c r="L5628" t="s">
        <v>393</v>
      </c>
      <c r="M5628">
        <v>0.1</v>
      </c>
      <c r="N5628">
        <v>159</v>
      </c>
      <c r="O5628">
        <v>14</v>
      </c>
      <c r="P5628">
        <v>8</v>
      </c>
      <c r="Q5628" t="s">
        <v>10</v>
      </c>
      <c r="R5628" t="s">
        <v>18</v>
      </c>
      <c r="S5628">
        <v>8.8050314465408799E-2</v>
      </c>
      <c r="T5628">
        <v>5</v>
      </c>
      <c r="U5628">
        <v>2</v>
      </c>
    </row>
    <row r="5629" spans="1:21" x14ac:dyDescent="0.25">
      <c r="A5629" t="s">
        <v>574</v>
      </c>
      <c r="B5629" s="1">
        <v>40689</v>
      </c>
      <c r="C5629" t="s">
        <v>6380</v>
      </c>
      <c r="D5629" t="s">
        <v>6089</v>
      </c>
      <c r="E5629" t="s">
        <v>5972</v>
      </c>
      <c r="F5629" t="s">
        <v>5967</v>
      </c>
      <c r="G5629" t="s">
        <v>5973</v>
      </c>
      <c r="H5629" s="1">
        <v>40696</v>
      </c>
      <c r="I5629" t="s">
        <v>5974</v>
      </c>
      <c r="J5629" t="s">
        <v>5975</v>
      </c>
      <c r="K5629">
        <v>2011</v>
      </c>
      <c r="L5629" t="s">
        <v>576</v>
      </c>
      <c r="M5629">
        <v>0.1</v>
      </c>
      <c r="N5629">
        <v>123</v>
      </c>
      <c r="O5629">
        <v>4</v>
      </c>
      <c r="P5629">
        <v>5</v>
      </c>
      <c r="Q5629" t="s">
        <v>10</v>
      </c>
      <c r="R5629" t="s">
        <v>48</v>
      </c>
      <c r="S5629">
        <v>3.2520325203252001E-2</v>
      </c>
      <c r="T5629">
        <v>5</v>
      </c>
      <c r="U5629">
        <v>2</v>
      </c>
    </row>
    <row r="5630" spans="1:21" x14ac:dyDescent="0.25">
      <c r="A5630" t="s">
        <v>613</v>
      </c>
      <c r="B5630" s="1">
        <v>40696</v>
      </c>
      <c r="C5630" t="s">
        <v>6397</v>
      </c>
      <c r="D5630" t="s">
        <v>6089</v>
      </c>
      <c r="E5630" t="s">
        <v>5972</v>
      </c>
      <c r="F5630" t="s">
        <v>5967</v>
      </c>
      <c r="G5630" t="s">
        <v>5983</v>
      </c>
      <c r="H5630" s="1">
        <v>40701</v>
      </c>
      <c r="I5630" t="s">
        <v>5974</v>
      </c>
      <c r="J5630" t="s">
        <v>5975</v>
      </c>
      <c r="K5630">
        <v>2011</v>
      </c>
      <c r="L5630" t="s">
        <v>614</v>
      </c>
      <c r="M5630">
        <v>0.1</v>
      </c>
      <c r="N5630">
        <v>2053</v>
      </c>
      <c r="O5630">
        <v>410</v>
      </c>
      <c r="P5630">
        <v>4</v>
      </c>
      <c r="Q5630" t="s">
        <v>10</v>
      </c>
      <c r="R5630" t="s">
        <v>73</v>
      </c>
      <c r="S5630">
        <v>0.19970774476375999</v>
      </c>
      <c r="T5630">
        <v>6</v>
      </c>
      <c r="U5630">
        <v>2</v>
      </c>
    </row>
    <row r="5631" spans="1:21" x14ac:dyDescent="0.25">
      <c r="A5631" t="s">
        <v>613</v>
      </c>
      <c r="B5631" s="1">
        <v>40696</v>
      </c>
      <c r="C5631" t="s">
        <v>6397</v>
      </c>
      <c r="D5631" t="s">
        <v>6089</v>
      </c>
      <c r="E5631" t="s">
        <v>5972</v>
      </c>
      <c r="F5631" t="s">
        <v>5967</v>
      </c>
      <c r="G5631" t="s">
        <v>5983</v>
      </c>
      <c r="H5631" s="1">
        <v>40701</v>
      </c>
      <c r="I5631" t="s">
        <v>5974</v>
      </c>
      <c r="J5631" t="s">
        <v>5975</v>
      </c>
      <c r="K5631">
        <v>2011</v>
      </c>
      <c r="L5631" t="s">
        <v>615</v>
      </c>
      <c r="M5631">
        <v>0.1</v>
      </c>
      <c r="N5631">
        <v>57</v>
      </c>
      <c r="O5631">
        <v>4</v>
      </c>
      <c r="P5631">
        <v>3</v>
      </c>
      <c r="Q5631" t="s">
        <v>10</v>
      </c>
      <c r="R5631" t="s">
        <v>11</v>
      </c>
      <c r="S5631">
        <v>7.0175438596491196E-2</v>
      </c>
      <c r="T5631">
        <v>6</v>
      </c>
      <c r="U5631">
        <v>2</v>
      </c>
    </row>
    <row r="5632" spans="1:21" x14ac:dyDescent="0.25">
      <c r="A5632" t="s">
        <v>784</v>
      </c>
      <c r="B5632" s="1">
        <v>40722</v>
      </c>
      <c r="C5632" t="s">
        <v>6322</v>
      </c>
      <c r="D5632" t="s">
        <v>6089</v>
      </c>
      <c r="E5632" t="s">
        <v>5972</v>
      </c>
      <c r="F5632" t="s">
        <v>5967</v>
      </c>
      <c r="G5632" t="s">
        <v>5973</v>
      </c>
      <c r="H5632" s="1">
        <v>40726</v>
      </c>
      <c r="I5632" t="s">
        <v>5974</v>
      </c>
      <c r="J5632" t="s">
        <v>5975</v>
      </c>
      <c r="K5632">
        <v>2011</v>
      </c>
      <c r="L5632" t="s">
        <v>786</v>
      </c>
      <c r="M5632">
        <v>0.1</v>
      </c>
      <c r="N5632">
        <v>44</v>
      </c>
      <c r="O5632">
        <v>19</v>
      </c>
      <c r="P5632">
        <v>7</v>
      </c>
      <c r="Q5632" t="s">
        <v>10</v>
      </c>
      <c r="R5632" t="s">
        <v>48</v>
      </c>
      <c r="S5632">
        <v>0.43181818181818199</v>
      </c>
      <c r="T5632">
        <v>6</v>
      </c>
      <c r="U5632">
        <v>2</v>
      </c>
    </row>
    <row r="5633" spans="1:21" x14ac:dyDescent="0.25">
      <c r="A5633" t="s">
        <v>798</v>
      </c>
      <c r="B5633" s="1">
        <v>40723</v>
      </c>
      <c r="C5633" t="s">
        <v>6519</v>
      </c>
      <c r="D5633" t="s">
        <v>6089</v>
      </c>
      <c r="E5633" t="s">
        <v>5972</v>
      </c>
      <c r="F5633" t="s">
        <v>5967</v>
      </c>
      <c r="G5633" t="s">
        <v>5973</v>
      </c>
      <c r="H5633" s="1">
        <v>40730</v>
      </c>
      <c r="I5633" t="s">
        <v>5974</v>
      </c>
      <c r="J5633" t="s">
        <v>5975</v>
      </c>
      <c r="K5633">
        <v>2011</v>
      </c>
      <c r="L5633" t="s">
        <v>799</v>
      </c>
      <c r="M5633">
        <v>0.1</v>
      </c>
      <c r="N5633">
        <v>87</v>
      </c>
      <c r="O5633">
        <v>-4</v>
      </c>
      <c r="P5633">
        <v>5</v>
      </c>
      <c r="Q5633" t="s">
        <v>10</v>
      </c>
      <c r="R5633" t="s">
        <v>77</v>
      </c>
      <c r="S5633">
        <v>-4.5977011494252901E-2</v>
      </c>
      <c r="T5633">
        <v>6</v>
      </c>
      <c r="U5633">
        <v>2</v>
      </c>
    </row>
    <row r="5634" spans="1:21" x14ac:dyDescent="0.25">
      <c r="A5634" t="s">
        <v>939</v>
      </c>
      <c r="B5634" s="1">
        <v>40765</v>
      </c>
      <c r="C5634" t="s">
        <v>6604</v>
      </c>
      <c r="D5634" t="s">
        <v>6089</v>
      </c>
      <c r="E5634" t="s">
        <v>5972</v>
      </c>
      <c r="F5634" t="s">
        <v>5967</v>
      </c>
      <c r="G5634" t="s">
        <v>5973</v>
      </c>
      <c r="H5634" s="1">
        <v>40772</v>
      </c>
      <c r="I5634" t="s">
        <v>5974</v>
      </c>
      <c r="J5634" t="s">
        <v>5975</v>
      </c>
      <c r="K5634">
        <v>2011</v>
      </c>
      <c r="L5634" t="s">
        <v>803</v>
      </c>
      <c r="M5634">
        <v>0.1</v>
      </c>
      <c r="N5634">
        <v>105</v>
      </c>
      <c r="O5634">
        <v>10</v>
      </c>
      <c r="P5634">
        <v>5</v>
      </c>
      <c r="Q5634" t="s">
        <v>10</v>
      </c>
      <c r="R5634" t="s">
        <v>18</v>
      </c>
      <c r="S5634">
        <v>9.5238095238095205E-2</v>
      </c>
      <c r="T5634">
        <v>8</v>
      </c>
      <c r="U5634">
        <v>3</v>
      </c>
    </row>
    <row r="5635" spans="1:21" x14ac:dyDescent="0.25">
      <c r="A5635" t="s">
        <v>1009</v>
      </c>
      <c r="B5635" s="1">
        <v>40778</v>
      </c>
      <c r="C5635" t="s">
        <v>6636</v>
      </c>
      <c r="D5635" t="s">
        <v>6089</v>
      </c>
      <c r="E5635" t="s">
        <v>5972</v>
      </c>
      <c r="F5635" t="s">
        <v>5967</v>
      </c>
      <c r="G5635" t="s">
        <v>5983</v>
      </c>
      <c r="H5635" s="1">
        <v>40785</v>
      </c>
      <c r="I5635" t="s">
        <v>5974</v>
      </c>
      <c r="J5635" t="s">
        <v>5975</v>
      </c>
      <c r="K5635">
        <v>2011</v>
      </c>
      <c r="L5635" t="s">
        <v>605</v>
      </c>
      <c r="M5635">
        <v>0.1</v>
      </c>
      <c r="N5635">
        <v>76</v>
      </c>
      <c r="O5635">
        <v>19</v>
      </c>
      <c r="P5635">
        <v>3</v>
      </c>
      <c r="Q5635" t="s">
        <v>10</v>
      </c>
      <c r="R5635" t="s">
        <v>48</v>
      </c>
      <c r="S5635">
        <v>0.25</v>
      </c>
      <c r="T5635">
        <v>8</v>
      </c>
      <c r="U5635">
        <v>3</v>
      </c>
    </row>
    <row r="5636" spans="1:21" x14ac:dyDescent="0.25">
      <c r="A5636" t="s">
        <v>1444</v>
      </c>
      <c r="B5636" s="1">
        <v>40864</v>
      </c>
      <c r="C5636" t="s">
        <v>6343</v>
      </c>
      <c r="D5636" t="s">
        <v>6089</v>
      </c>
      <c r="E5636" t="s">
        <v>5972</v>
      </c>
      <c r="F5636" t="s">
        <v>5967</v>
      </c>
      <c r="G5636" t="s">
        <v>5973</v>
      </c>
      <c r="H5636" s="1">
        <v>40869</v>
      </c>
      <c r="I5636" t="s">
        <v>5974</v>
      </c>
      <c r="J5636" t="s">
        <v>5975</v>
      </c>
      <c r="K5636">
        <v>2011</v>
      </c>
      <c r="L5636" t="s">
        <v>856</v>
      </c>
      <c r="M5636">
        <v>0.1</v>
      </c>
      <c r="N5636">
        <v>29</v>
      </c>
      <c r="O5636">
        <v>-1</v>
      </c>
      <c r="P5636">
        <v>2</v>
      </c>
      <c r="Q5636" t="s">
        <v>10</v>
      </c>
      <c r="R5636" t="s">
        <v>48</v>
      </c>
      <c r="S5636">
        <v>-3.4482758620689703E-2</v>
      </c>
      <c r="T5636">
        <v>11</v>
      </c>
      <c r="U5636">
        <v>4</v>
      </c>
    </row>
    <row r="5637" spans="1:21" x14ac:dyDescent="0.25">
      <c r="A5637" t="s">
        <v>1494</v>
      </c>
      <c r="B5637" s="1">
        <v>40875</v>
      </c>
      <c r="C5637" t="s">
        <v>6874</v>
      </c>
      <c r="D5637" t="s">
        <v>6089</v>
      </c>
      <c r="E5637" t="s">
        <v>5972</v>
      </c>
      <c r="F5637" t="s">
        <v>5967</v>
      </c>
      <c r="G5637" t="s">
        <v>5973</v>
      </c>
      <c r="H5637" s="1">
        <v>40881</v>
      </c>
      <c r="I5637" t="s">
        <v>5974</v>
      </c>
      <c r="J5637" t="s">
        <v>5975</v>
      </c>
      <c r="K5637">
        <v>2011</v>
      </c>
      <c r="L5637" t="s">
        <v>93</v>
      </c>
      <c r="M5637">
        <v>0.1</v>
      </c>
      <c r="N5637">
        <v>53</v>
      </c>
      <c r="O5637">
        <v>2</v>
      </c>
      <c r="P5637">
        <v>2</v>
      </c>
      <c r="Q5637" t="s">
        <v>10</v>
      </c>
      <c r="R5637" t="s">
        <v>18</v>
      </c>
      <c r="S5637">
        <v>3.77358490566038E-2</v>
      </c>
      <c r="T5637">
        <v>11</v>
      </c>
      <c r="U5637">
        <v>4</v>
      </c>
    </row>
    <row r="5638" spans="1:21" x14ac:dyDescent="0.25">
      <c r="A5638" t="s">
        <v>1494</v>
      </c>
      <c r="B5638" s="1">
        <v>40875</v>
      </c>
      <c r="C5638" t="s">
        <v>6874</v>
      </c>
      <c r="D5638" t="s">
        <v>6089</v>
      </c>
      <c r="E5638" t="s">
        <v>5972</v>
      </c>
      <c r="F5638" t="s">
        <v>5967</v>
      </c>
      <c r="G5638" t="s">
        <v>5973</v>
      </c>
      <c r="H5638" s="1">
        <v>40881</v>
      </c>
      <c r="I5638" t="s">
        <v>5974</v>
      </c>
      <c r="J5638" t="s">
        <v>5975</v>
      </c>
      <c r="K5638">
        <v>2011</v>
      </c>
      <c r="L5638" t="s">
        <v>1495</v>
      </c>
      <c r="M5638">
        <v>0.1</v>
      </c>
      <c r="N5638">
        <v>80</v>
      </c>
      <c r="O5638">
        <v>-1</v>
      </c>
      <c r="P5638">
        <v>4</v>
      </c>
      <c r="Q5638" t="s">
        <v>10</v>
      </c>
      <c r="R5638" t="s">
        <v>18</v>
      </c>
      <c r="S5638">
        <v>-1.2500000000000001E-2</v>
      </c>
      <c r="T5638">
        <v>11</v>
      </c>
      <c r="U5638">
        <v>4</v>
      </c>
    </row>
    <row r="5639" spans="1:21" x14ac:dyDescent="0.25">
      <c r="A5639" t="s">
        <v>1587</v>
      </c>
      <c r="B5639" s="1">
        <v>40892</v>
      </c>
      <c r="C5639" t="s">
        <v>6922</v>
      </c>
      <c r="D5639" t="s">
        <v>6089</v>
      </c>
      <c r="E5639" t="s">
        <v>5972</v>
      </c>
      <c r="F5639" t="s">
        <v>5967</v>
      </c>
      <c r="G5639" t="s">
        <v>5973</v>
      </c>
      <c r="H5639" s="1">
        <v>40896</v>
      </c>
      <c r="I5639" t="s">
        <v>5974</v>
      </c>
      <c r="J5639" t="s">
        <v>5975</v>
      </c>
      <c r="K5639">
        <v>2011</v>
      </c>
      <c r="L5639" t="s">
        <v>1590</v>
      </c>
      <c r="M5639">
        <v>0.1</v>
      </c>
      <c r="N5639">
        <v>24</v>
      </c>
      <c r="O5639">
        <v>4</v>
      </c>
      <c r="P5639">
        <v>4</v>
      </c>
      <c r="Q5639" t="s">
        <v>10</v>
      </c>
      <c r="R5639" t="s">
        <v>48</v>
      </c>
      <c r="S5639">
        <v>0.16666666666666699</v>
      </c>
      <c r="T5639">
        <v>12</v>
      </c>
      <c r="U5639">
        <v>4</v>
      </c>
    </row>
    <row r="5640" spans="1:21" x14ac:dyDescent="0.25">
      <c r="A5640" t="s">
        <v>1736</v>
      </c>
      <c r="B5640" s="1">
        <v>40924</v>
      </c>
      <c r="C5640" t="s">
        <v>6184</v>
      </c>
      <c r="D5640" t="s">
        <v>6089</v>
      </c>
      <c r="E5640" t="s">
        <v>5972</v>
      </c>
      <c r="F5640" t="s">
        <v>5967</v>
      </c>
      <c r="G5640" t="s">
        <v>5983</v>
      </c>
      <c r="H5640" s="1">
        <v>40929</v>
      </c>
      <c r="I5640" t="s">
        <v>5974</v>
      </c>
      <c r="J5640" t="s">
        <v>5975</v>
      </c>
      <c r="K5640">
        <v>2012</v>
      </c>
      <c r="L5640" t="s">
        <v>1666</v>
      </c>
      <c r="M5640">
        <v>0.1</v>
      </c>
      <c r="N5640">
        <v>37</v>
      </c>
      <c r="O5640">
        <v>9</v>
      </c>
      <c r="P5640">
        <v>3</v>
      </c>
      <c r="Q5640" t="s">
        <v>10</v>
      </c>
      <c r="R5640" t="s">
        <v>29</v>
      </c>
      <c r="S5640">
        <v>0.24324324324324301</v>
      </c>
      <c r="T5640">
        <v>1</v>
      </c>
      <c r="U5640">
        <v>1</v>
      </c>
    </row>
    <row r="5641" spans="1:21" x14ac:dyDescent="0.25">
      <c r="A5641" t="s">
        <v>2030</v>
      </c>
      <c r="B5641" s="1">
        <v>41022</v>
      </c>
      <c r="C5641" t="s">
        <v>7102</v>
      </c>
      <c r="D5641" t="s">
        <v>6089</v>
      </c>
      <c r="E5641" t="s">
        <v>5972</v>
      </c>
      <c r="F5641" t="s">
        <v>5967</v>
      </c>
      <c r="G5641" t="s">
        <v>5973</v>
      </c>
      <c r="H5641" s="1">
        <v>41026</v>
      </c>
      <c r="I5641" t="s">
        <v>5974</v>
      </c>
      <c r="J5641" t="s">
        <v>5975</v>
      </c>
      <c r="K5641">
        <v>2012</v>
      </c>
      <c r="L5641" t="s">
        <v>1026</v>
      </c>
      <c r="M5641">
        <v>0.1</v>
      </c>
      <c r="N5641">
        <v>21</v>
      </c>
      <c r="O5641">
        <v>7</v>
      </c>
      <c r="P5641">
        <v>3</v>
      </c>
      <c r="Q5641" t="s">
        <v>10</v>
      </c>
      <c r="R5641" t="s">
        <v>48</v>
      </c>
      <c r="S5641">
        <v>0.33333333333333298</v>
      </c>
      <c r="T5641">
        <v>4</v>
      </c>
      <c r="U5641">
        <v>2</v>
      </c>
    </row>
    <row r="5642" spans="1:21" x14ac:dyDescent="0.25">
      <c r="A5642" t="s">
        <v>2262</v>
      </c>
      <c r="B5642" s="1">
        <v>41085</v>
      </c>
      <c r="C5642" t="s">
        <v>7187</v>
      </c>
      <c r="D5642" t="s">
        <v>6089</v>
      </c>
      <c r="E5642" t="s">
        <v>5972</v>
      </c>
      <c r="F5642" t="s">
        <v>5967</v>
      </c>
      <c r="G5642" t="s">
        <v>5983</v>
      </c>
      <c r="H5642" s="1">
        <v>41091</v>
      </c>
      <c r="I5642" t="s">
        <v>5974</v>
      </c>
      <c r="J5642" t="s">
        <v>5975</v>
      </c>
      <c r="K5642">
        <v>2012</v>
      </c>
      <c r="L5642" t="s">
        <v>65</v>
      </c>
      <c r="M5642">
        <v>0.1</v>
      </c>
      <c r="N5642">
        <v>22</v>
      </c>
      <c r="O5642">
        <v>4</v>
      </c>
      <c r="P5642">
        <v>2</v>
      </c>
      <c r="Q5642" t="s">
        <v>10</v>
      </c>
      <c r="R5642" t="s">
        <v>18</v>
      </c>
      <c r="S5642">
        <v>0.18181818181818199</v>
      </c>
      <c r="T5642">
        <v>6</v>
      </c>
      <c r="U5642">
        <v>2</v>
      </c>
    </row>
    <row r="5643" spans="1:21" x14ac:dyDescent="0.25">
      <c r="A5643" t="s">
        <v>2262</v>
      </c>
      <c r="B5643" s="1">
        <v>41085</v>
      </c>
      <c r="C5643" t="s">
        <v>7187</v>
      </c>
      <c r="D5643" t="s">
        <v>6089</v>
      </c>
      <c r="E5643" t="s">
        <v>5972</v>
      </c>
      <c r="F5643" t="s">
        <v>5967</v>
      </c>
      <c r="G5643" t="s">
        <v>5983</v>
      </c>
      <c r="H5643" s="1">
        <v>41091</v>
      </c>
      <c r="I5643" t="s">
        <v>5974</v>
      </c>
      <c r="J5643" t="s">
        <v>5975</v>
      </c>
      <c r="K5643">
        <v>2012</v>
      </c>
      <c r="L5643" t="s">
        <v>1068</v>
      </c>
      <c r="M5643">
        <v>0.1</v>
      </c>
      <c r="N5643">
        <v>39</v>
      </c>
      <c r="O5643">
        <v>10</v>
      </c>
      <c r="P5643">
        <v>3</v>
      </c>
      <c r="Q5643" t="s">
        <v>10</v>
      </c>
      <c r="R5643" t="s">
        <v>48</v>
      </c>
      <c r="S5643">
        <v>0.256410256410256</v>
      </c>
      <c r="T5643">
        <v>6</v>
      </c>
      <c r="U5643">
        <v>2</v>
      </c>
    </row>
    <row r="5644" spans="1:21" x14ac:dyDescent="0.25">
      <c r="A5644" t="s">
        <v>2276</v>
      </c>
      <c r="B5644" s="1">
        <v>41088</v>
      </c>
      <c r="C5644" t="s">
        <v>7213</v>
      </c>
      <c r="D5644" t="s">
        <v>6089</v>
      </c>
      <c r="E5644" t="s">
        <v>5972</v>
      </c>
      <c r="F5644" t="s">
        <v>5967</v>
      </c>
      <c r="G5644" t="s">
        <v>5968</v>
      </c>
      <c r="H5644" s="1">
        <v>41093</v>
      </c>
      <c r="I5644" t="s">
        <v>5974</v>
      </c>
      <c r="J5644" t="s">
        <v>5975</v>
      </c>
      <c r="K5644">
        <v>2012</v>
      </c>
      <c r="L5644" t="s">
        <v>1378</v>
      </c>
      <c r="M5644">
        <v>0.1</v>
      </c>
      <c r="N5644">
        <v>284</v>
      </c>
      <c r="O5644">
        <v>123</v>
      </c>
      <c r="P5644">
        <v>14</v>
      </c>
      <c r="Q5644" t="s">
        <v>10</v>
      </c>
      <c r="R5644" t="s">
        <v>77</v>
      </c>
      <c r="S5644">
        <v>0.43309859154929597</v>
      </c>
      <c r="T5644">
        <v>6</v>
      </c>
      <c r="U5644">
        <v>2</v>
      </c>
    </row>
    <row r="5645" spans="1:21" x14ac:dyDescent="0.25">
      <c r="A5645" t="s">
        <v>2305</v>
      </c>
      <c r="B5645" s="1">
        <v>41094</v>
      </c>
      <c r="C5645" t="s">
        <v>5984</v>
      </c>
      <c r="D5645" t="s">
        <v>6089</v>
      </c>
      <c r="E5645" t="s">
        <v>5972</v>
      </c>
      <c r="F5645" t="s">
        <v>5967</v>
      </c>
      <c r="G5645" t="s">
        <v>5968</v>
      </c>
      <c r="H5645" s="1">
        <v>41100</v>
      </c>
      <c r="I5645" t="s">
        <v>5974</v>
      </c>
      <c r="J5645" t="s">
        <v>5975</v>
      </c>
      <c r="K5645">
        <v>2012</v>
      </c>
      <c r="L5645" t="s">
        <v>1063</v>
      </c>
      <c r="M5645">
        <v>0.1</v>
      </c>
      <c r="N5645">
        <v>27</v>
      </c>
      <c r="O5645">
        <v>7</v>
      </c>
      <c r="P5645">
        <v>1</v>
      </c>
      <c r="Q5645" t="s">
        <v>10</v>
      </c>
      <c r="R5645" t="s">
        <v>18</v>
      </c>
      <c r="S5645">
        <v>0.25925925925925902</v>
      </c>
      <c r="T5645">
        <v>7</v>
      </c>
      <c r="U5645">
        <v>3</v>
      </c>
    </row>
    <row r="5646" spans="1:21" x14ac:dyDescent="0.25">
      <c r="A5646" t="s">
        <v>2305</v>
      </c>
      <c r="B5646" s="1">
        <v>41094</v>
      </c>
      <c r="C5646" t="s">
        <v>5984</v>
      </c>
      <c r="D5646" t="s">
        <v>6089</v>
      </c>
      <c r="E5646" t="s">
        <v>5972</v>
      </c>
      <c r="F5646" t="s">
        <v>5967</v>
      </c>
      <c r="G5646" t="s">
        <v>5968</v>
      </c>
      <c r="H5646" s="1">
        <v>41100</v>
      </c>
      <c r="I5646" t="s">
        <v>5974</v>
      </c>
      <c r="J5646" t="s">
        <v>5975</v>
      </c>
      <c r="K5646">
        <v>2012</v>
      </c>
      <c r="L5646" t="s">
        <v>2306</v>
      </c>
      <c r="M5646">
        <v>0.1</v>
      </c>
      <c r="N5646">
        <v>45</v>
      </c>
      <c r="O5646">
        <v>-3</v>
      </c>
      <c r="P5646">
        <v>2</v>
      </c>
      <c r="Q5646" t="s">
        <v>10</v>
      </c>
      <c r="R5646" t="s">
        <v>91</v>
      </c>
      <c r="S5646">
        <v>-6.6666666666666693E-2</v>
      </c>
      <c r="T5646">
        <v>7</v>
      </c>
      <c r="U5646">
        <v>3</v>
      </c>
    </row>
    <row r="5647" spans="1:21" x14ac:dyDescent="0.25">
      <c r="A5647" t="s">
        <v>2305</v>
      </c>
      <c r="B5647" s="1">
        <v>41094</v>
      </c>
      <c r="C5647" t="s">
        <v>5984</v>
      </c>
      <c r="D5647" t="s">
        <v>6089</v>
      </c>
      <c r="E5647" t="s">
        <v>5972</v>
      </c>
      <c r="F5647" t="s">
        <v>5967</v>
      </c>
      <c r="G5647" t="s">
        <v>5968</v>
      </c>
      <c r="H5647" s="1">
        <v>41100</v>
      </c>
      <c r="I5647" t="s">
        <v>5974</v>
      </c>
      <c r="J5647" t="s">
        <v>5975</v>
      </c>
      <c r="K5647">
        <v>2012</v>
      </c>
      <c r="L5647" t="s">
        <v>67</v>
      </c>
      <c r="M5647">
        <v>0.1</v>
      </c>
      <c r="N5647">
        <v>55</v>
      </c>
      <c r="O5647">
        <v>22</v>
      </c>
      <c r="P5647">
        <v>3</v>
      </c>
      <c r="Q5647" t="s">
        <v>10</v>
      </c>
      <c r="R5647" t="s">
        <v>11</v>
      </c>
      <c r="S5647">
        <v>0.4</v>
      </c>
      <c r="T5647">
        <v>7</v>
      </c>
      <c r="U5647">
        <v>3</v>
      </c>
    </row>
    <row r="5648" spans="1:21" x14ac:dyDescent="0.25">
      <c r="A5648" t="s">
        <v>2338</v>
      </c>
      <c r="B5648" s="1">
        <v>41103</v>
      </c>
      <c r="C5648" t="s">
        <v>6150</v>
      </c>
      <c r="D5648" t="s">
        <v>6089</v>
      </c>
      <c r="E5648" t="s">
        <v>5972</v>
      </c>
      <c r="F5648" t="s">
        <v>5967</v>
      </c>
      <c r="G5648" t="s">
        <v>5983</v>
      </c>
      <c r="H5648" s="1">
        <v>41107</v>
      </c>
      <c r="I5648" t="s">
        <v>5974</v>
      </c>
      <c r="J5648" t="s">
        <v>5975</v>
      </c>
      <c r="K5648">
        <v>2012</v>
      </c>
      <c r="L5648" t="s">
        <v>693</v>
      </c>
      <c r="M5648">
        <v>0.1</v>
      </c>
      <c r="N5648">
        <v>54</v>
      </c>
      <c r="O5648">
        <v>5</v>
      </c>
      <c r="P5648">
        <v>2</v>
      </c>
      <c r="Q5648" t="s">
        <v>10</v>
      </c>
      <c r="R5648" t="s">
        <v>48</v>
      </c>
      <c r="S5648">
        <v>9.2592592592592601E-2</v>
      </c>
      <c r="T5648">
        <v>7</v>
      </c>
      <c r="U5648">
        <v>3</v>
      </c>
    </row>
    <row r="5649" spans="1:21" x14ac:dyDescent="0.25">
      <c r="A5649" t="s">
        <v>2370</v>
      </c>
      <c r="B5649" s="1">
        <v>41115</v>
      </c>
      <c r="C5649" t="s">
        <v>6736</v>
      </c>
      <c r="D5649" t="s">
        <v>6089</v>
      </c>
      <c r="E5649" t="s">
        <v>5972</v>
      </c>
      <c r="F5649" t="s">
        <v>5967</v>
      </c>
      <c r="G5649" t="s">
        <v>5973</v>
      </c>
      <c r="H5649" s="1">
        <v>41120</v>
      </c>
      <c r="I5649" t="s">
        <v>5974</v>
      </c>
      <c r="J5649" t="s">
        <v>5975</v>
      </c>
      <c r="K5649">
        <v>2012</v>
      </c>
      <c r="L5649" t="s">
        <v>1082</v>
      </c>
      <c r="M5649">
        <v>0.1</v>
      </c>
      <c r="N5649">
        <v>62</v>
      </c>
      <c r="O5649">
        <v>12</v>
      </c>
      <c r="P5649">
        <v>4</v>
      </c>
      <c r="Q5649" t="s">
        <v>10</v>
      </c>
      <c r="R5649" t="s">
        <v>91</v>
      </c>
      <c r="S5649">
        <v>0.19354838709677399</v>
      </c>
      <c r="T5649">
        <v>7</v>
      </c>
      <c r="U5649">
        <v>3</v>
      </c>
    </row>
    <row r="5650" spans="1:21" x14ac:dyDescent="0.25">
      <c r="A5650" t="s">
        <v>2370</v>
      </c>
      <c r="B5650" s="1">
        <v>41115</v>
      </c>
      <c r="C5650" t="s">
        <v>6736</v>
      </c>
      <c r="D5650" t="s">
        <v>6089</v>
      </c>
      <c r="E5650" t="s">
        <v>5972</v>
      </c>
      <c r="F5650" t="s">
        <v>5967</v>
      </c>
      <c r="G5650" t="s">
        <v>5973</v>
      </c>
      <c r="H5650" s="1">
        <v>41120</v>
      </c>
      <c r="I5650" t="s">
        <v>5974</v>
      </c>
      <c r="J5650" t="s">
        <v>5975</v>
      </c>
      <c r="K5650">
        <v>2012</v>
      </c>
      <c r="L5650" t="s">
        <v>2371</v>
      </c>
      <c r="M5650">
        <v>0.1</v>
      </c>
      <c r="N5650">
        <v>30</v>
      </c>
      <c r="O5650">
        <v>13</v>
      </c>
      <c r="P5650">
        <v>2</v>
      </c>
      <c r="Q5650" t="s">
        <v>10</v>
      </c>
      <c r="R5650" t="s">
        <v>29</v>
      </c>
      <c r="S5650">
        <v>0.43333333333333302</v>
      </c>
      <c r="T5650">
        <v>7</v>
      </c>
      <c r="U5650">
        <v>3</v>
      </c>
    </row>
    <row r="5651" spans="1:21" x14ac:dyDescent="0.25">
      <c r="A5651" t="s">
        <v>2370</v>
      </c>
      <c r="B5651" s="1">
        <v>41115</v>
      </c>
      <c r="C5651" t="s">
        <v>6736</v>
      </c>
      <c r="D5651" t="s">
        <v>6089</v>
      </c>
      <c r="E5651" t="s">
        <v>5972</v>
      </c>
      <c r="F5651" t="s">
        <v>5967</v>
      </c>
      <c r="G5651" t="s">
        <v>5973</v>
      </c>
      <c r="H5651" s="1">
        <v>41120</v>
      </c>
      <c r="I5651" t="s">
        <v>5974</v>
      </c>
      <c r="J5651" t="s">
        <v>5975</v>
      </c>
      <c r="K5651">
        <v>2012</v>
      </c>
      <c r="L5651" t="s">
        <v>50</v>
      </c>
      <c r="M5651">
        <v>0.1</v>
      </c>
      <c r="N5651">
        <v>214</v>
      </c>
      <c r="O5651">
        <v>73</v>
      </c>
      <c r="P5651">
        <v>7</v>
      </c>
      <c r="Q5651" t="s">
        <v>10</v>
      </c>
      <c r="R5651" t="s">
        <v>11</v>
      </c>
      <c r="S5651">
        <v>0.34112149532710301</v>
      </c>
      <c r="T5651">
        <v>7</v>
      </c>
      <c r="U5651">
        <v>3</v>
      </c>
    </row>
    <row r="5652" spans="1:21" x14ac:dyDescent="0.25">
      <c r="A5652" t="s">
        <v>2547</v>
      </c>
      <c r="B5652" s="1">
        <v>41144</v>
      </c>
      <c r="C5652" t="s">
        <v>6021</v>
      </c>
      <c r="D5652" t="s">
        <v>6089</v>
      </c>
      <c r="E5652" t="s">
        <v>5972</v>
      </c>
      <c r="F5652" t="s">
        <v>5967</v>
      </c>
      <c r="G5652" t="s">
        <v>5968</v>
      </c>
      <c r="H5652" s="1">
        <v>41150</v>
      </c>
      <c r="I5652" t="s">
        <v>5974</v>
      </c>
      <c r="J5652" t="s">
        <v>5975</v>
      </c>
      <c r="K5652">
        <v>2012</v>
      </c>
      <c r="L5652" t="s">
        <v>1204</v>
      </c>
      <c r="M5652">
        <v>0.1</v>
      </c>
      <c r="N5652">
        <v>338</v>
      </c>
      <c r="O5652">
        <v>-8</v>
      </c>
      <c r="P5652">
        <v>7</v>
      </c>
      <c r="Q5652" t="s">
        <v>10</v>
      </c>
      <c r="R5652" t="s">
        <v>18</v>
      </c>
      <c r="S5652">
        <v>-2.3668639053254399E-2</v>
      </c>
      <c r="T5652">
        <v>8</v>
      </c>
      <c r="U5652">
        <v>3</v>
      </c>
    </row>
    <row r="5653" spans="1:21" x14ac:dyDescent="0.25">
      <c r="A5653" t="s">
        <v>2547</v>
      </c>
      <c r="B5653" s="1">
        <v>41144</v>
      </c>
      <c r="C5653" t="s">
        <v>6021</v>
      </c>
      <c r="D5653" t="s">
        <v>6089</v>
      </c>
      <c r="E5653" t="s">
        <v>5972</v>
      </c>
      <c r="F5653" t="s">
        <v>5967</v>
      </c>
      <c r="G5653" t="s">
        <v>5968</v>
      </c>
      <c r="H5653" s="1">
        <v>41150</v>
      </c>
      <c r="I5653" t="s">
        <v>5974</v>
      </c>
      <c r="J5653" t="s">
        <v>5975</v>
      </c>
      <c r="K5653">
        <v>2012</v>
      </c>
      <c r="L5653" t="s">
        <v>653</v>
      </c>
      <c r="M5653">
        <v>0.1</v>
      </c>
      <c r="N5653">
        <v>132</v>
      </c>
      <c r="O5653">
        <v>-7</v>
      </c>
      <c r="P5653">
        <v>5</v>
      </c>
      <c r="Q5653" t="s">
        <v>10</v>
      </c>
      <c r="R5653" t="s">
        <v>18</v>
      </c>
      <c r="S5653">
        <v>-5.3030303030302997E-2</v>
      </c>
      <c r="T5653">
        <v>8</v>
      </c>
      <c r="U5653">
        <v>3</v>
      </c>
    </row>
    <row r="5654" spans="1:21" x14ac:dyDescent="0.25">
      <c r="A5654" t="s">
        <v>2547</v>
      </c>
      <c r="B5654" s="1">
        <v>41144</v>
      </c>
      <c r="C5654" t="s">
        <v>6021</v>
      </c>
      <c r="D5654" t="s">
        <v>6089</v>
      </c>
      <c r="E5654" t="s">
        <v>5972</v>
      </c>
      <c r="F5654" t="s">
        <v>5967</v>
      </c>
      <c r="G5654" t="s">
        <v>5968</v>
      </c>
      <c r="H5654" s="1">
        <v>41150</v>
      </c>
      <c r="I5654" t="s">
        <v>5974</v>
      </c>
      <c r="J5654" t="s">
        <v>5975</v>
      </c>
      <c r="K5654">
        <v>2012</v>
      </c>
      <c r="L5654" t="s">
        <v>1578</v>
      </c>
      <c r="M5654">
        <v>0.1</v>
      </c>
      <c r="N5654">
        <v>171</v>
      </c>
      <c r="O5654">
        <v>-10</v>
      </c>
      <c r="P5654">
        <v>4</v>
      </c>
      <c r="Q5654" t="s">
        <v>10</v>
      </c>
      <c r="R5654" t="s">
        <v>18</v>
      </c>
      <c r="S5654">
        <v>-5.8479532163742701E-2</v>
      </c>
      <c r="T5654">
        <v>8</v>
      </c>
      <c r="U5654">
        <v>3</v>
      </c>
    </row>
    <row r="5655" spans="1:21" x14ac:dyDescent="0.25">
      <c r="A5655" t="s">
        <v>2547</v>
      </c>
      <c r="B5655" s="1">
        <v>41144</v>
      </c>
      <c r="C5655" t="s">
        <v>6021</v>
      </c>
      <c r="D5655" t="s">
        <v>6089</v>
      </c>
      <c r="E5655" t="s">
        <v>5972</v>
      </c>
      <c r="F5655" t="s">
        <v>5967</v>
      </c>
      <c r="G5655" t="s">
        <v>5968</v>
      </c>
      <c r="H5655" s="1">
        <v>41150</v>
      </c>
      <c r="I5655" t="s">
        <v>5974</v>
      </c>
      <c r="J5655" t="s">
        <v>5975</v>
      </c>
      <c r="K5655">
        <v>2012</v>
      </c>
      <c r="L5655" t="s">
        <v>1557</v>
      </c>
      <c r="M5655">
        <v>0.1</v>
      </c>
      <c r="N5655">
        <v>152</v>
      </c>
      <c r="O5655">
        <v>10</v>
      </c>
      <c r="P5655">
        <v>9</v>
      </c>
      <c r="Q5655" t="s">
        <v>10</v>
      </c>
      <c r="R5655" t="s">
        <v>29</v>
      </c>
      <c r="S5655">
        <v>6.5789473684210495E-2</v>
      </c>
      <c r="T5655">
        <v>8</v>
      </c>
      <c r="U5655">
        <v>3</v>
      </c>
    </row>
    <row r="5656" spans="1:21" x14ac:dyDescent="0.25">
      <c r="A5656" t="s">
        <v>2547</v>
      </c>
      <c r="B5656" s="1">
        <v>41144</v>
      </c>
      <c r="C5656" t="s">
        <v>6021</v>
      </c>
      <c r="D5656" t="s">
        <v>6089</v>
      </c>
      <c r="E5656" t="s">
        <v>5972</v>
      </c>
      <c r="F5656" t="s">
        <v>5967</v>
      </c>
      <c r="G5656" t="s">
        <v>5968</v>
      </c>
      <c r="H5656" s="1">
        <v>41150</v>
      </c>
      <c r="I5656" t="s">
        <v>5974</v>
      </c>
      <c r="J5656" t="s">
        <v>5975</v>
      </c>
      <c r="K5656">
        <v>2012</v>
      </c>
      <c r="L5656" t="s">
        <v>2548</v>
      </c>
      <c r="M5656">
        <v>0.1</v>
      </c>
      <c r="N5656">
        <v>127</v>
      </c>
      <c r="O5656">
        <v>13</v>
      </c>
      <c r="P5656">
        <v>3</v>
      </c>
      <c r="Q5656" t="s">
        <v>10</v>
      </c>
      <c r="R5656" t="s">
        <v>77</v>
      </c>
      <c r="S5656">
        <v>0.102362204724409</v>
      </c>
      <c r="T5656">
        <v>8</v>
      </c>
      <c r="U5656">
        <v>3</v>
      </c>
    </row>
    <row r="5657" spans="1:21" x14ac:dyDescent="0.25">
      <c r="A5657" t="s">
        <v>2830</v>
      </c>
      <c r="B5657" s="1">
        <v>41212</v>
      </c>
      <c r="C5657" t="s">
        <v>6746</v>
      </c>
      <c r="D5657" t="s">
        <v>6089</v>
      </c>
      <c r="E5657" t="s">
        <v>5972</v>
      </c>
      <c r="F5657" t="s">
        <v>5967</v>
      </c>
      <c r="G5657" t="s">
        <v>5968</v>
      </c>
      <c r="H5657" s="1">
        <v>41218</v>
      </c>
      <c r="I5657" t="s">
        <v>5974</v>
      </c>
      <c r="J5657" t="s">
        <v>5975</v>
      </c>
      <c r="K5657">
        <v>2012</v>
      </c>
      <c r="L5657" t="s">
        <v>1229</v>
      </c>
      <c r="M5657">
        <v>0.1</v>
      </c>
      <c r="N5657">
        <v>148</v>
      </c>
      <c r="O5657">
        <v>41</v>
      </c>
      <c r="P5657">
        <v>3</v>
      </c>
      <c r="Q5657" t="s">
        <v>10</v>
      </c>
      <c r="R5657" t="s">
        <v>18</v>
      </c>
      <c r="S5657">
        <v>0.27702702702702697</v>
      </c>
      <c r="T5657">
        <v>10</v>
      </c>
      <c r="U5657">
        <v>4</v>
      </c>
    </row>
    <row r="5658" spans="1:21" x14ac:dyDescent="0.25">
      <c r="A5658" t="s">
        <v>2830</v>
      </c>
      <c r="B5658" s="1">
        <v>41212</v>
      </c>
      <c r="C5658" t="s">
        <v>6746</v>
      </c>
      <c r="D5658" t="s">
        <v>6089</v>
      </c>
      <c r="E5658" t="s">
        <v>5972</v>
      </c>
      <c r="F5658" t="s">
        <v>5967</v>
      </c>
      <c r="G5658" t="s">
        <v>5968</v>
      </c>
      <c r="H5658" s="1">
        <v>41218</v>
      </c>
      <c r="I5658" t="s">
        <v>5974</v>
      </c>
      <c r="J5658" t="s">
        <v>5975</v>
      </c>
      <c r="K5658">
        <v>2012</v>
      </c>
      <c r="L5658" t="s">
        <v>291</v>
      </c>
      <c r="M5658">
        <v>0.1</v>
      </c>
      <c r="N5658">
        <v>43</v>
      </c>
      <c r="O5658">
        <v>15</v>
      </c>
      <c r="P5658">
        <v>4</v>
      </c>
      <c r="Q5658" t="s">
        <v>10</v>
      </c>
      <c r="R5658" t="s">
        <v>18</v>
      </c>
      <c r="S5658">
        <v>0.34883720930232598</v>
      </c>
      <c r="T5658">
        <v>10</v>
      </c>
      <c r="U5658">
        <v>4</v>
      </c>
    </row>
    <row r="5659" spans="1:21" x14ac:dyDescent="0.25">
      <c r="A5659" t="s">
        <v>2979</v>
      </c>
      <c r="B5659" s="1">
        <v>41240</v>
      </c>
      <c r="C5659" t="s">
        <v>7305</v>
      </c>
      <c r="D5659" t="s">
        <v>6089</v>
      </c>
      <c r="E5659" t="s">
        <v>5972</v>
      </c>
      <c r="F5659" t="s">
        <v>5967</v>
      </c>
      <c r="G5659" t="s">
        <v>5983</v>
      </c>
      <c r="H5659" s="1">
        <v>41245</v>
      </c>
      <c r="I5659" t="s">
        <v>5974</v>
      </c>
      <c r="J5659" t="s">
        <v>5975</v>
      </c>
      <c r="K5659">
        <v>2012</v>
      </c>
      <c r="L5659" t="s">
        <v>1644</v>
      </c>
      <c r="M5659">
        <v>0.1</v>
      </c>
      <c r="N5659">
        <v>84</v>
      </c>
      <c r="O5659">
        <v>22</v>
      </c>
      <c r="P5659">
        <v>9</v>
      </c>
      <c r="Q5659" t="s">
        <v>10</v>
      </c>
      <c r="R5659" t="s">
        <v>48</v>
      </c>
      <c r="S5659">
        <v>0.26190476190476197</v>
      </c>
      <c r="T5659">
        <v>11</v>
      </c>
      <c r="U5659">
        <v>4</v>
      </c>
    </row>
    <row r="5660" spans="1:21" x14ac:dyDescent="0.25">
      <c r="A5660" t="s">
        <v>3020</v>
      </c>
      <c r="B5660" s="1">
        <v>41249</v>
      </c>
      <c r="C5660" t="s">
        <v>7119</v>
      </c>
      <c r="D5660" t="s">
        <v>6089</v>
      </c>
      <c r="E5660" t="s">
        <v>5972</v>
      </c>
      <c r="F5660" t="s">
        <v>5967</v>
      </c>
      <c r="G5660" t="s">
        <v>5973</v>
      </c>
      <c r="H5660" s="1">
        <v>41254</v>
      </c>
      <c r="I5660" t="s">
        <v>5974</v>
      </c>
      <c r="J5660" t="s">
        <v>5975</v>
      </c>
      <c r="K5660">
        <v>2012</v>
      </c>
      <c r="L5660" t="s">
        <v>2171</v>
      </c>
      <c r="M5660">
        <v>0.1</v>
      </c>
      <c r="N5660">
        <v>16</v>
      </c>
      <c r="O5660">
        <v>0</v>
      </c>
      <c r="P5660">
        <v>1</v>
      </c>
      <c r="Q5660" t="s">
        <v>10</v>
      </c>
      <c r="R5660" t="s">
        <v>18</v>
      </c>
      <c r="S5660">
        <v>0</v>
      </c>
      <c r="T5660">
        <v>12</v>
      </c>
      <c r="U5660">
        <v>4</v>
      </c>
    </row>
    <row r="5661" spans="1:21" x14ac:dyDescent="0.25">
      <c r="A5661" t="s">
        <v>3061</v>
      </c>
      <c r="B5661" s="1">
        <v>41260</v>
      </c>
      <c r="C5661" t="s">
        <v>7365</v>
      </c>
      <c r="D5661" t="s">
        <v>6089</v>
      </c>
      <c r="E5661" t="s">
        <v>5972</v>
      </c>
      <c r="F5661" t="s">
        <v>5967</v>
      </c>
      <c r="G5661" t="s">
        <v>5968</v>
      </c>
      <c r="H5661" s="1">
        <v>41266</v>
      </c>
      <c r="I5661" t="s">
        <v>5974</v>
      </c>
      <c r="J5661" t="s">
        <v>5975</v>
      </c>
      <c r="K5661">
        <v>2012</v>
      </c>
      <c r="L5661" t="s">
        <v>186</v>
      </c>
      <c r="M5661">
        <v>0.1</v>
      </c>
      <c r="N5661">
        <v>85</v>
      </c>
      <c r="O5661">
        <v>28</v>
      </c>
      <c r="P5661">
        <v>5</v>
      </c>
      <c r="Q5661" t="s">
        <v>10</v>
      </c>
      <c r="R5661" t="s">
        <v>18</v>
      </c>
      <c r="S5661">
        <v>0.32941176470588202</v>
      </c>
      <c r="T5661">
        <v>12</v>
      </c>
      <c r="U5661">
        <v>4</v>
      </c>
    </row>
    <row r="5662" spans="1:21" x14ac:dyDescent="0.25">
      <c r="A5662" t="s">
        <v>3061</v>
      </c>
      <c r="B5662" s="1">
        <v>41260</v>
      </c>
      <c r="C5662" t="s">
        <v>7365</v>
      </c>
      <c r="D5662" t="s">
        <v>6089</v>
      </c>
      <c r="E5662" t="s">
        <v>5972</v>
      </c>
      <c r="F5662" t="s">
        <v>5967</v>
      </c>
      <c r="G5662" t="s">
        <v>5968</v>
      </c>
      <c r="H5662" s="1">
        <v>41266</v>
      </c>
      <c r="I5662" t="s">
        <v>5974</v>
      </c>
      <c r="J5662" t="s">
        <v>5975</v>
      </c>
      <c r="K5662">
        <v>2012</v>
      </c>
      <c r="L5662" t="s">
        <v>363</v>
      </c>
      <c r="M5662">
        <v>0.1</v>
      </c>
      <c r="N5662">
        <v>332</v>
      </c>
      <c r="O5662">
        <v>125</v>
      </c>
      <c r="P5662">
        <v>7</v>
      </c>
      <c r="Q5662" t="s">
        <v>10</v>
      </c>
      <c r="R5662" t="s">
        <v>18</v>
      </c>
      <c r="S5662">
        <v>0.376506024096386</v>
      </c>
      <c r="T5662">
        <v>12</v>
      </c>
      <c r="U5662">
        <v>4</v>
      </c>
    </row>
    <row r="5663" spans="1:21" x14ac:dyDescent="0.25">
      <c r="A5663" t="s">
        <v>3061</v>
      </c>
      <c r="B5663" s="1">
        <v>41260</v>
      </c>
      <c r="C5663" t="s">
        <v>7365</v>
      </c>
      <c r="D5663" t="s">
        <v>6089</v>
      </c>
      <c r="E5663" t="s">
        <v>5972</v>
      </c>
      <c r="F5663" t="s">
        <v>5967</v>
      </c>
      <c r="G5663" t="s">
        <v>5968</v>
      </c>
      <c r="H5663" s="1">
        <v>41266</v>
      </c>
      <c r="I5663" t="s">
        <v>5974</v>
      </c>
      <c r="J5663" t="s">
        <v>5975</v>
      </c>
      <c r="K5663">
        <v>2012</v>
      </c>
      <c r="L5663" t="s">
        <v>363</v>
      </c>
      <c r="M5663">
        <v>0.1</v>
      </c>
      <c r="N5663">
        <v>379</v>
      </c>
      <c r="O5663">
        <v>143</v>
      </c>
      <c r="P5663">
        <v>8</v>
      </c>
      <c r="Q5663" t="s">
        <v>10</v>
      </c>
      <c r="R5663" t="s">
        <v>18</v>
      </c>
      <c r="S5663">
        <v>0.37730870712401099</v>
      </c>
      <c r="T5663">
        <v>12</v>
      </c>
      <c r="U5663">
        <v>4</v>
      </c>
    </row>
    <row r="5664" spans="1:21" x14ac:dyDescent="0.25">
      <c r="A5664" t="s">
        <v>3061</v>
      </c>
      <c r="B5664" s="1">
        <v>41260</v>
      </c>
      <c r="C5664" t="s">
        <v>7365</v>
      </c>
      <c r="D5664" t="s">
        <v>6089</v>
      </c>
      <c r="E5664" t="s">
        <v>5972</v>
      </c>
      <c r="F5664" t="s">
        <v>5967</v>
      </c>
      <c r="G5664" t="s">
        <v>5968</v>
      </c>
      <c r="H5664" s="1">
        <v>41266</v>
      </c>
      <c r="I5664" t="s">
        <v>5974</v>
      </c>
      <c r="J5664" t="s">
        <v>5975</v>
      </c>
      <c r="K5664">
        <v>2012</v>
      </c>
      <c r="L5664" t="s">
        <v>1820</v>
      </c>
      <c r="M5664">
        <v>0.1</v>
      </c>
      <c r="N5664">
        <v>35</v>
      </c>
      <c r="O5664">
        <v>12</v>
      </c>
      <c r="P5664">
        <v>2</v>
      </c>
      <c r="Q5664" t="s">
        <v>10</v>
      </c>
      <c r="R5664" t="s">
        <v>29</v>
      </c>
      <c r="S5664">
        <v>0.34285714285714303</v>
      </c>
      <c r="T5664">
        <v>12</v>
      </c>
      <c r="U5664">
        <v>4</v>
      </c>
    </row>
    <row r="5665" spans="1:21" x14ac:dyDescent="0.25">
      <c r="A5665" t="s">
        <v>3061</v>
      </c>
      <c r="B5665" s="1">
        <v>41260</v>
      </c>
      <c r="C5665" t="s">
        <v>7365</v>
      </c>
      <c r="D5665" t="s">
        <v>6089</v>
      </c>
      <c r="E5665" t="s">
        <v>5972</v>
      </c>
      <c r="F5665" t="s">
        <v>5967</v>
      </c>
      <c r="G5665" t="s">
        <v>5968</v>
      </c>
      <c r="H5665" s="1">
        <v>41266</v>
      </c>
      <c r="I5665" t="s">
        <v>5974</v>
      </c>
      <c r="J5665" t="s">
        <v>5975</v>
      </c>
      <c r="K5665">
        <v>2012</v>
      </c>
      <c r="L5665" t="s">
        <v>2523</v>
      </c>
      <c r="M5665">
        <v>0.1</v>
      </c>
      <c r="N5665">
        <v>15</v>
      </c>
      <c r="O5665">
        <v>5</v>
      </c>
      <c r="P5665">
        <v>1</v>
      </c>
      <c r="Q5665" t="s">
        <v>10</v>
      </c>
      <c r="R5665" t="s">
        <v>29</v>
      </c>
      <c r="S5665">
        <v>0.33333333333333298</v>
      </c>
      <c r="T5665">
        <v>12</v>
      </c>
      <c r="U5665">
        <v>4</v>
      </c>
    </row>
    <row r="5666" spans="1:21" x14ac:dyDescent="0.25">
      <c r="A5666" t="s">
        <v>3118</v>
      </c>
      <c r="B5666" s="1">
        <v>41271</v>
      </c>
      <c r="C5666" t="s">
        <v>6459</v>
      </c>
      <c r="D5666" t="s">
        <v>6089</v>
      </c>
      <c r="E5666" t="s">
        <v>5972</v>
      </c>
      <c r="F5666" t="s">
        <v>5967</v>
      </c>
      <c r="G5666" t="s">
        <v>5973</v>
      </c>
      <c r="H5666" s="1">
        <v>41277</v>
      </c>
      <c r="I5666" t="s">
        <v>5974</v>
      </c>
      <c r="J5666" t="s">
        <v>5975</v>
      </c>
      <c r="K5666">
        <v>2012</v>
      </c>
      <c r="L5666" t="s">
        <v>649</v>
      </c>
      <c r="M5666">
        <v>0.1</v>
      </c>
      <c r="N5666">
        <v>168</v>
      </c>
      <c r="O5666">
        <v>60</v>
      </c>
      <c r="P5666">
        <v>7</v>
      </c>
      <c r="Q5666" t="s">
        <v>10</v>
      </c>
      <c r="R5666" t="s">
        <v>77</v>
      </c>
      <c r="S5666">
        <v>0.35714285714285698</v>
      </c>
      <c r="T5666">
        <v>12</v>
      </c>
      <c r="U5666">
        <v>4</v>
      </c>
    </row>
    <row r="5667" spans="1:21" x14ac:dyDescent="0.25">
      <c r="A5667" t="s">
        <v>3165</v>
      </c>
      <c r="B5667" s="1">
        <v>41281</v>
      </c>
      <c r="C5667" t="s">
        <v>6390</v>
      </c>
      <c r="D5667" t="s">
        <v>6089</v>
      </c>
      <c r="E5667" t="s">
        <v>5972</v>
      </c>
      <c r="F5667" t="s">
        <v>5967</v>
      </c>
      <c r="G5667" t="s">
        <v>5983</v>
      </c>
      <c r="H5667" s="1">
        <v>41288</v>
      </c>
      <c r="I5667" t="s">
        <v>5974</v>
      </c>
      <c r="J5667" t="s">
        <v>5975</v>
      </c>
      <c r="K5667">
        <v>2013</v>
      </c>
      <c r="L5667" t="s">
        <v>311</v>
      </c>
      <c r="M5667">
        <v>0.1</v>
      </c>
      <c r="N5667">
        <v>36</v>
      </c>
      <c r="O5667">
        <v>-3</v>
      </c>
      <c r="P5667">
        <v>3</v>
      </c>
      <c r="Q5667" t="s">
        <v>10</v>
      </c>
      <c r="R5667" t="s">
        <v>18</v>
      </c>
      <c r="S5667">
        <v>-8.3333333333333301E-2</v>
      </c>
      <c r="T5667">
        <v>1</v>
      </c>
      <c r="U5667">
        <v>1</v>
      </c>
    </row>
    <row r="5668" spans="1:21" x14ac:dyDescent="0.25">
      <c r="A5668" t="s">
        <v>3165</v>
      </c>
      <c r="B5668" s="1">
        <v>41281</v>
      </c>
      <c r="C5668" t="s">
        <v>6390</v>
      </c>
      <c r="D5668" t="s">
        <v>6089</v>
      </c>
      <c r="E5668" t="s">
        <v>5972</v>
      </c>
      <c r="F5668" t="s">
        <v>5967</v>
      </c>
      <c r="G5668" t="s">
        <v>5983</v>
      </c>
      <c r="H5668" s="1">
        <v>41288</v>
      </c>
      <c r="I5668" t="s">
        <v>5974</v>
      </c>
      <c r="J5668" t="s">
        <v>5975</v>
      </c>
      <c r="K5668">
        <v>2013</v>
      </c>
      <c r="L5668" t="s">
        <v>100</v>
      </c>
      <c r="M5668">
        <v>0.1</v>
      </c>
      <c r="N5668">
        <v>31</v>
      </c>
      <c r="O5668">
        <v>6</v>
      </c>
      <c r="P5668">
        <v>6</v>
      </c>
      <c r="Q5668" t="s">
        <v>10</v>
      </c>
      <c r="R5668" t="s">
        <v>48</v>
      </c>
      <c r="S5668">
        <v>0.19354838709677399</v>
      </c>
      <c r="T5668">
        <v>1</v>
      </c>
      <c r="U5668">
        <v>1</v>
      </c>
    </row>
    <row r="5669" spans="1:21" x14ac:dyDescent="0.25">
      <c r="A5669" t="s">
        <v>3165</v>
      </c>
      <c r="B5669" s="1">
        <v>41281</v>
      </c>
      <c r="C5669" t="s">
        <v>6390</v>
      </c>
      <c r="D5669" t="s">
        <v>6089</v>
      </c>
      <c r="E5669" t="s">
        <v>5972</v>
      </c>
      <c r="F5669" t="s">
        <v>5967</v>
      </c>
      <c r="G5669" t="s">
        <v>5983</v>
      </c>
      <c r="H5669" s="1">
        <v>41288</v>
      </c>
      <c r="I5669" t="s">
        <v>5974</v>
      </c>
      <c r="J5669" t="s">
        <v>5975</v>
      </c>
      <c r="K5669">
        <v>2013</v>
      </c>
      <c r="L5669" t="s">
        <v>582</v>
      </c>
      <c r="M5669">
        <v>0.1</v>
      </c>
      <c r="N5669">
        <v>7</v>
      </c>
      <c r="O5669">
        <v>0</v>
      </c>
      <c r="P5669">
        <v>1</v>
      </c>
      <c r="Q5669" t="s">
        <v>10</v>
      </c>
      <c r="R5669" t="s">
        <v>91</v>
      </c>
      <c r="S5669">
        <v>0</v>
      </c>
      <c r="T5669">
        <v>1</v>
      </c>
      <c r="U5669">
        <v>1</v>
      </c>
    </row>
    <row r="5670" spans="1:21" x14ac:dyDescent="0.25">
      <c r="A5670" t="s">
        <v>3561</v>
      </c>
      <c r="B5670" s="1">
        <v>41426</v>
      </c>
      <c r="C5670" t="s">
        <v>7562</v>
      </c>
      <c r="D5670" t="s">
        <v>6089</v>
      </c>
      <c r="E5670" t="s">
        <v>5972</v>
      </c>
      <c r="F5670" t="s">
        <v>5967</v>
      </c>
      <c r="G5670" t="s">
        <v>5983</v>
      </c>
      <c r="H5670" s="1">
        <v>41432</v>
      </c>
      <c r="I5670" t="s">
        <v>5974</v>
      </c>
      <c r="J5670" t="s">
        <v>5975</v>
      </c>
      <c r="K5670">
        <v>2013</v>
      </c>
      <c r="L5670" t="s">
        <v>376</v>
      </c>
      <c r="M5670">
        <v>0.1</v>
      </c>
      <c r="N5670">
        <v>179</v>
      </c>
      <c r="O5670">
        <v>36</v>
      </c>
      <c r="P5670">
        <v>4</v>
      </c>
      <c r="Q5670" t="s">
        <v>10</v>
      </c>
      <c r="R5670" t="s">
        <v>48</v>
      </c>
      <c r="S5670">
        <v>0.20111731843575401</v>
      </c>
      <c r="T5670">
        <v>6</v>
      </c>
      <c r="U5670">
        <v>2</v>
      </c>
    </row>
    <row r="5671" spans="1:21" x14ac:dyDescent="0.25">
      <c r="A5671" t="s">
        <v>3561</v>
      </c>
      <c r="B5671" s="1">
        <v>41426</v>
      </c>
      <c r="C5671" t="s">
        <v>7562</v>
      </c>
      <c r="D5671" t="s">
        <v>6089</v>
      </c>
      <c r="E5671" t="s">
        <v>5972</v>
      </c>
      <c r="F5671" t="s">
        <v>5967</v>
      </c>
      <c r="G5671" t="s">
        <v>5983</v>
      </c>
      <c r="H5671" s="1">
        <v>41432</v>
      </c>
      <c r="I5671" t="s">
        <v>5974</v>
      </c>
      <c r="J5671" t="s">
        <v>5975</v>
      </c>
      <c r="K5671">
        <v>2013</v>
      </c>
      <c r="L5671" t="s">
        <v>339</v>
      </c>
      <c r="M5671">
        <v>0.1</v>
      </c>
      <c r="N5671">
        <v>55</v>
      </c>
      <c r="O5671">
        <v>11</v>
      </c>
      <c r="P5671">
        <v>2</v>
      </c>
      <c r="Q5671" t="s">
        <v>10</v>
      </c>
      <c r="R5671" t="s">
        <v>48</v>
      </c>
      <c r="S5671">
        <v>0.2</v>
      </c>
      <c r="T5671">
        <v>6</v>
      </c>
      <c r="U5671">
        <v>2</v>
      </c>
    </row>
    <row r="5672" spans="1:21" x14ac:dyDescent="0.25">
      <c r="A5672" t="s">
        <v>3654</v>
      </c>
      <c r="B5672" s="1">
        <v>41440</v>
      </c>
      <c r="C5672" t="s">
        <v>6539</v>
      </c>
      <c r="D5672" t="s">
        <v>6089</v>
      </c>
      <c r="E5672" t="s">
        <v>5972</v>
      </c>
      <c r="F5672" t="s">
        <v>5967</v>
      </c>
      <c r="G5672" t="s">
        <v>5983</v>
      </c>
      <c r="H5672" s="1">
        <v>41447</v>
      </c>
      <c r="I5672" t="s">
        <v>5974</v>
      </c>
      <c r="J5672" t="s">
        <v>5975</v>
      </c>
      <c r="K5672">
        <v>2013</v>
      </c>
      <c r="L5672" t="s">
        <v>482</v>
      </c>
      <c r="M5672">
        <v>0.1</v>
      </c>
      <c r="N5672">
        <v>178</v>
      </c>
      <c r="O5672">
        <v>45</v>
      </c>
      <c r="P5672">
        <v>4</v>
      </c>
      <c r="Q5672" t="s">
        <v>10</v>
      </c>
      <c r="R5672" t="s">
        <v>18</v>
      </c>
      <c r="S5672">
        <v>0.25280898876404501</v>
      </c>
      <c r="T5672">
        <v>6</v>
      </c>
      <c r="U5672">
        <v>2</v>
      </c>
    </row>
    <row r="5673" spans="1:21" x14ac:dyDescent="0.25">
      <c r="A5673" t="s">
        <v>3730</v>
      </c>
      <c r="B5673" s="1">
        <v>41457</v>
      </c>
      <c r="C5673" t="s">
        <v>7526</v>
      </c>
      <c r="D5673" t="s">
        <v>6089</v>
      </c>
      <c r="E5673" t="s">
        <v>5972</v>
      </c>
      <c r="F5673" t="s">
        <v>5967</v>
      </c>
      <c r="G5673" t="s">
        <v>5983</v>
      </c>
      <c r="H5673" s="1">
        <v>41462</v>
      </c>
      <c r="I5673" t="s">
        <v>5974</v>
      </c>
      <c r="J5673" t="s">
        <v>5975</v>
      </c>
      <c r="K5673">
        <v>2013</v>
      </c>
      <c r="L5673" t="s">
        <v>291</v>
      </c>
      <c r="M5673">
        <v>0.1</v>
      </c>
      <c r="N5673">
        <v>86</v>
      </c>
      <c r="O5673">
        <v>31</v>
      </c>
      <c r="P5673">
        <v>8</v>
      </c>
      <c r="Q5673" t="s">
        <v>10</v>
      </c>
      <c r="R5673" t="s">
        <v>18</v>
      </c>
      <c r="S5673">
        <v>0.36046511627907002</v>
      </c>
      <c r="T5673">
        <v>7</v>
      </c>
      <c r="U5673">
        <v>3</v>
      </c>
    </row>
    <row r="5674" spans="1:21" x14ac:dyDescent="0.25">
      <c r="A5674" t="s">
        <v>3952</v>
      </c>
      <c r="B5674" s="1">
        <v>41513</v>
      </c>
      <c r="C5674" t="s">
        <v>7002</v>
      </c>
      <c r="D5674" t="s">
        <v>6089</v>
      </c>
      <c r="E5674" t="s">
        <v>5972</v>
      </c>
      <c r="F5674" t="s">
        <v>5967</v>
      </c>
      <c r="G5674" t="s">
        <v>5973</v>
      </c>
      <c r="H5674" s="1">
        <v>41517</v>
      </c>
      <c r="I5674" t="s">
        <v>5974</v>
      </c>
      <c r="J5674" t="s">
        <v>5975</v>
      </c>
      <c r="K5674">
        <v>2013</v>
      </c>
      <c r="L5674" t="s">
        <v>712</v>
      </c>
      <c r="M5674">
        <v>0.1</v>
      </c>
      <c r="N5674">
        <v>57</v>
      </c>
      <c r="O5674">
        <v>20</v>
      </c>
      <c r="P5674">
        <v>2</v>
      </c>
      <c r="Q5674" t="s">
        <v>10</v>
      </c>
      <c r="R5674" t="s">
        <v>48</v>
      </c>
      <c r="S5674">
        <v>0.35087719298245601</v>
      </c>
      <c r="T5674">
        <v>8</v>
      </c>
      <c r="U5674">
        <v>3</v>
      </c>
    </row>
    <row r="5675" spans="1:21" x14ac:dyDescent="0.25">
      <c r="A5675" t="s">
        <v>3968</v>
      </c>
      <c r="B5675" s="1">
        <v>41514</v>
      </c>
      <c r="C5675" t="s">
        <v>6113</v>
      </c>
      <c r="D5675" t="s">
        <v>6089</v>
      </c>
      <c r="E5675" t="s">
        <v>5972</v>
      </c>
      <c r="F5675" t="s">
        <v>5967</v>
      </c>
      <c r="G5675" t="s">
        <v>5983</v>
      </c>
      <c r="H5675" s="1">
        <v>41520</v>
      </c>
      <c r="I5675" t="s">
        <v>5974</v>
      </c>
      <c r="J5675" t="s">
        <v>5975</v>
      </c>
      <c r="K5675">
        <v>2013</v>
      </c>
      <c r="L5675" t="s">
        <v>3247</v>
      </c>
      <c r="M5675">
        <v>0.1</v>
      </c>
      <c r="N5675">
        <v>38</v>
      </c>
      <c r="O5675">
        <v>8</v>
      </c>
      <c r="P5675">
        <v>2</v>
      </c>
      <c r="Q5675" t="s">
        <v>10</v>
      </c>
      <c r="R5675" t="s">
        <v>91</v>
      </c>
      <c r="S5675">
        <v>0.21052631578947401</v>
      </c>
      <c r="T5675">
        <v>8</v>
      </c>
      <c r="U5675">
        <v>3</v>
      </c>
    </row>
    <row r="5676" spans="1:21" x14ac:dyDescent="0.25">
      <c r="A5676" t="s">
        <v>4130</v>
      </c>
      <c r="B5676" s="1">
        <v>41544</v>
      </c>
      <c r="C5676" t="s">
        <v>7213</v>
      </c>
      <c r="D5676" t="s">
        <v>6089</v>
      </c>
      <c r="E5676" t="s">
        <v>5972</v>
      </c>
      <c r="F5676" t="s">
        <v>5967</v>
      </c>
      <c r="G5676" t="s">
        <v>5968</v>
      </c>
      <c r="H5676" s="1">
        <v>41549</v>
      </c>
      <c r="I5676" t="s">
        <v>5974</v>
      </c>
      <c r="J5676" t="s">
        <v>5975</v>
      </c>
      <c r="K5676">
        <v>2013</v>
      </c>
      <c r="L5676" t="s">
        <v>2946</v>
      </c>
      <c r="M5676">
        <v>0.1</v>
      </c>
      <c r="N5676">
        <v>59</v>
      </c>
      <c r="O5676">
        <v>7</v>
      </c>
      <c r="P5676">
        <v>2</v>
      </c>
      <c r="Q5676" t="s">
        <v>10</v>
      </c>
      <c r="R5676" t="s">
        <v>11</v>
      </c>
      <c r="S5676">
        <v>0.11864406779661001</v>
      </c>
      <c r="T5676">
        <v>9</v>
      </c>
      <c r="U5676">
        <v>3</v>
      </c>
    </row>
    <row r="5677" spans="1:21" x14ac:dyDescent="0.25">
      <c r="A5677" t="s">
        <v>4271</v>
      </c>
      <c r="B5677" s="1">
        <v>41590</v>
      </c>
      <c r="C5677" t="s">
        <v>6237</v>
      </c>
      <c r="D5677" t="s">
        <v>6089</v>
      </c>
      <c r="E5677" t="s">
        <v>5972</v>
      </c>
      <c r="F5677" t="s">
        <v>5967</v>
      </c>
      <c r="G5677" t="s">
        <v>5968</v>
      </c>
      <c r="H5677" s="1">
        <v>41594</v>
      </c>
      <c r="I5677" t="s">
        <v>5974</v>
      </c>
      <c r="J5677" t="s">
        <v>5975</v>
      </c>
      <c r="K5677">
        <v>2013</v>
      </c>
      <c r="L5677" t="s">
        <v>3866</v>
      </c>
      <c r="M5677">
        <v>0.1</v>
      </c>
      <c r="N5677">
        <v>43</v>
      </c>
      <c r="O5677">
        <v>-2</v>
      </c>
      <c r="P5677">
        <v>7</v>
      </c>
      <c r="Q5677" t="s">
        <v>10</v>
      </c>
      <c r="R5677" t="s">
        <v>45</v>
      </c>
      <c r="S5677">
        <v>-4.6511627906976702E-2</v>
      </c>
      <c r="T5677">
        <v>11</v>
      </c>
      <c r="U5677">
        <v>4</v>
      </c>
    </row>
    <row r="5678" spans="1:21" x14ac:dyDescent="0.25">
      <c r="A5678" t="s">
        <v>4341</v>
      </c>
      <c r="B5678" s="1">
        <v>41604</v>
      </c>
      <c r="C5678" t="s">
        <v>7287</v>
      </c>
      <c r="D5678" t="s">
        <v>6089</v>
      </c>
      <c r="E5678" t="s">
        <v>5972</v>
      </c>
      <c r="F5678" t="s">
        <v>5967</v>
      </c>
      <c r="G5678" t="s">
        <v>5973</v>
      </c>
      <c r="H5678" s="1">
        <v>41609</v>
      </c>
      <c r="I5678" t="s">
        <v>5974</v>
      </c>
      <c r="J5678" t="s">
        <v>5975</v>
      </c>
      <c r="K5678">
        <v>2013</v>
      </c>
      <c r="L5678" t="s">
        <v>604</v>
      </c>
      <c r="M5678">
        <v>0.1</v>
      </c>
      <c r="N5678">
        <v>52</v>
      </c>
      <c r="O5678">
        <v>20</v>
      </c>
      <c r="P5678">
        <v>2</v>
      </c>
      <c r="Q5678" t="s">
        <v>10</v>
      </c>
      <c r="R5678" t="s">
        <v>48</v>
      </c>
      <c r="S5678">
        <v>0.38461538461538503</v>
      </c>
      <c r="T5678">
        <v>11</v>
      </c>
      <c r="U5678">
        <v>4</v>
      </c>
    </row>
    <row r="5679" spans="1:21" x14ac:dyDescent="0.25">
      <c r="A5679" t="s">
        <v>4341</v>
      </c>
      <c r="B5679" s="1">
        <v>41604</v>
      </c>
      <c r="C5679" t="s">
        <v>7287</v>
      </c>
      <c r="D5679" t="s">
        <v>6089</v>
      </c>
      <c r="E5679" t="s">
        <v>5972</v>
      </c>
      <c r="F5679" t="s">
        <v>5967</v>
      </c>
      <c r="G5679" t="s">
        <v>5973</v>
      </c>
      <c r="H5679" s="1">
        <v>41609</v>
      </c>
      <c r="I5679" t="s">
        <v>5974</v>
      </c>
      <c r="J5679" t="s">
        <v>5975</v>
      </c>
      <c r="K5679">
        <v>2013</v>
      </c>
      <c r="L5679" t="s">
        <v>1469</v>
      </c>
      <c r="M5679">
        <v>0.1</v>
      </c>
      <c r="N5679">
        <v>86</v>
      </c>
      <c r="O5679">
        <v>26</v>
      </c>
      <c r="P5679">
        <v>3</v>
      </c>
      <c r="Q5679" t="s">
        <v>10</v>
      </c>
      <c r="R5679" t="s">
        <v>48</v>
      </c>
      <c r="S5679">
        <v>0.30232558139534899</v>
      </c>
      <c r="T5679">
        <v>11</v>
      </c>
      <c r="U5679">
        <v>4</v>
      </c>
    </row>
    <row r="5680" spans="1:21" x14ac:dyDescent="0.25">
      <c r="A5680" t="s">
        <v>4341</v>
      </c>
      <c r="B5680" s="1">
        <v>41604</v>
      </c>
      <c r="C5680" t="s">
        <v>7287</v>
      </c>
      <c r="D5680" t="s">
        <v>6089</v>
      </c>
      <c r="E5680" t="s">
        <v>5972</v>
      </c>
      <c r="F5680" t="s">
        <v>5967</v>
      </c>
      <c r="G5680" t="s">
        <v>5973</v>
      </c>
      <c r="H5680" s="1">
        <v>41609</v>
      </c>
      <c r="I5680" t="s">
        <v>5974</v>
      </c>
      <c r="J5680" t="s">
        <v>5975</v>
      </c>
      <c r="K5680">
        <v>2013</v>
      </c>
      <c r="L5680" t="s">
        <v>4342</v>
      </c>
      <c r="M5680">
        <v>0.1</v>
      </c>
      <c r="N5680">
        <v>9</v>
      </c>
      <c r="O5680">
        <v>1</v>
      </c>
      <c r="P5680">
        <v>1</v>
      </c>
      <c r="Q5680" t="s">
        <v>10</v>
      </c>
      <c r="R5680" t="s">
        <v>77</v>
      </c>
      <c r="S5680">
        <v>0.11111111111111099</v>
      </c>
      <c r="T5680">
        <v>11</v>
      </c>
      <c r="U5680">
        <v>4</v>
      </c>
    </row>
    <row r="5681" spans="1:21" x14ac:dyDescent="0.25">
      <c r="A5681" t="s">
        <v>4764</v>
      </c>
      <c r="B5681" s="1">
        <v>41725</v>
      </c>
      <c r="C5681" t="s">
        <v>7323</v>
      </c>
      <c r="D5681" t="s">
        <v>6089</v>
      </c>
      <c r="E5681" t="s">
        <v>5972</v>
      </c>
      <c r="F5681" t="s">
        <v>5967</v>
      </c>
      <c r="G5681" t="s">
        <v>5983</v>
      </c>
      <c r="H5681" s="1">
        <v>41731</v>
      </c>
      <c r="I5681" t="s">
        <v>5974</v>
      </c>
      <c r="J5681" t="s">
        <v>5975</v>
      </c>
      <c r="K5681">
        <v>2014</v>
      </c>
      <c r="L5681" t="s">
        <v>4765</v>
      </c>
      <c r="M5681">
        <v>0.1</v>
      </c>
      <c r="N5681">
        <v>62</v>
      </c>
      <c r="O5681">
        <v>16</v>
      </c>
      <c r="P5681">
        <v>5</v>
      </c>
      <c r="Q5681" t="s">
        <v>10</v>
      </c>
      <c r="R5681" t="s">
        <v>11</v>
      </c>
      <c r="S5681">
        <v>0.25806451612903197</v>
      </c>
      <c r="T5681">
        <v>3</v>
      </c>
      <c r="U5681">
        <v>1</v>
      </c>
    </row>
    <row r="5682" spans="1:21" x14ac:dyDescent="0.25">
      <c r="A5682" t="s">
        <v>4892</v>
      </c>
      <c r="B5682" s="1">
        <v>41768</v>
      </c>
      <c r="C5682" t="s">
        <v>7221</v>
      </c>
      <c r="D5682" t="s">
        <v>6089</v>
      </c>
      <c r="E5682" t="s">
        <v>5972</v>
      </c>
      <c r="F5682" t="s">
        <v>5967</v>
      </c>
      <c r="G5682" t="s">
        <v>5973</v>
      </c>
      <c r="H5682" s="1">
        <v>41772</v>
      </c>
      <c r="I5682" t="s">
        <v>5974</v>
      </c>
      <c r="J5682" t="s">
        <v>5975</v>
      </c>
      <c r="K5682">
        <v>2014</v>
      </c>
      <c r="L5682" t="s">
        <v>186</v>
      </c>
      <c r="M5682">
        <v>0.1</v>
      </c>
      <c r="N5682">
        <v>51</v>
      </c>
      <c r="O5682">
        <v>17</v>
      </c>
      <c r="P5682">
        <v>3</v>
      </c>
      <c r="Q5682" t="s">
        <v>10</v>
      </c>
      <c r="R5682" t="s">
        <v>18</v>
      </c>
      <c r="S5682">
        <v>0.33333333333333298</v>
      </c>
      <c r="T5682">
        <v>5</v>
      </c>
      <c r="U5682">
        <v>2</v>
      </c>
    </row>
    <row r="5683" spans="1:21" x14ac:dyDescent="0.25">
      <c r="A5683" t="s">
        <v>5101</v>
      </c>
      <c r="B5683" s="1">
        <v>41825</v>
      </c>
      <c r="C5683" t="s">
        <v>7223</v>
      </c>
      <c r="D5683" t="s">
        <v>6089</v>
      </c>
      <c r="E5683" t="s">
        <v>5972</v>
      </c>
      <c r="F5683" t="s">
        <v>5967</v>
      </c>
      <c r="G5683" t="s">
        <v>5973</v>
      </c>
      <c r="H5683" s="1">
        <v>41829</v>
      </c>
      <c r="I5683" t="s">
        <v>5974</v>
      </c>
      <c r="J5683" t="s">
        <v>5975</v>
      </c>
      <c r="K5683">
        <v>2014</v>
      </c>
      <c r="L5683" t="s">
        <v>2816</v>
      </c>
      <c r="M5683">
        <v>0.1</v>
      </c>
      <c r="N5683">
        <v>523</v>
      </c>
      <c r="O5683">
        <v>204</v>
      </c>
      <c r="P5683">
        <v>7</v>
      </c>
      <c r="Q5683" t="s">
        <v>10</v>
      </c>
      <c r="R5683" t="s">
        <v>73</v>
      </c>
      <c r="S5683">
        <v>0.39005736137667302</v>
      </c>
      <c r="T5683">
        <v>7</v>
      </c>
      <c r="U5683">
        <v>3</v>
      </c>
    </row>
    <row r="5684" spans="1:21" x14ac:dyDescent="0.25">
      <c r="A5684" t="s">
        <v>5286</v>
      </c>
      <c r="B5684" s="1">
        <v>41869</v>
      </c>
      <c r="C5684" t="s">
        <v>7472</v>
      </c>
      <c r="D5684" t="s">
        <v>6089</v>
      </c>
      <c r="E5684" t="s">
        <v>5972</v>
      </c>
      <c r="F5684" t="s">
        <v>5967</v>
      </c>
      <c r="G5684" t="s">
        <v>5973</v>
      </c>
      <c r="H5684" s="1">
        <v>41875</v>
      </c>
      <c r="I5684" t="s">
        <v>5974</v>
      </c>
      <c r="J5684" t="s">
        <v>5975</v>
      </c>
      <c r="K5684">
        <v>2014</v>
      </c>
      <c r="L5684" t="s">
        <v>3866</v>
      </c>
      <c r="M5684">
        <v>0.1</v>
      </c>
      <c r="N5684">
        <v>24</v>
      </c>
      <c r="O5684">
        <v>-1</v>
      </c>
      <c r="P5684">
        <v>4</v>
      </c>
      <c r="Q5684" t="s">
        <v>10</v>
      </c>
      <c r="R5684" t="s">
        <v>45</v>
      </c>
      <c r="S5684">
        <v>-4.1666666666666699E-2</v>
      </c>
      <c r="T5684">
        <v>8</v>
      </c>
      <c r="U5684">
        <v>3</v>
      </c>
    </row>
    <row r="5685" spans="1:21" x14ac:dyDescent="0.25">
      <c r="A5685" t="s">
        <v>5301</v>
      </c>
      <c r="B5685" s="1">
        <v>41871</v>
      </c>
      <c r="C5685" t="s">
        <v>7096</v>
      </c>
      <c r="D5685" t="s">
        <v>6089</v>
      </c>
      <c r="E5685" t="s">
        <v>5972</v>
      </c>
      <c r="F5685" t="s">
        <v>5967</v>
      </c>
      <c r="G5685" t="s">
        <v>5973</v>
      </c>
      <c r="H5685" s="1">
        <v>41875</v>
      </c>
      <c r="I5685" t="s">
        <v>5974</v>
      </c>
      <c r="J5685" t="s">
        <v>5975</v>
      </c>
      <c r="K5685">
        <v>2014</v>
      </c>
      <c r="L5685" t="s">
        <v>2138</v>
      </c>
      <c r="M5685">
        <v>0.1</v>
      </c>
      <c r="N5685">
        <v>15</v>
      </c>
      <c r="O5685">
        <v>6</v>
      </c>
      <c r="P5685">
        <v>2</v>
      </c>
      <c r="Q5685" t="s">
        <v>10</v>
      </c>
      <c r="R5685" t="s">
        <v>48</v>
      </c>
      <c r="S5685">
        <v>0.4</v>
      </c>
      <c r="T5685">
        <v>8</v>
      </c>
      <c r="U5685">
        <v>3</v>
      </c>
    </row>
    <row r="5686" spans="1:21" x14ac:dyDescent="0.25">
      <c r="A5686" t="s">
        <v>5344</v>
      </c>
      <c r="B5686" s="1">
        <v>41877</v>
      </c>
      <c r="C5686" t="s">
        <v>6170</v>
      </c>
      <c r="D5686" t="s">
        <v>6089</v>
      </c>
      <c r="E5686" t="s">
        <v>5972</v>
      </c>
      <c r="F5686" t="s">
        <v>5967</v>
      </c>
      <c r="G5686" t="s">
        <v>5973</v>
      </c>
      <c r="H5686" s="1">
        <v>41884</v>
      </c>
      <c r="I5686" t="s">
        <v>5974</v>
      </c>
      <c r="J5686" t="s">
        <v>5975</v>
      </c>
      <c r="K5686">
        <v>2014</v>
      </c>
      <c r="L5686" t="s">
        <v>759</v>
      </c>
      <c r="M5686">
        <v>0.1</v>
      </c>
      <c r="N5686">
        <v>91</v>
      </c>
      <c r="O5686">
        <v>22</v>
      </c>
      <c r="P5686">
        <v>2</v>
      </c>
      <c r="Q5686" t="s">
        <v>10</v>
      </c>
      <c r="R5686" t="s">
        <v>18</v>
      </c>
      <c r="S5686">
        <v>0.24175824175824201</v>
      </c>
      <c r="T5686">
        <v>8</v>
      </c>
      <c r="U5686">
        <v>3</v>
      </c>
    </row>
    <row r="5687" spans="1:21" x14ac:dyDescent="0.25">
      <c r="A5687" t="s">
        <v>5344</v>
      </c>
      <c r="B5687" s="1">
        <v>41877</v>
      </c>
      <c r="C5687" t="s">
        <v>6170</v>
      </c>
      <c r="D5687" t="s">
        <v>6089</v>
      </c>
      <c r="E5687" t="s">
        <v>5972</v>
      </c>
      <c r="F5687" t="s">
        <v>5967</v>
      </c>
      <c r="G5687" t="s">
        <v>5973</v>
      </c>
      <c r="H5687" s="1">
        <v>41884</v>
      </c>
      <c r="I5687" t="s">
        <v>5974</v>
      </c>
      <c r="J5687" t="s">
        <v>5975</v>
      </c>
      <c r="K5687">
        <v>2014</v>
      </c>
      <c r="L5687" t="s">
        <v>2462</v>
      </c>
      <c r="M5687">
        <v>0.1</v>
      </c>
      <c r="N5687">
        <v>133</v>
      </c>
      <c r="O5687">
        <v>46</v>
      </c>
      <c r="P5687">
        <v>5</v>
      </c>
      <c r="Q5687" t="s">
        <v>10</v>
      </c>
      <c r="R5687" t="s">
        <v>77</v>
      </c>
      <c r="S5687">
        <v>0.34586466165413499</v>
      </c>
      <c r="T5687">
        <v>8</v>
      </c>
      <c r="U5687">
        <v>3</v>
      </c>
    </row>
    <row r="5688" spans="1:21" x14ac:dyDescent="0.25">
      <c r="A5688" t="s">
        <v>5535</v>
      </c>
      <c r="B5688" s="1">
        <v>41908</v>
      </c>
      <c r="C5688" t="s">
        <v>7472</v>
      </c>
      <c r="D5688" t="s">
        <v>6089</v>
      </c>
      <c r="E5688" t="s">
        <v>5972</v>
      </c>
      <c r="F5688" t="s">
        <v>5967</v>
      </c>
      <c r="G5688" t="s">
        <v>5973</v>
      </c>
      <c r="H5688" s="1">
        <v>41913</v>
      </c>
      <c r="I5688" t="s">
        <v>5974</v>
      </c>
      <c r="J5688" t="s">
        <v>5975</v>
      </c>
      <c r="K5688">
        <v>2014</v>
      </c>
      <c r="L5688" t="s">
        <v>1904</v>
      </c>
      <c r="M5688">
        <v>0.1</v>
      </c>
      <c r="N5688">
        <v>86</v>
      </c>
      <c r="O5688">
        <v>0</v>
      </c>
      <c r="P5688">
        <v>4</v>
      </c>
      <c r="Q5688" t="s">
        <v>10</v>
      </c>
      <c r="R5688" t="s">
        <v>11</v>
      </c>
      <c r="S5688">
        <v>0</v>
      </c>
      <c r="T5688">
        <v>9</v>
      </c>
      <c r="U5688">
        <v>3</v>
      </c>
    </row>
    <row r="5689" spans="1:21" x14ac:dyDescent="0.25">
      <c r="A5689" t="s">
        <v>5556</v>
      </c>
      <c r="B5689" s="1">
        <v>41914</v>
      </c>
      <c r="C5689" t="s">
        <v>6843</v>
      </c>
      <c r="D5689" t="s">
        <v>6089</v>
      </c>
      <c r="E5689" t="s">
        <v>5972</v>
      </c>
      <c r="F5689" t="s">
        <v>5967</v>
      </c>
      <c r="G5689" t="s">
        <v>5983</v>
      </c>
      <c r="H5689" s="1">
        <v>41919</v>
      </c>
      <c r="I5689" t="s">
        <v>5974</v>
      </c>
      <c r="J5689" t="s">
        <v>5975</v>
      </c>
      <c r="K5689">
        <v>2014</v>
      </c>
      <c r="L5689" t="s">
        <v>3292</v>
      </c>
      <c r="M5689">
        <v>0.1</v>
      </c>
      <c r="N5689">
        <v>43</v>
      </c>
      <c r="O5689">
        <v>17</v>
      </c>
      <c r="P5689">
        <v>2</v>
      </c>
      <c r="Q5689" t="s">
        <v>10</v>
      </c>
      <c r="R5689" t="s">
        <v>11</v>
      </c>
      <c r="S5689">
        <v>0.39534883720930197</v>
      </c>
      <c r="T5689">
        <v>10</v>
      </c>
      <c r="U5689">
        <v>4</v>
      </c>
    </row>
    <row r="5690" spans="1:21" x14ac:dyDescent="0.25">
      <c r="A5690" t="s">
        <v>5900</v>
      </c>
      <c r="B5690" s="1">
        <v>41997</v>
      </c>
      <c r="C5690" t="s">
        <v>6348</v>
      </c>
      <c r="D5690" t="s">
        <v>6089</v>
      </c>
      <c r="E5690" t="s">
        <v>5972</v>
      </c>
      <c r="F5690" t="s">
        <v>5967</v>
      </c>
      <c r="G5690" t="s">
        <v>5983</v>
      </c>
      <c r="H5690" s="1">
        <v>42001</v>
      </c>
      <c r="I5690" t="s">
        <v>5974</v>
      </c>
      <c r="J5690" t="s">
        <v>5975</v>
      </c>
      <c r="K5690">
        <v>2014</v>
      </c>
      <c r="L5690" t="s">
        <v>605</v>
      </c>
      <c r="M5690">
        <v>0.1</v>
      </c>
      <c r="N5690">
        <v>76</v>
      </c>
      <c r="O5690">
        <v>19</v>
      </c>
      <c r="P5690">
        <v>3</v>
      </c>
      <c r="Q5690" t="s">
        <v>10</v>
      </c>
      <c r="R5690" t="s">
        <v>48</v>
      </c>
      <c r="S5690">
        <v>0.25</v>
      </c>
      <c r="T5690">
        <v>12</v>
      </c>
      <c r="U5690">
        <v>4</v>
      </c>
    </row>
    <row r="5691" spans="1:21" x14ac:dyDescent="0.25">
      <c r="A5691" t="s">
        <v>5942</v>
      </c>
      <c r="B5691" s="1">
        <v>42002</v>
      </c>
      <c r="C5691" t="s">
        <v>6093</v>
      </c>
      <c r="D5691" t="s">
        <v>6089</v>
      </c>
      <c r="E5691" t="s">
        <v>5972</v>
      </c>
      <c r="F5691" t="s">
        <v>5967</v>
      </c>
      <c r="G5691" t="s">
        <v>5983</v>
      </c>
      <c r="H5691" s="1">
        <v>42008</v>
      </c>
      <c r="I5691" t="s">
        <v>5974</v>
      </c>
      <c r="J5691" t="s">
        <v>5975</v>
      </c>
      <c r="K5691">
        <v>2014</v>
      </c>
      <c r="L5691" t="s">
        <v>506</v>
      </c>
      <c r="M5691">
        <v>0.1</v>
      </c>
      <c r="N5691">
        <v>148</v>
      </c>
      <c r="O5691">
        <v>23</v>
      </c>
      <c r="P5691">
        <v>4</v>
      </c>
      <c r="Q5691" t="s">
        <v>10</v>
      </c>
      <c r="R5691" t="s">
        <v>91</v>
      </c>
      <c r="S5691">
        <v>0.15540540540540501</v>
      </c>
      <c r="T5691">
        <v>12</v>
      </c>
      <c r="U5691">
        <v>4</v>
      </c>
    </row>
    <row r="5692" spans="1:21" x14ac:dyDescent="0.25">
      <c r="A5692" t="s">
        <v>174</v>
      </c>
      <c r="B5692" s="1">
        <v>40583</v>
      </c>
      <c r="C5692" t="s">
        <v>6106</v>
      </c>
      <c r="D5692" t="s">
        <v>6086</v>
      </c>
      <c r="E5692" t="s">
        <v>6002</v>
      </c>
      <c r="F5692" t="s">
        <v>5996</v>
      </c>
      <c r="G5692" t="s">
        <v>5968</v>
      </c>
      <c r="H5692" s="1">
        <v>40588</v>
      </c>
      <c r="I5692" t="s">
        <v>5974</v>
      </c>
      <c r="J5692" t="s">
        <v>6087</v>
      </c>
      <c r="K5692">
        <v>2011</v>
      </c>
      <c r="L5692" t="s">
        <v>178</v>
      </c>
      <c r="M5692">
        <v>0.1</v>
      </c>
      <c r="N5692">
        <v>60</v>
      </c>
      <c r="O5692">
        <v>-3</v>
      </c>
      <c r="P5692">
        <v>4</v>
      </c>
      <c r="Q5692" t="s">
        <v>10</v>
      </c>
      <c r="R5692" t="s">
        <v>22</v>
      </c>
      <c r="S5692">
        <v>-0.05</v>
      </c>
      <c r="T5692">
        <v>2</v>
      </c>
      <c r="U5692">
        <v>1</v>
      </c>
    </row>
    <row r="5693" spans="1:21" x14ac:dyDescent="0.25">
      <c r="A5693" t="s">
        <v>191</v>
      </c>
      <c r="B5693" s="1">
        <v>40588</v>
      </c>
      <c r="C5693" t="s">
        <v>6123</v>
      </c>
      <c r="D5693" t="s">
        <v>6124</v>
      </c>
      <c r="E5693" t="s">
        <v>6002</v>
      </c>
      <c r="F5693" t="s">
        <v>5996</v>
      </c>
      <c r="G5693" t="s">
        <v>5973</v>
      </c>
      <c r="H5693" s="1">
        <v>40593</v>
      </c>
      <c r="I5693" t="s">
        <v>5969</v>
      </c>
      <c r="J5693" t="s">
        <v>6030</v>
      </c>
      <c r="K5693">
        <v>2011</v>
      </c>
      <c r="L5693" t="s">
        <v>193</v>
      </c>
      <c r="M5693">
        <v>0.1</v>
      </c>
      <c r="N5693">
        <v>9</v>
      </c>
      <c r="O5693">
        <v>2</v>
      </c>
      <c r="P5693">
        <v>1</v>
      </c>
      <c r="Q5693" t="s">
        <v>10</v>
      </c>
      <c r="R5693" t="s">
        <v>22</v>
      </c>
      <c r="S5693">
        <v>0.22222222222222199</v>
      </c>
      <c r="T5693">
        <v>2</v>
      </c>
      <c r="U5693">
        <v>1</v>
      </c>
    </row>
    <row r="5694" spans="1:21" x14ac:dyDescent="0.25">
      <c r="A5694" t="s">
        <v>260</v>
      </c>
      <c r="B5694" s="1">
        <v>40611</v>
      </c>
      <c r="C5694" t="s">
        <v>6170</v>
      </c>
      <c r="D5694" t="s">
        <v>6063</v>
      </c>
      <c r="E5694" t="s">
        <v>6002</v>
      </c>
      <c r="F5694" t="s">
        <v>5996</v>
      </c>
      <c r="G5694" t="s">
        <v>5973</v>
      </c>
      <c r="H5694" s="1">
        <v>40614</v>
      </c>
      <c r="I5694" t="s">
        <v>5986</v>
      </c>
      <c r="J5694" t="s">
        <v>6063</v>
      </c>
      <c r="K5694">
        <v>2011</v>
      </c>
      <c r="L5694" t="s">
        <v>263</v>
      </c>
      <c r="M5694">
        <v>0.1</v>
      </c>
      <c r="N5694">
        <v>104</v>
      </c>
      <c r="O5694">
        <v>27</v>
      </c>
      <c r="P5694">
        <v>5</v>
      </c>
      <c r="Q5694" t="s">
        <v>10</v>
      </c>
      <c r="R5694" t="s">
        <v>22</v>
      </c>
      <c r="S5694">
        <v>0.25961538461538503</v>
      </c>
      <c r="T5694">
        <v>3</v>
      </c>
      <c r="U5694">
        <v>1</v>
      </c>
    </row>
    <row r="5695" spans="1:21" x14ac:dyDescent="0.25">
      <c r="A5695" t="s">
        <v>729</v>
      </c>
      <c r="B5695" s="1">
        <v>40712</v>
      </c>
      <c r="C5695" t="s">
        <v>6475</v>
      </c>
      <c r="D5695" t="s">
        <v>6476</v>
      </c>
      <c r="E5695" t="s">
        <v>6002</v>
      </c>
      <c r="F5695" t="s">
        <v>5996</v>
      </c>
      <c r="G5695" t="s">
        <v>5973</v>
      </c>
      <c r="H5695" s="1">
        <v>40719</v>
      </c>
      <c r="I5695" t="s">
        <v>5974</v>
      </c>
      <c r="J5695" t="s">
        <v>6265</v>
      </c>
      <c r="K5695">
        <v>2011</v>
      </c>
      <c r="L5695" t="s">
        <v>730</v>
      </c>
      <c r="M5695">
        <v>0.1</v>
      </c>
      <c r="N5695">
        <v>278</v>
      </c>
      <c r="O5695">
        <v>62</v>
      </c>
      <c r="P5695">
        <v>5</v>
      </c>
      <c r="Q5695" t="s">
        <v>10</v>
      </c>
      <c r="R5695" t="s">
        <v>22</v>
      </c>
      <c r="S5695">
        <v>0.22302158273381301</v>
      </c>
      <c r="T5695">
        <v>6</v>
      </c>
      <c r="U5695">
        <v>2</v>
      </c>
    </row>
    <row r="5696" spans="1:21" x14ac:dyDescent="0.25">
      <c r="A5696" t="s">
        <v>725</v>
      </c>
      <c r="B5696" s="1">
        <v>40712</v>
      </c>
      <c r="C5696" t="s">
        <v>6456</v>
      </c>
      <c r="D5696" t="s">
        <v>6477</v>
      </c>
      <c r="E5696" t="s">
        <v>6002</v>
      </c>
      <c r="F5696" t="s">
        <v>5996</v>
      </c>
      <c r="G5696" t="s">
        <v>5973</v>
      </c>
      <c r="H5696" s="1">
        <v>40714</v>
      </c>
      <c r="I5696" t="s">
        <v>5969</v>
      </c>
      <c r="J5696" t="s">
        <v>6478</v>
      </c>
      <c r="K5696">
        <v>2011</v>
      </c>
      <c r="L5696" t="s">
        <v>727</v>
      </c>
      <c r="M5696">
        <v>0.1</v>
      </c>
      <c r="N5696">
        <v>29</v>
      </c>
      <c r="O5696">
        <v>0</v>
      </c>
      <c r="P5696">
        <v>2</v>
      </c>
      <c r="Q5696" t="s">
        <v>10</v>
      </c>
      <c r="R5696" t="s">
        <v>22</v>
      </c>
      <c r="S5696">
        <v>0</v>
      </c>
      <c r="T5696">
        <v>6</v>
      </c>
      <c r="U5696">
        <v>2</v>
      </c>
    </row>
    <row r="5697" spans="1:21" x14ac:dyDescent="0.25">
      <c r="A5697" t="s">
        <v>994</v>
      </c>
      <c r="B5697" s="1">
        <v>40776</v>
      </c>
      <c r="C5697" t="s">
        <v>6540</v>
      </c>
      <c r="D5697" t="s">
        <v>6063</v>
      </c>
      <c r="E5697" t="s">
        <v>6002</v>
      </c>
      <c r="F5697" t="s">
        <v>5996</v>
      </c>
      <c r="G5697" t="s">
        <v>5973</v>
      </c>
      <c r="H5697" s="1">
        <v>40776</v>
      </c>
      <c r="I5697" t="s">
        <v>6005</v>
      </c>
      <c r="J5697" t="s">
        <v>6063</v>
      </c>
      <c r="K5697">
        <v>2011</v>
      </c>
      <c r="L5697" t="s">
        <v>999</v>
      </c>
      <c r="M5697">
        <v>0.1</v>
      </c>
      <c r="N5697">
        <v>107</v>
      </c>
      <c r="O5697">
        <v>8</v>
      </c>
      <c r="P5697">
        <v>7</v>
      </c>
      <c r="Q5697" t="s">
        <v>10</v>
      </c>
      <c r="R5697" t="s">
        <v>22</v>
      </c>
      <c r="S5697">
        <v>7.4766355140186896E-2</v>
      </c>
      <c r="T5697">
        <v>8</v>
      </c>
      <c r="U5697">
        <v>3</v>
      </c>
    </row>
    <row r="5698" spans="1:21" x14ac:dyDescent="0.25">
      <c r="A5698" t="s">
        <v>1099</v>
      </c>
      <c r="B5698" s="1">
        <v>40794</v>
      </c>
      <c r="C5698" t="s">
        <v>6693</v>
      </c>
      <c r="D5698" t="s">
        <v>6694</v>
      </c>
      <c r="E5698" t="s">
        <v>6002</v>
      </c>
      <c r="F5698" t="s">
        <v>5996</v>
      </c>
      <c r="G5698" t="s">
        <v>5983</v>
      </c>
      <c r="H5698" s="1">
        <v>40797</v>
      </c>
      <c r="I5698" t="s">
        <v>5969</v>
      </c>
      <c r="J5698" t="s">
        <v>6660</v>
      </c>
      <c r="K5698">
        <v>2011</v>
      </c>
      <c r="L5698" t="s">
        <v>590</v>
      </c>
      <c r="M5698">
        <v>0.1</v>
      </c>
      <c r="N5698">
        <v>457</v>
      </c>
      <c r="O5698">
        <v>76</v>
      </c>
      <c r="P5698">
        <v>9</v>
      </c>
      <c r="Q5698" t="s">
        <v>10</v>
      </c>
      <c r="R5698" t="s">
        <v>22</v>
      </c>
      <c r="S5698">
        <v>0.16630196936542699</v>
      </c>
      <c r="T5698">
        <v>9</v>
      </c>
      <c r="U5698">
        <v>3</v>
      </c>
    </row>
    <row r="5699" spans="1:21" x14ac:dyDescent="0.25">
      <c r="A5699" t="s">
        <v>1293</v>
      </c>
      <c r="B5699" s="1">
        <v>40828</v>
      </c>
      <c r="C5699" t="s">
        <v>6637</v>
      </c>
      <c r="D5699" t="s">
        <v>6063</v>
      </c>
      <c r="E5699" t="s">
        <v>6002</v>
      </c>
      <c r="F5699" t="s">
        <v>5996</v>
      </c>
      <c r="G5699" t="s">
        <v>5968</v>
      </c>
      <c r="H5699" s="1">
        <v>40828</v>
      </c>
      <c r="I5699" t="s">
        <v>6005</v>
      </c>
      <c r="J5699" t="s">
        <v>6063</v>
      </c>
      <c r="K5699">
        <v>2011</v>
      </c>
      <c r="L5699" t="s">
        <v>1294</v>
      </c>
      <c r="M5699">
        <v>0.1</v>
      </c>
      <c r="N5699">
        <v>220</v>
      </c>
      <c r="O5699">
        <v>56</v>
      </c>
      <c r="P5699">
        <v>5</v>
      </c>
      <c r="Q5699" t="s">
        <v>10</v>
      </c>
      <c r="R5699" t="s">
        <v>22</v>
      </c>
      <c r="S5699">
        <v>0.25454545454545502</v>
      </c>
      <c r="T5699">
        <v>10</v>
      </c>
      <c r="U5699">
        <v>4</v>
      </c>
    </row>
    <row r="5700" spans="1:21" x14ac:dyDescent="0.25">
      <c r="A5700" t="s">
        <v>1303</v>
      </c>
      <c r="B5700" s="1">
        <v>40833</v>
      </c>
      <c r="C5700" t="s">
        <v>6753</v>
      </c>
      <c r="D5700" t="s">
        <v>6793</v>
      </c>
      <c r="E5700" t="s">
        <v>6002</v>
      </c>
      <c r="F5700" t="s">
        <v>5996</v>
      </c>
      <c r="G5700" t="s">
        <v>5983</v>
      </c>
      <c r="H5700" s="1">
        <v>40838</v>
      </c>
      <c r="I5700" t="s">
        <v>5969</v>
      </c>
      <c r="J5700" t="s">
        <v>6794</v>
      </c>
      <c r="K5700">
        <v>2011</v>
      </c>
      <c r="L5700" t="s">
        <v>88</v>
      </c>
      <c r="M5700">
        <v>0.1</v>
      </c>
      <c r="N5700">
        <v>48</v>
      </c>
      <c r="O5700">
        <v>21</v>
      </c>
      <c r="P5700">
        <v>2</v>
      </c>
      <c r="Q5700" t="s">
        <v>10</v>
      </c>
      <c r="R5700" t="s">
        <v>22</v>
      </c>
      <c r="S5700">
        <v>0.4375</v>
      </c>
      <c r="T5700">
        <v>10</v>
      </c>
      <c r="U5700">
        <v>4</v>
      </c>
    </row>
    <row r="5701" spans="1:21" x14ac:dyDescent="0.25">
      <c r="A5701" t="s">
        <v>1385</v>
      </c>
      <c r="B5701" s="1">
        <v>40851</v>
      </c>
      <c r="C5701" t="s">
        <v>6345</v>
      </c>
      <c r="D5701" t="s">
        <v>6611</v>
      </c>
      <c r="E5701" t="s">
        <v>6002</v>
      </c>
      <c r="F5701" t="s">
        <v>5996</v>
      </c>
      <c r="G5701" t="s">
        <v>5973</v>
      </c>
      <c r="H5701" s="1">
        <v>40856</v>
      </c>
      <c r="I5701" t="s">
        <v>5969</v>
      </c>
      <c r="J5701" t="s">
        <v>6087</v>
      </c>
      <c r="K5701">
        <v>2011</v>
      </c>
      <c r="L5701" t="s">
        <v>1386</v>
      </c>
      <c r="M5701">
        <v>0.1</v>
      </c>
      <c r="N5701">
        <v>230</v>
      </c>
      <c r="O5701">
        <v>5</v>
      </c>
      <c r="P5701">
        <v>2</v>
      </c>
      <c r="Q5701" t="s">
        <v>10</v>
      </c>
      <c r="R5701" t="s">
        <v>22</v>
      </c>
      <c r="S5701">
        <v>2.1739130434782601E-2</v>
      </c>
      <c r="T5701">
        <v>11</v>
      </c>
      <c r="U5701">
        <v>4</v>
      </c>
    </row>
    <row r="5702" spans="1:21" x14ac:dyDescent="0.25">
      <c r="A5702" t="s">
        <v>1442</v>
      </c>
      <c r="B5702" s="1">
        <v>40864</v>
      </c>
      <c r="C5702" t="s">
        <v>6853</v>
      </c>
      <c r="D5702" t="s">
        <v>6063</v>
      </c>
      <c r="E5702" t="s">
        <v>6002</v>
      </c>
      <c r="F5702" t="s">
        <v>5996</v>
      </c>
      <c r="G5702" t="s">
        <v>5968</v>
      </c>
      <c r="H5702" s="1">
        <v>40868</v>
      </c>
      <c r="I5702" t="s">
        <v>5974</v>
      </c>
      <c r="J5702" t="s">
        <v>6063</v>
      </c>
      <c r="K5702">
        <v>2011</v>
      </c>
      <c r="L5702" t="s">
        <v>1347</v>
      </c>
      <c r="M5702">
        <v>0.1</v>
      </c>
      <c r="N5702">
        <v>124</v>
      </c>
      <c r="O5702">
        <v>41</v>
      </c>
      <c r="P5702">
        <v>1</v>
      </c>
      <c r="Q5702" t="s">
        <v>10</v>
      </c>
      <c r="R5702" t="s">
        <v>22</v>
      </c>
      <c r="S5702">
        <v>0.33064516129032301</v>
      </c>
      <c r="T5702">
        <v>11</v>
      </c>
      <c r="U5702">
        <v>4</v>
      </c>
    </row>
    <row r="5703" spans="1:21" x14ac:dyDescent="0.25">
      <c r="A5703" t="s">
        <v>1512</v>
      </c>
      <c r="B5703" s="1">
        <v>40878</v>
      </c>
      <c r="C5703" t="s">
        <v>6884</v>
      </c>
      <c r="D5703" t="s">
        <v>6600</v>
      </c>
      <c r="E5703" t="s">
        <v>6002</v>
      </c>
      <c r="F5703" t="s">
        <v>5996</v>
      </c>
      <c r="G5703" t="s">
        <v>5968</v>
      </c>
      <c r="H5703" s="1">
        <v>40880</v>
      </c>
      <c r="I5703" t="s">
        <v>5969</v>
      </c>
      <c r="J5703" t="s">
        <v>6030</v>
      </c>
      <c r="K5703">
        <v>2011</v>
      </c>
      <c r="L5703" t="s">
        <v>1513</v>
      </c>
      <c r="M5703">
        <v>0.1</v>
      </c>
      <c r="N5703">
        <v>112</v>
      </c>
      <c r="O5703">
        <v>-3</v>
      </c>
      <c r="P5703">
        <v>2</v>
      </c>
      <c r="Q5703" t="s">
        <v>10</v>
      </c>
      <c r="R5703" t="s">
        <v>22</v>
      </c>
      <c r="S5703">
        <v>-2.6785714285714302E-2</v>
      </c>
      <c r="T5703">
        <v>12</v>
      </c>
      <c r="U5703">
        <v>4</v>
      </c>
    </row>
    <row r="5704" spans="1:21" x14ac:dyDescent="0.25">
      <c r="A5704" t="s">
        <v>1591</v>
      </c>
      <c r="B5704" s="1">
        <v>40892</v>
      </c>
      <c r="C5704" t="s">
        <v>6637</v>
      </c>
      <c r="D5704" t="s">
        <v>6700</v>
      </c>
      <c r="E5704" t="s">
        <v>6002</v>
      </c>
      <c r="F5704" t="s">
        <v>5996</v>
      </c>
      <c r="G5704" t="s">
        <v>5968</v>
      </c>
      <c r="H5704" s="1">
        <v>40896</v>
      </c>
      <c r="I5704" t="s">
        <v>5974</v>
      </c>
      <c r="J5704" t="s">
        <v>6030</v>
      </c>
      <c r="K5704">
        <v>2011</v>
      </c>
      <c r="L5704" t="s">
        <v>821</v>
      </c>
      <c r="M5704">
        <v>0.1</v>
      </c>
      <c r="N5704">
        <v>168</v>
      </c>
      <c r="O5704">
        <v>7</v>
      </c>
      <c r="P5704">
        <v>6</v>
      </c>
      <c r="Q5704" t="s">
        <v>10</v>
      </c>
      <c r="R5704" t="s">
        <v>22</v>
      </c>
      <c r="S5704">
        <v>4.1666666666666699E-2</v>
      </c>
      <c r="T5704">
        <v>12</v>
      </c>
      <c r="U5704">
        <v>4</v>
      </c>
    </row>
    <row r="5705" spans="1:21" x14ac:dyDescent="0.25">
      <c r="A5705" t="s">
        <v>1654</v>
      </c>
      <c r="B5705" s="1">
        <v>40903</v>
      </c>
      <c r="C5705" t="s">
        <v>6860</v>
      </c>
      <c r="D5705" t="s">
        <v>6063</v>
      </c>
      <c r="E5705" t="s">
        <v>6002</v>
      </c>
      <c r="F5705" t="s">
        <v>5996</v>
      </c>
      <c r="G5705" t="s">
        <v>5973</v>
      </c>
      <c r="H5705" s="1">
        <v>40908</v>
      </c>
      <c r="I5705" t="s">
        <v>5969</v>
      </c>
      <c r="J5705" t="s">
        <v>6063</v>
      </c>
      <c r="K5705">
        <v>2011</v>
      </c>
      <c r="L5705" t="s">
        <v>970</v>
      </c>
      <c r="M5705">
        <v>0.1</v>
      </c>
      <c r="N5705">
        <v>714</v>
      </c>
      <c r="O5705">
        <v>278</v>
      </c>
      <c r="P5705">
        <v>4</v>
      </c>
      <c r="Q5705" t="s">
        <v>10</v>
      </c>
      <c r="R5705" t="s">
        <v>22</v>
      </c>
      <c r="S5705">
        <v>0.38935574229691899</v>
      </c>
      <c r="T5705">
        <v>12</v>
      </c>
      <c r="U5705">
        <v>4</v>
      </c>
    </row>
    <row r="5706" spans="1:21" x14ac:dyDescent="0.25">
      <c r="A5706" t="s">
        <v>1691</v>
      </c>
      <c r="B5706" s="1">
        <v>40911</v>
      </c>
      <c r="C5706" t="s">
        <v>6633</v>
      </c>
      <c r="D5706" t="s">
        <v>6264</v>
      </c>
      <c r="E5706" t="s">
        <v>6002</v>
      </c>
      <c r="F5706" t="s">
        <v>5996</v>
      </c>
      <c r="G5706" t="s">
        <v>5973</v>
      </c>
      <c r="H5706" s="1">
        <v>40913</v>
      </c>
      <c r="I5706" t="s">
        <v>5986</v>
      </c>
      <c r="J5706" t="s">
        <v>6265</v>
      </c>
      <c r="K5706">
        <v>2012</v>
      </c>
      <c r="L5706" t="s">
        <v>30</v>
      </c>
      <c r="M5706">
        <v>0.1</v>
      </c>
      <c r="N5706">
        <v>358</v>
      </c>
      <c r="O5706">
        <v>72</v>
      </c>
      <c r="P5706">
        <v>2</v>
      </c>
      <c r="Q5706" t="s">
        <v>10</v>
      </c>
      <c r="R5706" t="s">
        <v>22</v>
      </c>
      <c r="S5706">
        <v>0.20111731843575401</v>
      </c>
      <c r="T5706">
        <v>1</v>
      </c>
      <c r="U5706">
        <v>1</v>
      </c>
    </row>
    <row r="5707" spans="1:21" x14ac:dyDescent="0.25">
      <c r="A5707" t="s">
        <v>1827</v>
      </c>
      <c r="B5707" s="1">
        <v>40957</v>
      </c>
      <c r="C5707" t="s">
        <v>6425</v>
      </c>
      <c r="D5707" t="s">
        <v>6063</v>
      </c>
      <c r="E5707" t="s">
        <v>6002</v>
      </c>
      <c r="F5707" t="s">
        <v>5996</v>
      </c>
      <c r="G5707" t="s">
        <v>5968</v>
      </c>
      <c r="H5707" s="1">
        <v>40961</v>
      </c>
      <c r="I5707" t="s">
        <v>5974</v>
      </c>
      <c r="J5707" t="s">
        <v>6063</v>
      </c>
      <c r="K5707">
        <v>2012</v>
      </c>
      <c r="L5707" t="s">
        <v>351</v>
      </c>
      <c r="M5707">
        <v>0.1</v>
      </c>
      <c r="N5707">
        <v>30</v>
      </c>
      <c r="O5707">
        <v>-1</v>
      </c>
      <c r="P5707">
        <v>3</v>
      </c>
      <c r="Q5707" t="s">
        <v>10</v>
      </c>
      <c r="R5707" t="s">
        <v>22</v>
      </c>
      <c r="S5707">
        <v>-3.3333333333333298E-2</v>
      </c>
      <c r="T5707">
        <v>2</v>
      </c>
      <c r="U5707">
        <v>1</v>
      </c>
    </row>
    <row r="5708" spans="1:21" x14ac:dyDescent="0.25">
      <c r="A5708" t="s">
        <v>2050</v>
      </c>
      <c r="B5708" s="1">
        <v>41026</v>
      </c>
      <c r="C5708" t="s">
        <v>6407</v>
      </c>
      <c r="D5708" t="s">
        <v>6086</v>
      </c>
      <c r="E5708" t="s">
        <v>6002</v>
      </c>
      <c r="F5708" t="s">
        <v>5996</v>
      </c>
      <c r="G5708" t="s">
        <v>5973</v>
      </c>
      <c r="H5708" s="1">
        <v>41031</v>
      </c>
      <c r="I5708" t="s">
        <v>5974</v>
      </c>
      <c r="J5708" t="s">
        <v>6087</v>
      </c>
      <c r="K5708">
        <v>2012</v>
      </c>
      <c r="L5708" t="s">
        <v>2051</v>
      </c>
      <c r="M5708">
        <v>0.1</v>
      </c>
      <c r="N5708">
        <v>173</v>
      </c>
      <c r="O5708">
        <v>44</v>
      </c>
      <c r="P5708">
        <v>4</v>
      </c>
      <c r="Q5708" t="s">
        <v>10</v>
      </c>
      <c r="R5708" t="s">
        <v>22</v>
      </c>
      <c r="S5708">
        <v>0.25433526011560698</v>
      </c>
      <c r="T5708">
        <v>4</v>
      </c>
      <c r="U5708">
        <v>2</v>
      </c>
    </row>
    <row r="5709" spans="1:21" x14ac:dyDescent="0.25">
      <c r="A5709" t="s">
        <v>2078</v>
      </c>
      <c r="B5709" s="1">
        <v>41041</v>
      </c>
      <c r="C5709" t="s">
        <v>6846</v>
      </c>
      <c r="D5709" t="s">
        <v>6503</v>
      </c>
      <c r="E5709" t="s">
        <v>6002</v>
      </c>
      <c r="F5709" t="s">
        <v>5996</v>
      </c>
      <c r="G5709" t="s">
        <v>5973</v>
      </c>
      <c r="H5709" s="1">
        <v>41043</v>
      </c>
      <c r="I5709" t="s">
        <v>5986</v>
      </c>
      <c r="J5709" t="s">
        <v>6063</v>
      </c>
      <c r="K5709">
        <v>2012</v>
      </c>
      <c r="L5709" t="s">
        <v>1486</v>
      </c>
      <c r="M5709">
        <v>0.1</v>
      </c>
      <c r="N5709">
        <v>171</v>
      </c>
      <c r="O5709">
        <v>-4</v>
      </c>
      <c r="P5709">
        <v>4</v>
      </c>
      <c r="Q5709" t="s">
        <v>10</v>
      </c>
      <c r="R5709" t="s">
        <v>22</v>
      </c>
      <c r="S5709">
        <v>-2.3391812865497099E-2</v>
      </c>
      <c r="T5709">
        <v>5</v>
      </c>
      <c r="U5709">
        <v>2</v>
      </c>
    </row>
    <row r="5710" spans="1:21" x14ac:dyDescent="0.25">
      <c r="A5710" t="s">
        <v>2099</v>
      </c>
      <c r="B5710" s="1">
        <v>41046</v>
      </c>
      <c r="C5710" t="s">
        <v>6244</v>
      </c>
      <c r="D5710" t="s">
        <v>6086</v>
      </c>
      <c r="E5710" t="s">
        <v>6002</v>
      </c>
      <c r="F5710" t="s">
        <v>5996</v>
      </c>
      <c r="G5710" t="s">
        <v>5973</v>
      </c>
      <c r="H5710" s="1">
        <v>41050</v>
      </c>
      <c r="I5710" t="s">
        <v>5974</v>
      </c>
      <c r="J5710" t="s">
        <v>6087</v>
      </c>
      <c r="K5710">
        <v>2012</v>
      </c>
      <c r="L5710" t="s">
        <v>359</v>
      </c>
      <c r="M5710">
        <v>0.1</v>
      </c>
      <c r="N5710">
        <v>571</v>
      </c>
      <c r="O5710">
        <v>-19</v>
      </c>
      <c r="P5710">
        <v>3</v>
      </c>
      <c r="Q5710" t="s">
        <v>10</v>
      </c>
      <c r="R5710" t="s">
        <v>22</v>
      </c>
      <c r="S5710">
        <v>-3.32749562171629E-2</v>
      </c>
      <c r="T5710">
        <v>5</v>
      </c>
      <c r="U5710">
        <v>2</v>
      </c>
    </row>
    <row r="5711" spans="1:21" x14ac:dyDescent="0.25">
      <c r="A5711" t="s">
        <v>2350</v>
      </c>
      <c r="B5711" s="1">
        <v>41107</v>
      </c>
      <c r="C5711" t="s">
        <v>6686</v>
      </c>
      <c r="D5711" t="s">
        <v>6893</v>
      </c>
      <c r="E5711" t="s">
        <v>6002</v>
      </c>
      <c r="F5711" t="s">
        <v>5996</v>
      </c>
      <c r="G5711" t="s">
        <v>5983</v>
      </c>
      <c r="H5711" s="1">
        <v>41112</v>
      </c>
      <c r="I5711" t="s">
        <v>5974</v>
      </c>
      <c r="J5711" t="s">
        <v>6001</v>
      </c>
      <c r="K5711">
        <v>2012</v>
      </c>
      <c r="L5711" t="s">
        <v>701</v>
      </c>
      <c r="M5711">
        <v>0.1</v>
      </c>
      <c r="N5711">
        <v>98</v>
      </c>
      <c r="O5711">
        <v>-5</v>
      </c>
      <c r="P5711">
        <v>2</v>
      </c>
      <c r="Q5711" t="s">
        <v>10</v>
      </c>
      <c r="R5711" t="s">
        <v>22</v>
      </c>
      <c r="S5711">
        <v>-5.10204081632653E-2</v>
      </c>
      <c r="T5711">
        <v>7</v>
      </c>
      <c r="U5711">
        <v>3</v>
      </c>
    </row>
    <row r="5712" spans="1:21" x14ac:dyDescent="0.25">
      <c r="A5712" t="s">
        <v>2576</v>
      </c>
      <c r="B5712" s="1">
        <v>41150</v>
      </c>
      <c r="C5712" t="s">
        <v>6143</v>
      </c>
      <c r="D5712" t="s">
        <v>6844</v>
      </c>
      <c r="E5712" t="s">
        <v>6002</v>
      </c>
      <c r="F5712" t="s">
        <v>5996</v>
      </c>
      <c r="G5712" t="s">
        <v>5973</v>
      </c>
      <c r="H5712" s="1">
        <v>41153</v>
      </c>
      <c r="I5712" t="s">
        <v>5986</v>
      </c>
      <c r="J5712" t="s">
        <v>6845</v>
      </c>
      <c r="K5712">
        <v>2012</v>
      </c>
      <c r="L5712" t="s">
        <v>1141</v>
      </c>
      <c r="M5712">
        <v>0.1</v>
      </c>
      <c r="N5712">
        <v>1393</v>
      </c>
      <c r="O5712">
        <v>-140</v>
      </c>
      <c r="P5712">
        <v>11</v>
      </c>
      <c r="Q5712" t="s">
        <v>10</v>
      </c>
      <c r="R5712" t="s">
        <v>22</v>
      </c>
      <c r="S5712">
        <v>-0.10050251256281401</v>
      </c>
      <c r="T5712">
        <v>8</v>
      </c>
      <c r="U5712">
        <v>3</v>
      </c>
    </row>
    <row r="5713" spans="1:21" x14ac:dyDescent="0.25">
      <c r="A5713" t="s">
        <v>2788</v>
      </c>
      <c r="B5713" s="1">
        <v>41199</v>
      </c>
      <c r="C5713" t="s">
        <v>7382</v>
      </c>
      <c r="D5713" t="s">
        <v>6086</v>
      </c>
      <c r="E5713" t="s">
        <v>6002</v>
      </c>
      <c r="F5713" t="s">
        <v>5996</v>
      </c>
      <c r="G5713" t="s">
        <v>5968</v>
      </c>
      <c r="H5713" s="1">
        <v>41203</v>
      </c>
      <c r="I5713" t="s">
        <v>5969</v>
      </c>
      <c r="J5713" t="s">
        <v>6087</v>
      </c>
      <c r="K5713">
        <v>2012</v>
      </c>
      <c r="L5713" t="s">
        <v>1953</v>
      </c>
      <c r="M5713">
        <v>0.1</v>
      </c>
      <c r="N5713">
        <v>264</v>
      </c>
      <c r="O5713">
        <v>-21</v>
      </c>
      <c r="P5713">
        <v>6</v>
      </c>
      <c r="Q5713" t="s">
        <v>10</v>
      </c>
      <c r="R5713" t="s">
        <v>22</v>
      </c>
      <c r="S5713">
        <v>-7.95454545454546E-2</v>
      </c>
      <c r="T5713">
        <v>10</v>
      </c>
      <c r="U5713">
        <v>4</v>
      </c>
    </row>
    <row r="5714" spans="1:21" x14ac:dyDescent="0.25">
      <c r="A5714" t="s">
        <v>2796</v>
      </c>
      <c r="B5714" s="1">
        <v>41200</v>
      </c>
      <c r="C5714" t="s">
        <v>7383</v>
      </c>
      <c r="D5714" t="s">
        <v>7384</v>
      </c>
      <c r="E5714" t="s">
        <v>6002</v>
      </c>
      <c r="F5714" t="s">
        <v>5996</v>
      </c>
      <c r="G5714" t="s">
        <v>5968</v>
      </c>
      <c r="H5714" s="1">
        <v>41204</v>
      </c>
      <c r="I5714" t="s">
        <v>5974</v>
      </c>
      <c r="J5714" t="s">
        <v>7385</v>
      </c>
      <c r="K5714">
        <v>2012</v>
      </c>
      <c r="L5714" t="s">
        <v>1243</v>
      </c>
      <c r="M5714">
        <v>0.1</v>
      </c>
      <c r="N5714">
        <v>229</v>
      </c>
      <c r="O5714">
        <v>-20</v>
      </c>
      <c r="P5714">
        <v>2</v>
      </c>
      <c r="Q5714" t="s">
        <v>10</v>
      </c>
      <c r="R5714" t="s">
        <v>22</v>
      </c>
      <c r="S5714">
        <v>-8.7336244541484698E-2</v>
      </c>
      <c r="T5714">
        <v>10</v>
      </c>
      <c r="U5714">
        <v>4</v>
      </c>
    </row>
    <row r="5715" spans="1:21" x14ac:dyDescent="0.25">
      <c r="A5715" t="s">
        <v>2798</v>
      </c>
      <c r="B5715" s="1">
        <v>41201</v>
      </c>
      <c r="C5715" t="s">
        <v>6263</v>
      </c>
      <c r="D5715" t="s">
        <v>6292</v>
      </c>
      <c r="E5715" t="s">
        <v>6002</v>
      </c>
      <c r="F5715" t="s">
        <v>5996</v>
      </c>
      <c r="G5715" t="s">
        <v>5968</v>
      </c>
      <c r="H5715" s="1">
        <v>41203</v>
      </c>
      <c r="I5715" t="s">
        <v>5986</v>
      </c>
      <c r="J5715" t="s">
        <v>6030</v>
      </c>
      <c r="K5715">
        <v>2012</v>
      </c>
      <c r="L5715" t="s">
        <v>2378</v>
      </c>
      <c r="M5715">
        <v>0.1</v>
      </c>
      <c r="N5715">
        <v>336</v>
      </c>
      <c r="O5715">
        <v>-19</v>
      </c>
      <c r="P5715">
        <v>6</v>
      </c>
      <c r="Q5715" t="s">
        <v>10</v>
      </c>
      <c r="R5715" t="s">
        <v>22</v>
      </c>
      <c r="S5715">
        <v>-5.6547619047618999E-2</v>
      </c>
      <c r="T5715">
        <v>10</v>
      </c>
      <c r="U5715">
        <v>4</v>
      </c>
    </row>
    <row r="5716" spans="1:21" x14ac:dyDescent="0.25">
      <c r="A5716" t="s">
        <v>2798</v>
      </c>
      <c r="B5716" s="1">
        <v>41201</v>
      </c>
      <c r="C5716" t="s">
        <v>6263</v>
      </c>
      <c r="D5716" t="s">
        <v>6292</v>
      </c>
      <c r="E5716" t="s">
        <v>6002</v>
      </c>
      <c r="F5716" t="s">
        <v>5996</v>
      </c>
      <c r="G5716" t="s">
        <v>5968</v>
      </c>
      <c r="H5716" s="1">
        <v>41203</v>
      </c>
      <c r="I5716" t="s">
        <v>5986</v>
      </c>
      <c r="J5716" t="s">
        <v>6030</v>
      </c>
      <c r="K5716">
        <v>2012</v>
      </c>
      <c r="L5716" t="s">
        <v>1053</v>
      </c>
      <c r="M5716">
        <v>0.1</v>
      </c>
      <c r="N5716">
        <v>146</v>
      </c>
      <c r="O5716">
        <v>18</v>
      </c>
      <c r="P5716">
        <v>3</v>
      </c>
      <c r="Q5716" t="s">
        <v>10</v>
      </c>
      <c r="R5716" t="s">
        <v>22</v>
      </c>
      <c r="S5716">
        <v>0.123287671232877</v>
      </c>
      <c r="T5716">
        <v>10</v>
      </c>
      <c r="U5716">
        <v>4</v>
      </c>
    </row>
    <row r="5717" spans="1:21" x14ac:dyDescent="0.25">
      <c r="A5717" t="s">
        <v>2817</v>
      </c>
      <c r="B5717" s="1">
        <v>41208</v>
      </c>
      <c r="C5717" t="s">
        <v>6355</v>
      </c>
      <c r="D5717" t="s">
        <v>6063</v>
      </c>
      <c r="E5717" t="s">
        <v>6002</v>
      </c>
      <c r="F5717" t="s">
        <v>5996</v>
      </c>
      <c r="G5717" t="s">
        <v>5968</v>
      </c>
      <c r="H5717" s="1">
        <v>41208</v>
      </c>
      <c r="I5717" t="s">
        <v>6005</v>
      </c>
      <c r="J5717" t="s">
        <v>6063</v>
      </c>
      <c r="K5717">
        <v>2012</v>
      </c>
      <c r="L5717" t="s">
        <v>386</v>
      </c>
      <c r="M5717">
        <v>0.1</v>
      </c>
      <c r="N5717">
        <v>103</v>
      </c>
      <c r="O5717">
        <v>46</v>
      </c>
      <c r="P5717">
        <v>2</v>
      </c>
      <c r="Q5717" t="s">
        <v>10</v>
      </c>
      <c r="R5717" t="s">
        <v>22</v>
      </c>
      <c r="S5717">
        <v>0.44660194174757301</v>
      </c>
      <c r="T5717">
        <v>10</v>
      </c>
      <c r="U5717">
        <v>4</v>
      </c>
    </row>
    <row r="5718" spans="1:21" x14ac:dyDescent="0.25">
      <c r="A5718" t="s">
        <v>2835</v>
      </c>
      <c r="B5718" s="1">
        <v>41213</v>
      </c>
      <c r="C5718" t="s">
        <v>6378</v>
      </c>
      <c r="D5718" t="s">
        <v>7188</v>
      </c>
      <c r="E5718" t="s">
        <v>6002</v>
      </c>
      <c r="F5718" t="s">
        <v>5996</v>
      </c>
      <c r="G5718" t="s">
        <v>5983</v>
      </c>
      <c r="H5718" s="1">
        <v>41218</v>
      </c>
      <c r="I5718" t="s">
        <v>5974</v>
      </c>
      <c r="J5718" t="s">
        <v>6794</v>
      </c>
      <c r="K5718">
        <v>2012</v>
      </c>
      <c r="L5718" t="s">
        <v>1015</v>
      </c>
      <c r="M5718">
        <v>0.1</v>
      </c>
      <c r="N5718">
        <v>536</v>
      </c>
      <c r="O5718">
        <v>232</v>
      </c>
      <c r="P5718">
        <v>3</v>
      </c>
      <c r="Q5718" t="s">
        <v>10</v>
      </c>
      <c r="R5718" t="s">
        <v>22</v>
      </c>
      <c r="S5718">
        <v>0.43283582089552203</v>
      </c>
      <c r="T5718">
        <v>10</v>
      </c>
      <c r="U5718">
        <v>4</v>
      </c>
    </row>
    <row r="5719" spans="1:21" x14ac:dyDescent="0.25">
      <c r="A5719" t="s">
        <v>2835</v>
      </c>
      <c r="B5719" s="1">
        <v>41213</v>
      </c>
      <c r="C5719" t="s">
        <v>6378</v>
      </c>
      <c r="D5719" t="s">
        <v>7188</v>
      </c>
      <c r="E5719" t="s">
        <v>6002</v>
      </c>
      <c r="F5719" t="s">
        <v>5996</v>
      </c>
      <c r="G5719" t="s">
        <v>5983</v>
      </c>
      <c r="H5719" s="1">
        <v>41218</v>
      </c>
      <c r="I5719" t="s">
        <v>5974</v>
      </c>
      <c r="J5719" t="s">
        <v>6794</v>
      </c>
      <c r="K5719">
        <v>2012</v>
      </c>
      <c r="L5719" t="s">
        <v>1141</v>
      </c>
      <c r="M5719">
        <v>0.1</v>
      </c>
      <c r="N5719">
        <v>380</v>
      </c>
      <c r="O5719">
        <v>-38</v>
      </c>
      <c r="P5719">
        <v>3</v>
      </c>
      <c r="Q5719" t="s">
        <v>10</v>
      </c>
      <c r="R5719" t="s">
        <v>22</v>
      </c>
      <c r="S5719">
        <v>-0.1</v>
      </c>
      <c r="T5719">
        <v>10</v>
      </c>
      <c r="U5719">
        <v>4</v>
      </c>
    </row>
    <row r="5720" spans="1:21" x14ac:dyDescent="0.25">
      <c r="A5720" t="s">
        <v>2965</v>
      </c>
      <c r="B5720" s="1">
        <v>41236</v>
      </c>
      <c r="C5720" t="s">
        <v>6393</v>
      </c>
      <c r="D5720" t="s">
        <v>7423</v>
      </c>
      <c r="E5720" t="s">
        <v>6002</v>
      </c>
      <c r="F5720" t="s">
        <v>5996</v>
      </c>
      <c r="G5720" t="s">
        <v>5983</v>
      </c>
      <c r="H5720" s="1">
        <v>41241</v>
      </c>
      <c r="I5720" t="s">
        <v>5974</v>
      </c>
      <c r="J5720" t="s">
        <v>6794</v>
      </c>
      <c r="K5720">
        <v>2012</v>
      </c>
      <c r="L5720" t="s">
        <v>590</v>
      </c>
      <c r="M5720">
        <v>0.1</v>
      </c>
      <c r="N5720">
        <v>305</v>
      </c>
      <c r="O5720">
        <v>51</v>
      </c>
      <c r="P5720">
        <v>6</v>
      </c>
      <c r="Q5720" t="s">
        <v>10</v>
      </c>
      <c r="R5720" t="s">
        <v>22</v>
      </c>
      <c r="S5720">
        <v>0.167213114754098</v>
      </c>
      <c r="T5720">
        <v>11</v>
      </c>
      <c r="U5720">
        <v>4</v>
      </c>
    </row>
    <row r="5721" spans="1:21" x14ac:dyDescent="0.25">
      <c r="A5721" t="s">
        <v>3062</v>
      </c>
      <c r="B5721" s="1">
        <v>41261</v>
      </c>
      <c r="C5721" t="s">
        <v>6649</v>
      </c>
      <c r="D5721" t="s">
        <v>7199</v>
      </c>
      <c r="E5721" t="s">
        <v>6002</v>
      </c>
      <c r="F5721" t="s">
        <v>5996</v>
      </c>
      <c r="G5721" t="s">
        <v>5973</v>
      </c>
      <c r="H5721" s="1">
        <v>41264</v>
      </c>
      <c r="I5721" t="s">
        <v>5969</v>
      </c>
      <c r="J5721" t="s">
        <v>6082</v>
      </c>
      <c r="K5721">
        <v>2012</v>
      </c>
      <c r="L5721" t="s">
        <v>299</v>
      </c>
      <c r="M5721">
        <v>0.1</v>
      </c>
      <c r="N5721">
        <v>65</v>
      </c>
      <c r="O5721">
        <v>9</v>
      </c>
      <c r="P5721">
        <v>4</v>
      </c>
      <c r="Q5721" t="s">
        <v>10</v>
      </c>
      <c r="R5721" t="s">
        <v>22</v>
      </c>
      <c r="S5721">
        <v>0.138461538461538</v>
      </c>
      <c r="T5721">
        <v>12</v>
      </c>
      <c r="U5721">
        <v>4</v>
      </c>
    </row>
    <row r="5722" spans="1:21" x14ac:dyDescent="0.25">
      <c r="A5722" t="s">
        <v>3065</v>
      </c>
      <c r="B5722" s="1">
        <v>41261</v>
      </c>
      <c r="C5722" t="s">
        <v>7354</v>
      </c>
      <c r="D5722" t="s">
        <v>6001</v>
      </c>
      <c r="E5722" t="s">
        <v>6002</v>
      </c>
      <c r="F5722" t="s">
        <v>5996</v>
      </c>
      <c r="G5722" t="s">
        <v>5983</v>
      </c>
      <c r="H5722" s="1">
        <v>41265</v>
      </c>
      <c r="I5722" t="s">
        <v>5969</v>
      </c>
      <c r="J5722" t="s">
        <v>6001</v>
      </c>
      <c r="K5722">
        <v>2012</v>
      </c>
      <c r="L5722" t="s">
        <v>466</v>
      </c>
      <c r="M5722">
        <v>0.1</v>
      </c>
      <c r="N5722">
        <v>56</v>
      </c>
      <c r="O5722">
        <v>12</v>
      </c>
      <c r="P5722">
        <v>6</v>
      </c>
      <c r="Q5722" t="s">
        <v>10</v>
      </c>
      <c r="R5722" t="s">
        <v>22</v>
      </c>
      <c r="S5722">
        <v>0.214285714285714</v>
      </c>
      <c r="T5722">
        <v>12</v>
      </c>
      <c r="U5722">
        <v>4</v>
      </c>
    </row>
    <row r="5723" spans="1:21" x14ac:dyDescent="0.25">
      <c r="A5723" t="s">
        <v>3065</v>
      </c>
      <c r="B5723" s="1">
        <v>41261</v>
      </c>
      <c r="C5723" t="s">
        <v>7354</v>
      </c>
      <c r="D5723" t="s">
        <v>6001</v>
      </c>
      <c r="E5723" t="s">
        <v>6002</v>
      </c>
      <c r="F5723" t="s">
        <v>5996</v>
      </c>
      <c r="G5723" t="s">
        <v>5983</v>
      </c>
      <c r="H5723" s="1">
        <v>41265</v>
      </c>
      <c r="I5723" t="s">
        <v>5969</v>
      </c>
      <c r="J5723" t="s">
        <v>6001</v>
      </c>
      <c r="K5723">
        <v>2012</v>
      </c>
      <c r="L5723" t="s">
        <v>1298</v>
      </c>
      <c r="M5723">
        <v>0.1</v>
      </c>
      <c r="N5723">
        <v>711</v>
      </c>
      <c r="O5723">
        <v>-8</v>
      </c>
      <c r="P5723">
        <v>4</v>
      </c>
      <c r="Q5723" t="s">
        <v>10</v>
      </c>
      <c r="R5723" t="s">
        <v>22</v>
      </c>
      <c r="S5723">
        <v>-1.1251758087201099E-2</v>
      </c>
      <c r="T5723">
        <v>12</v>
      </c>
      <c r="U5723">
        <v>4</v>
      </c>
    </row>
    <row r="5724" spans="1:21" x14ac:dyDescent="0.25">
      <c r="A5724" t="s">
        <v>3091</v>
      </c>
      <c r="B5724" s="1">
        <v>41267</v>
      </c>
      <c r="C5724" t="s">
        <v>6971</v>
      </c>
      <c r="D5724" t="s">
        <v>7446</v>
      </c>
      <c r="E5724" t="s">
        <v>6002</v>
      </c>
      <c r="F5724" t="s">
        <v>5996</v>
      </c>
      <c r="G5724" t="s">
        <v>5973</v>
      </c>
      <c r="H5724" s="1">
        <v>41271</v>
      </c>
      <c r="I5724" t="s">
        <v>5974</v>
      </c>
      <c r="J5724" t="s">
        <v>6063</v>
      </c>
      <c r="K5724">
        <v>2012</v>
      </c>
      <c r="L5724" t="s">
        <v>2984</v>
      </c>
      <c r="M5724">
        <v>0.1</v>
      </c>
      <c r="N5724">
        <v>560</v>
      </c>
      <c r="O5724">
        <v>99</v>
      </c>
      <c r="P5724">
        <v>3</v>
      </c>
      <c r="Q5724" t="s">
        <v>10</v>
      </c>
      <c r="R5724" t="s">
        <v>22</v>
      </c>
      <c r="S5724">
        <v>0.17678571428571399</v>
      </c>
      <c r="T5724">
        <v>12</v>
      </c>
      <c r="U5724">
        <v>4</v>
      </c>
    </row>
    <row r="5725" spans="1:21" x14ac:dyDescent="0.25">
      <c r="A5725" t="s">
        <v>3091</v>
      </c>
      <c r="B5725" s="1">
        <v>41267</v>
      </c>
      <c r="C5725" t="s">
        <v>6971</v>
      </c>
      <c r="D5725" t="s">
        <v>7446</v>
      </c>
      <c r="E5725" t="s">
        <v>6002</v>
      </c>
      <c r="F5725" t="s">
        <v>5996</v>
      </c>
      <c r="G5725" t="s">
        <v>5973</v>
      </c>
      <c r="H5725" s="1">
        <v>41271</v>
      </c>
      <c r="I5725" t="s">
        <v>5974</v>
      </c>
      <c r="J5725" t="s">
        <v>6063</v>
      </c>
      <c r="K5725">
        <v>2012</v>
      </c>
      <c r="L5725" t="s">
        <v>386</v>
      </c>
      <c r="M5725">
        <v>0.1</v>
      </c>
      <c r="N5725">
        <v>258</v>
      </c>
      <c r="O5725">
        <v>115</v>
      </c>
      <c r="P5725">
        <v>5</v>
      </c>
      <c r="Q5725" t="s">
        <v>10</v>
      </c>
      <c r="R5725" t="s">
        <v>22</v>
      </c>
      <c r="S5725">
        <v>0.44573643410852698</v>
      </c>
      <c r="T5725">
        <v>12</v>
      </c>
      <c r="U5725">
        <v>4</v>
      </c>
    </row>
    <row r="5726" spans="1:21" x14ac:dyDescent="0.25">
      <c r="A5726" t="s">
        <v>3215</v>
      </c>
      <c r="B5726" s="1">
        <v>41303</v>
      </c>
      <c r="C5726" t="s">
        <v>6584</v>
      </c>
      <c r="D5726" t="s">
        <v>6063</v>
      </c>
      <c r="E5726" t="s">
        <v>6002</v>
      </c>
      <c r="F5726" t="s">
        <v>5996</v>
      </c>
      <c r="G5726" t="s">
        <v>5973</v>
      </c>
      <c r="H5726" s="1">
        <v>41305</v>
      </c>
      <c r="I5726" t="s">
        <v>5969</v>
      </c>
      <c r="J5726" t="s">
        <v>6063</v>
      </c>
      <c r="K5726">
        <v>2013</v>
      </c>
      <c r="L5726" t="s">
        <v>1141</v>
      </c>
      <c r="M5726">
        <v>0.1</v>
      </c>
      <c r="N5726">
        <v>886</v>
      </c>
      <c r="O5726">
        <v>-89</v>
      </c>
      <c r="P5726">
        <v>7</v>
      </c>
      <c r="Q5726" t="s">
        <v>10</v>
      </c>
      <c r="R5726" t="s">
        <v>22</v>
      </c>
      <c r="S5726">
        <v>-0.100451467268623</v>
      </c>
      <c r="T5726">
        <v>1</v>
      </c>
      <c r="U5726">
        <v>1</v>
      </c>
    </row>
    <row r="5727" spans="1:21" x14ac:dyDescent="0.25">
      <c r="A5727" t="s">
        <v>3215</v>
      </c>
      <c r="B5727" s="1">
        <v>41303</v>
      </c>
      <c r="C5727" t="s">
        <v>6584</v>
      </c>
      <c r="D5727" t="s">
        <v>6063</v>
      </c>
      <c r="E5727" t="s">
        <v>6002</v>
      </c>
      <c r="F5727" t="s">
        <v>5996</v>
      </c>
      <c r="G5727" t="s">
        <v>5973</v>
      </c>
      <c r="H5727" s="1">
        <v>41305</v>
      </c>
      <c r="I5727" t="s">
        <v>5969</v>
      </c>
      <c r="J5727" t="s">
        <v>6063</v>
      </c>
      <c r="K5727">
        <v>2013</v>
      </c>
      <c r="L5727" t="s">
        <v>1314</v>
      </c>
      <c r="M5727">
        <v>0.1</v>
      </c>
      <c r="N5727">
        <v>1271</v>
      </c>
      <c r="O5727">
        <v>-127</v>
      </c>
      <c r="P5727">
        <v>11</v>
      </c>
      <c r="Q5727" t="s">
        <v>10</v>
      </c>
      <c r="R5727" t="s">
        <v>22</v>
      </c>
      <c r="S5727">
        <v>-9.9921321793863094E-2</v>
      </c>
      <c r="T5727">
        <v>1</v>
      </c>
      <c r="U5727">
        <v>1</v>
      </c>
    </row>
    <row r="5728" spans="1:21" x14ac:dyDescent="0.25">
      <c r="A5728" t="s">
        <v>3228</v>
      </c>
      <c r="B5728" s="1">
        <v>41305</v>
      </c>
      <c r="C5728" t="s">
        <v>6152</v>
      </c>
      <c r="D5728" t="s">
        <v>6974</v>
      </c>
      <c r="E5728" t="s">
        <v>6002</v>
      </c>
      <c r="F5728" t="s">
        <v>5996</v>
      </c>
      <c r="G5728" t="s">
        <v>5973</v>
      </c>
      <c r="H5728" s="1">
        <v>41311</v>
      </c>
      <c r="I5728" t="s">
        <v>5974</v>
      </c>
      <c r="J5728" t="s">
        <v>6082</v>
      </c>
      <c r="K5728">
        <v>2013</v>
      </c>
      <c r="L5728" t="s">
        <v>1230</v>
      </c>
      <c r="M5728">
        <v>0.1</v>
      </c>
      <c r="N5728">
        <v>43</v>
      </c>
      <c r="O5728">
        <v>17</v>
      </c>
      <c r="P5728">
        <v>1</v>
      </c>
      <c r="Q5728" t="s">
        <v>10</v>
      </c>
      <c r="R5728" t="s">
        <v>22</v>
      </c>
      <c r="S5728">
        <v>0.39534883720930197</v>
      </c>
      <c r="T5728">
        <v>1</v>
      </c>
      <c r="U5728">
        <v>1</v>
      </c>
    </row>
    <row r="5729" spans="1:21" x14ac:dyDescent="0.25">
      <c r="A5729" t="s">
        <v>3248</v>
      </c>
      <c r="B5729" s="1">
        <v>41312</v>
      </c>
      <c r="C5729" t="s">
        <v>6022</v>
      </c>
      <c r="D5729" t="s">
        <v>7482</v>
      </c>
      <c r="E5729" t="s">
        <v>6002</v>
      </c>
      <c r="F5729" t="s">
        <v>5996</v>
      </c>
      <c r="G5729" t="s">
        <v>5983</v>
      </c>
      <c r="H5729" s="1">
        <v>41316</v>
      </c>
      <c r="I5729" t="s">
        <v>5974</v>
      </c>
      <c r="J5729" t="s">
        <v>6001</v>
      </c>
      <c r="K5729">
        <v>2013</v>
      </c>
      <c r="L5729" t="s">
        <v>1053</v>
      </c>
      <c r="M5729">
        <v>0.1</v>
      </c>
      <c r="N5729">
        <v>293</v>
      </c>
      <c r="O5729">
        <v>36</v>
      </c>
      <c r="P5729">
        <v>6</v>
      </c>
      <c r="Q5729" t="s">
        <v>10</v>
      </c>
      <c r="R5729" t="s">
        <v>22</v>
      </c>
      <c r="S5729">
        <v>0.12286689419795201</v>
      </c>
      <c r="T5729">
        <v>2</v>
      </c>
      <c r="U5729">
        <v>1</v>
      </c>
    </row>
    <row r="5730" spans="1:21" x14ac:dyDescent="0.25">
      <c r="A5730" t="s">
        <v>3400</v>
      </c>
      <c r="B5730" s="1">
        <v>41364</v>
      </c>
      <c r="C5730" t="s">
        <v>6157</v>
      </c>
      <c r="D5730" t="s">
        <v>6600</v>
      </c>
      <c r="E5730" t="s">
        <v>6002</v>
      </c>
      <c r="F5730" t="s">
        <v>5996</v>
      </c>
      <c r="G5730" t="s">
        <v>5973</v>
      </c>
      <c r="H5730" s="1">
        <v>41369</v>
      </c>
      <c r="I5730" t="s">
        <v>5969</v>
      </c>
      <c r="J5730" t="s">
        <v>6030</v>
      </c>
      <c r="K5730">
        <v>2013</v>
      </c>
      <c r="L5730" t="s">
        <v>416</v>
      </c>
      <c r="M5730">
        <v>0.1</v>
      </c>
      <c r="N5730">
        <v>356</v>
      </c>
      <c r="O5730">
        <v>0</v>
      </c>
      <c r="P5730">
        <v>2</v>
      </c>
      <c r="Q5730" t="s">
        <v>10</v>
      </c>
      <c r="R5730" t="s">
        <v>22</v>
      </c>
      <c r="S5730">
        <v>0</v>
      </c>
      <c r="T5730">
        <v>3</v>
      </c>
      <c r="U5730">
        <v>1</v>
      </c>
    </row>
    <row r="5731" spans="1:21" x14ac:dyDescent="0.25">
      <c r="A5731" t="s">
        <v>3481</v>
      </c>
      <c r="B5731" s="1">
        <v>41400</v>
      </c>
      <c r="C5731" t="s">
        <v>6336</v>
      </c>
      <c r="D5731" t="s">
        <v>7320</v>
      </c>
      <c r="E5731" t="s">
        <v>6002</v>
      </c>
      <c r="F5731" t="s">
        <v>5996</v>
      </c>
      <c r="G5731" t="s">
        <v>5973</v>
      </c>
      <c r="H5731" s="1">
        <v>41402</v>
      </c>
      <c r="I5731" t="s">
        <v>5986</v>
      </c>
      <c r="J5731" t="s">
        <v>6082</v>
      </c>
      <c r="K5731">
        <v>2013</v>
      </c>
      <c r="L5731" t="s">
        <v>1015</v>
      </c>
      <c r="M5731">
        <v>0.1</v>
      </c>
      <c r="N5731">
        <v>536</v>
      </c>
      <c r="O5731">
        <v>232</v>
      </c>
      <c r="P5731">
        <v>3</v>
      </c>
      <c r="Q5731" t="s">
        <v>10</v>
      </c>
      <c r="R5731" t="s">
        <v>22</v>
      </c>
      <c r="S5731">
        <v>0.43283582089552203</v>
      </c>
      <c r="T5731">
        <v>5</v>
      </c>
      <c r="U5731">
        <v>2</v>
      </c>
    </row>
    <row r="5732" spans="1:21" x14ac:dyDescent="0.25">
      <c r="A5732" t="s">
        <v>3516</v>
      </c>
      <c r="B5732" s="1">
        <v>41411</v>
      </c>
      <c r="C5732" t="s">
        <v>7107</v>
      </c>
      <c r="D5732" t="s">
        <v>6063</v>
      </c>
      <c r="E5732" t="s">
        <v>6002</v>
      </c>
      <c r="F5732" t="s">
        <v>5996</v>
      </c>
      <c r="G5732" t="s">
        <v>5983</v>
      </c>
      <c r="H5732" s="1">
        <v>41416</v>
      </c>
      <c r="I5732" t="s">
        <v>5969</v>
      </c>
      <c r="J5732" t="s">
        <v>6063</v>
      </c>
      <c r="K5732">
        <v>2013</v>
      </c>
      <c r="L5732" t="s">
        <v>635</v>
      </c>
      <c r="M5732">
        <v>0.1</v>
      </c>
      <c r="N5732">
        <v>121</v>
      </c>
      <c r="O5732">
        <v>-1</v>
      </c>
      <c r="P5732">
        <v>1</v>
      </c>
      <c r="Q5732" t="s">
        <v>10</v>
      </c>
      <c r="R5732" t="s">
        <v>22</v>
      </c>
      <c r="S5732">
        <v>-8.2644628099173608E-3</v>
      </c>
      <c r="T5732">
        <v>5</v>
      </c>
      <c r="U5732">
        <v>2</v>
      </c>
    </row>
    <row r="5733" spans="1:21" x14ac:dyDescent="0.25">
      <c r="A5733" t="s">
        <v>3557</v>
      </c>
      <c r="B5733" s="1">
        <v>41425</v>
      </c>
      <c r="C5733" t="s">
        <v>7562</v>
      </c>
      <c r="D5733" t="s">
        <v>7414</v>
      </c>
      <c r="E5733" t="s">
        <v>6002</v>
      </c>
      <c r="F5733" t="s">
        <v>5996</v>
      </c>
      <c r="G5733" t="s">
        <v>5983</v>
      </c>
      <c r="H5733" s="1">
        <v>41429</v>
      </c>
      <c r="I5733" t="s">
        <v>5974</v>
      </c>
      <c r="J5733" t="s">
        <v>6368</v>
      </c>
      <c r="K5733">
        <v>2013</v>
      </c>
      <c r="L5733" t="s">
        <v>263</v>
      </c>
      <c r="M5733">
        <v>0.1</v>
      </c>
      <c r="N5733">
        <v>84</v>
      </c>
      <c r="O5733">
        <v>21</v>
      </c>
      <c r="P5733">
        <v>4</v>
      </c>
      <c r="Q5733" t="s">
        <v>10</v>
      </c>
      <c r="R5733" t="s">
        <v>22</v>
      </c>
      <c r="S5733">
        <v>0.25</v>
      </c>
      <c r="T5733">
        <v>5</v>
      </c>
      <c r="U5733">
        <v>2</v>
      </c>
    </row>
    <row r="5734" spans="1:21" x14ac:dyDescent="0.25">
      <c r="A5734" t="s">
        <v>3575</v>
      </c>
      <c r="B5734" s="1">
        <v>41429</v>
      </c>
      <c r="C5734" t="s">
        <v>6733</v>
      </c>
      <c r="D5734" t="s">
        <v>6476</v>
      </c>
      <c r="E5734" t="s">
        <v>6002</v>
      </c>
      <c r="F5734" t="s">
        <v>5996</v>
      </c>
      <c r="G5734" t="s">
        <v>5983</v>
      </c>
      <c r="H5734" s="1">
        <v>41432</v>
      </c>
      <c r="I5734" t="s">
        <v>5969</v>
      </c>
      <c r="J5734" t="s">
        <v>6265</v>
      </c>
      <c r="K5734">
        <v>2013</v>
      </c>
      <c r="L5734" t="s">
        <v>1513</v>
      </c>
      <c r="M5734">
        <v>0.1</v>
      </c>
      <c r="N5734">
        <v>448</v>
      </c>
      <c r="O5734">
        <v>-10</v>
      </c>
      <c r="P5734">
        <v>8</v>
      </c>
      <c r="Q5734" t="s">
        <v>10</v>
      </c>
      <c r="R5734" t="s">
        <v>22</v>
      </c>
      <c r="S5734">
        <v>-2.23214285714286E-2</v>
      </c>
      <c r="T5734">
        <v>6</v>
      </c>
      <c r="U5734">
        <v>2</v>
      </c>
    </row>
    <row r="5735" spans="1:21" x14ac:dyDescent="0.25">
      <c r="A5735" t="s">
        <v>3663</v>
      </c>
      <c r="B5735" s="1">
        <v>41442</v>
      </c>
      <c r="C5735" t="s">
        <v>6022</v>
      </c>
      <c r="D5735" t="s">
        <v>7217</v>
      </c>
      <c r="E5735" t="s">
        <v>6002</v>
      </c>
      <c r="F5735" t="s">
        <v>5996</v>
      </c>
      <c r="G5735" t="s">
        <v>5983</v>
      </c>
      <c r="H5735" s="1">
        <v>41446</v>
      </c>
      <c r="I5735" t="s">
        <v>5974</v>
      </c>
      <c r="J5735" t="s">
        <v>6082</v>
      </c>
      <c r="K5735">
        <v>2013</v>
      </c>
      <c r="L5735" t="s">
        <v>1722</v>
      </c>
      <c r="M5735">
        <v>0.1</v>
      </c>
      <c r="N5735">
        <v>53</v>
      </c>
      <c r="O5735">
        <v>-2</v>
      </c>
      <c r="P5735">
        <v>3</v>
      </c>
      <c r="Q5735" t="s">
        <v>10</v>
      </c>
      <c r="R5735" t="s">
        <v>22</v>
      </c>
      <c r="S5735">
        <v>-3.77358490566038E-2</v>
      </c>
      <c r="T5735">
        <v>6</v>
      </c>
      <c r="U5735">
        <v>2</v>
      </c>
    </row>
    <row r="5736" spans="1:21" x14ac:dyDescent="0.25">
      <c r="A5736" t="s">
        <v>3761</v>
      </c>
      <c r="B5736" s="1">
        <v>41470</v>
      </c>
      <c r="C5736" t="s">
        <v>6623</v>
      </c>
      <c r="D5736" t="s">
        <v>6292</v>
      </c>
      <c r="E5736" t="s">
        <v>6002</v>
      </c>
      <c r="F5736" t="s">
        <v>5996</v>
      </c>
      <c r="G5736" t="s">
        <v>5968</v>
      </c>
      <c r="H5736" s="1">
        <v>41470</v>
      </c>
      <c r="I5736" t="s">
        <v>6005</v>
      </c>
      <c r="J5736" t="s">
        <v>6030</v>
      </c>
      <c r="K5736">
        <v>2013</v>
      </c>
      <c r="L5736" t="s">
        <v>635</v>
      </c>
      <c r="M5736">
        <v>0.1</v>
      </c>
      <c r="N5736">
        <v>1333</v>
      </c>
      <c r="O5736">
        <v>548</v>
      </c>
      <c r="P5736">
        <v>11</v>
      </c>
      <c r="Q5736" t="s">
        <v>10</v>
      </c>
      <c r="R5736" t="s">
        <v>22</v>
      </c>
      <c r="S5736">
        <v>0.41110277569392401</v>
      </c>
      <c r="T5736">
        <v>7</v>
      </c>
      <c r="U5736">
        <v>3</v>
      </c>
    </row>
    <row r="5737" spans="1:21" x14ac:dyDescent="0.25">
      <c r="A5737" t="s">
        <v>3776</v>
      </c>
      <c r="B5737" s="1">
        <v>41477</v>
      </c>
      <c r="C5737" t="s">
        <v>7005</v>
      </c>
      <c r="D5737" t="s">
        <v>6600</v>
      </c>
      <c r="E5737" t="s">
        <v>6002</v>
      </c>
      <c r="F5737" t="s">
        <v>5996</v>
      </c>
      <c r="G5737" t="s">
        <v>5983</v>
      </c>
      <c r="H5737" s="1">
        <v>41479</v>
      </c>
      <c r="I5737" t="s">
        <v>5969</v>
      </c>
      <c r="J5737" t="s">
        <v>6030</v>
      </c>
      <c r="K5737">
        <v>2013</v>
      </c>
      <c r="L5737" t="s">
        <v>1831</v>
      </c>
      <c r="M5737">
        <v>0.1</v>
      </c>
      <c r="N5737">
        <v>420</v>
      </c>
      <c r="O5737">
        <v>159</v>
      </c>
      <c r="P5737">
        <v>8</v>
      </c>
      <c r="Q5737" t="s">
        <v>10</v>
      </c>
      <c r="R5737" t="s">
        <v>22</v>
      </c>
      <c r="S5737">
        <v>0.378571428571429</v>
      </c>
      <c r="T5737">
        <v>7</v>
      </c>
      <c r="U5737">
        <v>3</v>
      </c>
    </row>
    <row r="5738" spans="1:21" x14ac:dyDescent="0.25">
      <c r="A5738" t="s">
        <v>3830</v>
      </c>
      <c r="B5738" s="1">
        <v>41492</v>
      </c>
      <c r="C5738" t="s">
        <v>6468</v>
      </c>
      <c r="D5738" t="s">
        <v>6086</v>
      </c>
      <c r="E5738" t="s">
        <v>6002</v>
      </c>
      <c r="F5738" t="s">
        <v>5996</v>
      </c>
      <c r="G5738" t="s">
        <v>5968</v>
      </c>
      <c r="H5738" s="1">
        <v>41497</v>
      </c>
      <c r="I5738" t="s">
        <v>5974</v>
      </c>
      <c r="J5738" t="s">
        <v>6087</v>
      </c>
      <c r="K5738">
        <v>2013</v>
      </c>
      <c r="L5738" t="s">
        <v>127</v>
      </c>
      <c r="M5738">
        <v>0.1</v>
      </c>
      <c r="N5738">
        <v>111</v>
      </c>
      <c r="O5738">
        <v>-3</v>
      </c>
      <c r="P5738">
        <v>4</v>
      </c>
      <c r="Q5738" t="s">
        <v>10</v>
      </c>
      <c r="R5738" t="s">
        <v>22</v>
      </c>
      <c r="S5738">
        <v>-2.7027027027027001E-2</v>
      </c>
      <c r="T5738">
        <v>8</v>
      </c>
      <c r="U5738">
        <v>3</v>
      </c>
    </row>
    <row r="5739" spans="1:21" x14ac:dyDescent="0.25">
      <c r="A5739" t="s">
        <v>3858</v>
      </c>
      <c r="B5739" s="1">
        <v>41497</v>
      </c>
      <c r="C5739" t="s">
        <v>6341</v>
      </c>
      <c r="D5739" t="s">
        <v>6337</v>
      </c>
      <c r="E5739" t="s">
        <v>6002</v>
      </c>
      <c r="F5739" t="s">
        <v>5996</v>
      </c>
      <c r="G5739" t="s">
        <v>5983</v>
      </c>
      <c r="H5739" s="1">
        <v>41500</v>
      </c>
      <c r="I5739" t="s">
        <v>5969</v>
      </c>
      <c r="J5739" t="s">
        <v>6063</v>
      </c>
      <c r="K5739">
        <v>2013</v>
      </c>
      <c r="L5739" t="s">
        <v>1294</v>
      </c>
      <c r="M5739">
        <v>0.1</v>
      </c>
      <c r="N5739">
        <v>88</v>
      </c>
      <c r="O5739">
        <v>22</v>
      </c>
      <c r="P5739">
        <v>2</v>
      </c>
      <c r="Q5739" t="s">
        <v>10</v>
      </c>
      <c r="R5739" t="s">
        <v>22</v>
      </c>
      <c r="S5739">
        <v>0.25</v>
      </c>
      <c r="T5739">
        <v>8</v>
      </c>
      <c r="U5739">
        <v>3</v>
      </c>
    </row>
    <row r="5740" spans="1:21" x14ac:dyDescent="0.25">
      <c r="A5740" t="s">
        <v>4045</v>
      </c>
      <c r="B5740" s="1">
        <v>41529</v>
      </c>
      <c r="C5740" t="s">
        <v>7000</v>
      </c>
      <c r="D5740" t="s">
        <v>6793</v>
      </c>
      <c r="E5740" t="s">
        <v>6002</v>
      </c>
      <c r="F5740" t="s">
        <v>5996</v>
      </c>
      <c r="G5740" t="s">
        <v>5983</v>
      </c>
      <c r="H5740" s="1">
        <v>41533</v>
      </c>
      <c r="I5740" t="s">
        <v>5974</v>
      </c>
      <c r="J5740" t="s">
        <v>6794</v>
      </c>
      <c r="K5740">
        <v>2013</v>
      </c>
      <c r="L5740" t="s">
        <v>970</v>
      </c>
      <c r="M5740">
        <v>0.1</v>
      </c>
      <c r="N5740">
        <v>536</v>
      </c>
      <c r="O5740">
        <v>208</v>
      </c>
      <c r="P5740">
        <v>3</v>
      </c>
      <c r="Q5740" t="s">
        <v>10</v>
      </c>
      <c r="R5740" t="s">
        <v>22</v>
      </c>
      <c r="S5740">
        <v>0.38805970149253699</v>
      </c>
      <c r="T5740">
        <v>9</v>
      </c>
      <c r="U5740">
        <v>3</v>
      </c>
    </row>
    <row r="5741" spans="1:21" x14ac:dyDescent="0.25">
      <c r="A5741" t="s">
        <v>4156</v>
      </c>
      <c r="B5741" s="1">
        <v>41555</v>
      </c>
      <c r="C5741" t="s">
        <v>6951</v>
      </c>
      <c r="D5741" t="s">
        <v>6063</v>
      </c>
      <c r="E5741" t="s">
        <v>6002</v>
      </c>
      <c r="F5741" t="s">
        <v>5996</v>
      </c>
      <c r="G5741" t="s">
        <v>5973</v>
      </c>
      <c r="H5741" s="1">
        <v>41558</v>
      </c>
      <c r="I5741" t="s">
        <v>5986</v>
      </c>
      <c r="J5741" t="s">
        <v>6063</v>
      </c>
      <c r="K5741">
        <v>2013</v>
      </c>
      <c r="L5741" t="s">
        <v>2488</v>
      </c>
      <c r="M5741">
        <v>0.1</v>
      </c>
      <c r="N5741">
        <v>63</v>
      </c>
      <c r="O5741">
        <v>8</v>
      </c>
      <c r="P5741">
        <v>3</v>
      </c>
      <c r="Q5741" t="s">
        <v>10</v>
      </c>
      <c r="R5741" t="s">
        <v>22</v>
      </c>
      <c r="S5741">
        <v>0.126984126984127</v>
      </c>
      <c r="T5741">
        <v>10</v>
      </c>
      <c r="U5741">
        <v>4</v>
      </c>
    </row>
    <row r="5742" spans="1:21" x14ac:dyDescent="0.25">
      <c r="A5742" t="s">
        <v>4173</v>
      </c>
      <c r="B5742" s="1">
        <v>41559</v>
      </c>
      <c r="C5742" t="s">
        <v>7365</v>
      </c>
      <c r="D5742" t="s">
        <v>7659</v>
      </c>
      <c r="E5742" t="s">
        <v>6002</v>
      </c>
      <c r="F5742" t="s">
        <v>5996</v>
      </c>
      <c r="G5742" t="s">
        <v>5968</v>
      </c>
      <c r="H5742" s="1">
        <v>41564</v>
      </c>
      <c r="I5742" t="s">
        <v>5974</v>
      </c>
      <c r="J5742" t="s">
        <v>6368</v>
      </c>
      <c r="K5742">
        <v>2013</v>
      </c>
      <c r="L5742" t="s">
        <v>1102</v>
      </c>
      <c r="M5742">
        <v>0.1</v>
      </c>
      <c r="N5742">
        <v>51</v>
      </c>
      <c r="O5742">
        <v>20</v>
      </c>
      <c r="P5742">
        <v>3</v>
      </c>
      <c r="Q5742" t="s">
        <v>10</v>
      </c>
      <c r="R5742" t="s">
        <v>22</v>
      </c>
      <c r="S5742">
        <v>0.39215686274509798</v>
      </c>
      <c r="T5742">
        <v>10</v>
      </c>
      <c r="U5742">
        <v>4</v>
      </c>
    </row>
    <row r="5743" spans="1:21" x14ac:dyDescent="0.25">
      <c r="A5743" t="s">
        <v>4186</v>
      </c>
      <c r="B5743" s="1">
        <v>41565</v>
      </c>
      <c r="C5743" t="s">
        <v>7153</v>
      </c>
      <c r="D5743" t="s">
        <v>6063</v>
      </c>
      <c r="E5743" t="s">
        <v>6002</v>
      </c>
      <c r="F5743" t="s">
        <v>5996</v>
      </c>
      <c r="G5743" t="s">
        <v>5983</v>
      </c>
      <c r="H5743" s="1">
        <v>41565</v>
      </c>
      <c r="I5743" t="s">
        <v>6005</v>
      </c>
      <c r="J5743" t="s">
        <v>6063</v>
      </c>
      <c r="K5743">
        <v>2013</v>
      </c>
      <c r="L5743" t="s">
        <v>214</v>
      </c>
      <c r="M5743">
        <v>0.1</v>
      </c>
      <c r="N5743">
        <v>10</v>
      </c>
      <c r="O5743">
        <v>2</v>
      </c>
      <c r="P5743">
        <v>1</v>
      </c>
      <c r="Q5743" t="s">
        <v>10</v>
      </c>
      <c r="R5743" t="s">
        <v>22</v>
      </c>
      <c r="S5743">
        <v>0.2</v>
      </c>
      <c r="T5743">
        <v>10</v>
      </c>
      <c r="U5743">
        <v>4</v>
      </c>
    </row>
    <row r="5744" spans="1:21" x14ac:dyDescent="0.25">
      <c r="A5744" t="s">
        <v>4190</v>
      </c>
      <c r="B5744" s="1">
        <v>41565</v>
      </c>
      <c r="C5744" t="s">
        <v>7430</v>
      </c>
      <c r="D5744" t="s">
        <v>6292</v>
      </c>
      <c r="E5744" t="s">
        <v>6002</v>
      </c>
      <c r="F5744" t="s">
        <v>5996</v>
      </c>
      <c r="G5744" t="s">
        <v>5983</v>
      </c>
      <c r="H5744" s="1">
        <v>41569</v>
      </c>
      <c r="I5744" t="s">
        <v>5974</v>
      </c>
      <c r="J5744" t="s">
        <v>6030</v>
      </c>
      <c r="K5744">
        <v>2013</v>
      </c>
      <c r="L5744" t="s">
        <v>2488</v>
      </c>
      <c r="M5744">
        <v>0.1</v>
      </c>
      <c r="N5744">
        <v>42</v>
      </c>
      <c r="O5744">
        <v>5</v>
      </c>
      <c r="P5744">
        <v>2</v>
      </c>
      <c r="Q5744" t="s">
        <v>10</v>
      </c>
      <c r="R5744" t="s">
        <v>22</v>
      </c>
      <c r="S5744">
        <v>0.119047619047619</v>
      </c>
      <c r="T5744">
        <v>10</v>
      </c>
      <c r="U5744">
        <v>4</v>
      </c>
    </row>
    <row r="5745" spans="1:21" x14ac:dyDescent="0.25">
      <c r="A5745" t="s">
        <v>4396</v>
      </c>
      <c r="B5745" s="1">
        <v>41617</v>
      </c>
      <c r="C5745" t="s">
        <v>6464</v>
      </c>
      <c r="D5745" t="s">
        <v>7408</v>
      </c>
      <c r="E5745" t="s">
        <v>6002</v>
      </c>
      <c r="F5745" t="s">
        <v>5996</v>
      </c>
      <c r="G5745" t="s">
        <v>5973</v>
      </c>
      <c r="H5745" s="1">
        <v>41621</v>
      </c>
      <c r="I5745" t="s">
        <v>5974</v>
      </c>
      <c r="J5745" t="s">
        <v>6087</v>
      </c>
      <c r="K5745">
        <v>2013</v>
      </c>
      <c r="L5745" t="s">
        <v>1314</v>
      </c>
      <c r="M5745">
        <v>0.1</v>
      </c>
      <c r="N5745">
        <v>347</v>
      </c>
      <c r="O5745">
        <v>-35</v>
      </c>
      <c r="P5745">
        <v>3</v>
      </c>
      <c r="Q5745" t="s">
        <v>10</v>
      </c>
      <c r="R5745" t="s">
        <v>22</v>
      </c>
      <c r="S5745">
        <v>-0.100864553314121</v>
      </c>
      <c r="T5745">
        <v>12</v>
      </c>
      <c r="U5745">
        <v>4</v>
      </c>
    </row>
    <row r="5746" spans="1:21" x14ac:dyDescent="0.25">
      <c r="A5746" t="s">
        <v>4413</v>
      </c>
      <c r="B5746" s="1">
        <v>41620</v>
      </c>
      <c r="C5746" t="s">
        <v>7077</v>
      </c>
      <c r="D5746" t="s">
        <v>6063</v>
      </c>
      <c r="E5746" t="s">
        <v>6002</v>
      </c>
      <c r="F5746" t="s">
        <v>5996</v>
      </c>
      <c r="G5746" t="s">
        <v>5983</v>
      </c>
      <c r="H5746" s="1">
        <v>41626</v>
      </c>
      <c r="I5746" t="s">
        <v>5974</v>
      </c>
      <c r="J5746" t="s">
        <v>6063</v>
      </c>
      <c r="K5746">
        <v>2013</v>
      </c>
      <c r="L5746" t="s">
        <v>832</v>
      </c>
      <c r="M5746">
        <v>0.1</v>
      </c>
      <c r="N5746">
        <v>87</v>
      </c>
      <c r="O5746">
        <v>-10</v>
      </c>
      <c r="P5746">
        <v>2</v>
      </c>
      <c r="Q5746" t="s">
        <v>10</v>
      </c>
      <c r="R5746" t="s">
        <v>22</v>
      </c>
      <c r="S5746">
        <v>-0.114942528735632</v>
      </c>
      <c r="T5746">
        <v>12</v>
      </c>
      <c r="U5746">
        <v>4</v>
      </c>
    </row>
    <row r="5747" spans="1:21" x14ac:dyDescent="0.25">
      <c r="A5747" t="s">
        <v>4423</v>
      </c>
      <c r="B5747" s="1">
        <v>41621</v>
      </c>
      <c r="C5747" t="s">
        <v>6940</v>
      </c>
      <c r="D5747" t="s">
        <v>7697</v>
      </c>
      <c r="E5747" t="s">
        <v>6002</v>
      </c>
      <c r="F5747" t="s">
        <v>5996</v>
      </c>
      <c r="G5747" t="s">
        <v>5968</v>
      </c>
      <c r="H5747" s="1">
        <v>41627</v>
      </c>
      <c r="I5747" t="s">
        <v>5974</v>
      </c>
      <c r="J5747" t="s">
        <v>6063</v>
      </c>
      <c r="K5747">
        <v>2013</v>
      </c>
      <c r="L5747" t="s">
        <v>2304</v>
      </c>
      <c r="M5747">
        <v>0.1</v>
      </c>
      <c r="N5747">
        <v>74</v>
      </c>
      <c r="O5747">
        <v>12</v>
      </c>
      <c r="P5747">
        <v>5</v>
      </c>
      <c r="Q5747" t="s">
        <v>10</v>
      </c>
      <c r="R5747" t="s">
        <v>22</v>
      </c>
      <c r="S5747">
        <v>0.162162162162162</v>
      </c>
      <c r="T5747">
        <v>12</v>
      </c>
      <c r="U5747">
        <v>4</v>
      </c>
    </row>
    <row r="5748" spans="1:21" x14ac:dyDescent="0.25">
      <c r="A5748" t="s">
        <v>4444</v>
      </c>
      <c r="B5748" s="1">
        <v>41627</v>
      </c>
      <c r="C5748" t="s">
        <v>6515</v>
      </c>
      <c r="D5748" t="s">
        <v>6893</v>
      </c>
      <c r="E5748" t="s">
        <v>6002</v>
      </c>
      <c r="F5748" t="s">
        <v>5996</v>
      </c>
      <c r="G5748" t="s">
        <v>5968</v>
      </c>
      <c r="H5748" s="1">
        <v>41629</v>
      </c>
      <c r="I5748" t="s">
        <v>5986</v>
      </c>
      <c r="J5748" t="s">
        <v>6001</v>
      </c>
      <c r="K5748">
        <v>2013</v>
      </c>
      <c r="L5748" t="s">
        <v>88</v>
      </c>
      <c r="M5748">
        <v>0.1</v>
      </c>
      <c r="N5748">
        <v>95</v>
      </c>
      <c r="O5748">
        <v>42</v>
      </c>
      <c r="P5748">
        <v>4</v>
      </c>
      <c r="Q5748" t="s">
        <v>10</v>
      </c>
      <c r="R5748" t="s">
        <v>22</v>
      </c>
      <c r="S5748">
        <v>0.442105263157895</v>
      </c>
      <c r="T5748">
        <v>12</v>
      </c>
      <c r="U5748">
        <v>4</v>
      </c>
    </row>
    <row r="5749" spans="1:21" x14ac:dyDescent="0.25">
      <c r="A5749" t="s">
        <v>4445</v>
      </c>
      <c r="B5749" s="1">
        <v>41627</v>
      </c>
      <c r="C5749" t="s">
        <v>6410</v>
      </c>
      <c r="D5749" t="s">
        <v>7144</v>
      </c>
      <c r="E5749" t="s">
        <v>6002</v>
      </c>
      <c r="F5749" t="s">
        <v>5996</v>
      </c>
      <c r="G5749" t="s">
        <v>5968</v>
      </c>
      <c r="H5749" s="1">
        <v>41629</v>
      </c>
      <c r="I5749" t="s">
        <v>5969</v>
      </c>
      <c r="J5749" t="s">
        <v>6265</v>
      </c>
      <c r="K5749">
        <v>2013</v>
      </c>
      <c r="L5749" t="s">
        <v>2003</v>
      </c>
      <c r="M5749">
        <v>0.1</v>
      </c>
      <c r="N5749">
        <v>574</v>
      </c>
      <c r="O5749">
        <v>-57</v>
      </c>
      <c r="P5749">
        <v>5</v>
      </c>
      <c r="Q5749" t="s">
        <v>10</v>
      </c>
      <c r="R5749" t="s">
        <v>22</v>
      </c>
      <c r="S5749">
        <v>-9.9303135888501801E-2</v>
      </c>
      <c r="T5749">
        <v>12</v>
      </c>
      <c r="U5749">
        <v>4</v>
      </c>
    </row>
    <row r="5750" spans="1:21" x14ac:dyDescent="0.25">
      <c r="A5750" t="s">
        <v>4445</v>
      </c>
      <c r="B5750" s="1">
        <v>41627</v>
      </c>
      <c r="C5750" t="s">
        <v>6410</v>
      </c>
      <c r="D5750" t="s">
        <v>7144</v>
      </c>
      <c r="E5750" t="s">
        <v>6002</v>
      </c>
      <c r="F5750" t="s">
        <v>5996</v>
      </c>
      <c r="G5750" t="s">
        <v>5968</v>
      </c>
      <c r="H5750" s="1">
        <v>41629</v>
      </c>
      <c r="I5750" t="s">
        <v>5969</v>
      </c>
      <c r="J5750" t="s">
        <v>6265</v>
      </c>
      <c r="K5750">
        <v>2013</v>
      </c>
      <c r="L5750" t="s">
        <v>101</v>
      </c>
      <c r="M5750">
        <v>0.1</v>
      </c>
      <c r="N5750">
        <v>719</v>
      </c>
      <c r="O5750">
        <v>64</v>
      </c>
      <c r="P5750">
        <v>6</v>
      </c>
      <c r="Q5750" t="s">
        <v>10</v>
      </c>
      <c r="R5750" t="s">
        <v>22</v>
      </c>
      <c r="S5750">
        <v>8.9012517385257298E-2</v>
      </c>
      <c r="T5750">
        <v>12</v>
      </c>
      <c r="U5750">
        <v>4</v>
      </c>
    </row>
    <row r="5751" spans="1:21" x14ac:dyDescent="0.25">
      <c r="A5751" t="s">
        <v>4445</v>
      </c>
      <c r="B5751" s="1">
        <v>41627</v>
      </c>
      <c r="C5751" t="s">
        <v>6410</v>
      </c>
      <c r="D5751" t="s">
        <v>7144</v>
      </c>
      <c r="E5751" t="s">
        <v>6002</v>
      </c>
      <c r="F5751" t="s">
        <v>5996</v>
      </c>
      <c r="G5751" t="s">
        <v>5968</v>
      </c>
      <c r="H5751" s="1">
        <v>41629</v>
      </c>
      <c r="I5751" t="s">
        <v>5969</v>
      </c>
      <c r="J5751" t="s">
        <v>6265</v>
      </c>
      <c r="K5751">
        <v>2013</v>
      </c>
      <c r="L5751" t="s">
        <v>635</v>
      </c>
      <c r="M5751">
        <v>0.1</v>
      </c>
      <c r="N5751">
        <v>845</v>
      </c>
      <c r="O5751">
        <v>-9</v>
      </c>
      <c r="P5751">
        <v>7</v>
      </c>
      <c r="Q5751" t="s">
        <v>10</v>
      </c>
      <c r="R5751" t="s">
        <v>22</v>
      </c>
      <c r="S5751">
        <v>-1.06508875739645E-2</v>
      </c>
      <c r="T5751">
        <v>12</v>
      </c>
      <c r="U5751">
        <v>4</v>
      </c>
    </row>
    <row r="5752" spans="1:21" x14ac:dyDescent="0.25">
      <c r="A5752" t="s">
        <v>4639</v>
      </c>
      <c r="B5752" s="1">
        <v>41680</v>
      </c>
      <c r="C5752" t="s">
        <v>6556</v>
      </c>
      <c r="D5752" t="s">
        <v>6063</v>
      </c>
      <c r="E5752" t="s">
        <v>6002</v>
      </c>
      <c r="F5752" t="s">
        <v>5996</v>
      </c>
      <c r="G5752" t="s">
        <v>5983</v>
      </c>
      <c r="H5752" s="1">
        <v>41684</v>
      </c>
      <c r="I5752" t="s">
        <v>5974</v>
      </c>
      <c r="J5752" t="s">
        <v>6063</v>
      </c>
      <c r="K5752">
        <v>2014</v>
      </c>
      <c r="L5752" t="s">
        <v>386</v>
      </c>
      <c r="M5752">
        <v>0.1</v>
      </c>
      <c r="N5752">
        <v>103</v>
      </c>
      <c r="O5752">
        <v>46</v>
      </c>
      <c r="P5752">
        <v>2</v>
      </c>
      <c r="Q5752" t="s">
        <v>10</v>
      </c>
      <c r="R5752" t="s">
        <v>22</v>
      </c>
      <c r="S5752">
        <v>0.44660194174757301</v>
      </c>
      <c r="T5752">
        <v>2</v>
      </c>
      <c r="U5752">
        <v>1</v>
      </c>
    </row>
    <row r="5753" spans="1:21" x14ac:dyDescent="0.25">
      <c r="A5753" t="s">
        <v>4744</v>
      </c>
      <c r="B5753" s="1">
        <v>41717</v>
      </c>
      <c r="C5753" t="s">
        <v>7189</v>
      </c>
      <c r="D5753" t="s">
        <v>7748</v>
      </c>
      <c r="E5753" t="s">
        <v>6002</v>
      </c>
      <c r="F5753" t="s">
        <v>5996</v>
      </c>
      <c r="G5753" t="s">
        <v>5968</v>
      </c>
      <c r="H5753" s="1">
        <v>41723</v>
      </c>
      <c r="I5753" t="s">
        <v>5974</v>
      </c>
      <c r="J5753" t="s">
        <v>6087</v>
      </c>
      <c r="K5753">
        <v>2014</v>
      </c>
      <c r="L5753" t="s">
        <v>1843</v>
      </c>
      <c r="M5753">
        <v>0.1</v>
      </c>
      <c r="N5753">
        <v>85</v>
      </c>
      <c r="O5753">
        <v>-9</v>
      </c>
      <c r="P5753">
        <v>4</v>
      </c>
      <c r="Q5753" t="s">
        <v>10</v>
      </c>
      <c r="R5753" t="s">
        <v>22</v>
      </c>
      <c r="S5753">
        <v>-0.105882352941176</v>
      </c>
      <c r="T5753">
        <v>3</v>
      </c>
      <c r="U5753">
        <v>1</v>
      </c>
    </row>
    <row r="5754" spans="1:21" x14ac:dyDescent="0.25">
      <c r="A5754" t="s">
        <v>4812</v>
      </c>
      <c r="B5754" s="1">
        <v>41743</v>
      </c>
      <c r="C5754" t="s">
        <v>6028</v>
      </c>
      <c r="D5754" t="s">
        <v>6503</v>
      </c>
      <c r="E5754" t="s">
        <v>6002</v>
      </c>
      <c r="F5754" t="s">
        <v>5996</v>
      </c>
      <c r="G5754" t="s">
        <v>5983</v>
      </c>
      <c r="H5754" s="1">
        <v>41749</v>
      </c>
      <c r="I5754" t="s">
        <v>5974</v>
      </c>
      <c r="J5754" t="s">
        <v>6063</v>
      </c>
      <c r="K5754">
        <v>2014</v>
      </c>
      <c r="L5754" t="s">
        <v>386</v>
      </c>
      <c r="M5754">
        <v>0.1</v>
      </c>
      <c r="N5754">
        <v>465</v>
      </c>
      <c r="O5754">
        <v>207</v>
      </c>
      <c r="P5754">
        <v>9</v>
      </c>
      <c r="Q5754" t="s">
        <v>10</v>
      </c>
      <c r="R5754" t="s">
        <v>22</v>
      </c>
      <c r="S5754">
        <v>0.445161290322581</v>
      </c>
      <c r="T5754">
        <v>4</v>
      </c>
      <c r="U5754">
        <v>2</v>
      </c>
    </row>
    <row r="5755" spans="1:21" x14ac:dyDescent="0.25">
      <c r="A5755" t="s">
        <v>4822</v>
      </c>
      <c r="B5755" s="1">
        <v>41746</v>
      </c>
      <c r="C5755" t="s">
        <v>6393</v>
      </c>
      <c r="D5755" t="s">
        <v>6086</v>
      </c>
      <c r="E5755" t="s">
        <v>6002</v>
      </c>
      <c r="F5755" t="s">
        <v>5996</v>
      </c>
      <c r="G5755" t="s">
        <v>5983</v>
      </c>
      <c r="H5755" s="1">
        <v>41750</v>
      </c>
      <c r="I5755" t="s">
        <v>5974</v>
      </c>
      <c r="J5755" t="s">
        <v>6087</v>
      </c>
      <c r="K5755">
        <v>2014</v>
      </c>
      <c r="L5755" t="s">
        <v>1294</v>
      </c>
      <c r="M5755">
        <v>0.1</v>
      </c>
      <c r="N5755">
        <v>353</v>
      </c>
      <c r="O5755">
        <v>90</v>
      </c>
      <c r="P5755">
        <v>8</v>
      </c>
      <c r="Q5755" t="s">
        <v>10</v>
      </c>
      <c r="R5755" t="s">
        <v>22</v>
      </c>
      <c r="S5755">
        <v>0.25495750708215298</v>
      </c>
      <c r="T5755">
        <v>4</v>
      </c>
      <c r="U5755">
        <v>2</v>
      </c>
    </row>
    <row r="5756" spans="1:21" x14ac:dyDescent="0.25">
      <c r="A5756" t="s">
        <v>4975</v>
      </c>
      <c r="B5756" s="1">
        <v>41799</v>
      </c>
      <c r="C5756" t="s">
        <v>7580</v>
      </c>
      <c r="D5756" t="s">
        <v>6063</v>
      </c>
      <c r="E5756" t="s">
        <v>6002</v>
      </c>
      <c r="F5756" t="s">
        <v>5996</v>
      </c>
      <c r="G5756" t="s">
        <v>5973</v>
      </c>
      <c r="H5756" s="1">
        <v>41803</v>
      </c>
      <c r="I5756" t="s">
        <v>5974</v>
      </c>
      <c r="J5756" t="s">
        <v>6063</v>
      </c>
      <c r="K5756">
        <v>2014</v>
      </c>
      <c r="L5756" t="s">
        <v>2051</v>
      </c>
      <c r="M5756">
        <v>0.1</v>
      </c>
      <c r="N5756">
        <v>43</v>
      </c>
      <c r="O5756">
        <v>11</v>
      </c>
      <c r="P5756">
        <v>1</v>
      </c>
      <c r="Q5756" t="s">
        <v>10</v>
      </c>
      <c r="R5756" t="s">
        <v>22</v>
      </c>
      <c r="S5756">
        <v>0.25581395348837199</v>
      </c>
      <c r="T5756">
        <v>6</v>
      </c>
      <c r="U5756">
        <v>2</v>
      </c>
    </row>
    <row r="5757" spans="1:21" x14ac:dyDescent="0.25">
      <c r="A5757" t="s">
        <v>4997</v>
      </c>
      <c r="B5757" s="1">
        <v>41801</v>
      </c>
      <c r="C5757" t="s">
        <v>6741</v>
      </c>
      <c r="D5757" t="s">
        <v>6915</v>
      </c>
      <c r="E5757" t="s">
        <v>6002</v>
      </c>
      <c r="F5757" t="s">
        <v>5996</v>
      </c>
      <c r="G5757" t="s">
        <v>5973</v>
      </c>
      <c r="H5757" s="1">
        <v>41807</v>
      </c>
      <c r="I5757" t="s">
        <v>5974</v>
      </c>
      <c r="J5757" t="s">
        <v>6916</v>
      </c>
      <c r="K5757">
        <v>2014</v>
      </c>
      <c r="L5757" t="s">
        <v>359</v>
      </c>
      <c r="M5757">
        <v>0.1</v>
      </c>
      <c r="N5757">
        <v>381</v>
      </c>
      <c r="O5757">
        <v>-13</v>
      </c>
      <c r="P5757">
        <v>2</v>
      </c>
      <c r="Q5757" t="s">
        <v>10</v>
      </c>
      <c r="R5757" t="s">
        <v>22</v>
      </c>
      <c r="S5757">
        <v>-3.4120734908136503E-2</v>
      </c>
      <c r="T5757">
        <v>6</v>
      </c>
      <c r="U5757">
        <v>2</v>
      </c>
    </row>
    <row r="5758" spans="1:21" x14ac:dyDescent="0.25">
      <c r="A5758" t="s">
        <v>5009</v>
      </c>
      <c r="B5758" s="1">
        <v>41805</v>
      </c>
      <c r="C5758" t="s">
        <v>6311</v>
      </c>
      <c r="D5758" t="s">
        <v>6893</v>
      </c>
      <c r="E5758" t="s">
        <v>6002</v>
      </c>
      <c r="F5758" t="s">
        <v>5996</v>
      </c>
      <c r="G5758" t="s">
        <v>5973</v>
      </c>
      <c r="H5758" s="1">
        <v>41807</v>
      </c>
      <c r="I5758" t="s">
        <v>5969</v>
      </c>
      <c r="J5758" t="s">
        <v>6001</v>
      </c>
      <c r="K5758">
        <v>2014</v>
      </c>
      <c r="L5758" t="s">
        <v>805</v>
      </c>
      <c r="M5758">
        <v>0.1</v>
      </c>
      <c r="N5758">
        <v>98</v>
      </c>
      <c r="O5758">
        <v>30</v>
      </c>
      <c r="P5758">
        <v>2</v>
      </c>
      <c r="Q5758" t="s">
        <v>10</v>
      </c>
      <c r="R5758" t="s">
        <v>22</v>
      </c>
      <c r="S5758">
        <v>0.30612244897959201</v>
      </c>
      <c r="T5758">
        <v>6</v>
      </c>
      <c r="U5758">
        <v>2</v>
      </c>
    </row>
    <row r="5759" spans="1:21" x14ac:dyDescent="0.25">
      <c r="A5759" t="s">
        <v>5018</v>
      </c>
      <c r="B5759" s="1">
        <v>41807</v>
      </c>
      <c r="C5759" t="s">
        <v>7345</v>
      </c>
      <c r="D5759" t="s">
        <v>6690</v>
      </c>
      <c r="E5759" t="s">
        <v>6002</v>
      </c>
      <c r="F5759" t="s">
        <v>5996</v>
      </c>
      <c r="G5759" t="s">
        <v>5983</v>
      </c>
      <c r="H5759" s="1">
        <v>41811</v>
      </c>
      <c r="I5759" t="s">
        <v>5974</v>
      </c>
      <c r="J5759" t="s">
        <v>6265</v>
      </c>
      <c r="K5759">
        <v>2014</v>
      </c>
      <c r="L5759" t="s">
        <v>284</v>
      </c>
      <c r="M5759">
        <v>0.1</v>
      </c>
      <c r="N5759">
        <v>462</v>
      </c>
      <c r="O5759">
        <v>169</v>
      </c>
      <c r="P5759">
        <v>4</v>
      </c>
      <c r="Q5759" t="s">
        <v>10</v>
      </c>
      <c r="R5759" t="s">
        <v>22</v>
      </c>
      <c r="S5759">
        <v>0.36580086580086602</v>
      </c>
      <c r="T5759">
        <v>6</v>
      </c>
      <c r="U5759">
        <v>2</v>
      </c>
    </row>
    <row r="5760" spans="1:21" x14ac:dyDescent="0.25">
      <c r="A5760" t="s">
        <v>5069</v>
      </c>
      <c r="B5760" s="1">
        <v>41816</v>
      </c>
      <c r="C5760" t="s">
        <v>6875</v>
      </c>
      <c r="D5760" t="s">
        <v>6793</v>
      </c>
      <c r="E5760" t="s">
        <v>6002</v>
      </c>
      <c r="F5760" t="s">
        <v>5996</v>
      </c>
      <c r="G5760" t="s">
        <v>5973</v>
      </c>
      <c r="H5760" s="1">
        <v>41821</v>
      </c>
      <c r="I5760" t="s">
        <v>5974</v>
      </c>
      <c r="J5760" t="s">
        <v>6794</v>
      </c>
      <c r="K5760">
        <v>2014</v>
      </c>
      <c r="L5760" t="s">
        <v>1722</v>
      </c>
      <c r="M5760">
        <v>0.1</v>
      </c>
      <c r="N5760">
        <v>89</v>
      </c>
      <c r="O5760">
        <v>-4</v>
      </c>
      <c r="P5760">
        <v>5</v>
      </c>
      <c r="Q5760" t="s">
        <v>10</v>
      </c>
      <c r="R5760" t="s">
        <v>22</v>
      </c>
      <c r="S5760">
        <v>-4.49438202247191E-2</v>
      </c>
      <c r="T5760">
        <v>6</v>
      </c>
      <c r="U5760">
        <v>2</v>
      </c>
    </row>
    <row r="5761" spans="1:21" x14ac:dyDescent="0.25">
      <c r="A5761" t="s">
        <v>5127</v>
      </c>
      <c r="B5761" s="1">
        <v>41836</v>
      </c>
      <c r="C5761" t="s">
        <v>6858</v>
      </c>
      <c r="D5761" t="s">
        <v>7588</v>
      </c>
      <c r="E5761" t="s">
        <v>6002</v>
      </c>
      <c r="F5761" t="s">
        <v>5996</v>
      </c>
      <c r="G5761" t="s">
        <v>5968</v>
      </c>
      <c r="H5761" s="1">
        <v>41841</v>
      </c>
      <c r="I5761" t="s">
        <v>5974</v>
      </c>
      <c r="J5761" t="s">
        <v>6660</v>
      </c>
      <c r="K5761">
        <v>2014</v>
      </c>
      <c r="L5761" t="s">
        <v>134</v>
      </c>
      <c r="M5761">
        <v>0.1</v>
      </c>
      <c r="N5761">
        <v>496</v>
      </c>
      <c r="O5761">
        <v>17</v>
      </c>
      <c r="P5761">
        <v>4</v>
      </c>
      <c r="Q5761" t="s">
        <v>10</v>
      </c>
      <c r="R5761" t="s">
        <v>22</v>
      </c>
      <c r="S5761">
        <v>3.4274193548387101E-2</v>
      </c>
      <c r="T5761">
        <v>7</v>
      </c>
      <c r="U5761">
        <v>3</v>
      </c>
    </row>
    <row r="5762" spans="1:21" x14ac:dyDescent="0.25">
      <c r="A5762" t="s">
        <v>5138</v>
      </c>
      <c r="B5762" s="1">
        <v>41844</v>
      </c>
      <c r="C5762" t="s">
        <v>6751</v>
      </c>
      <c r="D5762" t="s">
        <v>7493</v>
      </c>
      <c r="E5762" t="s">
        <v>6002</v>
      </c>
      <c r="F5762" t="s">
        <v>5996</v>
      </c>
      <c r="G5762" t="s">
        <v>5968</v>
      </c>
      <c r="H5762" s="1">
        <v>41847</v>
      </c>
      <c r="I5762" t="s">
        <v>5986</v>
      </c>
      <c r="J5762" t="s">
        <v>6087</v>
      </c>
      <c r="K5762">
        <v>2014</v>
      </c>
      <c r="L5762" t="s">
        <v>528</v>
      </c>
      <c r="M5762">
        <v>0.1</v>
      </c>
      <c r="N5762">
        <v>109</v>
      </c>
      <c r="O5762">
        <v>-6</v>
      </c>
      <c r="P5762">
        <v>6</v>
      </c>
      <c r="Q5762" t="s">
        <v>10</v>
      </c>
      <c r="R5762" t="s">
        <v>22</v>
      </c>
      <c r="S5762">
        <v>-5.5045871559633003E-2</v>
      </c>
      <c r="T5762">
        <v>7</v>
      </c>
      <c r="U5762">
        <v>3</v>
      </c>
    </row>
    <row r="5763" spans="1:21" x14ac:dyDescent="0.25">
      <c r="A5763" t="s">
        <v>5138</v>
      </c>
      <c r="B5763" s="1">
        <v>41844</v>
      </c>
      <c r="C5763" t="s">
        <v>6751</v>
      </c>
      <c r="D5763" t="s">
        <v>7493</v>
      </c>
      <c r="E5763" t="s">
        <v>6002</v>
      </c>
      <c r="F5763" t="s">
        <v>5996</v>
      </c>
      <c r="G5763" t="s">
        <v>5968</v>
      </c>
      <c r="H5763" s="1">
        <v>41847</v>
      </c>
      <c r="I5763" t="s">
        <v>5986</v>
      </c>
      <c r="J5763" t="s">
        <v>6087</v>
      </c>
      <c r="K5763">
        <v>2014</v>
      </c>
      <c r="L5763" t="s">
        <v>2984</v>
      </c>
      <c r="M5763">
        <v>0.1</v>
      </c>
      <c r="N5763">
        <v>933</v>
      </c>
      <c r="O5763">
        <v>166</v>
      </c>
      <c r="P5763">
        <v>5</v>
      </c>
      <c r="Q5763" t="s">
        <v>10</v>
      </c>
      <c r="R5763" t="s">
        <v>22</v>
      </c>
      <c r="S5763">
        <v>0.17792068595927099</v>
      </c>
      <c r="T5763">
        <v>7</v>
      </c>
      <c r="U5763">
        <v>3</v>
      </c>
    </row>
    <row r="5764" spans="1:21" x14ac:dyDescent="0.25">
      <c r="A5764" t="s">
        <v>5149</v>
      </c>
      <c r="B5764" s="1">
        <v>41850</v>
      </c>
      <c r="C5764" t="s">
        <v>6686</v>
      </c>
      <c r="D5764" t="s">
        <v>6081</v>
      </c>
      <c r="E5764" t="s">
        <v>6002</v>
      </c>
      <c r="F5764" t="s">
        <v>5996</v>
      </c>
      <c r="G5764" t="s">
        <v>5983</v>
      </c>
      <c r="H5764" s="1">
        <v>41851</v>
      </c>
      <c r="I5764" t="s">
        <v>5986</v>
      </c>
      <c r="J5764" t="s">
        <v>6082</v>
      </c>
      <c r="K5764">
        <v>2014</v>
      </c>
      <c r="L5764" t="s">
        <v>43</v>
      </c>
      <c r="M5764">
        <v>0.1</v>
      </c>
      <c r="N5764">
        <v>262</v>
      </c>
      <c r="O5764">
        <v>64</v>
      </c>
      <c r="P5764">
        <v>6</v>
      </c>
      <c r="Q5764" t="s">
        <v>10</v>
      </c>
      <c r="R5764" t="s">
        <v>22</v>
      </c>
      <c r="S5764">
        <v>0.244274809160305</v>
      </c>
      <c r="T5764">
        <v>7</v>
      </c>
      <c r="U5764">
        <v>3</v>
      </c>
    </row>
    <row r="5765" spans="1:21" x14ac:dyDescent="0.25">
      <c r="A5765" t="s">
        <v>5150</v>
      </c>
      <c r="B5765" s="1">
        <v>41850</v>
      </c>
      <c r="C5765" t="s">
        <v>6892</v>
      </c>
      <c r="D5765" t="s">
        <v>7408</v>
      </c>
      <c r="E5765" t="s">
        <v>6002</v>
      </c>
      <c r="F5765" t="s">
        <v>5996</v>
      </c>
      <c r="G5765" t="s">
        <v>5973</v>
      </c>
      <c r="H5765" s="1">
        <v>41854</v>
      </c>
      <c r="I5765" t="s">
        <v>5974</v>
      </c>
      <c r="J5765" t="s">
        <v>6087</v>
      </c>
      <c r="K5765">
        <v>2014</v>
      </c>
      <c r="L5765" t="s">
        <v>1015</v>
      </c>
      <c r="M5765">
        <v>0.1</v>
      </c>
      <c r="N5765">
        <v>179</v>
      </c>
      <c r="O5765">
        <v>77</v>
      </c>
      <c r="P5765">
        <v>1</v>
      </c>
      <c r="Q5765" t="s">
        <v>10</v>
      </c>
      <c r="R5765" t="s">
        <v>22</v>
      </c>
      <c r="S5765">
        <v>0.43016759776536301</v>
      </c>
      <c r="T5765">
        <v>7</v>
      </c>
      <c r="U5765">
        <v>3</v>
      </c>
    </row>
    <row r="5766" spans="1:21" x14ac:dyDescent="0.25">
      <c r="A5766" t="s">
        <v>5169</v>
      </c>
      <c r="B5766" s="1">
        <v>41853</v>
      </c>
      <c r="C5766" t="s">
        <v>6123</v>
      </c>
      <c r="D5766" t="s">
        <v>7370</v>
      </c>
      <c r="E5766" t="s">
        <v>6002</v>
      </c>
      <c r="F5766" t="s">
        <v>5996</v>
      </c>
      <c r="G5766" t="s">
        <v>5973</v>
      </c>
      <c r="H5766" s="1">
        <v>41856</v>
      </c>
      <c r="I5766" t="s">
        <v>5969</v>
      </c>
      <c r="J5766" t="s">
        <v>7371</v>
      </c>
      <c r="K5766">
        <v>2014</v>
      </c>
      <c r="L5766" t="s">
        <v>1102</v>
      </c>
      <c r="M5766">
        <v>0.1</v>
      </c>
      <c r="N5766">
        <v>68</v>
      </c>
      <c r="O5766">
        <v>27</v>
      </c>
      <c r="P5766">
        <v>4</v>
      </c>
      <c r="Q5766" t="s">
        <v>10</v>
      </c>
      <c r="R5766" t="s">
        <v>22</v>
      </c>
      <c r="S5766">
        <v>0.39705882352941202</v>
      </c>
      <c r="T5766">
        <v>8</v>
      </c>
      <c r="U5766">
        <v>3</v>
      </c>
    </row>
    <row r="5767" spans="1:21" x14ac:dyDescent="0.25">
      <c r="A5767" t="s">
        <v>5248</v>
      </c>
      <c r="B5767" s="1">
        <v>41863</v>
      </c>
      <c r="C5767" t="s">
        <v>7410</v>
      </c>
      <c r="D5767" t="s">
        <v>6063</v>
      </c>
      <c r="E5767" t="s">
        <v>6002</v>
      </c>
      <c r="F5767" t="s">
        <v>5996</v>
      </c>
      <c r="G5767" t="s">
        <v>5968</v>
      </c>
      <c r="H5767" s="1">
        <v>41867</v>
      </c>
      <c r="I5767" t="s">
        <v>5974</v>
      </c>
      <c r="J5767" t="s">
        <v>6063</v>
      </c>
      <c r="K5767">
        <v>2014</v>
      </c>
      <c r="L5767" t="s">
        <v>727</v>
      </c>
      <c r="M5767">
        <v>0.1</v>
      </c>
      <c r="N5767">
        <v>58</v>
      </c>
      <c r="O5767">
        <v>0</v>
      </c>
      <c r="P5767">
        <v>4</v>
      </c>
      <c r="Q5767" t="s">
        <v>10</v>
      </c>
      <c r="R5767" t="s">
        <v>22</v>
      </c>
      <c r="S5767">
        <v>0</v>
      </c>
      <c r="T5767">
        <v>8</v>
      </c>
      <c r="U5767">
        <v>3</v>
      </c>
    </row>
    <row r="5768" spans="1:21" x14ac:dyDescent="0.25">
      <c r="A5768" t="s">
        <v>5248</v>
      </c>
      <c r="B5768" s="1">
        <v>41863</v>
      </c>
      <c r="C5768" t="s">
        <v>7410</v>
      </c>
      <c r="D5768" t="s">
        <v>6063</v>
      </c>
      <c r="E5768" t="s">
        <v>6002</v>
      </c>
      <c r="F5768" t="s">
        <v>5996</v>
      </c>
      <c r="G5768" t="s">
        <v>5968</v>
      </c>
      <c r="H5768" s="1">
        <v>41867</v>
      </c>
      <c r="I5768" t="s">
        <v>5974</v>
      </c>
      <c r="J5768" t="s">
        <v>6063</v>
      </c>
      <c r="K5768">
        <v>2014</v>
      </c>
      <c r="L5768" t="s">
        <v>1058</v>
      </c>
      <c r="M5768">
        <v>0.1</v>
      </c>
      <c r="N5768">
        <v>561</v>
      </c>
      <c r="O5768">
        <v>212</v>
      </c>
      <c r="P5768">
        <v>3</v>
      </c>
      <c r="Q5768" t="s">
        <v>10</v>
      </c>
      <c r="R5768" t="s">
        <v>22</v>
      </c>
      <c r="S5768">
        <v>0.37789661319073098</v>
      </c>
      <c r="T5768">
        <v>8</v>
      </c>
      <c r="U5768">
        <v>3</v>
      </c>
    </row>
    <row r="5769" spans="1:21" x14ac:dyDescent="0.25">
      <c r="A5769" t="s">
        <v>5248</v>
      </c>
      <c r="B5769" s="1">
        <v>41863</v>
      </c>
      <c r="C5769" t="s">
        <v>7410</v>
      </c>
      <c r="D5769" t="s">
        <v>6063</v>
      </c>
      <c r="E5769" t="s">
        <v>6002</v>
      </c>
      <c r="F5769" t="s">
        <v>5996</v>
      </c>
      <c r="G5769" t="s">
        <v>5968</v>
      </c>
      <c r="H5769" s="1">
        <v>41867</v>
      </c>
      <c r="I5769" t="s">
        <v>5974</v>
      </c>
      <c r="J5769" t="s">
        <v>6063</v>
      </c>
      <c r="K5769">
        <v>2014</v>
      </c>
      <c r="L5769" t="s">
        <v>127</v>
      </c>
      <c r="M5769">
        <v>0.1</v>
      </c>
      <c r="N5769">
        <v>138</v>
      </c>
      <c r="O5769">
        <v>-3</v>
      </c>
      <c r="P5769">
        <v>5</v>
      </c>
      <c r="Q5769" t="s">
        <v>10</v>
      </c>
      <c r="R5769" t="s">
        <v>22</v>
      </c>
      <c r="S5769">
        <v>-2.1739130434782601E-2</v>
      </c>
      <c r="T5769">
        <v>8</v>
      </c>
      <c r="U5769">
        <v>3</v>
      </c>
    </row>
    <row r="5770" spans="1:21" x14ac:dyDescent="0.25">
      <c r="A5770" t="s">
        <v>5292</v>
      </c>
      <c r="B5770" s="1">
        <v>41870</v>
      </c>
      <c r="C5770" t="s">
        <v>6537</v>
      </c>
      <c r="D5770" t="s">
        <v>6063</v>
      </c>
      <c r="E5770" t="s">
        <v>6002</v>
      </c>
      <c r="F5770" t="s">
        <v>5996</v>
      </c>
      <c r="G5770" t="s">
        <v>5973</v>
      </c>
      <c r="H5770" s="1">
        <v>41874</v>
      </c>
      <c r="I5770" t="s">
        <v>5969</v>
      </c>
      <c r="J5770" t="s">
        <v>6063</v>
      </c>
      <c r="K5770">
        <v>2014</v>
      </c>
      <c r="L5770" t="s">
        <v>387</v>
      </c>
      <c r="M5770">
        <v>0.1</v>
      </c>
      <c r="N5770">
        <v>54</v>
      </c>
      <c r="O5770">
        <v>1</v>
      </c>
      <c r="P5770">
        <v>2</v>
      </c>
      <c r="Q5770" t="s">
        <v>10</v>
      </c>
      <c r="R5770" t="s">
        <v>22</v>
      </c>
      <c r="S5770">
        <v>1.85185185185185E-2</v>
      </c>
      <c r="T5770">
        <v>8</v>
      </c>
      <c r="U5770">
        <v>3</v>
      </c>
    </row>
    <row r="5771" spans="1:21" x14ac:dyDescent="0.25">
      <c r="A5771" t="s">
        <v>5345</v>
      </c>
      <c r="B5771" s="1">
        <v>41878</v>
      </c>
      <c r="C5771" t="s">
        <v>6823</v>
      </c>
      <c r="D5771" t="s">
        <v>6434</v>
      </c>
      <c r="E5771" t="s">
        <v>6002</v>
      </c>
      <c r="F5771" t="s">
        <v>5996</v>
      </c>
      <c r="G5771" t="s">
        <v>5983</v>
      </c>
      <c r="H5771" s="1">
        <v>41881</v>
      </c>
      <c r="I5771" t="s">
        <v>5986</v>
      </c>
      <c r="J5771" t="s">
        <v>6434</v>
      </c>
      <c r="K5771">
        <v>2014</v>
      </c>
      <c r="L5771" t="s">
        <v>63</v>
      </c>
      <c r="M5771">
        <v>0.1</v>
      </c>
      <c r="N5771">
        <v>357</v>
      </c>
      <c r="O5771">
        <v>28</v>
      </c>
      <c r="P5771">
        <v>2</v>
      </c>
      <c r="Q5771" t="s">
        <v>10</v>
      </c>
      <c r="R5771" t="s">
        <v>22</v>
      </c>
      <c r="S5771">
        <v>7.8431372549019607E-2</v>
      </c>
      <c r="T5771">
        <v>8</v>
      </c>
      <c r="U5771">
        <v>3</v>
      </c>
    </row>
    <row r="5772" spans="1:21" x14ac:dyDescent="0.25">
      <c r="A5772" t="s">
        <v>5364</v>
      </c>
      <c r="B5772" s="1">
        <v>41880</v>
      </c>
      <c r="C5772" t="s">
        <v>6363</v>
      </c>
      <c r="D5772" t="s">
        <v>6476</v>
      </c>
      <c r="E5772" t="s">
        <v>6002</v>
      </c>
      <c r="F5772" t="s">
        <v>5996</v>
      </c>
      <c r="G5772" t="s">
        <v>5983</v>
      </c>
      <c r="H5772" s="1">
        <v>41880</v>
      </c>
      <c r="I5772" t="s">
        <v>6005</v>
      </c>
      <c r="J5772" t="s">
        <v>6265</v>
      </c>
      <c r="K5772">
        <v>2014</v>
      </c>
      <c r="L5772" t="s">
        <v>158</v>
      </c>
      <c r="M5772">
        <v>0.1</v>
      </c>
      <c r="N5772">
        <v>149</v>
      </c>
      <c r="O5772">
        <v>15</v>
      </c>
      <c r="P5772">
        <v>3</v>
      </c>
      <c r="Q5772" t="s">
        <v>10</v>
      </c>
      <c r="R5772" t="s">
        <v>22</v>
      </c>
      <c r="S5772">
        <v>0.100671140939597</v>
      </c>
      <c r="T5772">
        <v>8</v>
      </c>
      <c r="U5772">
        <v>3</v>
      </c>
    </row>
    <row r="5773" spans="1:21" x14ac:dyDescent="0.25">
      <c r="A5773" t="s">
        <v>5373</v>
      </c>
      <c r="B5773" s="1">
        <v>41880</v>
      </c>
      <c r="C5773" t="s">
        <v>7580</v>
      </c>
      <c r="D5773" t="s">
        <v>6292</v>
      </c>
      <c r="E5773" t="s">
        <v>6002</v>
      </c>
      <c r="F5773" t="s">
        <v>5996</v>
      </c>
      <c r="G5773" t="s">
        <v>5973</v>
      </c>
      <c r="H5773" s="1">
        <v>41885</v>
      </c>
      <c r="I5773" t="s">
        <v>5974</v>
      </c>
      <c r="J5773" t="s">
        <v>6030</v>
      </c>
      <c r="K5773">
        <v>2014</v>
      </c>
      <c r="L5773" t="s">
        <v>635</v>
      </c>
      <c r="M5773">
        <v>0.1</v>
      </c>
      <c r="N5773">
        <v>485</v>
      </c>
      <c r="O5773">
        <v>199</v>
      </c>
      <c r="P5773">
        <v>4</v>
      </c>
      <c r="Q5773" t="s">
        <v>10</v>
      </c>
      <c r="R5773" t="s">
        <v>22</v>
      </c>
      <c r="S5773">
        <v>0.41030927835051501</v>
      </c>
      <c r="T5773">
        <v>8</v>
      </c>
      <c r="U5773">
        <v>3</v>
      </c>
    </row>
    <row r="5774" spans="1:21" x14ac:dyDescent="0.25">
      <c r="A5774" t="s">
        <v>5424</v>
      </c>
      <c r="B5774" s="1">
        <v>41888</v>
      </c>
      <c r="C5774" t="s">
        <v>6262</v>
      </c>
      <c r="D5774" t="s">
        <v>6063</v>
      </c>
      <c r="E5774" t="s">
        <v>6002</v>
      </c>
      <c r="F5774" t="s">
        <v>5996</v>
      </c>
      <c r="G5774" t="s">
        <v>5973</v>
      </c>
      <c r="H5774" s="1">
        <v>41893</v>
      </c>
      <c r="I5774" t="s">
        <v>5974</v>
      </c>
      <c r="J5774" t="s">
        <v>6063</v>
      </c>
      <c r="K5774">
        <v>2014</v>
      </c>
      <c r="L5774" t="s">
        <v>284</v>
      </c>
      <c r="M5774">
        <v>0.1</v>
      </c>
      <c r="N5774">
        <v>578</v>
      </c>
      <c r="O5774">
        <v>212</v>
      </c>
      <c r="P5774">
        <v>5</v>
      </c>
      <c r="Q5774" t="s">
        <v>10</v>
      </c>
      <c r="R5774" t="s">
        <v>22</v>
      </c>
      <c r="S5774">
        <v>0.36678200692041502</v>
      </c>
      <c r="T5774">
        <v>9</v>
      </c>
      <c r="U5774">
        <v>3</v>
      </c>
    </row>
    <row r="5775" spans="1:21" x14ac:dyDescent="0.25">
      <c r="A5775" t="s">
        <v>5476</v>
      </c>
      <c r="B5775" s="1">
        <v>41898</v>
      </c>
      <c r="C5775" t="s">
        <v>7196</v>
      </c>
      <c r="D5775" t="s">
        <v>7266</v>
      </c>
      <c r="E5775" t="s">
        <v>6002</v>
      </c>
      <c r="F5775" t="s">
        <v>5996</v>
      </c>
      <c r="G5775" t="s">
        <v>5973</v>
      </c>
      <c r="H5775" s="1">
        <v>41903</v>
      </c>
      <c r="I5775" t="s">
        <v>5969</v>
      </c>
      <c r="J5775" t="s">
        <v>6087</v>
      </c>
      <c r="K5775">
        <v>2014</v>
      </c>
      <c r="L5775" t="s">
        <v>821</v>
      </c>
      <c r="M5775">
        <v>0.1</v>
      </c>
      <c r="N5775">
        <v>140</v>
      </c>
      <c r="O5775">
        <v>6</v>
      </c>
      <c r="P5775">
        <v>5</v>
      </c>
      <c r="Q5775" t="s">
        <v>10</v>
      </c>
      <c r="R5775" t="s">
        <v>22</v>
      </c>
      <c r="S5775">
        <v>4.2857142857142899E-2</v>
      </c>
      <c r="T5775">
        <v>9</v>
      </c>
      <c r="U5775">
        <v>3</v>
      </c>
    </row>
    <row r="5776" spans="1:21" x14ac:dyDescent="0.25">
      <c r="A5776" t="s">
        <v>5501</v>
      </c>
      <c r="B5776" s="1">
        <v>41901</v>
      </c>
      <c r="C5776" t="s">
        <v>6378</v>
      </c>
      <c r="D5776" t="s">
        <v>6600</v>
      </c>
      <c r="E5776" t="s">
        <v>6002</v>
      </c>
      <c r="F5776" t="s">
        <v>5996</v>
      </c>
      <c r="G5776" t="s">
        <v>5983</v>
      </c>
      <c r="H5776" s="1">
        <v>41906</v>
      </c>
      <c r="I5776" t="s">
        <v>5974</v>
      </c>
      <c r="J5776" t="s">
        <v>6030</v>
      </c>
      <c r="K5776">
        <v>2014</v>
      </c>
      <c r="L5776" t="s">
        <v>1437</v>
      </c>
      <c r="M5776">
        <v>0.1</v>
      </c>
      <c r="N5776">
        <v>96</v>
      </c>
      <c r="O5776">
        <v>43</v>
      </c>
      <c r="P5776">
        <v>2</v>
      </c>
      <c r="Q5776" t="s">
        <v>10</v>
      </c>
      <c r="R5776" t="s">
        <v>22</v>
      </c>
      <c r="S5776">
        <v>0.44791666666666702</v>
      </c>
      <c r="T5776">
        <v>9</v>
      </c>
      <c r="U5776">
        <v>3</v>
      </c>
    </row>
    <row r="5777" spans="1:21" x14ac:dyDescent="0.25">
      <c r="A5777" t="s">
        <v>5525</v>
      </c>
      <c r="B5777" s="1">
        <v>41907</v>
      </c>
      <c r="C5777" t="s">
        <v>7164</v>
      </c>
      <c r="D5777" t="s">
        <v>7320</v>
      </c>
      <c r="E5777" t="s">
        <v>6002</v>
      </c>
      <c r="F5777" t="s">
        <v>5996</v>
      </c>
      <c r="G5777" t="s">
        <v>5983</v>
      </c>
      <c r="H5777" s="1">
        <v>41912</v>
      </c>
      <c r="I5777" t="s">
        <v>5974</v>
      </c>
      <c r="J5777" t="s">
        <v>6082</v>
      </c>
      <c r="K5777">
        <v>2014</v>
      </c>
      <c r="L5777" t="s">
        <v>1579</v>
      </c>
      <c r="M5777">
        <v>0.1</v>
      </c>
      <c r="N5777">
        <v>103</v>
      </c>
      <c r="O5777">
        <v>-3</v>
      </c>
      <c r="P5777">
        <v>2</v>
      </c>
      <c r="Q5777" t="s">
        <v>10</v>
      </c>
      <c r="R5777" t="s">
        <v>22</v>
      </c>
      <c r="S5777">
        <v>-2.9126213592233E-2</v>
      </c>
      <c r="T5777">
        <v>9</v>
      </c>
      <c r="U5777">
        <v>3</v>
      </c>
    </row>
    <row r="5778" spans="1:21" x14ac:dyDescent="0.25">
      <c r="A5778" t="s">
        <v>5604</v>
      </c>
      <c r="B5778" s="1">
        <v>41933</v>
      </c>
      <c r="C5778" t="s">
        <v>6200</v>
      </c>
      <c r="D5778" t="s">
        <v>6086</v>
      </c>
      <c r="E5778" t="s">
        <v>6002</v>
      </c>
      <c r="F5778" t="s">
        <v>5996</v>
      </c>
      <c r="G5778" t="s">
        <v>5968</v>
      </c>
      <c r="H5778" s="1">
        <v>41938</v>
      </c>
      <c r="I5778" t="s">
        <v>5974</v>
      </c>
      <c r="J5778" t="s">
        <v>6087</v>
      </c>
      <c r="K5778">
        <v>2014</v>
      </c>
      <c r="L5778" t="s">
        <v>1831</v>
      </c>
      <c r="M5778">
        <v>0.1</v>
      </c>
      <c r="N5778">
        <v>105</v>
      </c>
      <c r="O5778">
        <v>40</v>
      </c>
      <c r="P5778">
        <v>2</v>
      </c>
      <c r="Q5778" t="s">
        <v>10</v>
      </c>
      <c r="R5778" t="s">
        <v>22</v>
      </c>
      <c r="S5778">
        <v>0.38095238095238099</v>
      </c>
      <c r="T5778">
        <v>10</v>
      </c>
      <c r="U5778">
        <v>4</v>
      </c>
    </row>
    <row r="5779" spans="1:21" x14ac:dyDescent="0.25">
      <c r="A5779" t="s">
        <v>5618</v>
      </c>
      <c r="B5779" s="1">
        <v>41936</v>
      </c>
      <c r="C5779" t="s">
        <v>7426</v>
      </c>
      <c r="D5779" t="s">
        <v>6063</v>
      </c>
      <c r="E5779" t="s">
        <v>6002</v>
      </c>
      <c r="F5779" t="s">
        <v>5996</v>
      </c>
      <c r="G5779" t="s">
        <v>5973</v>
      </c>
      <c r="H5779" s="1">
        <v>41941</v>
      </c>
      <c r="I5779" t="s">
        <v>5974</v>
      </c>
      <c r="J5779" t="s">
        <v>6063</v>
      </c>
      <c r="K5779">
        <v>2014</v>
      </c>
      <c r="L5779" t="s">
        <v>284</v>
      </c>
      <c r="M5779">
        <v>0.1</v>
      </c>
      <c r="N5779">
        <v>462</v>
      </c>
      <c r="O5779">
        <v>169</v>
      </c>
      <c r="P5779">
        <v>4</v>
      </c>
      <c r="Q5779" t="s">
        <v>10</v>
      </c>
      <c r="R5779" t="s">
        <v>22</v>
      </c>
      <c r="S5779">
        <v>0.36580086580086602</v>
      </c>
      <c r="T5779">
        <v>10</v>
      </c>
      <c r="U5779">
        <v>4</v>
      </c>
    </row>
    <row r="5780" spans="1:21" x14ac:dyDescent="0.25">
      <c r="A5780" t="s">
        <v>5650</v>
      </c>
      <c r="B5780" s="1">
        <v>41949</v>
      </c>
      <c r="C5780" t="s">
        <v>7183</v>
      </c>
      <c r="D5780" t="s">
        <v>6086</v>
      </c>
      <c r="E5780" t="s">
        <v>6002</v>
      </c>
      <c r="F5780" t="s">
        <v>5996</v>
      </c>
      <c r="G5780" t="s">
        <v>5973</v>
      </c>
      <c r="H5780" s="1">
        <v>41952</v>
      </c>
      <c r="I5780" t="s">
        <v>5969</v>
      </c>
      <c r="J5780" t="s">
        <v>6087</v>
      </c>
      <c r="K5780">
        <v>2014</v>
      </c>
      <c r="L5780" t="s">
        <v>764</v>
      </c>
      <c r="M5780">
        <v>0.1</v>
      </c>
      <c r="N5780">
        <v>553</v>
      </c>
      <c r="O5780">
        <v>110</v>
      </c>
      <c r="P5780">
        <v>3</v>
      </c>
      <c r="Q5780" t="s">
        <v>10</v>
      </c>
      <c r="R5780" t="s">
        <v>22</v>
      </c>
      <c r="S5780">
        <v>0.19891500904159101</v>
      </c>
      <c r="T5780">
        <v>11</v>
      </c>
      <c r="U5780">
        <v>4</v>
      </c>
    </row>
    <row r="5781" spans="1:21" x14ac:dyDescent="0.25">
      <c r="A5781" t="s">
        <v>5684</v>
      </c>
      <c r="B5781" s="1">
        <v>41954</v>
      </c>
      <c r="C5781" t="s">
        <v>7420</v>
      </c>
      <c r="D5781" t="s">
        <v>7662</v>
      </c>
      <c r="E5781" t="s">
        <v>6002</v>
      </c>
      <c r="F5781" t="s">
        <v>5996</v>
      </c>
      <c r="G5781" t="s">
        <v>5983</v>
      </c>
      <c r="H5781" s="1">
        <v>41959</v>
      </c>
      <c r="I5781" t="s">
        <v>5974</v>
      </c>
      <c r="J5781" t="s">
        <v>6794</v>
      </c>
      <c r="K5781">
        <v>2014</v>
      </c>
      <c r="L5781" t="s">
        <v>386</v>
      </c>
      <c r="M5781">
        <v>0.1</v>
      </c>
      <c r="N5781">
        <v>103</v>
      </c>
      <c r="O5781">
        <v>46</v>
      </c>
      <c r="P5781">
        <v>2</v>
      </c>
      <c r="Q5781" t="s">
        <v>10</v>
      </c>
      <c r="R5781" t="s">
        <v>22</v>
      </c>
      <c r="S5781">
        <v>0.44660194174757301</v>
      </c>
      <c r="T5781">
        <v>11</v>
      </c>
      <c r="U5781">
        <v>4</v>
      </c>
    </row>
    <row r="5782" spans="1:21" x14ac:dyDescent="0.25">
      <c r="A5782" t="s">
        <v>5702</v>
      </c>
      <c r="B5782" s="1">
        <v>41958</v>
      </c>
      <c r="C5782" t="s">
        <v>6816</v>
      </c>
      <c r="D5782" t="s">
        <v>6600</v>
      </c>
      <c r="E5782" t="s">
        <v>6002</v>
      </c>
      <c r="F5782" t="s">
        <v>5996</v>
      </c>
      <c r="G5782" t="s">
        <v>5973</v>
      </c>
      <c r="H5782" s="1">
        <v>41962</v>
      </c>
      <c r="I5782" t="s">
        <v>5974</v>
      </c>
      <c r="J5782" t="s">
        <v>6030</v>
      </c>
      <c r="K5782">
        <v>2014</v>
      </c>
      <c r="L5782" t="s">
        <v>617</v>
      </c>
      <c r="M5782">
        <v>0.1</v>
      </c>
      <c r="N5782">
        <v>127</v>
      </c>
      <c r="O5782">
        <v>41</v>
      </c>
      <c r="P5782">
        <v>3</v>
      </c>
      <c r="Q5782" t="s">
        <v>10</v>
      </c>
      <c r="R5782" t="s">
        <v>22</v>
      </c>
      <c r="S5782">
        <v>0.32283464566929099</v>
      </c>
      <c r="T5782">
        <v>11</v>
      </c>
      <c r="U5782">
        <v>4</v>
      </c>
    </row>
    <row r="5783" spans="1:21" x14ac:dyDescent="0.25">
      <c r="A5783" t="s">
        <v>5723</v>
      </c>
      <c r="B5783" s="1">
        <v>41961</v>
      </c>
      <c r="C5783" t="s">
        <v>7157</v>
      </c>
      <c r="D5783" t="s">
        <v>6503</v>
      </c>
      <c r="E5783" t="s">
        <v>6002</v>
      </c>
      <c r="F5783" t="s">
        <v>5996</v>
      </c>
      <c r="G5783" t="s">
        <v>5983</v>
      </c>
      <c r="H5783" s="1">
        <v>41965</v>
      </c>
      <c r="I5783" t="s">
        <v>5974</v>
      </c>
      <c r="J5783" t="s">
        <v>6063</v>
      </c>
      <c r="K5783">
        <v>2014</v>
      </c>
      <c r="L5783" t="s">
        <v>1953</v>
      </c>
      <c r="M5783">
        <v>0.1</v>
      </c>
      <c r="N5783">
        <v>396</v>
      </c>
      <c r="O5783">
        <v>-31</v>
      </c>
      <c r="P5783">
        <v>9</v>
      </c>
      <c r="Q5783" t="s">
        <v>10</v>
      </c>
      <c r="R5783" t="s">
        <v>22</v>
      </c>
      <c r="S5783">
        <v>-7.8282828282828301E-2</v>
      </c>
      <c r="T5783">
        <v>11</v>
      </c>
      <c r="U5783">
        <v>4</v>
      </c>
    </row>
    <row r="5784" spans="1:21" x14ac:dyDescent="0.25">
      <c r="A5784" t="s">
        <v>5735</v>
      </c>
      <c r="B5784" s="1">
        <v>41963</v>
      </c>
      <c r="C5784" t="s">
        <v>7118</v>
      </c>
      <c r="D5784" t="s">
        <v>7425</v>
      </c>
      <c r="E5784" t="s">
        <v>6002</v>
      </c>
      <c r="F5784" t="s">
        <v>5996</v>
      </c>
      <c r="G5784" t="s">
        <v>5973</v>
      </c>
      <c r="H5784" s="1">
        <v>41967</v>
      </c>
      <c r="I5784" t="s">
        <v>5974</v>
      </c>
      <c r="J5784" t="s">
        <v>6082</v>
      </c>
      <c r="K5784">
        <v>2014</v>
      </c>
      <c r="L5784" t="s">
        <v>727</v>
      </c>
      <c r="M5784">
        <v>0.1</v>
      </c>
      <c r="N5784">
        <v>43</v>
      </c>
      <c r="O5784">
        <v>0</v>
      </c>
      <c r="P5784">
        <v>3</v>
      </c>
      <c r="Q5784" t="s">
        <v>10</v>
      </c>
      <c r="R5784" t="s">
        <v>22</v>
      </c>
      <c r="S5784">
        <v>0</v>
      </c>
      <c r="T5784">
        <v>11</v>
      </c>
      <c r="U5784">
        <v>4</v>
      </c>
    </row>
    <row r="5785" spans="1:21" x14ac:dyDescent="0.25">
      <c r="A5785" t="s">
        <v>5756</v>
      </c>
      <c r="B5785" s="1">
        <v>41967</v>
      </c>
      <c r="C5785" t="s">
        <v>6723</v>
      </c>
      <c r="D5785" t="s">
        <v>6659</v>
      </c>
      <c r="E5785" t="s">
        <v>6002</v>
      </c>
      <c r="F5785" t="s">
        <v>5996</v>
      </c>
      <c r="G5785" t="s">
        <v>5973</v>
      </c>
      <c r="H5785" s="1">
        <v>41972</v>
      </c>
      <c r="I5785" t="s">
        <v>5974</v>
      </c>
      <c r="J5785" t="s">
        <v>6660</v>
      </c>
      <c r="K5785">
        <v>2014</v>
      </c>
      <c r="L5785" t="s">
        <v>529</v>
      </c>
      <c r="M5785">
        <v>0.1</v>
      </c>
      <c r="N5785">
        <v>1402</v>
      </c>
      <c r="O5785">
        <v>109</v>
      </c>
      <c r="P5785">
        <v>11</v>
      </c>
      <c r="Q5785" t="s">
        <v>10</v>
      </c>
      <c r="R5785" t="s">
        <v>22</v>
      </c>
      <c r="S5785">
        <v>7.7746077032810307E-2</v>
      </c>
      <c r="T5785">
        <v>11</v>
      </c>
      <c r="U5785">
        <v>4</v>
      </c>
    </row>
    <row r="5786" spans="1:21" x14ac:dyDescent="0.25">
      <c r="A5786" t="s">
        <v>5781</v>
      </c>
      <c r="B5786" s="1">
        <v>41971</v>
      </c>
      <c r="C5786" t="s">
        <v>6927</v>
      </c>
      <c r="D5786" t="s">
        <v>7217</v>
      </c>
      <c r="E5786" t="s">
        <v>6002</v>
      </c>
      <c r="F5786" t="s">
        <v>5996</v>
      </c>
      <c r="G5786" t="s">
        <v>5973</v>
      </c>
      <c r="H5786" s="1">
        <v>41976</v>
      </c>
      <c r="I5786" t="s">
        <v>5974</v>
      </c>
      <c r="J5786" t="s">
        <v>6082</v>
      </c>
      <c r="K5786">
        <v>2014</v>
      </c>
      <c r="L5786" t="s">
        <v>529</v>
      </c>
      <c r="M5786">
        <v>0.1</v>
      </c>
      <c r="N5786">
        <v>382</v>
      </c>
      <c r="O5786">
        <v>30</v>
      </c>
      <c r="P5786">
        <v>3</v>
      </c>
      <c r="Q5786" t="s">
        <v>10</v>
      </c>
      <c r="R5786" t="s">
        <v>22</v>
      </c>
      <c r="S5786">
        <v>7.8534031413612607E-2</v>
      </c>
      <c r="T5786">
        <v>11</v>
      </c>
      <c r="U5786">
        <v>4</v>
      </c>
    </row>
    <row r="5787" spans="1:21" x14ac:dyDescent="0.25">
      <c r="A5787" t="s">
        <v>5781</v>
      </c>
      <c r="B5787" s="1">
        <v>41971</v>
      </c>
      <c r="C5787" t="s">
        <v>6927</v>
      </c>
      <c r="D5787" t="s">
        <v>7217</v>
      </c>
      <c r="E5787" t="s">
        <v>6002</v>
      </c>
      <c r="F5787" t="s">
        <v>5996</v>
      </c>
      <c r="G5787" t="s">
        <v>5973</v>
      </c>
      <c r="H5787" s="1">
        <v>41976</v>
      </c>
      <c r="I5787" t="s">
        <v>5974</v>
      </c>
      <c r="J5787" t="s">
        <v>6082</v>
      </c>
      <c r="K5787">
        <v>2014</v>
      </c>
      <c r="L5787" t="s">
        <v>566</v>
      </c>
      <c r="M5787">
        <v>0.1</v>
      </c>
      <c r="N5787">
        <v>637</v>
      </c>
      <c r="O5787">
        <v>113</v>
      </c>
      <c r="P5787">
        <v>5</v>
      </c>
      <c r="Q5787" t="s">
        <v>10</v>
      </c>
      <c r="R5787" t="s">
        <v>22</v>
      </c>
      <c r="S5787">
        <v>0.17739403453689201</v>
      </c>
      <c r="T5787">
        <v>11</v>
      </c>
      <c r="U5787">
        <v>4</v>
      </c>
    </row>
    <row r="5788" spans="1:21" x14ac:dyDescent="0.25">
      <c r="A5788" t="s">
        <v>5813</v>
      </c>
      <c r="B5788" s="1">
        <v>41979</v>
      </c>
      <c r="C5788" t="s">
        <v>6824</v>
      </c>
      <c r="D5788" t="s">
        <v>7414</v>
      </c>
      <c r="E5788" t="s">
        <v>6002</v>
      </c>
      <c r="F5788" t="s">
        <v>5996</v>
      </c>
      <c r="G5788" t="s">
        <v>5973</v>
      </c>
      <c r="H5788" s="1">
        <v>41981</v>
      </c>
      <c r="I5788" t="s">
        <v>5969</v>
      </c>
      <c r="J5788" t="s">
        <v>6368</v>
      </c>
      <c r="K5788">
        <v>2014</v>
      </c>
      <c r="L5788" t="s">
        <v>1831</v>
      </c>
      <c r="M5788">
        <v>0.1</v>
      </c>
      <c r="N5788">
        <v>105</v>
      </c>
      <c r="O5788">
        <v>40</v>
      </c>
      <c r="P5788">
        <v>2</v>
      </c>
      <c r="Q5788" t="s">
        <v>10</v>
      </c>
      <c r="R5788" t="s">
        <v>22</v>
      </c>
      <c r="S5788">
        <v>0.38095238095238099</v>
      </c>
      <c r="T5788">
        <v>12</v>
      </c>
      <c r="U5788">
        <v>4</v>
      </c>
    </row>
    <row r="5789" spans="1:21" x14ac:dyDescent="0.25">
      <c r="A5789" t="s">
        <v>5837</v>
      </c>
      <c r="B5789" s="1">
        <v>41985</v>
      </c>
      <c r="C5789" t="s">
        <v>6276</v>
      </c>
      <c r="D5789" t="s">
        <v>6620</v>
      </c>
      <c r="E5789" t="s">
        <v>6002</v>
      </c>
      <c r="F5789" t="s">
        <v>5996</v>
      </c>
      <c r="G5789" t="s">
        <v>5983</v>
      </c>
      <c r="H5789" s="1">
        <v>41987</v>
      </c>
      <c r="I5789" t="s">
        <v>5969</v>
      </c>
      <c r="J5789" t="s">
        <v>6087</v>
      </c>
      <c r="K5789">
        <v>2014</v>
      </c>
      <c r="L5789" t="s">
        <v>1178</v>
      </c>
      <c r="M5789">
        <v>0.1</v>
      </c>
      <c r="N5789">
        <v>29</v>
      </c>
      <c r="O5789">
        <v>-3</v>
      </c>
      <c r="P5789">
        <v>3</v>
      </c>
      <c r="Q5789" t="s">
        <v>10</v>
      </c>
      <c r="R5789" t="s">
        <v>22</v>
      </c>
      <c r="S5789">
        <v>-0.10344827586206901</v>
      </c>
      <c r="T5789">
        <v>12</v>
      </c>
      <c r="U5789">
        <v>4</v>
      </c>
    </row>
    <row r="5790" spans="1:21" x14ac:dyDescent="0.25">
      <c r="A5790" t="s">
        <v>5858</v>
      </c>
      <c r="B5790" s="1">
        <v>41989</v>
      </c>
      <c r="C5790" t="s">
        <v>6073</v>
      </c>
      <c r="D5790" t="s">
        <v>6700</v>
      </c>
      <c r="E5790" t="s">
        <v>6002</v>
      </c>
      <c r="F5790" t="s">
        <v>5996</v>
      </c>
      <c r="G5790" t="s">
        <v>5973</v>
      </c>
      <c r="H5790" s="1">
        <v>41992</v>
      </c>
      <c r="I5790" t="s">
        <v>5969</v>
      </c>
      <c r="J5790" t="s">
        <v>6030</v>
      </c>
      <c r="K5790">
        <v>2014</v>
      </c>
      <c r="L5790" t="s">
        <v>387</v>
      </c>
      <c r="M5790">
        <v>0.1</v>
      </c>
      <c r="N5790">
        <v>54</v>
      </c>
      <c r="O5790">
        <v>1</v>
      </c>
      <c r="P5790">
        <v>2</v>
      </c>
      <c r="Q5790" t="s">
        <v>10</v>
      </c>
      <c r="R5790" t="s">
        <v>22</v>
      </c>
      <c r="S5790">
        <v>1.85185185185185E-2</v>
      </c>
      <c r="T5790">
        <v>12</v>
      </c>
      <c r="U5790">
        <v>4</v>
      </c>
    </row>
    <row r="5791" spans="1:21" x14ac:dyDescent="0.25">
      <c r="A5791" t="s">
        <v>5885</v>
      </c>
      <c r="B5791" s="1">
        <v>41992</v>
      </c>
      <c r="C5791" t="s">
        <v>6869</v>
      </c>
      <c r="D5791" t="s">
        <v>7446</v>
      </c>
      <c r="E5791" t="s">
        <v>6002</v>
      </c>
      <c r="F5791" t="s">
        <v>5996</v>
      </c>
      <c r="G5791" t="s">
        <v>5973</v>
      </c>
      <c r="H5791" s="1">
        <v>41996</v>
      </c>
      <c r="I5791" t="s">
        <v>5974</v>
      </c>
      <c r="J5791" t="s">
        <v>6063</v>
      </c>
      <c r="K5791">
        <v>2014</v>
      </c>
      <c r="L5791" t="s">
        <v>2344</v>
      </c>
      <c r="M5791">
        <v>0.1</v>
      </c>
      <c r="N5791">
        <v>758</v>
      </c>
      <c r="O5791">
        <v>126</v>
      </c>
      <c r="P5791">
        <v>4</v>
      </c>
      <c r="Q5791" t="s">
        <v>10</v>
      </c>
      <c r="R5791" t="s">
        <v>22</v>
      </c>
      <c r="S5791">
        <v>0.16622691292875999</v>
      </c>
      <c r="T5791">
        <v>12</v>
      </c>
      <c r="U5791">
        <v>4</v>
      </c>
    </row>
    <row r="5792" spans="1:21" x14ac:dyDescent="0.25">
      <c r="A5792" t="s">
        <v>5908</v>
      </c>
      <c r="B5792" s="1">
        <v>41998</v>
      </c>
      <c r="C5792" t="s">
        <v>6666</v>
      </c>
      <c r="D5792" t="s">
        <v>7370</v>
      </c>
      <c r="E5792" t="s">
        <v>6002</v>
      </c>
      <c r="F5792" t="s">
        <v>5996</v>
      </c>
      <c r="G5792" t="s">
        <v>5983</v>
      </c>
      <c r="H5792" s="1">
        <v>42002</v>
      </c>
      <c r="I5792" t="s">
        <v>5974</v>
      </c>
      <c r="J5792" t="s">
        <v>7371</v>
      </c>
      <c r="K5792">
        <v>2014</v>
      </c>
      <c r="L5792" t="s">
        <v>1178</v>
      </c>
      <c r="M5792">
        <v>0.1</v>
      </c>
      <c r="N5792">
        <v>10</v>
      </c>
      <c r="O5792">
        <v>-1</v>
      </c>
      <c r="P5792">
        <v>1</v>
      </c>
      <c r="Q5792" t="s">
        <v>10</v>
      </c>
      <c r="R5792" t="s">
        <v>22</v>
      </c>
      <c r="S5792">
        <v>-0.1</v>
      </c>
      <c r="T5792">
        <v>12</v>
      </c>
      <c r="U5792">
        <v>4</v>
      </c>
    </row>
    <row r="5793" spans="1:21" x14ac:dyDescent="0.25">
      <c r="A5793" t="s">
        <v>5912</v>
      </c>
      <c r="B5793" s="1">
        <v>41998</v>
      </c>
      <c r="C5793" t="s">
        <v>6853</v>
      </c>
      <c r="D5793" t="s">
        <v>7878</v>
      </c>
      <c r="E5793" t="s">
        <v>6002</v>
      </c>
      <c r="F5793" t="s">
        <v>5996</v>
      </c>
      <c r="G5793" t="s">
        <v>5968</v>
      </c>
      <c r="H5793" s="1">
        <v>42004</v>
      </c>
      <c r="I5793" t="s">
        <v>5974</v>
      </c>
      <c r="J5793" t="s">
        <v>6030</v>
      </c>
      <c r="K5793">
        <v>2014</v>
      </c>
      <c r="L5793" t="s">
        <v>240</v>
      </c>
      <c r="M5793">
        <v>0.1</v>
      </c>
      <c r="N5793">
        <v>205</v>
      </c>
      <c r="O5793">
        <v>70</v>
      </c>
      <c r="P5793">
        <v>4</v>
      </c>
      <c r="Q5793" t="s">
        <v>10</v>
      </c>
      <c r="R5793" t="s">
        <v>22</v>
      </c>
      <c r="S5793">
        <v>0.34146341463414598</v>
      </c>
      <c r="T5793">
        <v>12</v>
      </c>
      <c r="U5793">
        <v>4</v>
      </c>
    </row>
    <row r="5794" spans="1:21" x14ac:dyDescent="0.25">
      <c r="A5794" t="s">
        <v>5940</v>
      </c>
      <c r="B5794" s="1">
        <v>42002</v>
      </c>
      <c r="C5794" t="s">
        <v>6645</v>
      </c>
      <c r="D5794" t="s">
        <v>6477</v>
      </c>
      <c r="E5794" t="s">
        <v>6002</v>
      </c>
      <c r="F5794" t="s">
        <v>5996</v>
      </c>
      <c r="G5794" t="s">
        <v>5983</v>
      </c>
      <c r="H5794" s="1">
        <v>42006</v>
      </c>
      <c r="I5794" t="s">
        <v>5974</v>
      </c>
      <c r="J5794" t="s">
        <v>6478</v>
      </c>
      <c r="K5794">
        <v>2014</v>
      </c>
      <c r="L5794" t="s">
        <v>1831</v>
      </c>
      <c r="M5794">
        <v>0.1</v>
      </c>
      <c r="N5794">
        <v>52</v>
      </c>
      <c r="O5794">
        <v>20</v>
      </c>
      <c r="P5794">
        <v>1</v>
      </c>
      <c r="Q5794" t="s">
        <v>10</v>
      </c>
      <c r="R5794" t="s">
        <v>22</v>
      </c>
      <c r="S5794">
        <v>0.38461538461538503</v>
      </c>
      <c r="T5794">
        <v>12</v>
      </c>
      <c r="U5794">
        <v>4</v>
      </c>
    </row>
    <row r="5795" spans="1:21" x14ac:dyDescent="0.25">
      <c r="A5795" t="s">
        <v>574</v>
      </c>
      <c r="B5795" s="1">
        <v>40689</v>
      </c>
      <c r="C5795" t="s">
        <v>6380</v>
      </c>
      <c r="D5795" t="s">
        <v>6089</v>
      </c>
      <c r="E5795" t="s">
        <v>5972</v>
      </c>
      <c r="F5795" t="s">
        <v>5967</v>
      </c>
      <c r="G5795" t="s">
        <v>5973</v>
      </c>
      <c r="H5795" s="1">
        <v>40696</v>
      </c>
      <c r="I5795" t="s">
        <v>5974</v>
      </c>
      <c r="J5795" t="s">
        <v>5975</v>
      </c>
      <c r="K5795">
        <v>2011</v>
      </c>
      <c r="L5795" t="s">
        <v>566</v>
      </c>
      <c r="M5795">
        <v>0.1</v>
      </c>
      <c r="N5795">
        <v>255</v>
      </c>
      <c r="O5795">
        <v>45</v>
      </c>
      <c r="P5795">
        <v>2</v>
      </c>
      <c r="Q5795" t="s">
        <v>10</v>
      </c>
      <c r="R5795" t="s">
        <v>22</v>
      </c>
      <c r="S5795">
        <v>0.17647058823529399</v>
      </c>
      <c r="T5795">
        <v>5</v>
      </c>
      <c r="U5795">
        <v>2</v>
      </c>
    </row>
    <row r="5796" spans="1:21" x14ac:dyDescent="0.25">
      <c r="A5796" t="s">
        <v>695</v>
      </c>
      <c r="B5796" s="1">
        <v>40708</v>
      </c>
      <c r="C5796" t="s">
        <v>5964</v>
      </c>
      <c r="D5796" t="s">
        <v>6089</v>
      </c>
      <c r="E5796" t="s">
        <v>5972</v>
      </c>
      <c r="F5796" t="s">
        <v>5967</v>
      </c>
      <c r="G5796" t="s">
        <v>5968</v>
      </c>
      <c r="H5796" s="1">
        <v>40712</v>
      </c>
      <c r="I5796" t="s">
        <v>5974</v>
      </c>
      <c r="J5796" t="s">
        <v>5975</v>
      </c>
      <c r="K5796">
        <v>2011</v>
      </c>
      <c r="L5796" t="s">
        <v>181</v>
      </c>
      <c r="M5796">
        <v>0.1</v>
      </c>
      <c r="N5796">
        <v>241</v>
      </c>
      <c r="O5796">
        <v>24</v>
      </c>
      <c r="P5796">
        <v>2</v>
      </c>
      <c r="Q5796" t="s">
        <v>10</v>
      </c>
      <c r="R5796" t="s">
        <v>22</v>
      </c>
      <c r="S5796">
        <v>9.9585062240663894E-2</v>
      </c>
      <c r="T5796">
        <v>6</v>
      </c>
      <c r="U5796">
        <v>2</v>
      </c>
    </row>
    <row r="5797" spans="1:21" x14ac:dyDescent="0.25">
      <c r="A5797" t="s">
        <v>708</v>
      </c>
      <c r="B5797" s="1">
        <v>40710</v>
      </c>
      <c r="C5797" t="s">
        <v>6466</v>
      </c>
      <c r="D5797" t="s">
        <v>6089</v>
      </c>
      <c r="E5797" t="s">
        <v>5972</v>
      </c>
      <c r="F5797" t="s">
        <v>5967</v>
      </c>
      <c r="G5797" t="s">
        <v>5973</v>
      </c>
      <c r="H5797" s="1">
        <v>40712</v>
      </c>
      <c r="I5797" t="s">
        <v>5969</v>
      </c>
      <c r="J5797" t="s">
        <v>5975</v>
      </c>
      <c r="K5797">
        <v>2011</v>
      </c>
      <c r="L5797" t="s">
        <v>158</v>
      </c>
      <c r="M5797">
        <v>0.1</v>
      </c>
      <c r="N5797">
        <v>99</v>
      </c>
      <c r="O5797">
        <v>10</v>
      </c>
      <c r="P5797">
        <v>2</v>
      </c>
      <c r="Q5797" t="s">
        <v>10</v>
      </c>
      <c r="R5797" t="s">
        <v>22</v>
      </c>
      <c r="S5797">
        <v>0.10101010101010099</v>
      </c>
      <c r="T5797">
        <v>6</v>
      </c>
      <c r="U5797">
        <v>2</v>
      </c>
    </row>
    <row r="5798" spans="1:21" x14ac:dyDescent="0.25">
      <c r="A5798" t="s">
        <v>1736</v>
      </c>
      <c r="B5798" s="1">
        <v>40924</v>
      </c>
      <c r="C5798" t="s">
        <v>6184</v>
      </c>
      <c r="D5798" t="s">
        <v>6089</v>
      </c>
      <c r="E5798" t="s">
        <v>5972</v>
      </c>
      <c r="F5798" t="s">
        <v>5967</v>
      </c>
      <c r="G5798" t="s">
        <v>5983</v>
      </c>
      <c r="H5798" s="1">
        <v>40929</v>
      </c>
      <c r="I5798" t="s">
        <v>5974</v>
      </c>
      <c r="J5798" t="s">
        <v>5975</v>
      </c>
      <c r="K5798">
        <v>2012</v>
      </c>
      <c r="L5798" t="s">
        <v>417</v>
      </c>
      <c r="M5798">
        <v>0.1</v>
      </c>
      <c r="N5798">
        <v>65</v>
      </c>
      <c r="O5798">
        <v>-6</v>
      </c>
      <c r="P5798">
        <v>3</v>
      </c>
      <c r="Q5798" t="s">
        <v>10</v>
      </c>
      <c r="R5798" t="s">
        <v>22</v>
      </c>
      <c r="S5798">
        <v>-9.2307692307692299E-2</v>
      </c>
      <c r="T5798">
        <v>1</v>
      </c>
      <c r="U5798">
        <v>1</v>
      </c>
    </row>
    <row r="5799" spans="1:21" x14ac:dyDescent="0.25">
      <c r="A5799" t="s">
        <v>1919</v>
      </c>
      <c r="B5799" s="1">
        <v>40985</v>
      </c>
      <c r="C5799" t="s">
        <v>6815</v>
      </c>
      <c r="D5799" t="s">
        <v>6089</v>
      </c>
      <c r="E5799" t="s">
        <v>5972</v>
      </c>
      <c r="F5799" t="s">
        <v>5967</v>
      </c>
      <c r="G5799" t="s">
        <v>5973</v>
      </c>
      <c r="H5799" s="1">
        <v>40989</v>
      </c>
      <c r="I5799" t="s">
        <v>5969</v>
      </c>
      <c r="J5799" t="s">
        <v>5975</v>
      </c>
      <c r="K5799">
        <v>2012</v>
      </c>
      <c r="L5799" t="s">
        <v>1920</v>
      </c>
      <c r="M5799">
        <v>0.1</v>
      </c>
      <c r="N5799">
        <v>43</v>
      </c>
      <c r="O5799">
        <v>1</v>
      </c>
      <c r="P5799">
        <v>1</v>
      </c>
      <c r="Q5799" t="s">
        <v>10</v>
      </c>
      <c r="R5799" t="s">
        <v>22</v>
      </c>
      <c r="S5799">
        <v>2.32558139534884E-2</v>
      </c>
      <c r="T5799">
        <v>3</v>
      </c>
      <c r="U5799">
        <v>1</v>
      </c>
    </row>
    <row r="5800" spans="1:21" x14ac:dyDescent="0.25">
      <c r="A5800" t="s">
        <v>2259</v>
      </c>
      <c r="B5800" s="1">
        <v>41085</v>
      </c>
      <c r="C5800" t="s">
        <v>6533</v>
      </c>
      <c r="D5800" t="s">
        <v>6089</v>
      </c>
      <c r="E5800" t="s">
        <v>5972</v>
      </c>
      <c r="F5800" t="s">
        <v>5967</v>
      </c>
      <c r="G5800" t="s">
        <v>5983</v>
      </c>
      <c r="H5800" s="1">
        <v>41089</v>
      </c>
      <c r="I5800" t="s">
        <v>5974</v>
      </c>
      <c r="J5800" t="s">
        <v>5975</v>
      </c>
      <c r="K5800">
        <v>2012</v>
      </c>
      <c r="L5800" t="s">
        <v>284</v>
      </c>
      <c r="M5800">
        <v>0.1</v>
      </c>
      <c r="N5800">
        <v>345</v>
      </c>
      <c r="O5800">
        <v>31</v>
      </c>
      <c r="P5800">
        <v>3</v>
      </c>
      <c r="Q5800" t="s">
        <v>10</v>
      </c>
      <c r="R5800" t="s">
        <v>22</v>
      </c>
      <c r="S5800">
        <v>8.9855072463768101E-2</v>
      </c>
      <c r="T5800">
        <v>6</v>
      </c>
      <c r="U5800">
        <v>2</v>
      </c>
    </row>
    <row r="5801" spans="1:21" x14ac:dyDescent="0.25">
      <c r="A5801" t="s">
        <v>2287</v>
      </c>
      <c r="B5801" s="1">
        <v>41089</v>
      </c>
      <c r="C5801" t="s">
        <v>7215</v>
      </c>
      <c r="D5801" t="s">
        <v>6089</v>
      </c>
      <c r="E5801" t="s">
        <v>5972</v>
      </c>
      <c r="F5801" t="s">
        <v>5967</v>
      </c>
      <c r="G5801" t="s">
        <v>5968</v>
      </c>
      <c r="H5801" s="1">
        <v>41094</v>
      </c>
      <c r="I5801" t="s">
        <v>5969</v>
      </c>
      <c r="J5801" t="s">
        <v>5975</v>
      </c>
      <c r="K5801">
        <v>2012</v>
      </c>
      <c r="L5801" t="s">
        <v>909</v>
      </c>
      <c r="M5801">
        <v>0.1</v>
      </c>
      <c r="N5801">
        <v>560</v>
      </c>
      <c r="O5801">
        <v>44</v>
      </c>
      <c r="P5801">
        <v>3</v>
      </c>
      <c r="Q5801" t="s">
        <v>10</v>
      </c>
      <c r="R5801" t="s">
        <v>22</v>
      </c>
      <c r="S5801">
        <v>7.8571428571428598E-2</v>
      </c>
      <c r="T5801">
        <v>6</v>
      </c>
      <c r="U5801">
        <v>2</v>
      </c>
    </row>
    <row r="5802" spans="1:21" x14ac:dyDescent="0.25">
      <c r="A5802" t="s">
        <v>2365</v>
      </c>
      <c r="B5802" s="1">
        <v>41114</v>
      </c>
      <c r="C5802" t="s">
        <v>7238</v>
      </c>
      <c r="D5802" t="s">
        <v>6089</v>
      </c>
      <c r="E5802" t="s">
        <v>5972</v>
      </c>
      <c r="F5802" t="s">
        <v>5967</v>
      </c>
      <c r="G5802" t="s">
        <v>5973</v>
      </c>
      <c r="H5802" s="1">
        <v>41118</v>
      </c>
      <c r="I5802" t="s">
        <v>5969</v>
      </c>
      <c r="J5802" t="s">
        <v>5975</v>
      </c>
      <c r="K5802">
        <v>2012</v>
      </c>
      <c r="L5802" t="s">
        <v>63</v>
      </c>
      <c r="M5802">
        <v>0.1</v>
      </c>
      <c r="N5802">
        <v>1071</v>
      </c>
      <c r="O5802">
        <v>83</v>
      </c>
      <c r="P5802">
        <v>6</v>
      </c>
      <c r="Q5802" t="s">
        <v>10</v>
      </c>
      <c r="R5802" t="s">
        <v>22</v>
      </c>
      <c r="S5802">
        <v>7.7497665732959894E-2</v>
      </c>
      <c r="T5802">
        <v>7</v>
      </c>
      <c r="U5802">
        <v>3</v>
      </c>
    </row>
    <row r="5803" spans="1:21" x14ac:dyDescent="0.25">
      <c r="A5803" t="s">
        <v>2507</v>
      </c>
      <c r="B5803" s="1">
        <v>41136</v>
      </c>
      <c r="C5803" t="s">
        <v>6612</v>
      </c>
      <c r="D5803" t="s">
        <v>6089</v>
      </c>
      <c r="E5803" t="s">
        <v>5972</v>
      </c>
      <c r="F5803" t="s">
        <v>5967</v>
      </c>
      <c r="G5803" t="s">
        <v>5973</v>
      </c>
      <c r="H5803" s="1">
        <v>41140</v>
      </c>
      <c r="I5803" t="s">
        <v>5969</v>
      </c>
      <c r="J5803" t="s">
        <v>5975</v>
      </c>
      <c r="K5803">
        <v>2012</v>
      </c>
      <c r="L5803" t="s">
        <v>1294</v>
      </c>
      <c r="M5803">
        <v>0.1</v>
      </c>
      <c r="N5803">
        <v>132</v>
      </c>
      <c r="O5803">
        <v>34</v>
      </c>
      <c r="P5803">
        <v>3</v>
      </c>
      <c r="Q5803" t="s">
        <v>10</v>
      </c>
      <c r="R5803" t="s">
        <v>22</v>
      </c>
      <c r="S5803">
        <v>0.25757575757575801</v>
      </c>
      <c r="T5803">
        <v>8</v>
      </c>
      <c r="U5803">
        <v>3</v>
      </c>
    </row>
    <row r="5804" spans="1:21" x14ac:dyDescent="0.25">
      <c r="A5804" t="s">
        <v>2547</v>
      </c>
      <c r="B5804" s="1">
        <v>41144</v>
      </c>
      <c r="C5804" t="s">
        <v>6021</v>
      </c>
      <c r="D5804" t="s">
        <v>6089</v>
      </c>
      <c r="E5804" t="s">
        <v>5972</v>
      </c>
      <c r="F5804" t="s">
        <v>5967</v>
      </c>
      <c r="G5804" t="s">
        <v>5968</v>
      </c>
      <c r="H5804" s="1">
        <v>41150</v>
      </c>
      <c r="I5804" t="s">
        <v>5974</v>
      </c>
      <c r="J5804" t="s">
        <v>5975</v>
      </c>
      <c r="K5804">
        <v>2012</v>
      </c>
      <c r="L5804" t="s">
        <v>1579</v>
      </c>
      <c r="M5804">
        <v>0.1</v>
      </c>
      <c r="N5804">
        <v>207</v>
      </c>
      <c r="O5804">
        <v>-7</v>
      </c>
      <c r="P5804">
        <v>4</v>
      </c>
      <c r="Q5804" t="s">
        <v>10</v>
      </c>
      <c r="R5804" t="s">
        <v>22</v>
      </c>
      <c r="S5804">
        <v>-3.3816425120772903E-2</v>
      </c>
      <c r="T5804">
        <v>8</v>
      </c>
      <c r="U5804">
        <v>3</v>
      </c>
    </row>
    <row r="5805" spans="1:21" x14ac:dyDescent="0.25">
      <c r="A5805" t="s">
        <v>2638</v>
      </c>
      <c r="B5805" s="1">
        <v>41158</v>
      </c>
      <c r="C5805" t="s">
        <v>6334</v>
      </c>
      <c r="D5805" t="s">
        <v>6089</v>
      </c>
      <c r="E5805" t="s">
        <v>5972</v>
      </c>
      <c r="F5805" t="s">
        <v>5967</v>
      </c>
      <c r="G5805" t="s">
        <v>5973</v>
      </c>
      <c r="H5805" s="1">
        <v>41160</v>
      </c>
      <c r="I5805" t="s">
        <v>5969</v>
      </c>
      <c r="J5805" t="s">
        <v>5975</v>
      </c>
      <c r="K5805">
        <v>2012</v>
      </c>
      <c r="L5805" t="s">
        <v>2112</v>
      </c>
      <c r="M5805">
        <v>0.1</v>
      </c>
      <c r="N5805">
        <v>260</v>
      </c>
      <c r="O5805">
        <v>46</v>
      </c>
      <c r="P5805">
        <v>5</v>
      </c>
      <c r="Q5805" t="s">
        <v>10</v>
      </c>
      <c r="R5805" t="s">
        <v>22</v>
      </c>
      <c r="S5805">
        <v>0.17692307692307699</v>
      </c>
      <c r="T5805">
        <v>9</v>
      </c>
      <c r="U5805">
        <v>3</v>
      </c>
    </row>
    <row r="5806" spans="1:21" x14ac:dyDescent="0.25">
      <c r="A5806" t="s">
        <v>2830</v>
      </c>
      <c r="B5806" s="1">
        <v>41212</v>
      </c>
      <c r="C5806" t="s">
        <v>6746</v>
      </c>
      <c r="D5806" t="s">
        <v>6089</v>
      </c>
      <c r="E5806" t="s">
        <v>5972</v>
      </c>
      <c r="F5806" t="s">
        <v>5967</v>
      </c>
      <c r="G5806" t="s">
        <v>5968</v>
      </c>
      <c r="H5806" s="1">
        <v>41218</v>
      </c>
      <c r="I5806" t="s">
        <v>5974</v>
      </c>
      <c r="J5806" t="s">
        <v>5975</v>
      </c>
      <c r="K5806">
        <v>2012</v>
      </c>
      <c r="L5806" t="s">
        <v>351</v>
      </c>
      <c r="M5806">
        <v>0.1</v>
      </c>
      <c r="N5806">
        <v>30</v>
      </c>
      <c r="O5806">
        <v>-1</v>
      </c>
      <c r="P5806">
        <v>3</v>
      </c>
      <c r="Q5806" t="s">
        <v>10</v>
      </c>
      <c r="R5806" t="s">
        <v>22</v>
      </c>
      <c r="S5806">
        <v>-3.3333333333333298E-2</v>
      </c>
      <c r="T5806">
        <v>10</v>
      </c>
      <c r="U5806">
        <v>4</v>
      </c>
    </row>
    <row r="5807" spans="1:21" x14ac:dyDescent="0.25">
      <c r="A5807" t="s">
        <v>2953</v>
      </c>
      <c r="B5807" s="1">
        <v>41234</v>
      </c>
      <c r="C5807" t="s">
        <v>6707</v>
      </c>
      <c r="D5807" t="s">
        <v>6089</v>
      </c>
      <c r="E5807" t="s">
        <v>5972</v>
      </c>
      <c r="F5807" t="s">
        <v>5967</v>
      </c>
      <c r="G5807" t="s">
        <v>5973</v>
      </c>
      <c r="H5807" s="1">
        <v>41240</v>
      </c>
      <c r="I5807" t="s">
        <v>5974</v>
      </c>
      <c r="J5807" t="s">
        <v>5975</v>
      </c>
      <c r="K5807">
        <v>2012</v>
      </c>
      <c r="L5807" t="s">
        <v>552</v>
      </c>
      <c r="M5807">
        <v>0.1</v>
      </c>
      <c r="N5807">
        <v>43</v>
      </c>
      <c r="O5807">
        <v>1</v>
      </c>
      <c r="P5807">
        <v>2</v>
      </c>
      <c r="Q5807" t="s">
        <v>10</v>
      </c>
      <c r="R5807" t="s">
        <v>22</v>
      </c>
      <c r="S5807">
        <v>2.32558139534884E-2</v>
      </c>
      <c r="T5807">
        <v>11</v>
      </c>
      <c r="U5807">
        <v>4</v>
      </c>
    </row>
    <row r="5808" spans="1:21" x14ac:dyDescent="0.25">
      <c r="A5808" t="s">
        <v>2979</v>
      </c>
      <c r="B5808" s="1">
        <v>41240</v>
      </c>
      <c r="C5808" t="s">
        <v>7305</v>
      </c>
      <c r="D5808" t="s">
        <v>6089</v>
      </c>
      <c r="E5808" t="s">
        <v>5972</v>
      </c>
      <c r="F5808" t="s">
        <v>5967</v>
      </c>
      <c r="G5808" t="s">
        <v>5983</v>
      </c>
      <c r="H5808" s="1">
        <v>41245</v>
      </c>
      <c r="I5808" t="s">
        <v>5974</v>
      </c>
      <c r="J5808" t="s">
        <v>5975</v>
      </c>
      <c r="K5808">
        <v>2012</v>
      </c>
      <c r="L5808" t="s">
        <v>2908</v>
      </c>
      <c r="M5808">
        <v>0.1</v>
      </c>
      <c r="N5808">
        <v>16</v>
      </c>
      <c r="O5808">
        <v>4</v>
      </c>
      <c r="P5808">
        <v>1</v>
      </c>
      <c r="Q5808" t="s">
        <v>10</v>
      </c>
      <c r="R5808" t="s">
        <v>22</v>
      </c>
      <c r="S5808">
        <v>0.25</v>
      </c>
      <c r="T5808">
        <v>11</v>
      </c>
      <c r="U5808">
        <v>4</v>
      </c>
    </row>
    <row r="5809" spans="1:21" x14ac:dyDescent="0.25">
      <c r="A5809" t="s">
        <v>3020</v>
      </c>
      <c r="B5809" s="1">
        <v>41249</v>
      </c>
      <c r="C5809" t="s">
        <v>7119</v>
      </c>
      <c r="D5809" t="s">
        <v>6089</v>
      </c>
      <c r="E5809" t="s">
        <v>5972</v>
      </c>
      <c r="F5809" t="s">
        <v>5967</v>
      </c>
      <c r="G5809" t="s">
        <v>5973</v>
      </c>
      <c r="H5809" s="1">
        <v>41254</v>
      </c>
      <c r="I5809" t="s">
        <v>5974</v>
      </c>
      <c r="J5809" t="s">
        <v>5975</v>
      </c>
      <c r="K5809">
        <v>2012</v>
      </c>
      <c r="L5809" t="s">
        <v>1058</v>
      </c>
      <c r="M5809">
        <v>0.1</v>
      </c>
      <c r="N5809">
        <v>187</v>
      </c>
      <c r="O5809">
        <v>71</v>
      </c>
      <c r="P5809">
        <v>1</v>
      </c>
      <c r="Q5809" t="s">
        <v>10</v>
      </c>
      <c r="R5809" t="s">
        <v>22</v>
      </c>
      <c r="S5809">
        <v>0.37967914438502698</v>
      </c>
      <c r="T5809">
        <v>12</v>
      </c>
      <c r="U5809">
        <v>4</v>
      </c>
    </row>
    <row r="5810" spans="1:21" x14ac:dyDescent="0.25">
      <c r="A5810" t="s">
        <v>3138</v>
      </c>
      <c r="B5810" s="1">
        <v>41275</v>
      </c>
      <c r="C5810" t="s">
        <v>7454</v>
      </c>
      <c r="D5810" t="s">
        <v>6089</v>
      </c>
      <c r="E5810" t="s">
        <v>5972</v>
      </c>
      <c r="F5810" t="s">
        <v>5967</v>
      </c>
      <c r="G5810" t="s">
        <v>5973</v>
      </c>
      <c r="H5810" s="1">
        <v>41279</v>
      </c>
      <c r="I5810" t="s">
        <v>5974</v>
      </c>
      <c r="J5810" t="s">
        <v>5975</v>
      </c>
      <c r="K5810">
        <v>2013</v>
      </c>
      <c r="L5810" t="s">
        <v>386</v>
      </c>
      <c r="M5810">
        <v>0.1</v>
      </c>
      <c r="N5810">
        <v>155</v>
      </c>
      <c r="O5810">
        <v>69</v>
      </c>
      <c r="P5810">
        <v>3</v>
      </c>
      <c r="Q5810" t="s">
        <v>10</v>
      </c>
      <c r="R5810" t="s">
        <v>22</v>
      </c>
      <c r="S5810">
        <v>0.445161290322581</v>
      </c>
      <c r="T5810">
        <v>1</v>
      </c>
      <c r="U5810">
        <v>1</v>
      </c>
    </row>
    <row r="5811" spans="1:21" x14ac:dyDescent="0.25">
      <c r="A5811" t="s">
        <v>3152</v>
      </c>
      <c r="B5811" s="1">
        <v>41277</v>
      </c>
      <c r="C5811" t="s">
        <v>6595</v>
      </c>
      <c r="D5811" t="s">
        <v>6089</v>
      </c>
      <c r="E5811" t="s">
        <v>5972</v>
      </c>
      <c r="F5811" t="s">
        <v>5967</v>
      </c>
      <c r="G5811" t="s">
        <v>5973</v>
      </c>
      <c r="H5811" s="1">
        <v>41283</v>
      </c>
      <c r="I5811" t="s">
        <v>5974</v>
      </c>
      <c r="J5811" t="s">
        <v>5975</v>
      </c>
      <c r="K5811">
        <v>2013</v>
      </c>
      <c r="L5811" t="s">
        <v>1347</v>
      </c>
      <c r="M5811">
        <v>0.1</v>
      </c>
      <c r="N5811">
        <v>618</v>
      </c>
      <c r="O5811">
        <v>206</v>
      </c>
      <c r="P5811">
        <v>5</v>
      </c>
      <c r="Q5811" t="s">
        <v>10</v>
      </c>
      <c r="R5811" t="s">
        <v>22</v>
      </c>
      <c r="S5811">
        <v>0.33333333333333298</v>
      </c>
      <c r="T5811">
        <v>1</v>
      </c>
      <c r="U5811">
        <v>1</v>
      </c>
    </row>
    <row r="5812" spans="1:21" x14ac:dyDescent="0.25">
      <c r="A5812" t="s">
        <v>3165</v>
      </c>
      <c r="B5812" s="1">
        <v>41281</v>
      </c>
      <c r="C5812" t="s">
        <v>6390</v>
      </c>
      <c r="D5812" t="s">
        <v>6089</v>
      </c>
      <c r="E5812" t="s">
        <v>5972</v>
      </c>
      <c r="F5812" t="s">
        <v>5967</v>
      </c>
      <c r="G5812" t="s">
        <v>5983</v>
      </c>
      <c r="H5812" s="1">
        <v>41288</v>
      </c>
      <c r="I5812" t="s">
        <v>5974</v>
      </c>
      <c r="J5812" t="s">
        <v>5975</v>
      </c>
      <c r="K5812">
        <v>2013</v>
      </c>
      <c r="L5812" t="s">
        <v>63</v>
      </c>
      <c r="M5812">
        <v>0.1</v>
      </c>
      <c r="N5812">
        <v>1607</v>
      </c>
      <c r="O5812">
        <v>125</v>
      </c>
      <c r="P5812">
        <v>9</v>
      </c>
      <c r="Q5812" t="s">
        <v>10</v>
      </c>
      <c r="R5812" t="s">
        <v>22</v>
      </c>
      <c r="S5812">
        <v>7.7784691972619793E-2</v>
      </c>
      <c r="T5812">
        <v>1</v>
      </c>
      <c r="U5812">
        <v>1</v>
      </c>
    </row>
    <row r="5813" spans="1:21" x14ac:dyDescent="0.25">
      <c r="A5813" t="s">
        <v>3169</v>
      </c>
      <c r="B5813" s="1">
        <v>41285</v>
      </c>
      <c r="C5813" t="s">
        <v>6173</v>
      </c>
      <c r="D5813" t="s">
        <v>6089</v>
      </c>
      <c r="E5813" t="s">
        <v>5972</v>
      </c>
      <c r="F5813" t="s">
        <v>5967</v>
      </c>
      <c r="G5813" t="s">
        <v>5973</v>
      </c>
      <c r="H5813" s="1">
        <v>41289</v>
      </c>
      <c r="I5813" t="s">
        <v>5974</v>
      </c>
      <c r="J5813" t="s">
        <v>5975</v>
      </c>
      <c r="K5813">
        <v>2013</v>
      </c>
      <c r="L5813" t="s">
        <v>1513</v>
      </c>
      <c r="M5813">
        <v>0.1</v>
      </c>
      <c r="N5813">
        <v>168</v>
      </c>
      <c r="O5813">
        <v>-4</v>
      </c>
      <c r="P5813">
        <v>3</v>
      </c>
      <c r="Q5813" t="s">
        <v>10</v>
      </c>
      <c r="R5813" t="s">
        <v>22</v>
      </c>
      <c r="S5813">
        <v>-2.3809523809523801E-2</v>
      </c>
      <c r="T5813">
        <v>1</v>
      </c>
      <c r="U5813">
        <v>1</v>
      </c>
    </row>
    <row r="5814" spans="1:21" x14ac:dyDescent="0.25">
      <c r="A5814" t="s">
        <v>3561</v>
      </c>
      <c r="B5814" s="1">
        <v>41426</v>
      </c>
      <c r="C5814" t="s">
        <v>7562</v>
      </c>
      <c r="D5814" t="s">
        <v>6089</v>
      </c>
      <c r="E5814" t="s">
        <v>5972</v>
      </c>
      <c r="F5814" t="s">
        <v>5967</v>
      </c>
      <c r="G5814" t="s">
        <v>5983</v>
      </c>
      <c r="H5814" s="1">
        <v>41432</v>
      </c>
      <c r="I5814" t="s">
        <v>5974</v>
      </c>
      <c r="J5814" t="s">
        <v>5975</v>
      </c>
      <c r="K5814">
        <v>2013</v>
      </c>
      <c r="L5814" t="s">
        <v>3505</v>
      </c>
      <c r="M5814">
        <v>0.1</v>
      </c>
      <c r="N5814">
        <v>79</v>
      </c>
      <c r="O5814">
        <v>-6</v>
      </c>
      <c r="P5814">
        <v>5</v>
      </c>
      <c r="Q5814" t="s">
        <v>10</v>
      </c>
      <c r="R5814" t="s">
        <v>22</v>
      </c>
      <c r="S5814">
        <v>-7.5949367088607597E-2</v>
      </c>
      <c r="T5814">
        <v>6</v>
      </c>
      <c r="U5814">
        <v>2</v>
      </c>
    </row>
    <row r="5815" spans="1:21" x14ac:dyDescent="0.25">
      <c r="A5815" t="s">
        <v>3685</v>
      </c>
      <c r="B5815" s="1">
        <v>41448</v>
      </c>
      <c r="C5815" t="s">
        <v>6721</v>
      </c>
      <c r="D5815" t="s">
        <v>6089</v>
      </c>
      <c r="E5815" t="s">
        <v>5972</v>
      </c>
      <c r="F5815" t="s">
        <v>5967</v>
      </c>
      <c r="G5815" t="s">
        <v>5973</v>
      </c>
      <c r="H5815" s="1">
        <v>41451</v>
      </c>
      <c r="I5815" t="s">
        <v>5986</v>
      </c>
      <c r="J5815" t="s">
        <v>5975</v>
      </c>
      <c r="K5815">
        <v>2013</v>
      </c>
      <c r="L5815" t="s">
        <v>1102</v>
      </c>
      <c r="M5815">
        <v>0.1</v>
      </c>
      <c r="N5815">
        <v>51</v>
      </c>
      <c r="O5815">
        <v>20</v>
      </c>
      <c r="P5815">
        <v>3</v>
      </c>
      <c r="Q5815" t="s">
        <v>10</v>
      </c>
      <c r="R5815" t="s">
        <v>22</v>
      </c>
      <c r="S5815">
        <v>0.39215686274509798</v>
      </c>
      <c r="T5815">
        <v>6</v>
      </c>
      <c r="U5815">
        <v>2</v>
      </c>
    </row>
    <row r="5816" spans="1:21" x14ac:dyDescent="0.25">
      <c r="A5816" t="s">
        <v>4065</v>
      </c>
      <c r="B5816" s="1">
        <v>41534</v>
      </c>
      <c r="C5816" t="s">
        <v>6515</v>
      </c>
      <c r="D5816" t="s">
        <v>6089</v>
      </c>
      <c r="E5816" t="s">
        <v>5972</v>
      </c>
      <c r="F5816" t="s">
        <v>5967</v>
      </c>
      <c r="G5816" t="s">
        <v>5968</v>
      </c>
      <c r="H5816" s="1">
        <v>41538</v>
      </c>
      <c r="I5816" t="s">
        <v>5974</v>
      </c>
      <c r="J5816" t="s">
        <v>5975</v>
      </c>
      <c r="K5816">
        <v>2013</v>
      </c>
      <c r="L5816" t="s">
        <v>2417</v>
      </c>
      <c r="M5816">
        <v>0.1</v>
      </c>
      <c r="N5816">
        <v>462</v>
      </c>
      <c r="O5816">
        <v>92</v>
      </c>
      <c r="P5816">
        <v>4</v>
      </c>
      <c r="Q5816" t="s">
        <v>10</v>
      </c>
      <c r="R5816" t="s">
        <v>22</v>
      </c>
      <c r="S5816">
        <v>0.199134199134199</v>
      </c>
      <c r="T5816">
        <v>9</v>
      </c>
      <c r="U5816">
        <v>3</v>
      </c>
    </row>
    <row r="5817" spans="1:21" x14ac:dyDescent="0.25">
      <c r="A5817" t="s">
        <v>4130</v>
      </c>
      <c r="B5817" s="1">
        <v>41544</v>
      </c>
      <c r="C5817" t="s">
        <v>7213</v>
      </c>
      <c r="D5817" t="s">
        <v>6089</v>
      </c>
      <c r="E5817" t="s">
        <v>5972</v>
      </c>
      <c r="F5817" t="s">
        <v>5967</v>
      </c>
      <c r="G5817" t="s">
        <v>5968</v>
      </c>
      <c r="H5817" s="1">
        <v>41549</v>
      </c>
      <c r="I5817" t="s">
        <v>5974</v>
      </c>
      <c r="J5817" t="s">
        <v>5975</v>
      </c>
      <c r="K5817">
        <v>2013</v>
      </c>
      <c r="L5817" t="s">
        <v>957</v>
      </c>
      <c r="M5817">
        <v>0.1</v>
      </c>
      <c r="N5817">
        <v>46</v>
      </c>
      <c r="O5817">
        <v>8</v>
      </c>
      <c r="P5817">
        <v>2</v>
      </c>
      <c r="Q5817" t="s">
        <v>10</v>
      </c>
      <c r="R5817" t="s">
        <v>22</v>
      </c>
      <c r="S5817">
        <v>0.173913043478261</v>
      </c>
      <c r="T5817">
        <v>9</v>
      </c>
      <c r="U5817">
        <v>3</v>
      </c>
    </row>
    <row r="5818" spans="1:21" x14ac:dyDescent="0.25">
      <c r="A5818" t="s">
        <v>4272</v>
      </c>
      <c r="B5818" s="1">
        <v>41590</v>
      </c>
      <c r="C5818" t="s">
        <v>6537</v>
      </c>
      <c r="D5818" t="s">
        <v>6089</v>
      </c>
      <c r="E5818" t="s">
        <v>5972</v>
      </c>
      <c r="F5818" t="s">
        <v>5967</v>
      </c>
      <c r="G5818" t="s">
        <v>5973</v>
      </c>
      <c r="H5818" s="1">
        <v>41595</v>
      </c>
      <c r="I5818" t="s">
        <v>5974</v>
      </c>
      <c r="J5818" t="s">
        <v>5975</v>
      </c>
      <c r="K5818">
        <v>2013</v>
      </c>
      <c r="L5818" t="s">
        <v>1015</v>
      </c>
      <c r="M5818">
        <v>0.1</v>
      </c>
      <c r="N5818">
        <v>357</v>
      </c>
      <c r="O5818">
        <v>155</v>
      </c>
      <c r="P5818">
        <v>2</v>
      </c>
      <c r="Q5818" t="s">
        <v>10</v>
      </c>
      <c r="R5818" t="s">
        <v>22</v>
      </c>
      <c r="S5818">
        <v>0.43417366946778702</v>
      </c>
      <c r="T5818">
        <v>11</v>
      </c>
      <c r="U5818">
        <v>4</v>
      </c>
    </row>
    <row r="5819" spans="1:21" x14ac:dyDescent="0.25">
      <c r="A5819" t="s">
        <v>4462</v>
      </c>
      <c r="B5819" s="1">
        <v>41628</v>
      </c>
      <c r="C5819" t="s">
        <v>7059</v>
      </c>
      <c r="D5819" t="s">
        <v>6089</v>
      </c>
      <c r="E5819" t="s">
        <v>5972</v>
      </c>
      <c r="F5819" t="s">
        <v>5967</v>
      </c>
      <c r="G5819" t="s">
        <v>5968</v>
      </c>
      <c r="H5819" s="1">
        <v>41633</v>
      </c>
      <c r="I5819" t="s">
        <v>5974</v>
      </c>
      <c r="J5819" t="s">
        <v>5975</v>
      </c>
      <c r="K5819">
        <v>2013</v>
      </c>
      <c r="L5819" t="s">
        <v>284</v>
      </c>
      <c r="M5819">
        <v>0.1</v>
      </c>
      <c r="N5819">
        <v>576</v>
      </c>
      <c r="O5819">
        <v>51</v>
      </c>
      <c r="P5819">
        <v>5</v>
      </c>
      <c r="Q5819" t="s">
        <v>10</v>
      </c>
      <c r="R5819" t="s">
        <v>22</v>
      </c>
      <c r="S5819">
        <v>8.8541666666666699E-2</v>
      </c>
      <c r="T5819">
        <v>12</v>
      </c>
      <c r="U5819">
        <v>4</v>
      </c>
    </row>
    <row r="5820" spans="1:21" x14ac:dyDescent="0.25">
      <c r="A5820" t="s">
        <v>4595</v>
      </c>
      <c r="B5820" s="1">
        <v>41666</v>
      </c>
      <c r="C5820" t="s">
        <v>6347</v>
      </c>
      <c r="D5820" t="s">
        <v>6089</v>
      </c>
      <c r="E5820" t="s">
        <v>5972</v>
      </c>
      <c r="F5820" t="s">
        <v>5967</v>
      </c>
      <c r="G5820" t="s">
        <v>5983</v>
      </c>
      <c r="H5820" s="1">
        <v>41668</v>
      </c>
      <c r="I5820" t="s">
        <v>5969</v>
      </c>
      <c r="J5820" t="s">
        <v>5975</v>
      </c>
      <c r="K5820">
        <v>2014</v>
      </c>
      <c r="L5820" t="s">
        <v>2300</v>
      </c>
      <c r="M5820">
        <v>0.1</v>
      </c>
      <c r="N5820">
        <v>220</v>
      </c>
      <c r="O5820">
        <v>49</v>
      </c>
      <c r="P5820">
        <v>5</v>
      </c>
      <c r="Q5820" t="s">
        <v>10</v>
      </c>
      <c r="R5820" t="s">
        <v>22</v>
      </c>
      <c r="S5820">
        <v>0.222727272727273</v>
      </c>
      <c r="T5820">
        <v>1</v>
      </c>
      <c r="U5820">
        <v>1</v>
      </c>
    </row>
    <row r="5821" spans="1:21" x14ac:dyDescent="0.25">
      <c r="A5821" t="s">
        <v>4967</v>
      </c>
      <c r="B5821" s="1">
        <v>41795</v>
      </c>
      <c r="C5821" t="s">
        <v>7287</v>
      </c>
      <c r="D5821" t="s">
        <v>6089</v>
      </c>
      <c r="E5821" t="s">
        <v>5972</v>
      </c>
      <c r="F5821" t="s">
        <v>5967</v>
      </c>
      <c r="G5821" t="s">
        <v>5973</v>
      </c>
      <c r="H5821" s="1">
        <v>41802</v>
      </c>
      <c r="I5821" t="s">
        <v>5974</v>
      </c>
      <c r="J5821" t="s">
        <v>5975</v>
      </c>
      <c r="K5821">
        <v>2014</v>
      </c>
      <c r="L5821" t="s">
        <v>1584</v>
      </c>
      <c r="M5821">
        <v>0.1</v>
      </c>
      <c r="N5821">
        <v>55</v>
      </c>
      <c r="O5821">
        <v>13</v>
      </c>
      <c r="P5821">
        <v>1</v>
      </c>
      <c r="Q5821" t="s">
        <v>10</v>
      </c>
      <c r="R5821" t="s">
        <v>22</v>
      </c>
      <c r="S5821">
        <v>0.236363636363636</v>
      </c>
      <c r="T5821">
        <v>6</v>
      </c>
      <c r="U5821">
        <v>2</v>
      </c>
    </row>
    <row r="5822" spans="1:21" x14ac:dyDescent="0.25">
      <c r="A5822" t="s">
        <v>5101</v>
      </c>
      <c r="B5822" s="1">
        <v>41825</v>
      </c>
      <c r="C5822" t="s">
        <v>7223</v>
      </c>
      <c r="D5822" t="s">
        <v>6089</v>
      </c>
      <c r="E5822" t="s">
        <v>5972</v>
      </c>
      <c r="F5822" t="s">
        <v>5967</v>
      </c>
      <c r="G5822" t="s">
        <v>5973</v>
      </c>
      <c r="H5822" s="1">
        <v>41829</v>
      </c>
      <c r="I5822" t="s">
        <v>5974</v>
      </c>
      <c r="J5822" t="s">
        <v>5975</v>
      </c>
      <c r="K5822">
        <v>2014</v>
      </c>
      <c r="L5822" t="s">
        <v>1953</v>
      </c>
      <c r="M5822">
        <v>0.1</v>
      </c>
      <c r="N5822">
        <v>44</v>
      </c>
      <c r="O5822">
        <v>-3</v>
      </c>
      <c r="P5822">
        <v>1</v>
      </c>
      <c r="Q5822" t="s">
        <v>10</v>
      </c>
      <c r="R5822" t="s">
        <v>22</v>
      </c>
      <c r="S5822">
        <v>-6.8181818181818205E-2</v>
      </c>
      <c r="T5822">
        <v>7</v>
      </c>
      <c r="U5822">
        <v>3</v>
      </c>
    </row>
    <row r="5823" spans="1:21" x14ac:dyDescent="0.25">
      <c r="A5823" t="s">
        <v>5305</v>
      </c>
      <c r="B5823" s="1">
        <v>41872</v>
      </c>
      <c r="C5823" t="s">
        <v>6597</v>
      </c>
      <c r="D5823" t="s">
        <v>6089</v>
      </c>
      <c r="E5823" t="s">
        <v>5972</v>
      </c>
      <c r="F5823" t="s">
        <v>5967</v>
      </c>
      <c r="G5823" t="s">
        <v>5968</v>
      </c>
      <c r="H5823" s="1">
        <v>41872</v>
      </c>
      <c r="I5823" t="s">
        <v>6005</v>
      </c>
      <c r="J5823" t="s">
        <v>5975</v>
      </c>
      <c r="K5823">
        <v>2014</v>
      </c>
      <c r="L5823" t="s">
        <v>1785</v>
      </c>
      <c r="M5823">
        <v>0.1</v>
      </c>
      <c r="N5823">
        <v>87</v>
      </c>
      <c r="O5823">
        <v>16</v>
      </c>
      <c r="P5823">
        <v>2</v>
      </c>
      <c r="Q5823" t="s">
        <v>10</v>
      </c>
      <c r="R5823" t="s">
        <v>22</v>
      </c>
      <c r="S5823">
        <v>0.18390804597701199</v>
      </c>
      <c r="T5823">
        <v>8</v>
      </c>
      <c r="U5823">
        <v>3</v>
      </c>
    </row>
    <row r="5824" spans="1:21" x14ac:dyDescent="0.25">
      <c r="A5824" t="s">
        <v>5575</v>
      </c>
      <c r="B5824" s="1">
        <v>41923</v>
      </c>
      <c r="C5824" t="s">
        <v>7251</v>
      </c>
      <c r="D5824" t="s">
        <v>6089</v>
      </c>
      <c r="E5824" t="s">
        <v>5972</v>
      </c>
      <c r="F5824" t="s">
        <v>5967</v>
      </c>
      <c r="G5824" t="s">
        <v>5968</v>
      </c>
      <c r="H5824" s="1">
        <v>41927</v>
      </c>
      <c r="I5824" t="s">
        <v>5974</v>
      </c>
      <c r="J5824" t="s">
        <v>5975</v>
      </c>
      <c r="K5824">
        <v>2014</v>
      </c>
      <c r="L5824" t="s">
        <v>1785</v>
      </c>
      <c r="M5824">
        <v>0.1</v>
      </c>
      <c r="N5824">
        <v>261</v>
      </c>
      <c r="O5824">
        <v>49</v>
      </c>
      <c r="P5824">
        <v>6</v>
      </c>
      <c r="Q5824" t="s">
        <v>10</v>
      </c>
      <c r="R5824" t="s">
        <v>22</v>
      </c>
      <c r="S5824">
        <v>0.18773946360153301</v>
      </c>
      <c r="T5824">
        <v>10</v>
      </c>
      <c r="U5824">
        <v>4</v>
      </c>
    </row>
    <row r="5825" spans="1:21" x14ac:dyDescent="0.25">
      <c r="A5825" t="s">
        <v>133</v>
      </c>
      <c r="B5825" s="1">
        <v>40576</v>
      </c>
      <c r="C5825" t="s">
        <v>6093</v>
      </c>
      <c r="D5825" t="s">
        <v>6094</v>
      </c>
      <c r="E5825" t="s">
        <v>6008</v>
      </c>
      <c r="F5825" t="s">
        <v>5979</v>
      </c>
      <c r="G5825" t="s">
        <v>5983</v>
      </c>
      <c r="H5825" s="1">
        <v>40576</v>
      </c>
      <c r="I5825" t="s">
        <v>6005</v>
      </c>
      <c r="J5825" t="s">
        <v>6095</v>
      </c>
      <c r="K5825">
        <v>2011</v>
      </c>
      <c r="L5825" t="s">
        <v>134</v>
      </c>
      <c r="M5825">
        <v>0.1</v>
      </c>
      <c r="N5825">
        <v>248</v>
      </c>
      <c r="O5825">
        <v>8</v>
      </c>
      <c r="P5825">
        <v>2</v>
      </c>
      <c r="Q5825" t="s">
        <v>10</v>
      </c>
      <c r="R5825" t="s">
        <v>22</v>
      </c>
      <c r="S5825">
        <v>3.2258064516128997E-2</v>
      </c>
      <c r="T5825">
        <v>2</v>
      </c>
      <c r="U5825">
        <v>1</v>
      </c>
    </row>
    <row r="5826" spans="1:21" x14ac:dyDescent="0.25">
      <c r="A5826" t="s">
        <v>282</v>
      </c>
      <c r="B5826" s="1">
        <v>40616</v>
      </c>
      <c r="C5826" t="s">
        <v>6188</v>
      </c>
      <c r="D5826" t="s">
        <v>6189</v>
      </c>
      <c r="E5826" t="s">
        <v>6008</v>
      </c>
      <c r="F5826" t="s">
        <v>5979</v>
      </c>
      <c r="G5826" t="s">
        <v>5973</v>
      </c>
      <c r="H5826" s="1">
        <v>40619</v>
      </c>
      <c r="I5826" t="s">
        <v>5969</v>
      </c>
      <c r="J5826" t="s">
        <v>6079</v>
      </c>
      <c r="K5826">
        <v>2011</v>
      </c>
      <c r="L5826" t="s">
        <v>284</v>
      </c>
      <c r="M5826">
        <v>0.1</v>
      </c>
      <c r="N5826">
        <v>230</v>
      </c>
      <c r="O5826">
        <v>20</v>
      </c>
      <c r="P5826">
        <v>2</v>
      </c>
      <c r="Q5826" t="s">
        <v>10</v>
      </c>
      <c r="R5826" t="s">
        <v>22</v>
      </c>
      <c r="S5826">
        <v>8.6956521739130405E-2</v>
      </c>
      <c r="T5826">
        <v>3</v>
      </c>
      <c r="U5826">
        <v>1</v>
      </c>
    </row>
    <row r="5827" spans="1:21" x14ac:dyDescent="0.25">
      <c r="A5827" t="s">
        <v>478</v>
      </c>
      <c r="B5827" s="1">
        <v>40666</v>
      </c>
      <c r="C5827" t="s">
        <v>6324</v>
      </c>
      <c r="D5827" t="s">
        <v>6325</v>
      </c>
      <c r="E5827" t="s">
        <v>6008</v>
      </c>
      <c r="F5827" t="s">
        <v>5979</v>
      </c>
      <c r="G5827" t="s">
        <v>5983</v>
      </c>
      <c r="H5827" s="1">
        <v>40670</v>
      </c>
      <c r="I5827" t="s">
        <v>5969</v>
      </c>
      <c r="J5827" t="s">
        <v>6325</v>
      </c>
      <c r="K5827">
        <v>2011</v>
      </c>
      <c r="L5827" t="s">
        <v>479</v>
      </c>
      <c r="M5827">
        <v>0.1</v>
      </c>
      <c r="N5827">
        <v>534</v>
      </c>
      <c r="O5827">
        <v>232</v>
      </c>
      <c r="P5827">
        <v>3</v>
      </c>
      <c r="Q5827" t="s">
        <v>10</v>
      </c>
      <c r="R5827" t="s">
        <v>22</v>
      </c>
      <c r="S5827">
        <v>0.43445692883895098</v>
      </c>
      <c r="T5827">
        <v>5</v>
      </c>
      <c r="U5827">
        <v>2</v>
      </c>
    </row>
    <row r="5828" spans="1:21" x14ac:dyDescent="0.25">
      <c r="A5828" t="s">
        <v>694</v>
      </c>
      <c r="B5828" s="1">
        <v>40708</v>
      </c>
      <c r="C5828" t="s">
        <v>6270</v>
      </c>
      <c r="D5828" t="s">
        <v>6455</v>
      </c>
      <c r="E5828" t="s">
        <v>6008</v>
      </c>
      <c r="F5828" t="s">
        <v>5979</v>
      </c>
      <c r="G5828" t="s">
        <v>5973</v>
      </c>
      <c r="H5828" s="1">
        <v>40712</v>
      </c>
      <c r="I5828" t="s">
        <v>5969</v>
      </c>
      <c r="J5828" t="s">
        <v>6095</v>
      </c>
      <c r="K5828">
        <v>2011</v>
      </c>
      <c r="L5828" t="s">
        <v>193</v>
      </c>
      <c r="M5828">
        <v>0.1</v>
      </c>
      <c r="N5828">
        <v>37</v>
      </c>
      <c r="O5828">
        <v>6</v>
      </c>
      <c r="P5828">
        <v>4</v>
      </c>
      <c r="Q5828" t="s">
        <v>10</v>
      </c>
      <c r="R5828" t="s">
        <v>22</v>
      </c>
      <c r="S5828">
        <v>0.162162162162162</v>
      </c>
      <c r="T5828">
        <v>6</v>
      </c>
      <c r="U5828">
        <v>2</v>
      </c>
    </row>
    <row r="5829" spans="1:21" x14ac:dyDescent="0.25">
      <c r="A5829" t="s">
        <v>945</v>
      </c>
      <c r="B5829" s="1">
        <v>40766</v>
      </c>
      <c r="C5829" t="s">
        <v>6607</v>
      </c>
      <c r="D5829" t="s">
        <v>6074</v>
      </c>
      <c r="E5829" t="s">
        <v>6008</v>
      </c>
      <c r="F5829" t="s">
        <v>5979</v>
      </c>
      <c r="G5829" t="s">
        <v>5968</v>
      </c>
      <c r="H5829" s="1">
        <v>40771</v>
      </c>
      <c r="I5829" t="s">
        <v>5969</v>
      </c>
      <c r="J5829" t="s">
        <v>6198</v>
      </c>
      <c r="K5829">
        <v>2011</v>
      </c>
      <c r="L5829" t="s">
        <v>218</v>
      </c>
      <c r="M5829">
        <v>0.1</v>
      </c>
      <c r="N5829">
        <v>44</v>
      </c>
      <c r="O5829">
        <v>1</v>
      </c>
      <c r="P5829">
        <v>1</v>
      </c>
      <c r="Q5829" t="s">
        <v>10</v>
      </c>
      <c r="R5829" t="s">
        <v>22</v>
      </c>
      <c r="S5829">
        <v>2.27272727272727E-2</v>
      </c>
      <c r="T5829">
        <v>8</v>
      </c>
      <c r="U5829">
        <v>3</v>
      </c>
    </row>
    <row r="5830" spans="1:21" x14ac:dyDescent="0.25">
      <c r="A5830" t="s">
        <v>1297</v>
      </c>
      <c r="B5830" s="1">
        <v>40829</v>
      </c>
      <c r="C5830" t="s">
        <v>6789</v>
      </c>
      <c r="D5830" t="s">
        <v>6279</v>
      </c>
      <c r="E5830" t="s">
        <v>6008</v>
      </c>
      <c r="F5830" t="s">
        <v>5979</v>
      </c>
      <c r="G5830" t="s">
        <v>5983</v>
      </c>
      <c r="H5830" s="1">
        <v>40829</v>
      </c>
      <c r="I5830" t="s">
        <v>6005</v>
      </c>
      <c r="J5830" t="s">
        <v>6279</v>
      </c>
      <c r="K5830">
        <v>2011</v>
      </c>
      <c r="L5830" t="s">
        <v>1298</v>
      </c>
      <c r="M5830">
        <v>0.1</v>
      </c>
      <c r="N5830">
        <v>1066</v>
      </c>
      <c r="O5830">
        <v>-12</v>
      </c>
      <c r="P5830">
        <v>6</v>
      </c>
      <c r="Q5830" t="s">
        <v>10</v>
      </c>
      <c r="R5830" t="s">
        <v>22</v>
      </c>
      <c r="S5830">
        <v>-1.12570356472796E-2</v>
      </c>
      <c r="T5830">
        <v>10</v>
      </c>
      <c r="U5830">
        <v>4</v>
      </c>
    </row>
    <row r="5831" spans="1:21" x14ac:dyDescent="0.25">
      <c r="A5831" t="s">
        <v>1549</v>
      </c>
      <c r="B5831" s="1">
        <v>40885</v>
      </c>
      <c r="C5831" t="s">
        <v>6902</v>
      </c>
      <c r="D5831" t="s">
        <v>6710</v>
      </c>
      <c r="E5831" t="s">
        <v>6008</v>
      </c>
      <c r="F5831" t="s">
        <v>5979</v>
      </c>
      <c r="G5831" t="s">
        <v>5973</v>
      </c>
      <c r="H5831" s="1">
        <v>40887</v>
      </c>
      <c r="I5831" t="s">
        <v>5969</v>
      </c>
      <c r="J5831" t="s">
        <v>6169</v>
      </c>
      <c r="K5831">
        <v>2011</v>
      </c>
      <c r="L5831" t="s">
        <v>21</v>
      </c>
      <c r="M5831">
        <v>0.1</v>
      </c>
      <c r="N5831">
        <v>46</v>
      </c>
      <c r="O5831">
        <v>19</v>
      </c>
      <c r="P5831">
        <v>3</v>
      </c>
      <c r="Q5831" t="s">
        <v>10</v>
      </c>
      <c r="R5831" t="s">
        <v>22</v>
      </c>
      <c r="S5831">
        <v>0.41304347826087001</v>
      </c>
      <c r="T5831">
        <v>12</v>
      </c>
      <c r="U5831">
        <v>4</v>
      </c>
    </row>
    <row r="5832" spans="1:21" x14ac:dyDescent="0.25">
      <c r="A5832" t="s">
        <v>1677</v>
      </c>
      <c r="B5832" s="1">
        <v>40906</v>
      </c>
      <c r="C5832" t="s">
        <v>6414</v>
      </c>
      <c r="D5832" t="s">
        <v>6961</v>
      </c>
      <c r="E5832" t="s">
        <v>6008</v>
      </c>
      <c r="F5832" t="s">
        <v>5979</v>
      </c>
      <c r="G5832" t="s">
        <v>5968</v>
      </c>
      <c r="H5832" s="1">
        <v>40906</v>
      </c>
      <c r="I5832" t="s">
        <v>6005</v>
      </c>
      <c r="J5832" t="s">
        <v>6109</v>
      </c>
      <c r="K5832">
        <v>2011</v>
      </c>
      <c r="L5832" t="s">
        <v>1678</v>
      </c>
      <c r="M5832">
        <v>0.1</v>
      </c>
      <c r="N5832">
        <v>104</v>
      </c>
      <c r="O5832">
        <v>16</v>
      </c>
      <c r="P5832">
        <v>2</v>
      </c>
      <c r="Q5832" t="s">
        <v>10</v>
      </c>
      <c r="R5832" t="s">
        <v>22</v>
      </c>
      <c r="S5832">
        <v>0.15384615384615399</v>
      </c>
      <c r="T5832">
        <v>12</v>
      </c>
      <c r="U5832">
        <v>4</v>
      </c>
    </row>
    <row r="5833" spans="1:21" x14ac:dyDescent="0.25">
      <c r="A5833" t="s">
        <v>1703</v>
      </c>
      <c r="B5833" s="1">
        <v>40915</v>
      </c>
      <c r="C5833" t="s">
        <v>6515</v>
      </c>
      <c r="D5833" t="s">
        <v>6975</v>
      </c>
      <c r="E5833" t="s">
        <v>6008</v>
      </c>
      <c r="F5833" t="s">
        <v>5979</v>
      </c>
      <c r="G5833" t="s">
        <v>5968</v>
      </c>
      <c r="H5833" s="1">
        <v>40918</v>
      </c>
      <c r="I5833" t="s">
        <v>5986</v>
      </c>
      <c r="J5833" t="s">
        <v>6109</v>
      </c>
      <c r="K5833">
        <v>2012</v>
      </c>
      <c r="L5833" t="s">
        <v>821</v>
      </c>
      <c r="M5833">
        <v>0.1</v>
      </c>
      <c r="N5833">
        <v>56</v>
      </c>
      <c r="O5833">
        <v>2</v>
      </c>
      <c r="P5833">
        <v>2</v>
      </c>
      <c r="Q5833" t="s">
        <v>10</v>
      </c>
      <c r="R5833" t="s">
        <v>22</v>
      </c>
      <c r="S5833">
        <v>3.5714285714285698E-2</v>
      </c>
      <c r="T5833">
        <v>1</v>
      </c>
      <c r="U5833">
        <v>1</v>
      </c>
    </row>
    <row r="5834" spans="1:21" x14ac:dyDescent="0.25">
      <c r="A5834" t="s">
        <v>1887</v>
      </c>
      <c r="B5834" s="1">
        <v>40981</v>
      </c>
      <c r="C5834" t="s">
        <v>7056</v>
      </c>
      <c r="D5834" t="s">
        <v>7057</v>
      </c>
      <c r="E5834" t="s">
        <v>6008</v>
      </c>
      <c r="F5834" t="s">
        <v>5979</v>
      </c>
      <c r="G5834" t="s">
        <v>5973</v>
      </c>
      <c r="H5834" s="1">
        <v>40983</v>
      </c>
      <c r="I5834" t="s">
        <v>5986</v>
      </c>
      <c r="J5834" t="s">
        <v>6333</v>
      </c>
      <c r="K5834">
        <v>2012</v>
      </c>
      <c r="L5834" t="s">
        <v>529</v>
      </c>
      <c r="M5834">
        <v>0.1</v>
      </c>
      <c r="N5834">
        <v>255</v>
      </c>
      <c r="O5834">
        <v>20</v>
      </c>
      <c r="P5834">
        <v>2</v>
      </c>
      <c r="Q5834" t="s">
        <v>10</v>
      </c>
      <c r="R5834" t="s">
        <v>22</v>
      </c>
      <c r="S5834">
        <v>7.8431372549019607E-2</v>
      </c>
      <c r="T5834">
        <v>3</v>
      </c>
      <c r="U5834">
        <v>1</v>
      </c>
    </row>
    <row r="5835" spans="1:21" x14ac:dyDescent="0.25">
      <c r="A5835" t="s">
        <v>2615</v>
      </c>
      <c r="B5835" s="1">
        <v>41155</v>
      </c>
      <c r="C5835" t="s">
        <v>6329</v>
      </c>
      <c r="D5835" t="s">
        <v>6554</v>
      </c>
      <c r="E5835" t="s">
        <v>6008</v>
      </c>
      <c r="F5835" t="s">
        <v>5979</v>
      </c>
      <c r="G5835" t="s">
        <v>5983</v>
      </c>
      <c r="H5835" s="1">
        <v>41158</v>
      </c>
      <c r="I5835" t="s">
        <v>5986</v>
      </c>
      <c r="J5835" t="s">
        <v>6169</v>
      </c>
      <c r="K5835">
        <v>2012</v>
      </c>
      <c r="L5835" t="s">
        <v>2084</v>
      </c>
      <c r="M5835">
        <v>0.1</v>
      </c>
      <c r="N5835">
        <v>42</v>
      </c>
      <c r="O5835">
        <v>17</v>
      </c>
      <c r="P5835">
        <v>3</v>
      </c>
      <c r="Q5835" t="s">
        <v>10</v>
      </c>
      <c r="R5835" t="s">
        <v>22</v>
      </c>
      <c r="S5835">
        <v>0.40476190476190499</v>
      </c>
      <c r="T5835">
        <v>9</v>
      </c>
      <c r="U5835">
        <v>3</v>
      </c>
    </row>
    <row r="5836" spans="1:21" x14ac:dyDescent="0.25">
      <c r="A5836" t="s">
        <v>2778</v>
      </c>
      <c r="B5836" s="1">
        <v>41193</v>
      </c>
      <c r="C5836" t="s">
        <v>7108</v>
      </c>
      <c r="D5836" t="s">
        <v>6791</v>
      </c>
      <c r="E5836" t="s">
        <v>6008</v>
      </c>
      <c r="F5836" t="s">
        <v>5979</v>
      </c>
      <c r="G5836" t="s">
        <v>5983</v>
      </c>
      <c r="H5836" s="1">
        <v>41195</v>
      </c>
      <c r="I5836" t="s">
        <v>5986</v>
      </c>
      <c r="J5836" t="s">
        <v>6169</v>
      </c>
      <c r="K5836">
        <v>2012</v>
      </c>
      <c r="L5836" t="s">
        <v>193</v>
      </c>
      <c r="M5836">
        <v>0.1</v>
      </c>
      <c r="N5836">
        <v>28</v>
      </c>
      <c r="O5836">
        <v>5</v>
      </c>
      <c r="P5836">
        <v>3</v>
      </c>
      <c r="Q5836" t="s">
        <v>10</v>
      </c>
      <c r="R5836" t="s">
        <v>22</v>
      </c>
      <c r="S5836">
        <v>0.17857142857142899</v>
      </c>
      <c r="T5836">
        <v>10</v>
      </c>
      <c r="U5836">
        <v>4</v>
      </c>
    </row>
    <row r="5837" spans="1:21" x14ac:dyDescent="0.25">
      <c r="A5837" t="s">
        <v>3195</v>
      </c>
      <c r="B5837" s="1">
        <v>41293</v>
      </c>
      <c r="C5837" t="s">
        <v>7291</v>
      </c>
      <c r="D5837" t="s">
        <v>6820</v>
      </c>
      <c r="E5837" t="s">
        <v>6008</v>
      </c>
      <c r="F5837" t="s">
        <v>5979</v>
      </c>
      <c r="G5837" t="s">
        <v>5983</v>
      </c>
      <c r="H5837" s="1">
        <v>41295</v>
      </c>
      <c r="I5837" t="s">
        <v>5969</v>
      </c>
      <c r="J5837" t="s">
        <v>6095</v>
      </c>
      <c r="K5837">
        <v>2013</v>
      </c>
      <c r="L5837" t="s">
        <v>337</v>
      </c>
      <c r="M5837">
        <v>0.1</v>
      </c>
      <c r="N5837">
        <v>184</v>
      </c>
      <c r="O5837">
        <v>33</v>
      </c>
      <c r="P5837">
        <v>1</v>
      </c>
      <c r="Q5837" t="s">
        <v>10</v>
      </c>
      <c r="R5837" t="s">
        <v>22</v>
      </c>
      <c r="S5837">
        <v>0.17934782608695601</v>
      </c>
      <c r="T5837">
        <v>1</v>
      </c>
      <c r="U5837">
        <v>1</v>
      </c>
    </row>
    <row r="5838" spans="1:21" x14ac:dyDescent="0.25">
      <c r="A5838" t="s">
        <v>3213</v>
      </c>
      <c r="B5838" s="1">
        <v>41303</v>
      </c>
      <c r="C5838" t="s">
        <v>7030</v>
      </c>
      <c r="D5838" t="s">
        <v>6108</v>
      </c>
      <c r="E5838" t="s">
        <v>6008</v>
      </c>
      <c r="F5838" t="s">
        <v>5979</v>
      </c>
      <c r="G5838" t="s">
        <v>5968</v>
      </c>
      <c r="H5838" s="1">
        <v>41304</v>
      </c>
      <c r="I5838" t="s">
        <v>5986</v>
      </c>
      <c r="J5838" t="s">
        <v>6109</v>
      </c>
      <c r="K5838">
        <v>2013</v>
      </c>
      <c r="L5838" t="s">
        <v>351</v>
      </c>
      <c r="M5838">
        <v>0.1</v>
      </c>
      <c r="N5838">
        <v>20</v>
      </c>
      <c r="O5838">
        <v>0</v>
      </c>
      <c r="P5838">
        <v>2</v>
      </c>
      <c r="Q5838" t="s">
        <v>10</v>
      </c>
      <c r="R5838" t="s">
        <v>22</v>
      </c>
      <c r="S5838">
        <v>0</v>
      </c>
      <c r="T5838">
        <v>1</v>
      </c>
      <c r="U5838">
        <v>1</v>
      </c>
    </row>
    <row r="5839" spans="1:21" x14ac:dyDescent="0.25">
      <c r="A5839" t="s">
        <v>3512</v>
      </c>
      <c r="B5839" s="1">
        <v>41410</v>
      </c>
      <c r="C5839" t="s">
        <v>7556</v>
      </c>
      <c r="D5839" t="s">
        <v>6325</v>
      </c>
      <c r="E5839" t="s">
        <v>6008</v>
      </c>
      <c r="F5839" t="s">
        <v>5979</v>
      </c>
      <c r="G5839" t="s">
        <v>5973</v>
      </c>
      <c r="H5839" s="1">
        <v>41414</v>
      </c>
      <c r="I5839" t="s">
        <v>5969</v>
      </c>
      <c r="J5839" t="s">
        <v>6325</v>
      </c>
      <c r="K5839">
        <v>2013</v>
      </c>
      <c r="L5839" t="s">
        <v>826</v>
      </c>
      <c r="M5839">
        <v>0.1</v>
      </c>
      <c r="N5839">
        <v>31</v>
      </c>
      <c r="O5839">
        <v>1</v>
      </c>
      <c r="P5839">
        <v>2</v>
      </c>
      <c r="Q5839" t="s">
        <v>10</v>
      </c>
      <c r="R5839" t="s">
        <v>22</v>
      </c>
      <c r="S5839">
        <v>3.2258064516128997E-2</v>
      </c>
      <c r="T5839">
        <v>5</v>
      </c>
      <c r="U5839">
        <v>2</v>
      </c>
    </row>
    <row r="5840" spans="1:21" x14ac:dyDescent="0.25">
      <c r="A5840" t="s">
        <v>3768</v>
      </c>
      <c r="B5840" s="1">
        <v>41471</v>
      </c>
      <c r="C5840" t="s">
        <v>6397</v>
      </c>
      <c r="D5840" t="s">
        <v>6222</v>
      </c>
      <c r="E5840" t="s">
        <v>6008</v>
      </c>
      <c r="F5840" t="s">
        <v>5979</v>
      </c>
      <c r="G5840" t="s">
        <v>5983</v>
      </c>
      <c r="H5840" s="1">
        <v>41475</v>
      </c>
      <c r="I5840" t="s">
        <v>5969</v>
      </c>
      <c r="J5840" t="s">
        <v>6095</v>
      </c>
      <c r="K5840">
        <v>2013</v>
      </c>
      <c r="L5840" t="s">
        <v>276</v>
      </c>
      <c r="M5840">
        <v>0.1</v>
      </c>
      <c r="N5840">
        <v>245</v>
      </c>
      <c r="O5840">
        <v>30</v>
      </c>
      <c r="P5840">
        <v>2</v>
      </c>
      <c r="Q5840" t="s">
        <v>10</v>
      </c>
      <c r="R5840" t="s">
        <v>22</v>
      </c>
      <c r="S5840">
        <v>0.122448979591837</v>
      </c>
      <c r="T5840">
        <v>7</v>
      </c>
      <c r="U5840">
        <v>3</v>
      </c>
    </row>
    <row r="5841" spans="1:21" x14ac:dyDescent="0.25">
      <c r="A5841" t="s">
        <v>3982</v>
      </c>
      <c r="B5841" s="1">
        <v>41517</v>
      </c>
      <c r="C5841" t="s">
        <v>7143</v>
      </c>
      <c r="D5841" t="s">
        <v>7635</v>
      </c>
      <c r="E5841" t="s">
        <v>6008</v>
      </c>
      <c r="F5841" t="s">
        <v>5979</v>
      </c>
      <c r="G5841" t="s">
        <v>5983</v>
      </c>
      <c r="H5841" s="1">
        <v>41520</v>
      </c>
      <c r="I5841" t="s">
        <v>5986</v>
      </c>
      <c r="J5841" t="s">
        <v>6009</v>
      </c>
      <c r="K5841">
        <v>2013</v>
      </c>
      <c r="L5841" t="s">
        <v>1875</v>
      </c>
      <c r="M5841">
        <v>0.1</v>
      </c>
      <c r="N5841">
        <v>1527</v>
      </c>
      <c r="O5841">
        <v>475</v>
      </c>
      <c r="P5841">
        <v>8</v>
      </c>
      <c r="Q5841" t="s">
        <v>10</v>
      </c>
      <c r="R5841" t="s">
        <v>22</v>
      </c>
      <c r="S5841">
        <v>0.31106745252128398</v>
      </c>
      <c r="T5841">
        <v>8</v>
      </c>
      <c r="U5841">
        <v>3</v>
      </c>
    </row>
    <row r="5842" spans="1:21" x14ac:dyDescent="0.25">
      <c r="A5842" t="s">
        <v>4019</v>
      </c>
      <c r="B5842" s="1">
        <v>41526</v>
      </c>
      <c r="C5842" t="s">
        <v>7179</v>
      </c>
      <c r="D5842" t="s">
        <v>6222</v>
      </c>
      <c r="E5842" t="s">
        <v>6008</v>
      </c>
      <c r="F5842" t="s">
        <v>5979</v>
      </c>
      <c r="G5842" t="s">
        <v>5983</v>
      </c>
      <c r="H5842" s="1">
        <v>41528</v>
      </c>
      <c r="I5842" t="s">
        <v>5986</v>
      </c>
      <c r="J5842" t="s">
        <v>6095</v>
      </c>
      <c r="K5842">
        <v>2013</v>
      </c>
      <c r="L5842" t="s">
        <v>566</v>
      </c>
      <c r="M5842">
        <v>0.1</v>
      </c>
      <c r="N5842">
        <v>1147</v>
      </c>
      <c r="O5842">
        <v>204</v>
      </c>
      <c r="P5842">
        <v>9</v>
      </c>
      <c r="Q5842" t="s">
        <v>10</v>
      </c>
      <c r="R5842" t="s">
        <v>22</v>
      </c>
      <c r="S5842">
        <v>0.17785527462946801</v>
      </c>
      <c r="T5842">
        <v>9</v>
      </c>
      <c r="U5842">
        <v>3</v>
      </c>
    </row>
    <row r="5843" spans="1:21" x14ac:dyDescent="0.25">
      <c r="A5843" t="s">
        <v>4019</v>
      </c>
      <c r="B5843" s="1">
        <v>41526</v>
      </c>
      <c r="C5843" t="s">
        <v>7179</v>
      </c>
      <c r="D5843" t="s">
        <v>6222</v>
      </c>
      <c r="E5843" t="s">
        <v>6008</v>
      </c>
      <c r="F5843" t="s">
        <v>5979</v>
      </c>
      <c r="G5843" t="s">
        <v>5983</v>
      </c>
      <c r="H5843" s="1">
        <v>41528</v>
      </c>
      <c r="I5843" t="s">
        <v>5986</v>
      </c>
      <c r="J5843" t="s">
        <v>6095</v>
      </c>
      <c r="K5843">
        <v>2013</v>
      </c>
      <c r="L5843" t="s">
        <v>1402</v>
      </c>
      <c r="M5843">
        <v>0.1</v>
      </c>
      <c r="N5843">
        <v>280</v>
      </c>
      <c r="O5843">
        <v>93</v>
      </c>
      <c r="P5843">
        <v>5</v>
      </c>
      <c r="Q5843" t="s">
        <v>10</v>
      </c>
      <c r="R5843" t="s">
        <v>22</v>
      </c>
      <c r="S5843">
        <v>0.33214285714285702</v>
      </c>
      <c r="T5843">
        <v>9</v>
      </c>
      <c r="U5843">
        <v>3</v>
      </c>
    </row>
    <row r="5844" spans="1:21" x14ac:dyDescent="0.25">
      <c r="A5844" t="s">
        <v>4141</v>
      </c>
      <c r="B5844" s="1">
        <v>41547</v>
      </c>
      <c r="C5844" t="s">
        <v>6221</v>
      </c>
      <c r="D5844" t="s">
        <v>7522</v>
      </c>
      <c r="E5844" t="s">
        <v>6008</v>
      </c>
      <c r="F5844" t="s">
        <v>5979</v>
      </c>
      <c r="G5844" t="s">
        <v>5973</v>
      </c>
      <c r="H5844" s="1">
        <v>41547</v>
      </c>
      <c r="I5844" t="s">
        <v>6005</v>
      </c>
      <c r="J5844" t="s">
        <v>6095</v>
      </c>
      <c r="K5844">
        <v>2013</v>
      </c>
      <c r="L5844" t="s">
        <v>2417</v>
      </c>
      <c r="M5844">
        <v>0.1</v>
      </c>
      <c r="N5844">
        <v>347</v>
      </c>
      <c r="O5844">
        <v>69</v>
      </c>
      <c r="P5844">
        <v>3</v>
      </c>
      <c r="Q5844" t="s">
        <v>10</v>
      </c>
      <c r="R5844" t="s">
        <v>22</v>
      </c>
      <c r="S5844">
        <v>0.198847262247839</v>
      </c>
      <c r="T5844">
        <v>9</v>
      </c>
      <c r="U5844">
        <v>3</v>
      </c>
    </row>
    <row r="5845" spans="1:21" x14ac:dyDescent="0.25">
      <c r="A5845" t="s">
        <v>4440</v>
      </c>
      <c r="B5845" s="1">
        <v>41625</v>
      </c>
      <c r="C5845" t="s">
        <v>6586</v>
      </c>
      <c r="D5845" t="s">
        <v>6222</v>
      </c>
      <c r="E5845" t="s">
        <v>6008</v>
      </c>
      <c r="F5845" t="s">
        <v>5979</v>
      </c>
      <c r="G5845" t="s">
        <v>5968</v>
      </c>
      <c r="H5845" s="1">
        <v>41630</v>
      </c>
      <c r="I5845" t="s">
        <v>5969</v>
      </c>
      <c r="J5845" t="s">
        <v>6095</v>
      </c>
      <c r="K5845">
        <v>2013</v>
      </c>
      <c r="L5845" t="s">
        <v>178</v>
      </c>
      <c r="M5845">
        <v>0.1</v>
      </c>
      <c r="N5845">
        <v>104</v>
      </c>
      <c r="O5845">
        <v>-5</v>
      </c>
      <c r="P5845">
        <v>7</v>
      </c>
      <c r="Q5845" t="s">
        <v>10</v>
      </c>
      <c r="R5845" t="s">
        <v>22</v>
      </c>
      <c r="S5845">
        <v>-4.80769230769231E-2</v>
      </c>
      <c r="T5845">
        <v>12</v>
      </c>
      <c r="U5845">
        <v>4</v>
      </c>
    </row>
    <row r="5846" spans="1:21" x14ac:dyDescent="0.25">
      <c r="A5846" t="s">
        <v>4498</v>
      </c>
      <c r="B5846" s="1">
        <v>41638</v>
      </c>
      <c r="C5846" t="s">
        <v>6425</v>
      </c>
      <c r="D5846" t="s">
        <v>6279</v>
      </c>
      <c r="E5846" t="s">
        <v>6008</v>
      </c>
      <c r="F5846" t="s">
        <v>5979</v>
      </c>
      <c r="G5846" t="s">
        <v>5968</v>
      </c>
      <c r="H5846" s="1">
        <v>41640</v>
      </c>
      <c r="I5846" t="s">
        <v>5986</v>
      </c>
      <c r="J5846" t="s">
        <v>6279</v>
      </c>
      <c r="K5846">
        <v>2013</v>
      </c>
      <c r="L5846" t="s">
        <v>2488</v>
      </c>
      <c r="M5846">
        <v>0.1</v>
      </c>
      <c r="N5846">
        <v>146</v>
      </c>
      <c r="O5846">
        <v>18</v>
      </c>
      <c r="P5846">
        <v>7</v>
      </c>
      <c r="Q5846" t="s">
        <v>10</v>
      </c>
      <c r="R5846" t="s">
        <v>22</v>
      </c>
      <c r="S5846">
        <v>0.123287671232877</v>
      </c>
      <c r="T5846">
        <v>12</v>
      </c>
      <c r="U5846">
        <v>4</v>
      </c>
    </row>
    <row r="5847" spans="1:21" x14ac:dyDescent="0.25">
      <c r="A5847" t="s">
        <v>4722</v>
      </c>
      <c r="B5847" s="1">
        <v>41709</v>
      </c>
      <c r="C5847" t="s">
        <v>6208</v>
      </c>
      <c r="D5847" t="s">
        <v>7231</v>
      </c>
      <c r="E5847" t="s">
        <v>6008</v>
      </c>
      <c r="F5847" t="s">
        <v>5979</v>
      </c>
      <c r="G5847" t="s">
        <v>5973</v>
      </c>
      <c r="H5847" s="1">
        <v>41709</v>
      </c>
      <c r="I5847" t="s">
        <v>6005</v>
      </c>
      <c r="J5847" t="s">
        <v>7232</v>
      </c>
      <c r="K5847">
        <v>2014</v>
      </c>
      <c r="L5847" t="s">
        <v>701</v>
      </c>
      <c r="M5847">
        <v>0.1</v>
      </c>
      <c r="N5847">
        <v>98</v>
      </c>
      <c r="O5847">
        <v>-5</v>
      </c>
      <c r="P5847">
        <v>2</v>
      </c>
      <c r="Q5847" t="s">
        <v>10</v>
      </c>
      <c r="R5847" t="s">
        <v>22</v>
      </c>
      <c r="S5847">
        <v>-5.10204081632653E-2</v>
      </c>
      <c r="T5847">
        <v>3</v>
      </c>
      <c r="U5847">
        <v>1</v>
      </c>
    </row>
    <row r="5848" spans="1:21" x14ac:dyDescent="0.25">
      <c r="A5848" t="s">
        <v>4761</v>
      </c>
      <c r="B5848" s="1">
        <v>41724</v>
      </c>
      <c r="C5848" t="s">
        <v>6520</v>
      </c>
      <c r="D5848" t="s">
        <v>6214</v>
      </c>
      <c r="E5848" t="s">
        <v>6008</v>
      </c>
      <c r="F5848" t="s">
        <v>5979</v>
      </c>
      <c r="G5848" t="s">
        <v>5973</v>
      </c>
      <c r="H5848" s="1">
        <v>41726</v>
      </c>
      <c r="I5848" t="s">
        <v>5986</v>
      </c>
      <c r="J5848" t="s">
        <v>6095</v>
      </c>
      <c r="K5848">
        <v>2014</v>
      </c>
      <c r="L5848" t="s">
        <v>1953</v>
      </c>
      <c r="M5848">
        <v>0.1</v>
      </c>
      <c r="N5848">
        <v>44</v>
      </c>
      <c r="O5848">
        <v>-3</v>
      </c>
      <c r="P5848">
        <v>1</v>
      </c>
      <c r="Q5848" t="s">
        <v>10</v>
      </c>
      <c r="R5848" t="s">
        <v>22</v>
      </c>
      <c r="S5848">
        <v>-6.8181818181818205E-2</v>
      </c>
      <c r="T5848">
        <v>3</v>
      </c>
      <c r="U5848">
        <v>1</v>
      </c>
    </row>
    <row r="5849" spans="1:21" x14ac:dyDescent="0.25">
      <c r="A5849" t="s">
        <v>4840</v>
      </c>
      <c r="B5849" s="1">
        <v>41753</v>
      </c>
      <c r="C5849" t="s">
        <v>7021</v>
      </c>
      <c r="D5849" t="s">
        <v>6946</v>
      </c>
      <c r="E5849" t="s">
        <v>6008</v>
      </c>
      <c r="F5849" t="s">
        <v>5979</v>
      </c>
      <c r="G5849" t="s">
        <v>5973</v>
      </c>
      <c r="H5849" s="1">
        <v>41756</v>
      </c>
      <c r="I5849" t="s">
        <v>5969</v>
      </c>
      <c r="J5849" t="s">
        <v>6095</v>
      </c>
      <c r="K5849">
        <v>2014</v>
      </c>
      <c r="L5849" t="s">
        <v>1058</v>
      </c>
      <c r="M5849">
        <v>0.1</v>
      </c>
      <c r="N5849">
        <v>374</v>
      </c>
      <c r="O5849">
        <v>141</v>
      </c>
      <c r="P5849">
        <v>2</v>
      </c>
      <c r="Q5849" t="s">
        <v>10</v>
      </c>
      <c r="R5849" t="s">
        <v>22</v>
      </c>
      <c r="S5849">
        <v>0.37700534759358301</v>
      </c>
      <c r="T5849">
        <v>4</v>
      </c>
      <c r="U5849">
        <v>2</v>
      </c>
    </row>
    <row r="5850" spans="1:21" x14ac:dyDescent="0.25">
      <c r="A5850" t="s">
        <v>4920</v>
      </c>
      <c r="B5850" s="1">
        <v>41781</v>
      </c>
      <c r="C5850" t="s">
        <v>6090</v>
      </c>
      <c r="D5850" t="s">
        <v>6828</v>
      </c>
      <c r="E5850" t="s">
        <v>6008</v>
      </c>
      <c r="F5850" t="s">
        <v>5979</v>
      </c>
      <c r="G5850" t="s">
        <v>5973</v>
      </c>
      <c r="H5850" s="1">
        <v>41782</v>
      </c>
      <c r="I5850" t="s">
        <v>5986</v>
      </c>
      <c r="J5850" t="s">
        <v>6009</v>
      </c>
      <c r="K5850">
        <v>2014</v>
      </c>
      <c r="L5850" t="s">
        <v>566</v>
      </c>
      <c r="M5850">
        <v>0.1</v>
      </c>
      <c r="N5850">
        <v>892</v>
      </c>
      <c r="O5850">
        <v>159</v>
      </c>
      <c r="P5850">
        <v>7</v>
      </c>
      <c r="Q5850" t="s">
        <v>10</v>
      </c>
      <c r="R5850" t="s">
        <v>22</v>
      </c>
      <c r="S5850">
        <v>0.178251121076233</v>
      </c>
      <c r="T5850">
        <v>5</v>
      </c>
      <c r="U5850">
        <v>2</v>
      </c>
    </row>
    <row r="5851" spans="1:21" x14ac:dyDescent="0.25">
      <c r="A5851" t="s">
        <v>5221</v>
      </c>
      <c r="B5851" s="1">
        <v>41859</v>
      </c>
      <c r="C5851" t="s">
        <v>7412</v>
      </c>
      <c r="D5851" t="s">
        <v>6508</v>
      </c>
      <c r="E5851" t="s">
        <v>6008</v>
      </c>
      <c r="F5851" t="s">
        <v>5979</v>
      </c>
      <c r="G5851" t="s">
        <v>5973</v>
      </c>
      <c r="H5851" s="1">
        <v>41861</v>
      </c>
      <c r="I5851" t="s">
        <v>5969</v>
      </c>
      <c r="J5851" t="s">
        <v>6109</v>
      </c>
      <c r="K5851">
        <v>2014</v>
      </c>
      <c r="L5851" t="s">
        <v>1920</v>
      </c>
      <c r="M5851">
        <v>0.1</v>
      </c>
      <c r="N5851">
        <v>128</v>
      </c>
      <c r="O5851">
        <v>4</v>
      </c>
      <c r="P5851">
        <v>3</v>
      </c>
      <c r="Q5851" t="s">
        <v>10</v>
      </c>
      <c r="R5851" t="s">
        <v>22</v>
      </c>
      <c r="S5851">
        <v>3.125E-2</v>
      </c>
      <c r="T5851">
        <v>8</v>
      </c>
      <c r="U5851">
        <v>3</v>
      </c>
    </row>
    <row r="5852" spans="1:21" x14ac:dyDescent="0.25">
      <c r="A5852" t="s">
        <v>5254</v>
      </c>
      <c r="B5852" s="1">
        <v>41864</v>
      </c>
      <c r="C5852" t="s">
        <v>6697</v>
      </c>
      <c r="D5852" t="s">
        <v>6222</v>
      </c>
      <c r="E5852" t="s">
        <v>6008</v>
      </c>
      <c r="F5852" t="s">
        <v>5979</v>
      </c>
      <c r="G5852" t="s">
        <v>5968</v>
      </c>
      <c r="H5852" s="1">
        <v>41864</v>
      </c>
      <c r="I5852" t="s">
        <v>6005</v>
      </c>
      <c r="J5852" t="s">
        <v>6095</v>
      </c>
      <c r="K5852">
        <v>2014</v>
      </c>
      <c r="L5852" t="s">
        <v>2051</v>
      </c>
      <c r="M5852">
        <v>0.1</v>
      </c>
      <c r="N5852">
        <v>86</v>
      </c>
      <c r="O5852">
        <v>22</v>
      </c>
      <c r="P5852">
        <v>2</v>
      </c>
      <c r="Q5852" t="s">
        <v>10</v>
      </c>
      <c r="R5852" t="s">
        <v>22</v>
      </c>
      <c r="S5852">
        <v>0.25581395348837199</v>
      </c>
      <c r="T5852">
        <v>8</v>
      </c>
      <c r="U5852">
        <v>3</v>
      </c>
    </row>
    <row r="5853" spans="1:21" x14ac:dyDescent="0.25">
      <c r="A5853" t="s">
        <v>5282</v>
      </c>
      <c r="B5853" s="1">
        <v>41869</v>
      </c>
      <c r="C5853" t="s">
        <v>7463</v>
      </c>
      <c r="D5853" t="s">
        <v>7514</v>
      </c>
      <c r="E5853" t="s">
        <v>6008</v>
      </c>
      <c r="F5853" t="s">
        <v>5979</v>
      </c>
      <c r="G5853" t="s">
        <v>5973</v>
      </c>
      <c r="H5853" s="1">
        <v>41871</v>
      </c>
      <c r="I5853" t="s">
        <v>5969</v>
      </c>
      <c r="J5853" t="s">
        <v>6492</v>
      </c>
      <c r="K5853">
        <v>2014</v>
      </c>
      <c r="L5853" t="s">
        <v>2051</v>
      </c>
      <c r="M5853">
        <v>0.1</v>
      </c>
      <c r="N5853">
        <v>86</v>
      </c>
      <c r="O5853">
        <v>22</v>
      </c>
      <c r="P5853">
        <v>2</v>
      </c>
      <c r="Q5853" t="s">
        <v>10</v>
      </c>
      <c r="R5853" t="s">
        <v>22</v>
      </c>
      <c r="S5853">
        <v>0.25581395348837199</v>
      </c>
      <c r="T5853">
        <v>8</v>
      </c>
      <c r="U5853">
        <v>3</v>
      </c>
    </row>
    <row r="5854" spans="1:21" x14ac:dyDescent="0.25">
      <c r="A5854" t="s">
        <v>5428</v>
      </c>
      <c r="B5854" s="1">
        <v>41890</v>
      </c>
      <c r="C5854" t="s">
        <v>6083</v>
      </c>
      <c r="D5854" t="s">
        <v>7835</v>
      </c>
      <c r="E5854" t="s">
        <v>6008</v>
      </c>
      <c r="F5854" t="s">
        <v>5979</v>
      </c>
      <c r="G5854" t="s">
        <v>5983</v>
      </c>
      <c r="H5854" s="1">
        <v>41895</v>
      </c>
      <c r="I5854" t="s">
        <v>5969</v>
      </c>
      <c r="J5854" t="s">
        <v>6169</v>
      </c>
      <c r="K5854">
        <v>2014</v>
      </c>
      <c r="L5854" t="s">
        <v>630</v>
      </c>
      <c r="M5854">
        <v>0.1</v>
      </c>
      <c r="N5854">
        <v>29</v>
      </c>
      <c r="O5854">
        <v>9</v>
      </c>
      <c r="P5854">
        <v>3</v>
      </c>
      <c r="Q5854" t="s">
        <v>10</v>
      </c>
      <c r="R5854" t="s">
        <v>22</v>
      </c>
      <c r="S5854">
        <v>0.31034482758620702</v>
      </c>
      <c r="T5854">
        <v>9</v>
      </c>
      <c r="U5854">
        <v>3</v>
      </c>
    </row>
    <row r="5855" spans="1:21" x14ac:dyDescent="0.25">
      <c r="A5855" t="s">
        <v>5559</v>
      </c>
      <c r="B5855" s="1">
        <v>41915</v>
      </c>
      <c r="C5855" t="s">
        <v>7038</v>
      </c>
      <c r="D5855" t="s">
        <v>6332</v>
      </c>
      <c r="E5855" t="s">
        <v>6008</v>
      </c>
      <c r="F5855" t="s">
        <v>5979</v>
      </c>
      <c r="G5855" t="s">
        <v>5983</v>
      </c>
      <c r="H5855" s="1">
        <v>41918</v>
      </c>
      <c r="I5855" t="s">
        <v>5969</v>
      </c>
      <c r="J5855" t="s">
        <v>6333</v>
      </c>
      <c r="K5855">
        <v>2014</v>
      </c>
      <c r="L5855" t="s">
        <v>3505</v>
      </c>
      <c r="M5855">
        <v>0.1</v>
      </c>
      <c r="N5855">
        <v>16</v>
      </c>
      <c r="O5855">
        <v>-1</v>
      </c>
      <c r="P5855">
        <v>1</v>
      </c>
      <c r="Q5855" t="s">
        <v>10</v>
      </c>
      <c r="R5855" t="s">
        <v>22</v>
      </c>
      <c r="S5855">
        <v>-6.25E-2</v>
      </c>
      <c r="T5855">
        <v>10</v>
      </c>
      <c r="U5855">
        <v>4</v>
      </c>
    </row>
    <row r="5856" spans="1:21" x14ac:dyDescent="0.25">
      <c r="A5856" t="s">
        <v>5598</v>
      </c>
      <c r="B5856" s="1">
        <v>41932</v>
      </c>
      <c r="C5856" t="s">
        <v>7853</v>
      </c>
      <c r="D5856" t="s">
        <v>6279</v>
      </c>
      <c r="E5856" t="s">
        <v>6008</v>
      </c>
      <c r="F5856" t="s">
        <v>5979</v>
      </c>
      <c r="G5856" t="s">
        <v>5983</v>
      </c>
      <c r="H5856" s="1">
        <v>41934</v>
      </c>
      <c r="I5856" t="s">
        <v>5986</v>
      </c>
      <c r="J5856" t="s">
        <v>6279</v>
      </c>
      <c r="K5856">
        <v>2014</v>
      </c>
      <c r="L5856" t="s">
        <v>2300</v>
      </c>
      <c r="M5856">
        <v>0.1</v>
      </c>
      <c r="N5856">
        <v>396</v>
      </c>
      <c r="O5856">
        <v>88</v>
      </c>
      <c r="P5856">
        <v>9</v>
      </c>
      <c r="Q5856" t="s">
        <v>10</v>
      </c>
      <c r="R5856" t="s">
        <v>22</v>
      </c>
      <c r="S5856">
        <v>0.22222222222222199</v>
      </c>
      <c r="T5856">
        <v>10</v>
      </c>
      <c r="U5856">
        <v>4</v>
      </c>
    </row>
    <row r="5857" spans="1:21" x14ac:dyDescent="0.25">
      <c r="A5857" t="s">
        <v>5625</v>
      </c>
      <c r="B5857" s="1">
        <v>41942</v>
      </c>
      <c r="C5857" t="s">
        <v>6385</v>
      </c>
      <c r="D5857" t="s">
        <v>7855</v>
      </c>
      <c r="E5857" t="s">
        <v>6008</v>
      </c>
      <c r="F5857" t="s">
        <v>5979</v>
      </c>
      <c r="G5857" t="s">
        <v>5973</v>
      </c>
      <c r="H5857" s="1">
        <v>41945</v>
      </c>
      <c r="I5857" t="s">
        <v>5986</v>
      </c>
      <c r="J5857" t="s">
        <v>6492</v>
      </c>
      <c r="K5857">
        <v>2014</v>
      </c>
      <c r="L5857" t="s">
        <v>1843</v>
      </c>
      <c r="M5857">
        <v>0.1</v>
      </c>
      <c r="N5857">
        <v>43</v>
      </c>
      <c r="O5857">
        <v>-5</v>
      </c>
      <c r="P5857">
        <v>2</v>
      </c>
      <c r="Q5857" t="s">
        <v>10</v>
      </c>
      <c r="R5857" t="s">
        <v>22</v>
      </c>
      <c r="S5857">
        <v>-0.116279069767442</v>
      </c>
      <c r="T5857">
        <v>10</v>
      </c>
      <c r="U5857">
        <v>4</v>
      </c>
    </row>
    <row r="5858" spans="1:21" x14ac:dyDescent="0.25">
      <c r="A5858" t="s">
        <v>5665</v>
      </c>
      <c r="B5858" s="1">
        <v>41951</v>
      </c>
      <c r="C5858" t="s">
        <v>6472</v>
      </c>
      <c r="D5858" t="s">
        <v>6189</v>
      </c>
      <c r="E5858" t="s">
        <v>6008</v>
      </c>
      <c r="F5858" t="s">
        <v>5979</v>
      </c>
      <c r="G5858" t="s">
        <v>5968</v>
      </c>
      <c r="H5858" s="1">
        <v>41953</v>
      </c>
      <c r="I5858" t="s">
        <v>5969</v>
      </c>
      <c r="J5858" t="s">
        <v>6079</v>
      </c>
      <c r="K5858">
        <v>2014</v>
      </c>
      <c r="L5858" t="s">
        <v>566</v>
      </c>
      <c r="M5858">
        <v>0.1</v>
      </c>
      <c r="N5858">
        <v>637</v>
      </c>
      <c r="O5858">
        <v>113</v>
      </c>
      <c r="P5858">
        <v>5</v>
      </c>
      <c r="Q5858" t="s">
        <v>10</v>
      </c>
      <c r="R5858" t="s">
        <v>22</v>
      </c>
      <c r="S5858">
        <v>0.17739403453689201</v>
      </c>
      <c r="T5858">
        <v>11</v>
      </c>
      <c r="U5858">
        <v>4</v>
      </c>
    </row>
    <row r="5859" spans="1:21" x14ac:dyDescent="0.25">
      <c r="A5859" t="s">
        <v>5818</v>
      </c>
      <c r="B5859" s="1">
        <v>41981</v>
      </c>
      <c r="C5859" t="s">
        <v>6994</v>
      </c>
      <c r="D5859" t="s">
        <v>6108</v>
      </c>
      <c r="E5859" t="s">
        <v>6008</v>
      </c>
      <c r="F5859" t="s">
        <v>5979</v>
      </c>
      <c r="G5859" t="s">
        <v>5973</v>
      </c>
      <c r="H5859" s="1">
        <v>41983</v>
      </c>
      <c r="I5859" t="s">
        <v>5986</v>
      </c>
      <c r="J5859" t="s">
        <v>6109</v>
      </c>
      <c r="K5859">
        <v>2014</v>
      </c>
      <c r="L5859" t="s">
        <v>1102</v>
      </c>
      <c r="M5859">
        <v>0.1</v>
      </c>
      <c r="N5859">
        <v>34</v>
      </c>
      <c r="O5859">
        <v>13</v>
      </c>
      <c r="P5859">
        <v>2</v>
      </c>
      <c r="Q5859" t="s">
        <v>10</v>
      </c>
      <c r="R5859" t="s">
        <v>22</v>
      </c>
      <c r="S5859">
        <v>0.38235294117647101</v>
      </c>
      <c r="T5859">
        <v>12</v>
      </c>
      <c r="U5859">
        <v>4</v>
      </c>
    </row>
    <row r="5860" spans="1:21" x14ac:dyDescent="0.25">
      <c r="A5860" t="s">
        <v>297</v>
      </c>
      <c r="B5860" s="1">
        <v>40619</v>
      </c>
      <c r="C5860" t="s">
        <v>6196</v>
      </c>
      <c r="D5860" t="s">
        <v>6197</v>
      </c>
      <c r="E5860" t="s">
        <v>6008</v>
      </c>
      <c r="F5860" t="s">
        <v>5979</v>
      </c>
      <c r="G5860" t="s">
        <v>5983</v>
      </c>
      <c r="H5860" s="1">
        <v>40625</v>
      </c>
      <c r="I5860" t="s">
        <v>5974</v>
      </c>
      <c r="J5860" t="s">
        <v>6198</v>
      </c>
      <c r="K5860">
        <v>2011</v>
      </c>
      <c r="L5860" t="s">
        <v>299</v>
      </c>
      <c r="M5860">
        <v>0.1</v>
      </c>
      <c r="N5860">
        <v>81</v>
      </c>
      <c r="O5860">
        <v>12</v>
      </c>
      <c r="P5860">
        <v>5</v>
      </c>
      <c r="Q5860" t="s">
        <v>10</v>
      </c>
      <c r="R5860" t="s">
        <v>22</v>
      </c>
      <c r="S5860">
        <v>0.148148148148148</v>
      </c>
      <c r="T5860">
        <v>3</v>
      </c>
      <c r="U5860">
        <v>1</v>
      </c>
    </row>
    <row r="5861" spans="1:21" x14ac:dyDescent="0.25">
      <c r="A5861" t="s">
        <v>419</v>
      </c>
      <c r="B5861" s="1">
        <v>40651</v>
      </c>
      <c r="C5861" t="s">
        <v>6278</v>
      </c>
      <c r="D5861" t="s">
        <v>6279</v>
      </c>
      <c r="E5861" t="s">
        <v>6008</v>
      </c>
      <c r="F5861" t="s">
        <v>5979</v>
      </c>
      <c r="G5861" t="s">
        <v>5983</v>
      </c>
      <c r="H5861" s="1">
        <v>40655</v>
      </c>
      <c r="I5861" t="s">
        <v>5974</v>
      </c>
      <c r="J5861" t="s">
        <v>6279</v>
      </c>
      <c r="K5861">
        <v>2011</v>
      </c>
      <c r="L5861" t="s">
        <v>421</v>
      </c>
      <c r="M5861">
        <v>0.1</v>
      </c>
      <c r="N5861">
        <v>48</v>
      </c>
      <c r="O5861">
        <v>7</v>
      </c>
      <c r="P5861">
        <v>2</v>
      </c>
      <c r="Q5861" t="s">
        <v>10</v>
      </c>
      <c r="R5861" t="s">
        <v>22</v>
      </c>
      <c r="S5861">
        <v>0.14583333333333301</v>
      </c>
      <c r="T5861">
        <v>4</v>
      </c>
      <c r="U5861">
        <v>2</v>
      </c>
    </row>
    <row r="5862" spans="1:21" x14ac:dyDescent="0.25">
      <c r="A5862" t="s">
        <v>427</v>
      </c>
      <c r="B5862" s="1">
        <v>40653</v>
      </c>
      <c r="C5862" t="s">
        <v>6285</v>
      </c>
      <c r="D5862" t="s">
        <v>6286</v>
      </c>
      <c r="E5862" t="s">
        <v>6008</v>
      </c>
      <c r="F5862" t="s">
        <v>5979</v>
      </c>
      <c r="G5862" t="s">
        <v>5973</v>
      </c>
      <c r="H5862" s="1">
        <v>40659</v>
      </c>
      <c r="I5862" t="s">
        <v>5974</v>
      </c>
      <c r="J5862" t="s">
        <v>6287</v>
      </c>
      <c r="K5862">
        <v>2011</v>
      </c>
      <c r="L5862" t="s">
        <v>101</v>
      </c>
      <c r="M5862">
        <v>0.1</v>
      </c>
      <c r="N5862">
        <v>360</v>
      </c>
      <c r="O5862">
        <v>32</v>
      </c>
      <c r="P5862">
        <v>3</v>
      </c>
      <c r="Q5862" t="s">
        <v>10</v>
      </c>
      <c r="R5862" t="s">
        <v>22</v>
      </c>
      <c r="S5862">
        <v>8.8888888888888906E-2</v>
      </c>
      <c r="T5862">
        <v>4</v>
      </c>
      <c r="U5862">
        <v>2</v>
      </c>
    </row>
    <row r="5863" spans="1:21" x14ac:dyDescent="0.25">
      <c r="A5863" t="s">
        <v>497</v>
      </c>
      <c r="B5863" s="1">
        <v>40668</v>
      </c>
      <c r="C5863" t="s">
        <v>6171</v>
      </c>
      <c r="D5863" t="s">
        <v>6332</v>
      </c>
      <c r="E5863" t="s">
        <v>6008</v>
      </c>
      <c r="F5863" t="s">
        <v>5979</v>
      </c>
      <c r="G5863" t="s">
        <v>5968</v>
      </c>
      <c r="H5863" s="1">
        <v>40674</v>
      </c>
      <c r="I5863" t="s">
        <v>5974</v>
      </c>
      <c r="J5863" t="s">
        <v>6333</v>
      </c>
      <c r="K5863">
        <v>2011</v>
      </c>
      <c r="L5863" t="s">
        <v>502</v>
      </c>
      <c r="M5863">
        <v>0.1</v>
      </c>
      <c r="N5863">
        <v>53</v>
      </c>
      <c r="O5863">
        <v>3</v>
      </c>
      <c r="P5863">
        <v>3</v>
      </c>
      <c r="Q5863" t="s">
        <v>10</v>
      </c>
      <c r="R5863" t="s">
        <v>22</v>
      </c>
      <c r="S5863">
        <v>5.6603773584905703E-2</v>
      </c>
      <c r="T5863">
        <v>5</v>
      </c>
      <c r="U5863">
        <v>2</v>
      </c>
    </row>
    <row r="5864" spans="1:21" x14ac:dyDescent="0.25">
      <c r="A5864" t="s">
        <v>751</v>
      </c>
      <c r="B5864" s="1">
        <v>40716</v>
      </c>
      <c r="C5864" t="s">
        <v>6490</v>
      </c>
      <c r="D5864" t="s">
        <v>6491</v>
      </c>
      <c r="E5864" t="s">
        <v>6008</v>
      </c>
      <c r="F5864" t="s">
        <v>5979</v>
      </c>
      <c r="G5864" t="s">
        <v>5983</v>
      </c>
      <c r="H5864" s="1">
        <v>40720</v>
      </c>
      <c r="I5864" t="s">
        <v>5974</v>
      </c>
      <c r="J5864" t="s">
        <v>6492</v>
      </c>
      <c r="K5864">
        <v>2011</v>
      </c>
      <c r="L5864" t="s">
        <v>240</v>
      </c>
      <c r="M5864">
        <v>0.1</v>
      </c>
      <c r="N5864">
        <v>359</v>
      </c>
      <c r="O5864">
        <v>123</v>
      </c>
      <c r="P5864">
        <v>7</v>
      </c>
      <c r="Q5864" t="s">
        <v>10</v>
      </c>
      <c r="R5864" t="s">
        <v>22</v>
      </c>
      <c r="S5864">
        <v>0.34261838440111397</v>
      </c>
      <c r="T5864">
        <v>6</v>
      </c>
      <c r="U5864">
        <v>2</v>
      </c>
    </row>
    <row r="5865" spans="1:21" x14ac:dyDescent="0.25">
      <c r="A5865" t="s">
        <v>765</v>
      </c>
      <c r="B5865" s="1">
        <v>40718</v>
      </c>
      <c r="C5865" t="s">
        <v>6276</v>
      </c>
      <c r="D5865" t="s">
        <v>6499</v>
      </c>
      <c r="E5865" t="s">
        <v>6008</v>
      </c>
      <c r="F5865" t="s">
        <v>5979</v>
      </c>
      <c r="G5865" t="s">
        <v>5983</v>
      </c>
      <c r="H5865" s="1">
        <v>40724</v>
      </c>
      <c r="I5865" t="s">
        <v>5974</v>
      </c>
      <c r="J5865" t="s">
        <v>6169</v>
      </c>
      <c r="K5865">
        <v>2011</v>
      </c>
      <c r="L5865" t="s">
        <v>528</v>
      </c>
      <c r="M5865">
        <v>0.1</v>
      </c>
      <c r="N5865">
        <v>54</v>
      </c>
      <c r="O5865">
        <v>-3</v>
      </c>
      <c r="P5865">
        <v>3</v>
      </c>
      <c r="Q5865" t="s">
        <v>10</v>
      </c>
      <c r="R5865" t="s">
        <v>22</v>
      </c>
      <c r="S5865">
        <v>-5.5555555555555601E-2</v>
      </c>
      <c r="T5865">
        <v>6</v>
      </c>
      <c r="U5865">
        <v>2</v>
      </c>
    </row>
    <row r="5866" spans="1:21" x14ac:dyDescent="0.25">
      <c r="A5866" t="s">
        <v>814</v>
      </c>
      <c r="B5866" s="1">
        <v>40732</v>
      </c>
      <c r="C5866" t="s">
        <v>6530</v>
      </c>
      <c r="D5866" t="s">
        <v>6279</v>
      </c>
      <c r="E5866" t="s">
        <v>6008</v>
      </c>
      <c r="F5866" t="s">
        <v>5979</v>
      </c>
      <c r="G5866" t="s">
        <v>5983</v>
      </c>
      <c r="H5866" s="1">
        <v>40738</v>
      </c>
      <c r="I5866" t="s">
        <v>5974</v>
      </c>
      <c r="J5866" t="s">
        <v>6279</v>
      </c>
      <c r="K5866">
        <v>2011</v>
      </c>
      <c r="L5866" t="s">
        <v>386</v>
      </c>
      <c r="M5866">
        <v>0.1</v>
      </c>
      <c r="N5866">
        <v>52</v>
      </c>
      <c r="O5866">
        <v>23</v>
      </c>
      <c r="P5866">
        <v>1</v>
      </c>
      <c r="Q5866" t="s">
        <v>10</v>
      </c>
      <c r="R5866" t="s">
        <v>22</v>
      </c>
      <c r="S5866">
        <v>0.44230769230769201</v>
      </c>
      <c r="T5866">
        <v>7</v>
      </c>
      <c r="U5866">
        <v>3</v>
      </c>
    </row>
    <row r="5867" spans="1:21" x14ac:dyDescent="0.25">
      <c r="A5867" t="s">
        <v>820</v>
      </c>
      <c r="B5867" s="1">
        <v>40735</v>
      </c>
      <c r="C5867" t="s">
        <v>6533</v>
      </c>
      <c r="D5867" t="s">
        <v>6534</v>
      </c>
      <c r="E5867" t="s">
        <v>6008</v>
      </c>
      <c r="F5867" t="s">
        <v>5979</v>
      </c>
      <c r="G5867" t="s">
        <v>5983</v>
      </c>
      <c r="H5867" s="1">
        <v>40739</v>
      </c>
      <c r="I5867" t="s">
        <v>5974</v>
      </c>
      <c r="J5867" t="s">
        <v>6009</v>
      </c>
      <c r="K5867">
        <v>2011</v>
      </c>
      <c r="L5867" t="s">
        <v>821</v>
      </c>
      <c r="M5867">
        <v>0.1</v>
      </c>
      <c r="N5867">
        <v>140</v>
      </c>
      <c r="O5867">
        <v>6</v>
      </c>
      <c r="P5867">
        <v>5</v>
      </c>
      <c r="Q5867" t="s">
        <v>10</v>
      </c>
      <c r="R5867" t="s">
        <v>22</v>
      </c>
      <c r="S5867">
        <v>4.2857142857142899E-2</v>
      </c>
      <c r="T5867">
        <v>7</v>
      </c>
      <c r="U5867">
        <v>3</v>
      </c>
    </row>
    <row r="5868" spans="1:21" x14ac:dyDescent="0.25">
      <c r="A5868" t="s">
        <v>858</v>
      </c>
      <c r="B5868" s="1">
        <v>40750</v>
      </c>
      <c r="C5868" t="s">
        <v>6553</v>
      </c>
      <c r="D5868" t="s">
        <v>6554</v>
      </c>
      <c r="E5868" t="s">
        <v>6008</v>
      </c>
      <c r="F5868" t="s">
        <v>5979</v>
      </c>
      <c r="G5868" t="s">
        <v>5973</v>
      </c>
      <c r="H5868" s="1">
        <v>40754</v>
      </c>
      <c r="I5868" t="s">
        <v>5974</v>
      </c>
      <c r="J5868" t="s">
        <v>6169</v>
      </c>
      <c r="K5868">
        <v>2011</v>
      </c>
      <c r="L5868" t="s">
        <v>193</v>
      </c>
      <c r="M5868">
        <v>0.1</v>
      </c>
      <c r="N5868">
        <v>28</v>
      </c>
      <c r="O5868">
        <v>5</v>
      </c>
      <c r="P5868">
        <v>3</v>
      </c>
      <c r="Q5868" t="s">
        <v>10</v>
      </c>
      <c r="R5868" t="s">
        <v>22</v>
      </c>
      <c r="S5868">
        <v>0.17857142857142899</v>
      </c>
      <c r="T5868">
        <v>7</v>
      </c>
      <c r="U5868">
        <v>3</v>
      </c>
    </row>
    <row r="5869" spans="1:21" x14ac:dyDescent="0.25">
      <c r="A5869" t="s">
        <v>1119</v>
      </c>
      <c r="B5869" s="1">
        <v>40799</v>
      </c>
      <c r="C5869" t="s">
        <v>6055</v>
      </c>
      <c r="D5869" t="s">
        <v>6108</v>
      </c>
      <c r="E5869" t="s">
        <v>6008</v>
      </c>
      <c r="F5869" t="s">
        <v>5979</v>
      </c>
      <c r="G5869" t="s">
        <v>5973</v>
      </c>
      <c r="H5869" s="1">
        <v>40803</v>
      </c>
      <c r="I5869" t="s">
        <v>5974</v>
      </c>
      <c r="J5869" t="s">
        <v>6109</v>
      </c>
      <c r="K5869">
        <v>2011</v>
      </c>
      <c r="L5869" t="s">
        <v>214</v>
      </c>
      <c r="M5869">
        <v>0.1</v>
      </c>
      <c r="N5869">
        <v>78</v>
      </c>
      <c r="O5869">
        <v>14</v>
      </c>
      <c r="P5869">
        <v>8</v>
      </c>
      <c r="Q5869" t="s">
        <v>10</v>
      </c>
      <c r="R5869" t="s">
        <v>22</v>
      </c>
      <c r="S5869">
        <v>0.17948717948717999</v>
      </c>
      <c r="T5869">
        <v>9</v>
      </c>
      <c r="U5869">
        <v>3</v>
      </c>
    </row>
    <row r="5870" spans="1:21" x14ac:dyDescent="0.25">
      <c r="A5870" t="s">
        <v>1135</v>
      </c>
      <c r="B5870" s="1">
        <v>40801</v>
      </c>
      <c r="C5870" t="s">
        <v>6448</v>
      </c>
      <c r="D5870" t="s">
        <v>6715</v>
      </c>
      <c r="E5870" t="s">
        <v>6008</v>
      </c>
      <c r="F5870" t="s">
        <v>5979</v>
      </c>
      <c r="G5870" t="s">
        <v>5983</v>
      </c>
      <c r="H5870" s="1">
        <v>40806</v>
      </c>
      <c r="I5870" t="s">
        <v>5974</v>
      </c>
      <c r="J5870" t="s">
        <v>6333</v>
      </c>
      <c r="K5870">
        <v>2011</v>
      </c>
      <c r="L5870" t="s">
        <v>178</v>
      </c>
      <c r="M5870">
        <v>0.1</v>
      </c>
      <c r="N5870">
        <v>60</v>
      </c>
      <c r="O5870">
        <v>-3</v>
      </c>
      <c r="P5870">
        <v>4</v>
      </c>
      <c r="Q5870" t="s">
        <v>10</v>
      </c>
      <c r="R5870" t="s">
        <v>22</v>
      </c>
      <c r="S5870">
        <v>-0.05</v>
      </c>
      <c r="T5870">
        <v>9</v>
      </c>
      <c r="U5870">
        <v>3</v>
      </c>
    </row>
    <row r="5871" spans="1:21" x14ac:dyDescent="0.25">
      <c r="A5871" t="s">
        <v>1167</v>
      </c>
      <c r="B5871" s="1">
        <v>40805</v>
      </c>
      <c r="C5871" t="s">
        <v>6080</v>
      </c>
      <c r="D5871" t="s">
        <v>6491</v>
      </c>
      <c r="E5871" t="s">
        <v>6008</v>
      </c>
      <c r="F5871" t="s">
        <v>5979</v>
      </c>
      <c r="G5871" t="s">
        <v>5983</v>
      </c>
      <c r="H5871" s="1">
        <v>40810</v>
      </c>
      <c r="I5871" t="s">
        <v>5974</v>
      </c>
      <c r="J5871" t="s">
        <v>6492</v>
      </c>
      <c r="K5871">
        <v>2011</v>
      </c>
      <c r="L5871" t="s">
        <v>218</v>
      </c>
      <c r="M5871">
        <v>0.1</v>
      </c>
      <c r="N5871">
        <v>44</v>
      </c>
      <c r="O5871">
        <v>1</v>
      </c>
      <c r="P5871">
        <v>1</v>
      </c>
      <c r="Q5871" t="s">
        <v>10</v>
      </c>
      <c r="R5871" t="s">
        <v>22</v>
      </c>
      <c r="S5871">
        <v>2.27272727272727E-2</v>
      </c>
      <c r="T5871">
        <v>9</v>
      </c>
      <c r="U5871">
        <v>3</v>
      </c>
    </row>
    <row r="5872" spans="1:21" x14ac:dyDescent="0.25">
      <c r="A5872" t="s">
        <v>1221</v>
      </c>
      <c r="B5872" s="1">
        <v>40812</v>
      </c>
      <c r="C5872" t="s">
        <v>6753</v>
      </c>
      <c r="D5872" t="s">
        <v>6508</v>
      </c>
      <c r="E5872" t="s">
        <v>6008</v>
      </c>
      <c r="F5872" t="s">
        <v>5979</v>
      </c>
      <c r="G5872" t="s">
        <v>5983</v>
      </c>
      <c r="H5872" s="1">
        <v>40817</v>
      </c>
      <c r="I5872" t="s">
        <v>5974</v>
      </c>
      <c r="J5872" t="s">
        <v>6109</v>
      </c>
      <c r="K5872">
        <v>2011</v>
      </c>
      <c r="L5872" t="s">
        <v>528</v>
      </c>
      <c r="M5872">
        <v>0.1</v>
      </c>
      <c r="N5872">
        <v>54</v>
      </c>
      <c r="O5872">
        <v>-3</v>
      </c>
      <c r="P5872">
        <v>3</v>
      </c>
      <c r="Q5872" t="s">
        <v>10</v>
      </c>
      <c r="R5872" t="s">
        <v>22</v>
      </c>
      <c r="S5872">
        <v>-5.5555555555555601E-2</v>
      </c>
      <c r="T5872">
        <v>9</v>
      </c>
      <c r="U5872">
        <v>3</v>
      </c>
    </row>
    <row r="5873" spans="1:21" x14ac:dyDescent="0.25">
      <c r="A5873" t="s">
        <v>1295</v>
      </c>
      <c r="B5873" s="1">
        <v>40828</v>
      </c>
      <c r="C5873" t="s">
        <v>6787</v>
      </c>
      <c r="D5873" t="s">
        <v>6788</v>
      </c>
      <c r="E5873" t="s">
        <v>6008</v>
      </c>
      <c r="F5873" t="s">
        <v>5979</v>
      </c>
      <c r="G5873" t="s">
        <v>5973</v>
      </c>
      <c r="H5873" s="1">
        <v>40832</v>
      </c>
      <c r="I5873" t="s">
        <v>5974</v>
      </c>
      <c r="J5873" t="s">
        <v>6492</v>
      </c>
      <c r="K5873">
        <v>2011</v>
      </c>
      <c r="L5873" t="s">
        <v>528</v>
      </c>
      <c r="M5873">
        <v>0.1</v>
      </c>
      <c r="N5873">
        <v>91</v>
      </c>
      <c r="O5873">
        <v>-5</v>
      </c>
      <c r="P5873">
        <v>5</v>
      </c>
      <c r="Q5873" t="s">
        <v>10</v>
      </c>
      <c r="R5873" t="s">
        <v>22</v>
      </c>
      <c r="S5873">
        <v>-5.4945054945054903E-2</v>
      </c>
      <c r="T5873">
        <v>10</v>
      </c>
      <c r="U5873">
        <v>4</v>
      </c>
    </row>
    <row r="5874" spans="1:21" x14ac:dyDescent="0.25">
      <c r="A5874" t="s">
        <v>1338</v>
      </c>
      <c r="B5874" s="1">
        <v>40848</v>
      </c>
      <c r="C5874" t="s">
        <v>6728</v>
      </c>
      <c r="D5874" t="s">
        <v>6197</v>
      </c>
      <c r="E5874" t="s">
        <v>6008</v>
      </c>
      <c r="F5874" t="s">
        <v>5979</v>
      </c>
      <c r="G5874" t="s">
        <v>5973</v>
      </c>
      <c r="H5874" s="1">
        <v>40852</v>
      </c>
      <c r="I5874" t="s">
        <v>5974</v>
      </c>
      <c r="J5874" t="s">
        <v>6198</v>
      </c>
      <c r="K5874">
        <v>2011</v>
      </c>
      <c r="L5874" t="s">
        <v>572</v>
      </c>
      <c r="M5874">
        <v>0.1</v>
      </c>
      <c r="N5874">
        <v>368</v>
      </c>
      <c r="O5874">
        <v>-16</v>
      </c>
      <c r="P5874">
        <v>2</v>
      </c>
      <c r="Q5874" t="s">
        <v>10</v>
      </c>
      <c r="R5874" t="s">
        <v>22</v>
      </c>
      <c r="S5874">
        <v>-4.3478260869565202E-2</v>
      </c>
      <c r="T5874">
        <v>11</v>
      </c>
      <c r="U5874">
        <v>4</v>
      </c>
    </row>
    <row r="5875" spans="1:21" x14ac:dyDescent="0.25">
      <c r="A5875" t="s">
        <v>1343</v>
      </c>
      <c r="B5875" s="1">
        <v>40848</v>
      </c>
      <c r="C5875" t="s">
        <v>6456</v>
      </c>
      <c r="D5875" t="s">
        <v>6818</v>
      </c>
      <c r="E5875" t="s">
        <v>6008</v>
      </c>
      <c r="F5875" t="s">
        <v>5979</v>
      </c>
      <c r="G5875" t="s">
        <v>5973</v>
      </c>
      <c r="H5875" s="1">
        <v>40853</v>
      </c>
      <c r="I5875" t="s">
        <v>5974</v>
      </c>
      <c r="J5875" t="s">
        <v>6579</v>
      </c>
      <c r="K5875">
        <v>2011</v>
      </c>
      <c r="L5875" t="s">
        <v>1346</v>
      </c>
      <c r="M5875">
        <v>0.1</v>
      </c>
      <c r="N5875">
        <v>929</v>
      </c>
      <c r="O5875">
        <v>361</v>
      </c>
      <c r="P5875">
        <v>5</v>
      </c>
      <c r="Q5875" t="s">
        <v>10</v>
      </c>
      <c r="R5875" t="s">
        <v>22</v>
      </c>
      <c r="S5875">
        <v>0.38858988159311098</v>
      </c>
      <c r="T5875">
        <v>11</v>
      </c>
      <c r="U5875">
        <v>4</v>
      </c>
    </row>
    <row r="5876" spans="1:21" x14ac:dyDescent="0.25">
      <c r="A5876" t="s">
        <v>1343</v>
      </c>
      <c r="B5876" s="1">
        <v>40848</v>
      </c>
      <c r="C5876" t="s">
        <v>6456</v>
      </c>
      <c r="D5876" t="s">
        <v>6818</v>
      </c>
      <c r="E5876" t="s">
        <v>6008</v>
      </c>
      <c r="F5876" t="s">
        <v>5979</v>
      </c>
      <c r="G5876" t="s">
        <v>5973</v>
      </c>
      <c r="H5876" s="1">
        <v>40853</v>
      </c>
      <c r="I5876" t="s">
        <v>5974</v>
      </c>
      <c r="J5876" t="s">
        <v>6579</v>
      </c>
      <c r="K5876">
        <v>2011</v>
      </c>
      <c r="L5876" t="s">
        <v>218</v>
      </c>
      <c r="M5876">
        <v>0.1</v>
      </c>
      <c r="N5876">
        <v>87</v>
      </c>
      <c r="O5876">
        <v>3</v>
      </c>
      <c r="P5876">
        <v>2</v>
      </c>
      <c r="Q5876" t="s">
        <v>10</v>
      </c>
      <c r="R5876" t="s">
        <v>22</v>
      </c>
      <c r="S5876">
        <v>3.4482758620689703E-2</v>
      </c>
      <c r="T5876">
        <v>11</v>
      </c>
      <c r="U5876">
        <v>4</v>
      </c>
    </row>
    <row r="5877" spans="1:21" x14ac:dyDescent="0.25">
      <c r="A5877" t="s">
        <v>1942</v>
      </c>
      <c r="B5877" s="1">
        <v>40990</v>
      </c>
      <c r="C5877" t="s">
        <v>7075</v>
      </c>
      <c r="D5877" t="s">
        <v>6820</v>
      </c>
      <c r="E5877" t="s">
        <v>6008</v>
      </c>
      <c r="F5877" t="s">
        <v>5979</v>
      </c>
      <c r="G5877" t="s">
        <v>5973</v>
      </c>
      <c r="H5877" s="1">
        <v>40994</v>
      </c>
      <c r="I5877" t="s">
        <v>5974</v>
      </c>
      <c r="J5877" t="s">
        <v>6095</v>
      </c>
      <c r="K5877">
        <v>2012</v>
      </c>
      <c r="L5877" t="s">
        <v>528</v>
      </c>
      <c r="M5877">
        <v>0.1</v>
      </c>
      <c r="N5877">
        <v>109</v>
      </c>
      <c r="O5877">
        <v>-6</v>
      </c>
      <c r="P5877">
        <v>6</v>
      </c>
      <c r="Q5877" t="s">
        <v>10</v>
      </c>
      <c r="R5877" t="s">
        <v>22</v>
      </c>
      <c r="S5877">
        <v>-5.5045871559633003E-2</v>
      </c>
      <c r="T5877">
        <v>3</v>
      </c>
      <c r="U5877">
        <v>1</v>
      </c>
    </row>
    <row r="5878" spans="1:21" x14ac:dyDescent="0.25">
      <c r="A5878" t="s">
        <v>1986</v>
      </c>
      <c r="B5878" s="1">
        <v>41005</v>
      </c>
      <c r="C5878" t="s">
        <v>6177</v>
      </c>
      <c r="D5878" t="s">
        <v>6222</v>
      </c>
      <c r="E5878" t="s">
        <v>6008</v>
      </c>
      <c r="F5878" t="s">
        <v>5979</v>
      </c>
      <c r="G5878" t="s">
        <v>5973</v>
      </c>
      <c r="H5878" s="1">
        <v>41012</v>
      </c>
      <c r="I5878" t="s">
        <v>5974</v>
      </c>
      <c r="J5878" t="s">
        <v>6095</v>
      </c>
      <c r="K5878">
        <v>2012</v>
      </c>
      <c r="L5878" t="s">
        <v>1974</v>
      </c>
      <c r="M5878">
        <v>0.1</v>
      </c>
      <c r="N5878">
        <v>43</v>
      </c>
      <c r="O5878">
        <v>4</v>
      </c>
      <c r="P5878">
        <v>1</v>
      </c>
      <c r="Q5878" t="s">
        <v>10</v>
      </c>
      <c r="R5878" t="s">
        <v>22</v>
      </c>
      <c r="S5878">
        <v>9.3023255813953501E-2</v>
      </c>
      <c r="T5878">
        <v>4</v>
      </c>
      <c r="U5878">
        <v>2</v>
      </c>
    </row>
    <row r="5879" spans="1:21" x14ac:dyDescent="0.25">
      <c r="A5879" t="s">
        <v>2014</v>
      </c>
      <c r="B5879" s="1">
        <v>41015</v>
      </c>
      <c r="C5879" t="s">
        <v>7105</v>
      </c>
      <c r="D5879" t="s">
        <v>6534</v>
      </c>
      <c r="E5879" t="s">
        <v>6008</v>
      </c>
      <c r="F5879" t="s">
        <v>5979</v>
      </c>
      <c r="G5879" t="s">
        <v>5973</v>
      </c>
      <c r="H5879" s="1">
        <v>41020</v>
      </c>
      <c r="I5879" t="s">
        <v>5974</v>
      </c>
      <c r="J5879" t="s">
        <v>6009</v>
      </c>
      <c r="K5879">
        <v>2012</v>
      </c>
      <c r="L5879" t="s">
        <v>359</v>
      </c>
      <c r="M5879">
        <v>0.1</v>
      </c>
      <c r="N5879">
        <v>571</v>
      </c>
      <c r="O5879">
        <v>-19</v>
      </c>
      <c r="P5879">
        <v>3</v>
      </c>
      <c r="Q5879" t="s">
        <v>10</v>
      </c>
      <c r="R5879" t="s">
        <v>22</v>
      </c>
      <c r="S5879">
        <v>-3.32749562171629E-2</v>
      </c>
      <c r="T5879">
        <v>4</v>
      </c>
      <c r="U5879">
        <v>2</v>
      </c>
    </row>
    <row r="5880" spans="1:21" x14ac:dyDescent="0.25">
      <c r="A5880" t="s">
        <v>2061</v>
      </c>
      <c r="B5880" s="1">
        <v>41030</v>
      </c>
      <c r="C5880" t="s">
        <v>6811</v>
      </c>
      <c r="D5880" t="s">
        <v>7057</v>
      </c>
      <c r="E5880" t="s">
        <v>6008</v>
      </c>
      <c r="F5880" t="s">
        <v>5979</v>
      </c>
      <c r="G5880" t="s">
        <v>5973</v>
      </c>
      <c r="H5880" s="1">
        <v>41034</v>
      </c>
      <c r="I5880" t="s">
        <v>5974</v>
      </c>
      <c r="J5880" t="s">
        <v>6333</v>
      </c>
      <c r="K5880">
        <v>2012</v>
      </c>
      <c r="L5880" t="s">
        <v>635</v>
      </c>
      <c r="M5880">
        <v>0.1</v>
      </c>
      <c r="N5880">
        <v>363</v>
      </c>
      <c r="O5880">
        <v>149</v>
      </c>
      <c r="P5880">
        <v>3</v>
      </c>
      <c r="Q5880" t="s">
        <v>10</v>
      </c>
      <c r="R5880" t="s">
        <v>22</v>
      </c>
      <c r="S5880">
        <v>0.41046831955922902</v>
      </c>
      <c r="T5880">
        <v>5</v>
      </c>
      <c r="U5880">
        <v>2</v>
      </c>
    </row>
    <row r="5881" spans="1:21" x14ac:dyDescent="0.25">
      <c r="A5881" t="s">
        <v>2070</v>
      </c>
      <c r="B5881" s="1">
        <v>41040</v>
      </c>
      <c r="C5881" t="s">
        <v>6769</v>
      </c>
      <c r="D5881" t="s">
        <v>6279</v>
      </c>
      <c r="E5881" t="s">
        <v>6008</v>
      </c>
      <c r="F5881" t="s">
        <v>5979</v>
      </c>
      <c r="G5881" t="s">
        <v>5973</v>
      </c>
      <c r="H5881" s="1">
        <v>41044</v>
      </c>
      <c r="I5881" t="s">
        <v>5974</v>
      </c>
      <c r="J5881" t="s">
        <v>6279</v>
      </c>
      <c r="K5881">
        <v>2012</v>
      </c>
      <c r="L5881" t="s">
        <v>1920</v>
      </c>
      <c r="M5881">
        <v>0.1</v>
      </c>
      <c r="N5881">
        <v>171</v>
      </c>
      <c r="O5881">
        <v>6</v>
      </c>
      <c r="P5881">
        <v>4</v>
      </c>
      <c r="Q5881" t="s">
        <v>10</v>
      </c>
      <c r="R5881" t="s">
        <v>22</v>
      </c>
      <c r="S5881">
        <v>3.5087719298245598E-2</v>
      </c>
      <c r="T5881">
        <v>5</v>
      </c>
      <c r="U5881">
        <v>2</v>
      </c>
    </row>
    <row r="5882" spans="1:21" x14ac:dyDescent="0.25">
      <c r="A5882" t="s">
        <v>2083</v>
      </c>
      <c r="B5882" s="1">
        <v>41043</v>
      </c>
      <c r="C5882" t="s">
        <v>6113</v>
      </c>
      <c r="D5882" t="s">
        <v>6023</v>
      </c>
      <c r="E5882" t="s">
        <v>6008</v>
      </c>
      <c r="F5882" t="s">
        <v>5979</v>
      </c>
      <c r="G5882" t="s">
        <v>5983</v>
      </c>
      <c r="H5882" s="1">
        <v>41047</v>
      </c>
      <c r="I5882" t="s">
        <v>5974</v>
      </c>
      <c r="J5882" t="s">
        <v>6109</v>
      </c>
      <c r="K5882">
        <v>2012</v>
      </c>
      <c r="L5882" t="s">
        <v>2084</v>
      </c>
      <c r="M5882">
        <v>0.1</v>
      </c>
      <c r="N5882">
        <v>70</v>
      </c>
      <c r="O5882">
        <v>28</v>
      </c>
      <c r="P5882">
        <v>5</v>
      </c>
      <c r="Q5882" t="s">
        <v>10</v>
      </c>
      <c r="R5882" t="s">
        <v>22</v>
      </c>
      <c r="S5882">
        <v>0.4</v>
      </c>
      <c r="T5882">
        <v>5</v>
      </c>
      <c r="U5882">
        <v>2</v>
      </c>
    </row>
    <row r="5883" spans="1:21" x14ac:dyDescent="0.25">
      <c r="A5883" t="s">
        <v>2150</v>
      </c>
      <c r="B5883" s="1">
        <v>41062</v>
      </c>
      <c r="C5883" t="s">
        <v>7164</v>
      </c>
      <c r="D5883" t="s">
        <v>7165</v>
      </c>
      <c r="E5883" t="s">
        <v>6008</v>
      </c>
      <c r="F5883" t="s">
        <v>5979</v>
      </c>
      <c r="G5883" t="s">
        <v>5983</v>
      </c>
      <c r="H5883" s="1">
        <v>41066</v>
      </c>
      <c r="I5883" t="s">
        <v>5974</v>
      </c>
      <c r="J5883" t="s">
        <v>6009</v>
      </c>
      <c r="K5883">
        <v>2012</v>
      </c>
      <c r="L5883" t="s">
        <v>421</v>
      </c>
      <c r="M5883">
        <v>0.1</v>
      </c>
      <c r="N5883">
        <v>24</v>
      </c>
      <c r="O5883">
        <v>3</v>
      </c>
      <c r="P5883">
        <v>1</v>
      </c>
      <c r="Q5883" t="s">
        <v>10</v>
      </c>
      <c r="R5883" t="s">
        <v>22</v>
      </c>
      <c r="S5883">
        <v>0.125</v>
      </c>
      <c r="T5883">
        <v>6</v>
      </c>
      <c r="U5883">
        <v>2</v>
      </c>
    </row>
    <row r="5884" spans="1:21" x14ac:dyDescent="0.25">
      <c r="A5884" t="s">
        <v>2187</v>
      </c>
      <c r="B5884" s="1">
        <v>41072</v>
      </c>
      <c r="C5884" t="s">
        <v>7185</v>
      </c>
      <c r="D5884" t="s">
        <v>7186</v>
      </c>
      <c r="E5884" t="s">
        <v>6008</v>
      </c>
      <c r="F5884" t="s">
        <v>5979</v>
      </c>
      <c r="G5884" t="s">
        <v>5973</v>
      </c>
      <c r="H5884" s="1">
        <v>41076</v>
      </c>
      <c r="I5884" t="s">
        <v>5974</v>
      </c>
      <c r="J5884" t="s">
        <v>6009</v>
      </c>
      <c r="K5884">
        <v>2012</v>
      </c>
      <c r="L5884" t="s">
        <v>1015</v>
      </c>
      <c r="M5884">
        <v>0.1</v>
      </c>
      <c r="N5884">
        <v>714</v>
      </c>
      <c r="O5884">
        <v>309</v>
      </c>
      <c r="P5884">
        <v>4</v>
      </c>
      <c r="Q5884" t="s">
        <v>10</v>
      </c>
      <c r="R5884" t="s">
        <v>22</v>
      </c>
      <c r="S5884">
        <v>0.432773109243698</v>
      </c>
      <c r="T5884">
        <v>6</v>
      </c>
      <c r="U5884">
        <v>2</v>
      </c>
    </row>
    <row r="5885" spans="1:21" x14ac:dyDescent="0.25">
      <c r="A5885" t="s">
        <v>2215</v>
      </c>
      <c r="B5885" s="1">
        <v>41078</v>
      </c>
      <c r="C5885" t="s">
        <v>7193</v>
      </c>
      <c r="D5885" t="s">
        <v>6108</v>
      </c>
      <c r="E5885" t="s">
        <v>6008</v>
      </c>
      <c r="F5885" t="s">
        <v>5979</v>
      </c>
      <c r="G5885" t="s">
        <v>5973</v>
      </c>
      <c r="H5885" s="1">
        <v>41084</v>
      </c>
      <c r="I5885" t="s">
        <v>5974</v>
      </c>
      <c r="J5885" t="s">
        <v>6109</v>
      </c>
      <c r="K5885">
        <v>2012</v>
      </c>
      <c r="L5885" t="s">
        <v>590</v>
      </c>
      <c r="M5885">
        <v>0.1</v>
      </c>
      <c r="N5885">
        <v>152</v>
      </c>
      <c r="O5885">
        <v>25</v>
      </c>
      <c r="P5885">
        <v>3</v>
      </c>
      <c r="Q5885" t="s">
        <v>10</v>
      </c>
      <c r="R5885" t="s">
        <v>22</v>
      </c>
      <c r="S5885">
        <v>0.16447368421052599</v>
      </c>
      <c r="T5885">
        <v>6</v>
      </c>
      <c r="U5885">
        <v>2</v>
      </c>
    </row>
    <row r="5886" spans="1:21" x14ac:dyDescent="0.25">
      <c r="A5886" t="s">
        <v>2342</v>
      </c>
      <c r="B5886" s="1">
        <v>41104</v>
      </c>
      <c r="C5886" t="s">
        <v>6556</v>
      </c>
      <c r="D5886" t="s">
        <v>7231</v>
      </c>
      <c r="E5886" t="s">
        <v>6008</v>
      </c>
      <c r="F5886" t="s">
        <v>5979</v>
      </c>
      <c r="G5886" t="s">
        <v>5983</v>
      </c>
      <c r="H5886" s="1">
        <v>41108</v>
      </c>
      <c r="I5886" t="s">
        <v>5974</v>
      </c>
      <c r="J5886" t="s">
        <v>7232</v>
      </c>
      <c r="K5886">
        <v>2012</v>
      </c>
      <c r="L5886" t="s">
        <v>2344</v>
      </c>
      <c r="M5886">
        <v>0.1</v>
      </c>
      <c r="N5886">
        <v>758</v>
      </c>
      <c r="O5886">
        <v>126</v>
      </c>
      <c r="P5886">
        <v>4</v>
      </c>
      <c r="Q5886" t="s">
        <v>10</v>
      </c>
      <c r="R5886" t="s">
        <v>22</v>
      </c>
      <c r="S5886">
        <v>0.16622691292875999</v>
      </c>
      <c r="T5886">
        <v>7</v>
      </c>
      <c r="U5886">
        <v>3</v>
      </c>
    </row>
    <row r="5887" spans="1:21" x14ac:dyDescent="0.25">
      <c r="A5887" t="s">
        <v>2377</v>
      </c>
      <c r="B5887" s="1">
        <v>41117</v>
      </c>
      <c r="C5887" t="s">
        <v>6952</v>
      </c>
      <c r="D5887" t="s">
        <v>6222</v>
      </c>
      <c r="E5887" t="s">
        <v>6008</v>
      </c>
      <c r="F5887" t="s">
        <v>5979</v>
      </c>
      <c r="G5887" t="s">
        <v>5973</v>
      </c>
      <c r="H5887" s="1">
        <v>41123</v>
      </c>
      <c r="I5887" t="s">
        <v>5974</v>
      </c>
      <c r="J5887" t="s">
        <v>6095</v>
      </c>
      <c r="K5887">
        <v>2012</v>
      </c>
      <c r="L5887" t="s">
        <v>566</v>
      </c>
      <c r="M5887">
        <v>0.1</v>
      </c>
      <c r="N5887">
        <v>255</v>
      </c>
      <c r="O5887">
        <v>45</v>
      </c>
      <c r="P5887">
        <v>2</v>
      </c>
      <c r="Q5887" t="s">
        <v>10</v>
      </c>
      <c r="R5887" t="s">
        <v>22</v>
      </c>
      <c r="S5887">
        <v>0.17647058823529399</v>
      </c>
      <c r="T5887">
        <v>7</v>
      </c>
      <c r="U5887">
        <v>3</v>
      </c>
    </row>
    <row r="5888" spans="1:21" x14ac:dyDescent="0.25">
      <c r="A5888" t="s">
        <v>2377</v>
      </c>
      <c r="B5888" s="1">
        <v>41117</v>
      </c>
      <c r="C5888" t="s">
        <v>6952</v>
      </c>
      <c r="D5888" t="s">
        <v>6222</v>
      </c>
      <c r="E5888" t="s">
        <v>6008</v>
      </c>
      <c r="F5888" t="s">
        <v>5979</v>
      </c>
      <c r="G5888" t="s">
        <v>5973</v>
      </c>
      <c r="H5888" s="1">
        <v>41123</v>
      </c>
      <c r="I5888" t="s">
        <v>5974</v>
      </c>
      <c r="J5888" t="s">
        <v>6095</v>
      </c>
      <c r="K5888">
        <v>2012</v>
      </c>
      <c r="L5888" t="s">
        <v>2378</v>
      </c>
      <c r="M5888">
        <v>0.1</v>
      </c>
      <c r="N5888">
        <v>168</v>
      </c>
      <c r="O5888">
        <v>-9</v>
      </c>
      <c r="P5888">
        <v>3</v>
      </c>
      <c r="Q5888" t="s">
        <v>10</v>
      </c>
      <c r="R5888" t="s">
        <v>22</v>
      </c>
      <c r="S5888">
        <v>-5.3571428571428603E-2</v>
      </c>
      <c r="T5888">
        <v>7</v>
      </c>
      <c r="U5888">
        <v>3</v>
      </c>
    </row>
    <row r="5889" spans="1:21" x14ac:dyDescent="0.25">
      <c r="A5889" t="s">
        <v>2398</v>
      </c>
      <c r="B5889" s="1">
        <v>41122</v>
      </c>
      <c r="C5889" t="s">
        <v>6870</v>
      </c>
      <c r="D5889" t="s">
        <v>6535</v>
      </c>
      <c r="E5889" t="s">
        <v>6008</v>
      </c>
      <c r="F5889" t="s">
        <v>5979</v>
      </c>
      <c r="G5889" t="s">
        <v>5973</v>
      </c>
      <c r="H5889" s="1">
        <v>41126</v>
      </c>
      <c r="I5889" t="s">
        <v>5974</v>
      </c>
      <c r="J5889" t="s">
        <v>6287</v>
      </c>
      <c r="K5889">
        <v>2012</v>
      </c>
      <c r="L5889" t="s">
        <v>88</v>
      </c>
      <c r="M5889">
        <v>0.1</v>
      </c>
      <c r="N5889">
        <v>48</v>
      </c>
      <c r="O5889">
        <v>21</v>
      </c>
      <c r="P5889">
        <v>2</v>
      </c>
      <c r="Q5889" t="s">
        <v>10</v>
      </c>
      <c r="R5889" t="s">
        <v>22</v>
      </c>
      <c r="S5889">
        <v>0.4375</v>
      </c>
      <c r="T5889">
        <v>8</v>
      </c>
      <c r="U5889">
        <v>3</v>
      </c>
    </row>
    <row r="5890" spans="1:21" x14ac:dyDescent="0.25">
      <c r="A5890" t="s">
        <v>2398</v>
      </c>
      <c r="B5890" s="1">
        <v>41122</v>
      </c>
      <c r="C5890" t="s">
        <v>6870</v>
      </c>
      <c r="D5890" t="s">
        <v>6535</v>
      </c>
      <c r="E5890" t="s">
        <v>6008</v>
      </c>
      <c r="F5890" t="s">
        <v>5979</v>
      </c>
      <c r="G5890" t="s">
        <v>5973</v>
      </c>
      <c r="H5890" s="1">
        <v>41126</v>
      </c>
      <c r="I5890" t="s">
        <v>5974</v>
      </c>
      <c r="J5890" t="s">
        <v>6287</v>
      </c>
      <c r="K5890">
        <v>2012</v>
      </c>
      <c r="L5890" t="s">
        <v>1678</v>
      </c>
      <c r="M5890">
        <v>0.1</v>
      </c>
      <c r="N5890">
        <v>208</v>
      </c>
      <c r="O5890">
        <v>32</v>
      </c>
      <c r="P5890">
        <v>4</v>
      </c>
      <c r="Q5890" t="s">
        <v>10</v>
      </c>
      <c r="R5890" t="s">
        <v>22</v>
      </c>
      <c r="S5890">
        <v>0.15384615384615399</v>
      </c>
      <c r="T5890">
        <v>8</v>
      </c>
      <c r="U5890">
        <v>3</v>
      </c>
    </row>
    <row r="5891" spans="1:21" x14ac:dyDescent="0.25">
      <c r="A5891" t="s">
        <v>2432</v>
      </c>
      <c r="B5891" s="1">
        <v>41126</v>
      </c>
      <c r="C5891" t="s">
        <v>7259</v>
      </c>
      <c r="D5891" t="s">
        <v>7260</v>
      </c>
      <c r="E5891" t="s">
        <v>6008</v>
      </c>
      <c r="F5891" t="s">
        <v>5979</v>
      </c>
      <c r="G5891" t="s">
        <v>5968</v>
      </c>
      <c r="H5891" s="1">
        <v>41132</v>
      </c>
      <c r="I5891" t="s">
        <v>5974</v>
      </c>
      <c r="J5891" t="s">
        <v>6009</v>
      </c>
      <c r="K5891">
        <v>2012</v>
      </c>
      <c r="L5891" t="s">
        <v>103</v>
      </c>
      <c r="M5891">
        <v>0.1</v>
      </c>
      <c r="N5891">
        <v>571</v>
      </c>
      <c r="O5891">
        <v>216</v>
      </c>
      <c r="P5891">
        <v>3</v>
      </c>
      <c r="Q5891" t="s">
        <v>10</v>
      </c>
      <c r="R5891" t="s">
        <v>22</v>
      </c>
      <c r="S5891">
        <v>0.378283712784588</v>
      </c>
      <c r="T5891">
        <v>8</v>
      </c>
      <c r="U5891">
        <v>3</v>
      </c>
    </row>
    <row r="5892" spans="1:21" x14ac:dyDescent="0.25">
      <c r="A5892" t="s">
        <v>2432</v>
      </c>
      <c r="B5892" s="1">
        <v>41126</v>
      </c>
      <c r="C5892" t="s">
        <v>7259</v>
      </c>
      <c r="D5892" t="s">
        <v>7260</v>
      </c>
      <c r="E5892" t="s">
        <v>6008</v>
      </c>
      <c r="F5892" t="s">
        <v>5979</v>
      </c>
      <c r="G5892" t="s">
        <v>5968</v>
      </c>
      <c r="H5892" s="1">
        <v>41132</v>
      </c>
      <c r="I5892" t="s">
        <v>5974</v>
      </c>
      <c r="J5892" t="s">
        <v>6009</v>
      </c>
      <c r="K5892">
        <v>2012</v>
      </c>
      <c r="L5892" t="s">
        <v>263</v>
      </c>
      <c r="M5892">
        <v>0.1</v>
      </c>
      <c r="N5892">
        <v>84</v>
      </c>
      <c r="O5892">
        <v>21</v>
      </c>
      <c r="P5892">
        <v>4</v>
      </c>
      <c r="Q5892" t="s">
        <v>10</v>
      </c>
      <c r="R5892" t="s">
        <v>22</v>
      </c>
      <c r="S5892">
        <v>0.25</v>
      </c>
      <c r="T5892">
        <v>8</v>
      </c>
      <c r="U5892">
        <v>3</v>
      </c>
    </row>
    <row r="5893" spans="1:21" x14ac:dyDescent="0.25">
      <c r="A5893" t="s">
        <v>2522</v>
      </c>
      <c r="B5893" s="1">
        <v>41139</v>
      </c>
      <c r="C5893" t="s">
        <v>7293</v>
      </c>
      <c r="D5893" t="s">
        <v>7294</v>
      </c>
      <c r="E5893" t="s">
        <v>6008</v>
      </c>
      <c r="F5893" t="s">
        <v>5979</v>
      </c>
      <c r="G5893" t="s">
        <v>5983</v>
      </c>
      <c r="H5893" s="1">
        <v>41143</v>
      </c>
      <c r="I5893" t="s">
        <v>5974</v>
      </c>
      <c r="J5893" t="s">
        <v>6169</v>
      </c>
      <c r="K5893">
        <v>2012</v>
      </c>
      <c r="L5893" t="s">
        <v>948</v>
      </c>
      <c r="M5893">
        <v>0.1</v>
      </c>
      <c r="N5893">
        <v>389</v>
      </c>
      <c r="O5893">
        <v>-13</v>
      </c>
      <c r="P5893">
        <v>7</v>
      </c>
      <c r="Q5893" t="s">
        <v>10</v>
      </c>
      <c r="R5893" t="s">
        <v>22</v>
      </c>
      <c r="S5893">
        <v>-3.3419023136246798E-2</v>
      </c>
      <c r="T5893">
        <v>8</v>
      </c>
      <c r="U5893">
        <v>3</v>
      </c>
    </row>
    <row r="5894" spans="1:21" x14ac:dyDescent="0.25">
      <c r="A5894" t="s">
        <v>2646</v>
      </c>
      <c r="B5894" s="1">
        <v>41159</v>
      </c>
      <c r="C5894" t="s">
        <v>6355</v>
      </c>
      <c r="D5894" t="s">
        <v>7329</v>
      </c>
      <c r="E5894" t="s">
        <v>6008</v>
      </c>
      <c r="F5894" t="s">
        <v>5979</v>
      </c>
      <c r="G5894" t="s">
        <v>5968</v>
      </c>
      <c r="H5894" s="1">
        <v>41164</v>
      </c>
      <c r="I5894" t="s">
        <v>5974</v>
      </c>
      <c r="J5894" t="s">
        <v>6095</v>
      </c>
      <c r="K5894">
        <v>2012</v>
      </c>
      <c r="L5894" t="s">
        <v>1294</v>
      </c>
      <c r="M5894">
        <v>0.1</v>
      </c>
      <c r="N5894">
        <v>44</v>
      </c>
      <c r="O5894">
        <v>11</v>
      </c>
      <c r="P5894">
        <v>1</v>
      </c>
      <c r="Q5894" t="s">
        <v>10</v>
      </c>
      <c r="R5894" t="s">
        <v>22</v>
      </c>
      <c r="S5894">
        <v>0.25</v>
      </c>
      <c r="T5894">
        <v>9</v>
      </c>
      <c r="U5894">
        <v>3</v>
      </c>
    </row>
    <row r="5895" spans="1:21" x14ac:dyDescent="0.25">
      <c r="A5895" t="s">
        <v>2661</v>
      </c>
      <c r="B5895" s="1">
        <v>41162</v>
      </c>
      <c r="C5895" t="s">
        <v>6684</v>
      </c>
      <c r="D5895" t="s">
        <v>6222</v>
      </c>
      <c r="E5895" t="s">
        <v>6008</v>
      </c>
      <c r="F5895" t="s">
        <v>5979</v>
      </c>
      <c r="G5895" t="s">
        <v>5968</v>
      </c>
      <c r="H5895" s="1">
        <v>41169</v>
      </c>
      <c r="I5895" t="s">
        <v>5974</v>
      </c>
      <c r="J5895" t="s">
        <v>6095</v>
      </c>
      <c r="K5895">
        <v>2012</v>
      </c>
      <c r="L5895" t="s">
        <v>807</v>
      </c>
      <c r="M5895">
        <v>0.1</v>
      </c>
      <c r="N5895">
        <v>107</v>
      </c>
      <c r="O5895">
        <v>44</v>
      </c>
      <c r="P5895">
        <v>7</v>
      </c>
      <c r="Q5895" t="s">
        <v>10</v>
      </c>
      <c r="R5895" t="s">
        <v>22</v>
      </c>
      <c r="S5895">
        <v>0.41121495327102803</v>
      </c>
      <c r="T5895">
        <v>9</v>
      </c>
      <c r="U5895">
        <v>3</v>
      </c>
    </row>
    <row r="5896" spans="1:21" x14ac:dyDescent="0.25">
      <c r="A5896" t="s">
        <v>2661</v>
      </c>
      <c r="B5896" s="1">
        <v>41162</v>
      </c>
      <c r="C5896" t="s">
        <v>6684</v>
      </c>
      <c r="D5896" t="s">
        <v>6222</v>
      </c>
      <c r="E5896" t="s">
        <v>6008</v>
      </c>
      <c r="F5896" t="s">
        <v>5979</v>
      </c>
      <c r="G5896" t="s">
        <v>5968</v>
      </c>
      <c r="H5896" s="1">
        <v>41169</v>
      </c>
      <c r="I5896" t="s">
        <v>5974</v>
      </c>
      <c r="J5896" t="s">
        <v>6095</v>
      </c>
      <c r="K5896">
        <v>2012</v>
      </c>
      <c r="L5896" t="s">
        <v>572</v>
      </c>
      <c r="M5896">
        <v>0.1</v>
      </c>
      <c r="N5896">
        <v>735</v>
      </c>
      <c r="O5896">
        <v>-33</v>
      </c>
      <c r="P5896">
        <v>4</v>
      </c>
      <c r="Q5896" t="s">
        <v>10</v>
      </c>
      <c r="R5896" t="s">
        <v>22</v>
      </c>
      <c r="S5896">
        <v>-4.4897959183673501E-2</v>
      </c>
      <c r="T5896">
        <v>9</v>
      </c>
      <c r="U5896">
        <v>3</v>
      </c>
    </row>
    <row r="5897" spans="1:21" x14ac:dyDescent="0.25">
      <c r="A5897" t="s">
        <v>2950</v>
      </c>
      <c r="B5897" s="1">
        <v>41234</v>
      </c>
      <c r="C5897" t="s">
        <v>6043</v>
      </c>
      <c r="D5897" t="s">
        <v>6788</v>
      </c>
      <c r="E5897" t="s">
        <v>6008</v>
      </c>
      <c r="F5897" t="s">
        <v>5979</v>
      </c>
      <c r="G5897" t="s">
        <v>5973</v>
      </c>
      <c r="H5897" s="1">
        <v>41238</v>
      </c>
      <c r="I5897" t="s">
        <v>5974</v>
      </c>
      <c r="J5897" t="s">
        <v>6492</v>
      </c>
      <c r="K5897">
        <v>2012</v>
      </c>
      <c r="L5897" t="s">
        <v>970</v>
      </c>
      <c r="M5897">
        <v>0.1</v>
      </c>
      <c r="N5897">
        <v>357</v>
      </c>
      <c r="O5897">
        <v>139</v>
      </c>
      <c r="P5897">
        <v>2</v>
      </c>
      <c r="Q5897" t="s">
        <v>10</v>
      </c>
      <c r="R5897" t="s">
        <v>22</v>
      </c>
      <c r="S5897">
        <v>0.38935574229691899</v>
      </c>
      <c r="T5897">
        <v>11</v>
      </c>
      <c r="U5897">
        <v>4</v>
      </c>
    </row>
    <row r="5898" spans="1:21" x14ac:dyDescent="0.25">
      <c r="A5898" t="s">
        <v>3264</v>
      </c>
      <c r="B5898" s="1">
        <v>41317</v>
      </c>
      <c r="C5898" t="s">
        <v>6927</v>
      </c>
      <c r="D5898" t="s">
        <v>6325</v>
      </c>
      <c r="E5898" t="s">
        <v>6008</v>
      </c>
      <c r="F5898" t="s">
        <v>5979</v>
      </c>
      <c r="G5898" t="s">
        <v>5973</v>
      </c>
      <c r="H5898" s="1">
        <v>41322</v>
      </c>
      <c r="I5898" t="s">
        <v>5974</v>
      </c>
      <c r="J5898" t="s">
        <v>6325</v>
      </c>
      <c r="K5898">
        <v>2013</v>
      </c>
      <c r="L5898" t="s">
        <v>899</v>
      </c>
      <c r="M5898">
        <v>0.1</v>
      </c>
      <c r="N5898">
        <v>246</v>
      </c>
      <c r="O5898">
        <v>0</v>
      </c>
      <c r="P5898">
        <v>5</v>
      </c>
      <c r="Q5898" t="s">
        <v>10</v>
      </c>
      <c r="R5898" t="s">
        <v>22</v>
      </c>
      <c r="S5898">
        <v>0</v>
      </c>
      <c r="T5898">
        <v>2</v>
      </c>
      <c r="U5898">
        <v>1</v>
      </c>
    </row>
    <row r="5899" spans="1:21" x14ac:dyDescent="0.25">
      <c r="A5899" t="s">
        <v>3356</v>
      </c>
      <c r="B5899" s="1">
        <v>41345</v>
      </c>
      <c r="C5899" t="s">
        <v>6132</v>
      </c>
      <c r="D5899" t="s">
        <v>6499</v>
      </c>
      <c r="E5899" t="s">
        <v>6008</v>
      </c>
      <c r="F5899" t="s">
        <v>5979</v>
      </c>
      <c r="G5899" t="s">
        <v>5973</v>
      </c>
      <c r="H5899" s="1">
        <v>41349</v>
      </c>
      <c r="I5899" t="s">
        <v>5974</v>
      </c>
      <c r="J5899" t="s">
        <v>6169</v>
      </c>
      <c r="K5899">
        <v>2013</v>
      </c>
      <c r="L5899" t="s">
        <v>2378</v>
      </c>
      <c r="M5899">
        <v>0.1</v>
      </c>
      <c r="N5899">
        <v>224</v>
      </c>
      <c r="O5899">
        <v>-12</v>
      </c>
      <c r="P5899">
        <v>4</v>
      </c>
      <c r="Q5899" t="s">
        <v>10</v>
      </c>
      <c r="R5899" t="s">
        <v>22</v>
      </c>
      <c r="S5899">
        <v>-5.3571428571428603E-2</v>
      </c>
      <c r="T5899">
        <v>3</v>
      </c>
      <c r="U5899">
        <v>1</v>
      </c>
    </row>
    <row r="5900" spans="1:21" x14ac:dyDescent="0.25">
      <c r="A5900" t="s">
        <v>3375</v>
      </c>
      <c r="B5900" s="1">
        <v>41353</v>
      </c>
      <c r="C5900" t="s">
        <v>7145</v>
      </c>
      <c r="D5900" t="s">
        <v>7514</v>
      </c>
      <c r="E5900" t="s">
        <v>6008</v>
      </c>
      <c r="F5900" t="s">
        <v>5979</v>
      </c>
      <c r="G5900" t="s">
        <v>5973</v>
      </c>
      <c r="H5900" s="1">
        <v>41357</v>
      </c>
      <c r="I5900" t="s">
        <v>5974</v>
      </c>
      <c r="J5900" t="s">
        <v>6492</v>
      </c>
      <c r="K5900">
        <v>2013</v>
      </c>
      <c r="L5900" t="s">
        <v>2417</v>
      </c>
      <c r="M5900">
        <v>0.1</v>
      </c>
      <c r="N5900">
        <v>1156</v>
      </c>
      <c r="O5900">
        <v>231</v>
      </c>
      <c r="P5900">
        <v>10</v>
      </c>
      <c r="Q5900" t="s">
        <v>10</v>
      </c>
      <c r="R5900" t="s">
        <v>22</v>
      </c>
      <c r="S5900">
        <v>0.199826989619377</v>
      </c>
      <c r="T5900">
        <v>3</v>
      </c>
      <c r="U5900">
        <v>1</v>
      </c>
    </row>
    <row r="5901" spans="1:21" x14ac:dyDescent="0.25">
      <c r="A5901" t="s">
        <v>3552</v>
      </c>
      <c r="B5901" s="1">
        <v>41424</v>
      </c>
      <c r="C5901" t="s">
        <v>6717</v>
      </c>
      <c r="D5901" t="s">
        <v>6788</v>
      </c>
      <c r="E5901" t="s">
        <v>6008</v>
      </c>
      <c r="F5901" t="s">
        <v>5979</v>
      </c>
      <c r="G5901" t="s">
        <v>5973</v>
      </c>
      <c r="H5901" s="1">
        <v>41429</v>
      </c>
      <c r="I5901" t="s">
        <v>5974</v>
      </c>
      <c r="J5901" t="s">
        <v>6492</v>
      </c>
      <c r="K5901">
        <v>2013</v>
      </c>
      <c r="L5901" t="s">
        <v>1437</v>
      </c>
      <c r="M5901">
        <v>0.1</v>
      </c>
      <c r="N5901">
        <v>240</v>
      </c>
      <c r="O5901">
        <v>107</v>
      </c>
      <c r="P5901">
        <v>5</v>
      </c>
      <c r="Q5901" t="s">
        <v>10</v>
      </c>
      <c r="R5901" t="s">
        <v>22</v>
      </c>
      <c r="S5901">
        <v>0.44583333333333303</v>
      </c>
      <c r="T5901">
        <v>5</v>
      </c>
      <c r="U5901">
        <v>2</v>
      </c>
    </row>
    <row r="5902" spans="1:21" x14ac:dyDescent="0.25">
      <c r="A5902" t="s">
        <v>3781</v>
      </c>
      <c r="B5902" s="1">
        <v>41477</v>
      </c>
      <c r="C5902" t="s">
        <v>6360</v>
      </c>
      <c r="D5902" t="s">
        <v>6330</v>
      </c>
      <c r="E5902" t="s">
        <v>6008</v>
      </c>
      <c r="F5902" t="s">
        <v>5979</v>
      </c>
      <c r="G5902" t="s">
        <v>5973</v>
      </c>
      <c r="H5902" s="1">
        <v>41484</v>
      </c>
      <c r="I5902" t="s">
        <v>5974</v>
      </c>
      <c r="J5902" t="s">
        <v>6169</v>
      </c>
      <c r="K5902">
        <v>2013</v>
      </c>
      <c r="L5902" t="s">
        <v>417</v>
      </c>
      <c r="M5902">
        <v>0.1</v>
      </c>
      <c r="N5902">
        <v>86</v>
      </c>
      <c r="O5902">
        <v>-8</v>
      </c>
      <c r="P5902">
        <v>4</v>
      </c>
      <c r="Q5902" t="s">
        <v>10</v>
      </c>
      <c r="R5902" t="s">
        <v>22</v>
      </c>
      <c r="S5902">
        <v>-9.3023255813953501E-2</v>
      </c>
      <c r="T5902">
        <v>7</v>
      </c>
      <c r="U5902">
        <v>3</v>
      </c>
    </row>
    <row r="5903" spans="1:21" x14ac:dyDescent="0.25">
      <c r="A5903" t="s">
        <v>3845</v>
      </c>
      <c r="B5903" s="1">
        <v>41494</v>
      </c>
      <c r="C5903" t="s">
        <v>7201</v>
      </c>
      <c r="D5903" t="s">
        <v>7607</v>
      </c>
      <c r="E5903" t="s">
        <v>6008</v>
      </c>
      <c r="F5903" t="s">
        <v>5979</v>
      </c>
      <c r="G5903" t="s">
        <v>5983</v>
      </c>
      <c r="H5903" s="1">
        <v>41499</v>
      </c>
      <c r="I5903" t="s">
        <v>5974</v>
      </c>
      <c r="J5903" t="s">
        <v>6109</v>
      </c>
      <c r="K5903">
        <v>2013</v>
      </c>
      <c r="L5903" t="s">
        <v>1078</v>
      </c>
      <c r="M5903">
        <v>0.1</v>
      </c>
      <c r="N5903">
        <v>104</v>
      </c>
      <c r="O5903">
        <v>2</v>
      </c>
      <c r="P5903">
        <v>5</v>
      </c>
      <c r="Q5903" t="s">
        <v>10</v>
      </c>
      <c r="R5903" t="s">
        <v>22</v>
      </c>
      <c r="S5903">
        <v>1.9230769230769201E-2</v>
      </c>
      <c r="T5903">
        <v>8</v>
      </c>
      <c r="U5903">
        <v>3</v>
      </c>
    </row>
    <row r="5904" spans="1:21" x14ac:dyDescent="0.25">
      <c r="A5904" t="s">
        <v>3870</v>
      </c>
      <c r="B5904" s="1">
        <v>41498</v>
      </c>
      <c r="C5904" t="s">
        <v>6334</v>
      </c>
      <c r="D5904" t="s">
        <v>6287</v>
      </c>
      <c r="E5904" t="s">
        <v>6008</v>
      </c>
      <c r="F5904" t="s">
        <v>5979</v>
      </c>
      <c r="G5904" t="s">
        <v>5973</v>
      </c>
      <c r="H5904" s="1">
        <v>41502</v>
      </c>
      <c r="I5904" t="s">
        <v>5974</v>
      </c>
      <c r="J5904" t="s">
        <v>6287</v>
      </c>
      <c r="K5904">
        <v>2013</v>
      </c>
      <c r="L5904" t="s">
        <v>1513</v>
      </c>
      <c r="M5904">
        <v>0.1</v>
      </c>
      <c r="N5904">
        <v>280</v>
      </c>
      <c r="O5904">
        <v>-6</v>
      </c>
      <c r="P5904">
        <v>5</v>
      </c>
      <c r="Q5904" t="s">
        <v>10</v>
      </c>
      <c r="R5904" t="s">
        <v>22</v>
      </c>
      <c r="S5904">
        <v>-2.1428571428571401E-2</v>
      </c>
      <c r="T5904">
        <v>8</v>
      </c>
      <c r="U5904">
        <v>3</v>
      </c>
    </row>
    <row r="5905" spans="1:21" x14ac:dyDescent="0.25">
      <c r="A5905" t="s">
        <v>3881</v>
      </c>
      <c r="B5905" s="1">
        <v>41499</v>
      </c>
      <c r="C5905" t="s">
        <v>6679</v>
      </c>
      <c r="D5905" t="s">
        <v>6279</v>
      </c>
      <c r="E5905" t="s">
        <v>6008</v>
      </c>
      <c r="F5905" t="s">
        <v>5979</v>
      </c>
      <c r="G5905" t="s">
        <v>5983</v>
      </c>
      <c r="H5905" s="1">
        <v>41505</v>
      </c>
      <c r="I5905" t="s">
        <v>5974</v>
      </c>
      <c r="J5905" t="s">
        <v>6279</v>
      </c>
      <c r="K5905">
        <v>2013</v>
      </c>
      <c r="L5905" t="s">
        <v>43</v>
      </c>
      <c r="M5905">
        <v>0.1</v>
      </c>
      <c r="N5905">
        <v>44</v>
      </c>
      <c r="O5905">
        <v>11</v>
      </c>
      <c r="P5905">
        <v>1</v>
      </c>
      <c r="Q5905" t="s">
        <v>10</v>
      </c>
      <c r="R5905" t="s">
        <v>22</v>
      </c>
      <c r="S5905">
        <v>0.25</v>
      </c>
      <c r="T5905">
        <v>8</v>
      </c>
      <c r="U5905">
        <v>3</v>
      </c>
    </row>
    <row r="5906" spans="1:21" x14ac:dyDescent="0.25">
      <c r="A5906" t="s">
        <v>3887</v>
      </c>
      <c r="B5906" s="1">
        <v>41500</v>
      </c>
      <c r="C5906" t="s">
        <v>6357</v>
      </c>
      <c r="D5906" t="s">
        <v>6287</v>
      </c>
      <c r="E5906" t="s">
        <v>6008</v>
      </c>
      <c r="F5906" t="s">
        <v>5979</v>
      </c>
      <c r="G5906" t="s">
        <v>5973</v>
      </c>
      <c r="H5906" s="1">
        <v>41504</v>
      </c>
      <c r="I5906" t="s">
        <v>5974</v>
      </c>
      <c r="J5906" t="s">
        <v>6287</v>
      </c>
      <c r="K5906">
        <v>2013</v>
      </c>
      <c r="L5906" t="s">
        <v>1579</v>
      </c>
      <c r="M5906">
        <v>0.1</v>
      </c>
      <c r="N5906">
        <v>155</v>
      </c>
      <c r="O5906">
        <v>-5</v>
      </c>
      <c r="P5906">
        <v>3</v>
      </c>
      <c r="Q5906" t="s">
        <v>10</v>
      </c>
      <c r="R5906" t="s">
        <v>22</v>
      </c>
      <c r="S5906">
        <v>-3.2258064516128997E-2</v>
      </c>
      <c r="T5906">
        <v>8</v>
      </c>
      <c r="U5906">
        <v>3</v>
      </c>
    </row>
    <row r="5907" spans="1:21" x14ac:dyDescent="0.25">
      <c r="A5907" t="s">
        <v>3905</v>
      </c>
      <c r="B5907" s="1">
        <v>41502</v>
      </c>
      <c r="C5907" t="s">
        <v>6619</v>
      </c>
      <c r="D5907" t="s">
        <v>6325</v>
      </c>
      <c r="E5907" t="s">
        <v>6008</v>
      </c>
      <c r="F5907" t="s">
        <v>5979</v>
      </c>
      <c r="G5907" t="s">
        <v>5983</v>
      </c>
      <c r="H5907" s="1">
        <v>41508</v>
      </c>
      <c r="I5907" t="s">
        <v>5974</v>
      </c>
      <c r="J5907" t="s">
        <v>6325</v>
      </c>
      <c r="K5907">
        <v>2013</v>
      </c>
      <c r="L5907" t="s">
        <v>1843</v>
      </c>
      <c r="M5907">
        <v>0.1</v>
      </c>
      <c r="N5907">
        <v>43</v>
      </c>
      <c r="O5907">
        <v>-5</v>
      </c>
      <c r="P5907">
        <v>2</v>
      </c>
      <c r="Q5907" t="s">
        <v>10</v>
      </c>
      <c r="R5907" t="s">
        <v>22</v>
      </c>
      <c r="S5907">
        <v>-0.116279069767442</v>
      </c>
      <c r="T5907">
        <v>8</v>
      </c>
      <c r="U5907">
        <v>3</v>
      </c>
    </row>
    <row r="5908" spans="1:21" x14ac:dyDescent="0.25">
      <c r="A5908" t="s">
        <v>4202</v>
      </c>
      <c r="B5908" s="1">
        <v>41575</v>
      </c>
      <c r="C5908" t="s">
        <v>6415</v>
      </c>
      <c r="D5908" t="s">
        <v>6197</v>
      </c>
      <c r="E5908" t="s">
        <v>6008</v>
      </c>
      <c r="F5908" t="s">
        <v>5979</v>
      </c>
      <c r="G5908" t="s">
        <v>5968</v>
      </c>
      <c r="H5908" s="1">
        <v>41579</v>
      </c>
      <c r="I5908" t="s">
        <v>5974</v>
      </c>
      <c r="J5908" t="s">
        <v>6198</v>
      </c>
      <c r="K5908">
        <v>2013</v>
      </c>
      <c r="L5908" t="s">
        <v>2417</v>
      </c>
      <c r="M5908">
        <v>0.1</v>
      </c>
      <c r="N5908">
        <v>231</v>
      </c>
      <c r="O5908">
        <v>46</v>
      </c>
      <c r="P5908">
        <v>2</v>
      </c>
      <c r="Q5908" t="s">
        <v>10</v>
      </c>
      <c r="R5908" t="s">
        <v>22</v>
      </c>
      <c r="S5908">
        <v>0.199134199134199</v>
      </c>
      <c r="T5908">
        <v>10</v>
      </c>
      <c r="U5908">
        <v>4</v>
      </c>
    </row>
    <row r="5909" spans="1:21" x14ac:dyDescent="0.25">
      <c r="A5909" t="s">
        <v>4223</v>
      </c>
      <c r="B5909" s="1">
        <v>41579</v>
      </c>
      <c r="C5909" t="s">
        <v>7139</v>
      </c>
      <c r="D5909" t="s">
        <v>6197</v>
      </c>
      <c r="E5909" t="s">
        <v>6008</v>
      </c>
      <c r="F5909" t="s">
        <v>5979</v>
      </c>
      <c r="G5909" t="s">
        <v>5983</v>
      </c>
      <c r="H5909" s="1">
        <v>41584</v>
      </c>
      <c r="I5909" t="s">
        <v>5974</v>
      </c>
      <c r="J5909" t="s">
        <v>6198</v>
      </c>
      <c r="K5909">
        <v>2013</v>
      </c>
      <c r="L5909" t="s">
        <v>127</v>
      </c>
      <c r="M5909">
        <v>0.1</v>
      </c>
      <c r="N5909">
        <v>55</v>
      </c>
      <c r="O5909">
        <v>-1</v>
      </c>
      <c r="P5909">
        <v>2</v>
      </c>
      <c r="Q5909" t="s">
        <v>10</v>
      </c>
      <c r="R5909" t="s">
        <v>22</v>
      </c>
      <c r="S5909">
        <v>-1.8181818181818198E-2</v>
      </c>
      <c r="T5909">
        <v>11</v>
      </c>
      <c r="U5909">
        <v>4</v>
      </c>
    </row>
    <row r="5910" spans="1:21" x14ac:dyDescent="0.25">
      <c r="A5910" t="s">
        <v>4325</v>
      </c>
      <c r="B5910" s="1">
        <v>41600</v>
      </c>
      <c r="C5910" t="s">
        <v>7220</v>
      </c>
      <c r="D5910" t="s">
        <v>6578</v>
      </c>
      <c r="E5910" t="s">
        <v>6008</v>
      </c>
      <c r="F5910" t="s">
        <v>5979</v>
      </c>
      <c r="G5910" t="s">
        <v>5983</v>
      </c>
      <c r="H5910" s="1">
        <v>41607</v>
      </c>
      <c r="I5910" t="s">
        <v>5974</v>
      </c>
      <c r="J5910" t="s">
        <v>6579</v>
      </c>
      <c r="K5910">
        <v>2013</v>
      </c>
      <c r="L5910" t="s">
        <v>173</v>
      </c>
      <c r="M5910">
        <v>0.1</v>
      </c>
      <c r="N5910">
        <v>383</v>
      </c>
      <c r="O5910">
        <v>166</v>
      </c>
      <c r="P5910">
        <v>7</v>
      </c>
      <c r="Q5910" t="s">
        <v>10</v>
      </c>
      <c r="R5910" t="s">
        <v>22</v>
      </c>
      <c r="S5910">
        <v>0.43342036553524799</v>
      </c>
      <c r="T5910">
        <v>11</v>
      </c>
      <c r="U5910">
        <v>4</v>
      </c>
    </row>
    <row r="5911" spans="1:21" x14ac:dyDescent="0.25">
      <c r="A5911" t="s">
        <v>4391</v>
      </c>
      <c r="B5911" s="1">
        <v>41615</v>
      </c>
      <c r="C5911" t="s">
        <v>6778</v>
      </c>
      <c r="D5911" t="s">
        <v>6325</v>
      </c>
      <c r="E5911" t="s">
        <v>6008</v>
      </c>
      <c r="F5911" t="s">
        <v>5979</v>
      </c>
      <c r="G5911" t="s">
        <v>5973</v>
      </c>
      <c r="H5911" s="1">
        <v>41619</v>
      </c>
      <c r="I5911" t="s">
        <v>5974</v>
      </c>
      <c r="J5911" t="s">
        <v>6325</v>
      </c>
      <c r="K5911">
        <v>2013</v>
      </c>
      <c r="L5911" t="s">
        <v>2908</v>
      </c>
      <c r="M5911">
        <v>0.1</v>
      </c>
      <c r="N5911">
        <v>173</v>
      </c>
      <c r="O5911">
        <v>40</v>
      </c>
      <c r="P5911">
        <v>11</v>
      </c>
      <c r="Q5911" t="s">
        <v>10</v>
      </c>
      <c r="R5911" t="s">
        <v>22</v>
      </c>
      <c r="S5911">
        <v>0.23121387283236999</v>
      </c>
      <c r="T5911">
        <v>12</v>
      </c>
      <c r="U5911">
        <v>4</v>
      </c>
    </row>
    <row r="5912" spans="1:21" x14ac:dyDescent="0.25">
      <c r="A5912" t="s">
        <v>4463</v>
      </c>
      <c r="B5912" s="1">
        <v>41628</v>
      </c>
      <c r="C5912" t="s">
        <v>7109</v>
      </c>
      <c r="D5912" t="s">
        <v>6286</v>
      </c>
      <c r="E5912" t="s">
        <v>6008</v>
      </c>
      <c r="F5912" t="s">
        <v>5979</v>
      </c>
      <c r="G5912" t="s">
        <v>5983</v>
      </c>
      <c r="H5912" s="1">
        <v>41634</v>
      </c>
      <c r="I5912" t="s">
        <v>5974</v>
      </c>
      <c r="J5912" t="s">
        <v>6287</v>
      </c>
      <c r="K5912">
        <v>2013</v>
      </c>
      <c r="L5912" t="s">
        <v>807</v>
      </c>
      <c r="M5912">
        <v>0.1</v>
      </c>
      <c r="N5912">
        <v>31</v>
      </c>
      <c r="O5912">
        <v>13</v>
      </c>
      <c r="P5912">
        <v>2</v>
      </c>
      <c r="Q5912" t="s">
        <v>10</v>
      </c>
      <c r="R5912" t="s">
        <v>22</v>
      </c>
      <c r="S5912">
        <v>0.41935483870967699</v>
      </c>
      <c r="T5912">
        <v>12</v>
      </c>
      <c r="U5912">
        <v>4</v>
      </c>
    </row>
    <row r="5913" spans="1:21" x14ac:dyDescent="0.25">
      <c r="A5913" t="s">
        <v>4493</v>
      </c>
      <c r="B5913" s="1">
        <v>41635</v>
      </c>
      <c r="C5913" t="s">
        <v>6404</v>
      </c>
      <c r="D5913" t="s">
        <v>6286</v>
      </c>
      <c r="E5913" t="s">
        <v>6008</v>
      </c>
      <c r="F5913" t="s">
        <v>5979</v>
      </c>
      <c r="G5913" t="s">
        <v>5983</v>
      </c>
      <c r="H5913" s="1">
        <v>41641</v>
      </c>
      <c r="I5913" t="s">
        <v>5974</v>
      </c>
      <c r="J5913" t="s">
        <v>6287</v>
      </c>
      <c r="K5913">
        <v>2013</v>
      </c>
      <c r="L5913" t="s">
        <v>517</v>
      </c>
      <c r="M5913">
        <v>0.1</v>
      </c>
      <c r="N5913">
        <v>366</v>
      </c>
      <c r="O5913">
        <v>85</v>
      </c>
      <c r="P5913">
        <v>2</v>
      </c>
      <c r="Q5913" t="s">
        <v>10</v>
      </c>
      <c r="R5913" t="s">
        <v>22</v>
      </c>
      <c r="S5913">
        <v>0.23224043715847001</v>
      </c>
      <c r="T5913">
        <v>12</v>
      </c>
      <c r="U5913">
        <v>4</v>
      </c>
    </row>
    <row r="5914" spans="1:21" x14ac:dyDescent="0.25">
      <c r="A5914" t="s">
        <v>4591</v>
      </c>
      <c r="B5914" s="1">
        <v>41664</v>
      </c>
      <c r="C5914" t="s">
        <v>6143</v>
      </c>
      <c r="D5914" t="s">
        <v>6197</v>
      </c>
      <c r="E5914" t="s">
        <v>6008</v>
      </c>
      <c r="F5914" t="s">
        <v>5979</v>
      </c>
      <c r="G5914" t="s">
        <v>5973</v>
      </c>
      <c r="H5914" s="1">
        <v>41669</v>
      </c>
      <c r="I5914" t="s">
        <v>5974</v>
      </c>
      <c r="J5914" t="s">
        <v>6198</v>
      </c>
      <c r="K5914">
        <v>2014</v>
      </c>
      <c r="L5914" t="s">
        <v>416</v>
      </c>
      <c r="M5914">
        <v>0.1</v>
      </c>
      <c r="N5914">
        <v>534</v>
      </c>
      <c r="O5914">
        <v>0</v>
      </c>
      <c r="P5914">
        <v>3</v>
      </c>
      <c r="Q5914" t="s">
        <v>10</v>
      </c>
      <c r="R5914" t="s">
        <v>22</v>
      </c>
      <c r="S5914">
        <v>0</v>
      </c>
      <c r="T5914">
        <v>1</v>
      </c>
      <c r="U5914">
        <v>1</v>
      </c>
    </row>
    <row r="5915" spans="1:21" x14ac:dyDescent="0.25">
      <c r="A5915" t="s">
        <v>4655</v>
      </c>
      <c r="B5915" s="1">
        <v>41684</v>
      </c>
      <c r="C5915" t="s">
        <v>6988</v>
      </c>
      <c r="D5915" t="s">
        <v>7186</v>
      </c>
      <c r="E5915" t="s">
        <v>6008</v>
      </c>
      <c r="F5915" t="s">
        <v>5979</v>
      </c>
      <c r="G5915" t="s">
        <v>5973</v>
      </c>
      <c r="H5915" s="1">
        <v>41691</v>
      </c>
      <c r="I5915" t="s">
        <v>5974</v>
      </c>
      <c r="J5915" t="s">
        <v>6009</v>
      </c>
      <c r="K5915">
        <v>2014</v>
      </c>
      <c r="L5915" t="s">
        <v>517</v>
      </c>
      <c r="M5915">
        <v>0.1</v>
      </c>
      <c r="N5915">
        <v>1280</v>
      </c>
      <c r="O5915">
        <v>299</v>
      </c>
      <c r="P5915">
        <v>7</v>
      </c>
      <c r="Q5915" t="s">
        <v>10</v>
      </c>
      <c r="R5915" t="s">
        <v>22</v>
      </c>
      <c r="S5915">
        <v>0.23359374999999999</v>
      </c>
      <c r="T5915">
        <v>2</v>
      </c>
      <c r="U5915">
        <v>1</v>
      </c>
    </row>
    <row r="5916" spans="1:21" x14ac:dyDescent="0.25">
      <c r="A5916" t="s">
        <v>4698</v>
      </c>
      <c r="B5916" s="1">
        <v>41698</v>
      </c>
      <c r="C5916" t="s">
        <v>6841</v>
      </c>
      <c r="D5916" t="s">
        <v>6791</v>
      </c>
      <c r="E5916" t="s">
        <v>6008</v>
      </c>
      <c r="F5916" t="s">
        <v>5979</v>
      </c>
      <c r="G5916" t="s">
        <v>5973</v>
      </c>
      <c r="H5916" s="1">
        <v>41702</v>
      </c>
      <c r="I5916" t="s">
        <v>5974</v>
      </c>
      <c r="J5916" t="s">
        <v>6169</v>
      </c>
      <c r="K5916">
        <v>2014</v>
      </c>
      <c r="L5916" t="s">
        <v>343</v>
      </c>
      <c r="M5916">
        <v>0.1</v>
      </c>
      <c r="N5916">
        <v>110</v>
      </c>
      <c r="O5916">
        <v>-12</v>
      </c>
      <c r="P5916">
        <v>5</v>
      </c>
      <c r="Q5916" t="s">
        <v>10</v>
      </c>
      <c r="R5916" t="s">
        <v>22</v>
      </c>
      <c r="S5916">
        <v>-0.109090909090909</v>
      </c>
      <c r="T5916">
        <v>2</v>
      </c>
      <c r="U5916">
        <v>1</v>
      </c>
    </row>
    <row r="5917" spans="1:21" x14ac:dyDescent="0.25">
      <c r="A5917" t="s">
        <v>4773</v>
      </c>
      <c r="B5917" s="1">
        <v>41729</v>
      </c>
      <c r="C5917" t="s">
        <v>7174</v>
      </c>
      <c r="D5917" t="s">
        <v>6698</v>
      </c>
      <c r="E5917" t="s">
        <v>6008</v>
      </c>
      <c r="F5917" t="s">
        <v>5979</v>
      </c>
      <c r="G5917" t="s">
        <v>5983</v>
      </c>
      <c r="H5917" s="1">
        <v>41733</v>
      </c>
      <c r="I5917" t="s">
        <v>5974</v>
      </c>
      <c r="J5917" t="s">
        <v>6109</v>
      </c>
      <c r="K5917">
        <v>2014</v>
      </c>
      <c r="L5917" t="s">
        <v>529</v>
      </c>
      <c r="M5917">
        <v>0.1</v>
      </c>
      <c r="N5917">
        <v>382</v>
      </c>
      <c r="O5917">
        <v>30</v>
      </c>
      <c r="P5917">
        <v>3</v>
      </c>
      <c r="Q5917" t="s">
        <v>10</v>
      </c>
      <c r="R5917" t="s">
        <v>22</v>
      </c>
      <c r="S5917">
        <v>7.8534031413612607E-2</v>
      </c>
      <c r="T5917">
        <v>3</v>
      </c>
      <c r="U5917">
        <v>1</v>
      </c>
    </row>
    <row r="5918" spans="1:21" x14ac:dyDescent="0.25">
      <c r="A5918" t="s">
        <v>4776</v>
      </c>
      <c r="B5918" s="1">
        <v>41731</v>
      </c>
      <c r="C5918" t="s">
        <v>7286</v>
      </c>
      <c r="D5918" t="s">
        <v>6325</v>
      </c>
      <c r="E5918" t="s">
        <v>6008</v>
      </c>
      <c r="F5918" t="s">
        <v>5979</v>
      </c>
      <c r="G5918" t="s">
        <v>5968</v>
      </c>
      <c r="H5918" s="1">
        <v>41736</v>
      </c>
      <c r="I5918" t="s">
        <v>5974</v>
      </c>
      <c r="J5918" t="s">
        <v>6325</v>
      </c>
      <c r="K5918">
        <v>2014</v>
      </c>
      <c r="L5918" t="s">
        <v>101</v>
      </c>
      <c r="M5918">
        <v>0.1</v>
      </c>
      <c r="N5918">
        <v>360</v>
      </c>
      <c r="O5918">
        <v>32</v>
      </c>
      <c r="P5918">
        <v>3</v>
      </c>
      <c r="Q5918" t="s">
        <v>10</v>
      </c>
      <c r="R5918" t="s">
        <v>22</v>
      </c>
      <c r="S5918">
        <v>8.8888888888888906E-2</v>
      </c>
      <c r="T5918">
        <v>4</v>
      </c>
      <c r="U5918">
        <v>2</v>
      </c>
    </row>
    <row r="5919" spans="1:21" x14ac:dyDescent="0.25">
      <c r="A5919" t="s">
        <v>4780</v>
      </c>
      <c r="B5919" s="1">
        <v>41732</v>
      </c>
      <c r="C5919" t="s">
        <v>6712</v>
      </c>
      <c r="D5919" t="s">
        <v>6554</v>
      </c>
      <c r="E5919" t="s">
        <v>6008</v>
      </c>
      <c r="F5919" t="s">
        <v>5979</v>
      </c>
      <c r="G5919" t="s">
        <v>5973</v>
      </c>
      <c r="H5919" s="1">
        <v>41736</v>
      </c>
      <c r="I5919" t="s">
        <v>5974</v>
      </c>
      <c r="J5919" t="s">
        <v>6169</v>
      </c>
      <c r="K5919">
        <v>2014</v>
      </c>
      <c r="L5919" t="s">
        <v>1314</v>
      </c>
      <c r="M5919">
        <v>0.1</v>
      </c>
      <c r="N5919">
        <v>116</v>
      </c>
      <c r="O5919">
        <v>-4</v>
      </c>
      <c r="P5919">
        <v>1</v>
      </c>
      <c r="Q5919" t="s">
        <v>10</v>
      </c>
      <c r="R5919" t="s">
        <v>22</v>
      </c>
      <c r="S5919">
        <v>-3.4482758620689703E-2</v>
      </c>
      <c r="T5919">
        <v>4</v>
      </c>
      <c r="U5919">
        <v>2</v>
      </c>
    </row>
    <row r="5920" spans="1:21" x14ac:dyDescent="0.25">
      <c r="A5920" t="s">
        <v>4785</v>
      </c>
      <c r="B5920" s="1">
        <v>41734</v>
      </c>
      <c r="C5920" t="s">
        <v>6985</v>
      </c>
      <c r="D5920" t="s">
        <v>7050</v>
      </c>
      <c r="E5920" t="s">
        <v>6008</v>
      </c>
      <c r="F5920" t="s">
        <v>5979</v>
      </c>
      <c r="G5920" t="s">
        <v>5968</v>
      </c>
      <c r="H5920" s="1">
        <v>41739</v>
      </c>
      <c r="I5920" t="s">
        <v>5974</v>
      </c>
      <c r="J5920" t="s">
        <v>6009</v>
      </c>
      <c r="K5920">
        <v>2014</v>
      </c>
      <c r="L5920" t="s">
        <v>528</v>
      </c>
      <c r="M5920">
        <v>0.1</v>
      </c>
      <c r="N5920">
        <v>54</v>
      </c>
      <c r="O5920">
        <v>-3</v>
      </c>
      <c r="P5920">
        <v>3</v>
      </c>
      <c r="Q5920" t="s">
        <v>10</v>
      </c>
      <c r="R5920" t="s">
        <v>22</v>
      </c>
      <c r="S5920">
        <v>-5.5555555555555601E-2</v>
      </c>
      <c r="T5920">
        <v>4</v>
      </c>
      <c r="U5920">
        <v>2</v>
      </c>
    </row>
    <row r="5921" spans="1:21" x14ac:dyDescent="0.25">
      <c r="A5921" t="s">
        <v>4788</v>
      </c>
      <c r="B5921" s="1">
        <v>41736</v>
      </c>
      <c r="C5921" t="s">
        <v>6721</v>
      </c>
      <c r="D5921" t="s">
        <v>6820</v>
      </c>
      <c r="E5921" t="s">
        <v>6008</v>
      </c>
      <c r="F5921" t="s">
        <v>5979</v>
      </c>
      <c r="G5921" t="s">
        <v>5973</v>
      </c>
      <c r="H5921" s="1">
        <v>41740</v>
      </c>
      <c r="I5921" t="s">
        <v>5974</v>
      </c>
      <c r="J5921" t="s">
        <v>6095</v>
      </c>
      <c r="K5921">
        <v>2014</v>
      </c>
      <c r="L5921" t="s">
        <v>3718</v>
      </c>
      <c r="M5921">
        <v>0.1</v>
      </c>
      <c r="N5921">
        <v>260</v>
      </c>
      <c r="O5921">
        <v>78</v>
      </c>
      <c r="P5921">
        <v>5</v>
      </c>
      <c r="Q5921" t="s">
        <v>10</v>
      </c>
      <c r="R5921" t="s">
        <v>22</v>
      </c>
      <c r="S5921">
        <v>0.3</v>
      </c>
      <c r="T5921">
        <v>4</v>
      </c>
      <c r="U5921">
        <v>2</v>
      </c>
    </row>
    <row r="5922" spans="1:21" x14ac:dyDescent="0.25">
      <c r="A5922" t="s">
        <v>4836</v>
      </c>
      <c r="B5922" s="1">
        <v>41750</v>
      </c>
      <c r="C5922" t="s">
        <v>6385</v>
      </c>
      <c r="D5922" t="s">
        <v>7762</v>
      </c>
      <c r="E5922" t="s">
        <v>6008</v>
      </c>
      <c r="F5922" t="s">
        <v>5979</v>
      </c>
      <c r="G5922" t="s">
        <v>5973</v>
      </c>
      <c r="H5922" s="1">
        <v>41754</v>
      </c>
      <c r="I5922" t="s">
        <v>5974</v>
      </c>
      <c r="J5922" t="s">
        <v>6169</v>
      </c>
      <c r="K5922">
        <v>2014</v>
      </c>
      <c r="L5922" t="s">
        <v>899</v>
      </c>
      <c r="M5922">
        <v>0.1</v>
      </c>
      <c r="N5922">
        <v>148</v>
      </c>
      <c r="O5922">
        <v>0</v>
      </c>
      <c r="P5922">
        <v>3</v>
      </c>
      <c r="Q5922" t="s">
        <v>10</v>
      </c>
      <c r="R5922" t="s">
        <v>22</v>
      </c>
      <c r="S5922">
        <v>0</v>
      </c>
      <c r="T5922">
        <v>4</v>
      </c>
      <c r="U5922">
        <v>2</v>
      </c>
    </row>
    <row r="5923" spans="1:21" x14ac:dyDescent="0.25">
      <c r="A5923" t="s">
        <v>4841</v>
      </c>
      <c r="B5923" s="1">
        <v>41753</v>
      </c>
      <c r="C5923" t="s">
        <v>6701</v>
      </c>
      <c r="D5923" t="s">
        <v>6418</v>
      </c>
      <c r="E5923" t="s">
        <v>6008</v>
      </c>
      <c r="F5923" t="s">
        <v>5979</v>
      </c>
      <c r="G5923" t="s">
        <v>5983</v>
      </c>
      <c r="H5923" s="1">
        <v>41757</v>
      </c>
      <c r="I5923" t="s">
        <v>5974</v>
      </c>
      <c r="J5923" t="s">
        <v>6169</v>
      </c>
      <c r="K5923">
        <v>2014</v>
      </c>
      <c r="L5923" t="s">
        <v>284</v>
      </c>
      <c r="M5923">
        <v>0.1</v>
      </c>
      <c r="N5923">
        <v>230</v>
      </c>
      <c r="O5923">
        <v>20</v>
      </c>
      <c r="P5923">
        <v>2</v>
      </c>
      <c r="Q5923" t="s">
        <v>10</v>
      </c>
      <c r="R5923" t="s">
        <v>22</v>
      </c>
      <c r="S5923">
        <v>8.6956521739130405E-2</v>
      </c>
      <c r="T5923">
        <v>4</v>
      </c>
      <c r="U5923">
        <v>2</v>
      </c>
    </row>
    <row r="5924" spans="1:21" x14ac:dyDescent="0.25">
      <c r="A5924" t="s">
        <v>4968</v>
      </c>
      <c r="B5924" s="1">
        <v>41796</v>
      </c>
      <c r="C5924" t="s">
        <v>7145</v>
      </c>
      <c r="D5924" t="s">
        <v>6617</v>
      </c>
      <c r="E5924" t="s">
        <v>6008</v>
      </c>
      <c r="F5924" t="s">
        <v>5979</v>
      </c>
      <c r="G5924" t="s">
        <v>5973</v>
      </c>
      <c r="H5924" s="1">
        <v>41800</v>
      </c>
      <c r="I5924" t="s">
        <v>5974</v>
      </c>
      <c r="J5924" t="s">
        <v>6217</v>
      </c>
      <c r="K5924">
        <v>2014</v>
      </c>
      <c r="L5924" t="s">
        <v>1346</v>
      </c>
      <c r="M5924">
        <v>0.1</v>
      </c>
      <c r="N5924">
        <v>557</v>
      </c>
      <c r="O5924">
        <v>217</v>
      </c>
      <c r="P5924">
        <v>3</v>
      </c>
      <c r="Q5924" t="s">
        <v>10</v>
      </c>
      <c r="R5924" t="s">
        <v>22</v>
      </c>
      <c r="S5924">
        <v>0.389587073608618</v>
      </c>
      <c r="T5924">
        <v>6</v>
      </c>
      <c r="U5924">
        <v>2</v>
      </c>
    </row>
    <row r="5925" spans="1:21" x14ac:dyDescent="0.25">
      <c r="A5925" t="s">
        <v>4979</v>
      </c>
      <c r="B5925" s="1">
        <v>41799</v>
      </c>
      <c r="C5925" t="s">
        <v>6397</v>
      </c>
      <c r="D5925" t="s">
        <v>6222</v>
      </c>
      <c r="E5925" t="s">
        <v>6008</v>
      </c>
      <c r="F5925" t="s">
        <v>5979</v>
      </c>
      <c r="G5925" t="s">
        <v>5983</v>
      </c>
      <c r="H5925" s="1">
        <v>41805</v>
      </c>
      <c r="I5925" t="s">
        <v>5974</v>
      </c>
      <c r="J5925" t="s">
        <v>6095</v>
      </c>
      <c r="K5925">
        <v>2014</v>
      </c>
      <c r="L5925" t="s">
        <v>1386</v>
      </c>
      <c r="M5925">
        <v>0.1</v>
      </c>
      <c r="N5925">
        <v>806</v>
      </c>
      <c r="O5925">
        <v>18</v>
      </c>
      <c r="P5925">
        <v>7</v>
      </c>
      <c r="Q5925" t="s">
        <v>10</v>
      </c>
      <c r="R5925" t="s">
        <v>22</v>
      </c>
      <c r="S5925">
        <v>2.2332506203473899E-2</v>
      </c>
      <c r="T5925">
        <v>6</v>
      </c>
      <c r="U5925">
        <v>2</v>
      </c>
    </row>
    <row r="5926" spans="1:21" x14ac:dyDescent="0.25">
      <c r="A5926" t="s">
        <v>5139</v>
      </c>
      <c r="B5926" s="1">
        <v>41844</v>
      </c>
      <c r="C5926" t="s">
        <v>6193</v>
      </c>
      <c r="D5926" t="s">
        <v>7804</v>
      </c>
      <c r="E5926" t="s">
        <v>6008</v>
      </c>
      <c r="F5926" t="s">
        <v>5979</v>
      </c>
      <c r="G5926" t="s">
        <v>5983</v>
      </c>
      <c r="H5926" s="1">
        <v>41848</v>
      </c>
      <c r="I5926" t="s">
        <v>5974</v>
      </c>
      <c r="J5926" t="s">
        <v>6109</v>
      </c>
      <c r="K5926">
        <v>2014</v>
      </c>
      <c r="L5926" t="s">
        <v>2003</v>
      </c>
      <c r="M5926">
        <v>0.1</v>
      </c>
      <c r="N5926">
        <v>229</v>
      </c>
      <c r="O5926">
        <v>-23</v>
      </c>
      <c r="P5926">
        <v>2</v>
      </c>
      <c r="Q5926" t="s">
        <v>10</v>
      </c>
      <c r="R5926" t="s">
        <v>22</v>
      </c>
      <c r="S5926">
        <v>-0.10043668122270701</v>
      </c>
      <c r="T5926">
        <v>7</v>
      </c>
      <c r="U5926">
        <v>3</v>
      </c>
    </row>
    <row r="5927" spans="1:21" x14ac:dyDescent="0.25">
      <c r="A5927" t="s">
        <v>5256</v>
      </c>
      <c r="B5927" s="1">
        <v>41864</v>
      </c>
      <c r="C5927" t="s">
        <v>6801</v>
      </c>
      <c r="D5927" t="s">
        <v>7552</v>
      </c>
      <c r="E5927" t="s">
        <v>6008</v>
      </c>
      <c r="F5927" t="s">
        <v>5979</v>
      </c>
      <c r="G5927" t="s">
        <v>5973</v>
      </c>
      <c r="H5927" s="1">
        <v>41869</v>
      </c>
      <c r="I5927" t="s">
        <v>5974</v>
      </c>
      <c r="J5927" t="s">
        <v>6169</v>
      </c>
      <c r="K5927">
        <v>2014</v>
      </c>
      <c r="L5927" t="s">
        <v>416</v>
      </c>
      <c r="M5927">
        <v>0.1</v>
      </c>
      <c r="N5927">
        <v>891</v>
      </c>
      <c r="O5927">
        <v>0</v>
      </c>
      <c r="P5927">
        <v>5</v>
      </c>
      <c r="Q5927" t="s">
        <v>10</v>
      </c>
      <c r="R5927" t="s">
        <v>22</v>
      </c>
      <c r="S5927">
        <v>0</v>
      </c>
      <c r="T5927">
        <v>8</v>
      </c>
      <c r="U5927">
        <v>3</v>
      </c>
    </row>
    <row r="5928" spans="1:21" x14ac:dyDescent="0.25">
      <c r="A5928" t="s">
        <v>5284</v>
      </c>
      <c r="B5928" s="1">
        <v>41869</v>
      </c>
      <c r="C5928" t="s">
        <v>7472</v>
      </c>
      <c r="D5928" t="s">
        <v>6820</v>
      </c>
      <c r="E5928" t="s">
        <v>6008</v>
      </c>
      <c r="F5928" t="s">
        <v>5979</v>
      </c>
      <c r="G5928" t="s">
        <v>5973</v>
      </c>
      <c r="H5928" s="1">
        <v>41873</v>
      </c>
      <c r="I5928" t="s">
        <v>5974</v>
      </c>
      <c r="J5928" t="s">
        <v>6095</v>
      </c>
      <c r="K5928">
        <v>2014</v>
      </c>
      <c r="L5928" t="s">
        <v>2300</v>
      </c>
      <c r="M5928">
        <v>0.1</v>
      </c>
      <c r="N5928">
        <v>44</v>
      </c>
      <c r="O5928">
        <v>10</v>
      </c>
      <c r="P5928">
        <v>1</v>
      </c>
      <c r="Q5928" t="s">
        <v>10</v>
      </c>
      <c r="R5928" t="s">
        <v>22</v>
      </c>
      <c r="S5928">
        <v>0.22727272727272699</v>
      </c>
      <c r="T5928">
        <v>8</v>
      </c>
      <c r="U5928">
        <v>3</v>
      </c>
    </row>
    <row r="5929" spans="1:21" x14ac:dyDescent="0.25">
      <c r="A5929" t="s">
        <v>5382</v>
      </c>
      <c r="B5929" s="1">
        <v>41883</v>
      </c>
      <c r="C5929" t="s">
        <v>6138</v>
      </c>
      <c r="D5929" t="s">
        <v>6222</v>
      </c>
      <c r="E5929" t="s">
        <v>6008</v>
      </c>
      <c r="F5929" t="s">
        <v>5979</v>
      </c>
      <c r="G5929" t="s">
        <v>5973</v>
      </c>
      <c r="H5929" s="1">
        <v>41887</v>
      </c>
      <c r="I5929" t="s">
        <v>5974</v>
      </c>
      <c r="J5929" t="s">
        <v>6095</v>
      </c>
      <c r="K5929">
        <v>2014</v>
      </c>
      <c r="L5929" t="s">
        <v>1974</v>
      </c>
      <c r="M5929">
        <v>0.1</v>
      </c>
      <c r="N5929">
        <v>130</v>
      </c>
      <c r="O5929">
        <v>11</v>
      </c>
      <c r="P5929">
        <v>3</v>
      </c>
      <c r="Q5929" t="s">
        <v>10</v>
      </c>
      <c r="R5929" t="s">
        <v>22</v>
      </c>
      <c r="S5929">
        <v>8.4615384615384606E-2</v>
      </c>
      <c r="T5929">
        <v>9</v>
      </c>
      <c r="U5929">
        <v>3</v>
      </c>
    </row>
    <row r="5930" spans="1:21" x14ac:dyDescent="0.25">
      <c r="A5930" t="s">
        <v>5417</v>
      </c>
      <c r="B5930" s="1">
        <v>41887</v>
      </c>
      <c r="C5930" t="s">
        <v>6295</v>
      </c>
      <c r="D5930" t="s">
        <v>6279</v>
      </c>
      <c r="E5930" t="s">
        <v>6008</v>
      </c>
      <c r="F5930" t="s">
        <v>5979</v>
      </c>
      <c r="G5930" t="s">
        <v>5973</v>
      </c>
      <c r="H5930" s="1">
        <v>41891</v>
      </c>
      <c r="I5930" t="s">
        <v>5974</v>
      </c>
      <c r="J5930" t="s">
        <v>6279</v>
      </c>
      <c r="K5930">
        <v>2014</v>
      </c>
      <c r="L5930" t="s">
        <v>1584</v>
      </c>
      <c r="M5930">
        <v>0.1</v>
      </c>
      <c r="N5930">
        <v>386</v>
      </c>
      <c r="O5930">
        <v>90</v>
      </c>
      <c r="P5930">
        <v>7</v>
      </c>
      <c r="Q5930" t="s">
        <v>10</v>
      </c>
      <c r="R5930" t="s">
        <v>22</v>
      </c>
      <c r="S5930">
        <v>0.233160621761658</v>
      </c>
      <c r="T5930">
        <v>9</v>
      </c>
      <c r="U5930">
        <v>3</v>
      </c>
    </row>
    <row r="5931" spans="1:21" x14ac:dyDescent="0.25">
      <c r="A5931" t="s">
        <v>5419</v>
      </c>
      <c r="B5931" s="1">
        <v>41887</v>
      </c>
      <c r="C5931" t="s">
        <v>6177</v>
      </c>
      <c r="D5931" t="s">
        <v>7635</v>
      </c>
      <c r="E5931" t="s">
        <v>6008</v>
      </c>
      <c r="F5931" t="s">
        <v>5979</v>
      </c>
      <c r="G5931" t="s">
        <v>5973</v>
      </c>
      <c r="H5931" s="1">
        <v>41894</v>
      </c>
      <c r="I5931" t="s">
        <v>5974</v>
      </c>
      <c r="J5931" t="s">
        <v>6009</v>
      </c>
      <c r="K5931">
        <v>2014</v>
      </c>
      <c r="L5931" t="s">
        <v>63</v>
      </c>
      <c r="M5931">
        <v>0.1</v>
      </c>
      <c r="N5931">
        <v>714</v>
      </c>
      <c r="O5931">
        <v>56</v>
      </c>
      <c r="P5931">
        <v>4</v>
      </c>
      <c r="Q5931" t="s">
        <v>10</v>
      </c>
      <c r="R5931" t="s">
        <v>22</v>
      </c>
      <c r="S5931">
        <v>7.8431372549019607E-2</v>
      </c>
      <c r="T5931">
        <v>9</v>
      </c>
      <c r="U5931">
        <v>3</v>
      </c>
    </row>
    <row r="5932" spans="1:21" x14ac:dyDescent="0.25">
      <c r="A5932" t="s">
        <v>5545</v>
      </c>
      <c r="B5932" s="1">
        <v>41911</v>
      </c>
      <c r="C5932" t="s">
        <v>6510</v>
      </c>
      <c r="D5932" t="s">
        <v>6222</v>
      </c>
      <c r="E5932" t="s">
        <v>6008</v>
      </c>
      <c r="F5932" t="s">
        <v>5979</v>
      </c>
      <c r="G5932" t="s">
        <v>5983</v>
      </c>
      <c r="H5932" s="1">
        <v>41918</v>
      </c>
      <c r="I5932" t="s">
        <v>5974</v>
      </c>
      <c r="J5932" t="s">
        <v>6095</v>
      </c>
      <c r="K5932">
        <v>2014</v>
      </c>
      <c r="L5932" t="s">
        <v>727</v>
      </c>
      <c r="M5932">
        <v>0.1</v>
      </c>
      <c r="N5932">
        <v>29</v>
      </c>
      <c r="O5932">
        <v>0</v>
      </c>
      <c r="P5932">
        <v>2</v>
      </c>
      <c r="Q5932" t="s">
        <v>10</v>
      </c>
      <c r="R5932" t="s">
        <v>22</v>
      </c>
      <c r="S5932">
        <v>0</v>
      </c>
      <c r="T5932">
        <v>9</v>
      </c>
      <c r="U5932">
        <v>3</v>
      </c>
    </row>
    <row r="5933" spans="1:21" x14ac:dyDescent="0.25">
      <c r="A5933" t="s">
        <v>5779</v>
      </c>
      <c r="B5933" s="1">
        <v>41971</v>
      </c>
      <c r="C5933" t="s">
        <v>7179</v>
      </c>
      <c r="D5933" t="s">
        <v>7334</v>
      </c>
      <c r="E5933" t="s">
        <v>6008</v>
      </c>
      <c r="F5933" t="s">
        <v>5979</v>
      </c>
      <c r="G5933" t="s">
        <v>5983</v>
      </c>
      <c r="H5933" s="1">
        <v>41976</v>
      </c>
      <c r="I5933" t="s">
        <v>5974</v>
      </c>
      <c r="J5933" t="s">
        <v>6095</v>
      </c>
      <c r="K5933">
        <v>2014</v>
      </c>
      <c r="L5933" t="s">
        <v>1843</v>
      </c>
      <c r="M5933">
        <v>0.1</v>
      </c>
      <c r="N5933">
        <v>64</v>
      </c>
      <c r="O5933">
        <v>-7</v>
      </c>
      <c r="P5933">
        <v>3</v>
      </c>
      <c r="Q5933" t="s">
        <v>10</v>
      </c>
      <c r="R5933" t="s">
        <v>22</v>
      </c>
      <c r="S5933">
        <v>-0.109375</v>
      </c>
      <c r="T5933">
        <v>11</v>
      </c>
      <c r="U5933">
        <v>4</v>
      </c>
    </row>
    <row r="5934" spans="1:21" x14ac:dyDescent="0.25">
      <c r="A5934" t="s">
        <v>238</v>
      </c>
      <c r="B5934" s="1">
        <v>40603</v>
      </c>
      <c r="C5934" t="s">
        <v>6155</v>
      </c>
      <c r="D5934" t="s">
        <v>6156</v>
      </c>
      <c r="E5934" t="s">
        <v>6008</v>
      </c>
      <c r="F5934" t="s">
        <v>5979</v>
      </c>
      <c r="G5934" t="s">
        <v>5968</v>
      </c>
      <c r="H5934" s="1">
        <v>40606</v>
      </c>
      <c r="I5934" t="s">
        <v>5969</v>
      </c>
      <c r="J5934" t="s">
        <v>6045</v>
      </c>
      <c r="K5934">
        <v>2011</v>
      </c>
      <c r="L5934" t="s">
        <v>240</v>
      </c>
      <c r="M5934">
        <v>0.1</v>
      </c>
      <c r="N5934">
        <v>102</v>
      </c>
      <c r="O5934">
        <v>35</v>
      </c>
      <c r="P5934">
        <v>2</v>
      </c>
      <c r="Q5934" t="s">
        <v>10</v>
      </c>
      <c r="R5934" t="s">
        <v>22</v>
      </c>
      <c r="S5934">
        <v>0.34313725490196101</v>
      </c>
      <c r="T5934">
        <v>3</v>
      </c>
      <c r="U5934">
        <v>1</v>
      </c>
    </row>
    <row r="5935" spans="1:21" x14ac:dyDescent="0.25">
      <c r="A5935" t="s">
        <v>349</v>
      </c>
      <c r="B5935" s="1">
        <v>40632</v>
      </c>
      <c r="C5935" t="s">
        <v>6238</v>
      </c>
      <c r="D5935" t="s">
        <v>6239</v>
      </c>
      <c r="E5935" t="s">
        <v>6008</v>
      </c>
      <c r="F5935" t="s">
        <v>5979</v>
      </c>
      <c r="G5935" t="s">
        <v>5983</v>
      </c>
      <c r="H5935" s="1">
        <v>40636</v>
      </c>
      <c r="I5935" t="s">
        <v>5974</v>
      </c>
      <c r="J5935" t="s">
        <v>6045</v>
      </c>
      <c r="K5935">
        <v>2011</v>
      </c>
      <c r="L5935" t="s">
        <v>351</v>
      </c>
      <c r="M5935">
        <v>0.1</v>
      </c>
      <c r="N5935">
        <v>51</v>
      </c>
      <c r="O5935">
        <v>-1</v>
      </c>
      <c r="P5935">
        <v>5</v>
      </c>
      <c r="Q5935" t="s">
        <v>10</v>
      </c>
      <c r="R5935" t="s">
        <v>22</v>
      </c>
      <c r="S5935">
        <v>-1.9607843137254902E-2</v>
      </c>
      <c r="T5935">
        <v>3</v>
      </c>
      <c r="U5935">
        <v>1</v>
      </c>
    </row>
    <row r="5936" spans="1:21" x14ac:dyDescent="0.25">
      <c r="A5936" t="s">
        <v>382</v>
      </c>
      <c r="B5936" s="1">
        <v>40640</v>
      </c>
      <c r="C5936" t="s">
        <v>6058</v>
      </c>
      <c r="D5936" t="s">
        <v>6258</v>
      </c>
      <c r="E5936" t="s">
        <v>6008</v>
      </c>
      <c r="F5936" t="s">
        <v>5979</v>
      </c>
      <c r="G5936" t="s">
        <v>5983</v>
      </c>
      <c r="H5936" s="1">
        <v>40644</v>
      </c>
      <c r="I5936" t="s">
        <v>5969</v>
      </c>
      <c r="J5936" t="s">
        <v>6045</v>
      </c>
      <c r="K5936">
        <v>2011</v>
      </c>
      <c r="L5936" t="s">
        <v>386</v>
      </c>
      <c r="M5936">
        <v>0.1</v>
      </c>
      <c r="N5936">
        <v>413</v>
      </c>
      <c r="O5936">
        <v>184</v>
      </c>
      <c r="P5936">
        <v>8</v>
      </c>
      <c r="Q5936" t="s">
        <v>10</v>
      </c>
      <c r="R5936" t="s">
        <v>22</v>
      </c>
      <c r="S5936">
        <v>0.445520581113801</v>
      </c>
      <c r="T5936">
        <v>4</v>
      </c>
      <c r="U5936">
        <v>2</v>
      </c>
    </row>
    <row r="5937" spans="1:21" x14ac:dyDescent="0.25">
      <c r="A5937" t="s">
        <v>382</v>
      </c>
      <c r="B5937" s="1">
        <v>40640</v>
      </c>
      <c r="C5937" t="s">
        <v>6058</v>
      </c>
      <c r="D5937" t="s">
        <v>6258</v>
      </c>
      <c r="E5937" t="s">
        <v>6008</v>
      </c>
      <c r="F5937" t="s">
        <v>5979</v>
      </c>
      <c r="G5937" t="s">
        <v>5983</v>
      </c>
      <c r="H5937" s="1">
        <v>40644</v>
      </c>
      <c r="I5937" t="s">
        <v>5969</v>
      </c>
      <c r="J5937" t="s">
        <v>6045</v>
      </c>
      <c r="K5937">
        <v>2011</v>
      </c>
      <c r="L5937" t="s">
        <v>387</v>
      </c>
      <c r="M5937">
        <v>0.1</v>
      </c>
      <c r="N5937">
        <v>80</v>
      </c>
      <c r="O5937">
        <v>1</v>
      </c>
      <c r="P5937">
        <v>3</v>
      </c>
      <c r="Q5937" t="s">
        <v>10</v>
      </c>
      <c r="R5937" t="s">
        <v>22</v>
      </c>
      <c r="S5937">
        <v>1.2500000000000001E-2</v>
      </c>
      <c r="T5937">
        <v>4</v>
      </c>
      <c r="U5937">
        <v>2</v>
      </c>
    </row>
    <row r="5938" spans="1:21" x14ac:dyDescent="0.25">
      <c r="A5938" t="s">
        <v>406</v>
      </c>
      <c r="B5938" s="1">
        <v>40647</v>
      </c>
      <c r="C5938" t="s">
        <v>6270</v>
      </c>
      <c r="D5938" t="s">
        <v>6271</v>
      </c>
      <c r="E5938" t="s">
        <v>6008</v>
      </c>
      <c r="F5938" t="s">
        <v>5979</v>
      </c>
      <c r="G5938" t="s">
        <v>5973</v>
      </c>
      <c r="H5938" s="1">
        <v>40650</v>
      </c>
      <c r="I5938" t="s">
        <v>5986</v>
      </c>
      <c r="J5938" t="s">
        <v>6045</v>
      </c>
      <c r="K5938">
        <v>2011</v>
      </c>
      <c r="L5938" t="s">
        <v>284</v>
      </c>
      <c r="M5938">
        <v>0.1</v>
      </c>
      <c r="N5938">
        <v>576</v>
      </c>
      <c r="O5938">
        <v>51</v>
      </c>
      <c r="P5938">
        <v>5</v>
      </c>
      <c r="Q5938" t="s">
        <v>10</v>
      </c>
      <c r="R5938" t="s">
        <v>22</v>
      </c>
      <c r="S5938">
        <v>8.8541666666666699E-2</v>
      </c>
      <c r="T5938">
        <v>4</v>
      </c>
      <c r="U5938">
        <v>2</v>
      </c>
    </row>
    <row r="5939" spans="1:21" x14ac:dyDescent="0.25">
      <c r="A5939" t="s">
        <v>670</v>
      </c>
      <c r="B5939" s="1">
        <v>40703</v>
      </c>
      <c r="C5939" t="s">
        <v>6436</v>
      </c>
      <c r="D5939" t="s">
        <v>6437</v>
      </c>
      <c r="E5939" t="s">
        <v>6008</v>
      </c>
      <c r="F5939" t="s">
        <v>5979</v>
      </c>
      <c r="G5939" t="s">
        <v>5968</v>
      </c>
      <c r="H5939" s="1">
        <v>40703</v>
      </c>
      <c r="I5939" t="s">
        <v>6005</v>
      </c>
      <c r="J5939" t="s">
        <v>6045</v>
      </c>
      <c r="K5939">
        <v>2011</v>
      </c>
      <c r="L5939" t="s">
        <v>387</v>
      </c>
      <c r="M5939">
        <v>0.1</v>
      </c>
      <c r="N5939">
        <v>80</v>
      </c>
      <c r="O5939">
        <v>1</v>
      </c>
      <c r="P5939">
        <v>3</v>
      </c>
      <c r="Q5939" t="s">
        <v>10</v>
      </c>
      <c r="R5939" t="s">
        <v>22</v>
      </c>
      <c r="S5939">
        <v>1.2500000000000001E-2</v>
      </c>
      <c r="T5939">
        <v>6</v>
      </c>
      <c r="U5939">
        <v>2</v>
      </c>
    </row>
    <row r="5940" spans="1:21" x14ac:dyDescent="0.25">
      <c r="A5940" t="s">
        <v>806</v>
      </c>
      <c r="B5940" s="1">
        <v>40730</v>
      </c>
      <c r="C5940" t="s">
        <v>6522</v>
      </c>
      <c r="D5940" t="s">
        <v>6523</v>
      </c>
      <c r="E5940" t="s">
        <v>6008</v>
      </c>
      <c r="F5940" t="s">
        <v>5979</v>
      </c>
      <c r="G5940" t="s">
        <v>5968</v>
      </c>
      <c r="H5940" s="1">
        <v>40734</v>
      </c>
      <c r="I5940" t="s">
        <v>5974</v>
      </c>
      <c r="J5940" t="s">
        <v>6045</v>
      </c>
      <c r="K5940">
        <v>2011</v>
      </c>
      <c r="L5940" t="s">
        <v>807</v>
      </c>
      <c r="M5940">
        <v>0.1</v>
      </c>
      <c r="N5940">
        <v>76</v>
      </c>
      <c r="O5940">
        <v>31</v>
      </c>
      <c r="P5940">
        <v>5</v>
      </c>
      <c r="Q5940" t="s">
        <v>10</v>
      </c>
      <c r="R5940" t="s">
        <v>22</v>
      </c>
      <c r="S5940">
        <v>0.40789473684210498</v>
      </c>
      <c r="T5940">
        <v>7</v>
      </c>
      <c r="U5940">
        <v>3</v>
      </c>
    </row>
    <row r="5941" spans="1:21" x14ac:dyDescent="0.25">
      <c r="A5941" t="s">
        <v>882</v>
      </c>
      <c r="B5941" s="1">
        <v>40756</v>
      </c>
      <c r="C5941" t="s">
        <v>6435</v>
      </c>
      <c r="D5941" t="s">
        <v>6567</v>
      </c>
      <c r="E5941" t="s">
        <v>6008</v>
      </c>
      <c r="F5941" t="s">
        <v>5979</v>
      </c>
      <c r="G5941" t="s">
        <v>5968</v>
      </c>
      <c r="H5941" s="1">
        <v>40758</v>
      </c>
      <c r="I5941" t="s">
        <v>5969</v>
      </c>
      <c r="J5941" t="s">
        <v>6045</v>
      </c>
      <c r="K5941">
        <v>2011</v>
      </c>
      <c r="L5941" t="s">
        <v>158</v>
      </c>
      <c r="M5941">
        <v>0.1</v>
      </c>
      <c r="N5941">
        <v>99</v>
      </c>
      <c r="O5941">
        <v>10</v>
      </c>
      <c r="P5941">
        <v>2</v>
      </c>
      <c r="Q5941" t="s">
        <v>10</v>
      </c>
      <c r="R5941" t="s">
        <v>22</v>
      </c>
      <c r="S5941">
        <v>0.10101010101010099</v>
      </c>
      <c r="T5941">
        <v>8</v>
      </c>
      <c r="U5941">
        <v>3</v>
      </c>
    </row>
    <row r="5942" spans="1:21" x14ac:dyDescent="0.25">
      <c r="A5942" t="s">
        <v>975</v>
      </c>
      <c r="B5942" s="1">
        <v>40771</v>
      </c>
      <c r="C5942" t="s">
        <v>6406</v>
      </c>
      <c r="D5942" t="s">
        <v>6408</v>
      </c>
      <c r="E5942" t="s">
        <v>6008</v>
      </c>
      <c r="F5942" t="s">
        <v>5979</v>
      </c>
      <c r="G5942" t="s">
        <v>5973</v>
      </c>
      <c r="H5942" s="1">
        <v>40775</v>
      </c>
      <c r="I5942" t="s">
        <v>5974</v>
      </c>
      <c r="J5942" t="s">
        <v>6045</v>
      </c>
      <c r="K5942">
        <v>2011</v>
      </c>
      <c r="L5942" t="s">
        <v>630</v>
      </c>
      <c r="M5942">
        <v>0.1</v>
      </c>
      <c r="N5942">
        <v>29</v>
      </c>
      <c r="O5942">
        <v>9</v>
      </c>
      <c r="P5942">
        <v>3</v>
      </c>
      <c r="Q5942" t="s">
        <v>10</v>
      </c>
      <c r="R5942" t="s">
        <v>22</v>
      </c>
      <c r="S5942">
        <v>0.31034482758620702</v>
      </c>
      <c r="T5942">
        <v>8</v>
      </c>
      <c r="U5942">
        <v>3</v>
      </c>
    </row>
    <row r="5943" spans="1:21" x14ac:dyDescent="0.25">
      <c r="A5943" t="s">
        <v>975</v>
      </c>
      <c r="B5943" s="1">
        <v>40771</v>
      </c>
      <c r="C5943" t="s">
        <v>6406</v>
      </c>
      <c r="D5943" t="s">
        <v>6408</v>
      </c>
      <c r="E5943" t="s">
        <v>6008</v>
      </c>
      <c r="F5943" t="s">
        <v>5979</v>
      </c>
      <c r="G5943" t="s">
        <v>5973</v>
      </c>
      <c r="H5943" s="1">
        <v>40775</v>
      </c>
      <c r="I5943" t="s">
        <v>5974</v>
      </c>
      <c r="J5943" t="s">
        <v>6045</v>
      </c>
      <c r="K5943">
        <v>2011</v>
      </c>
      <c r="L5943" t="s">
        <v>566</v>
      </c>
      <c r="M5943">
        <v>0.1</v>
      </c>
      <c r="N5943">
        <v>510</v>
      </c>
      <c r="O5943">
        <v>91</v>
      </c>
      <c r="P5943">
        <v>4</v>
      </c>
      <c r="Q5943" t="s">
        <v>10</v>
      </c>
      <c r="R5943" t="s">
        <v>22</v>
      </c>
      <c r="S5943">
        <v>0.17843137254902</v>
      </c>
      <c r="T5943">
        <v>8</v>
      </c>
      <c r="U5943">
        <v>3</v>
      </c>
    </row>
    <row r="5944" spans="1:21" x14ac:dyDescent="0.25">
      <c r="A5944" t="s">
        <v>1056</v>
      </c>
      <c r="B5944" s="1">
        <v>40786</v>
      </c>
      <c r="C5944" t="s">
        <v>6667</v>
      </c>
      <c r="D5944" t="s">
        <v>6671</v>
      </c>
      <c r="E5944" t="s">
        <v>6008</v>
      </c>
      <c r="F5944" t="s">
        <v>5979</v>
      </c>
      <c r="G5944" t="s">
        <v>5973</v>
      </c>
      <c r="H5944" s="1">
        <v>40790</v>
      </c>
      <c r="I5944" t="s">
        <v>5974</v>
      </c>
      <c r="J5944" t="s">
        <v>6045</v>
      </c>
      <c r="K5944">
        <v>2011</v>
      </c>
      <c r="L5944" t="s">
        <v>1058</v>
      </c>
      <c r="M5944">
        <v>0.1</v>
      </c>
      <c r="N5944">
        <v>374</v>
      </c>
      <c r="O5944">
        <v>141</v>
      </c>
      <c r="P5944">
        <v>2</v>
      </c>
      <c r="Q5944" t="s">
        <v>10</v>
      </c>
      <c r="R5944" t="s">
        <v>22</v>
      </c>
      <c r="S5944">
        <v>0.37700534759358301</v>
      </c>
      <c r="T5944">
        <v>8</v>
      </c>
      <c r="U5944">
        <v>3</v>
      </c>
    </row>
    <row r="5945" spans="1:21" x14ac:dyDescent="0.25">
      <c r="A5945" t="s">
        <v>1059</v>
      </c>
      <c r="B5945" s="1">
        <v>40786</v>
      </c>
      <c r="C5945" t="s">
        <v>6213</v>
      </c>
      <c r="D5945" t="s">
        <v>6672</v>
      </c>
      <c r="E5945" t="s">
        <v>6008</v>
      </c>
      <c r="F5945" t="s">
        <v>5979</v>
      </c>
      <c r="G5945" t="s">
        <v>5973</v>
      </c>
      <c r="H5945" s="1">
        <v>40791</v>
      </c>
      <c r="I5945" t="s">
        <v>5974</v>
      </c>
      <c r="J5945" t="s">
        <v>6045</v>
      </c>
      <c r="K5945">
        <v>2011</v>
      </c>
      <c r="L5945" t="s">
        <v>566</v>
      </c>
      <c r="M5945">
        <v>0.1</v>
      </c>
      <c r="N5945">
        <v>765</v>
      </c>
      <c r="O5945">
        <v>136</v>
      </c>
      <c r="P5945">
        <v>6</v>
      </c>
      <c r="Q5945" t="s">
        <v>10</v>
      </c>
      <c r="R5945" t="s">
        <v>22</v>
      </c>
      <c r="S5945">
        <v>0.17777777777777801</v>
      </c>
      <c r="T5945">
        <v>8</v>
      </c>
      <c r="U5945">
        <v>3</v>
      </c>
    </row>
    <row r="5946" spans="1:21" x14ac:dyDescent="0.25">
      <c r="A5946" t="s">
        <v>1059</v>
      </c>
      <c r="B5946" s="1">
        <v>40786</v>
      </c>
      <c r="C5946" t="s">
        <v>6213</v>
      </c>
      <c r="D5946" t="s">
        <v>6672</v>
      </c>
      <c r="E5946" t="s">
        <v>6008</v>
      </c>
      <c r="F5946" t="s">
        <v>5979</v>
      </c>
      <c r="G5946" t="s">
        <v>5973</v>
      </c>
      <c r="H5946" s="1">
        <v>40791</v>
      </c>
      <c r="I5946" t="s">
        <v>5974</v>
      </c>
      <c r="J5946" t="s">
        <v>6045</v>
      </c>
      <c r="K5946">
        <v>2011</v>
      </c>
      <c r="L5946" t="s">
        <v>635</v>
      </c>
      <c r="M5946">
        <v>0.1</v>
      </c>
      <c r="N5946">
        <v>362</v>
      </c>
      <c r="O5946">
        <v>-4</v>
      </c>
      <c r="P5946">
        <v>3</v>
      </c>
      <c r="Q5946" t="s">
        <v>10</v>
      </c>
      <c r="R5946" t="s">
        <v>22</v>
      </c>
      <c r="S5946">
        <v>-1.1049723756906099E-2</v>
      </c>
      <c r="T5946">
        <v>8</v>
      </c>
      <c r="U5946">
        <v>3</v>
      </c>
    </row>
    <row r="5947" spans="1:21" x14ac:dyDescent="0.25">
      <c r="A5947" t="s">
        <v>1097</v>
      </c>
      <c r="B5947" s="1">
        <v>40794</v>
      </c>
      <c r="C5947" t="s">
        <v>6691</v>
      </c>
      <c r="D5947" t="s">
        <v>6692</v>
      </c>
      <c r="E5947" t="s">
        <v>6008</v>
      </c>
      <c r="F5947" t="s">
        <v>5979</v>
      </c>
      <c r="G5947" t="s">
        <v>5973</v>
      </c>
      <c r="H5947" s="1">
        <v>40795</v>
      </c>
      <c r="I5947" t="s">
        <v>5986</v>
      </c>
      <c r="J5947" t="s">
        <v>6045</v>
      </c>
      <c r="K5947">
        <v>2011</v>
      </c>
      <c r="L5947" t="s">
        <v>88</v>
      </c>
      <c r="M5947">
        <v>0.1</v>
      </c>
      <c r="N5947">
        <v>95</v>
      </c>
      <c r="O5947">
        <v>42</v>
      </c>
      <c r="P5947">
        <v>4</v>
      </c>
      <c r="Q5947" t="s">
        <v>10</v>
      </c>
      <c r="R5947" t="s">
        <v>22</v>
      </c>
      <c r="S5947">
        <v>0.442105263157895</v>
      </c>
      <c r="T5947">
        <v>9</v>
      </c>
      <c r="U5947">
        <v>3</v>
      </c>
    </row>
    <row r="5948" spans="1:21" x14ac:dyDescent="0.25">
      <c r="A5948" t="s">
        <v>1146</v>
      </c>
      <c r="B5948" s="1">
        <v>40802</v>
      </c>
      <c r="C5948" t="s">
        <v>6719</v>
      </c>
      <c r="D5948" t="s">
        <v>6187</v>
      </c>
      <c r="E5948" t="s">
        <v>6008</v>
      </c>
      <c r="F5948" t="s">
        <v>5979</v>
      </c>
      <c r="G5948" t="s">
        <v>5973</v>
      </c>
      <c r="H5948" s="1">
        <v>40806</v>
      </c>
      <c r="I5948" t="s">
        <v>5974</v>
      </c>
      <c r="J5948" t="s">
        <v>6045</v>
      </c>
      <c r="K5948">
        <v>2011</v>
      </c>
      <c r="L5948" t="s">
        <v>862</v>
      </c>
      <c r="M5948">
        <v>0.1</v>
      </c>
      <c r="N5948">
        <v>169</v>
      </c>
      <c r="O5948">
        <v>38</v>
      </c>
      <c r="P5948">
        <v>3</v>
      </c>
      <c r="Q5948" t="s">
        <v>10</v>
      </c>
      <c r="R5948" t="s">
        <v>22</v>
      </c>
      <c r="S5948">
        <v>0.224852071005917</v>
      </c>
      <c r="T5948">
        <v>9</v>
      </c>
      <c r="U5948">
        <v>3</v>
      </c>
    </row>
    <row r="5949" spans="1:21" x14ac:dyDescent="0.25">
      <c r="A5949" t="s">
        <v>1196</v>
      </c>
      <c r="B5949" s="1">
        <v>40808</v>
      </c>
      <c r="C5949" t="s">
        <v>6741</v>
      </c>
      <c r="D5949" t="s">
        <v>6408</v>
      </c>
      <c r="E5949" t="s">
        <v>6008</v>
      </c>
      <c r="F5949" t="s">
        <v>5979</v>
      </c>
      <c r="G5949" t="s">
        <v>5973</v>
      </c>
      <c r="H5949" s="1">
        <v>40813</v>
      </c>
      <c r="I5949" t="s">
        <v>5974</v>
      </c>
      <c r="J5949" t="s">
        <v>6045</v>
      </c>
      <c r="K5949">
        <v>2011</v>
      </c>
      <c r="L5949" t="s">
        <v>1198</v>
      </c>
      <c r="M5949">
        <v>0.1</v>
      </c>
      <c r="N5949">
        <v>1241</v>
      </c>
      <c r="O5949">
        <v>138</v>
      </c>
      <c r="P5949">
        <v>7</v>
      </c>
      <c r="Q5949" t="s">
        <v>10</v>
      </c>
      <c r="R5949" t="s">
        <v>22</v>
      </c>
      <c r="S5949">
        <v>0.111200644641418</v>
      </c>
      <c r="T5949">
        <v>9</v>
      </c>
      <c r="U5949">
        <v>3</v>
      </c>
    </row>
    <row r="5950" spans="1:21" x14ac:dyDescent="0.25">
      <c r="A5950" t="s">
        <v>1401</v>
      </c>
      <c r="B5950" s="1">
        <v>40855</v>
      </c>
      <c r="C5950" t="s">
        <v>6237</v>
      </c>
      <c r="D5950" t="s">
        <v>6837</v>
      </c>
      <c r="E5950" t="s">
        <v>6008</v>
      </c>
      <c r="F5950" t="s">
        <v>5979</v>
      </c>
      <c r="G5950" t="s">
        <v>5968</v>
      </c>
      <c r="H5950" s="1">
        <v>40859</v>
      </c>
      <c r="I5950" t="s">
        <v>5974</v>
      </c>
      <c r="J5950" t="s">
        <v>6045</v>
      </c>
      <c r="K5950">
        <v>2011</v>
      </c>
      <c r="L5950" t="s">
        <v>1402</v>
      </c>
      <c r="M5950">
        <v>0.1</v>
      </c>
      <c r="N5950">
        <v>168</v>
      </c>
      <c r="O5950">
        <v>56</v>
      </c>
      <c r="P5950">
        <v>3</v>
      </c>
      <c r="Q5950" t="s">
        <v>10</v>
      </c>
      <c r="R5950" t="s">
        <v>22</v>
      </c>
      <c r="S5950">
        <v>0.33333333333333298</v>
      </c>
      <c r="T5950">
        <v>11</v>
      </c>
      <c r="U5950">
        <v>4</v>
      </c>
    </row>
    <row r="5951" spans="1:21" x14ac:dyDescent="0.25">
      <c r="A5951" t="s">
        <v>1425</v>
      </c>
      <c r="B5951" s="1">
        <v>40857</v>
      </c>
      <c r="C5951" t="s">
        <v>6468</v>
      </c>
      <c r="D5951" t="s">
        <v>6381</v>
      </c>
      <c r="E5951" t="s">
        <v>6008</v>
      </c>
      <c r="F5951" t="s">
        <v>5979</v>
      </c>
      <c r="G5951" t="s">
        <v>5968</v>
      </c>
      <c r="H5951" s="1">
        <v>40864</v>
      </c>
      <c r="I5951" t="s">
        <v>5974</v>
      </c>
      <c r="J5951" t="s">
        <v>6045</v>
      </c>
      <c r="K5951">
        <v>2011</v>
      </c>
      <c r="L5951" t="s">
        <v>635</v>
      </c>
      <c r="M5951">
        <v>0.1</v>
      </c>
      <c r="N5951">
        <v>604</v>
      </c>
      <c r="O5951">
        <v>-7</v>
      </c>
      <c r="P5951">
        <v>5</v>
      </c>
      <c r="Q5951" t="s">
        <v>10</v>
      </c>
      <c r="R5951" t="s">
        <v>22</v>
      </c>
      <c r="S5951">
        <v>-1.1589403973509899E-2</v>
      </c>
      <c r="T5951">
        <v>11</v>
      </c>
      <c r="U5951">
        <v>4</v>
      </c>
    </row>
    <row r="5952" spans="1:21" x14ac:dyDescent="0.25">
      <c r="A5952" t="s">
        <v>1550</v>
      </c>
      <c r="B5952" s="1">
        <v>40885</v>
      </c>
      <c r="C5952" t="s">
        <v>6903</v>
      </c>
      <c r="D5952" t="s">
        <v>6271</v>
      </c>
      <c r="E5952" t="s">
        <v>6008</v>
      </c>
      <c r="F5952" t="s">
        <v>5979</v>
      </c>
      <c r="G5952" t="s">
        <v>5968</v>
      </c>
      <c r="H5952" s="1">
        <v>40889</v>
      </c>
      <c r="I5952" t="s">
        <v>5969</v>
      </c>
      <c r="J5952" t="s">
        <v>6045</v>
      </c>
      <c r="K5952">
        <v>2011</v>
      </c>
      <c r="L5952" t="s">
        <v>1141</v>
      </c>
      <c r="M5952">
        <v>0.1</v>
      </c>
      <c r="N5952">
        <v>253</v>
      </c>
      <c r="O5952">
        <v>-25</v>
      </c>
      <c r="P5952">
        <v>2</v>
      </c>
      <c r="Q5952" t="s">
        <v>10</v>
      </c>
      <c r="R5952" t="s">
        <v>22</v>
      </c>
      <c r="S5952">
        <v>-9.8814229249011898E-2</v>
      </c>
      <c r="T5952">
        <v>12</v>
      </c>
      <c r="U5952">
        <v>4</v>
      </c>
    </row>
    <row r="5953" spans="1:21" x14ac:dyDescent="0.25">
      <c r="A5953" t="s">
        <v>1601</v>
      </c>
      <c r="B5953" s="1">
        <v>40894</v>
      </c>
      <c r="C5953" t="s">
        <v>6345</v>
      </c>
      <c r="D5953" t="s">
        <v>6929</v>
      </c>
      <c r="E5953" t="s">
        <v>6008</v>
      </c>
      <c r="F5953" t="s">
        <v>5979</v>
      </c>
      <c r="G5953" t="s">
        <v>5973</v>
      </c>
      <c r="H5953" s="1">
        <v>40898</v>
      </c>
      <c r="I5953" t="s">
        <v>5974</v>
      </c>
      <c r="J5953" t="s">
        <v>6045</v>
      </c>
      <c r="K5953">
        <v>2011</v>
      </c>
      <c r="L5953" t="s">
        <v>1058</v>
      </c>
      <c r="M5953">
        <v>0.1</v>
      </c>
      <c r="N5953">
        <v>748</v>
      </c>
      <c r="O5953">
        <v>283</v>
      </c>
      <c r="P5953">
        <v>4</v>
      </c>
      <c r="Q5953" t="s">
        <v>10</v>
      </c>
      <c r="R5953" t="s">
        <v>22</v>
      </c>
      <c r="S5953">
        <v>0.37834224598930499</v>
      </c>
      <c r="T5953">
        <v>12</v>
      </c>
      <c r="U5953">
        <v>4</v>
      </c>
    </row>
    <row r="5954" spans="1:21" x14ac:dyDescent="0.25">
      <c r="A5954" t="s">
        <v>1614</v>
      </c>
      <c r="B5954" s="1">
        <v>40896</v>
      </c>
      <c r="C5954" t="s">
        <v>6210</v>
      </c>
      <c r="D5954" t="s">
        <v>6271</v>
      </c>
      <c r="E5954" t="s">
        <v>6008</v>
      </c>
      <c r="F5954" t="s">
        <v>5979</v>
      </c>
      <c r="G5954" t="s">
        <v>5983</v>
      </c>
      <c r="H5954" s="1">
        <v>40901</v>
      </c>
      <c r="I5954" t="s">
        <v>5969</v>
      </c>
      <c r="J5954" t="s">
        <v>6045</v>
      </c>
      <c r="K5954">
        <v>2011</v>
      </c>
      <c r="L5954" t="s">
        <v>1078</v>
      </c>
      <c r="M5954">
        <v>0.1</v>
      </c>
      <c r="N5954">
        <v>83</v>
      </c>
      <c r="O5954">
        <v>2</v>
      </c>
      <c r="P5954">
        <v>4</v>
      </c>
      <c r="Q5954" t="s">
        <v>10</v>
      </c>
      <c r="R5954" t="s">
        <v>22</v>
      </c>
      <c r="S5954">
        <v>2.40963855421687E-2</v>
      </c>
      <c r="T5954">
        <v>12</v>
      </c>
      <c r="U5954">
        <v>4</v>
      </c>
    </row>
    <row r="5955" spans="1:21" x14ac:dyDescent="0.25">
      <c r="A5955" t="s">
        <v>1624</v>
      </c>
      <c r="B5955" s="1">
        <v>40897</v>
      </c>
      <c r="C5955" t="s">
        <v>6930</v>
      </c>
      <c r="D5955" t="s">
        <v>6271</v>
      </c>
      <c r="E5955" t="s">
        <v>6008</v>
      </c>
      <c r="F5955" t="s">
        <v>5979</v>
      </c>
      <c r="G5955" t="s">
        <v>5973</v>
      </c>
      <c r="H5955" s="1">
        <v>40904</v>
      </c>
      <c r="I5955" t="s">
        <v>5974</v>
      </c>
      <c r="J5955" t="s">
        <v>6045</v>
      </c>
      <c r="K5955">
        <v>2011</v>
      </c>
      <c r="L5955" t="s">
        <v>1294</v>
      </c>
      <c r="M5955">
        <v>0.1</v>
      </c>
      <c r="N5955">
        <v>88</v>
      </c>
      <c r="O5955">
        <v>22</v>
      </c>
      <c r="P5955">
        <v>2</v>
      </c>
      <c r="Q5955" t="s">
        <v>10</v>
      </c>
      <c r="R5955" t="s">
        <v>22</v>
      </c>
      <c r="S5955">
        <v>0.25</v>
      </c>
      <c r="T5955">
        <v>12</v>
      </c>
      <c r="U5955">
        <v>4</v>
      </c>
    </row>
    <row r="5956" spans="1:21" x14ac:dyDescent="0.25">
      <c r="A5956" t="s">
        <v>1629</v>
      </c>
      <c r="B5956" s="1">
        <v>40898</v>
      </c>
      <c r="C5956" t="s">
        <v>6565</v>
      </c>
      <c r="D5956" t="s">
        <v>6941</v>
      </c>
      <c r="E5956" t="s">
        <v>6008</v>
      </c>
      <c r="F5956" t="s">
        <v>5979</v>
      </c>
      <c r="G5956" t="s">
        <v>5973</v>
      </c>
      <c r="H5956" s="1">
        <v>40902</v>
      </c>
      <c r="I5956" t="s">
        <v>5974</v>
      </c>
      <c r="J5956" t="s">
        <v>6045</v>
      </c>
      <c r="K5956">
        <v>2011</v>
      </c>
      <c r="L5956" t="s">
        <v>1298</v>
      </c>
      <c r="M5956">
        <v>0.1</v>
      </c>
      <c r="N5956">
        <v>1244</v>
      </c>
      <c r="O5956">
        <v>-14</v>
      </c>
      <c r="P5956">
        <v>7</v>
      </c>
      <c r="Q5956" t="s">
        <v>10</v>
      </c>
      <c r="R5956" t="s">
        <v>22</v>
      </c>
      <c r="S5956">
        <v>-1.12540192926045E-2</v>
      </c>
      <c r="T5956">
        <v>12</v>
      </c>
      <c r="U5956">
        <v>4</v>
      </c>
    </row>
    <row r="5957" spans="1:21" x14ac:dyDescent="0.25">
      <c r="A5957" t="s">
        <v>1810</v>
      </c>
      <c r="B5957" s="1">
        <v>40950</v>
      </c>
      <c r="C5957" t="s">
        <v>7021</v>
      </c>
      <c r="D5957" t="s">
        <v>6594</v>
      </c>
      <c r="E5957" t="s">
        <v>6008</v>
      </c>
      <c r="F5957" t="s">
        <v>5979</v>
      </c>
      <c r="G5957" t="s">
        <v>5973</v>
      </c>
      <c r="H5957" s="1">
        <v>40955</v>
      </c>
      <c r="I5957" t="s">
        <v>5969</v>
      </c>
      <c r="J5957" t="s">
        <v>6045</v>
      </c>
      <c r="K5957">
        <v>2012</v>
      </c>
      <c r="L5957" t="s">
        <v>417</v>
      </c>
      <c r="M5957">
        <v>0.1</v>
      </c>
      <c r="N5957">
        <v>65</v>
      </c>
      <c r="O5957">
        <v>-6</v>
      </c>
      <c r="P5957">
        <v>3</v>
      </c>
      <c r="Q5957" t="s">
        <v>10</v>
      </c>
      <c r="R5957" t="s">
        <v>22</v>
      </c>
      <c r="S5957">
        <v>-9.2307692307692299E-2</v>
      </c>
      <c r="T5957">
        <v>2</v>
      </c>
      <c r="U5957">
        <v>1</v>
      </c>
    </row>
    <row r="5958" spans="1:21" x14ac:dyDescent="0.25">
      <c r="A5958" t="s">
        <v>1885</v>
      </c>
      <c r="B5958" s="1">
        <v>40980</v>
      </c>
      <c r="C5958" t="s">
        <v>6208</v>
      </c>
      <c r="D5958" t="s">
        <v>7054</v>
      </c>
      <c r="E5958" t="s">
        <v>6008</v>
      </c>
      <c r="F5958" t="s">
        <v>5979</v>
      </c>
      <c r="G5958" t="s">
        <v>5973</v>
      </c>
      <c r="H5958" s="1">
        <v>40986</v>
      </c>
      <c r="I5958" t="s">
        <v>5974</v>
      </c>
      <c r="J5958" t="s">
        <v>6045</v>
      </c>
      <c r="K5958">
        <v>2012</v>
      </c>
      <c r="L5958" t="s">
        <v>101</v>
      </c>
      <c r="M5958">
        <v>0.1</v>
      </c>
      <c r="N5958">
        <v>240</v>
      </c>
      <c r="O5958">
        <v>21</v>
      </c>
      <c r="P5958">
        <v>2</v>
      </c>
      <c r="Q5958" t="s">
        <v>10</v>
      </c>
      <c r="R5958" t="s">
        <v>22</v>
      </c>
      <c r="S5958">
        <v>8.7499999999999994E-2</v>
      </c>
      <c r="T5958">
        <v>3</v>
      </c>
      <c r="U5958">
        <v>1</v>
      </c>
    </row>
    <row r="5959" spans="1:21" x14ac:dyDescent="0.25">
      <c r="A5959" t="s">
        <v>1917</v>
      </c>
      <c r="B5959" s="1">
        <v>40985</v>
      </c>
      <c r="C5959" t="s">
        <v>6811</v>
      </c>
      <c r="D5959" t="s">
        <v>6271</v>
      </c>
      <c r="E5959" t="s">
        <v>6008</v>
      </c>
      <c r="F5959" t="s">
        <v>5979</v>
      </c>
      <c r="G5959" t="s">
        <v>5973</v>
      </c>
      <c r="H5959" s="1">
        <v>40989</v>
      </c>
      <c r="I5959" t="s">
        <v>5974</v>
      </c>
      <c r="J5959" t="s">
        <v>6045</v>
      </c>
      <c r="K5959">
        <v>2012</v>
      </c>
      <c r="L5959" t="s">
        <v>1078</v>
      </c>
      <c r="M5959">
        <v>0.1</v>
      </c>
      <c r="N5959">
        <v>104</v>
      </c>
      <c r="O5959">
        <v>2</v>
      </c>
      <c r="P5959">
        <v>5</v>
      </c>
      <c r="Q5959" t="s">
        <v>10</v>
      </c>
      <c r="R5959" t="s">
        <v>22</v>
      </c>
      <c r="S5959">
        <v>1.9230769230769201E-2</v>
      </c>
      <c r="T5959">
        <v>3</v>
      </c>
      <c r="U5959">
        <v>1</v>
      </c>
    </row>
    <row r="5960" spans="1:21" x14ac:dyDescent="0.25">
      <c r="A5960" t="s">
        <v>1923</v>
      </c>
      <c r="B5960" s="1">
        <v>40987</v>
      </c>
      <c r="C5960" t="s">
        <v>6949</v>
      </c>
      <c r="D5960" t="s">
        <v>7072</v>
      </c>
      <c r="E5960" t="s">
        <v>6008</v>
      </c>
      <c r="F5960" t="s">
        <v>5979</v>
      </c>
      <c r="G5960" t="s">
        <v>5983</v>
      </c>
      <c r="H5960" s="1">
        <v>40987</v>
      </c>
      <c r="I5960" t="s">
        <v>6005</v>
      </c>
      <c r="J5960" t="s">
        <v>6045</v>
      </c>
      <c r="K5960">
        <v>2012</v>
      </c>
      <c r="L5960" t="s">
        <v>1875</v>
      </c>
      <c r="M5960">
        <v>0.1</v>
      </c>
      <c r="N5960">
        <v>1527</v>
      </c>
      <c r="O5960">
        <v>475</v>
      </c>
      <c r="P5960">
        <v>8</v>
      </c>
      <c r="Q5960" t="s">
        <v>10</v>
      </c>
      <c r="R5960" t="s">
        <v>22</v>
      </c>
      <c r="S5960">
        <v>0.31106745252128398</v>
      </c>
      <c r="T5960">
        <v>3</v>
      </c>
      <c r="U5960">
        <v>1</v>
      </c>
    </row>
    <row r="5961" spans="1:21" x14ac:dyDescent="0.25">
      <c r="A5961" t="s">
        <v>1945</v>
      </c>
      <c r="B5961" s="1">
        <v>40991</v>
      </c>
      <c r="C5961" t="s">
        <v>6957</v>
      </c>
      <c r="D5961" t="s">
        <v>6044</v>
      </c>
      <c r="E5961" t="s">
        <v>6008</v>
      </c>
      <c r="F5961" t="s">
        <v>5979</v>
      </c>
      <c r="G5961" t="s">
        <v>5983</v>
      </c>
      <c r="H5961" s="1">
        <v>40996</v>
      </c>
      <c r="I5961" t="s">
        <v>5974</v>
      </c>
      <c r="J5961" t="s">
        <v>6045</v>
      </c>
      <c r="K5961">
        <v>2012</v>
      </c>
      <c r="L5961" t="s">
        <v>299</v>
      </c>
      <c r="M5961">
        <v>0.1</v>
      </c>
      <c r="N5961">
        <v>32</v>
      </c>
      <c r="O5961">
        <v>5</v>
      </c>
      <c r="P5961">
        <v>2</v>
      </c>
      <c r="Q5961" t="s">
        <v>10</v>
      </c>
      <c r="R5961" t="s">
        <v>22</v>
      </c>
      <c r="S5961">
        <v>0.15625</v>
      </c>
      <c r="T5961">
        <v>3</v>
      </c>
      <c r="U5961">
        <v>1</v>
      </c>
    </row>
    <row r="5962" spans="1:21" x14ac:dyDescent="0.25">
      <c r="A5962" t="s">
        <v>1969</v>
      </c>
      <c r="B5962" s="1">
        <v>40999</v>
      </c>
      <c r="C5962" t="s">
        <v>7088</v>
      </c>
      <c r="D5962" t="s">
        <v>7089</v>
      </c>
      <c r="E5962" t="s">
        <v>6008</v>
      </c>
      <c r="F5962" t="s">
        <v>5979</v>
      </c>
      <c r="G5962" t="s">
        <v>5983</v>
      </c>
      <c r="H5962" s="1">
        <v>41004</v>
      </c>
      <c r="I5962" t="s">
        <v>5974</v>
      </c>
      <c r="J5962" t="s">
        <v>6045</v>
      </c>
      <c r="K5962">
        <v>2012</v>
      </c>
      <c r="L5962" t="s">
        <v>1243</v>
      </c>
      <c r="M5962">
        <v>0.1</v>
      </c>
      <c r="N5962">
        <v>343</v>
      </c>
      <c r="O5962">
        <v>-31</v>
      </c>
      <c r="P5962">
        <v>3</v>
      </c>
      <c r="Q5962" t="s">
        <v>10</v>
      </c>
      <c r="R5962" t="s">
        <v>22</v>
      </c>
      <c r="S5962">
        <v>-9.0379008746355696E-2</v>
      </c>
      <c r="T5962">
        <v>3</v>
      </c>
      <c r="U5962">
        <v>1</v>
      </c>
    </row>
    <row r="5963" spans="1:21" x14ac:dyDescent="0.25">
      <c r="A5963" t="s">
        <v>1969</v>
      </c>
      <c r="B5963" s="1">
        <v>40999</v>
      </c>
      <c r="C5963" t="s">
        <v>7088</v>
      </c>
      <c r="D5963" t="s">
        <v>7089</v>
      </c>
      <c r="E5963" t="s">
        <v>6008</v>
      </c>
      <c r="F5963" t="s">
        <v>5979</v>
      </c>
      <c r="G5963" t="s">
        <v>5983</v>
      </c>
      <c r="H5963" s="1">
        <v>41004</v>
      </c>
      <c r="I5963" t="s">
        <v>5974</v>
      </c>
      <c r="J5963" t="s">
        <v>6045</v>
      </c>
      <c r="K5963">
        <v>2012</v>
      </c>
      <c r="L5963" t="s">
        <v>1875</v>
      </c>
      <c r="M5963">
        <v>0.1</v>
      </c>
      <c r="N5963">
        <v>573</v>
      </c>
      <c r="O5963">
        <v>178</v>
      </c>
      <c r="P5963">
        <v>3</v>
      </c>
      <c r="Q5963" t="s">
        <v>10</v>
      </c>
      <c r="R5963" t="s">
        <v>22</v>
      </c>
      <c r="S5963">
        <v>0.31064572425829001</v>
      </c>
      <c r="T5963">
        <v>3</v>
      </c>
      <c r="U5963">
        <v>1</v>
      </c>
    </row>
    <row r="5964" spans="1:21" x14ac:dyDescent="0.25">
      <c r="A5964" t="s">
        <v>2040</v>
      </c>
      <c r="B5964" s="1">
        <v>41025</v>
      </c>
      <c r="C5964" t="s">
        <v>6262</v>
      </c>
      <c r="D5964" t="s">
        <v>6328</v>
      </c>
      <c r="E5964" t="s">
        <v>6008</v>
      </c>
      <c r="F5964" t="s">
        <v>5979</v>
      </c>
      <c r="G5964" t="s">
        <v>5973</v>
      </c>
      <c r="H5964" s="1">
        <v>41029</v>
      </c>
      <c r="I5964" t="s">
        <v>5974</v>
      </c>
      <c r="J5964" t="s">
        <v>6045</v>
      </c>
      <c r="K5964">
        <v>2012</v>
      </c>
      <c r="L5964" t="s">
        <v>1875</v>
      </c>
      <c r="M5964">
        <v>0.1</v>
      </c>
      <c r="N5964">
        <v>1145</v>
      </c>
      <c r="O5964">
        <v>356</v>
      </c>
      <c r="P5964">
        <v>6</v>
      </c>
      <c r="Q5964" t="s">
        <v>10</v>
      </c>
      <c r="R5964" t="s">
        <v>22</v>
      </c>
      <c r="S5964">
        <v>0.31091703056768599</v>
      </c>
      <c r="T5964">
        <v>4</v>
      </c>
      <c r="U5964">
        <v>2</v>
      </c>
    </row>
    <row r="5965" spans="1:21" x14ac:dyDescent="0.25">
      <c r="A5965" t="s">
        <v>2181</v>
      </c>
      <c r="B5965" s="1">
        <v>41071</v>
      </c>
      <c r="C5965" t="s">
        <v>6790</v>
      </c>
      <c r="D5965" t="s">
        <v>7178</v>
      </c>
      <c r="E5965" t="s">
        <v>6008</v>
      </c>
      <c r="F5965" t="s">
        <v>5979</v>
      </c>
      <c r="G5965" t="s">
        <v>5968</v>
      </c>
      <c r="H5965" s="1">
        <v>41075</v>
      </c>
      <c r="I5965" t="s">
        <v>5974</v>
      </c>
      <c r="J5965" t="s">
        <v>6045</v>
      </c>
      <c r="K5965">
        <v>2012</v>
      </c>
      <c r="L5965" t="s">
        <v>1785</v>
      </c>
      <c r="M5965">
        <v>0.1</v>
      </c>
      <c r="N5965">
        <v>87</v>
      </c>
      <c r="O5965">
        <v>16</v>
      </c>
      <c r="P5965">
        <v>2</v>
      </c>
      <c r="Q5965" t="s">
        <v>10</v>
      </c>
      <c r="R5965" t="s">
        <v>22</v>
      </c>
      <c r="S5965">
        <v>0.18390804597701199</v>
      </c>
      <c r="T5965">
        <v>6</v>
      </c>
      <c r="U5965">
        <v>2</v>
      </c>
    </row>
    <row r="5966" spans="1:21" x14ac:dyDescent="0.25">
      <c r="A5966" t="s">
        <v>2223</v>
      </c>
      <c r="B5966" s="1">
        <v>41079</v>
      </c>
      <c r="C5966" t="s">
        <v>6159</v>
      </c>
      <c r="D5966" t="s">
        <v>6271</v>
      </c>
      <c r="E5966" t="s">
        <v>6008</v>
      </c>
      <c r="F5966" t="s">
        <v>5979</v>
      </c>
      <c r="G5966" t="s">
        <v>5983</v>
      </c>
      <c r="H5966" s="1">
        <v>41083</v>
      </c>
      <c r="I5966" t="s">
        <v>5974</v>
      </c>
      <c r="J5966" t="s">
        <v>6045</v>
      </c>
      <c r="K5966">
        <v>2012</v>
      </c>
      <c r="L5966" t="s">
        <v>675</v>
      </c>
      <c r="M5966">
        <v>0.1</v>
      </c>
      <c r="N5966">
        <v>49</v>
      </c>
      <c r="O5966">
        <v>8</v>
      </c>
      <c r="P5966">
        <v>1</v>
      </c>
      <c r="Q5966" t="s">
        <v>10</v>
      </c>
      <c r="R5966" t="s">
        <v>22</v>
      </c>
      <c r="S5966">
        <v>0.16326530612244899</v>
      </c>
      <c r="T5966">
        <v>6</v>
      </c>
      <c r="U5966">
        <v>2</v>
      </c>
    </row>
    <row r="5967" spans="1:21" x14ac:dyDescent="0.25">
      <c r="A5967" t="s">
        <v>2249</v>
      </c>
      <c r="B5967" s="1">
        <v>41082</v>
      </c>
      <c r="C5967" t="s">
        <v>6573</v>
      </c>
      <c r="D5967" t="s">
        <v>7204</v>
      </c>
      <c r="E5967" t="s">
        <v>6008</v>
      </c>
      <c r="F5967" t="s">
        <v>5979</v>
      </c>
      <c r="G5967" t="s">
        <v>5973</v>
      </c>
      <c r="H5967" s="1">
        <v>41084</v>
      </c>
      <c r="I5967" t="s">
        <v>5969</v>
      </c>
      <c r="J5967" t="s">
        <v>6045</v>
      </c>
      <c r="K5967">
        <v>2012</v>
      </c>
      <c r="L5967" t="s">
        <v>43</v>
      </c>
      <c r="M5967">
        <v>0.1</v>
      </c>
      <c r="N5967">
        <v>131</v>
      </c>
      <c r="O5967">
        <v>32</v>
      </c>
      <c r="P5967">
        <v>3</v>
      </c>
      <c r="Q5967" t="s">
        <v>10</v>
      </c>
      <c r="R5967" t="s">
        <v>22</v>
      </c>
      <c r="S5967">
        <v>0.244274809160305</v>
      </c>
      <c r="T5967">
        <v>6</v>
      </c>
      <c r="U5967">
        <v>2</v>
      </c>
    </row>
    <row r="5968" spans="1:21" x14ac:dyDescent="0.25">
      <c r="A5968" t="s">
        <v>2267</v>
      </c>
      <c r="B5968" s="1">
        <v>41086</v>
      </c>
      <c r="C5968" t="s">
        <v>6519</v>
      </c>
      <c r="D5968" t="s">
        <v>7211</v>
      </c>
      <c r="E5968" t="s">
        <v>6008</v>
      </c>
      <c r="F5968" t="s">
        <v>5979</v>
      </c>
      <c r="G5968" t="s">
        <v>5973</v>
      </c>
      <c r="H5968" s="1">
        <v>41086</v>
      </c>
      <c r="I5968" t="s">
        <v>6005</v>
      </c>
      <c r="J5968" t="s">
        <v>6045</v>
      </c>
      <c r="K5968">
        <v>2012</v>
      </c>
      <c r="L5968" t="s">
        <v>1002</v>
      </c>
      <c r="M5968">
        <v>0.1</v>
      </c>
      <c r="N5968">
        <v>18</v>
      </c>
      <c r="O5968">
        <v>1</v>
      </c>
      <c r="P5968">
        <v>2</v>
      </c>
      <c r="Q5968" t="s">
        <v>10</v>
      </c>
      <c r="R5968" t="s">
        <v>22</v>
      </c>
      <c r="S5968">
        <v>5.5555555555555601E-2</v>
      </c>
      <c r="T5968">
        <v>6</v>
      </c>
      <c r="U5968">
        <v>2</v>
      </c>
    </row>
    <row r="5969" spans="1:21" x14ac:dyDescent="0.25">
      <c r="A5969" t="s">
        <v>2310</v>
      </c>
      <c r="B5969" s="1">
        <v>41095</v>
      </c>
      <c r="C5969" t="s">
        <v>6018</v>
      </c>
      <c r="D5969" t="s">
        <v>6258</v>
      </c>
      <c r="E5969" t="s">
        <v>6008</v>
      </c>
      <c r="F5969" t="s">
        <v>5979</v>
      </c>
      <c r="G5969" t="s">
        <v>5973</v>
      </c>
      <c r="H5969" s="1">
        <v>41101</v>
      </c>
      <c r="I5969" t="s">
        <v>5974</v>
      </c>
      <c r="J5969" t="s">
        <v>6045</v>
      </c>
      <c r="K5969">
        <v>2012</v>
      </c>
      <c r="L5969" t="s">
        <v>805</v>
      </c>
      <c r="M5969">
        <v>0.1</v>
      </c>
      <c r="N5969">
        <v>98</v>
      </c>
      <c r="O5969">
        <v>30</v>
      </c>
      <c r="P5969">
        <v>2</v>
      </c>
      <c r="Q5969" t="s">
        <v>10</v>
      </c>
      <c r="R5969" t="s">
        <v>22</v>
      </c>
      <c r="S5969">
        <v>0.30612244897959201</v>
      </c>
      <c r="T5969">
        <v>7</v>
      </c>
      <c r="U5969">
        <v>3</v>
      </c>
    </row>
    <row r="5970" spans="1:21" x14ac:dyDescent="0.25">
      <c r="A5970" t="s">
        <v>2384</v>
      </c>
      <c r="B5970" s="1">
        <v>41120</v>
      </c>
      <c r="C5970" t="s">
        <v>6306</v>
      </c>
      <c r="D5970" t="s">
        <v>6074</v>
      </c>
      <c r="E5970" t="s">
        <v>6008</v>
      </c>
      <c r="F5970" t="s">
        <v>5979</v>
      </c>
      <c r="G5970" t="s">
        <v>5973</v>
      </c>
      <c r="H5970" s="1">
        <v>41124</v>
      </c>
      <c r="I5970" t="s">
        <v>5974</v>
      </c>
      <c r="J5970" t="s">
        <v>6045</v>
      </c>
      <c r="K5970">
        <v>2012</v>
      </c>
      <c r="L5970" t="s">
        <v>103</v>
      </c>
      <c r="M5970">
        <v>0.1</v>
      </c>
      <c r="N5970">
        <v>381</v>
      </c>
      <c r="O5970">
        <v>144</v>
      </c>
      <c r="P5970">
        <v>2</v>
      </c>
      <c r="Q5970" t="s">
        <v>10</v>
      </c>
      <c r="R5970" t="s">
        <v>22</v>
      </c>
      <c r="S5970">
        <v>0.37795275590551197</v>
      </c>
      <c r="T5970">
        <v>7</v>
      </c>
      <c r="U5970">
        <v>3</v>
      </c>
    </row>
    <row r="5971" spans="1:21" x14ac:dyDescent="0.25">
      <c r="A5971" t="s">
        <v>2388</v>
      </c>
      <c r="B5971" s="1">
        <v>41120</v>
      </c>
      <c r="C5971" t="s">
        <v>6363</v>
      </c>
      <c r="D5971" t="s">
        <v>6044</v>
      </c>
      <c r="E5971" t="s">
        <v>6008</v>
      </c>
      <c r="F5971" t="s">
        <v>5979</v>
      </c>
      <c r="G5971" t="s">
        <v>5983</v>
      </c>
      <c r="H5971" s="1">
        <v>41125</v>
      </c>
      <c r="I5971" t="s">
        <v>5974</v>
      </c>
      <c r="J5971" t="s">
        <v>6045</v>
      </c>
      <c r="K5971">
        <v>2012</v>
      </c>
      <c r="L5971" t="s">
        <v>635</v>
      </c>
      <c r="M5971">
        <v>0.1</v>
      </c>
      <c r="N5971">
        <v>242</v>
      </c>
      <c r="O5971">
        <v>100</v>
      </c>
      <c r="P5971">
        <v>2</v>
      </c>
      <c r="Q5971" t="s">
        <v>10</v>
      </c>
      <c r="R5971" t="s">
        <v>22</v>
      </c>
      <c r="S5971">
        <v>0.413223140495868</v>
      </c>
      <c r="T5971">
        <v>7</v>
      </c>
      <c r="U5971">
        <v>3</v>
      </c>
    </row>
    <row r="5972" spans="1:21" x14ac:dyDescent="0.25">
      <c r="A5972" t="s">
        <v>2392</v>
      </c>
      <c r="B5972" s="1">
        <v>41122</v>
      </c>
      <c r="C5972" t="s">
        <v>7246</v>
      </c>
      <c r="D5972" t="s">
        <v>7247</v>
      </c>
      <c r="E5972" t="s">
        <v>6008</v>
      </c>
      <c r="F5972" t="s">
        <v>5979</v>
      </c>
      <c r="G5972" t="s">
        <v>5973</v>
      </c>
      <c r="H5972" s="1">
        <v>41126</v>
      </c>
      <c r="I5972" t="s">
        <v>5974</v>
      </c>
      <c r="J5972" t="s">
        <v>6045</v>
      </c>
      <c r="K5972">
        <v>2012</v>
      </c>
      <c r="L5972" t="s">
        <v>970</v>
      </c>
      <c r="M5972">
        <v>0.1</v>
      </c>
      <c r="N5972">
        <v>179</v>
      </c>
      <c r="O5972">
        <v>69</v>
      </c>
      <c r="P5972">
        <v>1</v>
      </c>
      <c r="Q5972" t="s">
        <v>10</v>
      </c>
      <c r="R5972" t="s">
        <v>22</v>
      </c>
      <c r="S5972">
        <v>0.38547486033519601</v>
      </c>
      <c r="T5972">
        <v>8</v>
      </c>
      <c r="U5972">
        <v>3</v>
      </c>
    </row>
    <row r="5973" spans="1:21" x14ac:dyDescent="0.25">
      <c r="A5973" t="s">
        <v>2668</v>
      </c>
      <c r="B5973" s="1">
        <v>41164</v>
      </c>
      <c r="C5973" t="s">
        <v>6288</v>
      </c>
      <c r="D5973" t="s">
        <v>6671</v>
      </c>
      <c r="E5973" t="s">
        <v>6008</v>
      </c>
      <c r="F5973" t="s">
        <v>5979</v>
      </c>
      <c r="G5973" t="s">
        <v>5973</v>
      </c>
      <c r="H5973" s="1">
        <v>41168</v>
      </c>
      <c r="I5973" t="s">
        <v>5974</v>
      </c>
      <c r="J5973" t="s">
        <v>6045</v>
      </c>
      <c r="K5973">
        <v>2012</v>
      </c>
      <c r="L5973" t="s">
        <v>134</v>
      </c>
      <c r="M5973">
        <v>0.1</v>
      </c>
      <c r="N5973">
        <v>620</v>
      </c>
      <c r="O5973">
        <v>21</v>
      </c>
      <c r="P5973">
        <v>5</v>
      </c>
      <c r="Q5973" t="s">
        <v>10</v>
      </c>
      <c r="R5973" t="s">
        <v>22</v>
      </c>
      <c r="S5973">
        <v>3.3870967741935501E-2</v>
      </c>
      <c r="T5973">
        <v>9</v>
      </c>
      <c r="U5973">
        <v>3</v>
      </c>
    </row>
    <row r="5974" spans="1:21" x14ac:dyDescent="0.25">
      <c r="A5974" t="s">
        <v>2685</v>
      </c>
      <c r="B5974" s="1">
        <v>41169</v>
      </c>
      <c r="C5974" t="s">
        <v>7289</v>
      </c>
      <c r="D5974" t="s">
        <v>7054</v>
      </c>
      <c r="E5974" t="s">
        <v>6008</v>
      </c>
      <c r="F5974" t="s">
        <v>5979</v>
      </c>
      <c r="G5974" t="s">
        <v>5973</v>
      </c>
      <c r="H5974" s="1">
        <v>41175</v>
      </c>
      <c r="I5974" t="s">
        <v>5974</v>
      </c>
      <c r="J5974" t="s">
        <v>6045</v>
      </c>
      <c r="K5974">
        <v>2012</v>
      </c>
      <c r="L5974" t="s">
        <v>1579</v>
      </c>
      <c r="M5974">
        <v>0.1</v>
      </c>
      <c r="N5974">
        <v>52</v>
      </c>
      <c r="O5974">
        <v>-2</v>
      </c>
      <c r="P5974">
        <v>1</v>
      </c>
      <c r="Q5974" t="s">
        <v>10</v>
      </c>
      <c r="R5974" t="s">
        <v>22</v>
      </c>
      <c r="S5974">
        <v>-3.8461538461538498E-2</v>
      </c>
      <c r="T5974">
        <v>9</v>
      </c>
      <c r="U5974">
        <v>3</v>
      </c>
    </row>
    <row r="5975" spans="1:21" x14ac:dyDescent="0.25">
      <c r="A5975" t="s">
        <v>2735</v>
      </c>
      <c r="B5975" s="1">
        <v>41179</v>
      </c>
      <c r="C5975" t="s">
        <v>6162</v>
      </c>
      <c r="D5975" t="s">
        <v>7361</v>
      </c>
      <c r="E5975" t="s">
        <v>6008</v>
      </c>
      <c r="F5975" t="s">
        <v>5979</v>
      </c>
      <c r="G5975" t="s">
        <v>5973</v>
      </c>
      <c r="H5975" s="1">
        <v>41183</v>
      </c>
      <c r="I5975" t="s">
        <v>5969</v>
      </c>
      <c r="J5975" t="s">
        <v>6045</v>
      </c>
      <c r="K5975">
        <v>2012</v>
      </c>
      <c r="L5975" t="s">
        <v>2084</v>
      </c>
      <c r="M5975">
        <v>0.1</v>
      </c>
      <c r="N5975">
        <v>28</v>
      </c>
      <c r="O5975">
        <v>11</v>
      </c>
      <c r="P5975">
        <v>2</v>
      </c>
      <c r="Q5975" t="s">
        <v>10</v>
      </c>
      <c r="R5975" t="s">
        <v>22</v>
      </c>
      <c r="S5975">
        <v>0.39285714285714302</v>
      </c>
      <c r="T5975">
        <v>9</v>
      </c>
      <c r="U5975">
        <v>3</v>
      </c>
    </row>
    <row r="5976" spans="1:21" x14ac:dyDescent="0.25">
      <c r="A5976" t="s">
        <v>3040</v>
      </c>
      <c r="B5976" s="1">
        <v>41256</v>
      </c>
      <c r="C5976" t="s">
        <v>6433</v>
      </c>
      <c r="D5976" t="s">
        <v>6258</v>
      </c>
      <c r="E5976" t="s">
        <v>6008</v>
      </c>
      <c r="F5976" t="s">
        <v>5979</v>
      </c>
      <c r="G5976" t="s">
        <v>5973</v>
      </c>
      <c r="H5976" s="1">
        <v>41263</v>
      </c>
      <c r="I5976" t="s">
        <v>5974</v>
      </c>
      <c r="J5976" t="s">
        <v>6045</v>
      </c>
      <c r="K5976">
        <v>2012</v>
      </c>
      <c r="L5976" t="s">
        <v>351</v>
      </c>
      <c r="M5976">
        <v>0.1</v>
      </c>
      <c r="N5976">
        <v>20</v>
      </c>
      <c r="O5976">
        <v>0</v>
      </c>
      <c r="P5976">
        <v>2</v>
      </c>
      <c r="Q5976" t="s">
        <v>10</v>
      </c>
      <c r="R5976" t="s">
        <v>22</v>
      </c>
      <c r="S5976">
        <v>0</v>
      </c>
      <c r="T5976">
        <v>12</v>
      </c>
      <c r="U5976">
        <v>4</v>
      </c>
    </row>
    <row r="5977" spans="1:21" x14ac:dyDescent="0.25">
      <c r="A5977" t="s">
        <v>3084</v>
      </c>
      <c r="B5977" s="1">
        <v>41265</v>
      </c>
      <c r="C5977" t="s">
        <v>7172</v>
      </c>
      <c r="D5977" t="s">
        <v>6156</v>
      </c>
      <c r="E5977" t="s">
        <v>6008</v>
      </c>
      <c r="F5977" t="s">
        <v>5979</v>
      </c>
      <c r="G5977" t="s">
        <v>5973</v>
      </c>
      <c r="H5977" s="1">
        <v>41270</v>
      </c>
      <c r="I5977" t="s">
        <v>5969</v>
      </c>
      <c r="J5977" t="s">
        <v>6045</v>
      </c>
      <c r="K5977">
        <v>2012</v>
      </c>
      <c r="L5977" t="s">
        <v>443</v>
      </c>
      <c r="M5977">
        <v>0.1</v>
      </c>
      <c r="N5977">
        <v>71</v>
      </c>
      <c r="O5977">
        <v>25</v>
      </c>
      <c r="P5977">
        <v>3</v>
      </c>
      <c r="Q5977" t="s">
        <v>10</v>
      </c>
      <c r="R5977" t="s">
        <v>22</v>
      </c>
      <c r="S5977">
        <v>0.352112676056338</v>
      </c>
      <c r="T5977">
        <v>12</v>
      </c>
      <c r="U5977">
        <v>4</v>
      </c>
    </row>
    <row r="5978" spans="1:21" x14ac:dyDescent="0.25">
      <c r="A5978" t="s">
        <v>3084</v>
      </c>
      <c r="B5978" s="1">
        <v>41265</v>
      </c>
      <c r="C5978" t="s">
        <v>7172</v>
      </c>
      <c r="D5978" t="s">
        <v>6156</v>
      </c>
      <c r="E5978" t="s">
        <v>6008</v>
      </c>
      <c r="F5978" t="s">
        <v>5979</v>
      </c>
      <c r="G5978" t="s">
        <v>5973</v>
      </c>
      <c r="H5978" s="1">
        <v>41270</v>
      </c>
      <c r="I5978" t="s">
        <v>5969</v>
      </c>
      <c r="J5978" t="s">
        <v>6045</v>
      </c>
      <c r="K5978">
        <v>2012</v>
      </c>
      <c r="L5978" t="s">
        <v>701</v>
      </c>
      <c r="M5978">
        <v>0.1</v>
      </c>
      <c r="N5978">
        <v>98</v>
      </c>
      <c r="O5978">
        <v>-5</v>
      </c>
      <c r="P5978">
        <v>2</v>
      </c>
      <c r="Q5978" t="s">
        <v>10</v>
      </c>
      <c r="R5978" t="s">
        <v>22</v>
      </c>
      <c r="S5978">
        <v>-5.10204081632653E-2</v>
      </c>
      <c r="T5978">
        <v>12</v>
      </c>
      <c r="U5978">
        <v>4</v>
      </c>
    </row>
    <row r="5979" spans="1:21" x14ac:dyDescent="0.25">
      <c r="A5979" t="s">
        <v>3096</v>
      </c>
      <c r="B5979" s="1">
        <v>41268</v>
      </c>
      <c r="C5979" t="s">
        <v>6877</v>
      </c>
      <c r="D5979" t="s">
        <v>6408</v>
      </c>
      <c r="E5979" t="s">
        <v>6008</v>
      </c>
      <c r="F5979" t="s">
        <v>5979</v>
      </c>
      <c r="G5979" t="s">
        <v>5973</v>
      </c>
      <c r="H5979" s="1">
        <v>41272</v>
      </c>
      <c r="I5979" t="s">
        <v>5974</v>
      </c>
      <c r="J5979" t="s">
        <v>6045</v>
      </c>
      <c r="K5979">
        <v>2012</v>
      </c>
      <c r="L5979" t="s">
        <v>2112</v>
      </c>
      <c r="M5979">
        <v>0.1</v>
      </c>
      <c r="N5979">
        <v>208</v>
      </c>
      <c r="O5979">
        <v>37</v>
      </c>
      <c r="P5979">
        <v>4</v>
      </c>
      <c r="Q5979" t="s">
        <v>10</v>
      </c>
      <c r="R5979" t="s">
        <v>22</v>
      </c>
      <c r="S5979">
        <v>0.177884615384615</v>
      </c>
      <c r="T5979">
        <v>12</v>
      </c>
      <c r="U5979">
        <v>4</v>
      </c>
    </row>
    <row r="5980" spans="1:21" x14ac:dyDescent="0.25">
      <c r="A5980" t="s">
        <v>3128</v>
      </c>
      <c r="B5980" s="1">
        <v>41272</v>
      </c>
      <c r="C5980" t="s">
        <v>7368</v>
      </c>
      <c r="D5980" t="s">
        <v>6258</v>
      </c>
      <c r="E5980" t="s">
        <v>6008</v>
      </c>
      <c r="F5980" t="s">
        <v>5979</v>
      </c>
      <c r="G5980" t="s">
        <v>5983</v>
      </c>
      <c r="H5980" s="1">
        <v>41278</v>
      </c>
      <c r="I5980" t="s">
        <v>5974</v>
      </c>
      <c r="J5980" t="s">
        <v>6045</v>
      </c>
      <c r="K5980">
        <v>2012</v>
      </c>
      <c r="L5980" t="s">
        <v>1437</v>
      </c>
      <c r="M5980">
        <v>0.1</v>
      </c>
      <c r="N5980">
        <v>288</v>
      </c>
      <c r="O5980">
        <v>128</v>
      </c>
      <c r="P5980">
        <v>6</v>
      </c>
      <c r="Q5980" t="s">
        <v>10</v>
      </c>
      <c r="R5980" t="s">
        <v>22</v>
      </c>
      <c r="S5980">
        <v>0.44444444444444398</v>
      </c>
      <c r="T5980">
        <v>12</v>
      </c>
      <c r="U5980">
        <v>4</v>
      </c>
    </row>
    <row r="5981" spans="1:21" x14ac:dyDescent="0.25">
      <c r="A5981" t="s">
        <v>3309</v>
      </c>
      <c r="B5981" s="1">
        <v>41330</v>
      </c>
      <c r="C5981" t="s">
        <v>7440</v>
      </c>
      <c r="D5981" t="s">
        <v>6271</v>
      </c>
      <c r="E5981" t="s">
        <v>6008</v>
      </c>
      <c r="F5981" t="s">
        <v>5979</v>
      </c>
      <c r="G5981" t="s">
        <v>5973</v>
      </c>
      <c r="H5981" s="1">
        <v>41333</v>
      </c>
      <c r="I5981" t="s">
        <v>5969</v>
      </c>
      <c r="J5981" t="s">
        <v>6045</v>
      </c>
      <c r="K5981">
        <v>2013</v>
      </c>
      <c r="L5981" t="s">
        <v>1053</v>
      </c>
      <c r="M5981">
        <v>0.1</v>
      </c>
      <c r="N5981">
        <v>98</v>
      </c>
      <c r="O5981">
        <v>12</v>
      </c>
      <c r="P5981">
        <v>2</v>
      </c>
      <c r="Q5981" t="s">
        <v>10</v>
      </c>
      <c r="R5981" t="s">
        <v>22</v>
      </c>
      <c r="S5981">
        <v>0.122448979591837</v>
      </c>
      <c r="T5981">
        <v>2</v>
      </c>
      <c r="U5981">
        <v>1</v>
      </c>
    </row>
    <row r="5982" spans="1:21" x14ac:dyDescent="0.25">
      <c r="A5982" t="s">
        <v>3539</v>
      </c>
      <c r="B5982" s="1">
        <v>41421</v>
      </c>
      <c r="C5982" t="s">
        <v>6093</v>
      </c>
      <c r="D5982" t="s">
        <v>7361</v>
      </c>
      <c r="E5982" t="s">
        <v>6008</v>
      </c>
      <c r="F5982" t="s">
        <v>5979</v>
      </c>
      <c r="G5982" t="s">
        <v>5983</v>
      </c>
      <c r="H5982" s="1">
        <v>41426</v>
      </c>
      <c r="I5982" t="s">
        <v>5974</v>
      </c>
      <c r="J5982" t="s">
        <v>6045</v>
      </c>
      <c r="K5982">
        <v>2013</v>
      </c>
      <c r="L5982" t="s">
        <v>1271</v>
      </c>
      <c r="M5982">
        <v>0.1</v>
      </c>
      <c r="N5982">
        <v>97</v>
      </c>
      <c r="O5982">
        <v>2</v>
      </c>
      <c r="P5982">
        <v>2</v>
      </c>
      <c r="Q5982" t="s">
        <v>10</v>
      </c>
      <c r="R5982" t="s">
        <v>22</v>
      </c>
      <c r="S5982">
        <v>2.06185567010309E-2</v>
      </c>
      <c r="T5982">
        <v>5</v>
      </c>
      <c r="U5982">
        <v>2</v>
      </c>
    </row>
    <row r="5983" spans="1:21" x14ac:dyDescent="0.25">
      <c r="A5983" t="s">
        <v>3649</v>
      </c>
      <c r="B5983" s="1">
        <v>41439</v>
      </c>
      <c r="C5983" t="s">
        <v>7525</v>
      </c>
      <c r="D5983" t="s">
        <v>6868</v>
      </c>
      <c r="E5983" t="s">
        <v>6008</v>
      </c>
      <c r="F5983" t="s">
        <v>5979</v>
      </c>
      <c r="G5983" t="s">
        <v>5968</v>
      </c>
      <c r="H5983" s="1">
        <v>41446</v>
      </c>
      <c r="I5983" t="s">
        <v>5974</v>
      </c>
      <c r="J5983" t="s">
        <v>6045</v>
      </c>
      <c r="K5983">
        <v>2013</v>
      </c>
      <c r="L5983" t="s">
        <v>635</v>
      </c>
      <c r="M5983">
        <v>0.1</v>
      </c>
      <c r="N5983">
        <v>362</v>
      </c>
      <c r="O5983">
        <v>-4</v>
      </c>
      <c r="P5983">
        <v>3</v>
      </c>
      <c r="Q5983" t="s">
        <v>10</v>
      </c>
      <c r="R5983" t="s">
        <v>22</v>
      </c>
      <c r="S5983">
        <v>-1.1049723756906099E-2</v>
      </c>
      <c r="T5983">
        <v>6</v>
      </c>
      <c r="U5983">
        <v>2</v>
      </c>
    </row>
    <row r="5984" spans="1:21" x14ac:dyDescent="0.25">
      <c r="A5984" t="s">
        <v>3746</v>
      </c>
      <c r="B5984" s="1">
        <v>41464</v>
      </c>
      <c r="C5984" t="s">
        <v>7189</v>
      </c>
      <c r="D5984" t="s">
        <v>7361</v>
      </c>
      <c r="E5984" t="s">
        <v>6008</v>
      </c>
      <c r="F5984" t="s">
        <v>5979</v>
      </c>
      <c r="G5984" t="s">
        <v>5968</v>
      </c>
      <c r="H5984" s="1">
        <v>41469</v>
      </c>
      <c r="I5984" t="s">
        <v>5969</v>
      </c>
      <c r="J5984" t="s">
        <v>6045</v>
      </c>
      <c r="K5984">
        <v>2013</v>
      </c>
      <c r="L5984" t="s">
        <v>127</v>
      </c>
      <c r="M5984">
        <v>0.1</v>
      </c>
      <c r="N5984">
        <v>28</v>
      </c>
      <c r="O5984">
        <v>-1</v>
      </c>
      <c r="P5984">
        <v>1</v>
      </c>
      <c r="Q5984" t="s">
        <v>10</v>
      </c>
      <c r="R5984" t="s">
        <v>22</v>
      </c>
      <c r="S5984">
        <v>-3.5714285714285698E-2</v>
      </c>
      <c r="T5984">
        <v>7</v>
      </c>
      <c r="U5984">
        <v>3</v>
      </c>
    </row>
    <row r="5985" spans="1:21" x14ac:dyDescent="0.25">
      <c r="A5985" t="s">
        <v>3863</v>
      </c>
      <c r="B5985" s="1">
        <v>41498</v>
      </c>
      <c r="C5985" t="s">
        <v>6998</v>
      </c>
      <c r="D5985" t="s">
        <v>6271</v>
      </c>
      <c r="E5985" t="s">
        <v>6008</v>
      </c>
      <c r="F5985" t="s">
        <v>5979</v>
      </c>
      <c r="G5985" t="s">
        <v>5983</v>
      </c>
      <c r="H5985" s="1">
        <v>41498</v>
      </c>
      <c r="I5985" t="s">
        <v>6005</v>
      </c>
      <c r="J5985" t="s">
        <v>6045</v>
      </c>
      <c r="K5985">
        <v>2013</v>
      </c>
      <c r="L5985" t="s">
        <v>527</v>
      </c>
      <c r="M5985">
        <v>0.1</v>
      </c>
      <c r="N5985">
        <v>17</v>
      </c>
      <c r="O5985">
        <v>4</v>
      </c>
      <c r="P5985">
        <v>2</v>
      </c>
      <c r="Q5985" t="s">
        <v>10</v>
      </c>
      <c r="R5985" t="s">
        <v>22</v>
      </c>
      <c r="S5985">
        <v>0.23529411764705899</v>
      </c>
      <c r="T5985">
        <v>8</v>
      </c>
      <c r="U5985">
        <v>3</v>
      </c>
    </row>
    <row r="5986" spans="1:21" x14ac:dyDescent="0.25">
      <c r="A5986" t="s">
        <v>3900</v>
      </c>
      <c r="B5986" s="1">
        <v>41502</v>
      </c>
      <c r="C5986" t="s">
        <v>6390</v>
      </c>
      <c r="D5986" t="s">
        <v>6135</v>
      </c>
      <c r="E5986" t="s">
        <v>6008</v>
      </c>
      <c r="F5986" t="s">
        <v>5979</v>
      </c>
      <c r="G5986" t="s">
        <v>5983</v>
      </c>
      <c r="H5986" s="1">
        <v>41506</v>
      </c>
      <c r="I5986" t="s">
        <v>5974</v>
      </c>
      <c r="J5986" t="s">
        <v>6045</v>
      </c>
      <c r="K5986">
        <v>2013</v>
      </c>
      <c r="L5986" t="s">
        <v>1584</v>
      </c>
      <c r="M5986">
        <v>0.1</v>
      </c>
      <c r="N5986">
        <v>110</v>
      </c>
      <c r="O5986">
        <v>26</v>
      </c>
      <c r="P5986">
        <v>2</v>
      </c>
      <c r="Q5986" t="s">
        <v>10</v>
      </c>
      <c r="R5986" t="s">
        <v>22</v>
      </c>
      <c r="S5986">
        <v>0.236363636363636</v>
      </c>
      <c r="T5986">
        <v>8</v>
      </c>
      <c r="U5986">
        <v>3</v>
      </c>
    </row>
    <row r="5987" spans="1:21" x14ac:dyDescent="0.25">
      <c r="A5987" t="s">
        <v>3955</v>
      </c>
      <c r="B5987" s="1">
        <v>41513</v>
      </c>
      <c r="C5987" t="s">
        <v>6462</v>
      </c>
      <c r="D5987" t="s">
        <v>7629</v>
      </c>
      <c r="E5987" t="s">
        <v>6008</v>
      </c>
      <c r="F5987" t="s">
        <v>5979</v>
      </c>
      <c r="G5987" t="s">
        <v>5983</v>
      </c>
      <c r="H5987" s="1">
        <v>41519</v>
      </c>
      <c r="I5987" t="s">
        <v>5974</v>
      </c>
      <c r="J5987" t="s">
        <v>6045</v>
      </c>
      <c r="K5987">
        <v>2013</v>
      </c>
      <c r="L5987" t="s">
        <v>343</v>
      </c>
      <c r="M5987">
        <v>0.1</v>
      </c>
      <c r="N5987">
        <v>44</v>
      </c>
      <c r="O5987">
        <v>-5</v>
      </c>
      <c r="P5987">
        <v>2</v>
      </c>
      <c r="Q5987" t="s">
        <v>10</v>
      </c>
      <c r="R5987" t="s">
        <v>22</v>
      </c>
      <c r="S5987">
        <v>-0.11363636363636399</v>
      </c>
      <c r="T5987">
        <v>8</v>
      </c>
      <c r="U5987">
        <v>3</v>
      </c>
    </row>
    <row r="5988" spans="1:21" x14ac:dyDescent="0.25">
      <c r="A5988" t="s">
        <v>4018</v>
      </c>
      <c r="B5988" s="1">
        <v>41524</v>
      </c>
      <c r="C5988" t="s">
        <v>6633</v>
      </c>
      <c r="D5988" t="s">
        <v>6187</v>
      </c>
      <c r="E5988" t="s">
        <v>6008</v>
      </c>
      <c r="F5988" t="s">
        <v>5979</v>
      </c>
      <c r="G5988" t="s">
        <v>5973</v>
      </c>
      <c r="H5988" s="1">
        <v>41531</v>
      </c>
      <c r="I5988" t="s">
        <v>5974</v>
      </c>
      <c r="J5988" t="s">
        <v>6045</v>
      </c>
      <c r="K5988">
        <v>2013</v>
      </c>
      <c r="L5988" t="s">
        <v>970</v>
      </c>
      <c r="M5988">
        <v>0.1</v>
      </c>
      <c r="N5988">
        <v>179</v>
      </c>
      <c r="O5988">
        <v>69</v>
      </c>
      <c r="P5988">
        <v>1</v>
      </c>
      <c r="Q5988" t="s">
        <v>10</v>
      </c>
      <c r="R5988" t="s">
        <v>22</v>
      </c>
      <c r="S5988">
        <v>0.38547486033519601</v>
      </c>
      <c r="T5988">
        <v>9</v>
      </c>
      <c r="U5988">
        <v>3</v>
      </c>
    </row>
    <row r="5989" spans="1:21" x14ac:dyDescent="0.25">
      <c r="A5989" t="s">
        <v>4057</v>
      </c>
      <c r="B5989" s="1">
        <v>41533</v>
      </c>
      <c r="C5989" t="s">
        <v>6062</v>
      </c>
      <c r="D5989" t="s">
        <v>6271</v>
      </c>
      <c r="E5989" t="s">
        <v>6008</v>
      </c>
      <c r="F5989" t="s">
        <v>5979</v>
      </c>
      <c r="G5989" t="s">
        <v>5973</v>
      </c>
      <c r="H5989" s="1">
        <v>41536</v>
      </c>
      <c r="I5989" t="s">
        <v>5986</v>
      </c>
      <c r="J5989" t="s">
        <v>6045</v>
      </c>
      <c r="K5989">
        <v>2013</v>
      </c>
      <c r="L5989" t="s">
        <v>764</v>
      </c>
      <c r="M5989">
        <v>0.1</v>
      </c>
      <c r="N5989">
        <v>1842</v>
      </c>
      <c r="O5989">
        <v>368</v>
      </c>
      <c r="P5989">
        <v>10</v>
      </c>
      <c r="Q5989" t="s">
        <v>10</v>
      </c>
      <c r="R5989" t="s">
        <v>22</v>
      </c>
      <c r="S5989">
        <v>0.199782844733985</v>
      </c>
      <c r="T5989">
        <v>9</v>
      </c>
      <c r="U5989">
        <v>3</v>
      </c>
    </row>
    <row r="5990" spans="1:21" x14ac:dyDescent="0.25">
      <c r="A5990" t="s">
        <v>4132</v>
      </c>
      <c r="B5990" s="1">
        <v>41544</v>
      </c>
      <c r="C5990" t="s">
        <v>7272</v>
      </c>
      <c r="D5990" t="s">
        <v>6258</v>
      </c>
      <c r="E5990" t="s">
        <v>6008</v>
      </c>
      <c r="F5990" t="s">
        <v>5979</v>
      </c>
      <c r="G5990" t="s">
        <v>5973</v>
      </c>
      <c r="H5990" s="1">
        <v>41549</v>
      </c>
      <c r="I5990" t="s">
        <v>5974</v>
      </c>
      <c r="J5990" t="s">
        <v>6045</v>
      </c>
      <c r="K5990">
        <v>2013</v>
      </c>
      <c r="L5990" t="s">
        <v>2344</v>
      </c>
      <c r="M5990">
        <v>0.1</v>
      </c>
      <c r="N5990">
        <v>190</v>
      </c>
      <c r="O5990">
        <v>32</v>
      </c>
      <c r="P5990">
        <v>1</v>
      </c>
      <c r="Q5990" t="s">
        <v>10</v>
      </c>
      <c r="R5990" t="s">
        <v>22</v>
      </c>
      <c r="S5990">
        <v>0.168421052631579</v>
      </c>
      <c r="T5990">
        <v>9</v>
      </c>
      <c r="U5990">
        <v>3</v>
      </c>
    </row>
    <row r="5991" spans="1:21" x14ac:dyDescent="0.25">
      <c r="A5991" t="s">
        <v>4247</v>
      </c>
      <c r="B5991" s="1">
        <v>41584</v>
      </c>
      <c r="C5991" t="s">
        <v>6639</v>
      </c>
      <c r="D5991" t="s">
        <v>6074</v>
      </c>
      <c r="E5991" t="s">
        <v>6008</v>
      </c>
      <c r="F5991" t="s">
        <v>5979</v>
      </c>
      <c r="G5991" t="s">
        <v>5973</v>
      </c>
      <c r="H5991" s="1">
        <v>41590</v>
      </c>
      <c r="I5991" t="s">
        <v>5974</v>
      </c>
      <c r="J5991" t="s">
        <v>6045</v>
      </c>
      <c r="K5991">
        <v>2013</v>
      </c>
      <c r="L5991" t="s">
        <v>1347</v>
      </c>
      <c r="M5991">
        <v>0.1</v>
      </c>
      <c r="N5991">
        <v>618</v>
      </c>
      <c r="O5991">
        <v>206</v>
      </c>
      <c r="P5991">
        <v>5</v>
      </c>
      <c r="Q5991" t="s">
        <v>10</v>
      </c>
      <c r="R5991" t="s">
        <v>22</v>
      </c>
      <c r="S5991">
        <v>0.33333333333333298</v>
      </c>
      <c r="T5991">
        <v>11</v>
      </c>
      <c r="U5991">
        <v>4</v>
      </c>
    </row>
    <row r="5992" spans="1:21" x14ac:dyDescent="0.25">
      <c r="A5992" t="s">
        <v>4263</v>
      </c>
      <c r="B5992" s="1">
        <v>41589</v>
      </c>
      <c r="C5992" t="s">
        <v>5970</v>
      </c>
      <c r="D5992" t="s">
        <v>6258</v>
      </c>
      <c r="E5992" t="s">
        <v>6008</v>
      </c>
      <c r="F5992" t="s">
        <v>5979</v>
      </c>
      <c r="G5992" t="s">
        <v>5973</v>
      </c>
      <c r="H5992" s="1">
        <v>41594</v>
      </c>
      <c r="I5992" t="s">
        <v>5974</v>
      </c>
      <c r="J5992" t="s">
        <v>6045</v>
      </c>
      <c r="K5992">
        <v>2013</v>
      </c>
      <c r="L5992" t="s">
        <v>214</v>
      </c>
      <c r="M5992">
        <v>0.1</v>
      </c>
      <c r="N5992">
        <v>49</v>
      </c>
      <c r="O5992">
        <v>9</v>
      </c>
      <c r="P5992">
        <v>5</v>
      </c>
      <c r="Q5992" t="s">
        <v>10</v>
      </c>
      <c r="R5992" t="s">
        <v>22</v>
      </c>
      <c r="S5992">
        <v>0.183673469387755</v>
      </c>
      <c r="T5992">
        <v>11</v>
      </c>
      <c r="U5992">
        <v>4</v>
      </c>
    </row>
    <row r="5993" spans="1:21" x14ac:dyDescent="0.25">
      <c r="A5993" t="s">
        <v>4282</v>
      </c>
      <c r="B5993" s="1">
        <v>41593</v>
      </c>
      <c r="C5993" t="s">
        <v>6856</v>
      </c>
      <c r="D5993" t="s">
        <v>7672</v>
      </c>
      <c r="E5993" t="s">
        <v>6008</v>
      </c>
      <c r="F5993" t="s">
        <v>5979</v>
      </c>
      <c r="G5993" t="s">
        <v>5973</v>
      </c>
      <c r="H5993" s="1">
        <v>41595</v>
      </c>
      <c r="I5993" t="s">
        <v>5986</v>
      </c>
      <c r="J5993" t="s">
        <v>6045</v>
      </c>
      <c r="K5993">
        <v>2013</v>
      </c>
      <c r="L5993" t="s">
        <v>528</v>
      </c>
      <c r="M5993">
        <v>0.1</v>
      </c>
      <c r="N5993">
        <v>54</v>
      </c>
      <c r="O5993">
        <v>-3</v>
      </c>
      <c r="P5993">
        <v>3</v>
      </c>
      <c r="Q5993" t="s">
        <v>10</v>
      </c>
      <c r="R5993" t="s">
        <v>22</v>
      </c>
      <c r="S5993">
        <v>-5.5555555555555601E-2</v>
      </c>
      <c r="T5993">
        <v>11</v>
      </c>
      <c r="U5993">
        <v>4</v>
      </c>
    </row>
    <row r="5994" spans="1:21" x14ac:dyDescent="0.25">
      <c r="A5994" t="s">
        <v>4316</v>
      </c>
      <c r="B5994" s="1">
        <v>41600</v>
      </c>
      <c r="C5994" t="s">
        <v>7359</v>
      </c>
      <c r="D5994" t="s">
        <v>6408</v>
      </c>
      <c r="E5994" t="s">
        <v>6008</v>
      </c>
      <c r="F5994" t="s">
        <v>5979</v>
      </c>
      <c r="G5994" t="s">
        <v>5968</v>
      </c>
      <c r="H5994" s="1">
        <v>41602</v>
      </c>
      <c r="I5994" t="s">
        <v>5986</v>
      </c>
      <c r="J5994" t="s">
        <v>6045</v>
      </c>
      <c r="K5994">
        <v>2013</v>
      </c>
      <c r="L5994" t="s">
        <v>1002</v>
      </c>
      <c r="M5994">
        <v>0.1</v>
      </c>
      <c r="N5994">
        <v>9</v>
      </c>
      <c r="O5994">
        <v>1</v>
      </c>
      <c r="P5994">
        <v>1</v>
      </c>
      <c r="Q5994" t="s">
        <v>10</v>
      </c>
      <c r="R5994" t="s">
        <v>22</v>
      </c>
      <c r="S5994">
        <v>0.11111111111111099</v>
      </c>
      <c r="T5994">
        <v>11</v>
      </c>
      <c r="U5994">
        <v>4</v>
      </c>
    </row>
    <row r="5995" spans="1:21" x14ac:dyDescent="0.25">
      <c r="A5995" t="s">
        <v>4349</v>
      </c>
      <c r="B5995" s="1">
        <v>41606</v>
      </c>
      <c r="C5995" t="s">
        <v>6790</v>
      </c>
      <c r="D5995" t="s">
        <v>6271</v>
      </c>
      <c r="E5995" t="s">
        <v>6008</v>
      </c>
      <c r="F5995" t="s">
        <v>5979</v>
      </c>
      <c r="G5995" t="s">
        <v>5968</v>
      </c>
      <c r="H5995" s="1">
        <v>41610</v>
      </c>
      <c r="I5995" t="s">
        <v>5974</v>
      </c>
      <c r="J5995" t="s">
        <v>6045</v>
      </c>
      <c r="K5995">
        <v>2013</v>
      </c>
      <c r="L5995" t="s">
        <v>303</v>
      </c>
      <c r="M5995">
        <v>0.1</v>
      </c>
      <c r="N5995">
        <v>44</v>
      </c>
      <c r="O5995">
        <v>7</v>
      </c>
      <c r="P5995">
        <v>1</v>
      </c>
      <c r="Q5995" t="s">
        <v>10</v>
      </c>
      <c r="R5995" t="s">
        <v>22</v>
      </c>
      <c r="S5995">
        <v>0.15909090909090901</v>
      </c>
      <c r="T5995">
        <v>11</v>
      </c>
      <c r="U5995">
        <v>4</v>
      </c>
    </row>
    <row r="5996" spans="1:21" x14ac:dyDescent="0.25">
      <c r="A5996" t="s">
        <v>4388</v>
      </c>
      <c r="B5996" s="1">
        <v>41615</v>
      </c>
      <c r="C5996" t="s">
        <v>6329</v>
      </c>
      <c r="D5996" t="s">
        <v>6074</v>
      </c>
      <c r="E5996" t="s">
        <v>6008</v>
      </c>
      <c r="F5996" t="s">
        <v>5979</v>
      </c>
      <c r="G5996" t="s">
        <v>5983</v>
      </c>
      <c r="H5996" s="1">
        <v>41616</v>
      </c>
      <c r="I5996" t="s">
        <v>5986</v>
      </c>
      <c r="J5996" t="s">
        <v>6045</v>
      </c>
      <c r="K5996">
        <v>2013</v>
      </c>
      <c r="L5996" t="s">
        <v>1584</v>
      </c>
      <c r="M5996">
        <v>0.1</v>
      </c>
      <c r="N5996">
        <v>165</v>
      </c>
      <c r="O5996">
        <v>39</v>
      </c>
      <c r="P5996">
        <v>3</v>
      </c>
      <c r="Q5996" t="s">
        <v>10</v>
      </c>
      <c r="R5996" t="s">
        <v>22</v>
      </c>
      <c r="S5996">
        <v>0.236363636363636</v>
      </c>
      <c r="T5996">
        <v>12</v>
      </c>
      <c r="U5996">
        <v>4</v>
      </c>
    </row>
    <row r="5997" spans="1:21" x14ac:dyDescent="0.25">
      <c r="A5997" t="s">
        <v>4471</v>
      </c>
      <c r="B5997" s="1">
        <v>41632</v>
      </c>
      <c r="C5997" t="s">
        <v>6213</v>
      </c>
      <c r="D5997" t="s">
        <v>6074</v>
      </c>
      <c r="E5997" t="s">
        <v>6008</v>
      </c>
      <c r="F5997" t="s">
        <v>5979</v>
      </c>
      <c r="G5997" t="s">
        <v>5973</v>
      </c>
      <c r="H5997" s="1">
        <v>41636</v>
      </c>
      <c r="I5997" t="s">
        <v>5969</v>
      </c>
      <c r="J5997" t="s">
        <v>6045</v>
      </c>
      <c r="K5997">
        <v>2013</v>
      </c>
      <c r="L5997" t="s">
        <v>2220</v>
      </c>
      <c r="M5997">
        <v>0.1</v>
      </c>
      <c r="N5997">
        <v>83</v>
      </c>
      <c r="O5997">
        <v>-7</v>
      </c>
      <c r="P5997">
        <v>3</v>
      </c>
      <c r="Q5997" t="s">
        <v>10</v>
      </c>
      <c r="R5997" t="s">
        <v>22</v>
      </c>
      <c r="S5997">
        <v>-8.4337349397590397E-2</v>
      </c>
      <c r="T5997">
        <v>12</v>
      </c>
      <c r="U5997">
        <v>4</v>
      </c>
    </row>
    <row r="5998" spans="1:21" x14ac:dyDescent="0.25">
      <c r="A5998" t="s">
        <v>4471</v>
      </c>
      <c r="B5998" s="1">
        <v>41632</v>
      </c>
      <c r="C5998" t="s">
        <v>6213</v>
      </c>
      <c r="D5998" t="s">
        <v>6074</v>
      </c>
      <c r="E5998" t="s">
        <v>6008</v>
      </c>
      <c r="F5998" t="s">
        <v>5979</v>
      </c>
      <c r="G5998" t="s">
        <v>5973</v>
      </c>
      <c r="H5998" s="1">
        <v>41636</v>
      </c>
      <c r="I5998" t="s">
        <v>5969</v>
      </c>
      <c r="J5998" t="s">
        <v>6045</v>
      </c>
      <c r="K5998">
        <v>2013</v>
      </c>
      <c r="L5998" t="s">
        <v>862</v>
      </c>
      <c r="M5998">
        <v>0.1</v>
      </c>
      <c r="N5998">
        <v>56</v>
      </c>
      <c r="O5998">
        <v>13</v>
      </c>
      <c r="P5998">
        <v>1</v>
      </c>
      <c r="Q5998" t="s">
        <v>10</v>
      </c>
      <c r="R5998" t="s">
        <v>22</v>
      </c>
      <c r="S5998">
        <v>0.23214285714285701</v>
      </c>
      <c r="T5998">
        <v>12</v>
      </c>
      <c r="U5998">
        <v>4</v>
      </c>
    </row>
    <row r="5999" spans="1:21" x14ac:dyDescent="0.25">
      <c r="A5999" t="s">
        <v>4587</v>
      </c>
      <c r="B5999" s="1">
        <v>41663</v>
      </c>
      <c r="C5999" t="s">
        <v>6085</v>
      </c>
      <c r="D5999" t="s">
        <v>7724</v>
      </c>
      <c r="E5999" t="s">
        <v>6008</v>
      </c>
      <c r="F5999" t="s">
        <v>5979</v>
      </c>
      <c r="G5999" t="s">
        <v>5973</v>
      </c>
      <c r="H5999" s="1">
        <v>41665</v>
      </c>
      <c r="I5999" t="s">
        <v>5986</v>
      </c>
      <c r="J5999" t="s">
        <v>6045</v>
      </c>
      <c r="K5999">
        <v>2014</v>
      </c>
      <c r="L5999" t="s">
        <v>1486</v>
      </c>
      <c r="M5999">
        <v>0.1</v>
      </c>
      <c r="N5999">
        <v>128</v>
      </c>
      <c r="O5999">
        <v>-3</v>
      </c>
      <c r="P5999">
        <v>3</v>
      </c>
      <c r="Q5999" t="s">
        <v>10</v>
      </c>
      <c r="R5999" t="s">
        <v>22</v>
      </c>
      <c r="S5999">
        <v>-2.34375E-2</v>
      </c>
      <c r="T5999">
        <v>1</v>
      </c>
      <c r="U5999">
        <v>1</v>
      </c>
    </row>
    <row r="6000" spans="1:21" x14ac:dyDescent="0.25">
      <c r="A6000" t="s">
        <v>4587</v>
      </c>
      <c r="B6000" s="1">
        <v>41663</v>
      </c>
      <c r="C6000" t="s">
        <v>6085</v>
      </c>
      <c r="D6000" t="s">
        <v>7724</v>
      </c>
      <c r="E6000" t="s">
        <v>6008</v>
      </c>
      <c r="F6000" t="s">
        <v>5979</v>
      </c>
      <c r="G6000" t="s">
        <v>5973</v>
      </c>
      <c r="H6000" s="1">
        <v>41665</v>
      </c>
      <c r="I6000" t="s">
        <v>5986</v>
      </c>
      <c r="J6000" t="s">
        <v>6045</v>
      </c>
      <c r="K6000">
        <v>2014</v>
      </c>
      <c r="L6000" t="s">
        <v>303</v>
      </c>
      <c r="M6000">
        <v>0.1</v>
      </c>
      <c r="N6000">
        <v>222</v>
      </c>
      <c r="O6000">
        <v>35</v>
      </c>
      <c r="P6000">
        <v>5</v>
      </c>
      <c r="Q6000" t="s">
        <v>10</v>
      </c>
      <c r="R6000" t="s">
        <v>22</v>
      </c>
      <c r="S6000">
        <v>0.15765765765765799</v>
      </c>
      <c r="T6000">
        <v>1</v>
      </c>
      <c r="U6000">
        <v>1</v>
      </c>
    </row>
    <row r="6001" spans="1:21" x14ac:dyDescent="0.25">
      <c r="A6001" t="s">
        <v>4735</v>
      </c>
      <c r="B6001" s="1">
        <v>41715</v>
      </c>
      <c r="C6001" t="s">
        <v>7253</v>
      </c>
      <c r="D6001" t="s">
        <v>6271</v>
      </c>
      <c r="E6001" t="s">
        <v>6008</v>
      </c>
      <c r="F6001" t="s">
        <v>5979</v>
      </c>
      <c r="G6001" t="s">
        <v>5968</v>
      </c>
      <c r="H6001" s="1">
        <v>41719</v>
      </c>
      <c r="I6001" t="s">
        <v>5969</v>
      </c>
      <c r="J6001" t="s">
        <v>6045</v>
      </c>
      <c r="K6001">
        <v>2014</v>
      </c>
      <c r="L6001" t="s">
        <v>2003</v>
      </c>
      <c r="M6001">
        <v>0.1</v>
      </c>
      <c r="N6001">
        <v>344</v>
      </c>
      <c r="O6001">
        <v>-34</v>
      </c>
      <c r="P6001">
        <v>3</v>
      </c>
      <c r="Q6001" t="s">
        <v>10</v>
      </c>
      <c r="R6001" t="s">
        <v>22</v>
      </c>
      <c r="S6001">
        <v>-9.8837209302325604E-2</v>
      </c>
      <c r="T6001">
        <v>3</v>
      </c>
      <c r="U6001">
        <v>1</v>
      </c>
    </row>
    <row r="6002" spans="1:21" x14ac:dyDescent="0.25">
      <c r="A6002" t="s">
        <v>5103</v>
      </c>
      <c r="B6002" s="1">
        <v>41827</v>
      </c>
      <c r="C6002" t="s">
        <v>6819</v>
      </c>
      <c r="D6002" t="s">
        <v>6187</v>
      </c>
      <c r="E6002" t="s">
        <v>6008</v>
      </c>
      <c r="F6002" t="s">
        <v>5979</v>
      </c>
      <c r="G6002" t="s">
        <v>5973</v>
      </c>
      <c r="H6002" s="1">
        <v>41831</v>
      </c>
      <c r="I6002" t="s">
        <v>5974</v>
      </c>
      <c r="J6002" t="s">
        <v>6045</v>
      </c>
      <c r="K6002">
        <v>2014</v>
      </c>
      <c r="L6002" t="s">
        <v>957</v>
      </c>
      <c r="M6002">
        <v>0.1</v>
      </c>
      <c r="N6002">
        <v>23</v>
      </c>
      <c r="O6002">
        <v>4</v>
      </c>
      <c r="P6002">
        <v>1</v>
      </c>
      <c r="Q6002" t="s">
        <v>10</v>
      </c>
      <c r="R6002" t="s">
        <v>22</v>
      </c>
      <c r="S6002">
        <v>0.173913043478261</v>
      </c>
      <c r="T6002">
        <v>7</v>
      </c>
      <c r="U6002">
        <v>3</v>
      </c>
    </row>
    <row r="6003" spans="1:21" x14ac:dyDescent="0.25">
      <c r="A6003" t="s">
        <v>5173</v>
      </c>
      <c r="B6003" s="1">
        <v>41853</v>
      </c>
      <c r="C6003" t="s">
        <v>6560</v>
      </c>
      <c r="D6003" t="s">
        <v>6323</v>
      </c>
      <c r="E6003" t="s">
        <v>6008</v>
      </c>
      <c r="F6003" t="s">
        <v>5979</v>
      </c>
      <c r="G6003" t="s">
        <v>5968</v>
      </c>
      <c r="H6003" s="1">
        <v>41858</v>
      </c>
      <c r="I6003" t="s">
        <v>5974</v>
      </c>
      <c r="J6003" t="s">
        <v>6045</v>
      </c>
      <c r="K6003">
        <v>2014</v>
      </c>
      <c r="L6003" t="s">
        <v>1875</v>
      </c>
      <c r="M6003">
        <v>0.1</v>
      </c>
      <c r="N6003">
        <v>382</v>
      </c>
      <c r="O6003">
        <v>119</v>
      </c>
      <c r="P6003">
        <v>2</v>
      </c>
      <c r="Q6003" t="s">
        <v>10</v>
      </c>
      <c r="R6003" t="s">
        <v>22</v>
      </c>
      <c r="S6003">
        <v>0.31151832460732998</v>
      </c>
      <c r="T6003">
        <v>8</v>
      </c>
      <c r="U6003">
        <v>3</v>
      </c>
    </row>
    <row r="6004" spans="1:21" x14ac:dyDescent="0.25">
      <c r="A6004" t="s">
        <v>5228</v>
      </c>
      <c r="B6004" s="1">
        <v>41859</v>
      </c>
      <c r="C6004" t="s">
        <v>6480</v>
      </c>
      <c r="D6004" t="s">
        <v>6258</v>
      </c>
      <c r="E6004" t="s">
        <v>6008</v>
      </c>
      <c r="F6004" t="s">
        <v>5979</v>
      </c>
      <c r="G6004" t="s">
        <v>5968</v>
      </c>
      <c r="H6004" s="1">
        <v>41866</v>
      </c>
      <c r="I6004" t="s">
        <v>5974</v>
      </c>
      <c r="J6004" t="s">
        <v>6045</v>
      </c>
      <c r="K6004">
        <v>2014</v>
      </c>
      <c r="L6004" t="s">
        <v>1058</v>
      </c>
      <c r="M6004">
        <v>0.1</v>
      </c>
      <c r="N6004">
        <v>561</v>
      </c>
      <c r="O6004">
        <v>212</v>
      </c>
      <c r="P6004">
        <v>3</v>
      </c>
      <c r="Q6004" t="s">
        <v>10</v>
      </c>
      <c r="R6004" t="s">
        <v>22</v>
      </c>
      <c r="S6004">
        <v>0.37789661319073098</v>
      </c>
      <c r="T6004">
        <v>8</v>
      </c>
      <c r="U6004">
        <v>3</v>
      </c>
    </row>
    <row r="6005" spans="1:21" x14ac:dyDescent="0.25">
      <c r="A6005" t="s">
        <v>5228</v>
      </c>
      <c r="B6005" s="1">
        <v>41859</v>
      </c>
      <c r="C6005" t="s">
        <v>6480</v>
      </c>
      <c r="D6005" t="s">
        <v>6258</v>
      </c>
      <c r="E6005" t="s">
        <v>6008</v>
      </c>
      <c r="F6005" t="s">
        <v>5979</v>
      </c>
      <c r="G6005" t="s">
        <v>5968</v>
      </c>
      <c r="H6005" s="1">
        <v>41866</v>
      </c>
      <c r="I6005" t="s">
        <v>5974</v>
      </c>
      <c r="J6005" t="s">
        <v>6045</v>
      </c>
      <c r="K6005">
        <v>2014</v>
      </c>
      <c r="L6005" t="s">
        <v>178</v>
      </c>
      <c r="M6005">
        <v>0.1</v>
      </c>
      <c r="N6005">
        <v>119</v>
      </c>
      <c r="O6005">
        <v>-5</v>
      </c>
      <c r="P6005">
        <v>8</v>
      </c>
      <c r="Q6005" t="s">
        <v>10</v>
      </c>
      <c r="R6005" t="s">
        <v>22</v>
      </c>
      <c r="S6005">
        <v>-4.20168067226891E-2</v>
      </c>
      <c r="T6005">
        <v>8</v>
      </c>
      <c r="U6005">
        <v>3</v>
      </c>
    </row>
    <row r="6006" spans="1:21" x14ac:dyDescent="0.25">
      <c r="A6006" t="s">
        <v>5260</v>
      </c>
      <c r="B6006" s="1">
        <v>41865</v>
      </c>
      <c r="C6006" t="s">
        <v>6614</v>
      </c>
      <c r="D6006" t="s">
        <v>7204</v>
      </c>
      <c r="E6006" t="s">
        <v>6008</v>
      </c>
      <c r="F6006" t="s">
        <v>5979</v>
      </c>
      <c r="G6006" t="s">
        <v>5973</v>
      </c>
      <c r="H6006" s="1">
        <v>41868</v>
      </c>
      <c r="I6006" t="s">
        <v>5969</v>
      </c>
      <c r="J6006" t="s">
        <v>6045</v>
      </c>
      <c r="K6006">
        <v>2014</v>
      </c>
      <c r="L6006" t="s">
        <v>416</v>
      </c>
      <c r="M6006">
        <v>0.1</v>
      </c>
      <c r="N6006">
        <v>534</v>
      </c>
      <c r="O6006">
        <v>0</v>
      </c>
      <c r="P6006">
        <v>3</v>
      </c>
      <c r="Q6006" t="s">
        <v>10</v>
      </c>
      <c r="R6006" t="s">
        <v>22</v>
      </c>
      <c r="S6006">
        <v>0</v>
      </c>
      <c r="T6006">
        <v>8</v>
      </c>
      <c r="U6006">
        <v>3</v>
      </c>
    </row>
    <row r="6007" spans="1:21" x14ac:dyDescent="0.25">
      <c r="A6007" t="s">
        <v>5361</v>
      </c>
      <c r="B6007" s="1">
        <v>41879</v>
      </c>
      <c r="C6007" t="s">
        <v>7534</v>
      </c>
      <c r="D6007" t="s">
        <v>6236</v>
      </c>
      <c r="E6007" t="s">
        <v>6008</v>
      </c>
      <c r="F6007" t="s">
        <v>5979</v>
      </c>
      <c r="G6007" t="s">
        <v>5973</v>
      </c>
      <c r="H6007" s="1">
        <v>41884</v>
      </c>
      <c r="I6007" t="s">
        <v>5974</v>
      </c>
      <c r="J6007" t="s">
        <v>6045</v>
      </c>
      <c r="K6007">
        <v>2014</v>
      </c>
      <c r="L6007" t="s">
        <v>1402</v>
      </c>
      <c r="M6007">
        <v>0.1</v>
      </c>
      <c r="N6007">
        <v>168</v>
      </c>
      <c r="O6007">
        <v>56</v>
      </c>
      <c r="P6007">
        <v>3</v>
      </c>
      <c r="Q6007" t="s">
        <v>10</v>
      </c>
      <c r="R6007" t="s">
        <v>22</v>
      </c>
      <c r="S6007">
        <v>0.33333333333333298</v>
      </c>
      <c r="T6007">
        <v>8</v>
      </c>
      <c r="U6007">
        <v>3</v>
      </c>
    </row>
    <row r="6008" spans="1:21" x14ac:dyDescent="0.25">
      <c r="A6008" t="s">
        <v>5491</v>
      </c>
      <c r="B6008" s="1">
        <v>41900</v>
      </c>
      <c r="C6008" t="s">
        <v>6824</v>
      </c>
      <c r="D6008" t="s">
        <v>7844</v>
      </c>
      <c r="E6008" t="s">
        <v>6008</v>
      </c>
      <c r="F6008" t="s">
        <v>5979</v>
      </c>
      <c r="G6008" t="s">
        <v>5973</v>
      </c>
      <c r="H6008" s="1">
        <v>41904</v>
      </c>
      <c r="I6008" t="s">
        <v>5969</v>
      </c>
      <c r="J6008" t="s">
        <v>6045</v>
      </c>
      <c r="K6008">
        <v>2014</v>
      </c>
      <c r="L6008" t="s">
        <v>675</v>
      </c>
      <c r="M6008">
        <v>0.1</v>
      </c>
      <c r="N6008">
        <v>148</v>
      </c>
      <c r="O6008">
        <v>25</v>
      </c>
      <c r="P6008">
        <v>3</v>
      </c>
      <c r="Q6008" t="s">
        <v>10</v>
      </c>
      <c r="R6008" t="s">
        <v>22</v>
      </c>
      <c r="S6008">
        <v>0.168918918918919</v>
      </c>
      <c r="T6008">
        <v>9</v>
      </c>
      <c r="U6008">
        <v>3</v>
      </c>
    </row>
    <row r="6009" spans="1:21" x14ac:dyDescent="0.25">
      <c r="A6009" t="s">
        <v>5526</v>
      </c>
      <c r="B6009" s="1">
        <v>41907</v>
      </c>
      <c r="C6009" t="s">
        <v>6914</v>
      </c>
      <c r="D6009" t="s">
        <v>6692</v>
      </c>
      <c r="E6009" t="s">
        <v>6008</v>
      </c>
      <c r="F6009" t="s">
        <v>5979</v>
      </c>
      <c r="G6009" t="s">
        <v>5973</v>
      </c>
      <c r="H6009" s="1">
        <v>41913</v>
      </c>
      <c r="I6009" t="s">
        <v>5974</v>
      </c>
      <c r="J6009" t="s">
        <v>6045</v>
      </c>
      <c r="K6009">
        <v>2014</v>
      </c>
      <c r="L6009" t="s">
        <v>1015</v>
      </c>
      <c r="M6009">
        <v>0.1</v>
      </c>
      <c r="N6009">
        <v>893</v>
      </c>
      <c r="O6009">
        <v>387</v>
      </c>
      <c r="P6009">
        <v>5</v>
      </c>
      <c r="Q6009" t="s">
        <v>10</v>
      </c>
      <c r="R6009" t="s">
        <v>22</v>
      </c>
      <c r="S6009">
        <v>0.43337066069428898</v>
      </c>
      <c r="T6009">
        <v>9</v>
      </c>
      <c r="U6009">
        <v>3</v>
      </c>
    </row>
    <row r="6010" spans="1:21" x14ac:dyDescent="0.25">
      <c r="A6010" t="s">
        <v>5560</v>
      </c>
      <c r="B6010" s="1">
        <v>41915</v>
      </c>
      <c r="C6010" t="s">
        <v>5990</v>
      </c>
      <c r="D6010" t="s">
        <v>6187</v>
      </c>
      <c r="E6010" t="s">
        <v>6008</v>
      </c>
      <c r="F6010" t="s">
        <v>5979</v>
      </c>
      <c r="G6010" t="s">
        <v>5973</v>
      </c>
      <c r="H6010" s="1">
        <v>41920</v>
      </c>
      <c r="I6010" t="s">
        <v>5974</v>
      </c>
      <c r="J6010" t="s">
        <v>6045</v>
      </c>
      <c r="K6010">
        <v>2014</v>
      </c>
      <c r="L6010" t="s">
        <v>1584</v>
      </c>
      <c r="M6010">
        <v>0.1</v>
      </c>
      <c r="N6010">
        <v>441</v>
      </c>
      <c r="O6010">
        <v>103</v>
      </c>
      <c r="P6010">
        <v>8</v>
      </c>
      <c r="Q6010" t="s">
        <v>10</v>
      </c>
      <c r="R6010" t="s">
        <v>22</v>
      </c>
      <c r="S6010">
        <v>0.233560090702948</v>
      </c>
      <c r="T6010">
        <v>10</v>
      </c>
      <c r="U6010">
        <v>4</v>
      </c>
    </row>
    <row r="6011" spans="1:21" x14ac:dyDescent="0.25">
      <c r="A6011" t="s">
        <v>5642</v>
      </c>
      <c r="B6011" s="1">
        <v>41947</v>
      </c>
      <c r="C6011" t="s">
        <v>7262</v>
      </c>
      <c r="D6011" t="s">
        <v>7707</v>
      </c>
      <c r="E6011" t="s">
        <v>6008</v>
      </c>
      <c r="F6011" t="s">
        <v>5979</v>
      </c>
      <c r="G6011" t="s">
        <v>5973</v>
      </c>
      <c r="H6011" s="1">
        <v>41951</v>
      </c>
      <c r="I6011" t="s">
        <v>5969</v>
      </c>
      <c r="J6011" t="s">
        <v>6045</v>
      </c>
      <c r="K6011">
        <v>2014</v>
      </c>
      <c r="L6011" t="s">
        <v>466</v>
      </c>
      <c r="M6011">
        <v>0.1</v>
      </c>
      <c r="N6011">
        <v>19</v>
      </c>
      <c r="O6011">
        <v>4</v>
      </c>
      <c r="P6011">
        <v>2</v>
      </c>
      <c r="Q6011" t="s">
        <v>10</v>
      </c>
      <c r="R6011" t="s">
        <v>22</v>
      </c>
      <c r="S6011">
        <v>0.21052631578947401</v>
      </c>
      <c r="T6011">
        <v>11</v>
      </c>
      <c r="U6011">
        <v>4</v>
      </c>
    </row>
    <row r="6012" spans="1:21" x14ac:dyDescent="0.25">
      <c r="A6012" t="s">
        <v>5658</v>
      </c>
      <c r="B6012" s="1">
        <v>41950</v>
      </c>
      <c r="C6012" t="s">
        <v>7525</v>
      </c>
      <c r="D6012" t="s">
        <v>6408</v>
      </c>
      <c r="E6012" t="s">
        <v>6008</v>
      </c>
      <c r="F6012" t="s">
        <v>5979</v>
      </c>
      <c r="G6012" t="s">
        <v>5968</v>
      </c>
      <c r="H6012" s="1">
        <v>41954</v>
      </c>
      <c r="I6012" t="s">
        <v>5969</v>
      </c>
      <c r="J6012" t="s">
        <v>6045</v>
      </c>
      <c r="K6012">
        <v>2014</v>
      </c>
      <c r="L6012" t="s">
        <v>218</v>
      </c>
      <c r="M6012">
        <v>0.1</v>
      </c>
      <c r="N6012">
        <v>349</v>
      </c>
      <c r="O6012">
        <v>12</v>
      </c>
      <c r="P6012">
        <v>8</v>
      </c>
      <c r="Q6012" t="s">
        <v>10</v>
      </c>
      <c r="R6012" t="s">
        <v>22</v>
      </c>
      <c r="S6012">
        <v>3.4383954154727801E-2</v>
      </c>
      <c r="T6012">
        <v>11</v>
      </c>
      <c r="U6012">
        <v>4</v>
      </c>
    </row>
    <row r="6013" spans="1:21" x14ac:dyDescent="0.25">
      <c r="A6013" t="s">
        <v>5763</v>
      </c>
      <c r="B6013" s="1">
        <v>41968</v>
      </c>
      <c r="C6013" t="s">
        <v>7449</v>
      </c>
      <c r="D6013" t="s">
        <v>6236</v>
      </c>
      <c r="E6013" t="s">
        <v>6008</v>
      </c>
      <c r="F6013" t="s">
        <v>5979</v>
      </c>
      <c r="G6013" t="s">
        <v>5973</v>
      </c>
      <c r="H6013" s="1">
        <v>41973</v>
      </c>
      <c r="I6013" t="s">
        <v>5974</v>
      </c>
      <c r="J6013" t="s">
        <v>6045</v>
      </c>
      <c r="K6013">
        <v>2014</v>
      </c>
      <c r="L6013" t="s">
        <v>764</v>
      </c>
      <c r="M6013">
        <v>0.1</v>
      </c>
      <c r="N6013">
        <v>368</v>
      </c>
      <c r="O6013">
        <v>74</v>
      </c>
      <c r="P6013">
        <v>2</v>
      </c>
      <c r="Q6013" t="s">
        <v>10</v>
      </c>
      <c r="R6013" t="s">
        <v>22</v>
      </c>
      <c r="S6013">
        <v>0.201086956521739</v>
      </c>
      <c r="T6013">
        <v>11</v>
      </c>
      <c r="U6013">
        <v>4</v>
      </c>
    </row>
    <row r="6014" spans="1:21" x14ac:dyDescent="0.25">
      <c r="A6014" t="s">
        <v>5784</v>
      </c>
      <c r="B6014" s="1">
        <v>41972</v>
      </c>
      <c r="C6014" t="s">
        <v>6979</v>
      </c>
      <c r="D6014" t="s">
        <v>6671</v>
      </c>
      <c r="E6014" t="s">
        <v>6008</v>
      </c>
      <c r="F6014" t="s">
        <v>5979</v>
      </c>
      <c r="G6014" t="s">
        <v>5973</v>
      </c>
      <c r="H6014" s="1">
        <v>41975</v>
      </c>
      <c r="I6014" t="s">
        <v>5969</v>
      </c>
      <c r="J6014" t="s">
        <v>6045</v>
      </c>
      <c r="K6014">
        <v>2014</v>
      </c>
      <c r="L6014" t="s">
        <v>1243</v>
      </c>
      <c r="M6014">
        <v>0.1</v>
      </c>
      <c r="N6014">
        <v>457</v>
      </c>
      <c r="O6014">
        <v>-41</v>
      </c>
      <c r="P6014">
        <v>4</v>
      </c>
      <c r="Q6014" t="s">
        <v>10</v>
      </c>
      <c r="R6014" t="s">
        <v>22</v>
      </c>
      <c r="S6014">
        <v>-8.97155361050328E-2</v>
      </c>
      <c r="T6014">
        <v>11</v>
      </c>
      <c r="U6014">
        <v>4</v>
      </c>
    </row>
    <row r="6015" spans="1:21" x14ac:dyDescent="0.25">
      <c r="A6015" t="s">
        <v>26</v>
      </c>
      <c r="B6015" s="1">
        <v>40550</v>
      </c>
      <c r="C6015" t="s">
        <v>5987</v>
      </c>
      <c r="D6015" t="s">
        <v>5988</v>
      </c>
      <c r="E6015" t="s">
        <v>5978</v>
      </c>
      <c r="F6015" t="s">
        <v>5979</v>
      </c>
      <c r="G6015" t="s">
        <v>5983</v>
      </c>
      <c r="H6015" s="1">
        <v>40551</v>
      </c>
      <c r="I6015" t="s">
        <v>5986</v>
      </c>
      <c r="J6015" t="s">
        <v>5989</v>
      </c>
      <c r="K6015">
        <v>2011</v>
      </c>
      <c r="L6015" t="s">
        <v>30</v>
      </c>
      <c r="M6015">
        <v>0.1</v>
      </c>
      <c r="N6015">
        <v>716</v>
      </c>
      <c r="O6015">
        <v>143</v>
      </c>
      <c r="P6015">
        <v>4</v>
      </c>
      <c r="Q6015" t="s">
        <v>10</v>
      </c>
      <c r="R6015" t="s">
        <v>22</v>
      </c>
      <c r="S6015">
        <v>0.19972067039106101</v>
      </c>
      <c r="T6015">
        <v>1</v>
      </c>
      <c r="U6015">
        <v>1</v>
      </c>
    </row>
    <row r="6016" spans="1:21" x14ac:dyDescent="0.25">
      <c r="A6016" t="s">
        <v>322</v>
      </c>
      <c r="B6016" s="1">
        <v>40626</v>
      </c>
      <c r="C6016" t="s">
        <v>6218</v>
      </c>
      <c r="D6016" t="s">
        <v>6219</v>
      </c>
      <c r="E6016" t="s">
        <v>5978</v>
      </c>
      <c r="F6016" t="s">
        <v>5979</v>
      </c>
      <c r="G6016" t="s">
        <v>5968</v>
      </c>
      <c r="H6016" s="1">
        <v>40629</v>
      </c>
      <c r="I6016" t="s">
        <v>5986</v>
      </c>
      <c r="J6016" t="s">
        <v>5992</v>
      </c>
      <c r="K6016">
        <v>2011</v>
      </c>
      <c r="L6016" t="s">
        <v>284</v>
      </c>
      <c r="M6016">
        <v>0.1</v>
      </c>
      <c r="N6016">
        <v>230</v>
      </c>
      <c r="O6016">
        <v>20</v>
      </c>
      <c r="P6016">
        <v>2</v>
      </c>
      <c r="Q6016" t="s">
        <v>10</v>
      </c>
      <c r="R6016" t="s">
        <v>22</v>
      </c>
      <c r="S6016">
        <v>8.6956521739130405E-2</v>
      </c>
      <c r="T6016">
        <v>3</v>
      </c>
      <c r="U6016">
        <v>1</v>
      </c>
    </row>
    <row r="6017" spans="1:21" x14ac:dyDescent="0.25">
      <c r="A6017" t="s">
        <v>336</v>
      </c>
      <c r="B6017" s="1">
        <v>40628</v>
      </c>
      <c r="C6017" t="s">
        <v>6228</v>
      </c>
      <c r="D6017" t="s">
        <v>6229</v>
      </c>
      <c r="E6017" t="s">
        <v>5978</v>
      </c>
      <c r="F6017" t="s">
        <v>5979</v>
      </c>
      <c r="G6017" t="s">
        <v>5973</v>
      </c>
      <c r="H6017" s="1">
        <v>40630</v>
      </c>
      <c r="I6017" t="s">
        <v>5986</v>
      </c>
      <c r="J6017" t="s">
        <v>5992</v>
      </c>
      <c r="K6017">
        <v>2011</v>
      </c>
      <c r="L6017" t="s">
        <v>337</v>
      </c>
      <c r="M6017">
        <v>0.1</v>
      </c>
      <c r="N6017">
        <v>551</v>
      </c>
      <c r="O6017">
        <v>98</v>
      </c>
      <c r="P6017">
        <v>3</v>
      </c>
      <c r="Q6017" t="s">
        <v>10</v>
      </c>
      <c r="R6017" t="s">
        <v>22</v>
      </c>
      <c r="S6017">
        <v>0.177858439201452</v>
      </c>
      <c r="T6017">
        <v>3</v>
      </c>
      <c r="U6017">
        <v>1</v>
      </c>
    </row>
    <row r="6018" spans="1:21" x14ac:dyDescent="0.25">
      <c r="A6018" t="s">
        <v>629</v>
      </c>
      <c r="B6018" s="1">
        <v>40700</v>
      </c>
      <c r="C6018" t="s">
        <v>6404</v>
      </c>
      <c r="D6018" t="s">
        <v>6405</v>
      </c>
      <c r="E6018" t="s">
        <v>5978</v>
      </c>
      <c r="F6018" t="s">
        <v>5979</v>
      </c>
      <c r="G6018" t="s">
        <v>5983</v>
      </c>
      <c r="H6018" s="1">
        <v>40703</v>
      </c>
      <c r="I6018" t="s">
        <v>5986</v>
      </c>
      <c r="J6018" t="s">
        <v>5980</v>
      </c>
      <c r="K6018">
        <v>2011</v>
      </c>
      <c r="L6018" t="s">
        <v>630</v>
      </c>
      <c r="M6018">
        <v>0.1</v>
      </c>
      <c r="N6018">
        <v>29</v>
      </c>
      <c r="O6018">
        <v>9</v>
      </c>
      <c r="P6018">
        <v>3</v>
      </c>
      <c r="Q6018" t="s">
        <v>10</v>
      </c>
      <c r="R6018" t="s">
        <v>22</v>
      </c>
      <c r="S6018">
        <v>0.31034482758620702</v>
      </c>
      <c r="T6018">
        <v>6</v>
      </c>
      <c r="U6018">
        <v>2</v>
      </c>
    </row>
    <row r="6019" spans="1:21" x14ac:dyDescent="0.25">
      <c r="A6019" t="s">
        <v>641</v>
      </c>
      <c r="B6019" s="1">
        <v>40701</v>
      </c>
      <c r="C6019" t="s">
        <v>6419</v>
      </c>
      <c r="D6019" t="s">
        <v>6420</v>
      </c>
      <c r="E6019" t="s">
        <v>5978</v>
      </c>
      <c r="F6019" t="s">
        <v>5979</v>
      </c>
      <c r="G6019" t="s">
        <v>5983</v>
      </c>
      <c r="H6019" s="1">
        <v>40703</v>
      </c>
      <c r="I6019" t="s">
        <v>5969</v>
      </c>
      <c r="J6019" t="s">
        <v>6248</v>
      </c>
      <c r="K6019">
        <v>2011</v>
      </c>
      <c r="L6019" t="s">
        <v>218</v>
      </c>
      <c r="M6019">
        <v>0.1</v>
      </c>
      <c r="N6019">
        <v>131</v>
      </c>
      <c r="O6019">
        <v>4</v>
      </c>
      <c r="P6019">
        <v>3</v>
      </c>
      <c r="Q6019" t="s">
        <v>10</v>
      </c>
      <c r="R6019" t="s">
        <v>22</v>
      </c>
      <c r="S6019">
        <v>3.0534351145038201E-2</v>
      </c>
      <c r="T6019">
        <v>6</v>
      </c>
      <c r="U6019">
        <v>2</v>
      </c>
    </row>
    <row r="6020" spans="1:21" x14ac:dyDescent="0.25">
      <c r="A6020" t="s">
        <v>1019</v>
      </c>
      <c r="B6020" s="1">
        <v>40780</v>
      </c>
      <c r="C6020" t="s">
        <v>6654</v>
      </c>
      <c r="D6020" t="s">
        <v>6655</v>
      </c>
      <c r="E6020" t="s">
        <v>5978</v>
      </c>
      <c r="F6020" t="s">
        <v>5979</v>
      </c>
      <c r="G6020" t="s">
        <v>5973</v>
      </c>
      <c r="H6020" s="1">
        <v>40780</v>
      </c>
      <c r="I6020" t="s">
        <v>6005</v>
      </c>
      <c r="J6020" t="s">
        <v>6313</v>
      </c>
      <c r="K6020">
        <v>2011</v>
      </c>
      <c r="L6020" t="s">
        <v>862</v>
      </c>
      <c r="M6020">
        <v>0.1</v>
      </c>
      <c r="N6020">
        <v>113</v>
      </c>
      <c r="O6020">
        <v>25</v>
      </c>
      <c r="P6020">
        <v>2</v>
      </c>
      <c r="Q6020" t="s">
        <v>10</v>
      </c>
      <c r="R6020" t="s">
        <v>22</v>
      </c>
      <c r="S6020">
        <v>0.221238938053097</v>
      </c>
      <c r="T6020">
        <v>8</v>
      </c>
      <c r="U6020">
        <v>3</v>
      </c>
    </row>
    <row r="6021" spans="1:21" x14ac:dyDescent="0.25">
      <c r="A6021" t="s">
        <v>1032</v>
      </c>
      <c r="B6021" s="1">
        <v>40781</v>
      </c>
      <c r="C6021" t="s">
        <v>6658</v>
      </c>
      <c r="D6021" t="s">
        <v>6662</v>
      </c>
      <c r="E6021" t="s">
        <v>5978</v>
      </c>
      <c r="F6021" t="s">
        <v>5979</v>
      </c>
      <c r="G6021" t="s">
        <v>5973</v>
      </c>
      <c r="H6021" s="1">
        <v>40785</v>
      </c>
      <c r="I6021" t="s">
        <v>5969</v>
      </c>
      <c r="J6021" t="s">
        <v>6101</v>
      </c>
      <c r="K6021">
        <v>2011</v>
      </c>
      <c r="L6021" t="s">
        <v>88</v>
      </c>
      <c r="M6021">
        <v>0.1</v>
      </c>
      <c r="N6021">
        <v>71</v>
      </c>
      <c r="O6021">
        <v>32</v>
      </c>
      <c r="P6021">
        <v>3</v>
      </c>
      <c r="Q6021" t="s">
        <v>10</v>
      </c>
      <c r="R6021" t="s">
        <v>22</v>
      </c>
      <c r="S6021">
        <v>0.45070422535211302</v>
      </c>
      <c r="T6021">
        <v>8</v>
      </c>
      <c r="U6021">
        <v>3</v>
      </c>
    </row>
    <row r="6022" spans="1:21" x14ac:dyDescent="0.25">
      <c r="A6022" t="s">
        <v>1369</v>
      </c>
      <c r="B6022" s="1">
        <v>40850</v>
      </c>
      <c r="C6022" t="s">
        <v>6815</v>
      </c>
      <c r="D6022" t="s">
        <v>6391</v>
      </c>
      <c r="E6022" t="s">
        <v>5978</v>
      </c>
      <c r="F6022" t="s">
        <v>5979</v>
      </c>
      <c r="G6022" t="s">
        <v>5973</v>
      </c>
      <c r="H6022" s="1">
        <v>40854</v>
      </c>
      <c r="I6022" t="s">
        <v>5969</v>
      </c>
      <c r="J6022" t="s">
        <v>5980</v>
      </c>
      <c r="K6022">
        <v>2011</v>
      </c>
      <c r="L6022" t="s">
        <v>527</v>
      </c>
      <c r="M6022">
        <v>0.1</v>
      </c>
      <c r="N6022">
        <v>25</v>
      </c>
      <c r="O6022">
        <v>6</v>
      </c>
      <c r="P6022">
        <v>3</v>
      </c>
      <c r="Q6022" t="s">
        <v>10</v>
      </c>
      <c r="R6022" t="s">
        <v>22</v>
      </c>
      <c r="S6022">
        <v>0.24</v>
      </c>
      <c r="T6022">
        <v>11</v>
      </c>
      <c r="U6022">
        <v>4</v>
      </c>
    </row>
    <row r="6023" spans="1:21" x14ac:dyDescent="0.25">
      <c r="A6023" t="s">
        <v>1556</v>
      </c>
      <c r="B6023" s="1">
        <v>40886</v>
      </c>
      <c r="C6023" t="s">
        <v>6905</v>
      </c>
      <c r="D6023" t="s">
        <v>6906</v>
      </c>
      <c r="E6023" t="s">
        <v>5978</v>
      </c>
      <c r="F6023" t="s">
        <v>5979</v>
      </c>
      <c r="G6023" t="s">
        <v>5968</v>
      </c>
      <c r="H6023" s="1">
        <v>40887</v>
      </c>
      <c r="I6023" t="s">
        <v>5986</v>
      </c>
      <c r="J6023" t="s">
        <v>5992</v>
      </c>
      <c r="K6023">
        <v>2011</v>
      </c>
      <c r="L6023" t="s">
        <v>1486</v>
      </c>
      <c r="M6023">
        <v>0.1</v>
      </c>
      <c r="N6023">
        <v>256</v>
      </c>
      <c r="O6023">
        <v>-6</v>
      </c>
      <c r="P6023">
        <v>6</v>
      </c>
      <c r="Q6023" t="s">
        <v>10</v>
      </c>
      <c r="R6023" t="s">
        <v>22</v>
      </c>
      <c r="S6023">
        <v>-2.34375E-2</v>
      </c>
      <c r="T6023">
        <v>12</v>
      </c>
      <c r="U6023">
        <v>4</v>
      </c>
    </row>
    <row r="6024" spans="1:21" x14ac:dyDescent="0.25">
      <c r="A6024" t="s">
        <v>1781</v>
      </c>
      <c r="B6024" s="1">
        <v>40938</v>
      </c>
      <c r="C6024" t="s">
        <v>6679</v>
      </c>
      <c r="D6024" t="s">
        <v>6483</v>
      </c>
      <c r="E6024" t="s">
        <v>5978</v>
      </c>
      <c r="F6024" t="s">
        <v>5979</v>
      </c>
      <c r="G6024" t="s">
        <v>5983</v>
      </c>
      <c r="H6024" s="1">
        <v>40940</v>
      </c>
      <c r="I6024" t="s">
        <v>5969</v>
      </c>
      <c r="J6024" t="s">
        <v>5992</v>
      </c>
      <c r="K6024">
        <v>2012</v>
      </c>
      <c r="L6024" t="s">
        <v>218</v>
      </c>
      <c r="M6024">
        <v>0.1</v>
      </c>
      <c r="N6024">
        <v>218</v>
      </c>
      <c r="O6024">
        <v>7</v>
      </c>
      <c r="P6024">
        <v>5</v>
      </c>
      <c r="Q6024" t="s">
        <v>10</v>
      </c>
      <c r="R6024" t="s">
        <v>22</v>
      </c>
      <c r="S6024">
        <v>3.2110091743119303E-2</v>
      </c>
      <c r="T6024">
        <v>1</v>
      </c>
      <c r="U6024">
        <v>1</v>
      </c>
    </row>
    <row r="6025" spans="1:21" x14ac:dyDescent="0.25">
      <c r="A6025" t="s">
        <v>1811</v>
      </c>
      <c r="B6025" s="1">
        <v>40952</v>
      </c>
      <c r="C6025" t="s">
        <v>6841</v>
      </c>
      <c r="D6025" t="s">
        <v>6765</v>
      </c>
      <c r="E6025" t="s">
        <v>5978</v>
      </c>
      <c r="F6025" t="s">
        <v>5979</v>
      </c>
      <c r="G6025" t="s">
        <v>5973</v>
      </c>
      <c r="H6025" s="1">
        <v>40955</v>
      </c>
      <c r="I6025" t="s">
        <v>5986</v>
      </c>
      <c r="J6025" t="s">
        <v>6371</v>
      </c>
      <c r="K6025">
        <v>2012</v>
      </c>
      <c r="L6025" t="s">
        <v>158</v>
      </c>
      <c r="M6025">
        <v>0.1</v>
      </c>
      <c r="N6025">
        <v>248</v>
      </c>
      <c r="O6025">
        <v>25</v>
      </c>
      <c r="P6025">
        <v>5</v>
      </c>
      <c r="Q6025" t="s">
        <v>10</v>
      </c>
      <c r="R6025" t="s">
        <v>22</v>
      </c>
      <c r="S6025">
        <v>0.100806451612903</v>
      </c>
      <c r="T6025">
        <v>2</v>
      </c>
      <c r="U6025">
        <v>1</v>
      </c>
    </row>
    <row r="6026" spans="1:21" x14ac:dyDescent="0.25">
      <c r="A6026" t="s">
        <v>1960</v>
      </c>
      <c r="B6026" s="1">
        <v>40995</v>
      </c>
      <c r="C6026" t="s">
        <v>6814</v>
      </c>
      <c r="D6026" t="s">
        <v>7084</v>
      </c>
      <c r="E6026" t="s">
        <v>5978</v>
      </c>
      <c r="F6026" t="s">
        <v>5979</v>
      </c>
      <c r="G6026" t="s">
        <v>5968</v>
      </c>
      <c r="H6026" s="1">
        <v>41000</v>
      </c>
      <c r="I6026" t="s">
        <v>5969</v>
      </c>
      <c r="J6026" t="s">
        <v>5980</v>
      </c>
      <c r="K6026">
        <v>2012</v>
      </c>
      <c r="L6026" t="s">
        <v>284</v>
      </c>
      <c r="M6026">
        <v>0.1</v>
      </c>
      <c r="N6026">
        <v>578</v>
      </c>
      <c r="O6026">
        <v>212</v>
      </c>
      <c r="P6026">
        <v>5</v>
      </c>
      <c r="Q6026" t="s">
        <v>10</v>
      </c>
      <c r="R6026" t="s">
        <v>22</v>
      </c>
      <c r="S6026">
        <v>0.36678200692041502</v>
      </c>
      <c r="T6026">
        <v>3</v>
      </c>
      <c r="U6026">
        <v>1</v>
      </c>
    </row>
    <row r="6027" spans="1:21" x14ac:dyDescent="0.25">
      <c r="A6027" t="s">
        <v>2218</v>
      </c>
      <c r="B6027" s="1">
        <v>41079</v>
      </c>
      <c r="C6027" t="s">
        <v>6912</v>
      </c>
      <c r="D6027" t="s">
        <v>7195</v>
      </c>
      <c r="E6027" t="s">
        <v>5978</v>
      </c>
      <c r="F6027" t="s">
        <v>5979</v>
      </c>
      <c r="G6027" t="s">
        <v>5973</v>
      </c>
      <c r="H6027" s="1">
        <v>41079</v>
      </c>
      <c r="I6027" t="s">
        <v>6005</v>
      </c>
      <c r="J6027" t="s">
        <v>6179</v>
      </c>
      <c r="K6027">
        <v>2012</v>
      </c>
      <c r="L6027" t="s">
        <v>2220</v>
      </c>
      <c r="M6027">
        <v>0.1</v>
      </c>
      <c r="N6027">
        <v>138</v>
      </c>
      <c r="O6027">
        <v>-12</v>
      </c>
      <c r="P6027">
        <v>5</v>
      </c>
      <c r="Q6027" t="s">
        <v>10</v>
      </c>
      <c r="R6027" t="s">
        <v>22</v>
      </c>
      <c r="S6027">
        <v>-8.6956521739130405E-2</v>
      </c>
      <c r="T6027">
        <v>6</v>
      </c>
      <c r="U6027">
        <v>2</v>
      </c>
    </row>
    <row r="6028" spans="1:21" x14ac:dyDescent="0.25">
      <c r="A6028" t="s">
        <v>2427</v>
      </c>
      <c r="B6028" s="1">
        <v>41125</v>
      </c>
      <c r="C6028" t="s">
        <v>6444</v>
      </c>
      <c r="D6028" t="s">
        <v>7258</v>
      </c>
      <c r="E6028" t="s">
        <v>5978</v>
      </c>
      <c r="F6028" t="s">
        <v>5979</v>
      </c>
      <c r="G6028" t="s">
        <v>5983</v>
      </c>
      <c r="H6028" s="1">
        <v>41127</v>
      </c>
      <c r="I6028" t="s">
        <v>5986</v>
      </c>
      <c r="J6028" t="s">
        <v>6248</v>
      </c>
      <c r="K6028">
        <v>2012</v>
      </c>
      <c r="L6028" t="s">
        <v>337</v>
      </c>
      <c r="M6028">
        <v>0.1</v>
      </c>
      <c r="N6028">
        <v>184</v>
      </c>
      <c r="O6028">
        <v>33</v>
      </c>
      <c r="P6028">
        <v>1</v>
      </c>
      <c r="Q6028" t="s">
        <v>10</v>
      </c>
      <c r="R6028" t="s">
        <v>22</v>
      </c>
      <c r="S6028">
        <v>0.17934782608695601</v>
      </c>
      <c r="T6028">
        <v>8</v>
      </c>
      <c r="U6028">
        <v>3</v>
      </c>
    </row>
    <row r="6029" spans="1:21" x14ac:dyDescent="0.25">
      <c r="A6029" t="s">
        <v>2680</v>
      </c>
      <c r="B6029" s="1">
        <v>41169</v>
      </c>
      <c r="C6029" t="s">
        <v>6050</v>
      </c>
      <c r="D6029" t="s">
        <v>6973</v>
      </c>
      <c r="E6029" t="s">
        <v>5978</v>
      </c>
      <c r="F6029" t="s">
        <v>5979</v>
      </c>
      <c r="G6029" t="s">
        <v>5968</v>
      </c>
      <c r="H6029" s="1">
        <v>41169</v>
      </c>
      <c r="I6029" t="s">
        <v>6005</v>
      </c>
      <c r="J6029" t="s">
        <v>6248</v>
      </c>
      <c r="K6029">
        <v>2012</v>
      </c>
      <c r="L6029" t="s">
        <v>1078</v>
      </c>
      <c r="M6029">
        <v>0.1</v>
      </c>
      <c r="N6029">
        <v>62</v>
      </c>
      <c r="O6029">
        <v>1</v>
      </c>
      <c r="P6029">
        <v>3</v>
      </c>
      <c r="Q6029" t="s">
        <v>10</v>
      </c>
      <c r="R6029" t="s">
        <v>22</v>
      </c>
      <c r="S6029">
        <v>1.6129032258064498E-2</v>
      </c>
      <c r="T6029">
        <v>9</v>
      </c>
      <c r="U6029">
        <v>3</v>
      </c>
    </row>
    <row r="6030" spans="1:21" x14ac:dyDescent="0.25">
      <c r="A6030" t="s">
        <v>2691</v>
      </c>
      <c r="B6030" s="1">
        <v>41171</v>
      </c>
      <c r="C6030" t="s">
        <v>6829</v>
      </c>
      <c r="D6030" t="s">
        <v>6386</v>
      </c>
      <c r="E6030" t="s">
        <v>5978</v>
      </c>
      <c r="F6030" t="s">
        <v>5979</v>
      </c>
      <c r="G6030" t="s">
        <v>5973</v>
      </c>
      <c r="H6030" s="1">
        <v>41174</v>
      </c>
      <c r="I6030" t="s">
        <v>5969</v>
      </c>
      <c r="J6030" t="s">
        <v>6179</v>
      </c>
      <c r="K6030">
        <v>2012</v>
      </c>
      <c r="L6030" t="s">
        <v>1298</v>
      </c>
      <c r="M6030">
        <v>0.1</v>
      </c>
      <c r="N6030">
        <v>355</v>
      </c>
      <c r="O6030">
        <v>-4</v>
      </c>
      <c r="P6030">
        <v>2</v>
      </c>
      <c r="Q6030" t="s">
        <v>10</v>
      </c>
      <c r="R6030" t="s">
        <v>22</v>
      </c>
      <c r="S6030">
        <v>-1.12676056338028E-2</v>
      </c>
      <c r="T6030">
        <v>9</v>
      </c>
      <c r="U6030">
        <v>3</v>
      </c>
    </row>
    <row r="6031" spans="1:21" x14ac:dyDescent="0.25">
      <c r="A6031" t="s">
        <v>2963</v>
      </c>
      <c r="B6031" s="1">
        <v>41236</v>
      </c>
      <c r="C6031" t="s">
        <v>6444</v>
      </c>
      <c r="D6031" t="s">
        <v>7159</v>
      </c>
      <c r="E6031" t="s">
        <v>5978</v>
      </c>
      <c r="F6031" t="s">
        <v>5979</v>
      </c>
      <c r="G6031" t="s">
        <v>5983</v>
      </c>
      <c r="H6031" s="1">
        <v>41239</v>
      </c>
      <c r="I6031" t="s">
        <v>5986</v>
      </c>
      <c r="J6031" t="s">
        <v>6371</v>
      </c>
      <c r="K6031">
        <v>2012</v>
      </c>
      <c r="L6031" t="s">
        <v>2084</v>
      </c>
      <c r="M6031">
        <v>0.1</v>
      </c>
      <c r="N6031">
        <v>28</v>
      </c>
      <c r="O6031">
        <v>11</v>
      </c>
      <c r="P6031">
        <v>2</v>
      </c>
      <c r="Q6031" t="s">
        <v>10</v>
      </c>
      <c r="R6031" t="s">
        <v>22</v>
      </c>
      <c r="S6031">
        <v>0.39285714285714302</v>
      </c>
      <c r="T6031">
        <v>11</v>
      </c>
      <c r="U6031">
        <v>4</v>
      </c>
    </row>
    <row r="6032" spans="1:21" x14ac:dyDescent="0.25">
      <c r="A6032" t="s">
        <v>3095</v>
      </c>
      <c r="B6032" s="1">
        <v>41268</v>
      </c>
      <c r="C6032" t="s">
        <v>6213</v>
      </c>
      <c r="D6032" t="s">
        <v>7137</v>
      </c>
      <c r="E6032" t="s">
        <v>5978</v>
      </c>
      <c r="F6032" t="s">
        <v>5979</v>
      </c>
      <c r="G6032" t="s">
        <v>5973</v>
      </c>
      <c r="H6032" s="1">
        <v>41271</v>
      </c>
      <c r="I6032" t="s">
        <v>5969</v>
      </c>
      <c r="J6032" t="s">
        <v>6688</v>
      </c>
      <c r="K6032">
        <v>2012</v>
      </c>
      <c r="L6032" t="s">
        <v>2051</v>
      </c>
      <c r="M6032">
        <v>0.1</v>
      </c>
      <c r="N6032">
        <v>130</v>
      </c>
      <c r="O6032">
        <v>33</v>
      </c>
      <c r="P6032">
        <v>3</v>
      </c>
      <c r="Q6032" t="s">
        <v>10</v>
      </c>
      <c r="R6032" t="s">
        <v>22</v>
      </c>
      <c r="S6032">
        <v>0.253846153846154</v>
      </c>
      <c r="T6032">
        <v>12</v>
      </c>
      <c r="U6032">
        <v>4</v>
      </c>
    </row>
    <row r="6033" spans="1:21" x14ac:dyDescent="0.25">
      <c r="A6033" t="s">
        <v>3108</v>
      </c>
      <c r="B6033" s="1">
        <v>41270</v>
      </c>
      <c r="C6033" t="s">
        <v>6524</v>
      </c>
      <c r="D6033" t="s">
        <v>6098</v>
      </c>
      <c r="E6033" t="s">
        <v>5978</v>
      </c>
      <c r="F6033" t="s">
        <v>5979</v>
      </c>
      <c r="G6033" t="s">
        <v>5973</v>
      </c>
      <c r="H6033" s="1">
        <v>41273</v>
      </c>
      <c r="I6033" t="s">
        <v>5969</v>
      </c>
      <c r="J6033" t="s">
        <v>5989</v>
      </c>
      <c r="K6033">
        <v>2012</v>
      </c>
      <c r="L6033" t="s">
        <v>276</v>
      </c>
      <c r="M6033">
        <v>0.1</v>
      </c>
      <c r="N6033">
        <v>245</v>
      </c>
      <c r="O6033">
        <v>30</v>
      </c>
      <c r="P6033">
        <v>2</v>
      </c>
      <c r="Q6033" t="s">
        <v>10</v>
      </c>
      <c r="R6033" t="s">
        <v>22</v>
      </c>
      <c r="S6033">
        <v>0.122448979591837</v>
      </c>
      <c r="T6033">
        <v>12</v>
      </c>
      <c r="U6033">
        <v>4</v>
      </c>
    </row>
    <row r="6034" spans="1:21" x14ac:dyDescent="0.25">
      <c r="A6034" t="s">
        <v>3125</v>
      </c>
      <c r="B6034" s="1">
        <v>41272</v>
      </c>
      <c r="C6034" t="s">
        <v>6705</v>
      </c>
      <c r="D6034" t="s">
        <v>6120</v>
      </c>
      <c r="E6034" t="s">
        <v>5978</v>
      </c>
      <c r="F6034" t="s">
        <v>5979</v>
      </c>
      <c r="G6034" t="s">
        <v>5973</v>
      </c>
      <c r="H6034" s="1">
        <v>41275</v>
      </c>
      <c r="I6034" t="s">
        <v>5986</v>
      </c>
      <c r="J6034" t="s">
        <v>5989</v>
      </c>
      <c r="K6034">
        <v>2012</v>
      </c>
      <c r="L6034" t="s">
        <v>2112</v>
      </c>
      <c r="M6034">
        <v>0.1</v>
      </c>
      <c r="N6034">
        <v>365</v>
      </c>
      <c r="O6034">
        <v>65</v>
      </c>
      <c r="P6034">
        <v>7</v>
      </c>
      <c r="Q6034" t="s">
        <v>10</v>
      </c>
      <c r="R6034" t="s">
        <v>22</v>
      </c>
      <c r="S6034">
        <v>0.17808219178082199</v>
      </c>
      <c r="T6034">
        <v>12</v>
      </c>
      <c r="U6034">
        <v>4</v>
      </c>
    </row>
    <row r="6035" spans="1:21" x14ac:dyDescent="0.25">
      <c r="A6035" t="s">
        <v>3353</v>
      </c>
      <c r="B6035" s="1">
        <v>41344</v>
      </c>
      <c r="C6035" t="s">
        <v>6176</v>
      </c>
      <c r="D6035" t="s">
        <v>7458</v>
      </c>
      <c r="E6035" t="s">
        <v>5978</v>
      </c>
      <c r="F6035" t="s">
        <v>5979</v>
      </c>
      <c r="G6035" t="s">
        <v>5983</v>
      </c>
      <c r="H6035" s="1">
        <v>41349</v>
      </c>
      <c r="I6035" t="s">
        <v>5969</v>
      </c>
      <c r="J6035" t="s">
        <v>5989</v>
      </c>
      <c r="K6035">
        <v>2013</v>
      </c>
      <c r="L6035" t="s">
        <v>826</v>
      </c>
      <c r="M6035">
        <v>0.1</v>
      </c>
      <c r="N6035">
        <v>110</v>
      </c>
      <c r="O6035">
        <v>2</v>
      </c>
      <c r="P6035">
        <v>7</v>
      </c>
      <c r="Q6035" t="s">
        <v>10</v>
      </c>
      <c r="R6035" t="s">
        <v>22</v>
      </c>
      <c r="S6035">
        <v>1.8181818181818198E-2</v>
      </c>
      <c r="T6035">
        <v>3</v>
      </c>
      <c r="U6035">
        <v>1</v>
      </c>
    </row>
    <row r="6036" spans="1:21" x14ac:dyDescent="0.25">
      <c r="A6036" t="s">
        <v>3371</v>
      </c>
      <c r="B6036" s="1">
        <v>41352</v>
      </c>
      <c r="C6036" t="s">
        <v>7183</v>
      </c>
      <c r="D6036" t="s">
        <v>7513</v>
      </c>
      <c r="E6036" t="s">
        <v>5978</v>
      </c>
      <c r="F6036" t="s">
        <v>5979</v>
      </c>
      <c r="G6036" t="s">
        <v>5973</v>
      </c>
      <c r="H6036" s="1">
        <v>41352</v>
      </c>
      <c r="I6036" t="s">
        <v>6005</v>
      </c>
      <c r="J6036" t="s">
        <v>5980</v>
      </c>
      <c r="K6036">
        <v>2013</v>
      </c>
      <c r="L6036" t="s">
        <v>832</v>
      </c>
      <c r="M6036">
        <v>0.1</v>
      </c>
      <c r="N6036">
        <v>44</v>
      </c>
      <c r="O6036">
        <v>-5</v>
      </c>
      <c r="P6036">
        <v>1</v>
      </c>
      <c r="Q6036" t="s">
        <v>10</v>
      </c>
      <c r="R6036" t="s">
        <v>22</v>
      </c>
      <c r="S6036">
        <v>-0.11363636363636399</v>
      </c>
      <c r="T6036">
        <v>3</v>
      </c>
      <c r="U6036">
        <v>1</v>
      </c>
    </row>
    <row r="6037" spans="1:21" x14ac:dyDescent="0.25">
      <c r="A6037" t="s">
        <v>3371</v>
      </c>
      <c r="B6037" s="1">
        <v>41352</v>
      </c>
      <c r="C6037" t="s">
        <v>7183</v>
      </c>
      <c r="D6037" t="s">
        <v>7513</v>
      </c>
      <c r="E6037" t="s">
        <v>5978</v>
      </c>
      <c r="F6037" t="s">
        <v>5979</v>
      </c>
      <c r="G6037" t="s">
        <v>5973</v>
      </c>
      <c r="H6037" s="1">
        <v>41352</v>
      </c>
      <c r="I6037" t="s">
        <v>6005</v>
      </c>
      <c r="J6037" t="s">
        <v>5980</v>
      </c>
      <c r="K6037">
        <v>2013</v>
      </c>
      <c r="L6037" t="s">
        <v>1058</v>
      </c>
      <c r="M6037">
        <v>0.1</v>
      </c>
      <c r="N6037">
        <v>748</v>
      </c>
      <c r="O6037">
        <v>283</v>
      </c>
      <c r="P6037">
        <v>4</v>
      </c>
      <c r="Q6037" t="s">
        <v>10</v>
      </c>
      <c r="R6037" t="s">
        <v>22</v>
      </c>
      <c r="S6037">
        <v>0.37834224598930499</v>
      </c>
      <c r="T6037">
        <v>3</v>
      </c>
      <c r="U6037">
        <v>1</v>
      </c>
    </row>
    <row r="6038" spans="1:21" x14ac:dyDescent="0.25">
      <c r="A6038" t="s">
        <v>3402</v>
      </c>
      <c r="B6038" s="1">
        <v>41366</v>
      </c>
      <c r="C6038" t="s">
        <v>6210</v>
      </c>
      <c r="D6038" t="s">
        <v>7168</v>
      </c>
      <c r="E6038" t="s">
        <v>5978</v>
      </c>
      <c r="F6038" t="s">
        <v>5979</v>
      </c>
      <c r="G6038" t="s">
        <v>5983</v>
      </c>
      <c r="H6038" s="1">
        <v>41369</v>
      </c>
      <c r="I6038" t="s">
        <v>5986</v>
      </c>
      <c r="J6038" t="s">
        <v>6092</v>
      </c>
      <c r="K6038">
        <v>2013</v>
      </c>
      <c r="L6038" t="s">
        <v>1230</v>
      </c>
      <c r="M6038">
        <v>0.1</v>
      </c>
      <c r="N6038">
        <v>302</v>
      </c>
      <c r="O6038">
        <v>121</v>
      </c>
      <c r="P6038">
        <v>7</v>
      </c>
      <c r="Q6038" t="s">
        <v>10</v>
      </c>
      <c r="R6038" t="s">
        <v>22</v>
      </c>
      <c r="S6038">
        <v>0.40066225165562902</v>
      </c>
      <c r="T6038">
        <v>4</v>
      </c>
      <c r="U6038">
        <v>2</v>
      </c>
    </row>
    <row r="6039" spans="1:21" x14ac:dyDescent="0.25">
      <c r="A6039" t="s">
        <v>3437</v>
      </c>
      <c r="B6039" s="1">
        <v>41377</v>
      </c>
      <c r="C6039" t="s">
        <v>7336</v>
      </c>
      <c r="D6039" t="s">
        <v>6752</v>
      </c>
      <c r="E6039" t="s">
        <v>5978</v>
      </c>
      <c r="F6039" t="s">
        <v>5979</v>
      </c>
      <c r="G6039" t="s">
        <v>5968</v>
      </c>
      <c r="H6039" s="1">
        <v>41379</v>
      </c>
      <c r="I6039" t="s">
        <v>5969</v>
      </c>
      <c r="J6039" t="s">
        <v>6101</v>
      </c>
      <c r="K6039">
        <v>2013</v>
      </c>
      <c r="L6039" t="s">
        <v>1402</v>
      </c>
      <c r="M6039">
        <v>0.1</v>
      </c>
      <c r="N6039">
        <v>336</v>
      </c>
      <c r="O6039">
        <v>112</v>
      </c>
      <c r="P6039">
        <v>6</v>
      </c>
      <c r="Q6039" t="s">
        <v>10</v>
      </c>
      <c r="R6039" t="s">
        <v>22</v>
      </c>
      <c r="S6039">
        <v>0.33333333333333298</v>
      </c>
      <c r="T6039">
        <v>4</v>
      </c>
      <c r="U6039">
        <v>2</v>
      </c>
    </row>
    <row r="6040" spans="1:21" x14ac:dyDescent="0.25">
      <c r="A6040" t="s">
        <v>3448</v>
      </c>
      <c r="B6040" s="1">
        <v>41384</v>
      </c>
      <c r="C6040" t="s">
        <v>6024</v>
      </c>
      <c r="D6040" t="s">
        <v>7532</v>
      </c>
      <c r="E6040" t="s">
        <v>5978</v>
      </c>
      <c r="F6040" t="s">
        <v>5979</v>
      </c>
      <c r="G6040" t="s">
        <v>5968</v>
      </c>
      <c r="H6040" s="1">
        <v>41384</v>
      </c>
      <c r="I6040" t="s">
        <v>6005</v>
      </c>
      <c r="J6040" t="s">
        <v>5992</v>
      </c>
      <c r="K6040">
        <v>2013</v>
      </c>
      <c r="L6040" t="s">
        <v>999</v>
      </c>
      <c r="M6040">
        <v>0.1</v>
      </c>
      <c r="N6040">
        <v>46</v>
      </c>
      <c r="O6040">
        <v>4</v>
      </c>
      <c r="P6040">
        <v>3</v>
      </c>
      <c r="Q6040" t="s">
        <v>10</v>
      </c>
      <c r="R6040" t="s">
        <v>22</v>
      </c>
      <c r="S6040">
        <v>8.6956521739130405E-2</v>
      </c>
      <c r="T6040">
        <v>4</v>
      </c>
      <c r="U6040">
        <v>2</v>
      </c>
    </row>
    <row r="6041" spans="1:21" x14ac:dyDescent="0.25">
      <c r="A6041" t="s">
        <v>3448</v>
      </c>
      <c r="B6041" s="1">
        <v>41384</v>
      </c>
      <c r="C6041" t="s">
        <v>6024</v>
      </c>
      <c r="D6041" t="s">
        <v>7532</v>
      </c>
      <c r="E6041" t="s">
        <v>5978</v>
      </c>
      <c r="F6041" t="s">
        <v>5979</v>
      </c>
      <c r="G6041" t="s">
        <v>5968</v>
      </c>
      <c r="H6041" s="1">
        <v>41384</v>
      </c>
      <c r="I6041" t="s">
        <v>6005</v>
      </c>
      <c r="J6041" t="s">
        <v>5992</v>
      </c>
      <c r="K6041">
        <v>2013</v>
      </c>
      <c r="L6041" t="s">
        <v>1346</v>
      </c>
      <c r="M6041">
        <v>0.1</v>
      </c>
      <c r="N6041">
        <v>372</v>
      </c>
      <c r="O6041">
        <v>144</v>
      </c>
      <c r="P6041">
        <v>2</v>
      </c>
      <c r="Q6041" t="s">
        <v>10</v>
      </c>
      <c r="R6041" t="s">
        <v>22</v>
      </c>
      <c r="S6041">
        <v>0.38709677419354799</v>
      </c>
      <c r="T6041">
        <v>4</v>
      </c>
      <c r="U6041">
        <v>2</v>
      </c>
    </row>
    <row r="6042" spans="1:21" x14ac:dyDescent="0.25">
      <c r="A6042" t="s">
        <v>3783</v>
      </c>
      <c r="B6042" s="1">
        <v>41478</v>
      </c>
      <c r="C6042" t="s">
        <v>7560</v>
      </c>
      <c r="D6042" t="s">
        <v>6352</v>
      </c>
      <c r="E6042" t="s">
        <v>5978</v>
      </c>
      <c r="F6042" t="s">
        <v>5979</v>
      </c>
      <c r="G6042" t="s">
        <v>5973</v>
      </c>
      <c r="H6042" s="1">
        <v>41479</v>
      </c>
      <c r="I6042" t="s">
        <v>5986</v>
      </c>
      <c r="J6042" t="s">
        <v>6179</v>
      </c>
      <c r="K6042">
        <v>2013</v>
      </c>
      <c r="L6042" t="s">
        <v>2488</v>
      </c>
      <c r="M6042">
        <v>0.1</v>
      </c>
      <c r="N6042">
        <v>84</v>
      </c>
      <c r="O6042">
        <v>10</v>
      </c>
      <c r="P6042">
        <v>4</v>
      </c>
      <c r="Q6042" t="s">
        <v>10</v>
      </c>
      <c r="R6042" t="s">
        <v>22</v>
      </c>
      <c r="S6042">
        <v>0.119047619047619</v>
      </c>
      <c r="T6042">
        <v>7</v>
      </c>
      <c r="U6042">
        <v>3</v>
      </c>
    </row>
    <row r="6043" spans="1:21" x14ac:dyDescent="0.25">
      <c r="A6043" t="s">
        <v>3922</v>
      </c>
      <c r="B6043" s="1">
        <v>41507</v>
      </c>
      <c r="C6043" t="s">
        <v>6866</v>
      </c>
      <c r="D6043" t="s">
        <v>6130</v>
      </c>
      <c r="E6043" t="s">
        <v>5978</v>
      </c>
      <c r="F6043" t="s">
        <v>5979</v>
      </c>
      <c r="G6043" t="s">
        <v>5983</v>
      </c>
      <c r="H6043" s="1">
        <v>41512</v>
      </c>
      <c r="I6043" t="s">
        <v>5969</v>
      </c>
      <c r="J6043" t="s">
        <v>6131</v>
      </c>
      <c r="K6043">
        <v>2013</v>
      </c>
      <c r="L6043" t="s">
        <v>2084</v>
      </c>
      <c r="M6043">
        <v>0.1</v>
      </c>
      <c r="N6043">
        <v>42</v>
      </c>
      <c r="O6043">
        <v>17</v>
      </c>
      <c r="P6043">
        <v>3</v>
      </c>
      <c r="Q6043" t="s">
        <v>10</v>
      </c>
      <c r="R6043" t="s">
        <v>22</v>
      </c>
      <c r="S6043">
        <v>0.40476190476190499</v>
      </c>
      <c r="T6043">
        <v>8</v>
      </c>
      <c r="U6043">
        <v>3</v>
      </c>
    </row>
    <row r="6044" spans="1:21" x14ac:dyDescent="0.25">
      <c r="A6044" t="s">
        <v>4003</v>
      </c>
      <c r="B6044" s="1">
        <v>41522</v>
      </c>
      <c r="C6044" t="s">
        <v>7347</v>
      </c>
      <c r="D6044" t="s">
        <v>7637</v>
      </c>
      <c r="E6044" t="s">
        <v>5978</v>
      </c>
      <c r="F6044" t="s">
        <v>5979</v>
      </c>
      <c r="G6044" t="s">
        <v>5973</v>
      </c>
      <c r="H6044" s="1">
        <v>41524</v>
      </c>
      <c r="I6044" t="s">
        <v>5986</v>
      </c>
      <c r="J6044" t="s">
        <v>5989</v>
      </c>
      <c r="K6044">
        <v>2013</v>
      </c>
      <c r="L6044" t="s">
        <v>1750</v>
      </c>
      <c r="M6044">
        <v>0.1</v>
      </c>
      <c r="N6044">
        <v>218</v>
      </c>
      <c r="O6044">
        <v>90</v>
      </c>
      <c r="P6044">
        <v>5</v>
      </c>
      <c r="Q6044" t="s">
        <v>10</v>
      </c>
      <c r="R6044" t="s">
        <v>22</v>
      </c>
      <c r="S6044">
        <v>0.41284403669724801</v>
      </c>
      <c r="T6044">
        <v>9</v>
      </c>
      <c r="U6044">
        <v>3</v>
      </c>
    </row>
    <row r="6045" spans="1:21" x14ac:dyDescent="0.25">
      <c r="A6045" t="s">
        <v>4204</v>
      </c>
      <c r="B6045" s="1">
        <v>41576</v>
      </c>
      <c r="C6045" t="s">
        <v>6251</v>
      </c>
      <c r="D6045" t="s">
        <v>7445</v>
      </c>
      <c r="E6045" t="s">
        <v>5978</v>
      </c>
      <c r="F6045" t="s">
        <v>5979</v>
      </c>
      <c r="G6045" t="s">
        <v>5983</v>
      </c>
      <c r="H6045" s="1">
        <v>41578</v>
      </c>
      <c r="I6045" t="s">
        <v>5969</v>
      </c>
      <c r="J6045" t="s">
        <v>5980</v>
      </c>
      <c r="K6045">
        <v>2013</v>
      </c>
      <c r="L6045" t="s">
        <v>1843</v>
      </c>
      <c r="M6045">
        <v>0.1</v>
      </c>
      <c r="N6045">
        <v>85</v>
      </c>
      <c r="O6045">
        <v>-9</v>
      </c>
      <c r="P6045">
        <v>4</v>
      </c>
      <c r="Q6045" t="s">
        <v>10</v>
      </c>
      <c r="R6045" t="s">
        <v>22</v>
      </c>
      <c r="S6045">
        <v>-0.105882352941176</v>
      </c>
      <c r="T6045">
        <v>10</v>
      </c>
      <c r="U6045">
        <v>4</v>
      </c>
    </row>
    <row r="6046" spans="1:21" x14ac:dyDescent="0.25">
      <c r="A6046" t="s">
        <v>4279</v>
      </c>
      <c r="B6046" s="1">
        <v>41592</v>
      </c>
      <c r="C6046" t="s">
        <v>7015</v>
      </c>
      <c r="D6046" t="s">
        <v>6401</v>
      </c>
      <c r="E6046" t="s">
        <v>5978</v>
      </c>
      <c r="F6046" t="s">
        <v>5979</v>
      </c>
      <c r="G6046" t="s">
        <v>5973</v>
      </c>
      <c r="H6046" s="1">
        <v>41595</v>
      </c>
      <c r="I6046" t="s">
        <v>5986</v>
      </c>
      <c r="J6046" t="s">
        <v>6092</v>
      </c>
      <c r="K6046">
        <v>2013</v>
      </c>
      <c r="L6046" t="s">
        <v>730</v>
      </c>
      <c r="M6046">
        <v>0.1</v>
      </c>
      <c r="N6046">
        <v>167</v>
      </c>
      <c r="O6046">
        <v>37</v>
      </c>
      <c r="P6046">
        <v>3</v>
      </c>
      <c r="Q6046" t="s">
        <v>10</v>
      </c>
      <c r="R6046" t="s">
        <v>22</v>
      </c>
      <c r="S6046">
        <v>0.22155688622754499</v>
      </c>
      <c r="T6046">
        <v>11</v>
      </c>
      <c r="U6046">
        <v>4</v>
      </c>
    </row>
    <row r="6047" spans="1:21" x14ac:dyDescent="0.25">
      <c r="A6047" t="s">
        <v>4288</v>
      </c>
      <c r="B6047" s="1">
        <v>41594</v>
      </c>
      <c r="C6047" t="s">
        <v>6117</v>
      </c>
      <c r="D6047" t="s">
        <v>6687</v>
      </c>
      <c r="E6047" t="s">
        <v>5978</v>
      </c>
      <c r="F6047" t="s">
        <v>5979</v>
      </c>
      <c r="G6047" t="s">
        <v>5983</v>
      </c>
      <c r="H6047" s="1">
        <v>41597</v>
      </c>
      <c r="I6047" t="s">
        <v>5986</v>
      </c>
      <c r="J6047" t="s">
        <v>6688</v>
      </c>
      <c r="K6047">
        <v>2013</v>
      </c>
      <c r="L6047" t="s">
        <v>635</v>
      </c>
      <c r="M6047">
        <v>0.1</v>
      </c>
      <c r="N6047">
        <v>242</v>
      </c>
      <c r="O6047">
        <v>100</v>
      </c>
      <c r="P6047">
        <v>2</v>
      </c>
      <c r="Q6047" t="s">
        <v>10</v>
      </c>
      <c r="R6047" t="s">
        <v>22</v>
      </c>
      <c r="S6047">
        <v>0.413223140495868</v>
      </c>
      <c r="T6047">
        <v>11</v>
      </c>
      <c r="U6047">
        <v>4</v>
      </c>
    </row>
    <row r="6048" spans="1:21" x14ac:dyDescent="0.25">
      <c r="A6048" t="s">
        <v>4329</v>
      </c>
      <c r="B6048" s="1">
        <v>41603</v>
      </c>
      <c r="C6048" t="s">
        <v>6664</v>
      </c>
      <c r="D6048" t="s">
        <v>6120</v>
      </c>
      <c r="E6048" t="s">
        <v>5978</v>
      </c>
      <c r="F6048" t="s">
        <v>5979</v>
      </c>
      <c r="G6048" t="s">
        <v>5983</v>
      </c>
      <c r="H6048" s="1">
        <v>41605</v>
      </c>
      <c r="I6048" t="s">
        <v>5969</v>
      </c>
      <c r="J6048" t="s">
        <v>5989</v>
      </c>
      <c r="K6048">
        <v>2013</v>
      </c>
      <c r="L6048" t="s">
        <v>2112</v>
      </c>
      <c r="M6048">
        <v>0.1</v>
      </c>
      <c r="N6048">
        <v>260</v>
      </c>
      <c r="O6048">
        <v>46</v>
      </c>
      <c r="P6048">
        <v>5</v>
      </c>
      <c r="Q6048" t="s">
        <v>10</v>
      </c>
      <c r="R6048" t="s">
        <v>22</v>
      </c>
      <c r="S6048">
        <v>0.17692307692307699</v>
      </c>
      <c r="T6048">
        <v>11</v>
      </c>
      <c r="U6048">
        <v>4</v>
      </c>
    </row>
    <row r="6049" spans="1:21" x14ac:dyDescent="0.25">
      <c r="A6049" t="s">
        <v>4329</v>
      </c>
      <c r="B6049" s="1">
        <v>41603</v>
      </c>
      <c r="C6049" t="s">
        <v>6664</v>
      </c>
      <c r="D6049" t="s">
        <v>6120</v>
      </c>
      <c r="E6049" t="s">
        <v>5978</v>
      </c>
      <c r="F6049" t="s">
        <v>5979</v>
      </c>
      <c r="G6049" t="s">
        <v>5983</v>
      </c>
      <c r="H6049" s="1">
        <v>41605</v>
      </c>
      <c r="I6049" t="s">
        <v>5969</v>
      </c>
      <c r="J6049" t="s">
        <v>5989</v>
      </c>
      <c r="K6049">
        <v>2013</v>
      </c>
      <c r="L6049" t="s">
        <v>63</v>
      </c>
      <c r="M6049">
        <v>0.1</v>
      </c>
      <c r="N6049">
        <v>1786</v>
      </c>
      <c r="O6049">
        <v>139</v>
      </c>
      <c r="P6049">
        <v>10</v>
      </c>
      <c r="Q6049" t="s">
        <v>10</v>
      </c>
      <c r="R6049" t="s">
        <v>22</v>
      </c>
      <c r="S6049">
        <v>7.7827547592385193E-2</v>
      </c>
      <c r="T6049">
        <v>11</v>
      </c>
      <c r="U6049">
        <v>4</v>
      </c>
    </row>
    <row r="6050" spans="1:21" x14ac:dyDescent="0.25">
      <c r="A6050" t="s">
        <v>4395</v>
      </c>
      <c r="B6050" s="1">
        <v>41617</v>
      </c>
      <c r="C6050" t="s">
        <v>7539</v>
      </c>
      <c r="D6050" t="s">
        <v>6932</v>
      </c>
      <c r="E6050" t="s">
        <v>5978</v>
      </c>
      <c r="F6050" t="s">
        <v>5979</v>
      </c>
      <c r="G6050" t="s">
        <v>5973</v>
      </c>
      <c r="H6050" s="1">
        <v>41621</v>
      </c>
      <c r="I6050" t="s">
        <v>5969</v>
      </c>
      <c r="J6050" t="s">
        <v>6313</v>
      </c>
      <c r="K6050">
        <v>2013</v>
      </c>
      <c r="L6050" t="s">
        <v>1678</v>
      </c>
      <c r="M6050">
        <v>0.1</v>
      </c>
      <c r="N6050">
        <v>156</v>
      </c>
      <c r="O6050">
        <v>24</v>
      </c>
      <c r="P6050">
        <v>3</v>
      </c>
      <c r="Q6050" t="s">
        <v>10</v>
      </c>
      <c r="R6050" t="s">
        <v>22</v>
      </c>
      <c r="S6050">
        <v>0.15384615384615399</v>
      </c>
      <c r="T6050">
        <v>12</v>
      </c>
      <c r="U6050">
        <v>4</v>
      </c>
    </row>
    <row r="6051" spans="1:21" x14ac:dyDescent="0.25">
      <c r="A6051" t="s">
        <v>4529</v>
      </c>
      <c r="B6051" s="1">
        <v>41648</v>
      </c>
      <c r="C6051" t="s">
        <v>6347</v>
      </c>
      <c r="D6051" t="s">
        <v>6391</v>
      </c>
      <c r="E6051" t="s">
        <v>5978</v>
      </c>
      <c r="F6051" t="s">
        <v>5979</v>
      </c>
      <c r="G6051" t="s">
        <v>5983</v>
      </c>
      <c r="H6051" s="1">
        <v>41649</v>
      </c>
      <c r="I6051" t="s">
        <v>6005</v>
      </c>
      <c r="J6051" t="s">
        <v>5980</v>
      </c>
      <c r="K6051">
        <v>2014</v>
      </c>
      <c r="L6051" t="s">
        <v>1843</v>
      </c>
      <c r="M6051">
        <v>0.1</v>
      </c>
      <c r="N6051">
        <v>64</v>
      </c>
      <c r="O6051">
        <v>-7</v>
      </c>
      <c r="P6051">
        <v>3</v>
      </c>
      <c r="Q6051" t="s">
        <v>10</v>
      </c>
      <c r="R6051" t="s">
        <v>22</v>
      </c>
      <c r="S6051">
        <v>-0.109375</v>
      </c>
      <c r="T6051">
        <v>1</v>
      </c>
      <c r="U6051">
        <v>1</v>
      </c>
    </row>
    <row r="6052" spans="1:21" x14ac:dyDescent="0.25">
      <c r="A6052" t="s">
        <v>4560</v>
      </c>
      <c r="B6052" s="1">
        <v>41656</v>
      </c>
      <c r="C6052" t="s">
        <v>6728</v>
      </c>
      <c r="D6052" t="s">
        <v>7721</v>
      </c>
      <c r="E6052" t="s">
        <v>5978</v>
      </c>
      <c r="F6052" t="s">
        <v>5979</v>
      </c>
      <c r="G6052" t="s">
        <v>5973</v>
      </c>
      <c r="H6052" s="1">
        <v>41658</v>
      </c>
      <c r="I6052" t="s">
        <v>5969</v>
      </c>
      <c r="J6052" t="s">
        <v>6589</v>
      </c>
      <c r="K6052">
        <v>2014</v>
      </c>
      <c r="L6052" t="s">
        <v>1015</v>
      </c>
      <c r="M6052">
        <v>0.1</v>
      </c>
      <c r="N6052">
        <v>714</v>
      </c>
      <c r="O6052">
        <v>309</v>
      </c>
      <c r="P6052">
        <v>4</v>
      </c>
      <c r="Q6052" t="s">
        <v>10</v>
      </c>
      <c r="R6052" t="s">
        <v>22</v>
      </c>
      <c r="S6052">
        <v>0.432773109243698</v>
      </c>
      <c r="T6052">
        <v>1</v>
      </c>
      <c r="U6052">
        <v>1</v>
      </c>
    </row>
    <row r="6053" spans="1:21" x14ac:dyDescent="0.25">
      <c r="A6053" t="s">
        <v>4663</v>
      </c>
      <c r="B6053" s="1">
        <v>41687</v>
      </c>
      <c r="C6053" t="s">
        <v>7183</v>
      </c>
      <c r="D6053" t="s">
        <v>6191</v>
      </c>
      <c r="E6053" t="s">
        <v>5978</v>
      </c>
      <c r="F6053" t="s">
        <v>5979</v>
      </c>
      <c r="G6053" t="s">
        <v>5973</v>
      </c>
      <c r="H6053" s="1">
        <v>41691</v>
      </c>
      <c r="I6053" t="s">
        <v>5969</v>
      </c>
      <c r="J6053" t="s">
        <v>6101</v>
      </c>
      <c r="K6053">
        <v>2014</v>
      </c>
      <c r="L6053" t="s">
        <v>1974</v>
      </c>
      <c r="M6053">
        <v>0.1</v>
      </c>
      <c r="N6053">
        <v>86</v>
      </c>
      <c r="O6053">
        <v>8</v>
      </c>
      <c r="P6053">
        <v>2</v>
      </c>
      <c r="Q6053" t="s">
        <v>10</v>
      </c>
      <c r="R6053" t="s">
        <v>22</v>
      </c>
      <c r="S6053">
        <v>9.3023255813953501E-2</v>
      </c>
      <c r="T6053">
        <v>2</v>
      </c>
      <c r="U6053">
        <v>1</v>
      </c>
    </row>
    <row r="6054" spans="1:21" x14ac:dyDescent="0.25">
      <c r="A6054" t="s">
        <v>4747</v>
      </c>
      <c r="B6054" s="1">
        <v>41718</v>
      </c>
      <c r="C6054" t="s">
        <v>7481</v>
      </c>
      <c r="D6054" t="s">
        <v>7239</v>
      </c>
      <c r="E6054" t="s">
        <v>5978</v>
      </c>
      <c r="F6054" t="s">
        <v>5979</v>
      </c>
      <c r="G6054" t="s">
        <v>5973</v>
      </c>
      <c r="H6054" s="1">
        <v>41719</v>
      </c>
      <c r="I6054" t="s">
        <v>5986</v>
      </c>
      <c r="J6054" t="s">
        <v>6101</v>
      </c>
      <c r="K6054">
        <v>2014</v>
      </c>
      <c r="L6054" t="s">
        <v>1953</v>
      </c>
      <c r="M6054">
        <v>0.1</v>
      </c>
      <c r="N6054">
        <v>132</v>
      </c>
      <c r="O6054">
        <v>-10</v>
      </c>
      <c r="P6054">
        <v>3</v>
      </c>
      <c r="Q6054" t="s">
        <v>10</v>
      </c>
      <c r="R6054" t="s">
        <v>22</v>
      </c>
      <c r="S6054">
        <v>-7.5757575757575801E-2</v>
      </c>
      <c r="T6054">
        <v>3</v>
      </c>
      <c r="U6054">
        <v>1</v>
      </c>
    </row>
    <row r="6055" spans="1:21" x14ac:dyDescent="0.25">
      <c r="A6055" t="s">
        <v>4772</v>
      </c>
      <c r="B6055" s="1">
        <v>41729</v>
      </c>
      <c r="C6055" t="s">
        <v>6167</v>
      </c>
      <c r="D6055" t="s">
        <v>6765</v>
      </c>
      <c r="E6055" t="s">
        <v>5978</v>
      </c>
      <c r="F6055" t="s">
        <v>5979</v>
      </c>
      <c r="G6055" t="s">
        <v>5973</v>
      </c>
      <c r="H6055" s="1">
        <v>41732</v>
      </c>
      <c r="I6055" t="s">
        <v>5986</v>
      </c>
      <c r="J6055" t="s">
        <v>6371</v>
      </c>
      <c r="K6055">
        <v>2014</v>
      </c>
      <c r="L6055" t="s">
        <v>552</v>
      </c>
      <c r="M6055">
        <v>0.1</v>
      </c>
      <c r="N6055">
        <v>43</v>
      </c>
      <c r="O6055">
        <v>1</v>
      </c>
      <c r="P6055">
        <v>2</v>
      </c>
      <c r="Q6055" t="s">
        <v>10</v>
      </c>
      <c r="R6055" t="s">
        <v>22</v>
      </c>
      <c r="S6055">
        <v>2.32558139534884E-2</v>
      </c>
      <c r="T6055">
        <v>3</v>
      </c>
      <c r="U6055">
        <v>1</v>
      </c>
    </row>
    <row r="6056" spans="1:21" x14ac:dyDescent="0.25">
      <c r="A6056" t="s">
        <v>4786</v>
      </c>
      <c r="B6056" s="1">
        <v>41735</v>
      </c>
      <c r="C6056" t="s">
        <v>6846</v>
      </c>
      <c r="D6056" t="s">
        <v>7158</v>
      </c>
      <c r="E6056" t="s">
        <v>5978</v>
      </c>
      <c r="F6056" t="s">
        <v>5979</v>
      </c>
      <c r="G6056" t="s">
        <v>5973</v>
      </c>
      <c r="H6056" s="1">
        <v>41737</v>
      </c>
      <c r="I6056" t="s">
        <v>5986</v>
      </c>
      <c r="J6056" t="s">
        <v>5989</v>
      </c>
      <c r="K6056">
        <v>2014</v>
      </c>
      <c r="L6056" t="s">
        <v>957</v>
      </c>
      <c r="M6056">
        <v>0.1</v>
      </c>
      <c r="N6056">
        <v>46</v>
      </c>
      <c r="O6056">
        <v>8</v>
      </c>
      <c r="P6056">
        <v>2</v>
      </c>
      <c r="Q6056" t="s">
        <v>10</v>
      </c>
      <c r="R6056" t="s">
        <v>22</v>
      </c>
      <c r="S6056">
        <v>0.173913043478261</v>
      </c>
      <c r="T6056">
        <v>4</v>
      </c>
      <c r="U6056">
        <v>2</v>
      </c>
    </row>
    <row r="6057" spans="1:21" x14ac:dyDescent="0.25">
      <c r="A6057" t="s">
        <v>4786</v>
      </c>
      <c r="B6057" s="1">
        <v>41735</v>
      </c>
      <c r="C6057" t="s">
        <v>6846</v>
      </c>
      <c r="D6057" t="s">
        <v>7158</v>
      </c>
      <c r="E6057" t="s">
        <v>5978</v>
      </c>
      <c r="F6057" t="s">
        <v>5979</v>
      </c>
      <c r="G6057" t="s">
        <v>5973</v>
      </c>
      <c r="H6057" s="1">
        <v>41737</v>
      </c>
      <c r="I6057" t="s">
        <v>5986</v>
      </c>
      <c r="J6057" t="s">
        <v>5989</v>
      </c>
      <c r="K6057">
        <v>2014</v>
      </c>
      <c r="L6057" t="s">
        <v>2220</v>
      </c>
      <c r="M6057">
        <v>0.1</v>
      </c>
      <c r="N6057">
        <v>110</v>
      </c>
      <c r="O6057">
        <v>-10</v>
      </c>
      <c r="P6057">
        <v>4</v>
      </c>
      <c r="Q6057" t="s">
        <v>10</v>
      </c>
      <c r="R6057" t="s">
        <v>22</v>
      </c>
      <c r="S6057">
        <v>-9.0909090909090898E-2</v>
      </c>
      <c r="T6057">
        <v>4</v>
      </c>
      <c r="U6057">
        <v>2</v>
      </c>
    </row>
    <row r="6058" spans="1:21" x14ac:dyDescent="0.25">
      <c r="A6058" t="s">
        <v>4796</v>
      </c>
      <c r="B6058" s="1">
        <v>41738</v>
      </c>
      <c r="C6058" t="s">
        <v>6595</v>
      </c>
      <c r="D6058" t="s">
        <v>7757</v>
      </c>
      <c r="E6058" t="s">
        <v>5978</v>
      </c>
      <c r="F6058" t="s">
        <v>5979</v>
      </c>
      <c r="G6058" t="s">
        <v>5973</v>
      </c>
      <c r="H6058" s="1">
        <v>41741</v>
      </c>
      <c r="I6058" t="s">
        <v>5986</v>
      </c>
      <c r="J6058" t="s">
        <v>6248</v>
      </c>
      <c r="K6058">
        <v>2014</v>
      </c>
      <c r="L6058" t="s">
        <v>1298</v>
      </c>
      <c r="M6058">
        <v>0.1</v>
      </c>
      <c r="N6058">
        <v>1244</v>
      </c>
      <c r="O6058">
        <v>-14</v>
      </c>
      <c r="P6058">
        <v>7</v>
      </c>
      <c r="Q6058" t="s">
        <v>10</v>
      </c>
      <c r="R6058" t="s">
        <v>22</v>
      </c>
      <c r="S6058">
        <v>-1.12540192926045E-2</v>
      </c>
      <c r="T6058">
        <v>4</v>
      </c>
      <c r="U6058">
        <v>2</v>
      </c>
    </row>
    <row r="6059" spans="1:21" x14ac:dyDescent="0.25">
      <c r="A6059" t="s">
        <v>4805</v>
      </c>
      <c r="B6059" s="1">
        <v>41742</v>
      </c>
      <c r="C6059" t="s">
        <v>6803</v>
      </c>
      <c r="D6059" t="s">
        <v>6932</v>
      </c>
      <c r="E6059" t="s">
        <v>5978</v>
      </c>
      <c r="F6059" t="s">
        <v>5979</v>
      </c>
      <c r="G6059" t="s">
        <v>5983</v>
      </c>
      <c r="H6059" s="1">
        <v>41743</v>
      </c>
      <c r="I6059" t="s">
        <v>5986</v>
      </c>
      <c r="J6059" t="s">
        <v>6313</v>
      </c>
      <c r="K6059">
        <v>2014</v>
      </c>
      <c r="L6059" t="s">
        <v>30</v>
      </c>
      <c r="M6059">
        <v>0.1</v>
      </c>
      <c r="N6059">
        <v>537</v>
      </c>
      <c r="O6059">
        <v>107</v>
      </c>
      <c r="P6059">
        <v>3</v>
      </c>
      <c r="Q6059" t="s">
        <v>10</v>
      </c>
      <c r="R6059" t="s">
        <v>22</v>
      </c>
      <c r="S6059">
        <v>0.199255121042831</v>
      </c>
      <c r="T6059">
        <v>4</v>
      </c>
      <c r="U6059">
        <v>2</v>
      </c>
    </row>
    <row r="6060" spans="1:21" x14ac:dyDescent="0.25">
      <c r="A6060" t="s">
        <v>4863</v>
      </c>
      <c r="B6060" s="1">
        <v>41760</v>
      </c>
      <c r="C6060" t="s">
        <v>7537</v>
      </c>
      <c r="D6060" t="s">
        <v>6098</v>
      </c>
      <c r="E6060" t="s">
        <v>5978</v>
      </c>
      <c r="F6060" t="s">
        <v>5979</v>
      </c>
      <c r="G6060" t="s">
        <v>5973</v>
      </c>
      <c r="H6060" s="1">
        <v>41762</v>
      </c>
      <c r="I6060" t="s">
        <v>5986</v>
      </c>
      <c r="J6060" t="s">
        <v>5989</v>
      </c>
      <c r="K6060">
        <v>2014</v>
      </c>
      <c r="L6060" t="s">
        <v>303</v>
      </c>
      <c r="M6060">
        <v>0.1</v>
      </c>
      <c r="N6060">
        <v>89</v>
      </c>
      <c r="O6060">
        <v>14</v>
      </c>
      <c r="P6060">
        <v>2</v>
      </c>
      <c r="Q6060" t="s">
        <v>10</v>
      </c>
      <c r="R6060" t="s">
        <v>22</v>
      </c>
      <c r="S6060">
        <v>0.15730337078651699</v>
      </c>
      <c r="T6060">
        <v>5</v>
      </c>
      <c r="U6060">
        <v>2</v>
      </c>
    </row>
    <row r="6061" spans="1:21" x14ac:dyDescent="0.25">
      <c r="A6061" t="s">
        <v>4866</v>
      </c>
      <c r="B6061" s="1">
        <v>41761</v>
      </c>
      <c r="C6061" t="s">
        <v>6322</v>
      </c>
      <c r="D6061" t="s">
        <v>7769</v>
      </c>
      <c r="E6061" t="s">
        <v>5978</v>
      </c>
      <c r="F6061" t="s">
        <v>5979</v>
      </c>
      <c r="G6061" t="s">
        <v>5973</v>
      </c>
      <c r="H6061" s="1">
        <v>41762</v>
      </c>
      <c r="I6061" t="s">
        <v>5986</v>
      </c>
      <c r="J6061" t="s">
        <v>6179</v>
      </c>
      <c r="K6061">
        <v>2014</v>
      </c>
      <c r="L6061" t="s">
        <v>1298</v>
      </c>
      <c r="M6061">
        <v>0.1</v>
      </c>
      <c r="N6061">
        <v>355</v>
      </c>
      <c r="O6061">
        <v>-4</v>
      </c>
      <c r="P6061">
        <v>2</v>
      </c>
      <c r="Q6061" t="s">
        <v>10</v>
      </c>
      <c r="R6061" t="s">
        <v>22</v>
      </c>
      <c r="S6061">
        <v>-1.12676056338028E-2</v>
      </c>
      <c r="T6061">
        <v>5</v>
      </c>
      <c r="U6061">
        <v>2</v>
      </c>
    </row>
    <row r="6062" spans="1:21" x14ac:dyDescent="0.25">
      <c r="A6062" t="s">
        <v>4867</v>
      </c>
      <c r="B6062" s="1">
        <v>41761</v>
      </c>
      <c r="C6062" t="s">
        <v>6577</v>
      </c>
      <c r="D6062" t="s">
        <v>7742</v>
      </c>
      <c r="E6062" t="s">
        <v>5978</v>
      </c>
      <c r="F6062" t="s">
        <v>5979</v>
      </c>
      <c r="G6062" t="s">
        <v>5973</v>
      </c>
      <c r="H6062" s="1">
        <v>41764</v>
      </c>
      <c r="I6062" t="s">
        <v>5969</v>
      </c>
      <c r="J6062" t="s">
        <v>6101</v>
      </c>
      <c r="K6062">
        <v>2014</v>
      </c>
      <c r="L6062" t="s">
        <v>387</v>
      </c>
      <c r="M6062">
        <v>0.1</v>
      </c>
      <c r="N6062">
        <v>54</v>
      </c>
      <c r="O6062">
        <v>1</v>
      </c>
      <c r="P6062">
        <v>2</v>
      </c>
      <c r="Q6062" t="s">
        <v>10</v>
      </c>
      <c r="R6062" t="s">
        <v>22</v>
      </c>
      <c r="S6062">
        <v>1.85185185185185E-2</v>
      </c>
      <c r="T6062">
        <v>5</v>
      </c>
      <c r="U6062">
        <v>2</v>
      </c>
    </row>
    <row r="6063" spans="1:21" x14ac:dyDescent="0.25">
      <c r="A6063" t="s">
        <v>4912</v>
      </c>
      <c r="B6063" s="1">
        <v>41778</v>
      </c>
      <c r="C6063" t="s">
        <v>7185</v>
      </c>
      <c r="D6063" t="s">
        <v>7775</v>
      </c>
      <c r="E6063" t="s">
        <v>5978</v>
      </c>
      <c r="F6063" t="s">
        <v>5979</v>
      </c>
      <c r="G6063" t="s">
        <v>5973</v>
      </c>
      <c r="H6063" s="1">
        <v>41781</v>
      </c>
      <c r="I6063" t="s">
        <v>5986</v>
      </c>
      <c r="J6063" t="s">
        <v>6101</v>
      </c>
      <c r="K6063">
        <v>2014</v>
      </c>
      <c r="L6063" t="s">
        <v>284</v>
      </c>
      <c r="M6063">
        <v>0.1</v>
      </c>
      <c r="N6063">
        <v>230</v>
      </c>
      <c r="O6063">
        <v>20</v>
      </c>
      <c r="P6063">
        <v>2</v>
      </c>
      <c r="Q6063" t="s">
        <v>10</v>
      </c>
      <c r="R6063" t="s">
        <v>22</v>
      </c>
      <c r="S6063">
        <v>8.6956521739130405E-2</v>
      </c>
      <c r="T6063">
        <v>5</v>
      </c>
      <c r="U6063">
        <v>2</v>
      </c>
    </row>
    <row r="6064" spans="1:21" x14ac:dyDescent="0.25">
      <c r="A6064" t="s">
        <v>4912</v>
      </c>
      <c r="B6064" s="1">
        <v>41778</v>
      </c>
      <c r="C6064" t="s">
        <v>7185</v>
      </c>
      <c r="D6064" t="s">
        <v>7775</v>
      </c>
      <c r="E6064" t="s">
        <v>5978</v>
      </c>
      <c r="F6064" t="s">
        <v>5979</v>
      </c>
      <c r="G6064" t="s">
        <v>5973</v>
      </c>
      <c r="H6064" s="1">
        <v>41781</v>
      </c>
      <c r="I6064" t="s">
        <v>5986</v>
      </c>
      <c r="J6064" t="s">
        <v>6101</v>
      </c>
      <c r="K6064">
        <v>2014</v>
      </c>
      <c r="L6064" t="s">
        <v>134</v>
      </c>
      <c r="M6064">
        <v>0.1</v>
      </c>
      <c r="N6064">
        <v>744</v>
      </c>
      <c r="O6064">
        <v>25</v>
      </c>
      <c r="P6064">
        <v>6</v>
      </c>
      <c r="Q6064" t="s">
        <v>10</v>
      </c>
      <c r="R6064" t="s">
        <v>22</v>
      </c>
      <c r="S6064">
        <v>3.36021505376344E-2</v>
      </c>
      <c r="T6064">
        <v>5</v>
      </c>
      <c r="U6064">
        <v>2</v>
      </c>
    </row>
    <row r="6065" spans="1:21" x14ac:dyDescent="0.25">
      <c r="A6065" t="s">
        <v>4949</v>
      </c>
      <c r="B6065" s="1">
        <v>41793</v>
      </c>
      <c r="C6065" t="s">
        <v>6580</v>
      </c>
      <c r="D6065" t="s">
        <v>6219</v>
      </c>
      <c r="E6065" t="s">
        <v>5978</v>
      </c>
      <c r="F6065" t="s">
        <v>5979</v>
      </c>
      <c r="G6065" t="s">
        <v>5973</v>
      </c>
      <c r="H6065" s="1">
        <v>41794</v>
      </c>
      <c r="I6065" t="s">
        <v>5986</v>
      </c>
      <c r="J6065" t="s">
        <v>5992</v>
      </c>
      <c r="K6065">
        <v>2014</v>
      </c>
      <c r="L6065" t="s">
        <v>284</v>
      </c>
      <c r="M6065">
        <v>0.1</v>
      </c>
      <c r="N6065">
        <v>809</v>
      </c>
      <c r="O6065">
        <v>296</v>
      </c>
      <c r="P6065">
        <v>7</v>
      </c>
      <c r="Q6065" t="s">
        <v>10</v>
      </c>
      <c r="R6065" t="s">
        <v>22</v>
      </c>
      <c r="S6065">
        <v>0.36588380716934499</v>
      </c>
      <c r="T6065">
        <v>6</v>
      </c>
      <c r="U6065">
        <v>2</v>
      </c>
    </row>
    <row r="6066" spans="1:21" x14ac:dyDescent="0.25">
      <c r="A6066" t="s">
        <v>5058</v>
      </c>
      <c r="B6066" s="1">
        <v>41815</v>
      </c>
      <c r="C6066" t="s">
        <v>6276</v>
      </c>
      <c r="D6066" t="s">
        <v>6851</v>
      </c>
      <c r="E6066" t="s">
        <v>5978</v>
      </c>
      <c r="F6066" t="s">
        <v>5979</v>
      </c>
      <c r="G6066" t="s">
        <v>5983</v>
      </c>
      <c r="H6066" s="1">
        <v>41817</v>
      </c>
      <c r="I6066" t="s">
        <v>5969</v>
      </c>
      <c r="J6066" t="s">
        <v>6371</v>
      </c>
      <c r="K6066">
        <v>2014</v>
      </c>
      <c r="L6066" t="s">
        <v>1078</v>
      </c>
      <c r="M6066">
        <v>0.1</v>
      </c>
      <c r="N6066">
        <v>41</v>
      </c>
      <c r="O6066">
        <v>1</v>
      </c>
      <c r="P6066">
        <v>2</v>
      </c>
      <c r="Q6066" t="s">
        <v>10</v>
      </c>
      <c r="R6066" t="s">
        <v>22</v>
      </c>
      <c r="S6066">
        <v>2.4390243902439001E-2</v>
      </c>
      <c r="T6066">
        <v>6</v>
      </c>
      <c r="U6066">
        <v>2</v>
      </c>
    </row>
    <row r="6067" spans="1:21" x14ac:dyDescent="0.25">
      <c r="A6067" t="s">
        <v>5468</v>
      </c>
      <c r="B6067" s="1">
        <v>41898</v>
      </c>
      <c r="C6067" t="s">
        <v>6553</v>
      </c>
      <c r="D6067" t="s">
        <v>7841</v>
      </c>
      <c r="E6067" t="s">
        <v>5978</v>
      </c>
      <c r="F6067" t="s">
        <v>5979</v>
      </c>
      <c r="G6067" t="s">
        <v>5973</v>
      </c>
      <c r="H6067" s="1">
        <v>41898</v>
      </c>
      <c r="I6067" t="s">
        <v>6005</v>
      </c>
      <c r="J6067" t="s">
        <v>6092</v>
      </c>
      <c r="K6067">
        <v>2014</v>
      </c>
      <c r="L6067" t="s">
        <v>1750</v>
      </c>
      <c r="M6067">
        <v>0.1</v>
      </c>
      <c r="N6067">
        <v>174</v>
      </c>
      <c r="O6067">
        <v>72</v>
      </c>
      <c r="P6067">
        <v>4</v>
      </c>
      <c r="Q6067" t="s">
        <v>10</v>
      </c>
      <c r="R6067" t="s">
        <v>22</v>
      </c>
      <c r="S6067">
        <v>0.41379310344827602</v>
      </c>
      <c r="T6067">
        <v>9</v>
      </c>
      <c r="U6067">
        <v>3</v>
      </c>
    </row>
    <row r="6068" spans="1:21" x14ac:dyDescent="0.25">
      <c r="A6068" t="s">
        <v>5496</v>
      </c>
      <c r="B6068" s="1">
        <v>41901</v>
      </c>
      <c r="C6068" t="s">
        <v>6060</v>
      </c>
      <c r="D6068" t="s">
        <v>7488</v>
      </c>
      <c r="E6068" t="s">
        <v>5978</v>
      </c>
      <c r="F6068" t="s">
        <v>5979</v>
      </c>
      <c r="G6068" t="s">
        <v>5973</v>
      </c>
      <c r="H6068" s="1">
        <v>41904</v>
      </c>
      <c r="I6068" t="s">
        <v>5986</v>
      </c>
      <c r="J6068" t="s">
        <v>6179</v>
      </c>
      <c r="K6068">
        <v>2014</v>
      </c>
      <c r="L6068" t="s">
        <v>764</v>
      </c>
      <c r="M6068">
        <v>0.1</v>
      </c>
      <c r="N6068">
        <v>553</v>
      </c>
      <c r="O6068">
        <v>110</v>
      </c>
      <c r="P6068">
        <v>3</v>
      </c>
      <c r="Q6068" t="s">
        <v>10</v>
      </c>
      <c r="R6068" t="s">
        <v>22</v>
      </c>
      <c r="S6068">
        <v>0.19891500904159101</v>
      </c>
      <c r="T6068">
        <v>9</v>
      </c>
      <c r="U6068">
        <v>3</v>
      </c>
    </row>
    <row r="6069" spans="1:21" x14ac:dyDescent="0.25">
      <c r="A6069" t="s">
        <v>5850</v>
      </c>
      <c r="B6069" s="1">
        <v>41988</v>
      </c>
      <c r="C6069" t="s">
        <v>7621</v>
      </c>
      <c r="D6069" t="s">
        <v>6370</v>
      </c>
      <c r="E6069" t="s">
        <v>5978</v>
      </c>
      <c r="F6069" t="s">
        <v>5979</v>
      </c>
      <c r="G6069" t="s">
        <v>5973</v>
      </c>
      <c r="H6069" s="1">
        <v>41990</v>
      </c>
      <c r="I6069" t="s">
        <v>5969</v>
      </c>
      <c r="J6069" t="s">
        <v>6371</v>
      </c>
      <c r="K6069">
        <v>2014</v>
      </c>
      <c r="L6069" t="s">
        <v>1053</v>
      </c>
      <c r="M6069">
        <v>0.1</v>
      </c>
      <c r="N6069">
        <v>49</v>
      </c>
      <c r="O6069">
        <v>6</v>
      </c>
      <c r="P6069">
        <v>1</v>
      </c>
      <c r="Q6069" t="s">
        <v>10</v>
      </c>
      <c r="R6069" t="s">
        <v>22</v>
      </c>
      <c r="S6069">
        <v>0.122448979591837</v>
      </c>
      <c r="T6069">
        <v>12</v>
      </c>
      <c r="U6069">
        <v>4</v>
      </c>
    </row>
    <row r="6070" spans="1:21" x14ac:dyDescent="0.25">
      <c r="A6070" t="s">
        <v>5937</v>
      </c>
      <c r="B6070" s="1">
        <v>42002</v>
      </c>
      <c r="C6070" t="s">
        <v>6931</v>
      </c>
      <c r="D6070" t="s">
        <v>6405</v>
      </c>
      <c r="E6070" t="s">
        <v>5978</v>
      </c>
      <c r="F6070" t="s">
        <v>5979</v>
      </c>
      <c r="G6070" t="s">
        <v>5973</v>
      </c>
      <c r="H6070" s="1">
        <v>42004</v>
      </c>
      <c r="I6070" t="s">
        <v>5969</v>
      </c>
      <c r="J6070" t="s">
        <v>5980</v>
      </c>
      <c r="K6070">
        <v>2014</v>
      </c>
      <c r="L6070" t="s">
        <v>617</v>
      </c>
      <c r="M6070">
        <v>0.1</v>
      </c>
      <c r="N6070">
        <v>169</v>
      </c>
      <c r="O6070">
        <v>55</v>
      </c>
      <c r="P6070">
        <v>4</v>
      </c>
      <c r="Q6070" t="s">
        <v>10</v>
      </c>
      <c r="R6070" t="s">
        <v>22</v>
      </c>
      <c r="S6070">
        <v>0.32544378698224802</v>
      </c>
      <c r="T6070">
        <v>12</v>
      </c>
      <c r="U6070">
        <v>4</v>
      </c>
    </row>
    <row r="6071" spans="1:21" x14ac:dyDescent="0.25">
      <c r="A6071" t="s">
        <v>5950</v>
      </c>
      <c r="B6071" s="1">
        <v>42004</v>
      </c>
      <c r="C6071" t="s">
        <v>6966</v>
      </c>
      <c r="D6071" t="s">
        <v>7335</v>
      </c>
      <c r="E6071" t="s">
        <v>5978</v>
      </c>
      <c r="F6071" t="s">
        <v>5979</v>
      </c>
      <c r="G6071" t="s">
        <v>5973</v>
      </c>
      <c r="H6071" s="1">
        <v>42006</v>
      </c>
      <c r="I6071" t="s">
        <v>5969</v>
      </c>
      <c r="J6071" t="s">
        <v>6248</v>
      </c>
      <c r="K6071">
        <v>2014</v>
      </c>
      <c r="L6071" t="s">
        <v>1346</v>
      </c>
      <c r="M6071">
        <v>0.1</v>
      </c>
      <c r="N6071">
        <v>557</v>
      </c>
      <c r="O6071">
        <v>217</v>
      </c>
      <c r="P6071">
        <v>3</v>
      </c>
      <c r="Q6071" t="s">
        <v>10</v>
      </c>
      <c r="R6071" t="s">
        <v>22</v>
      </c>
      <c r="S6071">
        <v>0.389587073608618</v>
      </c>
      <c r="T6071">
        <v>12</v>
      </c>
      <c r="U6071">
        <v>4</v>
      </c>
    </row>
    <row r="6072" spans="1:21" x14ac:dyDescent="0.25">
      <c r="A6072" t="s">
        <v>126</v>
      </c>
      <c r="B6072" s="1">
        <v>40571</v>
      </c>
      <c r="C6072" t="s">
        <v>6071</v>
      </c>
      <c r="D6072" t="s">
        <v>6072</v>
      </c>
      <c r="E6072" t="s">
        <v>5978</v>
      </c>
      <c r="F6072" t="s">
        <v>5979</v>
      </c>
      <c r="G6072" t="s">
        <v>5973</v>
      </c>
      <c r="H6072" s="1">
        <v>40577</v>
      </c>
      <c r="I6072" t="s">
        <v>5974</v>
      </c>
      <c r="J6072" t="s">
        <v>5989</v>
      </c>
      <c r="K6072">
        <v>2011</v>
      </c>
      <c r="L6072" t="s">
        <v>127</v>
      </c>
      <c r="M6072">
        <v>0.1</v>
      </c>
      <c r="N6072">
        <v>28</v>
      </c>
      <c r="O6072">
        <v>-1</v>
      </c>
      <c r="P6072">
        <v>1</v>
      </c>
      <c r="Q6072" t="s">
        <v>10</v>
      </c>
      <c r="R6072" t="s">
        <v>22</v>
      </c>
      <c r="S6072">
        <v>-3.5714285714285698E-2</v>
      </c>
      <c r="T6072">
        <v>1</v>
      </c>
      <c r="U6072">
        <v>1</v>
      </c>
    </row>
    <row r="6073" spans="1:21" x14ac:dyDescent="0.25">
      <c r="A6073" t="s">
        <v>157</v>
      </c>
      <c r="B6073" s="1">
        <v>40578</v>
      </c>
      <c r="C6073" t="s">
        <v>5970</v>
      </c>
      <c r="D6073" t="s">
        <v>6098</v>
      </c>
      <c r="E6073" t="s">
        <v>5978</v>
      </c>
      <c r="F6073" t="s">
        <v>5979</v>
      </c>
      <c r="G6073" t="s">
        <v>5973</v>
      </c>
      <c r="H6073" s="1">
        <v>40582</v>
      </c>
      <c r="I6073" t="s">
        <v>5974</v>
      </c>
      <c r="J6073" t="s">
        <v>5989</v>
      </c>
      <c r="K6073">
        <v>2011</v>
      </c>
      <c r="L6073" t="s">
        <v>158</v>
      </c>
      <c r="M6073">
        <v>0.1</v>
      </c>
      <c r="N6073">
        <v>149</v>
      </c>
      <c r="O6073">
        <v>15</v>
      </c>
      <c r="P6073">
        <v>3</v>
      </c>
      <c r="Q6073" t="s">
        <v>10</v>
      </c>
      <c r="R6073" t="s">
        <v>22</v>
      </c>
      <c r="S6073">
        <v>0.100671140939597</v>
      </c>
      <c r="T6073">
        <v>2</v>
      </c>
      <c r="U6073">
        <v>1</v>
      </c>
    </row>
    <row r="6074" spans="1:21" x14ac:dyDescent="0.25">
      <c r="A6074" t="s">
        <v>302</v>
      </c>
      <c r="B6074" s="1">
        <v>40620</v>
      </c>
      <c r="C6074" t="s">
        <v>6199</v>
      </c>
      <c r="D6074" t="s">
        <v>6120</v>
      </c>
      <c r="E6074" t="s">
        <v>5978</v>
      </c>
      <c r="F6074" t="s">
        <v>5979</v>
      </c>
      <c r="G6074" t="s">
        <v>5973</v>
      </c>
      <c r="H6074" s="1">
        <v>40624</v>
      </c>
      <c r="I6074" t="s">
        <v>5974</v>
      </c>
      <c r="J6074" t="s">
        <v>5989</v>
      </c>
      <c r="K6074">
        <v>2011</v>
      </c>
      <c r="L6074" t="s">
        <v>303</v>
      </c>
      <c r="M6074">
        <v>0.1</v>
      </c>
      <c r="N6074">
        <v>178</v>
      </c>
      <c r="O6074">
        <v>28</v>
      </c>
      <c r="P6074">
        <v>4</v>
      </c>
      <c r="Q6074" t="s">
        <v>10</v>
      </c>
      <c r="R6074" t="s">
        <v>22</v>
      </c>
      <c r="S6074">
        <v>0.15730337078651699</v>
      </c>
      <c r="T6074">
        <v>3</v>
      </c>
      <c r="U6074">
        <v>1</v>
      </c>
    </row>
    <row r="6075" spans="1:21" x14ac:dyDescent="0.25">
      <c r="A6075" t="s">
        <v>452</v>
      </c>
      <c r="B6075" s="1">
        <v>40660</v>
      </c>
      <c r="C6075" t="s">
        <v>6062</v>
      </c>
      <c r="D6075" t="s">
        <v>6303</v>
      </c>
      <c r="E6075" t="s">
        <v>5978</v>
      </c>
      <c r="F6075" t="s">
        <v>5979</v>
      </c>
      <c r="G6075" t="s">
        <v>5973</v>
      </c>
      <c r="H6075" s="1">
        <v>40666</v>
      </c>
      <c r="I6075" t="s">
        <v>5974</v>
      </c>
      <c r="J6075" t="s">
        <v>6248</v>
      </c>
      <c r="K6075">
        <v>2011</v>
      </c>
      <c r="L6075" t="s">
        <v>218</v>
      </c>
      <c r="M6075">
        <v>0.1</v>
      </c>
      <c r="N6075">
        <v>218</v>
      </c>
      <c r="O6075">
        <v>7</v>
      </c>
      <c r="P6075">
        <v>5</v>
      </c>
      <c r="Q6075" t="s">
        <v>10</v>
      </c>
      <c r="R6075" t="s">
        <v>22</v>
      </c>
      <c r="S6075">
        <v>3.2110091743119303E-2</v>
      </c>
      <c r="T6075">
        <v>4</v>
      </c>
      <c r="U6075">
        <v>2</v>
      </c>
    </row>
    <row r="6076" spans="1:21" x14ac:dyDescent="0.25">
      <c r="A6076" t="s">
        <v>465</v>
      </c>
      <c r="B6076" s="1">
        <v>40662</v>
      </c>
      <c r="C6076" t="s">
        <v>6311</v>
      </c>
      <c r="D6076" t="s">
        <v>6312</v>
      </c>
      <c r="E6076" t="s">
        <v>5978</v>
      </c>
      <c r="F6076" t="s">
        <v>5979</v>
      </c>
      <c r="G6076" t="s">
        <v>5973</v>
      </c>
      <c r="H6076" s="1">
        <v>40666</v>
      </c>
      <c r="I6076" t="s">
        <v>5974</v>
      </c>
      <c r="J6076" t="s">
        <v>6313</v>
      </c>
      <c r="K6076">
        <v>2011</v>
      </c>
      <c r="L6076" t="s">
        <v>466</v>
      </c>
      <c r="M6076">
        <v>0.1</v>
      </c>
      <c r="N6076">
        <v>37</v>
      </c>
      <c r="O6076">
        <v>8</v>
      </c>
      <c r="P6076">
        <v>4</v>
      </c>
      <c r="Q6076" t="s">
        <v>10</v>
      </c>
      <c r="R6076" t="s">
        <v>22</v>
      </c>
      <c r="S6076">
        <v>0.21621621621621601</v>
      </c>
      <c r="T6076">
        <v>4</v>
      </c>
      <c r="U6076">
        <v>2</v>
      </c>
    </row>
    <row r="6077" spans="1:21" x14ac:dyDescent="0.25">
      <c r="A6077" t="s">
        <v>908</v>
      </c>
      <c r="B6077" s="1">
        <v>40761</v>
      </c>
      <c r="C6077" t="s">
        <v>6466</v>
      </c>
      <c r="D6077" t="s">
        <v>6583</v>
      </c>
      <c r="E6077" t="s">
        <v>5978</v>
      </c>
      <c r="F6077" t="s">
        <v>5979</v>
      </c>
      <c r="G6077" t="s">
        <v>5973</v>
      </c>
      <c r="H6077" s="1">
        <v>40765</v>
      </c>
      <c r="I6077" t="s">
        <v>5974</v>
      </c>
      <c r="J6077" t="s">
        <v>6131</v>
      </c>
      <c r="K6077">
        <v>2011</v>
      </c>
      <c r="L6077" t="s">
        <v>909</v>
      </c>
      <c r="M6077">
        <v>0.1</v>
      </c>
      <c r="N6077">
        <v>187</v>
      </c>
      <c r="O6077">
        <v>15</v>
      </c>
      <c r="P6077">
        <v>1</v>
      </c>
      <c r="Q6077" t="s">
        <v>10</v>
      </c>
      <c r="R6077" t="s">
        <v>22</v>
      </c>
      <c r="S6077">
        <v>8.0213903743315496E-2</v>
      </c>
      <c r="T6077">
        <v>8</v>
      </c>
      <c r="U6077">
        <v>3</v>
      </c>
    </row>
    <row r="6078" spans="1:21" x14ac:dyDescent="0.25">
      <c r="A6078" t="s">
        <v>1052</v>
      </c>
      <c r="B6078" s="1">
        <v>40785</v>
      </c>
      <c r="C6078" t="s">
        <v>6595</v>
      </c>
      <c r="D6078" t="s">
        <v>6598</v>
      </c>
      <c r="E6078" t="s">
        <v>5978</v>
      </c>
      <c r="F6078" t="s">
        <v>5979</v>
      </c>
      <c r="G6078" t="s">
        <v>5973</v>
      </c>
      <c r="H6078" s="1">
        <v>40791</v>
      </c>
      <c r="I6078" t="s">
        <v>5974</v>
      </c>
      <c r="J6078" t="s">
        <v>5989</v>
      </c>
      <c r="K6078">
        <v>2011</v>
      </c>
      <c r="L6078" t="s">
        <v>1053</v>
      </c>
      <c r="M6078">
        <v>0.1</v>
      </c>
      <c r="N6078">
        <v>146</v>
      </c>
      <c r="O6078">
        <v>18</v>
      </c>
      <c r="P6078">
        <v>3</v>
      </c>
      <c r="Q6078" t="s">
        <v>10</v>
      </c>
      <c r="R6078" t="s">
        <v>22</v>
      </c>
      <c r="S6078">
        <v>0.123287671232877</v>
      </c>
      <c r="T6078">
        <v>8</v>
      </c>
      <c r="U6078">
        <v>3</v>
      </c>
    </row>
    <row r="6079" spans="1:21" x14ac:dyDescent="0.25">
      <c r="A6079" t="s">
        <v>1083</v>
      </c>
      <c r="B6079" s="1">
        <v>40792</v>
      </c>
      <c r="C6079" t="s">
        <v>6686</v>
      </c>
      <c r="D6079" t="s">
        <v>6687</v>
      </c>
      <c r="E6079" t="s">
        <v>5978</v>
      </c>
      <c r="F6079" t="s">
        <v>5979</v>
      </c>
      <c r="G6079" t="s">
        <v>5983</v>
      </c>
      <c r="H6079" s="1">
        <v>40796</v>
      </c>
      <c r="I6079" t="s">
        <v>5974</v>
      </c>
      <c r="J6079" t="s">
        <v>6688</v>
      </c>
      <c r="K6079">
        <v>2011</v>
      </c>
      <c r="L6079" t="s">
        <v>178</v>
      </c>
      <c r="M6079">
        <v>0.1</v>
      </c>
      <c r="N6079">
        <v>60</v>
      </c>
      <c r="O6079">
        <v>-3</v>
      </c>
      <c r="P6079">
        <v>4</v>
      </c>
      <c r="Q6079" t="s">
        <v>10</v>
      </c>
      <c r="R6079" t="s">
        <v>22</v>
      </c>
      <c r="S6079">
        <v>-0.05</v>
      </c>
      <c r="T6079">
        <v>9</v>
      </c>
      <c r="U6079">
        <v>3</v>
      </c>
    </row>
    <row r="6080" spans="1:21" x14ac:dyDescent="0.25">
      <c r="A6080" t="s">
        <v>1216</v>
      </c>
      <c r="B6080" s="1">
        <v>40812</v>
      </c>
      <c r="C6080" t="s">
        <v>6751</v>
      </c>
      <c r="D6080" t="s">
        <v>6752</v>
      </c>
      <c r="E6080" t="s">
        <v>5978</v>
      </c>
      <c r="F6080" t="s">
        <v>5979</v>
      </c>
      <c r="G6080" t="s">
        <v>5968</v>
      </c>
      <c r="H6080" s="1">
        <v>40816</v>
      </c>
      <c r="I6080" t="s">
        <v>5974</v>
      </c>
      <c r="J6080" t="s">
        <v>6101</v>
      </c>
      <c r="K6080">
        <v>2011</v>
      </c>
      <c r="L6080" t="s">
        <v>178</v>
      </c>
      <c r="M6080">
        <v>0.1</v>
      </c>
      <c r="N6080">
        <v>30</v>
      </c>
      <c r="O6080">
        <v>-1</v>
      </c>
      <c r="P6080">
        <v>2</v>
      </c>
      <c r="Q6080" t="s">
        <v>10</v>
      </c>
      <c r="R6080" t="s">
        <v>22</v>
      </c>
      <c r="S6080">
        <v>-3.3333333333333298E-2</v>
      </c>
      <c r="T6080">
        <v>9</v>
      </c>
      <c r="U6080">
        <v>3</v>
      </c>
    </row>
    <row r="6081" spans="1:21" x14ac:dyDescent="0.25">
      <c r="A6081" t="s">
        <v>1342</v>
      </c>
      <c r="B6081" s="1">
        <v>40848</v>
      </c>
      <c r="C6081" t="s">
        <v>6815</v>
      </c>
      <c r="D6081" t="s">
        <v>6229</v>
      </c>
      <c r="E6081" t="s">
        <v>5978</v>
      </c>
      <c r="F6081" t="s">
        <v>5979</v>
      </c>
      <c r="G6081" t="s">
        <v>5973</v>
      </c>
      <c r="H6081" s="1">
        <v>40853</v>
      </c>
      <c r="I6081" t="s">
        <v>5974</v>
      </c>
      <c r="J6081" t="s">
        <v>5992</v>
      </c>
      <c r="K6081">
        <v>2011</v>
      </c>
      <c r="L6081" t="s">
        <v>821</v>
      </c>
      <c r="M6081">
        <v>0.1</v>
      </c>
      <c r="N6081">
        <v>112</v>
      </c>
      <c r="O6081">
        <v>5</v>
      </c>
      <c r="P6081">
        <v>4</v>
      </c>
      <c r="Q6081" t="s">
        <v>10</v>
      </c>
      <c r="R6081" t="s">
        <v>22</v>
      </c>
      <c r="S6081">
        <v>4.4642857142857102E-2</v>
      </c>
      <c r="T6081">
        <v>11</v>
      </c>
      <c r="U6081">
        <v>4</v>
      </c>
    </row>
    <row r="6082" spans="1:21" x14ac:dyDescent="0.25">
      <c r="A6082" t="s">
        <v>1426</v>
      </c>
      <c r="B6082" s="1">
        <v>40858</v>
      </c>
      <c r="C6082" t="s">
        <v>6846</v>
      </c>
      <c r="D6082" t="s">
        <v>6847</v>
      </c>
      <c r="E6082" t="s">
        <v>5978</v>
      </c>
      <c r="F6082" t="s">
        <v>5979</v>
      </c>
      <c r="G6082" t="s">
        <v>5973</v>
      </c>
      <c r="H6082" s="1">
        <v>40863</v>
      </c>
      <c r="I6082" t="s">
        <v>5974</v>
      </c>
      <c r="J6082" t="s">
        <v>5989</v>
      </c>
      <c r="K6082">
        <v>2011</v>
      </c>
      <c r="L6082" t="s">
        <v>359</v>
      </c>
      <c r="M6082">
        <v>0.1</v>
      </c>
      <c r="N6082">
        <v>952</v>
      </c>
      <c r="O6082">
        <v>-32</v>
      </c>
      <c r="P6082">
        <v>5</v>
      </c>
      <c r="Q6082" t="s">
        <v>10</v>
      </c>
      <c r="R6082" t="s">
        <v>22</v>
      </c>
      <c r="S6082">
        <v>-3.3613445378151301E-2</v>
      </c>
      <c r="T6082">
        <v>11</v>
      </c>
      <c r="U6082">
        <v>4</v>
      </c>
    </row>
    <row r="6083" spans="1:21" x14ac:dyDescent="0.25">
      <c r="A6083" t="s">
        <v>1530</v>
      </c>
      <c r="B6083" s="1">
        <v>40880</v>
      </c>
      <c r="C6083" t="s">
        <v>6568</v>
      </c>
      <c r="D6083" t="s">
        <v>6891</v>
      </c>
      <c r="E6083" t="s">
        <v>5978</v>
      </c>
      <c r="F6083" t="s">
        <v>5979</v>
      </c>
      <c r="G6083" t="s">
        <v>5968</v>
      </c>
      <c r="H6083" s="1">
        <v>40885</v>
      </c>
      <c r="I6083" t="s">
        <v>5974</v>
      </c>
      <c r="J6083" t="s">
        <v>5980</v>
      </c>
      <c r="K6083">
        <v>2011</v>
      </c>
      <c r="L6083" t="s">
        <v>1078</v>
      </c>
      <c r="M6083">
        <v>0.1</v>
      </c>
      <c r="N6083">
        <v>41</v>
      </c>
      <c r="O6083">
        <v>1</v>
      </c>
      <c r="P6083">
        <v>2</v>
      </c>
      <c r="Q6083" t="s">
        <v>10</v>
      </c>
      <c r="R6083" t="s">
        <v>22</v>
      </c>
      <c r="S6083">
        <v>2.4390243902439001E-2</v>
      </c>
      <c r="T6083">
        <v>12</v>
      </c>
      <c r="U6083">
        <v>4</v>
      </c>
    </row>
    <row r="6084" spans="1:21" x14ac:dyDescent="0.25">
      <c r="A6084" t="s">
        <v>1762</v>
      </c>
      <c r="B6084" s="1">
        <v>40932</v>
      </c>
      <c r="C6084" t="s">
        <v>6459</v>
      </c>
      <c r="D6084" t="s">
        <v>7001</v>
      </c>
      <c r="E6084" t="s">
        <v>5978</v>
      </c>
      <c r="F6084" t="s">
        <v>5979</v>
      </c>
      <c r="G6084" t="s">
        <v>5973</v>
      </c>
      <c r="H6084" s="1">
        <v>40938</v>
      </c>
      <c r="I6084" t="s">
        <v>5974</v>
      </c>
      <c r="J6084" t="s">
        <v>5980</v>
      </c>
      <c r="K6084">
        <v>2012</v>
      </c>
      <c r="L6084" t="s">
        <v>1243</v>
      </c>
      <c r="M6084">
        <v>0.1</v>
      </c>
      <c r="N6084">
        <v>571</v>
      </c>
      <c r="O6084">
        <v>-51</v>
      </c>
      <c r="P6084">
        <v>5</v>
      </c>
      <c r="Q6084" t="s">
        <v>10</v>
      </c>
      <c r="R6084" t="s">
        <v>22</v>
      </c>
      <c r="S6084">
        <v>-8.9316987740805598E-2</v>
      </c>
      <c r="T6084">
        <v>1</v>
      </c>
      <c r="U6084">
        <v>1</v>
      </c>
    </row>
    <row r="6085" spans="1:21" x14ac:dyDescent="0.25">
      <c r="A6085" t="s">
        <v>1803</v>
      </c>
      <c r="B6085" s="1">
        <v>40948</v>
      </c>
      <c r="C6085" t="s">
        <v>6625</v>
      </c>
      <c r="D6085" t="s">
        <v>6229</v>
      </c>
      <c r="E6085" t="s">
        <v>5978</v>
      </c>
      <c r="F6085" t="s">
        <v>5979</v>
      </c>
      <c r="G6085" t="s">
        <v>5968</v>
      </c>
      <c r="H6085" s="1">
        <v>40952</v>
      </c>
      <c r="I6085" t="s">
        <v>5974</v>
      </c>
      <c r="J6085" t="s">
        <v>5992</v>
      </c>
      <c r="K6085">
        <v>2012</v>
      </c>
      <c r="L6085" t="s">
        <v>590</v>
      </c>
      <c r="M6085">
        <v>0.1</v>
      </c>
      <c r="N6085">
        <v>559</v>
      </c>
      <c r="O6085">
        <v>93</v>
      </c>
      <c r="P6085">
        <v>11</v>
      </c>
      <c r="Q6085" t="s">
        <v>10</v>
      </c>
      <c r="R6085" t="s">
        <v>22</v>
      </c>
      <c r="S6085">
        <v>0.16636851520572399</v>
      </c>
      <c r="T6085">
        <v>2</v>
      </c>
      <c r="U6085">
        <v>1</v>
      </c>
    </row>
    <row r="6086" spans="1:21" x14ac:dyDescent="0.25">
      <c r="A6086" t="s">
        <v>1803</v>
      </c>
      <c r="B6086" s="1">
        <v>40948</v>
      </c>
      <c r="C6086" t="s">
        <v>6625</v>
      </c>
      <c r="D6086" t="s">
        <v>6229</v>
      </c>
      <c r="E6086" t="s">
        <v>5978</v>
      </c>
      <c r="F6086" t="s">
        <v>5979</v>
      </c>
      <c r="G6086" t="s">
        <v>5968</v>
      </c>
      <c r="H6086" s="1">
        <v>40952</v>
      </c>
      <c r="I6086" t="s">
        <v>5974</v>
      </c>
      <c r="J6086" t="s">
        <v>5992</v>
      </c>
      <c r="K6086">
        <v>2012</v>
      </c>
      <c r="L6086" t="s">
        <v>701</v>
      </c>
      <c r="M6086">
        <v>0.1</v>
      </c>
      <c r="N6086">
        <v>246</v>
      </c>
      <c r="O6086">
        <v>-14</v>
      </c>
      <c r="P6086">
        <v>5</v>
      </c>
      <c r="Q6086" t="s">
        <v>10</v>
      </c>
      <c r="R6086" t="s">
        <v>22</v>
      </c>
      <c r="S6086">
        <v>-5.6910569105690999E-2</v>
      </c>
      <c r="T6086">
        <v>2</v>
      </c>
      <c r="U6086">
        <v>1</v>
      </c>
    </row>
    <row r="6087" spans="1:21" x14ac:dyDescent="0.25">
      <c r="A6087" t="s">
        <v>1842</v>
      </c>
      <c r="B6087" s="1">
        <v>40967</v>
      </c>
      <c r="C6087" t="s">
        <v>6270</v>
      </c>
      <c r="D6087" t="s">
        <v>7035</v>
      </c>
      <c r="E6087" t="s">
        <v>5978</v>
      </c>
      <c r="F6087" t="s">
        <v>5979</v>
      </c>
      <c r="G6087" t="s">
        <v>5973</v>
      </c>
      <c r="H6087" s="1">
        <v>40971</v>
      </c>
      <c r="I6087" t="s">
        <v>5974</v>
      </c>
      <c r="J6087" t="s">
        <v>6688</v>
      </c>
      <c r="K6087">
        <v>2012</v>
      </c>
      <c r="L6087" t="s">
        <v>1843</v>
      </c>
      <c r="M6087">
        <v>0.1</v>
      </c>
      <c r="N6087">
        <v>43</v>
      </c>
      <c r="O6087">
        <v>-5</v>
      </c>
      <c r="P6087">
        <v>2</v>
      </c>
      <c r="Q6087" t="s">
        <v>10</v>
      </c>
      <c r="R6087" t="s">
        <v>22</v>
      </c>
      <c r="S6087">
        <v>-0.116279069767442</v>
      </c>
      <c r="T6087">
        <v>2</v>
      </c>
      <c r="U6087">
        <v>1</v>
      </c>
    </row>
    <row r="6088" spans="1:21" x14ac:dyDescent="0.25">
      <c r="A6088" t="s">
        <v>1873</v>
      </c>
      <c r="B6088" s="1">
        <v>40975</v>
      </c>
      <c r="C6088" t="s">
        <v>7048</v>
      </c>
      <c r="D6088" t="s">
        <v>7049</v>
      </c>
      <c r="E6088" t="s">
        <v>5978</v>
      </c>
      <c r="F6088" t="s">
        <v>5979</v>
      </c>
      <c r="G6088" t="s">
        <v>5973</v>
      </c>
      <c r="H6088" s="1">
        <v>40979</v>
      </c>
      <c r="I6088" t="s">
        <v>5974</v>
      </c>
      <c r="J6088" t="s">
        <v>5980</v>
      </c>
      <c r="K6088">
        <v>2012</v>
      </c>
      <c r="L6088" t="s">
        <v>635</v>
      </c>
      <c r="M6088">
        <v>0.1</v>
      </c>
      <c r="N6088">
        <v>604</v>
      </c>
      <c r="O6088">
        <v>-7</v>
      </c>
      <c r="P6088">
        <v>5</v>
      </c>
      <c r="Q6088" t="s">
        <v>10</v>
      </c>
      <c r="R6088" t="s">
        <v>22</v>
      </c>
      <c r="S6088">
        <v>-1.1589403973509899E-2</v>
      </c>
      <c r="T6088">
        <v>3</v>
      </c>
      <c r="U6088">
        <v>1</v>
      </c>
    </row>
    <row r="6089" spans="1:21" x14ac:dyDescent="0.25">
      <c r="A6089" t="s">
        <v>1964</v>
      </c>
      <c r="B6089" s="1">
        <v>40997</v>
      </c>
      <c r="C6089" t="s">
        <v>7087</v>
      </c>
      <c r="D6089" t="s">
        <v>6284</v>
      </c>
      <c r="E6089" t="s">
        <v>5978</v>
      </c>
      <c r="F6089" t="s">
        <v>5979</v>
      </c>
      <c r="G6089" t="s">
        <v>5973</v>
      </c>
      <c r="H6089" s="1">
        <v>41001</v>
      </c>
      <c r="I6089" t="s">
        <v>5974</v>
      </c>
      <c r="J6089" t="s">
        <v>6179</v>
      </c>
      <c r="K6089">
        <v>2012</v>
      </c>
      <c r="L6089" t="s">
        <v>655</v>
      </c>
      <c r="M6089">
        <v>0.1</v>
      </c>
      <c r="N6089">
        <v>494</v>
      </c>
      <c r="O6089">
        <v>-55</v>
      </c>
      <c r="P6089">
        <v>4</v>
      </c>
      <c r="Q6089" t="s">
        <v>10</v>
      </c>
      <c r="R6089" t="s">
        <v>22</v>
      </c>
      <c r="S6089">
        <v>-0.11133603238866401</v>
      </c>
      <c r="T6089">
        <v>3</v>
      </c>
      <c r="U6089">
        <v>1</v>
      </c>
    </row>
    <row r="6090" spans="1:21" x14ac:dyDescent="0.25">
      <c r="A6090" t="s">
        <v>2028</v>
      </c>
      <c r="B6090" s="1">
        <v>41022</v>
      </c>
      <c r="C6090" t="s">
        <v>7110</v>
      </c>
      <c r="D6090" t="s">
        <v>6072</v>
      </c>
      <c r="E6090" t="s">
        <v>5978</v>
      </c>
      <c r="F6090" t="s">
        <v>5979</v>
      </c>
      <c r="G6090" t="s">
        <v>5983</v>
      </c>
      <c r="H6090" s="1">
        <v>41026</v>
      </c>
      <c r="I6090" t="s">
        <v>5974</v>
      </c>
      <c r="J6090" t="s">
        <v>5989</v>
      </c>
      <c r="K6090">
        <v>2012</v>
      </c>
      <c r="L6090" t="s">
        <v>421</v>
      </c>
      <c r="M6090">
        <v>0.1</v>
      </c>
      <c r="N6090">
        <v>73</v>
      </c>
      <c r="O6090">
        <v>10</v>
      </c>
      <c r="P6090">
        <v>3</v>
      </c>
      <c r="Q6090" t="s">
        <v>10</v>
      </c>
      <c r="R6090" t="s">
        <v>22</v>
      </c>
      <c r="S6090">
        <v>0.13698630136986301</v>
      </c>
      <c r="T6090">
        <v>4</v>
      </c>
      <c r="U6090">
        <v>2</v>
      </c>
    </row>
    <row r="6091" spans="1:21" x14ac:dyDescent="0.25">
      <c r="A6091" t="s">
        <v>2069</v>
      </c>
      <c r="B6091" s="1">
        <v>41038</v>
      </c>
      <c r="C6091" t="s">
        <v>7127</v>
      </c>
      <c r="D6091" t="s">
        <v>7128</v>
      </c>
      <c r="E6091" t="s">
        <v>5978</v>
      </c>
      <c r="F6091" t="s">
        <v>5979</v>
      </c>
      <c r="G6091" t="s">
        <v>5973</v>
      </c>
      <c r="H6091" s="1">
        <v>41042</v>
      </c>
      <c r="I6091" t="s">
        <v>5974</v>
      </c>
      <c r="J6091" t="s">
        <v>6179</v>
      </c>
      <c r="K6091">
        <v>2012</v>
      </c>
      <c r="L6091" t="s">
        <v>443</v>
      </c>
      <c r="M6091">
        <v>0.1</v>
      </c>
      <c r="N6091">
        <v>71</v>
      </c>
      <c r="O6091">
        <v>25</v>
      </c>
      <c r="P6091">
        <v>3</v>
      </c>
      <c r="Q6091" t="s">
        <v>10</v>
      </c>
      <c r="R6091" t="s">
        <v>22</v>
      </c>
      <c r="S6091">
        <v>0.352112676056338</v>
      </c>
      <c r="T6091">
        <v>5</v>
      </c>
      <c r="U6091">
        <v>2</v>
      </c>
    </row>
    <row r="6092" spans="1:21" x14ac:dyDescent="0.25">
      <c r="A6092" t="s">
        <v>2149</v>
      </c>
      <c r="B6092" s="1">
        <v>41062</v>
      </c>
      <c r="C6092" t="s">
        <v>6073</v>
      </c>
      <c r="D6092" t="s">
        <v>7162</v>
      </c>
      <c r="E6092" t="s">
        <v>5978</v>
      </c>
      <c r="F6092" t="s">
        <v>5979</v>
      </c>
      <c r="G6092" t="s">
        <v>5973</v>
      </c>
      <c r="H6092" s="1">
        <v>41066</v>
      </c>
      <c r="I6092" t="s">
        <v>5974</v>
      </c>
      <c r="J6092" t="s">
        <v>6313</v>
      </c>
      <c r="K6092">
        <v>2012</v>
      </c>
      <c r="L6092" t="s">
        <v>1102</v>
      </c>
      <c r="M6092">
        <v>0.1</v>
      </c>
      <c r="N6092">
        <v>34</v>
      </c>
      <c r="O6092">
        <v>13</v>
      </c>
      <c r="P6092">
        <v>2</v>
      </c>
      <c r="Q6092" t="s">
        <v>10</v>
      </c>
      <c r="R6092" t="s">
        <v>22</v>
      </c>
      <c r="S6092">
        <v>0.38235294117647101</v>
      </c>
      <c r="T6092">
        <v>6</v>
      </c>
      <c r="U6092">
        <v>2</v>
      </c>
    </row>
    <row r="6093" spans="1:21" x14ac:dyDescent="0.25">
      <c r="A6093" t="s">
        <v>2193</v>
      </c>
      <c r="B6093" s="1">
        <v>41074</v>
      </c>
      <c r="C6093" t="s">
        <v>6691</v>
      </c>
      <c r="D6093" t="s">
        <v>6936</v>
      </c>
      <c r="E6093" t="s">
        <v>5978</v>
      </c>
      <c r="F6093" t="s">
        <v>5979</v>
      </c>
      <c r="G6093" t="s">
        <v>5973</v>
      </c>
      <c r="H6093" s="1">
        <v>41080</v>
      </c>
      <c r="I6093" t="s">
        <v>5974</v>
      </c>
      <c r="J6093" t="s">
        <v>6179</v>
      </c>
      <c r="K6093">
        <v>2012</v>
      </c>
      <c r="L6093" t="s">
        <v>214</v>
      </c>
      <c r="M6093">
        <v>0.1</v>
      </c>
      <c r="N6093">
        <v>39</v>
      </c>
      <c r="O6093">
        <v>7</v>
      </c>
      <c r="P6093">
        <v>4</v>
      </c>
      <c r="Q6093" t="s">
        <v>10</v>
      </c>
      <c r="R6093" t="s">
        <v>22</v>
      </c>
      <c r="S6093">
        <v>0.17948717948717999</v>
      </c>
      <c r="T6093">
        <v>6</v>
      </c>
      <c r="U6093">
        <v>2</v>
      </c>
    </row>
    <row r="6094" spans="1:21" x14ac:dyDescent="0.25">
      <c r="A6094" t="s">
        <v>2241</v>
      </c>
      <c r="B6094" s="1">
        <v>41081</v>
      </c>
      <c r="C6094" t="s">
        <v>7090</v>
      </c>
      <c r="D6094" t="s">
        <v>6178</v>
      </c>
      <c r="E6094" t="s">
        <v>5978</v>
      </c>
      <c r="F6094" t="s">
        <v>5979</v>
      </c>
      <c r="G6094" t="s">
        <v>5973</v>
      </c>
      <c r="H6094" s="1">
        <v>41085</v>
      </c>
      <c r="I6094" t="s">
        <v>5974</v>
      </c>
      <c r="J6094" t="s">
        <v>6179</v>
      </c>
      <c r="K6094">
        <v>2012</v>
      </c>
      <c r="L6094" t="s">
        <v>675</v>
      </c>
      <c r="M6094">
        <v>0.1</v>
      </c>
      <c r="N6094">
        <v>49</v>
      </c>
      <c r="O6094">
        <v>8</v>
      </c>
      <c r="P6094">
        <v>1</v>
      </c>
      <c r="Q6094" t="s">
        <v>10</v>
      </c>
      <c r="R6094" t="s">
        <v>22</v>
      </c>
      <c r="S6094">
        <v>0.16326530612244899</v>
      </c>
      <c r="T6094">
        <v>6</v>
      </c>
      <c r="U6094">
        <v>2</v>
      </c>
    </row>
    <row r="6095" spans="1:21" x14ac:dyDescent="0.25">
      <c r="A6095" t="s">
        <v>2356</v>
      </c>
      <c r="B6095" s="1">
        <v>41110</v>
      </c>
      <c r="C6095" t="s">
        <v>7174</v>
      </c>
      <c r="D6095" t="s">
        <v>7135</v>
      </c>
      <c r="E6095" t="s">
        <v>5978</v>
      </c>
      <c r="F6095" t="s">
        <v>5979</v>
      </c>
      <c r="G6095" t="s">
        <v>5983</v>
      </c>
      <c r="H6095" s="1">
        <v>41114</v>
      </c>
      <c r="I6095" t="s">
        <v>5974</v>
      </c>
      <c r="J6095" t="s">
        <v>5992</v>
      </c>
      <c r="K6095">
        <v>2012</v>
      </c>
      <c r="L6095" t="s">
        <v>299</v>
      </c>
      <c r="M6095">
        <v>0.1</v>
      </c>
      <c r="N6095">
        <v>97</v>
      </c>
      <c r="O6095">
        <v>14</v>
      </c>
      <c r="P6095">
        <v>6</v>
      </c>
      <c r="Q6095" t="s">
        <v>10</v>
      </c>
      <c r="R6095" t="s">
        <v>22</v>
      </c>
      <c r="S6095">
        <v>0.14432989690721601</v>
      </c>
      <c r="T6095">
        <v>7</v>
      </c>
      <c r="U6095">
        <v>3</v>
      </c>
    </row>
    <row r="6096" spans="1:21" x14ac:dyDescent="0.25">
      <c r="A6096" t="s">
        <v>2356</v>
      </c>
      <c r="B6096" s="1">
        <v>41110</v>
      </c>
      <c r="C6096" t="s">
        <v>7174</v>
      </c>
      <c r="D6096" t="s">
        <v>7135</v>
      </c>
      <c r="E6096" t="s">
        <v>5978</v>
      </c>
      <c r="F6096" t="s">
        <v>5979</v>
      </c>
      <c r="G6096" t="s">
        <v>5983</v>
      </c>
      <c r="H6096" s="1">
        <v>41114</v>
      </c>
      <c r="I6096" t="s">
        <v>5974</v>
      </c>
      <c r="J6096" t="s">
        <v>5992</v>
      </c>
      <c r="K6096">
        <v>2012</v>
      </c>
      <c r="L6096" t="s">
        <v>572</v>
      </c>
      <c r="M6096">
        <v>0.1</v>
      </c>
      <c r="N6096">
        <v>735</v>
      </c>
      <c r="O6096">
        <v>-33</v>
      </c>
      <c r="P6096">
        <v>4</v>
      </c>
      <c r="Q6096" t="s">
        <v>10</v>
      </c>
      <c r="R6096" t="s">
        <v>22</v>
      </c>
      <c r="S6096">
        <v>-4.4897959183673501E-2</v>
      </c>
      <c r="T6096">
        <v>7</v>
      </c>
      <c r="U6096">
        <v>3</v>
      </c>
    </row>
    <row r="6097" spans="1:21" x14ac:dyDescent="0.25">
      <c r="A6097" t="s">
        <v>2366</v>
      </c>
      <c r="B6097" s="1">
        <v>41114</v>
      </c>
      <c r="C6097" t="s">
        <v>7164</v>
      </c>
      <c r="D6097" t="s">
        <v>6098</v>
      </c>
      <c r="E6097" t="s">
        <v>5978</v>
      </c>
      <c r="F6097" t="s">
        <v>5979</v>
      </c>
      <c r="G6097" t="s">
        <v>5983</v>
      </c>
      <c r="H6097" s="1">
        <v>41121</v>
      </c>
      <c r="I6097" t="s">
        <v>5974</v>
      </c>
      <c r="J6097" t="s">
        <v>5989</v>
      </c>
      <c r="K6097">
        <v>2012</v>
      </c>
      <c r="L6097" t="s">
        <v>88</v>
      </c>
      <c r="M6097">
        <v>0.1</v>
      </c>
      <c r="N6097">
        <v>48</v>
      </c>
      <c r="O6097">
        <v>21</v>
      </c>
      <c r="P6097">
        <v>2</v>
      </c>
      <c r="Q6097" t="s">
        <v>10</v>
      </c>
      <c r="R6097" t="s">
        <v>22</v>
      </c>
      <c r="S6097">
        <v>0.4375</v>
      </c>
      <c r="T6097">
        <v>7</v>
      </c>
      <c r="U6097">
        <v>3</v>
      </c>
    </row>
    <row r="6098" spans="1:21" x14ac:dyDescent="0.25">
      <c r="A6098" t="s">
        <v>2366</v>
      </c>
      <c r="B6098" s="1">
        <v>41114</v>
      </c>
      <c r="C6098" t="s">
        <v>7164</v>
      </c>
      <c r="D6098" t="s">
        <v>6098</v>
      </c>
      <c r="E6098" t="s">
        <v>5978</v>
      </c>
      <c r="F6098" t="s">
        <v>5979</v>
      </c>
      <c r="G6098" t="s">
        <v>5983</v>
      </c>
      <c r="H6098" s="1">
        <v>41121</v>
      </c>
      <c r="I6098" t="s">
        <v>5974</v>
      </c>
      <c r="J6098" t="s">
        <v>5989</v>
      </c>
      <c r="K6098">
        <v>2012</v>
      </c>
      <c r="L6098" t="s">
        <v>730</v>
      </c>
      <c r="M6098">
        <v>0.1</v>
      </c>
      <c r="N6098">
        <v>167</v>
      </c>
      <c r="O6098">
        <v>37</v>
      </c>
      <c r="P6098">
        <v>3</v>
      </c>
      <c r="Q6098" t="s">
        <v>10</v>
      </c>
      <c r="R6098" t="s">
        <v>22</v>
      </c>
      <c r="S6098">
        <v>0.22155688622754499</v>
      </c>
      <c r="T6098">
        <v>7</v>
      </c>
      <c r="U6098">
        <v>3</v>
      </c>
    </row>
    <row r="6099" spans="1:21" x14ac:dyDescent="0.25">
      <c r="A6099" t="s">
        <v>2366</v>
      </c>
      <c r="B6099" s="1">
        <v>41114</v>
      </c>
      <c r="C6099" t="s">
        <v>7164</v>
      </c>
      <c r="D6099" t="s">
        <v>6098</v>
      </c>
      <c r="E6099" t="s">
        <v>5978</v>
      </c>
      <c r="F6099" t="s">
        <v>5979</v>
      </c>
      <c r="G6099" t="s">
        <v>5983</v>
      </c>
      <c r="H6099" s="1">
        <v>41121</v>
      </c>
      <c r="I6099" t="s">
        <v>5974</v>
      </c>
      <c r="J6099" t="s">
        <v>5989</v>
      </c>
      <c r="K6099">
        <v>2012</v>
      </c>
      <c r="L6099" t="s">
        <v>1230</v>
      </c>
      <c r="M6099">
        <v>0.1</v>
      </c>
      <c r="N6099">
        <v>130</v>
      </c>
      <c r="O6099">
        <v>52</v>
      </c>
      <c r="P6099">
        <v>3</v>
      </c>
      <c r="Q6099" t="s">
        <v>10</v>
      </c>
      <c r="R6099" t="s">
        <v>22</v>
      </c>
      <c r="S6099">
        <v>0.4</v>
      </c>
      <c r="T6099">
        <v>7</v>
      </c>
      <c r="U6099">
        <v>3</v>
      </c>
    </row>
    <row r="6100" spans="1:21" x14ac:dyDescent="0.25">
      <c r="A6100" t="s">
        <v>2408</v>
      </c>
      <c r="B6100" s="1">
        <v>41123</v>
      </c>
      <c r="C6100" t="s">
        <v>7251</v>
      </c>
      <c r="D6100" t="s">
        <v>7252</v>
      </c>
      <c r="E6100" t="s">
        <v>5978</v>
      </c>
      <c r="F6100" t="s">
        <v>5979</v>
      </c>
      <c r="G6100" t="s">
        <v>5968</v>
      </c>
      <c r="H6100" s="1">
        <v>41128</v>
      </c>
      <c r="I6100" t="s">
        <v>5974</v>
      </c>
      <c r="J6100" t="s">
        <v>6371</v>
      </c>
      <c r="K6100">
        <v>2012</v>
      </c>
      <c r="L6100" t="s">
        <v>1058</v>
      </c>
      <c r="M6100">
        <v>0.1</v>
      </c>
      <c r="N6100">
        <v>561</v>
      </c>
      <c r="O6100">
        <v>212</v>
      </c>
      <c r="P6100">
        <v>3</v>
      </c>
      <c r="Q6100" t="s">
        <v>10</v>
      </c>
      <c r="R6100" t="s">
        <v>22</v>
      </c>
      <c r="S6100">
        <v>0.37789661319073098</v>
      </c>
      <c r="T6100">
        <v>8</v>
      </c>
      <c r="U6100">
        <v>3</v>
      </c>
    </row>
    <row r="6101" spans="1:21" x14ac:dyDescent="0.25">
      <c r="A6101" t="s">
        <v>2459</v>
      </c>
      <c r="B6101" s="1">
        <v>41130</v>
      </c>
      <c r="C6101" t="s">
        <v>6790</v>
      </c>
      <c r="D6101" t="s">
        <v>7128</v>
      </c>
      <c r="E6101" t="s">
        <v>5978</v>
      </c>
      <c r="F6101" t="s">
        <v>5979</v>
      </c>
      <c r="G6101" t="s">
        <v>5968</v>
      </c>
      <c r="H6101" s="1">
        <v>41134</v>
      </c>
      <c r="I6101" t="s">
        <v>5974</v>
      </c>
      <c r="J6101" t="s">
        <v>6179</v>
      </c>
      <c r="K6101">
        <v>2012</v>
      </c>
      <c r="L6101" t="s">
        <v>1579</v>
      </c>
      <c r="M6101">
        <v>0.1</v>
      </c>
      <c r="N6101">
        <v>52</v>
      </c>
      <c r="O6101">
        <v>-2</v>
      </c>
      <c r="P6101">
        <v>1</v>
      </c>
      <c r="Q6101" t="s">
        <v>10</v>
      </c>
      <c r="R6101" t="s">
        <v>22</v>
      </c>
      <c r="S6101">
        <v>-3.8461538461538498E-2</v>
      </c>
      <c r="T6101">
        <v>8</v>
      </c>
      <c r="U6101">
        <v>3</v>
      </c>
    </row>
    <row r="6102" spans="1:21" x14ac:dyDescent="0.25">
      <c r="A6102" t="s">
        <v>2487</v>
      </c>
      <c r="B6102" s="1">
        <v>41134</v>
      </c>
      <c r="C6102" t="s">
        <v>6338</v>
      </c>
      <c r="D6102" t="s">
        <v>7281</v>
      </c>
      <c r="E6102" t="s">
        <v>5978</v>
      </c>
      <c r="F6102" t="s">
        <v>5979</v>
      </c>
      <c r="G6102" t="s">
        <v>5968</v>
      </c>
      <c r="H6102" s="1">
        <v>41140</v>
      </c>
      <c r="I6102" t="s">
        <v>5974</v>
      </c>
      <c r="J6102" t="s">
        <v>6179</v>
      </c>
      <c r="K6102">
        <v>2012</v>
      </c>
      <c r="L6102" t="s">
        <v>2488</v>
      </c>
      <c r="M6102">
        <v>0.1</v>
      </c>
      <c r="N6102">
        <v>63</v>
      </c>
      <c r="O6102">
        <v>8</v>
      </c>
      <c r="P6102">
        <v>3</v>
      </c>
      <c r="Q6102" t="s">
        <v>10</v>
      </c>
      <c r="R6102" t="s">
        <v>22</v>
      </c>
      <c r="S6102">
        <v>0.126984126984127</v>
      </c>
      <c r="T6102">
        <v>8</v>
      </c>
      <c r="U6102">
        <v>3</v>
      </c>
    </row>
    <row r="6103" spans="1:21" x14ac:dyDescent="0.25">
      <c r="A6103" t="s">
        <v>2565</v>
      </c>
      <c r="B6103" s="1">
        <v>41146</v>
      </c>
      <c r="C6103" t="s">
        <v>6235</v>
      </c>
      <c r="D6103" t="s">
        <v>6370</v>
      </c>
      <c r="E6103" t="s">
        <v>5978</v>
      </c>
      <c r="F6103" t="s">
        <v>5979</v>
      </c>
      <c r="G6103" t="s">
        <v>5973</v>
      </c>
      <c r="H6103" s="1">
        <v>41150</v>
      </c>
      <c r="I6103" t="s">
        <v>5974</v>
      </c>
      <c r="J6103" t="s">
        <v>6371</v>
      </c>
      <c r="K6103">
        <v>2012</v>
      </c>
      <c r="L6103" t="s">
        <v>303</v>
      </c>
      <c r="M6103">
        <v>0.1</v>
      </c>
      <c r="N6103">
        <v>267</v>
      </c>
      <c r="O6103">
        <v>41</v>
      </c>
      <c r="P6103">
        <v>6</v>
      </c>
      <c r="Q6103" t="s">
        <v>10</v>
      </c>
      <c r="R6103" t="s">
        <v>22</v>
      </c>
      <c r="S6103">
        <v>0.153558052434457</v>
      </c>
      <c r="T6103">
        <v>8</v>
      </c>
      <c r="U6103">
        <v>3</v>
      </c>
    </row>
    <row r="6104" spans="1:21" x14ac:dyDescent="0.25">
      <c r="A6104" t="s">
        <v>2565</v>
      </c>
      <c r="B6104" s="1">
        <v>41146</v>
      </c>
      <c r="C6104" t="s">
        <v>6235</v>
      </c>
      <c r="D6104" t="s">
        <v>6370</v>
      </c>
      <c r="E6104" t="s">
        <v>5978</v>
      </c>
      <c r="F6104" t="s">
        <v>5979</v>
      </c>
      <c r="G6104" t="s">
        <v>5973</v>
      </c>
      <c r="H6104" s="1">
        <v>41150</v>
      </c>
      <c r="I6104" t="s">
        <v>5974</v>
      </c>
      <c r="J6104" t="s">
        <v>6371</v>
      </c>
      <c r="K6104">
        <v>2012</v>
      </c>
      <c r="L6104" t="s">
        <v>218</v>
      </c>
      <c r="M6104">
        <v>0.1</v>
      </c>
      <c r="N6104">
        <v>131</v>
      </c>
      <c r="O6104">
        <v>4</v>
      </c>
      <c r="P6104">
        <v>3</v>
      </c>
      <c r="Q6104" t="s">
        <v>10</v>
      </c>
      <c r="R6104" t="s">
        <v>22</v>
      </c>
      <c r="S6104">
        <v>3.0534351145038201E-2</v>
      </c>
      <c r="T6104">
        <v>8</v>
      </c>
      <c r="U6104">
        <v>3</v>
      </c>
    </row>
    <row r="6105" spans="1:21" x14ac:dyDescent="0.25">
      <c r="A6105" t="s">
        <v>2876</v>
      </c>
      <c r="B6105" s="1">
        <v>41221</v>
      </c>
      <c r="C6105" t="s">
        <v>7196</v>
      </c>
      <c r="D6105" t="s">
        <v>6745</v>
      </c>
      <c r="E6105" t="s">
        <v>5978</v>
      </c>
      <c r="F6105" t="s">
        <v>5979</v>
      </c>
      <c r="G6105" t="s">
        <v>5973</v>
      </c>
      <c r="H6105" s="1">
        <v>41227</v>
      </c>
      <c r="I6105" t="s">
        <v>5974</v>
      </c>
      <c r="J6105" t="s">
        <v>6092</v>
      </c>
      <c r="K6105">
        <v>2012</v>
      </c>
      <c r="L6105" t="s">
        <v>528</v>
      </c>
      <c r="M6105">
        <v>0.1</v>
      </c>
      <c r="N6105">
        <v>127</v>
      </c>
      <c r="O6105">
        <v>-7</v>
      </c>
      <c r="P6105">
        <v>7</v>
      </c>
      <c r="Q6105" t="s">
        <v>10</v>
      </c>
      <c r="R6105" t="s">
        <v>22</v>
      </c>
      <c r="S6105">
        <v>-5.5118110236220499E-2</v>
      </c>
      <c r="T6105">
        <v>11</v>
      </c>
      <c r="U6105">
        <v>4</v>
      </c>
    </row>
    <row r="6106" spans="1:21" x14ac:dyDescent="0.25">
      <c r="A6106" t="s">
        <v>2999</v>
      </c>
      <c r="B6106" s="1">
        <v>41244</v>
      </c>
      <c r="C6106" t="s">
        <v>6931</v>
      </c>
      <c r="D6106" t="s">
        <v>6758</v>
      </c>
      <c r="E6106" t="s">
        <v>5978</v>
      </c>
      <c r="F6106" t="s">
        <v>5979</v>
      </c>
      <c r="G6106" t="s">
        <v>5973</v>
      </c>
      <c r="H6106" s="1">
        <v>41250</v>
      </c>
      <c r="I6106" t="s">
        <v>5974</v>
      </c>
      <c r="J6106" t="s">
        <v>6371</v>
      </c>
      <c r="K6106">
        <v>2012</v>
      </c>
      <c r="L6106" t="s">
        <v>284</v>
      </c>
      <c r="M6106">
        <v>0.1</v>
      </c>
      <c r="N6106">
        <v>693</v>
      </c>
      <c r="O6106">
        <v>254</v>
      </c>
      <c r="P6106">
        <v>6</v>
      </c>
      <c r="Q6106" t="s">
        <v>10</v>
      </c>
      <c r="R6106" t="s">
        <v>22</v>
      </c>
      <c r="S6106">
        <v>0.36652236652236603</v>
      </c>
      <c r="T6106">
        <v>12</v>
      </c>
      <c r="U6106">
        <v>4</v>
      </c>
    </row>
    <row r="6107" spans="1:21" x14ac:dyDescent="0.25">
      <c r="A6107" t="s">
        <v>3011</v>
      </c>
      <c r="B6107" s="1">
        <v>41247</v>
      </c>
      <c r="C6107" t="s">
        <v>6376</v>
      </c>
      <c r="D6107" t="s">
        <v>6932</v>
      </c>
      <c r="E6107" t="s">
        <v>5978</v>
      </c>
      <c r="F6107" t="s">
        <v>5979</v>
      </c>
      <c r="G6107" t="s">
        <v>5973</v>
      </c>
      <c r="H6107" s="1">
        <v>41252</v>
      </c>
      <c r="I6107" t="s">
        <v>5974</v>
      </c>
      <c r="J6107" t="s">
        <v>6313</v>
      </c>
      <c r="K6107">
        <v>2012</v>
      </c>
      <c r="L6107" t="s">
        <v>617</v>
      </c>
      <c r="M6107">
        <v>0.1</v>
      </c>
      <c r="N6107">
        <v>296</v>
      </c>
      <c r="O6107">
        <v>95</v>
      </c>
      <c r="P6107">
        <v>7</v>
      </c>
      <c r="Q6107" t="s">
        <v>10</v>
      </c>
      <c r="R6107" t="s">
        <v>22</v>
      </c>
      <c r="S6107">
        <v>0.320945945945946</v>
      </c>
      <c r="T6107">
        <v>12</v>
      </c>
      <c r="U6107">
        <v>4</v>
      </c>
    </row>
    <row r="6108" spans="1:21" x14ac:dyDescent="0.25">
      <c r="A6108" t="s">
        <v>3159</v>
      </c>
      <c r="B6108" s="1">
        <v>41278</v>
      </c>
      <c r="C6108" t="s">
        <v>6295</v>
      </c>
      <c r="D6108" t="s">
        <v>6391</v>
      </c>
      <c r="E6108" t="s">
        <v>5978</v>
      </c>
      <c r="F6108" t="s">
        <v>5979</v>
      </c>
      <c r="G6108" t="s">
        <v>5973</v>
      </c>
      <c r="H6108" s="1">
        <v>41282</v>
      </c>
      <c r="I6108" t="s">
        <v>5974</v>
      </c>
      <c r="J6108" t="s">
        <v>5980</v>
      </c>
      <c r="K6108">
        <v>2013</v>
      </c>
      <c r="L6108" t="s">
        <v>359</v>
      </c>
      <c r="M6108">
        <v>0.1</v>
      </c>
      <c r="N6108">
        <v>1524</v>
      </c>
      <c r="O6108">
        <v>-51</v>
      </c>
      <c r="P6108">
        <v>8</v>
      </c>
      <c r="Q6108" t="s">
        <v>10</v>
      </c>
      <c r="R6108" t="s">
        <v>22</v>
      </c>
      <c r="S6108">
        <v>-3.3464566929133903E-2</v>
      </c>
      <c r="T6108">
        <v>1</v>
      </c>
      <c r="U6108">
        <v>1</v>
      </c>
    </row>
    <row r="6109" spans="1:21" x14ac:dyDescent="0.25">
      <c r="A6109" t="s">
        <v>3291</v>
      </c>
      <c r="B6109" s="1">
        <v>41324</v>
      </c>
      <c r="C6109" t="s">
        <v>6625</v>
      </c>
      <c r="D6109" t="s">
        <v>6683</v>
      </c>
      <c r="E6109" t="s">
        <v>5978</v>
      </c>
      <c r="F6109" t="s">
        <v>5979</v>
      </c>
      <c r="G6109" t="s">
        <v>5968</v>
      </c>
      <c r="H6109" s="1">
        <v>41330</v>
      </c>
      <c r="I6109" t="s">
        <v>5974</v>
      </c>
      <c r="J6109" t="s">
        <v>6101</v>
      </c>
      <c r="K6109">
        <v>2013</v>
      </c>
      <c r="L6109" t="s">
        <v>416</v>
      </c>
      <c r="M6109">
        <v>0.1</v>
      </c>
      <c r="N6109">
        <v>891</v>
      </c>
      <c r="O6109">
        <v>0</v>
      </c>
      <c r="P6109">
        <v>5</v>
      </c>
      <c r="Q6109" t="s">
        <v>10</v>
      </c>
      <c r="R6109" t="s">
        <v>22</v>
      </c>
      <c r="S6109">
        <v>0</v>
      </c>
      <c r="T6109">
        <v>2</v>
      </c>
      <c r="U6109">
        <v>1</v>
      </c>
    </row>
    <row r="6110" spans="1:21" x14ac:dyDescent="0.25">
      <c r="A6110" t="s">
        <v>3432</v>
      </c>
      <c r="B6110" s="1">
        <v>41374</v>
      </c>
      <c r="C6110" t="s">
        <v>6117</v>
      </c>
      <c r="D6110" t="s">
        <v>6120</v>
      </c>
      <c r="E6110" t="s">
        <v>5978</v>
      </c>
      <c r="F6110" t="s">
        <v>5979</v>
      </c>
      <c r="G6110" t="s">
        <v>5983</v>
      </c>
      <c r="H6110" s="1">
        <v>41381</v>
      </c>
      <c r="I6110" t="s">
        <v>5974</v>
      </c>
      <c r="J6110" t="s">
        <v>5989</v>
      </c>
      <c r="K6110">
        <v>2013</v>
      </c>
      <c r="L6110" t="s">
        <v>1750</v>
      </c>
      <c r="M6110">
        <v>0.1</v>
      </c>
      <c r="N6110">
        <v>131</v>
      </c>
      <c r="O6110">
        <v>54</v>
      </c>
      <c r="P6110">
        <v>3</v>
      </c>
      <c r="Q6110" t="s">
        <v>10</v>
      </c>
      <c r="R6110" t="s">
        <v>22</v>
      </c>
      <c r="S6110">
        <v>0.41221374045801501</v>
      </c>
      <c r="T6110">
        <v>4</v>
      </c>
      <c r="U6110">
        <v>2</v>
      </c>
    </row>
    <row r="6111" spans="1:21" x14ac:dyDescent="0.25">
      <c r="A6111" t="s">
        <v>3445</v>
      </c>
      <c r="B6111" s="1">
        <v>41380</v>
      </c>
      <c r="C6111" t="s">
        <v>6439</v>
      </c>
      <c r="D6111" t="s">
        <v>6443</v>
      </c>
      <c r="E6111" t="s">
        <v>5978</v>
      </c>
      <c r="F6111" t="s">
        <v>5979</v>
      </c>
      <c r="G6111" t="s">
        <v>5983</v>
      </c>
      <c r="H6111" s="1">
        <v>41387</v>
      </c>
      <c r="I6111" t="s">
        <v>5974</v>
      </c>
      <c r="J6111" t="s">
        <v>6101</v>
      </c>
      <c r="K6111">
        <v>2013</v>
      </c>
      <c r="L6111" t="s">
        <v>1078</v>
      </c>
      <c r="M6111">
        <v>0.1</v>
      </c>
      <c r="N6111">
        <v>41</v>
      </c>
      <c r="O6111">
        <v>1</v>
      </c>
      <c r="P6111">
        <v>2</v>
      </c>
      <c r="Q6111" t="s">
        <v>10</v>
      </c>
      <c r="R6111" t="s">
        <v>22</v>
      </c>
      <c r="S6111">
        <v>2.4390243902439001E-2</v>
      </c>
      <c r="T6111">
        <v>4</v>
      </c>
      <c r="U6111">
        <v>2</v>
      </c>
    </row>
    <row r="6112" spans="1:21" x14ac:dyDescent="0.25">
      <c r="A6112" t="s">
        <v>3491</v>
      </c>
      <c r="B6112" s="1">
        <v>41402</v>
      </c>
      <c r="C6112" t="s">
        <v>7509</v>
      </c>
      <c r="D6112" t="s">
        <v>7549</v>
      </c>
      <c r="E6112" t="s">
        <v>5978</v>
      </c>
      <c r="F6112" t="s">
        <v>5979</v>
      </c>
      <c r="G6112" t="s">
        <v>5983</v>
      </c>
      <c r="H6112" s="1">
        <v>41408</v>
      </c>
      <c r="I6112" t="s">
        <v>5974</v>
      </c>
      <c r="J6112" t="s">
        <v>5989</v>
      </c>
      <c r="K6112">
        <v>2013</v>
      </c>
      <c r="L6112" t="s">
        <v>566</v>
      </c>
      <c r="M6112">
        <v>0.1</v>
      </c>
      <c r="N6112">
        <v>256</v>
      </c>
      <c r="O6112">
        <v>17</v>
      </c>
      <c r="P6112">
        <v>2</v>
      </c>
      <c r="Q6112" t="s">
        <v>10</v>
      </c>
      <c r="R6112" t="s">
        <v>22</v>
      </c>
      <c r="S6112">
        <v>6.640625E-2</v>
      </c>
      <c r="T6112">
        <v>5</v>
      </c>
      <c r="U6112">
        <v>2</v>
      </c>
    </row>
    <row r="6113" spans="1:21" x14ac:dyDescent="0.25">
      <c r="A6113" t="s">
        <v>3601</v>
      </c>
      <c r="B6113" s="1">
        <v>41432</v>
      </c>
      <c r="C6113" t="s">
        <v>6106</v>
      </c>
      <c r="D6113" t="s">
        <v>6352</v>
      </c>
      <c r="E6113" t="s">
        <v>5978</v>
      </c>
      <c r="F6113" t="s">
        <v>5979</v>
      </c>
      <c r="G6113" t="s">
        <v>5968</v>
      </c>
      <c r="H6113" s="1">
        <v>41436</v>
      </c>
      <c r="I6113" t="s">
        <v>5974</v>
      </c>
      <c r="J6113" t="s">
        <v>6179</v>
      </c>
      <c r="K6113">
        <v>2013</v>
      </c>
      <c r="L6113" t="s">
        <v>1974</v>
      </c>
      <c r="M6113">
        <v>0.1</v>
      </c>
      <c r="N6113">
        <v>173</v>
      </c>
      <c r="O6113">
        <v>15</v>
      </c>
      <c r="P6113">
        <v>4</v>
      </c>
      <c r="Q6113" t="s">
        <v>10</v>
      </c>
      <c r="R6113" t="s">
        <v>22</v>
      </c>
      <c r="S6113">
        <v>8.6705202312138699E-2</v>
      </c>
      <c r="T6113">
        <v>6</v>
      </c>
      <c r="U6113">
        <v>2</v>
      </c>
    </row>
    <row r="6114" spans="1:21" x14ac:dyDescent="0.25">
      <c r="A6114" t="s">
        <v>3809</v>
      </c>
      <c r="B6114" s="1">
        <v>41488</v>
      </c>
      <c r="C6114" t="s">
        <v>6746</v>
      </c>
      <c r="D6114" t="s">
        <v>7335</v>
      </c>
      <c r="E6114" t="s">
        <v>5978</v>
      </c>
      <c r="F6114" t="s">
        <v>5979</v>
      </c>
      <c r="G6114" t="s">
        <v>5968</v>
      </c>
      <c r="H6114" s="1">
        <v>41493</v>
      </c>
      <c r="I6114" t="s">
        <v>5974</v>
      </c>
      <c r="J6114" t="s">
        <v>6248</v>
      </c>
      <c r="K6114">
        <v>2013</v>
      </c>
      <c r="L6114" t="s">
        <v>807</v>
      </c>
      <c r="M6114">
        <v>0.1</v>
      </c>
      <c r="N6114">
        <v>46</v>
      </c>
      <c r="O6114">
        <v>19</v>
      </c>
      <c r="P6114">
        <v>3</v>
      </c>
      <c r="Q6114" t="s">
        <v>10</v>
      </c>
      <c r="R6114" t="s">
        <v>22</v>
      </c>
      <c r="S6114">
        <v>0.41304347826087001</v>
      </c>
      <c r="T6114">
        <v>8</v>
      </c>
      <c r="U6114">
        <v>3</v>
      </c>
    </row>
    <row r="6115" spans="1:21" x14ac:dyDescent="0.25">
      <c r="A6115" t="s">
        <v>3839</v>
      </c>
      <c r="B6115" s="1">
        <v>41493</v>
      </c>
      <c r="C6115" t="s">
        <v>6907</v>
      </c>
      <c r="D6115" t="s">
        <v>7234</v>
      </c>
      <c r="E6115" t="s">
        <v>5978</v>
      </c>
      <c r="F6115" t="s">
        <v>5979</v>
      </c>
      <c r="G6115" t="s">
        <v>5983</v>
      </c>
      <c r="H6115" s="1">
        <v>41500</v>
      </c>
      <c r="I6115" t="s">
        <v>5974</v>
      </c>
      <c r="J6115" t="s">
        <v>6688</v>
      </c>
      <c r="K6115">
        <v>2013</v>
      </c>
      <c r="L6115" t="s">
        <v>807</v>
      </c>
      <c r="M6115">
        <v>0.1</v>
      </c>
      <c r="N6115">
        <v>15</v>
      </c>
      <c r="O6115">
        <v>6</v>
      </c>
      <c r="P6115">
        <v>1</v>
      </c>
      <c r="Q6115" t="s">
        <v>10</v>
      </c>
      <c r="R6115" t="s">
        <v>22</v>
      </c>
      <c r="S6115">
        <v>0.4</v>
      </c>
      <c r="T6115">
        <v>8</v>
      </c>
      <c r="U6115">
        <v>3</v>
      </c>
    </row>
    <row r="6116" spans="1:21" x14ac:dyDescent="0.25">
      <c r="A6116" t="s">
        <v>3851</v>
      </c>
      <c r="B6116" s="1">
        <v>41495</v>
      </c>
      <c r="C6116" t="s">
        <v>6766</v>
      </c>
      <c r="D6116" t="s">
        <v>7517</v>
      </c>
      <c r="E6116" t="s">
        <v>5978</v>
      </c>
      <c r="F6116" t="s">
        <v>5979</v>
      </c>
      <c r="G6116" t="s">
        <v>5973</v>
      </c>
      <c r="H6116" s="1">
        <v>41501</v>
      </c>
      <c r="I6116" t="s">
        <v>5974</v>
      </c>
      <c r="J6116" t="s">
        <v>5989</v>
      </c>
      <c r="K6116">
        <v>2013</v>
      </c>
      <c r="L6116" t="s">
        <v>2220</v>
      </c>
      <c r="M6116">
        <v>0.1</v>
      </c>
      <c r="N6116">
        <v>110</v>
      </c>
      <c r="O6116">
        <v>-10</v>
      </c>
      <c r="P6116">
        <v>4</v>
      </c>
      <c r="Q6116" t="s">
        <v>10</v>
      </c>
      <c r="R6116" t="s">
        <v>22</v>
      </c>
      <c r="S6116">
        <v>-9.0909090909090898E-2</v>
      </c>
      <c r="T6116">
        <v>8</v>
      </c>
      <c r="U6116">
        <v>3</v>
      </c>
    </row>
    <row r="6117" spans="1:21" x14ac:dyDescent="0.25">
      <c r="A6117" t="s">
        <v>4243</v>
      </c>
      <c r="B6117" s="1">
        <v>41584</v>
      </c>
      <c r="C6117" t="s">
        <v>7580</v>
      </c>
      <c r="D6117" t="s">
        <v>6247</v>
      </c>
      <c r="E6117" t="s">
        <v>5978</v>
      </c>
      <c r="F6117" t="s">
        <v>5979</v>
      </c>
      <c r="G6117" t="s">
        <v>5973</v>
      </c>
      <c r="H6117" s="1">
        <v>41588</v>
      </c>
      <c r="I6117" t="s">
        <v>5974</v>
      </c>
      <c r="J6117" t="s">
        <v>6248</v>
      </c>
      <c r="K6117">
        <v>2013</v>
      </c>
      <c r="L6117" t="s">
        <v>1785</v>
      </c>
      <c r="M6117">
        <v>0.1</v>
      </c>
      <c r="N6117">
        <v>174</v>
      </c>
      <c r="O6117">
        <v>33</v>
      </c>
      <c r="P6117">
        <v>4</v>
      </c>
      <c r="Q6117" t="s">
        <v>10</v>
      </c>
      <c r="R6117" t="s">
        <v>22</v>
      </c>
      <c r="S6117">
        <v>0.18965517241379301</v>
      </c>
      <c r="T6117">
        <v>11</v>
      </c>
      <c r="U6117">
        <v>4</v>
      </c>
    </row>
    <row r="6118" spans="1:21" x14ac:dyDescent="0.25">
      <c r="A6118" t="s">
        <v>4275</v>
      </c>
      <c r="B6118" s="1">
        <v>41591</v>
      </c>
      <c r="C6118" t="s">
        <v>6500</v>
      </c>
      <c r="D6118" t="s">
        <v>7022</v>
      </c>
      <c r="E6118" t="s">
        <v>5978</v>
      </c>
      <c r="F6118" t="s">
        <v>5979</v>
      </c>
      <c r="G6118" t="s">
        <v>5983</v>
      </c>
      <c r="H6118" s="1">
        <v>41596</v>
      </c>
      <c r="I6118" t="s">
        <v>5974</v>
      </c>
      <c r="J6118" t="s">
        <v>6092</v>
      </c>
      <c r="K6118">
        <v>2013</v>
      </c>
      <c r="L6118" t="s">
        <v>1314</v>
      </c>
      <c r="M6118">
        <v>0.1</v>
      </c>
      <c r="N6118">
        <v>464</v>
      </c>
      <c r="O6118">
        <v>-16</v>
      </c>
      <c r="P6118">
        <v>4</v>
      </c>
      <c r="Q6118" t="s">
        <v>10</v>
      </c>
      <c r="R6118" t="s">
        <v>22</v>
      </c>
      <c r="S6118">
        <v>-3.4482758620689703E-2</v>
      </c>
      <c r="T6118">
        <v>11</v>
      </c>
      <c r="U6118">
        <v>4</v>
      </c>
    </row>
    <row r="6119" spans="1:21" x14ac:dyDescent="0.25">
      <c r="A6119" t="s">
        <v>4320</v>
      </c>
      <c r="B6119" s="1">
        <v>41600</v>
      </c>
      <c r="C6119" t="s">
        <v>6799</v>
      </c>
      <c r="D6119" t="s">
        <v>6120</v>
      </c>
      <c r="E6119" t="s">
        <v>5978</v>
      </c>
      <c r="F6119" t="s">
        <v>5979</v>
      </c>
      <c r="G6119" t="s">
        <v>5983</v>
      </c>
      <c r="H6119" s="1">
        <v>41604</v>
      </c>
      <c r="I6119" t="s">
        <v>5974</v>
      </c>
      <c r="J6119" t="s">
        <v>5989</v>
      </c>
      <c r="K6119">
        <v>2013</v>
      </c>
      <c r="L6119" t="s">
        <v>443</v>
      </c>
      <c r="M6119">
        <v>0.1</v>
      </c>
      <c r="N6119">
        <v>71</v>
      </c>
      <c r="O6119">
        <v>25</v>
      </c>
      <c r="P6119">
        <v>3</v>
      </c>
      <c r="Q6119" t="s">
        <v>10</v>
      </c>
      <c r="R6119" t="s">
        <v>22</v>
      </c>
      <c r="S6119">
        <v>0.352112676056338</v>
      </c>
      <c r="T6119">
        <v>11</v>
      </c>
      <c r="U6119">
        <v>4</v>
      </c>
    </row>
    <row r="6120" spans="1:21" x14ac:dyDescent="0.25">
      <c r="A6120" t="s">
        <v>4327</v>
      </c>
      <c r="B6120" s="1">
        <v>41602</v>
      </c>
      <c r="C6120" t="s">
        <v>6390</v>
      </c>
      <c r="D6120" t="s">
        <v>7681</v>
      </c>
      <c r="E6120" t="s">
        <v>5978</v>
      </c>
      <c r="F6120" t="s">
        <v>5979</v>
      </c>
      <c r="G6120" t="s">
        <v>5983</v>
      </c>
      <c r="H6120" s="1">
        <v>41606</v>
      </c>
      <c r="I6120" t="s">
        <v>5974</v>
      </c>
      <c r="J6120" t="s">
        <v>6092</v>
      </c>
      <c r="K6120">
        <v>2013</v>
      </c>
      <c r="L6120" t="s">
        <v>443</v>
      </c>
      <c r="M6120">
        <v>0.1</v>
      </c>
      <c r="N6120">
        <v>24</v>
      </c>
      <c r="O6120">
        <v>8</v>
      </c>
      <c r="P6120">
        <v>1</v>
      </c>
      <c r="Q6120" t="s">
        <v>10</v>
      </c>
      <c r="R6120" t="s">
        <v>22</v>
      </c>
      <c r="S6120">
        <v>0.33333333333333298</v>
      </c>
      <c r="T6120">
        <v>11</v>
      </c>
      <c r="U6120">
        <v>4</v>
      </c>
    </row>
    <row r="6121" spans="1:21" x14ac:dyDescent="0.25">
      <c r="A6121" t="s">
        <v>4359</v>
      </c>
      <c r="B6121" s="1">
        <v>41608</v>
      </c>
      <c r="C6121" t="s">
        <v>6482</v>
      </c>
      <c r="D6121" t="s">
        <v>6352</v>
      </c>
      <c r="E6121" t="s">
        <v>5978</v>
      </c>
      <c r="F6121" t="s">
        <v>5979</v>
      </c>
      <c r="G6121" t="s">
        <v>5973</v>
      </c>
      <c r="H6121" s="1">
        <v>41613</v>
      </c>
      <c r="I6121" t="s">
        <v>5974</v>
      </c>
      <c r="J6121" t="s">
        <v>6179</v>
      </c>
      <c r="K6121">
        <v>2013</v>
      </c>
      <c r="L6121" t="s">
        <v>2488</v>
      </c>
      <c r="M6121">
        <v>0.1</v>
      </c>
      <c r="N6121">
        <v>146</v>
      </c>
      <c r="O6121">
        <v>18</v>
      </c>
      <c r="P6121">
        <v>7</v>
      </c>
      <c r="Q6121" t="s">
        <v>10</v>
      </c>
      <c r="R6121" t="s">
        <v>22</v>
      </c>
      <c r="S6121">
        <v>0.123287671232877</v>
      </c>
      <c r="T6121">
        <v>11</v>
      </c>
      <c r="U6121">
        <v>4</v>
      </c>
    </row>
    <row r="6122" spans="1:21" x14ac:dyDescent="0.25">
      <c r="A6122" t="s">
        <v>4414</v>
      </c>
      <c r="B6122" s="1">
        <v>41620</v>
      </c>
      <c r="C6122" t="s">
        <v>6599</v>
      </c>
      <c r="D6122" t="s">
        <v>6641</v>
      </c>
      <c r="E6122" t="s">
        <v>5978</v>
      </c>
      <c r="F6122" t="s">
        <v>5979</v>
      </c>
      <c r="G6122" t="s">
        <v>5968</v>
      </c>
      <c r="H6122" s="1">
        <v>41626</v>
      </c>
      <c r="I6122" t="s">
        <v>5974</v>
      </c>
      <c r="J6122" t="s">
        <v>5992</v>
      </c>
      <c r="K6122">
        <v>2013</v>
      </c>
      <c r="L6122" t="s">
        <v>2984</v>
      </c>
      <c r="M6122">
        <v>0.1</v>
      </c>
      <c r="N6122">
        <v>373</v>
      </c>
      <c r="O6122">
        <v>66</v>
      </c>
      <c r="P6122">
        <v>2</v>
      </c>
      <c r="Q6122" t="s">
        <v>10</v>
      </c>
      <c r="R6122" t="s">
        <v>22</v>
      </c>
      <c r="S6122">
        <v>0.17694369973190399</v>
      </c>
      <c r="T6122">
        <v>12</v>
      </c>
      <c r="U6122">
        <v>4</v>
      </c>
    </row>
    <row r="6123" spans="1:21" x14ac:dyDescent="0.25">
      <c r="A6123" t="s">
        <v>4432</v>
      </c>
      <c r="B6123" s="1">
        <v>41624</v>
      </c>
      <c r="C6123" t="s">
        <v>7008</v>
      </c>
      <c r="D6123" t="s">
        <v>7521</v>
      </c>
      <c r="E6123" t="s">
        <v>5978</v>
      </c>
      <c r="F6123" t="s">
        <v>5979</v>
      </c>
      <c r="G6123" t="s">
        <v>5968</v>
      </c>
      <c r="H6123" s="1">
        <v>41628</v>
      </c>
      <c r="I6123" t="s">
        <v>5974</v>
      </c>
      <c r="J6123" t="s">
        <v>6179</v>
      </c>
      <c r="K6123">
        <v>2013</v>
      </c>
      <c r="L6123" t="s">
        <v>240</v>
      </c>
      <c r="M6123">
        <v>0.1</v>
      </c>
      <c r="N6123">
        <v>154</v>
      </c>
      <c r="O6123">
        <v>53</v>
      </c>
      <c r="P6123">
        <v>3</v>
      </c>
      <c r="Q6123" t="s">
        <v>10</v>
      </c>
      <c r="R6123" t="s">
        <v>22</v>
      </c>
      <c r="S6123">
        <v>0.34415584415584399</v>
      </c>
      <c r="T6123">
        <v>12</v>
      </c>
      <c r="U6123">
        <v>4</v>
      </c>
    </row>
    <row r="6124" spans="1:21" x14ac:dyDescent="0.25">
      <c r="A6124" t="s">
        <v>4475</v>
      </c>
      <c r="B6124" s="1">
        <v>41632</v>
      </c>
      <c r="C6124" t="s">
        <v>7380</v>
      </c>
      <c r="D6124" t="s">
        <v>6391</v>
      </c>
      <c r="E6124" t="s">
        <v>5978</v>
      </c>
      <c r="F6124" t="s">
        <v>5979</v>
      </c>
      <c r="G6124" t="s">
        <v>5983</v>
      </c>
      <c r="H6124" s="1">
        <v>41637</v>
      </c>
      <c r="I6124" t="s">
        <v>5974</v>
      </c>
      <c r="J6124" t="s">
        <v>5980</v>
      </c>
      <c r="K6124">
        <v>2013</v>
      </c>
      <c r="L6124" t="s">
        <v>655</v>
      </c>
      <c r="M6124">
        <v>0.1</v>
      </c>
      <c r="N6124">
        <v>247</v>
      </c>
      <c r="O6124">
        <v>-27</v>
      </c>
      <c r="P6124">
        <v>2</v>
      </c>
      <c r="Q6124" t="s">
        <v>10</v>
      </c>
      <c r="R6124" t="s">
        <v>22</v>
      </c>
      <c r="S6124">
        <v>-0.109311740890688</v>
      </c>
      <c r="T6124">
        <v>12</v>
      </c>
      <c r="U6124">
        <v>4</v>
      </c>
    </row>
    <row r="6125" spans="1:21" x14ac:dyDescent="0.25">
      <c r="A6125" t="s">
        <v>4525</v>
      </c>
      <c r="B6125" s="1">
        <v>41647</v>
      </c>
      <c r="C6125" t="s">
        <v>6297</v>
      </c>
      <c r="D6125" t="s">
        <v>6191</v>
      </c>
      <c r="E6125" t="s">
        <v>5978</v>
      </c>
      <c r="F6125" t="s">
        <v>5979</v>
      </c>
      <c r="G6125" t="s">
        <v>5973</v>
      </c>
      <c r="H6125" s="1">
        <v>41653</v>
      </c>
      <c r="I6125" t="s">
        <v>5974</v>
      </c>
      <c r="J6125" t="s">
        <v>6101</v>
      </c>
      <c r="K6125">
        <v>2014</v>
      </c>
      <c r="L6125" t="s">
        <v>552</v>
      </c>
      <c r="M6125">
        <v>0.1</v>
      </c>
      <c r="N6125">
        <v>22</v>
      </c>
      <c r="O6125">
        <v>0</v>
      </c>
      <c r="P6125">
        <v>1</v>
      </c>
      <c r="Q6125" t="s">
        <v>10</v>
      </c>
      <c r="R6125" t="s">
        <v>22</v>
      </c>
      <c r="S6125">
        <v>0</v>
      </c>
      <c r="T6125">
        <v>1</v>
      </c>
      <c r="U6125">
        <v>1</v>
      </c>
    </row>
    <row r="6126" spans="1:21" x14ac:dyDescent="0.25">
      <c r="A6126" t="s">
        <v>4562</v>
      </c>
      <c r="B6126" s="1">
        <v>41656</v>
      </c>
      <c r="C6126" t="s">
        <v>7345</v>
      </c>
      <c r="D6126" t="s">
        <v>7606</v>
      </c>
      <c r="E6126" t="s">
        <v>5978</v>
      </c>
      <c r="F6126" t="s">
        <v>5979</v>
      </c>
      <c r="G6126" t="s">
        <v>5983</v>
      </c>
      <c r="H6126" s="1">
        <v>41662</v>
      </c>
      <c r="I6126" t="s">
        <v>5974</v>
      </c>
      <c r="J6126" t="s">
        <v>6092</v>
      </c>
      <c r="K6126">
        <v>2014</v>
      </c>
      <c r="L6126" t="s">
        <v>529</v>
      </c>
      <c r="M6126">
        <v>0.1</v>
      </c>
      <c r="N6126">
        <v>637</v>
      </c>
      <c r="O6126">
        <v>50</v>
      </c>
      <c r="P6126">
        <v>5</v>
      </c>
      <c r="Q6126" t="s">
        <v>10</v>
      </c>
      <c r="R6126" t="s">
        <v>22</v>
      </c>
      <c r="S6126">
        <v>7.8492935635792793E-2</v>
      </c>
      <c r="T6126">
        <v>1</v>
      </c>
      <c r="U6126">
        <v>1</v>
      </c>
    </row>
    <row r="6127" spans="1:21" x14ac:dyDescent="0.25">
      <c r="A6127" t="s">
        <v>4671</v>
      </c>
      <c r="B6127" s="1">
        <v>41691</v>
      </c>
      <c r="C6127" t="s">
        <v>7013</v>
      </c>
      <c r="D6127" t="s">
        <v>7737</v>
      </c>
      <c r="E6127" t="s">
        <v>5978</v>
      </c>
      <c r="F6127" t="s">
        <v>5979</v>
      </c>
      <c r="G6127" t="s">
        <v>5983</v>
      </c>
      <c r="H6127" s="1">
        <v>41695</v>
      </c>
      <c r="I6127" t="s">
        <v>5974</v>
      </c>
      <c r="J6127" t="s">
        <v>6248</v>
      </c>
      <c r="K6127">
        <v>2014</v>
      </c>
      <c r="L6127" t="s">
        <v>2378</v>
      </c>
      <c r="M6127">
        <v>0.1</v>
      </c>
      <c r="N6127">
        <v>168</v>
      </c>
      <c r="O6127">
        <v>-9</v>
      </c>
      <c r="P6127">
        <v>3</v>
      </c>
      <c r="Q6127" t="s">
        <v>10</v>
      </c>
      <c r="R6127" t="s">
        <v>22</v>
      </c>
      <c r="S6127">
        <v>-5.3571428571428603E-2</v>
      </c>
      <c r="T6127">
        <v>2</v>
      </c>
      <c r="U6127">
        <v>1</v>
      </c>
    </row>
    <row r="6128" spans="1:21" x14ac:dyDescent="0.25">
      <c r="A6128" t="s">
        <v>4730</v>
      </c>
      <c r="B6128" s="1">
        <v>41713</v>
      </c>
      <c r="C6128" t="s">
        <v>7465</v>
      </c>
      <c r="D6128" t="s">
        <v>6247</v>
      </c>
      <c r="E6128" t="s">
        <v>5978</v>
      </c>
      <c r="F6128" t="s">
        <v>5979</v>
      </c>
      <c r="G6128" t="s">
        <v>5983</v>
      </c>
      <c r="H6128" s="1">
        <v>41719</v>
      </c>
      <c r="I6128" t="s">
        <v>5974</v>
      </c>
      <c r="J6128" t="s">
        <v>6248</v>
      </c>
      <c r="K6128">
        <v>2014</v>
      </c>
      <c r="L6128" t="s">
        <v>276</v>
      </c>
      <c r="M6128">
        <v>0.1</v>
      </c>
      <c r="N6128">
        <v>245</v>
      </c>
      <c r="O6128">
        <v>30</v>
      </c>
      <c r="P6128">
        <v>2</v>
      </c>
      <c r="Q6128" t="s">
        <v>10</v>
      </c>
      <c r="R6128" t="s">
        <v>22</v>
      </c>
      <c r="S6128">
        <v>0.122448979591837</v>
      </c>
      <c r="T6128">
        <v>3</v>
      </c>
      <c r="U6128">
        <v>1</v>
      </c>
    </row>
    <row r="6129" spans="1:21" x14ac:dyDescent="0.25">
      <c r="A6129" t="s">
        <v>4769</v>
      </c>
      <c r="B6129" s="1">
        <v>41726</v>
      </c>
      <c r="C6129" t="s">
        <v>6742</v>
      </c>
      <c r="D6129" t="s">
        <v>7712</v>
      </c>
      <c r="E6129" t="s">
        <v>5978</v>
      </c>
      <c r="F6129" t="s">
        <v>5979</v>
      </c>
      <c r="G6129" t="s">
        <v>5968</v>
      </c>
      <c r="H6129" s="1">
        <v>41732</v>
      </c>
      <c r="I6129" t="s">
        <v>5974</v>
      </c>
      <c r="J6129" t="s">
        <v>5980</v>
      </c>
      <c r="K6129">
        <v>2014</v>
      </c>
      <c r="L6129" t="s">
        <v>181</v>
      </c>
      <c r="M6129">
        <v>0.1</v>
      </c>
      <c r="N6129">
        <v>845</v>
      </c>
      <c r="O6129">
        <v>84</v>
      </c>
      <c r="P6129">
        <v>7</v>
      </c>
      <c r="Q6129" t="s">
        <v>10</v>
      </c>
      <c r="R6129" t="s">
        <v>22</v>
      </c>
      <c r="S6129">
        <v>9.9408284023668594E-2</v>
      </c>
      <c r="T6129">
        <v>3</v>
      </c>
      <c r="U6129">
        <v>1</v>
      </c>
    </row>
    <row r="6130" spans="1:21" x14ac:dyDescent="0.25">
      <c r="A6130" t="s">
        <v>4783</v>
      </c>
      <c r="B6130" s="1">
        <v>41733</v>
      </c>
      <c r="C6130" t="s">
        <v>6073</v>
      </c>
      <c r="D6130" t="s">
        <v>6191</v>
      </c>
      <c r="E6130" t="s">
        <v>5978</v>
      </c>
      <c r="F6130" t="s">
        <v>5979</v>
      </c>
      <c r="G6130" t="s">
        <v>5973</v>
      </c>
      <c r="H6130" s="1">
        <v>41737</v>
      </c>
      <c r="I6130" t="s">
        <v>5974</v>
      </c>
      <c r="J6130" t="s">
        <v>6101</v>
      </c>
      <c r="K6130">
        <v>2014</v>
      </c>
      <c r="L6130" t="s">
        <v>103</v>
      </c>
      <c r="M6130">
        <v>0.1</v>
      </c>
      <c r="N6130">
        <v>381</v>
      </c>
      <c r="O6130">
        <v>144</v>
      </c>
      <c r="P6130">
        <v>2</v>
      </c>
      <c r="Q6130" t="s">
        <v>10</v>
      </c>
      <c r="R6130" t="s">
        <v>22</v>
      </c>
      <c r="S6130">
        <v>0.37795275590551197</v>
      </c>
      <c r="T6130">
        <v>4</v>
      </c>
      <c r="U6130">
        <v>2</v>
      </c>
    </row>
    <row r="6131" spans="1:21" x14ac:dyDescent="0.25">
      <c r="A6131" t="s">
        <v>4790</v>
      </c>
      <c r="B6131" s="1">
        <v>41736</v>
      </c>
      <c r="C6131" t="s">
        <v>7509</v>
      </c>
      <c r="D6131" t="s">
        <v>6443</v>
      </c>
      <c r="E6131" t="s">
        <v>5978</v>
      </c>
      <c r="F6131" t="s">
        <v>5979</v>
      </c>
      <c r="G6131" t="s">
        <v>5983</v>
      </c>
      <c r="H6131" s="1">
        <v>41740</v>
      </c>
      <c r="I6131" t="s">
        <v>5974</v>
      </c>
      <c r="J6131" t="s">
        <v>6101</v>
      </c>
      <c r="K6131">
        <v>2014</v>
      </c>
      <c r="L6131" t="s">
        <v>970</v>
      </c>
      <c r="M6131">
        <v>0.1</v>
      </c>
      <c r="N6131">
        <v>1250</v>
      </c>
      <c r="O6131">
        <v>486</v>
      </c>
      <c r="P6131">
        <v>7</v>
      </c>
      <c r="Q6131" t="s">
        <v>10</v>
      </c>
      <c r="R6131" t="s">
        <v>22</v>
      </c>
      <c r="S6131">
        <v>0.38879999999999998</v>
      </c>
      <c r="T6131">
        <v>4</v>
      </c>
      <c r="U6131">
        <v>2</v>
      </c>
    </row>
    <row r="6132" spans="1:21" x14ac:dyDescent="0.25">
      <c r="A6132" t="s">
        <v>4794</v>
      </c>
      <c r="B6132" s="1">
        <v>41737</v>
      </c>
      <c r="C6132" t="s">
        <v>7560</v>
      </c>
      <c r="D6132" t="s">
        <v>6932</v>
      </c>
      <c r="E6132" t="s">
        <v>5978</v>
      </c>
      <c r="F6132" t="s">
        <v>5979</v>
      </c>
      <c r="G6132" t="s">
        <v>5973</v>
      </c>
      <c r="H6132" s="1">
        <v>41741</v>
      </c>
      <c r="I6132" t="s">
        <v>5974</v>
      </c>
      <c r="J6132" t="s">
        <v>6313</v>
      </c>
      <c r="K6132">
        <v>2014</v>
      </c>
      <c r="L6132" t="s">
        <v>1347</v>
      </c>
      <c r="M6132">
        <v>0.1</v>
      </c>
      <c r="N6132">
        <v>371</v>
      </c>
      <c r="O6132">
        <v>124</v>
      </c>
      <c r="P6132">
        <v>3</v>
      </c>
      <c r="Q6132" t="s">
        <v>10</v>
      </c>
      <c r="R6132" t="s">
        <v>22</v>
      </c>
      <c r="S6132">
        <v>0.33423180592991902</v>
      </c>
      <c r="T6132">
        <v>4</v>
      </c>
      <c r="U6132">
        <v>2</v>
      </c>
    </row>
    <row r="6133" spans="1:21" x14ac:dyDescent="0.25">
      <c r="A6133" t="s">
        <v>4804</v>
      </c>
      <c r="B6133" s="1">
        <v>41741</v>
      </c>
      <c r="C6133" t="s">
        <v>7230</v>
      </c>
      <c r="D6133" t="s">
        <v>7758</v>
      </c>
      <c r="E6133" t="s">
        <v>5978</v>
      </c>
      <c r="F6133" t="s">
        <v>5979</v>
      </c>
      <c r="G6133" t="s">
        <v>5983</v>
      </c>
      <c r="H6133" s="1">
        <v>41747</v>
      </c>
      <c r="I6133" t="s">
        <v>5974</v>
      </c>
      <c r="J6133" t="s">
        <v>5992</v>
      </c>
      <c r="K6133">
        <v>2014</v>
      </c>
      <c r="L6133" t="s">
        <v>416</v>
      </c>
      <c r="M6133">
        <v>0.1</v>
      </c>
      <c r="N6133">
        <v>1603</v>
      </c>
      <c r="O6133">
        <v>0</v>
      </c>
      <c r="P6133">
        <v>9</v>
      </c>
      <c r="Q6133" t="s">
        <v>10</v>
      </c>
      <c r="R6133" t="s">
        <v>22</v>
      </c>
      <c r="S6133">
        <v>0</v>
      </c>
      <c r="T6133">
        <v>4</v>
      </c>
      <c r="U6133">
        <v>2</v>
      </c>
    </row>
    <row r="6134" spans="1:21" x14ac:dyDescent="0.25">
      <c r="A6134" t="s">
        <v>4875</v>
      </c>
      <c r="B6134" s="1">
        <v>41762</v>
      </c>
      <c r="C6134" t="s">
        <v>6343</v>
      </c>
      <c r="D6134" t="s">
        <v>7390</v>
      </c>
      <c r="E6134" t="s">
        <v>5978</v>
      </c>
      <c r="F6134" t="s">
        <v>5979</v>
      </c>
      <c r="G6134" t="s">
        <v>5973</v>
      </c>
      <c r="H6134" s="1">
        <v>41767</v>
      </c>
      <c r="I6134" t="s">
        <v>5974</v>
      </c>
      <c r="J6134" t="s">
        <v>6101</v>
      </c>
      <c r="K6134">
        <v>2014</v>
      </c>
      <c r="L6134" t="s">
        <v>909</v>
      </c>
      <c r="M6134">
        <v>0.1</v>
      </c>
      <c r="N6134">
        <v>560</v>
      </c>
      <c r="O6134">
        <v>44</v>
      </c>
      <c r="P6134">
        <v>3</v>
      </c>
      <c r="Q6134" t="s">
        <v>10</v>
      </c>
      <c r="R6134" t="s">
        <v>22</v>
      </c>
      <c r="S6134">
        <v>7.8571428571428598E-2</v>
      </c>
      <c r="T6134">
        <v>5</v>
      </c>
      <c r="U6134">
        <v>2</v>
      </c>
    </row>
    <row r="6135" spans="1:21" x14ac:dyDescent="0.25">
      <c r="A6135" t="s">
        <v>4880</v>
      </c>
      <c r="B6135" s="1">
        <v>41766</v>
      </c>
      <c r="C6135" t="s">
        <v>6661</v>
      </c>
      <c r="D6135" t="s">
        <v>7453</v>
      </c>
      <c r="E6135" t="s">
        <v>5978</v>
      </c>
      <c r="F6135" t="s">
        <v>5979</v>
      </c>
      <c r="G6135" t="s">
        <v>5973</v>
      </c>
      <c r="H6135" s="1">
        <v>41770</v>
      </c>
      <c r="I6135" t="s">
        <v>5974</v>
      </c>
      <c r="J6135" t="s">
        <v>6179</v>
      </c>
      <c r="K6135">
        <v>2014</v>
      </c>
      <c r="L6135" t="s">
        <v>832</v>
      </c>
      <c r="M6135">
        <v>0.1</v>
      </c>
      <c r="N6135">
        <v>174</v>
      </c>
      <c r="O6135">
        <v>-19</v>
      </c>
      <c r="P6135">
        <v>4</v>
      </c>
      <c r="Q6135" t="s">
        <v>10</v>
      </c>
      <c r="R6135" t="s">
        <v>22</v>
      </c>
      <c r="S6135">
        <v>-0.109195402298851</v>
      </c>
      <c r="T6135">
        <v>5</v>
      </c>
      <c r="U6135">
        <v>2</v>
      </c>
    </row>
    <row r="6136" spans="1:21" x14ac:dyDescent="0.25">
      <c r="A6136" t="s">
        <v>4941</v>
      </c>
      <c r="B6136" s="1">
        <v>41789</v>
      </c>
      <c r="C6136" t="s">
        <v>7305</v>
      </c>
      <c r="D6136" t="s">
        <v>7128</v>
      </c>
      <c r="E6136" t="s">
        <v>5978</v>
      </c>
      <c r="F6136" t="s">
        <v>5979</v>
      </c>
      <c r="G6136" t="s">
        <v>5983</v>
      </c>
      <c r="H6136" s="1">
        <v>41793</v>
      </c>
      <c r="I6136" t="s">
        <v>5974</v>
      </c>
      <c r="J6136" t="s">
        <v>6179</v>
      </c>
      <c r="K6136">
        <v>2014</v>
      </c>
      <c r="L6136" t="s">
        <v>2984</v>
      </c>
      <c r="M6136">
        <v>0.1</v>
      </c>
      <c r="N6136">
        <v>1120</v>
      </c>
      <c r="O6136">
        <v>199</v>
      </c>
      <c r="P6136">
        <v>6</v>
      </c>
      <c r="Q6136" t="s">
        <v>10</v>
      </c>
      <c r="R6136" t="s">
        <v>22</v>
      </c>
      <c r="S6136">
        <v>0.17767857142857099</v>
      </c>
      <c r="T6136">
        <v>5</v>
      </c>
      <c r="U6136">
        <v>2</v>
      </c>
    </row>
    <row r="6137" spans="1:21" x14ac:dyDescent="0.25">
      <c r="A6137" t="s">
        <v>4954</v>
      </c>
      <c r="B6137" s="1">
        <v>41793</v>
      </c>
      <c r="C6137" t="s">
        <v>7686</v>
      </c>
      <c r="D6137" t="s">
        <v>6391</v>
      </c>
      <c r="E6137" t="s">
        <v>5978</v>
      </c>
      <c r="F6137" t="s">
        <v>5979</v>
      </c>
      <c r="G6137" t="s">
        <v>5973</v>
      </c>
      <c r="H6137" s="1">
        <v>41799</v>
      </c>
      <c r="I6137" t="s">
        <v>5974</v>
      </c>
      <c r="J6137" t="s">
        <v>5980</v>
      </c>
      <c r="K6137">
        <v>2014</v>
      </c>
      <c r="L6137" t="s">
        <v>970</v>
      </c>
      <c r="M6137">
        <v>0.1</v>
      </c>
      <c r="N6137">
        <v>1429</v>
      </c>
      <c r="O6137">
        <v>555</v>
      </c>
      <c r="P6137">
        <v>8</v>
      </c>
      <c r="Q6137" t="s">
        <v>10</v>
      </c>
      <c r="R6137" t="s">
        <v>22</v>
      </c>
      <c r="S6137">
        <v>0.38838348495451402</v>
      </c>
      <c r="T6137">
        <v>6</v>
      </c>
      <c r="U6137">
        <v>2</v>
      </c>
    </row>
    <row r="6138" spans="1:21" x14ac:dyDescent="0.25">
      <c r="A6138" t="s">
        <v>4954</v>
      </c>
      <c r="B6138" s="1">
        <v>41793</v>
      </c>
      <c r="C6138" t="s">
        <v>7686</v>
      </c>
      <c r="D6138" t="s">
        <v>6391</v>
      </c>
      <c r="E6138" t="s">
        <v>5978</v>
      </c>
      <c r="F6138" t="s">
        <v>5979</v>
      </c>
      <c r="G6138" t="s">
        <v>5973</v>
      </c>
      <c r="H6138" s="1">
        <v>41799</v>
      </c>
      <c r="I6138" t="s">
        <v>5974</v>
      </c>
      <c r="J6138" t="s">
        <v>5980</v>
      </c>
      <c r="K6138">
        <v>2014</v>
      </c>
      <c r="L6138" t="s">
        <v>2300</v>
      </c>
      <c r="M6138">
        <v>0.1</v>
      </c>
      <c r="N6138">
        <v>88</v>
      </c>
      <c r="O6138">
        <v>20</v>
      </c>
      <c r="P6138">
        <v>2</v>
      </c>
      <c r="Q6138" t="s">
        <v>10</v>
      </c>
      <c r="R6138" t="s">
        <v>22</v>
      </c>
      <c r="S6138">
        <v>0.22727272727272699</v>
      </c>
      <c r="T6138">
        <v>6</v>
      </c>
      <c r="U6138">
        <v>2</v>
      </c>
    </row>
    <row r="6139" spans="1:21" x14ac:dyDescent="0.25">
      <c r="A6139" t="s">
        <v>5023</v>
      </c>
      <c r="B6139" s="1">
        <v>41808</v>
      </c>
      <c r="C6139" t="s">
        <v>7626</v>
      </c>
      <c r="D6139" t="s">
        <v>7022</v>
      </c>
      <c r="E6139" t="s">
        <v>5978</v>
      </c>
      <c r="F6139" t="s">
        <v>5979</v>
      </c>
      <c r="G6139" t="s">
        <v>5973</v>
      </c>
      <c r="H6139" s="1">
        <v>41813</v>
      </c>
      <c r="I6139" t="s">
        <v>5974</v>
      </c>
      <c r="J6139" t="s">
        <v>6092</v>
      </c>
      <c r="K6139">
        <v>2014</v>
      </c>
      <c r="L6139" t="s">
        <v>529</v>
      </c>
      <c r="M6139">
        <v>0.1</v>
      </c>
      <c r="N6139">
        <v>1020</v>
      </c>
      <c r="O6139">
        <v>79</v>
      </c>
      <c r="P6139">
        <v>8</v>
      </c>
      <c r="Q6139" t="s">
        <v>10</v>
      </c>
      <c r="R6139" t="s">
        <v>22</v>
      </c>
      <c r="S6139">
        <v>7.7450980392156907E-2</v>
      </c>
      <c r="T6139">
        <v>6</v>
      </c>
      <c r="U6139">
        <v>2</v>
      </c>
    </row>
    <row r="6140" spans="1:21" x14ac:dyDescent="0.25">
      <c r="A6140" t="s">
        <v>5161</v>
      </c>
      <c r="B6140" s="1">
        <v>41851</v>
      </c>
      <c r="C6140" t="s">
        <v>6805</v>
      </c>
      <c r="D6140" t="s">
        <v>7022</v>
      </c>
      <c r="E6140" t="s">
        <v>5978</v>
      </c>
      <c r="F6140" t="s">
        <v>5979</v>
      </c>
      <c r="G6140" t="s">
        <v>5983</v>
      </c>
      <c r="H6140" s="1">
        <v>41857</v>
      </c>
      <c r="I6140" t="s">
        <v>5974</v>
      </c>
      <c r="J6140" t="s">
        <v>6092</v>
      </c>
      <c r="K6140">
        <v>2014</v>
      </c>
      <c r="L6140" t="s">
        <v>502</v>
      </c>
      <c r="M6140">
        <v>0.1</v>
      </c>
      <c r="N6140">
        <v>89</v>
      </c>
      <c r="O6140">
        <v>6</v>
      </c>
      <c r="P6140">
        <v>5</v>
      </c>
      <c r="Q6140" t="s">
        <v>10</v>
      </c>
      <c r="R6140" t="s">
        <v>22</v>
      </c>
      <c r="S6140">
        <v>6.7415730337078594E-2</v>
      </c>
      <c r="T6140">
        <v>7</v>
      </c>
      <c r="U6140">
        <v>3</v>
      </c>
    </row>
    <row r="6141" spans="1:21" x14ac:dyDescent="0.25">
      <c r="A6141" t="s">
        <v>5161</v>
      </c>
      <c r="B6141" s="1">
        <v>41851</v>
      </c>
      <c r="C6141" t="s">
        <v>6805</v>
      </c>
      <c r="D6141" t="s">
        <v>7022</v>
      </c>
      <c r="E6141" t="s">
        <v>5978</v>
      </c>
      <c r="F6141" t="s">
        <v>5979</v>
      </c>
      <c r="G6141" t="s">
        <v>5983</v>
      </c>
      <c r="H6141" s="1">
        <v>41857</v>
      </c>
      <c r="I6141" t="s">
        <v>5974</v>
      </c>
      <c r="J6141" t="s">
        <v>6092</v>
      </c>
      <c r="K6141">
        <v>2014</v>
      </c>
      <c r="L6141" t="s">
        <v>1831</v>
      </c>
      <c r="M6141">
        <v>0.1</v>
      </c>
      <c r="N6141">
        <v>105</v>
      </c>
      <c r="O6141">
        <v>40</v>
      </c>
      <c r="P6141">
        <v>2</v>
      </c>
      <c r="Q6141" t="s">
        <v>10</v>
      </c>
      <c r="R6141" t="s">
        <v>22</v>
      </c>
      <c r="S6141">
        <v>0.38095238095238099</v>
      </c>
      <c r="T6141">
        <v>7</v>
      </c>
      <c r="U6141">
        <v>3</v>
      </c>
    </row>
    <row r="6142" spans="1:21" x14ac:dyDescent="0.25">
      <c r="A6142" t="s">
        <v>5174</v>
      </c>
      <c r="B6142" s="1">
        <v>41853</v>
      </c>
      <c r="C6142" t="s">
        <v>6409</v>
      </c>
      <c r="D6142" t="s">
        <v>7281</v>
      </c>
      <c r="E6142" t="s">
        <v>5978</v>
      </c>
      <c r="F6142" t="s">
        <v>5979</v>
      </c>
      <c r="G6142" t="s">
        <v>5973</v>
      </c>
      <c r="H6142" s="1">
        <v>41858</v>
      </c>
      <c r="I6142" t="s">
        <v>5974</v>
      </c>
      <c r="J6142" t="s">
        <v>6179</v>
      </c>
      <c r="K6142">
        <v>2014</v>
      </c>
      <c r="L6142" t="s">
        <v>1978</v>
      </c>
      <c r="M6142">
        <v>0.1</v>
      </c>
      <c r="N6142">
        <v>60</v>
      </c>
      <c r="O6142">
        <v>25</v>
      </c>
      <c r="P6142">
        <v>3</v>
      </c>
      <c r="Q6142" t="s">
        <v>10</v>
      </c>
      <c r="R6142" t="s">
        <v>22</v>
      </c>
      <c r="S6142">
        <v>0.41666666666666702</v>
      </c>
      <c r="T6142">
        <v>8</v>
      </c>
      <c r="U6142">
        <v>3</v>
      </c>
    </row>
    <row r="6143" spans="1:21" x14ac:dyDescent="0.25">
      <c r="A6143" t="s">
        <v>5194</v>
      </c>
      <c r="B6143" s="1">
        <v>41856</v>
      </c>
      <c r="C6143" t="s">
        <v>7448</v>
      </c>
      <c r="D6143" t="s">
        <v>7035</v>
      </c>
      <c r="E6143" t="s">
        <v>5978</v>
      </c>
      <c r="F6143" t="s">
        <v>5979</v>
      </c>
      <c r="G6143" t="s">
        <v>5973</v>
      </c>
      <c r="H6143" s="1">
        <v>41862</v>
      </c>
      <c r="I6143" t="s">
        <v>5974</v>
      </c>
      <c r="J6143" t="s">
        <v>6688</v>
      </c>
      <c r="K6143">
        <v>2014</v>
      </c>
      <c r="L6143" t="s">
        <v>337</v>
      </c>
      <c r="M6143">
        <v>0.1</v>
      </c>
      <c r="N6143">
        <v>735</v>
      </c>
      <c r="O6143">
        <v>131</v>
      </c>
      <c r="P6143">
        <v>4</v>
      </c>
      <c r="Q6143" t="s">
        <v>10</v>
      </c>
      <c r="R6143" t="s">
        <v>22</v>
      </c>
      <c r="S6143">
        <v>0.17823129251700701</v>
      </c>
      <c r="T6143">
        <v>8</v>
      </c>
      <c r="U6143">
        <v>3</v>
      </c>
    </row>
    <row r="6144" spans="1:21" x14ac:dyDescent="0.25">
      <c r="A6144" t="s">
        <v>5239</v>
      </c>
      <c r="B6144" s="1">
        <v>41862</v>
      </c>
      <c r="C6144" t="s">
        <v>7410</v>
      </c>
      <c r="D6144" t="s">
        <v>7001</v>
      </c>
      <c r="E6144" t="s">
        <v>5978</v>
      </c>
      <c r="F6144" t="s">
        <v>5979</v>
      </c>
      <c r="G6144" t="s">
        <v>5968</v>
      </c>
      <c r="H6144" s="1">
        <v>41868</v>
      </c>
      <c r="I6144" t="s">
        <v>5974</v>
      </c>
      <c r="J6144" t="s">
        <v>5980</v>
      </c>
      <c r="K6144">
        <v>2014</v>
      </c>
      <c r="L6144" t="s">
        <v>1831</v>
      </c>
      <c r="M6144">
        <v>0.1</v>
      </c>
      <c r="N6144">
        <v>157</v>
      </c>
      <c r="O6144">
        <v>59</v>
      </c>
      <c r="P6144">
        <v>3</v>
      </c>
      <c r="Q6144" t="s">
        <v>10</v>
      </c>
      <c r="R6144" t="s">
        <v>22</v>
      </c>
      <c r="S6144">
        <v>0.37579617834394902</v>
      </c>
      <c r="T6144">
        <v>8</v>
      </c>
      <c r="U6144">
        <v>3</v>
      </c>
    </row>
    <row r="6145" spans="1:21" x14ac:dyDescent="0.25">
      <c r="A6145" t="s">
        <v>5388</v>
      </c>
      <c r="B6145" s="1">
        <v>41884</v>
      </c>
      <c r="C6145" t="s">
        <v>6539</v>
      </c>
      <c r="D6145" t="s">
        <v>7828</v>
      </c>
      <c r="E6145" t="s">
        <v>5978</v>
      </c>
      <c r="F6145" t="s">
        <v>5979</v>
      </c>
      <c r="G6145" t="s">
        <v>5983</v>
      </c>
      <c r="H6145" s="1">
        <v>41888</v>
      </c>
      <c r="I6145" t="s">
        <v>5974</v>
      </c>
      <c r="J6145" t="s">
        <v>6101</v>
      </c>
      <c r="K6145">
        <v>2014</v>
      </c>
      <c r="L6145" t="s">
        <v>862</v>
      </c>
      <c r="M6145">
        <v>0.1</v>
      </c>
      <c r="N6145">
        <v>169</v>
      </c>
      <c r="O6145">
        <v>38</v>
      </c>
      <c r="P6145">
        <v>3</v>
      </c>
      <c r="Q6145" t="s">
        <v>10</v>
      </c>
      <c r="R6145" t="s">
        <v>22</v>
      </c>
      <c r="S6145">
        <v>0.224852071005917</v>
      </c>
      <c r="T6145">
        <v>9</v>
      </c>
      <c r="U6145">
        <v>3</v>
      </c>
    </row>
    <row r="6146" spans="1:21" x14ac:dyDescent="0.25">
      <c r="A6146" t="s">
        <v>5411</v>
      </c>
      <c r="B6146" s="1">
        <v>41886</v>
      </c>
      <c r="C6146" t="s">
        <v>6994</v>
      </c>
      <c r="D6146" t="s">
        <v>7428</v>
      </c>
      <c r="E6146" t="s">
        <v>5978</v>
      </c>
      <c r="F6146" t="s">
        <v>5979</v>
      </c>
      <c r="G6146" t="s">
        <v>5973</v>
      </c>
      <c r="H6146" s="1">
        <v>41891</v>
      </c>
      <c r="I6146" t="s">
        <v>5974</v>
      </c>
      <c r="J6146" t="s">
        <v>5989</v>
      </c>
      <c r="K6146">
        <v>2014</v>
      </c>
      <c r="L6146" t="s">
        <v>1831</v>
      </c>
      <c r="M6146">
        <v>0.1</v>
      </c>
      <c r="N6146">
        <v>157</v>
      </c>
      <c r="O6146">
        <v>59</v>
      </c>
      <c r="P6146">
        <v>3</v>
      </c>
      <c r="Q6146" t="s">
        <v>10</v>
      </c>
      <c r="R6146" t="s">
        <v>22</v>
      </c>
      <c r="S6146">
        <v>0.37579617834394902</v>
      </c>
      <c r="T6146">
        <v>9</v>
      </c>
      <c r="U6146">
        <v>3</v>
      </c>
    </row>
    <row r="6147" spans="1:21" x14ac:dyDescent="0.25">
      <c r="A6147" t="s">
        <v>5413</v>
      </c>
      <c r="B6147" s="1">
        <v>41886</v>
      </c>
      <c r="C6147" t="s">
        <v>7143</v>
      </c>
      <c r="D6147" t="s">
        <v>7833</v>
      </c>
      <c r="E6147" t="s">
        <v>5978</v>
      </c>
      <c r="F6147" t="s">
        <v>5979</v>
      </c>
      <c r="G6147" t="s">
        <v>5983</v>
      </c>
      <c r="H6147" s="1">
        <v>41892</v>
      </c>
      <c r="I6147" t="s">
        <v>5974</v>
      </c>
      <c r="J6147" t="s">
        <v>6688</v>
      </c>
      <c r="K6147">
        <v>2014</v>
      </c>
      <c r="L6147" t="s">
        <v>3505</v>
      </c>
      <c r="M6147">
        <v>0.1</v>
      </c>
      <c r="N6147">
        <v>31</v>
      </c>
      <c r="O6147">
        <v>-2</v>
      </c>
      <c r="P6147">
        <v>2</v>
      </c>
      <c r="Q6147" t="s">
        <v>10</v>
      </c>
      <c r="R6147" t="s">
        <v>22</v>
      </c>
      <c r="S6147">
        <v>-6.4516129032258104E-2</v>
      </c>
      <c r="T6147">
        <v>9</v>
      </c>
      <c r="U6147">
        <v>3</v>
      </c>
    </row>
    <row r="6148" spans="1:21" x14ac:dyDescent="0.25">
      <c r="A6148" t="s">
        <v>5676</v>
      </c>
      <c r="B6148" s="1">
        <v>41953</v>
      </c>
      <c r="C6148" t="s">
        <v>6046</v>
      </c>
      <c r="D6148" t="s">
        <v>6120</v>
      </c>
      <c r="E6148" t="s">
        <v>5978</v>
      </c>
      <c r="F6148" t="s">
        <v>5979</v>
      </c>
      <c r="G6148" t="s">
        <v>5968</v>
      </c>
      <c r="H6148" s="1">
        <v>41958</v>
      </c>
      <c r="I6148" t="s">
        <v>5974</v>
      </c>
      <c r="J6148" t="s">
        <v>5989</v>
      </c>
      <c r="K6148">
        <v>2014</v>
      </c>
      <c r="L6148" t="s">
        <v>284</v>
      </c>
      <c r="M6148">
        <v>0.1</v>
      </c>
      <c r="N6148">
        <v>693</v>
      </c>
      <c r="O6148">
        <v>254</v>
      </c>
      <c r="P6148">
        <v>6</v>
      </c>
      <c r="Q6148" t="s">
        <v>10</v>
      </c>
      <c r="R6148" t="s">
        <v>22</v>
      </c>
      <c r="S6148">
        <v>0.36652236652236603</v>
      </c>
      <c r="T6148">
        <v>11</v>
      </c>
      <c r="U6148">
        <v>4</v>
      </c>
    </row>
    <row r="6149" spans="1:21" x14ac:dyDescent="0.25">
      <c r="A6149" t="s">
        <v>5679</v>
      </c>
      <c r="B6149" s="1">
        <v>41953</v>
      </c>
      <c r="C6149" t="s">
        <v>7237</v>
      </c>
      <c r="D6149" t="s">
        <v>7424</v>
      </c>
      <c r="E6149" t="s">
        <v>5978</v>
      </c>
      <c r="F6149" t="s">
        <v>5979</v>
      </c>
      <c r="G6149" t="s">
        <v>5973</v>
      </c>
      <c r="H6149" s="1">
        <v>41960</v>
      </c>
      <c r="I6149" t="s">
        <v>5974</v>
      </c>
      <c r="J6149" t="s">
        <v>5989</v>
      </c>
      <c r="K6149">
        <v>2014</v>
      </c>
      <c r="L6149" t="s">
        <v>826</v>
      </c>
      <c r="M6149">
        <v>0.1</v>
      </c>
      <c r="N6149">
        <v>63</v>
      </c>
      <c r="O6149">
        <v>1</v>
      </c>
      <c r="P6149">
        <v>4</v>
      </c>
      <c r="Q6149" t="s">
        <v>10</v>
      </c>
      <c r="R6149" t="s">
        <v>22</v>
      </c>
      <c r="S6149">
        <v>1.58730158730159E-2</v>
      </c>
      <c r="T6149">
        <v>11</v>
      </c>
      <c r="U6149">
        <v>4</v>
      </c>
    </row>
    <row r="6150" spans="1:21" x14ac:dyDescent="0.25">
      <c r="A6150" t="s">
        <v>5692</v>
      </c>
      <c r="B6150" s="1">
        <v>41955</v>
      </c>
      <c r="C6150" t="s">
        <v>6539</v>
      </c>
      <c r="D6150" t="s">
        <v>6098</v>
      </c>
      <c r="E6150" t="s">
        <v>5978</v>
      </c>
      <c r="F6150" t="s">
        <v>5979</v>
      </c>
      <c r="G6150" t="s">
        <v>5983</v>
      </c>
      <c r="H6150" s="1">
        <v>41961</v>
      </c>
      <c r="I6150" t="s">
        <v>5974</v>
      </c>
      <c r="J6150" t="s">
        <v>5989</v>
      </c>
      <c r="K6150">
        <v>2014</v>
      </c>
      <c r="L6150" t="s">
        <v>88</v>
      </c>
      <c r="M6150">
        <v>0.1</v>
      </c>
      <c r="N6150">
        <v>71</v>
      </c>
      <c r="O6150">
        <v>32</v>
      </c>
      <c r="P6150">
        <v>3</v>
      </c>
      <c r="Q6150" t="s">
        <v>10</v>
      </c>
      <c r="R6150" t="s">
        <v>22</v>
      </c>
      <c r="S6150">
        <v>0.45070422535211302</v>
      </c>
      <c r="T6150">
        <v>11</v>
      </c>
      <c r="U6150">
        <v>4</v>
      </c>
    </row>
    <row r="6151" spans="1:21" x14ac:dyDescent="0.25">
      <c r="A6151" t="s">
        <v>5788</v>
      </c>
      <c r="B6151" s="1">
        <v>41974</v>
      </c>
      <c r="C6151" t="s">
        <v>7108</v>
      </c>
      <c r="D6151" t="s">
        <v>7328</v>
      </c>
      <c r="E6151" t="s">
        <v>5978</v>
      </c>
      <c r="F6151" t="s">
        <v>5979</v>
      </c>
      <c r="G6151" t="s">
        <v>5983</v>
      </c>
      <c r="H6151" s="1">
        <v>41980</v>
      </c>
      <c r="I6151" t="s">
        <v>5974</v>
      </c>
      <c r="J6151" t="s">
        <v>6092</v>
      </c>
      <c r="K6151">
        <v>2014</v>
      </c>
      <c r="L6151" t="s">
        <v>299</v>
      </c>
      <c r="M6151">
        <v>0.1</v>
      </c>
      <c r="N6151">
        <v>16</v>
      </c>
      <c r="O6151">
        <v>2</v>
      </c>
      <c r="P6151">
        <v>1</v>
      </c>
      <c r="Q6151" t="s">
        <v>10</v>
      </c>
      <c r="R6151" t="s">
        <v>22</v>
      </c>
      <c r="S6151">
        <v>0.125</v>
      </c>
      <c r="T6151">
        <v>12</v>
      </c>
      <c r="U6151">
        <v>4</v>
      </c>
    </row>
    <row r="6152" spans="1:21" x14ac:dyDescent="0.25">
      <c r="A6152" t="s">
        <v>5830</v>
      </c>
      <c r="B6152" s="1">
        <v>41983</v>
      </c>
      <c r="C6152" t="s">
        <v>7797</v>
      </c>
      <c r="D6152" t="s">
        <v>6420</v>
      </c>
      <c r="E6152" t="s">
        <v>5978</v>
      </c>
      <c r="F6152" t="s">
        <v>5979</v>
      </c>
      <c r="G6152" t="s">
        <v>5968</v>
      </c>
      <c r="H6152" s="1">
        <v>41987</v>
      </c>
      <c r="I6152" t="s">
        <v>5974</v>
      </c>
      <c r="J6152" t="s">
        <v>6248</v>
      </c>
      <c r="K6152">
        <v>2014</v>
      </c>
      <c r="L6152" t="s">
        <v>1078</v>
      </c>
      <c r="M6152">
        <v>0.1</v>
      </c>
      <c r="N6152">
        <v>62</v>
      </c>
      <c r="O6152">
        <v>1</v>
      </c>
      <c r="P6152">
        <v>3</v>
      </c>
      <c r="Q6152" t="s">
        <v>10</v>
      </c>
      <c r="R6152" t="s">
        <v>22</v>
      </c>
      <c r="S6152">
        <v>1.6129032258064498E-2</v>
      </c>
      <c r="T6152">
        <v>12</v>
      </c>
      <c r="U6152">
        <v>4</v>
      </c>
    </row>
    <row r="6153" spans="1:21" x14ac:dyDescent="0.25">
      <c r="A6153" t="s">
        <v>5873</v>
      </c>
      <c r="B6153" s="1">
        <v>41991</v>
      </c>
      <c r="C6153" t="s">
        <v>6170</v>
      </c>
      <c r="D6153" t="s">
        <v>6284</v>
      </c>
      <c r="E6153" t="s">
        <v>5978</v>
      </c>
      <c r="F6153" t="s">
        <v>5979</v>
      </c>
      <c r="G6153" t="s">
        <v>5973</v>
      </c>
      <c r="H6153" s="1">
        <v>41997</v>
      </c>
      <c r="I6153" t="s">
        <v>5974</v>
      </c>
      <c r="J6153" t="s">
        <v>6179</v>
      </c>
      <c r="K6153">
        <v>2014</v>
      </c>
      <c r="L6153" t="s">
        <v>807</v>
      </c>
      <c r="M6153">
        <v>0.1</v>
      </c>
      <c r="N6153">
        <v>61</v>
      </c>
      <c r="O6153">
        <v>25</v>
      </c>
      <c r="P6153">
        <v>4</v>
      </c>
      <c r="Q6153" t="s">
        <v>10</v>
      </c>
      <c r="R6153" t="s">
        <v>22</v>
      </c>
      <c r="S6153">
        <v>0.40983606557377</v>
      </c>
      <c r="T6153">
        <v>12</v>
      </c>
      <c r="U6153">
        <v>4</v>
      </c>
    </row>
    <row r="6154" spans="1:21" x14ac:dyDescent="0.25">
      <c r="A6154" t="s">
        <v>5883</v>
      </c>
      <c r="B6154" s="1">
        <v>41992</v>
      </c>
      <c r="C6154" t="s">
        <v>7155</v>
      </c>
      <c r="D6154" t="s">
        <v>7203</v>
      </c>
      <c r="E6154" t="s">
        <v>5978</v>
      </c>
      <c r="F6154" t="s">
        <v>5979</v>
      </c>
      <c r="G6154" t="s">
        <v>5983</v>
      </c>
      <c r="H6154" s="1">
        <v>41996</v>
      </c>
      <c r="I6154" t="s">
        <v>5974</v>
      </c>
      <c r="J6154" t="s">
        <v>5980</v>
      </c>
      <c r="K6154">
        <v>2014</v>
      </c>
      <c r="L6154" t="s">
        <v>566</v>
      </c>
      <c r="M6154">
        <v>0.1</v>
      </c>
      <c r="N6154">
        <v>382</v>
      </c>
      <c r="O6154">
        <v>68</v>
      </c>
      <c r="P6154">
        <v>3</v>
      </c>
      <c r="Q6154" t="s">
        <v>10</v>
      </c>
      <c r="R6154" t="s">
        <v>22</v>
      </c>
      <c r="S6154">
        <v>0.178010471204188</v>
      </c>
      <c r="T6154">
        <v>12</v>
      </c>
      <c r="U6154">
        <v>4</v>
      </c>
    </row>
    <row r="6155" spans="1:21" x14ac:dyDescent="0.25">
      <c r="A6155" t="s">
        <v>645</v>
      </c>
      <c r="B6155" s="1">
        <v>40701</v>
      </c>
      <c r="C6155" t="s">
        <v>6414</v>
      </c>
      <c r="D6155" t="s">
        <v>6133</v>
      </c>
      <c r="E6155" t="s">
        <v>5978</v>
      </c>
      <c r="F6155" t="s">
        <v>5979</v>
      </c>
      <c r="G6155" t="s">
        <v>5968</v>
      </c>
      <c r="H6155" s="1">
        <v>40705</v>
      </c>
      <c r="I6155" t="s">
        <v>5974</v>
      </c>
      <c r="J6155" t="s">
        <v>6042</v>
      </c>
      <c r="K6155">
        <v>2011</v>
      </c>
      <c r="L6155" t="s">
        <v>101</v>
      </c>
      <c r="M6155">
        <v>0.1</v>
      </c>
      <c r="N6155">
        <v>599</v>
      </c>
      <c r="O6155">
        <v>53</v>
      </c>
      <c r="P6155">
        <v>5</v>
      </c>
      <c r="Q6155" t="s">
        <v>10</v>
      </c>
      <c r="R6155" t="s">
        <v>22</v>
      </c>
      <c r="S6155">
        <v>8.84808013355593E-2</v>
      </c>
      <c r="T6155">
        <v>6</v>
      </c>
      <c r="U6155">
        <v>2</v>
      </c>
    </row>
    <row r="6156" spans="1:21" x14ac:dyDescent="0.25">
      <c r="A6156" t="s">
        <v>993</v>
      </c>
      <c r="B6156" s="1">
        <v>40776</v>
      </c>
      <c r="C6156" t="s">
        <v>6433</v>
      </c>
      <c r="D6156" t="s">
        <v>6629</v>
      </c>
      <c r="E6156" t="s">
        <v>5978</v>
      </c>
      <c r="F6156" t="s">
        <v>5979</v>
      </c>
      <c r="G6156" t="s">
        <v>5973</v>
      </c>
      <c r="H6156" s="1">
        <v>40776</v>
      </c>
      <c r="I6156" t="s">
        <v>6005</v>
      </c>
      <c r="J6156" t="s">
        <v>6042</v>
      </c>
      <c r="K6156">
        <v>2011</v>
      </c>
      <c r="L6156" t="s">
        <v>30</v>
      </c>
      <c r="M6156">
        <v>0.1</v>
      </c>
      <c r="N6156">
        <v>895</v>
      </c>
      <c r="O6156">
        <v>179</v>
      </c>
      <c r="P6156">
        <v>5</v>
      </c>
      <c r="Q6156" t="s">
        <v>10</v>
      </c>
      <c r="R6156" t="s">
        <v>22</v>
      </c>
      <c r="S6156">
        <v>0.2</v>
      </c>
      <c r="T6156">
        <v>8</v>
      </c>
      <c r="U6156">
        <v>3</v>
      </c>
    </row>
    <row r="6157" spans="1:21" x14ac:dyDescent="0.25">
      <c r="A6157" t="s">
        <v>1101</v>
      </c>
      <c r="B6157" s="1">
        <v>40794</v>
      </c>
      <c r="C6157" t="s">
        <v>6557</v>
      </c>
      <c r="D6157" t="s">
        <v>6695</v>
      </c>
      <c r="E6157" t="s">
        <v>5978</v>
      </c>
      <c r="F6157" t="s">
        <v>5979</v>
      </c>
      <c r="G6157" t="s">
        <v>5973</v>
      </c>
      <c r="H6157" s="1">
        <v>40800</v>
      </c>
      <c r="I6157" t="s">
        <v>5974</v>
      </c>
      <c r="J6157" t="s">
        <v>6042</v>
      </c>
      <c r="K6157">
        <v>2011</v>
      </c>
      <c r="L6157" t="s">
        <v>1102</v>
      </c>
      <c r="M6157">
        <v>0.1</v>
      </c>
      <c r="N6157">
        <v>51</v>
      </c>
      <c r="O6157">
        <v>20</v>
      </c>
      <c r="P6157">
        <v>3</v>
      </c>
      <c r="Q6157" t="s">
        <v>10</v>
      </c>
      <c r="R6157" t="s">
        <v>22</v>
      </c>
      <c r="S6157">
        <v>0.39215686274509798</v>
      </c>
      <c r="T6157">
        <v>9</v>
      </c>
      <c r="U6157">
        <v>3</v>
      </c>
    </row>
    <row r="6158" spans="1:21" x14ac:dyDescent="0.25">
      <c r="A6158" t="s">
        <v>1516</v>
      </c>
      <c r="B6158" s="1">
        <v>40878</v>
      </c>
      <c r="C6158" t="s">
        <v>6881</v>
      </c>
      <c r="D6158" t="s">
        <v>6133</v>
      </c>
      <c r="E6158" t="s">
        <v>5978</v>
      </c>
      <c r="F6158" t="s">
        <v>5979</v>
      </c>
      <c r="G6158" t="s">
        <v>5973</v>
      </c>
      <c r="H6158" s="1">
        <v>40882</v>
      </c>
      <c r="I6158" t="s">
        <v>5974</v>
      </c>
      <c r="J6158" t="s">
        <v>6042</v>
      </c>
      <c r="K6158">
        <v>2011</v>
      </c>
      <c r="L6158" t="s">
        <v>832</v>
      </c>
      <c r="M6158">
        <v>0.1</v>
      </c>
      <c r="N6158">
        <v>392</v>
      </c>
      <c r="O6158">
        <v>-44</v>
      </c>
      <c r="P6158">
        <v>9</v>
      </c>
      <c r="Q6158" t="s">
        <v>10</v>
      </c>
      <c r="R6158" t="s">
        <v>22</v>
      </c>
      <c r="S6158">
        <v>-0.11224489795918401</v>
      </c>
      <c r="T6158">
        <v>12</v>
      </c>
      <c r="U6158">
        <v>4</v>
      </c>
    </row>
    <row r="6159" spans="1:21" x14ac:dyDescent="0.25">
      <c r="A6159" t="s">
        <v>1520</v>
      </c>
      <c r="B6159" s="1">
        <v>40879</v>
      </c>
      <c r="C6159" t="s">
        <v>6639</v>
      </c>
      <c r="D6159" t="s">
        <v>6133</v>
      </c>
      <c r="E6159" t="s">
        <v>5978</v>
      </c>
      <c r="F6159" t="s">
        <v>5979</v>
      </c>
      <c r="G6159" t="s">
        <v>5973</v>
      </c>
      <c r="H6159" s="1">
        <v>40880</v>
      </c>
      <c r="I6159" t="s">
        <v>5986</v>
      </c>
      <c r="J6159" t="s">
        <v>6042</v>
      </c>
      <c r="K6159">
        <v>2011</v>
      </c>
      <c r="L6159" t="s">
        <v>655</v>
      </c>
      <c r="M6159">
        <v>0.1</v>
      </c>
      <c r="N6159">
        <v>371</v>
      </c>
      <c r="O6159">
        <v>-41</v>
      </c>
      <c r="P6159">
        <v>3</v>
      </c>
      <c r="Q6159" t="s">
        <v>10</v>
      </c>
      <c r="R6159" t="s">
        <v>22</v>
      </c>
      <c r="S6159">
        <v>-0.110512129380054</v>
      </c>
      <c r="T6159">
        <v>12</v>
      </c>
      <c r="U6159">
        <v>4</v>
      </c>
    </row>
    <row r="6160" spans="1:21" x14ac:dyDescent="0.25">
      <c r="A6160" t="s">
        <v>1592</v>
      </c>
      <c r="B6160" s="1">
        <v>40892</v>
      </c>
      <c r="C6160" t="s">
        <v>6176</v>
      </c>
      <c r="D6160" t="s">
        <v>6924</v>
      </c>
      <c r="E6160" t="s">
        <v>5978</v>
      </c>
      <c r="F6160" t="s">
        <v>5979</v>
      </c>
      <c r="G6160" t="s">
        <v>5983</v>
      </c>
      <c r="H6160" s="1">
        <v>40897</v>
      </c>
      <c r="I6160" t="s">
        <v>5974</v>
      </c>
      <c r="J6160" t="s">
        <v>6042</v>
      </c>
      <c r="K6160">
        <v>2011</v>
      </c>
      <c r="L6160" t="s">
        <v>276</v>
      </c>
      <c r="M6160">
        <v>0.1</v>
      </c>
      <c r="N6160">
        <v>736</v>
      </c>
      <c r="O6160">
        <v>90</v>
      </c>
      <c r="P6160">
        <v>6</v>
      </c>
      <c r="Q6160" t="s">
        <v>10</v>
      </c>
      <c r="R6160" t="s">
        <v>22</v>
      </c>
      <c r="S6160">
        <v>0.122282608695652</v>
      </c>
      <c r="T6160">
        <v>12</v>
      </c>
      <c r="U6160">
        <v>4</v>
      </c>
    </row>
    <row r="6161" spans="1:21" x14ac:dyDescent="0.25">
      <c r="A6161" t="s">
        <v>1638</v>
      </c>
      <c r="B6161" s="1">
        <v>40900</v>
      </c>
      <c r="C6161" t="s">
        <v>6801</v>
      </c>
      <c r="D6161" t="s">
        <v>6942</v>
      </c>
      <c r="E6161" t="s">
        <v>5978</v>
      </c>
      <c r="F6161" t="s">
        <v>5979</v>
      </c>
      <c r="G6161" t="s">
        <v>5973</v>
      </c>
      <c r="H6161" s="1">
        <v>40902</v>
      </c>
      <c r="I6161" t="s">
        <v>5969</v>
      </c>
      <c r="J6161" t="s">
        <v>6042</v>
      </c>
      <c r="K6161">
        <v>2011</v>
      </c>
      <c r="L6161" t="s">
        <v>134</v>
      </c>
      <c r="M6161">
        <v>0.1</v>
      </c>
      <c r="N6161">
        <v>868</v>
      </c>
      <c r="O6161">
        <v>29</v>
      </c>
      <c r="P6161">
        <v>7</v>
      </c>
      <c r="Q6161" t="s">
        <v>10</v>
      </c>
      <c r="R6161" t="s">
        <v>22</v>
      </c>
      <c r="S6161">
        <v>3.34101382488479E-2</v>
      </c>
      <c r="T6161">
        <v>12</v>
      </c>
      <c r="U6161">
        <v>4</v>
      </c>
    </row>
    <row r="6162" spans="1:21" x14ac:dyDescent="0.25">
      <c r="A6162" t="s">
        <v>1664</v>
      </c>
      <c r="B6162" s="1">
        <v>40904</v>
      </c>
      <c r="C6162" t="s">
        <v>6954</v>
      </c>
      <c r="D6162" t="s">
        <v>6955</v>
      </c>
      <c r="E6162" t="s">
        <v>5978</v>
      </c>
      <c r="F6162" t="s">
        <v>5979</v>
      </c>
      <c r="G6162" t="s">
        <v>5973</v>
      </c>
      <c r="H6162" s="1">
        <v>40909</v>
      </c>
      <c r="I6162" t="s">
        <v>5974</v>
      </c>
      <c r="J6162" t="s">
        <v>6042</v>
      </c>
      <c r="K6162">
        <v>2011</v>
      </c>
      <c r="L6162" t="s">
        <v>1314</v>
      </c>
      <c r="M6162">
        <v>0.1</v>
      </c>
      <c r="N6162">
        <v>812</v>
      </c>
      <c r="O6162">
        <v>-27</v>
      </c>
      <c r="P6162">
        <v>7</v>
      </c>
      <c r="Q6162" t="s">
        <v>10</v>
      </c>
      <c r="R6162" t="s">
        <v>22</v>
      </c>
      <c r="S6162">
        <v>-3.3251231527093597E-2</v>
      </c>
      <c r="T6162">
        <v>12</v>
      </c>
      <c r="U6162">
        <v>4</v>
      </c>
    </row>
    <row r="6163" spans="1:21" x14ac:dyDescent="0.25">
      <c r="A6163" t="s">
        <v>1699</v>
      </c>
      <c r="B6163" s="1">
        <v>40913</v>
      </c>
      <c r="C6163" t="s">
        <v>6972</v>
      </c>
      <c r="D6163" t="s">
        <v>6133</v>
      </c>
      <c r="E6163" t="s">
        <v>5978</v>
      </c>
      <c r="F6163" t="s">
        <v>5979</v>
      </c>
      <c r="G6163" t="s">
        <v>5968</v>
      </c>
      <c r="H6163" s="1">
        <v>40917</v>
      </c>
      <c r="I6163" t="s">
        <v>5974</v>
      </c>
      <c r="J6163" t="s">
        <v>6042</v>
      </c>
      <c r="K6163">
        <v>2012</v>
      </c>
      <c r="L6163" t="s">
        <v>970</v>
      </c>
      <c r="M6163">
        <v>0.1</v>
      </c>
      <c r="N6163">
        <v>893</v>
      </c>
      <c r="O6163">
        <v>347</v>
      </c>
      <c r="P6163">
        <v>5</v>
      </c>
      <c r="Q6163" t="s">
        <v>10</v>
      </c>
      <c r="R6163" t="s">
        <v>22</v>
      </c>
      <c r="S6163">
        <v>0.38857782754759201</v>
      </c>
      <c r="T6163">
        <v>1</v>
      </c>
      <c r="U6163">
        <v>1</v>
      </c>
    </row>
    <row r="6164" spans="1:21" x14ac:dyDescent="0.25">
      <c r="A6164" t="s">
        <v>1784</v>
      </c>
      <c r="B6164" s="1">
        <v>40938</v>
      </c>
      <c r="C6164" t="s">
        <v>7008</v>
      </c>
      <c r="D6164" t="s">
        <v>7009</v>
      </c>
      <c r="E6164" t="s">
        <v>5978</v>
      </c>
      <c r="F6164" t="s">
        <v>5979</v>
      </c>
      <c r="G6164" t="s">
        <v>5968</v>
      </c>
      <c r="H6164" s="1">
        <v>40943</v>
      </c>
      <c r="I6164" t="s">
        <v>5969</v>
      </c>
      <c r="J6164" t="s">
        <v>6042</v>
      </c>
      <c r="K6164">
        <v>2012</v>
      </c>
      <c r="L6164" t="s">
        <v>1785</v>
      </c>
      <c r="M6164">
        <v>0.1</v>
      </c>
      <c r="N6164">
        <v>305</v>
      </c>
      <c r="O6164">
        <v>57</v>
      </c>
      <c r="P6164">
        <v>7</v>
      </c>
      <c r="Q6164" t="s">
        <v>10</v>
      </c>
      <c r="R6164" t="s">
        <v>22</v>
      </c>
      <c r="S6164">
        <v>0.18688524590163899</v>
      </c>
      <c r="T6164">
        <v>1</v>
      </c>
      <c r="U6164">
        <v>1</v>
      </c>
    </row>
    <row r="6165" spans="1:21" x14ac:dyDescent="0.25">
      <c r="A6165" t="s">
        <v>1830</v>
      </c>
      <c r="B6165" s="1">
        <v>40960</v>
      </c>
      <c r="C6165" t="s">
        <v>6495</v>
      </c>
      <c r="D6165" t="s">
        <v>6416</v>
      </c>
      <c r="E6165" t="s">
        <v>5978</v>
      </c>
      <c r="F6165" t="s">
        <v>5979</v>
      </c>
      <c r="G6165" t="s">
        <v>5973</v>
      </c>
      <c r="H6165" s="1">
        <v>40967</v>
      </c>
      <c r="I6165" t="s">
        <v>5974</v>
      </c>
      <c r="J6165" t="s">
        <v>6042</v>
      </c>
      <c r="K6165">
        <v>2012</v>
      </c>
      <c r="L6165" t="s">
        <v>1831</v>
      </c>
      <c r="M6165">
        <v>0.1</v>
      </c>
      <c r="N6165">
        <v>157</v>
      </c>
      <c r="O6165">
        <v>59</v>
      </c>
      <c r="P6165">
        <v>3</v>
      </c>
      <c r="Q6165" t="s">
        <v>10</v>
      </c>
      <c r="R6165" t="s">
        <v>22</v>
      </c>
      <c r="S6165">
        <v>0.37579617834394902</v>
      </c>
      <c r="T6165">
        <v>2</v>
      </c>
      <c r="U6165">
        <v>1</v>
      </c>
    </row>
    <row r="6166" spans="1:21" x14ac:dyDescent="0.25">
      <c r="A6166" t="s">
        <v>1874</v>
      </c>
      <c r="B6166" s="1">
        <v>40975</v>
      </c>
      <c r="C6166" t="s">
        <v>6388</v>
      </c>
      <c r="D6166" t="s">
        <v>7045</v>
      </c>
      <c r="E6166" t="s">
        <v>5978</v>
      </c>
      <c r="F6166" t="s">
        <v>5979</v>
      </c>
      <c r="G6166" t="s">
        <v>5973</v>
      </c>
      <c r="H6166" s="1">
        <v>40980</v>
      </c>
      <c r="I6166" t="s">
        <v>5974</v>
      </c>
      <c r="J6166" t="s">
        <v>6042</v>
      </c>
      <c r="K6166">
        <v>2012</v>
      </c>
      <c r="L6166" t="s">
        <v>417</v>
      </c>
      <c r="M6166">
        <v>0.1</v>
      </c>
      <c r="N6166">
        <v>65</v>
      </c>
      <c r="O6166">
        <v>-6</v>
      </c>
      <c r="P6166">
        <v>3</v>
      </c>
      <c r="Q6166" t="s">
        <v>10</v>
      </c>
      <c r="R6166" t="s">
        <v>22</v>
      </c>
      <c r="S6166">
        <v>-9.2307692307692299E-2</v>
      </c>
      <c r="T6166">
        <v>3</v>
      </c>
      <c r="U6166">
        <v>1</v>
      </c>
    </row>
    <row r="6167" spans="1:21" x14ac:dyDescent="0.25">
      <c r="A6167" t="s">
        <v>1874</v>
      </c>
      <c r="B6167" s="1">
        <v>40975</v>
      </c>
      <c r="C6167" t="s">
        <v>6388</v>
      </c>
      <c r="D6167" t="s">
        <v>7045</v>
      </c>
      <c r="E6167" t="s">
        <v>5978</v>
      </c>
      <c r="F6167" t="s">
        <v>5979</v>
      </c>
      <c r="G6167" t="s">
        <v>5973</v>
      </c>
      <c r="H6167" s="1">
        <v>40980</v>
      </c>
      <c r="I6167" t="s">
        <v>5974</v>
      </c>
      <c r="J6167" t="s">
        <v>6042</v>
      </c>
      <c r="K6167">
        <v>2012</v>
      </c>
      <c r="L6167" t="s">
        <v>1875</v>
      </c>
      <c r="M6167">
        <v>0.1</v>
      </c>
      <c r="N6167">
        <v>573</v>
      </c>
      <c r="O6167">
        <v>178</v>
      </c>
      <c r="P6167">
        <v>3</v>
      </c>
      <c r="Q6167" t="s">
        <v>10</v>
      </c>
      <c r="R6167" t="s">
        <v>22</v>
      </c>
      <c r="S6167">
        <v>0.31064572425829001</v>
      </c>
      <c r="T6167">
        <v>3</v>
      </c>
      <c r="U6167">
        <v>1</v>
      </c>
    </row>
    <row r="6168" spans="1:21" x14ac:dyDescent="0.25">
      <c r="A6168" t="s">
        <v>1961</v>
      </c>
      <c r="B6168" s="1">
        <v>40996</v>
      </c>
      <c r="C6168" t="s">
        <v>6288</v>
      </c>
      <c r="D6168" t="s">
        <v>7086</v>
      </c>
      <c r="E6168" t="s">
        <v>5978</v>
      </c>
      <c r="F6168" t="s">
        <v>5979</v>
      </c>
      <c r="G6168" t="s">
        <v>5973</v>
      </c>
      <c r="H6168" s="1">
        <v>40998</v>
      </c>
      <c r="I6168" t="s">
        <v>5969</v>
      </c>
      <c r="J6168" t="s">
        <v>6042</v>
      </c>
      <c r="K6168">
        <v>2012</v>
      </c>
      <c r="L6168" t="s">
        <v>1486</v>
      </c>
      <c r="M6168">
        <v>0.1</v>
      </c>
      <c r="N6168">
        <v>85</v>
      </c>
      <c r="O6168">
        <v>-2</v>
      </c>
      <c r="P6168">
        <v>2</v>
      </c>
      <c r="Q6168" t="s">
        <v>10</v>
      </c>
      <c r="R6168" t="s">
        <v>22</v>
      </c>
      <c r="S6168">
        <v>-2.3529411764705899E-2</v>
      </c>
      <c r="T6168">
        <v>3</v>
      </c>
      <c r="U6168">
        <v>1</v>
      </c>
    </row>
    <row r="6169" spans="1:21" x14ac:dyDescent="0.25">
      <c r="A6169" t="s">
        <v>2127</v>
      </c>
      <c r="B6169" s="1">
        <v>41055</v>
      </c>
      <c r="C6169" t="s">
        <v>6266</v>
      </c>
      <c r="D6169" t="s">
        <v>6416</v>
      </c>
      <c r="E6169" t="s">
        <v>5978</v>
      </c>
      <c r="F6169" t="s">
        <v>5979</v>
      </c>
      <c r="G6169" t="s">
        <v>5983</v>
      </c>
      <c r="H6169" s="1">
        <v>41060</v>
      </c>
      <c r="I6169" t="s">
        <v>5969</v>
      </c>
      <c r="J6169" t="s">
        <v>6042</v>
      </c>
      <c r="K6169">
        <v>2012</v>
      </c>
      <c r="L6169" t="s">
        <v>2084</v>
      </c>
      <c r="M6169">
        <v>0.1</v>
      </c>
      <c r="N6169">
        <v>42</v>
      </c>
      <c r="O6169">
        <v>17</v>
      </c>
      <c r="P6169">
        <v>3</v>
      </c>
      <c r="Q6169" t="s">
        <v>10</v>
      </c>
      <c r="R6169" t="s">
        <v>22</v>
      </c>
      <c r="S6169">
        <v>0.40476190476190499</v>
      </c>
      <c r="T6169">
        <v>5</v>
      </c>
      <c r="U6169">
        <v>2</v>
      </c>
    </row>
    <row r="6170" spans="1:21" x14ac:dyDescent="0.25">
      <c r="A6170" t="s">
        <v>2172</v>
      </c>
      <c r="B6170" s="1">
        <v>41068</v>
      </c>
      <c r="C6170" t="s">
        <v>7174</v>
      </c>
      <c r="D6170" t="s">
        <v>7175</v>
      </c>
      <c r="E6170" t="s">
        <v>5978</v>
      </c>
      <c r="F6170" t="s">
        <v>5979</v>
      </c>
      <c r="G6170" t="s">
        <v>5983</v>
      </c>
      <c r="H6170" s="1">
        <v>41073</v>
      </c>
      <c r="I6170" t="s">
        <v>5974</v>
      </c>
      <c r="J6170" t="s">
        <v>6042</v>
      </c>
      <c r="K6170">
        <v>2012</v>
      </c>
      <c r="L6170" t="s">
        <v>805</v>
      </c>
      <c r="M6170">
        <v>0.1</v>
      </c>
      <c r="N6170">
        <v>146</v>
      </c>
      <c r="O6170">
        <v>46</v>
      </c>
      <c r="P6170">
        <v>3</v>
      </c>
      <c r="Q6170" t="s">
        <v>10</v>
      </c>
      <c r="R6170" t="s">
        <v>22</v>
      </c>
      <c r="S6170">
        <v>0.31506849315068503</v>
      </c>
      <c r="T6170">
        <v>6</v>
      </c>
      <c r="U6170">
        <v>2</v>
      </c>
    </row>
    <row r="6171" spans="1:21" x14ac:dyDescent="0.25">
      <c r="A6171" t="s">
        <v>2191</v>
      </c>
      <c r="B6171" s="1">
        <v>41074</v>
      </c>
      <c r="C6171" t="s">
        <v>7189</v>
      </c>
      <c r="D6171" t="s">
        <v>7190</v>
      </c>
      <c r="E6171" t="s">
        <v>5978</v>
      </c>
      <c r="F6171" t="s">
        <v>5979</v>
      </c>
      <c r="G6171" t="s">
        <v>5968</v>
      </c>
      <c r="H6171" s="1">
        <v>41079</v>
      </c>
      <c r="I6171" t="s">
        <v>5969</v>
      </c>
      <c r="J6171" t="s">
        <v>6042</v>
      </c>
      <c r="K6171">
        <v>2012</v>
      </c>
      <c r="L6171" t="s">
        <v>21</v>
      </c>
      <c r="M6171">
        <v>0.1</v>
      </c>
      <c r="N6171">
        <v>61</v>
      </c>
      <c r="O6171">
        <v>25</v>
      </c>
      <c r="P6171">
        <v>4</v>
      </c>
      <c r="Q6171" t="s">
        <v>10</v>
      </c>
      <c r="R6171" t="s">
        <v>22</v>
      </c>
      <c r="S6171">
        <v>0.40983606557377</v>
      </c>
      <c r="T6171">
        <v>6</v>
      </c>
      <c r="U6171">
        <v>2</v>
      </c>
    </row>
    <row r="6172" spans="1:21" x14ac:dyDescent="0.25">
      <c r="A6172" t="s">
        <v>2191</v>
      </c>
      <c r="B6172" s="1">
        <v>41074</v>
      </c>
      <c r="C6172" t="s">
        <v>7189</v>
      </c>
      <c r="D6172" t="s">
        <v>7190</v>
      </c>
      <c r="E6172" t="s">
        <v>5978</v>
      </c>
      <c r="F6172" t="s">
        <v>5979</v>
      </c>
      <c r="G6172" t="s">
        <v>5968</v>
      </c>
      <c r="H6172" s="1">
        <v>41079</v>
      </c>
      <c r="I6172" t="s">
        <v>5969</v>
      </c>
      <c r="J6172" t="s">
        <v>6042</v>
      </c>
      <c r="K6172">
        <v>2012</v>
      </c>
      <c r="L6172" t="s">
        <v>1230</v>
      </c>
      <c r="M6172">
        <v>0.1</v>
      </c>
      <c r="N6172">
        <v>130</v>
      </c>
      <c r="O6172">
        <v>52</v>
      </c>
      <c r="P6172">
        <v>3</v>
      </c>
      <c r="Q6172" t="s">
        <v>10</v>
      </c>
      <c r="R6172" t="s">
        <v>22</v>
      </c>
      <c r="S6172">
        <v>0.4</v>
      </c>
      <c r="T6172">
        <v>6</v>
      </c>
      <c r="U6172">
        <v>2</v>
      </c>
    </row>
    <row r="6173" spans="1:21" x14ac:dyDescent="0.25">
      <c r="A6173" t="s">
        <v>2198</v>
      </c>
      <c r="B6173" s="1">
        <v>41075</v>
      </c>
      <c r="C6173" t="s">
        <v>6627</v>
      </c>
      <c r="D6173" t="s">
        <v>6133</v>
      </c>
      <c r="E6173" t="s">
        <v>5978</v>
      </c>
      <c r="F6173" t="s">
        <v>5979</v>
      </c>
      <c r="G6173" t="s">
        <v>5973</v>
      </c>
      <c r="H6173" s="1">
        <v>41079</v>
      </c>
      <c r="I6173" t="s">
        <v>5974</v>
      </c>
      <c r="J6173" t="s">
        <v>6042</v>
      </c>
      <c r="K6173">
        <v>2012</v>
      </c>
      <c r="L6173" t="s">
        <v>134</v>
      </c>
      <c r="M6173">
        <v>0.1</v>
      </c>
      <c r="N6173">
        <v>248</v>
      </c>
      <c r="O6173">
        <v>8</v>
      </c>
      <c r="P6173">
        <v>2</v>
      </c>
      <c r="Q6173" t="s">
        <v>10</v>
      </c>
      <c r="R6173" t="s">
        <v>22</v>
      </c>
      <c r="S6173">
        <v>3.2258064516128997E-2</v>
      </c>
      <c r="T6173">
        <v>6</v>
      </c>
      <c r="U6173">
        <v>2</v>
      </c>
    </row>
    <row r="6174" spans="1:21" x14ac:dyDescent="0.25">
      <c r="A6174" t="s">
        <v>2272</v>
      </c>
      <c r="B6174" s="1">
        <v>41087</v>
      </c>
      <c r="C6174" t="s">
        <v>6797</v>
      </c>
      <c r="D6174" t="s">
        <v>6708</v>
      </c>
      <c r="E6174" t="s">
        <v>5978</v>
      </c>
      <c r="F6174" t="s">
        <v>5979</v>
      </c>
      <c r="G6174" t="s">
        <v>5968</v>
      </c>
      <c r="H6174" s="1">
        <v>41093</v>
      </c>
      <c r="I6174" t="s">
        <v>5974</v>
      </c>
      <c r="J6174" t="s">
        <v>6042</v>
      </c>
      <c r="K6174">
        <v>2012</v>
      </c>
      <c r="L6174" t="s">
        <v>1347</v>
      </c>
      <c r="M6174">
        <v>0.1</v>
      </c>
      <c r="N6174">
        <v>247</v>
      </c>
      <c r="O6174">
        <v>82</v>
      </c>
      <c r="P6174">
        <v>2</v>
      </c>
      <c r="Q6174" t="s">
        <v>10</v>
      </c>
      <c r="R6174" t="s">
        <v>22</v>
      </c>
      <c r="S6174">
        <v>0.331983805668016</v>
      </c>
      <c r="T6174">
        <v>6</v>
      </c>
      <c r="U6174">
        <v>2</v>
      </c>
    </row>
    <row r="6175" spans="1:21" x14ac:dyDescent="0.25">
      <c r="A6175" t="s">
        <v>2271</v>
      </c>
      <c r="B6175" s="1">
        <v>41087</v>
      </c>
      <c r="C6175" t="s">
        <v>6803</v>
      </c>
      <c r="D6175" t="s">
        <v>6061</v>
      </c>
      <c r="E6175" t="s">
        <v>5978</v>
      </c>
      <c r="F6175" t="s">
        <v>5979</v>
      </c>
      <c r="G6175" t="s">
        <v>5983</v>
      </c>
      <c r="H6175" s="1">
        <v>41093</v>
      </c>
      <c r="I6175" t="s">
        <v>5974</v>
      </c>
      <c r="J6175" t="s">
        <v>6042</v>
      </c>
      <c r="K6175">
        <v>2012</v>
      </c>
      <c r="L6175" t="s">
        <v>244</v>
      </c>
      <c r="M6175">
        <v>0.1</v>
      </c>
      <c r="N6175">
        <v>88</v>
      </c>
      <c r="O6175">
        <v>34</v>
      </c>
      <c r="P6175">
        <v>2</v>
      </c>
      <c r="Q6175" t="s">
        <v>10</v>
      </c>
      <c r="R6175" t="s">
        <v>22</v>
      </c>
      <c r="S6175">
        <v>0.38636363636363602</v>
      </c>
      <c r="T6175">
        <v>6</v>
      </c>
      <c r="U6175">
        <v>2</v>
      </c>
    </row>
    <row r="6176" spans="1:21" x14ac:dyDescent="0.25">
      <c r="A6176" t="s">
        <v>2331</v>
      </c>
      <c r="B6176" s="1">
        <v>41103</v>
      </c>
      <c r="C6176" t="s">
        <v>7177</v>
      </c>
      <c r="D6176" t="s">
        <v>6133</v>
      </c>
      <c r="E6176" t="s">
        <v>5978</v>
      </c>
      <c r="F6176" t="s">
        <v>5979</v>
      </c>
      <c r="G6176" t="s">
        <v>5973</v>
      </c>
      <c r="H6176" s="1">
        <v>41103</v>
      </c>
      <c r="I6176" t="s">
        <v>6005</v>
      </c>
      <c r="J6176" t="s">
        <v>6042</v>
      </c>
      <c r="K6176">
        <v>2012</v>
      </c>
      <c r="L6176" t="s">
        <v>957</v>
      </c>
      <c r="M6176">
        <v>0.1</v>
      </c>
      <c r="N6176">
        <v>46</v>
      </c>
      <c r="O6176">
        <v>8</v>
      </c>
      <c r="P6176">
        <v>2</v>
      </c>
      <c r="Q6176" t="s">
        <v>10</v>
      </c>
      <c r="R6176" t="s">
        <v>22</v>
      </c>
      <c r="S6176">
        <v>0.173913043478261</v>
      </c>
      <c r="T6176">
        <v>7</v>
      </c>
      <c r="U6176">
        <v>3</v>
      </c>
    </row>
    <row r="6177" spans="1:21" x14ac:dyDescent="0.25">
      <c r="A6177" t="s">
        <v>2331</v>
      </c>
      <c r="B6177" s="1">
        <v>41103</v>
      </c>
      <c r="C6177" t="s">
        <v>7177</v>
      </c>
      <c r="D6177" t="s">
        <v>6133</v>
      </c>
      <c r="E6177" t="s">
        <v>5978</v>
      </c>
      <c r="F6177" t="s">
        <v>5979</v>
      </c>
      <c r="G6177" t="s">
        <v>5973</v>
      </c>
      <c r="H6177" s="1">
        <v>41103</v>
      </c>
      <c r="I6177" t="s">
        <v>6005</v>
      </c>
      <c r="J6177" t="s">
        <v>6042</v>
      </c>
      <c r="K6177">
        <v>2012</v>
      </c>
      <c r="L6177" t="s">
        <v>1271</v>
      </c>
      <c r="M6177">
        <v>0.1</v>
      </c>
      <c r="N6177">
        <v>242</v>
      </c>
      <c r="O6177">
        <v>5</v>
      </c>
      <c r="P6177">
        <v>5</v>
      </c>
      <c r="Q6177" t="s">
        <v>10</v>
      </c>
      <c r="R6177" t="s">
        <v>22</v>
      </c>
      <c r="S6177">
        <v>2.0661157024793399E-2</v>
      </c>
      <c r="T6177">
        <v>7</v>
      </c>
      <c r="U6177">
        <v>3</v>
      </c>
    </row>
    <row r="6178" spans="1:21" x14ac:dyDescent="0.25">
      <c r="A6178" t="s">
        <v>2422</v>
      </c>
      <c r="B6178" s="1">
        <v>41124</v>
      </c>
      <c r="C6178" t="s">
        <v>6363</v>
      </c>
      <c r="D6178" t="s">
        <v>7254</v>
      </c>
      <c r="E6178" t="s">
        <v>5978</v>
      </c>
      <c r="F6178" t="s">
        <v>5979</v>
      </c>
      <c r="G6178" t="s">
        <v>5983</v>
      </c>
      <c r="H6178" s="1">
        <v>41129</v>
      </c>
      <c r="I6178" t="s">
        <v>5974</v>
      </c>
      <c r="J6178" t="s">
        <v>6042</v>
      </c>
      <c r="K6178">
        <v>2012</v>
      </c>
      <c r="L6178" t="s">
        <v>2304</v>
      </c>
      <c r="M6178">
        <v>0.1</v>
      </c>
      <c r="N6178">
        <v>104</v>
      </c>
      <c r="O6178">
        <v>17</v>
      </c>
      <c r="P6178">
        <v>7</v>
      </c>
      <c r="Q6178" t="s">
        <v>10</v>
      </c>
      <c r="R6178" t="s">
        <v>22</v>
      </c>
      <c r="S6178">
        <v>0.16346153846153799</v>
      </c>
      <c r="T6178">
        <v>8</v>
      </c>
      <c r="U6178">
        <v>3</v>
      </c>
    </row>
    <row r="6179" spans="1:21" x14ac:dyDescent="0.25">
      <c r="A6179" t="s">
        <v>2429</v>
      </c>
      <c r="B6179" s="1">
        <v>41125</v>
      </c>
      <c r="C6179" t="s">
        <v>6341</v>
      </c>
      <c r="D6179" t="s">
        <v>6708</v>
      </c>
      <c r="E6179" t="s">
        <v>5978</v>
      </c>
      <c r="F6179" t="s">
        <v>5979</v>
      </c>
      <c r="G6179" t="s">
        <v>5983</v>
      </c>
      <c r="H6179" s="1">
        <v>41131</v>
      </c>
      <c r="I6179" t="s">
        <v>5974</v>
      </c>
      <c r="J6179" t="s">
        <v>6042</v>
      </c>
      <c r="K6179">
        <v>2012</v>
      </c>
      <c r="L6179" t="s">
        <v>1002</v>
      </c>
      <c r="M6179">
        <v>0.1</v>
      </c>
      <c r="N6179">
        <v>9</v>
      </c>
      <c r="O6179">
        <v>1</v>
      </c>
      <c r="P6179">
        <v>1</v>
      </c>
      <c r="Q6179" t="s">
        <v>10</v>
      </c>
      <c r="R6179" t="s">
        <v>22</v>
      </c>
      <c r="S6179">
        <v>0.11111111111111099</v>
      </c>
      <c r="T6179">
        <v>8</v>
      </c>
      <c r="U6179">
        <v>3</v>
      </c>
    </row>
    <row r="6180" spans="1:21" x14ac:dyDescent="0.25">
      <c r="A6180" t="s">
        <v>2429</v>
      </c>
      <c r="B6180" s="1">
        <v>41125</v>
      </c>
      <c r="C6180" t="s">
        <v>6341</v>
      </c>
      <c r="D6180" t="s">
        <v>6708</v>
      </c>
      <c r="E6180" t="s">
        <v>5978</v>
      </c>
      <c r="F6180" t="s">
        <v>5979</v>
      </c>
      <c r="G6180" t="s">
        <v>5983</v>
      </c>
      <c r="H6180" s="1">
        <v>41131</v>
      </c>
      <c r="I6180" t="s">
        <v>5974</v>
      </c>
      <c r="J6180" t="s">
        <v>6042</v>
      </c>
      <c r="K6180">
        <v>2012</v>
      </c>
      <c r="L6180" t="s">
        <v>1314</v>
      </c>
      <c r="M6180">
        <v>0.1</v>
      </c>
      <c r="N6180">
        <v>462</v>
      </c>
      <c r="O6180">
        <v>-46</v>
      </c>
      <c r="P6180">
        <v>4</v>
      </c>
      <c r="Q6180" t="s">
        <v>10</v>
      </c>
      <c r="R6180" t="s">
        <v>22</v>
      </c>
      <c r="S6180">
        <v>-9.9567099567099596E-2</v>
      </c>
      <c r="T6180">
        <v>8</v>
      </c>
      <c r="U6180">
        <v>3</v>
      </c>
    </row>
    <row r="6181" spans="1:21" x14ac:dyDescent="0.25">
      <c r="A6181" t="s">
        <v>2642</v>
      </c>
      <c r="B6181" s="1">
        <v>41158</v>
      </c>
      <c r="C6181" t="s">
        <v>7325</v>
      </c>
      <c r="D6181" t="s">
        <v>6133</v>
      </c>
      <c r="E6181" t="s">
        <v>5978</v>
      </c>
      <c r="F6181" t="s">
        <v>5979</v>
      </c>
      <c r="G6181" t="s">
        <v>5973</v>
      </c>
      <c r="H6181" s="1">
        <v>41163</v>
      </c>
      <c r="I6181" t="s">
        <v>5974</v>
      </c>
      <c r="J6181" t="s">
        <v>6042</v>
      </c>
      <c r="K6181">
        <v>2012</v>
      </c>
      <c r="L6181" t="s">
        <v>1386</v>
      </c>
      <c r="M6181">
        <v>0.1</v>
      </c>
      <c r="N6181">
        <v>115</v>
      </c>
      <c r="O6181">
        <v>3</v>
      </c>
      <c r="P6181">
        <v>1</v>
      </c>
      <c r="Q6181" t="s">
        <v>10</v>
      </c>
      <c r="R6181" t="s">
        <v>22</v>
      </c>
      <c r="S6181">
        <v>2.6086956521739101E-2</v>
      </c>
      <c r="T6181">
        <v>9</v>
      </c>
      <c r="U6181">
        <v>3</v>
      </c>
    </row>
    <row r="6182" spans="1:21" x14ac:dyDescent="0.25">
      <c r="A6182" t="s">
        <v>2783</v>
      </c>
      <c r="B6182" s="1">
        <v>41197</v>
      </c>
      <c r="C6182" t="s">
        <v>7376</v>
      </c>
      <c r="D6182" t="s">
        <v>7377</v>
      </c>
      <c r="E6182" t="s">
        <v>5978</v>
      </c>
      <c r="F6182" t="s">
        <v>5979</v>
      </c>
      <c r="G6182" t="s">
        <v>5973</v>
      </c>
      <c r="H6182" s="1">
        <v>41202</v>
      </c>
      <c r="I6182" t="s">
        <v>5974</v>
      </c>
      <c r="J6182" t="s">
        <v>6042</v>
      </c>
      <c r="K6182">
        <v>2012</v>
      </c>
      <c r="L6182" t="s">
        <v>701</v>
      </c>
      <c r="M6182">
        <v>0.1</v>
      </c>
      <c r="N6182">
        <v>98</v>
      </c>
      <c r="O6182">
        <v>-5</v>
      </c>
      <c r="P6182">
        <v>2</v>
      </c>
      <c r="Q6182" t="s">
        <v>10</v>
      </c>
      <c r="R6182" t="s">
        <v>22</v>
      </c>
      <c r="S6182">
        <v>-5.10204081632653E-2</v>
      </c>
      <c r="T6182">
        <v>10</v>
      </c>
      <c r="U6182">
        <v>4</v>
      </c>
    </row>
    <row r="6183" spans="1:21" x14ac:dyDescent="0.25">
      <c r="A6183" t="s">
        <v>2841</v>
      </c>
      <c r="B6183" s="1">
        <v>41215</v>
      </c>
      <c r="C6183" t="s">
        <v>6666</v>
      </c>
      <c r="D6183" t="s">
        <v>7394</v>
      </c>
      <c r="E6183" t="s">
        <v>5978</v>
      </c>
      <c r="F6183" t="s">
        <v>5979</v>
      </c>
      <c r="G6183" t="s">
        <v>5983</v>
      </c>
      <c r="H6183" s="1">
        <v>41218</v>
      </c>
      <c r="I6183" t="s">
        <v>5969</v>
      </c>
      <c r="J6183" t="s">
        <v>6042</v>
      </c>
      <c r="K6183">
        <v>2012</v>
      </c>
      <c r="L6183" t="s">
        <v>899</v>
      </c>
      <c r="M6183">
        <v>0.1</v>
      </c>
      <c r="N6183">
        <v>148</v>
      </c>
      <c r="O6183">
        <v>0</v>
      </c>
      <c r="P6183">
        <v>3</v>
      </c>
      <c r="Q6183" t="s">
        <v>10</v>
      </c>
      <c r="R6183" t="s">
        <v>22</v>
      </c>
      <c r="S6183">
        <v>0</v>
      </c>
      <c r="T6183">
        <v>11</v>
      </c>
      <c r="U6183">
        <v>4</v>
      </c>
    </row>
    <row r="6184" spans="1:21" x14ac:dyDescent="0.25">
      <c r="A6184" t="s">
        <v>2873</v>
      </c>
      <c r="B6184" s="1">
        <v>41221</v>
      </c>
      <c r="C6184" t="s">
        <v>6547</v>
      </c>
      <c r="D6184" t="s">
        <v>7045</v>
      </c>
      <c r="E6184" t="s">
        <v>5978</v>
      </c>
      <c r="F6184" t="s">
        <v>5979</v>
      </c>
      <c r="G6184" t="s">
        <v>5973</v>
      </c>
      <c r="H6184" s="1">
        <v>41224</v>
      </c>
      <c r="I6184" t="s">
        <v>5969</v>
      </c>
      <c r="J6184" t="s">
        <v>6042</v>
      </c>
      <c r="K6184">
        <v>2012</v>
      </c>
      <c r="L6184" t="s">
        <v>1722</v>
      </c>
      <c r="M6184">
        <v>0.1</v>
      </c>
      <c r="N6184">
        <v>53</v>
      </c>
      <c r="O6184">
        <v>-2</v>
      </c>
      <c r="P6184">
        <v>3</v>
      </c>
      <c r="Q6184" t="s">
        <v>10</v>
      </c>
      <c r="R6184" t="s">
        <v>22</v>
      </c>
      <c r="S6184">
        <v>-3.77358490566038E-2</v>
      </c>
      <c r="T6184">
        <v>11</v>
      </c>
      <c r="U6184">
        <v>4</v>
      </c>
    </row>
    <row r="6185" spans="1:21" x14ac:dyDescent="0.25">
      <c r="A6185" t="s">
        <v>3144</v>
      </c>
      <c r="B6185" s="1">
        <v>41276</v>
      </c>
      <c r="C6185" t="s">
        <v>6846</v>
      </c>
      <c r="D6185" t="s">
        <v>7302</v>
      </c>
      <c r="E6185" t="s">
        <v>5978</v>
      </c>
      <c r="F6185" t="s">
        <v>5979</v>
      </c>
      <c r="G6185" t="s">
        <v>5973</v>
      </c>
      <c r="H6185" s="1">
        <v>41282</v>
      </c>
      <c r="I6185" t="s">
        <v>5974</v>
      </c>
      <c r="J6185" t="s">
        <v>6042</v>
      </c>
      <c r="K6185">
        <v>2013</v>
      </c>
      <c r="L6185" t="s">
        <v>1230</v>
      </c>
      <c r="M6185">
        <v>0.1</v>
      </c>
      <c r="N6185">
        <v>130</v>
      </c>
      <c r="O6185">
        <v>52</v>
      </c>
      <c r="P6185">
        <v>3</v>
      </c>
      <c r="Q6185" t="s">
        <v>10</v>
      </c>
      <c r="R6185" t="s">
        <v>22</v>
      </c>
      <c r="S6185">
        <v>0.4</v>
      </c>
      <c r="T6185">
        <v>1</v>
      </c>
      <c r="U6185">
        <v>1</v>
      </c>
    </row>
    <row r="6186" spans="1:21" x14ac:dyDescent="0.25">
      <c r="A6186" t="s">
        <v>3285</v>
      </c>
      <c r="B6186" s="1">
        <v>41323</v>
      </c>
      <c r="C6186" t="s">
        <v>6253</v>
      </c>
      <c r="D6186" t="s">
        <v>6362</v>
      </c>
      <c r="E6186" t="s">
        <v>5978</v>
      </c>
      <c r="F6186" t="s">
        <v>5979</v>
      </c>
      <c r="G6186" t="s">
        <v>5973</v>
      </c>
      <c r="H6186" s="1">
        <v>41326</v>
      </c>
      <c r="I6186" t="s">
        <v>5969</v>
      </c>
      <c r="J6186" t="s">
        <v>6042</v>
      </c>
      <c r="K6186">
        <v>2013</v>
      </c>
      <c r="L6186" t="s">
        <v>2051</v>
      </c>
      <c r="M6186">
        <v>0.1</v>
      </c>
      <c r="N6186">
        <v>389</v>
      </c>
      <c r="O6186">
        <v>99</v>
      </c>
      <c r="P6186">
        <v>9</v>
      </c>
      <c r="Q6186" t="s">
        <v>10</v>
      </c>
      <c r="R6186" t="s">
        <v>22</v>
      </c>
      <c r="S6186">
        <v>0.25449871465295598</v>
      </c>
      <c r="T6186">
        <v>2</v>
      </c>
      <c r="U6186">
        <v>1</v>
      </c>
    </row>
    <row r="6187" spans="1:21" x14ac:dyDescent="0.25">
      <c r="A6187" t="s">
        <v>3456</v>
      </c>
      <c r="B6187" s="1">
        <v>41389</v>
      </c>
      <c r="C6187" t="s">
        <v>6565</v>
      </c>
      <c r="D6187" t="s">
        <v>7535</v>
      </c>
      <c r="E6187" t="s">
        <v>5978</v>
      </c>
      <c r="F6187" t="s">
        <v>5979</v>
      </c>
      <c r="G6187" t="s">
        <v>5973</v>
      </c>
      <c r="H6187" s="1">
        <v>41394</v>
      </c>
      <c r="I6187" t="s">
        <v>5969</v>
      </c>
      <c r="J6187" t="s">
        <v>6042</v>
      </c>
      <c r="K6187">
        <v>2013</v>
      </c>
      <c r="L6187" t="s">
        <v>2344</v>
      </c>
      <c r="M6187">
        <v>0.1</v>
      </c>
      <c r="N6187">
        <v>1327</v>
      </c>
      <c r="O6187">
        <v>221</v>
      </c>
      <c r="P6187">
        <v>7</v>
      </c>
      <c r="Q6187" t="s">
        <v>10</v>
      </c>
      <c r="R6187" t="s">
        <v>22</v>
      </c>
      <c r="S6187">
        <v>0.16654107008289401</v>
      </c>
      <c r="T6187">
        <v>4</v>
      </c>
      <c r="U6187">
        <v>2</v>
      </c>
    </row>
    <row r="6188" spans="1:21" x14ac:dyDescent="0.25">
      <c r="A6188" t="s">
        <v>3547</v>
      </c>
      <c r="B6188" s="1">
        <v>41423</v>
      </c>
      <c r="C6188" t="s">
        <v>6887</v>
      </c>
      <c r="D6188" t="s">
        <v>7358</v>
      </c>
      <c r="E6188" t="s">
        <v>5978</v>
      </c>
      <c r="F6188" t="s">
        <v>5979</v>
      </c>
      <c r="G6188" t="s">
        <v>5968</v>
      </c>
      <c r="H6188" s="1">
        <v>41427</v>
      </c>
      <c r="I6188" t="s">
        <v>5974</v>
      </c>
      <c r="J6188" t="s">
        <v>6042</v>
      </c>
      <c r="K6188">
        <v>2013</v>
      </c>
      <c r="L6188" t="s">
        <v>2304</v>
      </c>
      <c r="M6188">
        <v>0.1</v>
      </c>
      <c r="N6188">
        <v>45</v>
      </c>
      <c r="O6188">
        <v>7</v>
      </c>
      <c r="P6188">
        <v>3</v>
      </c>
      <c r="Q6188" t="s">
        <v>10</v>
      </c>
      <c r="R6188" t="s">
        <v>22</v>
      </c>
      <c r="S6188">
        <v>0.155555555555556</v>
      </c>
      <c r="T6188">
        <v>5</v>
      </c>
      <c r="U6188">
        <v>2</v>
      </c>
    </row>
    <row r="6189" spans="1:21" x14ac:dyDescent="0.25">
      <c r="A6189" t="s">
        <v>3627</v>
      </c>
      <c r="B6189" s="1">
        <v>41437</v>
      </c>
      <c r="C6189" t="s">
        <v>7021</v>
      </c>
      <c r="D6189" t="s">
        <v>7575</v>
      </c>
      <c r="E6189" t="s">
        <v>5978</v>
      </c>
      <c r="F6189" t="s">
        <v>5979</v>
      </c>
      <c r="G6189" t="s">
        <v>5973</v>
      </c>
      <c r="H6189" s="1">
        <v>41441</v>
      </c>
      <c r="I6189" t="s">
        <v>5974</v>
      </c>
      <c r="J6189" t="s">
        <v>6042</v>
      </c>
      <c r="K6189">
        <v>2013</v>
      </c>
      <c r="L6189" t="s">
        <v>502</v>
      </c>
      <c r="M6189">
        <v>0.1</v>
      </c>
      <c r="N6189">
        <v>124</v>
      </c>
      <c r="O6189">
        <v>8</v>
      </c>
      <c r="P6189">
        <v>7</v>
      </c>
      <c r="Q6189" t="s">
        <v>10</v>
      </c>
      <c r="R6189" t="s">
        <v>22</v>
      </c>
      <c r="S6189">
        <v>6.4516129032258104E-2</v>
      </c>
      <c r="T6189">
        <v>6</v>
      </c>
      <c r="U6189">
        <v>2</v>
      </c>
    </row>
    <row r="6190" spans="1:21" x14ac:dyDescent="0.25">
      <c r="A6190" t="s">
        <v>3655</v>
      </c>
      <c r="B6190" s="1">
        <v>41442</v>
      </c>
      <c r="C6190" t="s">
        <v>7580</v>
      </c>
      <c r="D6190" t="s">
        <v>7431</v>
      </c>
      <c r="E6190" t="s">
        <v>5978</v>
      </c>
      <c r="F6190" t="s">
        <v>5979</v>
      </c>
      <c r="G6190" t="s">
        <v>5973</v>
      </c>
      <c r="H6190" s="1">
        <v>41444</v>
      </c>
      <c r="I6190" t="s">
        <v>5986</v>
      </c>
      <c r="J6190" t="s">
        <v>6042</v>
      </c>
      <c r="K6190">
        <v>2013</v>
      </c>
      <c r="L6190" t="s">
        <v>502</v>
      </c>
      <c r="M6190">
        <v>0.1</v>
      </c>
      <c r="N6190">
        <v>53</v>
      </c>
      <c r="O6190">
        <v>3</v>
      </c>
      <c r="P6190">
        <v>3</v>
      </c>
      <c r="Q6190" t="s">
        <v>10</v>
      </c>
      <c r="R6190" t="s">
        <v>22</v>
      </c>
      <c r="S6190">
        <v>5.6603773584905703E-2</v>
      </c>
      <c r="T6190">
        <v>6</v>
      </c>
      <c r="U6190">
        <v>2</v>
      </c>
    </row>
    <row r="6191" spans="1:21" x14ac:dyDescent="0.25">
      <c r="A6191" t="s">
        <v>3716</v>
      </c>
      <c r="B6191" s="1">
        <v>41453</v>
      </c>
      <c r="C6191" t="s">
        <v>6518</v>
      </c>
      <c r="D6191" t="s">
        <v>7206</v>
      </c>
      <c r="E6191" t="s">
        <v>5978</v>
      </c>
      <c r="F6191" t="s">
        <v>5979</v>
      </c>
      <c r="G6191" t="s">
        <v>5973</v>
      </c>
      <c r="H6191" s="1">
        <v>41453</v>
      </c>
      <c r="I6191" t="s">
        <v>6005</v>
      </c>
      <c r="J6191" t="s">
        <v>6042</v>
      </c>
      <c r="K6191">
        <v>2013</v>
      </c>
      <c r="L6191" t="s">
        <v>3718</v>
      </c>
      <c r="M6191">
        <v>0.1</v>
      </c>
      <c r="N6191">
        <v>156</v>
      </c>
      <c r="O6191">
        <v>47</v>
      </c>
      <c r="P6191">
        <v>3</v>
      </c>
      <c r="Q6191" t="s">
        <v>10</v>
      </c>
      <c r="R6191" t="s">
        <v>22</v>
      </c>
      <c r="S6191">
        <v>0.30128205128205099</v>
      </c>
      <c r="T6191">
        <v>6</v>
      </c>
      <c r="U6191">
        <v>2</v>
      </c>
    </row>
    <row r="6192" spans="1:21" x14ac:dyDescent="0.25">
      <c r="A6192" t="s">
        <v>3757</v>
      </c>
      <c r="B6192" s="1">
        <v>41467</v>
      </c>
      <c r="C6192" t="s">
        <v>7286</v>
      </c>
      <c r="D6192" t="s">
        <v>6133</v>
      </c>
      <c r="E6192" t="s">
        <v>5978</v>
      </c>
      <c r="F6192" t="s">
        <v>5979</v>
      </c>
      <c r="G6192" t="s">
        <v>5968</v>
      </c>
      <c r="H6192" s="1">
        <v>41473</v>
      </c>
      <c r="I6192" t="s">
        <v>5974</v>
      </c>
      <c r="J6192" t="s">
        <v>6042</v>
      </c>
      <c r="K6192">
        <v>2013</v>
      </c>
      <c r="L6192" t="s">
        <v>173</v>
      </c>
      <c r="M6192">
        <v>0.1</v>
      </c>
      <c r="N6192">
        <v>164</v>
      </c>
      <c r="O6192">
        <v>71</v>
      </c>
      <c r="P6192">
        <v>3</v>
      </c>
      <c r="Q6192" t="s">
        <v>10</v>
      </c>
      <c r="R6192" t="s">
        <v>22</v>
      </c>
      <c r="S6192">
        <v>0.43292682926829301</v>
      </c>
      <c r="T6192">
        <v>7</v>
      </c>
      <c r="U6192">
        <v>3</v>
      </c>
    </row>
    <row r="6193" spans="1:21" x14ac:dyDescent="0.25">
      <c r="A6193" t="s">
        <v>3795</v>
      </c>
      <c r="B6193" s="1">
        <v>41484</v>
      </c>
      <c r="C6193" t="s">
        <v>7087</v>
      </c>
      <c r="D6193" t="s">
        <v>7592</v>
      </c>
      <c r="E6193" t="s">
        <v>5978</v>
      </c>
      <c r="F6193" t="s">
        <v>5979</v>
      </c>
      <c r="G6193" t="s">
        <v>5973</v>
      </c>
      <c r="H6193" s="1">
        <v>41488</v>
      </c>
      <c r="I6193" t="s">
        <v>5974</v>
      </c>
      <c r="J6193" t="s">
        <v>6042</v>
      </c>
      <c r="K6193">
        <v>2013</v>
      </c>
      <c r="L6193" t="s">
        <v>1294</v>
      </c>
      <c r="M6193">
        <v>0.1</v>
      </c>
      <c r="N6193">
        <v>88</v>
      </c>
      <c r="O6193">
        <v>22</v>
      </c>
      <c r="P6193">
        <v>2</v>
      </c>
      <c r="Q6193" t="s">
        <v>10</v>
      </c>
      <c r="R6193" t="s">
        <v>22</v>
      </c>
      <c r="S6193">
        <v>0.25</v>
      </c>
      <c r="T6193">
        <v>7</v>
      </c>
      <c r="U6193">
        <v>3</v>
      </c>
    </row>
    <row r="6194" spans="1:21" x14ac:dyDescent="0.25">
      <c r="A6194" t="s">
        <v>3834</v>
      </c>
      <c r="B6194" s="1">
        <v>41493</v>
      </c>
      <c r="C6194" t="s">
        <v>6293</v>
      </c>
      <c r="D6194" t="s">
        <v>7604</v>
      </c>
      <c r="E6194" t="s">
        <v>5978</v>
      </c>
      <c r="F6194" t="s">
        <v>5979</v>
      </c>
      <c r="G6194" t="s">
        <v>5983</v>
      </c>
      <c r="H6194" s="1">
        <v>41497</v>
      </c>
      <c r="I6194" t="s">
        <v>5974</v>
      </c>
      <c r="J6194" t="s">
        <v>6042</v>
      </c>
      <c r="K6194">
        <v>2013</v>
      </c>
      <c r="L6194" t="s">
        <v>63</v>
      </c>
      <c r="M6194">
        <v>0.1</v>
      </c>
      <c r="N6194">
        <v>1607</v>
      </c>
      <c r="O6194">
        <v>125</v>
      </c>
      <c r="P6194">
        <v>9</v>
      </c>
      <c r="Q6194" t="s">
        <v>10</v>
      </c>
      <c r="R6194" t="s">
        <v>22</v>
      </c>
      <c r="S6194">
        <v>7.7784691972619793E-2</v>
      </c>
      <c r="T6194">
        <v>8</v>
      </c>
      <c r="U6194">
        <v>3</v>
      </c>
    </row>
    <row r="6195" spans="1:21" x14ac:dyDescent="0.25">
      <c r="A6195" t="s">
        <v>3895</v>
      </c>
      <c r="B6195" s="1">
        <v>41501</v>
      </c>
      <c r="C6195" t="s">
        <v>6159</v>
      </c>
      <c r="D6195" t="s">
        <v>7302</v>
      </c>
      <c r="E6195" t="s">
        <v>5978</v>
      </c>
      <c r="F6195" t="s">
        <v>5979</v>
      </c>
      <c r="G6195" t="s">
        <v>5983</v>
      </c>
      <c r="H6195" s="1">
        <v>41506</v>
      </c>
      <c r="I6195" t="s">
        <v>5974</v>
      </c>
      <c r="J6195" t="s">
        <v>6042</v>
      </c>
      <c r="K6195">
        <v>2013</v>
      </c>
      <c r="L6195" t="s">
        <v>1102</v>
      </c>
      <c r="M6195">
        <v>0.1</v>
      </c>
      <c r="N6195">
        <v>17</v>
      </c>
      <c r="O6195">
        <v>7</v>
      </c>
      <c r="P6195">
        <v>1</v>
      </c>
      <c r="Q6195" t="s">
        <v>10</v>
      </c>
      <c r="R6195" t="s">
        <v>22</v>
      </c>
      <c r="S6195">
        <v>0.41176470588235298</v>
      </c>
      <c r="T6195">
        <v>8</v>
      </c>
      <c r="U6195">
        <v>3</v>
      </c>
    </row>
    <row r="6196" spans="1:21" x14ac:dyDescent="0.25">
      <c r="A6196" t="s">
        <v>4133</v>
      </c>
      <c r="B6196" s="1">
        <v>41544</v>
      </c>
      <c r="C6196" t="s">
        <v>6558</v>
      </c>
      <c r="D6196" t="s">
        <v>7516</v>
      </c>
      <c r="E6196" t="s">
        <v>5978</v>
      </c>
      <c r="F6196" t="s">
        <v>5979</v>
      </c>
      <c r="G6196" t="s">
        <v>5983</v>
      </c>
      <c r="H6196" s="1">
        <v>41549</v>
      </c>
      <c r="I6196" t="s">
        <v>5974</v>
      </c>
      <c r="J6196" t="s">
        <v>6042</v>
      </c>
      <c r="K6196">
        <v>2013</v>
      </c>
      <c r="L6196" t="s">
        <v>1579</v>
      </c>
      <c r="M6196">
        <v>0.1</v>
      </c>
      <c r="N6196">
        <v>155</v>
      </c>
      <c r="O6196">
        <v>-5</v>
      </c>
      <c r="P6196">
        <v>3</v>
      </c>
      <c r="Q6196" t="s">
        <v>10</v>
      </c>
      <c r="R6196" t="s">
        <v>22</v>
      </c>
      <c r="S6196">
        <v>-3.2258064516128997E-2</v>
      </c>
      <c r="T6196">
        <v>9</v>
      </c>
      <c r="U6196">
        <v>3</v>
      </c>
    </row>
    <row r="6197" spans="1:21" x14ac:dyDescent="0.25">
      <c r="A6197" t="s">
        <v>4277</v>
      </c>
      <c r="B6197" s="1">
        <v>41591</v>
      </c>
      <c r="C6197" t="s">
        <v>7044</v>
      </c>
      <c r="D6197" t="s">
        <v>6798</v>
      </c>
      <c r="E6197" t="s">
        <v>5978</v>
      </c>
      <c r="F6197" t="s">
        <v>5979</v>
      </c>
      <c r="G6197" t="s">
        <v>5973</v>
      </c>
      <c r="H6197" s="1">
        <v>41596</v>
      </c>
      <c r="I6197" t="s">
        <v>5974</v>
      </c>
      <c r="J6197" t="s">
        <v>6042</v>
      </c>
      <c r="K6197">
        <v>2013</v>
      </c>
      <c r="L6197" t="s">
        <v>3718</v>
      </c>
      <c r="M6197">
        <v>0.1</v>
      </c>
      <c r="N6197">
        <v>260</v>
      </c>
      <c r="O6197">
        <v>78</v>
      </c>
      <c r="P6197">
        <v>5</v>
      </c>
      <c r="Q6197" t="s">
        <v>10</v>
      </c>
      <c r="R6197" t="s">
        <v>22</v>
      </c>
      <c r="S6197">
        <v>0.3</v>
      </c>
      <c r="T6197">
        <v>11</v>
      </c>
      <c r="U6197">
        <v>4</v>
      </c>
    </row>
    <row r="6198" spans="1:21" x14ac:dyDescent="0.25">
      <c r="A6198" t="s">
        <v>4321</v>
      </c>
      <c r="B6198" s="1">
        <v>41600</v>
      </c>
      <c r="C6198" t="s">
        <v>6590</v>
      </c>
      <c r="D6198" t="s">
        <v>6257</v>
      </c>
      <c r="E6198" t="s">
        <v>5978</v>
      </c>
      <c r="F6198" t="s">
        <v>5979</v>
      </c>
      <c r="G6198" t="s">
        <v>5983</v>
      </c>
      <c r="H6198" s="1">
        <v>41604</v>
      </c>
      <c r="I6198" t="s">
        <v>5974</v>
      </c>
      <c r="J6198" t="s">
        <v>6042</v>
      </c>
      <c r="K6198">
        <v>2013</v>
      </c>
      <c r="L6198" t="s">
        <v>3718</v>
      </c>
      <c r="M6198">
        <v>0.1</v>
      </c>
      <c r="N6198">
        <v>156</v>
      </c>
      <c r="O6198">
        <v>47</v>
      </c>
      <c r="P6198">
        <v>3</v>
      </c>
      <c r="Q6198" t="s">
        <v>10</v>
      </c>
      <c r="R6198" t="s">
        <v>22</v>
      </c>
      <c r="S6198">
        <v>0.30128205128205099</v>
      </c>
      <c r="T6198">
        <v>11</v>
      </c>
      <c r="U6198">
        <v>4</v>
      </c>
    </row>
    <row r="6199" spans="1:21" x14ac:dyDescent="0.25">
      <c r="A6199" t="s">
        <v>4389</v>
      </c>
      <c r="B6199" s="1">
        <v>41615</v>
      </c>
      <c r="C6199" t="s">
        <v>7694</v>
      </c>
      <c r="D6199" t="s">
        <v>7316</v>
      </c>
      <c r="E6199" t="s">
        <v>5978</v>
      </c>
      <c r="F6199" t="s">
        <v>5979</v>
      </c>
      <c r="G6199" t="s">
        <v>5973</v>
      </c>
      <c r="H6199" s="1">
        <v>41618</v>
      </c>
      <c r="I6199" t="s">
        <v>5986</v>
      </c>
      <c r="J6199" t="s">
        <v>6042</v>
      </c>
      <c r="K6199">
        <v>2013</v>
      </c>
      <c r="L6199" t="s">
        <v>617</v>
      </c>
      <c r="M6199">
        <v>0.1</v>
      </c>
      <c r="N6199">
        <v>127</v>
      </c>
      <c r="O6199">
        <v>41</v>
      </c>
      <c r="P6199">
        <v>3</v>
      </c>
      <c r="Q6199" t="s">
        <v>10</v>
      </c>
      <c r="R6199" t="s">
        <v>22</v>
      </c>
      <c r="S6199">
        <v>0.32283464566929099</v>
      </c>
      <c r="T6199">
        <v>12</v>
      </c>
      <c r="U6199">
        <v>4</v>
      </c>
    </row>
    <row r="6200" spans="1:21" x14ac:dyDescent="0.25">
      <c r="A6200" t="s">
        <v>4389</v>
      </c>
      <c r="B6200" s="1">
        <v>41615</v>
      </c>
      <c r="C6200" t="s">
        <v>7694</v>
      </c>
      <c r="D6200" t="s">
        <v>7316</v>
      </c>
      <c r="E6200" t="s">
        <v>5978</v>
      </c>
      <c r="F6200" t="s">
        <v>5979</v>
      </c>
      <c r="G6200" t="s">
        <v>5973</v>
      </c>
      <c r="H6200" s="1">
        <v>41618</v>
      </c>
      <c r="I6200" t="s">
        <v>5986</v>
      </c>
      <c r="J6200" t="s">
        <v>6042</v>
      </c>
      <c r="K6200">
        <v>2013</v>
      </c>
      <c r="L6200" t="s">
        <v>1271</v>
      </c>
      <c r="M6200">
        <v>0.1</v>
      </c>
      <c r="N6200">
        <v>145</v>
      </c>
      <c r="O6200">
        <v>3</v>
      </c>
      <c r="P6200">
        <v>3</v>
      </c>
      <c r="Q6200" t="s">
        <v>10</v>
      </c>
      <c r="R6200" t="s">
        <v>22</v>
      </c>
      <c r="S6200">
        <v>2.06896551724138E-2</v>
      </c>
      <c r="T6200">
        <v>12</v>
      </c>
      <c r="U6200">
        <v>4</v>
      </c>
    </row>
    <row r="6201" spans="1:21" x14ac:dyDescent="0.25">
      <c r="A6201" t="s">
        <v>4516</v>
      </c>
      <c r="B6201" s="1">
        <v>41645</v>
      </c>
      <c r="C6201" t="s">
        <v>6985</v>
      </c>
      <c r="D6201" t="s">
        <v>6416</v>
      </c>
      <c r="E6201" t="s">
        <v>5978</v>
      </c>
      <c r="F6201" t="s">
        <v>5979</v>
      </c>
      <c r="G6201" t="s">
        <v>5968</v>
      </c>
      <c r="H6201" s="1">
        <v>41649</v>
      </c>
      <c r="I6201" t="s">
        <v>5974</v>
      </c>
      <c r="J6201" t="s">
        <v>6042</v>
      </c>
      <c r="K6201">
        <v>2014</v>
      </c>
      <c r="L6201" t="s">
        <v>970</v>
      </c>
      <c r="M6201">
        <v>0.1</v>
      </c>
      <c r="N6201">
        <v>357</v>
      </c>
      <c r="O6201">
        <v>139</v>
      </c>
      <c r="P6201">
        <v>2</v>
      </c>
      <c r="Q6201" t="s">
        <v>10</v>
      </c>
      <c r="R6201" t="s">
        <v>22</v>
      </c>
      <c r="S6201">
        <v>0.38935574229691899</v>
      </c>
      <c r="T6201">
        <v>1</v>
      </c>
      <c r="U6201">
        <v>1</v>
      </c>
    </row>
    <row r="6202" spans="1:21" x14ac:dyDescent="0.25">
      <c r="A6202" t="s">
        <v>4604</v>
      </c>
      <c r="B6202" s="1">
        <v>41668</v>
      </c>
      <c r="C6202" t="s">
        <v>7118</v>
      </c>
      <c r="D6202" t="s">
        <v>7197</v>
      </c>
      <c r="E6202" t="s">
        <v>5978</v>
      </c>
      <c r="F6202" t="s">
        <v>5979</v>
      </c>
      <c r="G6202" t="s">
        <v>5973</v>
      </c>
      <c r="H6202" s="1">
        <v>41674</v>
      </c>
      <c r="I6202" t="s">
        <v>5974</v>
      </c>
      <c r="J6202" t="s">
        <v>6042</v>
      </c>
      <c r="K6202">
        <v>2014</v>
      </c>
      <c r="L6202" t="s">
        <v>1722</v>
      </c>
      <c r="M6202">
        <v>0.1</v>
      </c>
      <c r="N6202">
        <v>53</v>
      </c>
      <c r="O6202">
        <v>-2</v>
      </c>
      <c r="P6202">
        <v>3</v>
      </c>
      <c r="Q6202" t="s">
        <v>10</v>
      </c>
      <c r="R6202" t="s">
        <v>22</v>
      </c>
      <c r="S6202">
        <v>-3.77358490566038E-2</v>
      </c>
      <c r="T6202">
        <v>1</v>
      </c>
      <c r="U6202">
        <v>1</v>
      </c>
    </row>
    <row r="6203" spans="1:21" x14ac:dyDescent="0.25">
      <c r="A6203" t="s">
        <v>4604</v>
      </c>
      <c r="B6203" s="1">
        <v>41668</v>
      </c>
      <c r="C6203" t="s">
        <v>7118</v>
      </c>
      <c r="D6203" t="s">
        <v>7197</v>
      </c>
      <c r="E6203" t="s">
        <v>5978</v>
      </c>
      <c r="F6203" t="s">
        <v>5979</v>
      </c>
      <c r="G6203" t="s">
        <v>5973</v>
      </c>
      <c r="H6203" s="1">
        <v>41674</v>
      </c>
      <c r="I6203" t="s">
        <v>5974</v>
      </c>
      <c r="J6203" t="s">
        <v>6042</v>
      </c>
      <c r="K6203">
        <v>2014</v>
      </c>
      <c r="L6203" t="s">
        <v>103</v>
      </c>
      <c r="M6203">
        <v>0.1</v>
      </c>
      <c r="N6203">
        <v>381</v>
      </c>
      <c r="O6203">
        <v>144</v>
      </c>
      <c r="P6203">
        <v>2</v>
      </c>
      <c r="Q6203" t="s">
        <v>10</v>
      </c>
      <c r="R6203" t="s">
        <v>22</v>
      </c>
      <c r="S6203">
        <v>0.37795275590551197</v>
      </c>
      <c r="T6203">
        <v>1</v>
      </c>
      <c r="U6203">
        <v>1</v>
      </c>
    </row>
    <row r="6204" spans="1:21" x14ac:dyDescent="0.25">
      <c r="A6204" t="s">
        <v>4710</v>
      </c>
      <c r="B6204" s="1">
        <v>41703</v>
      </c>
      <c r="C6204" t="s">
        <v>6376</v>
      </c>
      <c r="D6204" t="s">
        <v>6133</v>
      </c>
      <c r="E6204" t="s">
        <v>5978</v>
      </c>
      <c r="F6204" t="s">
        <v>5979</v>
      </c>
      <c r="G6204" t="s">
        <v>5973</v>
      </c>
      <c r="H6204" s="1">
        <v>41703</v>
      </c>
      <c r="I6204" t="s">
        <v>6005</v>
      </c>
      <c r="J6204" t="s">
        <v>6042</v>
      </c>
      <c r="K6204">
        <v>2014</v>
      </c>
      <c r="L6204" t="s">
        <v>158</v>
      </c>
      <c r="M6204">
        <v>0.1</v>
      </c>
      <c r="N6204">
        <v>149</v>
      </c>
      <c r="O6204">
        <v>15</v>
      </c>
      <c r="P6204">
        <v>3</v>
      </c>
      <c r="Q6204" t="s">
        <v>10</v>
      </c>
      <c r="R6204" t="s">
        <v>22</v>
      </c>
      <c r="S6204">
        <v>0.100671140939597</v>
      </c>
      <c r="T6204">
        <v>3</v>
      </c>
      <c r="U6204">
        <v>1</v>
      </c>
    </row>
    <row r="6205" spans="1:21" x14ac:dyDescent="0.25">
      <c r="A6205" t="s">
        <v>4748</v>
      </c>
      <c r="B6205" s="1">
        <v>41719</v>
      </c>
      <c r="C6205" t="s">
        <v>6468</v>
      </c>
      <c r="D6205" t="s">
        <v>7431</v>
      </c>
      <c r="E6205" t="s">
        <v>5978</v>
      </c>
      <c r="F6205" t="s">
        <v>5979</v>
      </c>
      <c r="G6205" t="s">
        <v>5968</v>
      </c>
      <c r="H6205" s="1">
        <v>41722</v>
      </c>
      <c r="I6205" t="s">
        <v>5969</v>
      </c>
      <c r="J6205" t="s">
        <v>6042</v>
      </c>
      <c r="K6205">
        <v>2014</v>
      </c>
      <c r="L6205" t="s">
        <v>502</v>
      </c>
      <c r="M6205">
        <v>0.1</v>
      </c>
      <c r="N6205">
        <v>89</v>
      </c>
      <c r="O6205">
        <v>6</v>
      </c>
      <c r="P6205">
        <v>5</v>
      </c>
      <c r="Q6205" t="s">
        <v>10</v>
      </c>
      <c r="R6205" t="s">
        <v>22</v>
      </c>
      <c r="S6205">
        <v>6.7415730337078594E-2</v>
      </c>
      <c r="T6205">
        <v>3</v>
      </c>
      <c r="U6205">
        <v>1</v>
      </c>
    </row>
    <row r="6206" spans="1:21" x14ac:dyDescent="0.25">
      <c r="A6206" t="s">
        <v>4826</v>
      </c>
      <c r="B6206" s="1">
        <v>41747</v>
      </c>
      <c r="C6206" t="s">
        <v>6976</v>
      </c>
      <c r="D6206" t="s">
        <v>7519</v>
      </c>
      <c r="E6206" t="s">
        <v>5978</v>
      </c>
      <c r="F6206" t="s">
        <v>5979</v>
      </c>
      <c r="G6206" t="s">
        <v>5983</v>
      </c>
      <c r="H6206" s="1">
        <v>41749</v>
      </c>
      <c r="I6206" t="s">
        <v>5986</v>
      </c>
      <c r="J6206" t="s">
        <v>6042</v>
      </c>
      <c r="K6206">
        <v>2014</v>
      </c>
      <c r="L6206" t="s">
        <v>1920</v>
      </c>
      <c r="M6206">
        <v>0.1</v>
      </c>
      <c r="N6206">
        <v>128</v>
      </c>
      <c r="O6206">
        <v>4</v>
      </c>
      <c r="P6206">
        <v>3</v>
      </c>
      <c r="Q6206" t="s">
        <v>10</v>
      </c>
      <c r="R6206" t="s">
        <v>22</v>
      </c>
      <c r="S6206">
        <v>3.125E-2</v>
      </c>
      <c r="T6206">
        <v>4</v>
      </c>
      <c r="U6206">
        <v>2</v>
      </c>
    </row>
    <row r="6207" spans="1:21" x14ac:dyDescent="0.25">
      <c r="A6207" t="s">
        <v>4942</v>
      </c>
      <c r="B6207" s="1">
        <v>41789</v>
      </c>
      <c r="C6207" t="s">
        <v>7640</v>
      </c>
      <c r="D6207" t="s">
        <v>6061</v>
      </c>
      <c r="E6207" t="s">
        <v>5978</v>
      </c>
      <c r="F6207" t="s">
        <v>5979</v>
      </c>
      <c r="G6207" t="s">
        <v>5968</v>
      </c>
      <c r="H6207" s="1">
        <v>41794</v>
      </c>
      <c r="I6207" t="s">
        <v>5974</v>
      </c>
      <c r="J6207" t="s">
        <v>6042</v>
      </c>
      <c r="K6207">
        <v>2014</v>
      </c>
      <c r="L6207" t="s">
        <v>630</v>
      </c>
      <c r="M6207">
        <v>0.1</v>
      </c>
      <c r="N6207">
        <v>19</v>
      </c>
      <c r="O6207">
        <v>6</v>
      </c>
      <c r="P6207">
        <v>2</v>
      </c>
      <c r="Q6207" t="s">
        <v>10</v>
      </c>
      <c r="R6207" t="s">
        <v>22</v>
      </c>
      <c r="S6207">
        <v>0.31578947368421001</v>
      </c>
      <c r="T6207">
        <v>5</v>
      </c>
      <c r="U6207">
        <v>2</v>
      </c>
    </row>
    <row r="6208" spans="1:21" x14ac:dyDescent="0.25">
      <c r="A6208" t="s">
        <v>4942</v>
      </c>
      <c r="B6208" s="1">
        <v>41789</v>
      </c>
      <c r="C6208" t="s">
        <v>7640</v>
      </c>
      <c r="D6208" t="s">
        <v>6061</v>
      </c>
      <c r="E6208" t="s">
        <v>5978</v>
      </c>
      <c r="F6208" t="s">
        <v>5979</v>
      </c>
      <c r="G6208" t="s">
        <v>5968</v>
      </c>
      <c r="H6208" s="1">
        <v>41794</v>
      </c>
      <c r="I6208" t="s">
        <v>5974</v>
      </c>
      <c r="J6208" t="s">
        <v>6042</v>
      </c>
      <c r="K6208">
        <v>2014</v>
      </c>
      <c r="L6208" t="s">
        <v>764</v>
      </c>
      <c r="M6208">
        <v>0.1</v>
      </c>
      <c r="N6208">
        <v>184</v>
      </c>
      <c r="O6208">
        <v>37</v>
      </c>
      <c r="P6208">
        <v>1</v>
      </c>
      <c r="Q6208" t="s">
        <v>10</v>
      </c>
      <c r="R6208" t="s">
        <v>22</v>
      </c>
      <c r="S6208">
        <v>0.201086956521739</v>
      </c>
      <c r="T6208">
        <v>5</v>
      </c>
      <c r="U6208">
        <v>2</v>
      </c>
    </row>
    <row r="6209" spans="1:21" x14ac:dyDescent="0.25">
      <c r="A6209" t="s">
        <v>4961</v>
      </c>
      <c r="B6209" s="1">
        <v>41794</v>
      </c>
      <c r="C6209" t="s">
        <v>6353</v>
      </c>
      <c r="D6209" t="s">
        <v>7743</v>
      </c>
      <c r="E6209" t="s">
        <v>5978</v>
      </c>
      <c r="F6209" t="s">
        <v>5979</v>
      </c>
      <c r="G6209" t="s">
        <v>5983</v>
      </c>
      <c r="H6209" s="1">
        <v>41798</v>
      </c>
      <c r="I6209" t="s">
        <v>5974</v>
      </c>
      <c r="J6209" t="s">
        <v>6042</v>
      </c>
      <c r="K6209">
        <v>2014</v>
      </c>
      <c r="L6209" t="s">
        <v>730</v>
      </c>
      <c r="M6209">
        <v>0.1</v>
      </c>
      <c r="N6209">
        <v>333</v>
      </c>
      <c r="O6209">
        <v>74</v>
      </c>
      <c r="P6209">
        <v>6</v>
      </c>
      <c r="Q6209" t="s">
        <v>10</v>
      </c>
      <c r="R6209" t="s">
        <v>22</v>
      </c>
      <c r="S6209">
        <v>0.22222222222222199</v>
      </c>
      <c r="T6209">
        <v>6</v>
      </c>
      <c r="U6209">
        <v>2</v>
      </c>
    </row>
    <row r="6210" spans="1:21" x14ac:dyDescent="0.25">
      <c r="A6210" t="s">
        <v>5087</v>
      </c>
      <c r="B6210" s="1">
        <v>41820</v>
      </c>
      <c r="C6210" t="s">
        <v>7593</v>
      </c>
      <c r="D6210" t="s">
        <v>6133</v>
      </c>
      <c r="E6210" t="s">
        <v>5978</v>
      </c>
      <c r="F6210" t="s">
        <v>5979</v>
      </c>
      <c r="G6210" t="s">
        <v>5983</v>
      </c>
      <c r="H6210" s="1">
        <v>41827</v>
      </c>
      <c r="I6210" t="s">
        <v>5974</v>
      </c>
      <c r="J6210" t="s">
        <v>6042</v>
      </c>
      <c r="K6210">
        <v>2014</v>
      </c>
      <c r="L6210" t="s">
        <v>63</v>
      </c>
      <c r="M6210">
        <v>0.1</v>
      </c>
      <c r="N6210">
        <v>536</v>
      </c>
      <c r="O6210">
        <v>42</v>
      </c>
      <c r="P6210">
        <v>3</v>
      </c>
      <c r="Q6210" t="s">
        <v>10</v>
      </c>
      <c r="R6210" t="s">
        <v>22</v>
      </c>
      <c r="S6210">
        <v>7.8358208955223899E-2</v>
      </c>
      <c r="T6210">
        <v>6</v>
      </c>
      <c r="U6210">
        <v>2</v>
      </c>
    </row>
    <row r="6211" spans="1:21" x14ac:dyDescent="0.25">
      <c r="A6211" t="s">
        <v>5199</v>
      </c>
      <c r="B6211" s="1">
        <v>41857</v>
      </c>
      <c r="C6211" t="s">
        <v>6117</v>
      </c>
      <c r="D6211" t="s">
        <v>6133</v>
      </c>
      <c r="E6211" t="s">
        <v>5978</v>
      </c>
      <c r="F6211" t="s">
        <v>5979</v>
      </c>
      <c r="G6211" t="s">
        <v>5983</v>
      </c>
      <c r="H6211" s="1">
        <v>41859</v>
      </c>
      <c r="I6211" t="s">
        <v>5969</v>
      </c>
      <c r="J6211" t="s">
        <v>6042</v>
      </c>
      <c r="K6211">
        <v>2014</v>
      </c>
      <c r="L6211" t="s">
        <v>2344</v>
      </c>
      <c r="M6211">
        <v>0.1</v>
      </c>
      <c r="N6211">
        <v>379</v>
      </c>
      <c r="O6211">
        <v>63</v>
      </c>
      <c r="P6211">
        <v>2</v>
      </c>
      <c r="Q6211" t="s">
        <v>10</v>
      </c>
      <c r="R6211" t="s">
        <v>22</v>
      </c>
      <c r="S6211">
        <v>0.16622691292875999</v>
      </c>
      <c r="T6211">
        <v>8</v>
      </c>
      <c r="U6211">
        <v>3</v>
      </c>
    </row>
    <row r="6212" spans="1:21" x14ac:dyDescent="0.25">
      <c r="A6212" t="s">
        <v>5283</v>
      </c>
      <c r="B6212" s="1">
        <v>41869</v>
      </c>
      <c r="C6212" t="s">
        <v>7472</v>
      </c>
      <c r="D6212" t="s">
        <v>7316</v>
      </c>
      <c r="E6212" t="s">
        <v>5978</v>
      </c>
      <c r="F6212" t="s">
        <v>5979</v>
      </c>
      <c r="G6212" t="s">
        <v>5973</v>
      </c>
      <c r="H6212" s="1">
        <v>41872</v>
      </c>
      <c r="I6212" t="s">
        <v>5969</v>
      </c>
      <c r="J6212" t="s">
        <v>6042</v>
      </c>
      <c r="K6212">
        <v>2014</v>
      </c>
      <c r="L6212" t="s">
        <v>181</v>
      </c>
      <c r="M6212">
        <v>0.1</v>
      </c>
      <c r="N6212">
        <v>362</v>
      </c>
      <c r="O6212">
        <v>36</v>
      </c>
      <c r="P6212">
        <v>3</v>
      </c>
      <c r="Q6212" t="s">
        <v>10</v>
      </c>
      <c r="R6212" t="s">
        <v>22</v>
      </c>
      <c r="S6212">
        <v>9.9447513812154706E-2</v>
      </c>
      <c r="T6212">
        <v>8</v>
      </c>
      <c r="U6212">
        <v>3</v>
      </c>
    </row>
    <row r="6213" spans="1:21" x14ac:dyDescent="0.25">
      <c r="A6213" t="s">
        <v>5299</v>
      </c>
      <c r="B6213" s="1">
        <v>41871</v>
      </c>
      <c r="C6213" t="s">
        <v>6256</v>
      </c>
      <c r="D6213" t="s">
        <v>6585</v>
      </c>
      <c r="E6213" t="s">
        <v>5978</v>
      </c>
      <c r="F6213" t="s">
        <v>5979</v>
      </c>
      <c r="G6213" t="s">
        <v>5973</v>
      </c>
      <c r="H6213" s="1">
        <v>41874</v>
      </c>
      <c r="I6213" t="s">
        <v>5986</v>
      </c>
      <c r="J6213" t="s">
        <v>6042</v>
      </c>
      <c r="K6213">
        <v>2014</v>
      </c>
      <c r="L6213" t="s">
        <v>1230</v>
      </c>
      <c r="M6213">
        <v>0.1</v>
      </c>
      <c r="N6213">
        <v>43</v>
      </c>
      <c r="O6213">
        <v>17</v>
      </c>
      <c r="P6213">
        <v>1</v>
      </c>
      <c r="Q6213" t="s">
        <v>10</v>
      </c>
      <c r="R6213" t="s">
        <v>22</v>
      </c>
      <c r="S6213">
        <v>0.39534883720930197</v>
      </c>
      <c r="T6213">
        <v>8</v>
      </c>
      <c r="U6213">
        <v>3</v>
      </c>
    </row>
    <row r="6214" spans="1:21" x14ac:dyDescent="0.25">
      <c r="A6214" t="s">
        <v>5387</v>
      </c>
      <c r="B6214" s="1">
        <v>41884</v>
      </c>
      <c r="C6214" t="s">
        <v>7463</v>
      </c>
      <c r="D6214" t="s">
        <v>6133</v>
      </c>
      <c r="E6214" t="s">
        <v>5978</v>
      </c>
      <c r="F6214" t="s">
        <v>5979</v>
      </c>
      <c r="G6214" t="s">
        <v>5973</v>
      </c>
      <c r="H6214" s="1">
        <v>41886</v>
      </c>
      <c r="I6214" t="s">
        <v>5969</v>
      </c>
      <c r="J6214" t="s">
        <v>6042</v>
      </c>
      <c r="K6214">
        <v>2014</v>
      </c>
      <c r="L6214" t="s">
        <v>416</v>
      </c>
      <c r="M6214">
        <v>0.1</v>
      </c>
      <c r="N6214">
        <v>1069</v>
      </c>
      <c r="O6214">
        <v>0</v>
      </c>
      <c r="P6214">
        <v>6</v>
      </c>
      <c r="Q6214" t="s">
        <v>10</v>
      </c>
      <c r="R6214" t="s">
        <v>22</v>
      </c>
      <c r="S6214">
        <v>0</v>
      </c>
      <c r="T6214">
        <v>9</v>
      </c>
      <c r="U6214">
        <v>3</v>
      </c>
    </row>
    <row r="6215" spans="1:21" x14ac:dyDescent="0.25">
      <c r="A6215" t="s">
        <v>5399</v>
      </c>
      <c r="B6215" s="1">
        <v>41885</v>
      </c>
      <c r="C6215" t="s">
        <v>7101</v>
      </c>
      <c r="D6215" t="s">
        <v>6587</v>
      </c>
      <c r="E6215" t="s">
        <v>5978</v>
      </c>
      <c r="F6215" t="s">
        <v>5979</v>
      </c>
      <c r="G6215" t="s">
        <v>5973</v>
      </c>
      <c r="H6215" s="1">
        <v>41889</v>
      </c>
      <c r="I6215" t="s">
        <v>5974</v>
      </c>
      <c r="J6215" t="s">
        <v>6042</v>
      </c>
      <c r="K6215">
        <v>2014</v>
      </c>
      <c r="L6215" t="s">
        <v>43</v>
      </c>
      <c r="M6215">
        <v>0.1</v>
      </c>
      <c r="N6215">
        <v>44</v>
      </c>
      <c r="O6215">
        <v>11</v>
      </c>
      <c r="P6215">
        <v>1</v>
      </c>
      <c r="Q6215" t="s">
        <v>10</v>
      </c>
      <c r="R6215" t="s">
        <v>22</v>
      </c>
      <c r="S6215">
        <v>0.25</v>
      </c>
      <c r="T6215">
        <v>9</v>
      </c>
      <c r="U6215">
        <v>3</v>
      </c>
    </row>
    <row r="6216" spans="1:21" x14ac:dyDescent="0.25">
      <c r="A6216" t="s">
        <v>5416</v>
      </c>
      <c r="B6216" s="1">
        <v>41887</v>
      </c>
      <c r="C6216" t="s">
        <v>6262</v>
      </c>
      <c r="D6216" t="s">
        <v>7094</v>
      </c>
      <c r="E6216" t="s">
        <v>5978</v>
      </c>
      <c r="F6216" t="s">
        <v>5979</v>
      </c>
      <c r="G6216" t="s">
        <v>5973</v>
      </c>
      <c r="H6216" s="1">
        <v>41890</v>
      </c>
      <c r="I6216" t="s">
        <v>5986</v>
      </c>
      <c r="J6216" t="s">
        <v>6042</v>
      </c>
      <c r="K6216">
        <v>2014</v>
      </c>
      <c r="L6216" t="s">
        <v>1386</v>
      </c>
      <c r="M6216">
        <v>0.1</v>
      </c>
      <c r="N6216">
        <v>230</v>
      </c>
      <c r="O6216">
        <v>5</v>
      </c>
      <c r="P6216">
        <v>2</v>
      </c>
      <c r="Q6216" t="s">
        <v>10</v>
      </c>
      <c r="R6216" t="s">
        <v>22</v>
      </c>
      <c r="S6216">
        <v>2.1739130434782601E-2</v>
      </c>
      <c r="T6216">
        <v>9</v>
      </c>
      <c r="U6216">
        <v>3</v>
      </c>
    </row>
    <row r="6217" spans="1:21" x14ac:dyDescent="0.25">
      <c r="A6217" t="s">
        <v>5465</v>
      </c>
      <c r="B6217" s="1">
        <v>41897</v>
      </c>
      <c r="C6217" t="s">
        <v>7507</v>
      </c>
      <c r="D6217" t="s">
        <v>7838</v>
      </c>
      <c r="E6217" t="s">
        <v>5978</v>
      </c>
      <c r="F6217" t="s">
        <v>5979</v>
      </c>
      <c r="G6217" t="s">
        <v>5973</v>
      </c>
      <c r="H6217" s="1">
        <v>41903</v>
      </c>
      <c r="I6217" t="s">
        <v>5974</v>
      </c>
      <c r="J6217" t="s">
        <v>6042</v>
      </c>
      <c r="K6217">
        <v>2014</v>
      </c>
      <c r="L6217" t="s">
        <v>2984</v>
      </c>
      <c r="M6217">
        <v>0.1</v>
      </c>
      <c r="N6217">
        <v>1120</v>
      </c>
      <c r="O6217">
        <v>199</v>
      </c>
      <c r="P6217">
        <v>6</v>
      </c>
      <c r="Q6217" t="s">
        <v>10</v>
      </c>
      <c r="R6217" t="s">
        <v>22</v>
      </c>
      <c r="S6217">
        <v>0.17767857142857099</v>
      </c>
      <c r="T6217">
        <v>9</v>
      </c>
      <c r="U6217">
        <v>3</v>
      </c>
    </row>
    <row r="6218" spans="1:21" x14ac:dyDescent="0.25">
      <c r="A6218" t="s">
        <v>5541</v>
      </c>
      <c r="B6218" s="1">
        <v>41911</v>
      </c>
      <c r="C6218" t="s">
        <v>7612</v>
      </c>
      <c r="D6218" t="s">
        <v>6201</v>
      </c>
      <c r="E6218" t="s">
        <v>5978</v>
      </c>
      <c r="F6218" t="s">
        <v>5979</v>
      </c>
      <c r="G6218" t="s">
        <v>5973</v>
      </c>
      <c r="H6218" s="1">
        <v>41914</v>
      </c>
      <c r="I6218" t="s">
        <v>5986</v>
      </c>
      <c r="J6218" t="s">
        <v>6042</v>
      </c>
      <c r="K6218">
        <v>2014</v>
      </c>
      <c r="L6218" t="s">
        <v>617</v>
      </c>
      <c r="M6218">
        <v>0.1</v>
      </c>
      <c r="N6218">
        <v>339</v>
      </c>
      <c r="O6218">
        <v>109</v>
      </c>
      <c r="P6218">
        <v>8</v>
      </c>
      <c r="Q6218" t="s">
        <v>10</v>
      </c>
      <c r="R6218" t="s">
        <v>22</v>
      </c>
      <c r="S6218">
        <v>0.32153392330383501</v>
      </c>
      <c r="T6218">
        <v>9</v>
      </c>
      <c r="U6218">
        <v>3</v>
      </c>
    </row>
    <row r="6219" spans="1:21" x14ac:dyDescent="0.25">
      <c r="A6219" t="s">
        <v>5578</v>
      </c>
      <c r="B6219" s="1">
        <v>41925</v>
      </c>
      <c r="C6219" t="s">
        <v>6571</v>
      </c>
      <c r="D6219" t="s">
        <v>6133</v>
      </c>
      <c r="E6219" t="s">
        <v>5978</v>
      </c>
      <c r="F6219" t="s">
        <v>5979</v>
      </c>
      <c r="G6219" t="s">
        <v>5973</v>
      </c>
      <c r="H6219" s="1">
        <v>41929</v>
      </c>
      <c r="I6219" t="s">
        <v>5974</v>
      </c>
      <c r="J6219" t="s">
        <v>6042</v>
      </c>
      <c r="K6219">
        <v>2014</v>
      </c>
      <c r="L6219" t="s">
        <v>421</v>
      </c>
      <c r="M6219">
        <v>0.1</v>
      </c>
      <c r="N6219">
        <v>218</v>
      </c>
      <c r="O6219">
        <v>31</v>
      </c>
      <c r="P6219">
        <v>9</v>
      </c>
      <c r="Q6219" t="s">
        <v>10</v>
      </c>
      <c r="R6219" t="s">
        <v>22</v>
      </c>
      <c r="S6219">
        <v>0.142201834862385</v>
      </c>
      <c r="T6219">
        <v>10</v>
      </c>
      <c r="U6219">
        <v>4</v>
      </c>
    </row>
    <row r="6220" spans="1:21" x14ac:dyDescent="0.25">
      <c r="A6220" t="s">
        <v>5686</v>
      </c>
      <c r="B6220" s="1">
        <v>41955</v>
      </c>
      <c r="C6220" t="s">
        <v>6604</v>
      </c>
      <c r="D6220" t="s">
        <v>6585</v>
      </c>
      <c r="E6220" t="s">
        <v>5978</v>
      </c>
      <c r="F6220" t="s">
        <v>5979</v>
      </c>
      <c r="G6220" t="s">
        <v>5973</v>
      </c>
      <c r="H6220" s="1">
        <v>41957</v>
      </c>
      <c r="I6220" t="s">
        <v>5986</v>
      </c>
      <c r="J6220" t="s">
        <v>6042</v>
      </c>
      <c r="K6220">
        <v>2014</v>
      </c>
      <c r="L6220" t="s">
        <v>2300</v>
      </c>
      <c r="M6220">
        <v>0.1</v>
      </c>
      <c r="N6220">
        <v>88</v>
      </c>
      <c r="O6220">
        <v>20</v>
      </c>
      <c r="P6220">
        <v>2</v>
      </c>
      <c r="Q6220" t="s">
        <v>10</v>
      </c>
      <c r="R6220" t="s">
        <v>22</v>
      </c>
      <c r="S6220">
        <v>0.22727272727272699</v>
      </c>
      <c r="T6220">
        <v>11</v>
      </c>
      <c r="U6220">
        <v>4</v>
      </c>
    </row>
    <row r="6221" spans="1:21" x14ac:dyDescent="0.25">
      <c r="A6221" t="s">
        <v>5721</v>
      </c>
      <c r="B6221" s="1">
        <v>41961</v>
      </c>
      <c r="C6221" t="s">
        <v>6107</v>
      </c>
      <c r="D6221" t="s">
        <v>7713</v>
      </c>
      <c r="E6221" t="s">
        <v>5978</v>
      </c>
      <c r="F6221" t="s">
        <v>5979</v>
      </c>
      <c r="G6221" t="s">
        <v>5973</v>
      </c>
      <c r="H6221" s="1">
        <v>41963</v>
      </c>
      <c r="I6221" t="s">
        <v>5969</v>
      </c>
      <c r="J6221" t="s">
        <v>6042</v>
      </c>
      <c r="K6221">
        <v>2014</v>
      </c>
      <c r="L6221" t="s">
        <v>1298</v>
      </c>
      <c r="M6221">
        <v>0.1</v>
      </c>
      <c r="N6221">
        <v>711</v>
      </c>
      <c r="O6221">
        <v>-8</v>
      </c>
      <c r="P6221">
        <v>4</v>
      </c>
      <c r="Q6221" t="s">
        <v>10</v>
      </c>
      <c r="R6221" t="s">
        <v>22</v>
      </c>
      <c r="S6221">
        <v>-1.1251758087201099E-2</v>
      </c>
      <c r="T6221">
        <v>11</v>
      </c>
      <c r="U6221">
        <v>4</v>
      </c>
    </row>
    <row r="6222" spans="1:21" x14ac:dyDescent="0.25">
      <c r="A6222" t="s">
        <v>5810</v>
      </c>
      <c r="B6222" s="1">
        <v>41978</v>
      </c>
      <c r="C6222" t="s">
        <v>7272</v>
      </c>
      <c r="D6222" t="s">
        <v>7869</v>
      </c>
      <c r="E6222" t="s">
        <v>5978</v>
      </c>
      <c r="F6222" t="s">
        <v>5979</v>
      </c>
      <c r="G6222" t="s">
        <v>5973</v>
      </c>
      <c r="H6222" s="1">
        <v>41983</v>
      </c>
      <c r="I6222" t="s">
        <v>5974</v>
      </c>
      <c r="J6222" t="s">
        <v>6042</v>
      </c>
      <c r="K6222">
        <v>2014</v>
      </c>
      <c r="L6222" t="s">
        <v>134</v>
      </c>
      <c r="M6222">
        <v>0.1</v>
      </c>
      <c r="N6222">
        <v>248</v>
      </c>
      <c r="O6222">
        <v>8</v>
      </c>
      <c r="P6222">
        <v>2</v>
      </c>
      <c r="Q6222" t="s">
        <v>10</v>
      </c>
      <c r="R6222" t="s">
        <v>22</v>
      </c>
      <c r="S6222">
        <v>3.2258064516128997E-2</v>
      </c>
      <c r="T6222">
        <v>12</v>
      </c>
      <c r="U6222">
        <v>4</v>
      </c>
    </row>
    <row r="6223" spans="1:21" x14ac:dyDescent="0.25">
      <c r="A6223" t="s">
        <v>5863</v>
      </c>
      <c r="B6223" s="1">
        <v>41989</v>
      </c>
      <c r="C6223" t="s">
        <v>6299</v>
      </c>
      <c r="D6223" t="s">
        <v>7358</v>
      </c>
      <c r="E6223" t="s">
        <v>5978</v>
      </c>
      <c r="F6223" t="s">
        <v>5979</v>
      </c>
      <c r="G6223" t="s">
        <v>5983</v>
      </c>
      <c r="H6223" s="1">
        <v>41994</v>
      </c>
      <c r="I6223" t="s">
        <v>5974</v>
      </c>
      <c r="J6223" t="s">
        <v>6042</v>
      </c>
      <c r="K6223">
        <v>2014</v>
      </c>
      <c r="L6223" t="s">
        <v>1978</v>
      </c>
      <c r="M6223">
        <v>0.1</v>
      </c>
      <c r="N6223">
        <v>261</v>
      </c>
      <c r="O6223">
        <v>110</v>
      </c>
      <c r="P6223">
        <v>13</v>
      </c>
      <c r="Q6223" t="s">
        <v>10</v>
      </c>
      <c r="R6223" t="s">
        <v>22</v>
      </c>
      <c r="S6223">
        <v>0.42145593869731801</v>
      </c>
      <c r="T6223">
        <v>12</v>
      </c>
      <c r="U6223">
        <v>4</v>
      </c>
    </row>
    <row r="6224" spans="1:21" x14ac:dyDescent="0.25">
      <c r="A6224" t="s">
        <v>5863</v>
      </c>
      <c r="B6224" s="1">
        <v>41989</v>
      </c>
      <c r="C6224" t="s">
        <v>6299</v>
      </c>
      <c r="D6224" t="s">
        <v>7358</v>
      </c>
      <c r="E6224" t="s">
        <v>5978</v>
      </c>
      <c r="F6224" t="s">
        <v>5979</v>
      </c>
      <c r="G6224" t="s">
        <v>5983</v>
      </c>
      <c r="H6224" s="1">
        <v>41994</v>
      </c>
      <c r="I6224" t="s">
        <v>5974</v>
      </c>
      <c r="J6224" t="s">
        <v>6042</v>
      </c>
      <c r="K6224">
        <v>2014</v>
      </c>
      <c r="L6224" t="s">
        <v>899</v>
      </c>
      <c r="M6224">
        <v>0.1</v>
      </c>
      <c r="N6224">
        <v>197</v>
      </c>
      <c r="O6224">
        <v>0</v>
      </c>
      <c r="P6224">
        <v>4</v>
      </c>
      <c r="Q6224" t="s">
        <v>10</v>
      </c>
      <c r="R6224" t="s">
        <v>22</v>
      </c>
      <c r="S6224">
        <v>0</v>
      </c>
      <c r="T6224">
        <v>12</v>
      </c>
      <c r="U6224">
        <v>4</v>
      </c>
    </row>
    <row r="6225" spans="1:21" x14ac:dyDescent="0.25">
      <c r="A6225" t="s">
        <v>5935</v>
      </c>
      <c r="B6225" s="1">
        <v>42002</v>
      </c>
      <c r="C6225" t="s">
        <v>7303</v>
      </c>
      <c r="D6225" t="s">
        <v>6344</v>
      </c>
      <c r="E6225" t="s">
        <v>5978</v>
      </c>
      <c r="F6225" t="s">
        <v>5979</v>
      </c>
      <c r="G6225" t="s">
        <v>5973</v>
      </c>
      <c r="H6225" s="1">
        <v>42002</v>
      </c>
      <c r="I6225" t="s">
        <v>6005</v>
      </c>
      <c r="J6225" t="s">
        <v>6042</v>
      </c>
      <c r="K6225">
        <v>2014</v>
      </c>
      <c r="L6225" t="s">
        <v>1347</v>
      </c>
      <c r="M6225">
        <v>0.1</v>
      </c>
      <c r="N6225">
        <v>247</v>
      </c>
      <c r="O6225">
        <v>82</v>
      </c>
      <c r="P6225">
        <v>2</v>
      </c>
      <c r="Q6225" t="s">
        <v>10</v>
      </c>
      <c r="R6225" t="s">
        <v>22</v>
      </c>
      <c r="S6225">
        <v>0.331983805668016</v>
      </c>
      <c r="T6225">
        <v>12</v>
      </c>
      <c r="U6225">
        <v>4</v>
      </c>
    </row>
    <row r="6226" spans="1:21" x14ac:dyDescent="0.25">
      <c r="A6226" t="s">
        <v>84</v>
      </c>
      <c r="B6226" s="1">
        <v>40561</v>
      </c>
      <c r="C6226" t="s">
        <v>6031</v>
      </c>
      <c r="D6226" t="s">
        <v>6032</v>
      </c>
      <c r="E6226" t="s">
        <v>6026</v>
      </c>
      <c r="F6226" t="s">
        <v>5967</v>
      </c>
      <c r="G6226" t="s">
        <v>5973</v>
      </c>
      <c r="H6226" s="1">
        <v>40566</v>
      </c>
      <c r="I6226" t="s">
        <v>5969</v>
      </c>
      <c r="J6226" t="s">
        <v>6033</v>
      </c>
      <c r="K6226">
        <v>2011</v>
      </c>
      <c r="L6226" t="s">
        <v>85</v>
      </c>
      <c r="M6226">
        <v>0.5</v>
      </c>
      <c r="N6226">
        <v>26</v>
      </c>
      <c r="O6226">
        <v>-11</v>
      </c>
      <c r="P6226">
        <v>1</v>
      </c>
      <c r="Q6226" t="s">
        <v>10</v>
      </c>
      <c r="R6226" t="s">
        <v>48</v>
      </c>
      <c r="S6226">
        <v>-0.42307692307692302</v>
      </c>
      <c r="T6226">
        <v>1</v>
      </c>
      <c r="U6226">
        <v>1</v>
      </c>
    </row>
    <row r="6227" spans="1:21" x14ac:dyDescent="0.25">
      <c r="A6227" t="s">
        <v>140</v>
      </c>
      <c r="B6227" s="1">
        <v>40576</v>
      </c>
      <c r="C6227" t="s">
        <v>6077</v>
      </c>
      <c r="D6227" t="s">
        <v>6078</v>
      </c>
      <c r="E6227" t="s">
        <v>6008</v>
      </c>
      <c r="F6227" t="s">
        <v>5979</v>
      </c>
      <c r="G6227" t="s">
        <v>5983</v>
      </c>
      <c r="H6227" s="1">
        <v>40579</v>
      </c>
      <c r="I6227" t="s">
        <v>5986</v>
      </c>
      <c r="J6227" t="s">
        <v>6079</v>
      </c>
      <c r="K6227">
        <v>2011</v>
      </c>
      <c r="L6227" t="s">
        <v>141</v>
      </c>
      <c r="M6227">
        <v>0.5</v>
      </c>
      <c r="N6227">
        <v>13</v>
      </c>
      <c r="O6227">
        <v>-8</v>
      </c>
      <c r="P6227">
        <v>1</v>
      </c>
      <c r="Q6227" t="s">
        <v>10</v>
      </c>
      <c r="R6227" t="s">
        <v>11</v>
      </c>
      <c r="S6227">
        <v>-0.61538461538461497</v>
      </c>
      <c r="T6227">
        <v>2</v>
      </c>
      <c r="U6227">
        <v>1</v>
      </c>
    </row>
    <row r="6228" spans="1:21" x14ac:dyDescent="0.25">
      <c r="A6228" t="s">
        <v>155</v>
      </c>
      <c r="B6228" s="1">
        <v>40577</v>
      </c>
      <c r="C6228" t="s">
        <v>6096</v>
      </c>
      <c r="D6228" t="s">
        <v>6097</v>
      </c>
      <c r="E6228" t="s">
        <v>5966</v>
      </c>
      <c r="F6228" t="s">
        <v>5967</v>
      </c>
      <c r="G6228" t="s">
        <v>5968</v>
      </c>
      <c r="H6228" s="1">
        <v>40579</v>
      </c>
      <c r="I6228" t="s">
        <v>5969</v>
      </c>
      <c r="J6228" t="s">
        <v>6097</v>
      </c>
      <c r="K6228">
        <v>2011</v>
      </c>
      <c r="L6228" t="s">
        <v>156</v>
      </c>
      <c r="M6228">
        <v>0.5</v>
      </c>
      <c r="N6228">
        <v>91</v>
      </c>
      <c r="O6228">
        <v>-62</v>
      </c>
      <c r="P6228">
        <v>6</v>
      </c>
      <c r="Q6228" t="s">
        <v>10</v>
      </c>
      <c r="R6228" t="s">
        <v>18</v>
      </c>
      <c r="S6228">
        <v>-0.68131868131868101</v>
      </c>
      <c r="T6228">
        <v>2</v>
      </c>
      <c r="U6228">
        <v>1</v>
      </c>
    </row>
    <row r="6229" spans="1:21" x14ac:dyDescent="0.25">
      <c r="A6229" t="s">
        <v>179</v>
      </c>
      <c r="B6229" s="1">
        <v>40584</v>
      </c>
      <c r="C6229" t="s">
        <v>6121</v>
      </c>
      <c r="D6229" t="s">
        <v>6122</v>
      </c>
      <c r="E6229" t="s">
        <v>6008</v>
      </c>
      <c r="F6229" t="s">
        <v>5979</v>
      </c>
      <c r="G6229" t="s">
        <v>5968</v>
      </c>
      <c r="H6229" s="1">
        <v>40584</v>
      </c>
      <c r="I6229" t="s">
        <v>6005</v>
      </c>
      <c r="J6229" t="s">
        <v>6009</v>
      </c>
      <c r="K6229">
        <v>2011</v>
      </c>
      <c r="L6229" t="s">
        <v>180</v>
      </c>
      <c r="M6229">
        <v>0.5</v>
      </c>
      <c r="N6229">
        <v>26</v>
      </c>
      <c r="O6229">
        <v>-14</v>
      </c>
      <c r="P6229">
        <v>5</v>
      </c>
      <c r="Q6229" t="s">
        <v>10</v>
      </c>
      <c r="R6229" t="s">
        <v>48</v>
      </c>
      <c r="S6229">
        <v>-0.53846153846153799</v>
      </c>
      <c r="T6229">
        <v>2</v>
      </c>
      <c r="U6229">
        <v>1</v>
      </c>
    </row>
    <row r="6230" spans="1:21" x14ac:dyDescent="0.25">
      <c r="A6230" t="s">
        <v>390</v>
      </c>
      <c r="B6230" s="1">
        <v>40642</v>
      </c>
      <c r="C6230" t="s">
        <v>6259</v>
      </c>
      <c r="D6230" t="s">
        <v>6260</v>
      </c>
      <c r="E6230" t="s">
        <v>6069</v>
      </c>
      <c r="F6230" t="s">
        <v>5996</v>
      </c>
      <c r="G6230" t="s">
        <v>5983</v>
      </c>
      <c r="H6230" s="1">
        <v>40644</v>
      </c>
      <c r="I6230" t="s">
        <v>5969</v>
      </c>
      <c r="J6230" t="s">
        <v>6260</v>
      </c>
      <c r="K6230">
        <v>2011</v>
      </c>
      <c r="L6230" t="s">
        <v>37</v>
      </c>
      <c r="M6230">
        <v>0.5</v>
      </c>
      <c r="N6230">
        <v>205</v>
      </c>
      <c r="O6230">
        <v>-127</v>
      </c>
      <c r="P6230">
        <v>8</v>
      </c>
      <c r="Q6230" t="s">
        <v>10</v>
      </c>
      <c r="R6230" t="s">
        <v>18</v>
      </c>
      <c r="S6230">
        <v>-0.61951219512195099</v>
      </c>
      <c r="T6230">
        <v>4</v>
      </c>
      <c r="U6230">
        <v>2</v>
      </c>
    </row>
    <row r="6231" spans="1:21" x14ac:dyDescent="0.25">
      <c r="A6231" t="s">
        <v>390</v>
      </c>
      <c r="B6231" s="1">
        <v>40642</v>
      </c>
      <c r="C6231" t="s">
        <v>6259</v>
      </c>
      <c r="D6231" t="s">
        <v>6260</v>
      </c>
      <c r="E6231" t="s">
        <v>6069</v>
      </c>
      <c r="F6231" t="s">
        <v>5996</v>
      </c>
      <c r="G6231" t="s">
        <v>5983</v>
      </c>
      <c r="H6231" s="1">
        <v>40644</v>
      </c>
      <c r="I6231" t="s">
        <v>5969</v>
      </c>
      <c r="J6231" t="s">
        <v>6260</v>
      </c>
      <c r="K6231">
        <v>2011</v>
      </c>
      <c r="L6231" t="s">
        <v>391</v>
      </c>
      <c r="M6231">
        <v>0.5</v>
      </c>
      <c r="N6231">
        <v>17</v>
      </c>
      <c r="O6231">
        <v>-5</v>
      </c>
      <c r="P6231">
        <v>2</v>
      </c>
      <c r="Q6231" t="s">
        <v>10</v>
      </c>
      <c r="R6231" t="s">
        <v>91</v>
      </c>
      <c r="S6231">
        <v>-0.29411764705882398</v>
      </c>
      <c r="T6231">
        <v>4</v>
      </c>
      <c r="U6231">
        <v>2</v>
      </c>
    </row>
    <row r="6232" spans="1:21" x14ac:dyDescent="0.25">
      <c r="A6232" t="s">
        <v>700</v>
      </c>
      <c r="B6232" s="1">
        <v>40709</v>
      </c>
      <c r="C6232" t="s">
        <v>6459</v>
      </c>
      <c r="D6232" t="s">
        <v>6460</v>
      </c>
      <c r="E6232" t="s">
        <v>5966</v>
      </c>
      <c r="F6232" t="s">
        <v>5967</v>
      </c>
      <c r="G6232" t="s">
        <v>5973</v>
      </c>
      <c r="H6232" s="1">
        <v>40711</v>
      </c>
      <c r="I6232" t="s">
        <v>5986</v>
      </c>
      <c r="J6232" t="s">
        <v>6461</v>
      </c>
      <c r="K6232">
        <v>2011</v>
      </c>
      <c r="L6232" t="s">
        <v>387</v>
      </c>
      <c r="M6232">
        <v>0.5</v>
      </c>
      <c r="N6232">
        <v>15</v>
      </c>
      <c r="O6232">
        <v>-12</v>
      </c>
      <c r="P6232">
        <v>1</v>
      </c>
      <c r="Q6232" t="s">
        <v>10</v>
      </c>
      <c r="R6232" t="s">
        <v>22</v>
      </c>
      <c r="S6232">
        <v>-0.8</v>
      </c>
      <c r="T6232">
        <v>6</v>
      </c>
      <c r="U6232">
        <v>2</v>
      </c>
    </row>
    <row r="6233" spans="1:21" x14ac:dyDescent="0.25">
      <c r="A6233" t="s">
        <v>700</v>
      </c>
      <c r="B6233" s="1">
        <v>40709</v>
      </c>
      <c r="C6233" t="s">
        <v>6459</v>
      </c>
      <c r="D6233" t="s">
        <v>6460</v>
      </c>
      <c r="E6233" t="s">
        <v>5966</v>
      </c>
      <c r="F6233" t="s">
        <v>5967</v>
      </c>
      <c r="G6233" t="s">
        <v>5973</v>
      </c>
      <c r="H6233" s="1">
        <v>40711</v>
      </c>
      <c r="I6233" t="s">
        <v>5986</v>
      </c>
      <c r="J6233" t="s">
        <v>6461</v>
      </c>
      <c r="K6233">
        <v>2011</v>
      </c>
      <c r="L6233" t="s">
        <v>701</v>
      </c>
      <c r="M6233">
        <v>0.5</v>
      </c>
      <c r="N6233">
        <v>82</v>
      </c>
      <c r="O6233">
        <v>-74</v>
      </c>
      <c r="P6233">
        <v>3</v>
      </c>
      <c r="Q6233" t="s">
        <v>10</v>
      </c>
      <c r="R6233" t="s">
        <v>22</v>
      </c>
      <c r="S6233">
        <v>-0.90243902439024404</v>
      </c>
      <c r="T6233">
        <v>6</v>
      </c>
      <c r="U6233">
        <v>2</v>
      </c>
    </row>
    <row r="6234" spans="1:21" x14ac:dyDescent="0.25">
      <c r="A6234" t="s">
        <v>855</v>
      </c>
      <c r="B6234" s="1">
        <v>40748</v>
      </c>
      <c r="C6234" t="s">
        <v>6551</v>
      </c>
      <c r="D6234" t="s">
        <v>6552</v>
      </c>
      <c r="E6234" t="s">
        <v>6069</v>
      </c>
      <c r="F6234" t="s">
        <v>5996</v>
      </c>
      <c r="G6234" t="s">
        <v>5973</v>
      </c>
      <c r="H6234" s="1">
        <v>40750</v>
      </c>
      <c r="I6234" t="s">
        <v>5986</v>
      </c>
      <c r="J6234" t="s">
        <v>6342</v>
      </c>
      <c r="K6234">
        <v>2011</v>
      </c>
      <c r="L6234" t="s">
        <v>856</v>
      </c>
      <c r="M6234">
        <v>0.5</v>
      </c>
      <c r="N6234">
        <v>40</v>
      </c>
      <c r="O6234">
        <v>-33</v>
      </c>
      <c r="P6234">
        <v>5</v>
      </c>
      <c r="Q6234" t="s">
        <v>10</v>
      </c>
      <c r="R6234" t="s">
        <v>48</v>
      </c>
      <c r="S6234">
        <v>-0.82499999999999996</v>
      </c>
      <c r="T6234">
        <v>7</v>
      </c>
      <c r="U6234">
        <v>3</v>
      </c>
    </row>
    <row r="6235" spans="1:21" x14ac:dyDescent="0.25">
      <c r="A6235" t="s">
        <v>855</v>
      </c>
      <c r="B6235" s="1">
        <v>40748</v>
      </c>
      <c r="C6235" t="s">
        <v>6551</v>
      </c>
      <c r="D6235" t="s">
        <v>6552</v>
      </c>
      <c r="E6235" t="s">
        <v>6069</v>
      </c>
      <c r="F6235" t="s">
        <v>5996</v>
      </c>
      <c r="G6235" t="s">
        <v>5973</v>
      </c>
      <c r="H6235" s="1">
        <v>40750</v>
      </c>
      <c r="I6235" t="s">
        <v>5986</v>
      </c>
      <c r="J6235" t="s">
        <v>6342</v>
      </c>
      <c r="K6235">
        <v>2011</v>
      </c>
      <c r="L6235" t="s">
        <v>857</v>
      </c>
      <c r="M6235">
        <v>0.5</v>
      </c>
      <c r="N6235">
        <v>23</v>
      </c>
      <c r="O6235">
        <v>-5</v>
      </c>
      <c r="P6235">
        <v>1</v>
      </c>
      <c r="Q6235" t="s">
        <v>10</v>
      </c>
      <c r="R6235" t="s">
        <v>91</v>
      </c>
      <c r="S6235">
        <v>-0.217391304347826</v>
      </c>
      <c r="T6235">
        <v>7</v>
      </c>
      <c r="U6235">
        <v>3</v>
      </c>
    </row>
    <row r="6236" spans="1:21" x14ac:dyDescent="0.25">
      <c r="A6236" t="s">
        <v>1290</v>
      </c>
      <c r="B6236" s="1">
        <v>40827</v>
      </c>
      <c r="C6236" t="s">
        <v>6691</v>
      </c>
      <c r="D6236" t="s">
        <v>6122</v>
      </c>
      <c r="E6236" t="s">
        <v>6008</v>
      </c>
      <c r="F6236" t="s">
        <v>5979</v>
      </c>
      <c r="G6236" t="s">
        <v>5973</v>
      </c>
      <c r="H6236" s="1">
        <v>40830</v>
      </c>
      <c r="I6236" t="s">
        <v>5986</v>
      </c>
      <c r="J6236" t="s">
        <v>6009</v>
      </c>
      <c r="K6236">
        <v>2011</v>
      </c>
      <c r="L6236" t="s">
        <v>160</v>
      </c>
      <c r="M6236">
        <v>0.5</v>
      </c>
      <c r="N6236">
        <v>126</v>
      </c>
      <c r="O6236">
        <v>-116</v>
      </c>
      <c r="P6236">
        <v>9</v>
      </c>
      <c r="Q6236" t="s">
        <v>10</v>
      </c>
      <c r="R6236" t="s">
        <v>18</v>
      </c>
      <c r="S6236">
        <v>-0.92063492063492103</v>
      </c>
      <c r="T6236">
        <v>10</v>
      </c>
      <c r="U6236">
        <v>4</v>
      </c>
    </row>
    <row r="6237" spans="1:21" x14ac:dyDescent="0.25">
      <c r="A6237" t="s">
        <v>1325</v>
      </c>
      <c r="B6237" s="1">
        <v>40841</v>
      </c>
      <c r="C6237" t="s">
        <v>6808</v>
      </c>
      <c r="D6237" t="s">
        <v>6091</v>
      </c>
      <c r="E6237" t="s">
        <v>5978</v>
      </c>
      <c r="F6237" t="s">
        <v>5979</v>
      </c>
      <c r="G6237" t="s">
        <v>5983</v>
      </c>
      <c r="H6237" s="1">
        <v>40843</v>
      </c>
      <c r="I6237" t="s">
        <v>5969</v>
      </c>
      <c r="J6237" t="s">
        <v>6092</v>
      </c>
      <c r="K6237">
        <v>2011</v>
      </c>
      <c r="L6237" t="s">
        <v>339</v>
      </c>
      <c r="M6237">
        <v>0.5</v>
      </c>
      <c r="N6237">
        <v>77</v>
      </c>
      <c r="O6237">
        <v>-34</v>
      </c>
      <c r="P6237">
        <v>5</v>
      </c>
      <c r="Q6237" t="s">
        <v>10</v>
      </c>
      <c r="R6237" t="s">
        <v>48</v>
      </c>
      <c r="S6237">
        <v>-0.44155844155844198</v>
      </c>
      <c r="T6237">
        <v>10</v>
      </c>
      <c r="U6237">
        <v>4</v>
      </c>
    </row>
    <row r="6238" spans="1:21" x14ac:dyDescent="0.25">
      <c r="A6238" t="s">
        <v>1485</v>
      </c>
      <c r="B6238" s="1">
        <v>40874</v>
      </c>
      <c r="C6238" t="s">
        <v>6872</v>
      </c>
      <c r="D6238" t="s">
        <v>6068</v>
      </c>
      <c r="E6238" t="s">
        <v>6069</v>
      </c>
      <c r="F6238" t="s">
        <v>5996</v>
      </c>
      <c r="G6238" t="s">
        <v>5973</v>
      </c>
      <c r="H6238" s="1">
        <v>40875</v>
      </c>
      <c r="I6238" t="s">
        <v>5986</v>
      </c>
      <c r="J6238" t="s">
        <v>6070</v>
      </c>
      <c r="K6238">
        <v>2011</v>
      </c>
      <c r="L6238" t="s">
        <v>1486</v>
      </c>
      <c r="M6238">
        <v>0.5</v>
      </c>
      <c r="N6238">
        <v>47</v>
      </c>
      <c r="O6238">
        <v>-40</v>
      </c>
      <c r="P6238">
        <v>2</v>
      </c>
      <c r="Q6238" t="s">
        <v>10</v>
      </c>
      <c r="R6238" t="s">
        <v>22</v>
      </c>
      <c r="S6238">
        <v>-0.85106382978723405</v>
      </c>
      <c r="T6238">
        <v>11</v>
      </c>
      <c r="U6238">
        <v>4</v>
      </c>
    </row>
    <row r="6239" spans="1:21" x14ac:dyDescent="0.25">
      <c r="A6239" t="s">
        <v>1599</v>
      </c>
      <c r="B6239" s="1">
        <v>40894</v>
      </c>
      <c r="C6239" t="s">
        <v>6707</v>
      </c>
      <c r="D6239" t="s">
        <v>6068</v>
      </c>
      <c r="E6239" t="s">
        <v>6069</v>
      </c>
      <c r="F6239" t="s">
        <v>5996</v>
      </c>
      <c r="G6239" t="s">
        <v>5973</v>
      </c>
      <c r="H6239" s="1">
        <v>40896</v>
      </c>
      <c r="I6239" t="s">
        <v>5969</v>
      </c>
      <c r="J6239" t="s">
        <v>6070</v>
      </c>
      <c r="K6239">
        <v>2011</v>
      </c>
      <c r="L6239" t="s">
        <v>1112</v>
      </c>
      <c r="M6239">
        <v>0.5</v>
      </c>
      <c r="N6239">
        <v>57</v>
      </c>
      <c r="O6239">
        <v>-40</v>
      </c>
      <c r="P6239">
        <v>2</v>
      </c>
      <c r="Q6239" t="s">
        <v>10</v>
      </c>
      <c r="R6239" t="s">
        <v>18</v>
      </c>
      <c r="S6239">
        <v>-0.70175438596491202</v>
      </c>
      <c r="T6239">
        <v>12</v>
      </c>
      <c r="U6239">
        <v>4</v>
      </c>
    </row>
    <row r="6240" spans="1:21" x14ac:dyDescent="0.25">
      <c r="A6240" t="s">
        <v>1599</v>
      </c>
      <c r="B6240" s="1">
        <v>40894</v>
      </c>
      <c r="C6240" t="s">
        <v>6707</v>
      </c>
      <c r="D6240" t="s">
        <v>6068</v>
      </c>
      <c r="E6240" t="s">
        <v>6069</v>
      </c>
      <c r="F6240" t="s">
        <v>5996</v>
      </c>
      <c r="G6240" t="s">
        <v>5973</v>
      </c>
      <c r="H6240" s="1">
        <v>40896</v>
      </c>
      <c r="I6240" t="s">
        <v>5969</v>
      </c>
      <c r="J6240" t="s">
        <v>6070</v>
      </c>
      <c r="K6240">
        <v>2011</v>
      </c>
      <c r="L6240" t="s">
        <v>158</v>
      </c>
      <c r="M6240">
        <v>0.5</v>
      </c>
      <c r="N6240">
        <v>55</v>
      </c>
      <c r="O6240">
        <v>-34</v>
      </c>
      <c r="P6240">
        <v>2</v>
      </c>
      <c r="Q6240" t="s">
        <v>10</v>
      </c>
      <c r="R6240" t="s">
        <v>22</v>
      </c>
      <c r="S6240">
        <v>-0.61818181818181805</v>
      </c>
      <c r="T6240">
        <v>12</v>
      </c>
      <c r="U6240">
        <v>4</v>
      </c>
    </row>
    <row r="6241" spans="1:21" x14ac:dyDescent="0.25">
      <c r="A6241" t="s">
        <v>1714</v>
      </c>
      <c r="B6241" s="1">
        <v>40918</v>
      </c>
      <c r="C6241" t="s">
        <v>6981</v>
      </c>
      <c r="D6241" t="s">
        <v>6982</v>
      </c>
      <c r="E6241" t="s">
        <v>5966</v>
      </c>
      <c r="F6241" t="s">
        <v>5967</v>
      </c>
      <c r="G6241" t="s">
        <v>5973</v>
      </c>
      <c r="H6241" s="1">
        <v>40919</v>
      </c>
      <c r="I6241" t="s">
        <v>5986</v>
      </c>
      <c r="J6241" t="s">
        <v>5965</v>
      </c>
      <c r="K6241">
        <v>2012</v>
      </c>
      <c r="L6241" t="s">
        <v>1715</v>
      </c>
      <c r="M6241">
        <v>0.5</v>
      </c>
      <c r="N6241">
        <v>1294</v>
      </c>
      <c r="O6241">
        <v>-776</v>
      </c>
      <c r="P6241">
        <v>5</v>
      </c>
      <c r="Q6241" t="s">
        <v>10</v>
      </c>
      <c r="R6241" t="s">
        <v>73</v>
      </c>
      <c r="S6241">
        <v>-0.599690880989181</v>
      </c>
      <c r="T6241">
        <v>1</v>
      </c>
      <c r="U6241">
        <v>1</v>
      </c>
    </row>
    <row r="6242" spans="1:21" x14ac:dyDescent="0.25">
      <c r="A6242" t="s">
        <v>1714</v>
      </c>
      <c r="B6242" s="1">
        <v>40918</v>
      </c>
      <c r="C6242" t="s">
        <v>6981</v>
      </c>
      <c r="D6242" t="s">
        <v>6982</v>
      </c>
      <c r="E6242" t="s">
        <v>5966</v>
      </c>
      <c r="F6242" t="s">
        <v>5967</v>
      </c>
      <c r="G6242" t="s">
        <v>5973</v>
      </c>
      <c r="H6242" s="1">
        <v>40919</v>
      </c>
      <c r="I6242" t="s">
        <v>5986</v>
      </c>
      <c r="J6242" t="s">
        <v>5965</v>
      </c>
      <c r="K6242">
        <v>2012</v>
      </c>
      <c r="L6242" t="s">
        <v>217</v>
      </c>
      <c r="M6242">
        <v>0.5</v>
      </c>
      <c r="N6242">
        <v>164</v>
      </c>
      <c r="O6242">
        <v>-7</v>
      </c>
      <c r="P6242">
        <v>6</v>
      </c>
      <c r="Q6242" t="s">
        <v>10</v>
      </c>
      <c r="R6242" t="s">
        <v>18</v>
      </c>
      <c r="S6242">
        <v>-4.2682926829268303E-2</v>
      </c>
      <c r="T6242">
        <v>1</v>
      </c>
      <c r="U6242">
        <v>1</v>
      </c>
    </row>
    <row r="6243" spans="1:21" x14ac:dyDescent="0.25">
      <c r="A6243" t="s">
        <v>1818</v>
      </c>
      <c r="B6243" s="1">
        <v>40954</v>
      </c>
      <c r="C6243" t="s">
        <v>5998</v>
      </c>
      <c r="D6243" t="s">
        <v>7025</v>
      </c>
      <c r="E6243" t="s">
        <v>6026</v>
      </c>
      <c r="F6243" t="s">
        <v>5967</v>
      </c>
      <c r="G6243" t="s">
        <v>5973</v>
      </c>
      <c r="H6243" s="1">
        <v>40956</v>
      </c>
      <c r="I6243" t="s">
        <v>5969</v>
      </c>
      <c r="J6243" t="s">
        <v>7026</v>
      </c>
      <c r="K6243">
        <v>2012</v>
      </c>
      <c r="L6243" t="s">
        <v>1412</v>
      </c>
      <c r="M6243">
        <v>0.5</v>
      </c>
      <c r="N6243">
        <v>17</v>
      </c>
      <c r="O6243">
        <v>-10</v>
      </c>
      <c r="P6243">
        <v>2</v>
      </c>
      <c r="Q6243" t="s">
        <v>10</v>
      </c>
      <c r="R6243" t="s">
        <v>11</v>
      </c>
      <c r="S6243">
        <v>-0.58823529411764697</v>
      </c>
      <c r="T6243">
        <v>2</v>
      </c>
      <c r="U6243">
        <v>1</v>
      </c>
    </row>
    <row r="6244" spans="1:21" x14ac:dyDescent="0.25">
      <c r="A6244" t="s">
        <v>1869</v>
      </c>
      <c r="B6244" s="1">
        <v>40974</v>
      </c>
      <c r="C6244" t="s">
        <v>7042</v>
      </c>
      <c r="D6244" t="s">
        <v>7043</v>
      </c>
      <c r="E6244" t="s">
        <v>6069</v>
      </c>
      <c r="F6244" t="s">
        <v>5996</v>
      </c>
      <c r="G6244" t="s">
        <v>5983</v>
      </c>
      <c r="H6244" s="1">
        <v>40979</v>
      </c>
      <c r="I6244" t="s">
        <v>5969</v>
      </c>
      <c r="J6244" t="s">
        <v>6070</v>
      </c>
      <c r="K6244">
        <v>2012</v>
      </c>
      <c r="L6244" t="s">
        <v>93</v>
      </c>
      <c r="M6244">
        <v>0.5</v>
      </c>
      <c r="N6244">
        <v>29</v>
      </c>
      <c r="O6244">
        <v>-22</v>
      </c>
      <c r="P6244">
        <v>2</v>
      </c>
      <c r="Q6244" t="s">
        <v>10</v>
      </c>
      <c r="R6244" t="s">
        <v>18</v>
      </c>
      <c r="S6244">
        <v>-0.75862068965517204</v>
      </c>
      <c r="T6244">
        <v>3</v>
      </c>
      <c r="U6244">
        <v>1</v>
      </c>
    </row>
    <row r="6245" spans="1:21" x14ac:dyDescent="0.25">
      <c r="A6245" t="s">
        <v>1962</v>
      </c>
      <c r="B6245" s="1">
        <v>40997</v>
      </c>
      <c r="C6245" t="s">
        <v>6878</v>
      </c>
      <c r="D6245" t="s">
        <v>5991</v>
      </c>
      <c r="E6245" t="s">
        <v>5978</v>
      </c>
      <c r="F6245" t="s">
        <v>5979</v>
      </c>
      <c r="G6245" t="s">
        <v>5973</v>
      </c>
      <c r="H6245" s="1">
        <v>40998</v>
      </c>
      <c r="I6245" t="s">
        <v>5986</v>
      </c>
      <c r="J6245" t="s">
        <v>5992</v>
      </c>
      <c r="K6245">
        <v>2012</v>
      </c>
      <c r="L6245" t="s">
        <v>1963</v>
      </c>
      <c r="M6245">
        <v>0.5</v>
      </c>
      <c r="N6245">
        <v>31</v>
      </c>
      <c r="O6245">
        <v>-23</v>
      </c>
      <c r="P6245">
        <v>2</v>
      </c>
      <c r="Q6245" t="s">
        <v>10</v>
      </c>
      <c r="R6245" t="s">
        <v>11</v>
      </c>
      <c r="S6245">
        <v>-0.74193548387096797</v>
      </c>
      <c r="T6245">
        <v>3</v>
      </c>
      <c r="U6245">
        <v>1</v>
      </c>
    </row>
    <row r="6246" spans="1:21" x14ac:dyDescent="0.25">
      <c r="A6246" t="s">
        <v>1982</v>
      </c>
      <c r="B6246" s="1">
        <v>41004</v>
      </c>
      <c r="C6246" t="s">
        <v>7093</v>
      </c>
      <c r="D6246" t="s">
        <v>6122</v>
      </c>
      <c r="E6246" t="s">
        <v>6008</v>
      </c>
      <c r="F6246" t="s">
        <v>5979</v>
      </c>
      <c r="G6246" t="s">
        <v>5983</v>
      </c>
      <c r="H6246" s="1">
        <v>41004</v>
      </c>
      <c r="I6246" t="s">
        <v>6005</v>
      </c>
      <c r="J6246" t="s">
        <v>6009</v>
      </c>
      <c r="K6246">
        <v>2012</v>
      </c>
      <c r="L6246" t="s">
        <v>129</v>
      </c>
      <c r="M6246">
        <v>0.5</v>
      </c>
      <c r="N6246">
        <v>26</v>
      </c>
      <c r="O6246">
        <v>-13</v>
      </c>
      <c r="P6246">
        <v>2</v>
      </c>
      <c r="Q6246" t="s">
        <v>10</v>
      </c>
      <c r="R6246" t="s">
        <v>18</v>
      </c>
      <c r="S6246">
        <v>-0.5</v>
      </c>
      <c r="T6246">
        <v>4</v>
      </c>
      <c r="U6246">
        <v>2</v>
      </c>
    </row>
    <row r="6247" spans="1:21" x14ac:dyDescent="0.25">
      <c r="A6247" t="s">
        <v>1982</v>
      </c>
      <c r="B6247" s="1">
        <v>41004</v>
      </c>
      <c r="C6247" t="s">
        <v>7093</v>
      </c>
      <c r="D6247" t="s">
        <v>6122</v>
      </c>
      <c r="E6247" t="s">
        <v>6008</v>
      </c>
      <c r="F6247" t="s">
        <v>5979</v>
      </c>
      <c r="G6247" t="s">
        <v>5983</v>
      </c>
      <c r="H6247" s="1">
        <v>41004</v>
      </c>
      <c r="I6247" t="s">
        <v>6005</v>
      </c>
      <c r="J6247" t="s">
        <v>6009</v>
      </c>
      <c r="K6247">
        <v>2012</v>
      </c>
      <c r="L6247" t="s">
        <v>472</v>
      </c>
      <c r="M6247">
        <v>0.5</v>
      </c>
      <c r="N6247">
        <v>117</v>
      </c>
      <c r="O6247">
        <v>-7</v>
      </c>
      <c r="P6247">
        <v>5</v>
      </c>
      <c r="Q6247" t="s">
        <v>10</v>
      </c>
      <c r="R6247" t="s">
        <v>18</v>
      </c>
      <c r="S6247">
        <v>-5.9829059829059797E-2</v>
      </c>
      <c r="T6247">
        <v>4</v>
      </c>
      <c r="U6247">
        <v>2</v>
      </c>
    </row>
    <row r="6248" spans="1:21" x14ac:dyDescent="0.25">
      <c r="A6248" t="s">
        <v>2038</v>
      </c>
      <c r="B6248" s="1">
        <v>41024</v>
      </c>
      <c r="C6248" t="s">
        <v>6500</v>
      </c>
      <c r="D6248" t="s">
        <v>6267</v>
      </c>
      <c r="E6248" t="s">
        <v>5966</v>
      </c>
      <c r="F6248" t="s">
        <v>5967</v>
      </c>
      <c r="G6248" t="s">
        <v>5983</v>
      </c>
      <c r="H6248" s="1">
        <v>41026</v>
      </c>
      <c r="I6248" t="s">
        <v>5969</v>
      </c>
      <c r="J6248" t="s">
        <v>5965</v>
      </c>
      <c r="K6248">
        <v>2012</v>
      </c>
      <c r="L6248" t="s">
        <v>1402</v>
      </c>
      <c r="M6248">
        <v>0.5</v>
      </c>
      <c r="N6248">
        <v>155</v>
      </c>
      <c r="O6248">
        <v>-31</v>
      </c>
      <c r="P6248">
        <v>5</v>
      </c>
      <c r="Q6248" t="s">
        <v>10</v>
      </c>
      <c r="R6248" t="s">
        <v>22</v>
      </c>
      <c r="S6248">
        <v>-0.2</v>
      </c>
      <c r="T6248">
        <v>4</v>
      </c>
      <c r="U6248">
        <v>2</v>
      </c>
    </row>
    <row r="6249" spans="1:21" x14ac:dyDescent="0.25">
      <c r="A6249" t="s">
        <v>2044</v>
      </c>
      <c r="B6249" s="1">
        <v>41026</v>
      </c>
      <c r="C6249" t="s">
        <v>5964</v>
      </c>
      <c r="D6249" t="s">
        <v>6122</v>
      </c>
      <c r="E6249" t="s">
        <v>6008</v>
      </c>
      <c r="F6249" t="s">
        <v>5979</v>
      </c>
      <c r="G6249" t="s">
        <v>5968</v>
      </c>
      <c r="H6249" s="1">
        <v>41027</v>
      </c>
      <c r="I6249" t="s">
        <v>5986</v>
      </c>
      <c r="J6249" t="s">
        <v>6009</v>
      </c>
      <c r="K6249">
        <v>2012</v>
      </c>
      <c r="L6249" t="s">
        <v>2045</v>
      </c>
      <c r="M6249">
        <v>0.5</v>
      </c>
      <c r="N6249">
        <v>34</v>
      </c>
      <c r="O6249">
        <v>-1</v>
      </c>
      <c r="P6249">
        <v>3</v>
      </c>
      <c r="Q6249" t="s">
        <v>10</v>
      </c>
      <c r="R6249" t="s">
        <v>77</v>
      </c>
      <c r="S6249">
        <v>-2.9411764705882401E-2</v>
      </c>
      <c r="T6249">
        <v>4</v>
      </c>
      <c r="U6249">
        <v>2</v>
      </c>
    </row>
    <row r="6250" spans="1:21" x14ac:dyDescent="0.25">
      <c r="A6250" t="s">
        <v>2141</v>
      </c>
      <c r="B6250" s="1">
        <v>41061</v>
      </c>
      <c r="C6250" t="s">
        <v>7160</v>
      </c>
      <c r="D6250" t="s">
        <v>6078</v>
      </c>
      <c r="E6250" t="s">
        <v>6008</v>
      </c>
      <c r="F6250" t="s">
        <v>5979</v>
      </c>
      <c r="G6250" t="s">
        <v>5973</v>
      </c>
      <c r="H6250" s="1">
        <v>41063</v>
      </c>
      <c r="I6250" t="s">
        <v>5969</v>
      </c>
      <c r="J6250" t="s">
        <v>6079</v>
      </c>
      <c r="K6250">
        <v>2012</v>
      </c>
      <c r="L6250" t="s">
        <v>1553</v>
      </c>
      <c r="M6250">
        <v>0.5</v>
      </c>
      <c r="N6250">
        <v>10</v>
      </c>
      <c r="O6250">
        <v>-1</v>
      </c>
      <c r="P6250">
        <v>2</v>
      </c>
      <c r="Q6250" t="s">
        <v>10</v>
      </c>
      <c r="R6250" t="s">
        <v>48</v>
      </c>
      <c r="S6250">
        <v>-0.1</v>
      </c>
      <c r="T6250">
        <v>6</v>
      </c>
      <c r="U6250">
        <v>2</v>
      </c>
    </row>
    <row r="6251" spans="1:21" x14ac:dyDescent="0.25">
      <c r="A6251" t="s">
        <v>2540</v>
      </c>
      <c r="B6251" s="1">
        <v>41144</v>
      </c>
      <c r="C6251" t="s">
        <v>7017</v>
      </c>
      <c r="D6251" t="s">
        <v>5991</v>
      </c>
      <c r="E6251" t="s">
        <v>5978</v>
      </c>
      <c r="F6251" t="s">
        <v>5979</v>
      </c>
      <c r="G6251" t="s">
        <v>5983</v>
      </c>
      <c r="H6251" s="1">
        <v>41146</v>
      </c>
      <c r="I6251" t="s">
        <v>5969</v>
      </c>
      <c r="J6251" t="s">
        <v>5992</v>
      </c>
      <c r="K6251">
        <v>2012</v>
      </c>
      <c r="L6251" t="s">
        <v>561</v>
      </c>
      <c r="M6251">
        <v>0.5</v>
      </c>
      <c r="N6251">
        <v>9</v>
      </c>
      <c r="O6251">
        <v>0</v>
      </c>
      <c r="P6251">
        <v>4</v>
      </c>
      <c r="Q6251" t="s">
        <v>10</v>
      </c>
      <c r="R6251" t="s">
        <v>48</v>
      </c>
      <c r="S6251">
        <v>0</v>
      </c>
      <c r="T6251">
        <v>8</v>
      </c>
      <c r="U6251">
        <v>3</v>
      </c>
    </row>
    <row r="6252" spans="1:21" x14ac:dyDescent="0.25">
      <c r="A6252" t="s">
        <v>2540</v>
      </c>
      <c r="B6252" s="1">
        <v>41144</v>
      </c>
      <c r="C6252" t="s">
        <v>7017</v>
      </c>
      <c r="D6252" t="s">
        <v>5991</v>
      </c>
      <c r="E6252" t="s">
        <v>5978</v>
      </c>
      <c r="F6252" t="s">
        <v>5979</v>
      </c>
      <c r="G6252" t="s">
        <v>5983</v>
      </c>
      <c r="H6252" s="1">
        <v>41146</v>
      </c>
      <c r="I6252" t="s">
        <v>5969</v>
      </c>
      <c r="J6252" t="s">
        <v>5992</v>
      </c>
      <c r="K6252">
        <v>2012</v>
      </c>
      <c r="L6252" t="s">
        <v>845</v>
      </c>
      <c r="M6252">
        <v>0.5</v>
      </c>
      <c r="N6252">
        <v>82</v>
      </c>
      <c r="O6252">
        <v>-2</v>
      </c>
      <c r="P6252">
        <v>4</v>
      </c>
      <c r="Q6252" t="s">
        <v>10</v>
      </c>
      <c r="R6252" t="s">
        <v>77</v>
      </c>
      <c r="S6252">
        <v>-2.4390243902439001E-2</v>
      </c>
      <c r="T6252">
        <v>8</v>
      </c>
      <c r="U6252">
        <v>3</v>
      </c>
    </row>
    <row r="6253" spans="1:21" x14ac:dyDescent="0.25">
      <c r="A6253" t="s">
        <v>2753</v>
      </c>
      <c r="B6253" s="1">
        <v>41181</v>
      </c>
      <c r="C6253" t="s">
        <v>6880</v>
      </c>
      <c r="D6253" t="s">
        <v>7342</v>
      </c>
      <c r="E6253" t="s">
        <v>5978</v>
      </c>
      <c r="F6253" t="s">
        <v>5979</v>
      </c>
      <c r="G6253" t="s">
        <v>5983</v>
      </c>
      <c r="H6253" s="1">
        <v>41183</v>
      </c>
      <c r="I6253" t="s">
        <v>5969</v>
      </c>
      <c r="J6253" t="s">
        <v>6313</v>
      </c>
      <c r="K6253">
        <v>2012</v>
      </c>
      <c r="L6253" t="s">
        <v>1096</v>
      </c>
      <c r="M6253">
        <v>0.5</v>
      </c>
      <c r="N6253">
        <v>171</v>
      </c>
      <c r="O6253">
        <v>-130</v>
      </c>
      <c r="P6253">
        <v>7</v>
      </c>
      <c r="Q6253" t="s">
        <v>10</v>
      </c>
      <c r="R6253" t="s">
        <v>48</v>
      </c>
      <c r="S6253">
        <v>-0.76023391812865504</v>
      </c>
      <c r="T6253">
        <v>9</v>
      </c>
      <c r="U6253">
        <v>3</v>
      </c>
    </row>
    <row r="6254" spans="1:21" x14ac:dyDescent="0.25">
      <c r="A6254" t="s">
        <v>2753</v>
      </c>
      <c r="B6254" s="1">
        <v>41181</v>
      </c>
      <c r="C6254" t="s">
        <v>6880</v>
      </c>
      <c r="D6254" t="s">
        <v>7342</v>
      </c>
      <c r="E6254" t="s">
        <v>5978</v>
      </c>
      <c r="F6254" t="s">
        <v>5979</v>
      </c>
      <c r="G6254" t="s">
        <v>5983</v>
      </c>
      <c r="H6254" s="1">
        <v>41183</v>
      </c>
      <c r="I6254" t="s">
        <v>5969</v>
      </c>
      <c r="J6254" t="s">
        <v>6313</v>
      </c>
      <c r="K6254">
        <v>2012</v>
      </c>
      <c r="L6254" t="s">
        <v>87</v>
      </c>
      <c r="M6254">
        <v>0.5</v>
      </c>
      <c r="N6254">
        <v>218</v>
      </c>
      <c r="O6254">
        <v>-87</v>
      </c>
      <c r="P6254">
        <v>9</v>
      </c>
      <c r="Q6254" t="s">
        <v>10</v>
      </c>
      <c r="R6254" t="s">
        <v>48</v>
      </c>
      <c r="S6254">
        <v>-0.399082568807339</v>
      </c>
      <c r="T6254">
        <v>9</v>
      </c>
      <c r="U6254">
        <v>3</v>
      </c>
    </row>
    <row r="6255" spans="1:21" x14ac:dyDescent="0.25">
      <c r="A6255" t="s">
        <v>3035</v>
      </c>
      <c r="B6255" s="1">
        <v>41255</v>
      </c>
      <c r="C6255" t="s">
        <v>7410</v>
      </c>
      <c r="D6255" t="s">
        <v>6267</v>
      </c>
      <c r="E6255" t="s">
        <v>5966</v>
      </c>
      <c r="F6255" t="s">
        <v>5967</v>
      </c>
      <c r="G6255" t="s">
        <v>5968</v>
      </c>
      <c r="H6255" s="1">
        <v>41258</v>
      </c>
      <c r="I6255" t="s">
        <v>5986</v>
      </c>
      <c r="J6255" t="s">
        <v>5965</v>
      </c>
      <c r="K6255">
        <v>2012</v>
      </c>
      <c r="L6255" t="s">
        <v>951</v>
      </c>
      <c r="M6255">
        <v>0.5</v>
      </c>
      <c r="N6255">
        <v>23</v>
      </c>
      <c r="O6255">
        <v>-8</v>
      </c>
      <c r="P6255">
        <v>3</v>
      </c>
      <c r="Q6255" t="s">
        <v>10</v>
      </c>
      <c r="R6255" t="s">
        <v>18</v>
      </c>
      <c r="S6255">
        <v>-0.34782608695652201</v>
      </c>
      <c r="T6255">
        <v>12</v>
      </c>
      <c r="U6255">
        <v>4</v>
      </c>
    </row>
    <row r="6256" spans="1:21" x14ac:dyDescent="0.25">
      <c r="A6256" t="s">
        <v>3176</v>
      </c>
      <c r="B6256" s="1">
        <v>41288</v>
      </c>
      <c r="C6256" t="s">
        <v>6496</v>
      </c>
      <c r="D6256" t="s">
        <v>7097</v>
      </c>
      <c r="E6256" t="s">
        <v>6026</v>
      </c>
      <c r="F6256" t="s">
        <v>5967</v>
      </c>
      <c r="G6256" t="s">
        <v>5973</v>
      </c>
      <c r="H6256" s="1">
        <v>41290</v>
      </c>
      <c r="I6256" t="s">
        <v>5986</v>
      </c>
      <c r="J6256" t="s">
        <v>6027</v>
      </c>
      <c r="K6256">
        <v>2013</v>
      </c>
      <c r="L6256" t="s">
        <v>604</v>
      </c>
      <c r="M6256">
        <v>0.5</v>
      </c>
      <c r="N6256">
        <v>29</v>
      </c>
      <c r="O6256">
        <v>-3</v>
      </c>
      <c r="P6256">
        <v>2</v>
      </c>
      <c r="Q6256" t="s">
        <v>10</v>
      </c>
      <c r="R6256" t="s">
        <v>48</v>
      </c>
      <c r="S6256">
        <v>-0.10344827586206901</v>
      </c>
      <c r="T6256">
        <v>1</v>
      </c>
      <c r="U6256">
        <v>1</v>
      </c>
    </row>
    <row r="6257" spans="1:21" x14ac:dyDescent="0.25">
      <c r="A6257" t="s">
        <v>3325</v>
      </c>
      <c r="B6257" s="1">
        <v>41333</v>
      </c>
      <c r="C6257" t="s">
        <v>6291</v>
      </c>
      <c r="D6257" t="s">
        <v>7342</v>
      </c>
      <c r="E6257" t="s">
        <v>5978</v>
      </c>
      <c r="F6257" t="s">
        <v>5979</v>
      </c>
      <c r="G6257" t="s">
        <v>5973</v>
      </c>
      <c r="H6257" s="1">
        <v>41333</v>
      </c>
      <c r="I6257" t="s">
        <v>6005</v>
      </c>
      <c r="J6257" t="s">
        <v>6313</v>
      </c>
      <c r="K6257">
        <v>2013</v>
      </c>
      <c r="L6257" t="s">
        <v>1779</v>
      </c>
      <c r="M6257">
        <v>0.5</v>
      </c>
      <c r="N6257">
        <v>7</v>
      </c>
      <c r="O6257">
        <v>-4</v>
      </c>
      <c r="P6257">
        <v>2</v>
      </c>
      <c r="Q6257" t="s">
        <v>10</v>
      </c>
      <c r="R6257" t="s">
        <v>48</v>
      </c>
      <c r="S6257">
        <v>-0.57142857142857095</v>
      </c>
      <c r="T6257">
        <v>2</v>
      </c>
      <c r="U6257">
        <v>1</v>
      </c>
    </row>
    <row r="6258" spans="1:21" x14ac:dyDescent="0.25">
      <c r="A6258" t="s">
        <v>3434</v>
      </c>
      <c r="B6258" s="1">
        <v>41375</v>
      </c>
      <c r="C6258" t="s">
        <v>6816</v>
      </c>
      <c r="D6258" t="s">
        <v>7249</v>
      </c>
      <c r="E6258" t="s">
        <v>5966</v>
      </c>
      <c r="F6258" t="s">
        <v>5967</v>
      </c>
      <c r="G6258" t="s">
        <v>5973</v>
      </c>
      <c r="H6258" s="1">
        <v>41377</v>
      </c>
      <c r="I6258" t="s">
        <v>5969</v>
      </c>
      <c r="J6258" t="s">
        <v>7250</v>
      </c>
      <c r="K6258">
        <v>2013</v>
      </c>
      <c r="L6258" t="s">
        <v>715</v>
      </c>
      <c r="M6258">
        <v>0.5</v>
      </c>
      <c r="N6258">
        <v>15</v>
      </c>
      <c r="O6258">
        <v>-3</v>
      </c>
      <c r="P6258">
        <v>1</v>
      </c>
      <c r="Q6258" t="s">
        <v>10</v>
      </c>
      <c r="R6258" t="s">
        <v>48</v>
      </c>
      <c r="S6258">
        <v>-0.2</v>
      </c>
      <c r="T6258">
        <v>4</v>
      </c>
      <c r="U6258">
        <v>2</v>
      </c>
    </row>
    <row r="6259" spans="1:21" x14ac:dyDescent="0.25">
      <c r="A6259" t="s">
        <v>3612</v>
      </c>
      <c r="B6259" s="1">
        <v>41435</v>
      </c>
      <c r="C6259" t="s">
        <v>6320</v>
      </c>
      <c r="D6259" t="s">
        <v>6078</v>
      </c>
      <c r="E6259" t="s">
        <v>6008</v>
      </c>
      <c r="F6259" t="s">
        <v>5979</v>
      </c>
      <c r="G6259" t="s">
        <v>5973</v>
      </c>
      <c r="H6259" s="1">
        <v>41439</v>
      </c>
      <c r="I6259" t="s">
        <v>5969</v>
      </c>
      <c r="J6259" t="s">
        <v>6079</v>
      </c>
      <c r="K6259">
        <v>2013</v>
      </c>
      <c r="L6259" t="s">
        <v>239</v>
      </c>
      <c r="M6259">
        <v>0.5</v>
      </c>
      <c r="N6259">
        <v>24</v>
      </c>
      <c r="O6259">
        <v>-24</v>
      </c>
      <c r="P6259">
        <v>4</v>
      </c>
      <c r="Q6259" t="s">
        <v>10</v>
      </c>
      <c r="R6259" t="s">
        <v>18</v>
      </c>
      <c r="S6259">
        <v>-1</v>
      </c>
      <c r="T6259">
        <v>6</v>
      </c>
      <c r="U6259">
        <v>2</v>
      </c>
    </row>
    <row r="6260" spans="1:21" x14ac:dyDescent="0.25">
      <c r="A6260" t="s">
        <v>3624</v>
      </c>
      <c r="B6260" s="1">
        <v>41437</v>
      </c>
      <c r="C6260" t="s">
        <v>6686</v>
      </c>
      <c r="D6260" t="s">
        <v>7122</v>
      </c>
      <c r="E6260" t="s">
        <v>5966</v>
      </c>
      <c r="F6260" t="s">
        <v>5967</v>
      </c>
      <c r="G6260" t="s">
        <v>5983</v>
      </c>
      <c r="H6260" s="1">
        <v>41440</v>
      </c>
      <c r="I6260" t="s">
        <v>5986</v>
      </c>
      <c r="J6260" t="s">
        <v>5965</v>
      </c>
      <c r="K6260">
        <v>2013</v>
      </c>
      <c r="L6260" t="s">
        <v>3625</v>
      </c>
      <c r="M6260">
        <v>0.5</v>
      </c>
      <c r="N6260">
        <v>20</v>
      </c>
      <c r="O6260">
        <v>-1</v>
      </c>
      <c r="P6260">
        <v>3</v>
      </c>
      <c r="Q6260" t="s">
        <v>10</v>
      </c>
      <c r="R6260" t="s">
        <v>45</v>
      </c>
      <c r="S6260">
        <v>-0.05</v>
      </c>
      <c r="T6260">
        <v>6</v>
      </c>
      <c r="U6260">
        <v>2</v>
      </c>
    </row>
    <row r="6261" spans="1:21" x14ac:dyDescent="0.25">
      <c r="A6261" t="s">
        <v>3893</v>
      </c>
      <c r="B6261" s="1">
        <v>41501</v>
      </c>
      <c r="C6261" t="s">
        <v>6903</v>
      </c>
      <c r="D6261" t="s">
        <v>6392</v>
      </c>
      <c r="E6261" t="s">
        <v>6146</v>
      </c>
      <c r="F6261" t="s">
        <v>5967</v>
      </c>
      <c r="G6261" t="s">
        <v>5968</v>
      </c>
      <c r="H6261" s="1">
        <v>41502</v>
      </c>
      <c r="I6261" t="s">
        <v>5986</v>
      </c>
      <c r="J6261" t="s">
        <v>6392</v>
      </c>
      <c r="K6261">
        <v>2013</v>
      </c>
      <c r="L6261" t="s">
        <v>1005</v>
      </c>
      <c r="M6261">
        <v>0.5</v>
      </c>
      <c r="N6261">
        <v>311</v>
      </c>
      <c r="O6261">
        <v>-292</v>
      </c>
      <c r="P6261">
        <v>2</v>
      </c>
      <c r="Q6261" t="s">
        <v>10</v>
      </c>
      <c r="R6261" t="s">
        <v>73</v>
      </c>
      <c r="S6261">
        <v>-0.93890675241157595</v>
      </c>
      <c r="T6261">
        <v>8</v>
      </c>
      <c r="U6261">
        <v>3</v>
      </c>
    </row>
    <row r="6262" spans="1:21" x14ac:dyDescent="0.25">
      <c r="A6262" t="s">
        <v>3903</v>
      </c>
      <c r="B6262" s="1">
        <v>41502</v>
      </c>
      <c r="C6262" t="s">
        <v>6981</v>
      </c>
      <c r="D6262" t="s">
        <v>7097</v>
      </c>
      <c r="E6262" t="s">
        <v>6026</v>
      </c>
      <c r="F6262" t="s">
        <v>5967</v>
      </c>
      <c r="G6262" t="s">
        <v>5973</v>
      </c>
      <c r="H6262" s="1">
        <v>41506</v>
      </c>
      <c r="I6262" t="s">
        <v>5969</v>
      </c>
      <c r="J6262" t="s">
        <v>6027</v>
      </c>
      <c r="K6262">
        <v>2013</v>
      </c>
      <c r="L6262" t="s">
        <v>1439</v>
      </c>
      <c r="M6262">
        <v>0.5</v>
      </c>
      <c r="N6262">
        <v>92</v>
      </c>
      <c r="O6262">
        <v>-28</v>
      </c>
      <c r="P6262">
        <v>3</v>
      </c>
      <c r="Q6262" t="s">
        <v>10</v>
      </c>
      <c r="R6262" t="s">
        <v>73</v>
      </c>
      <c r="S6262">
        <v>-0.30434782608695699</v>
      </c>
      <c r="T6262">
        <v>8</v>
      </c>
      <c r="U6262">
        <v>3</v>
      </c>
    </row>
    <row r="6263" spans="1:21" x14ac:dyDescent="0.25">
      <c r="A6263" t="s">
        <v>3903</v>
      </c>
      <c r="B6263" s="1">
        <v>41502</v>
      </c>
      <c r="C6263" t="s">
        <v>6981</v>
      </c>
      <c r="D6263" t="s">
        <v>7097</v>
      </c>
      <c r="E6263" t="s">
        <v>6026</v>
      </c>
      <c r="F6263" t="s">
        <v>5967</v>
      </c>
      <c r="G6263" t="s">
        <v>5973</v>
      </c>
      <c r="H6263" s="1">
        <v>41506</v>
      </c>
      <c r="I6263" t="s">
        <v>5969</v>
      </c>
      <c r="J6263" t="s">
        <v>6027</v>
      </c>
      <c r="K6263">
        <v>2013</v>
      </c>
      <c r="L6263" t="s">
        <v>1333</v>
      </c>
      <c r="M6263">
        <v>0.5</v>
      </c>
      <c r="N6263">
        <v>20</v>
      </c>
      <c r="O6263">
        <v>-3</v>
      </c>
      <c r="P6263">
        <v>2</v>
      </c>
      <c r="Q6263" t="s">
        <v>10</v>
      </c>
      <c r="R6263" t="s">
        <v>18</v>
      </c>
      <c r="S6263">
        <v>-0.15</v>
      </c>
      <c r="T6263">
        <v>8</v>
      </c>
      <c r="U6263">
        <v>3</v>
      </c>
    </row>
    <row r="6264" spans="1:21" x14ac:dyDescent="0.25">
      <c r="A6264" t="s">
        <v>3903</v>
      </c>
      <c r="B6264" s="1">
        <v>41502</v>
      </c>
      <c r="C6264" t="s">
        <v>6981</v>
      </c>
      <c r="D6264" t="s">
        <v>7097</v>
      </c>
      <c r="E6264" t="s">
        <v>6026</v>
      </c>
      <c r="F6264" t="s">
        <v>5967</v>
      </c>
      <c r="G6264" t="s">
        <v>5973</v>
      </c>
      <c r="H6264" s="1">
        <v>41506</v>
      </c>
      <c r="I6264" t="s">
        <v>5969</v>
      </c>
      <c r="J6264" t="s">
        <v>6027</v>
      </c>
      <c r="K6264">
        <v>2013</v>
      </c>
      <c r="L6264" t="s">
        <v>137</v>
      </c>
      <c r="M6264">
        <v>0.5</v>
      </c>
      <c r="N6264">
        <v>44</v>
      </c>
      <c r="O6264">
        <v>-28</v>
      </c>
      <c r="P6264">
        <v>4</v>
      </c>
      <c r="Q6264" t="s">
        <v>10</v>
      </c>
      <c r="R6264" t="s">
        <v>18</v>
      </c>
      <c r="S6264">
        <v>-0.63636363636363602</v>
      </c>
      <c r="T6264">
        <v>8</v>
      </c>
      <c r="U6264">
        <v>3</v>
      </c>
    </row>
    <row r="6265" spans="1:21" x14ac:dyDescent="0.25">
      <c r="A6265" t="s">
        <v>3903</v>
      </c>
      <c r="B6265" s="1">
        <v>41502</v>
      </c>
      <c r="C6265" t="s">
        <v>6981</v>
      </c>
      <c r="D6265" t="s">
        <v>7097</v>
      </c>
      <c r="E6265" t="s">
        <v>6026</v>
      </c>
      <c r="F6265" t="s">
        <v>5967</v>
      </c>
      <c r="G6265" t="s">
        <v>5973</v>
      </c>
      <c r="H6265" s="1">
        <v>41506</v>
      </c>
      <c r="I6265" t="s">
        <v>5969</v>
      </c>
      <c r="J6265" t="s">
        <v>6027</v>
      </c>
      <c r="K6265">
        <v>2013</v>
      </c>
      <c r="L6265" t="s">
        <v>598</v>
      </c>
      <c r="M6265">
        <v>0.5</v>
      </c>
      <c r="N6265">
        <v>51</v>
      </c>
      <c r="O6265">
        <v>-15</v>
      </c>
      <c r="P6265">
        <v>2</v>
      </c>
      <c r="Q6265" t="s">
        <v>10</v>
      </c>
      <c r="R6265" t="s">
        <v>48</v>
      </c>
      <c r="S6265">
        <v>-0.29411764705882398</v>
      </c>
      <c r="T6265">
        <v>8</v>
      </c>
      <c r="U6265">
        <v>3</v>
      </c>
    </row>
    <row r="6266" spans="1:21" x14ac:dyDescent="0.25">
      <c r="A6266" t="s">
        <v>3903</v>
      </c>
      <c r="B6266" s="1">
        <v>41502</v>
      </c>
      <c r="C6266" t="s">
        <v>6981</v>
      </c>
      <c r="D6266" t="s">
        <v>7097</v>
      </c>
      <c r="E6266" t="s">
        <v>6026</v>
      </c>
      <c r="F6266" t="s">
        <v>5967</v>
      </c>
      <c r="G6266" t="s">
        <v>5973</v>
      </c>
      <c r="H6266" s="1">
        <v>41506</v>
      </c>
      <c r="I6266" t="s">
        <v>5969</v>
      </c>
      <c r="J6266" t="s">
        <v>6027</v>
      </c>
      <c r="K6266">
        <v>2013</v>
      </c>
      <c r="L6266" t="s">
        <v>62</v>
      </c>
      <c r="M6266">
        <v>0.5</v>
      </c>
      <c r="N6266">
        <v>50</v>
      </c>
      <c r="O6266">
        <v>-38</v>
      </c>
      <c r="P6266">
        <v>2</v>
      </c>
      <c r="Q6266" t="s">
        <v>10</v>
      </c>
      <c r="R6266" t="s">
        <v>11</v>
      </c>
      <c r="S6266">
        <v>-0.76</v>
      </c>
      <c r="T6266">
        <v>8</v>
      </c>
      <c r="U6266">
        <v>3</v>
      </c>
    </row>
    <row r="6267" spans="1:21" x14ac:dyDescent="0.25">
      <c r="A6267" t="s">
        <v>3995</v>
      </c>
      <c r="B6267" s="1">
        <v>41520</v>
      </c>
      <c r="C6267" t="s">
        <v>6518</v>
      </c>
      <c r="D6267" t="s">
        <v>6078</v>
      </c>
      <c r="E6267" t="s">
        <v>6008</v>
      </c>
      <c r="F6267" t="s">
        <v>5979</v>
      </c>
      <c r="G6267" t="s">
        <v>5973</v>
      </c>
      <c r="H6267" s="1">
        <v>41524</v>
      </c>
      <c r="I6267" t="s">
        <v>5969</v>
      </c>
      <c r="J6267" t="s">
        <v>6079</v>
      </c>
      <c r="K6267">
        <v>2013</v>
      </c>
      <c r="L6267" t="s">
        <v>225</v>
      </c>
      <c r="M6267">
        <v>0.5</v>
      </c>
      <c r="N6267">
        <v>23</v>
      </c>
      <c r="O6267">
        <v>-6</v>
      </c>
      <c r="P6267">
        <v>4</v>
      </c>
      <c r="Q6267" t="s">
        <v>10</v>
      </c>
      <c r="R6267" t="s">
        <v>48</v>
      </c>
      <c r="S6267">
        <v>-0.26086956521739102</v>
      </c>
      <c r="T6267">
        <v>9</v>
      </c>
      <c r="U6267">
        <v>3</v>
      </c>
    </row>
    <row r="6268" spans="1:21" x14ac:dyDescent="0.25">
      <c r="A6268" t="s">
        <v>4008</v>
      </c>
      <c r="B6268" s="1">
        <v>41522</v>
      </c>
      <c r="C6268" t="s">
        <v>6654</v>
      </c>
      <c r="D6268" t="s">
        <v>6392</v>
      </c>
      <c r="E6268" t="s">
        <v>6146</v>
      </c>
      <c r="F6268" t="s">
        <v>5967</v>
      </c>
      <c r="G6268" t="s">
        <v>5973</v>
      </c>
      <c r="H6268" s="1">
        <v>41525</v>
      </c>
      <c r="I6268" t="s">
        <v>5986</v>
      </c>
      <c r="J6268" t="s">
        <v>6392</v>
      </c>
      <c r="K6268">
        <v>2013</v>
      </c>
      <c r="L6268" t="s">
        <v>2084</v>
      </c>
      <c r="M6268">
        <v>0.5</v>
      </c>
      <c r="N6268">
        <v>23</v>
      </c>
      <c r="O6268">
        <v>-2</v>
      </c>
      <c r="P6268">
        <v>3</v>
      </c>
      <c r="Q6268" t="s">
        <v>10</v>
      </c>
      <c r="R6268" t="s">
        <v>22</v>
      </c>
      <c r="S6268">
        <v>-8.6956521739130405E-2</v>
      </c>
      <c r="T6268">
        <v>9</v>
      </c>
      <c r="U6268">
        <v>3</v>
      </c>
    </row>
    <row r="6269" spans="1:21" x14ac:dyDescent="0.25">
      <c r="A6269" t="s">
        <v>4016</v>
      </c>
      <c r="B6269" s="1">
        <v>41524</v>
      </c>
      <c r="C6269" t="s">
        <v>6729</v>
      </c>
      <c r="D6269" t="s">
        <v>7097</v>
      </c>
      <c r="E6269" t="s">
        <v>6026</v>
      </c>
      <c r="F6269" t="s">
        <v>5967</v>
      </c>
      <c r="G6269" t="s">
        <v>5973</v>
      </c>
      <c r="H6269" s="1">
        <v>41529</v>
      </c>
      <c r="I6269" t="s">
        <v>5969</v>
      </c>
      <c r="J6269" t="s">
        <v>6027</v>
      </c>
      <c r="K6269">
        <v>2013</v>
      </c>
      <c r="L6269" t="s">
        <v>1333</v>
      </c>
      <c r="M6269">
        <v>0.5</v>
      </c>
      <c r="N6269">
        <v>20</v>
      </c>
      <c r="O6269">
        <v>-3</v>
      </c>
      <c r="P6269">
        <v>2</v>
      </c>
      <c r="Q6269" t="s">
        <v>10</v>
      </c>
      <c r="R6269" t="s">
        <v>18</v>
      </c>
      <c r="S6269">
        <v>-0.15</v>
      </c>
      <c r="T6269">
        <v>9</v>
      </c>
      <c r="U6269">
        <v>3</v>
      </c>
    </row>
    <row r="6270" spans="1:21" x14ac:dyDescent="0.25">
      <c r="A6270" t="s">
        <v>4016</v>
      </c>
      <c r="B6270" s="1">
        <v>41524</v>
      </c>
      <c r="C6270" t="s">
        <v>6729</v>
      </c>
      <c r="D6270" t="s">
        <v>7097</v>
      </c>
      <c r="E6270" t="s">
        <v>6026</v>
      </c>
      <c r="F6270" t="s">
        <v>5967</v>
      </c>
      <c r="G6270" t="s">
        <v>5973</v>
      </c>
      <c r="H6270" s="1">
        <v>41529</v>
      </c>
      <c r="I6270" t="s">
        <v>5969</v>
      </c>
      <c r="J6270" t="s">
        <v>6027</v>
      </c>
      <c r="K6270">
        <v>2013</v>
      </c>
      <c r="L6270" t="s">
        <v>2096</v>
      </c>
      <c r="M6270">
        <v>0.5</v>
      </c>
      <c r="N6270">
        <v>14</v>
      </c>
      <c r="O6270">
        <v>-4</v>
      </c>
      <c r="P6270">
        <v>2</v>
      </c>
      <c r="Q6270" t="s">
        <v>10</v>
      </c>
      <c r="R6270" t="s">
        <v>29</v>
      </c>
      <c r="S6270">
        <v>-0.28571428571428598</v>
      </c>
      <c r="T6270">
        <v>9</v>
      </c>
      <c r="U6270">
        <v>3</v>
      </c>
    </row>
    <row r="6271" spans="1:21" x14ac:dyDescent="0.25">
      <c r="A6271" t="s">
        <v>4079</v>
      </c>
      <c r="B6271" s="1">
        <v>41537</v>
      </c>
      <c r="C6271" t="s">
        <v>7184</v>
      </c>
      <c r="D6271" t="s">
        <v>5991</v>
      </c>
      <c r="E6271" t="s">
        <v>5978</v>
      </c>
      <c r="F6271" t="s">
        <v>5979</v>
      </c>
      <c r="G6271" t="s">
        <v>5973</v>
      </c>
      <c r="H6271" s="1">
        <v>41540</v>
      </c>
      <c r="I6271" t="s">
        <v>5986</v>
      </c>
      <c r="J6271" t="s">
        <v>5992</v>
      </c>
      <c r="K6271">
        <v>2013</v>
      </c>
      <c r="L6271" t="s">
        <v>42</v>
      </c>
      <c r="M6271">
        <v>0.5</v>
      </c>
      <c r="N6271">
        <v>110</v>
      </c>
      <c r="O6271">
        <v>-70</v>
      </c>
      <c r="P6271">
        <v>4</v>
      </c>
      <c r="Q6271" t="s">
        <v>10</v>
      </c>
      <c r="R6271" t="s">
        <v>18</v>
      </c>
      <c r="S6271">
        <v>-0.63636363636363602</v>
      </c>
      <c r="T6271">
        <v>9</v>
      </c>
      <c r="U6271">
        <v>3</v>
      </c>
    </row>
    <row r="6272" spans="1:21" x14ac:dyDescent="0.25">
      <c r="A6272" t="s">
        <v>4079</v>
      </c>
      <c r="B6272" s="1">
        <v>41537</v>
      </c>
      <c r="C6272" t="s">
        <v>7184</v>
      </c>
      <c r="D6272" t="s">
        <v>5991</v>
      </c>
      <c r="E6272" t="s">
        <v>5978</v>
      </c>
      <c r="F6272" t="s">
        <v>5979</v>
      </c>
      <c r="G6272" t="s">
        <v>5973</v>
      </c>
      <c r="H6272" s="1">
        <v>41540</v>
      </c>
      <c r="I6272" t="s">
        <v>5986</v>
      </c>
      <c r="J6272" t="s">
        <v>5992</v>
      </c>
      <c r="K6272">
        <v>2013</v>
      </c>
      <c r="L6272" t="s">
        <v>756</v>
      </c>
      <c r="M6272">
        <v>0.5</v>
      </c>
      <c r="N6272">
        <v>14</v>
      </c>
      <c r="O6272">
        <v>0</v>
      </c>
      <c r="P6272">
        <v>1</v>
      </c>
      <c r="Q6272" t="s">
        <v>10</v>
      </c>
      <c r="R6272" t="s">
        <v>18</v>
      </c>
      <c r="S6272">
        <v>0</v>
      </c>
      <c r="T6272">
        <v>9</v>
      </c>
      <c r="U6272">
        <v>3</v>
      </c>
    </row>
    <row r="6273" spans="1:21" x14ac:dyDescent="0.25">
      <c r="A6273" t="s">
        <v>4079</v>
      </c>
      <c r="B6273" s="1">
        <v>41537</v>
      </c>
      <c r="C6273" t="s">
        <v>7184</v>
      </c>
      <c r="D6273" t="s">
        <v>5991</v>
      </c>
      <c r="E6273" t="s">
        <v>5978</v>
      </c>
      <c r="F6273" t="s">
        <v>5979</v>
      </c>
      <c r="G6273" t="s">
        <v>5973</v>
      </c>
      <c r="H6273" s="1">
        <v>41540</v>
      </c>
      <c r="I6273" t="s">
        <v>5986</v>
      </c>
      <c r="J6273" t="s">
        <v>5992</v>
      </c>
      <c r="K6273">
        <v>2013</v>
      </c>
      <c r="L6273" t="s">
        <v>1344</v>
      </c>
      <c r="M6273">
        <v>0.5</v>
      </c>
      <c r="N6273">
        <v>73</v>
      </c>
      <c r="O6273">
        <v>-31</v>
      </c>
      <c r="P6273">
        <v>5</v>
      </c>
      <c r="Q6273" t="s">
        <v>10</v>
      </c>
      <c r="R6273" t="s">
        <v>48</v>
      </c>
      <c r="S6273">
        <v>-0.42465753424657499</v>
      </c>
      <c r="T6273">
        <v>9</v>
      </c>
      <c r="U6273">
        <v>3</v>
      </c>
    </row>
    <row r="6274" spans="1:21" x14ac:dyDescent="0.25">
      <c r="A6274" t="s">
        <v>4079</v>
      </c>
      <c r="B6274" s="1">
        <v>41537</v>
      </c>
      <c r="C6274" t="s">
        <v>7184</v>
      </c>
      <c r="D6274" t="s">
        <v>5991</v>
      </c>
      <c r="E6274" t="s">
        <v>5978</v>
      </c>
      <c r="F6274" t="s">
        <v>5979</v>
      </c>
      <c r="G6274" t="s">
        <v>5973</v>
      </c>
      <c r="H6274" s="1">
        <v>41540</v>
      </c>
      <c r="I6274" t="s">
        <v>5986</v>
      </c>
      <c r="J6274" t="s">
        <v>5992</v>
      </c>
      <c r="K6274">
        <v>2013</v>
      </c>
      <c r="L6274" t="s">
        <v>294</v>
      </c>
      <c r="M6274">
        <v>0.5</v>
      </c>
      <c r="N6274">
        <v>32</v>
      </c>
      <c r="O6274">
        <v>-31</v>
      </c>
      <c r="P6274">
        <v>5</v>
      </c>
      <c r="Q6274" t="s">
        <v>10</v>
      </c>
      <c r="R6274" t="s">
        <v>29</v>
      </c>
      <c r="S6274">
        <v>-0.96875</v>
      </c>
      <c r="T6274">
        <v>9</v>
      </c>
      <c r="U6274">
        <v>3</v>
      </c>
    </row>
    <row r="6275" spans="1:21" x14ac:dyDescent="0.25">
      <c r="A6275" t="s">
        <v>4159</v>
      </c>
      <c r="B6275" s="1">
        <v>41556</v>
      </c>
      <c r="C6275" t="s">
        <v>6144</v>
      </c>
      <c r="D6275" t="s">
        <v>6342</v>
      </c>
      <c r="E6275" t="s">
        <v>6069</v>
      </c>
      <c r="F6275" t="s">
        <v>5996</v>
      </c>
      <c r="G6275" t="s">
        <v>5973</v>
      </c>
      <c r="H6275" s="1">
        <v>41557</v>
      </c>
      <c r="I6275" t="s">
        <v>5986</v>
      </c>
      <c r="J6275" t="s">
        <v>6342</v>
      </c>
      <c r="K6275">
        <v>2013</v>
      </c>
      <c r="L6275" t="s">
        <v>403</v>
      </c>
      <c r="M6275">
        <v>0.5</v>
      </c>
      <c r="N6275">
        <v>27</v>
      </c>
      <c r="O6275">
        <v>-23</v>
      </c>
      <c r="P6275">
        <v>3</v>
      </c>
      <c r="Q6275" t="s">
        <v>10</v>
      </c>
      <c r="R6275" t="s">
        <v>18</v>
      </c>
      <c r="S6275">
        <v>-0.85185185185185197</v>
      </c>
      <c r="T6275">
        <v>10</v>
      </c>
      <c r="U6275">
        <v>4</v>
      </c>
    </row>
    <row r="6276" spans="1:21" x14ac:dyDescent="0.25">
      <c r="A6276" t="s">
        <v>4159</v>
      </c>
      <c r="B6276" s="1">
        <v>41556</v>
      </c>
      <c r="C6276" t="s">
        <v>6144</v>
      </c>
      <c r="D6276" t="s">
        <v>6342</v>
      </c>
      <c r="E6276" t="s">
        <v>6069</v>
      </c>
      <c r="F6276" t="s">
        <v>5996</v>
      </c>
      <c r="G6276" t="s">
        <v>5973</v>
      </c>
      <c r="H6276" s="1">
        <v>41557</v>
      </c>
      <c r="I6276" t="s">
        <v>5986</v>
      </c>
      <c r="J6276" t="s">
        <v>6342</v>
      </c>
      <c r="K6276">
        <v>2013</v>
      </c>
      <c r="L6276" t="s">
        <v>874</v>
      </c>
      <c r="M6276">
        <v>0.5</v>
      </c>
      <c r="N6276">
        <v>14</v>
      </c>
      <c r="O6276">
        <v>-11</v>
      </c>
      <c r="P6276">
        <v>2</v>
      </c>
      <c r="Q6276" t="s">
        <v>10</v>
      </c>
      <c r="R6276" t="s">
        <v>29</v>
      </c>
      <c r="S6276">
        <v>-0.78571428571428603</v>
      </c>
      <c r="T6276">
        <v>10</v>
      </c>
      <c r="U6276">
        <v>4</v>
      </c>
    </row>
    <row r="6277" spans="1:21" x14ac:dyDescent="0.25">
      <c r="A6277" t="s">
        <v>4226</v>
      </c>
      <c r="B6277" s="1">
        <v>41580</v>
      </c>
      <c r="C6277" t="s">
        <v>7160</v>
      </c>
      <c r="D6277" t="s">
        <v>6025</v>
      </c>
      <c r="E6277" t="s">
        <v>6026</v>
      </c>
      <c r="F6277" t="s">
        <v>5967</v>
      </c>
      <c r="G6277" t="s">
        <v>5973</v>
      </c>
      <c r="H6277" s="1">
        <v>41584</v>
      </c>
      <c r="I6277" t="s">
        <v>5969</v>
      </c>
      <c r="J6277" t="s">
        <v>6027</v>
      </c>
      <c r="K6277">
        <v>2013</v>
      </c>
      <c r="L6277" t="s">
        <v>611</v>
      </c>
      <c r="M6277">
        <v>0.5</v>
      </c>
      <c r="N6277">
        <v>125</v>
      </c>
      <c r="O6277">
        <v>-105</v>
      </c>
      <c r="P6277">
        <v>3</v>
      </c>
      <c r="Q6277" t="s">
        <v>10</v>
      </c>
      <c r="R6277" t="s">
        <v>73</v>
      </c>
      <c r="S6277">
        <v>-0.84</v>
      </c>
      <c r="T6277">
        <v>11</v>
      </c>
      <c r="U6277">
        <v>4</v>
      </c>
    </row>
    <row r="6278" spans="1:21" x14ac:dyDescent="0.25">
      <c r="A6278" t="s">
        <v>4226</v>
      </c>
      <c r="B6278" s="1">
        <v>41580</v>
      </c>
      <c r="C6278" t="s">
        <v>7160</v>
      </c>
      <c r="D6278" t="s">
        <v>6025</v>
      </c>
      <c r="E6278" t="s">
        <v>6026</v>
      </c>
      <c r="F6278" t="s">
        <v>5967</v>
      </c>
      <c r="G6278" t="s">
        <v>5973</v>
      </c>
      <c r="H6278" s="1">
        <v>41584</v>
      </c>
      <c r="I6278" t="s">
        <v>5969</v>
      </c>
      <c r="J6278" t="s">
        <v>6027</v>
      </c>
      <c r="K6278">
        <v>2013</v>
      </c>
      <c r="L6278" t="s">
        <v>101</v>
      </c>
      <c r="M6278">
        <v>0.5</v>
      </c>
      <c r="N6278">
        <v>400</v>
      </c>
      <c r="O6278">
        <v>-256</v>
      </c>
      <c r="P6278">
        <v>6</v>
      </c>
      <c r="Q6278" t="s">
        <v>10</v>
      </c>
      <c r="R6278" t="s">
        <v>22</v>
      </c>
      <c r="S6278">
        <v>-0.64</v>
      </c>
      <c r="T6278">
        <v>11</v>
      </c>
      <c r="U6278">
        <v>4</v>
      </c>
    </row>
    <row r="6279" spans="1:21" x14ac:dyDescent="0.25">
      <c r="A6279" t="s">
        <v>4637</v>
      </c>
      <c r="B6279" s="1">
        <v>41680</v>
      </c>
      <c r="C6279" t="s">
        <v>6835</v>
      </c>
      <c r="D6279" t="s">
        <v>7730</v>
      </c>
      <c r="E6279" t="s">
        <v>6026</v>
      </c>
      <c r="F6279" t="s">
        <v>5967</v>
      </c>
      <c r="G6279" t="s">
        <v>5973</v>
      </c>
      <c r="H6279" s="1">
        <v>41683</v>
      </c>
      <c r="I6279" t="s">
        <v>5986</v>
      </c>
      <c r="J6279" t="s">
        <v>7731</v>
      </c>
      <c r="K6279">
        <v>2014</v>
      </c>
      <c r="L6279" t="s">
        <v>1393</v>
      </c>
      <c r="M6279">
        <v>0.5</v>
      </c>
      <c r="N6279">
        <v>50</v>
      </c>
      <c r="O6279">
        <v>-4</v>
      </c>
      <c r="P6279">
        <v>6</v>
      </c>
      <c r="Q6279" t="s">
        <v>10</v>
      </c>
      <c r="R6279" t="s">
        <v>11</v>
      </c>
      <c r="S6279">
        <v>-0.08</v>
      </c>
      <c r="T6279">
        <v>2</v>
      </c>
      <c r="U6279">
        <v>1</v>
      </c>
    </row>
    <row r="6280" spans="1:21" x14ac:dyDescent="0.25">
      <c r="A6280" t="s">
        <v>4738</v>
      </c>
      <c r="B6280" s="1">
        <v>41716</v>
      </c>
      <c r="C6280" t="s">
        <v>7230</v>
      </c>
      <c r="D6280" t="s">
        <v>6392</v>
      </c>
      <c r="E6280" t="s">
        <v>6146</v>
      </c>
      <c r="F6280" t="s">
        <v>5967</v>
      </c>
      <c r="G6280" t="s">
        <v>5983</v>
      </c>
      <c r="H6280" s="1">
        <v>41716</v>
      </c>
      <c r="I6280" t="s">
        <v>6005</v>
      </c>
      <c r="J6280" t="s">
        <v>6392</v>
      </c>
      <c r="K6280">
        <v>2014</v>
      </c>
      <c r="L6280" t="s">
        <v>1281</v>
      </c>
      <c r="M6280">
        <v>0.5</v>
      </c>
      <c r="N6280">
        <v>67</v>
      </c>
      <c r="O6280">
        <v>-67</v>
      </c>
      <c r="P6280">
        <v>6</v>
      </c>
      <c r="Q6280" t="s">
        <v>10</v>
      </c>
      <c r="R6280" t="s">
        <v>18</v>
      </c>
      <c r="S6280">
        <v>-1</v>
      </c>
      <c r="T6280">
        <v>3</v>
      </c>
      <c r="U6280">
        <v>1</v>
      </c>
    </row>
    <row r="6281" spans="1:21" x14ac:dyDescent="0.25">
      <c r="A6281" t="s">
        <v>4774</v>
      </c>
      <c r="B6281" s="1">
        <v>41730</v>
      </c>
      <c r="C6281" t="s">
        <v>6255</v>
      </c>
      <c r="D6281" t="s">
        <v>6122</v>
      </c>
      <c r="E6281" t="s">
        <v>6008</v>
      </c>
      <c r="F6281" t="s">
        <v>5979</v>
      </c>
      <c r="G6281" t="s">
        <v>5973</v>
      </c>
      <c r="H6281" s="1">
        <v>41733</v>
      </c>
      <c r="I6281" t="s">
        <v>5986</v>
      </c>
      <c r="J6281" t="s">
        <v>6009</v>
      </c>
      <c r="K6281">
        <v>2014</v>
      </c>
      <c r="L6281" t="s">
        <v>876</v>
      </c>
      <c r="M6281">
        <v>0.5</v>
      </c>
      <c r="N6281">
        <v>40</v>
      </c>
      <c r="O6281">
        <v>-14</v>
      </c>
      <c r="P6281">
        <v>4</v>
      </c>
      <c r="Q6281" t="s">
        <v>10</v>
      </c>
      <c r="R6281" t="s">
        <v>18</v>
      </c>
      <c r="S6281">
        <v>-0.35</v>
      </c>
      <c r="T6281">
        <v>4</v>
      </c>
      <c r="U6281">
        <v>2</v>
      </c>
    </row>
    <row r="6282" spans="1:21" x14ac:dyDescent="0.25">
      <c r="A6282" t="s">
        <v>4829</v>
      </c>
      <c r="B6282" s="1">
        <v>41748</v>
      </c>
      <c r="C6282" t="s">
        <v>7339</v>
      </c>
      <c r="D6282" t="s">
        <v>7559</v>
      </c>
      <c r="E6282" t="s">
        <v>5966</v>
      </c>
      <c r="F6282" t="s">
        <v>5967</v>
      </c>
      <c r="G6282" t="s">
        <v>5983</v>
      </c>
      <c r="H6282" s="1">
        <v>41751</v>
      </c>
      <c r="I6282" t="s">
        <v>5986</v>
      </c>
      <c r="J6282" t="s">
        <v>7250</v>
      </c>
      <c r="K6282">
        <v>2014</v>
      </c>
      <c r="L6282" t="s">
        <v>1666</v>
      </c>
      <c r="M6282">
        <v>0.5</v>
      </c>
      <c r="N6282">
        <v>34</v>
      </c>
      <c r="O6282">
        <v>-12</v>
      </c>
      <c r="P6282">
        <v>5</v>
      </c>
      <c r="Q6282" t="s">
        <v>10</v>
      </c>
      <c r="R6282" t="s">
        <v>29</v>
      </c>
      <c r="S6282">
        <v>-0.35294117647058798</v>
      </c>
      <c r="T6282">
        <v>4</v>
      </c>
      <c r="U6282">
        <v>2</v>
      </c>
    </row>
    <row r="6283" spans="1:21" x14ac:dyDescent="0.25">
      <c r="A6283" t="s">
        <v>4904</v>
      </c>
      <c r="B6283" s="1">
        <v>41772</v>
      </c>
      <c r="C6283" t="s">
        <v>7093</v>
      </c>
      <c r="D6283" t="s">
        <v>7226</v>
      </c>
      <c r="E6283" t="s">
        <v>6146</v>
      </c>
      <c r="F6283" t="s">
        <v>5967</v>
      </c>
      <c r="G6283" t="s">
        <v>5983</v>
      </c>
      <c r="H6283" s="1">
        <v>41775</v>
      </c>
      <c r="I6283" t="s">
        <v>5986</v>
      </c>
      <c r="J6283" t="s">
        <v>6145</v>
      </c>
      <c r="K6283">
        <v>2014</v>
      </c>
      <c r="L6283" t="s">
        <v>1464</v>
      </c>
      <c r="M6283">
        <v>0.5</v>
      </c>
      <c r="N6283">
        <v>40</v>
      </c>
      <c r="O6283">
        <v>-7</v>
      </c>
      <c r="P6283">
        <v>3</v>
      </c>
      <c r="Q6283" t="s">
        <v>10</v>
      </c>
      <c r="R6283" t="s">
        <v>18</v>
      </c>
      <c r="S6283">
        <v>-0.17499999999999999</v>
      </c>
      <c r="T6283">
        <v>5</v>
      </c>
      <c r="U6283">
        <v>2</v>
      </c>
    </row>
    <row r="6284" spans="1:21" x14ac:dyDescent="0.25">
      <c r="A6284" t="s">
        <v>4904</v>
      </c>
      <c r="B6284" s="1">
        <v>41772</v>
      </c>
      <c r="C6284" t="s">
        <v>7093</v>
      </c>
      <c r="D6284" t="s">
        <v>7226</v>
      </c>
      <c r="E6284" t="s">
        <v>6146</v>
      </c>
      <c r="F6284" t="s">
        <v>5967</v>
      </c>
      <c r="G6284" t="s">
        <v>5983</v>
      </c>
      <c r="H6284" s="1">
        <v>41775</v>
      </c>
      <c r="I6284" t="s">
        <v>5986</v>
      </c>
      <c r="J6284" t="s">
        <v>6145</v>
      </c>
      <c r="K6284">
        <v>2014</v>
      </c>
      <c r="L6284" t="s">
        <v>1627</v>
      </c>
      <c r="M6284">
        <v>0.5</v>
      </c>
      <c r="N6284">
        <v>34</v>
      </c>
      <c r="O6284">
        <v>-22</v>
      </c>
      <c r="P6284">
        <v>4</v>
      </c>
      <c r="Q6284" t="s">
        <v>10</v>
      </c>
      <c r="R6284" t="s">
        <v>11</v>
      </c>
      <c r="S6284">
        <v>-0.64705882352941202</v>
      </c>
      <c r="T6284">
        <v>5</v>
      </c>
      <c r="U6284">
        <v>2</v>
      </c>
    </row>
    <row r="6285" spans="1:21" x14ac:dyDescent="0.25">
      <c r="A6285" t="s">
        <v>4907</v>
      </c>
      <c r="B6285" s="1">
        <v>41774</v>
      </c>
      <c r="C6285" t="s">
        <v>6553</v>
      </c>
      <c r="D6285" t="s">
        <v>5991</v>
      </c>
      <c r="E6285" t="s">
        <v>5978</v>
      </c>
      <c r="F6285" t="s">
        <v>5979</v>
      </c>
      <c r="G6285" t="s">
        <v>5973</v>
      </c>
      <c r="H6285" s="1">
        <v>41778</v>
      </c>
      <c r="I6285" t="s">
        <v>5969</v>
      </c>
      <c r="J6285" t="s">
        <v>5992</v>
      </c>
      <c r="K6285">
        <v>2014</v>
      </c>
      <c r="L6285" t="s">
        <v>2940</v>
      </c>
      <c r="M6285">
        <v>0.5</v>
      </c>
      <c r="N6285">
        <v>29</v>
      </c>
      <c r="O6285">
        <v>-24</v>
      </c>
      <c r="P6285">
        <v>4</v>
      </c>
      <c r="Q6285" t="s">
        <v>10</v>
      </c>
      <c r="R6285" t="s">
        <v>29</v>
      </c>
      <c r="S6285">
        <v>-0.82758620689655205</v>
      </c>
      <c r="T6285">
        <v>5</v>
      </c>
      <c r="U6285">
        <v>2</v>
      </c>
    </row>
    <row r="6286" spans="1:21" x14ac:dyDescent="0.25">
      <c r="A6286" t="s">
        <v>4907</v>
      </c>
      <c r="B6286" s="1">
        <v>41774</v>
      </c>
      <c r="C6286" t="s">
        <v>6553</v>
      </c>
      <c r="D6286" t="s">
        <v>5991</v>
      </c>
      <c r="E6286" t="s">
        <v>5978</v>
      </c>
      <c r="F6286" t="s">
        <v>5979</v>
      </c>
      <c r="G6286" t="s">
        <v>5973</v>
      </c>
      <c r="H6286" s="1">
        <v>41778</v>
      </c>
      <c r="I6286" t="s">
        <v>5969</v>
      </c>
      <c r="J6286" t="s">
        <v>5992</v>
      </c>
      <c r="K6286">
        <v>2014</v>
      </c>
      <c r="L6286" t="s">
        <v>1674</v>
      </c>
      <c r="M6286">
        <v>0.5</v>
      </c>
      <c r="N6286">
        <v>17</v>
      </c>
      <c r="O6286">
        <v>-13</v>
      </c>
      <c r="P6286">
        <v>4</v>
      </c>
      <c r="Q6286" t="s">
        <v>10</v>
      </c>
      <c r="R6286" t="s">
        <v>45</v>
      </c>
      <c r="S6286">
        <v>-0.76470588235294101</v>
      </c>
      <c r="T6286">
        <v>5</v>
      </c>
      <c r="U6286">
        <v>2</v>
      </c>
    </row>
    <row r="6287" spans="1:21" x14ac:dyDescent="0.25">
      <c r="A6287" t="s">
        <v>5024</v>
      </c>
      <c r="B6287" s="1">
        <v>41808</v>
      </c>
      <c r="C6287" t="s">
        <v>7368</v>
      </c>
      <c r="D6287" t="s">
        <v>5991</v>
      </c>
      <c r="E6287" t="s">
        <v>5978</v>
      </c>
      <c r="F6287" t="s">
        <v>5979</v>
      </c>
      <c r="G6287" t="s">
        <v>5983</v>
      </c>
      <c r="H6287" s="1">
        <v>41813</v>
      </c>
      <c r="I6287" t="s">
        <v>5969</v>
      </c>
      <c r="J6287" t="s">
        <v>5992</v>
      </c>
      <c r="K6287">
        <v>2014</v>
      </c>
      <c r="L6287" t="s">
        <v>1262</v>
      </c>
      <c r="M6287">
        <v>0.5</v>
      </c>
      <c r="N6287">
        <v>100</v>
      </c>
      <c r="O6287">
        <v>-58</v>
      </c>
      <c r="P6287">
        <v>4</v>
      </c>
      <c r="Q6287" t="s">
        <v>10</v>
      </c>
      <c r="R6287" t="s">
        <v>48</v>
      </c>
      <c r="S6287">
        <v>-0.57999999999999996</v>
      </c>
      <c r="T6287">
        <v>6</v>
      </c>
      <c r="U6287">
        <v>2</v>
      </c>
    </row>
    <row r="6288" spans="1:21" x14ac:dyDescent="0.25">
      <c r="A6288" t="s">
        <v>5116</v>
      </c>
      <c r="B6288" s="1">
        <v>41833</v>
      </c>
      <c r="C6288" t="s">
        <v>6442</v>
      </c>
      <c r="D6288" t="s">
        <v>7342</v>
      </c>
      <c r="E6288" t="s">
        <v>5978</v>
      </c>
      <c r="F6288" t="s">
        <v>5979</v>
      </c>
      <c r="G6288" t="s">
        <v>5973</v>
      </c>
      <c r="H6288" s="1">
        <v>41836</v>
      </c>
      <c r="I6288" t="s">
        <v>5986</v>
      </c>
      <c r="J6288" t="s">
        <v>6313</v>
      </c>
      <c r="K6288">
        <v>2014</v>
      </c>
      <c r="L6288" t="s">
        <v>593</v>
      </c>
      <c r="M6288">
        <v>0.5</v>
      </c>
      <c r="N6288">
        <v>22</v>
      </c>
      <c r="O6288">
        <v>-8</v>
      </c>
      <c r="P6288">
        <v>4</v>
      </c>
      <c r="Q6288" t="s">
        <v>10</v>
      </c>
      <c r="R6288" t="s">
        <v>48</v>
      </c>
      <c r="S6288">
        <v>-0.36363636363636398</v>
      </c>
      <c r="T6288">
        <v>7</v>
      </c>
      <c r="U6288">
        <v>3</v>
      </c>
    </row>
    <row r="6289" spans="1:21" x14ac:dyDescent="0.25">
      <c r="A6289" t="s">
        <v>5119</v>
      </c>
      <c r="B6289" s="1">
        <v>41834</v>
      </c>
      <c r="C6289" t="s">
        <v>6064</v>
      </c>
      <c r="D6289" t="s">
        <v>7342</v>
      </c>
      <c r="E6289" t="s">
        <v>5978</v>
      </c>
      <c r="F6289" t="s">
        <v>5979</v>
      </c>
      <c r="G6289" t="s">
        <v>5973</v>
      </c>
      <c r="H6289" s="1">
        <v>41838</v>
      </c>
      <c r="I6289" t="s">
        <v>5969</v>
      </c>
      <c r="J6289" t="s">
        <v>6313</v>
      </c>
      <c r="K6289">
        <v>2014</v>
      </c>
      <c r="L6289" t="s">
        <v>1990</v>
      </c>
      <c r="M6289">
        <v>0.5</v>
      </c>
      <c r="N6289">
        <v>21</v>
      </c>
      <c r="O6289">
        <v>-12</v>
      </c>
      <c r="P6289">
        <v>3</v>
      </c>
      <c r="Q6289" t="s">
        <v>10</v>
      </c>
      <c r="R6289" t="s">
        <v>48</v>
      </c>
      <c r="S6289">
        <v>-0.57142857142857095</v>
      </c>
      <c r="T6289">
        <v>7</v>
      </c>
      <c r="U6289">
        <v>3</v>
      </c>
    </row>
    <row r="6290" spans="1:21" x14ac:dyDescent="0.25">
      <c r="A6290" t="s">
        <v>5163</v>
      </c>
      <c r="B6290" s="1">
        <v>41852</v>
      </c>
      <c r="C6290" t="s">
        <v>6643</v>
      </c>
      <c r="D6290" t="s">
        <v>7122</v>
      </c>
      <c r="E6290" t="s">
        <v>5966</v>
      </c>
      <c r="F6290" t="s">
        <v>5967</v>
      </c>
      <c r="G6290" t="s">
        <v>5973</v>
      </c>
      <c r="H6290" s="1">
        <v>41852</v>
      </c>
      <c r="I6290" t="s">
        <v>6005</v>
      </c>
      <c r="J6290" t="s">
        <v>5965</v>
      </c>
      <c r="K6290">
        <v>2014</v>
      </c>
      <c r="L6290" t="s">
        <v>998</v>
      </c>
      <c r="M6290">
        <v>0.5</v>
      </c>
      <c r="N6290">
        <v>29</v>
      </c>
      <c r="O6290">
        <v>-18</v>
      </c>
      <c r="P6290">
        <v>7</v>
      </c>
      <c r="Q6290" t="s">
        <v>10</v>
      </c>
      <c r="R6290" t="s">
        <v>45</v>
      </c>
      <c r="S6290">
        <v>-0.62068965517241403</v>
      </c>
      <c r="T6290">
        <v>8</v>
      </c>
      <c r="U6290">
        <v>3</v>
      </c>
    </row>
    <row r="6291" spans="1:21" x14ac:dyDescent="0.25">
      <c r="A6291" t="s">
        <v>5290</v>
      </c>
      <c r="B6291" s="1">
        <v>41870</v>
      </c>
      <c r="C6291" t="s">
        <v>6117</v>
      </c>
      <c r="D6291" t="s">
        <v>6019</v>
      </c>
      <c r="E6291" t="s">
        <v>5966</v>
      </c>
      <c r="F6291" t="s">
        <v>5967</v>
      </c>
      <c r="G6291" t="s">
        <v>5983</v>
      </c>
      <c r="H6291" s="1">
        <v>41873</v>
      </c>
      <c r="I6291" t="s">
        <v>5986</v>
      </c>
      <c r="J6291" t="s">
        <v>6020</v>
      </c>
      <c r="K6291">
        <v>2014</v>
      </c>
      <c r="L6291" t="s">
        <v>1314</v>
      </c>
      <c r="M6291">
        <v>0.5</v>
      </c>
      <c r="N6291">
        <v>257</v>
      </c>
      <c r="O6291">
        <v>-252</v>
      </c>
      <c r="P6291">
        <v>4</v>
      </c>
      <c r="Q6291" t="s">
        <v>10</v>
      </c>
      <c r="R6291" t="s">
        <v>22</v>
      </c>
      <c r="S6291">
        <v>-0.98054474708171202</v>
      </c>
      <c r="T6291">
        <v>8</v>
      </c>
      <c r="U6291">
        <v>3</v>
      </c>
    </row>
    <row r="6292" spans="1:21" x14ac:dyDescent="0.25">
      <c r="A6292" t="s">
        <v>5454</v>
      </c>
      <c r="B6292" s="1">
        <v>41894</v>
      </c>
      <c r="C6292" t="s">
        <v>6776</v>
      </c>
      <c r="D6292" t="s">
        <v>6267</v>
      </c>
      <c r="E6292" t="s">
        <v>5966</v>
      </c>
      <c r="F6292" t="s">
        <v>5967</v>
      </c>
      <c r="G6292" t="s">
        <v>5968</v>
      </c>
      <c r="H6292" s="1">
        <v>41897</v>
      </c>
      <c r="I6292" t="s">
        <v>5986</v>
      </c>
      <c r="J6292" t="s">
        <v>5965</v>
      </c>
      <c r="K6292">
        <v>2014</v>
      </c>
      <c r="L6292" t="s">
        <v>5455</v>
      </c>
      <c r="M6292">
        <v>0.5</v>
      </c>
      <c r="N6292">
        <v>9</v>
      </c>
      <c r="O6292">
        <v>-6</v>
      </c>
      <c r="P6292">
        <v>2</v>
      </c>
      <c r="Q6292" t="s">
        <v>10</v>
      </c>
      <c r="R6292" t="s">
        <v>45</v>
      </c>
      <c r="S6292">
        <v>-0.66666666666666696</v>
      </c>
      <c r="T6292">
        <v>9</v>
      </c>
      <c r="U6292">
        <v>3</v>
      </c>
    </row>
    <row r="6293" spans="1:21" x14ac:dyDescent="0.25">
      <c r="A6293" t="s">
        <v>5562</v>
      </c>
      <c r="B6293" s="1">
        <v>41918</v>
      </c>
      <c r="C6293" t="s">
        <v>6661</v>
      </c>
      <c r="D6293" t="s">
        <v>6019</v>
      </c>
      <c r="E6293" t="s">
        <v>5966</v>
      </c>
      <c r="F6293" t="s">
        <v>5967</v>
      </c>
      <c r="G6293" t="s">
        <v>5973</v>
      </c>
      <c r="H6293" s="1">
        <v>41920</v>
      </c>
      <c r="I6293" t="s">
        <v>5969</v>
      </c>
      <c r="J6293" t="s">
        <v>6020</v>
      </c>
      <c r="K6293">
        <v>2014</v>
      </c>
      <c r="L6293" t="s">
        <v>2084</v>
      </c>
      <c r="M6293">
        <v>0.5</v>
      </c>
      <c r="N6293">
        <v>31</v>
      </c>
      <c r="O6293">
        <v>-3</v>
      </c>
      <c r="P6293">
        <v>4</v>
      </c>
      <c r="Q6293" t="s">
        <v>10</v>
      </c>
      <c r="R6293" t="s">
        <v>22</v>
      </c>
      <c r="S6293">
        <v>-9.6774193548387094E-2</v>
      </c>
      <c r="T6293">
        <v>10</v>
      </c>
      <c r="U6293">
        <v>4</v>
      </c>
    </row>
    <row r="6294" spans="1:21" x14ac:dyDescent="0.25">
      <c r="A6294" t="s">
        <v>5568</v>
      </c>
      <c r="B6294" s="1">
        <v>41920</v>
      </c>
      <c r="C6294" t="s">
        <v>6340</v>
      </c>
      <c r="D6294" t="s">
        <v>6122</v>
      </c>
      <c r="E6294" t="s">
        <v>6008</v>
      </c>
      <c r="F6294" t="s">
        <v>5979</v>
      </c>
      <c r="G6294" t="s">
        <v>5973</v>
      </c>
      <c r="H6294" s="1">
        <v>41924</v>
      </c>
      <c r="I6294" t="s">
        <v>5969</v>
      </c>
      <c r="J6294" t="s">
        <v>6009</v>
      </c>
      <c r="K6294">
        <v>2014</v>
      </c>
      <c r="L6294" t="s">
        <v>1612</v>
      </c>
      <c r="M6294">
        <v>0.5</v>
      </c>
      <c r="N6294">
        <v>10</v>
      </c>
      <c r="O6294">
        <v>-8</v>
      </c>
      <c r="P6294">
        <v>2</v>
      </c>
      <c r="Q6294" t="s">
        <v>10</v>
      </c>
      <c r="R6294" t="s">
        <v>45</v>
      </c>
      <c r="S6294">
        <v>-0.8</v>
      </c>
      <c r="T6294">
        <v>10</v>
      </c>
      <c r="U6294">
        <v>4</v>
      </c>
    </row>
    <row r="6295" spans="1:21" x14ac:dyDescent="0.25">
      <c r="A6295" t="s">
        <v>5695</v>
      </c>
      <c r="B6295" s="1">
        <v>41956</v>
      </c>
      <c r="C6295" t="s">
        <v>7392</v>
      </c>
      <c r="D6295" t="s">
        <v>6025</v>
      </c>
      <c r="E6295" t="s">
        <v>6026</v>
      </c>
      <c r="F6295" t="s">
        <v>5967</v>
      </c>
      <c r="G6295" t="s">
        <v>5983</v>
      </c>
      <c r="H6295" s="1">
        <v>41958</v>
      </c>
      <c r="I6295" t="s">
        <v>5969</v>
      </c>
      <c r="J6295" t="s">
        <v>6027</v>
      </c>
      <c r="K6295">
        <v>2014</v>
      </c>
      <c r="L6295" t="s">
        <v>1197</v>
      </c>
      <c r="M6295">
        <v>0.5</v>
      </c>
      <c r="N6295">
        <v>33</v>
      </c>
      <c r="O6295">
        <v>-12</v>
      </c>
      <c r="P6295">
        <v>5</v>
      </c>
      <c r="Q6295" t="s">
        <v>10</v>
      </c>
      <c r="R6295" t="s">
        <v>48</v>
      </c>
      <c r="S6295">
        <v>-0.36363636363636398</v>
      </c>
      <c r="T6295">
        <v>11</v>
      </c>
      <c r="U6295">
        <v>4</v>
      </c>
    </row>
    <row r="6296" spans="1:21" x14ac:dyDescent="0.25">
      <c r="A6296" t="s">
        <v>5695</v>
      </c>
      <c r="B6296" s="1">
        <v>41956</v>
      </c>
      <c r="C6296" t="s">
        <v>7392</v>
      </c>
      <c r="D6296" t="s">
        <v>6025</v>
      </c>
      <c r="E6296" t="s">
        <v>6026</v>
      </c>
      <c r="F6296" t="s">
        <v>5967</v>
      </c>
      <c r="G6296" t="s">
        <v>5983</v>
      </c>
      <c r="H6296" s="1">
        <v>41958</v>
      </c>
      <c r="I6296" t="s">
        <v>5969</v>
      </c>
      <c r="J6296" t="s">
        <v>6027</v>
      </c>
      <c r="K6296">
        <v>2014</v>
      </c>
      <c r="L6296" t="s">
        <v>1405</v>
      </c>
      <c r="M6296">
        <v>0.5</v>
      </c>
      <c r="N6296">
        <v>75</v>
      </c>
      <c r="O6296">
        <v>0</v>
      </c>
      <c r="P6296">
        <v>3</v>
      </c>
      <c r="Q6296" t="s">
        <v>10</v>
      </c>
      <c r="R6296" t="s">
        <v>77</v>
      </c>
      <c r="S6296">
        <v>0</v>
      </c>
      <c r="T6296">
        <v>11</v>
      </c>
      <c r="U6296">
        <v>4</v>
      </c>
    </row>
    <row r="6297" spans="1:21" x14ac:dyDescent="0.25">
      <c r="A6297" t="s">
        <v>5905</v>
      </c>
      <c r="B6297" s="1">
        <v>41998</v>
      </c>
      <c r="C6297" t="s">
        <v>6679</v>
      </c>
      <c r="D6297" t="s">
        <v>6025</v>
      </c>
      <c r="E6297" t="s">
        <v>6026</v>
      </c>
      <c r="F6297" t="s">
        <v>5967</v>
      </c>
      <c r="G6297" t="s">
        <v>5983</v>
      </c>
      <c r="H6297" s="1">
        <v>42000</v>
      </c>
      <c r="I6297" t="s">
        <v>5986</v>
      </c>
      <c r="J6297" t="s">
        <v>6027</v>
      </c>
      <c r="K6297">
        <v>2014</v>
      </c>
      <c r="L6297" t="s">
        <v>2075</v>
      </c>
      <c r="M6297">
        <v>0.5</v>
      </c>
      <c r="N6297">
        <v>527</v>
      </c>
      <c r="O6297">
        <v>-190</v>
      </c>
      <c r="P6297">
        <v>2</v>
      </c>
      <c r="Q6297" t="s">
        <v>10</v>
      </c>
      <c r="R6297" t="s">
        <v>73</v>
      </c>
      <c r="S6297">
        <v>-0.36053130929791299</v>
      </c>
      <c r="T6297">
        <v>12</v>
      </c>
      <c r="U6297">
        <v>4</v>
      </c>
    </row>
    <row r="6298" spans="1:21" x14ac:dyDescent="0.25">
      <c r="A6298" t="s">
        <v>5916</v>
      </c>
      <c r="B6298" s="1">
        <v>41999</v>
      </c>
      <c r="C6298" t="s">
        <v>7356</v>
      </c>
      <c r="D6298" t="s">
        <v>6068</v>
      </c>
      <c r="E6298" t="s">
        <v>6069</v>
      </c>
      <c r="F6298" t="s">
        <v>5996</v>
      </c>
      <c r="G6298" t="s">
        <v>5973</v>
      </c>
      <c r="H6298" s="1">
        <v>42001</v>
      </c>
      <c r="I6298" t="s">
        <v>5986</v>
      </c>
      <c r="J6298" t="s">
        <v>6070</v>
      </c>
      <c r="K6298">
        <v>2014</v>
      </c>
      <c r="L6298" t="s">
        <v>1577</v>
      </c>
      <c r="M6298">
        <v>0.5</v>
      </c>
      <c r="N6298">
        <v>20</v>
      </c>
      <c r="O6298">
        <v>-9</v>
      </c>
      <c r="P6298">
        <v>6</v>
      </c>
      <c r="Q6298" t="s">
        <v>10</v>
      </c>
      <c r="R6298" t="s">
        <v>48</v>
      </c>
      <c r="S6298">
        <v>-0.45</v>
      </c>
      <c r="T6298">
        <v>12</v>
      </c>
      <c r="U6298">
        <v>4</v>
      </c>
    </row>
    <row r="6299" spans="1:21" x14ac:dyDescent="0.25">
      <c r="A6299" t="s">
        <v>80</v>
      </c>
      <c r="B6299" s="1">
        <v>40560</v>
      </c>
      <c r="C6299" t="s">
        <v>6024</v>
      </c>
      <c r="D6299" t="s">
        <v>6025</v>
      </c>
      <c r="E6299" t="s">
        <v>6026</v>
      </c>
      <c r="F6299" t="s">
        <v>5967</v>
      </c>
      <c r="G6299" t="s">
        <v>5968</v>
      </c>
      <c r="H6299" s="1">
        <v>40566</v>
      </c>
      <c r="I6299" t="s">
        <v>5974</v>
      </c>
      <c r="J6299" t="s">
        <v>6027</v>
      </c>
      <c r="K6299">
        <v>2011</v>
      </c>
      <c r="L6299" t="s">
        <v>81</v>
      </c>
      <c r="M6299">
        <v>0.5</v>
      </c>
      <c r="N6299">
        <v>17</v>
      </c>
      <c r="O6299">
        <v>-8</v>
      </c>
      <c r="P6299">
        <v>3</v>
      </c>
      <c r="Q6299" t="s">
        <v>10</v>
      </c>
      <c r="R6299" t="s">
        <v>45</v>
      </c>
      <c r="S6299">
        <v>-0.47058823529411797</v>
      </c>
      <c r="T6299">
        <v>1</v>
      </c>
      <c r="U6299">
        <v>1</v>
      </c>
    </row>
    <row r="6300" spans="1:21" x14ac:dyDescent="0.25">
      <c r="A6300" t="s">
        <v>348</v>
      </c>
      <c r="B6300" s="1">
        <v>40631</v>
      </c>
      <c r="C6300" t="s">
        <v>6237</v>
      </c>
      <c r="D6300" t="s">
        <v>6122</v>
      </c>
      <c r="E6300" t="s">
        <v>6008</v>
      </c>
      <c r="F6300" t="s">
        <v>5979</v>
      </c>
      <c r="G6300" t="s">
        <v>5968</v>
      </c>
      <c r="H6300" s="1">
        <v>40637</v>
      </c>
      <c r="I6300" t="s">
        <v>5974</v>
      </c>
      <c r="J6300" t="s">
        <v>6009</v>
      </c>
      <c r="K6300">
        <v>2011</v>
      </c>
      <c r="L6300" t="s">
        <v>44</v>
      </c>
      <c r="M6300">
        <v>0.5</v>
      </c>
      <c r="N6300">
        <v>8</v>
      </c>
      <c r="O6300">
        <v>-6</v>
      </c>
      <c r="P6300">
        <v>2</v>
      </c>
      <c r="Q6300" t="s">
        <v>10</v>
      </c>
      <c r="R6300" t="s">
        <v>45</v>
      </c>
      <c r="S6300">
        <v>-0.75</v>
      </c>
      <c r="T6300">
        <v>3</v>
      </c>
      <c r="U6300">
        <v>1</v>
      </c>
    </row>
    <row r="6301" spans="1:21" x14ac:dyDescent="0.25">
      <c r="A6301" t="s">
        <v>601</v>
      </c>
      <c r="B6301" s="1">
        <v>40695</v>
      </c>
      <c r="C6301" t="s">
        <v>6363</v>
      </c>
      <c r="D6301" t="s">
        <v>6392</v>
      </c>
      <c r="E6301" t="s">
        <v>6146</v>
      </c>
      <c r="F6301" t="s">
        <v>5967</v>
      </c>
      <c r="G6301" t="s">
        <v>5983</v>
      </c>
      <c r="H6301" s="1">
        <v>40700</v>
      </c>
      <c r="I6301" t="s">
        <v>5974</v>
      </c>
      <c r="J6301" t="s">
        <v>6392</v>
      </c>
      <c r="K6301">
        <v>2011</v>
      </c>
      <c r="L6301" t="s">
        <v>605</v>
      </c>
      <c r="M6301">
        <v>0.5</v>
      </c>
      <c r="N6301">
        <v>28</v>
      </c>
      <c r="O6301">
        <v>-10</v>
      </c>
      <c r="P6301">
        <v>2</v>
      </c>
      <c r="Q6301" t="s">
        <v>10</v>
      </c>
      <c r="R6301" t="s">
        <v>48</v>
      </c>
      <c r="S6301">
        <v>-0.35714285714285698</v>
      </c>
      <c r="T6301">
        <v>6</v>
      </c>
      <c r="U6301">
        <v>2</v>
      </c>
    </row>
    <row r="6302" spans="1:21" x14ac:dyDescent="0.25">
      <c r="A6302" t="s">
        <v>601</v>
      </c>
      <c r="B6302" s="1">
        <v>40695</v>
      </c>
      <c r="C6302" t="s">
        <v>6363</v>
      </c>
      <c r="D6302" t="s">
        <v>6392</v>
      </c>
      <c r="E6302" t="s">
        <v>6146</v>
      </c>
      <c r="F6302" t="s">
        <v>5967</v>
      </c>
      <c r="G6302" t="s">
        <v>5983</v>
      </c>
      <c r="H6302" s="1">
        <v>40700</v>
      </c>
      <c r="I6302" t="s">
        <v>5974</v>
      </c>
      <c r="J6302" t="s">
        <v>6392</v>
      </c>
      <c r="K6302">
        <v>2011</v>
      </c>
      <c r="L6302" t="s">
        <v>606</v>
      </c>
      <c r="M6302">
        <v>0.5</v>
      </c>
      <c r="N6302">
        <v>25</v>
      </c>
      <c r="O6302">
        <v>-6</v>
      </c>
      <c r="P6302">
        <v>1</v>
      </c>
      <c r="Q6302" t="s">
        <v>10</v>
      </c>
      <c r="R6302" t="s">
        <v>91</v>
      </c>
      <c r="S6302">
        <v>-0.24</v>
      </c>
      <c r="T6302">
        <v>6</v>
      </c>
      <c r="U6302">
        <v>2</v>
      </c>
    </row>
    <row r="6303" spans="1:21" x14ac:dyDescent="0.25">
      <c r="A6303" t="s">
        <v>1212</v>
      </c>
      <c r="B6303" s="1">
        <v>40809</v>
      </c>
      <c r="C6303" t="s">
        <v>6748</v>
      </c>
      <c r="D6303" t="s">
        <v>6019</v>
      </c>
      <c r="E6303" t="s">
        <v>5966</v>
      </c>
      <c r="F6303" t="s">
        <v>5967</v>
      </c>
      <c r="G6303" t="s">
        <v>5983</v>
      </c>
      <c r="H6303" s="1">
        <v>40815</v>
      </c>
      <c r="I6303" t="s">
        <v>5974</v>
      </c>
      <c r="J6303" t="s">
        <v>6020</v>
      </c>
      <c r="K6303">
        <v>2011</v>
      </c>
      <c r="L6303" t="s">
        <v>308</v>
      </c>
      <c r="M6303">
        <v>0.5</v>
      </c>
      <c r="N6303">
        <v>122</v>
      </c>
      <c r="O6303">
        <v>-24</v>
      </c>
      <c r="P6303">
        <v>7</v>
      </c>
      <c r="Q6303" t="s">
        <v>10</v>
      </c>
      <c r="R6303" t="s">
        <v>77</v>
      </c>
      <c r="S6303">
        <v>-0.19672131147541</v>
      </c>
      <c r="T6303">
        <v>9</v>
      </c>
      <c r="U6303">
        <v>3</v>
      </c>
    </row>
    <row r="6304" spans="1:21" x14ac:dyDescent="0.25">
      <c r="A6304" t="s">
        <v>1461</v>
      </c>
      <c r="B6304" s="1">
        <v>40869</v>
      </c>
      <c r="C6304" t="s">
        <v>6862</v>
      </c>
      <c r="D6304" t="s">
        <v>6091</v>
      </c>
      <c r="E6304" t="s">
        <v>5978</v>
      </c>
      <c r="F6304" t="s">
        <v>5979</v>
      </c>
      <c r="G6304" t="s">
        <v>5968</v>
      </c>
      <c r="H6304" s="1">
        <v>40876</v>
      </c>
      <c r="I6304" t="s">
        <v>5974</v>
      </c>
      <c r="J6304" t="s">
        <v>6092</v>
      </c>
      <c r="K6304">
        <v>2011</v>
      </c>
      <c r="L6304" t="s">
        <v>1462</v>
      </c>
      <c r="M6304">
        <v>0.5</v>
      </c>
      <c r="N6304">
        <v>25</v>
      </c>
      <c r="O6304">
        <v>-23</v>
      </c>
      <c r="P6304">
        <v>3</v>
      </c>
      <c r="Q6304" t="s">
        <v>10</v>
      </c>
      <c r="R6304" t="s">
        <v>77</v>
      </c>
      <c r="S6304">
        <v>-0.92</v>
      </c>
      <c r="T6304">
        <v>11</v>
      </c>
      <c r="U6304">
        <v>4</v>
      </c>
    </row>
    <row r="6305" spans="1:21" x14ac:dyDescent="0.25">
      <c r="A6305" t="s">
        <v>2324</v>
      </c>
      <c r="B6305" s="1">
        <v>41100</v>
      </c>
      <c r="C6305" t="s">
        <v>6568</v>
      </c>
      <c r="D6305" t="s">
        <v>7226</v>
      </c>
      <c r="E6305" t="s">
        <v>6146</v>
      </c>
      <c r="F6305" t="s">
        <v>5967</v>
      </c>
      <c r="G6305" t="s">
        <v>5968</v>
      </c>
      <c r="H6305" s="1">
        <v>41105</v>
      </c>
      <c r="I6305" t="s">
        <v>5974</v>
      </c>
      <c r="J6305" t="s">
        <v>6145</v>
      </c>
      <c r="K6305">
        <v>2012</v>
      </c>
      <c r="L6305" t="s">
        <v>1777</v>
      </c>
      <c r="M6305">
        <v>0.5</v>
      </c>
      <c r="N6305">
        <v>51</v>
      </c>
      <c r="O6305">
        <v>-21</v>
      </c>
      <c r="P6305">
        <v>2</v>
      </c>
      <c r="Q6305" t="s">
        <v>10</v>
      </c>
      <c r="R6305" t="s">
        <v>18</v>
      </c>
      <c r="S6305">
        <v>-0.41176470588235298</v>
      </c>
      <c r="T6305">
        <v>7</v>
      </c>
      <c r="U6305">
        <v>3</v>
      </c>
    </row>
    <row r="6306" spans="1:21" x14ac:dyDescent="0.25">
      <c r="A6306" t="s">
        <v>2406</v>
      </c>
      <c r="B6306" s="1">
        <v>41123</v>
      </c>
      <c r="C6306" t="s">
        <v>6341</v>
      </c>
      <c r="D6306" t="s">
        <v>7249</v>
      </c>
      <c r="E6306" t="s">
        <v>5966</v>
      </c>
      <c r="F6306" t="s">
        <v>5967</v>
      </c>
      <c r="G6306" t="s">
        <v>5983</v>
      </c>
      <c r="H6306" s="1">
        <v>41127</v>
      </c>
      <c r="I6306" t="s">
        <v>5974</v>
      </c>
      <c r="J6306" t="s">
        <v>7250</v>
      </c>
      <c r="K6306">
        <v>2012</v>
      </c>
      <c r="L6306" t="s">
        <v>25</v>
      </c>
      <c r="M6306">
        <v>0.5</v>
      </c>
      <c r="N6306">
        <v>78</v>
      </c>
      <c r="O6306">
        <v>-20</v>
      </c>
      <c r="P6306">
        <v>3</v>
      </c>
      <c r="Q6306" t="s">
        <v>10</v>
      </c>
      <c r="R6306" t="s">
        <v>18</v>
      </c>
      <c r="S6306">
        <v>-0.256410256410256</v>
      </c>
      <c r="T6306">
        <v>8</v>
      </c>
      <c r="U6306">
        <v>3</v>
      </c>
    </row>
    <row r="6307" spans="1:21" x14ac:dyDescent="0.25">
      <c r="A6307" t="s">
        <v>2406</v>
      </c>
      <c r="B6307" s="1">
        <v>41123</v>
      </c>
      <c r="C6307" t="s">
        <v>6341</v>
      </c>
      <c r="D6307" t="s">
        <v>7249</v>
      </c>
      <c r="E6307" t="s">
        <v>5966</v>
      </c>
      <c r="F6307" t="s">
        <v>5967</v>
      </c>
      <c r="G6307" t="s">
        <v>5983</v>
      </c>
      <c r="H6307" s="1">
        <v>41127</v>
      </c>
      <c r="I6307" t="s">
        <v>5974</v>
      </c>
      <c r="J6307" t="s">
        <v>7250</v>
      </c>
      <c r="K6307">
        <v>2012</v>
      </c>
      <c r="L6307" t="s">
        <v>2407</v>
      </c>
      <c r="M6307">
        <v>0.5</v>
      </c>
      <c r="N6307">
        <v>116</v>
      </c>
      <c r="O6307">
        <v>-7</v>
      </c>
      <c r="P6307">
        <v>5</v>
      </c>
      <c r="Q6307" t="s">
        <v>10</v>
      </c>
      <c r="R6307" t="s">
        <v>77</v>
      </c>
      <c r="S6307">
        <v>-6.0344827586206899E-2</v>
      </c>
      <c r="T6307">
        <v>8</v>
      </c>
      <c r="U6307">
        <v>3</v>
      </c>
    </row>
    <row r="6308" spans="1:21" x14ac:dyDescent="0.25">
      <c r="A6308" t="s">
        <v>2533</v>
      </c>
      <c r="B6308" s="1">
        <v>41142</v>
      </c>
      <c r="C6308" t="s">
        <v>6590</v>
      </c>
      <c r="D6308" t="s">
        <v>6342</v>
      </c>
      <c r="E6308" t="s">
        <v>6069</v>
      </c>
      <c r="F6308" t="s">
        <v>5996</v>
      </c>
      <c r="G6308" t="s">
        <v>5983</v>
      </c>
      <c r="H6308" s="1">
        <v>41149</v>
      </c>
      <c r="I6308" t="s">
        <v>5974</v>
      </c>
      <c r="J6308" t="s">
        <v>6342</v>
      </c>
      <c r="K6308">
        <v>2012</v>
      </c>
      <c r="L6308" t="s">
        <v>2112</v>
      </c>
      <c r="M6308">
        <v>0.5</v>
      </c>
      <c r="N6308">
        <v>87</v>
      </c>
      <c r="O6308">
        <v>-42</v>
      </c>
      <c r="P6308">
        <v>3</v>
      </c>
      <c r="Q6308" t="s">
        <v>10</v>
      </c>
      <c r="R6308" t="s">
        <v>22</v>
      </c>
      <c r="S6308">
        <v>-0.48275862068965503</v>
      </c>
      <c r="T6308">
        <v>8</v>
      </c>
      <c r="U6308">
        <v>3</v>
      </c>
    </row>
    <row r="6309" spans="1:21" x14ac:dyDescent="0.25">
      <c r="A6309" t="s">
        <v>2674</v>
      </c>
      <c r="B6309" s="1">
        <v>41165</v>
      </c>
      <c r="C6309" t="s">
        <v>6278</v>
      </c>
      <c r="D6309" t="s">
        <v>7342</v>
      </c>
      <c r="E6309" t="s">
        <v>5978</v>
      </c>
      <c r="F6309" t="s">
        <v>5979</v>
      </c>
      <c r="G6309" t="s">
        <v>5983</v>
      </c>
      <c r="H6309" s="1">
        <v>41171</v>
      </c>
      <c r="I6309" t="s">
        <v>5974</v>
      </c>
      <c r="J6309" t="s">
        <v>6313</v>
      </c>
      <c r="K6309">
        <v>2012</v>
      </c>
      <c r="L6309" t="s">
        <v>2514</v>
      </c>
      <c r="M6309">
        <v>0.5</v>
      </c>
      <c r="N6309">
        <v>68</v>
      </c>
      <c r="O6309">
        <v>-64</v>
      </c>
      <c r="P6309">
        <v>3</v>
      </c>
      <c r="Q6309" t="s">
        <v>10</v>
      </c>
      <c r="R6309" t="s">
        <v>18</v>
      </c>
      <c r="S6309">
        <v>-0.94117647058823495</v>
      </c>
      <c r="T6309">
        <v>9</v>
      </c>
      <c r="U6309">
        <v>3</v>
      </c>
    </row>
    <row r="6310" spans="1:21" x14ac:dyDescent="0.25">
      <c r="A6310" t="s">
        <v>2838</v>
      </c>
      <c r="B6310" s="1">
        <v>41214</v>
      </c>
      <c r="C6310" t="s">
        <v>7136</v>
      </c>
      <c r="D6310" t="s">
        <v>6091</v>
      </c>
      <c r="E6310" t="s">
        <v>5978</v>
      </c>
      <c r="F6310" t="s">
        <v>5979</v>
      </c>
      <c r="G6310" t="s">
        <v>5983</v>
      </c>
      <c r="H6310" s="1">
        <v>41218</v>
      </c>
      <c r="I6310" t="s">
        <v>5974</v>
      </c>
      <c r="J6310" t="s">
        <v>6092</v>
      </c>
      <c r="K6310">
        <v>2012</v>
      </c>
      <c r="L6310" t="s">
        <v>1603</v>
      </c>
      <c r="M6310">
        <v>0.5</v>
      </c>
      <c r="N6310">
        <v>49</v>
      </c>
      <c r="O6310">
        <v>0</v>
      </c>
      <c r="P6310">
        <v>6</v>
      </c>
      <c r="Q6310" t="s">
        <v>10</v>
      </c>
      <c r="R6310" t="s">
        <v>29</v>
      </c>
      <c r="S6310">
        <v>0</v>
      </c>
      <c r="T6310">
        <v>11</v>
      </c>
      <c r="U6310">
        <v>4</v>
      </c>
    </row>
    <row r="6311" spans="1:21" x14ac:dyDescent="0.25">
      <c r="A6311" t="s">
        <v>2893</v>
      </c>
      <c r="B6311" s="1">
        <v>41225</v>
      </c>
      <c r="C6311" t="s">
        <v>6338</v>
      </c>
      <c r="D6311" t="s">
        <v>5991</v>
      </c>
      <c r="E6311" t="s">
        <v>5978</v>
      </c>
      <c r="F6311" t="s">
        <v>5979</v>
      </c>
      <c r="G6311" t="s">
        <v>5968</v>
      </c>
      <c r="H6311" s="1">
        <v>41229</v>
      </c>
      <c r="I6311" t="s">
        <v>5974</v>
      </c>
      <c r="J6311" t="s">
        <v>5992</v>
      </c>
      <c r="K6311">
        <v>2012</v>
      </c>
      <c r="L6311" t="s">
        <v>224</v>
      </c>
      <c r="M6311">
        <v>0.5</v>
      </c>
      <c r="N6311">
        <v>34</v>
      </c>
      <c r="O6311">
        <v>-14</v>
      </c>
      <c r="P6311">
        <v>5</v>
      </c>
      <c r="Q6311" t="s">
        <v>10</v>
      </c>
      <c r="R6311" t="s">
        <v>48</v>
      </c>
      <c r="S6311">
        <v>-0.41176470588235298</v>
      </c>
      <c r="T6311">
        <v>11</v>
      </c>
      <c r="U6311">
        <v>4</v>
      </c>
    </row>
    <row r="6312" spans="1:21" x14ac:dyDescent="0.25">
      <c r="A6312" t="s">
        <v>2893</v>
      </c>
      <c r="B6312" s="1">
        <v>41225</v>
      </c>
      <c r="C6312" t="s">
        <v>6338</v>
      </c>
      <c r="D6312" t="s">
        <v>5991</v>
      </c>
      <c r="E6312" t="s">
        <v>5978</v>
      </c>
      <c r="F6312" t="s">
        <v>5979</v>
      </c>
      <c r="G6312" t="s">
        <v>5968</v>
      </c>
      <c r="H6312" s="1">
        <v>41229</v>
      </c>
      <c r="I6312" t="s">
        <v>5974</v>
      </c>
      <c r="J6312" t="s">
        <v>5992</v>
      </c>
      <c r="K6312">
        <v>2012</v>
      </c>
      <c r="L6312" t="s">
        <v>1225</v>
      </c>
      <c r="M6312">
        <v>0.5</v>
      </c>
      <c r="N6312">
        <v>7</v>
      </c>
      <c r="O6312">
        <v>-4</v>
      </c>
      <c r="P6312">
        <v>1</v>
      </c>
      <c r="Q6312" t="s">
        <v>10</v>
      </c>
      <c r="R6312" t="s">
        <v>29</v>
      </c>
      <c r="S6312">
        <v>-0.57142857142857095</v>
      </c>
      <c r="T6312">
        <v>11</v>
      </c>
      <c r="U6312">
        <v>4</v>
      </c>
    </row>
    <row r="6313" spans="1:21" x14ac:dyDescent="0.25">
      <c r="A6313" t="s">
        <v>2973</v>
      </c>
      <c r="B6313" s="1">
        <v>41238</v>
      </c>
      <c r="C6313" t="s">
        <v>7179</v>
      </c>
      <c r="D6313" t="s">
        <v>6068</v>
      </c>
      <c r="E6313" t="s">
        <v>6069</v>
      </c>
      <c r="F6313" t="s">
        <v>5996</v>
      </c>
      <c r="G6313" t="s">
        <v>5983</v>
      </c>
      <c r="H6313" s="1">
        <v>41244</v>
      </c>
      <c r="I6313" t="s">
        <v>5974</v>
      </c>
      <c r="J6313" t="s">
        <v>6070</v>
      </c>
      <c r="K6313">
        <v>2012</v>
      </c>
      <c r="L6313" t="s">
        <v>2974</v>
      </c>
      <c r="M6313">
        <v>0.5</v>
      </c>
      <c r="N6313">
        <v>28</v>
      </c>
      <c r="O6313">
        <v>0</v>
      </c>
      <c r="P6313">
        <v>2</v>
      </c>
      <c r="Q6313" t="s">
        <v>10</v>
      </c>
      <c r="R6313" t="s">
        <v>48</v>
      </c>
      <c r="S6313">
        <v>0</v>
      </c>
      <c r="T6313">
        <v>11</v>
      </c>
      <c r="U6313">
        <v>4</v>
      </c>
    </row>
    <row r="6314" spans="1:21" x14ac:dyDescent="0.25">
      <c r="A6314" t="s">
        <v>2973</v>
      </c>
      <c r="B6314" s="1">
        <v>41238</v>
      </c>
      <c r="C6314" t="s">
        <v>7179</v>
      </c>
      <c r="D6314" t="s">
        <v>6068</v>
      </c>
      <c r="E6314" t="s">
        <v>6069</v>
      </c>
      <c r="F6314" t="s">
        <v>5996</v>
      </c>
      <c r="G6314" t="s">
        <v>5983</v>
      </c>
      <c r="H6314" s="1">
        <v>41244</v>
      </c>
      <c r="I6314" t="s">
        <v>5974</v>
      </c>
      <c r="J6314" t="s">
        <v>6070</v>
      </c>
      <c r="K6314">
        <v>2012</v>
      </c>
      <c r="L6314" t="s">
        <v>376</v>
      </c>
      <c r="M6314">
        <v>0.5</v>
      </c>
      <c r="N6314">
        <v>149</v>
      </c>
      <c r="O6314">
        <v>-66</v>
      </c>
      <c r="P6314">
        <v>6</v>
      </c>
      <c r="Q6314" t="s">
        <v>10</v>
      </c>
      <c r="R6314" t="s">
        <v>48</v>
      </c>
      <c r="S6314">
        <v>-0.44295302013422799</v>
      </c>
      <c r="T6314">
        <v>11</v>
      </c>
      <c r="U6314">
        <v>4</v>
      </c>
    </row>
    <row r="6315" spans="1:21" x14ac:dyDescent="0.25">
      <c r="A6315" t="s">
        <v>2973</v>
      </c>
      <c r="B6315" s="1">
        <v>41238</v>
      </c>
      <c r="C6315" t="s">
        <v>7179</v>
      </c>
      <c r="D6315" t="s">
        <v>6068</v>
      </c>
      <c r="E6315" t="s">
        <v>6069</v>
      </c>
      <c r="F6315" t="s">
        <v>5996</v>
      </c>
      <c r="G6315" t="s">
        <v>5983</v>
      </c>
      <c r="H6315" s="1">
        <v>41244</v>
      </c>
      <c r="I6315" t="s">
        <v>5974</v>
      </c>
      <c r="J6315" t="s">
        <v>6070</v>
      </c>
      <c r="K6315">
        <v>2012</v>
      </c>
      <c r="L6315" t="s">
        <v>2382</v>
      </c>
      <c r="M6315">
        <v>0.5</v>
      </c>
      <c r="N6315">
        <v>46</v>
      </c>
      <c r="O6315">
        <v>-29</v>
      </c>
      <c r="P6315">
        <v>5</v>
      </c>
      <c r="Q6315" t="s">
        <v>10</v>
      </c>
      <c r="R6315" t="s">
        <v>91</v>
      </c>
      <c r="S6315">
        <v>-0.63043478260869601</v>
      </c>
      <c r="T6315">
        <v>11</v>
      </c>
      <c r="U6315">
        <v>4</v>
      </c>
    </row>
    <row r="6316" spans="1:21" x14ac:dyDescent="0.25">
      <c r="A6316" t="s">
        <v>3006</v>
      </c>
      <c r="B6316" s="1">
        <v>41246</v>
      </c>
      <c r="C6316" t="s">
        <v>6314</v>
      </c>
      <c r="D6316" t="s">
        <v>5991</v>
      </c>
      <c r="E6316" t="s">
        <v>5978</v>
      </c>
      <c r="F6316" t="s">
        <v>5979</v>
      </c>
      <c r="G6316" t="s">
        <v>5983</v>
      </c>
      <c r="H6316" s="1">
        <v>41250</v>
      </c>
      <c r="I6316" t="s">
        <v>5974</v>
      </c>
      <c r="J6316" t="s">
        <v>5992</v>
      </c>
      <c r="K6316">
        <v>2012</v>
      </c>
      <c r="L6316" t="s">
        <v>2036</v>
      </c>
      <c r="M6316">
        <v>0.5</v>
      </c>
      <c r="N6316">
        <v>30</v>
      </c>
      <c r="O6316">
        <v>-3</v>
      </c>
      <c r="P6316">
        <v>4</v>
      </c>
      <c r="Q6316" t="s">
        <v>10</v>
      </c>
      <c r="R6316" t="s">
        <v>48</v>
      </c>
      <c r="S6316">
        <v>-0.1</v>
      </c>
      <c r="T6316">
        <v>12</v>
      </c>
      <c r="U6316">
        <v>4</v>
      </c>
    </row>
    <row r="6317" spans="1:21" x14ac:dyDescent="0.25">
      <c r="A6317" t="s">
        <v>3276</v>
      </c>
      <c r="B6317" s="1">
        <v>41319</v>
      </c>
      <c r="C6317" t="s">
        <v>5984</v>
      </c>
      <c r="D6317" t="s">
        <v>6122</v>
      </c>
      <c r="E6317" t="s">
        <v>6008</v>
      </c>
      <c r="F6317" t="s">
        <v>5979</v>
      </c>
      <c r="G6317" t="s">
        <v>5968</v>
      </c>
      <c r="H6317" s="1">
        <v>41324</v>
      </c>
      <c r="I6317" t="s">
        <v>5974</v>
      </c>
      <c r="J6317" t="s">
        <v>6009</v>
      </c>
      <c r="K6317">
        <v>2013</v>
      </c>
      <c r="L6317" t="s">
        <v>2968</v>
      </c>
      <c r="M6317">
        <v>0.5</v>
      </c>
      <c r="N6317">
        <v>82</v>
      </c>
      <c r="O6317">
        <v>-18</v>
      </c>
      <c r="P6317">
        <v>4</v>
      </c>
      <c r="Q6317" t="s">
        <v>10</v>
      </c>
      <c r="R6317" t="s">
        <v>91</v>
      </c>
      <c r="S6317">
        <v>-0.219512195121951</v>
      </c>
      <c r="T6317">
        <v>2</v>
      </c>
      <c r="U6317">
        <v>1</v>
      </c>
    </row>
    <row r="6318" spans="1:21" x14ac:dyDescent="0.25">
      <c r="A6318" t="s">
        <v>3579</v>
      </c>
      <c r="B6318" s="1">
        <v>41429</v>
      </c>
      <c r="C6318" t="s">
        <v>6259</v>
      </c>
      <c r="D6318" t="s">
        <v>6019</v>
      </c>
      <c r="E6318" t="s">
        <v>5966</v>
      </c>
      <c r="F6318" t="s">
        <v>5967</v>
      </c>
      <c r="G6318" t="s">
        <v>5983</v>
      </c>
      <c r="H6318" s="1">
        <v>41433</v>
      </c>
      <c r="I6318" t="s">
        <v>5974</v>
      </c>
      <c r="J6318" t="s">
        <v>6020</v>
      </c>
      <c r="K6318">
        <v>2013</v>
      </c>
      <c r="L6318" t="s">
        <v>323</v>
      </c>
      <c r="M6318">
        <v>0.5</v>
      </c>
      <c r="N6318">
        <v>101</v>
      </c>
      <c r="O6318">
        <v>-89</v>
      </c>
      <c r="P6318">
        <v>4</v>
      </c>
      <c r="Q6318" t="s">
        <v>10</v>
      </c>
      <c r="R6318" t="s">
        <v>48</v>
      </c>
      <c r="S6318">
        <v>-0.88118811881188097</v>
      </c>
      <c r="T6318">
        <v>6</v>
      </c>
      <c r="U6318">
        <v>2</v>
      </c>
    </row>
    <row r="6319" spans="1:21" x14ac:dyDescent="0.25">
      <c r="A6319" t="s">
        <v>3579</v>
      </c>
      <c r="B6319" s="1">
        <v>41429</v>
      </c>
      <c r="C6319" t="s">
        <v>6259</v>
      </c>
      <c r="D6319" t="s">
        <v>6019</v>
      </c>
      <c r="E6319" t="s">
        <v>5966</v>
      </c>
      <c r="F6319" t="s">
        <v>5967</v>
      </c>
      <c r="G6319" t="s">
        <v>5983</v>
      </c>
      <c r="H6319" s="1">
        <v>41433</v>
      </c>
      <c r="I6319" t="s">
        <v>5974</v>
      </c>
      <c r="J6319" t="s">
        <v>6020</v>
      </c>
      <c r="K6319">
        <v>2013</v>
      </c>
      <c r="L6319" t="s">
        <v>3581</v>
      </c>
      <c r="M6319">
        <v>0.5</v>
      </c>
      <c r="N6319">
        <v>30</v>
      </c>
      <c r="O6319">
        <v>-16</v>
      </c>
      <c r="P6319">
        <v>3</v>
      </c>
      <c r="Q6319" t="s">
        <v>10</v>
      </c>
      <c r="R6319" t="s">
        <v>91</v>
      </c>
      <c r="S6319">
        <v>-0.53333333333333299</v>
      </c>
      <c r="T6319">
        <v>6</v>
      </c>
      <c r="U6319">
        <v>2</v>
      </c>
    </row>
    <row r="6320" spans="1:21" x14ac:dyDescent="0.25">
      <c r="A6320" t="s">
        <v>3614</v>
      </c>
      <c r="B6320" s="1">
        <v>41435</v>
      </c>
      <c r="C6320" t="s">
        <v>6314</v>
      </c>
      <c r="D6320" t="s">
        <v>6068</v>
      </c>
      <c r="E6320" t="s">
        <v>6069</v>
      </c>
      <c r="F6320" t="s">
        <v>5996</v>
      </c>
      <c r="G6320" t="s">
        <v>5983</v>
      </c>
      <c r="H6320" s="1">
        <v>41439</v>
      </c>
      <c r="I6320" t="s">
        <v>5974</v>
      </c>
      <c r="J6320" t="s">
        <v>6070</v>
      </c>
      <c r="K6320">
        <v>2013</v>
      </c>
      <c r="L6320" t="s">
        <v>1482</v>
      </c>
      <c r="M6320">
        <v>0.5</v>
      </c>
      <c r="N6320">
        <v>3400</v>
      </c>
      <c r="O6320">
        <v>-3060</v>
      </c>
      <c r="P6320">
        <v>12</v>
      </c>
      <c r="Q6320" t="s">
        <v>10</v>
      </c>
      <c r="R6320" t="s">
        <v>73</v>
      </c>
      <c r="S6320">
        <v>-0.9</v>
      </c>
      <c r="T6320">
        <v>6</v>
      </c>
      <c r="U6320">
        <v>2</v>
      </c>
    </row>
    <row r="6321" spans="1:21" x14ac:dyDescent="0.25">
      <c r="A6321" t="s">
        <v>3916</v>
      </c>
      <c r="B6321" s="1">
        <v>41506</v>
      </c>
      <c r="C6321" t="s">
        <v>7016</v>
      </c>
      <c r="D6321" t="s">
        <v>7342</v>
      </c>
      <c r="E6321" t="s">
        <v>5978</v>
      </c>
      <c r="F6321" t="s">
        <v>5979</v>
      </c>
      <c r="G6321" t="s">
        <v>5968</v>
      </c>
      <c r="H6321" s="1">
        <v>41513</v>
      </c>
      <c r="I6321" t="s">
        <v>5974</v>
      </c>
      <c r="J6321" t="s">
        <v>6313</v>
      </c>
      <c r="K6321">
        <v>2013</v>
      </c>
      <c r="L6321" t="s">
        <v>1082</v>
      </c>
      <c r="M6321">
        <v>0.5</v>
      </c>
      <c r="N6321">
        <v>52</v>
      </c>
      <c r="O6321">
        <v>-24</v>
      </c>
      <c r="P6321">
        <v>6</v>
      </c>
      <c r="Q6321" t="s">
        <v>10</v>
      </c>
      <c r="R6321" t="s">
        <v>91</v>
      </c>
      <c r="S6321">
        <v>-0.46153846153846201</v>
      </c>
      <c r="T6321">
        <v>8</v>
      </c>
      <c r="U6321">
        <v>3</v>
      </c>
    </row>
    <row r="6322" spans="1:21" x14ac:dyDescent="0.25">
      <c r="A6322" t="s">
        <v>3916</v>
      </c>
      <c r="B6322" s="1">
        <v>41506</v>
      </c>
      <c r="C6322" t="s">
        <v>7016</v>
      </c>
      <c r="D6322" t="s">
        <v>7342</v>
      </c>
      <c r="E6322" t="s">
        <v>5978</v>
      </c>
      <c r="F6322" t="s">
        <v>5979</v>
      </c>
      <c r="G6322" t="s">
        <v>5968</v>
      </c>
      <c r="H6322" s="1">
        <v>41513</v>
      </c>
      <c r="I6322" t="s">
        <v>5974</v>
      </c>
      <c r="J6322" t="s">
        <v>6313</v>
      </c>
      <c r="K6322">
        <v>2013</v>
      </c>
      <c r="L6322" t="s">
        <v>3917</v>
      </c>
      <c r="M6322">
        <v>0.5</v>
      </c>
      <c r="N6322">
        <v>26</v>
      </c>
      <c r="O6322">
        <v>-2</v>
      </c>
      <c r="P6322">
        <v>4</v>
      </c>
      <c r="Q6322" t="s">
        <v>10</v>
      </c>
      <c r="R6322" t="s">
        <v>45</v>
      </c>
      <c r="S6322">
        <v>-7.69230769230769E-2</v>
      </c>
      <c r="T6322">
        <v>8</v>
      </c>
      <c r="U6322">
        <v>3</v>
      </c>
    </row>
    <row r="6323" spans="1:21" x14ac:dyDescent="0.25">
      <c r="A6323" t="s">
        <v>3916</v>
      </c>
      <c r="B6323" s="1">
        <v>41506</v>
      </c>
      <c r="C6323" t="s">
        <v>7016</v>
      </c>
      <c r="D6323" t="s">
        <v>7342</v>
      </c>
      <c r="E6323" t="s">
        <v>5978</v>
      </c>
      <c r="F6323" t="s">
        <v>5979</v>
      </c>
      <c r="G6323" t="s">
        <v>5968</v>
      </c>
      <c r="H6323" s="1">
        <v>41513</v>
      </c>
      <c r="I6323" t="s">
        <v>5974</v>
      </c>
      <c r="J6323" t="s">
        <v>6313</v>
      </c>
      <c r="K6323">
        <v>2013</v>
      </c>
      <c r="L6323" t="s">
        <v>3918</v>
      </c>
      <c r="M6323">
        <v>0.5</v>
      </c>
      <c r="N6323">
        <v>40</v>
      </c>
      <c r="O6323">
        <v>-6</v>
      </c>
      <c r="P6323">
        <v>3</v>
      </c>
      <c r="Q6323" t="s">
        <v>10</v>
      </c>
      <c r="R6323" t="s">
        <v>11</v>
      </c>
      <c r="S6323">
        <v>-0.15</v>
      </c>
      <c r="T6323">
        <v>8</v>
      </c>
      <c r="U6323">
        <v>3</v>
      </c>
    </row>
    <row r="6324" spans="1:21" x14ac:dyDescent="0.25">
      <c r="A6324" t="s">
        <v>4094</v>
      </c>
      <c r="B6324" s="1">
        <v>41538</v>
      </c>
      <c r="C6324" t="s">
        <v>6093</v>
      </c>
      <c r="D6324" t="s">
        <v>5991</v>
      </c>
      <c r="E6324" t="s">
        <v>5978</v>
      </c>
      <c r="F6324" t="s">
        <v>5979</v>
      </c>
      <c r="G6324" t="s">
        <v>5983</v>
      </c>
      <c r="H6324" s="1">
        <v>41544</v>
      </c>
      <c r="I6324" t="s">
        <v>5974</v>
      </c>
      <c r="J6324" t="s">
        <v>5992</v>
      </c>
      <c r="K6324">
        <v>2013</v>
      </c>
      <c r="L6324" t="s">
        <v>1428</v>
      </c>
      <c r="M6324">
        <v>0.5</v>
      </c>
      <c r="N6324">
        <v>44</v>
      </c>
      <c r="O6324">
        <v>-29</v>
      </c>
      <c r="P6324">
        <v>3</v>
      </c>
      <c r="Q6324" t="s">
        <v>10</v>
      </c>
      <c r="R6324" t="s">
        <v>48</v>
      </c>
      <c r="S6324">
        <v>-0.65909090909090895</v>
      </c>
      <c r="T6324">
        <v>9</v>
      </c>
      <c r="U6324">
        <v>3</v>
      </c>
    </row>
    <row r="6325" spans="1:21" x14ac:dyDescent="0.25">
      <c r="A6325" t="s">
        <v>4102</v>
      </c>
      <c r="B6325" s="1">
        <v>41540</v>
      </c>
      <c r="C6325" t="s">
        <v>6237</v>
      </c>
      <c r="D6325" t="s">
        <v>6068</v>
      </c>
      <c r="E6325" t="s">
        <v>6069</v>
      </c>
      <c r="F6325" t="s">
        <v>5996</v>
      </c>
      <c r="G6325" t="s">
        <v>5968</v>
      </c>
      <c r="H6325" s="1">
        <v>41546</v>
      </c>
      <c r="I6325" t="s">
        <v>5974</v>
      </c>
      <c r="J6325" t="s">
        <v>6070</v>
      </c>
      <c r="K6325">
        <v>2013</v>
      </c>
      <c r="L6325" t="s">
        <v>1044</v>
      </c>
      <c r="M6325">
        <v>0.5</v>
      </c>
      <c r="N6325">
        <v>69</v>
      </c>
      <c r="O6325">
        <v>-65</v>
      </c>
      <c r="P6325">
        <v>2</v>
      </c>
      <c r="Q6325" t="s">
        <v>10</v>
      </c>
      <c r="R6325" t="s">
        <v>73</v>
      </c>
      <c r="S6325">
        <v>-0.94202898550724601</v>
      </c>
      <c r="T6325">
        <v>9</v>
      </c>
      <c r="U6325">
        <v>3</v>
      </c>
    </row>
    <row r="6326" spans="1:21" x14ac:dyDescent="0.25">
      <c r="A6326" t="s">
        <v>4104</v>
      </c>
      <c r="B6326" s="1">
        <v>41541</v>
      </c>
      <c r="C6326" t="s">
        <v>6067</v>
      </c>
      <c r="D6326" t="s">
        <v>6463</v>
      </c>
      <c r="E6326" t="s">
        <v>6026</v>
      </c>
      <c r="F6326" t="s">
        <v>5967</v>
      </c>
      <c r="G6326" t="s">
        <v>5983</v>
      </c>
      <c r="H6326" s="1">
        <v>41546</v>
      </c>
      <c r="I6326" t="s">
        <v>5974</v>
      </c>
      <c r="J6326" t="s">
        <v>6033</v>
      </c>
      <c r="K6326">
        <v>2013</v>
      </c>
      <c r="L6326" t="s">
        <v>4105</v>
      </c>
      <c r="M6326">
        <v>0.5</v>
      </c>
      <c r="N6326">
        <v>59</v>
      </c>
      <c r="O6326">
        <v>-1</v>
      </c>
      <c r="P6326">
        <v>3</v>
      </c>
      <c r="Q6326" t="s">
        <v>10</v>
      </c>
      <c r="R6326" t="s">
        <v>91</v>
      </c>
      <c r="S6326">
        <v>-1.6949152542372899E-2</v>
      </c>
      <c r="T6326">
        <v>9</v>
      </c>
      <c r="U6326">
        <v>3</v>
      </c>
    </row>
    <row r="6327" spans="1:21" x14ac:dyDescent="0.25">
      <c r="A6327" t="s">
        <v>4104</v>
      </c>
      <c r="B6327" s="1">
        <v>41541</v>
      </c>
      <c r="C6327" t="s">
        <v>6067</v>
      </c>
      <c r="D6327" t="s">
        <v>6463</v>
      </c>
      <c r="E6327" t="s">
        <v>6026</v>
      </c>
      <c r="F6327" t="s">
        <v>5967</v>
      </c>
      <c r="G6327" t="s">
        <v>5983</v>
      </c>
      <c r="H6327" s="1">
        <v>41546</v>
      </c>
      <c r="I6327" t="s">
        <v>5974</v>
      </c>
      <c r="J6327" t="s">
        <v>6033</v>
      </c>
      <c r="K6327">
        <v>2013</v>
      </c>
      <c r="L6327" t="s">
        <v>1250</v>
      </c>
      <c r="M6327">
        <v>0.5</v>
      </c>
      <c r="N6327">
        <v>20</v>
      </c>
      <c r="O6327">
        <v>-5</v>
      </c>
      <c r="P6327">
        <v>3</v>
      </c>
      <c r="Q6327" t="s">
        <v>10</v>
      </c>
      <c r="R6327" t="s">
        <v>91</v>
      </c>
      <c r="S6327">
        <v>-0.25</v>
      </c>
      <c r="T6327">
        <v>9</v>
      </c>
      <c r="U6327">
        <v>3</v>
      </c>
    </row>
    <row r="6328" spans="1:21" x14ac:dyDescent="0.25">
      <c r="A6328" t="s">
        <v>4152</v>
      </c>
      <c r="B6328" s="1">
        <v>41552</v>
      </c>
      <c r="C6328" t="s">
        <v>6316</v>
      </c>
      <c r="D6328" t="s">
        <v>6078</v>
      </c>
      <c r="E6328" t="s">
        <v>6008</v>
      </c>
      <c r="F6328" t="s">
        <v>5979</v>
      </c>
      <c r="G6328" t="s">
        <v>5983</v>
      </c>
      <c r="H6328" s="1">
        <v>41556</v>
      </c>
      <c r="I6328" t="s">
        <v>5974</v>
      </c>
      <c r="J6328" t="s">
        <v>6079</v>
      </c>
      <c r="K6328">
        <v>2013</v>
      </c>
      <c r="L6328" t="s">
        <v>4153</v>
      </c>
      <c r="M6328">
        <v>0.5</v>
      </c>
      <c r="N6328">
        <v>24</v>
      </c>
      <c r="O6328">
        <v>-10</v>
      </c>
      <c r="P6328">
        <v>1</v>
      </c>
      <c r="Q6328" t="s">
        <v>10</v>
      </c>
      <c r="R6328" t="s">
        <v>11</v>
      </c>
      <c r="S6328">
        <v>-0.41666666666666702</v>
      </c>
      <c r="T6328">
        <v>10</v>
      </c>
      <c r="U6328">
        <v>4</v>
      </c>
    </row>
    <row r="6329" spans="1:21" x14ac:dyDescent="0.25">
      <c r="A6329" t="s">
        <v>4406</v>
      </c>
      <c r="B6329" s="1">
        <v>41618</v>
      </c>
      <c r="C6329" t="s">
        <v>7153</v>
      </c>
      <c r="D6329" t="s">
        <v>6068</v>
      </c>
      <c r="E6329" t="s">
        <v>6069</v>
      </c>
      <c r="F6329" t="s">
        <v>5996</v>
      </c>
      <c r="G6329" t="s">
        <v>5983</v>
      </c>
      <c r="H6329" s="1">
        <v>41623</v>
      </c>
      <c r="I6329" t="s">
        <v>5974</v>
      </c>
      <c r="J6329" t="s">
        <v>6070</v>
      </c>
      <c r="K6329">
        <v>2013</v>
      </c>
      <c r="L6329" t="s">
        <v>1259</v>
      </c>
      <c r="M6329">
        <v>0.5</v>
      </c>
      <c r="N6329">
        <v>94</v>
      </c>
      <c r="O6329">
        <v>-19</v>
      </c>
      <c r="P6329">
        <v>3</v>
      </c>
      <c r="Q6329" t="s">
        <v>10</v>
      </c>
      <c r="R6329" t="s">
        <v>73</v>
      </c>
      <c r="S6329">
        <v>-0.20212765957446799</v>
      </c>
      <c r="T6329">
        <v>12</v>
      </c>
      <c r="U6329">
        <v>4</v>
      </c>
    </row>
    <row r="6330" spans="1:21" x14ac:dyDescent="0.25">
      <c r="A6330" t="s">
        <v>4481</v>
      </c>
      <c r="B6330" s="1">
        <v>41633</v>
      </c>
      <c r="C6330" t="s">
        <v>6293</v>
      </c>
      <c r="D6330" t="s">
        <v>7226</v>
      </c>
      <c r="E6330" t="s">
        <v>6146</v>
      </c>
      <c r="F6330" t="s">
        <v>5967</v>
      </c>
      <c r="G6330" t="s">
        <v>5983</v>
      </c>
      <c r="H6330" s="1">
        <v>41637</v>
      </c>
      <c r="I6330" t="s">
        <v>5974</v>
      </c>
      <c r="J6330" t="s">
        <v>6145</v>
      </c>
      <c r="K6330">
        <v>2013</v>
      </c>
      <c r="L6330" t="s">
        <v>2412</v>
      </c>
      <c r="M6330">
        <v>0.5</v>
      </c>
      <c r="N6330">
        <v>39</v>
      </c>
      <c r="O6330">
        <v>-25</v>
      </c>
      <c r="P6330">
        <v>7</v>
      </c>
      <c r="Q6330" t="s">
        <v>10</v>
      </c>
      <c r="R6330" t="s">
        <v>45</v>
      </c>
      <c r="S6330">
        <v>-0.64102564102564097</v>
      </c>
      <c r="T6330">
        <v>12</v>
      </c>
      <c r="U6330">
        <v>4</v>
      </c>
    </row>
    <row r="6331" spans="1:21" x14ac:dyDescent="0.25">
      <c r="A6331" t="s">
        <v>4481</v>
      </c>
      <c r="B6331" s="1">
        <v>41633</v>
      </c>
      <c r="C6331" t="s">
        <v>6293</v>
      </c>
      <c r="D6331" t="s">
        <v>7226</v>
      </c>
      <c r="E6331" t="s">
        <v>6146</v>
      </c>
      <c r="F6331" t="s">
        <v>5967</v>
      </c>
      <c r="G6331" t="s">
        <v>5983</v>
      </c>
      <c r="H6331" s="1">
        <v>41637</v>
      </c>
      <c r="I6331" t="s">
        <v>5974</v>
      </c>
      <c r="J6331" t="s">
        <v>6145</v>
      </c>
      <c r="K6331">
        <v>2013</v>
      </c>
      <c r="L6331" t="s">
        <v>1294</v>
      </c>
      <c r="M6331">
        <v>0.5</v>
      </c>
      <c r="N6331">
        <v>49</v>
      </c>
      <c r="O6331">
        <v>-17</v>
      </c>
      <c r="P6331">
        <v>2</v>
      </c>
      <c r="Q6331" t="s">
        <v>10</v>
      </c>
      <c r="R6331" t="s">
        <v>22</v>
      </c>
      <c r="S6331">
        <v>-0.34693877551020402</v>
      </c>
      <c r="T6331">
        <v>12</v>
      </c>
      <c r="U6331">
        <v>4</v>
      </c>
    </row>
    <row r="6332" spans="1:21" x14ac:dyDescent="0.25">
      <c r="A6332" t="s">
        <v>4580</v>
      </c>
      <c r="B6332" s="1">
        <v>41661</v>
      </c>
      <c r="C6332" t="s">
        <v>6656</v>
      </c>
      <c r="D6332" t="s">
        <v>6025</v>
      </c>
      <c r="E6332" t="s">
        <v>6026</v>
      </c>
      <c r="F6332" t="s">
        <v>5967</v>
      </c>
      <c r="G6332" t="s">
        <v>5983</v>
      </c>
      <c r="H6332" s="1">
        <v>41665</v>
      </c>
      <c r="I6332" t="s">
        <v>5974</v>
      </c>
      <c r="J6332" t="s">
        <v>6027</v>
      </c>
      <c r="K6332">
        <v>2014</v>
      </c>
      <c r="L6332" t="s">
        <v>655</v>
      </c>
      <c r="M6332">
        <v>0.5</v>
      </c>
      <c r="N6332">
        <v>206</v>
      </c>
      <c r="O6332">
        <v>-206</v>
      </c>
      <c r="P6332">
        <v>3</v>
      </c>
      <c r="Q6332" t="s">
        <v>10</v>
      </c>
      <c r="R6332" t="s">
        <v>22</v>
      </c>
      <c r="S6332">
        <v>-1</v>
      </c>
      <c r="T6332">
        <v>1</v>
      </c>
      <c r="U6332">
        <v>1</v>
      </c>
    </row>
    <row r="6333" spans="1:21" x14ac:dyDescent="0.25">
      <c r="A6333" t="s">
        <v>4617</v>
      </c>
      <c r="B6333" s="1">
        <v>41675</v>
      </c>
      <c r="C6333" t="s">
        <v>6771</v>
      </c>
      <c r="D6333" t="s">
        <v>7727</v>
      </c>
      <c r="E6333" t="s">
        <v>5966</v>
      </c>
      <c r="F6333" t="s">
        <v>5967</v>
      </c>
      <c r="G6333" t="s">
        <v>5968</v>
      </c>
      <c r="H6333" s="1">
        <v>41679</v>
      </c>
      <c r="I6333" t="s">
        <v>5974</v>
      </c>
      <c r="J6333" t="s">
        <v>7728</v>
      </c>
      <c r="K6333">
        <v>2014</v>
      </c>
      <c r="L6333" t="s">
        <v>566</v>
      </c>
      <c r="M6333">
        <v>0.5</v>
      </c>
      <c r="N6333">
        <v>283</v>
      </c>
      <c r="O6333">
        <v>-136</v>
      </c>
      <c r="P6333">
        <v>4</v>
      </c>
      <c r="Q6333" t="s">
        <v>10</v>
      </c>
      <c r="R6333" t="s">
        <v>22</v>
      </c>
      <c r="S6333">
        <v>-0.48056537102473501</v>
      </c>
      <c r="T6333">
        <v>2</v>
      </c>
      <c r="U6333">
        <v>1</v>
      </c>
    </row>
    <row r="6334" spans="1:21" x14ac:dyDescent="0.25">
      <c r="A6334" t="s">
        <v>4647</v>
      </c>
      <c r="B6334" s="1">
        <v>41681</v>
      </c>
      <c r="C6334" t="s">
        <v>5981</v>
      </c>
      <c r="D6334" t="s">
        <v>6019</v>
      </c>
      <c r="E6334" t="s">
        <v>5966</v>
      </c>
      <c r="F6334" t="s">
        <v>5967</v>
      </c>
      <c r="G6334" t="s">
        <v>5983</v>
      </c>
      <c r="H6334" s="1">
        <v>41686</v>
      </c>
      <c r="I6334" t="s">
        <v>5974</v>
      </c>
      <c r="J6334" t="s">
        <v>6020</v>
      </c>
      <c r="K6334">
        <v>2014</v>
      </c>
      <c r="L6334" t="s">
        <v>2344</v>
      </c>
      <c r="M6334">
        <v>0.5</v>
      </c>
      <c r="N6334">
        <v>211</v>
      </c>
      <c r="O6334">
        <v>-105</v>
      </c>
      <c r="P6334">
        <v>2</v>
      </c>
      <c r="Q6334" t="s">
        <v>10</v>
      </c>
      <c r="R6334" t="s">
        <v>22</v>
      </c>
      <c r="S6334">
        <v>-0.49763033175355398</v>
      </c>
      <c r="T6334">
        <v>2</v>
      </c>
      <c r="U6334">
        <v>1</v>
      </c>
    </row>
    <row r="6335" spans="1:21" x14ac:dyDescent="0.25">
      <c r="A6335" t="s">
        <v>4715</v>
      </c>
      <c r="B6335" s="1">
        <v>41704</v>
      </c>
      <c r="C6335" t="s">
        <v>6923</v>
      </c>
      <c r="D6335" t="s">
        <v>6078</v>
      </c>
      <c r="E6335" t="s">
        <v>6008</v>
      </c>
      <c r="F6335" t="s">
        <v>5979</v>
      </c>
      <c r="G6335" t="s">
        <v>5983</v>
      </c>
      <c r="H6335" s="1">
        <v>41708</v>
      </c>
      <c r="I6335" t="s">
        <v>5974</v>
      </c>
      <c r="J6335" t="s">
        <v>6079</v>
      </c>
      <c r="K6335">
        <v>2014</v>
      </c>
      <c r="L6335" t="s">
        <v>653</v>
      </c>
      <c r="M6335">
        <v>0.5</v>
      </c>
      <c r="N6335">
        <v>44</v>
      </c>
      <c r="O6335">
        <v>-40</v>
      </c>
      <c r="P6335">
        <v>3</v>
      </c>
      <c r="Q6335" t="s">
        <v>10</v>
      </c>
      <c r="R6335" t="s">
        <v>18</v>
      </c>
      <c r="S6335">
        <v>-0.90909090909090895</v>
      </c>
      <c r="T6335">
        <v>3</v>
      </c>
      <c r="U6335">
        <v>1</v>
      </c>
    </row>
    <row r="6336" spans="1:21" x14ac:dyDescent="0.25">
      <c r="A6336" t="s">
        <v>4715</v>
      </c>
      <c r="B6336" s="1">
        <v>41704</v>
      </c>
      <c r="C6336" t="s">
        <v>6923</v>
      </c>
      <c r="D6336" t="s">
        <v>6078</v>
      </c>
      <c r="E6336" t="s">
        <v>6008</v>
      </c>
      <c r="F6336" t="s">
        <v>5979</v>
      </c>
      <c r="G6336" t="s">
        <v>5983</v>
      </c>
      <c r="H6336" s="1">
        <v>41708</v>
      </c>
      <c r="I6336" t="s">
        <v>5974</v>
      </c>
      <c r="J6336" t="s">
        <v>6079</v>
      </c>
      <c r="K6336">
        <v>2014</v>
      </c>
      <c r="L6336" t="s">
        <v>482</v>
      </c>
      <c r="M6336">
        <v>0.5</v>
      </c>
      <c r="N6336">
        <v>50</v>
      </c>
      <c r="O6336">
        <v>-17</v>
      </c>
      <c r="P6336">
        <v>2</v>
      </c>
      <c r="Q6336" t="s">
        <v>10</v>
      </c>
      <c r="R6336" t="s">
        <v>18</v>
      </c>
      <c r="S6336">
        <v>-0.34</v>
      </c>
      <c r="T6336">
        <v>3</v>
      </c>
      <c r="U6336">
        <v>1</v>
      </c>
    </row>
    <row r="6337" spans="1:21" x14ac:dyDescent="0.25">
      <c r="A6337" t="s">
        <v>4715</v>
      </c>
      <c r="B6337" s="1">
        <v>41704</v>
      </c>
      <c r="C6337" t="s">
        <v>6923</v>
      </c>
      <c r="D6337" t="s">
        <v>6078</v>
      </c>
      <c r="E6337" t="s">
        <v>6008</v>
      </c>
      <c r="F6337" t="s">
        <v>5979</v>
      </c>
      <c r="G6337" t="s">
        <v>5983</v>
      </c>
      <c r="H6337" s="1">
        <v>41708</v>
      </c>
      <c r="I6337" t="s">
        <v>5974</v>
      </c>
      <c r="J6337" t="s">
        <v>6079</v>
      </c>
      <c r="K6337">
        <v>2014</v>
      </c>
      <c r="L6337" t="s">
        <v>1464</v>
      </c>
      <c r="M6337">
        <v>0.5</v>
      </c>
      <c r="N6337">
        <v>13</v>
      </c>
      <c r="O6337">
        <v>-2</v>
      </c>
      <c r="P6337">
        <v>1</v>
      </c>
      <c r="Q6337" t="s">
        <v>10</v>
      </c>
      <c r="R6337" t="s">
        <v>18</v>
      </c>
      <c r="S6337">
        <v>-0.15384615384615399</v>
      </c>
      <c r="T6337">
        <v>3</v>
      </c>
      <c r="U6337">
        <v>1</v>
      </c>
    </row>
    <row r="6338" spans="1:21" x14ac:dyDescent="0.25">
      <c r="A6338" t="s">
        <v>4813</v>
      </c>
      <c r="B6338" s="1">
        <v>41744</v>
      </c>
      <c r="C6338" t="s">
        <v>7230</v>
      </c>
      <c r="D6338" t="s">
        <v>5991</v>
      </c>
      <c r="E6338" t="s">
        <v>5978</v>
      </c>
      <c r="F6338" t="s">
        <v>5979</v>
      </c>
      <c r="G6338" t="s">
        <v>5983</v>
      </c>
      <c r="H6338" s="1">
        <v>41750</v>
      </c>
      <c r="I6338" t="s">
        <v>5974</v>
      </c>
      <c r="J6338" t="s">
        <v>5992</v>
      </c>
      <c r="K6338">
        <v>2014</v>
      </c>
      <c r="L6338" t="s">
        <v>463</v>
      </c>
      <c r="M6338">
        <v>0.5</v>
      </c>
      <c r="N6338">
        <v>44</v>
      </c>
      <c r="O6338">
        <v>-8</v>
      </c>
      <c r="P6338">
        <v>3</v>
      </c>
      <c r="Q6338" t="s">
        <v>10</v>
      </c>
      <c r="R6338" t="s">
        <v>18</v>
      </c>
      <c r="S6338">
        <v>-0.18181818181818199</v>
      </c>
      <c r="T6338">
        <v>4</v>
      </c>
      <c r="U6338">
        <v>2</v>
      </c>
    </row>
    <row r="6339" spans="1:21" x14ac:dyDescent="0.25">
      <c r="A6339" t="s">
        <v>4813</v>
      </c>
      <c r="B6339" s="1">
        <v>41744</v>
      </c>
      <c r="C6339" t="s">
        <v>7230</v>
      </c>
      <c r="D6339" t="s">
        <v>5991</v>
      </c>
      <c r="E6339" t="s">
        <v>5978</v>
      </c>
      <c r="F6339" t="s">
        <v>5979</v>
      </c>
      <c r="G6339" t="s">
        <v>5983</v>
      </c>
      <c r="H6339" s="1">
        <v>41750</v>
      </c>
      <c r="I6339" t="s">
        <v>5974</v>
      </c>
      <c r="J6339" t="s">
        <v>5992</v>
      </c>
      <c r="K6339">
        <v>2014</v>
      </c>
      <c r="L6339" t="s">
        <v>1749</v>
      </c>
      <c r="M6339">
        <v>0.5</v>
      </c>
      <c r="N6339">
        <v>7</v>
      </c>
      <c r="O6339">
        <v>0</v>
      </c>
      <c r="P6339">
        <v>1</v>
      </c>
      <c r="Q6339" t="s">
        <v>10</v>
      </c>
      <c r="R6339" t="s">
        <v>29</v>
      </c>
      <c r="S6339">
        <v>0</v>
      </c>
      <c r="T6339">
        <v>4</v>
      </c>
      <c r="U6339">
        <v>2</v>
      </c>
    </row>
    <row r="6340" spans="1:21" x14ac:dyDescent="0.25">
      <c r="A6340" t="s">
        <v>4813</v>
      </c>
      <c r="B6340" s="1">
        <v>41744</v>
      </c>
      <c r="C6340" t="s">
        <v>7230</v>
      </c>
      <c r="D6340" t="s">
        <v>5991</v>
      </c>
      <c r="E6340" t="s">
        <v>5978</v>
      </c>
      <c r="F6340" t="s">
        <v>5979</v>
      </c>
      <c r="G6340" t="s">
        <v>5983</v>
      </c>
      <c r="H6340" s="1">
        <v>41750</v>
      </c>
      <c r="I6340" t="s">
        <v>5974</v>
      </c>
      <c r="J6340" t="s">
        <v>5992</v>
      </c>
      <c r="K6340">
        <v>2014</v>
      </c>
      <c r="L6340" t="s">
        <v>122</v>
      </c>
      <c r="M6340">
        <v>0.5</v>
      </c>
      <c r="N6340">
        <v>11</v>
      </c>
      <c r="O6340">
        <v>-4</v>
      </c>
      <c r="P6340">
        <v>2</v>
      </c>
      <c r="Q6340" t="s">
        <v>10</v>
      </c>
      <c r="R6340" t="s">
        <v>45</v>
      </c>
      <c r="S6340">
        <v>-0.36363636363636398</v>
      </c>
      <c r="T6340">
        <v>4</v>
      </c>
      <c r="U6340">
        <v>2</v>
      </c>
    </row>
    <row r="6341" spans="1:21" x14ac:dyDescent="0.25">
      <c r="A6341" t="s">
        <v>4813</v>
      </c>
      <c r="B6341" s="1">
        <v>41744</v>
      </c>
      <c r="C6341" t="s">
        <v>7230</v>
      </c>
      <c r="D6341" t="s">
        <v>5991</v>
      </c>
      <c r="E6341" t="s">
        <v>5978</v>
      </c>
      <c r="F6341" t="s">
        <v>5979</v>
      </c>
      <c r="G6341" t="s">
        <v>5983</v>
      </c>
      <c r="H6341" s="1">
        <v>41750</v>
      </c>
      <c r="I6341" t="s">
        <v>5974</v>
      </c>
      <c r="J6341" t="s">
        <v>5992</v>
      </c>
      <c r="K6341">
        <v>2014</v>
      </c>
      <c r="L6341" t="s">
        <v>1684</v>
      </c>
      <c r="M6341">
        <v>0.5</v>
      </c>
      <c r="N6341">
        <v>16</v>
      </c>
      <c r="O6341">
        <v>-10</v>
      </c>
      <c r="P6341">
        <v>2</v>
      </c>
      <c r="Q6341" t="s">
        <v>10</v>
      </c>
      <c r="R6341" t="s">
        <v>11</v>
      </c>
      <c r="S6341">
        <v>-0.625</v>
      </c>
      <c r="T6341">
        <v>4</v>
      </c>
      <c r="U6341">
        <v>2</v>
      </c>
    </row>
    <row r="6342" spans="1:21" x14ac:dyDescent="0.25">
      <c r="A6342" t="s">
        <v>4858</v>
      </c>
      <c r="B6342" s="1">
        <v>41759</v>
      </c>
      <c r="C6342" t="s">
        <v>7400</v>
      </c>
      <c r="D6342" t="s">
        <v>6068</v>
      </c>
      <c r="E6342" t="s">
        <v>6069</v>
      </c>
      <c r="F6342" t="s">
        <v>5996</v>
      </c>
      <c r="G6342" t="s">
        <v>5983</v>
      </c>
      <c r="H6342" s="1">
        <v>41763</v>
      </c>
      <c r="I6342" t="s">
        <v>5974</v>
      </c>
      <c r="J6342" t="s">
        <v>6070</v>
      </c>
      <c r="K6342">
        <v>2014</v>
      </c>
      <c r="L6342" t="s">
        <v>856</v>
      </c>
      <c r="M6342">
        <v>0.5</v>
      </c>
      <c r="N6342">
        <v>40</v>
      </c>
      <c r="O6342">
        <v>-33</v>
      </c>
      <c r="P6342">
        <v>5</v>
      </c>
      <c r="Q6342" t="s">
        <v>10</v>
      </c>
      <c r="R6342" t="s">
        <v>48</v>
      </c>
      <c r="S6342">
        <v>-0.82499999999999996</v>
      </c>
      <c r="T6342">
        <v>4</v>
      </c>
      <c r="U6342">
        <v>2</v>
      </c>
    </row>
    <row r="6343" spans="1:21" x14ac:dyDescent="0.25">
      <c r="A6343" t="s">
        <v>4900</v>
      </c>
      <c r="B6343" s="1">
        <v>41769</v>
      </c>
      <c r="C6343" t="s">
        <v>7016</v>
      </c>
      <c r="D6343" t="s">
        <v>6025</v>
      </c>
      <c r="E6343" t="s">
        <v>6026</v>
      </c>
      <c r="F6343" t="s">
        <v>5967</v>
      </c>
      <c r="G6343" t="s">
        <v>5968</v>
      </c>
      <c r="H6343" s="1">
        <v>41774</v>
      </c>
      <c r="I6343" t="s">
        <v>5974</v>
      </c>
      <c r="J6343" t="s">
        <v>6027</v>
      </c>
      <c r="K6343">
        <v>2014</v>
      </c>
      <c r="L6343" t="s">
        <v>158</v>
      </c>
      <c r="M6343">
        <v>0.5</v>
      </c>
      <c r="N6343">
        <v>110</v>
      </c>
      <c r="O6343">
        <v>-68</v>
      </c>
      <c r="P6343">
        <v>4</v>
      </c>
      <c r="Q6343" t="s">
        <v>10</v>
      </c>
      <c r="R6343" t="s">
        <v>22</v>
      </c>
      <c r="S6343">
        <v>-0.61818181818181805</v>
      </c>
      <c r="T6343">
        <v>5</v>
      </c>
      <c r="U6343">
        <v>2</v>
      </c>
    </row>
    <row r="6344" spans="1:21" x14ac:dyDescent="0.25">
      <c r="A6344" t="s">
        <v>4947</v>
      </c>
      <c r="B6344" s="1">
        <v>41792</v>
      </c>
      <c r="C6344" t="s">
        <v>6083</v>
      </c>
      <c r="D6344" t="s">
        <v>7784</v>
      </c>
      <c r="E6344" t="s">
        <v>5966</v>
      </c>
      <c r="F6344" t="s">
        <v>5967</v>
      </c>
      <c r="G6344" t="s">
        <v>5983</v>
      </c>
      <c r="H6344" s="1">
        <v>41796</v>
      </c>
      <c r="I6344" t="s">
        <v>5974</v>
      </c>
      <c r="J6344" t="s">
        <v>7785</v>
      </c>
      <c r="K6344">
        <v>2014</v>
      </c>
      <c r="L6344" t="s">
        <v>953</v>
      </c>
      <c r="M6344">
        <v>0.5</v>
      </c>
      <c r="N6344">
        <v>75</v>
      </c>
      <c r="O6344">
        <v>-25</v>
      </c>
      <c r="P6344">
        <v>3</v>
      </c>
      <c r="Q6344" t="s">
        <v>10</v>
      </c>
      <c r="R6344" t="s">
        <v>18</v>
      </c>
      <c r="S6344">
        <v>-0.33333333333333298</v>
      </c>
      <c r="T6344">
        <v>6</v>
      </c>
      <c r="U6344">
        <v>2</v>
      </c>
    </row>
    <row r="6345" spans="1:21" x14ac:dyDescent="0.25">
      <c r="A6345" t="s">
        <v>4947</v>
      </c>
      <c r="B6345" s="1">
        <v>41792</v>
      </c>
      <c r="C6345" t="s">
        <v>6083</v>
      </c>
      <c r="D6345" t="s">
        <v>7784</v>
      </c>
      <c r="E6345" t="s">
        <v>5966</v>
      </c>
      <c r="F6345" t="s">
        <v>5967</v>
      </c>
      <c r="G6345" t="s">
        <v>5983</v>
      </c>
      <c r="H6345" s="1">
        <v>41796</v>
      </c>
      <c r="I6345" t="s">
        <v>5974</v>
      </c>
      <c r="J6345" t="s">
        <v>7785</v>
      </c>
      <c r="K6345">
        <v>2014</v>
      </c>
      <c r="L6345" t="s">
        <v>1422</v>
      </c>
      <c r="M6345">
        <v>0.5</v>
      </c>
      <c r="N6345">
        <v>17</v>
      </c>
      <c r="O6345">
        <v>-9</v>
      </c>
      <c r="P6345">
        <v>3</v>
      </c>
      <c r="Q6345" t="s">
        <v>10</v>
      </c>
      <c r="R6345" t="s">
        <v>18</v>
      </c>
      <c r="S6345">
        <v>-0.52941176470588203</v>
      </c>
      <c r="T6345">
        <v>6</v>
      </c>
      <c r="U6345">
        <v>2</v>
      </c>
    </row>
    <row r="6346" spans="1:21" x14ac:dyDescent="0.25">
      <c r="A6346" t="s">
        <v>5064</v>
      </c>
      <c r="B6346" s="1">
        <v>41815</v>
      </c>
      <c r="C6346" t="s">
        <v>6300</v>
      </c>
      <c r="D6346" t="s">
        <v>6091</v>
      </c>
      <c r="E6346" t="s">
        <v>5978</v>
      </c>
      <c r="F6346" t="s">
        <v>5979</v>
      </c>
      <c r="G6346" t="s">
        <v>5983</v>
      </c>
      <c r="H6346" s="1">
        <v>41821</v>
      </c>
      <c r="I6346" t="s">
        <v>5974</v>
      </c>
      <c r="J6346" t="s">
        <v>6092</v>
      </c>
      <c r="K6346">
        <v>2014</v>
      </c>
      <c r="L6346" t="s">
        <v>129</v>
      </c>
      <c r="M6346">
        <v>0.5</v>
      </c>
      <c r="N6346">
        <v>44</v>
      </c>
      <c r="O6346">
        <v>-34</v>
      </c>
      <c r="P6346">
        <v>3</v>
      </c>
      <c r="Q6346" t="s">
        <v>10</v>
      </c>
      <c r="R6346" t="s">
        <v>18</v>
      </c>
      <c r="S6346">
        <v>-0.77272727272727304</v>
      </c>
      <c r="T6346">
        <v>6</v>
      </c>
      <c r="U6346">
        <v>2</v>
      </c>
    </row>
    <row r="6347" spans="1:21" x14ac:dyDescent="0.25">
      <c r="A6347" t="s">
        <v>5064</v>
      </c>
      <c r="B6347" s="1">
        <v>41815</v>
      </c>
      <c r="C6347" t="s">
        <v>6300</v>
      </c>
      <c r="D6347" t="s">
        <v>6091</v>
      </c>
      <c r="E6347" t="s">
        <v>5978</v>
      </c>
      <c r="F6347" t="s">
        <v>5979</v>
      </c>
      <c r="G6347" t="s">
        <v>5983</v>
      </c>
      <c r="H6347" s="1">
        <v>41821</v>
      </c>
      <c r="I6347" t="s">
        <v>5974</v>
      </c>
      <c r="J6347" t="s">
        <v>6092</v>
      </c>
      <c r="K6347">
        <v>2014</v>
      </c>
      <c r="L6347" t="s">
        <v>2412</v>
      </c>
      <c r="M6347">
        <v>0.5</v>
      </c>
      <c r="N6347">
        <v>17</v>
      </c>
      <c r="O6347">
        <v>-11</v>
      </c>
      <c r="P6347">
        <v>3</v>
      </c>
      <c r="Q6347" t="s">
        <v>10</v>
      </c>
      <c r="R6347" t="s">
        <v>45</v>
      </c>
      <c r="S6347">
        <v>-0.64705882352941202</v>
      </c>
      <c r="T6347">
        <v>6</v>
      </c>
      <c r="U6347">
        <v>2</v>
      </c>
    </row>
    <row r="6348" spans="1:21" x14ac:dyDescent="0.25">
      <c r="A6348" t="s">
        <v>5064</v>
      </c>
      <c r="B6348" s="1">
        <v>41815</v>
      </c>
      <c r="C6348" t="s">
        <v>6300</v>
      </c>
      <c r="D6348" t="s">
        <v>6091</v>
      </c>
      <c r="E6348" t="s">
        <v>5978</v>
      </c>
      <c r="F6348" t="s">
        <v>5979</v>
      </c>
      <c r="G6348" t="s">
        <v>5983</v>
      </c>
      <c r="H6348" s="1">
        <v>41821</v>
      </c>
      <c r="I6348" t="s">
        <v>5974</v>
      </c>
      <c r="J6348" t="s">
        <v>6092</v>
      </c>
      <c r="K6348">
        <v>2014</v>
      </c>
      <c r="L6348" t="s">
        <v>4299</v>
      </c>
      <c r="M6348">
        <v>0.5</v>
      </c>
      <c r="N6348">
        <v>40</v>
      </c>
      <c r="O6348">
        <v>-12</v>
      </c>
      <c r="P6348">
        <v>3</v>
      </c>
      <c r="Q6348" t="s">
        <v>10</v>
      </c>
      <c r="R6348" t="s">
        <v>77</v>
      </c>
      <c r="S6348">
        <v>-0.3</v>
      </c>
      <c r="T6348">
        <v>6</v>
      </c>
      <c r="U6348">
        <v>2</v>
      </c>
    </row>
    <row r="6349" spans="1:21" x14ac:dyDescent="0.25">
      <c r="A6349" t="s">
        <v>5105</v>
      </c>
      <c r="B6349" s="1">
        <v>41827</v>
      </c>
      <c r="C6349" t="s">
        <v>7465</v>
      </c>
      <c r="D6349" t="s">
        <v>7800</v>
      </c>
      <c r="E6349" t="s">
        <v>6026</v>
      </c>
      <c r="F6349" t="s">
        <v>5967</v>
      </c>
      <c r="G6349" t="s">
        <v>5983</v>
      </c>
      <c r="H6349" s="1">
        <v>41832</v>
      </c>
      <c r="I6349" t="s">
        <v>5974</v>
      </c>
      <c r="J6349" t="s">
        <v>6033</v>
      </c>
      <c r="K6349">
        <v>2014</v>
      </c>
      <c r="L6349" t="s">
        <v>2523</v>
      </c>
      <c r="M6349">
        <v>0.5</v>
      </c>
      <c r="N6349">
        <v>17</v>
      </c>
      <c r="O6349">
        <v>-3</v>
      </c>
      <c r="P6349">
        <v>2</v>
      </c>
      <c r="Q6349" t="s">
        <v>10</v>
      </c>
      <c r="R6349" t="s">
        <v>29</v>
      </c>
      <c r="S6349">
        <v>-0.17647058823529399</v>
      </c>
      <c r="T6349">
        <v>7</v>
      </c>
      <c r="U6349">
        <v>3</v>
      </c>
    </row>
    <row r="6350" spans="1:21" x14ac:dyDescent="0.25">
      <c r="A6350" t="s">
        <v>5255</v>
      </c>
      <c r="B6350" s="1">
        <v>41864</v>
      </c>
      <c r="C6350" t="s">
        <v>6251</v>
      </c>
      <c r="D6350" t="s">
        <v>5991</v>
      </c>
      <c r="E6350" t="s">
        <v>5978</v>
      </c>
      <c r="F6350" t="s">
        <v>5979</v>
      </c>
      <c r="G6350" t="s">
        <v>5983</v>
      </c>
      <c r="H6350" s="1">
        <v>41868</v>
      </c>
      <c r="I6350" t="s">
        <v>5974</v>
      </c>
      <c r="J6350" t="s">
        <v>5992</v>
      </c>
      <c r="K6350">
        <v>2014</v>
      </c>
      <c r="L6350" t="s">
        <v>33</v>
      </c>
      <c r="M6350">
        <v>0.5</v>
      </c>
      <c r="N6350">
        <v>116</v>
      </c>
      <c r="O6350">
        <v>-56</v>
      </c>
      <c r="P6350">
        <v>5</v>
      </c>
      <c r="Q6350" t="s">
        <v>10</v>
      </c>
      <c r="R6350" t="s">
        <v>18</v>
      </c>
      <c r="S6350">
        <v>-0.48275862068965503</v>
      </c>
      <c r="T6350">
        <v>8</v>
      </c>
      <c r="U6350">
        <v>3</v>
      </c>
    </row>
    <row r="6351" spans="1:21" x14ac:dyDescent="0.25">
      <c r="A6351" t="s">
        <v>5255</v>
      </c>
      <c r="B6351" s="1">
        <v>41864</v>
      </c>
      <c r="C6351" t="s">
        <v>6251</v>
      </c>
      <c r="D6351" t="s">
        <v>5991</v>
      </c>
      <c r="E6351" t="s">
        <v>5978</v>
      </c>
      <c r="F6351" t="s">
        <v>5979</v>
      </c>
      <c r="G6351" t="s">
        <v>5983</v>
      </c>
      <c r="H6351" s="1">
        <v>41868</v>
      </c>
      <c r="I6351" t="s">
        <v>5974</v>
      </c>
      <c r="J6351" t="s">
        <v>5992</v>
      </c>
      <c r="K6351">
        <v>2014</v>
      </c>
      <c r="L6351" t="s">
        <v>2036</v>
      </c>
      <c r="M6351">
        <v>0.5</v>
      </c>
      <c r="N6351">
        <v>22</v>
      </c>
      <c r="O6351">
        <v>-2</v>
      </c>
      <c r="P6351">
        <v>3</v>
      </c>
      <c r="Q6351" t="s">
        <v>10</v>
      </c>
      <c r="R6351" t="s">
        <v>48</v>
      </c>
      <c r="S6351">
        <v>-9.0909090909090898E-2</v>
      </c>
      <c r="T6351">
        <v>8</v>
      </c>
      <c r="U6351">
        <v>3</v>
      </c>
    </row>
    <row r="6352" spans="1:21" x14ac:dyDescent="0.25">
      <c r="A6352" t="s">
        <v>5255</v>
      </c>
      <c r="B6352" s="1">
        <v>41864</v>
      </c>
      <c r="C6352" t="s">
        <v>6251</v>
      </c>
      <c r="D6352" t="s">
        <v>5991</v>
      </c>
      <c r="E6352" t="s">
        <v>5978</v>
      </c>
      <c r="F6352" t="s">
        <v>5979</v>
      </c>
      <c r="G6352" t="s">
        <v>5983</v>
      </c>
      <c r="H6352" s="1">
        <v>41868</v>
      </c>
      <c r="I6352" t="s">
        <v>5974</v>
      </c>
      <c r="J6352" t="s">
        <v>5992</v>
      </c>
      <c r="K6352">
        <v>2014</v>
      </c>
      <c r="L6352" t="s">
        <v>1065</v>
      </c>
      <c r="M6352">
        <v>0.5</v>
      </c>
      <c r="N6352">
        <v>14</v>
      </c>
      <c r="O6352">
        <v>-2</v>
      </c>
      <c r="P6352">
        <v>3</v>
      </c>
      <c r="Q6352" t="s">
        <v>10</v>
      </c>
      <c r="R6352" t="s">
        <v>48</v>
      </c>
      <c r="S6352">
        <v>-0.14285714285714299</v>
      </c>
      <c r="T6352">
        <v>8</v>
      </c>
      <c r="U6352">
        <v>3</v>
      </c>
    </row>
    <row r="6353" spans="1:21" x14ac:dyDescent="0.25">
      <c r="A6353" t="s">
        <v>5263</v>
      </c>
      <c r="B6353" s="1">
        <v>41865</v>
      </c>
      <c r="C6353" t="s">
        <v>7506</v>
      </c>
      <c r="D6353" t="s">
        <v>6463</v>
      </c>
      <c r="E6353" t="s">
        <v>6026</v>
      </c>
      <c r="F6353" t="s">
        <v>5967</v>
      </c>
      <c r="G6353" t="s">
        <v>5968</v>
      </c>
      <c r="H6353" s="1">
        <v>41869</v>
      </c>
      <c r="I6353" t="s">
        <v>5974</v>
      </c>
      <c r="J6353" t="s">
        <v>6033</v>
      </c>
      <c r="K6353">
        <v>2014</v>
      </c>
      <c r="L6353" t="s">
        <v>953</v>
      </c>
      <c r="M6353">
        <v>0.5</v>
      </c>
      <c r="N6353">
        <v>25</v>
      </c>
      <c r="O6353">
        <v>-8</v>
      </c>
      <c r="P6353">
        <v>1</v>
      </c>
      <c r="Q6353" t="s">
        <v>10</v>
      </c>
      <c r="R6353" t="s">
        <v>18</v>
      </c>
      <c r="S6353">
        <v>-0.32</v>
      </c>
      <c r="T6353">
        <v>8</v>
      </c>
      <c r="U6353">
        <v>3</v>
      </c>
    </row>
    <row r="6354" spans="1:21" x14ac:dyDescent="0.25">
      <c r="A6354" t="s">
        <v>5358</v>
      </c>
      <c r="B6354" s="1">
        <v>41879</v>
      </c>
      <c r="C6354" t="s">
        <v>7824</v>
      </c>
      <c r="D6354" t="s">
        <v>5991</v>
      </c>
      <c r="E6354" t="s">
        <v>5978</v>
      </c>
      <c r="F6354" t="s">
        <v>5979</v>
      </c>
      <c r="G6354" t="s">
        <v>5968</v>
      </c>
      <c r="H6354" s="1">
        <v>41883</v>
      </c>
      <c r="I6354" t="s">
        <v>5974</v>
      </c>
      <c r="J6354" t="s">
        <v>5992</v>
      </c>
      <c r="K6354">
        <v>2014</v>
      </c>
      <c r="L6354" t="s">
        <v>301</v>
      </c>
      <c r="M6354">
        <v>0.5</v>
      </c>
      <c r="N6354">
        <v>57</v>
      </c>
      <c r="O6354">
        <v>-48</v>
      </c>
      <c r="P6354">
        <v>6</v>
      </c>
      <c r="Q6354" t="s">
        <v>10</v>
      </c>
      <c r="R6354" t="s">
        <v>29</v>
      </c>
      <c r="S6354">
        <v>-0.84210526315789502</v>
      </c>
      <c r="T6354">
        <v>8</v>
      </c>
      <c r="U6354">
        <v>3</v>
      </c>
    </row>
    <row r="6355" spans="1:21" x14ac:dyDescent="0.25">
      <c r="A6355" t="s">
        <v>5691</v>
      </c>
      <c r="B6355" s="1">
        <v>41955</v>
      </c>
      <c r="C6355" t="s">
        <v>7633</v>
      </c>
      <c r="D6355" t="s">
        <v>6342</v>
      </c>
      <c r="E6355" t="s">
        <v>6069</v>
      </c>
      <c r="F6355" t="s">
        <v>5996</v>
      </c>
      <c r="G6355" t="s">
        <v>5983</v>
      </c>
      <c r="H6355" s="1">
        <v>41959</v>
      </c>
      <c r="I6355" t="s">
        <v>5974</v>
      </c>
      <c r="J6355" t="s">
        <v>6342</v>
      </c>
      <c r="K6355">
        <v>2014</v>
      </c>
      <c r="L6355" t="s">
        <v>1553</v>
      </c>
      <c r="M6355">
        <v>0.5</v>
      </c>
      <c r="N6355">
        <v>25</v>
      </c>
      <c r="O6355">
        <v>-2</v>
      </c>
      <c r="P6355">
        <v>5</v>
      </c>
      <c r="Q6355" t="s">
        <v>10</v>
      </c>
      <c r="R6355" t="s">
        <v>48</v>
      </c>
      <c r="S6355">
        <v>-0.08</v>
      </c>
      <c r="T6355">
        <v>11</v>
      </c>
      <c r="U6355">
        <v>4</v>
      </c>
    </row>
    <row r="6356" spans="1:21" x14ac:dyDescent="0.25">
      <c r="A6356" t="s">
        <v>5711</v>
      </c>
      <c r="B6356" s="1">
        <v>41960</v>
      </c>
      <c r="C6356" t="s">
        <v>6998</v>
      </c>
      <c r="D6356" t="s">
        <v>6078</v>
      </c>
      <c r="E6356" t="s">
        <v>6008</v>
      </c>
      <c r="F6356" t="s">
        <v>5979</v>
      </c>
      <c r="G6356" t="s">
        <v>5983</v>
      </c>
      <c r="H6356" s="1">
        <v>41964</v>
      </c>
      <c r="I6356" t="s">
        <v>5974</v>
      </c>
      <c r="J6356" t="s">
        <v>6079</v>
      </c>
      <c r="K6356">
        <v>2014</v>
      </c>
      <c r="L6356" t="s">
        <v>682</v>
      </c>
      <c r="M6356">
        <v>0.5</v>
      </c>
      <c r="N6356">
        <v>45</v>
      </c>
      <c r="O6356">
        <v>-35</v>
      </c>
      <c r="P6356">
        <v>6</v>
      </c>
      <c r="Q6356" t="s">
        <v>10</v>
      </c>
      <c r="R6356" t="s">
        <v>48</v>
      </c>
      <c r="S6356">
        <v>-0.77777777777777801</v>
      </c>
      <c r="T6356">
        <v>11</v>
      </c>
      <c r="U6356">
        <v>4</v>
      </c>
    </row>
    <row r="6357" spans="1:21" x14ac:dyDescent="0.25">
      <c r="A6357" t="s">
        <v>5713</v>
      </c>
      <c r="B6357" s="1">
        <v>41960</v>
      </c>
      <c r="C6357" t="s">
        <v>7017</v>
      </c>
      <c r="D6357" t="s">
        <v>7125</v>
      </c>
      <c r="E6357" t="s">
        <v>6069</v>
      </c>
      <c r="F6357" t="s">
        <v>5996</v>
      </c>
      <c r="G6357" t="s">
        <v>5983</v>
      </c>
      <c r="H6357" s="1">
        <v>41964</v>
      </c>
      <c r="I6357" t="s">
        <v>5974</v>
      </c>
      <c r="J6357" t="s">
        <v>7125</v>
      </c>
      <c r="K6357">
        <v>2014</v>
      </c>
      <c r="L6357" t="s">
        <v>655</v>
      </c>
      <c r="M6357">
        <v>0.5</v>
      </c>
      <c r="N6357">
        <v>275</v>
      </c>
      <c r="O6357">
        <v>-275</v>
      </c>
      <c r="P6357">
        <v>4</v>
      </c>
      <c r="Q6357" t="s">
        <v>10</v>
      </c>
      <c r="R6357" t="s">
        <v>22</v>
      </c>
      <c r="S6357">
        <v>-1</v>
      </c>
      <c r="T6357">
        <v>11</v>
      </c>
      <c r="U6357">
        <v>4</v>
      </c>
    </row>
    <row r="6358" spans="1:21" x14ac:dyDescent="0.25">
      <c r="A6358" t="s">
        <v>5793</v>
      </c>
      <c r="B6358" s="1">
        <v>41975</v>
      </c>
      <c r="C6358" t="s">
        <v>7402</v>
      </c>
      <c r="D6358" t="s">
        <v>6913</v>
      </c>
      <c r="E6358" t="s">
        <v>6069</v>
      </c>
      <c r="F6358" t="s">
        <v>5996</v>
      </c>
      <c r="G6358" t="s">
        <v>5983</v>
      </c>
      <c r="H6358" s="1">
        <v>41982</v>
      </c>
      <c r="I6358" t="s">
        <v>5974</v>
      </c>
      <c r="J6358" t="s">
        <v>6070</v>
      </c>
      <c r="K6358">
        <v>2014</v>
      </c>
      <c r="L6358" t="s">
        <v>160</v>
      </c>
      <c r="M6358">
        <v>0.5</v>
      </c>
      <c r="N6358">
        <v>70</v>
      </c>
      <c r="O6358">
        <v>-64</v>
      </c>
      <c r="P6358">
        <v>5</v>
      </c>
      <c r="Q6358" t="s">
        <v>10</v>
      </c>
      <c r="R6358" t="s">
        <v>18</v>
      </c>
      <c r="S6358">
        <v>-0.91428571428571404</v>
      </c>
      <c r="T6358">
        <v>12</v>
      </c>
      <c r="U6358">
        <v>4</v>
      </c>
    </row>
    <row r="6359" spans="1:21" x14ac:dyDescent="0.25">
      <c r="A6359" t="s">
        <v>5855</v>
      </c>
      <c r="B6359" s="1">
        <v>41988</v>
      </c>
      <c r="C6359" t="s">
        <v>7000</v>
      </c>
      <c r="D6359" t="s">
        <v>7218</v>
      </c>
      <c r="E6359" t="s">
        <v>5966</v>
      </c>
      <c r="F6359" t="s">
        <v>5967</v>
      </c>
      <c r="G6359" t="s">
        <v>5983</v>
      </c>
      <c r="H6359" s="1">
        <v>41994</v>
      </c>
      <c r="I6359" t="s">
        <v>5974</v>
      </c>
      <c r="J6359" t="s">
        <v>5965</v>
      </c>
      <c r="K6359">
        <v>2014</v>
      </c>
      <c r="L6359" t="s">
        <v>470</v>
      </c>
      <c r="M6359">
        <v>0.5</v>
      </c>
      <c r="N6359">
        <v>314</v>
      </c>
      <c r="O6359">
        <v>-239</v>
      </c>
      <c r="P6359">
        <v>13</v>
      </c>
      <c r="Q6359" t="s">
        <v>10</v>
      </c>
      <c r="R6359" t="s">
        <v>48</v>
      </c>
      <c r="S6359">
        <v>-0.76114649681528701</v>
      </c>
      <c r="T6359">
        <v>12</v>
      </c>
      <c r="U6359">
        <v>4</v>
      </c>
    </row>
    <row r="6360" spans="1:21" x14ac:dyDescent="0.25">
      <c r="A6360" t="s">
        <v>5860</v>
      </c>
      <c r="B6360" s="1">
        <v>41989</v>
      </c>
      <c r="C6360" t="s">
        <v>6984</v>
      </c>
      <c r="D6360" t="s">
        <v>6091</v>
      </c>
      <c r="E6360" t="s">
        <v>5978</v>
      </c>
      <c r="F6360" t="s">
        <v>5979</v>
      </c>
      <c r="G6360" t="s">
        <v>5983</v>
      </c>
      <c r="H6360" s="1">
        <v>41993</v>
      </c>
      <c r="I6360" t="s">
        <v>5974</v>
      </c>
      <c r="J6360" t="s">
        <v>6092</v>
      </c>
      <c r="K6360">
        <v>2014</v>
      </c>
      <c r="L6360" t="s">
        <v>803</v>
      </c>
      <c r="M6360">
        <v>0.5</v>
      </c>
      <c r="N6360">
        <v>81</v>
      </c>
      <c r="O6360">
        <v>-51</v>
      </c>
      <c r="P6360">
        <v>7</v>
      </c>
      <c r="Q6360" t="s">
        <v>10</v>
      </c>
      <c r="R6360" t="s">
        <v>18</v>
      </c>
      <c r="S6360">
        <v>-0.62962962962962998</v>
      </c>
      <c r="T6360">
        <v>12</v>
      </c>
      <c r="U6360">
        <v>4</v>
      </c>
    </row>
    <row r="6361" spans="1:21" x14ac:dyDescent="0.25">
      <c r="A6361" t="s">
        <v>31</v>
      </c>
      <c r="B6361" s="1">
        <v>40551</v>
      </c>
      <c r="C6361" t="s">
        <v>5990</v>
      </c>
      <c r="D6361" t="s">
        <v>5991</v>
      </c>
      <c r="E6361" t="s">
        <v>5978</v>
      </c>
      <c r="F6361" t="s">
        <v>5979</v>
      </c>
      <c r="G6361" t="s">
        <v>5973</v>
      </c>
      <c r="H6361" s="1">
        <v>40557</v>
      </c>
      <c r="I6361" t="s">
        <v>5974</v>
      </c>
      <c r="J6361" t="s">
        <v>5992</v>
      </c>
      <c r="K6361">
        <v>2011</v>
      </c>
      <c r="L6361" t="s">
        <v>33</v>
      </c>
      <c r="M6361">
        <v>0.5</v>
      </c>
      <c r="N6361">
        <v>116</v>
      </c>
      <c r="O6361">
        <v>-56</v>
      </c>
      <c r="P6361">
        <v>5</v>
      </c>
      <c r="Q6361" t="s">
        <v>10</v>
      </c>
      <c r="R6361" t="s">
        <v>18</v>
      </c>
      <c r="S6361">
        <v>-0.48275862068965503</v>
      </c>
      <c r="T6361">
        <v>1</v>
      </c>
      <c r="U6361">
        <v>1</v>
      </c>
    </row>
    <row r="6362" spans="1:21" x14ac:dyDescent="0.25">
      <c r="A6362" t="s">
        <v>64</v>
      </c>
      <c r="B6362" s="1">
        <v>40556</v>
      </c>
      <c r="C6362" t="s">
        <v>6018</v>
      </c>
      <c r="D6362" t="s">
        <v>6019</v>
      </c>
      <c r="E6362" t="s">
        <v>5966</v>
      </c>
      <c r="F6362" t="s">
        <v>5967</v>
      </c>
      <c r="G6362" t="s">
        <v>5973</v>
      </c>
      <c r="H6362" s="1">
        <v>40563</v>
      </c>
      <c r="I6362" t="s">
        <v>5974</v>
      </c>
      <c r="J6362" t="s">
        <v>6020</v>
      </c>
      <c r="K6362">
        <v>2011</v>
      </c>
      <c r="L6362" t="s">
        <v>65</v>
      </c>
      <c r="M6362">
        <v>0.5</v>
      </c>
      <c r="N6362">
        <v>31</v>
      </c>
      <c r="O6362">
        <v>-14</v>
      </c>
      <c r="P6362">
        <v>5</v>
      </c>
      <c r="Q6362" t="s">
        <v>10</v>
      </c>
      <c r="R6362" t="s">
        <v>18</v>
      </c>
      <c r="S6362">
        <v>-0.45161290322580599</v>
      </c>
      <c r="T6362">
        <v>1</v>
      </c>
      <c r="U6362">
        <v>1</v>
      </c>
    </row>
    <row r="6363" spans="1:21" x14ac:dyDescent="0.25">
      <c r="A6363" t="s">
        <v>144</v>
      </c>
      <c r="B6363" s="1">
        <v>40576</v>
      </c>
      <c r="C6363" t="s">
        <v>6090</v>
      </c>
      <c r="D6363" t="s">
        <v>6091</v>
      </c>
      <c r="E6363" t="s">
        <v>5978</v>
      </c>
      <c r="F6363" t="s">
        <v>5979</v>
      </c>
      <c r="G6363" t="s">
        <v>5973</v>
      </c>
      <c r="H6363" s="1">
        <v>40580</v>
      </c>
      <c r="I6363" t="s">
        <v>5974</v>
      </c>
      <c r="J6363" t="s">
        <v>6092</v>
      </c>
      <c r="K6363">
        <v>2011</v>
      </c>
      <c r="L6363" t="s">
        <v>109</v>
      </c>
      <c r="M6363">
        <v>0.5</v>
      </c>
      <c r="N6363">
        <v>46</v>
      </c>
      <c r="O6363">
        <v>-41</v>
      </c>
      <c r="P6363">
        <v>5</v>
      </c>
      <c r="Q6363" t="s">
        <v>10</v>
      </c>
      <c r="R6363" t="s">
        <v>11</v>
      </c>
      <c r="S6363">
        <v>-0.89130434782608703</v>
      </c>
      <c r="T6363">
        <v>2</v>
      </c>
      <c r="U6363">
        <v>1</v>
      </c>
    </row>
    <row r="6364" spans="1:21" x14ac:dyDescent="0.25">
      <c r="A6364" t="s">
        <v>341</v>
      </c>
      <c r="B6364" s="1">
        <v>40630</v>
      </c>
      <c r="C6364" t="s">
        <v>6234</v>
      </c>
      <c r="D6364" t="s">
        <v>6078</v>
      </c>
      <c r="E6364" t="s">
        <v>6008</v>
      </c>
      <c r="F6364" t="s">
        <v>5979</v>
      </c>
      <c r="G6364" t="s">
        <v>5973</v>
      </c>
      <c r="H6364" s="1">
        <v>40635</v>
      </c>
      <c r="I6364" t="s">
        <v>5974</v>
      </c>
      <c r="J6364" t="s">
        <v>6079</v>
      </c>
      <c r="K6364">
        <v>2011</v>
      </c>
      <c r="L6364" t="s">
        <v>342</v>
      </c>
      <c r="M6364">
        <v>0.5</v>
      </c>
      <c r="N6364">
        <v>22</v>
      </c>
      <c r="O6364">
        <v>-21</v>
      </c>
      <c r="P6364">
        <v>3</v>
      </c>
      <c r="Q6364" t="s">
        <v>10</v>
      </c>
      <c r="R6364" t="s">
        <v>29</v>
      </c>
      <c r="S6364">
        <v>-0.95454545454545403</v>
      </c>
      <c r="T6364">
        <v>3</v>
      </c>
      <c r="U6364">
        <v>1</v>
      </c>
    </row>
    <row r="6365" spans="1:21" x14ac:dyDescent="0.25">
      <c r="A6365" t="s">
        <v>718</v>
      </c>
      <c r="B6365" s="1">
        <v>40711</v>
      </c>
      <c r="C6365" t="s">
        <v>6474</v>
      </c>
      <c r="D6365" t="s">
        <v>6019</v>
      </c>
      <c r="E6365" t="s">
        <v>5966</v>
      </c>
      <c r="F6365" t="s">
        <v>5967</v>
      </c>
      <c r="G6365" t="s">
        <v>5973</v>
      </c>
      <c r="H6365" s="1">
        <v>40715</v>
      </c>
      <c r="I6365" t="s">
        <v>5974</v>
      </c>
      <c r="J6365" t="s">
        <v>6020</v>
      </c>
      <c r="K6365">
        <v>2011</v>
      </c>
      <c r="L6365" t="s">
        <v>421</v>
      </c>
      <c r="M6365">
        <v>0.5</v>
      </c>
      <c r="N6365">
        <v>27</v>
      </c>
      <c r="O6365">
        <v>-15</v>
      </c>
      <c r="P6365">
        <v>2</v>
      </c>
      <c r="Q6365" t="s">
        <v>10</v>
      </c>
      <c r="R6365" t="s">
        <v>22</v>
      </c>
      <c r="S6365">
        <v>-0.55555555555555602</v>
      </c>
      <c r="T6365">
        <v>6</v>
      </c>
      <c r="U6365">
        <v>2</v>
      </c>
    </row>
    <row r="6366" spans="1:21" x14ac:dyDescent="0.25">
      <c r="A6366" t="s">
        <v>875</v>
      </c>
      <c r="B6366" s="1">
        <v>40753</v>
      </c>
      <c r="C6366" t="s">
        <v>6565</v>
      </c>
      <c r="D6366" t="s">
        <v>6078</v>
      </c>
      <c r="E6366" t="s">
        <v>6008</v>
      </c>
      <c r="F6366" t="s">
        <v>5979</v>
      </c>
      <c r="G6366" t="s">
        <v>5973</v>
      </c>
      <c r="H6366" s="1">
        <v>40760</v>
      </c>
      <c r="I6366" t="s">
        <v>5974</v>
      </c>
      <c r="J6366" t="s">
        <v>6079</v>
      </c>
      <c r="K6366">
        <v>2011</v>
      </c>
      <c r="L6366" t="s">
        <v>876</v>
      </c>
      <c r="M6366">
        <v>0.5</v>
      </c>
      <c r="N6366">
        <v>30</v>
      </c>
      <c r="O6366">
        <v>-10</v>
      </c>
      <c r="P6366">
        <v>3</v>
      </c>
      <c r="Q6366" t="s">
        <v>10</v>
      </c>
      <c r="R6366" t="s">
        <v>18</v>
      </c>
      <c r="S6366">
        <v>-0.33333333333333298</v>
      </c>
      <c r="T6366">
        <v>7</v>
      </c>
      <c r="U6366">
        <v>3</v>
      </c>
    </row>
    <row r="6367" spans="1:21" x14ac:dyDescent="0.25">
      <c r="A6367" t="s">
        <v>875</v>
      </c>
      <c r="B6367" s="1">
        <v>40753</v>
      </c>
      <c r="C6367" t="s">
        <v>6565</v>
      </c>
      <c r="D6367" t="s">
        <v>6078</v>
      </c>
      <c r="E6367" t="s">
        <v>6008</v>
      </c>
      <c r="F6367" t="s">
        <v>5979</v>
      </c>
      <c r="G6367" t="s">
        <v>5973</v>
      </c>
      <c r="H6367" s="1">
        <v>40760</v>
      </c>
      <c r="I6367" t="s">
        <v>5974</v>
      </c>
      <c r="J6367" t="s">
        <v>6079</v>
      </c>
      <c r="K6367">
        <v>2011</v>
      </c>
      <c r="L6367" t="s">
        <v>651</v>
      </c>
      <c r="M6367">
        <v>0.5</v>
      </c>
      <c r="N6367">
        <v>20</v>
      </c>
      <c r="O6367">
        <v>-17</v>
      </c>
      <c r="P6367">
        <v>3</v>
      </c>
      <c r="Q6367" t="s">
        <v>10</v>
      </c>
      <c r="R6367" t="s">
        <v>48</v>
      </c>
      <c r="S6367">
        <v>-0.85</v>
      </c>
      <c r="T6367">
        <v>7</v>
      </c>
      <c r="U6367">
        <v>3</v>
      </c>
    </row>
    <row r="6368" spans="1:21" x14ac:dyDescent="0.25">
      <c r="A6368" t="s">
        <v>1074</v>
      </c>
      <c r="B6368" s="1">
        <v>40789</v>
      </c>
      <c r="C6368" t="s">
        <v>5993</v>
      </c>
      <c r="D6368" t="s">
        <v>6019</v>
      </c>
      <c r="E6368" t="s">
        <v>5966</v>
      </c>
      <c r="F6368" t="s">
        <v>5967</v>
      </c>
      <c r="G6368" t="s">
        <v>5973</v>
      </c>
      <c r="H6368" s="1">
        <v>40793</v>
      </c>
      <c r="I6368" t="s">
        <v>5974</v>
      </c>
      <c r="J6368" t="s">
        <v>6020</v>
      </c>
      <c r="K6368">
        <v>2011</v>
      </c>
      <c r="L6368" t="s">
        <v>37</v>
      </c>
      <c r="M6368">
        <v>0.5</v>
      </c>
      <c r="N6368">
        <v>51</v>
      </c>
      <c r="O6368">
        <v>-32</v>
      </c>
      <c r="P6368">
        <v>2</v>
      </c>
      <c r="Q6368" t="s">
        <v>10</v>
      </c>
      <c r="R6368" t="s">
        <v>18</v>
      </c>
      <c r="S6368">
        <v>-0.62745098039215697</v>
      </c>
      <c r="T6368">
        <v>9</v>
      </c>
      <c r="U6368">
        <v>3</v>
      </c>
    </row>
    <row r="6369" spans="1:21" x14ac:dyDescent="0.25">
      <c r="A6369" t="s">
        <v>1125</v>
      </c>
      <c r="B6369" s="1">
        <v>40800</v>
      </c>
      <c r="C6369" t="s">
        <v>6604</v>
      </c>
      <c r="D6369" t="s">
        <v>6032</v>
      </c>
      <c r="E6369" t="s">
        <v>6026</v>
      </c>
      <c r="F6369" t="s">
        <v>5967</v>
      </c>
      <c r="G6369" t="s">
        <v>5973</v>
      </c>
      <c r="H6369" s="1">
        <v>40805</v>
      </c>
      <c r="I6369" t="s">
        <v>5974</v>
      </c>
      <c r="J6369" t="s">
        <v>6033</v>
      </c>
      <c r="K6369">
        <v>2011</v>
      </c>
      <c r="L6369" t="s">
        <v>65</v>
      </c>
      <c r="M6369">
        <v>0.5</v>
      </c>
      <c r="N6369">
        <v>25</v>
      </c>
      <c r="O6369">
        <v>-11</v>
      </c>
      <c r="P6369">
        <v>4</v>
      </c>
      <c r="Q6369" t="s">
        <v>10</v>
      </c>
      <c r="R6369" t="s">
        <v>18</v>
      </c>
      <c r="S6369">
        <v>-0.44</v>
      </c>
      <c r="T6369">
        <v>9</v>
      </c>
      <c r="U6369">
        <v>3</v>
      </c>
    </row>
    <row r="6370" spans="1:21" x14ac:dyDescent="0.25">
      <c r="A6370" t="s">
        <v>1125</v>
      </c>
      <c r="B6370" s="1">
        <v>40800</v>
      </c>
      <c r="C6370" t="s">
        <v>6604</v>
      </c>
      <c r="D6370" t="s">
        <v>6032</v>
      </c>
      <c r="E6370" t="s">
        <v>6026</v>
      </c>
      <c r="F6370" t="s">
        <v>5967</v>
      </c>
      <c r="G6370" t="s">
        <v>5973</v>
      </c>
      <c r="H6370" s="1">
        <v>40805</v>
      </c>
      <c r="I6370" t="s">
        <v>5974</v>
      </c>
      <c r="J6370" t="s">
        <v>6033</v>
      </c>
      <c r="K6370">
        <v>2011</v>
      </c>
      <c r="L6370" t="s">
        <v>701</v>
      </c>
      <c r="M6370">
        <v>0.5</v>
      </c>
      <c r="N6370">
        <v>82</v>
      </c>
      <c r="O6370">
        <v>-74</v>
      </c>
      <c r="P6370">
        <v>3</v>
      </c>
      <c r="Q6370" t="s">
        <v>10</v>
      </c>
      <c r="R6370" t="s">
        <v>22</v>
      </c>
      <c r="S6370">
        <v>-0.90243902439024404</v>
      </c>
      <c r="T6370">
        <v>9</v>
      </c>
      <c r="U6370">
        <v>3</v>
      </c>
    </row>
    <row r="6371" spans="1:21" x14ac:dyDescent="0.25">
      <c r="A6371" t="s">
        <v>1265</v>
      </c>
      <c r="B6371" s="1">
        <v>40816</v>
      </c>
      <c r="C6371" t="s">
        <v>5990</v>
      </c>
      <c r="D6371" t="s">
        <v>5991</v>
      </c>
      <c r="E6371" t="s">
        <v>5978</v>
      </c>
      <c r="F6371" t="s">
        <v>5979</v>
      </c>
      <c r="G6371" t="s">
        <v>5973</v>
      </c>
      <c r="H6371" s="1">
        <v>40820</v>
      </c>
      <c r="I6371" t="s">
        <v>5974</v>
      </c>
      <c r="J6371" t="s">
        <v>5992</v>
      </c>
      <c r="K6371">
        <v>2011</v>
      </c>
      <c r="L6371" t="s">
        <v>786</v>
      </c>
      <c r="M6371">
        <v>0.5</v>
      </c>
      <c r="N6371">
        <v>31</v>
      </c>
      <c r="O6371">
        <v>-1</v>
      </c>
      <c r="P6371">
        <v>9</v>
      </c>
      <c r="Q6371" t="s">
        <v>10</v>
      </c>
      <c r="R6371" t="s">
        <v>48</v>
      </c>
      <c r="S6371">
        <v>-3.2258064516128997E-2</v>
      </c>
      <c r="T6371">
        <v>9</v>
      </c>
      <c r="U6371">
        <v>3</v>
      </c>
    </row>
    <row r="6372" spans="1:21" x14ac:dyDescent="0.25">
      <c r="A6372" t="s">
        <v>1574</v>
      </c>
      <c r="B6372" s="1">
        <v>40890</v>
      </c>
      <c r="C6372" t="s">
        <v>6912</v>
      </c>
      <c r="D6372" t="s">
        <v>6913</v>
      </c>
      <c r="E6372" t="s">
        <v>6069</v>
      </c>
      <c r="F6372" t="s">
        <v>5996</v>
      </c>
      <c r="G6372" t="s">
        <v>5973</v>
      </c>
      <c r="H6372" s="1">
        <v>40895</v>
      </c>
      <c r="I6372" t="s">
        <v>5974</v>
      </c>
      <c r="J6372" t="s">
        <v>6070</v>
      </c>
      <c r="K6372">
        <v>2011</v>
      </c>
      <c r="L6372" t="s">
        <v>614</v>
      </c>
      <c r="M6372">
        <v>0.5</v>
      </c>
      <c r="N6372">
        <v>855</v>
      </c>
      <c r="O6372">
        <v>-376</v>
      </c>
      <c r="P6372">
        <v>3</v>
      </c>
      <c r="Q6372" t="s">
        <v>10</v>
      </c>
      <c r="R6372" t="s">
        <v>73</v>
      </c>
      <c r="S6372">
        <v>-0.43976608187134503</v>
      </c>
      <c r="T6372">
        <v>12</v>
      </c>
      <c r="U6372">
        <v>4</v>
      </c>
    </row>
    <row r="6373" spans="1:21" x14ac:dyDescent="0.25">
      <c r="A6373" t="s">
        <v>1574</v>
      </c>
      <c r="B6373" s="1">
        <v>40890</v>
      </c>
      <c r="C6373" t="s">
        <v>6912</v>
      </c>
      <c r="D6373" t="s">
        <v>6913</v>
      </c>
      <c r="E6373" t="s">
        <v>6069</v>
      </c>
      <c r="F6373" t="s">
        <v>5996</v>
      </c>
      <c r="G6373" t="s">
        <v>5973</v>
      </c>
      <c r="H6373" s="1">
        <v>40895</v>
      </c>
      <c r="I6373" t="s">
        <v>5974</v>
      </c>
      <c r="J6373" t="s">
        <v>6070</v>
      </c>
      <c r="K6373">
        <v>2011</v>
      </c>
      <c r="L6373" t="s">
        <v>930</v>
      </c>
      <c r="M6373">
        <v>0.5</v>
      </c>
      <c r="N6373">
        <v>122</v>
      </c>
      <c r="O6373">
        <v>-17</v>
      </c>
      <c r="P6373">
        <v>5</v>
      </c>
      <c r="Q6373" t="s">
        <v>10</v>
      </c>
      <c r="R6373" t="s">
        <v>18</v>
      </c>
      <c r="S6373">
        <v>-0.13934426229508201</v>
      </c>
      <c r="T6373">
        <v>12</v>
      </c>
      <c r="U6373">
        <v>4</v>
      </c>
    </row>
    <row r="6374" spans="1:21" x14ac:dyDescent="0.25">
      <c r="A6374" t="s">
        <v>1574</v>
      </c>
      <c r="B6374" s="1">
        <v>40890</v>
      </c>
      <c r="C6374" t="s">
        <v>6912</v>
      </c>
      <c r="D6374" t="s">
        <v>6913</v>
      </c>
      <c r="E6374" t="s">
        <v>6069</v>
      </c>
      <c r="F6374" t="s">
        <v>5996</v>
      </c>
      <c r="G6374" t="s">
        <v>5973</v>
      </c>
      <c r="H6374" s="1">
        <v>40895</v>
      </c>
      <c r="I6374" t="s">
        <v>5974</v>
      </c>
      <c r="J6374" t="s">
        <v>6070</v>
      </c>
      <c r="K6374">
        <v>2011</v>
      </c>
      <c r="L6374" t="s">
        <v>331</v>
      </c>
      <c r="M6374">
        <v>0.5</v>
      </c>
      <c r="N6374">
        <v>37</v>
      </c>
      <c r="O6374">
        <v>-22</v>
      </c>
      <c r="P6374">
        <v>5</v>
      </c>
      <c r="Q6374" t="s">
        <v>10</v>
      </c>
      <c r="R6374" t="s">
        <v>18</v>
      </c>
      <c r="S6374">
        <v>-0.59459459459459496</v>
      </c>
      <c r="T6374">
        <v>12</v>
      </c>
      <c r="U6374">
        <v>4</v>
      </c>
    </row>
    <row r="6375" spans="1:21" x14ac:dyDescent="0.25">
      <c r="A6375" t="s">
        <v>1574</v>
      </c>
      <c r="B6375" s="1">
        <v>40890</v>
      </c>
      <c r="C6375" t="s">
        <v>6912</v>
      </c>
      <c r="D6375" t="s">
        <v>6913</v>
      </c>
      <c r="E6375" t="s">
        <v>6069</v>
      </c>
      <c r="F6375" t="s">
        <v>5996</v>
      </c>
      <c r="G6375" t="s">
        <v>5973</v>
      </c>
      <c r="H6375" s="1">
        <v>40895</v>
      </c>
      <c r="I6375" t="s">
        <v>5974</v>
      </c>
      <c r="J6375" t="s">
        <v>6070</v>
      </c>
      <c r="K6375">
        <v>2011</v>
      </c>
      <c r="L6375" t="s">
        <v>1577</v>
      </c>
      <c r="M6375">
        <v>0.5</v>
      </c>
      <c r="N6375">
        <v>7</v>
      </c>
      <c r="O6375">
        <v>-3</v>
      </c>
      <c r="P6375">
        <v>2</v>
      </c>
      <c r="Q6375" t="s">
        <v>10</v>
      </c>
      <c r="R6375" t="s">
        <v>48</v>
      </c>
      <c r="S6375">
        <v>-0.42857142857142899</v>
      </c>
      <c r="T6375">
        <v>12</v>
      </c>
      <c r="U6375">
        <v>4</v>
      </c>
    </row>
    <row r="6376" spans="1:21" x14ac:dyDescent="0.25">
      <c r="A6376" t="s">
        <v>1582</v>
      </c>
      <c r="B6376" s="1">
        <v>40890</v>
      </c>
      <c r="C6376" t="s">
        <v>6919</v>
      </c>
      <c r="D6376" t="s">
        <v>6267</v>
      </c>
      <c r="E6376" t="s">
        <v>5966</v>
      </c>
      <c r="F6376" t="s">
        <v>5967</v>
      </c>
      <c r="G6376" t="s">
        <v>5973</v>
      </c>
      <c r="H6376" s="1">
        <v>40896</v>
      </c>
      <c r="I6376" t="s">
        <v>5974</v>
      </c>
      <c r="J6376" t="s">
        <v>5965</v>
      </c>
      <c r="K6376">
        <v>2011</v>
      </c>
      <c r="L6376" t="s">
        <v>1583</v>
      </c>
      <c r="M6376">
        <v>0.5</v>
      </c>
      <c r="N6376">
        <v>10</v>
      </c>
      <c r="O6376">
        <v>-6</v>
      </c>
      <c r="P6376">
        <v>2</v>
      </c>
      <c r="Q6376" t="s">
        <v>10</v>
      </c>
      <c r="R6376" t="s">
        <v>29</v>
      </c>
      <c r="S6376">
        <v>-0.6</v>
      </c>
      <c r="T6376">
        <v>12</v>
      </c>
      <c r="U6376">
        <v>4</v>
      </c>
    </row>
    <row r="6377" spans="1:21" x14ac:dyDescent="0.25">
      <c r="A6377" t="s">
        <v>1582</v>
      </c>
      <c r="B6377" s="1">
        <v>40890</v>
      </c>
      <c r="C6377" t="s">
        <v>6919</v>
      </c>
      <c r="D6377" t="s">
        <v>6267</v>
      </c>
      <c r="E6377" t="s">
        <v>5966</v>
      </c>
      <c r="F6377" t="s">
        <v>5967</v>
      </c>
      <c r="G6377" t="s">
        <v>5973</v>
      </c>
      <c r="H6377" s="1">
        <v>40896</v>
      </c>
      <c r="I6377" t="s">
        <v>5974</v>
      </c>
      <c r="J6377" t="s">
        <v>5965</v>
      </c>
      <c r="K6377">
        <v>2011</v>
      </c>
      <c r="L6377" t="s">
        <v>1584</v>
      </c>
      <c r="M6377">
        <v>0.5</v>
      </c>
      <c r="N6377">
        <v>122</v>
      </c>
      <c r="O6377">
        <v>-47</v>
      </c>
      <c r="P6377">
        <v>4</v>
      </c>
      <c r="Q6377" t="s">
        <v>10</v>
      </c>
      <c r="R6377" t="s">
        <v>22</v>
      </c>
      <c r="S6377">
        <v>-0.38524590163934402</v>
      </c>
      <c r="T6377">
        <v>12</v>
      </c>
      <c r="U6377">
        <v>4</v>
      </c>
    </row>
    <row r="6378" spans="1:21" x14ac:dyDescent="0.25">
      <c r="A6378" t="s">
        <v>1989</v>
      </c>
      <c r="B6378" s="1">
        <v>41008</v>
      </c>
      <c r="C6378" t="s">
        <v>7096</v>
      </c>
      <c r="D6378" t="s">
        <v>7097</v>
      </c>
      <c r="E6378" t="s">
        <v>6026</v>
      </c>
      <c r="F6378" t="s">
        <v>5967</v>
      </c>
      <c r="G6378" t="s">
        <v>5973</v>
      </c>
      <c r="H6378" s="1">
        <v>41012</v>
      </c>
      <c r="I6378" t="s">
        <v>5974</v>
      </c>
      <c r="J6378" t="s">
        <v>6027</v>
      </c>
      <c r="K6378">
        <v>2012</v>
      </c>
      <c r="L6378" t="s">
        <v>1990</v>
      </c>
      <c r="M6378">
        <v>0.5</v>
      </c>
      <c r="N6378">
        <v>21</v>
      </c>
      <c r="O6378">
        <v>-12</v>
      </c>
      <c r="P6378">
        <v>3</v>
      </c>
      <c r="Q6378" t="s">
        <v>10</v>
      </c>
      <c r="R6378" t="s">
        <v>48</v>
      </c>
      <c r="S6378">
        <v>-0.57142857142857095</v>
      </c>
      <c r="T6378">
        <v>4</v>
      </c>
      <c r="U6378">
        <v>2</v>
      </c>
    </row>
    <row r="6379" spans="1:21" x14ac:dyDescent="0.25">
      <c r="A6379" t="s">
        <v>2011</v>
      </c>
      <c r="B6379" s="1">
        <v>41015</v>
      </c>
      <c r="C6379" t="s">
        <v>6071</v>
      </c>
      <c r="D6379" t="s">
        <v>6025</v>
      </c>
      <c r="E6379" t="s">
        <v>6026</v>
      </c>
      <c r="F6379" t="s">
        <v>5967</v>
      </c>
      <c r="G6379" t="s">
        <v>5973</v>
      </c>
      <c r="H6379" s="1">
        <v>41019</v>
      </c>
      <c r="I6379" t="s">
        <v>5974</v>
      </c>
      <c r="J6379" t="s">
        <v>6027</v>
      </c>
      <c r="K6379">
        <v>2012</v>
      </c>
      <c r="L6379" t="s">
        <v>517</v>
      </c>
      <c r="M6379">
        <v>0.5</v>
      </c>
      <c r="N6379">
        <v>610</v>
      </c>
      <c r="O6379">
        <v>-232</v>
      </c>
      <c r="P6379">
        <v>6</v>
      </c>
      <c r="Q6379" t="s">
        <v>10</v>
      </c>
      <c r="R6379" t="s">
        <v>22</v>
      </c>
      <c r="S6379">
        <v>-0.38032786885245901</v>
      </c>
      <c r="T6379">
        <v>4</v>
      </c>
      <c r="U6379">
        <v>2</v>
      </c>
    </row>
    <row r="6380" spans="1:21" x14ac:dyDescent="0.25">
      <c r="A6380" t="s">
        <v>2011</v>
      </c>
      <c r="B6380" s="1">
        <v>41015</v>
      </c>
      <c r="C6380" t="s">
        <v>6071</v>
      </c>
      <c r="D6380" t="s">
        <v>6025</v>
      </c>
      <c r="E6380" t="s">
        <v>6026</v>
      </c>
      <c r="F6380" t="s">
        <v>5967</v>
      </c>
      <c r="G6380" t="s">
        <v>5973</v>
      </c>
      <c r="H6380" s="1">
        <v>41019</v>
      </c>
      <c r="I6380" t="s">
        <v>5974</v>
      </c>
      <c r="J6380" t="s">
        <v>6027</v>
      </c>
      <c r="K6380">
        <v>2012</v>
      </c>
      <c r="L6380" t="s">
        <v>2012</v>
      </c>
      <c r="M6380">
        <v>0.5</v>
      </c>
      <c r="N6380">
        <v>83</v>
      </c>
      <c r="O6380">
        <v>-55</v>
      </c>
      <c r="P6380">
        <v>6</v>
      </c>
      <c r="Q6380" t="s">
        <v>10</v>
      </c>
      <c r="R6380" t="s">
        <v>77</v>
      </c>
      <c r="S6380">
        <v>-0.66265060240963902</v>
      </c>
      <c r="T6380">
        <v>4</v>
      </c>
      <c r="U6380">
        <v>2</v>
      </c>
    </row>
    <row r="6381" spans="1:21" x14ac:dyDescent="0.25">
      <c r="A6381" t="s">
        <v>2176</v>
      </c>
      <c r="B6381" s="1">
        <v>41069</v>
      </c>
      <c r="C6381" t="s">
        <v>6712</v>
      </c>
      <c r="D6381" t="s">
        <v>6097</v>
      </c>
      <c r="E6381" t="s">
        <v>5966</v>
      </c>
      <c r="F6381" t="s">
        <v>5967</v>
      </c>
      <c r="G6381" t="s">
        <v>5973</v>
      </c>
      <c r="H6381" s="1">
        <v>41076</v>
      </c>
      <c r="I6381" t="s">
        <v>5974</v>
      </c>
      <c r="J6381" t="s">
        <v>6097</v>
      </c>
      <c r="K6381">
        <v>2012</v>
      </c>
      <c r="L6381" t="s">
        <v>2001</v>
      </c>
      <c r="M6381">
        <v>0.5</v>
      </c>
      <c r="N6381">
        <v>12</v>
      </c>
      <c r="O6381">
        <v>-6</v>
      </c>
      <c r="P6381">
        <v>2</v>
      </c>
      <c r="Q6381" t="s">
        <v>10</v>
      </c>
      <c r="R6381" t="s">
        <v>29</v>
      </c>
      <c r="S6381">
        <v>-0.5</v>
      </c>
      <c r="T6381">
        <v>6</v>
      </c>
      <c r="U6381">
        <v>2</v>
      </c>
    </row>
    <row r="6382" spans="1:21" x14ac:dyDescent="0.25">
      <c r="A6382" t="s">
        <v>2176</v>
      </c>
      <c r="B6382" s="1">
        <v>41069</v>
      </c>
      <c r="C6382" t="s">
        <v>6712</v>
      </c>
      <c r="D6382" t="s">
        <v>6097</v>
      </c>
      <c r="E6382" t="s">
        <v>5966</v>
      </c>
      <c r="F6382" t="s">
        <v>5967</v>
      </c>
      <c r="G6382" t="s">
        <v>5973</v>
      </c>
      <c r="H6382" s="1">
        <v>41076</v>
      </c>
      <c r="I6382" t="s">
        <v>5974</v>
      </c>
      <c r="J6382" t="s">
        <v>6097</v>
      </c>
      <c r="K6382">
        <v>2012</v>
      </c>
      <c r="L6382" t="s">
        <v>1684</v>
      </c>
      <c r="M6382">
        <v>0.5</v>
      </c>
      <c r="N6382">
        <v>8</v>
      </c>
      <c r="O6382">
        <v>-5</v>
      </c>
      <c r="P6382">
        <v>1</v>
      </c>
      <c r="Q6382" t="s">
        <v>10</v>
      </c>
      <c r="R6382" t="s">
        <v>11</v>
      </c>
      <c r="S6382">
        <v>-0.625</v>
      </c>
      <c r="T6382">
        <v>6</v>
      </c>
      <c r="U6382">
        <v>2</v>
      </c>
    </row>
    <row r="6383" spans="1:21" x14ac:dyDescent="0.25">
      <c r="A6383" t="s">
        <v>2176</v>
      </c>
      <c r="B6383" s="1">
        <v>41069</v>
      </c>
      <c r="C6383" t="s">
        <v>6712</v>
      </c>
      <c r="D6383" t="s">
        <v>6097</v>
      </c>
      <c r="E6383" t="s">
        <v>5966</v>
      </c>
      <c r="F6383" t="s">
        <v>5967</v>
      </c>
      <c r="G6383" t="s">
        <v>5973</v>
      </c>
      <c r="H6383" s="1">
        <v>41076</v>
      </c>
      <c r="I6383" t="s">
        <v>5974</v>
      </c>
      <c r="J6383" t="s">
        <v>6097</v>
      </c>
      <c r="K6383">
        <v>2012</v>
      </c>
      <c r="L6383" t="s">
        <v>9</v>
      </c>
      <c r="M6383">
        <v>0.5</v>
      </c>
      <c r="N6383">
        <v>60</v>
      </c>
      <c r="O6383">
        <v>-35</v>
      </c>
      <c r="P6383">
        <v>4</v>
      </c>
      <c r="Q6383" t="s">
        <v>10</v>
      </c>
      <c r="R6383" t="s">
        <v>11</v>
      </c>
      <c r="S6383">
        <v>-0.58333333333333304</v>
      </c>
      <c r="T6383">
        <v>6</v>
      </c>
      <c r="U6383">
        <v>2</v>
      </c>
    </row>
    <row r="6384" spans="1:21" x14ac:dyDescent="0.25">
      <c r="A6384" t="s">
        <v>2286</v>
      </c>
      <c r="B6384" s="1">
        <v>41089</v>
      </c>
      <c r="C6384" t="s">
        <v>7127</v>
      </c>
      <c r="D6384" t="s">
        <v>7218</v>
      </c>
      <c r="E6384" t="s">
        <v>5966</v>
      </c>
      <c r="F6384" t="s">
        <v>5967</v>
      </c>
      <c r="G6384" t="s">
        <v>5973</v>
      </c>
      <c r="H6384" s="1">
        <v>41094</v>
      </c>
      <c r="I6384" t="s">
        <v>5974</v>
      </c>
      <c r="J6384" t="s">
        <v>5965</v>
      </c>
      <c r="K6384">
        <v>2012</v>
      </c>
      <c r="L6384" t="s">
        <v>1077</v>
      </c>
      <c r="M6384">
        <v>0.5</v>
      </c>
      <c r="N6384">
        <v>3</v>
      </c>
      <c r="O6384">
        <v>-1</v>
      </c>
      <c r="P6384">
        <v>1</v>
      </c>
      <c r="Q6384" t="s">
        <v>10</v>
      </c>
      <c r="R6384" t="s">
        <v>45</v>
      </c>
      <c r="S6384">
        <v>-0.33333333333333298</v>
      </c>
      <c r="T6384">
        <v>6</v>
      </c>
      <c r="U6384">
        <v>2</v>
      </c>
    </row>
    <row r="6385" spans="1:21" x14ac:dyDescent="0.25">
      <c r="A6385" t="s">
        <v>2416</v>
      </c>
      <c r="B6385" s="1">
        <v>41124</v>
      </c>
      <c r="C6385" t="s">
        <v>6740</v>
      </c>
      <c r="D6385" t="s">
        <v>6392</v>
      </c>
      <c r="E6385" t="s">
        <v>6146</v>
      </c>
      <c r="F6385" t="s">
        <v>5967</v>
      </c>
      <c r="G6385" t="s">
        <v>5973</v>
      </c>
      <c r="H6385" s="1">
        <v>41128</v>
      </c>
      <c r="I6385" t="s">
        <v>5974</v>
      </c>
      <c r="J6385" t="s">
        <v>6392</v>
      </c>
      <c r="K6385">
        <v>2012</v>
      </c>
      <c r="L6385" t="s">
        <v>2417</v>
      </c>
      <c r="M6385">
        <v>0.5</v>
      </c>
      <c r="N6385">
        <v>321</v>
      </c>
      <c r="O6385">
        <v>-141</v>
      </c>
      <c r="P6385">
        <v>5</v>
      </c>
      <c r="Q6385" t="s">
        <v>10</v>
      </c>
      <c r="R6385" t="s">
        <v>22</v>
      </c>
      <c r="S6385">
        <v>-0.43925233644859801</v>
      </c>
      <c r="T6385">
        <v>8</v>
      </c>
      <c r="U6385">
        <v>3</v>
      </c>
    </row>
    <row r="6386" spans="1:21" x14ac:dyDescent="0.25">
      <c r="A6386" t="s">
        <v>2530</v>
      </c>
      <c r="B6386" s="1">
        <v>41142</v>
      </c>
      <c r="C6386" t="s">
        <v>7023</v>
      </c>
      <c r="D6386" t="s">
        <v>6342</v>
      </c>
      <c r="E6386" t="s">
        <v>6069</v>
      </c>
      <c r="F6386" t="s">
        <v>5996</v>
      </c>
      <c r="G6386" t="s">
        <v>5973</v>
      </c>
      <c r="H6386" s="1">
        <v>41146</v>
      </c>
      <c r="I6386" t="s">
        <v>5974</v>
      </c>
      <c r="J6386" t="s">
        <v>6342</v>
      </c>
      <c r="K6386">
        <v>2012</v>
      </c>
      <c r="L6386" t="s">
        <v>2531</v>
      </c>
      <c r="M6386">
        <v>0.5</v>
      </c>
      <c r="N6386">
        <v>30</v>
      </c>
      <c r="O6386">
        <v>-17</v>
      </c>
      <c r="P6386">
        <v>2</v>
      </c>
      <c r="Q6386" t="s">
        <v>10</v>
      </c>
      <c r="R6386" t="s">
        <v>11</v>
      </c>
      <c r="S6386">
        <v>-0.56666666666666698</v>
      </c>
      <c r="T6386">
        <v>8</v>
      </c>
      <c r="U6386">
        <v>3</v>
      </c>
    </row>
    <row r="6387" spans="1:21" x14ac:dyDescent="0.25">
      <c r="A6387" t="s">
        <v>2559</v>
      </c>
      <c r="B6387" s="1">
        <v>41145</v>
      </c>
      <c r="C6387" t="s">
        <v>6912</v>
      </c>
      <c r="D6387" t="s">
        <v>6019</v>
      </c>
      <c r="E6387" t="s">
        <v>5966</v>
      </c>
      <c r="F6387" t="s">
        <v>5967</v>
      </c>
      <c r="G6387" t="s">
        <v>5973</v>
      </c>
      <c r="H6387" s="1">
        <v>41149</v>
      </c>
      <c r="I6387" t="s">
        <v>5974</v>
      </c>
      <c r="J6387" t="s">
        <v>6020</v>
      </c>
      <c r="K6387">
        <v>2012</v>
      </c>
      <c r="L6387" t="s">
        <v>541</v>
      </c>
      <c r="M6387">
        <v>0.5</v>
      </c>
      <c r="N6387">
        <v>153</v>
      </c>
      <c r="O6387">
        <v>-52</v>
      </c>
      <c r="P6387">
        <v>4</v>
      </c>
      <c r="Q6387" t="s">
        <v>10</v>
      </c>
      <c r="R6387" t="s">
        <v>73</v>
      </c>
      <c r="S6387">
        <v>-0.33986928104575198</v>
      </c>
      <c r="T6387">
        <v>8</v>
      </c>
      <c r="U6387">
        <v>3</v>
      </c>
    </row>
    <row r="6388" spans="1:21" x14ac:dyDescent="0.25">
      <c r="A6388" t="s">
        <v>3019</v>
      </c>
      <c r="B6388" s="1">
        <v>41249</v>
      </c>
      <c r="C6388" t="s">
        <v>6729</v>
      </c>
      <c r="D6388" t="s">
        <v>6025</v>
      </c>
      <c r="E6388" t="s">
        <v>6026</v>
      </c>
      <c r="F6388" t="s">
        <v>5967</v>
      </c>
      <c r="G6388" t="s">
        <v>5973</v>
      </c>
      <c r="H6388" s="1">
        <v>41254</v>
      </c>
      <c r="I6388" t="s">
        <v>5974</v>
      </c>
      <c r="J6388" t="s">
        <v>6027</v>
      </c>
      <c r="K6388">
        <v>2012</v>
      </c>
      <c r="L6388" t="s">
        <v>394</v>
      </c>
      <c r="M6388">
        <v>0.5</v>
      </c>
      <c r="N6388">
        <v>11</v>
      </c>
      <c r="O6388">
        <v>-2</v>
      </c>
      <c r="P6388">
        <v>3</v>
      </c>
      <c r="Q6388" t="s">
        <v>10</v>
      </c>
      <c r="R6388" t="s">
        <v>45</v>
      </c>
      <c r="S6388">
        <v>-0.18181818181818199</v>
      </c>
      <c r="T6388">
        <v>12</v>
      </c>
      <c r="U6388">
        <v>4</v>
      </c>
    </row>
    <row r="6389" spans="1:21" x14ac:dyDescent="0.25">
      <c r="A6389" t="s">
        <v>3059</v>
      </c>
      <c r="B6389" s="1">
        <v>41260</v>
      </c>
      <c r="C6389" t="s">
        <v>5993</v>
      </c>
      <c r="D6389" t="s">
        <v>6068</v>
      </c>
      <c r="E6389" t="s">
        <v>6069</v>
      </c>
      <c r="F6389" t="s">
        <v>5996</v>
      </c>
      <c r="G6389" t="s">
        <v>5973</v>
      </c>
      <c r="H6389" s="1">
        <v>41264</v>
      </c>
      <c r="I6389" t="s">
        <v>5974</v>
      </c>
      <c r="J6389" t="s">
        <v>6070</v>
      </c>
      <c r="K6389">
        <v>2012</v>
      </c>
      <c r="L6389" t="s">
        <v>1440</v>
      </c>
      <c r="M6389">
        <v>0.5</v>
      </c>
      <c r="N6389">
        <v>17</v>
      </c>
      <c r="O6389">
        <v>-8</v>
      </c>
      <c r="P6389">
        <v>4</v>
      </c>
      <c r="Q6389" t="s">
        <v>10</v>
      </c>
      <c r="R6389" t="s">
        <v>48</v>
      </c>
      <c r="S6389">
        <v>-0.47058823529411797</v>
      </c>
      <c r="T6389">
        <v>12</v>
      </c>
      <c r="U6389">
        <v>4</v>
      </c>
    </row>
    <row r="6390" spans="1:21" x14ac:dyDescent="0.25">
      <c r="A6390" t="s">
        <v>3059</v>
      </c>
      <c r="B6390" s="1">
        <v>41260</v>
      </c>
      <c r="C6390" t="s">
        <v>5993</v>
      </c>
      <c r="D6390" t="s">
        <v>6068</v>
      </c>
      <c r="E6390" t="s">
        <v>6069</v>
      </c>
      <c r="F6390" t="s">
        <v>5996</v>
      </c>
      <c r="G6390" t="s">
        <v>5973</v>
      </c>
      <c r="H6390" s="1">
        <v>41264</v>
      </c>
      <c r="I6390" t="s">
        <v>5974</v>
      </c>
      <c r="J6390" t="s">
        <v>6070</v>
      </c>
      <c r="K6390">
        <v>2012</v>
      </c>
      <c r="L6390" t="s">
        <v>937</v>
      </c>
      <c r="M6390">
        <v>0.5</v>
      </c>
      <c r="N6390">
        <v>88</v>
      </c>
      <c r="O6390">
        <v>-49</v>
      </c>
      <c r="P6390">
        <v>4</v>
      </c>
      <c r="Q6390" t="s">
        <v>10</v>
      </c>
      <c r="R6390" t="s">
        <v>77</v>
      </c>
      <c r="S6390">
        <v>-0.55681818181818199</v>
      </c>
      <c r="T6390">
        <v>12</v>
      </c>
      <c r="U6390">
        <v>4</v>
      </c>
    </row>
    <row r="6391" spans="1:21" x14ac:dyDescent="0.25">
      <c r="A6391" t="s">
        <v>3059</v>
      </c>
      <c r="B6391" s="1">
        <v>41260</v>
      </c>
      <c r="C6391" t="s">
        <v>5993</v>
      </c>
      <c r="D6391" t="s">
        <v>6068</v>
      </c>
      <c r="E6391" t="s">
        <v>6069</v>
      </c>
      <c r="F6391" t="s">
        <v>5996</v>
      </c>
      <c r="G6391" t="s">
        <v>5973</v>
      </c>
      <c r="H6391" s="1">
        <v>41264</v>
      </c>
      <c r="I6391" t="s">
        <v>5974</v>
      </c>
      <c r="J6391" t="s">
        <v>6070</v>
      </c>
      <c r="K6391">
        <v>2012</v>
      </c>
      <c r="L6391" t="s">
        <v>2323</v>
      </c>
      <c r="M6391">
        <v>0.5</v>
      </c>
      <c r="N6391">
        <v>38</v>
      </c>
      <c r="O6391">
        <v>-29</v>
      </c>
      <c r="P6391">
        <v>3</v>
      </c>
      <c r="Q6391" t="s">
        <v>10</v>
      </c>
      <c r="R6391" t="s">
        <v>77</v>
      </c>
      <c r="S6391">
        <v>-0.76315789473684204</v>
      </c>
      <c r="T6391">
        <v>12</v>
      </c>
      <c r="U6391">
        <v>4</v>
      </c>
    </row>
    <row r="6392" spans="1:21" x14ac:dyDescent="0.25">
      <c r="A6392" t="s">
        <v>3136</v>
      </c>
      <c r="B6392" s="1">
        <v>41274</v>
      </c>
      <c r="C6392" t="s">
        <v>6722</v>
      </c>
      <c r="D6392" t="s">
        <v>5991</v>
      </c>
      <c r="E6392" t="s">
        <v>5978</v>
      </c>
      <c r="F6392" t="s">
        <v>5979</v>
      </c>
      <c r="G6392" t="s">
        <v>5973</v>
      </c>
      <c r="H6392" s="1">
        <v>41278</v>
      </c>
      <c r="I6392" t="s">
        <v>5974</v>
      </c>
      <c r="J6392" t="s">
        <v>5992</v>
      </c>
      <c r="K6392">
        <v>2012</v>
      </c>
      <c r="L6392" t="s">
        <v>2145</v>
      </c>
      <c r="M6392">
        <v>0.5</v>
      </c>
      <c r="N6392">
        <v>11</v>
      </c>
      <c r="O6392">
        <v>-9</v>
      </c>
      <c r="P6392">
        <v>2</v>
      </c>
      <c r="Q6392" t="s">
        <v>10</v>
      </c>
      <c r="R6392" t="s">
        <v>18</v>
      </c>
      <c r="S6392">
        <v>-0.81818181818181801</v>
      </c>
      <c r="T6392">
        <v>12</v>
      </c>
      <c r="U6392">
        <v>4</v>
      </c>
    </row>
    <row r="6393" spans="1:21" x14ac:dyDescent="0.25">
      <c r="A6393" t="s">
        <v>3136</v>
      </c>
      <c r="B6393" s="1">
        <v>41274</v>
      </c>
      <c r="C6393" t="s">
        <v>6722</v>
      </c>
      <c r="D6393" t="s">
        <v>5991</v>
      </c>
      <c r="E6393" t="s">
        <v>5978</v>
      </c>
      <c r="F6393" t="s">
        <v>5979</v>
      </c>
      <c r="G6393" t="s">
        <v>5973</v>
      </c>
      <c r="H6393" s="1">
        <v>41278</v>
      </c>
      <c r="I6393" t="s">
        <v>5974</v>
      </c>
      <c r="J6393" t="s">
        <v>5992</v>
      </c>
      <c r="K6393">
        <v>2012</v>
      </c>
      <c r="L6393" t="s">
        <v>2940</v>
      </c>
      <c r="M6393">
        <v>0.5</v>
      </c>
      <c r="N6393">
        <v>14</v>
      </c>
      <c r="O6393">
        <v>-12</v>
      </c>
      <c r="P6393">
        <v>2</v>
      </c>
      <c r="Q6393" t="s">
        <v>10</v>
      </c>
      <c r="R6393" t="s">
        <v>29</v>
      </c>
      <c r="S6393">
        <v>-0.85714285714285698</v>
      </c>
      <c r="T6393">
        <v>12</v>
      </c>
      <c r="U6393">
        <v>4</v>
      </c>
    </row>
    <row r="6394" spans="1:21" x14ac:dyDescent="0.25">
      <c r="A6394" t="s">
        <v>3558</v>
      </c>
      <c r="B6394" s="1">
        <v>41425</v>
      </c>
      <c r="C6394" t="s">
        <v>7563</v>
      </c>
      <c r="D6394" t="s">
        <v>6025</v>
      </c>
      <c r="E6394" t="s">
        <v>6026</v>
      </c>
      <c r="F6394" t="s">
        <v>5967</v>
      </c>
      <c r="G6394" t="s">
        <v>5973</v>
      </c>
      <c r="H6394" s="1">
        <v>41431</v>
      </c>
      <c r="I6394" t="s">
        <v>5974</v>
      </c>
      <c r="J6394" t="s">
        <v>6027</v>
      </c>
      <c r="K6394">
        <v>2013</v>
      </c>
      <c r="L6394" t="s">
        <v>1082</v>
      </c>
      <c r="M6394">
        <v>0.5</v>
      </c>
      <c r="N6394">
        <v>26</v>
      </c>
      <c r="O6394">
        <v>-12</v>
      </c>
      <c r="P6394">
        <v>3</v>
      </c>
      <c r="Q6394" t="s">
        <v>10</v>
      </c>
      <c r="R6394" t="s">
        <v>91</v>
      </c>
      <c r="S6394">
        <v>-0.46153846153846201</v>
      </c>
      <c r="T6394">
        <v>5</v>
      </c>
      <c r="U6394">
        <v>2</v>
      </c>
    </row>
    <row r="6395" spans="1:21" x14ac:dyDescent="0.25">
      <c r="A6395" t="s">
        <v>3558</v>
      </c>
      <c r="B6395" s="1">
        <v>41425</v>
      </c>
      <c r="C6395" t="s">
        <v>7563</v>
      </c>
      <c r="D6395" t="s">
        <v>6025</v>
      </c>
      <c r="E6395" t="s">
        <v>6026</v>
      </c>
      <c r="F6395" t="s">
        <v>5967</v>
      </c>
      <c r="G6395" t="s">
        <v>5973</v>
      </c>
      <c r="H6395" s="1">
        <v>41431</v>
      </c>
      <c r="I6395" t="s">
        <v>5974</v>
      </c>
      <c r="J6395" t="s">
        <v>6027</v>
      </c>
      <c r="K6395">
        <v>2013</v>
      </c>
      <c r="L6395" t="s">
        <v>1178</v>
      </c>
      <c r="M6395">
        <v>0.5</v>
      </c>
      <c r="N6395">
        <v>16</v>
      </c>
      <c r="O6395">
        <v>-16</v>
      </c>
      <c r="P6395">
        <v>3</v>
      </c>
      <c r="Q6395" t="s">
        <v>10</v>
      </c>
      <c r="R6395" t="s">
        <v>22</v>
      </c>
      <c r="S6395">
        <v>-1</v>
      </c>
      <c r="T6395">
        <v>5</v>
      </c>
      <c r="U6395">
        <v>2</v>
      </c>
    </row>
    <row r="6396" spans="1:21" x14ac:dyDescent="0.25">
      <c r="A6396" t="s">
        <v>3560</v>
      </c>
      <c r="B6396" s="1">
        <v>41426</v>
      </c>
      <c r="C6396" t="s">
        <v>6055</v>
      </c>
      <c r="D6396" t="s">
        <v>6342</v>
      </c>
      <c r="E6396" t="s">
        <v>6069</v>
      </c>
      <c r="F6396" t="s">
        <v>5996</v>
      </c>
      <c r="G6396" t="s">
        <v>5973</v>
      </c>
      <c r="H6396" s="1">
        <v>41430</v>
      </c>
      <c r="I6396" t="s">
        <v>5974</v>
      </c>
      <c r="J6396" t="s">
        <v>6342</v>
      </c>
      <c r="K6396">
        <v>2013</v>
      </c>
      <c r="L6396" t="s">
        <v>2558</v>
      </c>
      <c r="M6396">
        <v>0.5</v>
      </c>
      <c r="N6396">
        <v>54</v>
      </c>
      <c r="O6396">
        <v>-33</v>
      </c>
      <c r="P6396">
        <v>6</v>
      </c>
      <c r="Q6396" t="s">
        <v>10</v>
      </c>
      <c r="R6396" t="s">
        <v>11</v>
      </c>
      <c r="S6396">
        <v>-0.61111111111111105</v>
      </c>
      <c r="T6396">
        <v>6</v>
      </c>
      <c r="U6396">
        <v>2</v>
      </c>
    </row>
    <row r="6397" spans="1:21" x14ac:dyDescent="0.25">
      <c r="A6397" t="s">
        <v>3560</v>
      </c>
      <c r="B6397" s="1">
        <v>41426</v>
      </c>
      <c r="C6397" t="s">
        <v>6055</v>
      </c>
      <c r="D6397" t="s">
        <v>6342</v>
      </c>
      <c r="E6397" t="s">
        <v>6069</v>
      </c>
      <c r="F6397" t="s">
        <v>5996</v>
      </c>
      <c r="G6397" t="s">
        <v>5973</v>
      </c>
      <c r="H6397" s="1">
        <v>41430</v>
      </c>
      <c r="I6397" t="s">
        <v>5974</v>
      </c>
      <c r="J6397" t="s">
        <v>6342</v>
      </c>
      <c r="K6397">
        <v>2013</v>
      </c>
      <c r="L6397" t="s">
        <v>2570</v>
      </c>
      <c r="M6397">
        <v>0.5</v>
      </c>
      <c r="N6397">
        <v>74</v>
      </c>
      <c r="O6397">
        <v>-57</v>
      </c>
      <c r="P6397">
        <v>6</v>
      </c>
      <c r="Q6397" t="s">
        <v>10</v>
      </c>
      <c r="R6397" t="s">
        <v>77</v>
      </c>
      <c r="S6397">
        <v>-0.77027027027026995</v>
      </c>
      <c r="T6397">
        <v>6</v>
      </c>
      <c r="U6397">
        <v>2</v>
      </c>
    </row>
    <row r="6398" spans="1:21" x14ac:dyDescent="0.25">
      <c r="A6398" t="s">
        <v>3779</v>
      </c>
      <c r="B6398" s="1">
        <v>41477</v>
      </c>
      <c r="C6398" t="s">
        <v>6440</v>
      </c>
      <c r="D6398" t="s">
        <v>6463</v>
      </c>
      <c r="E6398" t="s">
        <v>6026</v>
      </c>
      <c r="F6398" t="s">
        <v>5967</v>
      </c>
      <c r="G6398" t="s">
        <v>5973</v>
      </c>
      <c r="H6398" s="1">
        <v>41481</v>
      </c>
      <c r="I6398" t="s">
        <v>5974</v>
      </c>
      <c r="J6398" t="s">
        <v>6033</v>
      </c>
      <c r="K6398">
        <v>2013</v>
      </c>
      <c r="L6398" t="s">
        <v>284</v>
      </c>
      <c r="M6398">
        <v>0.5</v>
      </c>
      <c r="N6398">
        <v>192</v>
      </c>
      <c r="O6398">
        <v>-123</v>
      </c>
      <c r="P6398">
        <v>3</v>
      </c>
      <c r="Q6398" t="s">
        <v>10</v>
      </c>
      <c r="R6398" t="s">
        <v>22</v>
      </c>
      <c r="S6398">
        <v>-0.640625</v>
      </c>
      <c r="T6398">
        <v>7</v>
      </c>
      <c r="U6398">
        <v>3</v>
      </c>
    </row>
    <row r="6399" spans="1:21" x14ac:dyDescent="0.25">
      <c r="A6399" t="s">
        <v>3779</v>
      </c>
      <c r="B6399" s="1">
        <v>41477</v>
      </c>
      <c r="C6399" t="s">
        <v>6440</v>
      </c>
      <c r="D6399" t="s">
        <v>6463</v>
      </c>
      <c r="E6399" t="s">
        <v>6026</v>
      </c>
      <c r="F6399" t="s">
        <v>5967</v>
      </c>
      <c r="G6399" t="s">
        <v>5973</v>
      </c>
      <c r="H6399" s="1">
        <v>41481</v>
      </c>
      <c r="I6399" t="s">
        <v>5974</v>
      </c>
      <c r="J6399" t="s">
        <v>6033</v>
      </c>
      <c r="K6399">
        <v>2013</v>
      </c>
      <c r="L6399" t="s">
        <v>845</v>
      </c>
      <c r="M6399">
        <v>0.5</v>
      </c>
      <c r="N6399">
        <v>103</v>
      </c>
      <c r="O6399">
        <v>-2</v>
      </c>
      <c r="P6399">
        <v>5</v>
      </c>
      <c r="Q6399" t="s">
        <v>10</v>
      </c>
      <c r="R6399" t="s">
        <v>77</v>
      </c>
      <c r="S6399">
        <v>-1.94174757281553E-2</v>
      </c>
      <c r="T6399">
        <v>7</v>
      </c>
      <c r="U6399">
        <v>3</v>
      </c>
    </row>
    <row r="6400" spans="1:21" x14ac:dyDescent="0.25">
      <c r="A6400" t="s">
        <v>4031</v>
      </c>
      <c r="B6400" s="1">
        <v>41527</v>
      </c>
      <c r="C6400" t="s">
        <v>7615</v>
      </c>
      <c r="D6400" t="s">
        <v>6068</v>
      </c>
      <c r="E6400" t="s">
        <v>6069</v>
      </c>
      <c r="F6400" t="s">
        <v>5996</v>
      </c>
      <c r="G6400" t="s">
        <v>5973</v>
      </c>
      <c r="H6400" s="1">
        <v>41532</v>
      </c>
      <c r="I6400" t="s">
        <v>5974</v>
      </c>
      <c r="J6400" t="s">
        <v>6070</v>
      </c>
      <c r="K6400">
        <v>2013</v>
      </c>
      <c r="L6400" t="s">
        <v>2138</v>
      </c>
      <c r="M6400">
        <v>0.5</v>
      </c>
      <c r="N6400">
        <v>20</v>
      </c>
      <c r="O6400">
        <v>-1</v>
      </c>
      <c r="P6400">
        <v>5</v>
      </c>
      <c r="Q6400" t="s">
        <v>10</v>
      </c>
      <c r="R6400" t="s">
        <v>48</v>
      </c>
      <c r="S6400">
        <v>-0.05</v>
      </c>
      <c r="T6400">
        <v>9</v>
      </c>
      <c r="U6400">
        <v>3</v>
      </c>
    </row>
    <row r="6401" spans="1:21" x14ac:dyDescent="0.25">
      <c r="A6401" t="s">
        <v>4067</v>
      </c>
      <c r="B6401" s="1">
        <v>41534</v>
      </c>
      <c r="C6401" t="s">
        <v>6486</v>
      </c>
      <c r="D6401" t="s">
        <v>6091</v>
      </c>
      <c r="E6401" t="s">
        <v>5978</v>
      </c>
      <c r="F6401" t="s">
        <v>5979</v>
      </c>
      <c r="G6401" t="s">
        <v>5973</v>
      </c>
      <c r="H6401" s="1">
        <v>41540</v>
      </c>
      <c r="I6401" t="s">
        <v>5974</v>
      </c>
      <c r="J6401" t="s">
        <v>6092</v>
      </c>
      <c r="K6401">
        <v>2013</v>
      </c>
      <c r="L6401" t="s">
        <v>530</v>
      </c>
      <c r="M6401">
        <v>0.5</v>
      </c>
      <c r="N6401">
        <v>86</v>
      </c>
      <c r="O6401">
        <v>-47</v>
      </c>
      <c r="P6401">
        <v>5</v>
      </c>
      <c r="Q6401" t="s">
        <v>10</v>
      </c>
      <c r="R6401" t="s">
        <v>77</v>
      </c>
      <c r="S6401">
        <v>-0.54651162790697705</v>
      </c>
      <c r="T6401">
        <v>9</v>
      </c>
      <c r="U6401">
        <v>3</v>
      </c>
    </row>
    <row r="6402" spans="1:21" x14ac:dyDescent="0.25">
      <c r="A6402" t="s">
        <v>4067</v>
      </c>
      <c r="B6402" s="1">
        <v>41534</v>
      </c>
      <c r="C6402" t="s">
        <v>6486</v>
      </c>
      <c r="D6402" t="s">
        <v>6091</v>
      </c>
      <c r="E6402" t="s">
        <v>5978</v>
      </c>
      <c r="F6402" t="s">
        <v>5979</v>
      </c>
      <c r="G6402" t="s">
        <v>5973</v>
      </c>
      <c r="H6402" s="1">
        <v>41540</v>
      </c>
      <c r="I6402" t="s">
        <v>5974</v>
      </c>
      <c r="J6402" t="s">
        <v>6092</v>
      </c>
      <c r="K6402">
        <v>2013</v>
      </c>
      <c r="L6402" t="s">
        <v>389</v>
      </c>
      <c r="M6402">
        <v>0.5</v>
      </c>
      <c r="N6402">
        <v>81</v>
      </c>
      <c r="O6402">
        <v>-42</v>
      </c>
      <c r="P6402">
        <v>6</v>
      </c>
      <c r="Q6402" t="s">
        <v>10</v>
      </c>
      <c r="R6402" t="s">
        <v>77</v>
      </c>
      <c r="S6402">
        <v>-0.51851851851851805</v>
      </c>
      <c r="T6402">
        <v>9</v>
      </c>
      <c r="U6402">
        <v>3</v>
      </c>
    </row>
    <row r="6403" spans="1:21" x14ac:dyDescent="0.25">
      <c r="A6403" t="s">
        <v>4076</v>
      </c>
      <c r="B6403" s="1">
        <v>41536</v>
      </c>
      <c r="C6403" t="s">
        <v>6981</v>
      </c>
      <c r="D6403" t="s">
        <v>6552</v>
      </c>
      <c r="E6403" t="s">
        <v>6069</v>
      </c>
      <c r="F6403" t="s">
        <v>5996</v>
      </c>
      <c r="G6403" t="s">
        <v>5973</v>
      </c>
      <c r="H6403" s="1">
        <v>41541</v>
      </c>
      <c r="I6403" t="s">
        <v>5974</v>
      </c>
      <c r="J6403" t="s">
        <v>6342</v>
      </c>
      <c r="K6403">
        <v>2013</v>
      </c>
      <c r="L6403" t="s">
        <v>244</v>
      </c>
      <c r="M6403">
        <v>0.5</v>
      </c>
      <c r="N6403">
        <v>73</v>
      </c>
      <c r="O6403">
        <v>-7</v>
      </c>
      <c r="P6403">
        <v>3</v>
      </c>
      <c r="Q6403" t="s">
        <v>10</v>
      </c>
      <c r="R6403" t="s">
        <v>22</v>
      </c>
      <c r="S6403">
        <v>-9.5890410958904104E-2</v>
      </c>
      <c r="T6403">
        <v>9</v>
      </c>
      <c r="U6403">
        <v>3</v>
      </c>
    </row>
    <row r="6404" spans="1:21" x14ac:dyDescent="0.25">
      <c r="A6404" t="s">
        <v>4119</v>
      </c>
      <c r="B6404" s="1">
        <v>41542</v>
      </c>
      <c r="C6404" t="s">
        <v>5993</v>
      </c>
      <c r="D6404" t="s">
        <v>6068</v>
      </c>
      <c r="E6404" t="s">
        <v>6069</v>
      </c>
      <c r="F6404" t="s">
        <v>5996</v>
      </c>
      <c r="G6404" t="s">
        <v>5973</v>
      </c>
      <c r="H6404" s="1">
        <v>41547</v>
      </c>
      <c r="I6404" t="s">
        <v>5974</v>
      </c>
      <c r="J6404" t="s">
        <v>6070</v>
      </c>
      <c r="K6404">
        <v>2013</v>
      </c>
      <c r="L6404" t="s">
        <v>525</v>
      </c>
      <c r="M6404">
        <v>0.5</v>
      </c>
      <c r="N6404">
        <v>139</v>
      </c>
      <c r="O6404">
        <v>-20</v>
      </c>
      <c r="P6404">
        <v>5</v>
      </c>
      <c r="Q6404" t="s">
        <v>10</v>
      </c>
      <c r="R6404" t="s">
        <v>73</v>
      </c>
      <c r="S6404">
        <v>-0.14388489208633101</v>
      </c>
      <c r="T6404">
        <v>9</v>
      </c>
      <c r="U6404">
        <v>3</v>
      </c>
    </row>
    <row r="6405" spans="1:21" x14ac:dyDescent="0.25">
      <c r="A6405" t="s">
        <v>4119</v>
      </c>
      <c r="B6405" s="1">
        <v>41542</v>
      </c>
      <c r="C6405" t="s">
        <v>5993</v>
      </c>
      <c r="D6405" t="s">
        <v>6068</v>
      </c>
      <c r="E6405" t="s">
        <v>6069</v>
      </c>
      <c r="F6405" t="s">
        <v>5996</v>
      </c>
      <c r="G6405" t="s">
        <v>5973</v>
      </c>
      <c r="H6405" s="1">
        <v>41547</v>
      </c>
      <c r="I6405" t="s">
        <v>5974</v>
      </c>
      <c r="J6405" t="s">
        <v>6070</v>
      </c>
      <c r="K6405">
        <v>2013</v>
      </c>
      <c r="L6405" t="s">
        <v>1028</v>
      </c>
      <c r="M6405">
        <v>0.5</v>
      </c>
      <c r="N6405">
        <v>53</v>
      </c>
      <c r="O6405">
        <v>-33</v>
      </c>
      <c r="P6405">
        <v>2</v>
      </c>
      <c r="Q6405" t="s">
        <v>10</v>
      </c>
      <c r="R6405" t="s">
        <v>18</v>
      </c>
      <c r="S6405">
        <v>-0.62264150943396201</v>
      </c>
      <c r="T6405">
        <v>9</v>
      </c>
      <c r="U6405">
        <v>3</v>
      </c>
    </row>
    <row r="6406" spans="1:21" x14ac:dyDescent="0.25">
      <c r="A6406" t="s">
        <v>4119</v>
      </c>
      <c r="B6406" s="1">
        <v>41542</v>
      </c>
      <c r="C6406" t="s">
        <v>5993</v>
      </c>
      <c r="D6406" t="s">
        <v>6068</v>
      </c>
      <c r="E6406" t="s">
        <v>6069</v>
      </c>
      <c r="F6406" t="s">
        <v>5996</v>
      </c>
      <c r="G6406" t="s">
        <v>5973</v>
      </c>
      <c r="H6406" s="1">
        <v>41547</v>
      </c>
      <c r="I6406" t="s">
        <v>5974</v>
      </c>
      <c r="J6406" t="s">
        <v>6070</v>
      </c>
      <c r="K6406">
        <v>2013</v>
      </c>
      <c r="L6406" t="s">
        <v>1428</v>
      </c>
      <c r="M6406">
        <v>0.5</v>
      </c>
      <c r="N6406">
        <v>74</v>
      </c>
      <c r="O6406">
        <v>-49</v>
      </c>
      <c r="P6406">
        <v>5</v>
      </c>
      <c r="Q6406" t="s">
        <v>10</v>
      </c>
      <c r="R6406" t="s">
        <v>48</v>
      </c>
      <c r="S6406">
        <v>-0.66216216216216195</v>
      </c>
      <c r="T6406">
        <v>9</v>
      </c>
      <c r="U6406">
        <v>3</v>
      </c>
    </row>
    <row r="6407" spans="1:21" x14ac:dyDescent="0.25">
      <c r="A6407" t="s">
        <v>4119</v>
      </c>
      <c r="B6407" s="1">
        <v>41542</v>
      </c>
      <c r="C6407" t="s">
        <v>5993</v>
      </c>
      <c r="D6407" t="s">
        <v>6068</v>
      </c>
      <c r="E6407" t="s">
        <v>6069</v>
      </c>
      <c r="F6407" t="s">
        <v>5996</v>
      </c>
      <c r="G6407" t="s">
        <v>5973</v>
      </c>
      <c r="H6407" s="1">
        <v>41547</v>
      </c>
      <c r="I6407" t="s">
        <v>5974</v>
      </c>
      <c r="J6407" t="s">
        <v>6070</v>
      </c>
      <c r="K6407">
        <v>2013</v>
      </c>
      <c r="L6407" t="s">
        <v>2138</v>
      </c>
      <c r="M6407">
        <v>0.5</v>
      </c>
      <c r="N6407">
        <v>29</v>
      </c>
      <c r="O6407">
        <v>-2</v>
      </c>
      <c r="P6407">
        <v>7</v>
      </c>
      <c r="Q6407" t="s">
        <v>10</v>
      </c>
      <c r="R6407" t="s">
        <v>48</v>
      </c>
      <c r="S6407">
        <v>-6.8965517241379296E-2</v>
      </c>
      <c r="T6407">
        <v>9</v>
      </c>
      <c r="U6407">
        <v>3</v>
      </c>
    </row>
    <row r="6408" spans="1:21" x14ac:dyDescent="0.25">
      <c r="A6408" t="s">
        <v>4119</v>
      </c>
      <c r="B6408" s="1">
        <v>41542</v>
      </c>
      <c r="C6408" t="s">
        <v>5993</v>
      </c>
      <c r="D6408" t="s">
        <v>6068</v>
      </c>
      <c r="E6408" t="s">
        <v>6069</v>
      </c>
      <c r="F6408" t="s">
        <v>5996</v>
      </c>
      <c r="G6408" t="s">
        <v>5973</v>
      </c>
      <c r="H6408" s="1">
        <v>41547</v>
      </c>
      <c r="I6408" t="s">
        <v>5974</v>
      </c>
      <c r="J6408" t="s">
        <v>6070</v>
      </c>
      <c r="K6408">
        <v>2013</v>
      </c>
      <c r="L6408" t="s">
        <v>528</v>
      </c>
      <c r="M6408">
        <v>0.5</v>
      </c>
      <c r="N6408">
        <v>50</v>
      </c>
      <c r="O6408">
        <v>-45</v>
      </c>
      <c r="P6408">
        <v>5</v>
      </c>
      <c r="Q6408" t="s">
        <v>10</v>
      </c>
      <c r="R6408" t="s">
        <v>22</v>
      </c>
      <c r="S6408">
        <v>-0.9</v>
      </c>
      <c r="T6408">
        <v>9</v>
      </c>
      <c r="U6408">
        <v>3</v>
      </c>
    </row>
    <row r="6409" spans="1:21" x14ac:dyDescent="0.25">
      <c r="A6409" t="s">
        <v>4131</v>
      </c>
      <c r="B6409" s="1">
        <v>41544</v>
      </c>
      <c r="C6409" t="s">
        <v>6864</v>
      </c>
      <c r="D6409" t="s">
        <v>6122</v>
      </c>
      <c r="E6409" t="s">
        <v>6008</v>
      </c>
      <c r="F6409" t="s">
        <v>5979</v>
      </c>
      <c r="G6409" t="s">
        <v>5973</v>
      </c>
      <c r="H6409" s="1">
        <v>41549</v>
      </c>
      <c r="I6409" t="s">
        <v>5974</v>
      </c>
      <c r="J6409" t="s">
        <v>6009</v>
      </c>
      <c r="K6409">
        <v>2013</v>
      </c>
      <c r="L6409" t="s">
        <v>494</v>
      </c>
      <c r="M6409">
        <v>0.5</v>
      </c>
      <c r="N6409">
        <v>166</v>
      </c>
      <c r="O6409">
        <v>-140</v>
      </c>
      <c r="P6409">
        <v>12</v>
      </c>
      <c r="Q6409" t="s">
        <v>10</v>
      </c>
      <c r="R6409" t="s">
        <v>18</v>
      </c>
      <c r="S6409">
        <v>-0.843373493975904</v>
      </c>
      <c r="T6409">
        <v>9</v>
      </c>
      <c r="U6409">
        <v>3</v>
      </c>
    </row>
    <row r="6410" spans="1:21" x14ac:dyDescent="0.25">
      <c r="A6410" t="s">
        <v>4143</v>
      </c>
      <c r="B6410" s="1">
        <v>41548</v>
      </c>
      <c r="C6410" t="s">
        <v>6467</v>
      </c>
      <c r="D6410" t="s">
        <v>6982</v>
      </c>
      <c r="E6410" t="s">
        <v>5966</v>
      </c>
      <c r="F6410" t="s">
        <v>5967</v>
      </c>
      <c r="G6410" t="s">
        <v>5973</v>
      </c>
      <c r="H6410" s="1">
        <v>41552</v>
      </c>
      <c r="I6410" t="s">
        <v>5974</v>
      </c>
      <c r="J6410" t="s">
        <v>5965</v>
      </c>
      <c r="K6410">
        <v>2013</v>
      </c>
      <c r="L6410" t="s">
        <v>1911</v>
      </c>
      <c r="M6410">
        <v>0.5</v>
      </c>
      <c r="N6410">
        <v>40</v>
      </c>
      <c r="O6410">
        <v>-31</v>
      </c>
      <c r="P6410">
        <v>3</v>
      </c>
      <c r="Q6410" t="s">
        <v>10</v>
      </c>
      <c r="R6410" t="s">
        <v>91</v>
      </c>
      <c r="S6410">
        <v>-0.77500000000000002</v>
      </c>
      <c r="T6410">
        <v>10</v>
      </c>
      <c r="U6410">
        <v>4</v>
      </c>
    </row>
    <row r="6411" spans="1:21" x14ac:dyDescent="0.25">
      <c r="A6411" t="s">
        <v>4172</v>
      </c>
      <c r="B6411" s="1">
        <v>41559</v>
      </c>
      <c r="C6411" t="s">
        <v>6886</v>
      </c>
      <c r="D6411" t="s">
        <v>6342</v>
      </c>
      <c r="E6411" t="s">
        <v>6069</v>
      </c>
      <c r="F6411" t="s">
        <v>5996</v>
      </c>
      <c r="G6411" t="s">
        <v>5973</v>
      </c>
      <c r="H6411" s="1">
        <v>41563</v>
      </c>
      <c r="I6411" t="s">
        <v>5974</v>
      </c>
      <c r="J6411" t="s">
        <v>6342</v>
      </c>
      <c r="K6411">
        <v>2013</v>
      </c>
      <c r="L6411" t="s">
        <v>55</v>
      </c>
      <c r="M6411">
        <v>0.5</v>
      </c>
      <c r="N6411">
        <v>18</v>
      </c>
      <c r="O6411">
        <v>-11</v>
      </c>
      <c r="P6411">
        <v>4</v>
      </c>
      <c r="Q6411" t="s">
        <v>10</v>
      </c>
      <c r="R6411" t="s">
        <v>48</v>
      </c>
      <c r="S6411">
        <v>-0.61111111111111105</v>
      </c>
      <c r="T6411">
        <v>10</v>
      </c>
      <c r="U6411">
        <v>4</v>
      </c>
    </row>
    <row r="6412" spans="1:21" x14ac:dyDescent="0.25">
      <c r="A6412" t="s">
        <v>4254</v>
      </c>
      <c r="B6412" s="1">
        <v>41587</v>
      </c>
      <c r="C6412" t="s">
        <v>6474</v>
      </c>
      <c r="D6412" t="s">
        <v>6260</v>
      </c>
      <c r="E6412" t="s">
        <v>6069</v>
      </c>
      <c r="F6412" t="s">
        <v>5996</v>
      </c>
      <c r="G6412" t="s">
        <v>5973</v>
      </c>
      <c r="H6412" s="1">
        <v>41592</v>
      </c>
      <c r="I6412" t="s">
        <v>5974</v>
      </c>
      <c r="J6412" t="s">
        <v>6260</v>
      </c>
      <c r="K6412">
        <v>2013</v>
      </c>
      <c r="L6412" t="s">
        <v>416</v>
      </c>
      <c r="M6412">
        <v>0.5</v>
      </c>
      <c r="N6412">
        <v>396</v>
      </c>
      <c r="O6412">
        <v>-317</v>
      </c>
      <c r="P6412">
        <v>4</v>
      </c>
      <c r="Q6412" t="s">
        <v>10</v>
      </c>
      <c r="R6412" t="s">
        <v>22</v>
      </c>
      <c r="S6412">
        <v>-0.80050505050505005</v>
      </c>
      <c r="T6412">
        <v>11</v>
      </c>
      <c r="U6412">
        <v>4</v>
      </c>
    </row>
    <row r="6413" spans="1:21" x14ac:dyDescent="0.25">
      <c r="A6413" t="s">
        <v>4301</v>
      </c>
      <c r="B6413" s="1">
        <v>41597</v>
      </c>
      <c r="C6413" t="s">
        <v>7675</v>
      </c>
      <c r="D6413" t="s">
        <v>6025</v>
      </c>
      <c r="E6413" t="s">
        <v>6026</v>
      </c>
      <c r="F6413" t="s">
        <v>5967</v>
      </c>
      <c r="G6413" t="s">
        <v>5973</v>
      </c>
      <c r="H6413" s="1">
        <v>41601</v>
      </c>
      <c r="I6413" t="s">
        <v>5974</v>
      </c>
      <c r="J6413" t="s">
        <v>6027</v>
      </c>
      <c r="K6413">
        <v>2013</v>
      </c>
      <c r="L6413" t="s">
        <v>4302</v>
      </c>
      <c r="M6413">
        <v>0.5</v>
      </c>
      <c r="N6413">
        <v>47</v>
      </c>
      <c r="O6413">
        <v>-32</v>
      </c>
      <c r="P6413">
        <v>5</v>
      </c>
      <c r="Q6413" t="s">
        <v>10</v>
      </c>
      <c r="R6413" t="s">
        <v>29</v>
      </c>
      <c r="S6413">
        <v>-0.680851063829787</v>
      </c>
      <c r="T6413">
        <v>11</v>
      </c>
      <c r="U6413">
        <v>4</v>
      </c>
    </row>
    <row r="6414" spans="1:21" x14ac:dyDescent="0.25">
      <c r="A6414" t="s">
        <v>4452</v>
      </c>
      <c r="B6414" s="1">
        <v>41627</v>
      </c>
      <c r="C6414" t="s">
        <v>6604</v>
      </c>
      <c r="D6414" t="s">
        <v>6392</v>
      </c>
      <c r="E6414" t="s">
        <v>6146</v>
      </c>
      <c r="F6414" t="s">
        <v>5967</v>
      </c>
      <c r="G6414" t="s">
        <v>5973</v>
      </c>
      <c r="H6414" s="1">
        <v>41633</v>
      </c>
      <c r="I6414" t="s">
        <v>5974</v>
      </c>
      <c r="J6414" t="s">
        <v>6392</v>
      </c>
      <c r="K6414">
        <v>2013</v>
      </c>
      <c r="L6414" t="s">
        <v>2461</v>
      </c>
      <c r="M6414">
        <v>0.5</v>
      </c>
      <c r="N6414">
        <v>13</v>
      </c>
      <c r="O6414">
        <v>-7</v>
      </c>
      <c r="P6414">
        <v>1</v>
      </c>
      <c r="Q6414" t="s">
        <v>10</v>
      </c>
      <c r="R6414" t="s">
        <v>11</v>
      </c>
      <c r="S6414">
        <v>-0.53846153846153799</v>
      </c>
      <c r="T6414">
        <v>12</v>
      </c>
      <c r="U6414">
        <v>4</v>
      </c>
    </row>
    <row r="6415" spans="1:21" x14ac:dyDescent="0.25">
      <c r="A6415" t="s">
        <v>4452</v>
      </c>
      <c r="B6415" s="1">
        <v>41627</v>
      </c>
      <c r="C6415" t="s">
        <v>6604</v>
      </c>
      <c r="D6415" t="s">
        <v>6392</v>
      </c>
      <c r="E6415" t="s">
        <v>6146</v>
      </c>
      <c r="F6415" t="s">
        <v>5967</v>
      </c>
      <c r="G6415" t="s">
        <v>5973</v>
      </c>
      <c r="H6415" s="1">
        <v>41633</v>
      </c>
      <c r="I6415" t="s">
        <v>5974</v>
      </c>
      <c r="J6415" t="s">
        <v>6392</v>
      </c>
      <c r="K6415">
        <v>2013</v>
      </c>
      <c r="L6415" t="s">
        <v>240</v>
      </c>
      <c r="M6415">
        <v>0.5</v>
      </c>
      <c r="N6415">
        <v>114</v>
      </c>
      <c r="O6415">
        <v>-21</v>
      </c>
      <c r="P6415">
        <v>4</v>
      </c>
      <c r="Q6415" t="s">
        <v>10</v>
      </c>
      <c r="R6415" t="s">
        <v>22</v>
      </c>
      <c r="S6415">
        <v>-0.18421052631578899</v>
      </c>
      <c r="T6415">
        <v>12</v>
      </c>
      <c r="U6415">
        <v>4</v>
      </c>
    </row>
    <row r="6416" spans="1:21" x14ac:dyDescent="0.25">
      <c r="A6416" t="s">
        <v>4708</v>
      </c>
      <c r="B6416" s="1">
        <v>41702</v>
      </c>
      <c r="C6416" t="s">
        <v>6464</v>
      </c>
      <c r="D6416" t="s">
        <v>6463</v>
      </c>
      <c r="E6416" t="s">
        <v>6026</v>
      </c>
      <c r="F6416" t="s">
        <v>5967</v>
      </c>
      <c r="G6416" t="s">
        <v>5973</v>
      </c>
      <c r="H6416" s="1">
        <v>41707</v>
      </c>
      <c r="I6416" t="s">
        <v>5974</v>
      </c>
      <c r="J6416" t="s">
        <v>6033</v>
      </c>
      <c r="K6416">
        <v>2014</v>
      </c>
      <c r="L6416" t="s">
        <v>3334</v>
      </c>
      <c r="M6416">
        <v>0.5</v>
      </c>
      <c r="N6416">
        <v>81</v>
      </c>
      <c r="O6416">
        <v>-44</v>
      </c>
      <c r="P6416">
        <v>3</v>
      </c>
      <c r="Q6416" t="s">
        <v>10</v>
      </c>
      <c r="R6416" t="s">
        <v>73</v>
      </c>
      <c r="S6416">
        <v>-0.54320987654320996</v>
      </c>
      <c r="T6416">
        <v>3</v>
      </c>
      <c r="U6416">
        <v>1</v>
      </c>
    </row>
    <row r="6417" spans="1:21" x14ac:dyDescent="0.25">
      <c r="A6417" t="s">
        <v>4777</v>
      </c>
      <c r="B6417" s="1">
        <v>41731</v>
      </c>
      <c r="C6417" t="s">
        <v>6835</v>
      </c>
      <c r="D6417" t="s">
        <v>6267</v>
      </c>
      <c r="E6417" t="s">
        <v>5966</v>
      </c>
      <c r="F6417" t="s">
        <v>5967</v>
      </c>
      <c r="G6417" t="s">
        <v>5973</v>
      </c>
      <c r="H6417" s="1">
        <v>41736</v>
      </c>
      <c r="I6417" t="s">
        <v>5974</v>
      </c>
      <c r="J6417" t="s">
        <v>5965</v>
      </c>
      <c r="K6417">
        <v>2014</v>
      </c>
      <c r="L6417" t="s">
        <v>1230</v>
      </c>
      <c r="M6417">
        <v>0.5</v>
      </c>
      <c r="N6417">
        <v>72</v>
      </c>
      <c r="O6417">
        <v>-6</v>
      </c>
      <c r="P6417">
        <v>3</v>
      </c>
      <c r="Q6417" t="s">
        <v>10</v>
      </c>
      <c r="R6417" t="s">
        <v>22</v>
      </c>
      <c r="S6417">
        <v>-8.3333333333333301E-2</v>
      </c>
      <c r="T6417">
        <v>4</v>
      </c>
      <c r="U6417">
        <v>2</v>
      </c>
    </row>
    <row r="6418" spans="1:21" x14ac:dyDescent="0.25">
      <c r="A6418" t="s">
        <v>5045</v>
      </c>
      <c r="B6418" s="1">
        <v>41813</v>
      </c>
      <c r="C6418" t="s">
        <v>7102</v>
      </c>
      <c r="D6418" t="s">
        <v>6078</v>
      </c>
      <c r="E6418" t="s">
        <v>6008</v>
      </c>
      <c r="F6418" t="s">
        <v>5979</v>
      </c>
      <c r="G6418" t="s">
        <v>5973</v>
      </c>
      <c r="H6418" s="1">
        <v>41817</v>
      </c>
      <c r="I6418" t="s">
        <v>5974</v>
      </c>
      <c r="J6418" t="s">
        <v>6079</v>
      </c>
      <c r="K6418">
        <v>2014</v>
      </c>
      <c r="L6418" t="s">
        <v>1557</v>
      </c>
      <c r="M6418">
        <v>0.5</v>
      </c>
      <c r="N6418">
        <v>19</v>
      </c>
      <c r="O6418">
        <v>-13</v>
      </c>
      <c r="P6418">
        <v>2</v>
      </c>
      <c r="Q6418" t="s">
        <v>10</v>
      </c>
      <c r="R6418" t="s">
        <v>29</v>
      </c>
      <c r="S6418">
        <v>-0.68421052631579005</v>
      </c>
      <c r="T6418">
        <v>6</v>
      </c>
      <c r="U6418">
        <v>2</v>
      </c>
    </row>
    <row r="6419" spans="1:21" x14ac:dyDescent="0.25">
      <c r="A6419" t="s">
        <v>5096</v>
      </c>
      <c r="B6419" s="1">
        <v>41824</v>
      </c>
      <c r="C6419" t="s">
        <v>6409</v>
      </c>
      <c r="D6419" t="s">
        <v>6019</v>
      </c>
      <c r="E6419" t="s">
        <v>5966</v>
      </c>
      <c r="F6419" t="s">
        <v>5967</v>
      </c>
      <c r="G6419" t="s">
        <v>5973</v>
      </c>
      <c r="H6419" s="1">
        <v>41829</v>
      </c>
      <c r="I6419" t="s">
        <v>5974</v>
      </c>
      <c r="J6419" t="s">
        <v>6020</v>
      </c>
      <c r="K6419">
        <v>2014</v>
      </c>
      <c r="L6419" t="s">
        <v>3541</v>
      </c>
      <c r="M6419">
        <v>0.5</v>
      </c>
      <c r="N6419">
        <v>67</v>
      </c>
      <c r="O6419">
        <v>-42</v>
      </c>
      <c r="P6419">
        <v>3</v>
      </c>
      <c r="Q6419" t="s">
        <v>10</v>
      </c>
      <c r="R6419" t="s">
        <v>18</v>
      </c>
      <c r="S6419">
        <v>-0.62686567164179097</v>
      </c>
      <c r="T6419">
        <v>7</v>
      </c>
      <c r="U6419">
        <v>3</v>
      </c>
    </row>
    <row r="6420" spans="1:21" x14ac:dyDescent="0.25">
      <c r="A6420" t="s">
        <v>5227</v>
      </c>
      <c r="B6420" s="1">
        <v>41859</v>
      </c>
      <c r="C6420" t="s">
        <v>6981</v>
      </c>
      <c r="D6420" t="s">
        <v>6392</v>
      </c>
      <c r="E6420" t="s">
        <v>6146</v>
      </c>
      <c r="F6420" t="s">
        <v>5967</v>
      </c>
      <c r="G6420" t="s">
        <v>5973</v>
      </c>
      <c r="H6420" s="1">
        <v>41865</v>
      </c>
      <c r="I6420" t="s">
        <v>5974</v>
      </c>
      <c r="J6420" t="s">
        <v>6392</v>
      </c>
      <c r="K6420">
        <v>2014</v>
      </c>
      <c r="L6420" t="s">
        <v>2492</v>
      </c>
      <c r="M6420">
        <v>0.5</v>
      </c>
      <c r="N6420">
        <v>747</v>
      </c>
      <c r="O6420">
        <v>-269</v>
      </c>
      <c r="P6420">
        <v>3</v>
      </c>
      <c r="Q6420" t="s">
        <v>10</v>
      </c>
      <c r="R6420" t="s">
        <v>73</v>
      </c>
      <c r="S6420">
        <v>-0.36010709504685401</v>
      </c>
      <c r="T6420">
        <v>8</v>
      </c>
      <c r="U6420">
        <v>3</v>
      </c>
    </row>
    <row r="6421" spans="1:21" x14ac:dyDescent="0.25">
      <c r="A6421" t="s">
        <v>5227</v>
      </c>
      <c r="B6421" s="1">
        <v>41859</v>
      </c>
      <c r="C6421" t="s">
        <v>6981</v>
      </c>
      <c r="D6421" t="s">
        <v>6392</v>
      </c>
      <c r="E6421" t="s">
        <v>6146</v>
      </c>
      <c r="F6421" t="s">
        <v>5967</v>
      </c>
      <c r="G6421" t="s">
        <v>5973</v>
      </c>
      <c r="H6421" s="1">
        <v>41865</v>
      </c>
      <c r="I6421" t="s">
        <v>5974</v>
      </c>
      <c r="J6421" t="s">
        <v>6392</v>
      </c>
      <c r="K6421">
        <v>2014</v>
      </c>
      <c r="L6421" t="s">
        <v>1782</v>
      </c>
      <c r="M6421">
        <v>0.5</v>
      </c>
      <c r="N6421">
        <v>29</v>
      </c>
      <c r="O6421">
        <v>-4</v>
      </c>
      <c r="P6421">
        <v>5</v>
      </c>
      <c r="Q6421" t="s">
        <v>10</v>
      </c>
      <c r="R6421" t="s">
        <v>29</v>
      </c>
      <c r="S6421">
        <v>-0.13793103448275901</v>
      </c>
      <c r="T6421">
        <v>8</v>
      </c>
      <c r="U6421">
        <v>3</v>
      </c>
    </row>
    <row r="6422" spans="1:21" x14ac:dyDescent="0.25">
      <c r="A6422" t="s">
        <v>5238</v>
      </c>
      <c r="B6422" s="1">
        <v>41862</v>
      </c>
      <c r="C6422" t="s">
        <v>7036</v>
      </c>
      <c r="D6422" t="s">
        <v>6267</v>
      </c>
      <c r="E6422" t="s">
        <v>5966</v>
      </c>
      <c r="F6422" t="s">
        <v>5967</v>
      </c>
      <c r="G6422" t="s">
        <v>5973</v>
      </c>
      <c r="H6422" s="1">
        <v>41868</v>
      </c>
      <c r="I6422" t="s">
        <v>5974</v>
      </c>
      <c r="J6422" t="s">
        <v>5965</v>
      </c>
      <c r="K6422">
        <v>2014</v>
      </c>
      <c r="L6422" t="s">
        <v>801</v>
      </c>
      <c r="M6422">
        <v>0.5</v>
      </c>
      <c r="N6422">
        <v>17</v>
      </c>
      <c r="O6422">
        <v>-3</v>
      </c>
      <c r="P6422">
        <v>2</v>
      </c>
      <c r="Q6422" t="s">
        <v>10</v>
      </c>
      <c r="R6422" t="s">
        <v>18</v>
      </c>
      <c r="S6422">
        <v>-0.17647058823529399</v>
      </c>
      <c r="T6422">
        <v>8</v>
      </c>
      <c r="U6422">
        <v>3</v>
      </c>
    </row>
    <row r="6423" spans="1:21" x14ac:dyDescent="0.25">
      <c r="A6423" t="s">
        <v>5238</v>
      </c>
      <c r="B6423" s="1">
        <v>41862</v>
      </c>
      <c r="C6423" t="s">
        <v>7036</v>
      </c>
      <c r="D6423" t="s">
        <v>6267</v>
      </c>
      <c r="E6423" t="s">
        <v>5966</v>
      </c>
      <c r="F6423" t="s">
        <v>5967</v>
      </c>
      <c r="G6423" t="s">
        <v>5973</v>
      </c>
      <c r="H6423" s="1">
        <v>41868</v>
      </c>
      <c r="I6423" t="s">
        <v>5974</v>
      </c>
      <c r="J6423" t="s">
        <v>5965</v>
      </c>
      <c r="K6423">
        <v>2014</v>
      </c>
      <c r="L6423" t="s">
        <v>119</v>
      </c>
      <c r="M6423">
        <v>0.5</v>
      </c>
      <c r="N6423">
        <v>32</v>
      </c>
      <c r="O6423">
        <v>-5</v>
      </c>
      <c r="P6423">
        <v>5</v>
      </c>
      <c r="Q6423" t="s">
        <v>10</v>
      </c>
      <c r="R6423" t="s">
        <v>48</v>
      </c>
      <c r="S6423">
        <v>-0.15625</v>
      </c>
      <c r="T6423">
        <v>8</v>
      </c>
      <c r="U6423">
        <v>3</v>
      </c>
    </row>
    <row r="6424" spans="1:21" x14ac:dyDescent="0.25">
      <c r="A6424" t="s">
        <v>5238</v>
      </c>
      <c r="B6424" s="1">
        <v>41862</v>
      </c>
      <c r="C6424" t="s">
        <v>7036</v>
      </c>
      <c r="D6424" t="s">
        <v>6267</v>
      </c>
      <c r="E6424" t="s">
        <v>5966</v>
      </c>
      <c r="F6424" t="s">
        <v>5967</v>
      </c>
      <c r="G6424" t="s">
        <v>5973</v>
      </c>
      <c r="H6424" s="1">
        <v>41868</v>
      </c>
      <c r="I6424" t="s">
        <v>5974</v>
      </c>
      <c r="J6424" t="s">
        <v>5965</v>
      </c>
      <c r="K6424">
        <v>2014</v>
      </c>
      <c r="L6424" t="s">
        <v>1358</v>
      </c>
      <c r="M6424">
        <v>0.5</v>
      </c>
      <c r="N6424">
        <v>231</v>
      </c>
      <c r="O6424">
        <v>-190</v>
      </c>
      <c r="P6424">
        <v>9</v>
      </c>
      <c r="Q6424" t="s">
        <v>10</v>
      </c>
      <c r="R6424" t="s">
        <v>48</v>
      </c>
      <c r="S6424">
        <v>-0.82251082251082197</v>
      </c>
      <c r="T6424">
        <v>8</v>
      </c>
      <c r="U6424">
        <v>3</v>
      </c>
    </row>
    <row r="6425" spans="1:21" x14ac:dyDescent="0.25">
      <c r="A6425" t="s">
        <v>5238</v>
      </c>
      <c r="B6425" s="1">
        <v>41862</v>
      </c>
      <c r="C6425" t="s">
        <v>7036</v>
      </c>
      <c r="D6425" t="s">
        <v>6267</v>
      </c>
      <c r="E6425" t="s">
        <v>5966</v>
      </c>
      <c r="F6425" t="s">
        <v>5967</v>
      </c>
      <c r="G6425" t="s">
        <v>5973</v>
      </c>
      <c r="H6425" s="1">
        <v>41868</v>
      </c>
      <c r="I6425" t="s">
        <v>5974</v>
      </c>
      <c r="J6425" t="s">
        <v>5965</v>
      </c>
      <c r="K6425">
        <v>2014</v>
      </c>
      <c r="L6425" t="s">
        <v>5240</v>
      </c>
      <c r="M6425">
        <v>0.5</v>
      </c>
      <c r="N6425">
        <v>22</v>
      </c>
      <c r="O6425">
        <v>-15</v>
      </c>
      <c r="P6425">
        <v>4</v>
      </c>
      <c r="Q6425" t="s">
        <v>10</v>
      </c>
      <c r="R6425" t="s">
        <v>91</v>
      </c>
      <c r="S6425">
        <v>-0.68181818181818199</v>
      </c>
      <c r="T6425">
        <v>8</v>
      </c>
      <c r="U6425">
        <v>3</v>
      </c>
    </row>
    <row r="6426" spans="1:21" x14ac:dyDescent="0.25">
      <c r="A6426" t="s">
        <v>5238</v>
      </c>
      <c r="B6426" s="1">
        <v>41862</v>
      </c>
      <c r="C6426" t="s">
        <v>7036</v>
      </c>
      <c r="D6426" t="s">
        <v>6267</v>
      </c>
      <c r="E6426" t="s">
        <v>5966</v>
      </c>
      <c r="F6426" t="s">
        <v>5967</v>
      </c>
      <c r="G6426" t="s">
        <v>5973</v>
      </c>
      <c r="H6426" s="1">
        <v>41868</v>
      </c>
      <c r="I6426" t="s">
        <v>5974</v>
      </c>
      <c r="J6426" t="s">
        <v>5965</v>
      </c>
      <c r="K6426">
        <v>2014</v>
      </c>
      <c r="L6426" t="s">
        <v>1785</v>
      </c>
      <c r="M6426">
        <v>0.5</v>
      </c>
      <c r="N6426">
        <v>97</v>
      </c>
      <c r="O6426">
        <v>-45</v>
      </c>
      <c r="P6426">
        <v>4</v>
      </c>
      <c r="Q6426" t="s">
        <v>10</v>
      </c>
      <c r="R6426" t="s">
        <v>22</v>
      </c>
      <c r="S6426">
        <v>-0.463917525773196</v>
      </c>
      <c r="T6426">
        <v>8</v>
      </c>
      <c r="U6426">
        <v>3</v>
      </c>
    </row>
    <row r="6427" spans="1:21" x14ac:dyDescent="0.25">
      <c r="A6427" t="s">
        <v>5238</v>
      </c>
      <c r="B6427" s="1">
        <v>41862</v>
      </c>
      <c r="C6427" t="s">
        <v>7036</v>
      </c>
      <c r="D6427" t="s">
        <v>6267</v>
      </c>
      <c r="E6427" t="s">
        <v>5966</v>
      </c>
      <c r="F6427" t="s">
        <v>5967</v>
      </c>
      <c r="G6427" t="s">
        <v>5973</v>
      </c>
      <c r="H6427" s="1">
        <v>41868</v>
      </c>
      <c r="I6427" t="s">
        <v>5974</v>
      </c>
      <c r="J6427" t="s">
        <v>5965</v>
      </c>
      <c r="K6427">
        <v>2014</v>
      </c>
      <c r="L6427" t="s">
        <v>2488</v>
      </c>
      <c r="M6427">
        <v>0.5</v>
      </c>
      <c r="N6427">
        <v>47</v>
      </c>
      <c r="O6427">
        <v>-27</v>
      </c>
      <c r="P6427">
        <v>4</v>
      </c>
      <c r="Q6427" t="s">
        <v>10</v>
      </c>
      <c r="R6427" t="s">
        <v>22</v>
      </c>
      <c r="S6427">
        <v>-0.57446808510638303</v>
      </c>
      <c r="T6427">
        <v>8</v>
      </c>
      <c r="U6427">
        <v>3</v>
      </c>
    </row>
    <row r="6428" spans="1:21" x14ac:dyDescent="0.25">
      <c r="A6428" t="s">
        <v>5238</v>
      </c>
      <c r="B6428" s="1">
        <v>41862</v>
      </c>
      <c r="C6428" t="s">
        <v>7036</v>
      </c>
      <c r="D6428" t="s">
        <v>6267</v>
      </c>
      <c r="E6428" t="s">
        <v>5966</v>
      </c>
      <c r="F6428" t="s">
        <v>5967</v>
      </c>
      <c r="G6428" t="s">
        <v>5973</v>
      </c>
      <c r="H6428" s="1">
        <v>41868</v>
      </c>
      <c r="I6428" t="s">
        <v>5974</v>
      </c>
      <c r="J6428" t="s">
        <v>5965</v>
      </c>
      <c r="K6428">
        <v>2014</v>
      </c>
      <c r="L6428" t="s">
        <v>721</v>
      </c>
      <c r="M6428">
        <v>0.5</v>
      </c>
      <c r="N6428">
        <v>186</v>
      </c>
      <c r="O6428">
        <v>-141</v>
      </c>
      <c r="P6428">
        <v>9</v>
      </c>
      <c r="Q6428" t="s">
        <v>10</v>
      </c>
      <c r="R6428" t="s">
        <v>77</v>
      </c>
      <c r="S6428">
        <v>-0.75806451612903203</v>
      </c>
      <c r="T6428">
        <v>8</v>
      </c>
      <c r="U6428">
        <v>3</v>
      </c>
    </row>
    <row r="6429" spans="1:21" x14ac:dyDescent="0.25">
      <c r="A6429" t="s">
        <v>5330</v>
      </c>
      <c r="B6429" s="1">
        <v>41876</v>
      </c>
      <c r="C6429" t="s">
        <v>7002</v>
      </c>
      <c r="D6429" t="s">
        <v>6068</v>
      </c>
      <c r="E6429" t="s">
        <v>6069</v>
      </c>
      <c r="F6429" t="s">
        <v>5996</v>
      </c>
      <c r="G6429" t="s">
        <v>5973</v>
      </c>
      <c r="H6429" s="1">
        <v>41880</v>
      </c>
      <c r="I6429" t="s">
        <v>5974</v>
      </c>
      <c r="J6429" t="s">
        <v>6070</v>
      </c>
      <c r="K6429">
        <v>2014</v>
      </c>
      <c r="L6429" t="s">
        <v>1437</v>
      </c>
      <c r="M6429">
        <v>0.5</v>
      </c>
      <c r="N6429">
        <v>80</v>
      </c>
      <c r="O6429">
        <v>0</v>
      </c>
      <c r="P6429">
        <v>3</v>
      </c>
      <c r="Q6429" t="s">
        <v>10</v>
      </c>
      <c r="R6429" t="s">
        <v>22</v>
      </c>
      <c r="S6429">
        <v>0</v>
      </c>
      <c r="T6429">
        <v>8</v>
      </c>
      <c r="U6429">
        <v>3</v>
      </c>
    </row>
    <row r="6430" spans="1:21" x14ac:dyDescent="0.25">
      <c r="A6430" t="s">
        <v>5354</v>
      </c>
      <c r="B6430" s="1">
        <v>41878</v>
      </c>
      <c r="C6430" t="s">
        <v>6747</v>
      </c>
      <c r="D6430" t="s">
        <v>6068</v>
      </c>
      <c r="E6430" t="s">
        <v>6069</v>
      </c>
      <c r="F6430" t="s">
        <v>5996</v>
      </c>
      <c r="G6430" t="s">
        <v>5973</v>
      </c>
      <c r="H6430" s="1">
        <v>41885</v>
      </c>
      <c r="I6430" t="s">
        <v>5974</v>
      </c>
      <c r="J6430" t="s">
        <v>6070</v>
      </c>
      <c r="K6430">
        <v>2014</v>
      </c>
      <c r="L6430" t="s">
        <v>4765</v>
      </c>
      <c r="M6430">
        <v>0.5</v>
      </c>
      <c r="N6430">
        <v>34</v>
      </c>
      <c r="O6430">
        <v>-11</v>
      </c>
      <c r="P6430">
        <v>5</v>
      </c>
      <c r="Q6430" t="s">
        <v>10</v>
      </c>
      <c r="R6430" t="s">
        <v>11</v>
      </c>
      <c r="S6430">
        <v>-0.32352941176470601</v>
      </c>
      <c r="T6430">
        <v>8</v>
      </c>
      <c r="U6430">
        <v>3</v>
      </c>
    </row>
    <row r="6431" spans="1:21" x14ac:dyDescent="0.25">
      <c r="A6431" t="s">
        <v>5383</v>
      </c>
      <c r="B6431" s="1">
        <v>41883</v>
      </c>
      <c r="C6431" t="s">
        <v>6649</v>
      </c>
      <c r="D6431" t="s">
        <v>6122</v>
      </c>
      <c r="E6431" t="s">
        <v>6008</v>
      </c>
      <c r="F6431" t="s">
        <v>5979</v>
      </c>
      <c r="G6431" t="s">
        <v>5973</v>
      </c>
      <c r="H6431" s="1">
        <v>41887</v>
      </c>
      <c r="I6431" t="s">
        <v>5974</v>
      </c>
      <c r="J6431" t="s">
        <v>6009</v>
      </c>
      <c r="K6431">
        <v>2014</v>
      </c>
      <c r="L6431" t="s">
        <v>1814</v>
      </c>
      <c r="M6431">
        <v>0.5</v>
      </c>
      <c r="N6431">
        <v>122</v>
      </c>
      <c r="O6431">
        <v>0</v>
      </c>
      <c r="P6431">
        <v>5</v>
      </c>
      <c r="Q6431" t="s">
        <v>10</v>
      </c>
      <c r="R6431" t="s">
        <v>18</v>
      </c>
      <c r="S6431">
        <v>0</v>
      </c>
      <c r="T6431">
        <v>9</v>
      </c>
      <c r="U6431">
        <v>3</v>
      </c>
    </row>
    <row r="6432" spans="1:21" x14ac:dyDescent="0.25">
      <c r="A6432" t="s">
        <v>5383</v>
      </c>
      <c r="B6432" s="1">
        <v>41883</v>
      </c>
      <c r="C6432" t="s">
        <v>6649</v>
      </c>
      <c r="D6432" t="s">
        <v>6122</v>
      </c>
      <c r="E6432" t="s">
        <v>6008</v>
      </c>
      <c r="F6432" t="s">
        <v>5979</v>
      </c>
      <c r="G6432" t="s">
        <v>5973</v>
      </c>
      <c r="H6432" s="1">
        <v>41887</v>
      </c>
      <c r="I6432" t="s">
        <v>5974</v>
      </c>
      <c r="J6432" t="s">
        <v>6009</v>
      </c>
      <c r="K6432">
        <v>2014</v>
      </c>
      <c r="L6432" t="s">
        <v>2602</v>
      </c>
      <c r="M6432">
        <v>0.5</v>
      </c>
      <c r="N6432">
        <v>40</v>
      </c>
      <c r="O6432">
        <v>-32</v>
      </c>
      <c r="P6432">
        <v>7</v>
      </c>
      <c r="Q6432" t="s">
        <v>10</v>
      </c>
      <c r="R6432" t="s">
        <v>29</v>
      </c>
      <c r="S6432">
        <v>-0.8</v>
      </c>
      <c r="T6432">
        <v>9</v>
      </c>
      <c r="U6432">
        <v>3</v>
      </c>
    </row>
    <row r="6433" spans="1:21" x14ac:dyDescent="0.25">
      <c r="A6433" t="s">
        <v>5612</v>
      </c>
      <c r="B6433" s="1">
        <v>41935</v>
      </c>
      <c r="C6433" t="s">
        <v>6143</v>
      </c>
      <c r="D6433" t="s">
        <v>6032</v>
      </c>
      <c r="E6433" t="s">
        <v>6026</v>
      </c>
      <c r="F6433" t="s">
        <v>5967</v>
      </c>
      <c r="G6433" t="s">
        <v>5973</v>
      </c>
      <c r="H6433" s="1">
        <v>41940</v>
      </c>
      <c r="I6433" t="s">
        <v>5974</v>
      </c>
      <c r="J6433" t="s">
        <v>6033</v>
      </c>
      <c r="K6433">
        <v>2014</v>
      </c>
      <c r="L6433" t="s">
        <v>3478</v>
      </c>
      <c r="M6433">
        <v>0.5</v>
      </c>
      <c r="N6433">
        <v>89</v>
      </c>
      <c r="O6433">
        <v>-37</v>
      </c>
      <c r="P6433">
        <v>4</v>
      </c>
      <c r="Q6433" t="s">
        <v>10</v>
      </c>
      <c r="R6433" t="s">
        <v>77</v>
      </c>
      <c r="S6433">
        <v>-0.41573033707865198</v>
      </c>
      <c r="T6433">
        <v>10</v>
      </c>
      <c r="U6433">
        <v>4</v>
      </c>
    </row>
    <row r="6434" spans="1:21" x14ac:dyDescent="0.25">
      <c r="A6434" t="s">
        <v>5685</v>
      </c>
      <c r="B6434" s="1">
        <v>41954</v>
      </c>
      <c r="C6434" t="s">
        <v>6524</v>
      </c>
      <c r="D6434" t="s">
        <v>6091</v>
      </c>
      <c r="E6434" t="s">
        <v>5978</v>
      </c>
      <c r="F6434" t="s">
        <v>5979</v>
      </c>
      <c r="G6434" t="s">
        <v>5973</v>
      </c>
      <c r="H6434" s="1">
        <v>41960</v>
      </c>
      <c r="I6434" t="s">
        <v>5974</v>
      </c>
      <c r="J6434" t="s">
        <v>6092</v>
      </c>
      <c r="K6434">
        <v>2014</v>
      </c>
      <c r="L6434" t="s">
        <v>3489</v>
      </c>
      <c r="M6434">
        <v>0.5</v>
      </c>
      <c r="N6434">
        <v>21</v>
      </c>
      <c r="O6434">
        <v>-13</v>
      </c>
      <c r="P6434">
        <v>3</v>
      </c>
      <c r="Q6434" t="s">
        <v>10</v>
      </c>
      <c r="R6434" t="s">
        <v>29</v>
      </c>
      <c r="S6434">
        <v>-0.61904761904761896</v>
      </c>
      <c r="T6434">
        <v>11</v>
      </c>
      <c r="U6434">
        <v>4</v>
      </c>
    </row>
    <row r="6435" spans="1:21" x14ac:dyDescent="0.25">
      <c r="A6435" t="s">
        <v>5685</v>
      </c>
      <c r="B6435" s="1">
        <v>41954</v>
      </c>
      <c r="C6435" t="s">
        <v>6524</v>
      </c>
      <c r="D6435" t="s">
        <v>6091</v>
      </c>
      <c r="E6435" t="s">
        <v>5978</v>
      </c>
      <c r="F6435" t="s">
        <v>5979</v>
      </c>
      <c r="G6435" t="s">
        <v>5973</v>
      </c>
      <c r="H6435" s="1">
        <v>41960</v>
      </c>
      <c r="I6435" t="s">
        <v>5974</v>
      </c>
      <c r="J6435" t="s">
        <v>6092</v>
      </c>
      <c r="K6435">
        <v>2014</v>
      </c>
      <c r="L6435" t="s">
        <v>2523</v>
      </c>
      <c r="M6435">
        <v>0.5</v>
      </c>
      <c r="N6435">
        <v>34</v>
      </c>
      <c r="O6435">
        <v>-6</v>
      </c>
      <c r="P6435">
        <v>4</v>
      </c>
      <c r="Q6435" t="s">
        <v>10</v>
      </c>
      <c r="R6435" t="s">
        <v>29</v>
      </c>
      <c r="S6435">
        <v>-0.17647058823529399</v>
      </c>
      <c r="T6435">
        <v>11</v>
      </c>
      <c r="U6435">
        <v>4</v>
      </c>
    </row>
    <row r="6436" spans="1:21" x14ac:dyDescent="0.25">
      <c r="A6436" t="s">
        <v>5764</v>
      </c>
      <c r="B6436" s="1">
        <v>41968</v>
      </c>
      <c r="C6436" t="s">
        <v>7180</v>
      </c>
      <c r="D6436" t="s">
        <v>6463</v>
      </c>
      <c r="E6436" t="s">
        <v>6026</v>
      </c>
      <c r="F6436" t="s">
        <v>5967</v>
      </c>
      <c r="G6436" t="s">
        <v>5973</v>
      </c>
      <c r="H6436" s="1">
        <v>41973</v>
      </c>
      <c r="I6436" t="s">
        <v>5974</v>
      </c>
      <c r="J6436" t="s">
        <v>6033</v>
      </c>
      <c r="K6436">
        <v>2014</v>
      </c>
      <c r="L6436" t="s">
        <v>851</v>
      </c>
      <c r="M6436">
        <v>0.5</v>
      </c>
      <c r="N6436">
        <v>26</v>
      </c>
      <c r="O6436">
        <v>-17</v>
      </c>
      <c r="P6436">
        <v>1</v>
      </c>
      <c r="Q6436" t="s">
        <v>10</v>
      </c>
      <c r="R6436" t="s">
        <v>18</v>
      </c>
      <c r="S6436">
        <v>-0.65384615384615397</v>
      </c>
      <c r="T6436">
        <v>11</v>
      </c>
      <c r="U6436">
        <v>4</v>
      </c>
    </row>
    <row r="6437" spans="1:21" x14ac:dyDescent="0.25">
      <c r="A6437" t="s">
        <v>5764</v>
      </c>
      <c r="B6437" s="1">
        <v>41968</v>
      </c>
      <c r="C6437" t="s">
        <v>7180</v>
      </c>
      <c r="D6437" t="s">
        <v>6463</v>
      </c>
      <c r="E6437" t="s">
        <v>6026</v>
      </c>
      <c r="F6437" t="s">
        <v>5967</v>
      </c>
      <c r="G6437" t="s">
        <v>5973</v>
      </c>
      <c r="H6437" s="1">
        <v>41973</v>
      </c>
      <c r="I6437" t="s">
        <v>5974</v>
      </c>
      <c r="J6437" t="s">
        <v>6033</v>
      </c>
      <c r="K6437">
        <v>2014</v>
      </c>
      <c r="L6437" t="s">
        <v>17</v>
      </c>
      <c r="M6437">
        <v>0.5</v>
      </c>
      <c r="N6437">
        <v>93</v>
      </c>
      <c r="O6437">
        <v>-65</v>
      </c>
      <c r="P6437">
        <v>4</v>
      </c>
      <c r="Q6437" t="s">
        <v>10</v>
      </c>
      <c r="R6437" t="s">
        <v>18</v>
      </c>
      <c r="S6437">
        <v>-0.69892473118279597</v>
      </c>
      <c r="T6437">
        <v>11</v>
      </c>
      <c r="U6437">
        <v>4</v>
      </c>
    </row>
    <row r="6438" spans="1:21" x14ac:dyDescent="0.25">
      <c r="A6438" t="s">
        <v>5764</v>
      </c>
      <c r="B6438" s="1">
        <v>41968</v>
      </c>
      <c r="C6438" t="s">
        <v>7180</v>
      </c>
      <c r="D6438" t="s">
        <v>6463</v>
      </c>
      <c r="E6438" t="s">
        <v>6026</v>
      </c>
      <c r="F6438" t="s">
        <v>5967</v>
      </c>
      <c r="G6438" t="s">
        <v>5973</v>
      </c>
      <c r="H6438" s="1">
        <v>41973</v>
      </c>
      <c r="I6438" t="s">
        <v>5974</v>
      </c>
      <c r="J6438" t="s">
        <v>6033</v>
      </c>
      <c r="K6438">
        <v>2014</v>
      </c>
      <c r="L6438" t="s">
        <v>173</v>
      </c>
      <c r="M6438">
        <v>0.5</v>
      </c>
      <c r="N6438">
        <v>152</v>
      </c>
      <c r="O6438">
        <v>-3</v>
      </c>
      <c r="P6438">
        <v>5</v>
      </c>
      <c r="Q6438" t="s">
        <v>10</v>
      </c>
      <c r="R6438" t="s">
        <v>22</v>
      </c>
      <c r="S6438">
        <v>-1.9736842105263198E-2</v>
      </c>
      <c r="T6438">
        <v>11</v>
      </c>
      <c r="U6438">
        <v>4</v>
      </c>
    </row>
    <row r="6439" spans="1:21" x14ac:dyDescent="0.25">
      <c r="A6439" t="s">
        <v>5853</v>
      </c>
      <c r="B6439" s="1">
        <v>41988</v>
      </c>
      <c r="C6439" t="s">
        <v>5993</v>
      </c>
      <c r="D6439" t="s">
        <v>6122</v>
      </c>
      <c r="E6439" t="s">
        <v>6008</v>
      </c>
      <c r="F6439" t="s">
        <v>5979</v>
      </c>
      <c r="G6439" t="s">
        <v>5973</v>
      </c>
      <c r="H6439" s="1">
        <v>41992</v>
      </c>
      <c r="I6439" t="s">
        <v>5974</v>
      </c>
      <c r="J6439" t="s">
        <v>6009</v>
      </c>
      <c r="K6439">
        <v>2014</v>
      </c>
      <c r="L6439" t="s">
        <v>1229</v>
      </c>
      <c r="M6439">
        <v>0.5</v>
      </c>
      <c r="N6439">
        <v>55</v>
      </c>
      <c r="O6439">
        <v>-17</v>
      </c>
      <c r="P6439">
        <v>2</v>
      </c>
      <c r="Q6439" t="s">
        <v>10</v>
      </c>
      <c r="R6439" t="s">
        <v>18</v>
      </c>
      <c r="S6439">
        <v>-0.30909090909090903</v>
      </c>
      <c r="T6439">
        <v>12</v>
      </c>
      <c r="U6439">
        <v>4</v>
      </c>
    </row>
    <row r="6440" spans="1:21" x14ac:dyDescent="0.25">
      <c r="A6440" t="s">
        <v>5853</v>
      </c>
      <c r="B6440" s="1">
        <v>41988</v>
      </c>
      <c r="C6440" t="s">
        <v>5993</v>
      </c>
      <c r="D6440" t="s">
        <v>6122</v>
      </c>
      <c r="E6440" t="s">
        <v>6008</v>
      </c>
      <c r="F6440" t="s">
        <v>5979</v>
      </c>
      <c r="G6440" t="s">
        <v>5973</v>
      </c>
      <c r="H6440" s="1">
        <v>41992</v>
      </c>
      <c r="I6440" t="s">
        <v>5974</v>
      </c>
      <c r="J6440" t="s">
        <v>6009</v>
      </c>
      <c r="K6440">
        <v>2014</v>
      </c>
      <c r="L6440" t="s">
        <v>1408</v>
      </c>
      <c r="M6440">
        <v>0.5</v>
      </c>
      <c r="N6440">
        <v>12</v>
      </c>
      <c r="O6440">
        <v>-2</v>
      </c>
      <c r="P6440">
        <v>3</v>
      </c>
      <c r="Q6440" t="s">
        <v>10</v>
      </c>
      <c r="R6440" t="s">
        <v>29</v>
      </c>
      <c r="S6440">
        <v>-0.16666666666666699</v>
      </c>
      <c r="T6440">
        <v>12</v>
      </c>
      <c r="U6440">
        <v>4</v>
      </c>
    </row>
    <row r="6441" spans="1:21" x14ac:dyDescent="0.25">
      <c r="A6441" t="s">
        <v>5892</v>
      </c>
      <c r="B6441" s="1">
        <v>41996</v>
      </c>
      <c r="C6441" t="s">
        <v>6712</v>
      </c>
      <c r="D6441" t="s">
        <v>6342</v>
      </c>
      <c r="E6441" t="s">
        <v>6069</v>
      </c>
      <c r="F6441" t="s">
        <v>5996</v>
      </c>
      <c r="G6441" t="s">
        <v>5973</v>
      </c>
      <c r="H6441" s="1">
        <v>42000</v>
      </c>
      <c r="I6441" t="s">
        <v>5974</v>
      </c>
      <c r="J6441" t="s">
        <v>6342</v>
      </c>
      <c r="K6441">
        <v>2014</v>
      </c>
      <c r="L6441" t="s">
        <v>1777</v>
      </c>
      <c r="M6441">
        <v>0.5</v>
      </c>
      <c r="N6441">
        <v>25</v>
      </c>
      <c r="O6441">
        <v>-11</v>
      </c>
      <c r="P6441">
        <v>1</v>
      </c>
      <c r="Q6441" t="s">
        <v>10</v>
      </c>
      <c r="R6441" t="s">
        <v>18</v>
      </c>
      <c r="S6441">
        <v>-0.44</v>
      </c>
      <c r="T6441">
        <v>12</v>
      </c>
      <c r="U6441">
        <v>4</v>
      </c>
    </row>
    <row r="6442" spans="1:21" x14ac:dyDescent="0.25">
      <c r="A6442" t="s">
        <v>5892</v>
      </c>
      <c r="B6442" s="1">
        <v>41996</v>
      </c>
      <c r="C6442" t="s">
        <v>6712</v>
      </c>
      <c r="D6442" t="s">
        <v>6342</v>
      </c>
      <c r="E6442" t="s">
        <v>6069</v>
      </c>
      <c r="F6442" t="s">
        <v>5996</v>
      </c>
      <c r="G6442" t="s">
        <v>5973</v>
      </c>
      <c r="H6442" s="1">
        <v>42000</v>
      </c>
      <c r="I6442" t="s">
        <v>5974</v>
      </c>
      <c r="J6442" t="s">
        <v>6342</v>
      </c>
      <c r="K6442">
        <v>2014</v>
      </c>
      <c r="L6442" t="s">
        <v>715</v>
      </c>
      <c r="M6442">
        <v>0.5</v>
      </c>
      <c r="N6442">
        <v>30</v>
      </c>
      <c r="O6442">
        <v>-6</v>
      </c>
      <c r="P6442">
        <v>2</v>
      </c>
      <c r="Q6442" t="s">
        <v>10</v>
      </c>
      <c r="R6442" t="s">
        <v>48</v>
      </c>
      <c r="S6442">
        <v>-0.2</v>
      </c>
      <c r="T6442">
        <v>12</v>
      </c>
      <c r="U6442">
        <v>4</v>
      </c>
    </row>
    <row r="6443" spans="1:21" x14ac:dyDescent="0.25">
      <c r="A6443" t="s">
        <v>5892</v>
      </c>
      <c r="B6443" s="1">
        <v>41996</v>
      </c>
      <c r="C6443" t="s">
        <v>6712</v>
      </c>
      <c r="D6443" t="s">
        <v>6342</v>
      </c>
      <c r="E6443" t="s">
        <v>6069</v>
      </c>
      <c r="F6443" t="s">
        <v>5996</v>
      </c>
      <c r="G6443" t="s">
        <v>5973</v>
      </c>
      <c r="H6443" s="1">
        <v>42000</v>
      </c>
      <c r="I6443" t="s">
        <v>5974</v>
      </c>
      <c r="J6443" t="s">
        <v>6342</v>
      </c>
      <c r="K6443">
        <v>2014</v>
      </c>
      <c r="L6443" t="s">
        <v>213</v>
      </c>
      <c r="M6443">
        <v>0.5</v>
      </c>
      <c r="N6443">
        <v>33</v>
      </c>
      <c r="O6443">
        <v>-10</v>
      </c>
      <c r="P6443">
        <v>6</v>
      </c>
      <c r="Q6443" t="s">
        <v>10</v>
      </c>
      <c r="R6443" t="s">
        <v>29</v>
      </c>
      <c r="S6443">
        <v>-0.30303030303030298</v>
      </c>
      <c r="T6443">
        <v>12</v>
      </c>
      <c r="U6443">
        <v>4</v>
      </c>
    </row>
    <row r="6444" spans="1:21" x14ac:dyDescent="0.25">
      <c r="A6444" t="s">
        <v>5892</v>
      </c>
      <c r="B6444" s="1">
        <v>41996</v>
      </c>
      <c r="C6444" t="s">
        <v>6712</v>
      </c>
      <c r="D6444" t="s">
        <v>6342</v>
      </c>
      <c r="E6444" t="s">
        <v>6069</v>
      </c>
      <c r="F6444" t="s">
        <v>5996</v>
      </c>
      <c r="G6444" t="s">
        <v>5973</v>
      </c>
      <c r="H6444" s="1">
        <v>42000</v>
      </c>
      <c r="I6444" t="s">
        <v>5974</v>
      </c>
      <c r="J6444" t="s">
        <v>6342</v>
      </c>
      <c r="K6444">
        <v>2014</v>
      </c>
      <c r="L6444" t="s">
        <v>972</v>
      </c>
      <c r="M6444">
        <v>0.5</v>
      </c>
      <c r="N6444">
        <v>21</v>
      </c>
      <c r="O6444">
        <v>-17</v>
      </c>
      <c r="P6444">
        <v>3</v>
      </c>
      <c r="Q6444" t="s">
        <v>10</v>
      </c>
      <c r="R6444" t="s">
        <v>77</v>
      </c>
      <c r="S6444">
        <v>-0.80952380952380998</v>
      </c>
      <c r="T6444">
        <v>12</v>
      </c>
      <c r="U6444">
        <v>4</v>
      </c>
    </row>
    <row r="6445" spans="1:21" x14ac:dyDescent="0.25">
      <c r="A6445" t="s">
        <v>124</v>
      </c>
      <c r="B6445" s="1">
        <v>40569</v>
      </c>
      <c r="C6445" t="s">
        <v>6067</v>
      </c>
      <c r="D6445" t="s">
        <v>6068</v>
      </c>
      <c r="E6445" t="s">
        <v>6069</v>
      </c>
      <c r="F6445" t="s">
        <v>5996</v>
      </c>
      <c r="G6445" t="s">
        <v>5983</v>
      </c>
      <c r="H6445" s="1">
        <v>40573</v>
      </c>
      <c r="I6445" t="s">
        <v>5974</v>
      </c>
      <c r="J6445" t="s">
        <v>6070</v>
      </c>
      <c r="K6445">
        <v>2011</v>
      </c>
      <c r="L6445" t="s">
        <v>125</v>
      </c>
      <c r="M6445">
        <v>0.5</v>
      </c>
      <c r="N6445">
        <v>570</v>
      </c>
      <c r="O6445">
        <v>-217</v>
      </c>
      <c r="P6445">
        <v>3</v>
      </c>
      <c r="Q6445" t="s">
        <v>57</v>
      </c>
      <c r="R6445" t="s">
        <v>79</v>
      </c>
      <c r="S6445">
        <v>-0.38070175438596499</v>
      </c>
      <c r="T6445">
        <v>1</v>
      </c>
      <c r="U6445">
        <v>1</v>
      </c>
    </row>
    <row r="6446" spans="1:21" x14ac:dyDescent="0.25">
      <c r="A6446" t="s">
        <v>144</v>
      </c>
      <c r="B6446" s="1">
        <v>40576</v>
      </c>
      <c r="C6446" t="s">
        <v>6090</v>
      </c>
      <c r="D6446" t="s">
        <v>6091</v>
      </c>
      <c r="E6446" t="s">
        <v>5978</v>
      </c>
      <c r="F6446" t="s">
        <v>5979</v>
      </c>
      <c r="G6446" t="s">
        <v>5973</v>
      </c>
      <c r="H6446" s="1">
        <v>40580</v>
      </c>
      <c r="I6446" t="s">
        <v>5974</v>
      </c>
      <c r="J6446" t="s">
        <v>6092</v>
      </c>
      <c r="K6446">
        <v>2011</v>
      </c>
      <c r="L6446" t="s">
        <v>147</v>
      </c>
      <c r="M6446">
        <v>0.5</v>
      </c>
      <c r="N6446">
        <v>44</v>
      </c>
      <c r="O6446">
        <v>-8</v>
      </c>
      <c r="P6446">
        <v>2</v>
      </c>
      <c r="Q6446" t="s">
        <v>57</v>
      </c>
      <c r="R6446" t="s">
        <v>96</v>
      </c>
      <c r="S6446">
        <v>-0.18181818181818199</v>
      </c>
      <c r="T6446">
        <v>2</v>
      </c>
      <c r="U6446">
        <v>1</v>
      </c>
    </row>
    <row r="6447" spans="1:21" x14ac:dyDescent="0.25">
      <c r="A6447" t="s">
        <v>215</v>
      </c>
      <c r="B6447" s="1">
        <v>40595</v>
      </c>
      <c r="C6447" t="s">
        <v>6136</v>
      </c>
      <c r="D6447" t="s">
        <v>6137</v>
      </c>
      <c r="E6447" t="s">
        <v>5995</v>
      </c>
      <c r="F6447" t="s">
        <v>5996</v>
      </c>
      <c r="G6447" t="s">
        <v>5973</v>
      </c>
      <c r="H6447" s="1">
        <v>40600</v>
      </c>
      <c r="I6447" t="s">
        <v>5974</v>
      </c>
      <c r="J6447" t="s">
        <v>6036</v>
      </c>
      <c r="K6447">
        <v>2011</v>
      </c>
      <c r="L6447" t="s">
        <v>216</v>
      </c>
      <c r="M6447">
        <v>0.5</v>
      </c>
      <c r="N6447">
        <v>1003</v>
      </c>
      <c r="O6447">
        <v>-943</v>
      </c>
      <c r="P6447">
        <v>4</v>
      </c>
      <c r="Q6447" t="s">
        <v>14</v>
      </c>
      <c r="R6447" t="s">
        <v>40</v>
      </c>
      <c r="S6447">
        <v>-0.94017946161515398</v>
      </c>
      <c r="T6447">
        <v>2</v>
      </c>
      <c r="U6447">
        <v>1</v>
      </c>
    </row>
    <row r="6448" spans="1:21" x14ac:dyDescent="0.25">
      <c r="A6448" t="s">
        <v>601</v>
      </c>
      <c r="B6448" s="1">
        <v>40695</v>
      </c>
      <c r="C6448" t="s">
        <v>6363</v>
      </c>
      <c r="D6448" t="s">
        <v>6392</v>
      </c>
      <c r="E6448" t="s">
        <v>6146</v>
      </c>
      <c r="F6448" t="s">
        <v>5967</v>
      </c>
      <c r="G6448" t="s">
        <v>5983</v>
      </c>
      <c r="H6448" s="1">
        <v>40700</v>
      </c>
      <c r="I6448" t="s">
        <v>5974</v>
      </c>
      <c r="J6448" t="s">
        <v>6392</v>
      </c>
      <c r="K6448">
        <v>2011</v>
      </c>
      <c r="L6448" t="s">
        <v>602</v>
      </c>
      <c r="M6448">
        <v>0.5</v>
      </c>
      <c r="N6448">
        <v>1029</v>
      </c>
      <c r="O6448">
        <v>-247</v>
      </c>
      <c r="P6448">
        <v>5</v>
      </c>
      <c r="Q6448" t="s">
        <v>14</v>
      </c>
      <c r="R6448" t="s">
        <v>15</v>
      </c>
      <c r="S6448">
        <v>-0.240038872691934</v>
      </c>
      <c r="T6448">
        <v>6</v>
      </c>
      <c r="U6448">
        <v>2</v>
      </c>
    </row>
    <row r="6449" spans="1:21" x14ac:dyDescent="0.25">
      <c r="A6449" t="s">
        <v>623</v>
      </c>
      <c r="B6449" s="1">
        <v>40698</v>
      </c>
      <c r="C6449" t="s">
        <v>6403</v>
      </c>
      <c r="D6449" t="s">
        <v>6122</v>
      </c>
      <c r="E6449" t="s">
        <v>6008</v>
      </c>
      <c r="F6449" t="s">
        <v>5979</v>
      </c>
      <c r="G6449" t="s">
        <v>5968</v>
      </c>
      <c r="H6449" s="1">
        <v>40703</v>
      </c>
      <c r="I6449" t="s">
        <v>5974</v>
      </c>
      <c r="J6449" t="s">
        <v>6009</v>
      </c>
      <c r="K6449">
        <v>2011</v>
      </c>
      <c r="L6449" t="s">
        <v>618</v>
      </c>
      <c r="M6449">
        <v>0.5</v>
      </c>
      <c r="N6449">
        <v>388</v>
      </c>
      <c r="O6449">
        <v>-357</v>
      </c>
      <c r="P6449">
        <v>3</v>
      </c>
      <c r="Q6449" t="s">
        <v>57</v>
      </c>
      <c r="R6449" t="s">
        <v>96</v>
      </c>
      <c r="S6449">
        <v>-0.92010309278350499</v>
      </c>
      <c r="T6449">
        <v>6</v>
      </c>
      <c r="U6449">
        <v>2</v>
      </c>
    </row>
    <row r="6450" spans="1:21" x14ac:dyDescent="0.25">
      <c r="A6450" t="s">
        <v>718</v>
      </c>
      <c r="B6450" s="1">
        <v>40711</v>
      </c>
      <c r="C6450" t="s">
        <v>6474</v>
      </c>
      <c r="D6450" t="s">
        <v>6019</v>
      </c>
      <c r="E6450" t="s">
        <v>5966</v>
      </c>
      <c r="F6450" t="s">
        <v>5967</v>
      </c>
      <c r="G6450" t="s">
        <v>5973</v>
      </c>
      <c r="H6450" s="1">
        <v>40715</v>
      </c>
      <c r="I6450" t="s">
        <v>5974</v>
      </c>
      <c r="J6450" t="s">
        <v>6020</v>
      </c>
      <c r="K6450">
        <v>2011</v>
      </c>
      <c r="L6450" t="s">
        <v>719</v>
      </c>
      <c r="M6450">
        <v>0.5</v>
      </c>
      <c r="N6450">
        <v>714</v>
      </c>
      <c r="O6450">
        <v>-143</v>
      </c>
      <c r="P6450">
        <v>3</v>
      </c>
      <c r="Q6450" t="s">
        <v>14</v>
      </c>
      <c r="R6450" t="s">
        <v>36</v>
      </c>
      <c r="S6450">
        <v>-0.20028011204481799</v>
      </c>
      <c r="T6450">
        <v>6</v>
      </c>
      <c r="U6450">
        <v>2</v>
      </c>
    </row>
    <row r="6451" spans="1:21" x14ac:dyDescent="0.25">
      <c r="A6451" t="s">
        <v>1074</v>
      </c>
      <c r="B6451" s="1">
        <v>40789</v>
      </c>
      <c r="C6451" t="s">
        <v>5993</v>
      </c>
      <c r="D6451" t="s">
        <v>6019</v>
      </c>
      <c r="E6451" t="s">
        <v>5966</v>
      </c>
      <c r="F6451" t="s">
        <v>5967</v>
      </c>
      <c r="G6451" t="s">
        <v>5973</v>
      </c>
      <c r="H6451" s="1">
        <v>40793</v>
      </c>
      <c r="I6451" t="s">
        <v>5974</v>
      </c>
      <c r="J6451" t="s">
        <v>6020</v>
      </c>
      <c r="K6451">
        <v>2011</v>
      </c>
      <c r="L6451" t="s">
        <v>1075</v>
      </c>
      <c r="M6451">
        <v>0.5</v>
      </c>
      <c r="N6451">
        <v>146</v>
      </c>
      <c r="O6451">
        <v>-128</v>
      </c>
      <c r="P6451">
        <v>2</v>
      </c>
      <c r="Q6451" t="s">
        <v>57</v>
      </c>
      <c r="R6451" t="s">
        <v>79</v>
      </c>
      <c r="S6451">
        <v>-0.87671232876712302</v>
      </c>
      <c r="T6451">
        <v>9</v>
      </c>
      <c r="U6451">
        <v>3</v>
      </c>
    </row>
    <row r="6452" spans="1:21" x14ac:dyDescent="0.25">
      <c r="A6452" t="s">
        <v>1574</v>
      </c>
      <c r="B6452" s="1">
        <v>40890</v>
      </c>
      <c r="C6452" t="s">
        <v>6912</v>
      </c>
      <c r="D6452" t="s">
        <v>6913</v>
      </c>
      <c r="E6452" t="s">
        <v>6069</v>
      </c>
      <c r="F6452" t="s">
        <v>5996</v>
      </c>
      <c r="G6452" t="s">
        <v>5973</v>
      </c>
      <c r="H6452" s="1">
        <v>40895</v>
      </c>
      <c r="I6452" t="s">
        <v>5974</v>
      </c>
      <c r="J6452" t="s">
        <v>6070</v>
      </c>
      <c r="K6452">
        <v>2011</v>
      </c>
      <c r="L6452" t="s">
        <v>189</v>
      </c>
      <c r="M6452">
        <v>0.5</v>
      </c>
      <c r="N6452">
        <v>411</v>
      </c>
      <c r="O6452">
        <v>-58</v>
      </c>
      <c r="P6452">
        <v>2</v>
      </c>
      <c r="Q6452" t="s">
        <v>14</v>
      </c>
      <c r="R6452" t="s">
        <v>15</v>
      </c>
      <c r="S6452">
        <v>-0.14111922141119199</v>
      </c>
      <c r="T6452">
        <v>12</v>
      </c>
      <c r="U6452">
        <v>4</v>
      </c>
    </row>
    <row r="6453" spans="1:21" x14ac:dyDescent="0.25">
      <c r="A6453" t="s">
        <v>1574</v>
      </c>
      <c r="B6453" s="1">
        <v>40890</v>
      </c>
      <c r="C6453" t="s">
        <v>6912</v>
      </c>
      <c r="D6453" t="s">
        <v>6913</v>
      </c>
      <c r="E6453" t="s">
        <v>6069</v>
      </c>
      <c r="F6453" t="s">
        <v>5996</v>
      </c>
      <c r="G6453" t="s">
        <v>5973</v>
      </c>
      <c r="H6453" s="1">
        <v>40895</v>
      </c>
      <c r="I6453" t="s">
        <v>5974</v>
      </c>
      <c r="J6453" t="s">
        <v>6070</v>
      </c>
      <c r="K6453">
        <v>2011</v>
      </c>
      <c r="L6453" t="s">
        <v>1575</v>
      </c>
      <c r="M6453">
        <v>0.5</v>
      </c>
      <c r="N6453">
        <v>122</v>
      </c>
      <c r="O6453">
        <v>-88</v>
      </c>
      <c r="P6453">
        <v>5</v>
      </c>
      <c r="Q6453" t="s">
        <v>14</v>
      </c>
      <c r="R6453" t="s">
        <v>116</v>
      </c>
      <c r="S6453">
        <v>-0.72131147540983598</v>
      </c>
      <c r="T6453">
        <v>12</v>
      </c>
      <c r="U6453">
        <v>4</v>
      </c>
    </row>
    <row r="6454" spans="1:21" x14ac:dyDescent="0.25">
      <c r="A6454" t="s">
        <v>1574</v>
      </c>
      <c r="B6454" s="1">
        <v>40890</v>
      </c>
      <c r="C6454" t="s">
        <v>6912</v>
      </c>
      <c r="D6454" t="s">
        <v>6913</v>
      </c>
      <c r="E6454" t="s">
        <v>6069</v>
      </c>
      <c r="F6454" t="s">
        <v>5996</v>
      </c>
      <c r="G6454" t="s">
        <v>5973</v>
      </c>
      <c r="H6454" s="1">
        <v>40895</v>
      </c>
      <c r="I6454" t="s">
        <v>5974</v>
      </c>
      <c r="J6454" t="s">
        <v>6070</v>
      </c>
      <c r="K6454">
        <v>2011</v>
      </c>
      <c r="L6454" t="s">
        <v>490</v>
      </c>
      <c r="M6454">
        <v>0.5</v>
      </c>
      <c r="N6454">
        <v>60</v>
      </c>
      <c r="O6454">
        <v>-26</v>
      </c>
      <c r="P6454">
        <v>5</v>
      </c>
      <c r="Q6454" t="s">
        <v>14</v>
      </c>
      <c r="R6454" t="s">
        <v>116</v>
      </c>
      <c r="S6454">
        <v>-0.43333333333333302</v>
      </c>
      <c r="T6454">
        <v>12</v>
      </c>
      <c r="U6454">
        <v>4</v>
      </c>
    </row>
    <row r="6455" spans="1:21" x14ac:dyDescent="0.25">
      <c r="A6455" t="s">
        <v>1667</v>
      </c>
      <c r="B6455" s="1">
        <v>40904</v>
      </c>
      <c r="C6455" t="s">
        <v>6956</v>
      </c>
      <c r="D6455" t="s">
        <v>6025</v>
      </c>
      <c r="E6455" t="s">
        <v>6026</v>
      </c>
      <c r="F6455" t="s">
        <v>5967</v>
      </c>
      <c r="G6455" t="s">
        <v>5983</v>
      </c>
      <c r="H6455" s="1">
        <v>40911</v>
      </c>
      <c r="I6455" t="s">
        <v>5974</v>
      </c>
      <c r="J6455" t="s">
        <v>6027</v>
      </c>
      <c r="K6455">
        <v>2011</v>
      </c>
      <c r="L6455" t="s">
        <v>1668</v>
      </c>
      <c r="M6455">
        <v>0.5</v>
      </c>
      <c r="N6455">
        <v>208</v>
      </c>
      <c r="O6455">
        <v>-191</v>
      </c>
      <c r="P6455">
        <v>3</v>
      </c>
      <c r="Q6455" t="s">
        <v>57</v>
      </c>
      <c r="R6455" t="s">
        <v>70</v>
      </c>
      <c r="S6455">
        <v>-0.91826923076923095</v>
      </c>
      <c r="T6455">
        <v>12</v>
      </c>
      <c r="U6455">
        <v>4</v>
      </c>
    </row>
    <row r="6456" spans="1:21" x14ac:dyDescent="0.25">
      <c r="A6456" t="s">
        <v>1915</v>
      </c>
      <c r="B6456" s="1">
        <v>40984</v>
      </c>
      <c r="C6456" t="s">
        <v>6630</v>
      </c>
      <c r="D6456" t="s">
        <v>6019</v>
      </c>
      <c r="E6456" t="s">
        <v>5966</v>
      </c>
      <c r="F6456" t="s">
        <v>5967</v>
      </c>
      <c r="G6456" t="s">
        <v>5973</v>
      </c>
      <c r="H6456" s="1">
        <v>40991</v>
      </c>
      <c r="I6456" t="s">
        <v>5974</v>
      </c>
      <c r="J6456" t="s">
        <v>6020</v>
      </c>
      <c r="K6456">
        <v>2012</v>
      </c>
      <c r="L6456" t="s">
        <v>1916</v>
      </c>
      <c r="M6456">
        <v>0.5</v>
      </c>
      <c r="N6456">
        <v>261</v>
      </c>
      <c r="O6456">
        <v>-68</v>
      </c>
      <c r="P6456">
        <v>8</v>
      </c>
      <c r="Q6456" t="s">
        <v>57</v>
      </c>
      <c r="R6456" t="s">
        <v>70</v>
      </c>
      <c r="S6456">
        <v>-0.26053639846743298</v>
      </c>
      <c r="T6456">
        <v>3</v>
      </c>
      <c r="U6456">
        <v>1</v>
      </c>
    </row>
    <row r="6457" spans="1:21" x14ac:dyDescent="0.25">
      <c r="A6457" t="s">
        <v>2064</v>
      </c>
      <c r="B6457" s="1">
        <v>41037</v>
      </c>
      <c r="C6457" t="s">
        <v>6729</v>
      </c>
      <c r="D6457" t="s">
        <v>7124</v>
      </c>
      <c r="E6457" t="s">
        <v>6069</v>
      </c>
      <c r="F6457" t="s">
        <v>5996</v>
      </c>
      <c r="G6457" t="s">
        <v>5973</v>
      </c>
      <c r="H6457" s="1">
        <v>41043</v>
      </c>
      <c r="I6457" t="s">
        <v>5974</v>
      </c>
      <c r="J6457" t="s">
        <v>7125</v>
      </c>
      <c r="K6457">
        <v>2012</v>
      </c>
      <c r="L6457" t="s">
        <v>2065</v>
      </c>
      <c r="M6457">
        <v>0.5</v>
      </c>
      <c r="N6457">
        <v>186</v>
      </c>
      <c r="O6457">
        <v>-157</v>
      </c>
      <c r="P6457">
        <v>5</v>
      </c>
      <c r="Q6457" t="s">
        <v>57</v>
      </c>
      <c r="R6457" t="s">
        <v>58</v>
      </c>
      <c r="S6457">
        <v>-0.84408602150537604</v>
      </c>
      <c r="T6457">
        <v>5</v>
      </c>
      <c r="U6457">
        <v>2</v>
      </c>
    </row>
    <row r="6458" spans="1:21" x14ac:dyDescent="0.25">
      <c r="A6458" t="s">
        <v>2176</v>
      </c>
      <c r="B6458" s="1">
        <v>41069</v>
      </c>
      <c r="C6458" t="s">
        <v>6712</v>
      </c>
      <c r="D6458" t="s">
        <v>6097</v>
      </c>
      <c r="E6458" t="s">
        <v>5966</v>
      </c>
      <c r="F6458" t="s">
        <v>5967</v>
      </c>
      <c r="G6458" t="s">
        <v>5973</v>
      </c>
      <c r="H6458" s="1">
        <v>41076</v>
      </c>
      <c r="I6458" t="s">
        <v>5974</v>
      </c>
      <c r="J6458" t="s">
        <v>6097</v>
      </c>
      <c r="K6458">
        <v>2012</v>
      </c>
      <c r="L6458" t="s">
        <v>1886</v>
      </c>
      <c r="M6458">
        <v>0.5</v>
      </c>
      <c r="N6458">
        <v>159</v>
      </c>
      <c r="O6458">
        <v>-29</v>
      </c>
      <c r="P6458">
        <v>6</v>
      </c>
      <c r="Q6458" t="s">
        <v>14</v>
      </c>
      <c r="R6458" t="s">
        <v>36</v>
      </c>
      <c r="S6458">
        <v>-0.182389937106918</v>
      </c>
      <c r="T6458">
        <v>6</v>
      </c>
      <c r="U6458">
        <v>2</v>
      </c>
    </row>
    <row r="6459" spans="1:21" x14ac:dyDescent="0.25">
      <c r="A6459" t="s">
        <v>2176</v>
      </c>
      <c r="B6459" s="1">
        <v>41069</v>
      </c>
      <c r="C6459" t="s">
        <v>6712</v>
      </c>
      <c r="D6459" t="s">
        <v>6097</v>
      </c>
      <c r="E6459" t="s">
        <v>5966</v>
      </c>
      <c r="F6459" t="s">
        <v>5967</v>
      </c>
      <c r="G6459" t="s">
        <v>5973</v>
      </c>
      <c r="H6459" s="1">
        <v>41076</v>
      </c>
      <c r="I6459" t="s">
        <v>5974</v>
      </c>
      <c r="J6459" t="s">
        <v>6097</v>
      </c>
      <c r="K6459">
        <v>2012</v>
      </c>
      <c r="L6459" t="s">
        <v>2177</v>
      </c>
      <c r="M6459">
        <v>0.5</v>
      </c>
      <c r="N6459">
        <v>249</v>
      </c>
      <c r="O6459">
        <v>-149</v>
      </c>
      <c r="P6459">
        <v>4</v>
      </c>
      <c r="Q6459" t="s">
        <v>57</v>
      </c>
      <c r="R6459" t="s">
        <v>70</v>
      </c>
      <c r="S6459">
        <v>-0.59839357429718898</v>
      </c>
      <c r="T6459">
        <v>6</v>
      </c>
      <c r="U6459">
        <v>2</v>
      </c>
    </row>
    <row r="6460" spans="1:21" x14ac:dyDescent="0.25">
      <c r="A6460" t="s">
        <v>2182</v>
      </c>
      <c r="B6460" s="1">
        <v>41071</v>
      </c>
      <c r="C6460" t="s">
        <v>7180</v>
      </c>
      <c r="D6460" t="s">
        <v>7181</v>
      </c>
      <c r="E6460" t="s">
        <v>6069</v>
      </c>
      <c r="F6460" t="s">
        <v>5996</v>
      </c>
      <c r="G6460" t="s">
        <v>5973</v>
      </c>
      <c r="H6460" s="1">
        <v>41075</v>
      </c>
      <c r="I6460" t="s">
        <v>5974</v>
      </c>
      <c r="J6460" t="s">
        <v>7182</v>
      </c>
      <c r="K6460">
        <v>2012</v>
      </c>
      <c r="L6460" t="s">
        <v>704</v>
      </c>
      <c r="M6460">
        <v>0.5</v>
      </c>
      <c r="N6460">
        <v>341</v>
      </c>
      <c r="O6460">
        <v>-341</v>
      </c>
      <c r="P6460">
        <v>5</v>
      </c>
      <c r="Q6460" t="s">
        <v>57</v>
      </c>
      <c r="R6460" t="s">
        <v>70</v>
      </c>
      <c r="S6460">
        <v>-1</v>
      </c>
      <c r="T6460">
        <v>6</v>
      </c>
      <c r="U6460">
        <v>2</v>
      </c>
    </row>
    <row r="6461" spans="1:21" x14ac:dyDescent="0.25">
      <c r="A6461" t="s">
        <v>2260</v>
      </c>
      <c r="B6461" s="1">
        <v>41085</v>
      </c>
      <c r="C6461" t="s">
        <v>6873</v>
      </c>
      <c r="D6461" t="s">
        <v>6032</v>
      </c>
      <c r="E6461" t="s">
        <v>6026</v>
      </c>
      <c r="F6461" t="s">
        <v>5967</v>
      </c>
      <c r="G6461" t="s">
        <v>5973</v>
      </c>
      <c r="H6461" s="1">
        <v>41089</v>
      </c>
      <c r="I6461" t="s">
        <v>5974</v>
      </c>
      <c r="J6461" t="s">
        <v>6033</v>
      </c>
      <c r="K6461">
        <v>2012</v>
      </c>
      <c r="L6461" t="s">
        <v>264</v>
      </c>
      <c r="M6461">
        <v>0.5</v>
      </c>
      <c r="N6461">
        <v>189</v>
      </c>
      <c r="O6461">
        <v>-11</v>
      </c>
      <c r="P6461">
        <v>3</v>
      </c>
      <c r="Q6461" t="s">
        <v>57</v>
      </c>
      <c r="R6461" t="s">
        <v>79</v>
      </c>
      <c r="S6461">
        <v>-5.8201058201058198E-2</v>
      </c>
      <c r="T6461">
        <v>6</v>
      </c>
      <c r="U6461">
        <v>2</v>
      </c>
    </row>
    <row r="6462" spans="1:21" x14ac:dyDescent="0.25">
      <c r="A6462" t="s">
        <v>2416</v>
      </c>
      <c r="B6462" s="1">
        <v>41124</v>
      </c>
      <c r="C6462" t="s">
        <v>6740</v>
      </c>
      <c r="D6462" t="s">
        <v>6392</v>
      </c>
      <c r="E6462" t="s">
        <v>6146</v>
      </c>
      <c r="F6462" t="s">
        <v>5967</v>
      </c>
      <c r="G6462" t="s">
        <v>5973</v>
      </c>
      <c r="H6462" s="1">
        <v>41128</v>
      </c>
      <c r="I6462" t="s">
        <v>5974</v>
      </c>
      <c r="J6462" t="s">
        <v>6392</v>
      </c>
      <c r="K6462">
        <v>2012</v>
      </c>
      <c r="L6462" t="s">
        <v>1233</v>
      </c>
      <c r="M6462">
        <v>0.5</v>
      </c>
      <c r="N6462">
        <v>168</v>
      </c>
      <c r="O6462">
        <v>-24</v>
      </c>
      <c r="P6462">
        <v>11</v>
      </c>
      <c r="Q6462" t="s">
        <v>57</v>
      </c>
      <c r="R6462" t="s">
        <v>96</v>
      </c>
      <c r="S6462">
        <v>-0.14285714285714299</v>
      </c>
      <c r="T6462">
        <v>8</v>
      </c>
      <c r="U6462">
        <v>3</v>
      </c>
    </row>
    <row r="6463" spans="1:21" x14ac:dyDescent="0.25">
      <c r="A6463" t="s">
        <v>2533</v>
      </c>
      <c r="B6463" s="1">
        <v>41142</v>
      </c>
      <c r="C6463" t="s">
        <v>6590</v>
      </c>
      <c r="D6463" t="s">
        <v>6342</v>
      </c>
      <c r="E6463" t="s">
        <v>6069</v>
      </c>
      <c r="F6463" t="s">
        <v>5996</v>
      </c>
      <c r="G6463" t="s">
        <v>5983</v>
      </c>
      <c r="H6463" s="1">
        <v>41149</v>
      </c>
      <c r="I6463" t="s">
        <v>5974</v>
      </c>
      <c r="J6463" t="s">
        <v>6342</v>
      </c>
      <c r="K6463">
        <v>2012</v>
      </c>
      <c r="L6463" t="s">
        <v>2534</v>
      </c>
      <c r="M6463">
        <v>0.5</v>
      </c>
      <c r="N6463">
        <v>179</v>
      </c>
      <c r="O6463">
        <v>-61</v>
      </c>
      <c r="P6463">
        <v>1</v>
      </c>
      <c r="Q6463" t="s">
        <v>57</v>
      </c>
      <c r="R6463" t="s">
        <v>79</v>
      </c>
      <c r="S6463">
        <v>-0.34078212290502802</v>
      </c>
      <c r="T6463">
        <v>8</v>
      </c>
      <c r="U6463">
        <v>3</v>
      </c>
    </row>
    <row r="6464" spans="1:21" x14ac:dyDescent="0.25">
      <c r="A6464" t="s">
        <v>2863</v>
      </c>
      <c r="B6464" s="1">
        <v>41218</v>
      </c>
      <c r="C6464" t="s">
        <v>6833</v>
      </c>
      <c r="D6464" t="s">
        <v>6068</v>
      </c>
      <c r="E6464" t="s">
        <v>6069</v>
      </c>
      <c r="F6464" t="s">
        <v>5996</v>
      </c>
      <c r="G6464" t="s">
        <v>5973</v>
      </c>
      <c r="H6464" s="1">
        <v>41225</v>
      </c>
      <c r="I6464" t="s">
        <v>5974</v>
      </c>
      <c r="J6464" t="s">
        <v>6070</v>
      </c>
      <c r="K6464">
        <v>2012</v>
      </c>
      <c r="L6464" t="s">
        <v>1595</v>
      </c>
      <c r="M6464">
        <v>0.5</v>
      </c>
      <c r="N6464">
        <v>38</v>
      </c>
      <c r="O6464">
        <v>-9</v>
      </c>
      <c r="P6464">
        <v>3</v>
      </c>
      <c r="Q6464" t="s">
        <v>14</v>
      </c>
      <c r="R6464" t="s">
        <v>116</v>
      </c>
      <c r="S6464">
        <v>-0.23684210526315799</v>
      </c>
      <c r="T6464">
        <v>11</v>
      </c>
      <c r="U6464">
        <v>4</v>
      </c>
    </row>
    <row r="6465" spans="1:21" x14ac:dyDescent="0.25">
      <c r="A6465" t="s">
        <v>2943</v>
      </c>
      <c r="B6465" s="1">
        <v>41233</v>
      </c>
      <c r="C6465" t="s">
        <v>6721</v>
      </c>
      <c r="D6465" t="s">
        <v>6019</v>
      </c>
      <c r="E6465" t="s">
        <v>5966</v>
      </c>
      <c r="F6465" t="s">
        <v>5967</v>
      </c>
      <c r="G6465" t="s">
        <v>5973</v>
      </c>
      <c r="H6465" s="1">
        <v>41237</v>
      </c>
      <c r="I6465" t="s">
        <v>5974</v>
      </c>
      <c r="J6465" t="s">
        <v>6020</v>
      </c>
      <c r="K6465">
        <v>2012</v>
      </c>
      <c r="L6465" t="s">
        <v>2917</v>
      </c>
      <c r="M6465">
        <v>0.5</v>
      </c>
      <c r="N6465">
        <v>122</v>
      </c>
      <c r="O6465">
        <v>-59</v>
      </c>
      <c r="P6465">
        <v>2</v>
      </c>
      <c r="Q6465" t="s">
        <v>57</v>
      </c>
      <c r="R6465" t="s">
        <v>79</v>
      </c>
      <c r="S6465">
        <v>-0.483606557377049</v>
      </c>
      <c r="T6465">
        <v>11</v>
      </c>
      <c r="U6465">
        <v>4</v>
      </c>
    </row>
    <row r="6466" spans="1:21" x14ac:dyDescent="0.25">
      <c r="A6466" t="s">
        <v>2943</v>
      </c>
      <c r="B6466" s="1">
        <v>41233</v>
      </c>
      <c r="C6466" t="s">
        <v>6721</v>
      </c>
      <c r="D6466" t="s">
        <v>6019</v>
      </c>
      <c r="E6466" t="s">
        <v>5966</v>
      </c>
      <c r="F6466" t="s">
        <v>5967</v>
      </c>
      <c r="G6466" t="s">
        <v>5973</v>
      </c>
      <c r="H6466" s="1">
        <v>41237</v>
      </c>
      <c r="I6466" t="s">
        <v>5974</v>
      </c>
      <c r="J6466" t="s">
        <v>6020</v>
      </c>
      <c r="K6466">
        <v>2012</v>
      </c>
      <c r="L6466" t="s">
        <v>1480</v>
      </c>
      <c r="M6466">
        <v>0.5</v>
      </c>
      <c r="N6466">
        <v>100</v>
      </c>
      <c r="O6466">
        <v>-42</v>
      </c>
      <c r="P6466">
        <v>3</v>
      </c>
      <c r="Q6466" t="s">
        <v>57</v>
      </c>
      <c r="R6466" t="s">
        <v>70</v>
      </c>
      <c r="S6466">
        <v>-0.42</v>
      </c>
      <c r="T6466">
        <v>11</v>
      </c>
      <c r="U6466">
        <v>4</v>
      </c>
    </row>
    <row r="6467" spans="1:21" x14ac:dyDescent="0.25">
      <c r="A6467" t="s">
        <v>3101</v>
      </c>
      <c r="B6467" s="1">
        <v>41269</v>
      </c>
      <c r="C6467" t="s">
        <v>6513</v>
      </c>
      <c r="D6467" t="s">
        <v>5991</v>
      </c>
      <c r="E6467" t="s">
        <v>5978</v>
      </c>
      <c r="F6467" t="s">
        <v>5979</v>
      </c>
      <c r="G6467" t="s">
        <v>5973</v>
      </c>
      <c r="H6467" s="1">
        <v>41273</v>
      </c>
      <c r="I6467" t="s">
        <v>5974</v>
      </c>
      <c r="J6467" t="s">
        <v>5992</v>
      </c>
      <c r="K6467">
        <v>2012</v>
      </c>
      <c r="L6467" t="s">
        <v>3105</v>
      </c>
      <c r="M6467">
        <v>0.5</v>
      </c>
      <c r="N6467">
        <v>1602</v>
      </c>
      <c r="O6467">
        <v>-1346</v>
      </c>
      <c r="P6467">
        <v>13</v>
      </c>
      <c r="Q6467" t="s">
        <v>57</v>
      </c>
      <c r="R6467" t="s">
        <v>96</v>
      </c>
      <c r="S6467">
        <v>-0.84019975031211003</v>
      </c>
      <c r="T6467">
        <v>12</v>
      </c>
      <c r="U6467">
        <v>4</v>
      </c>
    </row>
    <row r="6468" spans="1:21" x14ac:dyDescent="0.25">
      <c r="A6468" t="s">
        <v>3311</v>
      </c>
      <c r="B6468" s="1">
        <v>41330</v>
      </c>
      <c r="C6468" t="s">
        <v>6034</v>
      </c>
      <c r="D6468" t="s">
        <v>6913</v>
      </c>
      <c r="E6468" t="s">
        <v>6069</v>
      </c>
      <c r="F6468" t="s">
        <v>5996</v>
      </c>
      <c r="G6468" t="s">
        <v>5983</v>
      </c>
      <c r="H6468" s="1">
        <v>41334</v>
      </c>
      <c r="I6468" t="s">
        <v>5974</v>
      </c>
      <c r="J6468" t="s">
        <v>6070</v>
      </c>
      <c r="K6468">
        <v>2013</v>
      </c>
      <c r="L6468" t="s">
        <v>1588</v>
      </c>
      <c r="M6468">
        <v>0.5</v>
      </c>
      <c r="N6468">
        <v>1322</v>
      </c>
      <c r="O6468">
        <v>-317</v>
      </c>
      <c r="P6468">
        <v>6</v>
      </c>
      <c r="Q6468" t="s">
        <v>14</v>
      </c>
      <c r="R6468" t="s">
        <v>15</v>
      </c>
      <c r="S6468">
        <v>-0.23978819969742801</v>
      </c>
      <c r="T6468">
        <v>2</v>
      </c>
      <c r="U6468">
        <v>1</v>
      </c>
    </row>
    <row r="6469" spans="1:21" x14ac:dyDescent="0.25">
      <c r="A6469" t="s">
        <v>3311</v>
      </c>
      <c r="B6469" s="1">
        <v>41330</v>
      </c>
      <c r="C6469" t="s">
        <v>6034</v>
      </c>
      <c r="D6469" t="s">
        <v>6913</v>
      </c>
      <c r="E6469" t="s">
        <v>6069</v>
      </c>
      <c r="F6469" t="s">
        <v>5996</v>
      </c>
      <c r="G6469" t="s">
        <v>5983</v>
      </c>
      <c r="H6469" s="1">
        <v>41334</v>
      </c>
      <c r="I6469" t="s">
        <v>5974</v>
      </c>
      <c r="J6469" t="s">
        <v>6070</v>
      </c>
      <c r="K6469">
        <v>2013</v>
      </c>
      <c r="L6469" t="s">
        <v>3312</v>
      </c>
      <c r="M6469">
        <v>0.5</v>
      </c>
      <c r="N6469">
        <v>143</v>
      </c>
      <c r="O6469">
        <v>-106</v>
      </c>
      <c r="P6469">
        <v>7</v>
      </c>
      <c r="Q6469" t="s">
        <v>14</v>
      </c>
      <c r="R6469" t="s">
        <v>116</v>
      </c>
      <c r="S6469">
        <v>-0.74125874125874103</v>
      </c>
      <c r="T6469">
        <v>2</v>
      </c>
      <c r="U6469">
        <v>1</v>
      </c>
    </row>
    <row r="6470" spans="1:21" x14ac:dyDescent="0.25">
      <c r="A6470" t="s">
        <v>3311</v>
      </c>
      <c r="B6470" s="1">
        <v>41330</v>
      </c>
      <c r="C6470" t="s">
        <v>6034</v>
      </c>
      <c r="D6470" t="s">
        <v>6913</v>
      </c>
      <c r="E6470" t="s">
        <v>6069</v>
      </c>
      <c r="F6470" t="s">
        <v>5996</v>
      </c>
      <c r="G6470" t="s">
        <v>5983</v>
      </c>
      <c r="H6470" s="1">
        <v>41334</v>
      </c>
      <c r="I6470" t="s">
        <v>5974</v>
      </c>
      <c r="J6470" t="s">
        <v>6070</v>
      </c>
      <c r="K6470">
        <v>2013</v>
      </c>
      <c r="L6470" t="s">
        <v>1471</v>
      </c>
      <c r="M6470">
        <v>0.5</v>
      </c>
      <c r="N6470">
        <v>773</v>
      </c>
      <c r="O6470">
        <v>-681</v>
      </c>
      <c r="P6470">
        <v>10</v>
      </c>
      <c r="Q6470" t="s">
        <v>57</v>
      </c>
      <c r="R6470" t="s">
        <v>70</v>
      </c>
      <c r="S6470">
        <v>-0.88098318240620999</v>
      </c>
      <c r="T6470">
        <v>2</v>
      </c>
      <c r="U6470">
        <v>1</v>
      </c>
    </row>
    <row r="6471" spans="1:21" x14ac:dyDescent="0.25">
      <c r="A6471" t="s">
        <v>3517</v>
      </c>
      <c r="B6471" s="1">
        <v>41411</v>
      </c>
      <c r="C6471" t="s">
        <v>6621</v>
      </c>
      <c r="D6471" t="s">
        <v>7559</v>
      </c>
      <c r="E6471" t="s">
        <v>5966</v>
      </c>
      <c r="F6471" t="s">
        <v>5967</v>
      </c>
      <c r="G6471" t="s">
        <v>5973</v>
      </c>
      <c r="H6471" s="1">
        <v>41416</v>
      </c>
      <c r="I6471" t="s">
        <v>5974</v>
      </c>
      <c r="J6471" t="s">
        <v>7250</v>
      </c>
      <c r="K6471">
        <v>2013</v>
      </c>
      <c r="L6471" t="s">
        <v>740</v>
      </c>
      <c r="M6471">
        <v>0.5</v>
      </c>
      <c r="N6471">
        <v>304</v>
      </c>
      <c r="O6471">
        <v>-292</v>
      </c>
      <c r="P6471">
        <v>6</v>
      </c>
      <c r="Q6471" t="s">
        <v>57</v>
      </c>
      <c r="R6471" t="s">
        <v>96</v>
      </c>
      <c r="S6471">
        <v>-0.96052631578947401</v>
      </c>
      <c r="T6471">
        <v>5</v>
      </c>
      <c r="U6471">
        <v>2</v>
      </c>
    </row>
    <row r="6472" spans="1:21" x14ac:dyDescent="0.25">
      <c r="A6472" t="s">
        <v>3558</v>
      </c>
      <c r="B6472" s="1">
        <v>41425</v>
      </c>
      <c r="C6472" t="s">
        <v>7563</v>
      </c>
      <c r="D6472" t="s">
        <v>6025</v>
      </c>
      <c r="E6472" t="s">
        <v>6026</v>
      </c>
      <c r="F6472" t="s">
        <v>5967</v>
      </c>
      <c r="G6472" t="s">
        <v>5973</v>
      </c>
      <c r="H6472" s="1">
        <v>41431</v>
      </c>
      <c r="I6472" t="s">
        <v>5974</v>
      </c>
      <c r="J6472" t="s">
        <v>6027</v>
      </c>
      <c r="K6472">
        <v>2013</v>
      </c>
      <c r="L6472" t="s">
        <v>1646</v>
      </c>
      <c r="M6472">
        <v>0.5</v>
      </c>
      <c r="N6472">
        <v>920</v>
      </c>
      <c r="O6472">
        <v>-276</v>
      </c>
      <c r="P6472">
        <v>4</v>
      </c>
      <c r="Q6472" t="s">
        <v>14</v>
      </c>
      <c r="R6472" t="s">
        <v>36</v>
      </c>
      <c r="S6472">
        <v>-0.3</v>
      </c>
      <c r="T6472">
        <v>5</v>
      </c>
      <c r="U6472">
        <v>2</v>
      </c>
    </row>
    <row r="6473" spans="1:21" x14ac:dyDescent="0.25">
      <c r="A6473" t="s">
        <v>3558</v>
      </c>
      <c r="B6473" s="1">
        <v>41425</v>
      </c>
      <c r="C6473" t="s">
        <v>7563</v>
      </c>
      <c r="D6473" t="s">
        <v>6025</v>
      </c>
      <c r="E6473" t="s">
        <v>6026</v>
      </c>
      <c r="F6473" t="s">
        <v>5967</v>
      </c>
      <c r="G6473" t="s">
        <v>5973</v>
      </c>
      <c r="H6473" s="1">
        <v>41431</v>
      </c>
      <c r="I6473" t="s">
        <v>5974</v>
      </c>
      <c r="J6473" t="s">
        <v>6027</v>
      </c>
      <c r="K6473">
        <v>2013</v>
      </c>
      <c r="L6473" t="s">
        <v>3559</v>
      </c>
      <c r="M6473">
        <v>0.5</v>
      </c>
      <c r="N6473">
        <v>299</v>
      </c>
      <c r="O6473">
        <v>-197</v>
      </c>
      <c r="P6473">
        <v>7</v>
      </c>
      <c r="Q6473" t="s">
        <v>57</v>
      </c>
      <c r="R6473" t="s">
        <v>96</v>
      </c>
      <c r="S6473">
        <v>-0.65886287625418105</v>
      </c>
      <c r="T6473">
        <v>5</v>
      </c>
      <c r="U6473">
        <v>2</v>
      </c>
    </row>
    <row r="6474" spans="1:21" x14ac:dyDescent="0.25">
      <c r="A6474" t="s">
        <v>3579</v>
      </c>
      <c r="B6474" s="1">
        <v>41429</v>
      </c>
      <c r="C6474" t="s">
        <v>6259</v>
      </c>
      <c r="D6474" t="s">
        <v>6019</v>
      </c>
      <c r="E6474" t="s">
        <v>5966</v>
      </c>
      <c r="F6474" t="s">
        <v>5967</v>
      </c>
      <c r="G6474" t="s">
        <v>5983</v>
      </c>
      <c r="H6474" s="1">
        <v>41433</v>
      </c>
      <c r="I6474" t="s">
        <v>5974</v>
      </c>
      <c r="J6474" t="s">
        <v>6020</v>
      </c>
      <c r="K6474">
        <v>2013</v>
      </c>
      <c r="L6474" t="s">
        <v>3283</v>
      </c>
      <c r="M6474">
        <v>0.5</v>
      </c>
      <c r="N6474">
        <v>96</v>
      </c>
      <c r="O6474">
        <v>-8</v>
      </c>
      <c r="P6474">
        <v>3</v>
      </c>
      <c r="Q6474" t="s">
        <v>14</v>
      </c>
      <c r="R6474" t="s">
        <v>36</v>
      </c>
      <c r="S6474">
        <v>-8.3333333333333301E-2</v>
      </c>
      <c r="T6474">
        <v>6</v>
      </c>
      <c r="U6474">
        <v>2</v>
      </c>
    </row>
    <row r="6475" spans="1:21" x14ac:dyDescent="0.25">
      <c r="A6475" t="s">
        <v>3579</v>
      </c>
      <c r="B6475" s="1">
        <v>41429</v>
      </c>
      <c r="C6475" t="s">
        <v>6259</v>
      </c>
      <c r="D6475" t="s">
        <v>6019</v>
      </c>
      <c r="E6475" t="s">
        <v>5966</v>
      </c>
      <c r="F6475" t="s">
        <v>5967</v>
      </c>
      <c r="G6475" t="s">
        <v>5983</v>
      </c>
      <c r="H6475" s="1">
        <v>41433</v>
      </c>
      <c r="I6475" t="s">
        <v>5974</v>
      </c>
      <c r="J6475" t="s">
        <v>6020</v>
      </c>
      <c r="K6475">
        <v>2013</v>
      </c>
      <c r="L6475" t="s">
        <v>3585</v>
      </c>
      <c r="M6475">
        <v>0.5</v>
      </c>
      <c r="N6475">
        <v>224</v>
      </c>
      <c r="O6475">
        <v>-14</v>
      </c>
      <c r="P6475">
        <v>4</v>
      </c>
      <c r="Q6475" t="s">
        <v>57</v>
      </c>
      <c r="R6475" t="s">
        <v>96</v>
      </c>
      <c r="S6475">
        <v>-6.25E-2</v>
      </c>
      <c r="T6475">
        <v>6</v>
      </c>
      <c r="U6475">
        <v>2</v>
      </c>
    </row>
    <row r="6476" spans="1:21" x14ac:dyDescent="0.25">
      <c r="A6476" t="s">
        <v>3579</v>
      </c>
      <c r="B6476" s="1">
        <v>41429</v>
      </c>
      <c r="C6476" t="s">
        <v>6259</v>
      </c>
      <c r="D6476" t="s">
        <v>6019</v>
      </c>
      <c r="E6476" t="s">
        <v>5966</v>
      </c>
      <c r="F6476" t="s">
        <v>5967</v>
      </c>
      <c r="G6476" t="s">
        <v>5983</v>
      </c>
      <c r="H6476" s="1">
        <v>41433</v>
      </c>
      <c r="I6476" t="s">
        <v>5974</v>
      </c>
      <c r="J6476" t="s">
        <v>6020</v>
      </c>
      <c r="K6476">
        <v>2013</v>
      </c>
      <c r="L6476" t="s">
        <v>795</v>
      </c>
      <c r="M6476">
        <v>0.5</v>
      </c>
      <c r="N6476">
        <v>108</v>
      </c>
      <c r="O6476">
        <v>-13</v>
      </c>
      <c r="P6476">
        <v>3</v>
      </c>
      <c r="Q6476" t="s">
        <v>57</v>
      </c>
      <c r="R6476" t="s">
        <v>70</v>
      </c>
      <c r="S6476">
        <v>-0.12037037037037</v>
      </c>
      <c r="T6476">
        <v>6</v>
      </c>
      <c r="U6476">
        <v>2</v>
      </c>
    </row>
    <row r="6477" spans="1:21" x14ac:dyDescent="0.25">
      <c r="A6477" t="s">
        <v>3705</v>
      </c>
      <c r="B6477" s="1">
        <v>41451</v>
      </c>
      <c r="C6477" t="s">
        <v>5970</v>
      </c>
      <c r="D6477" t="s">
        <v>6646</v>
      </c>
      <c r="E6477" t="s">
        <v>5995</v>
      </c>
      <c r="F6477" t="s">
        <v>5996</v>
      </c>
      <c r="G6477" t="s">
        <v>5973</v>
      </c>
      <c r="H6477" s="1">
        <v>41456</v>
      </c>
      <c r="I6477" t="s">
        <v>5974</v>
      </c>
      <c r="J6477" t="s">
        <v>6647</v>
      </c>
      <c r="K6477">
        <v>2013</v>
      </c>
      <c r="L6477" t="s">
        <v>3707</v>
      </c>
      <c r="M6477">
        <v>0.5</v>
      </c>
      <c r="N6477">
        <v>989</v>
      </c>
      <c r="O6477">
        <v>-435</v>
      </c>
      <c r="P6477">
        <v>4</v>
      </c>
      <c r="Q6477" t="s">
        <v>14</v>
      </c>
      <c r="R6477" t="s">
        <v>40</v>
      </c>
      <c r="S6477">
        <v>-0.43983822042467102</v>
      </c>
      <c r="T6477">
        <v>6</v>
      </c>
      <c r="U6477">
        <v>2</v>
      </c>
    </row>
    <row r="6478" spans="1:21" x14ac:dyDescent="0.25">
      <c r="A6478" t="s">
        <v>3758</v>
      </c>
      <c r="B6478" s="1">
        <v>41467</v>
      </c>
      <c r="C6478" t="s">
        <v>7136</v>
      </c>
      <c r="D6478" t="s">
        <v>7226</v>
      </c>
      <c r="E6478" t="s">
        <v>6146</v>
      </c>
      <c r="F6478" t="s">
        <v>5967</v>
      </c>
      <c r="G6478" t="s">
        <v>5983</v>
      </c>
      <c r="H6478" s="1">
        <v>41474</v>
      </c>
      <c r="I6478" t="s">
        <v>5974</v>
      </c>
      <c r="J6478" t="s">
        <v>6145</v>
      </c>
      <c r="K6478">
        <v>2013</v>
      </c>
      <c r="L6478" t="s">
        <v>888</v>
      </c>
      <c r="M6478">
        <v>0.5</v>
      </c>
      <c r="N6478">
        <v>122</v>
      </c>
      <c r="O6478">
        <v>-7</v>
      </c>
      <c r="P6478">
        <v>3</v>
      </c>
      <c r="Q6478" t="s">
        <v>14</v>
      </c>
      <c r="R6478" t="s">
        <v>36</v>
      </c>
      <c r="S6478">
        <v>-5.7377049180327898E-2</v>
      </c>
      <c r="T6478">
        <v>7</v>
      </c>
      <c r="U6478">
        <v>3</v>
      </c>
    </row>
    <row r="6479" spans="1:21" x14ac:dyDescent="0.25">
      <c r="A6479" t="s">
        <v>3774</v>
      </c>
      <c r="B6479" s="1">
        <v>41475</v>
      </c>
      <c r="C6479" t="s">
        <v>6633</v>
      </c>
      <c r="D6479" t="s">
        <v>6734</v>
      </c>
      <c r="E6479" t="s">
        <v>5995</v>
      </c>
      <c r="F6479" t="s">
        <v>5996</v>
      </c>
      <c r="G6479" t="s">
        <v>5973</v>
      </c>
      <c r="H6479" s="1">
        <v>41479</v>
      </c>
      <c r="I6479" t="s">
        <v>5974</v>
      </c>
      <c r="J6479" t="s">
        <v>6039</v>
      </c>
      <c r="K6479">
        <v>2013</v>
      </c>
      <c r="L6479" t="s">
        <v>3775</v>
      </c>
      <c r="M6479">
        <v>0.5</v>
      </c>
      <c r="N6479">
        <v>320</v>
      </c>
      <c r="O6479">
        <v>-77</v>
      </c>
      <c r="P6479">
        <v>2</v>
      </c>
      <c r="Q6479" t="s">
        <v>14</v>
      </c>
      <c r="R6479" t="s">
        <v>40</v>
      </c>
      <c r="S6479">
        <v>-0.24062500000000001</v>
      </c>
      <c r="T6479">
        <v>7</v>
      </c>
      <c r="U6479">
        <v>3</v>
      </c>
    </row>
    <row r="6480" spans="1:21" x14ac:dyDescent="0.25">
      <c r="A6480" t="s">
        <v>3779</v>
      </c>
      <c r="B6480" s="1">
        <v>41477</v>
      </c>
      <c r="C6480" t="s">
        <v>6440</v>
      </c>
      <c r="D6480" t="s">
        <v>6463</v>
      </c>
      <c r="E6480" t="s">
        <v>6026</v>
      </c>
      <c r="F6480" t="s">
        <v>5967</v>
      </c>
      <c r="G6480" t="s">
        <v>5973</v>
      </c>
      <c r="H6480" s="1">
        <v>41481</v>
      </c>
      <c r="I6480" t="s">
        <v>5974</v>
      </c>
      <c r="J6480" t="s">
        <v>6033</v>
      </c>
      <c r="K6480">
        <v>2013</v>
      </c>
      <c r="L6480" t="s">
        <v>1908</v>
      </c>
      <c r="M6480">
        <v>0.5</v>
      </c>
      <c r="N6480">
        <v>431</v>
      </c>
      <c r="O6480">
        <v>-103</v>
      </c>
      <c r="P6480">
        <v>5</v>
      </c>
      <c r="Q6480" t="s">
        <v>57</v>
      </c>
      <c r="R6480" t="s">
        <v>58</v>
      </c>
      <c r="S6480">
        <v>-0.238979118329466</v>
      </c>
      <c r="T6480">
        <v>7</v>
      </c>
      <c r="U6480">
        <v>3</v>
      </c>
    </row>
    <row r="6481" spans="1:21" x14ac:dyDescent="0.25">
      <c r="A6481" t="s">
        <v>3885</v>
      </c>
      <c r="B6481" s="1">
        <v>41500</v>
      </c>
      <c r="C6481" t="s">
        <v>6840</v>
      </c>
      <c r="D6481" t="s">
        <v>6454</v>
      </c>
      <c r="E6481" t="s">
        <v>5995</v>
      </c>
      <c r="F6481" t="s">
        <v>5996</v>
      </c>
      <c r="G6481" t="s">
        <v>5973</v>
      </c>
      <c r="H6481" s="1">
        <v>41504</v>
      </c>
      <c r="I6481" t="s">
        <v>5974</v>
      </c>
      <c r="J6481" t="s">
        <v>6246</v>
      </c>
      <c r="K6481">
        <v>2013</v>
      </c>
      <c r="L6481" t="s">
        <v>3707</v>
      </c>
      <c r="M6481">
        <v>0.5</v>
      </c>
      <c r="N6481">
        <v>989</v>
      </c>
      <c r="O6481">
        <v>-435</v>
      </c>
      <c r="P6481">
        <v>4</v>
      </c>
      <c r="Q6481" t="s">
        <v>14</v>
      </c>
      <c r="R6481" t="s">
        <v>40</v>
      </c>
      <c r="S6481">
        <v>-0.43983822042467102</v>
      </c>
      <c r="T6481">
        <v>8</v>
      </c>
      <c r="U6481">
        <v>3</v>
      </c>
    </row>
    <row r="6482" spans="1:21" x14ac:dyDescent="0.25">
      <c r="A6482" t="s">
        <v>4046</v>
      </c>
      <c r="B6482" s="1">
        <v>41529</v>
      </c>
      <c r="C6482" t="s">
        <v>7017</v>
      </c>
      <c r="D6482" t="s">
        <v>6097</v>
      </c>
      <c r="E6482" t="s">
        <v>5966</v>
      </c>
      <c r="F6482" t="s">
        <v>5967</v>
      </c>
      <c r="G6482" t="s">
        <v>5983</v>
      </c>
      <c r="H6482" s="1">
        <v>41534</v>
      </c>
      <c r="I6482" t="s">
        <v>5974</v>
      </c>
      <c r="J6482" t="s">
        <v>6097</v>
      </c>
      <c r="K6482">
        <v>2013</v>
      </c>
      <c r="L6482" t="s">
        <v>1307</v>
      </c>
      <c r="M6482">
        <v>0.5</v>
      </c>
      <c r="N6482">
        <v>653</v>
      </c>
      <c r="O6482">
        <v>-457</v>
      </c>
      <c r="P6482">
        <v>3</v>
      </c>
      <c r="Q6482" t="s">
        <v>14</v>
      </c>
      <c r="R6482" t="s">
        <v>15</v>
      </c>
      <c r="S6482">
        <v>-0.69984686064318502</v>
      </c>
      <c r="T6482">
        <v>9</v>
      </c>
      <c r="U6482">
        <v>3</v>
      </c>
    </row>
    <row r="6483" spans="1:21" x14ac:dyDescent="0.25">
      <c r="A6483" t="s">
        <v>4046</v>
      </c>
      <c r="B6483" s="1">
        <v>41529</v>
      </c>
      <c r="C6483" t="s">
        <v>7017</v>
      </c>
      <c r="D6483" t="s">
        <v>6097</v>
      </c>
      <c r="E6483" t="s">
        <v>5966</v>
      </c>
      <c r="F6483" t="s">
        <v>5967</v>
      </c>
      <c r="G6483" t="s">
        <v>5983</v>
      </c>
      <c r="H6483" s="1">
        <v>41534</v>
      </c>
      <c r="I6483" t="s">
        <v>5974</v>
      </c>
      <c r="J6483" t="s">
        <v>6097</v>
      </c>
      <c r="K6483">
        <v>2013</v>
      </c>
      <c r="L6483" t="s">
        <v>4047</v>
      </c>
      <c r="M6483">
        <v>0.5</v>
      </c>
      <c r="N6483">
        <v>109</v>
      </c>
      <c r="O6483">
        <v>-18</v>
      </c>
      <c r="P6483">
        <v>3</v>
      </c>
      <c r="Q6483" t="s">
        <v>57</v>
      </c>
      <c r="R6483" t="s">
        <v>96</v>
      </c>
      <c r="S6483">
        <v>-0.16513761467889901</v>
      </c>
      <c r="T6483">
        <v>9</v>
      </c>
      <c r="U6483">
        <v>3</v>
      </c>
    </row>
    <row r="6484" spans="1:21" x14ac:dyDescent="0.25">
      <c r="A6484" t="s">
        <v>4067</v>
      </c>
      <c r="B6484" s="1">
        <v>41534</v>
      </c>
      <c r="C6484" t="s">
        <v>6486</v>
      </c>
      <c r="D6484" t="s">
        <v>6091</v>
      </c>
      <c r="E6484" t="s">
        <v>5978</v>
      </c>
      <c r="F6484" t="s">
        <v>5979</v>
      </c>
      <c r="G6484" t="s">
        <v>5973</v>
      </c>
      <c r="H6484" s="1">
        <v>41540</v>
      </c>
      <c r="I6484" t="s">
        <v>5974</v>
      </c>
      <c r="J6484" t="s">
        <v>6092</v>
      </c>
      <c r="K6484">
        <v>2013</v>
      </c>
      <c r="L6484" t="s">
        <v>1157</v>
      </c>
      <c r="M6484">
        <v>0.5</v>
      </c>
      <c r="N6484">
        <v>35</v>
      </c>
      <c r="O6484">
        <v>-13</v>
      </c>
      <c r="P6484">
        <v>3</v>
      </c>
      <c r="Q6484" t="s">
        <v>14</v>
      </c>
      <c r="R6484" t="s">
        <v>116</v>
      </c>
      <c r="S6484">
        <v>-0.371428571428571</v>
      </c>
      <c r="T6484">
        <v>9</v>
      </c>
      <c r="U6484">
        <v>3</v>
      </c>
    </row>
    <row r="6485" spans="1:21" x14ac:dyDescent="0.25">
      <c r="A6485" t="s">
        <v>4104</v>
      </c>
      <c r="B6485" s="1">
        <v>41541</v>
      </c>
      <c r="C6485" t="s">
        <v>6067</v>
      </c>
      <c r="D6485" t="s">
        <v>6463</v>
      </c>
      <c r="E6485" t="s">
        <v>6026</v>
      </c>
      <c r="F6485" t="s">
        <v>5967</v>
      </c>
      <c r="G6485" t="s">
        <v>5983</v>
      </c>
      <c r="H6485" s="1">
        <v>41546</v>
      </c>
      <c r="I6485" t="s">
        <v>5974</v>
      </c>
      <c r="J6485" t="s">
        <v>6033</v>
      </c>
      <c r="K6485">
        <v>2013</v>
      </c>
      <c r="L6485" t="s">
        <v>773</v>
      </c>
      <c r="M6485">
        <v>0.5</v>
      </c>
      <c r="N6485">
        <v>264</v>
      </c>
      <c r="O6485">
        <v>-132</v>
      </c>
      <c r="P6485">
        <v>2</v>
      </c>
      <c r="Q6485" t="s">
        <v>57</v>
      </c>
      <c r="R6485" t="s">
        <v>79</v>
      </c>
      <c r="S6485">
        <v>-0.5</v>
      </c>
      <c r="T6485">
        <v>9</v>
      </c>
      <c r="U6485">
        <v>3</v>
      </c>
    </row>
    <row r="6486" spans="1:21" x14ac:dyDescent="0.25">
      <c r="A6486" t="s">
        <v>4104</v>
      </c>
      <c r="B6486" s="1">
        <v>41541</v>
      </c>
      <c r="C6486" t="s">
        <v>6067</v>
      </c>
      <c r="D6486" t="s">
        <v>6463</v>
      </c>
      <c r="E6486" t="s">
        <v>6026</v>
      </c>
      <c r="F6486" t="s">
        <v>5967</v>
      </c>
      <c r="G6486" t="s">
        <v>5983</v>
      </c>
      <c r="H6486" s="1">
        <v>41546</v>
      </c>
      <c r="I6486" t="s">
        <v>5974</v>
      </c>
      <c r="J6486" t="s">
        <v>6033</v>
      </c>
      <c r="K6486">
        <v>2013</v>
      </c>
      <c r="L6486" t="s">
        <v>367</v>
      </c>
      <c r="M6486">
        <v>0.5</v>
      </c>
      <c r="N6486">
        <v>69</v>
      </c>
      <c r="O6486">
        <v>-62</v>
      </c>
      <c r="P6486">
        <v>1</v>
      </c>
      <c r="Q6486" t="s">
        <v>57</v>
      </c>
      <c r="R6486" t="s">
        <v>70</v>
      </c>
      <c r="S6486">
        <v>-0.89855072463768104</v>
      </c>
      <c r="T6486">
        <v>9</v>
      </c>
      <c r="U6486">
        <v>3</v>
      </c>
    </row>
    <row r="6487" spans="1:21" x14ac:dyDescent="0.25">
      <c r="A6487" t="s">
        <v>4104</v>
      </c>
      <c r="B6487" s="1">
        <v>41541</v>
      </c>
      <c r="C6487" t="s">
        <v>6067</v>
      </c>
      <c r="D6487" t="s">
        <v>6463</v>
      </c>
      <c r="E6487" t="s">
        <v>6026</v>
      </c>
      <c r="F6487" t="s">
        <v>5967</v>
      </c>
      <c r="G6487" t="s">
        <v>5983</v>
      </c>
      <c r="H6487" s="1">
        <v>41546</v>
      </c>
      <c r="I6487" t="s">
        <v>5974</v>
      </c>
      <c r="J6487" t="s">
        <v>6033</v>
      </c>
      <c r="K6487">
        <v>2013</v>
      </c>
      <c r="L6487" t="s">
        <v>4106</v>
      </c>
      <c r="M6487">
        <v>0.5</v>
      </c>
      <c r="N6487">
        <v>89</v>
      </c>
      <c r="O6487">
        <v>-81</v>
      </c>
      <c r="P6487">
        <v>2</v>
      </c>
      <c r="Q6487" t="s">
        <v>57</v>
      </c>
      <c r="R6487" t="s">
        <v>70</v>
      </c>
      <c r="S6487">
        <v>-0.91011235955056202</v>
      </c>
      <c r="T6487">
        <v>9</v>
      </c>
      <c r="U6487">
        <v>3</v>
      </c>
    </row>
    <row r="6488" spans="1:21" x14ac:dyDescent="0.25">
      <c r="A6488" t="s">
        <v>4104</v>
      </c>
      <c r="B6488" s="1">
        <v>41541</v>
      </c>
      <c r="C6488" t="s">
        <v>6067</v>
      </c>
      <c r="D6488" t="s">
        <v>6463</v>
      </c>
      <c r="E6488" t="s">
        <v>6026</v>
      </c>
      <c r="F6488" t="s">
        <v>5967</v>
      </c>
      <c r="G6488" t="s">
        <v>5983</v>
      </c>
      <c r="H6488" s="1">
        <v>41546</v>
      </c>
      <c r="I6488" t="s">
        <v>5974</v>
      </c>
      <c r="J6488" t="s">
        <v>6033</v>
      </c>
      <c r="K6488">
        <v>2013</v>
      </c>
      <c r="L6488" t="s">
        <v>669</v>
      </c>
      <c r="M6488">
        <v>0.5</v>
      </c>
      <c r="N6488">
        <v>196</v>
      </c>
      <c r="O6488">
        <v>-106</v>
      </c>
      <c r="P6488">
        <v>6</v>
      </c>
      <c r="Q6488" t="s">
        <v>57</v>
      </c>
      <c r="R6488" t="s">
        <v>70</v>
      </c>
      <c r="S6488">
        <v>-0.54081632653061196</v>
      </c>
      <c r="T6488">
        <v>9</v>
      </c>
      <c r="U6488">
        <v>3</v>
      </c>
    </row>
    <row r="6489" spans="1:21" x14ac:dyDescent="0.25">
      <c r="A6489" t="s">
        <v>4119</v>
      </c>
      <c r="B6489" s="1">
        <v>41542</v>
      </c>
      <c r="C6489" t="s">
        <v>5993</v>
      </c>
      <c r="D6489" t="s">
        <v>6068</v>
      </c>
      <c r="E6489" t="s">
        <v>6069</v>
      </c>
      <c r="F6489" t="s">
        <v>5996</v>
      </c>
      <c r="G6489" t="s">
        <v>5973</v>
      </c>
      <c r="H6489" s="1">
        <v>41547</v>
      </c>
      <c r="I6489" t="s">
        <v>5974</v>
      </c>
      <c r="J6489" t="s">
        <v>6070</v>
      </c>
      <c r="K6489">
        <v>2013</v>
      </c>
      <c r="L6489" t="s">
        <v>4007</v>
      </c>
      <c r="M6489">
        <v>0.5</v>
      </c>
      <c r="N6489">
        <v>191</v>
      </c>
      <c r="O6489">
        <v>-114</v>
      </c>
      <c r="P6489">
        <v>1</v>
      </c>
      <c r="Q6489" t="s">
        <v>57</v>
      </c>
      <c r="R6489" t="s">
        <v>79</v>
      </c>
      <c r="S6489">
        <v>-0.59685863874345602</v>
      </c>
      <c r="T6489">
        <v>9</v>
      </c>
      <c r="U6489">
        <v>3</v>
      </c>
    </row>
    <row r="6490" spans="1:21" x14ac:dyDescent="0.25">
      <c r="A6490" t="s">
        <v>4131</v>
      </c>
      <c r="B6490" s="1">
        <v>41544</v>
      </c>
      <c r="C6490" t="s">
        <v>6864</v>
      </c>
      <c r="D6490" t="s">
        <v>6122</v>
      </c>
      <c r="E6490" t="s">
        <v>6008</v>
      </c>
      <c r="F6490" t="s">
        <v>5979</v>
      </c>
      <c r="G6490" t="s">
        <v>5973</v>
      </c>
      <c r="H6490" s="1">
        <v>41549</v>
      </c>
      <c r="I6490" t="s">
        <v>5974</v>
      </c>
      <c r="J6490" t="s">
        <v>6009</v>
      </c>
      <c r="K6490">
        <v>2013</v>
      </c>
      <c r="L6490" t="s">
        <v>4134</v>
      </c>
      <c r="M6490">
        <v>0.5</v>
      </c>
      <c r="N6490">
        <v>90</v>
      </c>
      <c r="O6490">
        <v>-75</v>
      </c>
      <c r="P6490">
        <v>4</v>
      </c>
      <c r="Q6490" t="s">
        <v>57</v>
      </c>
      <c r="R6490" t="s">
        <v>58</v>
      </c>
      <c r="S6490">
        <v>-0.83333333333333404</v>
      </c>
      <c r="T6490">
        <v>9</v>
      </c>
      <c r="U6490">
        <v>3</v>
      </c>
    </row>
    <row r="6491" spans="1:21" x14ac:dyDescent="0.25">
      <c r="A6491" t="s">
        <v>4152</v>
      </c>
      <c r="B6491" s="1">
        <v>41552</v>
      </c>
      <c r="C6491" t="s">
        <v>6316</v>
      </c>
      <c r="D6491" t="s">
        <v>6078</v>
      </c>
      <c r="E6491" t="s">
        <v>6008</v>
      </c>
      <c r="F6491" t="s">
        <v>5979</v>
      </c>
      <c r="G6491" t="s">
        <v>5983</v>
      </c>
      <c r="H6491" s="1">
        <v>41556</v>
      </c>
      <c r="I6491" t="s">
        <v>5974</v>
      </c>
      <c r="J6491" t="s">
        <v>6079</v>
      </c>
      <c r="K6491">
        <v>2013</v>
      </c>
      <c r="L6491" t="s">
        <v>418</v>
      </c>
      <c r="M6491">
        <v>0.5</v>
      </c>
      <c r="N6491">
        <v>78</v>
      </c>
      <c r="O6491">
        <v>-72</v>
      </c>
      <c r="P6491">
        <v>6</v>
      </c>
      <c r="Q6491" t="s">
        <v>57</v>
      </c>
      <c r="R6491" t="s">
        <v>96</v>
      </c>
      <c r="S6491">
        <v>-0.92307692307692302</v>
      </c>
      <c r="T6491">
        <v>10</v>
      </c>
      <c r="U6491">
        <v>4</v>
      </c>
    </row>
    <row r="6492" spans="1:21" x14ac:dyDescent="0.25">
      <c r="A6492" t="s">
        <v>4234</v>
      </c>
      <c r="B6492" s="1">
        <v>41582</v>
      </c>
      <c r="C6492" t="s">
        <v>6421</v>
      </c>
      <c r="D6492" t="s">
        <v>6078</v>
      </c>
      <c r="E6492" t="s">
        <v>6008</v>
      </c>
      <c r="F6492" t="s">
        <v>5979</v>
      </c>
      <c r="G6492" t="s">
        <v>5973</v>
      </c>
      <c r="H6492" s="1">
        <v>41587</v>
      </c>
      <c r="I6492" t="s">
        <v>5974</v>
      </c>
      <c r="J6492" t="s">
        <v>6079</v>
      </c>
      <c r="K6492">
        <v>2013</v>
      </c>
      <c r="L6492" t="s">
        <v>2224</v>
      </c>
      <c r="M6492">
        <v>0.5</v>
      </c>
      <c r="N6492">
        <v>47</v>
      </c>
      <c r="O6492">
        <v>-17</v>
      </c>
      <c r="P6492">
        <v>2</v>
      </c>
      <c r="Q6492" t="s">
        <v>14</v>
      </c>
      <c r="R6492" t="s">
        <v>116</v>
      </c>
      <c r="S6492">
        <v>-0.36170212765957399</v>
      </c>
      <c r="T6492">
        <v>11</v>
      </c>
      <c r="U6492">
        <v>4</v>
      </c>
    </row>
    <row r="6493" spans="1:21" x14ac:dyDescent="0.25">
      <c r="A6493" t="s">
        <v>4254</v>
      </c>
      <c r="B6493" s="1">
        <v>41587</v>
      </c>
      <c r="C6493" t="s">
        <v>6474</v>
      </c>
      <c r="D6493" t="s">
        <v>6260</v>
      </c>
      <c r="E6493" t="s">
        <v>6069</v>
      </c>
      <c r="F6493" t="s">
        <v>5996</v>
      </c>
      <c r="G6493" t="s">
        <v>5973</v>
      </c>
      <c r="H6493" s="1">
        <v>41592</v>
      </c>
      <c r="I6493" t="s">
        <v>5974</v>
      </c>
      <c r="J6493" t="s">
        <v>6260</v>
      </c>
      <c r="K6493">
        <v>2013</v>
      </c>
      <c r="L6493" t="s">
        <v>4137</v>
      </c>
      <c r="M6493">
        <v>0.5</v>
      </c>
      <c r="N6493">
        <v>1278</v>
      </c>
      <c r="O6493">
        <v>-358</v>
      </c>
      <c r="P6493">
        <v>4</v>
      </c>
      <c r="Q6493" t="s">
        <v>57</v>
      </c>
      <c r="R6493" t="s">
        <v>70</v>
      </c>
      <c r="S6493">
        <v>-0.28012519561815302</v>
      </c>
      <c r="T6493">
        <v>11</v>
      </c>
      <c r="U6493">
        <v>4</v>
      </c>
    </row>
    <row r="6494" spans="1:21" x14ac:dyDescent="0.25">
      <c r="A6494" t="s">
        <v>4425</v>
      </c>
      <c r="B6494" s="1">
        <v>41622</v>
      </c>
      <c r="C6494" t="s">
        <v>6513</v>
      </c>
      <c r="D6494" t="s">
        <v>6122</v>
      </c>
      <c r="E6494" t="s">
        <v>6008</v>
      </c>
      <c r="F6494" t="s">
        <v>5979</v>
      </c>
      <c r="G6494" t="s">
        <v>5973</v>
      </c>
      <c r="H6494" s="1">
        <v>41627</v>
      </c>
      <c r="I6494" t="s">
        <v>5974</v>
      </c>
      <c r="J6494" t="s">
        <v>6009</v>
      </c>
      <c r="K6494">
        <v>2013</v>
      </c>
      <c r="L6494" t="s">
        <v>490</v>
      </c>
      <c r="M6494">
        <v>0.5</v>
      </c>
      <c r="N6494">
        <v>33</v>
      </c>
      <c r="O6494">
        <v>-31</v>
      </c>
      <c r="P6494">
        <v>3</v>
      </c>
      <c r="Q6494" t="s">
        <v>14</v>
      </c>
      <c r="R6494" t="s">
        <v>116</v>
      </c>
      <c r="S6494">
        <v>-0.939393939393939</v>
      </c>
      <c r="T6494">
        <v>12</v>
      </c>
      <c r="U6494">
        <v>4</v>
      </c>
    </row>
    <row r="6495" spans="1:21" x14ac:dyDescent="0.25">
      <c r="A6495" t="s">
        <v>4452</v>
      </c>
      <c r="B6495" s="1">
        <v>41627</v>
      </c>
      <c r="C6495" t="s">
        <v>6604</v>
      </c>
      <c r="D6495" t="s">
        <v>6392</v>
      </c>
      <c r="E6495" t="s">
        <v>6146</v>
      </c>
      <c r="F6495" t="s">
        <v>5967</v>
      </c>
      <c r="G6495" t="s">
        <v>5973</v>
      </c>
      <c r="H6495" s="1">
        <v>41633</v>
      </c>
      <c r="I6495" t="s">
        <v>5974</v>
      </c>
      <c r="J6495" t="s">
        <v>6392</v>
      </c>
      <c r="K6495">
        <v>2013</v>
      </c>
      <c r="L6495" t="s">
        <v>990</v>
      </c>
      <c r="M6495">
        <v>0.5</v>
      </c>
      <c r="N6495">
        <v>141</v>
      </c>
      <c r="O6495">
        <v>-113</v>
      </c>
      <c r="P6495">
        <v>2</v>
      </c>
      <c r="Q6495" t="s">
        <v>57</v>
      </c>
      <c r="R6495" t="s">
        <v>70</v>
      </c>
      <c r="S6495">
        <v>-0.80141843971631199</v>
      </c>
      <c r="T6495">
        <v>12</v>
      </c>
      <c r="U6495">
        <v>4</v>
      </c>
    </row>
    <row r="6496" spans="1:21" x14ac:dyDescent="0.25">
      <c r="A6496" t="s">
        <v>4531</v>
      </c>
      <c r="B6496" s="1">
        <v>41648</v>
      </c>
      <c r="C6496" t="s">
        <v>7614</v>
      </c>
      <c r="D6496" t="s">
        <v>6206</v>
      </c>
      <c r="E6496" t="s">
        <v>5995</v>
      </c>
      <c r="F6496" t="s">
        <v>5996</v>
      </c>
      <c r="G6496" t="s">
        <v>5983</v>
      </c>
      <c r="H6496" s="1">
        <v>41653</v>
      </c>
      <c r="I6496" t="s">
        <v>5974</v>
      </c>
      <c r="J6496" t="s">
        <v>6207</v>
      </c>
      <c r="K6496">
        <v>2014</v>
      </c>
      <c r="L6496" t="s">
        <v>4532</v>
      </c>
      <c r="M6496">
        <v>0.5</v>
      </c>
      <c r="N6496">
        <v>632</v>
      </c>
      <c r="O6496">
        <v>-114</v>
      </c>
      <c r="P6496">
        <v>4</v>
      </c>
      <c r="Q6496" t="s">
        <v>14</v>
      </c>
      <c r="R6496" t="s">
        <v>40</v>
      </c>
      <c r="S6496">
        <v>-0.180379746835443</v>
      </c>
      <c r="T6496">
        <v>1</v>
      </c>
      <c r="U6496">
        <v>1</v>
      </c>
    </row>
    <row r="6497" spans="1:21" x14ac:dyDescent="0.25">
      <c r="A6497" t="s">
        <v>4708</v>
      </c>
      <c r="B6497" s="1">
        <v>41702</v>
      </c>
      <c r="C6497" t="s">
        <v>6464</v>
      </c>
      <c r="D6497" t="s">
        <v>6463</v>
      </c>
      <c r="E6497" t="s">
        <v>6026</v>
      </c>
      <c r="F6497" t="s">
        <v>5967</v>
      </c>
      <c r="G6497" t="s">
        <v>5973</v>
      </c>
      <c r="H6497" s="1">
        <v>41707</v>
      </c>
      <c r="I6497" t="s">
        <v>5974</v>
      </c>
      <c r="J6497" t="s">
        <v>6033</v>
      </c>
      <c r="K6497">
        <v>2014</v>
      </c>
      <c r="L6497" t="s">
        <v>143</v>
      </c>
      <c r="M6497">
        <v>0.5</v>
      </c>
      <c r="N6497">
        <v>657</v>
      </c>
      <c r="O6497">
        <v>-66</v>
      </c>
      <c r="P6497">
        <v>9</v>
      </c>
      <c r="Q6497" t="s">
        <v>57</v>
      </c>
      <c r="R6497" t="s">
        <v>70</v>
      </c>
      <c r="S6497">
        <v>-0.100456621004566</v>
      </c>
      <c r="T6497">
        <v>3</v>
      </c>
      <c r="U6497">
        <v>1</v>
      </c>
    </row>
    <row r="6498" spans="1:21" x14ac:dyDescent="0.25">
      <c r="A6498" t="s">
        <v>4715</v>
      </c>
      <c r="B6498" s="1">
        <v>41704</v>
      </c>
      <c r="C6498" t="s">
        <v>6923</v>
      </c>
      <c r="D6498" t="s">
        <v>6078</v>
      </c>
      <c r="E6498" t="s">
        <v>6008</v>
      </c>
      <c r="F6498" t="s">
        <v>5979</v>
      </c>
      <c r="G6498" t="s">
        <v>5983</v>
      </c>
      <c r="H6498" s="1">
        <v>41708</v>
      </c>
      <c r="I6498" t="s">
        <v>5974</v>
      </c>
      <c r="J6498" t="s">
        <v>6079</v>
      </c>
      <c r="K6498">
        <v>2014</v>
      </c>
      <c r="L6498" t="s">
        <v>2897</v>
      </c>
      <c r="M6498">
        <v>0.5</v>
      </c>
      <c r="N6498">
        <v>241</v>
      </c>
      <c r="O6498">
        <v>-77</v>
      </c>
      <c r="P6498">
        <v>4</v>
      </c>
      <c r="Q6498" t="s">
        <v>57</v>
      </c>
      <c r="R6498" t="s">
        <v>58</v>
      </c>
      <c r="S6498">
        <v>-0.31950207468879699</v>
      </c>
      <c r="T6498">
        <v>3</v>
      </c>
      <c r="U6498">
        <v>1</v>
      </c>
    </row>
    <row r="6499" spans="1:21" x14ac:dyDescent="0.25">
      <c r="A6499" t="s">
        <v>4903</v>
      </c>
      <c r="B6499" s="1">
        <v>41771</v>
      </c>
      <c r="C6499" t="s">
        <v>6829</v>
      </c>
      <c r="D6499" t="s">
        <v>5991</v>
      </c>
      <c r="E6499" t="s">
        <v>5978</v>
      </c>
      <c r="F6499" t="s">
        <v>5979</v>
      </c>
      <c r="G6499" t="s">
        <v>5973</v>
      </c>
      <c r="H6499" s="1">
        <v>41776</v>
      </c>
      <c r="I6499" t="s">
        <v>5974</v>
      </c>
      <c r="J6499" t="s">
        <v>5992</v>
      </c>
      <c r="K6499">
        <v>2014</v>
      </c>
      <c r="L6499" t="s">
        <v>3585</v>
      </c>
      <c r="M6499">
        <v>0.5</v>
      </c>
      <c r="N6499">
        <v>168</v>
      </c>
      <c r="O6499">
        <v>-10</v>
      </c>
      <c r="P6499">
        <v>3</v>
      </c>
      <c r="Q6499" t="s">
        <v>57</v>
      </c>
      <c r="R6499" t="s">
        <v>96</v>
      </c>
      <c r="S6499">
        <v>-5.95238095238095E-2</v>
      </c>
      <c r="T6499">
        <v>5</v>
      </c>
      <c r="U6499">
        <v>2</v>
      </c>
    </row>
    <row r="6500" spans="1:21" x14ac:dyDescent="0.25">
      <c r="A6500" t="s">
        <v>5031</v>
      </c>
      <c r="B6500" s="1">
        <v>41809</v>
      </c>
      <c r="C6500" t="s">
        <v>7692</v>
      </c>
      <c r="D6500" t="s">
        <v>6148</v>
      </c>
      <c r="E6500" t="s">
        <v>5995</v>
      </c>
      <c r="F6500" t="s">
        <v>5996</v>
      </c>
      <c r="G6500" t="s">
        <v>5983</v>
      </c>
      <c r="H6500" s="1">
        <v>41815</v>
      </c>
      <c r="I6500" t="s">
        <v>5974</v>
      </c>
      <c r="J6500" t="s">
        <v>6149</v>
      </c>
      <c r="K6500">
        <v>2014</v>
      </c>
      <c r="L6500" t="s">
        <v>5032</v>
      </c>
      <c r="M6500">
        <v>0.5</v>
      </c>
      <c r="N6500">
        <v>1361</v>
      </c>
      <c r="O6500">
        <v>-980</v>
      </c>
      <c r="P6500">
        <v>3</v>
      </c>
      <c r="Q6500" t="s">
        <v>14</v>
      </c>
      <c r="R6500" t="s">
        <v>40</v>
      </c>
      <c r="S6500">
        <v>-0.72005878030859605</v>
      </c>
      <c r="T6500">
        <v>6</v>
      </c>
      <c r="U6500">
        <v>2</v>
      </c>
    </row>
    <row r="6501" spans="1:21" x14ac:dyDescent="0.25">
      <c r="A6501" t="s">
        <v>5064</v>
      </c>
      <c r="B6501" s="1">
        <v>41815</v>
      </c>
      <c r="C6501" t="s">
        <v>6300</v>
      </c>
      <c r="D6501" t="s">
        <v>6091</v>
      </c>
      <c r="E6501" t="s">
        <v>5978</v>
      </c>
      <c r="F6501" t="s">
        <v>5979</v>
      </c>
      <c r="G6501" t="s">
        <v>5983</v>
      </c>
      <c r="H6501" s="1">
        <v>41821</v>
      </c>
      <c r="I6501" t="s">
        <v>5974</v>
      </c>
      <c r="J6501" t="s">
        <v>6092</v>
      </c>
      <c r="K6501">
        <v>2014</v>
      </c>
      <c r="L6501" t="s">
        <v>595</v>
      </c>
      <c r="M6501">
        <v>0.5</v>
      </c>
      <c r="N6501">
        <v>229</v>
      </c>
      <c r="O6501">
        <v>-41</v>
      </c>
      <c r="P6501">
        <v>8</v>
      </c>
      <c r="Q6501" t="s">
        <v>57</v>
      </c>
      <c r="R6501" t="s">
        <v>96</v>
      </c>
      <c r="S6501">
        <v>-0.179039301310044</v>
      </c>
      <c r="T6501">
        <v>6</v>
      </c>
      <c r="U6501">
        <v>2</v>
      </c>
    </row>
    <row r="6502" spans="1:21" x14ac:dyDescent="0.25">
      <c r="A6502" t="s">
        <v>5096</v>
      </c>
      <c r="B6502" s="1">
        <v>41824</v>
      </c>
      <c r="C6502" t="s">
        <v>6409</v>
      </c>
      <c r="D6502" t="s">
        <v>6019</v>
      </c>
      <c r="E6502" t="s">
        <v>5966</v>
      </c>
      <c r="F6502" t="s">
        <v>5967</v>
      </c>
      <c r="G6502" t="s">
        <v>5973</v>
      </c>
      <c r="H6502" s="1">
        <v>41829</v>
      </c>
      <c r="I6502" t="s">
        <v>5974</v>
      </c>
      <c r="J6502" t="s">
        <v>6020</v>
      </c>
      <c r="K6502">
        <v>2014</v>
      </c>
      <c r="L6502" t="s">
        <v>2886</v>
      </c>
      <c r="M6502">
        <v>0.5</v>
      </c>
      <c r="N6502">
        <v>322</v>
      </c>
      <c r="O6502">
        <v>-193</v>
      </c>
      <c r="P6502">
        <v>5</v>
      </c>
      <c r="Q6502" t="s">
        <v>57</v>
      </c>
      <c r="R6502" t="s">
        <v>79</v>
      </c>
      <c r="S6502">
        <v>-0.59937888198757805</v>
      </c>
      <c r="T6502">
        <v>7</v>
      </c>
      <c r="U6502">
        <v>3</v>
      </c>
    </row>
    <row r="6503" spans="1:21" x14ac:dyDescent="0.25">
      <c r="A6503" t="s">
        <v>5121</v>
      </c>
      <c r="B6503" s="1">
        <v>41835</v>
      </c>
      <c r="C6503" t="s">
        <v>7106</v>
      </c>
      <c r="D6503" t="s">
        <v>6913</v>
      </c>
      <c r="E6503" t="s">
        <v>6069</v>
      </c>
      <c r="F6503" t="s">
        <v>5996</v>
      </c>
      <c r="G6503" t="s">
        <v>5973</v>
      </c>
      <c r="H6503" s="1">
        <v>41839</v>
      </c>
      <c r="I6503" t="s">
        <v>5974</v>
      </c>
      <c r="J6503" t="s">
        <v>6070</v>
      </c>
      <c r="K6503">
        <v>2014</v>
      </c>
      <c r="L6503" t="s">
        <v>738</v>
      </c>
      <c r="M6503">
        <v>0.5</v>
      </c>
      <c r="N6503">
        <v>183</v>
      </c>
      <c r="O6503">
        <v>-66</v>
      </c>
      <c r="P6503">
        <v>5</v>
      </c>
      <c r="Q6503" t="s">
        <v>57</v>
      </c>
      <c r="R6503" t="s">
        <v>70</v>
      </c>
      <c r="S6503">
        <v>-0.36065573770491799</v>
      </c>
      <c r="T6503">
        <v>7</v>
      </c>
      <c r="U6503">
        <v>3</v>
      </c>
    </row>
    <row r="6504" spans="1:21" x14ac:dyDescent="0.25">
      <c r="A6504" t="s">
        <v>5238</v>
      </c>
      <c r="B6504" s="1">
        <v>41862</v>
      </c>
      <c r="C6504" t="s">
        <v>7036</v>
      </c>
      <c r="D6504" t="s">
        <v>6267</v>
      </c>
      <c r="E6504" t="s">
        <v>5966</v>
      </c>
      <c r="F6504" t="s">
        <v>5967</v>
      </c>
      <c r="G6504" t="s">
        <v>5973</v>
      </c>
      <c r="H6504" s="1">
        <v>41868</v>
      </c>
      <c r="I6504" t="s">
        <v>5974</v>
      </c>
      <c r="J6504" t="s">
        <v>5965</v>
      </c>
      <c r="K6504">
        <v>2014</v>
      </c>
      <c r="L6504" t="s">
        <v>5241</v>
      </c>
      <c r="M6504">
        <v>0.5</v>
      </c>
      <c r="N6504">
        <v>126</v>
      </c>
      <c r="O6504">
        <v>-63</v>
      </c>
      <c r="P6504">
        <v>3</v>
      </c>
      <c r="Q6504" t="s">
        <v>57</v>
      </c>
      <c r="R6504" t="s">
        <v>96</v>
      </c>
      <c r="S6504">
        <v>-0.5</v>
      </c>
      <c r="T6504">
        <v>8</v>
      </c>
      <c r="U6504">
        <v>3</v>
      </c>
    </row>
    <row r="6505" spans="1:21" x14ac:dyDescent="0.25">
      <c r="A6505" t="s">
        <v>5238</v>
      </c>
      <c r="B6505" s="1">
        <v>41862</v>
      </c>
      <c r="C6505" t="s">
        <v>7036</v>
      </c>
      <c r="D6505" t="s">
        <v>6267</v>
      </c>
      <c r="E6505" t="s">
        <v>5966</v>
      </c>
      <c r="F6505" t="s">
        <v>5967</v>
      </c>
      <c r="G6505" t="s">
        <v>5973</v>
      </c>
      <c r="H6505" s="1">
        <v>41868</v>
      </c>
      <c r="I6505" t="s">
        <v>5974</v>
      </c>
      <c r="J6505" t="s">
        <v>5965</v>
      </c>
      <c r="K6505">
        <v>2014</v>
      </c>
      <c r="L6505" t="s">
        <v>309</v>
      </c>
      <c r="M6505">
        <v>0.5</v>
      </c>
      <c r="N6505">
        <v>102</v>
      </c>
      <c r="O6505">
        <v>0</v>
      </c>
      <c r="P6505">
        <v>3</v>
      </c>
      <c r="Q6505" t="s">
        <v>57</v>
      </c>
      <c r="R6505" t="s">
        <v>70</v>
      </c>
      <c r="S6505">
        <v>0</v>
      </c>
      <c r="T6505">
        <v>8</v>
      </c>
      <c r="U6505">
        <v>3</v>
      </c>
    </row>
    <row r="6506" spans="1:21" x14ac:dyDescent="0.25">
      <c r="A6506" t="s">
        <v>5288</v>
      </c>
      <c r="B6506" s="1">
        <v>41869</v>
      </c>
      <c r="C6506" t="s">
        <v>6864</v>
      </c>
      <c r="D6506" t="s">
        <v>6025</v>
      </c>
      <c r="E6506" t="s">
        <v>6026</v>
      </c>
      <c r="F6506" t="s">
        <v>5967</v>
      </c>
      <c r="G6506" t="s">
        <v>5973</v>
      </c>
      <c r="H6506" s="1">
        <v>41875</v>
      </c>
      <c r="I6506" t="s">
        <v>5974</v>
      </c>
      <c r="J6506" t="s">
        <v>6027</v>
      </c>
      <c r="K6506">
        <v>2014</v>
      </c>
      <c r="L6506" t="s">
        <v>5241</v>
      </c>
      <c r="M6506">
        <v>0.5</v>
      </c>
      <c r="N6506">
        <v>84</v>
      </c>
      <c r="O6506">
        <v>-42</v>
      </c>
      <c r="P6506">
        <v>2</v>
      </c>
      <c r="Q6506" t="s">
        <v>57</v>
      </c>
      <c r="R6506" t="s">
        <v>96</v>
      </c>
      <c r="S6506">
        <v>-0.5</v>
      </c>
      <c r="T6506">
        <v>8</v>
      </c>
      <c r="U6506">
        <v>3</v>
      </c>
    </row>
    <row r="6507" spans="1:21" x14ac:dyDescent="0.25">
      <c r="A6507" t="s">
        <v>5288</v>
      </c>
      <c r="B6507" s="1">
        <v>41869</v>
      </c>
      <c r="C6507" t="s">
        <v>6864</v>
      </c>
      <c r="D6507" t="s">
        <v>6025</v>
      </c>
      <c r="E6507" t="s">
        <v>6026</v>
      </c>
      <c r="F6507" t="s">
        <v>5967</v>
      </c>
      <c r="G6507" t="s">
        <v>5973</v>
      </c>
      <c r="H6507" s="1">
        <v>41875</v>
      </c>
      <c r="I6507" t="s">
        <v>5974</v>
      </c>
      <c r="J6507" t="s">
        <v>6027</v>
      </c>
      <c r="K6507">
        <v>2014</v>
      </c>
      <c r="L6507" t="s">
        <v>3521</v>
      </c>
      <c r="M6507">
        <v>0.5</v>
      </c>
      <c r="N6507">
        <v>71</v>
      </c>
      <c r="O6507">
        <v>-44</v>
      </c>
      <c r="P6507">
        <v>5</v>
      </c>
      <c r="Q6507" t="s">
        <v>57</v>
      </c>
      <c r="R6507" t="s">
        <v>96</v>
      </c>
      <c r="S6507">
        <v>-0.61971830985915499</v>
      </c>
      <c r="T6507">
        <v>8</v>
      </c>
      <c r="U6507">
        <v>3</v>
      </c>
    </row>
    <row r="6508" spans="1:21" x14ac:dyDescent="0.25">
      <c r="A6508" t="s">
        <v>5442</v>
      </c>
      <c r="B6508" s="1">
        <v>41892</v>
      </c>
      <c r="C6508" t="s">
        <v>6533</v>
      </c>
      <c r="D6508" t="s">
        <v>7122</v>
      </c>
      <c r="E6508" t="s">
        <v>5966</v>
      </c>
      <c r="F6508" t="s">
        <v>5967</v>
      </c>
      <c r="G6508" t="s">
        <v>5983</v>
      </c>
      <c r="H6508" s="1">
        <v>41899</v>
      </c>
      <c r="I6508" t="s">
        <v>5974</v>
      </c>
      <c r="J6508" t="s">
        <v>5965</v>
      </c>
      <c r="K6508">
        <v>2014</v>
      </c>
      <c r="L6508" t="s">
        <v>1362</v>
      </c>
      <c r="M6508">
        <v>0.5</v>
      </c>
      <c r="N6508">
        <v>55</v>
      </c>
      <c r="O6508">
        <v>-33</v>
      </c>
      <c r="P6508">
        <v>2</v>
      </c>
      <c r="Q6508" t="s">
        <v>14</v>
      </c>
      <c r="R6508" t="s">
        <v>36</v>
      </c>
      <c r="S6508">
        <v>-0.6</v>
      </c>
      <c r="T6508">
        <v>9</v>
      </c>
      <c r="U6508">
        <v>3</v>
      </c>
    </row>
    <row r="6509" spans="1:21" x14ac:dyDescent="0.25">
      <c r="A6509" t="s">
        <v>5554</v>
      </c>
      <c r="B6509" s="1">
        <v>41913</v>
      </c>
      <c r="C6509" t="s">
        <v>6180</v>
      </c>
      <c r="D6509" t="s">
        <v>7848</v>
      </c>
      <c r="E6509" t="s">
        <v>6069</v>
      </c>
      <c r="F6509" t="s">
        <v>5996</v>
      </c>
      <c r="G6509" t="s">
        <v>5973</v>
      </c>
      <c r="H6509" s="1">
        <v>41918</v>
      </c>
      <c r="I6509" t="s">
        <v>5974</v>
      </c>
      <c r="J6509" t="s">
        <v>6070</v>
      </c>
      <c r="K6509">
        <v>2014</v>
      </c>
      <c r="L6509" t="s">
        <v>2214</v>
      </c>
      <c r="M6509">
        <v>0.5</v>
      </c>
      <c r="N6509">
        <v>143</v>
      </c>
      <c r="O6509">
        <v>-129</v>
      </c>
      <c r="P6509">
        <v>2</v>
      </c>
      <c r="Q6509" t="s">
        <v>57</v>
      </c>
      <c r="R6509" t="s">
        <v>70</v>
      </c>
      <c r="S6509">
        <v>-0.90209790209790197</v>
      </c>
      <c r="T6509">
        <v>10</v>
      </c>
      <c r="U6509">
        <v>4</v>
      </c>
    </row>
    <row r="6510" spans="1:21" x14ac:dyDescent="0.25">
      <c r="A6510" t="s">
        <v>5639</v>
      </c>
      <c r="B6510" s="1">
        <v>41946</v>
      </c>
      <c r="C6510" t="s">
        <v>6895</v>
      </c>
      <c r="D6510" t="s">
        <v>6122</v>
      </c>
      <c r="E6510" t="s">
        <v>6008</v>
      </c>
      <c r="F6510" t="s">
        <v>5979</v>
      </c>
      <c r="G6510" t="s">
        <v>5968</v>
      </c>
      <c r="H6510" s="1">
        <v>41952</v>
      </c>
      <c r="I6510" t="s">
        <v>5974</v>
      </c>
      <c r="J6510" t="s">
        <v>6009</v>
      </c>
      <c r="K6510">
        <v>2014</v>
      </c>
      <c r="L6510" t="s">
        <v>824</v>
      </c>
      <c r="M6510">
        <v>0.5</v>
      </c>
      <c r="N6510">
        <v>166</v>
      </c>
      <c r="O6510">
        <v>-113</v>
      </c>
      <c r="P6510">
        <v>4</v>
      </c>
      <c r="Q6510" t="s">
        <v>57</v>
      </c>
      <c r="R6510" t="s">
        <v>96</v>
      </c>
      <c r="S6510">
        <v>-0.68072289156626498</v>
      </c>
      <c r="T6510">
        <v>11</v>
      </c>
      <c r="U6510">
        <v>4</v>
      </c>
    </row>
    <row r="6511" spans="1:21" x14ac:dyDescent="0.25">
      <c r="A6511" t="s">
        <v>5639</v>
      </c>
      <c r="B6511" s="1">
        <v>41946</v>
      </c>
      <c r="C6511" t="s">
        <v>6895</v>
      </c>
      <c r="D6511" t="s">
        <v>6122</v>
      </c>
      <c r="E6511" t="s">
        <v>6008</v>
      </c>
      <c r="F6511" t="s">
        <v>5979</v>
      </c>
      <c r="G6511" t="s">
        <v>5968</v>
      </c>
      <c r="H6511" s="1">
        <v>41952</v>
      </c>
      <c r="I6511" t="s">
        <v>5974</v>
      </c>
      <c r="J6511" t="s">
        <v>6009</v>
      </c>
      <c r="K6511">
        <v>2014</v>
      </c>
      <c r="L6511" t="s">
        <v>2607</v>
      </c>
      <c r="M6511">
        <v>0.5</v>
      </c>
      <c r="N6511">
        <v>934</v>
      </c>
      <c r="O6511">
        <v>-916</v>
      </c>
      <c r="P6511">
        <v>7</v>
      </c>
      <c r="Q6511" t="s">
        <v>57</v>
      </c>
      <c r="R6511" t="s">
        <v>58</v>
      </c>
      <c r="S6511">
        <v>-0.98072805139186303</v>
      </c>
      <c r="T6511">
        <v>11</v>
      </c>
      <c r="U6511">
        <v>4</v>
      </c>
    </row>
    <row r="6512" spans="1:21" x14ac:dyDescent="0.25">
      <c r="A6512" t="s">
        <v>5691</v>
      </c>
      <c r="B6512" s="1">
        <v>41955</v>
      </c>
      <c r="C6512" t="s">
        <v>7633</v>
      </c>
      <c r="D6512" t="s">
        <v>6342</v>
      </c>
      <c r="E6512" t="s">
        <v>6069</v>
      </c>
      <c r="F6512" t="s">
        <v>5996</v>
      </c>
      <c r="G6512" t="s">
        <v>5983</v>
      </c>
      <c r="H6512" s="1">
        <v>41959</v>
      </c>
      <c r="I6512" t="s">
        <v>5974</v>
      </c>
      <c r="J6512" t="s">
        <v>6342</v>
      </c>
      <c r="K6512">
        <v>2014</v>
      </c>
      <c r="L6512" t="s">
        <v>567</v>
      </c>
      <c r="M6512">
        <v>0.5</v>
      </c>
      <c r="N6512">
        <v>174</v>
      </c>
      <c r="O6512">
        <v>-70</v>
      </c>
      <c r="P6512">
        <v>3</v>
      </c>
      <c r="Q6512" t="s">
        <v>57</v>
      </c>
      <c r="R6512" t="s">
        <v>96</v>
      </c>
      <c r="S6512">
        <v>-0.40229885057471299</v>
      </c>
      <c r="T6512">
        <v>11</v>
      </c>
      <c r="U6512">
        <v>4</v>
      </c>
    </row>
    <row r="6513" spans="1:21" x14ac:dyDescent="0.25">
      <c r="A6513" t="s">
        <v>5764</v>
      </c>
      <c r="B6513" s="1">
        <v>41968</v>
      </c>
      <c r="C6513" t="s">
        <v>7180</v>
      </c>
      <c r="D6513" t="s">
        <v>6463</v>
      </c>
      <c r="E6513" t="s">
        <v>6026</v>
      </c>
      <c r="F6513" t="s">
        <v>5967</v>
      </c>
      <c r="G6513" t="s">
        <v>5973</v>
      </c>
      <c r="H6513" s="1">
        <v>41973</v>
      </c>
      <c r="I6513" t="s">
        <v>5974</v>
      </c>
      <c r="J6513" t="s">
        <v>6033</v>
      </c>
      <c r="K6513">
        <v>2014</v>
      </c>
      <c r="L6513" t="s">
        <v>731</v>
      </c>
      <c r="M6513">
        <v>0.5</v>
      </c>
      <c r="N6513">
        <v>51</v>
      </c>
      <c r="O6513">
        <v>-49</v>
      </c>
      <c r="P6513">
        <v>2</v>
      </c>
      <c r="Q6513" t="s">
        <v>57</v>
      </c>
      <c r="R6513" t="s">
        <v>58</v>
      </c>
      <c r="S6513">
        <v>-0.96078431372549</v>
      </c>
      <c r="T6513">
        <v>11</v>
      </c>
      <c r="U6513">
        <v>4</v>
      </c>
    </row>
    <row r="6514" spans="1:21" x14ac:dyDescent="0.25">
      <c r="A6514" t="s">
        <v>5793</v>
      </c>
      <c r="B6514" s="1">
        <v>41975</v>
      </c>
      <c r="C6514" t="s">
        <v>7402</v>
      </c>
      <c r="D6514" t="s">
        <v>6913</v>
      </c>
      <c r="E6514" t="s">
        <v>6069</v>
      </c>
      <c r="F6514" t="s">
        <v>5996</v>
      </c>
      <c r="G6514" t="s">
        <v>5983</v>
      </c>
      <c r="H6514" s="1">
        <v>41982</v>
      </c>
      <c r="I6514" t="s">
        <v>5974</v>
      </c>
      <c r="J6514" t="s">
        <v>6070</v>
      </c>
      <c r="K6514">
        <v>2014</v>
      </c>
      <c r="L6514" t="s">
        <v>2610</v>
      </c>
      <c r="M6514">
        <v>0.5</v>
      </c>
      <c r="N6514">
        <v>45</v>
      </c>
      <c r="O6514">
        <v>-15</v>
      </c>
      <c r="P6514">
        <v>2</v>
      </c>
      <c r="Q6514" t="s">
        <v>14</v>
      </c>
      <c r="R6514" t="s">
        <v>36</v>
      </c>
      <c r="S6514">
        <v>-0.33333333333333298</v>
      </c>
      <c r="T6514">
        <v>12</v>
      </c>
      <c r="U6514">
        <v>4</v>
      </c>
    </row>
    <row r="6515" spans="1:21" x14ac:dyDescent="0.25">
      <c r="A6515" t="s">
        <v>5793</v>
      </c>
      <c r="B6515" s="1">
        <v>41975</v>
      </c>
      <c r="C6515" t="s">
        <v>7402</v>
      </c>
      <c r="D6515" t="s">
        <v>6913</v>
      </c>
      <c r="E6515" t="s">
        <v>6069</v>
      </c>
      <c r="F6515" t="s">
        <v>5996</v>
      </c>
      <c r="G6515" t="s">
        <v>5983</v>
      </c>
      <c r="H6515" s="1">
        <v>41982</v>
      </c>
      <c r="I6515" t="s">
        <v>5974</v>
      </c>
      <c r="J6515" t="s">
        <v>6070</v>
      </c>
      <c r="K6515">
        <v>2014</v>
      </c>
      <c r="L6515" t="s">
        <v>586</v>
      </c>
      <c r="M6515">
        <v>0.5</v>
      </c>
      <c r="N6515">
        <v>122</v>
      </c>
      <c r="O6515">
        <v>-66</v>
      </c>
      <c r="P6515">
        <v>9</v>
      </c>
      <c r="Q6515" t="s">
        <v>57</v>
      </c>
      <c r="R6515" t="s">
        <v>96</v>
      </c>
      <c r="S6515">
        <v>-0.54098360655737698</v>
      </c>
      <c r="T6515">
        <v>12</v>
      </c>
      <c r="U6515">
        <v>4</v>
      </c>
    </row>
    <row r="6516" spans="1:21" x14ac:dyDescent="0.25">
      <c r="A6516" t="s">
        <v>140</v>
      </c>
      <c r="B6516" s="1">
        <v>40576</v>
      </c>
      <c r="C6516" t="s">
        <v>6077</v>
      </c>
      <c r="D6516" t="s">
        <v>6078</v>
      </c>
      <c r="E6516" t="s">
        <v>6008</v>
      </c>
      <c r="F6516" t="s">
        <v>5979</v>
      </c>
      <c r="G6516" t="s">
        <v>5983</v>
      </c>
      <c r="H6516" s="1">
        <v>40579</v>
      </c>
      <c r="I6516" t="s">
        <v>5986</v>
      </c>
      <c r="J6516" t="s">
        <v>6079</v>
      </c>
      <c r="K6516">
        <v>2011</v>
      </c>
      <c r="L6516" t="s">
        <v>142</v>
      </c>
      <c r="M6516">
        <v>0.5</v>
      </c>
      <c r="N6516">
        <v>86</v>
      </c>
      <c r="O6516">
        <v>0</v>
      </c>
      <c r="P6516">
        <v>1</v>
      </c>
      <c r="Q6516" t="s">
        <v>57</v>
      </c>
      <c r="R6516" t="s">
        <v>79</v>
      </c>
      <c r="S6516">
        <v>0</v>
      </c>
      <c r="T6516">
        <v>2</v>
      </c>
      <c r="U6516">
        <v>1</v>
      </c>
    </row>
    <row r="6517" spans="1:21" x14ac:dyDescent="0.25">
      <c r="A6517" t="s">
        <v>140</v>
      </c>
      <c r="B6517" s="1">
        <v>40576</v>
      </c>
      <c r="C6517" t="s">
        <v>6077</v>
      </c>
      <c r="D6517" t="s">
        <v>6078</v>
      </c>
      <c r="E6517" t="s">
        <v>6008</v>
      </c>
      <c r="F6517" t="s">
        <v>5979</v>
      </c>
      <c r="G6517" t="s">
        <v>5983</v>
      </c>
      <c r="H6517" s="1">
        <v>40579</v>
      </c>
      <c r="I6517" t="s">
        <v>5986</v>
      </c>
      <c r="J6517" t="s">
        <v>6079</v>
      </c>
      <c r="K6517">
        <v>2011</v>
      </c>
      <c r="L6517" t="s">
        <v>143</v>
      </c>
      <c r="M6517">
        <v>0.5</v>
      </c>
      <c r="N6517">
        <v>584</v>
      </c>
      <c r="O6517">
        <v>-59</v>
      </c>
      <c r="P6517">
        <v>8</v>
      </c>
      <c r="Q6517" t="s">
        <v>57</v>
      </c>
      <c r="R6517" t="s">
        <v>70</v>
      </c>
      <c r="S6517">
        <v>-0.101027397260274</v>
      </c>
      <c r="T6517">
        <v>2</v>
      </c>
      <c r="U6517">
        <v>1</v>
      </c>
    </row>
    <row r="6518" spans="1:21" x14ac:dyDescent="0.25">
      <c r="A6518" t="s">
        <v>399</v>
      </c>
      <c r="B6518" s="1">
        <v>40645</v>
      </c>
      <c r="C6518" t="s">
        <v>6266</v>
      </c>
      <c r="D6518" t="s">
        <v>6267</v>
      </c>
      <c r="E6518" t="s">
        <v>5966</v>
      </c>
      <c r="F6518" t="s">
        <v>5967</v>
      </c>
      <c r="G6518" t="s">
        <v>5983</v>
      </c>
      <c r="H6518" s="1">
        <v>40646</v>
      </c>
      <c r="I6518" t="s">
        <v>5986</v>
      </c>
      <c r="J6518" t="s">
        <v>5965</v>
      </c>
      <c r="K6518">
        <v>2011</v>
      </c>
      <c r="L6518" t="s">
        <v>400</v>
      </c>
      <c r="M6518">
        <v>0.5</v>
      </c>
      <c r="N6518">
        <v>73</v>
      </c>
      <c r="O6518">
        <v>-12</v>
      </c>
      <c r="P6518">
        <v>2</v>
      </c>
      <c r="Q6518" t="s">
        <v>57</v>
      </c>
      <c r="R6518" t="s">
        <v>70</v>
      </c>
      <c r="S6518">
        <v>-0.164383561643836</v>
      </c>
      <c r="T6518">
        <v>4</v>
      </c>
      <c r="U6518">
        <v>2</v>
      </c>
    </row>
    <row r="6519" spans="1:21" x14ac:dyDescent="0.25">
      <c r="A6519" t="s">
        <v>510</v>
      </c>
      <c r="B6519" s="1">
        <v>40672</v>
      </c>
      <c r="C6519" t="s">
        <v>6341</v>
      </c>
      <c r="D6519" t="s">
        <v>6342</v>
      </c>
      <c r="E6519" t="s">
        <v>6069</v>
      </c>
      <c r="F6519" t="s">
        <v>5996</v>
      </c>
      <c r="G6519" t="s">
        <v>5983</v>
      </c>
      <c r="H6519" s="1">
        <v>40675</v>
      </c>
      <c r="I6519" t="s">
        <v>5986</v>
      </c>
      <c r="J6519" t="s">
        <v>6342</v>
      </c>
      <c r="K6519">
        <v>2011</v>
      </c>
      <c r="L6519" t="s">
        <v>511</v>
      </c>
      <c r="M6519">
        <v>0.5</v>
      </c>
      <c r="N6519">
        <v>170</v>
      </c>
      <c r="O6519">
        <v>-82</v>
      </c>
      <c r="P6519">
        <v>3</v>
      </c>
      <c r="Q6519" t="s">
        <v>14</v>
      </c>
      <c r="R6519" t="s">
        <v>116</v>
      </c>
      <c r="S6519">
        <v>-0.48235294117647098</v>
      </c>
      <c r="T6519">
        <v>5</v>
      </c>
      <c r="U6519">
        <v>2</v>
      </c>
    </row>
    <row r="6520" spans="1:21" x14ac:dyDescent="0.25">
      <c r="A6520" t="s">
        <v>700</v>
      </c>
      <c r="B6520" s="1">
        <v>40709</v>
      </c>
      <c r="C6520" t="s">
        <v>6459</v>
      </c>
      <c r="D6520" t="s">
        <v>6460</v>
      </c>
      <c r="E6520" t="s">
        <v>5966</v>
      </c>
      <c r="F6520" t="s">
        <v>5967</v>
      </c>
      <c r="G6520" t="s">
        <v>5973</v>
      </c>
      <c r="H6520" s="1">
        <v>40711</v>
      </c>
      <c r="I6520" t="s">
        <v>5986</v>
      </c>
      <c r="J6520" t="s">
        <v>6461</v>
      </c>
      <c r="K6520">
        <v>2011</v>
      </c>
      <c r="L6520" t="s">
        <v>702</v>
      </c>
      <c r="M6520">
        <v>0.5</v>
      </c>
      <c r="N6520">
        <v>739</v>
      </c>
      <c r="O6520">
        <v>-177</v>
      </c>
      <c r="P6520">
        <v>6</v>
      </c>
      <c r="Q6520" t="s">
        <v>57</v>
      </c>
      <c r="R6520" t="s">
        <v>96</v>
      </c>
      <c r="S6520">
        <v>-0.239512855209743</v>
      </c>
      <c r="T6520">
        <v>6</v>
      </c>
      <c r="U6520">
        <v>2</v>
      </c>
    </row>
    <row r="6521" spans="1:21" x14ac:dyDescent="0.25">
      <c r="A6521" t="s">
        <v>709</v>
      </c>
      <c r="B6521" s="1">
        <v>40710</v>
      </c>
      <c r="C6521" t="s">
        <v>6462</v>
      </c>
      <c r="D6521" t="s">
        <v>6463</v>
      </c>
      <c r="E6521" t="s">
        <v>6026</v>
      </c>
      <c r="F6521" t="s">
        <v>5967</v>
      </c>
      <c r="G6521" t="s">
        <v>5983</v>
      </c>
      <c r="H6521" s="1">
        <v>40713</v>
      </c>
      <c r="I6521" t="s">
        <v>5986</v>
      </c>
      <c r="J6521" t="s">
        <v>6033</v>
      </c>
      <c r="K6521">
        <v>2011</v>
      </c>
      <c r="L6521" t="s">
        <v>106</v>
      </c>
      <c r="M6521">
        <v>0.5</v>
      </c>
      <c r="N6521">
        <v>87</v>
      </c>
      <c r="O6521">
        <v>-78</v>
      </c>
      <c r="P6521">
        <v>3</v>
      </c>
      <c r="Q6521" t="s">
        <v>14</v>
      </c>
      <c r="R6521" t="s">
        <v>36</v>
      </c>
      <c r="S6521">
        <v>-0.89655172413793105</v>
      </c>
      <c r="T6521">
        <v>6</v>
      </c>
      <c r="U6521">
        <v>2</v>
      </c>
    </row>
    <row r="6522" spans="1:21" x14ac:dyDescent="0.25">
      <c r="A6522" t="s">
        <v>1449</v>
      </c>
      <c r="B6522" s="1">
        <v>40866</v>
      </c>
      <c r="C6522" t="s">
        <v>6329</v>
      </c>
      <c r="D6522" t="s">
        <v>6056</v>
      </c>
      <c r="E6522" t="s">
        <v>5995</v>
      </c>
      <c r="F6522" t="s">
        <v>5996</v>
      </c>
      <c r="G6522" t="s">
        <v>5983</v>
      </c>
      <c r="H6522" s="1">
        <v>40868</v>
      </c>
      <c r="I6522" t="s">
        <v>5969</v>
      </c>
      <c r="J6522" t="s">
        <v>6057</v>
      </c>
      <c r="K6522">
        <v>2011</v>
      </c>
      <c r="L6522" t="s">
        <v>1450</v>
      </c>
      <c r="M6522">
        <v>0.5</v>
      </c>
      <c r="N6522">
        <v>607</v>
      </c>
      <c r="O6522">
        <v>-304</v>
      </c>
      <c r="P6522">
        <v>4</v>
      </c>
      <c r="Q6522" t="s">
        <v>14</v>
      </c>
      <c r="R6522" t="s">
        <v>40</v>
      </c>
      <c r="S6522">
        <v>-0.50082372322899504</v>
      </c>
      <c r="T6522">
        <v>11</v>
      </c>
      <c r="U6522">
        <v>4</v>
      </c>
    </row>
    <row r="6523" spans="1:21" x14ac:dyDescent="0.25">
      <c r="A6523" t="s">
        <v>1576</v>
      </c>
      <c r="B6523" s="1">
        <v>40890</v>
      </c>
      <c r="C6523" t="s">
        <v>6918</v>
      </c>
      <c r="D6523" t="s">
        <v>6374</v>
      </c>
      <c r="E6523" t="s">
        <v>5995</v>
      </c>
      <c r="F6523" t="s">
        <v>5996</v>
      </c>
      <c r="G6523" t="s">
        <v>5983</v>
      </c>
      <c r="H6523" s="1">
        <v>40895</v>
      </c>
      <c r="I6523" t="s">
        <v>5969</v>
      </c>
      <c r="J6523" t="s">
        <v>6375</v>
      </c>
      <c r="K6523">
        <v>2011</v>
      </c>
      <c r="L6523" t="s">
        <v>1572</v>
      </c>
      <c r="M6523">
        <v>0.5</v>
      </c>
      <c r="N6523">
        <v>1363</v>
      </c>
      <c r="O6523">
        <v>-327</v>
      </c>
      <c r="P6523">
        <v>3</v>
      </c>
      <c r="Q6523" t="s">
        <v>14</v>
      </c>
      <c r="R6523" t="s">
        <v>40</v>
      </c>
      <c r="S6523">
        <v>-0.23991195891416001</v>
      </c>
      <c r="T6523">
        <v>12</v>
      </c>
      <c r="U6523">
        <v>4</v>
      </c>
    </row>
    <row r="6524" spans="1:21" x14ac:dyDescent="0.25">
      <c r="A6524" t="s">
        <v>1599</v>
      </c>
      <c r="B6524" s="1">
        <v>40894</v>
      </c>
      <c r="C6524" t="s">
        <v>6707</v>
      </c>
      <c r="D6524" t="s">
        <v>6068</v>
      </c>
      <c r="E6524" t="s">
        <v>6069</v>
      </c>
      <c r="F6524" t="s">
        <v>5996</v>
      </c>
      <c r="G6524" t="s">
        <v>5973</v>
      </c>
      <c r="H6524" s="1">
        <v>40896</v>
      </c>
      <c r="I6524" t="s">
        <v>5969</v>
      </c>
      <c r="J6524" t="s">
        <v>6070</v>
      </c>
      <c r="K6524">
        <v>2011</v>
      </c>
      <c r="L6524" t="s">
        <v>1600</v>
      </c>
      <c r="M6524">
        <v>0.5</v>
      </c>
      <c r="N6524">
        <v>469</v>
      </c>
      <c r="O6524">
        <v>-103</v>
      </c>
      <c r="P6524">
        <v>7</v>
      </c>
      <c r="Q6524" t="s">
        <v>14</v>
      </c>
      <c r="R6524" t="s">
        <v>36</v>
      </c>
      <c r="S6524">
        <v>-0.21961620469083201</v>
      </c>
      <c r="T6524">
        <v>12</v>
      </c>
      <c r="U6524">
        <v>4</v>
      </c>
    </row>
    <row r="6525" spans="1:21" x14ac:dyDescent="0.25">
      <c r="A6525" t="s">
        <v>1982</v>
      </c>
      <c r="B6525" s="1">
        <v>41004</v>
      </c>
      <c r="C6525" t="s">
        <v>7093</v>
      </c>
      <c r="D6525" t="s">
        <v>6122</v>
      </c>
      <c r="E6525" t="s">
        <v>6008</v>
      </c>
      <c r="F6525" t="s">
        <v>5979</v>
      </c>
      <c r="G6525" t="s">
        <v>5983</v>
      </c>
      <c r="H6525" s="1">
        <v>41004</v>
      </c>
      <c r="I6525" t="s">
        <v>6005</v>
      </c>
      <c r="J6525" t="s">
        <v>6009</v>
      </c>
      <c r="K6525">
        <v>2012</v>
      </c>
      <c r="L6525" t="s">
        <v>1983</v>
      </c>
      <c r="M6525">
        <v>0.5</v>
      </c>
      <c r="N6525">
        <v>2876</v>
      </c>
      <c r="O6525">
        <v>-1783</v>
      </c>
      <c r="P6525">
        <v>9</v>
      </c>
      <c r="Q6525" t="s">
        <v>57</v>
      </c>
      <c r="R6525" t="s">
        <v>70</v>
      </c>
      <c r="S6525">
        <v>-0.61995827538247605</v>
      </c>
      <c r="T6525">
        <v>4</v>
      </c>
      <c r="U6525">
        <v>2</v>
      </c>
    </row>
    <row r="6526" spans="1:21" x14ac:dyDescent="0.25">
      <c r="A6526" t="s">
        <v>2062</v>
      </c>
      <c r="B6526" s="1">
        <v>41032</v>
      </c>
      <c r="C6526" t="s">
        <v>6645</v>
      </c>
      <c r="D6526" t="s">
        <v>7122</v>
      </c>
      <c r="E6526" t="s">
        <v>5966</v>
      </c>
      <c r="F6526" t="s">
        <v>5967</v>
      </c>
      <c r="G6526" t="s">
        <v>5983</v>
      </c>
      <c r="H6526" s="1">
        <v>41034</v>
      </c>
      <c r="I6526" t="s">
        <v>5969</v>
      </c>
      <c r="J6526" t="s">
        <v>5965</v>
      </c>
      <c r="K6526">
        <v>2012</v>
      </c>
      <c r="L6526" t="s">
        <v>1570</v>
      </c>
      <c r="M6526">
        <v>0.5</v>
      </c>
      <c r="N6526">
        <v>352</v>
      </c>
      <c r="O6526">
        <v>-49</v>
      </c>
      <c r="P6526">
        <v>8</v>
      </c>
      <c r="Q6526" t="s">
        <v>14</v>
      </c>
      <c r="R6526" t="s">
        <v>36</v>
      </c>
      <c r="S6526">
        <v>-0.139204545454545</v>
      </c>
      <c r="T6526">
        <v>5</v>
      </c>
      <c r="U6526">
        <v>2</v>
      </c>
    </row>
    <row r="6527" spans="1:21" x14ac:dyDescent="0.25">
      <c r="A6527" t="s">
        <v>2355</v>
      </c>
      <c r="B6527" s="1">
        <v>41110</v>
      </c>
      <c r="C6527" t="s">
        <v>6886</v>
      </c>
      <c r="D6527" t="s">
        <v>6122</v>
      </c>
      <c r="E6527" t="s">
        <v>6008</v>
      </c>
      <c r="F6527" t="s">
        <v>5979</v>
      </c>
      <c r="G6527" t="s">
        <v>5973</v>
      </c>
      <c r="H6527" s="1">
        <v>41114</v>
      </c>
      <c r="I6527" t="s">
        <v>5969</v>
      </c>
      <c r="J6527" t="s">
        <v>6009</v>
      </c>
      <c r="K6527">
        <v>2012</v>
      </c>
      <c r="L6527" t="s">
        <v>1698</v>
      </c>
      <c r="M6527">
        <v>0.5</v>
      </c>
      <c r="N6527">
        <v>142</v>
      </c>
      <c r="O6527">
        <v>-46</v>
      </c>
      <c r="P6527">
        <v>5</v>
      </c>
      <c r="Q6527" t="s">
        <v>14</v>
      </c>
      <c r="R6527" t="s">
        <v>116</v>
      </c>
      <c r="S6527">
        <v>-0.323943661971831</v>
      </c>
      <c r="T6527">
        <v>7</v>
      </c>
      <c r="U6527">
        <v>3</v>
      </c>
    </row>
    <row r="6528" spans="1:21" x14ac:dyDescent="0.25">
      <c r="A6528" t="s">
        <v>2801</v>
      </c>
      <c r="B6528" s="1">
        <v>41202</v>
      </c>
      <c r="C6528" t="s">
        <v>7386</v>
      </c>
      <c r="D6528" t="s">
        <v>7387</v>
      </c>
      <c r="E6528" t="s">
        <v>5995</v>
      </c>
      <c r="F6528" t="s">
        <v>5996</v>
      </c>
      <c r="G6528" t="s">
        <v>5973</v>
      </c>
      <c r="H6528" s="1">
        <v>41205</v>
      </c>
      <c r="I6528" t="s">
        <v>5969</v>
      </c>
      <c r="J6528" t="s">
        <v>6647</v>
      </c>
      <c r="K6528">
        <v>2012</v>
      </c>
      <c r="L6528" t="s">
        <v>2802</v>
      </c>
      <c r="M6528">
        <v>0.5</v>
      </c>
      <c r="N6528">
        <v>774</v>
      </c>
      <c r="O6528">
        <v>-743</v>
      </c>
      <c r="P6528">
        <v>3</v>
      </c>
      <c r="Q6528" t="s">
        <v>14</v>
      </c>
      <c r="R6528" t="s">
        <v>40</v>
      </c>
      <c r="S6528">
        <v>-0.95994832041343703</v>
      </c>
      <c r="T6528">
        <v>10</v>
      </c>
      <c r="U6528">
        <v>4</v>
      </c>
    </row>
    <row r="6529" spans="1:21" x14ac:dyDescent="0.25">
      <c r="A6529" t="s">
        <v>3003</v>
      </c>
      <c r="B6529" s="1">
        <v>41246</v>
      </c>
      <c r="C6529" t="s">
        <v>5990</v>
      </c>
      <c r="D6529" t="s">
        <v>6374</v>
      </c>
      <c r="E6529" t="s">
        <v>5995</v>
      </c>
      <c r="F6529" t="s">
        <v>5996</v>
      </c>
      <c r="G6529" t="s">
        <v>5973</v>
      </c>
      <c r="H6529" s="1">
        <v>41249</v>
      </c>
      <c r="I6529" t="s">
        <v>5969</v>
      </c>
      <c r="J6529" t="s">
        <v>6375</v>
      </c>
      <c r="K6529">
        <v>2012</v>
      </c>
      <c r="L6529" t="s">
        <v>3004</v>
      </c>
      <c r="M6529">
        <v>0.5</v>
      </c>
      <c r="N6529">
        <v>859</v>
      </c>
      <c r="O6529">
        <v>-790</v>
      </c>
      <c r="P6529">
        <v>2</v>
      </c>
      <c r="Q6529" t="s">
        <v>14</v>
      </c>
      <c r="R6529" t="s">
        <v>40</v>
      </c>
      <c r="S6529">
        <v>-0.91967403958090799</v>
      </c>
      <c r="T6529">
        <v>12</v>
      </c>
      <c r="U6529">
        <v>4</v>
      </c>
    </row>
    <row r="6530" spans="1:21" x14ac:dyDescent="0.25">
      <c r="A6530" t="s">
        <v>4159</v>
      </c>
      <c r="B6530" s="1">
        <v>41556</v>
      </c>
      <c r="C6530" t="s">
        <v>6144</v>
      </c>
      <c r="D6530" t="s">
        <v>6342</v>
      </c>
      <c r="E6530" t="s">
        <v>6069</v>
      </c>
      <c r="F6530" t="s">
        <v>5996</v>
      </c>
      <c r="G6530" t="s">
        <v>5973</v>
      </c>
      <c r="H6530" s="1">
        <v>41557</v>
      </c>
      <c r="I6530" t="s">
        <v>5986</v>
      </c>
      <c r="J6530" t="s">
        <v>6342</v>
      </c>
      <c r="K6530">
        <v>2013</v>
      </c>
      <c r="L6530" t="s">
        <v>2298</v>
      </c>
      <c r="M6530">
        <v>0.5</v>
      </c>
      <c r="N6530">
        <v>468</v>
      </c>
      <c r="O6530">
        <v>-281</v>
      </c>
      <c r="P6530">
        <v>3</v>
      </c>
      <c r="Q6530" t="s">
        <v>57</v>
      </c>
      <c r="R6530" t="s">
        <v>58</v>
      </c>
      <c r="S6530">
        <v>-0.60042735042734996</v>
      </c>
      <c r="T6530">
        <v>10</v>
      </c>
      <c r="U6530">
        <v>4</v>
      </c>
    </row>
    <row r="6531" spans="1:21" x14ac:dyDescent="0.25">
      <c r="A6531" t="s">
        <v>4637</v>
      </c>
      <c r="B6531" s="1">
        <v>41680</v>
      </c>
      <c r="C6531" t="s">
        <v>6835</v>
      </c>
      <c r="D6531" t="s">
        <v>7730</v>
      </c>
      <c r="E6531" t="s">
        <v>6026</v>
      </c>
      <c r="F6531" t="s">
        <v>5967</v>
      </c>
      <c r="G6531" t="s">
        <v>5973</v>
      </c>
      <c r="H6531" s="1">
        <v>41683</v>
      </c>
      <c r="I6531" t="s">
        <v>5986</v>
      </c>
      <c r="J6531" t="s">
        <v>7731</v>
      </c>
      <c r="K6531">
        <v>2014</v>
      </c>
      <c r="L6531" t="s">
        <v>4638</v>
      </c>
      <c r="M6531">
        <v>0.5</v>
      </c>
      <c r="N6531">
        <v>32</v>
      </c>
      <c r="O6531">
        <v>-12</v>
      </c>
      <c r="P6531">
        <v>1</v>
      </c>
      <c r="Q6531" t="s">
        <v>14</v>
      </c>
      <c r="R6531" t="s">
        <v>36</v>
      </c>
      <c r="S6531">
        <v>-0.375</v>
      </c>
      <c r="T6531">
        <v>2</v>
      </c>
      <c r="U6531">
        <v>1</v>
      </c>
    </row>
    <row r="6532" spans="1:21" x14ac:dyDescent="0.25">
      <c r="A6532" t="s">
        <v>4723</v>
      </c>
      <c r="B6532" s="1">
        <v>41710</v>
      </c>
      <c r="C6532" t="s">
        <v>7105</v>
      </c>
      <c r="D6532" t="s">
        <v>7745</v>
      </c>
      <c r="E6532" t="s">
        <v>6146</v>
      </c>
      <c r="F6532" t="s">
        <v>5967</v>
      </c>
      <c r="G6532" t="s">
        <v>5973</v>
      </c>
      <c r="H6532" s="1">
        <v>41712</v>
      </c>
      <c r="I6532" t="s">
        <v>5986</v>
      </c>
      <c r="J6532" t="s">
        <v>7745</v>
      </c>
      <c r="K6532">
        <v>2014</v>
      </c>
      <c r="L6532" t="s">
        <v>2071</v>
      </c>
      <c r="M6532">
        <v>0.5</v>
      </c>
      <c r="N6532">
        <v>239</v>
      </c>
      <c r="O6532">
        <v>-162</v>
      </c>
      <c r="P6532">
        <v>5</v>
      </c>
      <c r="Q6532" t="s">
        <v>14</v>
      </c>
      <c r="R6532" t="s">
        <v>36</v>
      </c>
      <c r="S6532">
        <v>-0.67782426778242699</v>
      </c>
      <c r="T6532">
        <v>3</v>
      </c>
      <c r="U6532">
        <v>1</v>
      </c>
    </row>
    <row r="6533" spans="1:21" x14ac:dyDescent="0.25">
      <c r="A6533" t="s">
        <v>4774</v>
      </c>
      <c r="B6533" s="1">
        <v>41730</v>
      </c>
      <c r="C6533" t="s">
        <v>6255</v>
      </c>
      <c r="D6533" t="s">
        <v>6122</v>
      </c>
      <c r="E6533" t="s">
        <v>6008</v>
      </c>
      <c r="F6533" t="s">
        <v>5979</v>
      </c>
      <c r="G6533" t="s">
        <v>5973</v>
      </c>
      <c r="H6533" s="1">
        <v>41733</v>
      </c>
      <c r="I6533" t="s">
        <v>5986</v>
      </c>
      <c r="J6533" t="s">
        <v>6009</v>
      </c>
      <c r="K6533">
        <v>2014</v>
      </c>
      <c r="L6533" t="s">
        <v>1480</v>
      </c>
      <c r="M6533">
        <v>0.5</v>
      </c>
      <c r="N6533">
        <v>166</v>
      </c>
      <c r="O6533">
        <v>-70</v>
      </c>
      <c r="P6533">
        <v>5</v>
      </c>
      <c r="Q6533" t="s">
        <v>57</v>
      </c>
      <c r="R6533" t="s">
        <v>70</v>
      </c>
      <c r="S6533">
        <v>-0.421686746987952</v>
      </c>
      <c r="T6533">
        <v>4</v>
      </c>
      <c r="U6533">
        <v>2</v>
      </c>
    </row>
    <row r="6534" spans="1:21" x14ac:dyDescent="0.25">
      <c r="A6534" t="s">
        <v>4829</v>
      </c>
      <c r="B6534" s="1">
        <v>41748</v>
      </c>
      <c r="C6534" t="s">
        <v>7339</v>
      </c>
      <c r="D6534" t="s">
        <v>7559</v>
      </c>
      <c r="E6534" t="s">
        <v>5966</v>
      </c>
      <c r="F6534" t="s">
        <v>5967</v>
      </c>
      <c r="G6534" t="s">
        <v>5983</v>
      </c>
      <c r="H6534" s="1">
        <v>41751</v>
      </c>
      <c r="I6534" t="s">
        <v>5986</v>
      </c>
      <c r="J6534" t="s">
        <v>7250</v>
      </c>
      <c r="K6534">
        <v>2014</v>
      </c>
      <c r="L6534" t="s">
        <v>2077</v>
      </c>
      <c r="M6534">
        <v>0.5</v>
      </c>
      <c r="N6534">
        <v>171</v>
      </c>
      <c r="O6534">
        <v>-140</v>
      </c>
      <c r="P6534">
        <v>2</v>
      </c>
      <c r="Q6534" t="s">
        <v>14</v>
      </c>
      <c r="R6534" t="s">
        <v>15</v>
      </c>
      <c r="S6534">
        <v>-0.81871345029239795</v>
      </c>
      <c r="T6534">
        <v>4</v>
      </c>
      <c r="U6534">
        <v>2</v>
      </c>
    </row>
    <row r="6535" spans="1:21" x14ac:dyDescent="0.25">
      <c r="A6535" t="s">
        <v>5192</v>
      </c>
      <c r="B6535" s="1">
        <v>41856</v>
      </c>
      <c r="C6535" t="s">
        <v>7056</v>
      </c>
      <c r="D6535" t="s">
        <v>7806</v>
      </c>
      <c r="E6535" t="s">
        <v>5966</v>
      </c>
      <c r="F6535" t="s">
        <v>5967</v>
      </c>
      <c r="G6535" t="s">
        <v>5973</v>
      </c>
      <c r="H6535" s="1">
        <v>41859</v>
      </c>
      <c r="I6535" t="s">
        <v>5969</v>
      </c>
      <c r="J6535" t="s">
        <v>5965</v>
      </c>
      <c r="K6535">
        <v>2014</v>
      </c>
      <c r="L6535" t="s">
        <v>737</v>
      </c>
      <c r="M6535">
        <v>0.5</v>
      </c>
      <c r="N6535">
        <v>68</v>
      </c>
      <c r="O6535">
        <v>-56</v>
      </c>
      <c r="P6535">
        <v>2</v>
      </c>
      <c r="Q6535" t="s">
        <v>57</v>
      </c>
      <c r="R6535" t="s">
        <v>70</v>
      </c>
      <c r="S6535">
        <v>-0.82352941176470595</v>
      </c>
      <c r="T6535">
        <v>8</v>
      </c>
      <c r="U6535">
        <v>3</v>
      </c>
    </row>
    <row r="6536" spans="1:21" x14ac:dyDescent="0.25">
      <c r="A6536" t="s">
        <v>5308</v>
      </c>
      <c r="B6536" s="1">
        <v>41872</v>
      </c>
      <c r="C6536" t="s">
        <v>6799</v>
      </c>
      <c r="D6536" t="s">
        <v>6392</v>
      </c>
      <c r="E6536" t="s">
        <v>6146</v>
      </c>
      <c r="F6536" t="s">
        <v>5967</v>
      </c>
      <c r="G6536" t="s">
        <v>5983</v>
      </c>
      <c r="H6536" s="1">
        <v>41875</v>
      </c>
      <c r="I6536" t="s">
        <v>5969</v>
      </c>
      <c r="J6536" t="s">
        <v>6392</v>
      </c>
      <c r="K6536">
        <v>2014</v>
      </c>
      <c r="L6536" t="s">
        <v>2236</v>
      </c>
      <c r="M6536">
        <v>0.5</v>
      </c>
      <c r="N6536">
        <v>148</v>
      </c>
      <c r="O6536">
        <v>-101</v>
      </c>
      <c r="P6536">
        <v>2</v>
      </c>
      <c r="Q6536" t="s">
        <v>14</v>
      </c>
      <c r="R6536" t="s">
        <v>15</v>
      </c>
      <c r="S6536">
        <v>-0.68243243243243201</v>
      </c>
      <c r="T6536">
        <v>8</v>
      </c>
      <c r="U6536">
        <v>3</v>
      </c>
    </row>
    <row r="6537" spans="1:21" x14ac:dyDescent="0.25">
      <c r="A6537" t="s">
        <v>5308</v>
      </c>
      <c r="B6537" s="1">
        <v>41872</v>
      </c>
      <c r="C6537" t="s">
        <v>6799</v>
      </c>
      <c r="D6537" t="s">
        <v>6392</v>
      </c>
      <c r="E6537" t="s">
        <v>6146</v>
      </c>
      <c r="F6537" t="s">
        <v>5967</v>
      </c>
      <c r="G6537" t="s">
        <v>5983</v>
      </c>
      <c r="H6537" s="1">
        <v>41875</v>
      </c>
      <c r="I6537" t="s">
        <v>5969</v>
      </c>
      <c r="J6537" t="s">
        <v>6392</v>
      </c>
      <c r="K6537">
        <v>2014</v>
      </c>
      <c r="L6537" t="s">
        <v>667</v>
      </c>
      <c r="M6537">
        <v>0.5</v>
      </c>
      <c r="N6537">
        <v>413</v>
      </c>
      <c r="O6537">
        <v>-314</v>
      </c>
      <c r="P6537">
        <v>9</v>
      </c>
      <c r="Q6537" t="s">
        <v>14</v>
      </c>
      <c r="R6537" t="s">
        <v>36</v>
      </c>
      <c r="S6537">
        <v>-0.760290556900726</v>
      </c>
      <c r="T6537">
        <v>8</v>
      </c>
      <c r="U6537">
        <v>3</v>
      </c>
    </row>
    <row r="6538" spans="1:21" x14ac:dyDescent="0.25">
      <c r="A6538" t="s">
        <v>5454</v>
      </c>
      <c r="B6538" s="1">
        <v>41894</v>
      </c>
      <c r="C6538" t="s">
        <v>6776</v>
      </c>
      <c r="D6538" t="s">
        <v>6267</v>
      </c>
      <c r="E6538" t="s">
        <v>5966</v>
      </c>
      <c r="F6538" t="s">
        <v>5967</v>
      </c>
      <c r="G6538" t="s">
        <v>5968</v>
      </c>
      <c r="H6538" s="1">
        <v>41897</v>
      </c>
      <c r="I6538" t="s">
        <v>5986</v>
      </c>
      <c r="J6538" t="s">
        <v>5965</v>
      </c>
      <c r="K6538">
        <v>2014</v>
      </c>
      <c r="L6538" t="s">
        <v>2389</v>
      </c>
      <c r="M6538">
        <v>0.5</v>
      </c>
      <c r="N6538">
        <v>312</v>
      </c>
      <c r="O6538">
        <v>-312</v>
      </c>
      <c r="P6538">
        <v>7</v>
      </c>
      <c r="Q6538" t="s">
        <v>14</v>
      </c>
      <c r="R6538" t="s">
        <v>36</v>
      </c>
      <c r="S6538">
        <v>-1</v>
      </c>
      <c r="T6538">
        <v>9</v>
      </c>
      <c r="U6538">
        <v>3</v>
      </c>
    </row>
    <row r="6539" spans="1:21" x14ac:dyDescent="0.25">
      <c r="A6539" t="s">
        <v>5497</v>
      </c>
      <c r="B6539" s="1">
        <v>41901</v>
      </c>
      <c r="C6539" t="s">
        <v>6283</v>
      </c>
      <c r="D6539" t="s">
        <v>6392</v>
      </c>
      <c r="E6539" t="s">
        <v>6146</v>
      </c>
      <c r="F6539" t="s">
        <v>5967</v>
      </c>
      <c r="G6539" t="s">
        <v>5973</v>
      </c>
      <c r="H6539" s="1">
        <v>41904</v>
      </c>
      <c r="I6539" t="s">
        <v>5969</v>
      </c>
      <c r="J6539" t="s">
        <v>6392</v>
      </c>
      <c r="K6539">
        <v>2014</v>
      </c>
      <c r="L6539" t="s">
        <v>2519</v>
      </c>
      <c r="M6539">
        <v>0.5</v>
      </c>
      <c r="N6539">
        <v>776</v>
      </c>
      <c r="O6539">
        <v>-326</v>
      </c>
      <c r="P6539">
        <v>5</v>
      </c>
      <c r="Q6539" t="s">
        <v>57</v>
      </c>
      <c r="R6539" t="s">
        <v>58</v>
      </c>
      <c r="S6539">
        <v>-0.42010309278350499</v>
      </c>
      <c r="T6539">
        <v>9</v>
      </c>
      <c r="U6539">
        <v>3</v>
      </c>
    </row>
    <row r="6540" spans="1:21" x14ac:dyDescent="0.25">
      <c r="A6540" t="s">
        <v>5562</v>
      </c>
      <c r="B6540" s="1">
        <v>41918</v>
      </c>
      <c r="C6540" t="s">
        <v>6661</v>
      </c>
      <c r="D6540" t="s">
        <v>6019</v>
      </c>
      <c r="E6540" t="s">
        <v>5966</v>
      </c>
      <c r="F6540" t="s">
        <v>5967</v>
      </c>
      <c r="G6540" t="s">
        <v>5973</v>
      </c>
      <c r="H6540" s="1">
        <v>41920</v>
      </c>
      <c r="I6540" t="s">
        <v>5969</v>
      </c>
      <c r="J6540" t="s">
        <v>6020</v>
      </c>
      <c r="K6540">
        <v>2014</v>
      </c>
      <c r="L6540" t="s">
        <v>1360</v>
      </c>
      <c r="M6540">
        <v>0.5</v>
      </c>
      <c r="N6540">
        <v>424</v>
      </c>
      <c r="O6540">
        <v>-17</v>
      </c>
      <c r="P6540">
        <v>9</v>
      </c>
      <c r="Q6540" t="s">
        <v>14</v>
      </c>
      <c r="R6540" t="s">
        <v>36</v>
      </c>
      <c r="S6540">
        <v>-4.0094339622641501E-2</v>
      </c>
      <c r="T6540">
        <v>10</v>
      </c>
      <c r="U6540">
        <v>4</v>
      </c>
    </row>
    <row r="6541" spans="1:21" x14ac:dyDescent="0.25">
      <c r="A6541" t="s">
        <v>5568</v>
      </c>
      <c r="B6541" s="1">
        <v>41920</v>
      </c>
      <c r="C6541" t="s">
        <v>6340</v>
      </c>
      <c r="D6541" t="s">
        <v>6122</v>
      </c>
      <c r="E6541" t="s">
        <v>6008</v>
      </c>
      <c r="F6541" t="s">
        <v>5979</v>
      </c>
      <c r="G6541" t="s">
        <v>5973</v>
      </c>
      <c r="H6541" s="1">
        <v>41924</v>
      </c>
      <c r="I6541" t="s">
        <v>5969</v>
      </c>
      <c r="J6541" t="s">
        <v>6009</v>
      </c>
      <c r="K6541">
        <v>2014</v>
      </c>
      <c r="L6541" t="s">
        <v>795</v>
      </c>
      <c r="M6541">
        <v>0.5</v>
      </c>
      <c r="N6541">
        <v>108</v>
      </c>
      <c r="O6541">
        <v>-13</v>
      </c>
      <c r="P6541">
        <v>3</v>
      </c>
      <c r="Q6541" t="s">
        <v>57</v>
      </c>
      <c r="R6541" t="s">
        <v>70</v>
      </c>
      <c r="S6541">
        <v>-0.12037037037037</v>
      </c>
      <c r="T6541">
        <v>10</v>
      </c>
      <c r="U6541">
        <v>4</v>
      </c>
    </row>
    <row r="6542" spans="1:21" x14ac:dyDescent="0.25">
      <c r="A6542" t="s">
        <v>5695</v>
      </c>
      <c r="B6542" s="1">
        <v>41956</v>
      </c>
      <c r="C6542" t="s">
        <v>7392</v>
      </c>
      <c r="D6542" t="s">
        <v>6025</v>
      </c>
      <c r="E6542" t="s">
        <v>6026</v>
      </c>
      <c r="F6542" t="s">
        <v>5967</v>
      </c>
      <c r="G6542" t="s">
        <v>5983</v>
      </c>
      <c r="H6542" s="1">
        <v>41958</v>
      </c>
      <c r="I6542" t="s">
        <v>5969</v>
      </c>
      <c r="J6542" t="s">
        <v>6027</v>
      </c>
      <c r="K6542">
        <v>2014</v>
      </c>
      <c r="L6542" t="s">
        <v>2313</v>
      </c>
      <c r="M6542">
        <v>0.5</v>
      </c>
      <c r="N6542">
        <v>98</v>
      </c>
      <c r="O6542">
        <v>-45</v>
      </c>
      <c r="P6542">
        <v>2</v>
      </c>
      <c r="Q6542" t="s">
        <v>14</v>
      </c>
      <c r="R6542" t="s">
        <v>36</v>
      </c>
      <c r="S6542">
        <v>-0.45918367346938799</v>
      </c>
      <c r="T6542">
        <v>11</v>
      </c>
      <c r="U6542">
        <v>4</v>
      </c>
    </row>
    <row r="6543" spans="1:21" x14ac:dyDescent="0.25">
      <c r="A6543" t="s">
        <v>5718</v>
      </c>
      <c r="B6543" s="1">
        <v>41961</v>
      </c>
      <c r="C6543" t="s">
        <v>6273</v>
      </c>
      <c r="D6543" t="s">
        <v>7863</v>
      </c>
      <c r="E6543" t="s">
        <v>5966</v>
      </c>
      <c r="F6543" t="s">
        <v>5967</v>
      </c>
      <c r="G6543" t="s">
        <v>5983</v>
      </c>
      <c r="H6543" s="1">
        <v>41963</v>
      </c>
      <c r="I6543" t="s">
        <v>5969</v>
      </c>
      <c r="J6543" t="s">
        <v>7250</v>
      </c>
      <c r="K6543">
        <v>2014</v>
      </c>
      <c r="L6543" t="s">
        <v>2988</v>
      </c>
      <c r="M6543">
        <v>0.5</v>
      </c>
      <c r="N6543">
        <v>185</v>
      </c>
      <c r="O6543">
        <v>-26</v>
      </c>
      <c r="P6543">
        <v>6</v>
      </c>
      <c r="Q6543" t="s">
        <v>14</v>
      </c>
      <c r="R6543" t="s">
        <v>36</v>
      </c>
      <c r="S6543">
        <v>-0.14054054054054099</v>
      </c>
      <c r="T6543">
        <v>11</v>
      </c>
      <c r="U6543">
        <v>4</v>
      </c>
    </row>
    <row r="6544" spans="1:21" x14ac:dyDescent="0.25">
      <c r="A6544" t="s">
        <v>5718</v>
      </c>
      <c r="B6544" s="1">
        <v>41961</v>
      </c>
      <c r="C6544" t="s">
        <v>6273</v>
      </c>
      <c r="D6544" t="s">
        <v>7863</v>
      </c>
      <c r="E6544" t="s">
        <v>5966</v>
      </c>
      <c r="F6544" t="s">
        <v>5967</v>
      </c>
      <c r="G6544" t="s">
        <v>5983</v>
      </c>
      <c r="H6544" s="1">
        <v>41963</v>
      </c>
      <c r="I6544" t="s">
        <v>5969</v>
      </c>
      <c r="J6544" t="s">
        <v>7250</v>
      </c>
      <c r="K6544">
        <v>2014</v>
      </c>
      <c r="L6544" t="s">
        <v>148</v>
      </c>
      <c r="M6544">
        <v>0.5</v>
      </c>
      <c r="N6544">
        <v>663</v>
      </c>
      <c r="O6544">
        <v>-212</v>
      </c>
      <c r="P6544">
        <v>5</v>
      </c>
      <c r="Q6544" t="s">
        <v>57</v>
      </c>
      <c r="R6544" t="s">
        <v>79</v>
      </c>
      <c r="S6544">
        <v>-0.31975867269984898</v>
      </c>
      <c r="T6544">
        <v>11</v>
      </c>
      <c r="U6544">
        <v>4</v>
      </c>
    </row>
    <row r="6545" spans="1:21" x14ac:dyDescent="0.25">
      <c r="A6545" t="s">
        <v>5718</v>
      </c>
      <c r="B6545" s="1">
        <v>41961</v>
      </c>
      <c r="C6545" t="s">
        <v>6273</v>
      </c>
      <c r="D6545" t="s">
        <v>7863</v>
      </c>
      <c r="E6545" t="s">
        <v>5966</v>
      </c>
      <c r="F6545" t="s">
        <v>5967</v>
      </c>
      <c r="G6545" t="s">
        <v>5983</v>
      </c>
      <c r="H6545" s="1">
        <v>41963</v>
      </c>
      <c r="I6545" t="s">
        <v>5969</v>
      </c>
      <c r="J6545" t="s">
        <v>7250</v>
      </c>
      <c r="K6545">
        <v>2014</v>
      </c>
      <c r="L6545" t="s">
        <v>1375</v>
      </c>
      <c r="M6545">
        <v>0.5</v>
      </c>
      <c r="N6545">
        <v>671</v>
      </c>
      <c r="O6545">
        <v>-309</v>
      </c>
      <c r="P6545">
        <v>5</v>
      </c>
      <c r="Q6545" t="s">
        <v>57</v>
      </c>
      <c r="R6545" t="s">
        <v>58</v>
      </c>
      <c r="S6545">
        <v>-0.46050670640834601</v>
      </c>
      <c r="T6545">
        <v>11</v>
      </c>
      <c r="U6545">
        <v>4</v>
      </c>
    </row>
    <row r="6546" spans="1:21" x14ac:dyDescent="0.25">
      <c r="A6546" t="s">
        <v>5888</v>
      </c>
      <c r="B6546" s="1">
        <v>41993</v>
      </c>
      <c r="C6546" t="s">
        <v>7325</v>
      </c>
      <c r="D6546" t="s">
        <v>7875</v>
      </c>
      <c r="E6546" t="s">
        <v>6069</v>
      </c>
      <c r="F6546" t="s">
        <v>5996</v>
      </c>
      <c r="G6546" t="s">
        <v>5973</v>
      </c>
      <c r="H6546" s="1">
        <v>41998</v>
      </c>
      <c r="I6546" t="s">
        <v>5969</v>
      </c>
      <c r="J6546" t="s">
        <v>7876</v>
      </c>
      <c r="K6546">
        <v>2014</v>
      </c>
      <c r="L6546" t="s">
        <v>2605</v>
      </c>
      <c r="M6546">
        <v>0.5</v>
      </c>
      <c r="N6546">
        <v>182</v>
      </c>
      <c r="O6546">
        <v>-11</v>
      </c>
      <c r="P6546">
        <v>3</v>
      </c>
      <c r="Q6546" t="s">
        <v>14</v>
      </c>
      <c r="R6546" t="s">
        <v>15</v>
      </c>
      <c r="S6546">
        <v>-6.0439560439560398E-2</v>
      </c>
      <c r="T6546">
        <v>12</v>
      </c>
      <c r="U6546">
        <v>4</v>
      </c>
    </row>
    <row r="6547" spans="1:21" x14ac:dyDescent="0.25">
      <c r="A6547" t="s">
        <v>5903</v>
      </c>
      <c r="B6547" s="1">
        <v>41998</v>
      </c>
      <c r="C6547" t="s">
        <v>6803</v>
      </c>
      <c r="D6547" t="s">
        <v>7784</v>
      </c>
      <c r="E6547" t="s">
        <v>5966</v>
      </c>
      <c r="F6547" t="s">
        <v>5967</v>
      </c>
      <c r="G6547" t="s">
        <v>5983</v>
      </c>
      <c r="H6547" s="1">
        <v>41998</v>
      </c>
      <c r="I6547" t="s">
        <v>6005</v>
      </c>
      <c r="J6547" t="s">
        <v>7785</v>
      </c>
      <c r="K6547">
        <v>2014</v>
      </c>
      <c r="L6547" t="s">
        <v>792</v>
      </c>
      <c r="M6547">
        <v>0.5</v>
      </c>
      <c r="N6547">
        <v>313</v>
      </c>
      <c r="O6547">
        <v>-13</v>
      </c>
      <c r="P6547">
        <v>5</v>
      </c>
      <c r="Q6547" t="s">
        <v>14</v>
      </c>
      <c r="R6547" t="s">
        <v>15</v>
      </c>
      <c r="S6547">
        <v>-4.1533546325878599E-2</v>
      </c>
      <c r="T6547">
        <v>12</v>
      </c>
      <c r="U6547">
        <v>4</v>
      </c>
    </row>
    <row r="6548" spans="1:21" x14ac:dyDescent="0.25">
      <c r="A6548" t="s">
        <v>5903</v>
      </c>
      <c r="B6548" s="1">
        <v>41998</v>
      </c>
      <c r="C6548" t="s">
        <v>6803</v>
      </c>
      <c r="D6548" t="s">
        <v>7784</v>
      </c>
      <c r="E6548" t="s">
        <v>5966</v>
      </c>
      <c r="F6548" t="s">
        <v>5967</v>
      </c>
      <c r="G6548" t="s">
        <v>5983</v>
      </c>
      <c r="H6548" s="1">
        <v>41998</v>
      </c>
      <c r="I6548" t="s">
        <v>6005</v>
      </c>
      <c r="J6548" t="s">
        <v>7785</v>
      </c>
      <c r="K6548">
        <v>2014</v>
      </c>
      <c r="L6548" t="s">
        <v>1277</v>
      </c>
      <c r="M6548">
        <v>0.5</v>
      </c>
      <c r="N6548">
        <v>42</v>
      </c>
      <c r="O6548">
        <v>-3</v>
      </c>
      <c r="P6548">
        <v>1</v>
      </c>
      <c r="Q6548" t="s">
        <v>57</v>
      </c>
      <c r="R6548" t="s">
        <v>58</v>
      </c>
      <c r="S6548">
        <v>-7.1428571428571397E-2</v>
      </c>
      <c r="T6548">
        <v>12</v>
      </c>
      <c r="U6548">
        <v>4</v>
      </c>
    </row>
    <row r="6549" spans="1:21" x14ac:dyDescent="0.25">
      <c r="A6549" t="s">
        <v>5916</v>
      </c>
      <c r="B6549" s="1">
        <v>41999</v>
      </c>
      <c r="C6549" t="s">
        <v>7356</v>
      </c>
      <c r="D6549" t="s">
        <v>6068</v>
      </c>
      <c r="E6549" t="s">
        <v>6069</v>
      </c>
      <c r="F6549" t="s">
        <v>5996</v>
      </c>
      <c r="G6549" t="s">
        <v>5973</v>
      </c>
      <c r="H6549" s="1">
        <v>42001</v>
      </c>
      <c r="I6549" t="s">
        <v>5986</v>
      </c>
      <c r="J6549" t="s">
        <v>6070</v>
      </c>
      <c r="K6549">
        <v>2014</v>
      </c>
      <c r="L6549" t="s">
        <v>2886</v>
      </c>
      <c r="M6549">
        <v>0.5</v>
      </c>
      <c r="N6549">
        <v>322</v>
      </c>
      <c r="O6549">
        <v>-193</v>
      </c>
      <c r="P6549">
        <v>5</v>
      </c>
      <c r="Q6549" t="s">
        <v>57</v>
      </c>
      <c r="R6549" t="s">
        <v>79</v>
      </c>
      <c r="S6549">
        <v>-0.59937888198757805</v>
      </c>
      <c r="T6549">
        <v>12</v>
      </c>
      <c r="U6549">
        <v>4</v>
      </c>
    </row>
    <row r="6550" spans="1:21" x14ac:dyDescent="0.25">
      <c r="A6550" t="s">
        <v>227</v>
      </c>
      <c r="B6550" s="1">
        <v>40596</v>
      </c>
      <c r="C6550" t="s">
        <v>6144</v>
      </c>
      <c r="D6550" t="s">
        <v>6145</v>
      </c>
      <c r="E6550" t="s">
        <v>6146</v>
      </c>
      <c r="F6550" t="s">
        <v>5967</v>
      </c>
      <c r="G6550" t="s">
        <v>5973</v>
      </c>
      <c r="H6550" s="1">
        <v>40601</v>
      </c>
      <c r="I6550" t="s">
        <v>5974</v>
      </c>
      <c r="J6550" t="s">
        <v>6145</v>
      </c>
      <c r="K6550">
        <v>2011</v>
      </c>
      <c r="L6550" t="s">
        <v>228</v>
      </c>
      <c r="M6550">
        <v>0.5</v>
      </c>
      <c r="N6550">
        <v>185</v>
      </c>
      <c r="O6550">
        <v>-93</v>
      </c>
      <c r="P6550">
        <v>3</v>
      </c>
      <c r="Q6550" t="s">
        <v>57</v>
      </c>
      <c r="R6550" t="s">
        <v>70</v>
      </c>
      <c r="S6550">
        <v>-0.50270270270270301</v>
      </c>
      <c r="T6550">
        <v>2</v>
      </c>
      <c r="U6550">
        <v>1</v>
      </c>
    </row>
    <row r="6551" spans="1:21" x14ac:dyDescent="0.25">
      <c r="A6551" t="s">
        <v>432</v>
      </c>
      <c r="B6551" s="1">
        <v>40653</v>
      </c>
      <c r="C6551" t="s">
        <v>6290</v>
      </c>
      <c r="D6551" t="s">
        <v>6145</v>
      </c>
      <c r="E6551" t="s">
        <v>6146</v>
      </c>
      <c r="F6551" t="s">
        <v>5967</v>
      </c>
      <c r="G6551" t="s">
        <v>5973</v>
      </c>
      <c r="H6551" s="1">
        <v>40660</v>
      </c>
      <c r="I6551" t="s">
        <v>5974</v>
      </c>
      <c r="J6551" t="s">
        <v>6145</v>
      </c>
      <c r="K6551">
        <v>2011</v>
      </c>
      <c r="L6551" t="s">
        <v>309</v>
      </c>
      <c r="M6551">
        <v>0.5</v>
      </c>
      <c r="N6551">
        <v>238</v>
      </c>
      <c r="O6551">
        <v>0</v>
      </c>
      <c r="P6551">
        <v>7</v>
      </c>
      <c r="Q6551" t="s">
        <v>57</v>
      </c>
      <c r="R6551" t="s">
        <v>70</v>
      </c>
      <c r="S6551">
        <v>0</v>
      </c>
      <c r="T6551">
        <v>4</v>
      </c>
      <c r="U6551">
        <v>2</v>
      </c>
    </row>
    <row r="6552" spans="1:21" x14ac:dyDescent="0.25">
      <c r="A6552" t="s">
        <v>540</v>
      </c>
      <c r="B6552" s="1">
        <v>40679</v>
      </c>
      <c r="C6552" t="s">
        <v>6359</v>
      </c>
      <c r="D6552" t="s">
        <v>6145</v>
      </c>
      <c r="E6552" t="s">
        <v>6146</v>
      </c>
      <c r="F6552" t="s">
        <v>5967</v>
      </c>
      <c r="G6552" t="s">
        <v>5973</v>
      </c>
      <c r="H6552" s="1">
        <v>40684</v>
      </c>
      <c r="I6552" t="s">
        <v>5974</v>
      </c>
      <c r="J6552" t="s">
        <v>6145</v>
      </c>
      <c r="K6552">
        <v>2011</v>
      </c>
      <c r="L6552" t="s">
        <v>541</v>
      </c>
      <c r="M6552">
        <v>0.5</v>
      </c>
      <c r="N6552">
        <v>115</v>
      </c>
      <c r="O6552">
        <v>-39</v>
      </c>
      <c r="P6552">
        <v>3</v>
      </c>
      <c r="Q6552" t="s">
        <v>10</v>
      </c>
      <c r="R6552" t="s">
        <v>73</v>
      </c>
      <c r="S6552">
        <v>-0.33913043478260901</v>
      </c>
      <c r="T6552">
        <v>5</v>
      </c>
      <c r="U6552">
        <v>2</v>
      </c>
    </row>
    <row r="6553" spans="1:21" x14ac:dyDescent="0.25">
      <c r="A6553" t="s">
        <v>634</v>
      </c>
      <c r="B6553" s="1">
        <v>40700</v>
      </c>
      <c r="C6553" t="s">
        <v>6413</v>
      </c>
      <c r="D6553" t="s">
        <v>6145</v>
      </c>
      <c r="E6553" t="s">
        <v>6146</v>
      </c>
      <c r="F6553" t="s">
        <v>5967</v>
      </c>
      <c r="G6553" t="s">
        <v>5973</v>
      </c>
      <c r="H6553" s="1">
        <v>40704</v>
      </c>
      <c r="I6553" t="s">
        <v>5974</v>
      </c>
      <c r="J6553" t="s">
        <v>6145</v>
      </c>
      <c r="K6553">
        <v>2011</v>
      </c>
      <c r="L6553" t="s">
        <v>635</v>
      </c>
      <c r="M6553">
        <v>0.5</v>
      </c>
      <c r="N6553">
        <v>135</v>
      </c>
      <c r="O6553">
        <v>-8</v>
      </c>
      <c r="P6553">
        <v>2</v>
      </c>
      <c r="Q6553" t="s">
        <v>10</v>
      </c>
      <c r="R6553" t="s">
        <v>22</v>
      </c>
      <c r="S6553">
        <v>-5.9259259259259303E-2</v>
      </c>
      <c r="T6553">
        <v>6</v>
      </c>
      <c r="U6553">
        <v>2</v>
      </c>
    </row>
    <row r="6554" spans="1:21" x14ac:dyDescent="0.25">
      <c r="A6554" t="s">
        <v>802</v>
      </c>
      <c r="B6554" s="1">
        <v>40726</v>
      </c>
      <c r="C6554" t="s">
        <v>6520</v>
      </c>
      <c r="D6554" t="s">
        <v>6145</v>
      </c>
      <c r="E6554" t="s">
        <v>6146</v>
      </c>
      <c r="F6554" t="s">
        <v>5967</v>
      </c>
      <c r="G6554" t="s">
        <v>5973</v>
      </c>
      <c r="H6554" s="1">
        <v>40727</v>
      </c>
      <c r="I6554" t="s">
        <v>5986</v>
      </c>
      <c r="J6554" t="s">
        <v>6145</v>
      </c>
      <c r="K6554">
        <v>2011</v>
      </c>
      <c r="L6554" t="s">
        <v>803</v>
      </c>
      <c r="M6554">
        <v>0.5</v>
      </c>
      <c r="N6554">
        <v>35</v>
      </c>
      <c r="O6554">
        <v>-22</v>
      </c>
      <c r="P6554">
        <v>3</v>
      </c>
      <c r="Q6554" t="s">
        <v>10</v>
      </c>
      <c r="R6554" t="s">
        <v>18</v>
      </c>
      <c r="S6554">
        <v>-0.628571428571429</v>
      </c>
      <c r="T6554">
        <v>7</v>
      </c>
      <c r="U6554">
        <v>3</v>
      </c>
    </row>
    <row r="6555" spans="1:21" x14ac:dyDescent="0.25">
      <c r="A6555" t="s">
        <v>849</v>
      </c>
      <c r="B6555" s="1">
        <v>40745</v>
      </c>
      <c r="C6555" t="s">
        <v>6290</v>
      </c>
      <c r="D6555" t="s">
        <v>6145</v>
      </c>
      <c r="E6555" t="s">
        <v>6146</v>
      </c>
      <c r="F6555" t="s">
        <v>5967</v>
      </c>
      <c r="G6555" t="s">
        <v>5973</v>
      </c>
      <c r="H6555" s="1">
        <v>40749</v>
      </c>
      <c r="I6555" t="s">
        <v>5969</v>
      </c>
      <c r="J6555" t="s">
        <v>6145</v>
      </c>
      <c r="K6555">
        <v>2011</v>
      </c>
      <c r="L6555" t="s">
        <v>851</v>
      </c>
      <c r="M6555">
        <v>0.5</v>
      </c>
      <c r="N6555">
        <v>52</v>
      </c>
      <c r="O6555">
        <v>-34</v>
      </c>
      <c r="P6555">
        <v>2</v>
      </c>
      <c r="Q6555" t="s">
        <v>10</v>
      </c>
      <c r="R6555" t="s">
        <v>18</v>
      </c>
      <c r="S6555">
        <v>-0.65384615384615397</v>
      </c>
      <c r="T6555">
        <v>7</v>
      </c>
      <c r="U6555">
        <v>3</v>
      </c>
    </row>
    <row r="6556" spans="1:21" x14ac:dyDescent="0.25">
      <c r="A6556" t="s">
        <v>849</v>
      </c>
      <c r="B6556" s="1">
        <v>40745</v>
      </c>
      <c r="C6556" t="s">
        <v>6290</v>
      </c>
      <c r="D6556" t="s">
        <v>6145</v>
      </c>
      <c r="E6556" t="s">
        <v>6146</v>
      </c>
      <c r="F6556" t="s">
        <v>5967</v>
      </c>
      <c r="G6556" t="s">
        <v>5973</v>
      </c>
      <c r="H6556" s="1">
        <v>40749</v>
      </c>
      <c r="I6556" t="s">
        <v>5969</v>
      </c>
      <c r="J6556" t="s">
        <v>6145</v>
      </c>
      <c r="K6556">
        <v>2011</v>
      </c>
      <c r="L6556" t="s">
        <v>85</v>
      </c>
      <c r="M6556">
        <v>0.5</v>
      </c>
      <c r="N6556">
        <v>128</v>
      </c>
      <c r="O6556">
        <v>-54</v>
      </c>
      <c r="P6556">
        <v>5</v>
      </c>
      <c r="Q6556" t="s">
        <v>10</v>
      </c>
      <c r="R6556" t="s">
        <v>48</v>
      </c>
      <c r="S6556">
        <v>-0.421875</v>
      </c>
      <c r="T6556">
        <v>7</v>
      </c>
      <c r="U6556">
        <v>3</v>
      </c>
    </row>
    <row r="6557" spans="1:21" x14ac:dyDescent="0.25">
      <c r="A6557" t="s">
        <v>1054</v>
      </c>
      <c r="B6557" s="1">
        <v>40785</v>
      </c>
      <c r="C6557" t="s">
        <v>6403</v>
      </c>
      <c r="D6557" t="s">
        <v>6145</v>
      </c>
      <c r="E6557" t="s">
        <v>6146</v>
      </c>
      <c r="F6557" t="s">
        <v>5967</v>
      </c>
      <c r="G6557" t="s">
        <v>5968</v>
      </c>
      <c r="H6557" s="1">
        <v>40792</v>
      </c>
      <c r="I6557" t="s">
        <v>5974</v>
      </c>
      <c r="J6557" t="s">
        <v>6145</v>
      </c>
      <c r="K6557">
        <v>2011</v>
      </c>
      <c r="L6557" t="s">
        <v>1055</v>
      </c>
      <c r="M6557">
        <v>0.5</v>
      </c>
      <c r="N6557">
        <v>85</v>
      </c>
      <c r="O6557">
        <v>-59</v>
      </c>
      <c r="P6557">
        <v>4</v>
      </c>
      <c r="Q6557" t="s">
        <v>10</v>
      </c>
      <c r="R6557" t="s">
        <v>77</v>
      </c>
      <c r="S6557">
        <v>-0.69411764705882395</v>
      </c>
      <c r="T6557">
        <v>8</v>
      </c>
      <c r="U6557">
        <v>3</v>
      </c>
    </row>
    <row r="6558" spans="1:21" x14ac:dyDescent="0.25">
      <c r="A6558" t="s">
        <v>1054</v>
      </c>
      <c r="B6558" s="1">
        <v>40785</v>
      </c>
      <c r="C6558" t="s">
        <v>6403</v>
      </c>
      <c r="D6558" t="s">
        <v>6145</v>
      </c>
      <c r="E6558" t="s">
        <v>6146</v>
      </c>
      <c r="F6558" t="s">
        <v>5967</v>
      </c>
      <c r="G6558" t="s">
        <v>5968</v>
      </c>
      <c r="H6558" s="1">
        <v>40792</v>
      </c>
      <c r="I6558" t="s">
        <v>5974</v>
      </c>
      <c r="J6558" t="s">
        <v>6145</v>
      </c>
      <c r="K6558">
        <v>2011</v>
      </c>
      <c r="L6558" t="s">
        <v>620</v>
      </c>
      <c r="M6558">
        <v>0.5</v>
      </c>
      <c r="N6558">
        <v>221</v>
      </c>
      <c r="O6558">
        <v>-221</v>
      </c>
      <c r="P6558">
        <v>3</v>
      </c>
      <c r="Q6558" t="s">
        <v>57</v>
      </c>
      <c r="R6558" t="s">
        <v>79</v>
      </c>
      <c r="S6558">
        <v>-1</v>
      </c>
      <c r="T6558">
        <v>8</v>
      </c>
      <c r="U6558">
        <v>3</v>
      </c>
    </row>
    <row r="6559" spans="1:21" x14ac:dyDescent="0.25">
      <c r="A6559" t="s">
        <v>1114</v>
      </c>
      <c r="B6559" s="1">
        <v>40798</v>
      </c>
      <c r="C6559" t="s">
        <v>6701</v>
      </c>
      <c r="D6559" t="s">
        <v>6145</v>
      </c>
      <c r="E6559" t="s">
        <v>6146</v>
      </c>
      <c r="F6559" t="s">
        <v>5967</v>
      </c>
      <c r="G6559" t="s">
        <v>5983</v>
      </c>
      <c r="H6559" s="1">
        <v>40802</v>
      </c>
      <c r="I6559" t="s">
        <v>5969</v>
      </c>
      <c r="J6559" t="s">
        <v>6145</v>
      </c>
      <c r="K6559">
        <v>2011</v>
      </c>
      <c r="L6559" t="s">
        <v>1115</v>
      </c>
      <c r="M6559">
        <v>0.5</v>
      </c>
      <c r="N6559">
        <v>60</v>
      </c>
      <c r="O6559">
        <v>-37</v>
      </c>
      <c r="P6559">
        <v>4</v>
      </c>
      <c r="Q6559" t="s">
        <v>10</v>
      </c>
      <c r="R6559" t="s">
        <v>77</v>
      </c>
      <c r="S6559">
        <v>-0.61666666666666703</v>
      </c>
      <c r="T6559">
        <v>9</v>
      </c>
      <c r="U6559">
        <v>3</v>
      </c>
    </row>
    <row r="6560" spans="1:21" x14ac:dyDescent="0.25">
      <c r="A6560" t="s">
        <v>1131</v>
      </c>
      <c r="B6560" s="1">
        <v>40801</v>
      </c>
      <c r="C6560" t="s">
        <v>6580</v>
      </c>
      <c r="D6560" t="s">
        <v>6145</v>
      </c>
      <c r="E6560" t="s">
        <v>6146</v>
      </c>
      <c r="F6560" t="s">
        <v>5967</v>
      </c>
      <c r="G6560" t="s">
        <v>5973</v>
      </c>
      <c r="H6560" s="1">
        <v>40801</v>
      </c>
      <c r="I6560" t="s">
        <v>6005</v>
      </c>
      <c r="J6560" t="s">
        <v>6145</v>
      </c>
      <c r="K6560">
        <v>2011</v>
      </c>
      <c r="L6560" t="s">
        <v>598</v>
      </c>
      <c r="M6560">
        <v>0.5</v>
      </c>
      <c r="N6560">
        <v>51</v>
      </c>
      <c r="O6560">
        <v>-15</v>
      </c>
      <c r="P6560">
        <v>2</v>
      </c>
      <c r="Q6560" t="s">
        <v>10</v>
      </c>
      <c r="R6560" t="s">
        <v>48</v>
      </c>
      <c r="S6560">
        <v>-0.29411764705882398</v>
      </c>
      <c r="T6560">
        <v>9</v>
      </c>
      <c r="U6560">
        <v>3</v>
      </c>
    </row>
    <row r="6561" spans="1:21" x14ac:dyDescent="0.25">
      <c r="A6561" t="s">
        <v>1630</v>
      </c>
      <c r="B6561" s="1">
        <v>40898</v>
      </c>
      <c r="C6561" t="s">
        <v>6940</v>
      </c>
      <c r="D6561" t="s">
        <v>6145</v>
      </c>
      <c r="E6561" t="s">
        <v>6146</v>
      </c>
      <c r="F6561" t="s">
        <v>5967</v>
      </c>
      <c r="G6561" t="s">
        <v>5968</v>
      </c>
      <c r="H6561" s="1">
        <v>40903</v>
      </c>
      <c r="I6561" t="s">
        <v>5969</v>
      </c>
      <c r="J6561" t="s">
        <v>6145</v>
      </c>
      <c r="K6561">
        <v>2011</v>
      </c>
      <c r="L6561" t="s">
        <v>1631</v>
      </c>
      <c r="M6561">
        <v>0.5</v>
      </c>
      <c r="N6561">
        <v>47</v>
      </c>
      <c r="O6561">
        <v>-4</v>
      </c>
      <c r="P6561">
        <v>5</v>
      </c>
      <c r="Q6561" t="s">
        <v>10</v>
      </c>
      <c r="R6561" t="s">
        <v>91</v>
      </c>
      <c r="S6561">
        <v>-8.5106382978723402E-2</v>
      </c>
      <c r="T6561">
        <v>12</v>
      </c>
      <c r="U6561">
        <v>4</v>
      </c>
    </row>
    <row r="6562" spans="1:21" x14ac:dyDescent="0.25">
      <c r="A6562" t="s">
        <v>1630</v>
      </c>
      <c r="B6562" s="1">
        <v>40898</v>
      </c>
      <c r="C6562" t="s">
        <v>6940</v>
      </c>
      <c r="D6562" t="s">
        <v>6145</v>
      </c>
      <c r="E6562" t="s">
        <v>6146</v>
      </c>
      <c r="F6562" t="s">
        <v>5967</v>
      </c>
      <c r="G6562" t="s">
        <v>5968</v>
      </c>
      <c r="H6562" s="1">
        <v>40903</v>
      </c>
      <c r="I6562" t="s">
        <v>5969</v>
      </c>
      <c r="J6562" t="s">
        <v>6145</v>
      </c>
      <c r="K6562">
        <v>2011</v>
      </c>
      <c r="L6562" t="s">
        <v>504</v>
      </c>
      <c r="M6562">
        <v>0.5</v>
      </c>
      <c r="N6562">
        <v>6</v>
      </c>
      <c r="O6562">
        <v>-6</v>
      </c>
      <c r="P6562">
        <v>1</v>
      </c>
      <c r="Q6562" t="s">
        <v>10</v>
      </c>
      <c r="R6562" t="s">
        <v>29</v>
      </c>
      <c r="S6562">
        <v>-1</v>
      </c>
      <c r="T6562">
        <v>12</v>
      </c>
      <c r="U6562">
        <v>4</v>
      </c>
    </row>
    <row r="6563" spans="1:21" x14ac:dyDescent="0.25">
      <c r="A6563" t="s">
        <v>1630</v>
      </c>
      <c r="B6563" s="1">
        <v>40898</v>
      </c>
      <c r="C6563" t="s">
        <v>6940</v>
      </c>
      <c r="D6563" t="s">
        <v>6145</v>
      </c>
      <c r="E6563" t="s">
        <v>6146</v>
      </c>
      <c r="F6563" t="s">
        <v>5967</v>
      </c>
      <c r="G6563" t="s">
        <v>5968</v>
      </c>
      <c r="H6563" s="1">
        <v>40903</v>
      </c>
      <c r="I6563" t="s">
        <v>5969</v>
      </c>
      <c r="J6563" t="s">
        <v>6145</v>
      </c>
      <c r="K6563">
        <v>2011</v>
      </c>
      <c r="L6563" t="s">
        <v>1632</v>
      </c>
      <c r="M6563">
        <v>0.5</v>
      </c>
      <c r="N6563">
        <v>80</v>
      </c>
      <c r="O6563">
        <v>-60</v>
      </c>
      <c r="P6563">
        <v>2</v>
      </c>
      <c r="Q6563" t="s">
        <v>57</v>
      </c>
      <c r="R6563" t="s">
        <v>70</v>
      </c>
      <c r="S6563">
        <v>-0.75</v>
      </c>
      <c r="T6563">
        <v>12</v>
      </c>
      <c r="U6563">
        <v>4</v>
      </c>
    </row>
    <row r="6564" spans="1:21" x14ac:dyDescent="0.25">
      <c r="A6564" t="s">
        <v>1630</v>
      </c>
      <c r="B6564" s="1">
        <v>40898</v>
      </c>
      <c r="C6564" t="s">
        <v>6940</v>
      </c>
      <c r="D6564" t="s">
        <v>6145</v>
      </c>
      <c r="E6564" t="s">
        <v>6146</v>
      </c>
      <c r="F6564" t="s">
        <v>5967</v>
      </c>
      <c r="G6564" t="s">
        <v>5968</v>
      </c>
      <c r="H6564" s="1">
        <v>40903</v>
      </c>
      <c r="I6564" t="s">
        <v>5969</v>
      </c>
      <c r="J6564" t="s">
        <v>6145</v>
      </c>
      <c r="K6564">
        <v>2011</v>
      </c>
      <c r="L6564" t="s">
        <v>1633</v>
      </c>
      <c r="M6564">
        <v>0.5</v>
      </c>
      <c r="N6564">
        <v>166</v>
      </c>
      <c r="O6564">
        <v>-83</v>
      </c>
      <c r="P6564">
        <v>5</v>
      </c>
      <c r="Q6564" t="s">
        <v>57</v>
      </c>
      <c r="R6564" t="s">
        <v>70</v>
      </c>
      <c r="S6564">
        <v>-0.5</v>
      </c>
      <c r="T6564">
        <v>12</v>
      </c>
      <c r="U6564">
        <v>4</v>
      </c>
    </row>
    <row r="6565" spans="1:21" x14ac:dyDescent="0.25">
      <c r="A6565" t="s">
        <v>1642</v>
      </c>
      <c r="B6565" s="1">
        <v>40900</v>
      </c>
      <c r="C6565" t="s">
        <v>5993</v>
      </c>
      <c r="D6565" t="s">
        <v>6145</v>
      </c>
      <c r="E6565" t="s">
        <v>6146</v>
      </c>
      <c r="F6565" t="s">
        <v>5967</v>
      </c>
      <c r="G6565" t="s">
        <v>5973</v>
      </c>
      <c r="H6565" s="1">
        <v>40903</v>
      </c>
      <c r="I6565" t="s">
        <v>5969</v>
      </c>
      <c r="J6565" t="s">
        <v>6145</v>
      </c>
      <c r="K6565">
        <v>2011</v>
      </c>
      <c r="L6565" t="s">
        <v>536</v>
      </c>
      <c r="M6565">
        <v>0.5</v>
      </c>
      <c r="N6565">
        <v>897</v>
      </c>
      <c r="O6565">
        <v>-198</v>
      </c>
      <c r="P6565">
        <v>7</v>
      </c>
      <c r="Q6565" t="s">
        <v>57</v>
      </c>
      <c r="R6565" t="s">
        <v>96</v>
      </c>
      <c r="S6565">
        <v>-0.220735785953177</v>
      </c>
      <c r="T6565">
        <v>12</v>
      </c>
      <c r="U6565">
        <v>4</v>
      </c>
    </row>
    <row r="6566" spans="1:21" x14ac:dyDescent="0.25">
      <c r="A6566" t="s">
        <v>1642</v>
      </c>
      <c r="B6566" s="1">
        <v>40900</v>
      </c>
      <c r="C6566" t="s">
        <v>5993</v>
      </c>
      <c r="D6566" t="s">
        <v>6145</v>
      </c>
      <c r="E6566" t="s">
        <v>6146</v>
      </c>
      <c r="F6566" t="s">
        <v>5967</v>
      </c>
      <c r="G6566" t="s">
        <v>5973</v>
      </c>
      <c r="H6566" s="1">
        <v>40903</v>
      </c>
      <c r="I6566" t="s">
        <v>5969</v>
      </c>
      <c r="J6566" t="s">
        <v>6145</v>
      </c>
      <c r="K6566">
        <v>2011</v>
      </c>
      <c r="L6566" t="s">
        <v>1475</v>
      </c>
      <c r="M6566">
        <v>0.5</v>
      </c>
      <c r="N6566">
        <v>117</v>
      </c>
      <c r="O6566">
        <v>-61</v>
      </c>
      <c r="P6566">
        <v>2</v>
      </c>
      <c r="Q6566" t="s">
        <v>57</v>
      </c>
      <c r="R6566" t="s">
        <v>58</v>
      </c>
      <c r="S6566">
        <v>-0.52136752136752096</v>
      </c>
      <c r="T6566">
        <v>12</v>
      </c>
      <c r="U6566">
        <v>4</v>
      </c>
    </row>
    <row r="6567" spans="1:21" x14ac:dyDescent="0.25">
      <c r="A6567" t="s">
        <v>1642</v>
      </c>
      <c r="B6567" s="1">
        <v>40900</v>
      </c>
      <c r="C6567" t="s">
        <v>5993</v>
      </c>
      <c r="D6567" t="s">
        <v>6145</v>
      </c>
      <c r="E6567" t="s">
        <v>6146</v>
      </c>
      <c r="F6567" t="s">
        <v>5967</v>
      </c>
      <c r="G6567" t="s">
        <v>5973</v>
      </c>
      <c r="H6567" s="1">
        <v>40903</v>
      </c>
      <c r="I6567" t="s">
        <v>5969</v>
      </c>
      <c r="J6567" t="s">
        <v>6145</v>
      </c>
      <c r="K6567">
        <v>2011</v>
      </c>
      <c r="L6567" t="s">
        <v>1389</v>
      </c>
      <c r="M6567">
        <v>0.5</v>
      </c>
      <c r="N6567">
        <v>981</v>
      </c>
      <c r="O6567">
        <v>-118</v>
      </c>
      <c r="P6567">
        <v>3</v>
      </c>
      <c r="Q6567" t="s">
        <v>57</v>
      </c>
      <c r="R6567" t="s">
        <v>70</v>
      </c>
      <c r="S6567">
        <v>-0.120285423037717</v>
      </c>
      <c r="T6567">
        <v>12</v>
      </c>
      <c r="U6567">
        <v>4</v>
      </c>
    </row>
    <row r="6568" spans="1:21" x14ac:dyDescent="0.25">
      <c r="A6568" t="s">
        <v>2383</v>
      </c>
      <c r="B6568" s="1">
        <v>41120</v>
      </c>
      <c r="C6568" t="s">
        <v>6557</v>
      </c>
      <c r="D6568" t="s">
        <v>6145</v>
      </c>
      <c r="E6568" t="s">
        <v>6146</v>
      </c>
      <c r="F6568" t="s">
        <v>5967</v>
      </c>
      <c r="G6568" t="s">
        <v>5973</v>
      </c>
      <c r="H6568" s="1">
        <v>41122</v>
      </c>
      <c r="I6568" t="s">
        <v>5969</v>
      </c>
      <c r="J6568" t="s">
        <v>6145</v>
      </c>
      <c r="K6568">
        <v>2012</v>
      </c>
      <c r="L6568" t="s">
        <v>661</v>
      </c>
      <c r="M6568">
        <v>0.5</v>
      </c>
      <c r="N6568">
        <v>49</v>
      </c>
      <c r="O6568">
        <v>-5</v>
      </c>
      <c r="P6568">
        <v>8</v>
      </c>
      <c r="Q6568" t="s">
        <v>10</v>
      </c>
      <c r="R6568" t="s">
        <v>48</v>
      </c>
      <c r="S6568">
        <v>-0.102040816326531</v>
      </c>
      <c r="T6568">
        <v>7</v>
      </c>
      <c r="U6568">
        <v>3</v>
      </c>
    </row>
    <row r="6569" spans="1:21" x14ac:dyDescent="0.25">
      <c r="A6569" t="s">
        <v>2580</v>
      </c>
      <c r="B6569" s="1">
        <v>41150</v>
      </c>
      <c r="C6569" t="s">
        <v>7312</v>
      </c>
      <c r="D6569" t="s">
        <v>6145</v>
      </c>
      <c r="E6569" t="s">
        <v>6146</v>
      </c>
      <c r="F6569" t="s">
        <v>5967</v>
      </c>
      <c r="G6569" t="s">
        <v>5983</v>
      </c>
      <c r="H6569" s="1">
        <v>41155</v>
      </c>
      <c r="I6569" t="s">
        <v>5974</v>
      </c>
      <c r="J6569" t="s">
        <v>6145</v>
      </c>
      <c r="K6569">
        <v>2012</v>
      </c>
      <c r="L6569" t="s">
        <v>2581</v>
      </c>
      <c r="M6569">
        <v>0.5</v>
      </c>
      <c r="N6569">
        <v>43</v>
      </c>
      <c r="O6569">
        <v>-25</v>
      </c>
      <c r="P6569">
        <v>2</v>
      </c>
      <c r="Q6569" t="s">
        <v>10</v>
      </c>
      <c r="R6569" t="s">
        <v>73</v>
      </c>
      <c r="S6569">
        <v>-0.581395348837209</v>
      </c>
      <c r="T6569">
        <v>8</v>
      </c>
      <c r="U6569">
        <v>3</v>
      </c>
    </row>
    <row r="6570" spans="1:21" x14ac:dyDescent="0.25">
      <c r="A6570" t="s">
        <v>2580</v>
      </c>
      <c r="B6570" s="1">
        <v>41150</v>
      </c>
      <c r="C6570" t="s">
        <v>7312</v>
      </c>
      <c r="D6570" t="s">
        <v>6145</v>
      </c>
      <c r="E6570" t="s">
        <v>6146</v>
      </c>
      <c r="F6570" t="s">
        <v>5967</v>
      </c>
      <c r="G6570" t="s">
        <v>5983</v>
      </c>
      <c r="H6570" s="1">
        <v>41155</v>
      </c>
      <c r="I6570" t="s">
        <v>5974</v>
      </c>
      <c r="J6570" t="s">
        <v>6145</v>
      </c>
      <c r="K6570">
        <v>2012</v>
      </c>
      <c r="L6570" t="s">
        <v>324</v>
      </c>
      <c r="M6570">
        <v>0.5</v>
      </c>
      <c r="N6570">
        <v>46</v>
      </c>
      <c r="O6570">
        <v>0</v>
      </c>
      <c r="P6570">
        <v>3</v>
      </c>
      <c r="Q6570" t="s">
        <v>10</v>
      </c>
      <c r="R6570" t="s">
        <v>48</v>
      </c>
      <c r="S6570">
        <v>0</v>
      </c>
      <c r="T6570">
        <v>8</v>
      </c>
      <c r="U6570">
        <v>3</v>
      </c>
    </row>
    <row r="6571" spans="1:21" x14ac:dyDescent="0.25">
      <c r="A6571" t="s">
        <v>2755</v>
      </c>
      <c r="B6571" s="1">
        <v>41183</v>
      </c>
      <c r="C6571" t="s">
        <v>7221</v>
      </c>
      <c r="D6571" t="s">
        <v>6145</v>
      </c>
      <c r="E6571" t="s">
        <v>6146</v>
      </c>
      <c r="F6571" t="s">
        <v>5967</v>
      </c>
      <c r="G6571" t="s">
        <v>5973</v>
      </c>
      <c r="H6571" s="1">
        <v>41185</v>
      </c>
      <c r="I6571" t="s">
        <v>5986</v>
      </c>
      <c r="J6571" t="s">
        <v>6145</v>
      </c>
      <c r="K6571">
        <v>2012</v>
      </c>
      <c r="L6571" t="s">
        <v>2756</v>
      </c>
      <c r="M6571">
        <v>0.5</v>
      </c>
      <c r="N6571">
        <v>100</v>
      </c>
      <c r="O6571">
        <v>-90</v>
      </c>
      <c r="P6571">
        <v>5</v>
      </c>
      <c r="Q6571" t="s">
        <v>10</v>
      </c>
      <c r="R6571" t="s">
        <v>91</v>
      </c>
      <c r="S6571">
        <v>-0.9</v>
      </c>
      <c r="T6571">
        <v>10</v>
      </c>
      <c r="U6571">
        <v>4</v>
      </c>
    </row>
    <row r="6572" spans="1:21" x14ac:dyDescent="0.25">
      <c r="A6572" t="s">
        <v>2755</v>
      </c>
      <c r="B6572" s="1">
        <v>41183</v>
      </c>
      <c r="C6572" t="s">
        <v>7221</v>
      </c>
      <c r="D6572" t="s">
        <v>6145</v>
      </c>
      <c r="E6572" t="s">
        <v>6146</v>
      </c>
      <c r="F6572" t="s">
        <v>5967</v>
      </c>
      <c r="G6572" t="s">
        <v>5973</v>
      </c>
      <c r="H6572" s="1">
        <v>41185</v>
      </c>
      <c r="I6572" t="s">
        <v>5986</v>
      </c>
      <c r="J6572" t="s">
        <v>6145</v>
      </c>
      <c r="K6572">
        <v>2012</v>
      </c>
      <c r="L6572" t="s">
        <v>1898</v>
      </c>
      <c r="M6572">
        <v>0.5</v>
      </c>
      <c r="N6572">
        <v>34</v>
      </c>
      <c r="O6572">
        <v>-9</v>
      </c>
      <c r="P6572">
        <v>7</v>
      </c>
      <c r="Q6572" t="s">
        <v>10</v>
      </c>
      <c r="R6572" t="s">
        <v>29</v>
      </c>
      <c r="S6572">
        <v>-0.26470588235294101</v>
      </c>
      <c r="T6572">
        <v>10</v>
      </c>
      <c r="U6572">
        <v>4</v>
      </c>
    </row>
    <row r="6573" spans="1:21" x14ac:dyDescent="0.25">
      <c r="A6573" t="s">
        <v>3103</v>
      </c>
      <c r="B6573" s="1">
        <v>41269</v>
      </c>
      <c r="C6573" t="s">
        <v>6372</v>
      </c>
      <c r="D6573" t="s">
        <v>6145</v>
      </c>
      <c r="E6573" t="s">
        <v>6146</v>
      </c>
      <c r="F6573" t="s">
        <v>5967</v>
      </c>
      <c r="G6573" t="s">
        <v>5973</v>
      </c>
      <c r="H6573" s="1">
        <v>41273</v>
      </c>
      <c r="I6573" t="s">
        <v>5974</v>
      </c>
      <c r="J6573" t="s">
        <v>6145</v>
      </c>
      <c r="K6573">
        <v>2012</v>
      </c>
      <c r="L6573" t="s">
        <v>756</v>
      </c>
      <c r="M6573">
        <v>0.5</v>
      </c>
      <c r="N6573">
        <v>95</v>
      </c>
      <c r="O6573">
        <v>0</v>
      </c>
      <c r="P6573">
        <v>7</v>
      </c>
      <c r="Q6573" t="s">
        <v>10</v>
      </c>
      <c r="R6573" t="s">
        <v>18</v>
      </c>
      <c r="S6573">
        <v>0</v>
      </c>
      <c r="T6573">
        <v>12</v>
      </c>
      <c r="U6573">
        <v>4</v>
      </c>
    </row>
    <row r="6574" spans="1:21" x14ac:dyDescent="0.25">
      <c r="A6574" t="s">
        <v>3103</v>
      </c>
      <c r="B6574" s="1">
        <v>41269</v>
      </c>
      <c r="C6574" t="s">
        <v>6372</v>
      </c>
      <c r="D6574" t="s">
        <v>6145</v>
      </c>
      <c r="E6574" t="s">
        <v>6146</v>
      </c>
      <c r="F6574" t="s">
        <v>5967</v>
      </c>
      <c r="G6574" t="s">
        <v>5973</v>
      </c>
      <c r="H6574" s="1">
        <v>41273</v>
      </c>
      <c r="I6574" t="s">
        <v>5974</v>
      </c>
      <c r="J6574" t="s">
        <v>6145</v>
      </c>
      <c r="K6574">
        <v>2012</v>
      </c>
      <c r="L6574" t="s">
        <v>1098</v>
      </c>
      <c r="M6574">
        <v>0.5</v>
      </c>
      <c r="N6574">
        <v>71</v>
      </c>
      <c r="O6574">
        <v>-71</v>
      </c>
      <c r="P6574">
        <v>5</v>
      </c>
      <c r="Q6574" t="s">
        <v>10</v>
      </c>
      <c r="R6574" t="s">
        <v>48</v>
      </c>
      <c r="S6574">
        <v>-1</v>
      </c>
      <c r="T6574">
        <v>12</v>
      </c>
      <c r="U6574">
        <v>4</v>
      </c>
    </row>
    <row r="6575" spans="1:21" x14ac:dyDescent="0.25">
      <c r="A6575" t="s">
        <v>3182</v>
      </c>
      <c r="B6575" s="1">
        <v>41290</v>
      </c>
      <c r="C6575" t="s">
        <v>6407</v>
      </c>
      <c r="D6575" t="s">
        <v>6145</v>
      </c>
      <c r="E6575" t="s">
        <v>6146</v>
      </c>
      <c r="F6575" t="s">
        <v>5967</v>
      </c>
      <c r="G6575" t="s">
        <v>5973</v>
      </c>
      <c r="H6575" s="1">
        <v>41295</v>
      </c>
      <c r="I6575" t="s">
        <v>5974</v>
      </c>
      <c r="J6575" t="s">
        <v>6145</v>
      </c>
      <c r="K6575">
        <v>2013</v>
      </c>
      <c r="L6575" t="s">
        <v>2605</v>
      </c>
      <c r="M6575">
        <v>0.5</v>
      </c>
      <c r="N6575">
        <v>304</v>
      </c>
      <c r="O6575">
        <v>-18</v>
      </c>
      <c r="P6575">
        <v>5</v>
      </c>
      <c r="Q6575" t="s">
        <v>14</v>
      </c>
      <c r="R6575" t="s">
        <v>15</v>
      </c>
      <c r="S6575">
        <v>-5.9210526315789498E-2</v>
      </c>
      <c r="T6575">
        <v>1</v>
      </c>
      <c r="U6575">
        <v>1</v>
      </c>
    </row>
    <row r="6576" spans="1:21" x14ac:dyDescent="0.25">
      <c r="A6576" t="s">
        <v>3182</v>
      </c>
      <c r="B6576" s="1">
        <v>41290</v>
      </c>
      <c r="C6576" t="s">
        <v>6407</v>
      </c>
      <c r="D6576" t="s">
        <v>6145</v>
      </c>
      <c r="E6576" t="s">
        <v>6146</v>
      </c>
      <c r="F6576" t="s">
        <v>5967</v>
      </c>
      <c r="G6576" t="s">
        <v>5973</v>
      </c>
      <c r="H6576" s="1">
        <v>41295</v>
      </c>
      <c r="I6576" t="s">
        <v>5974</v>
      </c>
      <c r="J6576" t="s">
        <v>6145</v>
      </c>
      <c r="K6576">
        <v>2013</v>
      </c>
      <c r="L6576" t="s">
        <v>2138</v>
      </c>
      <c r="M6576">
        <v>0.5</v>
      </c>
      <c r="N6576">
        <v>29</v>
      </c>
      <c r="O6576">
        <v>-2</v>
      </c>
      <c r="P6576">
        <v>7</v>
      </c>
      <c r="Q6576" t="s">
        <v>10</v>
      </c>
      <c r="R6576" t="s">
        <v>48</v>
      </c>
      <c r="S6576">
        <v>-6.8965517241379296E-2</v>
      </c>
      <c r="T6576">
        <v>1</v>
      </c>
      <c r="U6576">
        <v>1</v>
      </c>
    </row>
    <row r="6577" spans="1:21" x14ac:dyDescent="0.25">
      <c r="A6577" t="s">
        <v>3182</v>
      </c>
      <c r="B6577" s="1">
        <v>41290</v>
      </c>
      <c r="C6577" t="s">
        <v>6407</v>
      </c>
      <c r="D6577" t="s">
        <v>6145</v>
      </c>
      <c r="E6577" t="s">
        <v>6146</v>
      </c>
      <c r="F6577" t="s">
        <v>5967</v>
      </c>
      <c r="G6577" t="s">
        <v>5973</v>
      </c>
      <c r="H6577" s="1">
        <v>41295</v>
      </c>
      <c r="I6577" t="s">
        <v>5974</v>
      </c>
      <c r="J6577" t="s">
        <v>6145</v>
      </c>
      <c r="K6577">
        <v>2013</v>
      </c>
      <c r="L6577" t="s">
        <v>3183</v>
      </c>
      <c r="M6577">
        <v>0.5</v>
      </c>
      <c r="N6577">
        <v>54</v>
      </c>
      <c r="O6577">
        <v>-44</v>
      </c>
      <c r="P6577">
        <v>4</v>
      </c>
      <c r="Q6577" t="s">
        <v>57</v>
      </c>
      <c r="R6577" t="s">
        <v>96</v>
      </c>
      <c r="S6577">
        <v>-0.81481481481481499</v>
      </c>
      <c r="T6577">
        <v>1</v>
      </c>
      <c r="U6577">
        <v>1</v>
      </c>
    </row>
    <row r="6578" spans="1:21" x14ac:dyDescent="0.25">
      <c r="A6578" t="s">
        <v>3182</v>
      </c>
      <c r="B6578" s="1">
        <v>41290</v>
      </c>
      <c r="C6578" t="s">
        <v>6407</v>
      </c>
      <c r="D6578" t="s">
        <v>6145</v>
      </c>
      <c r="E6578" t="s">
        <v>6146</v>
      </c>
      <c r="F6578" t="s">
        <v>5967</v>
      </c>
      <c r="G6578" t="s">
        <v>5973</v>
      </c>
      <c r="H6578" s="1">
        <v>41295</v>
      </c>
      <c r="I6578" t="s">
        <v>5974</v>
      </c>
      <c r="J6578" t="s">
        <v>6145</v>
      </c>
      <c r="K6578">
        <v>2013</v>
      </c>
      <c r="L6578" t="s">
        <v>2660</v>
      </c>
      <c r="M6578">
        <v>0.5</v>
      </c>
      <c r="N6578">
        <v>410</v>
      </c>
      <c r="O6578">
        <v>-172</v>
      </c>
      <c r="P6578">
        <v>6</v>
      </c>
      <c r="Q6578" t="s">
        <v>57</v>
      </c>
      <c r="R6578" t="s">
        <v>70</v>
      </c>
      <c r="S6578">
        <v>-0.41951219512195098</v>
      </c>
      <c r="T6578">
        <v>1</v>
      </c>
      <c r="U6578">
        <v>1</v>
      </c>
    </row>
    <row r="6579" spans="1:21" x14ac:dyDescent="0.25">
      <c r="A6579" t="s">
        <v>3410</v>
      </c>
      <c r="B6579" s="1">
        <v>41368</v>
      </c>
      <c r="C6579" t="s">
        <v>6024</v>
      </c>
      <c r="D6579" t="s">
        <v>6145</v>
      </c>
      <c r="E6579" t="s">
        <v>6146</v>
      </c>
      <c r="F6579" t="s">
        <v>5967</v>
      </c>
      <c r="G6579" t="s">
        <v>5968</v>
      </c>
      <c r="H6579" s="1">
        <v>41370</v>
      </c>
      <c r="I6579" t="s">
        <v>5986</v>
      </c>
      <c r="J6579" t="s">
        <v>6145</v>
      </c>
      <c r="K6579">
        <v>2013</v>
      </c>
      <c r="L6579" t="s">
        <v>317</v>
      </c>
      <c r="M6579">
        <v>0.5</v>
      </c>
      <c r="N6579">
        <v>20</v>
      </c>
      <c r="O6579">
        <v>-4</v>
      </c>
      <c r="P6579">
        <v>3</v>
      </c>
      <c r="Q6579" t="s">
        <v>10</v>
      </c>
      <c r="R6579" t="s">
        <v>48</v>
      </c>
      <c r="S6579">
        <v>-0.2</v>
      </c>
      <c r="T6579">
        <v>4</v>
      </c>
      <c r="U6579">
        <v>2</v>
      </c>
    </row>
    <row r="6580" spans="1:21" x14ac:dyDescent="0.25">
      <c r="A6580" t="s">
        <v>3410</v>
      </c>
      <c r="B6580" s="1">
        <v>41368</v>
      </c>
      <c r="C6580" t="s">
        <v>6024</v>
      </c>
      <c r="D6580" t="s">
        <v>6145</v>
      </c>
      <c r="E6580" t="s">
        <v>6146</v>
      </c>
      <c r="F6580" t="s">
        <v>5967</v>
      </c>
      <c r="G6580" t="s">
        <v>5968</v>
      </c>
      <c r="H6580" s="1">
        <v>41370</v>
      </c>
      <c r="I6580" t="s">
        <v>5986</v>
      </c>
      <c r="J6580" t="s">
        <v>6145</v>
      </c>
      <c r="K6580">
        <v>2013</v>
      </c>
      <c r="L6580" t="s">
        <v>969</v>
      </c>
      <c r="M6580">
        <v>0.5</v>
      </c>
      <c r="N6580">
        <v>35</v>
      </c>
      <c r="O6580">
        <v>-33</v>
      </c>
      <c r="P6580">
        <v>2</v>
      </c>
      <c r="Q6580" t="s">
        <v>10</v>
      </c>
      <c r="R6580" t="s">
        <v>91</v>
      </c>
      <c r="S6580">
        <v>-0.94285714285714295</v>
      </c>
      <c r="T6580">
        <v>4</v>
      </c>
      <c r="U6580">
        <v>2</v>
      </c>
    </row>
    <row r="6581" spans="1:21" x14ac:dyDescent="0.25">
      <c r="A6581" t="s">
        <v>3410</v>
      </c>
      <c r="B6581" s="1">
        <v>41368</v>
      </c>
      <c r="C6581" t="s">
        <v>6024</v>
      </c>
      <c r="D6581" t="s">
        <v>6145</v>
      </c>
      <c r="E6581" t="s">
        <v>6146</v>
      </c>
      <c r="F6581" t="s">
        <v>5967</v>
      </c>
      <c r="G6581" t="s">
        <v>5968</v>
      </c>
      <c r="H6581" s="1">
        <v>41370</v>
      </c>
      <c r="I6581" t="s">
        <v>5986</v>
      </c>
      <c r="J6581" t="s">
        <v>6145</v>
      </c>
      <c r="K6581">
        <v>2013</v>
      </c>
      <c r="L6581" t="s">
        <v>1706</v>
      </c>
      <c r="M6581">
        <v>0.5</v>
      </c>
      <c r="N6581">
        <v>482</v>
      </c>
      <c r="O6581">
        <v>-145</v>
      </c>
      <c r="P6581">
        <v>3</v>
      </c>
      <c r="Q6581" t="s">
        <v>57</v>
      </c>
      <c r="R6581" t="s">
        <v>79</v>
      </c>
      <c r="S6581">
        <v>-0.30082987551867202</v>
      </c>
      <c r="T6581">
        <v>4</v>
      </c>
      <c r="U6581">
        <v>2</v>
      </c>
    </row>
    <row r="6582" spans="1:21" x14ac:dyDescent="0.25">
      <c r="A6582" t="s">
        <v>3674</v>
      </c>
      <c r="B6582" s="1">
        <v>41445</v>
      </c>
      <c r="C6582" t="s">
        <v>7534</v>
      </c>
      <c r="D6582" t="s">
        <v>6145</v>
      </c>
      <c r="E6582" t="s">
        <v>6146</v>
      </c>
      <c r="F6582" t="s">
        <v>5967</v>
      </c>
      <c r="G6582" t="s">
        <v>5973</v>
      </c>
      <c r="H6582" s="1">
        <v>41452</v>
      </c>
      <c r="I6582" t="s">
        <v>5974</v>
      </c>
      <c r="J6582" t="s">
        <v>6145</v>
      </c>
      <c r="K6582">
        <v>2013</v>
      </c>
      <c r="L6582" t="s">
        <v>1506</v>
      </c>
      <c r="M6582">
        <v>0.5</v>
      </c>
      <c r="N6582">
        <v>49</v>
      </c>
      <c r="O6582">
        <v>-40</v>
      </c>
      <c r="P6582">
        <v>8</v>
      </c>
      <c r="Q6582" t="s">
        <v>10</v>
      </c>
      <c r="R6582" t="s">
        <v>48</v>
      </c>
      <c r="S6582">
        <v>-0.81632653061224503</v>
      </c>
      <c r="T6582">
        <v>6</v>
      </c>
      <c r="U6582">
        <v>2</v>
      </c>
    </row>
    <row r="6583" spans="1:21" x14ac:dyDescent="0.25">
      <c r="A6583" t="s">
        <v>3674</v>
      </c>
      <c r="B6583" s="1">
        <v>41445</v>
      </c>
      <c r="C6583" t="s">
        <v>7534</v>
      </c>
      <c r="D6583" t="s">
        <v>6145</v>
      </c>
      <c r="E6583" t="s">
        <v>6146</v>
      </c>
      <c r="F6583" t="s">
        <v>5967</v>
      </c>
      <c r="G6583" t="s">
        <v>5973</v>
      </c>
      <c r="H6583" s="1">
        <v>41452</v>
      </c>
      <c r="I6583" t="s">
        <v>5974</v>
      </c>
      <c r="J6583" t="s">
        <v>6145</v>
      </c>
      <c r="K6583">
        <v>2013</v>
      </c>
      <c r="L6583" t="s">
        <v>838</v>
      </c>
      <c r="M6583">
        <v>0.5</v>
      </c>
      <c r="N6583">
        <v>7</v>
      </c>
      <c r="O6583">
        <v>-2</v>
      </c>
      <c r="P6583">
        <v>2</v>
      </c>
      <c r="Q6583" t="s">
        <v>10</v>
      </c>
      <c r="R6583" t="s">
        <v>48</v>
      </c>
      <c r="S6583">
        <v>-0.28571428571428598</v>
      </c>
      <c r="T6583">
        <v>6</v>
      </c>
      <c r="U6583">
        <v>2</v>
      </c>
    </row>
    <row r="6584" spans="1:21" x14ac:dyDescent="0.25">
      <c r="A6584" t="s">
        <v>3674</v>
      </c>
      <c r="B6584" s="1">
        <v>41445</v>
      </c>
      <c r="C6584" t="s">
        <v>7534</v>
      </c>
      <c r="D6584" t="s">
        <v>6145</v>
      </c>
      <c r="E6584" t="s">
        <v>6146</v>
      </c>
      <c r="F6584" t="s">
        <v>5967</v>
      </c>
      <c r="G6584" t="s">
        <v>5973</v>
      </c>
      <c r="H6584" s="1">
        <v>41452</v>
      </c>
      <c r="I6584" t="s">
        <v>5974</v>
      </c>
      <c r="J6584" t="s">
        <v>6145</v>
      </c>
      <c r="K6584">
        <v>2013</v>
      </c>
      <c r="L6584" t="s">
        <v>1795</v>
      </c>
      <c r="M6584">
        <v>0.5</v>
      </c>
      <c r="N6584">
        <v>14</v>
      </c>
      <c r="O6584">
        <v>-10</v>
      </c>
      <c r="P6584">
        <v>1</v>
      </c>
      <c r="Q6584" t="s">
        <v>10</v>
      </c>
      <c r="R6584" t="s">
        <v>11</v>
      </c>
      <c r="S6584">
        <v>-0.71428571428571397</v>
      </c>
      <c r="T6584">
        <v>6</v>
      </c>
      <c r="U6584">
        <v>2</v>
      </c>
    </row>
    <row r="6585" spans="1:21" x14ac:dyDescent="0.25">
      <c r="A6585" t="s">
        <v>3880</v>
      </c>
      <c r="B6585" s="1">
        <v>41499</v>
      </c>
      <c r="C6585" t="s">
        <v>7056</v>
      </c>
      <c r="D6585" t="s">
        <v>6145</v>
      </c>
      <c r="E6585" t="s">
        <v>6146</v>
      </c>
      <c r="F6585" t="s">
        <v>5967</v>
      </c>
      <c r="G6585" t="s">
        <v>5973</v>
      </c>
      <c r="H6585" s="1">
        <v>41504</v>
      </c>
      <c r="I6585" t="s">
        <v>5974</v>
      </c>
      <c r="J6585" t="s">
        <v>6145</v>
      </c>
      <c r="K6585">
        <v>2013</v>
      </c>
      <c r="L6585" t="s">
        <v>1626</v>
      </c>
      <c r="M6585">
        <v>0.5</v>
      </c>
      <c r="N6585">
        <v>81</v>
      </c>
      <c r="O6585">
        <v>-81</v>
      </c>
      <c r="P6585">
        <v>3</v>
      </c>
      <c r="Q6585" t="s">
        <v>10</v>
      </c>
      <c r="R6585" t="s">
        <v>18</v>
      </c>
      <c r="S6585">
        <v>-1</v>
      </c>
      <c r="T6585">
        <v>8</v>
      </c>
      <c r="U6585">
        <v>3</v>
      </c>
    </row>
    <row r="6586" spans="1:21" x14ac:dyDescent="0.25">
      <c r="A6586" t="s">
        <v>3880</v>
      </c>
      <c r="B6586" s="1">
        <v>41499</v>
      </c>
      <c r="C6586" t="s">
        <v>7056</v>
      </c>
      <c r="D6586" t="s">
        <v>6145</v>
      </c>
      <c r="E6586" t="s">
        <v>6146</v>
      </c>
      <c r="F6586" t="s">
        <v>5967</v>
      </c>
      <c r="G6586" t="s">
        <v>5973</v>
      </c>
      <c r="H6586" s="1">
        <v>41504</v>
      </c>
      <c r="I6586" t="s">
        <v>5974</v>
      </c>
      <c r="J6586" t="s">
        <v>6145</v>
      </c>
      <c r="K6586">
        <v>2013</v>
      </c>
      <c r="L6586" t="s">
        <v>420</v>
      </c>
      <c r="M6586">
        <v>0.5</v>
      </c>
      <c r="N6586">
        <v>24</v>
      </c>
      <c r="O6586">
        <v>-23</v>
      </c>
      <c r="P6586">
        <v>8</v>
      </c>
      <c r="Q6586" t="s">
        <v>10</v>
      </c>
      <c r="R6586" t="s">
        <v>48</v>
      </c>
      <c r="S6586">
        <v>-0.95833333333333404</v>
      </c>
      <c r="T6586">
        <v>8</v>
      </c>
      <c r="U6586">
        <v>3</v>
      </c>
    </row>
    <row r="6587" spans="1:21" x14ac:dyDescent="0.25">
      <c r="A6587" t="s">
        <v>3880</v>
      </c>
      <c r="B6587" s="1">
        <v>41499</v>
      </c>
      <c r="C6587" t="s">
        <v>7056</v>
      </c>
      <c r="D6587" t="s">
        <v>6145</v>
      </c>
      <c r="E6587" t="s">
        <v>6146</v>
      </c>
      <c r="F6587" t="s">
        <v>5967</v>
      </c>
      <c r="G6587" t="s">
        <v>5973</v>
      </c>
      <c r="H6587" s="1">
        <v>41504</v>
      </c>
      <c r="I6587" t="s">
        <v>5974</v>
      </c>
      <c r="J6587" t="s">
        <v>6145</v>
      </c>
      <c r="K6587">
        <v>2013</v>
      </c>
      <c r="L6587" t="s">
        <v>1278</v>
      </c>
      <c r="M6587">
        <v>0.5</v>
      </c>
      <c r="N6587">
        <v>250</v>
      </c>
      <c r="O6587">
        <v>-120</v>
      </c>
      <c r="P6587">
        <v>3</v>
      </c>
      <c r="Q6587" t="s">
        <v>57</v>
      </c>
      <c r="R6587" t="s">
        <v>70</v>
      </c>
      <c r="S6587">
        <v>-0.48</v>
      </c>
      <c r="T6587">
        <v>8</v>
      </c>
      <c r="U6587">
        <v>3</v>
      </c>
    </row>
    <row r="6588" spans="1:21" x14ac:dyDescent="0.25">
      <c r="A6588" t="s">
        <v>4083</v>
      </c>
      <c r="B6588" s="1">
        <v>41537</v>
      </c>
      <c r="C6588" t="s">
        <v>7002</v>
      </c>
      <c r="D6588" t="s">
        <v>6145</v>
      </c>
      <c r="E6588" t="s">
        <v>6146</v>
      </c>
      <c r="F6588" t="s">
        <v>5967</v>
      </c>
      <c r="G6588" t="s">
        <v>5973</v>
      </c>
      <c r="H6588" s="1">
        <v>41541</v>
      </c>
      <c r="I6588" t="s">
        <v>5969</v>
      </c>
      <c r="J6588" t="s">
        <v>6145</v>
      </c>
      <c r="K6588">
        <v>2013</v>
      </c>
      <c r="L6588" t="s">
        <v>1266</v>
      </c>
      <c r="M6588">
        <v>0.5</v>
      </c>
      <c r="N6588">
        <v>118</v>
      </c>
      <c r="O6588">
        <v>-78</v>
      </c>
      <c r="P6588">
        <v>5</v>
      </c>
      <c r="Q6588" t="s">
        <v>14</v>
      </c>
      <c r="R6588" t="s">
        <v>36</v>
      </c>
      <c r="S6588">
        <v>-0.66101694915254205</v>
      </c>
      <c r="T6588">
        <v>9</v>
      </c>
      <c r="U6588">
        <v>3</v>
      </c>
    </row>
    <row r="6589" spans="1:21" x14ac:dyDescent="0.25">
      <c r="A6589" t="s">
        <v>4083</v>
      </c>
      <c r="B6589" s="1">
        <v>41537</v>
      </c>
      <c r="C6589" t="s">
        <v>7002</v>
      </c>
      <c r="D6589" t="s">
        <v>6145</v>
      </c>
      <c r="E6589" t="s">
        <v>6146</v>
      </c>
      <c r="F6589" t="s">
        <v>5967</v>
      </c>
      <c r="G6589" t="s">
        <v>5973</v>
      </c>
      <c r="H6589" s="1">
        <v>41541</v>
      </c>
      <c r="I6589" t="s">
        <v>5969</v>
      </c>
      <c r="J6589" t="s">
        <v>6145</v>
      </c>
      <c r="K6589">
        <v>2013</v>
      </c>
      <c r="L6589" t="s">
        <v>4084</v>
      </c>
      <c r="M6589">
        <v>0.5</v>
      </c>
      <c r="N6589">
        <v>45</v>
      </c>
      <c r="O6589">
        <v>-41</v>
      </c>
      <c r="P6589">
        <v>1</v>
      </c>
      <c r="Q6589" t="s">
        <v>10</v>
      </c>
      <c r="R6589" t="s">
        <v>73</v>
      </c>
      <c r="S6589">
        <v>-0.91111111111111098</v>
      </c>
      <c r="T6589">
        <v>9</v>
      </c>
      <c r="U6589">
        <v>3</v>
      </c>
    </row>
    <row r="6590" spans="1:21" x14ac:dyDescent="0.25">
      <c r="A6590" t="s">
        <v>4083</v>
      </c>
      <c r="B6590" s="1">
        <v>41537</v>
      </c>
      <c r="C6590" t="s">
        <v>7002</v>
      </c>
      <c r="D6590" t="s">
        <v>6145</v>
      </c>
      <c r="E6590" t="s">
        <v>6146</v>
      </c>
      <c r="F6590" t="s">
        <v>5967</v>
      </c>
      <c r="G6590" t="s">
        <v>5973</v>
      </c>
      <c r="H6590" s="1">
        <v>41541</v>
      </c>
      <c r="I6590" t="s">
        <v>5969</v>
      </c>
      <c r="J6590" t="s">
        <v>6145</v>
      </c>
      <c r="K6590">
        <v>2013</v>
      </c>
      <c r="L6590" t="s">
        <v>943</v>
      </c>
      <c r="M6590">
        <v>0.5</v>
      </c>
      <c r="N6590">
        <v>26</v>
      </c>
      <c r="O6590">
        <v>-22</v>
      </c>
      <c r="P6590">
        <v>2</v>
      </c>
      <c r="Q6590" t="s">
        <v>10</v>
      </c>
      <c r="R6590" t="s">
        <v>18</v>
      </c>
      <c r="S6590">
        <v>-0.84615384615384603</v>
      </c>
      <c r="T6590">
        <v>9</v>
      </c>
      <c r="U6590">
        <v>3</v>
      </c>
    </row>
    <row r="6591" spans="1:21" x14ac:dyDescent="0.25">
      <c r="A6591" t="s">
        <v>4083</v>
      </c>
      <c r="B6591" s="1">
        <v>41537</v>
      </c>
      <c r="C6591" t="s">
        <v>7002</v>
      </c>
      <c r="D6591" t="s">
        <v>6145</v>
      </c>
      <c r="E6591" t="s">
        <v>6146</v>
      </c>
      <c r="F6591" t="s">
        <v>5967</v>
      </c>
      <c r="G6591" t="s">
        <v>5973</v>
      </c>
      <c r="H6591" s="1">
        <v>41541</v>
      </c>
      <c r="I6591" t="s">
        <v>5969</v>
      </c>
      <c r="J6591" t="s">
        <v>6145</v>
      </c>
      <c r="K6591">
        <v>2013</v>
      </c>
      <c r="L6591" t="s">
        <v>363</v>
      </c>
      <c r="M6591">
        <v>0.5</v>
      </c>
      <c r="N6591">
        <v>132</v>
      </c>
      <c r="O6591">
        <v>-16</v>
      </c>
      <c r="P6591">
        <v>5</v>
      </c>
      <c r="Q6591" t="s">
        <v>10</v>
      </c>
      <c r="R6591" t="s">
        <v>18</v>
      </c>
      <c r="S6591">
        <v>-0.12121212121212099</v>
      </c>
      <c r="T6591">
        <v>9</v>
      </c>
      <c r="U6591">
        <v>3</v>
      </c>
    </row>
    <row r="6592" spans="1:21" x14ac:dyDescent="0.25">
      <c r="A6592" t="s">
        <v>4083</v>
      </c>
      <c r="B6592" s="1">
        <v>41537</v>
      </c>
      <c r="C6592" t="s">
        <v>7002</v>
      </c>
      <c r="D6592" t="s">
        <v>6145</v>
      </c>
      <c r="E6592" t="s">
        <v>6146</v>
      </c>
      <c r="F6592" t="s">
        <v>5967</v>
      </c>
      <c r="G6592" t="s">
        <v>5973</v>
      </c>
      <c r="H6592" s="1">
        <v>41541</v>
      </c>
      <c r="I6592" t="s">
        <v>5969</v>
      </c>
      <c r="J6592" t="s">
        <v>6145</v>
      </c>
      <c r="K6592">
        <v>2013</v>
      </c>
      <c r="L6592" t="s">
        <v>357</v>
      </c>
      <c r="M6592">
        <v>0.5</v>
      </c>
      <c r="N6592">
        <v>15</v>
      </c>
      <c r="O6592">
        <v>-2</v>
      </c>
      <c r="P6592">
        <v>3</v>
      </c>
      <c r="Q6592" t="s">
        <v>10</v>
      </c>
      <c r="R6592" t="s">
        <v>18</v>
      </c>
      <c r="S6592">
        <v>-0.133333333333333</v>
      </c>
      <c r="T6592">
        <v>9</v>
      </c>
      <c r="U6592">
        <v>3</v>
      </c>
    </row>
    <row r="6593" spans="1:21" x14ac:dyDescent="0.25">
      <c r="A6593" t="s">
        <v>4083</v>
      </c>
      <c r="B6593" s="1">
        <v>41537</v>
      </c>
      <c r="C6593" t="s">
        <v>7002</v>
      </c>
      <c r="D6593" t="s">
        <v>6145</v>
      </c>
      <c r="E6593" t="s">
        <v>6146</v>
      </c>
      <c r="F6593" t="s">
        <v>5967</v>
      </c>
      <c r="G6593" t="s">
        <v>5973</v>
      </c>
      <c r="H6593" s="1">
        <v>41541</v>
      </c>
      <c r="I6593" t="s">
        <v>5969</v>
      </c>
      <c r="J6593" t="s">
        <v>6145</v>
      </c>
      <c r="K6593">
        <v>2013</v>
      </c>
      <c r="L6593" t="s">
        <v>1428</v>
      </c>
      <c r="M6593">
        <v>0.5</v>
      </c>
      <c r="N6593">
        <v>30</v>
      </c>
      <c r="O6593">
        <v>-20</v>
      </c>
      <c r="P6593">
        <v>2</v>
      </c>
      <c r="Q6593" t="s">
        <v>10</v>
      </c>
      <c r="R6593" t="s">
        <v>48</v>
      </c>
      <c r="S6593">
        <v>-0.66666666666666696</v>
      </c>
      <c r="T6593">
        <v>9</v>
      </c>
      <c r="U6593">
        <v>3</v>
      </c>
    </row>
    <row r="6594" spans="1:21" x14ac:dyDescent="0.25">
      <c r="A6594" t="s">
        <v>4083</v>
      </c>
      <c r="B6594" s="1">
        <v>41537</v>
      </c>
      <c r="C6594" t="s">
        <v>7002</v>
      </c>
      <c r="D6594" t="s">
        <v>6145</v>
      </c>
      <c r="E6594" t="s">
        <v>6146</v>
      </c>
      <c r="F6594" t="s">
        <v>5967</v>
      </c>
      <c r="G6594" t="s">
        <v>5973</v>
      </c>
      <c r="H6594" s="1">
        <v>41541</v>
      </c>
      <c r="I6594" t="s">
        <v>5969</v>
      </c>
      <c r="J6594" t="s">
        <v>6145</v>
      </c>
      <c r="K6594">
        <v>2013</v>
      </c>
      <c r="L6594" t="s">
        <v>1738</v>
      </c>
      <c r="M6594">
        <v>0.5</v>
      </c>
      <c r="N6594">
        <v>12</v>
      </c>
      <c r="O6594">
        <v>-10</v>
      </c>
      <c r="P6594">
        <v>4</v>
      </c>
      <c r="Q6594" t="s">
        <v>10</v>
      </c>
      <c r="R6594" t="s">
        <v>48</v>
      </c>
      <c r="S6594">
        <v>-0.83333333333333404</v>
      </c>
      <c r="T6594">
        <v>9</v>
      </c>
      <c r="U6594">
        <v>3</v>
      </c>
    </row>
    <row r="6595" spans="1:21" x14ac:dyDescent="0.25">
      <c r="A6595" t="s">
        <v>4083</v>
      </c>
      <c r="B6595" s="1">
        <v>41537</v>
      </c>
      <c r="C6595" t="s">
        <v>7002</v>
      </c>
      <c r="D6595" t="s">
        <v>6145</v>
      </c>
      <c r="E6595" t="s">
        <v>6146</v>
      </c>
      <c r="F6595" t="s">
        <v>5967</v>
      </c>
      <c r="G6595" t="s">
        <v>5973</v>
      </c>
      <c r="H6595" s="1">
        <v>41541</v>
      </c>
      <c r="I6595" t="s">
        <v>5969</v>
      </c>
      <c r="J6595" t="s">
        <v>6145</v>
      </c>
      <c r="K6595">
        <v>2013</v>
      </c>
      <c r="L6595" t="s">
        <v>2072</v>
      </c>
      <c r="M6595">
        <v>0.5</v>
      </c>
      <c r="N6595">
        <v>52</v>
      </c>
      <c r="O6595">
        <v>-17</v>
      </c>
      <c r="P6595">
        <v>8</v>
      </c>
      <c r="Q6595" t="s">
        <v>10</v>
      </c>
      <c r="R6595" t="s">
        <v>29</v>
      </c>
      <c r="S6595">
        <v>-0.32692307692307698</v>
      </c>
      <c r="T6595">
        <v>9</v>
      </c>
      <c r="U6595">
        <v>3</v>
      </c>
    </row>
    <row r="6596" spans="1:21" x14ac:dyDescent="0.25">
      <c r="A6596" t="s">
        <v>4083</v>
      </c>
      <c r="B6596" s="1">
        <v>41537</v>
      </c>
      <c r="C6596" t="s">
        <v>7002</v>
      </c>
      <c r="D6596" t="s">
        <v>6145</v>
      </c>
      <c r="E6596" t="s">
        <v>6146</v>
      </c>
      <c r="F6596" t="s">
        <v>5967</v>
      </c>
      <c r="G6596" t="s">
        <v>5973</v>
      </c>
      <c r="H6596" s="1">
        <v>41541</v>
      </c>
      <c r="I6596" t="s">
        <v>5969</v>
      </c>
      <c r="J6596" t="s">
        <v>6145</v>
      </c>
      <c r="K6596">
        <v>2013</v>
      </c>
      <c r="L6596" t="s">
        <v>4088</v>
      </c>
      <c r="M6596">
        <v>0.5</v>
      </c>
      <c r="N6596">
        <v>252</v>
      </c>
      <c r="O6596">
        <v>-35</v>
      </c>
      <c r="P6596">
        <v>4</v>
      </c>
      <c r="Q6596" t="s">
        <v>57</v>
      </c>
      <c r="R6596" t="s">
        <v>70</v>
      </c>
      <c r="S6596">
        <v>-0.13888888888888901</v>
      </c>
      <c r="T6596">
        <v>9</v>
      </c>
      <c r="U6596">
        <v>3</v>
      </c>
    </row>
    <row r="6597" spans="1:21" x14ac:dyDescent="0.25">
      <c r="A6597" t="s">
        <v>4092</v>
      </c>
      <c r="B6597" s="1">
        <v>41538</v>
      </c>
      <c r="C6597" t="s">
        <v>7230</v>
      </c>
      <c r="D6597" t="s">
        <v>6145</v>
      </c>
      <c r="E6597" t="s">
        <v>6146</v>
      </c>
      <c r="F6597" t="s">
        <v>5967</v>
      </c>
      <c r="G6597" t="s">
        <v>5983</v>
      </c>
      <c r="H6597" s="1">
        <v>41541</v>
      </c>
      <c r="I6597" t="s">
        <v>5986</v>
      </c>
      <c r="J6597" t="s">
        <v>6145</v>
      </c>
      <c r="K6597">
        <v>2013</v>
      </c>
      <c r="L6597" t="s">
        <v>2269</v>
      </c>
      <c r="M6597">
        <v>0.5</v>
      </c>
      <c r="N6597">
        <v>28</v>
      </c>
      <c r="O6597">
        <v>-20</v>
      </c>
      <c r="P6597">
        <v>1</v>
      </c>
      <c r="Q6597" t="s">
        <v>14</v>
      </c>
      <c r="R6597" t="s">
        <v>36</v>
      </c>
      <c r="S6597">
        <v>-0.71428571428571397</v>
      </c>
      <c r="T6597">
        <v>9</v>
      </c>
      <c r="U6597">
        <v>3</v>
      </c>
    </row>
    <row r="6598" spans="1:21" x14ac:dyDescent="0.25">
      <c r="A6598" t="s">
        <v>4092</v>
      </c>
      <c r="B6598" s="1">
        <v>41538</v>
      </c>
      <c r="C6598" t="s">
        <v>7230</v>
      </c>
      <c r="D6598" t="s">
        <v>6145</v>
      </c>
      <c r="E6598" t="s">
        <v>6146</v>
      </c>
      <c r="F6598" t="s">
        <v>5967</v>
      </c>
      <c r="G6598" t="s">
        <v>5983</v>
      </c>
      <c r="H6598" s="1">
        <v>41541</v>
      </c>
      <c r="I6598" t="s">
        <v>5986</v>
      </c>
      <c r="J6598" t="s">
        <v>6145</v>
      </c>
      <c r="K6598">
        <v>2013</v>
      </c>
      <c r="L6598" t="s">
        <v>642</v>
      </c>
      <c r="M6598">
        <v>0.5</v>
      </c>
      <c r="N6598">
        <v>163</v>
      </c>
      <c r="O6598">
        <v>-39</v>
      </c>
      <c r="P6598">
        <v>5</v>
      </c>
      <c r="Q6598" t="s">
        <v>57</v>
      </c>
      <c r="R6598" t="s">
        <v>70</v>
      </c>
      <c r="S6598">
        <v>-0.23926380368098199</v>
      </c>
      <c r="T6598">
        <v>9</v>
      </c>
      <c r="U6598">
        <v>3</v>
      </c>
    </row>
    <row r="6599" spans="1:21" x14ac:dyDescent="0.25">
      <c r="A6599" t="s">
        <v>4477</v>
      </c>
      <c r="B6599" s="1">
        <v>41632</v>
      </c>
      <c r="C6599" t="s">
        <v>6875</v>
      </c>
      <c r="D6599" t="s">
        <v>6145</v>
      </c>
      <c r="E6599" t="s">
        <v>6146</v>
      </c>
      <c r="F6599" t="s">
        <v>5967</v>
      </c>
      <c r="G6599" t="s">
        <v>5973</v>
      </c>
      <c r="H6599" s="1">
        <v>41637</v>
      </c>
      <c r="I6599" t="s">
        <v>5974</v>
      </c>
      <c r="J6599" t="s">
        <v>6145</v>
      </c>
      <c r="K6599">
        <v>2013</v>
      </c>
      <c r="L6599" t="s">
        <v>3553</v>
      </c>
      <c r="M6599">
        <v>0.5</v>
      </c>
      <c r="N6599">
        <v>15</v>
      </c>
      <c r="O6599">
        <v>-1</v>
      </c>
      <c r="P6599">
        <v>3</v>
      </c>
      <c r="Q6599" t="s">
        <v>10</v>
      </c>
      <c r="R6599" t="s">
        <v>45</v>
      </c>
      <c r="S6599">
        <v>-6.6666666666666693E-2</v>
      </c>
      <c r="T6599">
        <v>12</v>
      </c>
      <c r="U6599">
        <v>4</v>
      </c>
    </row>
    <row r="6600" spans="1:21" x14ac:dyDescent="0.25">
      <c r="A6600" t="s">
        <v>4477</v>
      </c>
      <c r="B6600" s="1">
        <v>41632</v>
      </c>
      <c r="C6600" t="s">
        <v>6875</v>
      </c>
      <c r="D6600" t="s">
        <v>6145</v>
      </c>
      <c r="E6600" t="s">
        <v>6146</v>
      </c>
      <c r="F6600" t="s">
        <v>5967</v>
      </c>
      <c r="G6600" t="s">
        <v>5973</v>
      </c>
      <c r="H6600" s="1">
        <v>41637</v>
      </c>
      <c r="I6600" t="s">
        <v>5974</v>
      </c>
      <c r="J6600" t="s">
        <v>6145</v>
      </c>
      <c r="K6600">
        <v>2013</v>
      </c>
      <c r="L6600" t="s">
        <v>805</v>
      </c>
      <c r="M6600">
        <v>0.5</v>
      </c>
      <c r="N6600">
        <v>81</v>
      </c>
      <c r="O6600">
        <v>-20</v>
      </c>
      <c r="P6600">
        <v>3</v>
      </c>
      <c r="Q6600" t="s">
        <v>10</v>
      </c>
      <c r="R6600" t="s">
        <v>22</v>
      </c>
      <c r="S6600">
        <v>-0.24691358024691401</v>
      </c>
      <c r="T6600">
        <v>12</v>
      </c>
      <c r="U6600">
        <v>4</v>
      </c>
    </row>
    <row r="6601" spans="1:21" x14ac:dyDescent="0.25">
      <c r="A6601" t="s">
        <v>4656</v>
      </c>
      <c r="B6601" s="1">
        <v>41685</v>
      </c>
      <c r="C6601" t="s">
        <v>6456</v>
      </c>
      <c r="D6601" t="s">
        <v>6145</v>
      </c>
      <c r="E6601" t="s">
        <v>6146</v>
      </c>
      <c r="F6601" t="s">
        <v>5967</v>
      </c>
      <c r="G6601" t="s">
        <v>5973</v>
      </c>
      <c r="H6601" s="1">
        <v>41688</v>
      </c>
      <c r="I6601" t="s">
        <v>5986</v>
      </c>
      <c r="J6601" t="s">
        <v>6145</v>
      </c>
      <c r="K6601">
        <v>2014</v>
      </c>
      <c r="L6601" t="s">
        <v>4657</v>
      </c>
      <c r="M6601">
        <v>0.5</v>
      </c>
      <c r="N6601">
        <v>248</v>
      </c>
      <c r="O6601">
        <v>-70</v>
      </c>
      <c r="P6601">
        <v>3</v>
      </c>
      <c r="Q6601" t="s">
        <v>14</v>
      </c>
      <c r="R6601" t="s">
        <v>36</v>
      </c>
      <c r="S6601">
        <v>-0.282258064516129</v>
      </c>
      <c r="T6601">
        <v>2</v>
      </c>
      <c r="U6601">
        <v>1</v>
      </c>
    </row>
    <row r="6602" spans="1:21" x14ac:dyDescent="0.25">
      <c r="A6602" t="s">
        <v>4724</v>
      </c>
      <c r="B6602" s="1">
        <v>41710</v>
      </c>
      <c r="C6602" t="s">
        <v>6892</v>
      </c>
      <c r="D6602" t="s">
        <v>6145</v>
      </c>
      <c r="E6602" t="s">
        <v>6146</v>
      </c>
      <c r="F6602" t="s">
        <v>5967</v>
      </c>
      <c r="G6602" t="s">
        <v>5973</v>
      </c>
      <c r="H6602" s="1">
        <v>41717</v>
      </c>
      <c r="I6602" t="s">
        <v>5974</v>
      </c>
      <c r="J6602" t="s">
        <v>6145</v>
      </c>
      <c r="K6602">
        <v>2014</v>
      </c>
      <c r="L6602" t="s">
        <v>2213</v>
      </c>
      <c r="M6602">
        <v>0.5</v>
      </c>
      <c r="N6602">
        <v>450</v>
      </c>
      <c r="O6602">
        <v>-90</v>
      </c>
      <c r="P6602">
        <v>3</v>
      </c>
      <c r="Q6602" t="s">
        <v>57</v>
      </c>
      <c r="R6602" t="s">
        <v>79</v>
      </c>
      <c r="S6602">
        <v>-0.2</v>
      </c>
      <c r="T6602">
        <v>3</v>
      </c>
      <c r="U6602">
        <v>1</v>
      </c>
    </row>
    <row r="6603" spans="1:21" x14ac:dyDescent="0.25">
      <c r="A6603" t="s">
        <v>4846</v>
      </c>
      <c r="B6603" s="1">
        <v>41754</v>
      </c>
      <c r="C6603" t="s">
        <v>6102</v>
      </c>
      <c r="D6603" t="s">
        <v>6145</v>
      </c>
      <c r="E6603" t="s">
        <v>6146</v>
      </c>
      <c r="F6603" t="s">
        <v>5967</v>
      </c>
      <c r="G6603" t="s">
        <v>5983</v>
      </c>
      <c r="H6603" s="1">
        <v>41758</v>
      </c>
      <c r="I6603" t="s">
        <v>5974</v>
      </c>
      <c r="J6603" t="s">
        <v>6145</v>
      </c>
      <c r="K6603">
        <v>2014</v>
      </c>
      <c r="L6603" t="s">
        <v>1495</v>
      </c>
      <c r="M6603">
        <v>0.5</v>
      </c>
      <c r="N6603">
        <v>78</v>
      </c>
      <c r="O6603">
        <v>-64</v>
      </c>
      <c r="P6603">
        <v>7</v>
      </c>
      <c r="Q6603" t="s">
        <v>10</v>
      </c>
      <c r="R6603" t="s">
        <v>18</v>
      </c>
      <c r="S6603">
        <v>-0.82051282051282004</v>
      </c>
      <c r="T6603">
        <v>4</v>
      </c>
      <c r="U6603">
        <v>2</v>
      </c>
    </row>
    <row r="6604" spans="1:21" x14ac:dyDescent="0.25">
      <c r="A6604" t="s">
        <v>4846</v>
      </c>
      <c r="B6604" s="1">
        <v>41754</v>
      </c>
      <c r="C6604" t="s">
        <v>6102</v>
      </c>
      <c r="D6604" t="s">
        <v>6145</v>
      </c>
      <c r="E6604" t="s">
        <v>6146</v>
      </c>
      <c r="F6604" t="s">
        <v>5967</v>
      </c>
      <c r="G6604" t="s">
        <v>5983</v>
      </c>
      <c r="H6604" s="1">
        <v>41758</v>
      </c>
      <c r="I6604" t="s">
        <v>5974</v>
      </c>
      <c r="J6604" t="s">
        <v>6145</v>
      </c>
      <c r="K6604">
        <v>2014</v>
      </c>
      <c r="L6604" t="s">
        <v>2344</v>
      </c>
      <c r="M6604">
        <v>0.5</v>
      </c>
      <c r="N6604">
        <v>632</v>
      </c>
      <c r="O6604">
        <v>-316</v>
      </c>
      <c r="P6604">
        <v>6</v>
      </c>
      <c r="Q6604" t="s">
        <v>10</v>
      </c>
      <c r="R6604" t="s">
        <v>22</v>
      </c>
      <c r="S6604">
        <v>-0.5</v>
      </c>
      <c r="T6604">
        <v>4</v>
      </c>
      <c r="U6604">
        <v>2</v>
      </c>
    </row>
    <row r="6605" spans="1:21" x14ac:dyDescent="0.25">
      <c r="A6605" t="s">
        <v>5055</v>
      </c>
      <c r="B6605" s="1">
        <v>41814</v>
      </c>
      <c r="C6605" t="s">
        <v>7155</v>
      </c>
      <c r="D6605" t="s">
        <v>6145</v>
      </c>
      <c r="E6605" t="s">
        <v>6146</v>
      </c>
      <c r="F6605" t="s">
        <v>5967</v>
      </c>
      <c r="G6605" t="s">
        <v>5983</v>
      </c>
      <c r="H6605" s="1">
        <v>41819</v>
      </c>
      <c r="I6605" t="s">
        <v>5974</v>
      </c>
      <c r="J6605" t="s">
        <v>6145</v>
      </c>
      <c r="K6605">
        <v>2014</v>
      </c>
      <c r="L6605" t="s">
        <v>1327</v>
      </c>
      <c r="M6605">
        <v>0.5</v>
      </c>
      <c r="N6605">
        <v>13</v>
      </c>
      <c r="O6605">
        <v>-1</v>
      </c>
      <c r="P6605">
        <v>3</v>
      </c>
      <c r="Q6605" t="s">
        <v>10</v>
      </c>
      <c r="R6605" t="s">
        <v>48</v>
      </c>
      <c r="S6605">
        <v>-7.69230769230769E-2</v>
      </c>
      <c r="T6605">
        <v>6</v>
      </c>
      <c r="U6605">
        <v>2</v>
      </c>
    </row>
    <row r="6606" spans="1:21" x14ac:dyDescent="0.25">
      <c r="A6606" t="s">
        <v>5216</v>
      </c>
      <c r="B6606" s="1">
        <v>41858</v>
      </c>
      <c r="C6606" t="s">
        <v>5990</v>
      </c>
      <c r="D6606" t="s">
        <v>6145</v>
      </c>
      <c r="E6606" t="s">
        <v>6146</v>
      </c>
      <c r="F6606" t="s">
        <v>5967</v>
      </c>
      <c r="G6606" t="s">
        <v>5973</v>
      </c>
      <c r="H6606" s="1">
        <v>41863</v>
      </c>
      <c r="I6606" t="s">
        <v>5974</v>
      </c>
      <c r="J6606" t="s">
        <v>6145</v>
      </c>
      <c r="K6606">
        <v>2014</v>
      </c>
      <c r="L6606" t="s">
        <v>463</v>
      </c>
      <c r="M6606">
        <v>0.5</v>
      </c>
      <c r="N6606">
        <v>44</v>
      </c>
      <c r="O6606">
        <v>-8</v>
      </c>
      <c r="P6606">
        <v>3</v>
      </c>
      <c r="Q6606" t="s">
        <v>10</v>
      </c>
      <c r="R6606" t="s">
        <v>18</v>
      </c>
      <c r="S6606">
        <v>-0.18181818181818199</v>
      </c>
      <c r="T6606">
        <v>8</v>
      </c>
      <c r="U6606">
        <v>3</v>
      </c>
    </row>
    <row r="6607" spans="1:21" x14ac:dyDescent="0.25">
      <c r="A6607" t="s">
        <v>5216</v>
      </c>
      <c r="B6607" s="1">
        <v>41858</v>
      </c>
      <c r="C6607" t="s">
        <v>5990</v>
      </c>
      <c r="D6607" t="s">
        <v>6145</v>
      </c>
      <c r="E6607" t="s">
        <v>6146</v>
      </c>
      <c r="F6607" t="s">
        <v>5967</v>
      </c>
      <c r="G6607" t="s">
        <v>5973</v>
      </c>
      <c r="H6607" s="1">
        <v>41863</v>
      </c>
      <c r="I6607" t="s">
        <v>5974</v>
      </c>
      <c r="J6607" t="s">
        <v>6145</v>
      </c>
      <c r="K6607">
        <v>2014</v>
      </c>
      <c r="L6607" t="s">
        <v>1271</v>
      </c>
      <c r="M6607">
        <v>0.5</v>
      </c>
      <c r="N6607">
        <v>296</v>
      </c>
      <c r="O6607">
        <v>-225</v>
      </c>
      <c r="P6607">
        <v>11</v>
      </c>
      <c r="Q6607" t="s">
        <v>10</v>
      </c>
      <c r="R6607" t="s">
        <v>22</v>
      </c>
      <c r="S6607">
        <v>-0.76013513513513498</v>
      </c>
      <c r="T6607">
        <v>8</v>
      </c>
      <c r="U6607">
        <v>3</v>
      </c>
    </row>
    <row r="6608" spans="1:21" x14ac:dyDescent="0.25">
      <c r="A6608" t="s">
        <v>5325</v>
      </c>
      <c r="B6608" s="1">
        <v>41874</v>
      </c>
      <c r="C6608" t="s">
        <v>6387</v>
      </c>
      <c r="D6608" t="s">
        <v>6145</v>
      </c>
      <c r="E6608" t="s">
        <v>6146</v>
      </c>
      <c r="F6608" t="s">
        <v>5967</v>
      </c>
      <c r="G6608" t="s">
        <v>5973</v>
      </c>
      <c r="H6608" s="1">
        <v>41881</v>
      </c>
      <c r="I6608" t="s">
        <v>5974</v>
      </c>
      <c r="J6608" t="s">
        <v>6145</v>
      </c>
      <c r="K6608">
        <v>2014</v>
      </c>
      <c r="L6608" t="s">
        <v>1088</v>
      </c>
      <c r="M6608">
        <v>0.5</v>
      </c>
      <c r="N6608">
        <v>20</v>
      </c>
      <c r="O6608">
        <v>-2</v>
      </c>
      <c r="P6608">
        <v>1</v>
      </c>
      <c r="Q6608" t="s">
        <v>57</v>
      </c>
      <c r="R6608" t="s">
        <v>96</v>
      </c>
      <c r="S6608">
        <v>-0.1</v>
      </c>
      <c r="T6608">
        <v>8</v>
      </c>
      <c r="U6608">
        <v>3</v>
      </c>
    </row>
    <row r="6609" spans="1:21" x14ac:dyDescent="0.25">
      <c r="A6609" t="s">
        <v>5511</v>
      </c>
      <c r="B6609" s="1">
        <v>41905</v>
      </c>
      <c r="C6609" t="s">
        <v>7642</v>
      </c>
      <c r="D6609" t="s">
        <v>6145</v>
      </c>
      <c r="E6609" t="s">
        <v>6146</v>
      </c>
      <c r="F6609" t="s">
        <v>5967</v>
      </c>
      <c r="G6609" t="s">
        <v>5968</v>
      </c>
      <c r="H6609" s="1">
        <v>41905</v>
      </c>
      <c r="I6609" t="s">
        <v>6005</v>
      </c>
      <c r="J6609" t="s">
        <v>6145</v>
      </c>
      <c r="K6609">
        <v>2014</v>
      </c>
      <c r="L6609" t="s">
        <v>1584</v>
      </c>
      <c r="M6609">
        <v>0.5</v>
      </c>
      <c r="N6609">
        <v>122</v>
      </c>
      <c r="O6609">
        <v>-47</v>
      </c>
      <c r="P6609">
        <v>4</v>
      </c>
      <c r="Q6609" t="s">
        <v>10</v>
      </c>
      <c r="R6609" t="s">
        <v>22</v>
      </c>
      <c r="S6609">
        <v>-0.38524590163934402</v>
      </c>
      <c r="T6609">
        <v>9</v>
      </c>
      <c r="U6609">
        <v>3</v>
      </c>
    </row>
    <row r="6610" spans="1:21" x14ac:dyDescent="0.25">
      <c r="A6610" t="s">
        <v>5536</v>
      </c>
      <c r="B6610" s="1">
        <v>41909</v>
      </c>
      <c r="C6610" t="s">
        <v>7003</v>
      </c>
      <c r="D6610" t="s">
        <v>6145</v>
      </c>
      <c r="E6610" t="s">
        <v>6146</v>
      </c>
      <c r="F6610" t="s">
        <v>5967</v>
      </c>
      <c r="G6610" t="s">
        <v>5968</v>
      </c>
      <c r="H6610" s="1">
        <v>41911</v>
      </c>
      <c r="I6610" t="s">
        <v>5986</v>
      </c>
      <c r="J6610" t="s">
        <v>6145</v>
      </c>
      <c r="K6610">
        <v>2014</v>
      </c>
      <c r="L6610" t="s">
        <v>3733</v>
      </c>
      <c r="M6610">
        <v>0.5</v>
      </c>
      <c r="N6610">
        <v>767</v>
      </c>
      <c r="O6610">
        <v>-353</v>
      </c>
      <c r="P6610">
        <v>5</v>
      </c>
      <c r="Q6610" t="s">
        <v>10</v>
      </c>
      <c r="R6610" t="s">
        <v>73</v>
      </c>
      <c r="S6610">
        <v>-0.46023468057366401</v>
      </c>
      <c r="T6610">
        <v>9</v>
      </c>
      <c r="U6610">
        <v>3</v>
      </c>
    </row>
    <row r="6611" spans="1:21" x14ac:dyDescent="0.25">
      <c r="A6611" t="s">
        <v>5536</v>
      </c>
      <c r="B6611" s="1">
        <v>41909</v>
      </c>
      <c r="C6611" t="s">
        <v>7003</v>
      </c>
      <c r="D6611" t="s">
        <v>6145</v>
      </c>
      <c r="E6611" t="s">
        <v>6146</v>
      </c>
      <c r="F6611" t="s">
        <v>5967</v>
      </c>
      <c r="G6611" t="s">
        <v>5968</v>
      </c>
      <c r="H6611" s="1">
        <v>41911</v>
      </c>
      <c r="I6611" t="s">
        <v>5986</v>
      </c>
      <c r="J6611" t="s">
        <v>6145</v>
      </c>
      <c r="K6611">
        <v>2014</v>
      </c>
      <c r="L6611" t="s">
        <v>3541</v>
      </c>
      <c r="M6611">
        <v>0.5</v>
      </c>
      <c r="N6611">
        <v>45</v>
      </c>
      <c r="O6611">
        <v>-28</v>
      </c>
      <c r="P6611">
        <v>2</v>
      </c>
      <c r="Q6611" t="s">
        <v>10</v>
      </c>
      <c r="R6611" t="s">
        <v>18</v>
      </c>
      <c r="S6611">
        <v>-0.62222222222222201</v>
      </c>
      <c r="T6611">
        <v>9</v>
      </c>
      <c r="U6611">
        <v>3</v>
      </c>
    </row>
    <row r="6612" spans="1:21" x14ac:dyDescent="0.25">
      <c r="A6612" t="s">
        <v>5536</v>
      </c>
      <c r="B6612" s="1">
        <v>41909</v>
      </c>
      <c r="C6612" t="s">
        <v>7003</v>
      </c>
      <c r="D6612" t="s">
        <v>6145</v>
      </c>
      <c r="E6612" t="s">
        <v>6146</v>
      </c>
      <c r="F6612" t="s">
        <v>5967</v>
      </c>
      <c r="G6612" t="s">
        <v>5968</v>
      </c>
      <c r="H6612" s="1">
        <v>41911</v>
      </c>
      <c r="I6612" t="s">
        <v>5986</v>
      </c>
      <c r="J6612" t="s">
        <v>6145</v>
      </c>
      <c r="K6612">
        <v>2014</v>
      </c>
      <c r="L6612" t="s">
        <v>185</v>
      </c>
      <c r="M6612">
        <v>0.5</v>
      </c>
      <c r="N6612">
        <v>25</v>
      </c>
      <c r="O6612">
        <v>-1</v>
      </c>
      <c r="P6612">
        <v>4</v>
      </c>
      <c r="Q6612" t="s">
        <v>10</v>
      </c>
      <c r="R6612" t="s">
        <v>91</v>
      </c>
      <c r="S6612">
        <v>-0.04</v>
      </c>
      <c r="T6612">
        <v>9</v>
      </c>
      <c r="U6612">
        <v>3</v>
      </c>
    </row>
    <row r="6613" spans="1:21" x14ac:dyDescent="0.25">
      <c r="A6613" t="s">
        <v>5536</v>
      </c>
      <c r="B6613" s="1">
        <v>41909</v>
      </c>
      <c r="C6613" t="s">
        <v>7003</v>
      </c>
      <c r="D6613" t="s">
        <v>6145</v>
      </c>
      <c r="E6613" t="s">
        <v>6146</v>
      </c>
      <c r="F6613" t="s">
        <v>5967</v>
      </c>
      <c r="G6613" t="s">
        <v>5968</v>
      </c>
      <c r="H6613" s="1">
        <v>41911</v>
      </c>
      <c r="I6613" t="s">
        <v>5986</v>
      </c>
      <c r="J6613" t="s">
        <v>6145</v>
      </c>
      <c r="K6613">
        <v>2014</v>
      </c>
      <c r="L6613" t="s">
        <v>1680</v>
      </c>
      <c r="M6613">
        <v>0.5</v>
      </c>
      <c r="N6613">
        <v>584</v>
      </c>
      <c r="O6613">
        <v>-444</v>
      </c>
      <c r="P6613">
        <v>7</v>
      </c>
      <c r="Q6613" t="s">
        <v>57</v>
      </c>
      <c r="R6613" t="s">
        <v>79</v>
      </c>
      <c r="S6613">
        <v>-0.76027397260273999</v>
      </c>
      <c r="T6613">
        <v>9</v>
      </c>
      <c r="U6613">
        <v>3</v>
      </c>
    </row>
    <row r="6614" spans="1:21" x14ac:dyDescent="0.25">
      <c r="A6614" t="s">
        <v>5696</v>
      </c>
      <c r="B6614" s="1">
        <v>41956</v>
      </c>
      <c r="C6614" t="s">
        <v>7090</v>
      </c>
      <c r="D6614" t="s">
        <v>6145</v>
      </c>
      <c r="E6614" t="s">
        <v>6146</v>
      </c>
      <c r="F6614" t="s">
        <v>5967</v>
      </c>
      <c r="G6614" t="s">
        <v>5973</v>
      </c>
      <c r="H6614" s="1">
        <v>41960</v>
      </c>
      <c r="I6614" t="s">
        <v>5969</v>
      </c>
      <c r="J6614" t="s">
        <v>6145</v>
      </c>
      <c r="K6614">
        <v>2014</v>
      </c>
      <c r="L6614" t="s">
        <v>1219</v>
      </c>
      <c r="M6614">
        <v>0.5</v>
      </c>
      <c r="N6614">
        <v>13</v>
      </c>
      <c r="O6614">
        <v>-9</v>
      </c>
      <c r="P6614">
        <v>2</v>
      </c>
      <c r="Q6614" t="s">
        <v>10</v>
      </c>
      <c r="R6614" t="s">
        <v>45</v>
      </c>
      <c r="S6614">
        <v>-0.69230769230769196</v>
      </c>
      <c r="T6614">
        <v>11</v>
      </c>
      <c r="U6614">
        <v>4</v>
      </c>
    </row>
    <row r="6615" spans="1:21" x14ac:dyDescent="0.25">
      <c r="A6615" t="s">
        <v>5696</v>
      </c>
      <c r="B6615" s="1">
        <v>41956</v>
      </c>
      <c r="C6615" t="s">
        <v>7090</v>
      </c>
      <c r="D6615" t="s">
        <v>6145</v>
      </c>
      <c r="E6615" t="s">
        <v>6146</v>
      </c>
      <c r="F6615" t="s">
        <v>5967</v>
      </c>
      <c r="G6615" t="s">
        <v>5973</v>
      </c>
      <c r="H6615" s="1">
        <v>41960</v>
      </c>
      <c r="I6615" t="s">
        <v>5969</v>
      </c>
      <c r="J6615" t="s">
        <v>6145</v>
      </c>
      <c r="K6615">
        <v>2014</v>
      </c>
      <c r="L6615" t="s">
        <v>4886</v>
      </c>
      <c r="M6615">
        <v>0.5</v>
      </c>
      <c r="N6615">
        <v>23</v>
      </c>
      <c r="O6615">
        <v>-3</v>
      </c>
      <c r="P6615">
        <v>1</v>
      </c>
      <c r="Q6615" t="s">
        <v>10</v>
      </c>
      <c r="R6615" t="s">
        <v>77</v>
      </c>
      <c r="S6615">
        <v>-0.13043478260869601</v>
      </c>
      <c r="T6615">
        <v>11</v>
      </c>
      <c r="U6615">
        <v>4</v>
      </c>
    </row>
    <row r="6616" spans="1:21" x14ac:dyDescent="0.25">
      <c r="A6616" t="s">
        <v>5753</v>
      </c>
      <c r="B6616" s="1">
        <v>41967</v>
      </c>
      <c r="C6616" t="s">
        <v>6040</v>
      </c>
      <c r="D6616" t="s">
        <v>6145</v>
      </c>
      <c r="E6616" t="s">
        <v>6146</v>
      </c>
      <c r="F6616" t="s">
        <v>5967</v>
      </c>
      <c r="G6616" t="s">
        <v>5973</v>
      </c>
      <c r="H6616" s="1">
        <v>41970</v>
      </c>
      <c r="I6616" t="s">
        <v>5969</v>
      </c>
      <c r="J6616" t="s">
        <v>6145</v>
      </c>
      <c r="K6616">
        <v>2014</v>
      </c>
      <c r="L6616" t="s">
        <v>1464</v>
      </c>
      <c r="M6616">
        <v>0.5</v>
      </c>
      <c r="N6616">
        <v>26</v>
      </c>
      <c r="O6616">
        <v>-5</v>
      </c>
      <c r="P6616">
        <v>2</v>
      </c>
      <c r="Q6616" t="s">
        <v>10</v>
      </c>
      <c r="R6616" t="s">
        <v>18</v>
      </c>
      <c r="S6616">
        <v>-0.19230769230769201</v>
      </c>
      <c r="T6616">
        <v>11</v>
      </c>
      <c r="U6616">
        <v>4</v>
      </c>
    </row>
    <row r="6617" spans="1:21" x14ac:dyDescent="0.25">
      <c r="A6617" t="s">
        <v>5804</v>
      </c>
      <c r="B6617" s="1">
        <v>41977</v>
      </c>
      <c r="C6617" t="s">
        <v>7185</v>
      </c>
      <c r="D6617" t="s">
        <v>6145</v>
      </c>
      <c r="E6617" t="s">
        <v>6146</v>
      </c>
      <c r="F6617" t="s">
        <v>5967</v>
      </c>
      <c r="G6617" t="s">
        <v>5973</v>
      </c>
      <c r="H6617" s="1">
        <v>41984</v>
      </c>
      <c r="I6617" t="s">
        <v>5974</v>
      </c>
      <c r="J6617" t="s">
        <v>6145</v>
      </c>
      <c r="K6617">
        <v>2014</v>
      </c>
      <c r="L6617" t="s">
        <v>334</v>
      </c>
      <c r="M6617">
        <v>0.5</v>
      </c>
      <c r="N6617">
        <v>11</v>
      </c>
      <c r="O6617">
        <v>-8</v>
      </c>
      <c r="P6617">
        <v>2</v>
      </c>
      <c r="Q6617" t="s">
        <v>10</v>
      </c>
      <c r="R6617" t="s">
        <v>45</v>
      </c>
      <c r="S6617">
        <v>-0.72727272727272696</v>
      </c>
      <c r="T6617">
        <v>12</v>
      </c>
      <c r="U6617">
        <v>4</v>
      </c>
    </row>
    <row r="6618" spans="1:21" x14ac:dyDescent="0.25">
      <c r="A6618" t="s">
        <v>5804</v>
      </c>
      <c r="B6618" s="1">
        <v>41977</v>
      </c>
      <c r="C6618" t="s">
        <v>7185</v>
      </c>
      <c r="D6618" t="s">
        <v>6145</v>
      </c>
      <c r="E6618" t="s">
        <v>6146</v>
      </c>
      <c r="F6618" t="s">
        <v>5967</v>
      </c>
      <c r="G6618" t="s">
        <v>5973</v>
      </c>
      <c r="H6618" s="1">
        <v>41984</v>
      </c>
      <c r="I6618" t="s">
        <v>5974</v>
      </c>
      <c r="J6618" t="s">
        <v>6145</v>
      </c>
      <c r="K6618">
        <v>2014</v>
      </c>
      <c r="L6618" t="s">
        <v>1579</v>
      </c>
      <c r="M6618">
        <v>0.5</v>
      </c>
      <c r="N6618">
        <v>143</v>
      </c>
      <c r="O6618">
        <v>-124</v>
      </c>
      <c r="P6618">
        <v>5</v>
      </c>
      <c r="Q6618" t="s">
        <v>10</v>
      </c>
      <c r="R6618" t="s">
        <v>22</v>
      </c>
      <c r="S6618">
        <v>-0.86713286713286697</v>
      </c>
      <c r="T6618">
        <v>12</v>
      </c>
      <c r="U6618">
        <v>4</v>
      </c>
    </row>
    <row r="6619" spans="1:21" x14ac:dyDescent="0.25">
      <c r="A6619" t="s">
        <v>5804</v>
      </c>
      <c r="B6619" s="1">
        <v>41977</v>
      </c>
      <c r="C6619" t="s">
        <v>7185</v>
      </c>
      <c r="D6619" t="s">
        <v>6145</v>
      </c>
      <c r="E6619" t="s">
        <v>6146</v>
      </c>
      <c r="F6619" t="s">
        <v>5967</v>
      </c>
      <c r="G6619" t="s">
        <v>5973</v>
      </c>
      <c r="H6619" s="1">
        <v>41984</v>
      </c>
      <c r="I6619" t="s">
        <v>5974</v>
      </c>
      <c r="J6619" t="s">
        <v>6145</v>
      </c>
      <c r="K6619">
        <v>2014</v>
      </c>
      <c r="L6619" t="s">
        <v>299</v>
      </c>
      <c r="M6619">
        <v>0.5</v>
      </c>
      <c r="N6619">
        <v>9</v>
      </c>
      <c r="O6619">
        <v>-5</v>
      </c>
      <c r="P6619">
        <v>1</v>
      </c>
      <c r="Q6619" t="s">
        <v>10</v>
      </c>
      <c r="R6619" t="s">
        <v>22</v>
      </c>
      <c r="S6619">
        <v>-0.55555555555555602</v>
      </c>
      <c r="T6619">
        <v>12</v>
      </c>
      <c r="U6619">
        <v>4</v>
      </c>
    </row>
    <row r="6620" spans="1:21" x14ac:dyDescent="0.25">
      <c r="A6620" t="s">
        <v>5851</v>
      </c>
      <c r="B6620" s="1">
        <v>41988</v>
      </c>
      <c r="C6620" t="s">
        <v>7383</v>
      </c>
      <c r="D6620" t="s">
        <v>6145</v>
      </c>
      <c r="E6620" t="s">
        <v>6146</v>
      </c>
      <c r="F6620" t="s">
        <v>5967</v>
      </c>
      <c r="G6620" t="s">
        <v>5968</v>
      </c>
      <c r="H6620" s="1">
        <v>41990</v>
      </c>
      <c r="I6620" t="s">
        <v>5986</v>
      </c>
      <c r="J6620" t="s">
        <v>6145</v>
      </c>
      <c r="K6620">
        <v>2014</v>
      </c>
      <c r="L6620" t="s">
        <v>1561</v>
      </c>
      <c r="M6620">
        <v>0.5</v>
      </c>
      <c r="N6620">
        <v>37</v>
      </c>
      <c r="O6620">
        <v>-5</v>
      </c>
      <c r="P6620">
        <v>3</v>
      </c>
      <c r="Q6620" t="s">
        <v>10</v>
      </c>
      <c r="R6620" t="s">
        <v>11</v>
      </c>
      <c r="S6620">
        <v>-0.135135135135135</v>
      </c>
      <c r="T6620">
        <v>12</v>
      </c>
      <c r="U6620">
        <v>4</v>
      </c>
    </row>
    <row r="6621" spans="1:21" x14ac:dyDescent="0.25">
      <c r="A6621" t="s">
        <v>5939</v>
      </c>
      <c r="B6621" s="1">
        <v>42002</v>
      </c>
      <c r="C6621" t="s">
        <v>6776</v>
      </c>
      <c r="D6621" t="s">
        <v>6145</v>
      </c>
      <c r="E6621" t="s">
        <v>6146</v>
      </c>
      <c r="F6621" t="s">
        <v>5967</v>
      </c>
      <c r="G6621" t="s">
        <v>5968</v>
      </c>
      <c r="H6621" s="1">
        <v>42006</v>
      </c>
      <c r="I6621" t="s">
        <v>5974</v>
      </c>
      <c r="J6621" t="s">
        <v>6145</v>
      </c>
      <c r="K6621">
        <v>2014</v>
      </c>
      <c r="L6621" t="s">
        <v>3860</v>
      </c>
      <c r="M6621">
        <v>0.5</v>
      </c>
      <c r="N6621">
        <v>74</v>
      </c>
      <c r="O6621">
        <v>-51</v>
      </c>
      <c r="P6621">
        <v>3</v>
      </c>
      <c r="Q6621" t="s">
        <v>10</v>
      </c>
      <c r="R6621" t="s">
        <v>18</v>
      </c>
      <c r="S6621">
        <v>-0.68918918918918903</v>
      </c>
      <c r="T6621">
        <v>12</v>
      </c>
      <c r="U6621">
        <v>4</v>
      </c>
    </row>
    <row r="6622" spans="1:21" x14ac:dyDescent="0.25">
      <c r="A6622" t="s">
        <v>5939</v>
      </c>
      <c r="B6622" s="1">
        <v>42002</v>
      </c>
      <c r="C6622" t="s">
        <v>6776</v>
      </c>
      <c r="D6622" t="s">
        <v>6145</v>
      </c>
      <c r="E6622" t="s">
        <v>6146</v>
      </c>
      <c r="F6622" t="s">
        <v>5967</v>
      </c>
      <c r="G6622" t="s">
        <v>5968</v>
      </c>
      <c r="H6622" s="1">
        <v>42006</v>
      </c>
      <c r="I6622" t="s">
        <v>5974</v>
      </c>
      <c r="J6622" t="s">
        <v>6145</v>
      </c>
      <c r="K6622">
        <v>2014</v>
      </c>
      <c r="L6622" t="s">
        <v>2974</v>
      </c>
      <c r="M6622">
        <v>0.5</v>
      </c>
      <c r="N6622">
        <v>56</v>
      </c>
      <c r="O6622">
        <v>0</v>
      </c>
      <c r="P6622">
        <v>4</v>
      </c>
      <c r="Q6622" t="s">
        <v>10</v>
      </c>
      <c r="R6622" t="s">
        <v>48</v>
      </c>
      <c r="S6622">
        <v>0</v>
      </c>
      <c r="T6622">
        <v>12</v>
      </c>
      <c r="U6622">
        <v>4</v>
      </c>
    </row>
    <row r="6623" spans="1:21" x14ac:dyDescent="0.25">
      <c r="A6623" t="s">
        <v>5939</v>
      </c>
      <c r="B6623" s="1">
        <v>42002</v>
      </c>
      <c r="C6623" t="s">
        <v>6776</v>
      </c>
      <c r="D6623" t="s">
        <v>6145</v>
      </c>
      <c r="E6623" t="s">
        <v>6146</v>
      </c>
      <c r="F6623" t="s">
        <v>5967</v>
      </c>
      <c r="G6623" t="s">
        <v>5968</v>
      </c>
      <c r="H6623" s="1">
        <v>42006</v>
      </c>
      <c r="I6623" t="s">
        <v>5974</v>
      </c>
      <c r="J6623" t="s">
        <v>6145</v>
      </c>
      <c r="K6623">
        <v>2014</v>
      </c>
      <c r="L6623" t="s">
        <v>707</v>
      </c>
      <c r="M6623">
        <v>0.5</v>
      </c>
      <c r="N6623">
        <v>373</v>
      </c>
      <c r="O6623">
        <v>-254</v>
      </c>
      <c r="P6623">
        <v>6</v>
      </c>
      <c r="Q6623" t="s">
        <v>57</v>
      </c>
      <c r="R6623" t="s">
        <v>79</v>
      </c>
      <c r="S6623">
        <v>-0.68096514745308301</v>
      </c>
      <c r="T6623">
        <v>12</v>
      </c>
      <c r="U6623">
        <v>4</v>
      </c>
    </row>
    <row r="6624" spans="1:21" x14ac:dyDescent="0.25">
      <c r="A6624" t="s">
        <v>19</v>
      </c>
      <c r="B6624" s="1">
        <v>40547</v>
      </c>
      <c r="C6624" t="s">
        <v>5981</v>
      </c>
      <c r="D6624" t="s">
        <v>5982</v>
      </c>
      <c r="E6624" t="s">
        <v>5972</v>
      </c>
      <c r="F6624" t="s">
        <v>5967</v>
      </c>
      <c r="G6624" t="s">
        <v>5983</v>
      </c>
      <c r="H6624" s="1">
        <v>40552</v>
      </c>
      <c r="I6624" t="s">
        <v>5974</v>
      </c>
      <c r="J6624" t="s">
        <v>5975</v>
      </c>
      <c r="K6624">
        <v>2011</v>
      </c>
      <c r="L6624" t="s">
        <v>20</v>
      </c>
      <c r="M6624">
        <v>0.5</v>
      </c>
      <c r="N6624">
        <v>27</v>
      </c>
      <c r="O6624">
        <v>-22</v>
      </c>
      <c r="P6624">
        <v>2</v>
      </c>
      <c r="Q6624" t="s">
        <v>10</v>
      </c>
      <c r="R6624" t="s">
        <v>18</v>
      </c>
      <c r="S6624">
        <v>-0.81481481481481499</v>
      </c>
      <c r="T6624">
        <v>1</v>
      </c>
      <c r="U6624">
        <v>1</v>
      </c>
    </row>
    <row r="6625" spans="1:21" x14ac:dyDescent="0.25">
      <c r="A6625" t="s">
        <v>19</v>
      </c>
      <c r="B6625" s="1">
        <v>40547</v>
      </c>
      <c r="C6625" t="s">
        <v>5981</v>
      </c>
      <c r="D6625" t="s">
        <v>5982</v>
      </c>
      <c r="E6625" t="s">
        <v>5972</v>
      </c>
      <c r="F6625" t="s">
        <v>5967</v>
      </c>
      <c r="G6625" t="s">
        <v>5983</v>
      </c>
      <c r="H6625" s="1">
        <v>40552</v>
      </c>
      <c r="I6625" t="s">
        <v>5974</v>
      </c>
      <c r="J6625" t="s">
        <v>5975</v>
      </c>
      <c r="K6625">
        <v>2011</v>
      </c>
      <c r="L6625" t="s">
        <v>21</v>
      </c>
      <c r="M6625">
        <v>0.5</v>
      </c>
      <c r="N6625">
        <v>17</v>
      </c>
      <c r="O6625">
        <v>-1</v>
      </c>
      <c r="P6625">
        <v>2</v>
      </c>
      <c r="Q6625" t="s">
        <v>10</v>
      </c>
      <c r="R6625" t="s">
        <v>22</v>
      </c>
      <c r="S6625">
        <v>-5.8823529411764698E-2</v>
      </c>
      <c r="T6625">
        <v>1</v>
      </c>
      <c r="U6625">
        <v>1</v>
      </c>
    </row>
    <row r="6626" spans="1:21" x14ac:dyDescent="0.25">
      <c r="A6626" t="s">
        <v>825</v>
      </c>
      <c r="B6626" s="1">
        <v>40736</v>
      </c>
      <c r="C6626" t="s">
        <v>6237</v>
      </c>
      <c r="D6626" t="s">
        <v>5982</v>
      </c>
      <c r="E6626" t="s">
        <v>5972</v>
      </c>
      <c r="F6626" t="s">
        <v>5967</v>
      </c>
      <c r="G6626" t="s">
        <v>5968</v>
      </c>
      <c r="H6626" s="1">
        <v>40740</v>
      </c>
      <c r="I6626" t="s">
        <v>5974</v>
      </c>
      <c r="J6626" t="s">
        <v>5975</v>
      </c>
      <c r="K6626">
        <v>2011</v>
      </c>
      <c r="L6626" t="s">
        <v>291</v>
      </c>
      <c r="M6626">
        <v>0.5</v>
      </c>
      <c r="N6626">
        <v>24</v>
      </c>
      <c r="O6626">
        <v>-4</v>
      </c>
      <c r="P6626">
        <v>4</v>
      </c>
      <c r="Q6626" t="s">
        <v>10</v>
      </c>
      <c r="R6626" t="s">
        <v>18</v>
      </c>
      <c r="S6626">
        <v>-0.16666666666666699</v>
      </c>
      <c r="T6626">
        <v>7</v>
      </c>
      <c r="U6626">
        <v>3</v>
      </c>
    </row>
    <row r="6627" spans="1:21" x14ac:dyDescent="0.25">
      <c r="A6627" t="s">
        <v>825</v>
      </c>
      <c r="B6627" s="1">
        <v>40736</v>
      </c>
      <c r="C6627" t="s">
        <v>6237</v>
      </c>
      <c r="D6627" t="s">
        <v>5982</v>
      </c>
      <c r="E6627" t="s">
        <v>5972</v>
      </c>
      <c r="F6627" t="s">
        <v>5967</v>
      </c>
      <c r="G6627" t="s">
        <v>5968</v>
      </c>
      <c r="H6627" s="1">
        <v>40740</v>
      </c>
      <c r="I6627" t="s">
        <v>5974</v>
      </c>
      <c r="J6627" t="s">
        <v>5975</v>
      </c>
      <c r="K6627">
        <v>2011</v>
      </c>
      <c r="L6627" t="s">
        <v>826</v>
      </c>
      <c r="M6627">
        <v>0.5</v>
      </c>
      <c r="N6627">
        <v>61</v>
      </c>
      <c r="O6627">
        <v>-47</v>
      </c>
      <c r="P6627">
        <v>7</v>
      </c>
      <c r="Q6627" t="s">
        <v>10</v>
      </c>
      <c r="R6627" t="s">
        <v>22</v>
      </c>
      <c r="S6627">
        <v>-0.77049180327868805</v>
      </c>
      <c r="T6627">
        <v>7</v>
      </c>
      <c r="U6627">
        <v>3</v>
      </c>
    </row>
    <row r="6628" spans="1:21" x14ac:dyDescent="0.25">
      <c r="A6628" t="s">
        <v>1383</v>
      </c>
      <c r="B6628" s="1">
        <v>40851</v>
      </c>
      <c r="C6628" t="s">
        <v>6829</v>
      </c>
      <c r="D6628" t="s">
        <v>5982</v>
      </c>
      <c r="E6628" t="s">
        <v>5972</v>
      </c>
      <c r="F6628" t="s">
        <v>5967</v>
      </c>
      <c r="G6628" t="s">
        <v>5973</v>
      </c>
      <c r="H6628" s="1">
        <v>40856</v>
      </c>
      <c r="I6628" t="s">
        <v>5969</v>
      </c>
      <c r="J6628" t="s">
        <v>5975</v>
      </c>
      <c r="K6628">
        <v>2011</v>
      </c>
      <c r="L6628" t="s">
        <v>1384</v>
      </c>
      <c r="M6628">
        <v>0.5</v>
      </c>
      <c r="N6628">
        <v>126</v>
      </c>
      <c r="O6628">
        <v>-76</v>
      </c>
      <c r="P6628">
        <v>7</v>
      </c>
      <c r="Q6628" t="s">
        <v>10</v>
      </c>
      <c r="R6628" t="s">
        <v>91</v>
      </c>
      <c r="S6628">
        <v>-0.60317460317460303</v>
      </c>
      <c r="T6628">
        <v>11</v>
      </c>
      <c r="U6628">
        <v>4</v>
      </c>
    </row>
    <row r="6629" spans="1:21" x14ac:dyDescent="0.25">
      <c r="A6629" t="s">
        <v>1383</v>
      </c>
      <c r="B6629" s="1">
        <v>40851</v>
      </c>
      <c r="C6629" t="s">
        <v>6829</v>
      </c>
      <c r="D6629" t="s">
        <v>5982</v>
      </c>
      <c r="E6629" t="s">
        <v>5972</v>
      </c>
      <c r="F6629" t="s">
        <v>5967</v>
      </c>
      <c r="G6629" t="s">
        <v>5973</v>
      </c>
      <c r="H6629" s="1">
        <v>40856</v>
      </c>
      <c r="I6629" t="s">
        <v>5969</v>
      </c>
      <c r="J6629" t="s">
        <v>5975</v>
      </c>
      <c r="K6629">
        <v>2011</v>
      </c>
      <c r="L6629" t="s">
        <v>902</v>
      </c>
      <c r="M6629">
        <v>0.5</v>
      </c>
      <c r="N6629">
        <v>17</v>
      </c>
      <c r="O6629">
        <v>-3</v>
      </c>
      <c r="P6629">
        <v>3</v>
      </c>
      <c r="Q6629" t="s">
        <v>10</v>
      </c>
      <c r="R6629" t="s">
        <v>29</v>
      </c>
      <c r="S6629">
        <v>-0.17647058823529399</v>
      </c>
      <c r="T6629">
        <v>11</v>
      </c>
      <c r="U6629">
        <v>4</v>
      </c>
    </row>
    <row r="6630" spans="1:21" x14ac:dyDescent="0.25">
      <c r="A6630" t="s">
        <v>1476</v>
      </c>
      <c r="B6630" s="1">
        <v>40872</v>
      </c>
      <c r="C6630" t="s">
        <v>6459</v>
      </c>
      <c r="D6630" t="s">
        <v>5982</v>
      </c>
      <c r="E6630" t="s">
        <v>5972</v>
      </c>
      <c r="F6630" t="s">
        <v>5967</v>
      </c>
      <c r="G6630" t="s">
        <v>5973</v>
      </c>
      <c r="H6630" s="1">
        <v>40876</v>
      </c>
      <c r="I6630" t="s">
        <v>5974</v>
      </c>
      <c r="J6630" t="s">
        <v>5975</v>
      </c>
      <c r="K6630">
        <v>2011</v>
      </c>
      <c r="L6630" t="s">
        <v>521</v>
      </c>
      <c r="M6630">
        <v>0.5</v>
      </c>
      <c r="N6630">
        <v>25</v>
      </c>
      <c r="O6630">
        <v>-7</v>
      </c>
      <c r="P6630">
        <v>3</v>
      </c>
      <c r="Q6630" t="s">
        <v>10</v>
      </c>
      <c r="R6630" t="s">
        <v>18</v>
      </c>
      <c r="S6630">
        <v>-0.28000000000000003</v>
      </c>
      <c r="T6630">
        <v>11</v>
      </c>
      <c r="U6630">
        <v>4</v>
      </c>
    </row>
    <row r="6631" spans="1:21" x14ac:dyDescent="0.25">
      <c r="A6631" t="s">
        <v>1857</v>
      </c>
      <c r="B6631" s="1">
        <v>40970</v>
      </c>
      <c r="C6631" t="s">
        <v>6899</v>
      </c>
      <c r="D6631" t="s">
        <v>5982</v>
      </c>
      <c r="E6631" t="s">
        <v>5972</v>
      </c>
      <c r="F6631" t="s">
        <v>5967</v>
      </c>
      <c r="G6631" t="s">
        <v>5973</v>
      </c>
      <c r="H6631" s="1">
        <v>40975</v>
      </c>
      <c r="I6631" t="s">
        <v>5974</v>
      </c>
      <c r="J6631" t="s">
        <v>5975</v>
      </c>
      <c r="K6631">
        <v>2012</v>
      </c>
      <c r="L6631" t="s">
        <v>1858</v>
      </c>
      <c r="M6631">
        <v>0.5</v>
      </c>
      <c r="N6631">
        <v>583</v>
      </c>
      <c r="O6631">
        <v>-490</v>
      </c>
      <c r="P6631">
        <v>3</v>
      </c>
      <c r="Q6631" t="s">
        <v>14</v>
      </c>
      <c r="R6631" t="s">
        <v>15</v>
      </c>
      <c r="S6631">
        <v>-0.84048027444253903</v>
      </c>
      <c r="T6631">
        <v>3</v>
      </c>
      <c r="U6631">
        <v>1</v>
      </c>
    </row>
    <row r="6632" spans="1:21" x14ac:dyDescent="0.25">
      <c r="A6632" t="s">
        <v>1857</v>
      </c>
      <c r="B6632" s="1">
        <v>40970</v>
      </c>
      <c r="C6632" t="s">
        <v>6899</v>
      </c>
      <c r="D6632" t="s">
        <v>5982</v>
      </c>
      <c r="E6632" t="s">
        <v>5972</v>
      </c>
      <c r="F6632" t="s">
        <v>5967</v>
      </c>
      <c r="G6632" t="s">
        <v>5973</v>
      </c>
      <c r="H6632" s="1">
        <v>40975</v>
      </c>
      <c r="I6632" t="s">
        <v>5974</v>
      </c>
      <c r="J6632" t="s">
        <v>5975</v>
      </c>
      <c r="K6632">
        <v>2012</v>
      </c>
      <c r="L6632" t="s">
        <v>509</v>
      </c>
      <c r="M6632">
        <v>0.5</v>
      </c>
      <c r="N6632">
        <v>98</v>
      </c>
      <c r="O6632">
        <v>-27</v>
      </c>
      <c r="P6632">
        <v>4</v>
      </c>
      <c r="Q6632" t="s">
        <v>10</v>
      </c>
      <c r="R6632" t="s">
        <v>48</v>
      </c>
      <c r="S6632">
        <v>-0.27551020408163301</v>
      </c>
      <c r="T6632">
        <v>3</v>
      </c>
      <c r="U6632">
        <v>1</v>
      </c>
    </row>
    <row r="6633" spans="1:21" x14ac:dyDescent="0.25">
      <c r="A6633" t="s">
        <v>1857</v>
      </c>
      <c r="B6633" s="1">
        <v>40970</v>
      </c>
      <c r="C6633" t="s">
        <v>6899</v>
      </c>
      <c r="D6633" t="s">
        <v>5982</v>
      </c>
      <c r="E6633" t="s">
        <v>5972</v>
      </c>
      <c r="F6633" t="s">
        <v>5967</v>
      </c>
      <c r="G6633" t="s">
        <v>5973</v>
      </c>
      <c r="H6633" s="1">
        <v>40975</v>
      </c>
      <c r="I6633" t="s">
        <v>5974</v>
      </c>
      <c r="J6633" t="s">
        <v>5975</v>
      </c>
      <c r="K6633">
        <v>2012</v>
      </c>
      <c r="L6633" t="s">
        <v>630</v>
      </c>
      <c r="M6633">
        <v>0.5</v>
      </c>
      <c r="N6633">
        <v>11</v>
      </c>
      <c r="O6633">
        <v>-3</v>
      </c>
      <c r="P6633">
        <v>2</v>
      </c>
      <c r="Q6633" t="s">
        <v>10</v>
      </c>
      <c r="R6633" t="s">
        <v>22</v>
      </c>
      <c r="S6633">
        <v>-0.27272727272727298</v>
      </c>
      <c r="T6633">
        <v>3</v>
      </c>
      <c r="U6633">
        <v>1</v>
      </c>
    </row>
    <row r="6634" spans="1:21" x14ac:dyDescent="0.25">
      <c r="A6634" t="s">
        <v>1857</v>
      </c>
      <c r="B6634" s="1">
        <v>40970</v>
      </c>
      <c r="C6634" t="s">
        <v>6899</v>
      </c>
      <c r="D6634" t="s">
        <v>5982</v>
      </c>
      <c r="E6634" t="s">
        <v>5972</v>
      </c>
      <c r="F6634" t="s">
        <v>5967</v>
      </c>
      <c r="G6634" t="s">
        <v>5973</v>
      </c>
      <c r="H6634" s="1">
        <v>40975</v>
      </c>
      <c r="I6634" t="s">
        <v>5974</v>
      </c>
      <c r="J6634" t="s">
        <v>5975</v>
      </c>
      <c r="K6634">
        <v>2012</v>
      </c>
      <c r="L6634" t="s">
        <v>284</v>
      </c>
      <c r="M6634">
        <v>0.5</v>
      </c>
      <c r="N6634">
        <v>448</v>
      </c>
      <c r="O6634">
        <v>-287</v>
      </c>
      <c r="P6634">
        <v>7</v>
      </c>
      <c r="Q6634" t="s">
        <v>10</v>
      </c>
      <c r="R6634" t="s">
        <v>22</v>
      </c>
      <c r="S6634">
        <v>-0.640625</v>
      </c>
      <c r="T6634">
        <v>3</v>
      </c>
      <c r="U6634">
        <v>1</v>
      </c>
    </row>
    <row r="6635" spans="1:21" x14ac:dyDescent="0.25">
      <c r="A6635" t="s">
        <v>1857</v>
      </c>
      <c r="B6635" s="1">
        <v>40970</v>
      </c>
      <c r="C6635" t="s">
        <v>6899</v>
      </c>
      <c r="D6635" t="s">
        <v>5982</v>
      </c>
      <c r="E6635" t="s">
        <v>5972</v>
      </c>
      <c r="F6635" t="s">
        <v>5967</v>
      </c>
      <c r="G6635" t="s">
        <v>5973</v>
      </c>
      <c r="H6635" s="1">
        <v>40975</v>
      </c>
      <c r="I6635" t="s">
        <v>5974</v>
      </c>
      <c r="J6635" t="s">
        <v>5975</v>
      </c>
      <c r="K6635">
        <v>2012</v>
      </c>
      <c r="L6635" t="s">
        <v>1029</v>
      </c>
      <c r="M6635">
        <v>0.5</v>
      </c>
      <c r="N6635">
        <v>126</v>
      </c>
      <c r="O6635">
        <v>-41</v>
      </c>
      <c r="P6635">
        <v>6</v>
      </c>
      <c r="Q6635" t="s">
        <v>10</v>
      </c>
      <c r="R6635" t="s">
        <v>77</v>
      </c>
      <c r="S6635">
        <v>-0.32539682539682502</v>
      </c>
      <c r="T6635">
        <v>3</v>
      </c>
      <c r="U6635">
        <v>1</v>
      </c>
    </row>
    <row r="6636" spans="1:21" x14ac:dyDescent="0.25">
      <c r="A6636" t="s">
        <v>2060</v>
      </c>
      <c r="B6636" s="1">
        <v>41030</v>
      </c>
      <c r="C6636" t="s">
        <v>6349</v>
      </c>
      <c r="D6636" t="s">
        <v>5982</v>
      </c>
      <c r="E6636" t="s">
        <v>5972</v>
      </c>
      <c r="F6636" t="s">
        <v>5967</v>
      </c>
      <c r="G6636" t="s">
        <v>5983</v>
      </c>
      <c r="H6636" s="1">
        <v>41033</v>
      </c>
      <c r="I6636" t="s">
        <v>5986</v>
      </c>
      <c r="J6636" t="s">
        <v>5975</v>
      </c>
      <c r="K6636">
        <v>2012</v>
      </c>
      <c r="L6636" t="s">
        <v>1535</v>
      </c>
      <c r="M6636">
        <v>0.5</v>
      </c>
      <c r="N6636">
        <v>15</v>
      </c>
      <c r="O6636">
        <v>-10</v>
      </c>
      <c r="P6636">
        <v>2</v>
      </c>
      <c r="Q6636" t="s">
        <v>10</v>
      </c>
      <c r="R6636" t="s">
        <v>18</v>
      </c>
      <c r="S6636">
        <v>-0.66666666666666696</v>
      </c>
      <c r="T6636">
        <v>5</v>
      </c>
      <c r="U6636">
        <v>2</v>
      </c>
    </row>
    <row r="6637" spans="1:21" x14ac:dyDescent="0.25">
      <c r="A6637" t="s">
        <v>2197</v>
      </c>
      <c r="B6637" s="1">
        <v>41075</v>
      </c>
      <c r="C6637" t="s">
        <v>6012</v>
      </c>
      <c r="D6637" t="s">
        <v>5982</v>
      </c>
      <c r="E6637" t="s">
        <v>5972</v>
      </c>
      <c r="F6637" t="s">
        <v>5967</v>
      </c>
      <c r="G6637" t="s">
        <v>5973</v>
      </c>
      <c r="H6637" s="1">
        <v>41079</v>
      </c>
      <c r="I6637" t="s">
        <v>5974</v>
      </c>
      <c r="J6637" t="s">
        <v>5975</v>
      </c>
      <c r="K6637">
        <v>2012</v>
      </c>
      <c r="L6637" t="s">
        <v>1886</v>
      </c>
      <c r="M6637">
        <v>0.5</v>
      </c>
      <c r="N6637">
        <v>27</v>
      </c>
      <c r="O6637">
        <v>-5</v>
      </c>
      <c r="P6637">
        <v>1</v>
      </c>
      <c r="Q6637" t="s">
        <v>14</v>
      </c>
      <c r="R6637" t="s">
        <v>36</v>
      </c>
      <c r="S6637">
        <v>-0.18518518518518501</v>
      </c>
      <c r="T6637">
        <v>6</v>
      </c>
      <c r="U6637">
        <v>2</v>
      </c>
    </row>
    <row r="6638" spans="1:21" x14ac:dyDescent="0.25">
      <c r="A6638" t="s">
        <v>2197</v>
      </c>
      <c r="B6638" s="1">
        <v>41075</v>
      </c>
      <c r="C6638" t="s">
        <v>6012</v>
      </c>
      <c r="D6638" t="s">
        <v>5982</v>
      </c>
      <c r="E6638" t="s">
        <v>5972</v>
      </c>
      <c r="F6638" t="s">
        <v>5967</v>
      </c>
      <c r="G6638" t="s">
        <v>5973</v>
      </c>
      <c r="H6638" s="1">
        <v>41079</v>
      </c>
      <c r="I6638" t="s">
        <v>5974</v>
      </c>
      <c r="J6638" t="s">
        <v>5975</v>
      </c>
      <c r="K6638">
        <v>2012</v>
      </c>
      <c r="L6638" t="s">
        <v>2036</v>
      </c>
      <c r="M6638">
        <v>0.5</v>
      </c>
      <c r="N6638">
        <v>37</v>
      </c>
      <c r="O6638">
        <v>-4</v>
      </c>
      <c r="P6638">
        <v>5</v>
      </c>
      <c r="Q6638" t="s">
        <v>10</v>
      </c>
      <c r="R6638" t="s">
        <v>48</v>
      </c>
      <c r="S6638">
        <v>-0.108108108108108</v>
      </c>
      <c r="T6638">
        <v>6</v>
      </c>
      <c r="U6638">
        <v>2</v>
      </c>
    </row>
    <row r="6639" spans="1:21" x14ac:dyDescent="0.25">
      <c r="A6639" t="s">
        <v>2197</v>
      </c>
      <c r="B6639" s="1">
        <v>41075</v>
      </c>
      <c r="C6639" t="s">
        <v>6012</v>
      </c>
      <c r="D6639" t="s">
        <v>5982</v>
      </c>
      <c r="E6639" t="s">
        <v>5972</v>
      </c>
      <c r="F6639" t="s">
        <v>5967</v>
      </c>
      <c r="G6639" t="s">
        <v>5973</v>
      </c>
      <c r="H6639" s="1">
        <v>41079</v>
      </c>
      <c r="I6639" t="s">
        <v>5974</v>
      </c>
      <c r="J6639" t="s">
        <v>5975</v>
      </c>
      <c r="K6639">
        <v>2012</v>
      </c>
      <c r="L6639" t="s">
        <v>69</v>
      </c>
      <c r="M6639">
        <v>0.5</v>
      </c>
      <c r="N6639">
        <v>73</v>
      </c>
      <c r="O6639">
        <v>-51</v>
      </c>
      <c r="P6639">
        <v>2</v>
      </c>
      <c r="Q6639" t="s">
        <v>57</v>
      </c>
      <c r="R6639" t="s">
        <v>70</v>
      </c>
      <c r="S6639">
        <v>-0.69863013698630105</v>
      </c>
      <c r="T6639">
        <v>6</v>
      </c>
      <c r="U6639">
        <v>2</v>
      </c>
    </row>
    <row r="6640" spans="1:21" x14ac:dyDescent="0.25">
      <c r="A6640" t="s">
        <v>2332</v>
      </c>
      <c r="B6640" s="1">
        <v>41103</v>
      </c>
      <c r="C6640" t="s">
        <v>7123</v>
      </c>
      <c r="D6640" t="s">
        <v>5982</v>
      </c>
      <c r="E6640" t="s">
        <v>5972</v>
      </c>
      <c r="F6640" t="s">
        <v>5967</v>
      </c>
      <c r="G6640" t="s">
        <v>5983</v>
      </c>
      <c r="H6640" s="1">
        <v>41105</v>
      </c>
      <c r="I6640" t="s">
        <v>5969</v>
      </c>
      <c r="J6640" t="s">
        <v>5975</v>
      </c>
      <c r="K6640">
        <v>2012</v>
      </c>
      <c r="L6640" t="s">
        <v>364</v>
      </c>
      <c r="M6640">
        <v>0.5</v>
      </c>
      <c r="N6640">
        <v>99</v>
      </c>
      <c r="O6640">
        <v>-77</v>
      </c>
      <c r="P6640">
        <v>4</v>
      </c>
      <c r="Q6640" t="s">
        <v>10</v>
      </c>
      <c r="R6640" t="s">
        <v>48</v>
      </c>
      <c r="S6640">
        <v>-0.77777777777777801</v>
      </c>
      <c r="T6640">
        <v>7</v>
      </c>
      <c r="U6640">
        <v>3</v>
      </c>
    </row>
    <row r="6641" spans="1:21" x14ac:dyDescent="0.25">
      <c r="A6641" t="s">
        <v>2332</v>
      </c>
      <c r="B6641" s="1">
        <v>41103</v>
      </c>
      <c r="C6641" t="s">
        <v>7123</v>
      </c>
      <c r="D6641" t="s">
        <v>5982</v>
      </c>
      <c r="E6641" t="s">
        <v>5972</v>
      </c>
      <c r="F6641" t="s">
        <v>5967</v>
      </c>
      <c r="G6641" t="s">
        <v>5983</v>
      </c>
      <c r="H6641" s="1">
        <v>41105</v>
      </c>
      <c r="I6641" t="s">
        <v>5969</v>
      </c>
      <c r="J6641" t="s">
        <v>5975</v>
      </c>
      <c r="K6641">
        <v>2012</v>
      </c>
      <c r="L6641" t="s">
        <v>2333</v>
      </c>
      <c r="M6641">
        <v>0.5</v>
      </c>
      <c r="N6641">
        <v>12</v>
      </c>
      <c r="O6641">
        <v>-9</v>
      </c>
      <c r="P6641">
        <v>3</v>
      </c>
      <c r="Q6641" t="s">
        <v>10</v>
      </c>
      <c r="R6641" t="s">
        <v>45</v>
      </c>
      <c r="S6641">
        <v>-0.75</v>
      </c>
      <c r="T6641">
        <v>7</v>
      </c>
      <c r="U6641">
        <v>3</v>
      </c>
    </row>
    <row r="6642" spans="1:21" x14ac:dyDescent="0.25">
      <c r="A6642" t="s">
        <v>2332</v>
      </c>
      <c r="B6642" s="1">
        <v>41103</v>
      </c>
      <c r="C6642" t="s">
        <v>7123</v>
      </c>
      <c r="D6642" t="s">
        <v>5982</v>
      </c>
      <c r="E6642" t="s">
        <v>5972</v>
      </c>
      <c r="F6642" t="s">
        <v>5967</v>
      </c>
      <c r="G6642" t="s">
        <v>5983</v>
      </c>
      <c r="H6642" s="1">
        <v>41105</v>
      </c>
      <c r="I6642" t="s">
        <v>5969</v>
      </c>
      <c r="J6642" t="s">
        <v>5975</v>
      </c>
      <c r="K6642">
        <v>2012</v>
      </c>
      <c r="L6642" t="s">
        <v>1821</v>
      </c>
      <c r="M6642">
        <v>0.5</v>
      </c>
      <c r="N6642">
        <v>117</v>
      </c>
      <c r="O6642">
        <v>-89</v>
      </c>
      <c r="P6642">
        <v>6</v>
      </c>
      <c r="Q6642" t="s">
        <v>10</v>
      </c>
      <c r="R6642" t="s">
        <v>77</v>
      </c>
      <c r="S6642">
        <v>-0.76068376068376098</v>
      </c>
      <c r="T6642">
        <v>7</v>
      </c>
      <c r="U6642">
        <v>3</v>
      </c>
    </row>
    <row r="6643" spans="1:21" x14ac:dyDescent="0.25">
      <c r="A6643" t="s">
        <v>2710</v>
      </c>
      <c r="B6643" s="1">
        <v>41173</v>
      </c>
      <c r="C6643" t="s">
        <v>6568</v>
      </c>
      <c r="D6643" t="s">
        <v>5982</v>
      </c>
      <c r="E6643" t="s">
        <v>5972</v>
      </c>
      <c r="F6643" t="s">
        <v>5967</v>
      </c>
      <c r="G6643" t="s">
        <v>5968</v>
      </c>
      <c r="H6643" s="1">
        <v>41177</v>
      </c>
      <c r="I6643" t="s">
        <v>5974</v>
      </c>
      <c r="J6643" t="s">
        <v>5975</v>
      </c>
      <c r="K6643">
        <v>2012</v>
      </c>
      <c r="L6643" t="s">
        <v>1229</v>
      </c>
      <c r="M6643">
        <v>0.5</v>
      </c>
      <c r="N6643">
        <v>27</v>
      </c>
      <c r="O6643">
        <v>-8</v>
      </c>
      <c r="P6643">
        <v>1</v>
      </c>
      <c r="Q6643" t="s">
        <v>10</v>
      </c>
      <c r="R6643" t="s">
        <v>18</v>
      </c>
      <c r="S6643">
        <v>-0.296296296296296</v>
      </c>
      <c r="T6643">
        <v>9</v>
      </c>
      <c r="U6643">
        <v>3</v>
      </c>
    </row>
    <row r="6644" spans="1:21" x14ac:dyDescent="0.25">
      <c r="A6644" t="s">
        <v>2710</v>
      </c>
      <c r="B6644" s="1">
        <v>41173</v>
      </c>
      <c r="C6644" t="s">
        <v>6568</v>
      </c>
      <c r="D6644" t="s">
        <v>5982</v>
      </c>
      <c r="E6644" t="s">
        <v>5972</v>
      </c>
      <c r="F6644" t="s">
        <v>5967</v>
      </c>
      <c r="G6644" t="s">
        <v>5968</v>
      </c>
      <c r="H6644" s="1">
        <v>41177</v>
      </c>
      <c r="I6644" t="s">
        <v>5974</v>
      </c>
      <c r="J6644" t="s">
        <v>5975</v>
      </c>
      <c r="K6644">
        <v>2012</v>
      </c>
      <c r="L6644" t="s">
        <v>358</v>
      </c>
      <c r="M6644">
        <v>0.5</v>
      </c>
      <c r="N6644">
        <v>40</v>
      </c>
      <c r="O6644">
        <v>-22</v>
      </c>
      <c r="P6644">
        <v>7</v>
      </c>
      <c r="Q6644" t="s">
        <v>10</v>
      </c>
      <c r="R6644" t="s">
        <v>18</v>
      </c>
      <c r="S6644">
        <v>-0.55000000000000004</v>
      </c>
      <c r="T6644">
        <v>9</v>
      </c>
      <c r="U6644">
        <v>3</v>
      </c>
    </row>
    <row r="6645" spans="1:21" x14ac:dyDescent="0.25">
      <c r="A6645" t="s">
        <v>2709</v>
      </c>
      <c r="B6645" s="1">
        <v>41173</v>
      </c>
      <c r="C6645" t="s">
        <v>7006</v>
      </c>
      <c r="D6645" t="s">
        <v>5982</v>
      </c>
      <c r="E6645" t="s">
        <v>5972</v>
      </c>
      <c r="F6645" t="s">
        <v>5967</v>
      </c>
      <c r="G6645" t="s">
        <v>5983</v>
      </c>
      <c r="H6645" s="1">
        <v>41177</v>
      </c>
      <c r="I6645" t="s">
        <v>5974</v>
      </c>
      <c r="J6645" t="s">
        <v>5975</v>
      </c>
      <c r="K6645">
        <v>2012</v>
      </c>
      <c r="L6645" t="s">
        <v>122</v>
      </c>
      <c r="M6645">
        <v>0.5</v>
      </c>
      <c r="N6645">
        <v>16</v>
      </c>
      <c r="O6645">
        <v>-6</v>
      </c>
      <c r="P6645">
        <v>3</v>
      </c>
      <c r="Q6645" t="s">
        <v>10</v>
      </c>
      <c r="R6645" t="s">
        <v>45</v>
      </c>
      <c r="S6645">
        <v>-0.375</v>
      </c>
      <c r="T6645">
        <v>9</v>
      </c>
      <c r="U6645">
        <v>3</v>
      </c>
    </row>
    <row r="6646" spans="1:21" x14ac:dyDescent="0.25">
      <c r="A6646" t="s">
        <v>2773</v>
      </c>
      <c r="B6646" s="1">
        <v>41190</v>
      </c>
      <c r="C6646" t="s">
        <v>7343</v>
      </c>
      <c r="D6646" t="s">
        <v>5982</v>
      </c>
      <c r="E6646" t="s">
        <v>5972</v>
      </c>
      <c r="F6646" t="s">
        <v>5967</v>
      </c>
      <c r="G6646" t="s">
        <v>5973</v>
      </c>
      <c r="H6646" s="1">
        <v>41192</v>
      </c>
      <c r="I6646" t="s">
        <v>5969</v>
      </c>
      <c r="J6646" t="s">
        <v>5975</v>
      </c>
      <c r="K6646">
        <v>2012</v>
      </c>
      <c r="L6646" t="s">
        <v>186</v>
      </c>
      <c r="M6646">
        <v>0.5</v>
      </c>
      <c r="N6646">
        <v>38</v>
      </c>
      <c r="O6646">
        <v>-8</v>
      </c>
      <c r="P6646">
        <v>4</v>
      </c>
      <c r="Q6646" t="s">
        <v>10</v>
      </c>
      <c r="R6646" t="s">
        <v>18</v>
      </c>
      <c r="S6646">
        <v>-0.21052631578947401</v>
      </c>
      <c r="T6646">
        <v>10</v>
      </c>
      <c r="U6646">
        <v>4</v>
      </c>
    </row>
    <row r="6647" spans="1:21" x14ac:dyDescent="0.25">
      <c r="A6647" t="s">
        <v>2773</v>
      </c>
      <c r="B6647" s="1">
        <v>41190</v>
      </c>
      <c r="C6647" t="s">
        <v>7343</v>
      </c>
      <c r="D6647" t="s">
        <v>5982</v>
      </c>
      <c r="E6647" t="s">
        <v>5972</v>
      </c>
      <c r="F6647" t="s">
        <v>5967</v>
      </c>
      <c r="G6647" t="s">
        <v>5973</v>
      </c>
      <c r="H6647" s="1">
        <v>41192</v>
      </c>
      <c r="I6647" t="s">
        <v>5969</v>
      </c>
      <c r="J6647" t="s">
        <v>5975</v>
      </c>
      <c r="K6647">
        <v>2012</v>
      </c>
      <c r="L6647" t="s">
        <v>1262</v>
      </c>
      <c r="M6647">
        <v>0.5</v>
      </c>
      <c r="N6647">
        <v>251</v>
      </c>
      <c r="O6647">
        <v>-146</v>
      </c>
      <c r="P6647">
        <v>10</v>
      </c>
      <c r="Q6647" t="s">
        <v>10</v>
      </c>
      <c r="R6647" t="s">
        <v>48</v>
      </c>
      <c r="S6647">
        <v>-0.58167330677290796</v>
      </c>
      <c r="T6647">
        <v>10</v>
      </c>
      <c r="U6647">
        <v>4</v>
      </c>
    </row>
    <row r="6648" spans="1:21" x14ac:dyDescent="0.25">
      <c r="A6648" t="s">
        <v>2872</v>
      </c>
      <c r="B6648" s="1">
        <v>41221</v>
      </c>
      <c r="C6648" t="s">
        <v>6811</v>
      </c>
      <c r="D6648" t="s">
        <v>5982</v>
      </c>
      <c r="E6648" t="s">
        <v>5972</v>
      </c>
      <c r="F6648" t="s">
        <v>5967</v>
      </c>
      <c r="G6648" t="s">
        <v>5973</v>
      </c>
      <c r="H6648" s="1">
        <v>41222</v>
      </c>
      <c r="I6648" t="s">
        <v>5986</v>
      </c>
      <c r="J6648" t="s">
        <v>5975</v>
      </c>
      <c r="K6648">
        <v>2012</v>
      </c>
      <c r="L6648" t="s">
        <v>2523</v>
      </c>
      <c r="M6648">
        <v>0.5</v>
      </c>
      <c r="N6648">
        <v>51</v>
      </c>
      <c r="O6648">
        <v>-9</v>
      </c>
      <c r="P6648">
        <v>6</v>
      </c>
      <c r="Q6648" t="s">
        <v>10</v>
      </c>
      <c r="R6648" t="s">
        <v>29</v>
      </c>
      <c r="S6648">
        <v>-0.17647058823529399</v>
      </c>
      <c r="T6648">
        <v>11</v>
      </c>
      <c r="U6648">
        <v>4</v>
      </c>
    </row>
    <row r="6649" spans="1:21" x14ac:dyDescent="0.25">
      <c r="A6649" t="s">
        <v>3167</v>
      </c>
      <c r="B6649" s="1">
        <v>41282</v>
      </c>
      <c r="C6649" t="s">
        <v>6164</v>
      </c>
      <c r="D6649" t="s">
        <v>5982</v>
      </c>
      <c r="E6649" t="s">
        <v>5972</v>
      </c>
      <c r="F6649" t="s">
        <v>5967</v>
      </c>
      <c r="G6649" t="s">
        <v>5973</v>
      </c>
      <c r="H6649" s="1">
        <v>41287</v>
      </c>
      <c r="I6649" t="s">
        <v>5974</v>
      </c>
      <c r="J6649" t="s">
        <v>5975</v>
      </c>
      <c r="K6649">
        <v>2013</v>
      </c>
      <c r="L6649" t="s">
        <v>3073</v>
      </c>
      <c r="M6649">
        <v>0.5</v>
      </c>
      <c r="N6649">
        <v>658</v>
      </c>
      <c r="O6649">
        <v>-66</v>
      </c>
      <c r="P6649">
        <v>3</v>
      </c>
      <c r="Q6649" t="s">
        <v>14</v>
      </c>
      <c r="R6649" t="s">
        <v>15</v>
      </c>
      <c r="S6649">
        <v>-0.100303951367781</v>
      </c>
      <c r="T6649">
        <v>1</v>
      </c>
      <c r="U6649">
        <v>1</v>
      </c>
    </row>
    <row r="6650" spans="1:21" x14ac:dyDescent="0.25">
      <c r="A6650" t="s">
        <v>3267</v>
      </c>
      <c r="B6650" s="1">
        <v>41317</v>
      </c>
      <c r="C6650" t="s">
        <v>6533</v>
      </c>
      <c r="D6650" t="s">
        <v>5982</v>
      </c>
      <c r="E6650" t="s">
        <v>5972</v>
      </c>
      <c r="F6650" t="s">
        <v>5967</v>
      </c>
      <c r="G6650" t="s">
        <v>5983</v>
      </c>
      <c r="H6650" s="1">
        <v>41323</v>
      </c>
      <c r="I6650" t="s">
        <v>5974</v>
      </c>
      <c r="J6650" t="s">
        <v>5975</v>
      </c>
      <c r="K6650">
        <v>2013</v>
      </c>
      <c r="L6650" t="s">
        <v>501</v>
      </c>
      <c r="M6650">
        <v>0.5</v>
      </c>
      <c r="N6650">
        <v>70</v>
      </c>
      <c r="O6650">
        <v>-28</v>
      </c>
      <c r="P6650">
        <v>5</v>
      </c>
      <c r="Q6650" t="s">
        <v>10</v>
      </c>
      <c r="R6650" t="s">
        <v>11</v>
      </c>
      <c r="S6650">
        <v>-0.4</v>
      </c>
      <c r="T6650">
        <v>2</v>
      </c>
      <c r="U6650">
        <v>1</v>
      </c>
    </row>
    <row r="6651" spans="1:21" x14ac:dyDescent="0.25">
      <c r="A6651" t="s">
        <v>3719</v>
      </c>
      <c r="B6651" s="1">
        <v>41453</v>
      </c>
      <c r="C6651" t="s">
        <v>7155</v>
      </c>
      <c r="D6651" t="s">
        <v>5982</v>
      </c>
      <c r="E6651" t="s">
        <v>5972</v>
      </c>
      <c r="F6651" t="s">
        <v>5967</v>
      </c>
      <c r="G6651" t="s">
        <v>5983</v>
      </c>
      <c r="H6651" s="1">
        <v>41455</v>
      </c>
      <c r="I6651" t="s">
        <v>5986</v>
      </c>
      <c r="J6651" t="s">
        <v>5975</v>
      </c>
      <c r="K6651">
        <v>2013</v>
      </c>
      <c r="L6651" t="s">
        <v>3692</v>
      </c>
      <c r="M6651">
        <v>0.5</v>
      </c>
      <c r="N6651">
        <v>22</v>
      </c>
      <c r="O6651">
        <v>-11</v>
      </c>
      <c r="P6651">
        <v>5</v>
      </c>
      <c r="Q6651" t="s">
        <v>10</v>
      </c>
      <c r="R6651" t="s">
        <v>91</v>
      </c>
      <c r="S6651">
        <v>-0.5</v>
      </c>
      <c r="T6651">
        <v>6</v>
      </c>
      <c r="U6651">
        <v>2</v>
      </c>
    </row>
    <row r="6652" spans="1:21" x14ac:dyDescent="0.25">
      <c r="A6652" t="s">
        <v>3719</v>
      </c>
      <c r="B6652" s="1">
        <v>41453</v>
      </c>
      <c r="C6652" t="s">
        <v>7155</v>
      </c>
      <c r="D6652" t="s">
        <v>5982</v>
      </c>
      <c r="E6652" t="s">
        <v>5972</v>
      </c>
      <c r="F6652" t="s">
        <v>5967</v>
      </c>
      <c r="G6652" t="s">
        <v>5983</v>
      </c>
      <c r="H6652" s="1">
        <v>41455</v>
      </c>
      <c r="I6652" t="s">
        <v>5986</v>
      </c>
      <c r="J6652" t="s">
        <v>5975</v>
      </c>
      <c r="K6652">
        <v>2013</v>
      </c>
      <c r="L6652" t="s">
        <v>1198</v>
      </c>
      <c r="M6652">
        <v>0.5</v>
      </c>
      <c r="N6652">
        <v>197</v>
      </c>
      <c r="O6652">
        <v>-118</v>
      </c>
      <c r="P6652">
        <v>2</v>
      </c>
      <c r="Q6652" t="s">
        <v>10</v>
      </c>
      <c r="R6652" t="s">
        <v>22</v>
      </c>
      <c r="S6652">
        <v>-0.59898477157360397</v>
      </c>
      <c r="T6652">
        <v>6</v>
      </c>
      <c r="U6652">
        <v>2</v>
      </c>
    </row>
    <row r="6653" spans="1:21" x14ac:dyDescent="0.25">
      <c r="A6653" t="s">
        <v>3810</v>
      </c>
      <c r="B6653" s="1">
        <v>41488</v>
      </c>
      <c r="C6653" t="s">
        <v>6500</v>
      </c>
      <c r="D6653" t="s">
        <v>5982</v>
      </c>
      <c r="E6653" t="s">
        <v>5972</v>
      </c>
      <c r="F6653" t="s">
        <v>5967</v>
      </c>
      <c r="G6653" t="s">
        <v>5983</v>
      </c>
      <c r="H6653" s="1">
        <v>41494</v>
      </c>
      <c r="I6653" t="s">
        <v>5974</v>
      </c>
      <c r="J6653" t="s">
        <v>5975</v>
      </c>
      <c r="K6653">
        <v>2013</v>
      </c>
      <c r="L6653" t="s">
        <v>2019</v>
      </c>
      <c r="M6653">
        <v>0.5</v>
      </c>
      <c r="N6653">
        <v>31</v>
      </c>
      <c r="O6653">
        <v>-18</v>
      </c>
      <c r="P6653">
        <v>2</v>
      </c>
      <c r="Q6653" t="s">
        <v>10</v>
      </c>
      <c r="R6653" t="s">
        <v>77</v>
      </c>
      <c r="S6653">
        <v>-0.58064516129032295</v>
      </c>
      <c r="T6653">
        <v>8</v>
      </c>
      <c r="U6653">
        <v>3</v>
      </c>
    </row>
    <row r="6654" spans="1:21" x14ac:dyDescent="0.25">
      <c r="A6654" t="s">
        <v>3909</v>
      </c>
      <c r="B6654" s="1">
        <v>41505</v>
      </c>
      <c r="C6654" t="s">
        <v>6295</v>
      </c>
      <c r="D6654" t="s">
        <v>5982</v>
      </c>
      <c r="E6654" t="s">
        <v>5972</v>
      </c>
      <c r="F6654" t="s">
        <v>5967</v>
      </c>
      <c r="G6654" t="s">
        <v>5973</v>
      </c>
      <c r="H6654" s="1">
        <v>41505</v>
      </c>
      <c r="I6654" t="s">
        <v>6005</v>
      </c>
      <c r="J6654" t="s">
        <v>5975</v>
      </c>
      <c r="K6654">
        <v>2013</v>
      </c>
      <c r="L6654" t="s">
        <v>3097</v>
      </c>
      <c r="M6654">
        <v>0.5</v>
      </c>
      <c r="N6654">
        <v>1615</v>
      </c>
      <c r="O6654">
        <v>-162</v>
      </c>
      <c r="P6654">
        <v>6</v>
      </c>
      <c r="Q6654" t="s">
        <v>10</v>
      </c>
      <c r="R6654" t="s">
        <v>73</v>
      </c>
      <c r="S6654">
        <v>-0.10030959752322</v>
      </c>
      <c r="T6654">
        <v>8</v>
      </c>
      <c r="U6654">
        <v>3</v>
      </c>
    </row>
    <row r="6655" spans="1:21" x14ac:dyDescent="0.25">
      <c r="A6655" t="s">
        <v>3909</v>
      </c>
      <c r="B6655" s="1">
        <v>41505</v>
      </c>
      <c r="C6655" t="s">
        <v>6295</v>
      </c>
      <c r="D6655" t="s">
        <v>5982</v>
      </c>
      <c r="E6655" t="s">
        <v>5972</v>
      </c>
      <c r="F6655" t="s">
        <v>5967</v>
      </c>
      <c r="G6655" t="s">
        <v>5973</v>
      </c>
      <c r="H6655" s="1">
        <v>41505</v>
      </c>
      <c r="I6655" t="s">
        <v>6005</v>
      </c>
      <c r="J6655" t="s">
        <v>5975</v>
      </c>
      <c r="K6655">
        <v>2013</v>
      </c>
      <c r="L6655" t="s">
        <v>273</v>
      </c>
      <c r="M6655">
        <v>0.5</v>
      </c>
      <c r="N6655">
        <v>36</v>
      </c>
      <c r="O6655">
        <v>-22</v>
      </c>
      <c r="P6655">
        <v>3</v>
      </c>
      <c r="Q6655" t="s">
        <v>10</v>
      </c>
      <c r="R6655" t="s">
        <v>18</v>
      </c>
      <c r="S6655">
        <v>-0.61111111111111105</v>
      </c>
      <c r="T6655">
        <v>8</v>
      </c>
      <c r="U6655">
        <v>3</v>
      </c>
    </row>
    <row r="6656" spans="1:21" x14ac:dyDescent="0.25">
      <c r="A6656" t="s">
        <v>3909</v>
      </c>
      <c r="B6656" s="1">
        <v>41505</v>
      </c>
      <c r="C6656" t="s">
        <v>6295</v>
      </c>
      <c r="D6656" t="s">
        <v>5982</v>
      </c>
      <c r="E6656" t="s">
        <v>5972</v>
      </c>
      <c r="F6656" t="s">
        <v>5967</v>
      </c>
      <c r="G6656" t="s">
        <v>5973</v>
      </c>
      <c r="H6656" s="1">
        <v>41505</v>
      </c>
      <c r="I6656" t="s">
        <v>6005</v>
      </c>
      <c r="J6656" t="s">
        <v>5975</v>
      </c>
      <c r="K6656">
        <v>2013</v>
      </c>
      <c r="L6656" t="s">
        <v>3910</v>
      </c>
      <c r="M6656">
        <v>0.5</v>
      </c>
      <c r="N6656">
        <v>23</v>
      </c>
      <c r="O6656">
        <v>-21</v>
      </c>
      <c r="P6656">
        <v>7</v>
      </c>
      <c r="Q6656" t="s">
        <v>10</v>
      </c>
      <c r="R6656" t="s">
        <v>45</v>
      </c>
      <c r="S6656">
        <v>-0.91304347826086996</v>
      </c>
      <c r="T6656">
        <v>8</v>
      </c>
      <c r="U6656">
        <v>3</v>
      </c>
    </row>
    <row r="6657" spans="1:21" x14ac:dyDescent="0.25">
      <c r="A6657" t="s">
        <v>3965</v>
      </c>
      <c r="B6657" s="1">
        <v>41514</v>
      </c>
      <c r="C6657" t="s">
        <v>6914</v>
      </c>
      <c r="D6657" t="s">
        <v>5982</v>
      </c>
      <c r="E6657" t="s">
        <v>5972</v>
      </c>
      <c r="F6657" t="s">
        <v>5967</v>
      </c>
      <c r="G6657" t="s">
        <v>5973</v>
      </c>
      <c r="H6657" s="1">
        <v>41519</v>
      </c>
      <c r="I6657" t="s">
        <v>5974</v>
      </c>
      <c r="J6657" t="s">
        <v>5975</v>
      </c>
      <c r="K6657">
        <v>2013</v>
      </c>
      <c r="L6657" t="s">
        <v>2461</v>
      </c>
      <c r="M6657">
        <v>0.5</v>
      </c>
      <c r="N6657">
        <v>67</v>
      </c>
      <c r="O6657">
        <v>-36</v>
      </c>
      <c r="P6657">
        <v>5</v>
      </c>
      <c r="Q6657" t="s">
        <v>10</v>
      </c>
      <c r="R6657" t="s">
        <v>11</v>
      </c>
      <c r="S6657">
        <v>-0.537313432835821</v>
      </c>
      <c r="T6657">
        <v>8</v>
      </c>
      <c r="U6657">
        <v>3</v>
      </c>
    </row>
    <row r="6658" spans="1:21" x14ac:dyDescent="0.25">
      <c r="A6658" t="s">
        <v>3994</v>
      </c>
      <c r="B6658" s="1">
        <v>41520</v>
      </c>
      <c r="C6658" t="s">
        <v>6336</v>
      </c>
      <c r="D6658" t="s">
        <v>5982</v>
      </c>
      <c r="E6658" t="s">
        <v>5972</v>
      </c>
      <c r="F6658" t="s">
        <v>5967</v>
      </c>
      <c r="G6658" t="s">
        <v>5973</v>
      </c>
      <c r="H6658" s="1">
        <v>41522</v>
      </c>
      <c r="I6658" t="s">
        <v>5969</v>
      </c>
      <c r="J6658" t="s">
        <v>5975</v>
      </c>
      <c r="K6658">
        <v>2013</v>
      </c>
      <c r="L6658" t="s">
        <v>100</v>
      </c>
      <c r="M6658">
        <v>0.5</v>
      </c>
      <c r="N6658">
        <v>9</v>
      </c>
      <c r="O6658">
        <v>-9</v>
      </c>
      <c r="P6658">
        <v>3</v>
      </c>
      <c r="Q6658" t="s">
        <v>10</v>
      </c>
      <c r="R6658" t="s">
        <v>48</v>
      </c>
      <c r="S6658">
        <v>-1</v>
      </c>
      <c r="T6658">
        <v>9</v>
      </c>
      <c r="U6658">
        <v>3</v>
      </c>
    </row>
    <row r="6659" spans="1:21" x14ac:dyDescent="0.25">
      <c r="A6659" t="s">
        <v>3994</v>
      </c>
      <c r="B6659" s="1">
        <v>41520</v>
      </c>
      <c r="C6659" t="s">
        <v>6336</v>
      </c>
      <c r="D6659" t="s">
        <v>5982</v>
      </c>
      <c r="E6659" t="s">
        <v>5972</v>
      </c>
      <c r="F6659" t="s">
        <v>5967</v>
      </c>
      <c r="G6659" t="s">
        <v>5973</v>
      </c>
      <c r="H6659" s="1">
        <v>41522</v>
      </c>
      <c r="I6659" t="s">
        <v>5969</v>
      </c>
      <c r="J6659" t="s">
        <v>5975</v>
      </c>
      <c r="K6659">
        <v>2013</v>
      </c>
      <c r="L6659" t="s">
        <v>1195</v>
      </c>
      <c r="M6659">
        <v>0.5</v>
      </c>
      <c r="N6659">
        <v>110</v>
      </c>
      <c r="O6659">
        <v>-18</v>
      </c>
      <c r="P6659">
        <v>3</v>
      </c>
      <c r="Q6659" t="s">
        <v>57</v>
      </c>
      <c r="R6659" t="s">
        <v>70</v>
      </c>
      <c r="S6659">
        <v>-0.163636363636364</v>
      </c>
      <c r="T6659">
        <v>9</v>
      </c>
      <c r="U6659">
        <v>3</v>
      </c>
    </row>
    <row r="6660" spans="1:21" x14ac:dyDescent="0.25">
      <c r="A6660" t="s">
        <v>4099</v>
      </c>
      <c r="B6660" s="1">
        <v>41540</v>
      </c>
      <c r="C6660" t="s">
        <v>6907</v>
      </c>
      <c r="D6660" t="s">
        <v>5982</v>
      </c>
      <c r="E6660" t="s">
        <v>5972</v>
      </c>
      <c r="F6660" t="s">
        <v>5967</v>
      </c>
      <c r="G6660" t="s">
        <v>5983</v>
      </c>
      <c r="H6660" s="1">
        <v>41544</v>
      </c>
      <c r="I6660" t="s">
        <v>5974</v>
      </c>
      <c r="J6660" t="s">
        <v>5975</v>
      </c>
      <c r="K6660">
        <v>2013</v>
      </c>
      <c r="L6660" t="s">
        <v>253</v>
      </c>
      <c r="M6660">
        <v>0.5</v>
      </c>
      <c r="N6660">
        <v>107</v>
      </c>
      <c r="O6660">
        <v>-47</v>
      </c>
      <c r="P6660">
        <v>8</v>
      </c>
      <c r="Q6660" t="s">
        <v>10</v>
      </c>
      <c r="R6660" t="s">
        <v>18</v>
      </c>
      <c r="S6660">
        <v>-0.43925233644859801</v>
      </c>
      <c r="T6660">
        <v>9</v>
      </c>
      <c r="U6660">
        <v>3</v>
      </c>
    </row>
    <row r="6661" spans="1:21" x14ac:dyDescent="0.25">
      <c r="A6661" t="s">
        <v>4099</v>
      </c>
      <c r="B6661" s="1">
        <v>41540</v>
      </c>
      <c r="C6661" t="s">
        <v>6907</v>
      </c>
      <c r="D6661" t="s">
        <v>5982</v>
      </c>
      <c r="E6661" t="s">
        <v>5972</v>
      </c>
      <c r="F6661" t="s">
        <v>5967</v>
      </c>
      <c r="G6661" t="s">
        <v>5983</v>
      </c>
      <c r="H6661" s="1">
        <v>41544</v>
      </c>
      <c r="I6661" t="s">
        <v>5974</v>
      </c>
      <c r="J6661" t="s">
        <v>5975</v>
      </c>
      <c r="K6661">
        <v>2013</v>
      </c>
      <c r="L6661" t="s">
        <v>4100</v>
      </c>
      <c r="M6661">
        <v>0.5</v>
      </c>
      <c r="N6661">
        <v>21</v>
      </c>
      <c r="O6661">
        <v>-5</v>
      </c>
      <c r="P6661">
        <v>5</v>
      </c>
      <c r="Q6661" t="s">
        <v>10</v>
      </c>
      <c r="R6661" t="s">
        <v>29</v>
      </c>
      <c r="S6661">
        <v>-0.238095238095238</v>
      </c>
      <c r="T6661">
        <v>9</v>
      </c>
      <c r="U6661">
        <v>3</v>
      </c>
    </row>
    <row r="6662" spans="1:21" x14ac:dyDescent="0.25">
      <c r="A6662" t="s">
        <v>4255</v>
      </c>
      <c r="B6662" s="1">
        <v>41587</v>
      </c>
      <c r="C6662" t="s">
        <v>6071</v>
      </c>
      <c r="D6662" t="s">
        <v>5982</v>
      </c>
      <c r="E6662" t="s">
        <v>5972</v>
      </c>
      <c r="F6662" t="s">
        <v>5967</v>
      </c>
      <c r="G6662" t="s">
        <v>5973</v>
      </c>
      <c r="H6662" s="1">
        <v>41594</v>
      </c>
      <c r="I6662" t="s">
        <v>5974</v>
      </c>
      <c r="J6662" t="s">
        <v>5975</v>
      </c>
      <c r="K6662">
        <v>2013</v>
      </c>
      <c r="L6662" t="s">
        <v>2348</v>
      </c>
      <c r="M6662">
        <v>0.5</v>
      </c>
      <c r="N6662">
        <v>180</v>
      </c>
      <c r="O6662">
        <v>-54</v>
      </c>
      <c r="P6662">
        <v>2</v>
      </c>
      <c r="Q6662" t="s">
        <v>14</v>
      </c>
      <c r="R6662" t="s">
        <v>36</v>
      </c>
      <c r="S6662">
        <v>-0.3</v>
      </c>
      <c r="T6662">
        <v>11</v>
      </c>
      <c r="U6662">
        <v>4</v>
      </c>
    </row>
    <row r="6663" spans="1:21" x14ac:dyDescent="0.25">
      <c r="A6663" t="s">
        <v>4255</v>
      </c>
      <c r="B6663" s="1">
        <v>41587</v>
      </c>
      <c r="C6663" t="s">
        <v>6071</v>
      </c>
      <c r="D6663" t="s">
        <v>5982</v>
      </c>
      <c r="E6663" t="s">
        <v>5972</v>
      </c>
      <c r="F6663" t="s">
        <v>5967</v>
      </c>
      <c r="G6663" t="s">
        <v>5973</v>
      </c>
      <c r="H6663" s="1">
        <v>41594</v>
      </c>
      <c r="I6663" t="s">
        <v>5974</v>
      </c>
      <c r="J6663" t="s">
        <v>5975</v>
      </c>
      <c r="K6663">
        <v>2013</v>
      </c>
      <c r="L6663" t="s">
        <v>1333</v>
      </c>
      <c r="M6663">
        <v>0.5</v>
      </c>
      <c r="N6663">
        <v>10</v>
      </c>
      <c r="O6663">
        <v>-2</v>
      </c>
      <c r="P6663">
        <v>1</v>
      </c>
      <c r="Q6663" t="s">
        <v>10</v>
      </c>
      <c r="R6663" t="s">
        <v>18</v>
      </c>
      <c r="S6663">
        <v>-0.2</v>
      </c>
      <c r="T6663">
        <v>11</v>
      </c>
      <c r="U6663">
        <v>4</v>
      </c>
    </row>
    <row r="6664" spans="1:21" x14ac:dyDescent="0.25">
      <c r="A6664" t="s">
        <v>4255</v>
      </c>
      <c r="B6664" s="1">
        <v>41587</v>
      </c>
      <c r="C6664" t="s">
        <v>6071</v>
      </c>
      <c r="D6664" t="s">
        <v>5982</v>
      </c>
      <c r="E6664" t="s">
        <v>5972</v>
      </c>
      <c r="F6664" t="s">
        <v>5967</v>
      </c>
      <c r="G6664" t="s">
        <v>5973</v>
      </c>
      <c r="H6664" s="1">
        <v>41594</v>
      </c>
      <c r="I6664" t="s">
        <v>5974</v>
      </c>
      <c r="J6664" t="s">
        <v>5975</v>
      </c>
      <c r="K6664">
        <v>2013</v>
      </c>
      <c r="L6664" t="s">
        <v>233</v>
      </c>
      <c r="M6664">
        <v>0.5</v>
      </c>
      <c r="N6664">
        <v>257</v>
      </c>
      <c r="O6664">
        <v>-129</v>
      </c>
      <c r="P6664">
        <v>10</v>
      </c>
      <c r="Q6664" t="s">
        <v>10</v>
      </c>
      <c r="R6664" t="s">
        <v>48</v>
      </c>
      <c r="S6664">
        <v>-0.50194552529182901</v>
      </c>
      <c r="T6664">
        <v>11</v>
      </c>
      <c r="U6664">
        <v>4</v>
      </c>
    </row>
    <row r="6665" spans="1:21" x14ac:dyDescent="0.25">
      <c r="A6665" t="s">
        <v>4255</v>
      </c>
      <c r="B6665" s="1">
        <v>41587</v>
      </c>
      <c r="C6665" t="s">
        <v>6071</v>
      </c>
      <c r="D6665" t="s">
        <v>5982</v>
      </c>
      <c r="E6665" t="s">
        <v>5972</v>
      </c>
      <c r="F6665" t="s">
        <v>5967</v>
      </c>
      <c r="G6665" t="s">
        <v>5973</v>
      </c>
      <c r="H6665" s="1">
        <v>41594</v>
      </c>
      <c r="I6665" t="s">
        <v>5974</v>
      </c>
      <c r="J6665" t="s">
        <v>5975</v>
      </c>
      <c r="K6665">
        <v>2013</v>
      </c>
      <c r="L6665" t="s">
        <v>259</v>
      </c>
      <c r="M6665">
        <v>0.5</v>
      </c>
      <c r="N6665">
        <v>42</v>
      </c>
      <c r="O6665">
        <v>-31</v>
      </c>
      <c r="P6665">
        <v>5</v>
      </c>
      <c r="Q6665" t="s">
        <v>10</v>
      </c>
      <c r="R6665" t="s">
        <v>29</v>
      </c>
      <c r="S6665">
        <v>-0.73809523809523803</v>
      </c>
      <c r="T6665">
        <v>11</v>
      </c>
      <c r="U6665">
        <v>4</v>
      </c>
    </row>
    <row r="6666" spans="1:21" x14ac:dyDescent="0.25">
      <c r="A6666" t="s">
        <v>4255</v>
      </c>
      <c r="B6666" s="1">
        <v>41587</v>
      </c>
      <c r="C6666" t="s">
        <v>6071</v>
      </c>
      <c r="D6666" t="s">
        <v>5982</v>
      </c>
      <c r="E6666" t="s">
        <v>5972</v>
      </c>
      <c r="F6666" t="s">
        <v>5967</v>
      </c>
      <c r="G6666" t="s">
        <v>5973</v>
      </c>
      <c r="H6666" s="1">
        <v>41594</v>
      </c>
      <c r="I6666" t="s">
        <v>5974</v>
      </c>
      <c r="J6666" t="s">
        <v>5975</v>
      </c>
      <c r="K6666">
        <v>2013</v>
      </c>
      <c r="L6666" t="s">
        <v>211</v>
      </c>
      <c r="M6666">
        <v>0.5</v>
      </c>
      <c r="N6666">
        <v>23</v>
      </c>
      <c r="O6666">
        <v>-5</v>
      </c>
      <c r="P6666">
        <v>4</v>
      </c>
      <c r="Q6666" t="s">
        <v>10</v>
      </c>
      <c r="R6666" t="s">
        <v>29</v>
      </c>
      <c r="S6666">
        <v>-0.217391304347826</v>
      </c>
      <c r="T6666">
        <v>11</v>
      </c>
      <c r="U6666">
        <v>4</v>
      </c>
    </row>
    <row r="6667" spans="1:21" x14ac:dyDescent="0.25">
      <c r="A6667" t="s">
        <v>4255</v>
      </c>
      <c r="B6667" s="1">
        <v>41587</v>
      </c>
      <c r="C6667" t="s">
        <v>6071</v>
      </c>
      <c r="D6667" t="s">
        <v>5982</v>
      </c>
      <c r="E6667" t="s">
        <v>5972</v>
      </c>
      <c r="F6667" t="s">
        <v>5967</v>
      </c>
      <c r="G6667" t="s">
        <v>5973</v>
      </c>
      <c r="H6667" s="1">
        <v>41594</v>
      </c>
      <c r="I6667" t="s">
        <v>5974</v>
      </c>
      <c r="J6667" t="s">
        <v>5975</v>
      </c>
      <c r="K6667">
        <v>2013</v>
      </c>
      <c r="L6667" t="s">
        <v>4182</v>
      </c>
      <c r="M6667">
        <v>0.5</v>
      </c>
      <c r="N6667">
        <v>5</v>
      </c>
      <c r="O6667">
        <v>-1</v>
      </c>
      <c r="P6667">
        <v>1</v>
      </c>
      <c r="Q6667" t="s">
        <v>10</v>
      </c>
      <c r="R6667" t="s">
        <v>45</v>
      </c>
      <c r="S6667">
        <v>-0.2</v>
      </c>
      <c r="T6667">
        <v>11</v>
      </c>
      <c r="U6667">
        <v>4</v>
      </c>
    </row>
    <row r="6668" spans="1:21" x14ac:dyDescent="0.25">
      <c r="A6668" t="s">
        <v>4255</v>
      </c>
      <c r="B6668" s="1">
        <v>41587</v>
      </c>
      <c r="C6668" t="s">
        <v>6071</v>
      </c>
      <c r="D6668" t="s">
        <v>5982</v>
      </c>
      <c r="E6668" t="s">
        <v>5972</v>
      </c>
      <c r="F6668" t="s">
        <v>5967</v>
      </c>
      <c r="G6668" t="s">
        <v>5973</v>
      </c>
      <c r="H6668" s="1">
        <v>41594</v>
      </c>
      <c r="I6668" t="s">
        <v>5974</v>
      </c>
      <c r="J6668" t="s">
        <v>5975</v>
      </c>
      <c r="K6668">
        <v>2013</v>
      </c>
      <c r="L6668" t="s">
        <v>655</v>
      </c>
      <c r="M6668">
        <v>0.5</v>
      </c>
      <c r="N6668">
        <v>481</v>
      </c>
      <c r="O6668">
        <v>-481</v>
      </c>
      <c r="P6668">
        <v>7</v>
      </c>
      <c r="Q6668" t="s">
        <v>10</v>
      </c>
      <c r="R6668" t="s">
        <v>22</v>
      </c>
      <c r="S6668">
        <v>-1</v>
      </c>
      <c r="T6668">
        <v>11</v>
      </c>
      <c r="U6668">
        <v>4</v>
      </c>
    </row>
    <row r="6669" spans="1:21" x14ac:dyDescent="0.25">
      <c r="A6669" t="s">
        <v>4255</v>
      </c>
      <c r="B6669" s="1">
        <v>41587</v>
      </c>
      <c r="C6669" t="s">
        <v>6071</v>
      </c>
      <c r="D6669" t="s">
        <v>5982</v>
      </c>
      <c r="E6669" t="s">
        <v>5972</v>
      </c>
      <c r="F6669" t="s">
        <v>5967</v>
      </c>
      <c r="G6669" t="s">
        <v>5973</v>
      </c>
      <c r="H6669" s="1">
        <v>41594</v>
      </c>
      <c r="I6669" t="s">
        <v>5974</v>
      </c>
      <c r="J6669" t="s">
        <v>5975</v>
      </c>
      <c r="K6669">
        <v>2013</v>
      </c>
      <c r="L6669" t="s">
        <v>337</v>
      </c>
      <c r="M6669">
        <v>0.5</v>
      </c>
      <c r="N6669">
        <v>408</v>
      </c>
      <c r="O6669">
        <v>-196</v>
      </c>
      <c r="P6669">
        <v>4</v>
      </c>
      <c r="Q6669" t="s">
        <v>10</v>
      </c>
      <c r="R6669" t="s">
        <v>22</v>
      </c>
      <c r="S6669">
        <v>-0.480392156862745</v>
      </c>
      <c r="T6669">
        <v>11</v>
      </c>
      <c r="U6669">
        <v>4</v>
      </c>
    </row>
    <row r="6670" spans="1:21" x14ac:dyDescent="0.25">
      <c r="A6670" t="s">
        <v>4295</v>
      </c>
      <c r="B6670" s="1">
        <v>41596</v>
      </c>
      <c r="C6670" t="s">
        <v>7485</v>
      </c>
      <c r="D6670" t="s">
        <v>5982</v>
      </c>
      <c r="E6670" t="s">
        <v>5972</v>
      </c>
      <c r="F6670" t="s">
        <v>5967</v>
      </c>
      <c r="G6670" t="s">
        <v>5973</v>
      </c>
      <c r="H6670" s="1">
        <v>41600</v>
      </c>
      <c r="I6670" t="s">
        <v>5974</v>
      </c>
      <c r="J6670" t="s">
        <v>5975</v>
      </c>
      <c r="K6670">
        <v>2013</v>
      </c>
      <c r="L6670" t="s">
        <v>1298</v>
      </c>
      <c r="M6670">
        <v>0.5</v>
      </c>
      <c r="N6670">
        <v>296</v>
      </c>
      <c r="O6670">
        <v>-243</v>
      </c>
      <c r="P6670">
        <v>3</v>
      </c>
      <c r="Q6670" t="s">
        <v>10</v>
      </c>
      <c r="R6670" t="s">
        <v>22</v>
      </c>
      <c r="S6670">
        <v>-0.82094594594594605</v>
      </c>
      <c r="T6670">
        <v>11</v>
      </c>
      <c r="U6670">
        <v>4</v>
      </c>
    </row>
    <row r="6671" spans="1:21" x14ac:dyDescent="0.25">
      <c r="A6671" t="s">
        <v>4295</v>
      </c>
      <c r="B6671" s="1">
        <v>41596</v>
      </c>
      <c r="C6671" t="s">
        <v>7485</v>
      </c>
      <c r="D6671" t="s">
        <v>5982</v>
      </c>
      <c r="E6671" t="s">
        <v>5972</v>
      </c>
      <c r="F6671" t="s">
        <v>5967</v>
      </c>
      <c r="G6671" t="s">
        <v>5973</v>
      </c>
      <c r="H6671" s="1">
        <v>41600</v>
      </c>
      <c r="I6671" t="s">
        <v>5974</v>
      </c>
      <c r="J6671" t="s">
        <v>5975</v>
      </c>
      <c r="K6671">
        <v>2013</v>
      </c>
      <c r="L6671" t="s">
        <v>2045</v>
      </c>
      <c r="M6671">
        <v>0.5</v>
      </c>
      <c r="N6671">
        <v>23</v>
      </c>
      <c r="O6671">
        <v>-1</v>
      </c>
      <c r="P6671">
        <v>2</v>
      </c>
      <c r="Q6671" t="s">
        <v>10</v>
      </c>
      <c r="R6671" t="s">
        <v>77</v>
      </c>
      <c r="S6671">
        <v>-4.3478260869565202E-2</v>
      </c>
      <c r="T6671">
        <v>11</v>
      </c>
      <c r="U6671">
        <v>4</v>
      </c>
    </row>
    <row r="6672" spans="1:21" x14ac:dyDescent="0.25">
      <c r="A6672" t="s">
        <v>4642</v>
      </c>
      <c r="B6672" s="1">
        <v>41681</v>
      </c>
      <c r="C6672" t="s">
        <v>7347</v>
      </c>
      <c r="D6672" t="s">
        <v>5982</v>
      </c>
      <c r="E6672" t="s">
        <v>5972</v>
      </c>
      <c r="F6672" t="s">
        <v>5967</v>
      </c>
      <c r="G6672" t="s">
        <v>5973</v>
      </c>
      <c r="H6672" s="1">
        <v>41683</v>
      </c>
      <c r="I6672" t="s">
        <v>5986</v>
      </c>
      <c r="J6672" t="s">
        <v>5975</v>
      </c>
      <c r="K6672">
        <v>2014</v>
      </c>
      <c r="L6672" t="s">
        <v>17</v>
      </c>
      <c r="M6672">
        <v>0.5</v>
      </c>
      <c r="N6672">
        <v>93</v>
      </c>
      <c r="O6672">
        <v>-65</v>
      </c>
      <c r="P6672">
        <v>4</v>
      </c>
      <c r="Q6672" t="s">
        <v>10</v>
      </c>
      <c r="R6672" t="s">
        <v>18</v>
      </c>
      <c r="S6672">
        <v>-0.69892473118279597</v>
      </c>
      <c r="T6672">
        <v>2</v>
      </c>
      <c r="U6672">
        <v>1</v>
      </c>
    </row>
    <row r="6673" spans="1:21" x14ac:dyDescent="0.25">
      <c r="A6673" t="s">
        <v>4642</v>
      </c>
      <c r="B6673" s="1">
        <v>41681</v>
      </c>
      <c r="C6673" t="s">
        <v>7347</v>
      </c>
      <c r="D6673" t="s">
        <v>5982</v>
      </c>
      <c r="E6673" t="s">
        <v>5972</v>
      </c>
      <c r="F6673" t="s">
        <v>5967</v>
      </c>
      <c r="G6673" t="s">
        <v>5973</v>
      </c>
      <c r="H6673" s="1">
        <v>41683</v>
      </c>
      <c r="I6673" t="s">
        <v>5986</v>
      </c>
      <c r="J6673" t="s">
        <v>5975</v>
      </c>
      <c r="K6673">
        <v>2014</v>
      </c>
      <c r="L6673" t="s">
        <v>1804</v>
      </c>
      <c r="M6673">
        <v>0.5</v>
      </c>
      <c r="N6673">
        <v>19</v>
      </c>
      <c r="O6673">
        <v>0</v>
      </c>
      <c r="P6673">
        <v>3</v>
      </c>
      <c r="Q6673" t="s">
        <v>10</v>
      </c>
      <c r="R6673" t="s">
        <v>45</v>
      </c>
      <c r="S6673">
        <v>0</v>
      </c>
      <c r="T6673">
        <v>2</v>
      </c>
      <c r="U6673">
        <v>1</v>
      </c>
    </row>
    <row r="6674" spans="1:21" x14ac:dyDescent="0.25">
      <c r="A6674" t="s">
        <v>4642</v>
      </c>
      <c r="B6674" s="1">
        <v>41681</v>
      </c>
      <c r="C6674" t="s">
        <v>7347</v>
      </c>
      <c r="D6674" t="s">
        <v>5982</v>
      </c>
      <c r="E6674" t="s">
        <v>5972</v>
      </c>
      <c r="F6674" t="s">
        <v>5967</v>
      </c>
      <c r="G6674" t="s">
        <v>5973</v>
      </c>
      <c r="H6674" s="1">
        <v>41683</v>
      </c>
      <c r="I6674" t="s">
        <v>5986</v>
      </c>
      <c r="J6674" t="s">
        <v>5975</v>
      </c>
      <c r="K6674">
        <v>2014</v>
      </c>
      <c r="L6674" t="s">
        <v>4643</v>
      </c>
      <c r="M6674">
        <v>0.5</v>
      </c>
      <c r="N6674">
        <v>9</v>
      </c>
      <c r="O6674">
        <v>-1</v>
      </c>
      <c r="P6674">
        <v>3</v>
      </c>
      <c r="Q6674" t="s">
        <v>10</v>
      </c>
      <c r="R6674" t="s">
        <v>45</v>
      </c>
      <c r="S6674">
        <v>-0.11111111111111099</v>
      </c>
      <c r="T6674">
        <v>2</v>
      </c>
      <c r="U6674">
        <v>1</v>
      </c>
    </row>
    <row r="6675" spans="1:21" x14ac:dyDescent="0.25">
      <c r="A6675" t="s">
        <v>4642</v>
      </c>
      <c r="B6675" s="1">
        <v>41681</v>
      </c>
      <c r="C6675" t="s">
        <v>7347</v>
      </c>
      <c r="D6675" t="s">
        <v>5982</v>
      </c>
      <c r="E6675" t="s">
        <v>5972</v>
      </c>
      <c r="F6675" t="s">
        <v>5967</v>
      </c>
      <c r="G6675" t="s">
        <v>5973</v>
      </c>
      <c r="H6675" s="1">
        <v>41683</v>
      </c>
      <c r="I6675" t="s">
        <v>5986</v>
      </c>
      <c r="J6675" t="s">
        <v>5975</v>
      </c>
      <c r="K6675">
        <v>2014</v>
      </c>
      <c r="L6675" t="s">
        <v>2003</v>
      </c>
      <c r="M6675">
        <v>0.5</v>
      </c>
      <c r="N6675">
        <v>319</v>
      </c>
      <c r="O6675">
        <v>-312</v>
      </c>
      <c r="P6675">
        <v>5</v>
      </c>
      <c r="Q6675" t="s">
        <v>10</v>
      </c>
      <c r="R6675" t="s">
        <v>22</v>
      </c>
      <c r="S6675">
        <v>-0.97805642633228795</v>
      </c>
      <c r="T6675">
        <v>2</v>
      </c>
      <c r="U6675">
        <v>1</v>
      </c>
    </row>
    <row r="6676" spans="1:21" x14ac:dyDescent="0.25">
      <c r="A6676" t="s">
        <v>4642</v>
      </c>
      <c r="B6676" s="1">
        <v>41681</v>
      </c>
      <c r="C6676" t="s">
        <v>7347</v>
      </c>
      <c r="D6676" t="s">
        <v>5982</v>
      </c>
      <c r="E6676" t="s">
        <v>5972</v>
      </c>
      <c r="F6676" t="s">
        <v>5967</v>
      </c>
      <c r="G6676" t="s">
        <v>5973</v>
      </c>
      <c r="H6676" s="1">
        <v>41683</v>
      </c>
      <c r="I6676" t="s">
        <v>5986</v>
      </c>
      <c r="J6676" t="s">
        <v>5975</v>
      </c>
      <c r="K6676">
        <v>2014</v>
      </c>
      <c r="L6676" t="s">
        <v>4514</v>
      </c>
      <c r="M6676">
        <v>0.5</v>
      </c>
      <c r="N6676">
        <v>262</v>
      </c>
      <c r="O6676">
        <v>-215</v>
      </c>
      <c r="P6676">
        <v>2</v>
      </c>
      <c r="Q6676" t="s">
        <v>57</v>
      </c>
      <c r="R6676" t="s">
        <v>79</v>
      </c>
      <c r="S6676">
        <v>-0.82061068702290096</v>
      </c>
      <c r="T6676">
        <v>2</v>
      </c>
      <c r="U6676">
        <v>1</v>
      </c>
    </row>
    <row r="6677" spans="1:21" x14ac:dyDescent="0.25">
      <c r="A6677" t="s">
        <v>4682</v>
      </c>
      <c r="B6677" s="1">
        <v>41695</v>
      </c>
      <c r="C6677" t="s">
        <v>7238</v>
      </c>
      <c r="D6677" t="s">
        <v>5982</v>
      </c>
      <c r="E6677" t="s">
        <v>5972</v>
      </c>
      <c r="F6677" t="s">
        <v>5967</v>
      </c>
      <c r="G6677" t="s">
        <v>5973</v>
      </c>
      <c r="H6677" s="1">
        <v>41697</v>
      </c>
      <c r="I6677" t="s">
        <v>5969</v>
      </c>
      <c r="J6677" t="s">
        <v>5975</v>
      </c>
      <c r="K6677">
        <v>2014</v>
      </c>
      <c r="L6677" t="s">
        <v>4193</v>
      </c>
      <c r="M6677">
        <v>0.5</v>
      </c>
      <c r="N6677">
        <v>269</v>
      </c>
      <c r="O6677">
        <v>-86</v>
      </c>
      <c r="P6677">
        <v>2</v>
      </c>
      <c r="Q6677" t="s">
        <v>57</v>
      </c>
      <c r="R6677" t="s">
        <v>58</v>
      </c>
      <c r="S6677">
        <v>-0.31970260223048302</v>
      </c>
      <c r="T6677">
        <v>2</v>
      </c>
      <c r="U6677">
        <v>1</v>
      </c>
    </row>
    <row r="6678" spans="1:21" x14ac:dyDescent="0.25">
      <c r="A6678" t="s">
        <v>4755</v>
      </c>
      <c r="B6678" s="1">
        <v>41722</v>
      </c>
      <c r="C6678" t="s">
        <v>6530</v>
      </c>
      <c r="D6678" t="s">
        <v>5982</v>
      </c>
      <c r="E6678" t="s">
        <v>5972</v>
      </c>
      <c r="F6678" t="s">
        <v>5967</v>
      </c>
      <c r="G6678" t="s">
        <v>5983</v>
      </c>
      <c r="H6678" s="1">
        <v>41727</v>
      </c>
      <c r="I6678" t="s">
        <v>5974</v>
      </c>
      <c r="J6678" t="s">
        <v>5975</v>
      </c>
      <c r="K6678">
        <v>2014</v>
      </c>
      <c r="L6678" t="s">
        <v>160</v>
      </c>
      <c r="M6678">
        <v>0.5</v>
      </c>
      <c r="N6678">
        <v>28</v>
      </c>
      <c r="O6678">
        <v>-26</v>
      </c>
      <c r="P6678">
        <v>2</v>
      </c>
      <c r="Q6678" t="s">
        <v>10</v>
      </c>
      <c r="R6678" t="s">
        <v>18</v>
      </c>
      <c r="S6678">
        <v>-0.92857142857142905</v>
      </c>
      <c r="T6678">
        <v>3</v>
      </c>
      <c r="U6678">
        <v>1</v>
      </c>
    </row>
    <row r="6679" spans="1:21" x14ac:dyDescent="0.25">
      <c r="A6679" t="s">
        <v>4755</v>
      </c>
      <c r="B6679" s="1">
        <v>41722</v>
      </c>
      <c r="C6679" t="s">
        <v>6530</v>
      </c>
      <c r="D6679" t="s">
        <v>5982</v>
      </c>
      <c r="E6679" t="s">
        <v>5972</v>
      </c>
      <c r="F6679" t="s">
        <v>5967</v>
      </c>
      <c r="G6679" t="s">
        <v>5983</v>
      </c>
      <c r="H6679" s="1">
        <v>41727</v>
      </c>
      <c r="I6679" t="s">
        <v>5974</v>
      </c>
      <c r="J6679" t="s">
        <v>5975</v>
      </c>
      <c r="K6679">
        <v>2014</v>
      </c>
      <c r="L6679" t="s">
        <v>764</v>
      </c>
      <c r="M6679">
        <v>0.5</v>
      </c>
      <c r="N6679">
        <v>512</v>
      </c>
      <c r="O6679">
        <v>-225</v>
      </c>
      <c r="P6679">
        <v>5</v>
      </c>
      <c r="Q6679" t="s">
        <v>10</v>
      </c>
      <c r="R6679" t="s">
        <v>22</v>
      </c>
      <c r="S6679">
        <v>-0.439453125</v>
      </c>
      <c r="T6679">
        <v>3</v>
      </c>
      <c r="U6679">
        <v>1</v>
      </c>
    </row>
    <row r="6680" spans="1:21" x14ac:dyDescent="0.25">
      <c r="A6680" t="s">
        <v>5013</v>
      </c>
      <c r="B6680" s="1">
        <v>41806</v>
      </c>
      <c r="C6680" t="s">
        <v>6291</v>
      </c>
      <c r="D6680" t="s">
        <v>5982</v>
      </c>
      <c r="E6680" t="s">
        <v>5972</v>
      </c>
      <c r="F6680" t="s">
        <v>5967</v>
      </c>
      <c r="G6680" t="s">
        <v>5973</v>
      </c>
      <c r="H6680" s="1">
        <v>41809</v>
      </c>
      <c r="I6680" t="s">
        <v>5986</v>
      </c>
      <c r="J6680" t="s">
        <v>5975</v>
      </c>
      <c r="K6680">
        <v>2014</v>
      </c>
      <c r="L6680" t="s">
        <v>612</v>
      </c>
      <c r="M6680">
        <v>0.5</v>
      </c>
      <c r="N6680">
        <v>45</v>
      </c>
      <c r="O6680">
        <v>0</v>
      </c>
      <c r="P6680">
        <v>2</v>
      </c>
      <c r="Q6680" t="s">
        <v>10</v>
      </c>
      <c r="R6680" t="s">
        <v>11</v>
      </c>
      <c r="S6680">
        <v>0</v>
      </c>
      <c r="T6680">
        <v>6</v>
      </c>
      <c r="U6680">
        <v>2</v>
      </c>
    </row>
    <row r="6681" spans="1:21" x14ac:dyDescent="0.25">
      <c r="A6681" t="s">
        <v>5013</v>
      </c>
      <c r="B6681" s="1">
        <v>41806</v>
      </c>
      <c r="C6681" t="s">
        <v>6291</v>
      </c>
      <c r="D6681" t="s">
        <v>5982</v>
      </c>
      <c r="E6681" t="s">
        <v>5972</v>
      </c>
      <c r="F6681" t="s">
        <v>5967</v>
      </c>
      <c r="G6681" t="s">
        <v>5973</v>
      </c>
      <c r="H6681" s="1">
        <v>41809</v>
      </c>
      <c r="I6681" t="s">
        <v>5986</v>
      </c>
      <c r="J6681" t="s">
        <v>5975</v>
      </c>
      <c r="K6681">
        <v>2014</v>
      </c>
      <c r="L6681" t="s">
        <v>1386</v>
      </c>
      <c r="M6681">
        <v>0.5</v>
      </c>
      <c r="N6681">
        <v>192</v>
      </c>
      <c r="O6681">
        <v>-146</v>
      </c>
      <c r="P6681">
        <v>3</v>
      </c>
      <c r="Q6681" t="s">
        <v>10</v>
      </c>
      <c r="R6681" t="s">
        <v>22</v>
      </c>
      <c r="S6681">
        <v>-0.76041666666666596</v>
      </c>
      <c r="T6681">
        <v>6</v>
      </c>
      <c r="U6681">
        <v>2</v>
      </c>
    </row>
    <row r="6682" spans="1:21" x14ac:dyDescent="0.25">
      <c r="A6682" t="s">
        <v>5303</v>
      </c>
      <c r="B6682" s="1">
        <v>41871</v>
      </c>
      <c r="C6682" t="s">
        <v>6128</v>
      </c>
      <c r="D6682" t="s">
        <v>5982</v>
      </c>
      <c r="E6682" t="s">
        <v>5972</v>
      </c>
      <c r="F6682" t="s">
        <v>5967</v>
      </c>
      <c r="G6682" t="s">
        <v>5983</v>
      </c>
      <c r="H6682" s="1">
        <v>41876</v>
      </c>
      <c r="I6682" t="s">
        <v>5974</v>
      </c>
      <c r="J6682" t="s">
        <v>5975</v>
      </c>
      <c r="K6682">
        <v>2014</v>
      </c>
      <c r="L6682" t="s">
        <v>3301</v>
      </c>
      <c r="M6682">
        <v>0.5</v>
      </c>
      <c r="N6682">
        <v>496</v>
      </c>
      <c r="O6682">
        <v>-79</v>
      </c>
      <c r="P6682">
        <v>2</v>
      </c>
      <c r="Q6682" t="s">
        <v>10</v>
      </c>
      <c r="R6682" t="s">
        <v>73</v>
      </c>
      <c r="S6682">
        <v>-0.15927419354838701</v>
      </c>
      <c r="T6682">
        <v>8</v>
      </c>
      <c r="U6682">
        <v>3</v>
      </c>
    </row>
    <row r="6683" spans="1:21" x14ac:dyDescent="0.25">
      <c r="A6683" t="s">
        <v>5494</v>
      </c>
      <c r="B6683" s="1">
        <v>41900</v>
      </c>
      <c r="C6683" t="s">
        <v>5998</v>
      </c>
      <c r="D6683" t="s">
        <v>5982</v>
      </c>
      <c r="E6683" t="s">
        <v>5972</v>
      </c>
      <c r="F6683" t="s">
        <v>5967</v>
      </c>
      <c r="G6683" t="s">
        <v>5973</v>
      </c>
      <c r="H6683" s="1">
        <v>41905</v>
      </c>
      <c r="I6683" t="s">
        <v>5974</v>
      </c>
      <c r="J6683" t="s">
        <v>5975</v>
      </c>
      <c r="K6683">
        <v>2014</v>
      </c>
      <c r="L6683" t="s">
        <v>291</v>
      </c>
      <c r="M6683">
        <v>0.5</v>
      </c>
      <c r="N6683">
        <v>30</v>
      </c>
      <c r="O6683">
        <v>-5</v>
      </c>
      <c r="P6683">
        <v>5</v>
      </c>
      <c r="Q6683" t="s">
        <v>10</v>
      </c>
      <c r="R6683" t="s">
        <v>18</v>
      </c>
      <c r="S6683">
        <v>-0.16666666666666699</v>
      </c>
      <c r="T6683">
        <v>9</v>
      </c>
      <c r="U6683">
        <v>3</v>
      </c>
    </row>
    <row r="6684" spans="1:21" x14ac:dyDescent="0.25">
      <c r="A6684" t="s">
        <v>5494</v>
      </c>
      <c r="B6684" s="1">
        <v>41900</v>
      </c>
      <c r="C6684" t="s">
        <v>5998</v>
      </c>
      <c r="D6684" t="s">
        <v>5982</v>
      </c>
      <c r="E6684" t="s">
        <v>5972</v>
      </c>
      <c r="F6684" t="s">
        <v>5967</v>
      </c>
      <c r="G6684" t="s">
        <v>5973</v>
      </c>
      <c r="H6684" s="1">
        <v>41905</v>
      </c>
      <c r="I6684" t="s">
        <v>5974</v>
      </c>
      <c r="J6684" t="s">
        <v>5975</v>
      </c>
      <c r="K6684">
        <v>2014</v>
      </c>
      <c r="L6684" t="s">
        <v>1584</v>
      </c>
      <c r="M6684">
        <v>0.5</v>
      </c>
      <c r="N6684">
        <v>61</v>
      </c>
      <c r="O6684">
        <v>-23</v>
      </c>
      <c r="P6684">
        <v>2</v>
      </c>
      <c r="Q6684" t="s">
        <v>10</v>
      </c>
      <c r="R6684" t="s">
        <v>22</v>
      </c>
      <c r="S6684">
        <v>-0.37704918032786899</v>
      </c>
      <c r="T6684">
        <v>9</v>
      </c>
      <c r="U6684">
        <v>3</v>
      </c>
    </row>
    <row r="6685" spans="1:21" x14ac:dyDescent="0.25">
      <c r="A6685" t="s">
        <v>5572</v>
      </c>
      <c r="B6685" s="1">
        <v>41922</v>
      </c>
      <c r="C6685" t="s">
        <v>6166</v>
      </c>
      <c r="D6685" t="s">
        <v>5982</v>
      </c>
      <c r="E6685" t="s">
        <v>5972</v>
      </c>
      <c r="F6685" t="s">
        <v>5967</v>
      </c>
      <c r="G6685" t="s">
        <v>5973</v>
      </c>
      <c r="H6685" s="1">
        <v>41926</v>
      </c>
      <c r="I6685" t="s">
        <v>5974</v>
      </c>
      <c r="J6685" t="s">
        <v>5975</v>
      </c>
      <c r="K6685">
        <v>2014</v>
      </c>
      <c r="L6685" t="s">
        <v>5573</v>
      </c>
      <c r="M6685">
        <v>0.5</v>
      </c>
      <c r="N6685">
        <v>73</v>
      </c>
      <c r="O6685">
        <v>-31</v>
      </c>
      <c r="P6685">
        <v>1</v>
      </c>
      <c r="Q6685" t="s">
        <v>14</v>
      </c>
      <c r="R6685" t="s">
        <v>15</v>
      </c>
      <c r="S6685">
        <v>-0.42465753424657499</v>
      </c>
      <c r="T6685">
        <v>10</v>
      </c>
      <c r="U6685">
        <v>4</v>
      </c>
    </row>
    <row r="6686" spans="1:21" x14ac:dyDescent="0.25">
      <c r="A6686" t="s">
        <v>5572</v>
      </c>
      <c r="B6686" s="1">
        <v>41922</v>
      </c>
      <c r="C6686" t="s">
        <v>6166</v>
      </c>
      <c r="D6686" t="s">
        <v>5982</v>
      </c>
      <c r="E6686" t="s">
        <v>5972</v>
      </c>
      <c r="F6686" t="s">
        <v>5967</v>
      </c>
      <c r="G6686" t="s">
        <v>5973</v>
      </c>
      <c r="H6686" s="1">
        <v>41926</v>
      </c>
      <c r="I6686" t="s">
        <v>5974</v>
      </c>
      <c r="J6686" t="s">
        <v>5975</v>
      </c>
      <c r="K6686">
        <v>2014</v>
      </c>
      <c r="L6686" t="s">
        <v>663</v>
      </c>
      <c r="M6686">
        <v>0.5</v>
      </c>
      <c r="N6686">
        <v>10</v>
      </c>
      <c r="O6686">
        <v>-8</v>
      </c>
      <c r="P6686">
        <v>1</v>
      </c>
      <c r="Q6686" t="s">
        <v>10</v>
      </c>
      <c r="R6686" t="s">
        <v>91</v>
      </c>
      <c r="S6686">
        <v>-0.8</v>
      </c>
      <c r="T6686">
        <v>10</v>
      </c>
      <c r="U6686">
        <v>4</v>
      </c>
    </row>
    <row r="6687" spans="1:21" x14ac:dyDescent="0.25">
      <c r="A6687" t="s">
        <v>5572</v>
      </c>
      <c r="B6687" s="1">
        <v>41922</v>
      </c>
      <c r="C6687" t="s">
        <v>6166</v>
      </c>
      <c r="D6687" t="s">
        <v>5982</v>
      </c>
      <c r="E6687" t="s">
        <v>5972</v>
      </c>
      <c r="F6687" t="s">
        <v>5967</v>
      </c>
      <c r="G6687" t="s">
        <v>5973</v>
      </c>
      <c r="H6687" s="1">
        <v>41926</v>
      </c>
      <c r="I6687" t="s">
        <v>5974</v>
      </c>
      <c r="J6687" t="s">
        <v>5975</v>
      </c>
      <c r="K6687">
        <v>2014</v>
      </c>
      <c r="L6687" t="s">
        <v>3708</v>
      </c>
      <c r="M6687">
        <v>0.5</v>
      </c>
      <c r="N6687">
        <v>14</v>
      </c>
      <c r="O6687">
        <v>-3</v>
      </c>
      <c r="P6687">
        <v>2</v>
      </c>
      <c r="Q6687" t="s">
        <v>10</v>
      </c>
      <c r="R6687" t="s">
        <v>29</v>
      </c>
      <c r="S6687">
        <v>-0.214285714285714</v>
      </c>
      <c r="T6687">
        <v>10</v>
      </c>
      <c r="U6687">
        <v>4</v>
      </c>
    </row>
    <row r="6688" spans="1:21" x14ac:dyDescent="0.25">
      <c r="A6688" t="s">
        <v>49</v>
      </c>
      <c r="B6688" s="1">
        <v>40555</v>
      </c>
      <c r="C6688" t="s">
        <v>6012</v>
      </c>
      <c r="D6688" t="s">
        <v>6013</v>
      </c>
      <c r="E6688" t="s">
        <v>5972</v>
      </c>
      <c r="F6688" t="s">
        <v>5967</v>
      </c>
      <c r="G6688" t="s">
        <v>5973</v>
      </c>
      <c r="H6688" s="1">
        <v>40558</v>
      </c>
      <c r="I6688" t="s">
        <v>5986</v>
      </c>
      <c r="J6688" t="s">
        <v>5975</v>
      </c>
      <c r="K6688">
        <v>2011</v>
      </c>
      <c r="L6688" t="s">
        <v>50</v>
      </c>
      <c r="M6688">
        <v>0.5</v>
      </c>
      <c r="N6688">
        <v>34</v>
      </c>
      <c r="O6688">
        <v>-6</v>
      </c>
      <c r="P6688">
        <v>2</v>
      </c>
      <c r="Q6688" t="s">
        <v>10</v>
      </c>
      <c r="R6688" t="s">
        <v>11</v>
      </c>
      <c r="S6688">
        <v>-0.17647058823529399</v>
      </c>
      <c r="T6688">
        <v>1</v>
      </c>
      <c r="U6688">
        <v>1</v>
      </c>
    </row>
    <row r="6689" spans="1:21" x14ac:dyDescent="0.25">
      <c r="A6689" t="s">
        <v>267</v>
      </c>
      <c r="B6689" s="1">
        <v>40612</v>
      </c>
      <c r="C6689" t="s">
        <v>6173</v>
      </c>
      <c r="D6689" t="s">
        <v>6013</v>
      </c>
      <c r="E6689" t="s">
        <v>5972</v>
      </c>
      <c r="F6689" t="s">
        <v>5967</v>
      </c>
      <c r="G6689" t="s">
        <v>5973</v>
      </c>
      <c r="H6689" s="1">
        <v>40616</v>
      </c>
      <c r="I6689" t="s">
        <v>5974</v>
      </c>
      <c r="J6689" t="s">
        <v>5975</v>
      </c>
      <c r="K6689">
        <v>2011</v>
      </c>
      <c r="L6689" t="s">
        <v>268</v>
      </c>
      <c r="M6689">
        <v>0.5</v>
      </c>
      <c r="N6689">
        <v>74</v>
      </c>
      <c r="O6689">
        <v>-18</v>
      </c>
      <c r="P6689">
        <v>2</v>
      </c>
      <c r="Q6689" t="s">
        <v>14</v>
      </c>
      <c r="R6689" t="s">
        <v>36</v>
      </c>
      <c r="S6689">
        <v>-0.24324324324324301</v>
      </c>
      <c r="T6689">
        <v>3</v>
      </c>
      <c r="U6689">
        <v>1</v>
      </c>
    </row>
    <row r="6690" spans="1:21" x14ac:dyDescent="0.25">
      <c r="A6690" t="s">
        <v>330</v>
      </c>
      <c r="B6690" s="1">
        <v>40627</v>
      </c>
      <c r="C6690" t="s">
        <v>6220</v>
      </c>
      <c r="D6690" t="s">
        <v>6013</v>
      </c>
      <c r="E6690" t="s">
        <v>5972</v>
      </c>
      <c r="F6690" t="s">
        <v>5967</v>
      </c>
      <c r="G6690" t="s">
        <v>5968</v>
      </c>
      <c r="H6690" s="1">
        <v>40629</v>
      </c>
      <c r="I6690" t="s">
        <v>5969</v>
      </c>
      <c r="J6690" t="s">
        <v>5975</v>
      </c>
      <c r="K6690">
        <v>2011</v>
      </c>
      <c r="L6690" t="s">
        <v>331</v>
      </c>
      <c r="M6690">
        <v>0.5</v>
      </c>
      <c r="N6690">
        <v>15</v>
      </c>
      <c r="O6690">
        <v>-9</v>
      </c>
      <c r="P6690">
        <v>2</v>
      </c>
      <c r="Q6690" t="s">
        <v>10</v>
      </c>
      <c r="R6690" t="s">
        <v>18</v>
      </c>
      <c r="S6690">
        <v>-0.6</v>
      </c>
      <c r="T6690">
        <v>3</v>
      </c>
      <c r="U6690">
        <v>1</v>
      </c>
    </row>
    <row r="6691" spans="1:21" x14ac:dyDescent="0.25">
      <c r="A6691" t="s">
        <v>330</v>
      </c>
      <c r="B6691" s="1">
        <v>40627</v>
      </c>
      <c r="C6691" t="s">
        <v>6220</v>
      </c>
      <c r="D6691" t="s">
        <v>6013</v>
      </c>
      <c r="E6691" t="s">
        <v>5972</v>
      </c>
      <c r="F6691" t="s">
        <v>5967</v>
      </c>
      <c r="G6691" t="s">
        <v>5968</v>
      </c>
      <c r="H6691" s="1">
        <v>40629</v>
      </c>
      <c r="I6691" t="s">
        <v>5969</v>
      </c>
      <c r="J6691" t="s">
        <v>5975</v>
      </c>
      <c r="K6691">
        <v>2011</v>
      </c>
      <c r="L6691" t="s">
        <v>332</v>
      </c>
      <c r="M6691">
        <v>0.5</v>
      </c>
      <c r="N6691">
        <v>7</v>
      </c>
      <c r="O6691">
        <v>-4</v>
      </c>
      <c r="P6691">
        <v>1</v>
      </c>
      <c r="Q6691" t="s">
        <v>10</v>
      </c>
      <c r="R6691" t="s">
        <v>29</v>
      </c>
      <c r="S6691">
        <v>-0.57142857142857095</v>
      </c>
      <c r="T6691">
        <v>3</v>
      </c>
      <c r="U6691">
        <v>1</v>
      </c>
    </row>
    <row r="6692" spans="1:21" x14ac:dyDescent="0.25">
      <c r="A6692" t="s">
        <v>873</v>
      </c>
      <c r="B6692" s="1">
        <v>40753</v>
      </c>
      <c r="C6692" t="s">
        <v>6471</v>
      </c>
      <c r="D6692" t="s">
        <v>6013</v>
      </c>
      <c r="E6692" t="s">
        <v>5972</v>
      </c>
      <c r="F6692" t="s">
        <v>5967</v>
      </c>
      <c r="G6692" t="s">
        <v>5983</v>
      </c>
      <c r="H6692" s="1">
        <v>40756</v>
      </c>
      <c r="I6692" t="s">
        <v>5986</v>
      </c>
      <c r="J6692" t="s">
        <v>5975</v>
      </c>
      <c r="K6692">
        <v>2011</v>
      </c>
      <c r="L6692" t="s">
        <v>874</v>
      </c>
      <c r="M6692">
        <v>0.5</v>
      </c>
      <c r="N6692">
        <v>55</v>
      </c>
      <c r="O6692">
        <v>-44</v>
      </c>
      <c r="P6692">
        <v>8</v>
      </c>
      <c r="Q6692" t="s">
        <v>10</v>
      </c>
      <c r="R6692" t="s">
        <v>29</v>
      </c>
      <c r="S6692">
        <v>-0.8</v>
      </c>
      <c r="T6692">
        <v>7</v>
      </c>
      <c r="U6692">
        <v>3</v>
      </c>
    </row>
    <row r="6693" spans="1:21" x14ac:dyDescent="0.25">
      <c r="A6693" t="s">
        <v>1445</v>
      </c>
      <c r="B6693" s="1">
        <v>40864</v>
      </c>
      <c r="C6693" t="s">
        <v>6699</v>
      </c>
      <c r="D6693" t="s">
        <v>6013</v>
      </c>
      <c r="E6693" t="s">
        <v>5972</v>
      </c>
      <c r="F6693" t="s">
        <v>5967</v>
      </c>
      <c r="G6693" t="s">
        <v>5983</v>
      </c>
      <c r="H6693" s="1">
        <v>40869</v>
      </c>
      <c r="I6693" t="s">
        <v>5974</v>
      </c>
      <c r="J6693" t="s">
        <v>5975</v>
      </c>
      <c r="K6693">
        <v>2011</v>
      </c>
      <c r="L6693" t="s">
        <v>42</v>
      </c>
      <c r="M6693">
        <v>0.5</v>
      </c>
      <c r="N6693">
        <v>82</v>
      </c>
      <c r="O6693">
        <v>-53</v>
      </c>
      <c r="P6693">
        <v>3</v>
      </c>
      <c r="Q6693" t="s">
        <v>10</v>
      </c>
      <c r="R6693" t="s">
        <v>18</v>
      </c>
      <c r="S6693">
        <v>-0.64634146341463405</v>
      </c>
      <c r="T6693">
        <v>11</v>
      </c>
      <c r="U6693">
        <v>4</v>
      </c>
    </row>
    <row r="6694" spans="1:21" x14ac:dyDescent="0.25">
      <c r="A6694" t="s">
        <v>1865</v>
      </c>
      <c r="B6694" s="1">
        <v>40974</v>
      </c>
      <c r="C6694" t="s">
        <v>7041</v>
      </c>
      <c r="D6694" t="s">
        <v>6013</v>
      </c>
      <c r="E6694" t="s">
        <v>5972</v>
      </c>
      <c r="F6694" t="s">
        <v>5967</v>
      </c>
      <c r="G6694" t="s">
        <v>5973</v>
      </c>
      <c r="H6694" s="1">
        <v>40976</v>
      </c>
      <c r="I6694" t="s">
        <v>5969</v>
      </c>
      <c r="J6694" t="s">
        <v>5975</v>
      </c>
      <c r="K6694">
        <v>2012</v>
      </c>
      <c r="L6694" t="s">
        <v>1866</v>
      </c>
      <c r="M6694">
        <v>0.5</v>
      </c>
      <c r="N6694">
        <v>994</v>
      </c>
      <c r="O6694">
        <v>-398</v>
      </c>
      <c r="P6694">
        <v>7</v>
      </c>
      <c r="Q6694" t="s">
        <v>14</v>
      </c>
      <c r="R6694" t="s">
        <v>40</v>
      </c>
      <c r="S6694">
        <v>-0.40040241448692199</v>
      </c>
      <c r="T6694">
        <v>3</v>
      </c>
      <c r="U6694">
        <v>1</v>
      </c>
    </row>
    <row r="6695" spans="1:21" x14ac:dyDescent="0.25">
      <c r="A6695" t="s">
        <v>1865</v>
      </c>
      <c r="B6695" s="1">
        <v>40974</v>
      </c>
      <c r="C6695" t="s">
        <v>7041</v>
      </c>
      <c r="D6695" t="s">
        <v>6013</v>
      </c>
      <c r="E6695" t="s">
        <v>5972</v>
      </c>
      <c r="F6695" t="s">
        <v>5967</v>
      </c>
      <c r="G6695" t="s">
        <v>5973</v>
      </c>
      <c r="H6695" s="1">
        <v>40976</v>
      </c>
      <c r="I6695" t="s">
        <v>5969</v>
      </c>
      <c r="J6695" t="s">
        <v>5975</v>
      </c>
      <c r="K6695">
        <v>2012</v>
      </c>
      <c r="L6695" t="s">
        <v>276</v>
      </c>
      <c r="M6695">
        <v>0.5</v>
      </c>
      <c r="N6695">
        <v>136</v>
      </c>
      <c r="O6695">
        <v>-79</v>
      </c>
      <c r="P6695">
        <v>2</v>
      </c>
      <c r="Q6695" t="s">
        <v>10</v>
      </c>
      <c r="R6695" t="s">
        <v>22</v>
      </c>
      <c r="S6695">
        <v>-0.58088235294117596</v>
      </c>
      <c r="T6695">
        <v>3</v>
      </c>
      <c r="U6695">
        <v>1</v>
      </c>
    </row>
    <row r="6696" spans="1:21" x14ac:dyDescent="0.25">
      <c r="A6696" t="s">
        <v>2026</v>
      </c>
      <c r="B6696" s="1">
        <v>41021</v>
      </c>
      <c r="C6696" t="s">
        <v>6874</v>
      </c>
      <c r="D6696" t="s">
        <v>6013</v>
      </c>
      <c r="E6696" t="s">
        <v>5972</v>
      </c>
      <c r="F6696" t="s">
        <v>5967</v>
      </c>
      <c r="G6696" t="s">
        <v>5973</v>
      </c>
      <c r="H6696" s="1">
        <v>41026</v>
      </c>
      <c r="I6696" t="s">
        <v>5974</v>
      </c>
      <c r="J6696" t="s">
        <v>5975</v>
      </c>
      <c r="K6696">
        <v>2012</v>
      </c>
      <c r="L6696" t="s">
        <v>1845</v>
      </c>
      <c r="M6696">
        <v>0.5</v>
      </c>
      <c r="N6696">
        <v>29</v>
      </c>
      <c r="O6696">
        <v>-27</v>
      </c>
      <c r="P6696">
        <v>4</v>
      </c>
      <c r="Q6696" t="s">
        <v>10</v>
      </c>
      <c r="R6696" t="s">
        <v>48</v>
      </c>
      <c r="S6696">
        <v>-0.931034482758621</v>
      </c>
      <c r="T6696">
        <v>4</v>
      </c>
      <c r="U6696">
        <v>2</v>
      </c>
    </row>
    <row r="6697" spans="1:21" x14ac:dyDescent="0.25">
      <c r="A6697" t="s">
        <v>2026</v>
      </c>
      <c r="B6697" s="1">
        <v>41021</v>
      </c>
      <c r="C6697" t="s">
        <v>6874</v>
      </c>
      <c r="D6697" t="s">
        <v>6013</v>
      </c>
      <c r="E6697" t="s">
        <v>5972</v>
      </c>
      <c r="F6697" t="s">
        <v>5967</v>
      </c>
      <c r="G6697" t="s">
        <v>5973</v>
      </c>
      <c r="H6697" s="1">
        <v>41026</v>
      </c>
      <c r="I6697" t="s">
        <v>5974</v>
      </c>
      <c r="J6697" t="s">
        <v>5975</v>
      </c>
      <c r="K6697">
        <v>2012</v>
      </c>
      <c r="L6697" t="s">
        <v>2027</v>
      </c>
      <c r="M6697">
        <v>0.5</v>
      </c>
      <c r="N6697">
        <v>205</v>
      </c>
      <c r="O6697">
        <v>-90</v>
      </c>
      <c r="P6697">
        <v>8</v>
      </c>
      <c r="Q6697" t="s">
        <v>10</v>
      </c>
      <c r="R6697" t="s">
        <v>91</v>
      </c>
      <c r="S6697">
        <v>-0.439024390243902</v>
      </c>
      <c r="T6697">
        <v>4</v>
      </c>
      <c r="U6697">
        <v>2</v>
      </c>
    </row>
    <row r="6698" spans="1:21" x14ac:dyDescent="0.25">
      <c r="A6698" t="s">
        <v>2034</v>
      </c>
      <c r="B6698" s="1">
        <v>41023</v>
      </c>
      <c r="C6698" t="s">
        <v>7088</v>
      </c>
      <c r="D6698" t="s">
        <v>6013</v>
      </c>
      <c r="E6698" t="s">
        <v>5972</v>
      </c>
      <c r="F6698" t="s">
        <v>5967</v>
      </c>
      <c r="G6698" t="s">
        <v>5983</v>
      </c>
      <c r="H6698" s="1">
        <v>41028</v>
      </c>
      <c r="I6698" t="s">
        <v>5974</v>
      </c>
      <c r="J6698" t="s">
        <v>5975</v>
      </c>
      <c r="K6698">
        <v>2012</v>
      </c>
      <c r="L6698" t="s">
        <v>2035</v>
      </c>
      <c r="M6698">
        <v>0.5</v>
      </c>
      <c r="N6698">
        <v>129</v>
      </c>
      <c r="O6698">
        <v>-122</v>
      </c>
      <c r="P6698">
        <v>5</v>
      </c>
      <c r="Q6698" t="s">
        <v>10</v>
      </c>
      <c r="R6698" t="s">
        <v>18</v>
      </c>
      <c r="S6698">
        <v>-0.94573643410852704</v>
      </c>
      <c r="T6698">
        <v>4</v>
      </c>
      <c r="U6698">
        <v>2</v>
      </c>
    </row>
    <row r="6699" spans="1:21" x14ac:dyDescent="0.25">
      <c r="A6699" t="s">
        <v>2034</v>
      </c>
      <c r="B6699" s="1">
        <v>41023</v>
      </c>
      <c r="C6699" t="s">
        <v>7088</v>
      </c>
      <c r="D6699" t="s">
        <v>6013</v>
      </c>
      <c r="E6699" t="s">
        <v>5972</v>
      </c>
      <c r="F6699" t="s">
        <v>5967</v>
      </c>
      <c r="G6699" t="s">
        <v>5983</v>
      </c>
      <c r="H6699" s="1">
        <v>41028</v>
      </c>
      <c r="I6699" t="s">
        <v>5974</v>
      </c>
      <c r="J6699" t="s">
        <v>5975</v>
      </c>
      <c r="K6699">
        <v>2012</v>
      </c>
      <c r="L6699" t="s">
        <v>2036</v>
      </c>
      <c r="M6699">
        <v>0.5</v>
      </c>
      <c r="N6699">
        <v>15</v>
      </c>
      <c r="O6699">
        <v>-2</v>
      </c>
      <c r="P6699">
        <v>2</v>
      </c>
      <c r="Q6699" t="s">
        <v>10</v>
      </c>
      <c r="R6699" t="s">
        <v>48</v>
      </c>
      <c r="S6699">
        <v>-0.133333333333333</v>
      </c>
      <c r="T6699">
        <v>4</v>
      </c>
      <c r="U6699">
        <v>2</v>
      </c>
    </row>
    <row r="6700" spans="1:21" x14ac:dyDescent="0.25">
      <c r="A6700" t="s">
        <v>2034</v>
      </c>
      <c r="B6700" s="1">
        <v>41023</v>
      </c>
      <c r="C6700" t="s">
        <v>7088</v>
      </c>
      <c r="D6700" t="s">
        <v>6013</v>
      </c>
      <c r="E6700" t="s">
        <v>5972</v>
      </c>
      <c r="F6700" t="s">
        <v>5967</v>
      </c>
      <c r="G6700" t="s">
        <v>5983</v>
      </c>
      <c r="H6700" s="1">
        <v>41028</v>
      </c>
      <c r="I6700" t="s">
        <v>5974</v>
      </c>
      <c r="J6700" t="s">
        <v>5975</v>
      </c>
      <c r="K6700">
        <v>2012</v>
      </c>
      <c r="L6700" t="s">
        <v>2037</v>
      </c>
      <c r="M6700">
        <v>0.5</v>
      </c>
      <c r="N6700">
        <v>15</v>
      </c>
      <c r="O6700">
        <v>-4</v>
      </c>
      <c r="P6700">
        <v>1</v>
      </c>
      <c r="Q6700" t="s">
        <v>10</v>
      </c>
      <c r="R6700" t="s">
        <v>48</v>
      </c>
      <c r="S6700">
        <v>-0.266666666666667</v>
      </c>
      <c r="T6700">
        <v>4</v>
      </c>
      <c r="U6700">
        <v>2</v>
      </c>
    </row>
    <row r="6701" spans="1:21" x14ac:dyDescent="0.25">
      <c r="A6701" t="s">
        <v>2034</v>
      </c>
      <c r="B6701" s="1">
        <v>41023</v>
      </c>
      <c r="C6701" t="s">
        <v>7088</v>
      </c>
      <c r="D6701" t="s">
        <v>6013</v>
      </c>
      <c r="E6701" t="s">
        <v>5972</v>
      </c>
      <c r="F6701" t="s">
        <v>5967</v>
      </c>
      <c r="G6701" t="s">
        <v>5983</v>
      </c>
      <c r="H6701" s="1">
        <v>41028</v>
      </c>
      <c r="I6701" t="s">
        <v>5974</v>
      </c>
      <c r="J6701" t="s">
        <v>5975</v>
      </c>
      <c r="K6701">
        <v>2012</v>
      </c>
      <c r="L6701" t="s">
        <v>342</v>
      </c>
      <c r="M6701">
        <v>0.5</v>
      </c>
      <c r="N6701">
        <v>28</v>
      </c>
      <c r="O6701">
        <v>-25</v>
      </c>
      <c r="P6701">
        <v>4</v>
      </c>
      <c r="Q6701" t="s">
        <v>10</v>
      </c>
      <c r="R6701" t="s">
        <v>29</v>
      </c>
      <c r="S6701">
        <v>-0.89285714285714302</v>
      </c>
      <c r="T6701">
        <v>4</v>
      </c>
      <c r="U6701">
        <v>2</v>
      </c>
    </row>
    <row r="6702" spans="1:21" x14ac:dyDescent="0.25">
      <c r="A6702" t="s">
        <v>2345</v>
      </c>
      <c r="B6702" s="1">
        <v>41104</v>
      </c>
      <c r="C6702" t="s">
        <v>7139</v>
      </c>
      <c r="D6702" t="s">
        <v>6013</v>
      </c>
      <c r="E6702" t="s">
        <v>5972</v>
      </c>
      <c r="F6702" t="s">
        <v>5967</v>
      </c>
      <c r="G6702" t="s">
        <v>5983</v>
      </c>
      <c r="H6702" s="1">
        <v>41109</v>
      </c>
      <c r="I6702" t="s">
        <v>5974</v>
      </c>
      <c r="J6702" t="s">
        <v>5975</v>
      </c>
      <c r="K6702">
        <v>2012</v>
      </c>
      <c r="L6702" t="s">
        <v>1470</v>
      </c>
      <c r="M6702">
        <v>0.5</v>
      </c>
      <c r="N6702">
        <v>15</v>
      </c>
      <c r="O6702">
        <v>-9</v>
      </c>
      <c r="P6702">
        <v>1</v>
      </c>
      <c r="Q6702" t="s">
        <v>10</v>
      </c>
      <c r="R6702" t="s">
        <v>48</v>
      </c>
      <c r="S6702">
        <v>-0.6</v>
      </c>
      <c r="T6702">
        <v>7</v>
      </c>
      <c r="U6702">
        <v>3</v>
      </c>
    </row>
    <row r="6703" spans="1:21" x14ac:dyDescent="0.25">
      <c r="A6703" t="s">
        <v>2345</v>
      </c>
      <c r="B6703" s="1">
        <v>41104</v>
      </c>
      <c r="C6703" t="s">
        <v>7139</v>
      </c>
      <c r="D6703" t="s">
        <v>6013</v>
      </c>
      <c r="E6703" t="s">
        <v>5972</v>
      </c>
      <c r="F6703" t="s">
        <v>5967</v>
      </c>
      <c r="G6703" t="s">
        <v>5983</v>
      </c>
      <c r="H6703" s="1">
        <v>41109</v>
      </c>
      <c r="I6703" t="s">
        <v>5974</v>
      </c>
      <c r="J6703" t="s">
        <v>5975</v>
      </c>
      <c r="K6703">
        <v>2012</v>
      </c>
      <c r="L6703" t="s">
        <v>2346</v>
      </c>
      <c r="M6703">
        <v>0.5</v>
      </c>
      <c r="N6703">
        <v>5</v>
      </c>
      <c r="O6703">
        <v>-5</v>
      </c>
      <c r="P6703">
        <v>1</v>
      </c>
      <c r="Q6703" t="s">
        <v>10</v>
      </c>
      <c r="R6703" t="s">
        <v>91</v>
      </c>
      <c r="S6703">
        <v>-1</v>
      </c>
      <c r="T6703">
        <v>7</v>
      </c>
      <c r="U6703">
        <v>3</v>
      </c>
    </row>
    <row r="6704" spans="1:21" x14ac:dyDescent="0.25">
      <c r="A6704" t="s">
        <v>2345</v>
      </c>
      <c r="B6704" s="1">
        <v>41104</v>
      </c>
      <c r="C6704" t="s">
        <v>7139</v>
      </c>
      <c r="D6704" t="s">
        <v>6013</v>
      </c>
      <c r="E6704" t="s">
        <v>5972</v>
      </c>
      <c r="F6704" t="s">
        <v>5967</v>
      </c>
      <c r="G6704" t="s">
        <v>5983</v>
      </c>
      <c r="H6704" s="1">
        <v>41109</v>
      </c>
      <c r="I6704" t="s">
        <v>5974</v>
      </c>
      <c r="J6704" t="s">
        <v>5975</v>
      </c>
      <c r="K6704">
        <v>2012</v>
      </c>
      <c r="L6704" t="s">
        <v>342</v>
      </c>
      <c r="M6704">
        <v>0.5</v>
      </c>
      <c r="N6704">
        <v>22</v>
      </c>
      <c r="O6704">
        <v>-21</v>
      </c>
      <c r="P6704">
        <v>3</v>
      </c>
      <c r="Q6704" t="s">
        <v>10</v>
      </c>
      <c r="R6704" t="s">
        <v>29</v>
      </c>
      <c r="S6704">
        <v>-0.95454545454545403</v>
      </c>
      <c r="T6704">
        <v>7</v>
      </c>
      <c r="U6704">
        <v>3</v>
      </c>
    </row>
    <row r="6705" spans="1:21" x14ac:dyDescent="0.25">
      <c r="A6705" t="s">
        <v>2834</v>
      </c>
      <c r="B6705" s="1">
        <v>41213</v>
      </c>
      <c r="C6705" t="s">
        <v>6728</v>
      </c>
      <c r="D6705" t="s">
        <v>6013</v>
      </c>
      <c r="E6705" t="s">
        <v>5972</v>
      </c>
      <c r="F6705" t="s">
        <v>5967</v>
      </c>
      <c r="G6705" t="s">
        <v>5973</v>
      </c>
      <c r="H6705" s="1">
        <v>41217</v>
      </c>
      <c r="I6705" t="s">
        <v>5974</v>
      </c>
      <c r="J6705" t="s">
        <v>5975</v>
      </c>
      <c r="K6705">
        <v>2012</v>
      </c>
      <c r="L6705" t="s">
        <v>43</v>
      </c>
      <c r="M6705">
        <v>0.5</v>
      </c>
      <c r="N6705">
        <v>73</v>
      </c>
      <c r="O6705">
        <v>-26</v>
      </c>
      <c r="P6705">
        <v>3</v>
      </c>
      <c r="Q6705" t="s">
        <v>10</v>
      </c>
      <c r="R6705" t="s">
        <v>22</v>
      </c>
      <c r="S6705">
        <v>-0.35616438356164398</v>
      </c>
      <c r="T6705">
        <v>10</v>
      </c>
      <c r="U6705">
        <v>4</v>
      </c>
    </row>
    <row r="6706" spans="1:21" x14ac:dyDescent="0.25">
      <c r="A6706" t="s">
        <v>2927</v>
      </c>
      <c r="B6706" s="1">
        <v>41230</v>
      </c>
      <c r="C6706" t="s">
        <v>6349</v>
      </c>
      <c r="D6706" t="s">
        <v>6013</v>
      </c>
      <c r="E6706" t="s">
        <v>5972</v>
      </c>
      <c r="F6706" t="s">
        <v>5967</v>
      </c>
      <c r="G6706" t="s">
        <v>5983</v>
      </c>
      <c r="H6706" s="1">
        <v>41232</v>
      </c>
      <c r="I6706" t="s">
        <v>5986</v>
      </c>
      <c r="J6706" t="s">
        <v>5975</v>
      </c>
      <c r="K6706">
        <v>2012</v>
      </c>
      <c r="L6706" t="s">
        <v>801</v>
      </c>
      <c r="M6706">
        <v>0.5</v>
      </c>
      <c r="N6706">
        <v>43</v>
      </c>
      <c r="O6706">
        <v>-7</v>
      </c>
      <c r="P6706">
        <v>5</v>
      </c>
      <c r="Q6706" t="s">
        <v>10</v>
      </c>
      <c r="R6706" t="s">
        <v>18</v>
      </c>
      <c r="S6706">
        <v>-0.162790697674419</v>
      </c>
      <c r="T6706">
        <v>11</v>
      </c>
      <c r="U6706">
        <v>4</v>
      </c>
    </row>
    <row r="6707" spans="1:21" x14ac:dyDescent="0.25">
      <c r="A6707" t="s">
        <v>3194</v>
      </c>
      <c r="B6707" s="1">
        <v>41292</v>
      </c>
      <c r="C6707" t="s">
        <v>6866</v>
      </c>
      <c r="D6707" t="s">
        <v>6013</v>
      </c>
      <c r="E6707" t="s">
        <v>5972</v>
      </c>
      <c r="F6707" t="s">
        <v>5967</v>
      </c>
      <c r="G6707" t="s">
        <v>5983</v>
      </c>
      <c r="H6707" s="1">
        <v>41299</v>
      </c>
      <c r="I6707" t="s">
        <v>5974</v>
      </c>
      <c r="J6707" t="s">
        <v>5975</v>
      </c>
      <c r="K6707">
        <v>2013</v>
      </c>
      <c r="L6707" t="s">
        <v>494</v>
      </c>
      <c r="M6707">
        <v>0.5</v>
      </c>
      <c r="N6707">
        <v>42</v>
      </c>
      <c r="O6707">
        <v>-35</v>
      </c>
      <c r="P6707">
        <v>3</v>
      </c>
      <c r="Q6707" t="s">
        <v>10</v>
      </c>
      <c r="R6707" t="s">
        <v>18</v>
      </c>
      <c r="S6707">
        <v>-0.83333333333333404</v>
      </c>
      <c r="T6707">
        <v>1</v>
      </c>
      <c r="U6707">
        <v>1</v>
      </c>
    </row>
    <row r="6708" spans="1:21" x14ac:dyDescent="0.25">
      <c r="A6708" t="s">
        <v>3194</v>
      </c>
      <c r="B6708" s="1">
        <v>41292</v>
      </c>
      <c r="C6708" t="s">
        <v>6866</v>
      </c>
      <c r="D6708" t="s">
        <v>6013</v>
      </c>
      <c r="E6708" t="s">
        <v>5972</v>
      </c>
      <c r="F6708" t="s">
        <v>5967</v>
      </c>
      <c r="G6708" t="s">
        <v>5983</v>
      </c>
      <c r="H6708" s="1">
        <v>41299</v>
      </c>
      <c r="I6708" t="s">
        <v>5974</v>
      </c>
      <c r="J6708" t="s">
        <v>5975</v>
      </c>
      <c r="K6708">
        <v>2013</v>
      </c>
      <c r="L6708" t="s">
        <v>682</v>
      </c>
      <c r="M6708">
        <v>0.5</v>
      </c>
      <c r="N6708">
        <v>38</v>
      </c>
      <c r="O6708">
        <v>-29</v>
      </c>
      <c r="P6708">
        <v>5</v>
      </c>
      <c r="Q6708" t="s">
        <v>10</v>
      </c>
      <c r="R6708" t="s">
        <v>48</v>
      </c>
      <c r="S6708">
        <v>-0.76315789473684204</v>
      </c>
      <c r="T6708">
        <v>1</v>
      </c>
      <c r="U6708">
        <v>1</v>
      </c>
    </row>
    <row r="6709" spans="1:21" x14ac:dyDescent="0.25">
      <c r="A6709" t="s">
        <v>3194</v>
      </c>
      <c r="B6709" s="1">
        <v>41292</v>
      </c>
      <c r="C6709" t="s">
        <v>6866</v>
      </c>
      <c r="D6709" t="s">
        <v>6013</v>
      </c>
      <c r="E6709" t="s">
        <v>5972</v>
      </c>
      <c r="F6709" t="s">
        <v>5967</v>
      </c>
      <c r="G6709" t="s">
        <v>5983</v>
      </c>
      <c r="H6709" s="1">
        <v>41299</v>
      </c>
      <c r="I6709" t="s">
        <v>5974</v>
      </c>
      <c r="J6709" t="s">
        <v>5975</v>
      </c>
      <c r="K6709">
        <v>2013</v>
      </c>
      <c r="L6709" t="s">
        <v>1241</v>
      </c>
      <c r="M6709">
        <v>0.5</v>
      </c>
      <c r="N6709">
        <v>47</v>
      </c>
      <c r="O6709">
        <v>-11</v>
      </c>
      <c r="P6709">
        <v>4</v>
      </c>
      <c r="Q6709" t="s">
        <v>10</v>
      </c>
      <c r="R6709" t="s">
        <v>91</v>
      </c>
      <c r="S6709">
        <v>-0.23404255319148901</v>
      </c>
      <c r="T6709">
        <v>1</v>
      </c>
      <c r="U6709">
        <v>1</v>
      </c>
    </row>
    <row r="6710" spans="1:21" x14ac:dyDescent="0.25">
      <c r="A6710" t="s">
        <v>3194</v>
      </c>
      <c r="B6710" s="1">
        <v>41292</v>
      </c>
      <c r="C6710" t="s">
        <v>6866</v>
      </c>
      <c r="D6710" t="s">
        <v>6013</v>
      </c>
      <c r="E6710" t="s">
        <v>5972</v>
      </c>
      <c r="F6710" t="s">
        <v>5967</v>
      </c>
      <c r="G6710" t="s">
        <v>5983</v>
      </c>
      <c r="H6710" s="1">
        <v>41299</v>
      </c>
      <c r="I6710" t="s">
        <v>5974</v>
      </c>
      <c r="J6710" t="s">
        <v>5975</v>
      </c>
      <c r="K6710">
        <v>2013</v>
      </c>
      <c r="L6710" t="s">
        <v>173</v>
      </c>
      <c r="M6710">
        <v>0.5</v>
      </c>
      <c r="N6710">
        <v>152</v>
      </c>
      <c r="O6710">
        <v>-3</v>
      </c>
      <c r="P6710">
        <v>5</v>
      </c>
      <c r="Q6710" t="s">
        <v>10</v>
      </c>
      <c r="R6710" t="s">
        <v>22</v>
      </c>
      <c r="S6710">
        <v>-1.9736842105263198E-2</v>
      </c>
      <c r="T6710">
        <v>1</v>
      </c>
      <c r="U6710">
        <v>1</v>
      </c>
    </row>
    <row r="6711" spans="1:21" x14ac:dyDescent="0.25">
      <c r="A6711" t="s">
        <v>3821</v>
      </c>
      <c r="B6711" s="1">
        <v>41491</v>
      </c>
      <c r="C6711" t="s">
        <v>7292</v>
      </c>
      <c r="D6711" t="s">
        <v>6013</v>
      </c>
      <c r="E6711" t="s">
        <v>5972</v>
      </c>
      <c r="F6711" t="s">
        <v>5967</v>
      </c>
      <c r="G6711" t="s">
        <v>5968</v>
      </c>
      <c r="H6711" s="1">
        <v>41496</v>
      </c>
      <c r="I6711" t="s">
        <v>5974</v>
      </c>
      <c r="J6711" t="s">
        <v>5975</v>
      </c>
      <c r="K6711">
        <v>2013</v>
      </c>
      <c r="L6711" t="s">
        <v>42</v>
      </c>
      <c r="M6711">
        <v>0.5</v>
      </c>
      <c r="N6711">
        <v>220</v>
      </c>
      <c r="O6711">
        <v>-141</v>
      </c>
      <c r="P6711">
        <v>8</v>
      </c>
      <c r="Q6711" t="s">
        <v>10</v>
      </c>
      <c r="R6711" t="s">
        <v>18</v>
      </c>
      <c r="S6711">
        <v>-0.64090909090909098</v>
      </c>
      <c r="T6711">
        <v>8</v>
      </c>
      <c r="U6711">
        <v>3</v>
      </c>
    </row>
    <row r="6712" spans="1:21" x14ac:dyDescent="0.25">
      <c r="A6712" t="s">
        <v>3821</v>
      </c>
      <c r="B6712" s="1">
        <v>41491</v>
      </c>
      <c r="C6712" t="s">
        <v>7292</v>
      </c>
      <c r="D6712" t="s">
        <v>6013</v>
      </c>
      <c r="E6712" t="s">
        <v>5972</v>
      </c>
      <c r="F6712" t="s">
        <v>5967</v>
      </c>
      <c r="G6712" t="s">
        <v>5968</v>
      </c>
      <c r="H6712" s="1">
        <v>41496</v>
      </c>
      <c r="I6712" t="s">
        <v>5974</v>
      </c>
      <c r="J6712" t="s">
        <v>5975</v>
      </c>
      <c r="K6712">
        <v>2013</v>
      </c>
      <c r="L6712" t="s">
        <v>211</v>
      </c>
      <c r="M6712">
        <v>0.5</v>
      </c>
      <c r="N6712">
        <v>40</v>
      </c>
      <c r="O6712">
        <v>-8</v>
      </c>
      <c r="P6712">
        <v>7</v>
      </c>
      <c r="Q6712" t="s">
        <v>10</v>
      </c>
      <c r="R6712" t="s">
        <v>29</v>
      </c>
      <c r="S6712">
        <v>-0.2</v>
      </c>
      <c r="T6712">
        <v>8</v>
      </c>
      <c r="U6712">
        <v>3</v>
      </c>
    </row>
    <row r="6713" spans="1:21" x14ac:dyDescent="0.25">
      <c r="A6713" t="s">
        <v>3821</v>
      </c>
      <c r="B6713" s="1">
        <v>41491</v>
      </c>
      <c r="C6713" t="s">
        <v>7292</v>
      </c>
      <c r="D6713" t="s">
        <v>6013</v>
      </c>
      <c r="E6713" t="s">
        <v>5972</v>
      </c>
      <c r="F6713" t="s">
        <v>5967</v>
      </c>
      <c r="G6713" t="s">
        <v>5968</v>
      </c>
      <c r="H6713" s="1">
        <v>41496</v>
      </c>
      <c r="I6713" t="s">
        <v>5974</v>
      </c>
      <c r="J6713" t="s">
        <v>5975</v>
      </c>
      <c r="K6713">
        <v>2013</v>
      </c>
      <c r="L6713" t="s">
        <v>351</v>
      </c>
      <c r="M6713">
        <v>0.5</v>
      </c>
      <c r="N6713">
        <v>11</v>
      </c>
      <c r="O6713">
        <v>-9</v>
      </c>
      <c r="P6713">
        <v>2</v>
      </c>
      <c r="Q6713" t="s">
        <v>10</v>
      </c>
      <c r="R6713" t="s">
        <v>22</v>
      </c>
      <c r="S6713">
        <v>-0.81818181818181801</v>
      </c>
      <c r="T6713">
        <v>8</v>
      </c>
      <c r="U6713">
        <v>3</v>
      </c>
    </row>
    <row r="6714" spans="1:21" x14ac:dyDescent="0.25">
      <c r="A6714" t="s">
        <v>3821</v>
      </c>
      <c r="B6714" s="1">
        <v>41491</v>
      </c>
      <c r="C6714" t="s">
        <v>7292</v>
      </c>
      <c r="D6714" t="s">
        <v>6013</v>
      </c>
      <c r="E6714" t="s">
        <v>5972</v>
      </c>
      <c r="F6714" t="s">
        <v>5967</v>
      </c>
      <c r="G6714" t="s">
        <v>5968</v>
      </c>
      <c r="H6714" s="1">
        <v>41496</v>
      </c>
      <c r="I6714" t="s">
        <v>5974</v>
      </c>
      <c r="J6714" t="s">
        <v>5975</v>
      </c>
      <c r="K6714">
        <v>2013</v>
      </c>
      <c r="L6714" t="s">
        <v>3823</v>
      </c>
      <c r="M6714">
        <v>0.5</v>
      </c>
      <c r="N6714">
        <v>21</v>
      </c>
      <c r="O6714">
        <v>-14</v>
      </c>
      <c r="P6714">
        <v>1</v>
      </c>
      <c r="Q6714" t="s">
        <v>57</v>
      </c>
      <c r="R6714" t="s">
        <v>96</v>
      </c>
      <c r="S6714">
        <v>-0.66666666666666696</v>
      </c>
      <c r="T6714">
        <v>8</v>
      </c>
      <c r="U6714">
        <v>3</v>
      </c>
    </row>
    <row r="6715" spans="1:21" x14ac:dyDescent="0.25">
      <c r="A6715" t="s">
        <v>3826</v>
      </c>
      <c r="B6715" s="1">
        <v>41492</v>
      </c>
      <c r="C6715" t="s">
        <v>6334</v>
      </c>
      <c r="D6715" t="s">
        <v>6013</v>
      </c>
      <c r="E6715" t="s">
        <v>5972</v>
      </c>
      <c r="F6715" t="s">
        <v>5967</v>
      </c>
      <c r="G6715" t="s">
        <v>5973</v>
      </c>
      <c r="H6715" s="1">
        <v>41495</v>
      </c>
      <c r="I6715" t="s">
        <v>5986</v>
      </c>
      <c r="J6715" t="s">
        <v>5975</v>
      </c>
      <c r="K6715">
        <v>2013</v>
      </c>
      <c r="L6715" t="s">
        <v>1120</v>
      </c>
      <c r="M6715">
        <v>0.5</v>
      </c>
      <c r="N6715">
        <v>14</v>
      </c>
      <c r="O6715">
        <v>-13</v>
      </c>
      <c r="P6715">
        <v>2</v>
      </c>
      <c r="Q6715" t="s">
        <v>10</v>
      </c>
      <c r="R6715" t="s">
        <v>48</v>
      </c>
      <c r="S6715">
        <v>-0.92857142857142905</v>
      </c>
      <c r="T6715">
        <v>8</v>
      </c>
      <c r="U6715">
        <v>3</v>
      </c>
    </row>
    <row r="6716" spans="1:21" x14ac:dyDescent="0.25">
      <c r="A6716" t="s">
        <v>4676</v>
      </c>
      <c r="B6716" s="1">
        <v>41694</v>
      </c>
      <c r="C6716" t="s">
        <v>6496</v>
      </c>
      <c r="D6716" t="s">
        <v>6013</v>
      </c>
      <c r="E6716" t="s">
        <v>5972</v>
      </c>
      <c r="F6716" t="s">
        <v>5967</v>
      </c>
      <c r="G6716" t="s">
        <v>5973</v>
      </c>
      <c r="H6716" s="1">
        <v>41697</v>
      </c>
      <c r="I6716" t="s">
        <v>5969</v>
      </c>
      <c r="J6716" t="s">
        <v>5975</v>
      </c>
      <c r="K6716">
        <v>2014</v>
      </c>
      <c r="L6716" t="s">
        <v>4677</v>
      </c>
      <c r="M6716">
        <v>0.5</v>
      </c>
      <c r="N6716">
        <v>129</v>
      </c>
      <c r="O6716">
        <v>-75</v>
      </c>
      <c r="P6716">
        <v>5</v>
      </c>
      <c r="Q6716" t="s">
        <v>10</v>
      </c>
      <c r="R6716" t="s">
        <v>77</v>
      </c>
      <c r="S6716">
        <v>-0.581395348837209</v>
      </c>
      <c r="T6716">
        <v>2</v>
      </c>
      <c r="U6716">
        <v>1</v>
      </c>
    </row>
    <row r="6717" spans="1:21" x14ac:dyDescent="0.25">
      <c r="A6717" t="s">
        <v>5046</v>
      </c>
      <c r="B6717" s="1">
        <v>41813</v>
      </c>
      <c r="C6717" t="s">
        <v>7402</v>
      </c>
      <c r="D6717" t="s">
        <v>6013</v>
      </c>
      <c r="E6717" t="s">
        <v>5972</v>
      </c>
      <c r="F6717" t="s">
        <v>5967</v>
      </c>
      <c r="G6717" t="s">
        <v>5983</v>
      </c>
      <c r="H6717" s="1">
        <v>41818</v>
      </c>
      <c r="I6717" t="s">
        <v>5974</v>
      </c>
      <c r="J6717" t="s">
        <v>5975</v>
      </c>
      <c r="K6717">
        <v>2014</v>
      </c>
      <c r="L6717" t="s">
        <v>944</v>
      </c>
      <c r="M6717">
        <v>0.5</v>
      </c>
      <c r="N6717">
        <v>78</v>
      </c>
      <c r="O6717">
        <v>-50</v>
      </c>
      <c r="P6717">
        <v>3</v>
      </c>
      <c r="Q6717" t="s">
        <v>10</v>
      </c>
      <c r="R6717" t="s">
        <v>48</v>
      </c>
      <c r="S6717">
        <v>-0.64102564102564097</v>
      </c>
      <c r="T6717">
        <v>6</v>
      </c>
      <c r="U6717">
        <v>2</v>
      </c>
    </row>
    <row r="6718" spans="1:21" x14ac:dyDescent="0.25">
      <c r="A6718" t="s">
        <v>5046</v>
      </c>
      <c r="B6718" s="1">
        <v>41813</v>
      </c>
      <c r="C6718" t="s">
        <v>7402</v>
      </c>
      <c r="D6718" t="s">
        <v>6013</v>
      </c>
      <c r="E6718" t="s">
        <v>5972</v>
      </c>
      <c r="F6718" t="s">
        <v>5967</v>
      </c>
      <c r="G6718" t="s">
        <v>5983</v>
      </c>
      <c r="H6718" s="1">
        <v>41818</v>
      </c>
      <c r="I6718" t="s">
        <v>5974</v>
      </c>
      <c r="J6718" t="s">
        <v>5975</v>
      </c>
      <c r="K6718">
        <v>2014</v>
      </c>
      <c r="L6718" t="s">
        <v>1835</v>
      </c>
      <c r="M6718">
        <v>0.5</v>
      </c>
      <c r="N6718">
        <v>29</v>
      </c>
      <c r="O6718">
        <v>-6</v>
      </c>
      <c r="P6718">
        <v>3</v>
      </c>
      <c r="Q6718" t="s">
        <v>10</v>
      </c>
      <c r="R6718" t="s">
        <v>29</v>
      </c>
      <c r="S6718">
        <v>-0.20689655172413801</v>
      </c>
      <c r="T6718">
        <v>6</v>
      </c>
      <c r="U6718">
        <v>2</v>
      </c>
    </row>
    <row r="6719" spans="1:21" x14ac:dyDescent="0.25">
      <c r="A6719" t="s">
        <v>5415</v>
      </c>
      <c r="B6719" s="1">
        <v>41887</v>
      </c>
      <c r="C6719" t="s">
        <v>5984</v>
      </c>
      <c r="D6719" t="s">
        <v>6013</v>
      </c>
      <c r="E6719" t="s">
        <v>5972</v>
      </c>
      <c r="F6719" t="s">
        <v>5967</v>
      </c>
      <c r="G6719" t="s">
        <v>5968</v>
      </c>
      <c r="H6719" s="1">
        <v>41887</v>
      </c>
      <c r="I6719" t="s">
        <v>6005</v>
      </c>
      <c r="J6719" t="s">
        <v>5975</v>
      </c>
      <c r="K6719">
        <v>2014</v>
      </c>
      <c r="L6719" t="s">
        <v>298</v>
      </c>
      <c r="M6719">
        <v>0.5</v>
      </c>
      <c r="N6719">
        <v>7</v>
      </c>
      <c r="O6719">
        <v>-3</v>
      </c>
      <c r="P6719">
        <v>2</v>
      </c>
      <c r="Q6719" t="s">
        <v>10</v>
      </c>
      <c r="R6719" t="s">
        <v>45</v>
      </c>
      <c r="S6719">
        <v>-0.42857142857142899</v>
      </c>
      <c r="T6719">
        <v>9</v>
      </c>
      <c r="U6719">
        <v>3</v>
      </c>
    </row>
    <row r="6720" spans="1:21" x14ac:dyDescent="0.25">
      <c r="A6720" t="s">
        <v>5415</v>
      </c>
      <c r="B6720" s="1">
        <v>41887</v>
      </c>
      <c r="C6720" t="s">
        <v>5984</v>
      </c>
      <c r="D6720" t="s">
        <v>6013</v>
      </c>
      <c r="E6720" t="s">
        <v>5972</v>
      </c>
      <c r="F6720" t="s">
        <v>5967</v>
      </c>
      <c r="G6720" t="s">
        <v>5968</v>
      </c>
      <c r="H6720" s="1">
        <v>41887</v>
      </c>
      <c r="I6720" t="s">
        <v>6005</v>
      </c>
      <c r="J6720" t="s">
        <v>5975</v>
      </c>
      <c r="K6720">
        <v>2014</v>
      </c>
      <c r="L6720" t="s">
        <v>1389</v>
      </c>
      <c r="M6720">
        <v>0.5</v>
      </c>
      <c r="N6720">
        <v>327</v>
      </c>
      <c r="O6720">
        <v>-39</v>
      </c>
      <c r="P6720">
        <v>1</v>
      </c>
      <c r="Q6720" t="s">
        <v>57</v>
      </c>
      <c r="R6720" t="s">
        <v>70</v>
      </c>
      <c r="S6720">
        <v>-0.119266055045872</v>
      </c>
      <c r="T6720">
        <v>9</v>
      </c>
      <c r="U6720">
        <v>3</v>
      </c>
    </row>
    <row r="6721" spans="1:21" x14ac:dyDescent="0.25">
      <c r="A6721" t="s">
        <v>5475</v>
      </c>
      <c r="B6721" s="1">
        <v>41898</v>
      </c>
      <c r="C6721" t="s">
        <v>6667</v>
      </c>
      <c r="D6721" t="s">
        <v>6013</v>
      </c>
      <c r="E6721" t="s">
        <v>5972</v>
      </c>
      <c r="F6721" t="s">
        <v>5967</v>
      </c>
      <c r="G6721" t="s">
        <v>5973</v>
      </c>
      <c r="H6721" s="1">
        <v>41903</v>
      </c>
      <c r="I6721" t="s">
        <v>5969</v>
      </c>
      <c r="J6721" t="s">
        <v>5975</v>
      </c>
      <c r="K6721">
        <v>2014</v>
      </c>
      <c r="L6721" t="s">
        <v>384</v>
      </c>
      <c r="M6721">
        <v>0.5</v>
      </c>
      <c r="N6721">
        <v>33</v>
      </c>
      <c r="O6721">
        <v>-12</v>
      </c>
      <c r="P6721">
        <v>5</v>
      </c>
      <c r="Q6721" t="s">
        <v>10</v>
      </c>
      <c r="R6721" t="s">
        <v>18</v>
      </c>
      <c r="S6721">
        <v>-0.36363636363636398</v>
      </c>
      <c r="T6721">
        <v>9</v>
      </c>
      <c r="U6721">
        <v>3</v>
      </c>
    </row>
    <row r="6722" spans="1:21" x14ac:dyDescent="0.25">
      <c r="A6722" t="s">
        <v>5475</v>
      </c>
      <c r="B6722" s="1">
        <v>41898</v>
      </c>
      <c r="C6722" t="s">
        <v>6667</v>
      </c>
      <c r="D6722" t="s">
        <v>6013</v>
      </c>
      <c r="E6722" t="s">
        <v>5972</v>
      </c>
      <c r="F6722" t="s">
        <v>5967</v>
      </c>
      <c r="G6722" t="s">
        <v>5973</v>
      </c>
      <c r="H6722" s="1">
        <v>41903</v>
      </c>
      <c r="I6722" t="s">
        <v>5969</v>
      </c>
      <c r="J6722" t="s">
        <v>5975</v>
      </c>
      <c r="K6722">
        <v>2014</v>
      </c>
      <c r="L6722" t="s">
        <v>2419</v>
      </c>
      <c r="M6722">
        <v>0.5</v>
      </c>
      <c r="N6722">
        <v>25</v>
      </c>
      <c r="O6722">
        <v>-24</v>
      </c>
      <c r="P6722">
        <v>1</v>
      </c>
      <c r="Q6722" t="s">
        <v>10</v>
      </c>
      <c r="R6722" t="s">
        <v>48</v>
      </c>
      <c r="S6722">
        <v>-0.96</v>
      </c>
      <c r="T6722">
        <v>9</v>
      </c>
      <c r="U6722">
        <v>3</v>
      </c>
    </row>
    <row r="6723" spans="1:21" x14ac:dyDescent="0.25">
      <c r="A6723" t="s">
        <v>5475</v>
      </c>
      <c r="B6723" s="1">
        <v>41898</v>
      </c>
      <c r="C6723" t="s">
        <v>6667</v>
      </c>
      <c r="D6723" t="s">
        <v>6013</v>
      </c>
      <c r="E6723" t="s">
        <v>5972</v>
      </c>
      <c r="F6723" t="s">
        <v>5967</v>
      </c>
      <c r="G6723" t="s">
        <v>5973</v>
      </c>
      <c r="H6723" s="1">
        <v>41903</v>
      </c>
      <c r="I6723" t="s">
        <v>5969</v>
      </c>
      <c r="J6723" t="s">
        <v>5975</v>
      </c>
      <c r="K6723">
        <v>2014</v>
      </c>
      <c r="L6723" t="s">
        <v>364</v>
      </c>
      <c r="M6723">
        <v>0.5</v>
      </c>
      <c r="N6723">
        <v>74</v>
      </c>
      <c r="O6723">
        <v>-58</v>
      </c>
      <c r="P6723">
        <v>3</v>
      </c>
      <c r="Q6723" t="s">
        <v>10</v>
      </c>
      <c r="R6723" t="s">
        <v>48</v>
      </c>
      <c r="S6723">
        <v>-0.78378378378378399</v>
      </c>
      <c r="T6723">
        <v>9</v>
      </c>
      <c r="U6723">
        <v>3</v>
      </c>
    </row>
    <row r="6724" spans="1:21" x14ac:dyDescent="0.25">
      <c r="A6724" t="s">
        <v>5475</v>
      </c>
      <c r="B6724" s="1">
        <v>41898</v>
      </c>
      <c r="C6724" t="s">
        <v>6667</v>
      </c>
      <c r="D6724" t="s">
        <v>6013</v>
      </c>
      <c r="E6724" t="s">
        <v>5972</v>
      </c>
      <c r="F6724" t="s">
        <v>5967</v>
      </c>
      <c r="G6724" t="s">
        <v>5973</v>
      </c>
      <c r="H6724" s="1">
        <v>41903</v>
      </c>
      <c r="I6724" t="s">
        <v>5969</v>
      </c>
      <c r="J6724" t="s">
        <v>5975</v>
      </c>
      <c r="K6724">
        <v>2014</v>
      </c>
      <c r="L6724" t="s">
        <v>927</v>
      </c>
      <c r="M6724">
        <v>0.5</v>
      </c>
      <c r="N6724">
        <v>17</v>
      </c>
      <c r="O6724">
        <v>-11</v>
      </c>
      <c r="P6724">
        <v>2</v>
      </c>
      <c r="Q6724" t="s">
        <v>10</v>
      </c>
      <c r="R6724" t="s">
        <v>11</v>
      </c>
      <c r="S6724">
        <v>-0.64705882352941202</v>
      </c>
      <c r="T6724">
        <v>9</v>
      </c>
      <c r="U6724">
        <v>3</v>
      </c>
    </row>
    <row r="6725" spans="1:21" x14ac:dyDescent="0.25">
      <c r="A6725" t="s">
        <v>5538</v>
      </c>
      <c r="B6725" s="1">
        <v>41909</v>
      </c>
      <c r="C6725" t="s">
        <v>6502</v>
      </c>
      <c r="D6725" t="s">
        <v>6013</v>
      </c>
      <c r="E6725" t="s">
        <v>5972</v>
      </c>
      <c r="F6725" t="s">
        <v>5967</v>
      </c>
      <c r="G6725" t="s">
        <v>5973</v>
      </c>
      <c r="H6725" s="1">
        <v>41915</v>
      </c>
      <c r="I6725" t="s">
        <v>5974</v>
      </c>
      <c r="J6725" t="s">
        <v>5975</v>
      </c>
      <c r="K6725">
        <v>2014</v>
      </c>
      <c r="L6725" t="s">
        <v>339</v>
      </c>
      <c r="M6725">
        <v>0.5</v>
      </c>
      <c r="N6725">
        <v>15</v>
      </c>
      <c r="O6725">
        <v>-7</v>
      </c>
      <c r="P6725">
        <v>1</v>
      </c>
      <c r="Q6725" t="s">
        <v>10</v>
      </c>
      <c r="R6725" t="s">
        <v>48</v>
      </c>
      <c r="S6725">
        <v>-0.46666666666666701</v>
      </c>
      <c r="T6725">
        <v>9</v>
      </c>
      <c r="U6725">
        <v>3</v>
      </c>
    </row>
    <row r="6726" spans="1:21" x14ac:dyDescent="0.25">
      <c r="A6726" t="s">
        <v>5538</v>
      </c>
      <c r="B6726" s="1">
        <v>41909</v>
      </c>
      <c r="C6726" t="s">
        <v>6502</v>
      </c>
      <c r="D6726" t="s">
        <v>6013</v>
      </c>
      <c r="E6726" t="s">
        <v>5972</v>
      </c>
      <c r="F6726" t="s">
        <v>5967</v>
      </c>
      <c r="G6726" t="s">
        <v>5973</v>
      </c>
      <c r="H6726" s="1">
        <v>41915</v>
      </c>
      <c r="I6726" t="s">
        <v>5974</v>
      </c>
      <c r="J6726" t="s">
        <v>5975</v>
      </c>
      <c r="K6726">
        <v>2014</v>
      </c>
      <c r="L6726" t="s">
        <v>1490</v>
      </c>
      <c r="M6726">
        <v>0.5</v>
      </c>
      <c r="N6726">
        <v>31</v>
      </c>
      <c r="O6726">
        <v>-7</v>
      </c>
      <c r="P6726">
        <v>5</v>
      </c>
      <c r="Q6726" t="s">
        <v>10</v>
      </c>
      <c r="R6726" t="s">
        <v>45</v>
      </c>
      <c r="S6726">
        <v>-0.225806451612903</v>
      </c>
      <c r="T6726">
        <v>9</v>
      </c>
      <c r="U6726">
        <v>3</v>
      </c>
    </row>
    <row r="6727" spans="1:21" x14ac:dyDescent="0.25">
      <c r="A6727" t="s">
        <v>5834</v>
      </c>
      <c r="B6727" s="1">
        <v>41984</v>
      </c>
      <c r="C6727" t="s">
        <v>6459</v>
      </c>
      <c r="D6727" t="s">
        <v>6013</v>
      </c>
      <c r="E6727" t="s">
        <v>5972</v>
      </c>
      <c r="F6727" t="s">
        <v>5967</v>
      </c>
      <c r="G6727" t="s">
        <v>5973</v>
      </c>
      <c r="H6727" s="1">
        <v>41984</v>
      </c>
      <c r="I6727" t="s">
        <v>6005</v>
      </c>
      <c r="J6727" t="s">
        <v>5975</v>
      </c>
      <c r="K6727">
        <v>2014</v>
      </c>
      <c r="L6727" t="s">
        <v>4007</v>
      </c>
      <c r="M6727">
        <v>0.5</v>
      </c>
      <c r="N6727">
        <v>1145</v>
      </c>
      <c r="O6727">
        <v>-687</v>
      </c>
      <c r="P6727">
        <v>6</v>
      </c>
      <c r="Q6727" t="s">
        <v>57</v>
      </c>
      <c r="R6727" t="s">
        <v>79</v>
      </c>
      <c r="S6727">
        <v>-0.6</v>
      </c>
      <c r="T6727">
        <v>12</v>
      </c>
      <c r="U6727">
        <v>4</v>
      </c>
    </row>
    <row r="6728" spans="1:21" x14ac:dyDescent="0.25">
      <c r="A6728" t="s">
        <v>5864</v>
      </c>
      <c r="B6728" s="1">
        <v>41989</v>
      </c>
      <c r="C6728" t="s">
        <v>7243</v>
      </c>
      <c r="D6728" t="s">
        <v>6013</v>
      </c>
      <c r="E6728" t="s">
        <v>5972</v>
      </c>
      <c r="F6728" t="s">
        <v>5967</v>
      </c>
      <c r="G6728" t="s">
        <v>5973</v>
      </c>
      <c r="H6728" s="1">
        <v>41994</v>
      </c>
      <c r="I6728" t="s">
        <v>5974</v>
      </c>
      <c r="J6728" t="s">
        <v>5975</v>
      </c>
      <c r="K6728">
        <v>2014</v>
      </c>
      <c r="L6728" t="s">
        <v>482</v>
      </c>
      <c r="M6728">
        <v>0.5</v>
      </c>
      <c r="N6728">
        <v>74</v>
      </c>
      <c r="O6728">
        <v>-25</v>
      </c>
      <c r="P6728">
        <v>3</v>
      </c>
      <c r="Q6728" t="s">
        <v>10</v>
      </c>
      <c r="R6728" t="s">
        <v>18</v>
      </c>
      <c r="S6728">
        <v>-0.337837837837838</v>
      </c>
      <c r="T6728">
        <v>12</v>
      </c>
      <c r="U6728">
        <v>4</v>
      </c>
    </row>
    <row r="6729" spans="1:21" x14ac:dyDescent="0.25">
      <c r="A6729" t="s">
        <v>5868</v>
      </c>
      <c r="B6729" s="1">
        <v>41990</v>
      </c>
      <c r="C6729" t="s">
        <v>6410</v>
      </c>
      <c r="D6729" t="s">
        <v>6013</v>
      </c>
      <c r="E6729" t="s">
        <v>5972</v>
      </c>
      <c r="F6729" t="s">
        <v>5967</v>
      </c>
      <c r="G6729" t="s">
        <v>5968</v>
      </c>
      <c r="H6729" s="1">
        <v>41995</v>
      </c>
      <c r="I6729" t="s">
        <v>5974</v>
      </c>
      <c r="J6729" t="s">
        <v>5975</v>
      </c>
      <c r="K6729">
        <v>2014</v>
      </c>
      <c r="L6729" t="s">
        <v>55</v>
      </c>
      <c r="M6729">
        <v>0.5</v>
      </c>
      <c r="N6729">
        <v>9</v>
      </c>
      <c r="O6729">
        <v>-6</v>
      </c>
      <c r="P6729">
        <v>2</v>
      </c>
      <c r="Q6729" t="s">
        <v>10</v>
      </c>
      <c r="R6729" t="s">
        <v>48</v>
      </c>
      <c r="S6729">
        <v>-0.66666666666666696</v>
      </c>
      <c r="T6729">
        <v>12</v>
      </c>
      <c r="U6729">
        <v>4</v>
      </c>
    </row>
    <row r="6730" spans="1:21" x14ac:dyDescent="0.25">
      <c r="A6730" t="s">
        <v>5868</v>
      </c>
      <c r="B6730" s="1">
        <v>41990</v>
      </c>
      <c r="C6730" t="s">
        <v>6410</v>
      </c>
      <c r="D6730" t="s">
        <v>6013</v>
      </c>
      <c r="E6730" t="s">
        <v>5972</v>
      </c>
      <c r="F6730" t="s">
        <v>5967</v>
      </c>
      <c r="G6730" t="s">
        <v>5968</v>
      </c>
      <c r="H6730" s="1">
        <v>41995</v>
      </c>
      <c r="I6730" t="s">
        <v>5974</v>
      </c>
      <c r="J6730" t="s">
        <v>5975</v>
      </c>
      <c r="K6730">
        <v>2014</v>
      </c>
      <c r="L6730" t="s">
        <v>986</v>
      </c>
      <c r="M6730">
        <v>0.5</v>
      </c>
      <c r="N6730">
        <v>1279</v>
      </c>
      <c r="O6730">
        <v>-640</v>
      </c>
      <c r="P6730">
        <v>8</v>
      </c>
      <c r="Q6730" t="s">
        <v>57</v>
      </c>
      <c r="R6730" t="s">
        <v>79</v>
      </c>
      <c r="S6730">
        <v>-0.50039093041438598</v>
      </c>
      <c r="T6730">
        <v>12</v>
      </c>
      <c r="U6730">
        <v>4</v>
      </c>
    </row>
    <row r="6731" spans="1:21" x14ac:dyDescent="0.25">
      <c r="A6731" t="s">
        <v>1282</v>
      </c>
      <c r="B6731" s="1">
        <v>40824</v>
      </c>
      <c r="C6731" t="s">
        <v>5984</v>
      </c>
      <c r="D6731" t="s">
        <v>5965</v>
      </c>
      <c r="E6731" t="s">
        <v>5966</v>
      </c>
      <c r="F6731" t="s">
        <v>5967</v>
      </c>
      <c r="G6731" t="s">
        <v>5968</v>
      </c>
      <c r="H6731" s="1">
        <v>40827</v>
      </c>
      <c r="I6731" t="s">
        <v>5969</v>
      </c>
      <c r="J6731" t="s">
        <v>5965</v>
      </c>
      <c r="K6731">
        <v>2011</v>
      </c>
      <c r="L6731" t="s">
        <v>1283</v>
      </c>
      <c r="M6731">
        <v>0.5</v>
      </c>
      <c r="N6731">
        <v>123</v>
      </c>
      <c r="O6731">
        <v>-30</v>
      </c>
      <c r="P6731">
        <v>2</v>
      </c>
      <c r="Q6731" t="s">
        <v>14</v>
      </c>
      <c r="R6731" t="s">
        <v>15</v>
      </c>
      <c r="S6731">
        <v>-0.24390243902438999</v>
      </c>
      <c r="T6731">
        <v>10</v>
      </c>
      <c r="U6731">
        <v>4</v>
      </c>
    </row>
    <row r="6732" spans="1:21" x14ac:dyDescent="0.25">
      <c r="A6732" t="s">
        <v>1498</v>
      </c>
      <c r="B6732" s="1">
        <v>40876</v>
      </c>
      <c r="C6732" t="s">
        <v>6006</v>
      </c>
      <c r="D6732" t="s">
        <v>5965</v>
      </c>
      <c r="E6732" t="s">
        <v>5966</v>
      </c>
      <c r="F6732" t="s">
        <v>5967</v>
      </c>
      <c r="G6732" t="s">
        <v>5983</v>
      </c>
      <c r="H6732" s="1">
        <v>40882</v>
      </c>
      <c r="I6732" t="s">
        <v>5974</v>
      </c>
      <c r="J6732" t="s">
        <v>5965</v>
      </c>
      <c r="K6732">
        <v>2011</v>
      </c>
      <c r="L6732" t="s">
        <v>1500</v>
      </c>
      <c r="M6732">
        <v>0.5</v>
      </c>
      <c r="N6732">
        <v>98</v>
      </c>
      <c r="O6732">
        <v>-86</v>
      </c>
      <c r="P6732">
        <v>3</v>
      </c>
      <c r="Q6732" t="s">
        <v>57</v>
      </c>
      <c r="R6732" t="s">
        <v>70</v>
      </c>
      <c r="S6732">
        <v>-0.87755102040816302</v>
      </c>
      <c r="T6732">
        <v>11</v>
      </c>
      <c r="U6732">
        <v>4</v>
      </c>
    </row>
    <row r="6733" spans="1:21" x14ac:dyDescent="0.25">
      <c r="A6733" t="s">
        <v>1700</v>
      </c>
      <c r="B6733" s="1">
        <v>40913</v>
      </c>
      <c r="C6733" t="s">
        <v>6565</v>
      </c>
      <c r="D6733" t="s">
        <v>5965</v>
      </c>
      <c r="E6733" t="s">
        <v>5966</v>
      </c>
      <c r="F6733" t="s">
        <v>5967</v>
      </c>
      <c r="G6733" t="s">
        <v>5973</v>
      </c>
      <c r="H6733" s="1">
        <v>40917</v>
      </c>
      <c r="I6733" t="s">
        <v>5974</v>
      </c>
      <c r="J6733" t="s">
        <v>5965</v>
      </c>
      <c r="K6733">
        <v>2012</v>
      </c>
      <c r="L6733" t="s">
        <v>724</v>
      </c>
      <c r="M6733">
        <v>0.5</v>
      </c>
      <c r="N6733">
        <v>308</v>
      </c>
      <c r="O6733">
        <v>-240</v>
      </c>
      <c r="P6733">
        <v>2</v>
      </c>
      <c r="Q6733" t="s">
        <v>57</v>
      </c>
      <c r="R6733" t="s">
        <v>58</v>
      </c>
      <c r="S6733">
        <v>-0.77922077922077904</v>
      </c>
      <c r="T6733">
        <v>1</v>
      </c>
      <c r="U6733">
        <v>1</v>
      </c>
    </row>
    <row r="6734" spans="1:21" x14ac:dyDescent="0.25">
      <c r="A6734" t="s">
        <v>2372</v>
      </c>
      <c r="B6734" s="1">
        <v>41115</v>
      </c>
      <c r="C6734" t="s">
        <v>6530</v>
      </c>
      <c r="D6734" t="s">
        <v>5965</v>
      </c>
      <c r="E6734" t="s">
        <v>5966</v>
      </c>
      <c r="F6734" t="s">
        <v>5967</v>
      </c>
      <c r="G6734" t="s">
        <v>5983</v>
      </c>
      <c r="H6734" s="1">
        <v>41120</v>
      </c>
      <c r="I6734" t="s">
        <v>5974</v>
      </c>
      <c r="J6734" t="s">
        <v>5965</v>
      </c>
      <c r="K6734">
        <v>2012</v>
      </c>
      <c r="L6734" t="s">
        <v>2375</v>
      </c>
      <c r="M6734">
        <v>0.5</v>
      </c>
      <c r="N6734">
        <v>205</v>
      </c>
      <c r="O6734">
        <v>-107</v>
      </c>
      <c r="P6734">
        <v>4</v>
      </c>
      <c r="Q6734" t="s">
        <v>57</v>
      </c>
      <c r="R6734" t="s">
        <v>96</v>
      </c>
      <c r="S6734">
        <v>-0.52195121951219503</v>
      </c>
      <c r="T6734">
        <v>7</v>
      </c>
      <c r="U6734">
        <v>3</v>
      </c>
    </row>
    <row r="6735" spans="1:21" x14ac:dyDescent="0.25">
      <c r="A6735" t="s">
        <v>2410</v>
      </c>
      <c r="B6735" s="1">
        <v>41124</v>
      </c>
      <c r="C6735" t="s">
        <v>7256</v>
      </c>
      <c r="D6735" t="s">
        <v>5965</v>
      </c>
      <c r="E6735" t="s">
        <v>5966</v>
      </c>
      <c r="F6735" t="s">
        <v>5967</v>
      </c>
      <c r="G6735" t="s">
        <v>5968</v>
      </c>
      <c r="H6735" s="1">
        <v>41126</v>
      </c>
      <c r="I6735" t="s">
        <v>5969</v>
      </c>
      <c r="J6735" t="s">
        <v>5965</v>
      </c>
      <c r="K6735">
        <v>2012</v>
      </c>
      <c r="L6735" t="s">
        <v>69</v>
      </c>
      <c r="M6735">
        <v>0.5</v>
      </c>
      <c r="N6735">
        <v>73</v>
      </c>
      <c r="O6735">
        <v>-51</v>
      </c>
      <c r="P6735">
        <v>2</v>
      </c>
      <c r="Q6735" t="s">
        <v>57</v>
      </c>
      <c r="R6735" t="s">
        <v>70</v>
      </c>
      <c r="S6735">
        <v>-0.69863013698630105</v>
      </c>
      <c r="T6735">
        <v>8</v>
      </c>
      <c r="U6735">
        <v>3</v>
      </c>
    </row>
    <row r="6736" spans="1:21" x14ac:dyDescent="0.25">
      <c r="A6736" t="s">
        <v>2601</v>
      </c>
      <c r="B6736" s="1">
        <v>41152</v>
      </c>
      <c r="C6736" t="s">
        <v>6050</v>
      </c>
      <c r="D6736" t="s">
        <v>5965</v>
      </c>
      <c r="E6736" t="s">
        <v>5966</v>
      </c>
      <c r="F6736" t="s">
        <v>5967</v>
      </c>
      <c r="G6736" t="s">
        <v>5968</v>
      </c>
      <c r="H6736" s="1">
        <v>41156</v>
      </c>
      <c r="I6736" t="s">
        <v>5974</v>
      </c>
      <c r="J6736" t="s">
        <v>5965</v>
      </c>
      <c r="K6736">
        <v>2012</v>
      </c>
      <c r="L6736" t="s">
        <v>2603</v>
      </c>
      <c r="M6736">
        <v>0.5</v>
      </c>
      <c r="N6736">
        <v>100</v>
      </c>
      <c r="O6736">
        <v>-64</v>
      </c>
      <c r="P6736">
        <v>2</v>
      </c>
      <c r="Q6736" t="s">
        <v>57</v>
      </c>
      <c r="R6736" t="s">
        <v>96</v>
      </c>
      <c r="S6736">
        <v>-0.64</v>
      </c>
      <c r="T6736">
        <v>8</v>
      </c>
      <c r="U6736">
        <v>3</v>
      </c>
    </row>
    <row r="6737" spans="1:21" x14ac:dyDescent="0.25">
      <c r="A6737" t="s">
        <v>2724</v>
      </c>
      <c r="B6737" s="1">
        <v>41177</v>
      </c>
      <c r="C6737" t="s">
        <v>6540</v>
      </c>
      <c r="D6737" t="s">
        <v>5965</v>
      </c>
      <c r="E6737" t="s">
        <v>5966</v>
      </c>
      <c r="F6737" t="s">
        <v>5967</v>
      </c>
      <c r="G6737" t="s">
        <v>5973</v>
      </c>
      <c r="H6737" s="1">
        <v>41182</v>
      </c>
      <c r="I6737" t="s">
        <v>5974</v>
      </c>
      <c r="J6737" t="s">
        <v>5965</v>
      </c>
      <c r="K6737">
        <v>2012</v>
      </c>
      <c r="L6737" t="s">
        <v>2725</v>
      </c>
      <c r="M6737">
        <v>0.5</v>
      </c>
      <c r="N6737">
        <v>223</v>
      </c>
      <c r="O6737">
        <v>-112</v>
      </c>
      <c r="P6737">
        <v>3</v>
      </c>
      <c r="Q6737" t="s">
        <v>14</v>
      </c>
      <c r="R6737" t="s">
        <v>15</v>
      </c>
      <c r="S6737">
        <v>-0.50224215246636805</v>
      </c>
      <c r="T6737">
        <v>9</v>
      </c>
      <c r="U6737">
        <v>3</v>
      </c>
    </row>
    <row r="6738" spans="1:21" x14ac:dyDescent="0.25">
      <c r="A6738" t="s">
        <v>2724</v>
      </c>
      <c r="B6738" s="1">
        <v>41177</v>
      </c>
      <c r="C6738" t="s">
        <v>6540</v>
      </c>
      <c r="D6738" t="s">
        <v>5965</v>
      </c>
      <c r="E6738" t="s">
        <v>5966</v>
      </c>
      <c r="F6738" t="s">
        <v>5967</v>
      </c>
      <c r="G6738" t="s">
        <v>5973</v>
      </c>
      <c r="H6738" s="1">
        <v>41182</v>
      </c>
      <c r="I6738" t="s">
        <v>5974</v>
      </c>
      <c r="J6738" t="s">
        <v>5965</v>
      </c>
      <c r="K6738">
        <v>2012</v>
      </c>
      <c r="L6738" t="s">
        <v>2726</v>
      </c>
      <c r="M6738">
        <v>0.5</v>
      </c>
      <c r="N6738">
        <v>520</v>
      </c>
      <c r="O6738">
        <v>-396</v>
      </c>
      <c r="P6738">
        <v>7</v>
      </c>
      <c r="Q6738" t="s">
        <v>57</v>
      </c>
      <c r="R6738" t="s">
        <v>79</v>
      </c>
      <c r="S6738">
        <v>-0.76153846153846205</v>
      </c>
      <c r="T6738">
        <v>9</v>
      </c>
      <c r="U6738">
        <v>3</v>
      </c>
    </row>
    <row r="6739" spans="1:21" x14ac:dyDescent="0.25">
      <c r="A6739" t="s">
        <v>3236</v>
      </c>
      <c r="B6739" s="1">
        <v>41310</v>
      </c>
      <c r="C6739" t="s">
        <v>6037</v>
      </c>
      <c r="D6739" t="s">
        <v>5965</v>
      </c>
      <c r="E6739" t="s">
        <v>5966</v>
      </c>
      <c r="F6739" t="s">
        <v>5967</v>
      </c>
      <c r="G6739" t="s">
        <v>5968</v>
      </c>
      <c r="H6739" s="1">
        <v>41310</v>
      </c>
      <c r="I6739" t="s">
        <v>6005</v>
      </c>
      <c r="J6739" t="s">
        <v>5965</v>
      </c>
      <c r="K6739">
        <v>2013</v>
      </c>
      <c r="L6739" t="s">
        <v>3237</v>
      </c>
      <c r="M6739">
        <v>0.5</v>
      </c>
      <c r="N6739">
        <v>72</v>
      </c>
      <c r="O6739">
        <v>-38</v>
      </c>
      <c r="P6739">
        <v>1</v>
      </c>
      <c r="Q6739" t="s">
        <v>14</v>
      </c>
      <c r="R6739" t="s">
        <v>15</v>
      </c>
      <c r="S6739">
        <v>-0.52777777777777801</v>
      </c>
      <c r="T6739">
        <v>2</v>
      </c>
      <c r="U6739">
        <v>1</v>
      </c>
    </row>
    <row r="6740" spans="1:21" x14ac:dyDescent="0.25">
      <c r="A6740" t="s">
        <v>3236</v>
      </c>
      <c r="B6740" s="1">
        <v>41310</v>
      </c>
      <c r="C6740" t="s">
        <v>6037</v>
      </c>
      <c r="D6740" t="s">
        <v>5965</v>
      </c>
      <c r="E6740" t="s">
        <v>5966</v>
      </c>
      <c r="F6740" t="s">
        <v>5967</v>
      </c>
      <c r="G6740" t="s">
        <v>5968</v>
      </c>
      <c r="H6740" s="1">
        <v>41310</v>
      </c>
      <c r="I6740" t="s">
        <v>6005</v>
      </c>
      <c r="J6740" t="s">
        <v>5965</v>
      </c>
      <c r="K6740">
        <v>2013</v>
      </c>
      <c r="L6740" t="s">
        <v>678</v>
      </c>
      <c r="M6740">
        <v>0.5</v>
      </c>
      <c r="N6740">
        <v>225</v>
      </c>
      <c r="O6740">
        <v>-63</v>
      </c>
      <c r="P6740">
        <v>3</v>
      </c>
      <c r="Q6740" t="s">
        <v>14</v>
      </c>
      <c r="R6740" t="s">
        <v>15</v>
      </c>
      <c r="S6740">
        <v>-0.28000000000000003</v>
      </c>
      <c r="T6740">
        <v>2</v>
      </c>
      <c r="U6740">
        <v>1</v>
      </c>
    </row>
    <row r="6741" spans="1:21" x14ac:dyDescent="0.25">
      <c r="A6741" t="s">
        <v>4264</v>
      </c>
      <c r="B6741" s="1">
        <v>41589</v>
      </c>
      <c r="C6741" t="s">
        <v>6107</v>
      </c>
      <c r="D6741" t="s">
        <v>5965</v>
      </c>
      <c r="E6741" t="s">
        <v>5966</v>
      </c>
      <c r="F6741" t="s">
        <v>5967</v>
      </c>
      <c r="G6741" t="s">
        <v>5973</v>
      </c>
      <c r="H6741" s="1">
        <v>41594</v>
      </c>
      <c r="I6741" t="s">
        <v>5969</v>
      </c>
      <c r="J6741" t="s">
        <v>5965</v>
      </c>
      <c r="K6741">
        <v>2013</v>
      </c>
      <c r="L6741" t="s">
        <v>689</v>
      </c>
      <c r="M6741">
        <v>0.5</v>
      </c>
      <c r="N6741">
        <v>182</v>
      </c>
      <c r="O6741">
        <v>-22</v>
      </c>
      <c r="P6741">
        <v>3</v>
      </c>
      <c r="Q6741" t="s">
        <v>14</v>
      </c>
      <c r="R6741" t="s">
        <v>15</v>
      </c>
      <c r="S6741">
        <v>-0.120879120879121</v>
      </c>
      <c r="T6741">
        <v>11</v>
      </c>
      <c r="U6741">
        <v>4</v>
      </c>
    </row>
    <row r="6742" spans="1:21" x14ac:dyDescent="0.25">
      <c r="A6742" t="s">
        <v>4632</v>
      </c>
      <c r="B6742" s="1">
        <v>41677</v>
      </c>
      <c r="C6742" t="s">
        <v>6830</v>
      </c>
      <c r="D6742" t="s">
        <v>5965</v>
      </c>
      <c r="E6742" t="s">
        <v>5966</v>
      </c>
      <c r="F6742" t="s">
        <v>5967</v>
      </c>
      <c r="G6742" t="s">
        <v>5968</v>
      </c>
      <c r="H6742" s="1">
        <v>41684</v>
      </c>
      <c r="I6742" t="s">
        <v>5974</v>
      </c>
      <c r="J6742" t="s">
        <v>5965</v>
      </c>
      <c r="K6742">
        <v>2014</v>
      </c>
      <c r="L6742" t="s">
        <v>1307</v>
      </c>
      <c r="M6742">
        <v>0.5</v>
      </c>
      <c r="N6742">
        <v>2830</v>
      </c>
      <c r="O6742">
        <v>-1981</v>
      </c>
      <c r="P6742">
        <v>13</v>
      </c>
      <c r="Q6742" t="s">
        <v>14</v>
      </c>
      <c r="R6742" t="s">
        <v>15</v>
      </c>
      <c r="S6742">
        <v>-0.7</v>
      </c>
      <c r="T6742">
        <v>2</v>
      </c>
      <c r="U6742">
        <v>1</v>
      </c>
    </row>
    <row r="6743" spans="1:21" x14ac:dyDescent="0.25">
      <c r="A6743" t="s">
        <v>4824</v>
      </c>
      <c r="B6743" s="1">
        <v>41746</v>
      </c>
      <c r="C6743" t="s">
        <v>6299</v>
      </c>
      <c r="D6743" t="s">
        <v>5965</v>
      </c>
      <c r="E6743" t="s">
        <v>5966</v>
      </c>
      <c r="F6743" t="s">
        <v>5967</v>
      </c>
      <c r="G6743" t="s">
        <v>5983</v>
      </c>
      <c r="H6743" s="1">
        <v>41752</v>
      </c>
      <c r="I6743" t="s">
        <v>5974</v>
      </c>
      <c r="J6743" t="s">
        <v>5965</v>
      </c>
      <c r="K6743">
        <v>2014</v>
      </c>
      <c r="L6743" t="s">
        <v>2328</v>
      </c>
      <c r="M6743">
        <v>0.5</v>
      </c>
      <c r="N6743">
        <v>273</v>
      </c>
      <c r="O6743">
        <v>-87</v>
      </c>
      <c r="P6743">
        <v>4</v>
      </c>
      <c r="Q6743" t="s">
        <v>57</v>
      </c>
      <c r="R6743" t="s">
        <v>70</v>
      </c>
      <c r="S6743">
        <v>-0.31868131868131899</v>
      </c>
      <c r="T6743">
        <v>4</v>
      </c>
      <c r="U6743">
        <v>2</v>
      </c>
    </row>
    <row r="6744" spans="1:21" x14ac:dyDescent="0.25">
      <c r="A6744" t="s">
        <v>4873</v>
      </c>
      <c r="B6744" s="1">
        <v>41762</v>
      </c>
      <c r="C6744" t="s">
        <v>6863</v>
      </c>
      <c r="D6744" t="s">
        <v>5965</v>
      </c>
      <c r="E6744" t="s">
        <v>5966</v>
      </c>
      <c r="F6744" t="s">
        <v>5967</v>
      </c>
      <c r="G6744" t="s">
        <v>5973</v>
      </c>
      <c r="H6744" s="1">
        <v>41762</v>
      </c>
      <c r="I6744" t="s">
        <v>6005</v>
      </c>
      <c r="J6744" t="s">
        <v>5965</v>
      </c>
      <c r="K6744">
        <v>2014</v>
      </c>
      <c r="L6744" t="s">
        <v>148</v>
      </c>
      <c r="M6744">
        <v>0.5</v>
      </c>
      <c r="N6744">
        <v>133</v>
      </c>
      <c r="O6744">
        <v>-42</v>
      </c>
      <c r="P6744">
        <v>1</v>
      </c>
      <c r="Q6744" t="s">
        <v>57</v>
      </c>
      <c r="R6744" t="s">
        <v>79</v>
      </c>
      <c r="S6744">
        <v>-0.31578947368421001</v>
      </c>
      <c r="T6744">
        <v>5</v>
      </c>
      <c r="U6744">
        <v>2</v>
      </c>
    </row>
    <row r="6745" spans="1:21" x14ac:dyDescent="0.25">
      <c r="A6745" t="s">
        <v>4986</v>
      </c>
      <c r="B6745" s="1">
        <v>41800</v>
      </c>
      <c r="C6745" t="s">
        <v>6918</v>
      </c>
      <c r="D6745" t="s">
        <v>5965</v>
      </c>
      <c r="E6745" t="s">
        <v>5966</v>
      </c>
      <c r="F6745" t="s">
        <v>5967</v>
      </c>
      <c r="G6745" t="s">
        <v>5983</v>
      </c>
      <c r="H6745" s="1">
        <v>41805</v>
      </c>
      <c r="I6745" t="s">
        <v>5974</v>
      </c>
      <c r="J6745" t="s">
        <v>5965</v>
      </c>
      <c r="K6745">
        <v>2014</v>
      </c>
      <c r="L6745" t="s">
        <v>449</v>
      </c>
      <c r="M6745">
        <v>0.5</v>
      </c>
      <c r="N6745">
        <v>359</v>
      </c>
      <c r="O6745">
        <v>-338</v>
      </c>
      <c r="P6745">
        <v>5</v>
      </c>
      <c r="Q6745" t="s">
        <v>14</v>
      </c>
      <c r="R6745" t="s">
        <v>15</v>
      </c>
      <c r="S6745">
        <v>-0.94150417827298005</v>
      </c>
      <c r="T6745">
        <v>6</v>
      </c>
      <c r="U6745">
        <v>2</v>
      </c>
    </row>
    <row r="6746" spans="1:21" x14ac:dyDescent="0.25">
      <c r="A6746" t="s">
        <v>4986</v>
      </c>
      <c r="B6746" s="1">
        <v>41800</v>
      </c>
      <c r="C6746" t="s">
        <v>6918</v>
      </c>
      <c r="D6746" t="s">
        <v>5965</v>
      </c>
      <c r="E6746" t="s">
        <v>5966</v>
      </c>
      <c r="F6746" t="s">
        <v>5967</v>
      </c>
      <c r="G6746" t="s">
        <v>5983</v>
      </c>
      <c r="H6746" s="1">
        <v>41805</v>
      </c>
      <c r="I6746" t="s">
        <v>5974</v>
      </c>
      <c r="J6746" t="s">
        <v>5965</v>
      </c>
      <c r="K6746">
        <v>2014</v>
      </c>
      <c r="L6746" t="s">
        <v>778</v>
      </c>
      <c r="M6746">
        <v>0.5</v>
      </c>
      <c r="N6746">
        <v>169</v>
      </c>
      <c r="O6746">
        <v>0</v>
      </c>
      <c r="P6746">
        <v>3</v>
      </c>
      <c r="Q6746" t="s">
        <v>57</v>
      </c>
      <c r="R6746" t="s">
        <v>96</v>
      </c>
      <c r="S6746">
        <v>0</v>
      </c>
      <c r="T6746">
        <v>6</v>
      </c>
      <c r="U6746">
        <v>2</v>
      </c>
    </row>
    <row r="6747" spans="1:21" x14ac:dyDescent="0.25">
      <c r="A6747" t="s">
        <v>5035</v>
      </c>
      <c r="B6747" s="1">
        <v>41810</v>
      </c>
      <c r="C6747" t="s">
        <v>6590</v>
      </c>
      <c r="D6747" t="s">
        <v>5965</v>
      </c>
      <c r="E6747" t="s">
        <v>5966</v>
      </c>
      <c r="F6747" t="s">
        <v>5967</v>
      </c>
      <c r="G6747" t="s">
        <v>5983</v>
      </c>
      <c r="H6747" s="1">
        <v>41814</v>
      </c>
      <c r="I6747" t="s">
        <v>5969</v>
      </c>
      <c r="J6747" t="s">
        <v>5965</v>
      </c>
      <c r="K6747">
        <v>2014</v>
      </c>
      <c r="L6747" t="s">
        <v>507</v>
      </c>
      <c r="M6747">
        <v>0.5</v>
      </c>
      <c r="N6747">
        <v>249</v>
      </c>
      <c r="O6747">
        <v>-130</v>
      </c>
      <c r="P6747">
        <v>4</v>
      </c>
      <c r="Q6747" t="s">
        <v>57</v>
      </c>
      <c r="R6747" t="s">
        <v>70</v>
      </c>
      <c r="S6747">
        <v>-0.522088353413655</v>
      </c>
      <c r="T6747">
        <v>6</v>
      </c>
      <c r="U6747">
        <v>2</v>
      </c>
    </row>
    <row r="6748" spans="1:21" x14ac:dyDescent="0.25">
      <c r="A6748" t="s">
        <v>5129</v>
      </c>
      <c r="B6748" s="1">
        <v>41837</v>
      </c>
      <c r="C6748" t="s">
        <v>7109</v>
      </c>
      <c r="D6748" t="s">
        <v>5965</v>
      </c>
      <c r="E6748" t="s">
        <v>5966</v>
      </c>
      <c r="F6748" t="s">
        <v>5967</v>
      </c>
      <c r="G6748" t="s">
        <v>5983</v>
      </c>
      <c r="H6748" s="1">
        <v>41842</v>
      </c>
      <c r="I6748" t="s">
        <v>5974</v>
      </c>
      <c r="J6748" t="s">
        <v>5965</v>
      </c>
      <c r="K6748">
        <v>2014</v>
      </c>
      <c r="L6748" t="s">
        <v>3183</v>
      </c>
      <c r="M6748">
        <v>0.5</v>
      </c>
      <c r="N6748">
        <v>68</v>
      </c>
      <c r="O6748">
        <v>-55</v>
      </c>
      <c r="P6748">
        <v>5</v>
      </c>
      <c r="Q6748" t="s">
        <v>57</v>
      </c>
      <c r="R6748" t="s">
        <v>96</v>
      </c>
      <c r="S6748">
        <v>-0.80882352941176505</v>
      </c>
      <c r="T6748">
        <v>7</v>
      </c>
      <c r="U6748">
        <v>3</v>
      </c>
    </row>
    <row r="6749" spans="1:21" x14ac:dyDescent="0.25">
      <c r="A6749" t="s">
        <v>5464</v>
      </c>
      <c r="B6749" s="1">
        <v>41897</v>
      </c>
      <c r="C6749" t="s">
        <v>6210</v>
      </c>
      <c r="D6749" t="s">
        <v>5965</v>
      </c>
      <c r="E6749" t="s">
        <v>5966</v>
      </c>
      <c r="F6749" t="s">
        <v>5967</v>
      </c>
      <c r="G6749" t="s">
        <v>5983</v>
      </c>
      <c r="H6749" s="1">
        <v>41902</v>
      </c>
      <c r="I6749" t="s">
        <v>5974</v>
      </c>
      <c r="J6749" t="s">
        <v>5965</v>
      </c>
      <c r="K6749">
        <v>2014</v>
      </c>
      <c r="L6749" t="s">
        <v>143</v>
      </c>
      <c r="M6749">
        <v>0.5</v>
      </c>
      <c r="N6749">
        <v>73</v>
      </c>
      <c r="O6749">
        <v>-7</v>
      </c>
      <c r="P6749">
        <v>1</v>
      </c>
      <c r="Q6749" t="s">
        <v>57</v>
      </c>
      <c r="R6749" t="s">
        <v>70</v>
      </c>
      <c r="S6749">
        <v>-9.5890410958904104E-2</v>
      </c>
      <c r="T6749">
        <v>9</v>
      </c>
      <c r="U6749">
        <v>3</v>
      </c>
    </row>
    <row r="6750" spans="1:21" x14ac:dyDescent="0.25">
      <c r="A6750" t="s">
        <v>5826</v>
      </c>
      <c r="B6750" s="1">
        <v>41982</v>
      </c>
      <c r="C6750" t="s">
        <v>7467</v>
      </c>
      <c r="D6750" t="s">
        <v>5965</v>
      </c>
      <c r="E6750" t="s">
        <v>5966</v>
      </c>
      <c r="F6750" t="s">
        <v>5967</v>
      </c>
      <c r="G6750" t="s">
        <v>5973</v>
      </c>
      <c r="H6750" s="1">
        <v>41987</v>
      </c>
      <c r="I6750" t="s">
        <v>5974</v>
      </c>
      <c r="J6750" t="s">
        <v>5965</v>
      </c>
      <c r="K6750">
        <v>2014</v>
      </c>
      <c r="L6750" t="s">
        <v>750</v>
      </c>
      <c r="M6750">
        <v>0.5</v>
      </c>
      <c r="N6750">
        <v>224</v>
      </c>
      <c r="O6750">
        <v>-81</v>
      </c>
      <c r="P6750">
        <v>3</v>
      </c>
      <c r="Q6750" t="s">
        <v>14</v>
      </c>
      <c r="R6750" t="s">
        <v>36</v>
      </c>
      <c r="S6750">
        <v>-0.36160714285714302</v>
      </c>
      <c r="T6750">
        <v>12</v>
      </c>
      <c r="U6750">
        <v>4</v>
      </c>
    </row>
    <row r="6751" spans="1:21" x14ac:dyDescent="0.25">
      <c r="A6751" t="s">
        <v>5826</v>
      </c>
      <c r="B6751" s="1">
        <v>41982</v>
      </c>
      <c r="C6751" t="s">
        <v>7467</v>
      </c>
      <c r="D6751" t="s">
        <v>5965</v>
      </c>
      <c r="E6751" t="s">
        <v>5966</v>
      </c>
      <c r="F6751" t="s">
        <v>5967</v>
      </c>
      <c r="G6751" t="s">
        <v>5973</v>
      </c>
      <c r="H6751" s="1">
        <v>41987</v>
      </c>
      <c r="I6751" t="s">
        <v>5974</v>
      </c>
      <c r="J6751" t="s">
        <v>5965</v>
      </c>
      <c r="K6751">
        <v>2014</v>
      </c>
      <c r="L6751" t="s">
        <v>3200</v>
      </c>
      <c r="M6751">
        <v>0.5</v>
      </c>
      <c r="N6751">
        <v>58</v>
      </c>
      <c r="O6751">
        <v>-42</v>
      </c>
      <c r="P6751">
        <v>2</v>
      </c>
      <c r="Q6751" t="s">
        <v>14</v>
      </c>
      <c r="R6751" t="s">
        <v>36</v>
      </c>
      <c r="S6751">
        <v>-0.72413793103448298</v>
      </c>
      <c r="T6751">
        <v>12</v>
      </c>
      <c r="U6751">
        <v>4</v>
      </c>
    </row>
    <row r="6752" spans="1:21" x14ac:dyDescent="0.25">
      <c r="A6752" t="s">
        <v>5826</v>
      </c>
      <c r="B6752" s="1">
        <v>41982</v>
      </c>
      <c r="C6752" t="s">
        <v>7467</v>
      </c>
      <c r="D6752" t="s">
        <v>5965</v>
      </c>
      <c r="E6752" t="s">
        <v>5966</v>
      </c>
      <c r="F6752" t="s">
        <v>5967</v>
      </c>
      <c r="G6752" t="s">
        <v>5973</v>
      </c>
      <c r="H6752" s="1">
        <v>41987</v>
      </c>
      <c r="I6752" t="s">
        <v>5974</v>
      </c>
      <c r="J6752" t="s">
        <v>5965</v>
      </c>
      <c r="K6752">
        <v>2014</v>
      </c>
      <c r="L6752" t="s">
        <v>3200</v>
      </c>
      <c r="M6752">
        <v>0.5</v>
      </c>
      <c r="N6752">
        <v>145</v>
      </c>
      <c r="O6752">
        <v>-104</v>
      </c>
      <c r="P6752">
        <v>5</v>
      </c>
      <c r="Q6752" t="s">
        <v>14</v>
      </c>
      <c r="R6752" t="s">
        <v>36</v>
      </c>
      <c r="S6752">
        <v>-0.71724137931034504</v>
      </c>
      <c r="T6752">
        <v>12</v>
      </c>
      <c r="U6752">
        <v>4</v>
      </c>
    </row>
    <row r="6753" spans="1:21" x14ac:dyDescent="0.25">
      <c r="A6753" t="s">
        <v>5826</v>
      </c>
      <c r="B6753" s="1">
        <v>41982</v>
      </c>
      <c r="C6753" t="s">
        <v>7467</v>
      </c>
      <c r="D6753" t="s">
        <v>5965</v>
      </c>
      <c r="E6753" t="s">
        <v>5966</v>
      </c>
      <c r="F6753" t="s">
        <v>5967</v>
      </c>
      <c r="G6753" t="s">
        <v>5973</v>
      </c>
      <c r="H6753" s="1">
        <v>41987</v>
      </c>
      <c r="I6753" t="s">
        <v>5974</v>
      </c>
      <c r="J6753" t="s">
        <v>5965</v>
      </c>
      <c r="K6753">
        <v>2014</v>
      </c>
      <c r="L6753" t="s">
        <v>1362</v>
      </c>
      <c r="M6753">
        <v>0.5</v>
      </c>
      <c r="N6753">
        <v>55</v>
      </c>
      <c r="O6753">
        <v>-33</v>
      </c>
      <c r="P6753">
        <v>2</v>
      </c>
      <c r="Q6753" t="s">
        <v>14</v>
      </c>
      <c r="R6753" t="s">
        <v>36</v>
      </c>
      <c r="S6753">
        <v>-0.6</v>
      </c>
      <c r="T6753">
        <v>12</v>
      </c>
      <c r="U6753">
        <v>4</v>
      </c>
    </row>
    <row r="6754" spans="1:21" x14ac:dyDescent="0.25">
      <c r="A6754" t="s">
        <v>5826</v>
      </c>
      <c r="B6754" s="1">
        <v>41982</v>
      </c>
      <c r="C6754" t="s">
        <v>7467</v>
      </c>
      <c r="D6754" t="s">
        <v>5965</v>
      </c>
      <c r="E6754" t="s">
        <v>5966</v>
      </c>
      <c r="F6754" t="s">
        <v>5967</v>
      </c>
      <c r="G6754" t="s">
        <v>5973</v>
      </c>
      <c r="H6754" s="1">
        <v>41987</v>
      </c>
      <c r="I6754" t="s">
        <v>5974</v>
      </c>
      <c r="J6754" t="s">
        <v>5965</v>
      </c>
      <c r="K6754">
        <v>2014</v>
      </c>
      <c r="L6754" t="s">
        <v>1908</v>
      </c>
      <c r="M6754">
        <v>0.5</v>
      </c>
      <c r="N6754">
        <v>86</v>
      </c>
      <c r="O6754">
        <v>-21</v>
      </c>
      <c r="P6754">
        <v>1</v>
      </c>
      <c r="Q6754" t="s">
        <v>57</v>
      </c>
      <c r="R6754" t="s">
        <v>58</v>
      </c>
      <c r="S6754">
        <v>-0.24418604651162801</v>
      </c>
      <c r="T6754">
        <v>12</v>
      </c>
      <c r="U6754">
        <v>4</v>
      </c>
    </row>
    <row r="6755" spans="1:21" x14ac:dyDescent="0.25">
      <c r="A6755" t="s">
        <v>5898</v>
      </c>
      <c r="B6755" s="1">
        <v>41997</v>
      </c>
      <c r="C6755" t="s">
        <v>6014</v>
      </c>
      <c r="D6755" t="s">
        <v>5965</v>
      </c>
      <c r="E6755" t="s">
        <v>5966</v>
      </c>
      <c r="F6755" t="s">
        <v>5967</v>
      </c>
      <c r="G6755" t="s">
        <v>5973</v>
      </c>
      <c r="H6755" s="1">
        <v>42001</v>
      </c>
      <c r="I6755" t="s">
        <v>5974</v>
      </c>
      <c r="J6755" t="s">
        <v>5965</v>
      </c>
      <c r="K6755">
        <v>2014</v>
      </c>
      <c r="L6755" t="s">
        <v>5747</v>
      </c>
      <c r="M6755">
        <v>0.5</v>
      </c>
      <c r="N6755">
        <v>263</v>
      </c>
      <c r="O6755">
        <v>-63</v>
      </c>
      <c r="P6755">
        <v>2</v>
      </c>
      <c r="Q6755" t="s">
        <v>57</v>
      </c>
      <c r="R6755" t="s">
        <v>58</v>
      </c>
      <c r="S6755">
        <v>-0.23954372623574099</v>
      </c>
      <c r="T6755">
        <v>12</v>
      </c>
      <c r="U6755">
        <v>4</v>
      </c>
    </row>
    <row r="6756" spans="1:21" x14ac:dyDescent="0.25">
      <c r="A6756" t="s">
        <v>5898</v>
      </c>
      <c r="B6756" s="1">
        <v>41997</v>
      </c>
      <c r="C6756" t="s">
        <v>6014</v>
      </c>
      <c r="D6756" t="s">
        <v>5965</v>
      </c>
      <c r="E6756" t="s">
        <v>5966</v>
      </c>
      <c r="F6756" t="s">
        <v>5967</v>
      </c>
      <c r="G6756" t="s">
        <v>5973</v>
      </c>
      <c r="H6756" s="1">
        <v>42001</v>
      </c>
      <c r="I6756" t="s">
        <v>5974</v>
      </c>
      <c r="J6756" t="s">
        <v>5965</v>
      </c>
      <c r="K6756">
        <v>2014</v>
      </c>
      <c r="L6756" t="s">
        <v>1161</v>
      </c>
      <c r="M6756">
        <v>0.5</v>
      </c>
      <c r="N6756">
        <v>36</v>
      </c>
      <c r="O6756">
        <v>-7</v>
      </c>
      <c r="P6756">
        <v>1</v>
      </c>
      <c r="Q6756" t="s">
        <v>57</v>
      </c>
      <c r="R6756" t="s">
        <v>58</v>
      </c>
      <c r="S6756">
        <v>-0.194444444444444</v>
      </c>
      <c r="T6756">
        <v>12</v>
      </c>
      <c r="U6756">
        <v>4</v>
      </c>
    </row>
    <row r="6757" spans="1:21" x14ac:dyDescent="0.25">
      <c r="A6757" t="s">
        <v>5921</v>
      </c>
      <c r="B6757" s="1">
        <v>41999</v>
      </c>
      <c r="C6757" t="s">
        <v>6813</v>
      </c>
      <c r="D6757" t="s">
        <v>5965</v>
      </c>
      <c r="E6757" t="s">
        <v>5966</v>
      </c>
      <c r="F6757" t="s">
        <v>5967</v>
      </c>
      <c r="G6757" t="s">
        <v>5973</v>
      </c>
      <c r="H6757" s="1">
        <v>42004</v>
      </c>
      <c r="I6757" t="s">
        <v>5974</v>
      </c>
      <c r="J6757" t="s">
        <v>5965</v>
      </c>
      <c r="K6757">
        <v>2014</v>
      </c>
      <c r="L6757" t="s">
        <v>398</v>
      </c>
      <c r="M6757">
        <v>0.5</v>
      </c>
      <c r="N6757">
        <v>21</v>
      </c>
      <c r="O6757">
        <v>-5</v>
      </c>
      <c r="P6757">
        <v>1</v>
      </c>
      <c r="Q6757" t="s">
        <v>57</v>
      </c>
      <c r="R6757" t="s">
        <v>96</v>
      </c>
      <c r="S6757">
        <v>-0.238095238095238</v>
      </c>
      <c r="T6757">
        <v>12</v>
      </c>
      <c r="U6757">
        <v>4</v>
      </c>
    </row>
    <row r="6758" spans="1:21" x14ac:dyDescent="0.25">
      <c r="A6758" t="s">
        <v>8</v>
      </c>
      <c r="B6758" s="1">
        <v>40544</v>
      </c>
      <c r="C6758" t="s">
        <v>5964</v>
      </c>
      <c r="D6758" t="s">
        <v>5965</v>
      </c>
      <c r="E6758" t="s">
        <v>5966</v>
      </c>
      <c r="F6758" t="s">
        <v>5967</v>
      </c>
      <c r="G6758" t="s">
        <v>5968</v>
      </c>
      <c r="H6758" s="1">
        <v>40548</v>
      </c>
      <c r="I6758" t="s">
        <v>5969</v>
      </c>
      <c r="J6758" t="s">
        <v>5965</v>
      </c>
      <c r="K6758">
        <v>2011</v>
      </c>
      <c r="L6758" t="s">
        <v>9</v>
      </c>
      <c r="M6758">
        <v>0.5</v>
      </c>
      <c r="N6758">
        <v>45</v>
      </c>
      <c r="O6758">
        <v>-26</v>
      </c>
      <c r="P6758">
        <v>3</v>
      </c>
      <c r="Q6758" t="s">
        <v>10</v>
      </c>
      <c r="R6758" t="s">
        <v>11</v>
      </c>
      <c r="S6758">
        <v>-0.57777777777777795</v>
      </c>
      <c r="T6758">
        <v>1</v>
      </c>
      <c r="U6758">
        <v>1</v>
      </c>
    </row>
    <row r="6759" spans="1:21" x14ac:dyDescent="0.25">
      <c r="A6759" t="s">
        <v>512</v>
      </c>
      <c r="B6759" s="1">
        <v>40672</v>
      </c>
      <c r="C6759" t="s">
        <v>6340</v>
      </c>
      <c r="D6759" t="s">
        <v>5965</v>
      </c>
      <c r="E6759" t="s">
        <v>5966</v>
      </c>
      <c r="F6759" t="s">
        <v>5967</v>
      </c>
      <c r="G6759" t="s">
        <v>5973</v>
      </c>
      <c r="H6759" s="1">
        <v>40677</v>
      </c>
      <c r="I6759" t="s">
        <v>5974</v>
      </c>
      <c r="J6759" t="s">
        <v>5965</v>
      </c>
      <c r="K6759">
        <v>2011</v>
      </c>
      <c r="L6759" t="s">
        <v>513</v>
      </c>
      <c r="M6759">
        <v>0.5</v>
      </c>
      <c r="N6759">
        <v>26</v>
      </c>
      <c r="O6759">
        <v>-8</v>
      </c>
      <c r="P6759">
        <v>2</v>
      </c>
      <c r="Q6759" t="s">
        <v>10</v>
      </c>
      <c r="R6759" t="s">
        <v>18</v>
      </c>
      <c r="S6759">
        <v>-0.30769230769230799</v>
      </c>
      <c r="T6759">
        <v>5</v>
      </c>
      <c r="U6759">
        <v>2</v>
      </c>
    </row>
    <row r="6760" spans="1:21" x14ac:dyDescent="0.25">
      <c r="A6760" t="s">
        <v>515</v>
      </c>
      <c r="B6760" s="1">
        <v>40673</v>
      </c>
      <c r="C6760" t="s">
        <v>6348</v>
      </c>
      <c r="D6760" t="s">
        <v>5965</v>
      </c>
      <c r="E6760" t="s">
        <v>5966</v>
      </c>
      <c r="F6760" t="s">
        <v>5967</v>
      </c>
      <c r="G6760" t="s">
        <v>5983</v>
      </c>
      <c r="H6760" s="1">
        <v>40675</v>
      </c>
      <c r="I6760" t="s">
        <v>5969</v>
      </c>
      <c r="J6760" t="s">
        <v>5965</v>
      </c>
      <c r="K6760">
        <v>2011</v>
      </c>
      <c r="L6760" t="s">
        <v>93</v>
      </c>
      <c r="M6760">
        <v>0.5</v>
      </c>
      <c r="N6760">
        <v>44</v>
      </c>
      <c r="O6760">
        <v>-32</v>
      </c>
      <c r="P6760">
        <v>3</v>
      </c>
      <c r="Q6760" t="s">
        <v>10</v>
      </c>
      <c r="R6760" t="s">
        <v>18</v>
      </c>
      <c r="S6760">
        <v>-0.72727272727272696</v>
      </c>
      <c r="T6760">
        <v>5</v>
      </c>
      <c r="U6760">
        <v>2</v>
      </c>
    </row>
    <row r="6761" spans="1:21" x14ac:dyDescent="0.25">
      <c r="A6761" t="s">
        <v>515</v>
      </c>
      <c r="B6761" s="1">
        <v>40673</v>
      </c>
      <c r="C6761" t="s">
        <v>6348</v>
      </c>
      <c r="D6761" t="s">
        <v>5965</v>
      </c>
      <c r="E6761" t="s">
        <v>5966</v>
      </c>
      <c r="F6761" t="s">
        <v>5967</v>
      </c>
      <c r="G6761" t="s">
        <v>5983</v>
      </c>
      <c r="H6761" s="1">
        <v>40675</v>
      </c>
      <c r="I6761" t="s">
        <v>5969</v>
      </c>
      <c r="J6761" t="s">
        <v>5965</v>
      </c>
      <c r="K6761">
        <v>2011</v>
      </c>
      <c r="L6761" t="s">
        <v>516</v>
      </c>
      <c r="M6761">
        <v>0.5</v>
      </c>
      <c r="N6761">
        <v>39</v>
      </c>
      <c r="O6761">
        <v>-17</v>
      </c>
      <c r="P6761">
        <v>4</v>
      </c>
      <c r="Q6761" t="s">
        <v>10</v>
      </c>
      <c r="R6761" t="s">
        <v>11</v>
      </c>
      <c r="S6761">
        <v>-0.43589743589743601</v>
      </c>
      <c r="T6761">
        <v>5</v>
      </c>
      <c r="U6761">
        <v>2</v>
      </c>
    </row>
    <row r="6762" spans="1:21" x14ac:dyDescent="0.25">
      <c r="A6762" t="s">
        <v>515</v>
      </c>
      <c r="B6762" s="1">
        <v>40673</v>
      </c>
      <c r="C6762" t="s">
        <v>6348</v>
      </c>
      <c r="D6762" t="s">
        <v>5965</v>
      </c>
      <c r="E6762" t="s">
        <v>5966</v>
      </c>
      <c r="F6762" t="s">
        <v>5967</v>
      </c>
      <c r="G6762" t="s">
        <v>5983</v>
      </c>
      <c r="H6762" s="1">
        <v>40675</v>
      </c>
      <c r="I6762" t="s">
        <v>5969</v>
      </c>
      <c r="J6762" t="s">
        <v>5965</v>
      </c>
      <c r="K6762">
        <v>2011</v>
      </c>
      <c r="L6762" t="s">
        <v>517</v>
      </c>
      <c r="M6762">
        <v>0.5</v>
      </c>
      <c r="N6762">
        <v>610</v>
      </c>
      <c r="O6762">
        <v>-232</v>
      </c>
      <c r="P6762">
        <v>6</v>
      </c>
      <c r="Q6762" t="s">
        <v>10</v>
      </c>
      <c r="R6762" t="s">
        <v>22</v>
      </c>
      <c r="S6762">
        <v>-0.38032786885245901</v>
      </c>
      <c r="T6762">
        <v>5</v>
      </c>
      <c r="U6762">
        <v>2</v>
      </c>
    </row>
    <row r="6763" spans="1:21" x14ac:dyDescent="0.25">
      <c r="A6763" t="s">
        <v>581</v>
      </c>
      <c r="B6763" s="1">
        <v>40690</v>
      </c>
      <c r="C6763" t="s">
        <v>6301</v>
      </c>
      <c r="D6763" t="s">
        <v>5965</v>
      </c>
      <c r="E6763" t="s">
        <v>5966</v>
      </c>
      <c r="F6763" t="s">
        <v>5967</v>
      </c>
      <c r="G6763" t="s">
        <v>5983</v>
      </c>
      <c r="H6763" s="1">
        <v>40693</v>
      </c>
      <c r="I6763" t="s">
        <v>5986</v>
      </c>
      <c r="J6763" t="s">
        <v>5965</v>
      </c>
      <c r="K6763">
        <v>2011</v>
      </c>
      <c r="L6763" t="s">
        <v>582</v>
      </c>
      <c r="M6763">
        <v>0.5</v>
      </c>
      <c r="N6763">
        <v>46</v>
      </c>
      <c r="O6763">
        <v>-38</v>
      </c>
      <c r="P6763">
        <v>11</v>
      </c>
      <c r="Q6763" t="s">
        <v>10</v>
      </c>
      <c r="R6763" t="s">
        <v>91</v>
      </c>
      <c r="S6763">
        <v>-0.82608695652173902</v>
      </c>
      <c r="T6763">
        <v>5</v>
      </c>
      <c r="U6763">
        <v>2</v>
      </c>
    </row>
    <row r="6764" spans="1:21" x14ac:dyDescent="0.25">
      <c r="A6764" t="s">
        <v>766</v>
      </c>
      <c r="B6764" s="1">
        <v>40719</v>
      </c>
      <c r="C6764" t="s">
        <v>6500</v>
      </c>
      <c r="D6764" t="s">
        <v>5965</v>
      </c>
      <c r="E6764" t="s">
        <v>5966</v>
      </c>
      <c r="F6764" t="s">
        <v>5967</v>
      </c>
      <c r="G6764" t="s">
        <v>5983</v>
      </c>
      <c r="H6764" s="1">
        <v>40725</v>
      </c>
      <c r="I6764" t="s">
        <v>5974</v>
      </c>
      <c r="J6764" t="s">
        <v>5965</v>
      </c>
      <c r="K6764">
        <v>2011</v>
      </c>
      <c r="L6764" t="s">
        <v>767</v>
      </c>
      <c r="M6764">
        <v>0.5</v>
      </c>
      <c r="N6764">
        <v>18</v>
      </c>
      <c r="O6764">
        <v>-17</v>
      </c>
      <c r="P6764">
        <v>3</v>
      </c>
      <c r="Q6764" t="s">
        <v>10</v>
      </c>
      <c r="R6764" t="s">
        <v>29</v>
      </c>
      <c r="S6764">
        <v>-0.94444444444444398</v>
      </c>
      <c r="T6764">
        <v>6</v>
      </c>
      <c r="U6764">
        <v>2</v>
      </c>
    </row>
    <row r="6765" spans="1:21" x14ac:dyDescent="0.25">
      <c r="A6765" t="s">
        <v>1282</v>
      </c>
      <c r="B6765" s="1">
        <v>40824</v>
      </c>
      <c r="C6765" t="s">
        <v>5984</v>
      </c>
      <c r="D6765" t="s">
        <v>5965</v>
      </c>
      <c r="E6765" t="s">
        <v>5966</v>
      </c>
      <c r="F6765" t="s">
        <v>5967</v>
      </c>
      <c r="G6765" t="s">
        <v>5968</v>
      </c>
      <c r="H6765" s="1">
        <v>40827</v>
      </c>
      <c r="I6765" t="s">
        <v>5969</v>
      </c>
      <c r="J6765" t="s">
        <v>5965</v>
      </c>
      <c r="K6765">
        <v>2011</v>
      </c>
      <c r="L6765" t="s">
        <v>457</v>
      </c>
      <c r="M6765">
        <v>0.5</v>
      </c>
      <c r="N6765">
        <v>5</v>
      </c>
      <c r="O6765">
        <v>0</v>
      </c>
      <c r="P6765">
        <v>2</v>
      </c>
      <c r="Q6765" t="s">
        <v>10</v>
      </c>
      <c r="R6765" t="s">
        <v>48</v>
      </c>
      <c r="S6765">
        <v>0</v>
      </c>
      <c r="T6765">
        <v>10</v>
      </c>
      <c r="U6765">
        <v>4</v>
      </c>
    </row>
    <row r="6766" spans="1:21" x14ac:dyDescent="0.25">
      <c r="A6766" t="s">
        <v>1438</v>
      </c>
      <c r="B6766" s="1">
        <v>40863</v>
      </c>
      <c r="C6766" t="s">
        <v>6852</v>
      </c>
      <c r="D6766" t="s">
        <v>5965</v>
      </c>
      <c r="E6766" t="s">
        <v>5966</v>
      </c>
      <c r="F6766" t="s">
        <v>5967</v>
      </c>
      <c r="G6766" t="s">
        <v>5983</v>
      </c>
      <c r="H6766" s="1">
        <v>40870</v>
      </c>
      <c r="I6766" t="s">
        <v>5974</v>
      </c>
      <c r="J6766" t="s">
        <v>5965</v>
      </c>
      <c r="K6766">
        <v>2011</v>
      </c>
      <c r="L6766" t="s">
        <v>1439</v>
      </c>
      <c r="M6766">
        <v>0.5</v>
      </c>
      <c r="N6766">
        <v>92</v>
      </c>
      <c r="O6766">
        <v>-28</v>
      </c>
      <c r="P6766">
        <v>3</v>
      </c>
      <c r="Q6766" t="s">
        <v>10</v>
      </c>
      <c r="R6766" t="s">
        <v>73</v>
      </c>
      <c r="S6766">
        <v>-0.30434782608695699</v>
      </c>
      <c r="T6766">
        <v>11</v>
      </c>
      <c r="U6766">
        <v>4</v>
      </c>
    </row>
    <row r="6767" spans="1:21" x14ac:dyDescent="0.25">
      <c r="A6767" t="s">
        <v>1438</v>
      </c>
      <c r="B6767" s="1">
        <v>40863</v>
      </c>
      <c r="C6767" t="s">
        <v>6852</v>
      </c>
      <c r="D6767" t="s">
        <v>5965</v>
      </c>
      <c r="E6767" t="s">
        <v>5966</v>
      </c>
      <c r="F6767" t="s">
        <v>5967</v>
      </c>
      <c r="G6767" t="s">
        <v>5983</v>
      </c>
      <c r="H6767" s="1">
        <v>40870</v>
      </c>
      <c r="I6767" t="s">
        <v>5974</v>
      </c>
      <c r="J6767" t="s">
        <v>5965</v>
      </c>
      <c r="K6767">
        <v>2011</v>
      </c>
      <c r="L6767" t="s">
        <v>93</v>
      </c>
      <c r="M6767">
        <v>0.5</v>
      </c>
      <c r="N6767">
        <v>96</v>
      </c>
      <c r="O6767">
        <v>0</v>
      </c>
      <c r="P6767">
        <v>6</v>
      </c>
      <c r="Q6767" t="s">
        <v>10</v>
      </c>
      <c r="R6767" t="s">
        <v>18</v>
      </c>
      <c r="S6767">
        <v>0</v>
      </c>
      <c r="T6767">
        <v>11</v>
      </c>
      <c r="U6767">
        <v>4</v>
      </c>
    </row>
    <row r="6768" spans="1:21" x14ac:dyDescent="0.25">
      <c r="A6768" t="s">
        <v>1438</v>
      </c>
      <c r="B6768" s="1">
        <v>40863</v>
      </c>
      <c r="C6768" t="s">
        <v>6852</v>
      </c>
      <c r="D6768" t="s">
        <v>5965</v>
      </c>
      <c r="E6768" t="s">
        <v>5966</v>
      </c>
      <c r="F6768" t="s">
        <v>5967</v>
      </c>
      <c r="G6768" t="s">
        <v>5983</v>
      </c>
      <c r="H6768" s="1">
        <v>40870</v>
      </c>
      <c r="I6768" t="s">
        <v>5974</v>
      </c>
      <c r="J6768" t="s">
        <v>5965</v>
      </c>
      <c r="K6768">
        <v>2011</v>
      </c>
      <c r="L6768" t="s">
        <v>1440</v>
      </c>
      <c r="M6768">
        <v>0.5</v>
      </c>
      <c r="N6768">
        <v>4</v>
      </c>
      <c r="O6768">
        <v>-2</v>
      </c>
      <c r="P6768">
        <v>1</v>
      </c>
      <c r="Q6768" t="s">
        <v>10</v>
      </c>
      <c r="R6768" t="s">
        <v>48</v>
      </c>
      <c r="S6768">
        <v>-0.5</v>
      </c>
      <c r="T6768">
        <v>11</v>
      </c>
      <c r="U6768">
        <v>4</v>
      </c>
    </row>
    <row r="6769" spans="1:21" x14ac:dyDescent="0.25">
      <c r="A6769" t="s">
        <v>1438</v>
      </c>
      <c r="B6769" s="1">
        <v>40863</v>
      </c>
      <c r="C6769" t="s">
        <v>6852</v>
      </c>
      <c r="D6769" t="s">
        <v>5965</v>
      </c>
      <c r="E6769" t="s">
        <v>5966</v>
      </c>
      <c r="F6769" t="s">
        <v>5967</v>
      </c>
      <c r="G6769" t="s">
        <v>5983</v>
      </c>
      <c r="H6769" s="1">
        <v>40870</v>
      </c>
      <c r="I6769" t="s">
        <v>5974</v>
      </c>
      <c r="J6769" t="s">
        <v>5965</v>
      </c>
      <c r="K6769">
        <v>2011</v>
      </c>
      <c r="L6769" t="s">
        <v>1441</v>
      </c>
      <c r="M6769">
        <v>0.5</v>
      </c>
      <c r="N6769">
        <v>20</v>
      </c>
      <c r="O6769">
        <v>-20</v>
      </c>
      <c r="P6769">
        <v>3</v>
      </c>
      <c r="Q6769" t="s">
        <v>10</v>
      </c>
      <c r="R6769" t="s">
        <v>29</v>
      </c>
      <c r="S6769">
        <v>-1</v>
      </c>
      <c r="T6769">
        <v>11</v>
      </c>
      <c r="U6769">
        <v>4</v>
      </c>
    </row>
    <row r="6770" spans="1:21" x14ac:dyDescent="0.25">
      <c r="A6770" t="s">
        <v>1438</v>
      </c>
      <c r="B6770" s="1">
        <v>40863</v>
      </c>
      <c r="C6770" t="s">
        <v>6852</v>
      </c>
      <c r="D6770" t="s">
        <v>5965</v>
      </c>
      <c r="E6770" t="s">
        <v>5966</v>
      </c>
      <c r="F6770" t="s">
        <v>5967</v>
      </c>
      <c r="G6770" t="s">
        <v>5983</v>
      </c>
      <c r="H6770" s="1">
        <v>40870</v>
      </c>
      <c r="I6770" t="s">
        <v>5974</v>
      </c>
      <c r="J6770" t="s">
        <v>5965</v>
      </c>
      <c r="K6770">
        <v>2011</v>
      </c>
      <c r="L6770" t="s">
        <v>1271</v>
      </c>
      <c r="M6770">
        <v>0.5</v>
      </c>
      <c r="N6770">
        <v>27</v>
      </c>
      <c r="O6770">
        <v>-20</v>
      </c>
      <c r="P6770">
        <v>1</v>
      </c>
      <c r="Q6770" t="s">
        <v>10</v>
      </c>
      <c r="R6770" t="s">
        <v>22</v>
      </c>
      <c r="S6770">
        <v>-0.74074074074074103</v>
      </c>
      <c r="T6770">
        <v>11</v>
      </c>
      <c r="U6770">
        <v>4</v>
      </c>
    </row>
    <row r="6771" spans="1:21" x14ac:dyDescent="0.25">
      <c r="A6771" t="s">
        <v>1498</v>
      </c>
      <c r="B6771" s="1">
        <v>40876</v>
      </c>
      <c r="C6771" t="s">
        <v>6006</v>
      </c>
      <c r="D6771" t="s">
        <v>5965</v>
      </c>
      <c r="E6771" t="s">
        <v>5966</v>
      </c>
      <c r="F6771" t="s">
        <v>5967</v>
      </c>
      <c r="G6771" t="s">
        <v>5983</v>
      </c>
      <c r="H6771" s="1">
        <v>40882</v>
      </c>
      <c r="I6771" t="s">
        <v>5974</v>
      </c>
      <c r="J6771" t="s">
        <v>5965</v>
      </c>
      <c r="K6771">
        <v>2011</v>
      </c>
      <c r="L6771" t="s">
        <v>1499</v>
      </c>
      <c r="M6771">
        <v>0.5</v>
      </c>
      <c r="N6771">
        <v>53</v>
      </c>
      <c r="O6771">
        <v>-30</v>
      </c>
      <c r="P6771">
        <v>9</v>
      </c>
      <c r="Q6771" t="s">
        <v>10</v>
      </c>
      <c r="R6771" t="s">
        <v>45</v>
      </c>
      <c r="S6771">
        <v>-0.56603773584905603</v>
      </c>
      <c r="T6771">
        <v>11</v>
      </c>
      <c r="U6771">
        <v>4</v>
      </c>
    </row>
    <row r="6772" spans="1:21" x14ac:dyDescent="0.25">
      <c r="A6772" t="s">
        <v>1511</v>
      </c>
      <c r="B6772" s="1">
        <v>40878</v>
      </c>
      <c r="C6772" t="s">
        <v>6083</v>
      </c>
      <c r="D6772" t="s">
        <v>5965</v>
      </c>
      <c r="E6772" t="s">
        <v>5966</v>
      </c>
      <c r="F6772" t="s">
        <v>5967</v>
      </c>
      <c r="G6772" t="s">
        <v>5983</v>
      </c>
      <c r="H6772" s="1">
        <v>40880</v>
      </c>
      <c r="I6772" t="s">
        <v>5986</v>
      </c>
      <c r="J6772" t="s">
        <v>5965</v>
      </c>
      <c r="K6772">
        <v>2011</v>
      </c>
      <c r="L6772" t="s">
        <v>233</v>
      </c>
      <c r="M6772">
        <v>0.5</v>
      </c>
      <c r="N6772">
        <v>180</v>
      </c>
      <c r="O6772">
        <v>-90</v>
      </c>
      <c r="P6772">
        <v>7</v>
      </c>
      <c r="Q6772" t="s">
        <v>10</v>
      </c>
      <c r="R6772" t="s">
        <v>48</v>
      </c>
      <c r="S6772">
        <v>-0.5</v>
      </c>
      <c r="T6772">
        <v>12</v>
      </c>
      <c r="U6772">
        <v>4</v>
      </c>
    </row>
    <row r="6773" spans="1:21" x14ac:dyDescent="0.25">
      <c r="A6773" t="s">
        <v>1607</v>
      </c>
      <c r="B6773" s="1">
        <v>40896</v>
      </c>
      <c r="C6773" t="s">
        <v>6661</v>
      </c>
      <c r="D6773" t="s">
        <v>5965</v>
      </c>
      <c r="E6773" t="s">
        <v>5966</v>
      </c>
      <c r="F6773" t="s">
        <v>5967</v>
      </c>
      <c r="G6773" t="s">
        <v>5973</v>
      </c>
      <c r="H6773" s="1">
        <v>40898</v>
      </c>
      <c r="I6773" t="s">
        <v>5969</v>
      </c>
      <c r="J6773" t="s">
        <v>5965</v>
      </c>
      <c r="K6773">
        <v>2011</v>
      </c>
      <c r="L6773" t="s">
        <v>1320</v>
      </c>
      <c r="M6773">
        <v>0.5</v>
      </c>
      <c r="N6773">
        <v>13</v>
      </c>
      <c r="O6773">
        <v>-4</v>
      </c>
      <c r="P6773">
        <v>2</v>
      </c>
      <c r="Q6773" t="s">
        <v>10</v>
      </c>
      <c r="R6773" t="s">
        <v>91</v>
      </c>
      <c r="S6773">
        <v>-0.30769230769230799</v>
      </c>
      <c r="T6773">
        <v>12</v>
      </c>
      <c r="U6773">
        <v>4</v>
      </c>
    </row>
    <row r="6774" spans="1:21" x14ac:dyDescent="0.25">
      <c r="A6774" t="s">
        <v>1619</v>
      </c>
      <c r="B6774" s="1">
        <v>40897</v>
      </c>
      <c r="C6774" t="s">
        <v>6937</v>
      </c>
      <c r="D6774" t="s">
        <v>5965</v>
      </c>
      <c r="E6774" t="s">
        <v>5966</v>
      </c>
      <c r="F6774" t="s">
        <v>5967</v>
      </c>
      <c r="G6774" t="s">
        <v>5983</v>
      </c>
      <c r="H6774" s="1">
        <v>40901</v>
      </c>
      <c r="I6774" t="s">
        <v>5974</v>
      </c>
      <c r="J6774" t="s">
        <v>5965</v>
      </c>
      <c r="K6774">
        <v>2011</v>
      </c>
      <c r="L6774" t="s">
        <v>186</v>
      </c>
      <c r="M6774">
        <v>0.5</v>
      </c>
      <c r="N6774">
        <v>19</v>
      </c>
      <c r="O6774">
        <v>-4</v>
      </c>
      <c r="P6774">
        <v>2</v>
      </c>
      <c r="Q6774" t="s">
        <v>10</v>
      </c>
      <c r="R6774" t="s">
        <v>18</v>
      </c>
      <c r="S6774">
        <v>-0.21052631578947401</v>
      </c>
      <c r="T6774">
        <v>12</v>
      </c>
      <c r="U6774">
        <v>4</v>
      </c>
    </row>
    <row r="6775" spans="1:21" x14ac:dyDescent="0.25">
      <c r="A6775" t="s">
        <v>2372</v>
      </c>
      <c r="B6775" s="1">
        <v>41115</v>
      </c>
      <c r="C6775" t="s">
        <v>6530</v>
      </c>
      <c r="D6775" t="s">
        <v>5965</v>
      </c>
      <c r="E6775" t="s">
        <v>5966</v>
      </c>
      <c r="F6775" t="s">
        <v>5967</v>
      </c>
      <c r="G6775" t="s">
        <v>5983</v>
      </c>
      <c r="H6775" s="1">
        <v>41120</v>
      </c>
      <c r="I6775" t="s">
        <v>5974</v>
      </c>
      <c r="J6775" t="s">
        <v>5965</v>
      </c>
      <c r="K6775">
        <v>2012</v>
      </c>
      <c r="L6775" t="s">
        <v>257</v>
      </c>
      <c r="M6775">
        <v>0.5</v>
      </c>
      <c r="N6775">
        <v>189</v>
      </c>
      <c r="O6775">
        <v>-61</v>
      </c>
      <c r="P6775">
        <v>7</v>
      </c>
      <c r="Q6775" t="s">
        <v>10</v>
      </c>
      <c r="R6775" t="s">
        <v>18</v>
      </c>
      <c r="S6775">
        <v>-0.32275132275132301</v>
      </c>
      <c r="T6775">
        <v>7</v>
      </c>
      <c r="U6775">
        <v>3</v>
      </c>
    </row>
    <row r="6776" spans="1:21" x14ac:dyDescent="0.25">
      <c r="A6776" t="s">
        <v>2372</v>
      </c>
      <c r="B6776" s="1">
        <v>41115</v>
      </c>
      <c r="C6776" t="s">
        <v>6530</v>
      </c>
      <c r="D6776" t="s">
        <v>5965</v>
      </c>
      <c r="E6776" t="s">
        <v>5966</v>
      </c>
      <c r="F6776" t="s">
        <v>5967</v>
      </c>
      <c r="G6776" t="s">
        <v>5983</v>
      </c>
      <c r="H6776" s="1">
        <v>41120</v>
      </c>
      <c r="I6776" t="s">
        <v>5974</v>
      </c>
      <c r="J6776" t="s">
        <v>5965</v>
      </c>
      <c r="K6776">
        <v>2012</v>
      </c>
      <c r="L6776" t="s">
        <v>1176</v>
      </c>
      <c r="M6776">
        <v>0.5</v>
      </c>
      <c r="N6776">
        <v>22</v>
      </c>
      <c r="O6776">
        <v>-12</v>
      </c>
      <c r="P6776">
        <v>3</v>
      </c>
      <c r="Q6776" t="s">
        <v>10</v>
      </c>
      <c r="R6776" t="s">
        <v>18</v>
      </c>
      <c r="S6776">
        <v>-0.54545454545454497</v>
      </c>
      <c r="T6776">
        <v>7</v>
      </c>
      <c r="U6776">
        <v>3</v>
      </c>
    </row>
    <row r="6777" spans="1:21" x14ac:dyDescent="0.25">
      <c r="A6777" t="s">
        <v>2372</v>
      </c>
      <c r="B6777" s="1">
        <v>41115</v>
      </c>
      <c r="C6777" t="s">
        <v>6530</v>
      </c>
      <c r="D6777" t="s">
        <v>5965</v>
      </c>
      <c r="E6777" t="s">
        <v>5966</v>
      </c>
      <c r="F6777" t="s">
        <v>5967</v>
      </c>
      <c r="G6777" t="s">
        <v>5983</v>
      </c>
      <c r="H6777" s="1">
        <v>41120</v>
      </c>
      <c r="I6777" t="s">
        <v>5974</v>
      </c>
      <c r="J6777" t="s">
        <v>5965</v>
      </c>
      <c r="K6777">
        <v>2012</v>
      </c>
      <c r="L6777" t="s">
        <v>176</v>
      </c>
      <c r="M6777">
        <v>0.5</v>
      </c>
      <c r="N6777">
        <v>57</v>
      </c>
      <c r="O6777">
        <v>-33</v>
      </c>
      <c r="P6777">
        <v>4</v>
      </c>
      <c r="Q6777" t="s">
        <v>10</v>
      </c>
      <c r="R6777" t="s">
        <v>48</v>
      </c>
      <c r="S6777">
        <v>-0.57894736842105299</v>
      </c>
      <c r="T6777">
        <v>7</v>
      </c>
      <c r="U6777">
        <v>3</v>
      </c>
    </row>
    <row r="6778" spans="1:21" x14ac:dyDescent="0.25">
      <c r="A6778" t="s">
        <v>2372</v>
      </c>
      <c r="B6778" s="1">
        <v>41115</v>
      </c>
      <c r="C6778" t="s">
        <v>6530</v>
      </c>
      <c r="D6778" t="s">
        <v>5965</v>
      </c>
      <c r="E6778" t="s">
        <v>5966</v>
      </c>
      <c r="F6778" t="s">
        <v>5967</v>
      </c>
      <c r="G6778" t="s">
        <v>5983</v>
      </c>
      <c r="H6778" s="1">
        <v>41120</v>
      </c>
      <c r="I6778" t="s">
        <v>5974</v>
      </c>
      <c r="J6778" t="s">
        <v>5965</v>
      </c>
      <c r="K6778">
        <v>2012</v>
      </c>
      <c r="L6778" t="s">
        <v>2373</v>
      </c>
      <c r="M6778">
        <v>0.5</v>
      </c>
      <c r="N6778">
        <v>37</v>
      </c>
      <c r="O6778">
        <v>-28</v>
      </c>
      <c r="P6778">
        <v>2</v>
      </c>
      <c r="Q6778" t="s">
        <v>10</v>
      </c>
      <c r="R6778" t="s">
        <v>91</v>
      </c>
      <c r="S6778">
        <v>-0.75675675675675702</v>
      </c>
      <c r="T6778">
        <v>7</v>
      </c>
      <c r="U6778">
        <v>3</v>
      </c>
    </row>
    <row r="6779" spans="1:21" x14ac:dyDescent="0.25">
      <c r="A6779" t="s">
        <v>2372</v>
      </c>
      <c r="B6779" s="1">
        <v>41115</v>
      </c>
      <c r="C6779" t="s">
        <v>6530</v>
      </c>
      <c r="D6779" t="s">
        <v>5965</v>
      </c>
      <c r="E6779" t="s">
        <v>5966</v>
      </c>
      <c r="F6779" t="s">
        <v>5967</v>
      </c>
      <c r="G6779" t="s">
        <v>5983</v>
      </c>
      <c r="H6779" s="1">
        <v>41120</v>
      </c>
      <c r="I6779" t="s">
        <v>5974</v>
      </c>
      <c r="J6779" t="s">
        <v>5965</v>
      </c>
      <c r="K6779">
        <v>2012</v>
      </c>
      <c r="L6779" t="s">
        <v>2374</v>
      </c>
      <c r="M6779">
        <v>0.5</v>
      </c>
      <c r="N6779">
        <v>14</v>
      </c>
      <c r="O6779">
        <v>-5</v>
      </c>
      <c r="P6779">
        <v>2</v>
      </c>
      <c r="Q6779" t="s">
        <v>10</v>
      </c>
      <c r="R6779" t="s">
        <v>29</v>
      </c>
      <c r="S6779">
        <v>-0.35714285714285698</v>
      </c>
      <c r="T6779">
        <v>7</v>
      </c>
      <c r="U6779">
        <v>3</v>
      </c>
    </row>
    <row r="6780" spans="1:21" x14ac:dyDescent="0.25">
      <c r="A6780" t="s">
        <v>2372</v>
      </c>
      <c r="B6780" s="1">
        <v>41115</v>
      </c>
      <c r="C6780" t="s">
        <v>6530</v>
      </c>
      <c r="D6780" t="s">
        <v>5965</v>
      </c>
      <c r="E6780" t="s">
        <v>5966</v>
      </c>
      <c r="F6780" t="s">
        <v>5967</v>
      </c>
      <c r="G6780" t="s">
        <v>5983</v>
      </c>
      <c r="H6780" s="1">
        <v>41120</v>
      </c>
      <c r="I6780" t="s">
        <v>5974</v>
      </c>
      <c r="J6780" t="s">
        <v>5965</v>
      </c>
      <c r="K6780">
        <v>2012</v>
      </c>
      <c r="L6780" t="s">
        <v>844</v>
      </c>
      <c r="M6780">
        <v>0.5</v>
      </c>
      <c r="N6780">
        <v>67</v>
      </c>
      <c r="O6780">
        <v>-28</v>
      </c>
      <c r="P6780">
        <v>3</v>
      </c>
      <c r="Q6780" t="s">
        <v>10</v>
      </c>
      <c r="R6780" t="s">
        <v>77</v>
      </c>
      <c r="S6780">
        <v>-0.41791044776119401</v>
      </c>
      <c r="T6780">
        <v>7</v>
      </c>
      <c r="U6780">
        <v>3</v>
      </c>
    </row>
    <row r="6781" spans="1:21" x14ac:dyDescent="0.25">
      <c r="A6781" t="s">
        <v>2410</v>
      </c>
      <c r="B6781" s="1">
        <v>41124</v>
      </c>
      <c r="C6781" t="s">
        <v>7256</v>
      </c>
      <c r="D6781" t="s">
        <v>5965</v>
      </c>
      <c r="E6781" t="s">
        <v>5966</v>
      </c>
      <c r="F6781" t="s">
        <v>5967</v>
      </c>
      <c r="G6781" t="s">
        <v>5968</v>
      </c>
      <c r="H6781" s="1">
        <v>41126</v>
      </c>
      <c r="I6781" t="s">
        <v>5969</v>
      </c>
      <c r="J6781" t="s">
        <v>5965</v>
      </c>
      <c r="K6781">
        <v>2012</v>
      </c>
      <c r="L6781" t="s">
        <v>1657</v>
      </c>
      <c r="M6781">
        <v>0.5</v>
      </c>
      <c r="N6781">
        <v>16</v>
      </c>
      <c r="O6781">
        <v>-8</v>
      </c>
      <c r="P6781">
        <v>3</v>
      </c>
      <c r="Q6781" t="s">
        <v>10</v>
      </c>
      <c r="R6781" t="s">
        <v>48</v>
      </c>
      <c r="S6781">
        <v>-0.5</v>
      </c>
      <c r="T6781">
        <v>8</v>
      </c>
      <c r="U6781">
        <v>3</v>
      </c>
    </row>
    <row r="6782" spans="1:21" x14ac:dyDescent="0.25">
      <c r="A6782" t="s">
        <v>2601</v>
      </c>
      <c r="B6782" s="1">
        <v>41152</v>
      </c>
      <c r="C6782" t="s">
        <v>6050</v>
      </c>
      <c r="D6782" t="s">
        <v>5965</v>
      </c>
      <c r="E6782" t="s">
        <v>5966</v>
      </c>
      <c r="F6782" t="s">
        <v>5967</v>
      </c>
      <c r="G6782" t="s">
        <v>5968</v>
      </c>
      <c r="H6782" s="1">
        <v>41156</v>
      </c>
      <c r="I6782" t="s">
        <v>5974</v>
      </c>
      <c r="J6782" t="s">
        <v>5965</v>
      </c>
      <c r="K6782">
        <v>2012</v>
      </c>
      <c r="L6782" t="s">
        <v>2602</v>
      </c>
      <c r="M6782">
        <v>0.5</v>
      </c>
      <c r="N6782">
        <v>17</v>
      </c>
      <c r="O6782">
        <v>-14</v>
      </c>
      <c r="P6782">
        <v>3</v>
      </c>
      <c r="Q6782" t="s">
        <v>10</v>
      </c>
      <c r="R6782" t="s">
        <v>29</v>
      </c>
      <c r="S6782">
        <v>-0.82352941176470595</v>
      </c>
      <c r="T6782">
        <v>8</v>
      </c>
      <c r="U6782">
        <v>3</v>
      </c>
    </row>
    <row r="6783" spans="1:21" x14ac:dyDescent="0.25">
      <c r="A6783" t="s">
        <v>2724</v>
      </c>
      <c r="B6783" s="1">
        <v>41177</v>
      </c>
      <c r="C6783" t="s">
        <v>6540</v>
      </c>
      <c r="D6783" t="s">
        <v>5965</v>
      </c>
      <c r="E6783" t="s">
        <v>5966</v>
      </c>
      <c r="F6783" t="s">
        <v>5967</v>
      </c>
      <c r="G6783" t="s">
        <v>5973</v>
      </c>
      <c r="H6783" s="1">
        <v>41182</v>
      </c>
      <c r="I6783" t="s">
        <v>5974</v>
      </c>
      <c r="J6783" t="s">
        <v>5965</v>
      </c>
      <c r="K6783">
        <v>2012</v>
      </c>
      <c r="L6783" t="s">
        <v>294</v>
      </c>
      <c r="M6783">
        <v>0.5</v>
      </c>
      <c r="N6783">
        <v>20</v>
      </c>
      <c r="O6783">
        <v>-4</v>
      </c>
      <c r="P6783">
        <v>3</v>
      </c>
      <c r="Q6783" t="s">
        <v>10</v>
      </c>
      <c r="R6783" t="s">
        <v>29</v>
      </c>
      <c r="S6783">
        <v>-0.2</v>
      </c>
      <c r="T6783">
        <v>9</v>
      </c>
      <c r="U6783">
        <v>3</v>
      </c>
    </row>
    <row r="6784" spans="1:21" x14ac:dyDescent="0.25">
      <c r="A6784" t="s">
        <v>3111</v>
      </c>
      <c r="B6784" s="1">
        <v>41270</v>
      </c>
      <c r="C6784" t="s">
        <v>7223</v>
      </c>
      <c r="D6784" t="s">
        <v>5965</v>
      </c>
      <c r="E6784" t="s">
        <v>5966</v>
      </c>
      <c r="F6784" t="s">
        <v>5967</v>
      </c>
      <c r="G6784" t="s">
        <v>5973</v>
      </c>
      <c r="H6784" s="1">
        <v>41273</v>
      </c>
      <c r="I6784" t="s">
        <v>5969</v>
      </c>
      <c r="J6784" t="s">
        <v>5965</v>
      </c>
      <c r="K6784">
        <v>2012</v>
      </c>
      <c r="L6784" t="s">
        <v>1437</v>
      </c>
      <c r="M6784">
        <v>0.5</v>
      </c>
      <c r="N6784">
        <v>53</v>
      </c>
      <c r="O6784">
        <v>0</v>
      </c>
      <c r="P6784">
        <v>2</v>
      </c>
      <c r="Q6784" t="s">
        <v>10</v>
      </c>
      <c r="R6784" t="s">
        <v>22</v>
      </c>
      <c r="S6784">
        <v>0</v>
      </c>
      <c r="T6784">
        <v>12</v>
      </c>
      <c r="U6784">
        <v>4</v>
      </c>
    </row>
    <row r="6785" spans="1:21" x14ac:dyDescent="0.25">
      <c r="A6785" t="s">
        <v>3177</v>
      </c>
      <c r="B6785" s="1">
        <v>41288</v>
      </c>
      <c r="C6785" t="s">
        <v>6801</v>
      </c>
      <c r="D6785" t="s">
        <v>5965</v>
      </c>
      <c r="E6785" t="s">
        <v>5966</v>
      </c>
      <c r="F6785" t="s">
        <v>5967</v>
      </c>
      <c r="G6785" t="s">
        <v>5973</v>
      </c>
      <c r="H6785" s="1">
        <v>41290</v>
      </c>
      <c r="I6785" t="s">
        <v>5969</v>
      </c>
      <c r="J6785" t="s">
        <v>5965</v>
      </c>
      <c r="K6785">
        <v>2013</v>
      </c>
      <c r="L6785" t="s">
        <v>292</v>
      </c>
      <c r="M6785">
        <v>0.5</v>
      </c>
      <c r="N6785">
        <v>16</v>
      </c>
      <c r="O6785">
        <v>-15</v>
      </c>
      <c r="P6785">
        <v>2</v>
      </c>
      <c r="Q6785" t="s">
        <v>10</v>
      </c>
      <c r="R6785" t="s">
        <v>18</v>
      </c>
      <c r="S6785">
        <v>-0.9375</v>
      </c>
      <c r="T6785">
        <v>1</v>
      </c>
      <c r="U6785">
        <v>1</v>
      </c>
    </row>
    <row r="6786" spans="1:21" x14ac:dyDescent="0.25">
      <c r="A6786" t="s">
        <v>3177</v>
      </c>
      <c r="B6786" s="1">
        <v>41288</v>
      </c>
      <c r="C6786" t="s">
        <v>6801</v>
      </c>
      <c r="D6786" t="s">
        <v>5965</v>
      </c>
      <c r="E6786" t="s">
        <v>5966</v>
      </c>
      <c r="F6786" t="s">
        <v>5967</v>
      </c>
      <c r="G6786" t="s">
        <v>5973</v>
      </c>
      <c r="H6786" s="1">
        <v>41290</v>
      </c>
      <c r="I6786" t="s">
        <v>5969</v>
      </c>
      <c r="J6786" t="s">
        <v>5965</v>
      </c>
      <c r="K6786">
        <v>2013</v>
      </c>
      <c r="L6786" t="s">
        <v>2403</v>
      </c>
      <c r="M6786">
        <v>0.5</v>
      </c>
      <c r="N6786">
        <v>15</v>
      </c>
      <c r="O6786">
        <v>-6</v>
      </c>
      <c r="P6786">
        <v>2</v>
      </c>
      <c r="Q6786" t="s">
        <v>10</v>
      </c>
      <c r="R6786" t="s">
        <v>29</v>
      </c>
      <c r="S6786">
        <v>-0.4</v>
      </c>
      <c r="T6786">
        <v>1</v>
      </c>
      <c r="U6786">
        <v>1</v>
      </c>
    </row>
    <row r="6787" spans="1:21" x14ac:dyDescent="0.25">
      <c r="A6787" t="s">
        <v>3198</v>
      </c>
      <c r="B6787" s="1">
        <v>41295</v>
      </c>
      <c r="C6787" t="s">
        <v>6080</v>
      </c>
      <c r="D6787" t="s">
        <v>5965</v>
      </c>
      <c r="E6787" t="s">
        <v>5966</v>
      </c>
      <c r="F6787" t="s">
        <v>5967</v>
      </c>
      <c r="G6787" t="s">
        <v>5983</v>
      </c>
      <c r="H6787" s="1">
        <v>41299</v>
      </c>
      <c r="I6787" t="s">
        <v>5974</v>
      </c>
      <c r="J6787" t="s">
        <v>5965</v>
      </c>
      <c r="K6787">
        <v>2013</v>
      </c>
      <c r="L6787" t="s">
        <v>651</v>
      </c>
      <c r="M6787">
        <v>0.5</v>
      </c>
      <c r="N6787">
        <v>46</v>
      </c>
      <c r="O6787">
        <v>-40</v>
      </c>
      <c r="P6787">
        <v>7</v>
      </c>
      <c r="Q6787" t="s">
        <v>10</v>
      </c>
      <c r="R6787" t="s">
        <v>48</v>
      </c>
      <c r="S6787">
        <v>-0.86956521739130399</v>
      </c>
      <c r="T6787">
        <v>1</v>
      </c>
      <c r="U6787">
        <v>1</v>
      </c>
    </row>
    <row r="6788" spans="1:21" x14ac:dyDescent="0.25">
      <c r="A6788" t="s">
        <v>3236</v>
      </c>
      <c r="B6788" s="1">
        <v>41310</v>
      </c>
      <c r="C6788" t="s">
        <v>6037</v>
      </c>
      <c r="D6788" t="s">
        <v>5965</v>
      </c>
      <c r="E6788" t="s">
        <v>5966</v>
      </c>
      <c r="F6788" t="s">
        <v>5967</v>
      </c>
      <c r="G6788" t="s">
        <v>5968</v>
      </c>
      <c r="H6788" s="1">
        <v>41310</v>
      </c>
      <c r="I6788" t="s">
        <v>6005</v>
      </c>
      <c r="J6788" t="s">
        <v>5965</v>
      </c>
      <c r="K6788">
        <v>2013</v>
      </c>
      <c r="L6788" t="s">
        <v>3238</v>
      </c>
      <c r="M6788">
        <v>0.5</v>
      </c>
      <c r="N6788">
        <v>994</v>
      </c>
      <c r="O6788">
        <v>-656</v>
      </c>
      <c r="P6788">
        <v>4</v>
      </c>
      <c r="Q6788" t="s">
        <v>10</v>
      </c>
      <c r="R6788" t="s">
        <v>73</v>
      </c>
      <c r="S6788">
        <v>-0.65995975855130795</v>
      </c>
      <c r="T6788">
        <v>2</v>
      </c>
      <c r="U6788">
        <v>1</v>
      </c>
    </row>
    <row r="6789" spans="1:21" x14ac:dyDescent="0.25">
      <c r="A6789" t="s">
        <v>3236</v>
      </c>
      <c r="B6789" s="1">
        <v>41310</v>
      </c>
      <c r="C6789" t="s">
        <v>6037</v>
      </c>
      <c r="D6789" t="s">
        <v>5965</v>
      </c>
      <c r="E6789" t="s">
        <v>5966</v>
      </c>
      <c r="F6789" t="s">
        <v>5967</v>
      </c>
      <c r="G6789" t="s">
        <v>5968</v>
      </c>
      <c r="H6789" s="1">
        <v>41310</v>
      </c>
      <c r="I6789" t="s">
        <v>6005</v>
      </c>
      <c r="J6789" t="s">
        <v>5965</v>
      </c>
      <c r="K6789">
        <v>2013</v>
      </c>
      <c r="L6789" t="s">
        <v>414</v>
      </c>
      <c r="M6789">
        <v>0.5</v>
      </c>
      <c r="N6789">
        <v>19</v>
      </c>
      <c r="O6789">
        <v>-9</v>
      </c>
      <c r="P6789">
        <v>2</v>
      </c>
      <c r="Q6789" t="s">
        <v>10</v>
      </c>
      <c r="R6789" t="s">
        <v>18</v>
      </c>
      <c r="S6789">
        <v>-0.47368421052631599</v>
      </c>
      <c r="T6789">
        <v>2</v>
      </c>
      <c r="U6789">
        <v>1</v>
      </c>
    </row>
    <row r="6790" spans="1:21" x14ac:dyDescent="0.25">
      <c r="A6790" t="s">
        <v>3236</v>
      </c>
      <c r="B6790" s="1">
        <v>41310</v>
      </c>
      <c r="C6790" t="s">
        <v>6037</v>
      </c>
      <c r="D6790" t="s">
        <v>5965</v>
      </c>
      <c r="E6790" t="s">
        <v>5966</v>
      </c>
      <c r="F6790" t="s">
        <v>5967</v>
      </c>
      <c r="G6790" t="s">
        <v>5968</v>
      </c>
      <c r="H6790" s="1">
        <v>41310</v>
      </c>
      <c r="I6790" t="s">
        <v>6005</v>
      </c>
      <c r="J6790" t="s">
        <v>5965</v>
      </c>
      <c r="K6790">
        <v>2013</v>
      </c>
      <c r="L6790" t="s">
        <v>2117</v>
      </c>
      <c r="M6790">
        <v>0.5</v>
      </c>
      <c r="N6790">
        <v>22</v>
      </c>
      <c r="O6790">
        <v>-15</v>
      </c>
      <c r="P6790">
        <v>3</v>
      </c>
      <c r="Q6790" t="s">
        <v>10</v>
      </c>
      <c r="R6790" t="s">
        <v>29</v>
      </c>
      <c r="S6790">
        <v>-0.68181818181818199</v>
      </c>
      <c r="T6790">
        <v>2</v>
      </c>
      <c r="U6790">
        <v>1</v>
      </c>
    </row>
    <row r="6791" spans="1:21" x14ac:dyDescent="0.25">
      <c r="A6791" t="s">
        <v>3236</v>
      </c>
      <c r="B6791" s="1">
        <v>41310</v>
      </c>
      <c r="C6791" t="s">
        <v>6037</v>
      </c>
      <c r="D6791" t="s">
        <v>5965</v>
      </c>
      <c r="E6791" t="s">
        <v>5966</v>
      </c>
      <c r="F6791" t="s">
        <v>5967</v>
      </c>
      <c r="G6791" t="s">
        <v>5968</v>
      </c>
      <c r="H6791" s="1">
        <v>41310</v>
      </c>
      <c r="I6791" t="s">
        <v>6005</v>
      </c>
      <c r="J6791" t="s">
        <v>5965</v>
      </c>
      <c r="K6791">
        <v>2013</v>
      </c>
      <c r="L6791" t="s">
        <v>259</v>
      </c>
      <c r="M6791">
        <v>0.5</v>
      </c>
      <c r="N6791">
        <v>33</v>
      </c>
      <c r="O6791">
        <v>-25</v>
      </c>
      <c r="P6791">
        <v>4</v>
      </c>
      <c r="Q6791" t="s">
        <v>10</v>
      </c>
      <c r="R6791" t="s">
        <v>29</v>
      </c>
      <c r="S6791">
        <v>-0.75757575757575801</v>
      </c>
      <c r="T6791">
        <v>2</v>
      </c>
      <c r="U6791">
        <v>1</v>
      </c>
    </row>
    <row r="6792" spans="1:21" x14ac:dyDescent="0.25">
      <c r="A6792" t="s">
        <v>3236</v>
      </c>
      <c r="B6792" s="1">
        <v>41310</v>
      </c>
      <c r="C6792" t="s">
        <v>6037</v>
      </c>
      <c r="D6792" t="s">
        <v>5965</v>
      </c>
      <c r="E6792" t="s">
        <v>5966</v>
      </c>
      <c r="F6792" t="s">
        <v>5967</v>
      </c>
      <c r="G6792" t="s">
        <v>5968</v>
      </c>
      <c r="H6792" s="1">
        <v>41310</v>
      </c>
      <c r="I6792" t="s">
        <v>6005</v>
      </c>
      <c r="J6792" t="s">
        <v>5965</v>
      </c>
      <c r="K6792">
        <v>2013</v>
      </c>
      <c r="L6792" t="s">
        <v>3239</v>
      </c>
      <c r="M6792">
        <v>0.5</v>
      </c>
      <c r="N6792">
        <v>31</v>
      </c>
      <c r="O6792">
        <v>-31</v>
      </c>
      <c r="P6792">
        <v>4</v>
      </c>
      <c r="Q6792" t="s">
        <v>10</v>
      </c>
      <c r="R6792" t="s">
        <v>11</v>
      </c>
      <c r="S6792">
        <v>-1</v>
      </c>
      <c r="T6792">
        <v>2</v>
      </c>
      <c r="U6792">
        <v>1</v>
      </c>
    </row>
    <row r="6793" spans="1:21" x14ac:dyDescent="0.25">
      <c r="A6793" t="s">
        <v>3236</v>
      </c>
      <c r="B6793" s="1">
        <v>41310</v>
      </c>
      <c r="C6793" t="s">
        <v>6037</v>
      </c>
      <c r="D6793" t="s">
        <v>5965</v>
      </c>
      <c r="E6793" t="s">
        <v>5966</v>
      </c>
      <c r="F6793" t="s">
        <v>5967</v>
      </c>
      <c r="G6793" t="s">
        <v>5968</v>
      </c>
      <c r="H6793" s="1">
        <v>41310</v>
      </c>
      <c r="I6793" t="s">
        <v>6005</v>
      </c>
      <c r="J6793" t="s">
        <v>5965</v>
      </c>
      <c r="K6793">
        <v>2013</v>
      </c>
      <c r="L6793" t="s">
        <v>687</v>
      </c>
      <c r="M6793">
        <v>0.5</v>
      </c>
      <c r="N6793">
        <v>28</v>
      </c>
      <c r="O6793">
        <v>-1</v>
      </c>
      <c r="P6793">
        <v>2</v>
      </c>
      <c r="Q6793" t="s">
        <v>10</v>
      </c>
      <c r="R6793" t="s">
        <v>11</v>
      </c>
      <c r="S6793">
        <v>-3.5714285714285698E-2</v>
      </c>
      <c r="T6793">
        <v>2</v>
      </c>
      <c r="U6793">
        <v>1</v>
      </c>
    </row>
    <row r="6794" spans="1:21" x14ac:dyDescent="0.25">
      <c r="A6794" t="s">
        <v>3269</v>
      </c>
      <c r="B6794" s="1">
        <v>41318</v>
      </c>
      <c r="C6794" t="s">
        <v>7237</v>
      </c>
      <c r="D6794" t="s">
        <v>5965</v>
      </c>
      <c r="E6794" t="s">
        <v>5966</v>
      </c>
      <c r="F6794" t="s">
        <v>5967</v>
      </c>
      <c r="G6794" t="s">
        <v>5973</v>
      </c>
      <c r="H6794" s="1">
        <v>41322</v>
      </c>
      <c r="I6794" t="s">
        <v>5974</v>
      </c>
      <c r="J6794" t="s">
        <v>5965</v>
      </c>
      <c r="K6794">
        <v>2013</v>
      </c>
      <c r="L6794" t="s">
        <v>1618</v>
      </c>
      <c r="M6794">
        <v>0.5</v>
      </c>
      <c r="N6794">
        <v>92</v>
      </c>
      <c r="O6794">
        <v>-15</v>
      </c>
      <c r="P6794">
        <v>4</v>
      </c>
      <c r="Q6794" t="s">
        <v>10</v>
      </c>
      <c r="R6794" t="s">
        <v>91</v>
      </c>
      <c r="S6794">
        <v>-0.16304347826087001</v>
      </c>
      <c r="T6794">
        <v>2</v>
      </c>
      <c r="U6794">
        <v>1</v>
      </c>
    </row>
    <row r="6795" spans="1:21" x14ac:dyDescent="0.25">
      <c r="A6795" t="s">
        <v>3420</v>
      </c>
      <c r="B6795" s="1">
        <v>41369</v>
      </c>
      <c r="C6795" t="s">
        <v>6343</v>
      </c>
      <c r="D6795" t="s">
        <v>5965</v>
      </c>
      <c r="E6795" t="s">
        <v>5966</v>
      </c>
      <c r="F6795" t="s">
        <v>5967</v>
      </c>
      <c r="G6795" t="s">
        <v>5973</v>
      </c>
      <c r="H6795" s="1">
        <v>41375</v>
      </c>
      <c r="I6795" t="s">
        <v>5974</v>
      </c>
      <c r="J6795" t="s">
        <v>5965</v>
      </c>
      <c r="K6795">
        <v>2013</v>
      </c>
      <c r="L6795" t="s">
        <v>3290</v>
      </c>
      <c r="M6795">
        <v>0.5</v>
      </c>
      <c r="N6795">
        <v>43</v>
      </c>
      <c r="O6795">
        <v>-1</v>
      </c>
      <c r="P6795">
        <v>3</v>
      </c>
      <c r="Q6795" t="s">
        <v>10</v>
      </c>
      <c r="R6795" t="s">
        <v>91</v>
      </c>
      <c r="S6795">
        <v>-2.32558139534884E-2</v>
      </c>
      <c r="T6795">
        <v>4</v>
      </c>
      <c r="U6795">
        <v>2</v>
      </c>
    </row>
    <row r="6796" spans="1:21" x14ac:dyDescent="0.25">
      <c r="A6796" t="s">
        <v>3540</v>
      </c>
      <c r="B6796" s="1">
        <v>41422</v>
      </c>
      <c r="C6796" t="s">
        <v>6696</v>
      </c>
      <c r="D6796" t="s">
        <v>5965</v>
      </c>
      <c r="E6796" t="s">
        <v>5966</v>
      </c>
      <c r="F6796" t="s">
        <v>5967</v>
      </c>
      <c r="G6796" t="s">
        <v>5983</v>
      </c>
      <c r="H6796" s="1">
        <v>41422</v>
      </c>
      <c r="I6796" t="s">
        <v>6005</v>
      </c>
      <c r="J6796" t="s">
        <v>5965</v>
      </c>
      <c r="K6796">
        <v>2013</v>
      </c>
      <c r="L6796" t="s">
        <v>3541</v>
      </c>
      <c r="M6796">
        <v>0.5</v>
      </c>
      <c r="N6796">
        <v>112</v>
      </c>
      <c r="O6796">
        <v>-69</v>
      </c>
      <c r="P6796">
        <v>5</v>
      </c>
      <c r="Q6796" t="s">
        <v>10</v>
      </c>
      <c r="R6796" t="s">
        <v>18</v>
      </c>
      <c r="S6796">
        <v>-0.61607142857142905</v>
      </c>
      <c r="T6796">
        <v>5</v>
      </c>
      <c r="U6796">
        <v>2</v>
      </c>
    </row>
    <row r="6797" spans="1:21" x14ac:dyDescent="0.25">
      <c r="A6797" t="s">
        <v>3540</v>
      </c>
      <c r="B6797" s="1">
        <v>41422</v>
      </c>
      <c r="C6797" t="s">
        <v>6696</v>
      </c>
      <c r="D6797" t="s">
        <v>5965</v>
      </c>
      <c r="E6797" t="s">
        <v>5966</v>
      </c>
      <c r="F6797" t="s">
        <v>5967</v>
      </c>
      <c r="G6797" t="s">
        <v>5983</v>
      </c>
      <c r="H6797" s="1">
        <v>41422</v>
      </c>
      <c r="I6797" t="s">
        <v>6005</v>
      </c>
      <c r="J6797" t="s">
        <v>5965</v>
      </c>
      <c r="K6797">
        <v>2013</v>
      </c>
      <c r="L6797" t="s">
        <v>543</v>
      </c>
      <c r="M6797">
        <v>0.5</v>
      </c>
      <c r="N6797">
        <v>12</v>
      </c>
      <c r="O6797">
        <v>-6</v>
      </c>
      <c r="P6797">
        <v>2</v>
      </c>
      <c r="Q6797" t="s">
        <v>10</v>
      </c>
      <c r="R6797" t="s">
        <v>48</v>
      </c>
      <c r="S6797">
        <v>-0.5</v>
      </c>
      <c r="T6797">
        <v>5</v>
      </c>
      <c r="U6797">
        <v>2</v>
      </c>
    </row>
    <row r="6798" spans="1:21" x14ac:dyDescent="0.25">
      <c r="A6798" t="s">
        <v>3864</v>
      </c>
      <c r="B6798" s="1">
        <v>41498</v>
      </c>
      <c r="C6798" t="s">
        <v>7617</v>
      </c>
      <c r="D6798" t="s">
        <v>5965</v>
      </c>
      <c r="E6798" t="s">
        <v>5966</v>
      </c>
      <c r="F6798" t="s">
        <v>5967</v>
      </c>
      <c r="G6798" t="s">
        <v>5973</v>
      </c>
      <c r="H6798" s="1">
        <v>41498</v>
      </c>
      <c r="I6798" t="s">
        <v>6005</v>
      </c>
      <c r="J6798" t="s">
        <v>5965</v>
      </c>
      <c r="K6798">
        <v>2013</v>
      </c>
      <c r="L6798" t="s">
        <v>417</v>
      </c>
      <c r="M6798">
        <v>0.5</v>
      </c>
      <c r="N6798">
        <v>24</v>
      </c>
      <c r="O6798">
        <v>-23</v>
      </c>
      <c r="P6798">
        <v>2</v>
      </c>
      <c r="Q6798" t="s">
        <v>10</v>
      </c>
      <c r="R6798" t="s">
        <v>22</v>
      </c>
      <c r="S6798">
        <v>-0.95833333333333404</v>
      </c>
      <c r="T6798">
        <v>8</v>
      </c>
      <c r="U6798">
        <v>3</v>
      </c>
    </row>
    <row r="6799" spans="1:21" x14ac:dyDescent="0.25">
      <c r="A6799" t="s">
        <v>3953</v>
      </c>
      <c r="B6799" s="1">
        <v>41513</v>
      </c>
      <c r="C6799" t="s">
        <v>6436</v>
      </c>
      <c r="D6799" t="s">
        <v>5965</v>
      </c>
      <c r="E6799" t="s">
        <v>5966</v>
      </c>
      <c r="F6799" t="s">
        <v>5967</v>
      </c>
      <c r="G6799" t="s">
        <v>5968</v>
      </c>
      <c r="H6799" s="1">
        <v>41517</v>
      </c>
      <c r="I6799" t="s">
        <v>5974</v>
      </c>
      <c r="J6799" t="s">
        <v>5965</v>
      </c>
      <c r="K6799">
        <v>2013</v>
      </c>
      <c r="L6799" t="s">
        <v>3290</v>
      </c>
      <c r="M6799">
        <v>0.5</v>
      </c>
      <c r="N6799">
        <v>14</v>
      </c>
      <c r="O6799">
        <v>0</v>
      </c>
      <c r="P6799">
        <v>1</v>
      </c>
      <c r="Q6799" t="s">
        <v>10</v>
      </c>
      <c r="R6799" t="s">
        <v>91</v>
      </c>
      <c r="S6799">
        <v>0</v>
      </c>
      <c r="T6799">
        <v>8</v>
      </c>
      <c r="U6799">
        <v>3</v>
      </c>
    </row>
    <row r="6800" spans="1:21" x14ac:dyDescent="0.25">
      <c r="A6800" t="s">
        <v>3953</v>
      </c>
      <c r="B6800" s="1">
        <v>41513</v>
      </c>
      <c r="C6800" t="s">
        <v>6436</v>
      </c>
      <c r="D6800" t="s">
        <v>5965</v>
      </c>
      <c r="E6800" t="s">
        <v>5966</v>
      </c>
      <c r="F6800" t="s">
        <v>5967</v>
      </c>
      <c r="G6800" t="s">
        <v>5968</v>
      </c>
      <c r="H6800" s="1">
        <v>41517</v>
      </c>
      <c r="I6800" t="s">
        <v>5974</v>
      </c>
      <c r="J6800" t="s">
        <v>5965</v>
      </c>
      <c r="K6800">
        <v>2013</v>
      </c>
      <c r="L6800" t="s">
        <v>270</v>
      </c>
      <c r="M6800">
        <v>0.5</v>
      </c>
      <c r="N6800">
        <v>14</v>
      </c>
      <c r="O6800">
        <v>-4</v>
      </c>
      <c r="P6800">
        <v>2</v>
      </c>
      <c r="Q6800" t="s">
        <v>10</v>
      </c>
      <c r="R6800" t="s">
        <v>29</v>
      </c>
      <c r="S6800">
        <v>-0.28571428571428598</v>
      </c>
      <c r="T6800">
        <v>8</v>
      </c>
      <c r="U6800">
        <v>3</v>
      </c>
    </row>
    <row r="6801" spans="1:21" x14ac:dyDescent="0.25">
      <c r="A6801" t="s">
        <v>3953</v>
      </c>
      <c r="B6801" s="1">
        <v>41513</v>
      </c>
      <c r="C6801" t="s">
        <v>6436</v>
      </c>
      <c r="D6801" t="s">
        <v>5965</v>
      </c>
      <c r="E6801" t="s">
        <v>5966</v>
      </c>
      <c r="F6801" t="s">
        <v>5967</v>
      </c>
      <c r="G6801" t="s">
        <v>5968</v>
      </c>
      <c r="H6801" s="1">
        <v>41517</v>
      </c>
      <c r="I6801" t="s">
        <v>5974</v>
      </c>
      <c r="J6801" t="s">
        <v>5965</v>
      </c>
      <c r="K6801">
        <v>2013</v>
      </c>
      <c r="L6801" t="s">
        <v>3430</v>
      </c>
      <c r="M6801">
        <v>0.5</v>
      </c>
      <c r="N6801">
        <v>89</v>
      </c>
      <c r="O6801">
        <v>-67</v>
      </c>
      <c r="P6801">
        <v>6</v>
      </c>
      <c r="Q6801" t="s">
        <v>10</v>
      </c>
      <c r="R6801" t="s">
        <v>77</v>
      </c>
      <c r="S6801">
        <v>-0.75280898876404501</v>
      </c>
      <c r="T6801">
        <v>8</v>
      </c>
      <c r="U6801">
        <v>3</v>
      </c>
    </row>
    <row r="6802" spans="1:21" x14ac:dyDescent="0.25">
      <c r="A6802" t="s">
        <v>4121</v>
      </c>
      <c r="B6802" s="1">
        <v>41543</v>
      </c>
      <c r="C6802" t="s">
        <v>6987</v>
      </c>
      <c r="D6802" t="s">
        <v>5965</v>
      </c>
      <c r="E6802" t="s">
        <v>5966</v>
      </c>
      <c r="F6802" t="s">
        <v>5967</v>
      </c>
      <c r="G6802" t="s">
        <v>5973</v>
      </c>
      <c r="H6802" s="1">
        <v>41546</v>
      </c>
      <c r="I6802" t="s">
        <v>5969</v>
      </c>
      <c r="J6802" t="s">
        <v>5965</v>
      </c>
      <c r="K6802">
        <v>2013</v>
      </c>
      <c r="L6802" t="s">
        <v>1347</v>
      </c>
      <c r="M6802">
        <v>0.5</v>
      </c>
      <c r="N6802">
        <v>137</v>
      </c>
      <c r="O6802">
        <v>-28</v>
      </c>
      <c r="P6802">
        <v>2</v>
      </c>
      <c r="Q6802" t="s">
        <v>10</v>
      </c>
      <c r="R6802" t="s">
        <v>22</v>
      </c>
      <c r="S6802">
        <v>-0.20437956204379601</v>
      </c>
      <c r="T6802">
        <v>9</v>
      </c>
      <c r="U6802">
        <v>3</v>
      </c>
    </row>
    <row r="6803" spans="1:21" x14ac:dyDescent="0.25">
      <c r="A6803" t="s">
        <v>4216</v>
      </c>
      <c r="B6803" s="1">
        <v>41579</v>
      </c>
      <c r="C6803" t="s">
        <v>7110</v>
      </c>
      <c r="D6803" t="s">
        <v>5965</v>
      </c>
      <c r="E6803" t="s">
        <v>5966</v>
      </c>
      <c r="F6803" t="s">
        <v>5967</v>
      </c>
      <c r="G6803" t="s">
        <v>5983</v>
      </c>
      <c r="H6803" s="1">
        <v>41581</v>
      </c>
      <c r="I6803" t="s">
        <v>5986</v>
      </c>
      <c r="J6803" t="s">
        <v>5965</v>
      </c>
      <c r="K6803">
        <v>2013</v>
      </c>
      <c r="L6803" t="s">
        <v>541</v>
      </c>
      <c r="M6803">
        <v>0.5</v>
      </c>
      <c r="N6803">
        <v>153</v>
      </c>
      <c r="O6803">
        <v>-52</v>
      </c>
      <c r="P6803">
        <v>4</v>
      </c>
      <c r="Q6803" t="s">
        <v>10</v>
      </c>
      <c r="R6803" t="s">
        <v>73</v>
      </c>
      <c r="S6803">
        <v>-0.33986928104575198</v>
      </c>
      <c r="T6803">
        <v>11</v>
      </c>
      <c r="U6803">
        <v>4</v>
      </c>
    </row>
    <row r="6804" spans="1:21" x14ac:dyDescent="0.25">
      <c r="A6804" t="s">
        <v>4216</v>
      </c>
      <c r="B6804" s="1">
        <v>41579</v>
      </c>
      <c r="C6804" t="s">
        <v>7110</v>
      </c>
      <c r="D6804" t="s">
        <v>5965</v>
      </c>
      <c r="E6804" t="s">
        <v>5966</v>
      </c>
      <c r="F6804" t="s">
        <v>5967</v>
      </c>
      <c r="G6804" t="s">
        <v>5983</v>
      </c>
      <c r="H6804" s="1">
        <v>41581</v>
      </c>
      <c r="I6804" t="s">
        <v>5986</v>
      </c>
      <c r="J6804" t="s">
        <v>5965</v>
      </c>
      <c r="K6804">
        <v>2013</v>
      </c>
      <c r="L6804" t="s">
        <v>851</v>
      </c>
      <c r="M6804">
        <v>0.5</v>
      </c>
      <c r="N6804">
        <v>77</v>
      </c>
      <c r="O6804">
        <v>-51</v>
      </c>
      <c r="P6804">
        <v>3</v>
      </c>
      <c r="Q6804" t="s">
        <v>10</v>
      </c>
      <c r="R6804" t="s">
        <v>18</v>
      </c>
      <c r="S6804">
        <v>-0.662337662337662</v>
      </c>
      <c r="T6804">
        <v>11</v>
      </c>
      <c r="U6804">
        <v>4</v>
      </c>
    </row>
    <row r="6805" spans="1:21" x14ac:dyDescent="0.25">
      <c r="A6805" t="s">
        <v>4216</v>
      </c>
      <c r="B6805" s="1">
        <v>41579</v>
      </c>
      <c r="C6805" t="s">
        <v>7110</v>
      </c>
      <c r="D6805" t="s">
        <v>5965</v>
      </c>
      <c r="E6805" t="s">
        <v>5966</v>
      </c>
      <c r="F6805" t="s">
        <v>5967</v>
      </c>
      <c r="G6805" t="s">
        <v>5983</v>
      </c>
      <c r="H6805" s="1">
        <v>41581</v>
      </c>
      <c r="I6805" t="s">
        <v>5986</v>
      </c>
      <c r="J6805" t="s">
        <v>5965</v>
      </c>
      <c r="K6805">
        <v>2013</v>
      </c>
      <c r="L6805" t="s">
        <v>1262</v>
      </c>
      <c r="M6805">
        <v>0.5</v>
      </c>
      <c r="N6805">
        <v>75</v>
      </c>
      <c r="O6805">
        <v>-44</v>
      </c>
      <c r="P6805">
        <v>3</v>
      </c>
      <c r="Q6805" t="s">
        <v>10</v>
      </c>
      <c r="R6805" t="s">
        <v>48</v>
      </c>
      <c r="S6805">
        <v>-0.586666666666667</v>
      </c>
      <c r="T6805">
        <v>11</v>
      </c>
      <c r="U6805">
        <v>4</v>
      </c>
    </row>
    <row r="6806" spans="1:21" x14ac:dyDescent="0.25">
      <c r="A6806" t="s">
        <v>4264</v>
      </c>
      <c r="B6806" s="1">
        <v>41589</v>
      </c>
      <c r="C6806" t="s">
        <v>6107</v>
      </c>
      <c r="D6806" t="s">
        <v>5965</v>
      </c>
      <c r="E6806" t="s">
        <v>5966</v>
      </c>
      <c r="F6806" t="s">
        <v>5967</v>
      </c>
      <c r="G6806" t="s">
        <v>5973</v>
      </c>
      <c r="H6806" s="1">
        <v>41594</v>
      </c>
      <c r="I6806" t="s">
        <v>5969</v>
      </c>
      <c r="J6806" t="s">
        <v>5965</v>
      </c>
      <c r="K6806">
        <v>2013</v>
      </c>
      <c r="L6806" t="s">
        <v>3592</v>
      </c>
      <c r="M6806">
        <v>0.5</v>
      </c>
      <c r="N6806">
        <v>195</v>
      </c>
      <c r="O6806">
        <v>-47</v>
      </c>
      <c r="P6806">
        <v>6</v>
      </c>
      <c r="Q6806" t="s">
        <v>10</v>
      </c>
      <c r="R6806" t="s">
        <v>73</v>
      </c>
      <c r="S6806">
        <v>-0.241025641025641</v>
      </c>
      <c r="T6806">
        <v>11</v>
      </c>
      <c r="U6806">
        <v>4</v>
      </c>
    </row>
    <row r="6807" spans="1:21" x14ac:dyDescent="0.25">
      <c r="A6807" t="s">
        <v>4350</v>
      </c>
      <c r="B6807" s="1">
        <v>41606</v>
      </c>
      <c r="C6807" t="s">
        <v>7265</v>
      </c>
      <c r="D6807" t="s">
        <v>5965</v>
      </c>
      <c r="E6807" t="s">
        <v>5966</v>
      </c>
      <c r="F6807" t="s">
        <v>5967</v>
      </c>
      <c r="G6807" t="s">
        <v>5968</v>
      </c>
      <c r="H6807" s="1">
        <v>41610</v>
      </c>
      <c r="I6807" t="s">
        <v>5974</v>
      </c>
      <c r="J6807" t="s">
        <v>5965</v>
      </c>
      <c r="K6807">
        <v>2013</v>
      </c>
      <c r="L6807" t="s">
        <v>101</v>
      </c>
      <c r="M6807">
        <v>0.5</v>
      </c>
      <c r="N6807">
        <v>133</v>
      </c>
      <c r="O6807">
        <v>-85</v>
      </c>
      <c r="P6807">
        <v>2</v>
      </c>
      <c r="Q6807" t="s">
        <v>10</v>
      </c>
      <c r="R6807" t="s">
        <v>22</v>
      </c>
      <c r="S6807">
        <v>-0.63909774436090205</v>
      </c>
      <c r="T6807">
        <v>11</v>
      </c>
      <c r="U6807">
        <v>4</v>
      </c>
    </row>
    <row r="6808" spans="1:21" x14ac:dyDescent="0.25">
      <c r="A6808" t="s">
        <v>4407</v>
      </c>
      <c r="B6808" s="1">
        <v>41619</v>
      </c>
      <c r="C6808" t="s">
        <v>6736</v>
      </c>
      <c r="D6808" t="s">
        <v>5965</v>
      </c>
      <c r="E6808" t="s">
        <v>5966</v>
      </c>
      <c r="F6808" t="s">
        <v>5967</v>
      </c>
      <c r="G6808" t="s">
        <v>5973</v>
      </c>
      <c r="H6808" s="1">
        <v>41623</v>
      </c>
      <c r="I6808" t="s">
        <v>5974</v>
      </c>
      <c r="J6808" t="s">
        <v>5965</v>
      </c>
      <c r="K6808">
        <v>2013</v>
      </c>
      <c r="L6808" t="s">
        <v>4408</v>
      </c>
      <c r="M6808">
        <v>0.5</v>
      </c>
      <c r="N6808">
        <v>75</v>
      </c>
      <c r="O6808">
        <v>-5</v>
      </c>
      <c r="P6808">
        <v>3</v>
      </c>
      <c r="Q6808" t="s">
        <v>10</v>
      </c>
      <c r="R6808" t="s">
        <v>91</v>
      </c>
      <c r="S6808">
        <v>-6.6666666666666693E-2</v>
      </c>
      <c r="T6808">
        <v>12</v>
      </c>
      <c r="U6808">
        <v>4</v>
      </c>
    </row>
    <row r="6809" spans="1:21" x14ac:dyDescent="0.25">
      <c r="A6809" t="s">
        <v>4590</v>
      </c>
      <c r="B6809" s="1">
        <v>41663</v>
      </c>
      <c r="C6809" t="s">
        <v>6747</v>
      </c>
      <c r="D6809" t="s">
        <v>5965</v>
      </c>
      <c r="E6809" t="s">
        <v>5966</v>
      </c>
      <c r="F6809" t="s">
        <v>5967</v>
      </c>
      <c r="G6809" t="s">
        <v>5973</v>
      </c>
      <c r="H6809" s="1">
        <v>41669</v>
      </c>
      <c r="I6809" t="s">
        <v>5974</v>
      </c>
      <c r="J6809" t="s">
        <v>5965</v>
      </c>
      <c r="K6809">
        <v>2014</v>
      </c>
      <c r="L6809" t="s">
        <v>1108</v>
      </c>
      <c r="M6809">
        <v>0.5</v>
      </c>
      <c r="N6809">
        <v>8</v>
      </c>
      <c r="O6809">
        <v>-1</v>
      </c>
      <c r="P6809">
        <v>2</v>
      </c>
      <c r="Q6809" t="s">
        <v>10</v>
      </c>
      <c r="R6809" t="s">
        <v>29</v>
      </c>
      <c r="S6809">
        <v>-0.125</v>
      </c>
      <c r="T6809">
        <v>1</v>
      </c>
      <c r="U6809">
        <v>1</v>
      </c>
    </row>
    <row r="6810" spans="1:21" x14ac:dyDescent="0.25">
      <c r="A6810" t="s">
        <v>4632</v>
      </c>
      <c r="B6810" s="1">
        <v>41677</v>
      </c>
      <c r="C6810" t="s">
        <v>6830</v>
      </c>
      <c r="D6810" t="s">
        <v>5965</v>
      </c>
      <c r="E6810" t="s">
        <v>5966</v>
      </c>
      <c r="F6810" t="s">
        <v>5967</v>
      </c>
      <c r="G6810" t="s">
        <v>5968</v>
      </c>
      <c r="H6810" s="1">
        <v>41684</v>
      </c>
      <c r="I6810" t="s">
        <v>5974</v>
      </c>
      <c r="J6810" t="s">
        <v>5965</v>
      </c>
      <c r="K6810">
        <v>2014</v>
      </c>
      <c r="L6810" t="s">
        <v>472</v>
      </c>
      <c r="M6810">
        <v>0.5</v>
      </c>
      <c r="N6810">
        <v>47</v>
      </c>
      <c r="O6810">
        <v>-3</v>
      </c>
      <c r="P6810">
        <v>2</v>
      </c>
      <c r="Q6810" t="s">
        <v>10</v>
      </c>
      <c r="R6810" t="s">
        <v>18</v>
      </c>
      <c r="S6810">
        <v>-6.3829787234042604E-2</v>
      </c>
      <c r="T6810">
        <v>2</v>
      </c>
      <c r="U6810">
        <v>1</v>
      </c>
    </row>
    <row r="6811" spans="1:21" x14ac:dyDescent="0.25">
      <c r="A6811" t="s">
        <v>4632</v>
      </c>
      <c r="B6811" s="1">
        <v>41677</v>
      </c>
      <c r="C6811" t="s">
        <v>6830</v>
      </c>
      <c r="D6811" t="s">
        <v>5965</v>
      </c>
      <c r="E6811" t="s">
        <v>5966</v>
      </c>
      <c r="F6811" t="s">
        <v>5967</v>
      </c>
      <c r="G6811" t="s">
        <v>5968</v>
      </c>
      <c r="H6811" s="1">
        <v>41684</v>
      </c>
      <c r="I6811" t="s">
        <v>5974</v>
      </c>
      <c r="J6811" t="s">
        <v>5965</v>
      </c>
      <c r="K6811">
        <v>2014</v>
      </c>
      <c r="L6811" t="s">
        <v>113</v>
      </c>
      <c r="M6811">
        <v>0.5</v>
      </c>
      <c r="N6811">
        <v>38</v>
      </c>
      <c r="O6811">
        <v>-13</v>
      </c>
      <c r="P6811">
        <v>3</v>
      </c>
      <c r="Q6811" t="s">
        <v>10</v>
      </c>
      <c r="R6811" t="s">
        <v>18</v>
      </c>
      <c r="S6811">
        <v>-0.34210526315789502</v>
      </c>
      <c r="T6811">
        <v>2</v>
      </c>
      <c r="U6811">
        <v>1</v>
      </c>
    </row>
    <row r="6812" spans="1:21" x14ac:dyDescent="0.25">
      <c r="A6812" t="s">
        <v>4632</v>
      </c>
      <c r="B6812" s="1">
        <v>41677</v>
      </c>
      <c r="C6812" t="s">
        <v>6830</v>
      </c>
      <c r="D6812" t="s">
        <v>5965</v>
      </c>
      <c r="E6812" t="s">
        <v>5966</v>
      </c>
      <c r="F6812" t="s">
        <v>5967</v>
      </c>
      <c r="G6812" t="s">
        <v>5968</v>
      </c>
      <c r="H6812" s="1">
        <v>41684</v>
      </c>
      <c r="I6812" t="s">
        <v>5974</v>
      </c>
      <c r="J6812" t="s">
        <v>5965</v>
      </c>
      <c r="K6812">
        <v>2014</v>
      </c>
      <c r="L6812" t="s">
        <v>1497</v>
      </c>
      <c r="M6812">
        <v>0.5</v>
      </c>
      <c r="N6812">
        <v>61</v>
      </c>
      <c r="O6812">
        <v>-50</v>
      </c>
      <c r="P6812">
        <v>4</v>
      </c>
      <c r="Q6812" t="s">
        <v>10</v>
      </c>
      <c r="R6812" t="s">
        <v>48</v>
      </c>
      <c r="S6812">
        <v>-0.81967213114754101</v>
      </c>
      <c r="T6812">
        <v>2</v>
      </c>
      <c r="U6812">
        <v>1</v>
      </c>
    </row>
    <row r="6813" spans="1:21" x14ac:dyDescent="0.25">
      <c r="A6813" t="s">
        <v>4632</v>
      </c>
      <c r="B6813" s="1">
        <v>41677</v>
      </c>
      <c r="C6813" t="s">
        <v>6830</v>
      </c>
      <c r="D6813" t="s">
        <v>5965</v>
      </c>
      <c r="E6813" t="s">
        <v>5966</v>
      </c>
      <c r="F6813" t="s">
        <v>5967</v>
      </c>
      <c r="G6813" t="s">
        <v>5968</v>
      </c>
      <c r="H6813" s="1">
        <v>41684</v>
      </c>
      <c r="I6813" t="s">
        <v>5974</v>
      </c>
      <c r="J6813" t="s">
        <v>5965</v>
      </c>
      <c r="K6813">
        <v>2014</v>
      </c>
      <c r="L6813" t="s">
        <v>276</v>
      </c>
      <c r="M6813">
        <v>0.5</v>
      </c>
      <c r="N6813">
        <v>205</v>
      </c>
      <c r="O6813">
        <v>-119</v>
      </c>
      <c r="P6813">
        <v>3</v>
      </c>
      <c r="Q6813" t="s">
        <v>10</v>
      </c>
      <c r="R6813" t="s">
        <v>22</v>
      </c>
      <c r="S6813">
        <v>-0.58048780487804896</v>
      </c>
      <c r="T6813">
        <v>2</v>
      </c>
      <c r="U6813">
        <v>1</v>
      </c>
    </row>
    <row r="6814" spans="1:21" x14ac:dyDescent="0.25">
      <c r="A6814" t="s">
        <v>4632</v>
      </c>
      <c r="B6814" s="1">
        <v>41677</v>
      </c>
      <c r="C6814" t="s">
        <v>6830</v>
      </c>
      <c r="D6814" t="s">
        <v>5965</v>
      </c>
      <c r="E6814" t="s">
        <v>5966</v>
      </c>
      <c r="F6814" t="s">
        <v>5967</v>
      </c>
      <c r="G6814" t="s">
        <v>5968</v>
      </c>
      <c r="H6814" s="1">
        <v>41684</v>
      </c>
      <c r="I6814" t="s">
        <v>5974</v>
      </c>
      <c r="J6814" t="s">
        <v>5965</v>
      </c>
      <c r="K6814">
        <v>2014</v>
      </c>
      <c r="L6814" t="s">
        <v>2488</v>
      </c>
      <c r="M6814">
        <v>0.5</v>
      </c>
      <c r="N6814">
        <v>47</v>
      </c>
      <c r="O6814">
        <v>-27</v>
      </c>
      <c r="P6814">
        <v>4</v>
      </c>
      <c r="Q6814" t="s">
        <v>10</v>
      </c>
      <c r="R6814" t="s">
        <v>22</v>
      </c>
      <c r="S6814">
        <v>-0.57446808510638303</v>
      </c>
      <c r="T6814">
        <v>2</v>
      </c>
      <c r="U6814">
        <v>1</v>
      </c>
    </row>
    <row r="6815" spans="1:21" x14ac:dyDescent="0.25">
      <c r="A6815" t="s">
        <v>4658</v>
      </c>
      <c r="B6815" s="1">
        <v>41685</v>
      </c>
      <c r="C6815" t="s">
        <v>7193</v>
      </c>
      <c r="D6815" t="s">
        <v>5965</v>
      </c>
      <c r="E6815" t="s">
        <v>5966</v>
      </c>
      <c r="F6815" t="s">
        <v>5967</v>
      </c>
      <c r="G6815" t="s">
        <v>5973</v>
      </c>
      <c r="H6815" s="1">
        <v>41690</v>
      </c>
      <c r="I6815" t="s">
        <v>5974</v>
      </c>
      <c r="J6815" t="s">
        <v>5965</v>
      </c>
      <c r="K6815">
        <v>2014</v>
      </c>
      <c r="L6815" t="s">
        <v>1922</v>
      </c>
      <c r="M6815">
        <v>0.5</v>
      </c>
      <c r="N6815">
        <v>63</v>
      </c>
      <c r="O6815">
        <v>-24</v>
      </c>
      <c r="P6815">
        <v>6</v>
      </c>
      <c r="Q6815" t="s">
        <v>10</v>
      </c>
      <c r="R6815" t="s">
        <v>91</v>
      </c>
      <c r="S6815">
        <v>-0.38095238095238099</v>
      </c>
      <c r="T6815">
        <v>2</v>
      </c>
      <c r="U6815">
        <v>1</v>
      </c>
    </row>
    <row r="6816" spans="1:21" x14ac:dyDescent="0.25">
      <c r="A6816" t="s">
        <v>4861</v>
      </c>
      <c r="B6816" s="1">
        <v>41759</v>
      </c>
      <c r="C6816" t="s">
        <v>6062</v>
      </c>
      <c r="D6816" t="s">
        <v>5965</v>
      </c>
      <c r="E6816" t="s">
        <v>5966</v>
      </c>
      <c r="F6816" t="s">
        <v>5967</v>
      </c>
      <c r="G6816" t="s">
        <v>5973</v>
      </c>
      <c r="H6816" s="1">
        <v>41765</v>
      </c>
      <c r="I6816" t="s">
        <v>5974</v>
      </c>
      <c r="J6816" t="s">
        <v>5965</v>
      </c>
      <c r="K6816">
        <v>2014</v>
      </c>
      <c r="L6816" t="s">
        <v>102</v>
      </c>
      <c r="M6816">
        <v>0.5</v>
      </c>
      <c r="N6816">
        <v>27</v>
      </c>
      <c r="O6816">
        <v>-15</v>
      </c>
      <c r="P6816">
        <v>1</v>
      </c>
      <c r="Q6816" t="s">
        <v>10</v>
      </c>
      <c r="R6816" t="s">
        <v>18</v>
      </c>
      <c r="S6816">
        <v>-0.55555555555555602</v>
      </c>
      <c r="T6816">
        <v>4</v>
      </c>
      <c r="U6816">
        <v>2</v>
      </c>
    </row>
    <row r="6817" spans="1:21" x14ac:dyDescent="0.25">
      <c r="A6817" t="s">
        <v>4861</v>
      </c>
      <c r="B6817" s="1">
        <v>41759</v>
      </c>
      <c r="C6817" t="s">
        <v>6062</v>
      </c>
      <c r="D6817" t="s">
        <v>5965</v>
      </c>
      <c r="E6817" t="s">
        <v>5966</v>
      </c>
      <c r="F6817" t="s">
        <v>5967</v>
      </c>
      <c r="G6817" t="s">
        <v>5973</v>
      </c>
      <c r="H6817" s="1">
        <v>41765</v>
      </c>
      <c r="I6817" t="s">
        <v>5974</v>
      </c>
      <c r="J6817" t="s">
        <v>5965</v>
      </c>
      <c r="K6817">
        <v>2014</v>
      </c>
      <c r="L6817" t="s">
        <v>1579</v>
      </c>
      <c r="M6817">
        <v>0.5</v>
      </c>
      <c r="N6817">
        <v>143</v>
      </c>
      <c r="O6817">
        <v>-124</v>
      </c>
      <c r="P6817">
        <v>5</v>
      </c>
      <c r="Q6817" t="s">
        <v>10</v>
      </c>
      <c r="R6817" t="s">
        <v>22</v>
      </c>
      <c r="S6817">
        <v>-0.86713286713286697</v>
      </c>
      <c r="T6817">
        <v>4</v>
      </c>
      <c r="U6817">
        <v>2</v>
      </c>
    </row>
    <row r="6818" spans="1:21" x14ac:dyDescent="0.25">
      <c r="A6818" t="s">
        <v>4861</v>
      </c>
      <c r="B6818" s="1">
        <v>41759</v>
      </c>
      <c r="C6818" t="s">
        <v>6062</v>
      </c>
      <c r="D6818" t="s">
        <v>5965</v>
      </c>
      <c r="E6818" t="s">
        <v>5966</v>
      </c>
      <c r="F6818" t="s">
        <v>5967</v>
      </c>
      <c r="G6818" t="s">
        <v>5973</v>
      </c>
      <c r="H6818" s="1">
        <v>41765</v>
      </c>
      <c r="I6818" t="s">
        <v>5974</v>
      </c>
      <c r="J6818" t="s">
        <v>5965</v>
      </c>
      <c r="K6818">
        <v>2014</v>
      </c>
      <c r="L6818" t="s">
        <v>2908</v>
      </c>
      <c r="M6818">
        <v>0.5</v>
      </c>
      <c r="N6818">
        <v>44</v>
      </c>
      <c r="O6818">
        <v>-17</v>
      </c>
      <c r="P6818">
        <v>5</v>
      </c>
      <c r="Q6818" t="s">
        <v>10</v>
      </c>
      <c r="R6818" t="s">
        <v>22</v>
      </c>
      <c r="S6818">
        <v>-0.38636363636363602</v>
      </c>
      <c r="T6818">
        <v>4</v>
      </c>
      <c r="U6818">
        <v>2</v>
      </c>
    </row>
    <row r="6819" spans="1:21" x14ac:dyDescent="0.25">
      <c r="A6819" t="s">
        <v>4861</v>
      </c>
      <c r="B6819" s="1">
        <v>41759</v>
      </c>
      <c r="C6819" t="s">
        <v>6062</v>
      </c>
      <c r="D6819" t="s">
        <v>5965</v>
      </c>
      <c r="E6819" t="s">
        <v>5966</v>
      </c>
      <c r="F6819" t="s">
        <v>5967</v>
      </c>
      <c r="G6819" t="s">
        <v>5973</v>
      </c>
      <c r="H6819" s="1">
        <v>41765</v>
      </c>
      <c r="I6819" t="s">
        <v>5974</v>
      </c>
      <c r="J6819" t="s">
        <v>5965</v>
      </c>
      <c r="K6819">
        <v>2014</v>
      </c>
      <c r="L6819" t="s">
        <v>2045</v>
      </c>
      <c r="M6819">
        <v>0.5</v>
      </c>
      <c r="N6819">
        <v>45</v>
      </c>
      <c r="O6819">
        <v>-2</v>
      </c>
      <c r="P6819">
        <v>4</v>
      </c>
      <c r="Q6819" t="s">
        <v>10</v>
      </c>
      <c r="R6819" t="s">
        <v>77</v>
      </c>
      <c r="S6819">
        <v>-4.4444444444444398E-2</v>
      </c>
      <c r="T6819">
        <v>4</v>
      </c>
      <c r="U6819">
        <v>2</v>
      </c>
    </row>
    <row r="6820" spans="1:21" x14ac:dyDescent="0.25">
      <c r="A6820" t="s">
        <v>4895</v>
      </c>
      <c r="B6820" s="1">
        <v>41768</v>
      </c>
      <c r="C6820" t="s">
        <v>7108</v>
      </c>
      <c r="D6820" t="s">
        <v>5965</v>
      </c>
      <c r="E6820" t="s">
        <v>5966</v>
      </c>
      <c r="F6820" t="s">
        <v>5967</v>
      </c>
      <c r="G6820" t="s">
        <v>5983</v>
      </c>
      <c r="H6820" s="1">
        <v>41773</v>
      </c>
      <c r="I6820" t="s">
        <v>5974</v>
      </c>
      <c r="J6820" t="s">
        <v>5965</v>
      </c>
      <c r="K6820">
        <v>2014</v>
      </c>
      <c r="L6820" t="s">
        <v>969</v>
      </c>
      <c r="M6820">
        <v>0.5</v>
      </c>
      <c r="N6820">
        <v>69</v>
      </c>
      <c r="O6820">
        <v>-67</v>
      </c>
      <c r="P6820">
        <v>4</v>
      </c>
      <c r="Q6820" t="s">
        <v>10</v>
      </c>
      <c r="R6820" t="s">
        <v>91</v>
      </c>
      <c r="S6820">
        <v>-0.97101449275362295</v>
      </c>
      <c r="T6820">
        <v>5</v>
      </c>
      <c r="U6820">
        <v>2</v>
      </c>
    </row>
    <row r="6821" spans="1:21" x14ac:dyDescent="0.25">
      <c r="A6821" t="s">
        <v>4895</v>
      </c>
      <c r="B6821" s="1">
        <v>41768</v>
      </c>
      <c r="C6821" t="s">
        <v>7108</v>
      </c>
      <c r="D6821" t="s">
        <v>5965</v>
      </c>
      <c r="E6821" t="s">
        <v>5966</v>
      </c>
      <c r="F6821" t="s">
        <v>5967</v>
      </c>
      <c r="G6821" t="s">
        <v>5983</v>
      </c>
      <c r="H6821" s="1">
        <v>41773</v>
      </c>
      <c r="I6821" t="s">
        <v>5974</v>
      </c>
      <c r="J6821" t="s">
        <v>5965</v>
      </c>
      <c r="K6821">
        <v>2014</v>
      </c>
      <c r="L6821" t="s">
        <v>4896</v>
      </c>
      <c r="M6821">
        <v>0.5</v>
      </c>
      <c r="N6821">
        <v>59</v>
      </c>
      <c r="O6821">
        <v>-46</v>
      </c>
      <c r="P6821">
        <v>7</v>
      </c>
      <c r="Q6821" t="s">
        <v>10</v>
      </c>
      <c r="R6821" t="s">
        <v>11</v>
      </c>
      <c r="S6821">
        <v>-0.77966101694915202</v>
      </c>
      <c r="T6821">
        <v>5</v>
      </c>
      <c r="U6821">
        <v>2</v>
      </c>
    </row>
    <row r="6822" spans="1:21" x14ac:dyDescent="0.25">
      <c r="A6822" t="s">
        <v>4986</v>
      </c>
      <c r="B6822" s="1">
        <v>41800</v>
      </c>
      <c r="C6822" t="s">
        <v>6918</v>
      </c>
      <c r="D6822" t="s">
        <v>5965</v>
      </c>
      <c r="E6822" t="s">
        <v>5966</v>
      </c>
      <c r="F6822" t="s">
        <v>5967</v>
      </c>
      <c r="G6822" t="s">
        <v>5983</v>
      </c>
      <c r="H6822" s="1">
        <v>41805</v>
      </c>
      <c r="I6822" t="s">
        <v>5974</v>
      </c>
      <c r="J6822" t="s">
        <v>5965</v>
      </c>
      <c r="K6822">
        <v>2014</v>
      </c>
      <c r="L6822" t="s">
        <v>2378</v>
      </c>
      <c r="M6822">
        <v>0.5</v>
      </c>
      <c r="N6822">
        <v>93</v>
      </c>
      <c r="O6822">
        <v>-84</v>
      </c>
      <c r="P6822">
        <v>3</v>
      </c>
      <c r="Q6822" t="s">
        <v>10</v>
      </c>
      <c r="R6822" t="s">
        <v>22</v>
      </c>
      <c r="S6822">
        <v>-0.90322580645161299</v>
      </c>
      <c r="T6822">
        <v>6</v>
      </c>
      <c r="U6822">
        <v>2</v>
      </c>
    </row>
    <row r="6823" spans="1:21" x14ac:dyDescent="0.25">
      <c r="A6823" t="s">
        <v>5003</v>
      </c>
      <c r="B6823" s="1">
        <v>41803</v>
      </c>
      <c r="C6823" t="s">
        <v>6747</v>
      </c>
      <c r="D6823" t="s">
        <v>5965</v>
      </c>
      <c r="E6823" t="s">
        <v>5966</v>
      </c>
      <c r="F6823" t="s">
        <v>5967</v>
      </c>
      <c r="G6823" t="s">
        <v>5973</v>
      </c>
      <c r="H6823" s="1">
        <v>41810</v>
      </c>
      <c r="I6823" t="s">
        <v>5974</v>
      </c>
      <c r="J6823" t="s">
        <v>5965</v>
      </c>
      <c r="K6823">
        <v>2014</v>
      </c>
      <c r="L6823" t="s">
        <v>951</v>
      </c>
      <c r="M6823">
        <v>0.5</v>
      </c>
      <c r="N6823">
        <v>16</v>
      </c>
      <c r="O6823">
        <v>-5</v>
      </c>
      <c r="P6823">
        <v>2</v>
      </c>
      <c r="Q6823" t="s">
        <v>10</v>
      </c>
      <c r="R6823" t="s">
        <v>18</v>
      </c>
      <c r="S6823">
        <v>-0.3125</v>
      </c>
      <c r="T6823">
        <v>6</v>
      </c>
      <c r="U6823">
        <v>2</v>
      </c>
    </row>
    <row r="6824" spans="1:21" x14ac:dyDescent="0.25">
      <c r="A6824" t="s">
        <v>5003</v>
      </c>
      <c r="B6824" s="1">
        <v>41803</v>
      </c>
      <c r="C6824" t="s">
        <v>6747</v>
      </c>
      <c r="D6824" t="s">
        <v>5965</v>
      </c>
      <c r="E6824" t="s">
        <v>5966</v>
      </c>
      <c r="F6824" t="s">
        <v>5967</v>
      </c>
      <c r="G6824" t="s">
        <v>5973</v>
      </c>
      <c r="H6824" s="1">
        <v>41810</v>
      </c>
      <c r="I6824" t="s">
        <v>5974</v>
      </c>
      <c r="J6824" t="s">
        <v>5965</v>
      </c>
      <c r="K6824">
        <v>2014</v>
      </c>
      <c r="L6824" t="s">
        <v>239</v>
      </c>
      <c r="M6824">
        <v>0.5</v>
      </c>
      <c r="N6824">
        <v>43</v>
      </c>
      <c r="O6824">
        <v>-43</v>
      </c>
      <c r="P6824">
        <v>7</v>
      </c>
      <c r="Q6824" t="s">
        <v>10</v>
      </c>
      <c r="R6824" t="s">
        <v>18</v>
      </c>
      <c r="S6824">
        <v>-1</v>
      </c>
      <c r="T6824">
        <v>6</v>
      </c>
      <c r="U6824">
        <v>2</v>
      </c>
    </row>
    <row r="6825" spans="1:21" x14ac:dyDescent="0.25">
      <c r="A6825" t="s">
        <v>5035</v>
      </c>
      <c r="B6825" s="1">
        <v>41810</v>
      </c>
      <c r="C6825" t="s">
        <v>6590</v>
      </c>
      <c r="D6825" t="s">
        <v>5965</v>
      </c>
      <c r="E6825" t="s">
        <v>5966</v>
      </c>
      <c r="F6825" t="s">
        <v>5967</v>
      </c>
      <c r="G6825" t="s">
        <v>5983</v>
      </c>
      <c r="H6825" s="1">
        <v>41814</v>
      </c>
      <c r="I6825" t="s">
        <v>5969</v>
      </c>
      <c r="J6825" t="s">
        <v>5965</v>
      </c>
      <c r="K6825">
        <v>2014</v>
      </c>
      <c r="L6825" t="s">
        <v>415</v>
      </c>
      <c r="M6825">
        <v>0.5</v>
      </c>
      <c r="N6825">
        <v>19</v>
      </c>
      <c r="O6825">
        <v>-2</v>
      </c>
      <c r="P6825">
        <v>2</v>
      </c>
      <c r="Q6825" t="s">
        <v>10</v>
      </c>
      <c r="R6825" t="s">
        <v>29</v>
      </c>
      <c r="S6825">
        <v>-0.105263157894737</v>
      </c>
      <c r="T6825">
        <v>6</v>
      </c>
      <c r="U6825">
        <v>2</v>
      </c>
    </row>
    <row r="6826" spans="1:21" x14ac:dyDescent="0.25">
      <c r="A6826" t="s">
        <v>5120</v>
      </c>
      <c r="B6826" s="1">
        <v>41834</v>
      </c>
      <c r="C6826" t="s">
        <v>7525</v>
      </c>
      <c r="D6826" t="s">
        <v>5965</v>
      </c>
      <c r="E6826" t="s">
        <v>5966</v>
      </c>
      <c r="F6826" t="s">
        <v>5967</v>
      </c>
      <c r="G6826" t="s">
        <v>5968</v>
      </c>
      <c r="H6826" s="1">
        <v>41841</v>
      </c>
      <c r="I6826" t="s">
        <v>5974</v>
      </c>
      <c r="J6826" t="s">
        <v>5965</v>
      </c>
      <c r="K6826">
        <v>2014</v>
      </c>
      <c r="L6826" t="s">
        <v>261</v>
      </c>
      <c r="M6826">
        <v>0.5</v>
      </c>
      <c r="N6826">
        <v>32</v>
      </c>
      <c r="O6826">
        <v>-8</v>
      </c>
      <c r="P6826">
        <v>2</v>
      </c>
      <c r="Q6826" t="s">
        <v>10</v>
      </c>
      <c r="R6826" t="s">
        <v>18</v>
      </c>
      <c r="S6826">
        <v>-0.25</v>
      </c>
      <c r="T6826">
        <v>7</v>
      </c>
      <c r="U6826">
        <v>3</v>
      </c>
    </row>
    <row r="6827" spans="1:21" x14ac:dyDescent="0.25">
      <c r="A6827" t="s">
        <v>5120</v>
      </c>
      <c r="B6827" s="1">
        <v>41834</v>
      </c>
      <c r="C6827" t="s">
        <v>7525</v>
      </c>
      <c r="D6827" t="s">
        <v>5965</v>
      </c>
      <c r="E6827" t="s">
        <v>5966</v>
      </c>
      <c r="F6827" t="s">
        <v>5967</v>
      </c>
      <c r="G6827" t="s">
        <v>5968</v>
      </c>
      <c r="H6827" s="1">
        <v>41841</v>
      </c>
      <c r="I6827" t="s">
        <v>5974</v>
      </c>
      <c r="J6827" t="s">
        <v>5965</v>
      </c>
      <c r="K6827">
        <v>2014</v>
      </c>
      <c r="L6827" t="s">
        <v>527</v>
      </c>
      <c r="M6827">
        <v>0.5</v>
      </c>
      <c r="N6827">
        <v>33</v>
      </c>
      <c r="O6827">
        <v>-12</v>
      </c>
      <c r="P6827">
        <v>7</v>
      </c>
      <c r="Q6827" t="s">
        <v>10</v>
      </c>
      <c r="R6827" t="s">
        <v>22</v>
      </c>
      <c r="S6827">
        <v>-0.36363636363636398</v>
      </c>
      <c r="T6827">
        <v>7</v>
      </c>
      <c r="U6827">
        <v>3</v>
      </c>
    </row>
    <row r="6828" spans="1:21" x14ac:dyDescent="0.25">
      <c r="A6828" t="s">
        <v>5193</v>
      </c>
      <c r="B6828" s="1">
        <v>41856</v>
      </c>
      <c r="C6828" t="s">
        <v>6398</v>
      </c>
      <c r="D6828" t="s">
        <v>5965</v>
      </c>
      <c r="E6828" t="s">
        <v>5966</v>
      </c>
      <c r="F6828" t="s">
        <v>5967</v>
      </c>
      <c r="G6828" t="s">
        <v>5983</v>
      </c>
      <c r="H6828" s="1">
        <v>41861</v>
      </c>
      <c r="I6828" t="s">
        <v>5974</v>
      </c>
      <c r="J6828" t="s">
        <v>5965</v>
      </c>
      <c r="K6828">
        <v>2014</v>
      </c>
      <c r="L6828" t="s">
        <v>715</v>
      </c>
      <c r="M6828">
        <v>0.5</v>
      </c>
      <c r="N6828">
        <v>60</v>
      </c>
      <c r="O6828">
        <v>-12</v>
      </c>
      <c r="P6828">
        <v>4</v>
      </c>
      <c r="Q6828" t="s">
        <v>10</v>
      </c>
      <c r="R6828" t="s">
        <v>48</v>
      </c>
      <c r="S6828">
        <v>-0.2</v>
      </c>
      <c r="T6828">
        <v>8</v>
      </c>
      <c r="U6828">
        <v>3</v>
      </c>
    </row>
    <row r="6829" spans="1:21" x14ac:dyDescent="0.25">
      <c r="A6829" t="s">
        <v>5225</v>
      </c>
      <c r="B6829" s="1">
        <v>41859</v>
      </c>
      <c r="C6829" t="s">
        <v>7593</v>
      </c>
      <c r="D6829" t="s">
        <v>5965</v>
      </c>
      <c r="E6829" t="s">
        <v>5966</v>
      </c>
      <c r="F6829" t="s">
        <v>5967</v>
      </c>
      <c r="G6829" t="s">
        <v>5983</v>
      </c>
      <c r="H6829" s="1">
        <v>41864</v>
      </c>
      <c r="I6829" t="s">
        <v>5969</v>
      </c>
      <c r="J6829" t="s">
        <v>5965</v>
      </c>
      <c r="K6829">
        <v>2014</v>
      </c>
      <c r="L6829" t="s">
        <v>387</v>
      </c>
      <c r="M6829">
        <v>0.5</v>
      </c>
      <c r="N6829">
        <v>30</v>
      </c>
      <c r="O6829">
        <v>-23</v>
      </c>
      <c r="P6829">
        <v>2</v>
      </c>
      <c r="Q6829" t="s">
        <v>10</v>
      </c>
      <c r="R6829" t="s">
        <v>22</v>
      </c>
      <c r="S6829">
        <v>-0.76666666666666705</v>
      </c>
      <c r="T6829">
        <v>8</v>
      </c>
      <c r="U6829">
        <v>3</v>
      </c>
    </row>
    <row r="6830" spans="1:21" x14ac:dyDescent="0.25">
      <c r="A6830" t="s">
        <v>5464</v>
      </c>
      <c r="B6830" s="1">
        <v>41897</v>
      </c>
      <c r="C6830" t="s">
        <v>6210</v>
      </c>
      <c r="D6830" t="s">
        <v>5965</v>
      </c>
      <c r="E6830" t="s">
        <v>5966</v>
      </c>
      <c r="F6830" t="s">
        <v>5967</v>
      </c>
      <c r="G6830" t="s">
        <v>5983</v>
      </c>
      <c r="H6830" s="1">
        <v>41902</v>
      </c>
      <c r="I6830" t="s">
        <v>5974</v>
      </c>
      <c r="J6830" t="s">
        <v>5965</v>
      </c>
      <c r="K6830">
        <v>2014</v>
      </c>
      <c r="L6830" t="s">
        <v>2333</v>
      </c>
      <c r="M6830">
        <v>0.5</v>
      </c>
      <c r="N6830">
        <v>4</v>
      </c>
      <c r="O6830">
        <v>-3</v>
      </c>
      <c r="P6830">
        <v>1</v>
      </c>
      <c r="Q6830" t="s">
        <v>10</v>
      </c>
      <c r="R6830" t="s">
        <v>45</v>
      </c>
      <c r="S6830">
        <v>-0.75</v>
      </c>
      <c r="T6830">
        <v>9</v>
      </c>
      <c r="U6830">
        <v>3</v>
      </c>
    </row>
    <row r="6831" spans="1:21" x14ac:dyDescent="0.25">
      <c r="A6831" t="s">
        <v>5470</v>
      </c>
      <c r="B6831" s="1">
        <v>41898</v>
      </c>
      <c r="C6831" t="s">
        <v>6858</v>
      </c>
      <c r="D6831" t="s">
        <v>5965</v>
      </c>
      <c r="E6831" t="s">
        <v>5966</v>
      </c>
      <c r="F6831" t="s">
        <v>5967</v>
      </c>
      <c r="G6831" t="s">
        <v>5968</v>
      </c>
      <c r="H6831" s="1">
        <v>41901</v>
      </c>
      <c r="I6831" t="s">
        <v>5986</v>
      </c>
      <c r="J6831" t="s">
        <v>5965</v>
      </c>
      <c r="K6831">
        <v>2014</v>
      </c>
      <c r="L6831" t="s">
        <v>1176</v>
      </c>
      <c r="M6831">
        <v>0.5</v>
      </c>
      <c r="N6831">
        <v>22</v>
      </c>
      <c r="O6831">
        <v>-12</v>
      </c>
      <c r="P6831">
        <v>3</v>
      </c>
      <c r="Q6831" t="s">
        <v>10</v>
      </c>
      <c r="R6831" t="s">
        <v>18</v>
      </c>
      <c r="S6831">
        <v>-0.54545454545454497</v>
      </c>
      <c r="T6831">
        <v>9</v>
      </c>
      <c r="U6831">
        <v>3</v>
      </c>
    </row>
    <row r="6832" spans="1:21" x14ac:dyDescent="0.25">
      <c r="A6832" t="s">
        <v>5532</v>
      </c>
      <c r="B6832" s="1">
        <v>41908</v>
      </c>
      <c r="C6832" t="s">
        <v>6106</v>
      </c>
      <c r="D6832" t="s">
        <v>5965</v>
      </c>
      <c r="E6832" t="s">
        <v>5966</v>
      </c>
      <c r="F6832" t="s">
        <v>5967</v>
      </c>
      <c r="G6832" t="s">
        <v>5968</v>
      </c>
      <c r="H6832" s="1">
        <v>41912</v>
      </c>
      <c r="I6832" t="s">
        <v>5974</v>
      </c>
      <c r="J6832" t="s">
        <v>5965</v>
      </c>
      <c r="K6832">
        <v>2014</v>
      </c>
      <c r="L6832" t="s">
        <v>1622</v>
      </c>
      <c r="M6832">
        <v>0.5</v>
      </c>
      <c r="N6832">
        <v>12</v>
      </c>
      <c r="O6832">
        <v>-2</v>
      </c>
      <c r="P6832">
        <v>3</v>
      </c>
      <c r="Q6832" t="s">
        <v>10</v>
      </c>
      <c r="R6832" t="s">
        <v>48</v>
      </c>
      <c r="S6832">
        <v>-0.16666666666666699</v>
      </c>
      <c r="T6832">
        <v>9</v>
      </c>
      <c r="U6832">
        <v>3</v>
      </c>
    </row>
    <row r="6833" spans="1:21" x14ac:dyDescent="0.25">
      <c r="A6833" t="s">
        <v>5532</v>
      </c>
      <c r="B6833" s="1">
        <v>41908</v>
      </c>
      <c r="C6833" t="s">
        <v>6106</v>
      </c>
      <c r="D6833" t="s">
        <v>5965</v>
      </c>
      <c r="E6833" t="s">
        <v>5966</v>
      </c>
      <c r="F6833" t="s">
        <v>5967</v>
      </c>
      <c r="G6833" t="s">
        <v>5968</v>
      </c>
      <c r="H6833" s="1">
        <v>41912</v>
      </c>
      <c r="I6833" t="s">
        <v>5974</v>
      </c>
      <c r="J6833" t="s">
        <v>5965</v>
      </c>
      <c r="K6833">
        <v>2014</v>
      </c>
      <c r="L6833" t="s">
        <v>2192</v>
      </c>
      <c r="M6833">
        <v>0.5</v>
      </c>
      <c r="N6833">
        <v>7</v>
      </c>
      <c r="O6833">
        <v>-1</v>
      </c>
      <c r="P6833">
        <v>2</v>
      </c>
      <c r="Q6833" t="s">
        <v>10</v>
      </c>
      <c r="R6833" t="s">
        <v>45</v>
      </c>
      <c r="S6833">
        <v>-0.14285714285714299</v>
      </c>
      <c r="T6833">
        <v>9</v>
      </c>
      <c r="U6833">
        <v>3</v>
      </c>
    </row>
    <row r="6834" spans="1:21" x14ac:dyDescent="0.25">
      <c r="A6834" t="s">
        <v>5640</v>
      </c>
      <c r="B6834" s="1">
        <v>41947</v>
      </c>
      <c r="C6834" t="s">
        <v>6360</v>
      </c>
      <c r="D6834" t="s">
        <v>5965</v>
      </c>
      <c r="E6834" t="s">
        <v>5966</v>
      </c>
      <c r="F6834" t="s">
        <v>5967</v>
      </c>
      <c r="G6834" t="s">
        <v>5973</v>
      </c>
      <c r="H6834" s="1">
        <v>41949</v>
      </c>
      <c r="I6834" t="s">
        <v>5986</v>
      </c>
      <c r="J6834" t="s">
        <v>5965</v>
      </c>
      <c r="K6834">
        <v>2014</v>
      </c>
      <c r="L6834" t="s">
        <v>1555</v>
      </c>
      <c r="M6834">
        <v>0.5</v>
      </c>
      <c r="N6834">
        <v>13</v>
      </c>
      <c r="O6834">
        <v>-13</v>
      </c>
      <c r="P6834">
        <v>2</v>
      </c>
      <c r="Q6834" t="s">
        <v>10</v>
      </c>
      <c r="R6834" t="s">
        <v>45</v>
      </c>
      <c r="S6834">
        <v>-1</v>
      </c>
      <c r="T6834">
        <v>11</v>
      </c>
      <c r="U6834">
        <v>4</v>
      </c>
    </row>
    <row r="6835" spans="1:21" x14ac:dyDescent="0.25">
      <c r="A6835" t="s">
        <v>5693</v>
      </c>
      <c r="B6835" s="1">
        <v>41955</v>
      </c>
      <c r="C6835" t="s">
        <v>6976</v>
      </c>
      <c r="D6835" t="s">
        <v>5965</v>
      </c>
      <c r="E6835" t="s">
        <v>5966</v>
      </c>
      <c r="F6835" t="s">
        <v>5967</v>
      </c>
      <c r="G6835" t="s">
        <v>5983</v>
      </c>
      <c r="H6835" s="1">
        <v>41962</v>
      </c>
      <c r="I6835" t="s">
        <v>5974</v>
      </c>
      <c r="J6835" t="s">
        <v>5965</v>
      </c>
      <c r="K6835">
        <v>2014</v>
      </c>
      <c r="L6835" t="s">
        <v>541</v>
      </c>
      <c r="M6835">
        <v>0.5</v>
      </c>
      <c r="N6835">
        <v>115</v>
      </c>
      <c r="O6835">
        <v>-39</v>
      </c>
      <c r="P6835">
        <v>3</v>
      </c>
      <c r="Q6835" t="s">
        <v>10</v>
      </c>
      <c r="R6835" t="s">
        <v>73</v>
      </c>
      <c r="S6835">
        <v>-0.33913043478260901</v>
      </c>
      <c r="T6835">
        <v>11</v>
      </c>
      <c r="U6835">
        <v>4</v>
      </c>
    </row>
    <row r="6836" spans="1:21" x14ac:dyDescent="0.25">
      <c r="A6836" t="s">
        <v>5693</v>
      </c>
      <c r="B6836" s="1">
        <v>41955</v>
      </c>
      <c r="C6836" t="s">
        <v>6976</v>
      </c>
      <c r="D6836" t="s">
        <v>5965</v>
      </c>
      <c r="E6836" t="s">
        <v>5966</v>
      </c>
      <c r="F6836" t="s">
        <v>5967</v>
      </c>
      <c r="G6836" t="s">
        <v>5983</v>
      </c>
      <c r="H6836" s="1">
        <v>41962</v>
      </c>
      <c r="I6836" t="s">
        <v>5974</v>
      </c>
      <c r="J6836" t="s">
        <v>5965</v>
      </c>
      <c r="K6836">
        <v>2014</v>
      </c>
      <c r="L6836" t="s">
        <v>969</v>
      </c>
      <c r="M6836">
        <v>0.5</v>
      </c>
      <c r="N6836">
        <v>87</v>
      </c>
      <c r="O6836">
        <v>-83</v>
      </c>
      <c r="P6836">
        <v>5</v>
      </c>
      <c r="Q6836" t="s">
        <v>10</v>
      </c>
      <c r="R6836" t="s">
        <v>91</v>
      </c>
      <c r="S6836">
        <v>-0.95402298850574696</v>
      </c>
      <c r="T6836">
        <v>11</v>
      </c>
      <c r="U6836">
        <v>4</v>
      </c>
    </row>
    <row r="6837" spans="1:21" x14ac:dyDescent="0.25">
      <c r="A6837" t="s">
        <v>5826</v>
      </c>
      <c r="B6837" s="1">
        <v>41982</v>
      </c>
      <c r="C6837" t="s">
        <v>7467</v>
      </c>
      <c r="D6837" t="s">
        <v>5965</v>
      </c>
      <c r="E6837" t="s">
        <v>5966</v>
      </c>
      <c r="F6837" t="s">
        <v>5967</v>
      </c>
      <c r="G6837" t="s">
        <v>5973</v>
      </c>
      <c r="H6837" s="1">
        <v>41987</v>
      </c>
      <c r="I6837" t="s">
        <v>5974</v>
      </c>
      <c r="J6837" t="s">
        <v>5965</v>
      </c>
      <c r="K6837">
        <v>2014</v>
      </c>
      <c r="L6837" t="s">
        <v>838</v>
      </c>
      <c r="M6837">
        <v>0.5</v>
      </c>
      <c r="N6837">
        <v>7</v>
      </c>
      <c r="O6837">
        <v>-1</v>
      </c>
      <c r="P6837">
        <v>2</v>
      </c>
      <c r="Q6837" t="s">
        <v>10</v>
      </c>
      <c r="R6837" t="s">
        <v>48</v>
      </c>
      <c r="S6837">
        <v>-0.14285714285714299</v>
      </c>
      <c r="T6837">
        <v>12</v>
      </c>
      <c r="U6837">
        <v>4</v>
      </c>
    </row>
    <row r="6838" spans="1:21" x14ac:dyDescent="0.25">
      <c r="A6838" t="s">
        <v>5826</v>
      </c>
      <c r="B6838" s="1">
        <v>41982</v>
      </c>
      <c r="C6838" t="s">
        <v>7467</v>
      </c>
      <c r="D6838" t="s">
        <v>5965</v>
      </c>
      <c r="E6838" t="s">
        <v>5966</v>
      </c>
      <c r="F6838" t="s">
        <v>5967</v>
      </c>
      <c r="G6838" t="s">
        <v>5973</v>
      </c>
      <c r="H6838" s="1">
        <v>41987</v>
      </c>
      <c r="I6838" t="s">
        <v>5974</v>
      </c>
      <c r="J6838" t="s">
        <v>5965</v>
      </c>
      <c r="K6838">
        <v>2014</v>
      </c>
      <c r="L6838" t="s">
        <v>3292</v>
      </c>
      <c r="M6838">
        <v>0.5</v>
      </c>
      <c r="N6838">
        <v>24</v>
      </c>
      <c r="O6838">
        <v>-2</v>
      </c>
      <c r="P6838">
        <v>2</v>
      </c>
      <c r="Q6838" t="s">
        <v>10</v>
      </c>
      <c r="R6838" t="s">
        <v>11</v>
      </c>
      <c r="S6838">
        <v>-8.3333333333333301E-2</v>
      </c>
      <c r="T6838">
        <v>12</v>
      </c>
      <c r="U6838">
        <v>4</v>
      </c>
    </row>
    <row r="6839" spans="1:21" x14ac:dyDescent="0.25">
      <c r="A6839" t="s">
        <v>5831</v>
      </c>
      <c r="B6839" s="1">
        <v>41983</v>
      </c>
      <c r="C6839" t="s">
        <v>6654</v>
      </c>
      <c r="D6839" t="s">
        <v>5965</v>
      </c>
      <c r="E6839" t="s">
        <v>5966</v>
      </c>
      <c r="F6839" t="s">
        <v>5967</v>
      </c>
      <c r="G6839" t="s">
        <v>5973</v>
      </c>
      <c r="H6839" s="1">
        <v>41988</v>
      </c>
      <c r="I6839" t="s">
        <v>5974</v>
      </c>
      <c r="J6839" t="s">
        <v>5965</v>
      </c>
      <c r="K6839">
        <v>2014</v>
      </c>
      <c r="L6839" t="s">
        <v>755</v>
      </c>
      <c r="M6839">
        <v>0.5</v>
      </c>
      <c r="N6839">
        <v>8</v>
      </c>
      <c r="O6839">
        <v>-2</v>
      </c>
      <c r="P6839">
        <v>1</v>
      </c>
      <c r="Q6839" t="s">
        <v>10</v>
      </c>
      <c r="R6839" t="s">
        <v>18</v>
      </c>
      <c r="S6839">
        <v>-0.25</v>
      </c>
      <c r="T6839">
        <v>12</v>
      </c>
      <c r="U6839">
        <v>4</v>
      </c>
    </row>
    <row r="6840" spans="1:21" x14ac:dyDescent="0.25">
      <c r="A6840" t="s">
        <v>5898</v>
      </c>
      <c r="B6840" s="1">
        <v>41997</v>
      </c>
      <c r="C6840" t="s">
        <v>6014</v>
      </c>
      <c r="D6840" t="s">
        <v>5965</v>
      </c>
      <c r="E6840" t="s">
        <v>5966</v>
      </c>
      <c r="F6840" t="s">
        <v>5967</v>
      </c>
      <c r="G6840" t="s">
        <v>5973</v>
      </c>
      <c r="H6840" s="1">
        <v>42001</v>
      </c>
      <c r="I6840" t="s">
        <v>5974</v>
      </c>
      <c r="J6840" t="s">
        <v>5965</v>
      </c>
      <c r="K6840">
        <v>2014</v>
      </c>
      <c r="L6840" t="s">
        <v>323</v>
      </c>
      <c r="M6840">
        <v>0.5</v>
      </c>
      <c r="N6840">
        <v>50</v>
      </c>
      <c r="O6840">
        <v>-44</v>
      </c>
      <c r="P6840">
        <v>2</v>
      </c>
      <c r="Q6840" t="s">
        <v>10</v>
      </c>
      <c r="R6840" t="s">
        <v>48</v>
      </c>
      <c r="S6840">
        <v>-0.88</v>
      </c>
      <c r="T6840">
        <v>12</v>
      </c>
      <c r="U6840">
        <v>4</v>
      </c>
    </row>
    <row r="6841" spans="1:21" x14ac:dyDescent="0.25">
      <c r="A6841" t="s">
        <v>5898</v>
      </c>
      <c r="B6841" s="1">
        <v>41997</v>
      </c>
      <c r="C6841" t="s">
        <v>6014</v>
      </c>
      <c r="D6841" t="s">
        <v>5965</v>
      </c>
      <c r="E6841" t="s">
        <v>5966</v>
      </c>
      <c r="F6841" t="s">
        <v>5967</v>
      </c>
      <c r="G6841" t="s">
        <v>5973</v>
      </c>
      <c r="H6841" s="1">
        <v>42001</v>
      </c>
      <c r="I6841" t="s">
        <v>5974</v>
      </c>
      <c r="J6841" t="s">
        <v>5965</v>
      </c>
      <c r="K6841">
        <v>2014</v>
      </c>
      <c r="L6841" t="s">
        <v>5899</v>
      </c>
      <c r="M6841">
        <v>0.5</v>
      </c>
      <c r="N6841">
        <v>37</v>
      </c>
      <c r="O6841">
        <v>-23</v>
      </c>
      <c r="P6841">
        <v>4</v>
      </c>
      <c r="Q6841" t="s">
        <v>10</v>
      </c>
      <c r="R6841" t="s">
        <v>77</v>
      </c>
      <c r="S6841">
        <v>-0.62162162162162204</v>
      </c>
      <c r="T6841">
        <v>12</v>
      </c>
      <c r="U6841">
        <v>4</v>
      </c>
    </row>
    <row r="6842" spans="1:21" x14ac:dyDescent="0.25">
      <c r="A6842" t="s">
        <v>5921</v>
      </c>
      <c r="B6842" s="1">
        <v>41999</v>
      </c>
      <c r="C6842" t="s">
        <v>6813</v>
      </c>
      <c r="D6842" t="s">
        <v>5965</v>
      </c>
      <c r="E6842" t="s">
        <v>5966</v>
      </c>
      <c r="F6842" t="s">
        <v>5967</v>
      </c>
      <c r="G6842" t="s">
        <v>5973</v>
      </c>
      <c r="H6842" s="1">
        <v>42004</v>
      </c>
      <c r="I6842" t="s">
        <v>5974</v>
      </c>
      <c r="J6842" t="s">
        <v>5965</v>
      </c>
      <c r="K6842">
        <v>2014</v>
      </c>
      <c r="L6842" t="s">
        <v>251</v>
      </c>
      <c r="M6842">
        <v>0.5</v>
      </c>
      <c r="N6842">
        <v>49</v>
      </c>
      <c r="O6842">
        <v>-31</v>
      </c>
      <c r="P6842">
        <v>2</v>
      </c>
      <c r="Q6842" t="s">
        <v>10</v>
      </c>
      <c r="R6842" t="s">
        <v>18</v>
      </c>
      <c r="S6842">
        <v>-0.63265306122449005</v>
      </c>
      <c r="T6842">
        <v>12</v>
      </c>
      <c r="U6842">
        <v>4</v>
      </c>
    </row>
    <row r="6843" spans="1:21" x14ac:dyDescent="0.25">
      <c r="A6843" t="s">
        <v>5921</v>
      </c>
      <c r="B6843" s="1">
        <v>41999</v>
      </c>
      <c r="C6843" t="s">
        <v>6813</v>
      </c>
      <c r="D6843" t="s">
        <v>5965</v>
      </c>
      <c r="E6843" t="s">
        <v>5966</v>
      </c>
      <c r="F6843" t="s">
        <v>5967</v>
      </c>
      <c r="G6843" t="s">
        <v>5973</v>
      </c>
      <c r="H6843" s="1">
        <v>42004</v>
      </c>
      <c r="I6843" t="s">
        <v>5974</v>
      </c>
      <c r="J6843" t="s">
        <v>5965</v>
      </c>
      <c r="K6843">
        <v>2014</v>
      </c>
      <c r="L6843" t="s">
        <v>83</v>
      </c>
      <c r="M6843">
        <v>0.5</v>
      </c>
      <c r="N6843">
        <v>34</v>
      </c>
      <c r="O6843">
        <v>-13</v>
      </c>
      <c r="P6843">
        <v>5</v>
      </c>
      <c r="Q6843" t="s">
        <v>10</v>
      </c>
      <c r="R6843" t="s">
        <v>29</v>
      </c>
      <c r="S6843">
        <v>-0.38235294117647101</v>
      </c>
      <c r="T6843">
        <v>12</v>
      </c>
      <c r="U6843">
        <v>4</v>
      </c>
    </row>
    <row r="6844" spans="1:21" x14ac:dyDescent="0.25">
      <c r="A6844" t="s">
        <v>5929</v>
      </c>
      <c r="B6844" s="1">
        <v>42000</v>
      </c>
      <c r="C6844" t="s">
        <v>6162</v>
      </c>
      <c r="D6844" t="s">
        <v>5965</v>
      </c>
      <c r="E6844" t="s">
        <v>5966</v>
      </c>
      <c r="F6844" t="s">
        <v>5967</v>
      </c>
      <c r="G6844" t="s">
        <v>5973</v>
      </c>
      <c r="H6844" s="1">
        <v>42003</v>
      </c>
      <c r="I6844" t="s">
        <v>5969</v>
      </c>
      <c r="J6844" t="s">
        <v>5965</v>
      </c>
      <c r="K6844">
        <v>2014</v>
      </c>
      <c r="L6844" t="s">
        <v>3322</v>
      </c>
      <c r="M6844">
        <v>0.5</v>
      </c>
      <c r="N6844">
        <v>1582</v>
      </c>
      <c r="O6844">
        <v>-443</v>
      </c>
      <c r="P6844">
        <v>6</v>
      </c>
      <c r="Q6844" t="s">
        <v>10</v>
      </c>
      <c r="R6844" t="s">
        <v>73</v>
      </c>
      <c r="S6844">
        <v>-0.28002528445006297</v>
      </c>
      <c r="T6844">
        <v>12</v>
      </c>
      <c r="U6844">
        <v>4</v>
      </c>
    </row>
    <row r="6845" spans="1:21" x14ac:dyDescent="0.25">
      <c r="A6845" t="s">
        <v>5938</v>
      </c>
      <c r="B6845" s="1">
        <v>42002</v>
      </c>
      <c r="C6845" t="s">
        <v>7107</v>
      </c>
      <c r="D6845" t="s">
        <v>5965</v>
      </c>
      <c r="E6845" t="s">
        <v>5966</v>
      </c>
      <c r="F6845" t="s">
        <v>5967</v>
      </c>
      <c r="G6845" t="s">
        <v>5983</v>
      </c>
      <c r="H6845" s="1">
        <v>42005</v>
      </c>
      <c r="I6845" t="s">
        <v>5986</v>
      </c>
      <c r="J6845" t="s">
        <v>5965</v>
      </c>
      <c r="K6845">
        <v>2014</v>
      </c>
      <c r="L6845" t="s">
        <v>951</v>
      </c>
      <c r="M6845">
        <v>0.5</v>
      </c>
      <c r="N6845">
        <v>31</v>
      </c>
      <c r="O6845">
        <v>-11</v>
      </c>
      <c r="P6845">
        <v>4</v>
      </c>
      <c r="Q6845" t="s">
        <v>10</v>
      </c>
      <c r="R6845" t="s">
        <v>18</v>
      </c>
      <c r="S6845">
        <v>-0.35483870967741898</v>
      </c>
      <c r="T6845">
        <v>12</v>
      </c>
      <c r="U6845">
        <v>4</v>
      </c>
    </row>
    <row r="6846" spans="1:21" x14ac:dyDescent="0.25">
      <c r="A6846" t="s">
        <v>5938</v>
      </c>
      <c r="B6846" s="1">
        <v>42002</v>
      </c>
      <c r="C6846" t="s">
        <v>7107</v>
      </c>
      <c r="D6846" t="s">
        <v>5965</v>
      </c>
      <c r="E6846" t="s">
        <v>5966</v>
      </c>
      <c r="F6846" t="s">
        <v>5967</v>
      </c>
      <c r="G6846" t="s">
        <v>5983</v>
      </c>
      <c r="H6846" s="1">
        <v>42005</v>
      </c>
      <c r="I6846" t="s">
        <v>5986</v>
      </c>
      <c r="J6846" t="s">
        <v>5965</v>
      </c>
      <c r="K6846">
        <v>2014</v>
      </c>
      <c r="L6846" t="s">
        <v>3528</v>
      </c>
      <c r="M6846">
        <v>0.5</v>
      </c>
      <c r="N6846">
        <v>8</v>
      </c>
      <c r="O6846">
        <v>-6</v>
      </c>
      <c r="P6846">
        <v>1</v>
      </c>
      <c r="Q6846" t="s">
        <v>10</v>
      </c>
      <c r="R6846" t="s">
        <v>18</v>
      </c>
      <c r="S6846">
        <v>-0.75</v>
      </c>
      <c r="T6846">
        <v>12</v>
      </c>
      <c r="U6846">
        <v>4</v>
      </c>
    </row>
    <row r="6847" spans="1:21" x14ac:dyDescent="0.25">
      <c r="A6847" t="s">
        <v>170</v>
      </c>
      <c r="B6847" s="1">
        <v>40583</v>
      </c>
      <c r="C6847" t="s">
        <v>6110</v>
      </c>
      <c r="D6847" t="s">
        <v>6111</v>
      </c>
      <c r="E6847" t="s">
        <v>6016</v>
      </c>
      <c r="F6847" t="s">
        <v>5979</v>
      </c>
      <c r="G6847" t="s">
        <v>5983</v>
      </c>
      <c r="H6847" s="1">
        <v>40587</v>
      </c>
      <c r="I6847" t="s">
        <v>5974</v>
      </c>
      <c r="J6847" t="s">
        <v>6112</v>
      </c>
      <c r="K6847">
        <v>2011</v>
      </c>
      <c r="L6847" t="s">
        <v>172</v>
      </c>
      <c r="M6847">
        <v>0.5</v>
      </c>
      <c r="N6847">
        <v>55</v>
      </c>
      <c r="O6847">
        <v>-19</v>
      </c>
      <c r="P6847">
        <v>4</v>
      </c>
      <c r="Q6847" t="s">
        <v>10</v>
      </c>
      <c r="R6847" t="s">
        <v>91</v>
      </c>
      <c r="S6847">
        <v>-0.34545454545454501</v>
      </c>
      <c r="T6847">
        <v>2</v>
      </c>
      <c r="U6847">
        <v>1</v>
      </c>
    </row>
    <row r="6848" spans="1:21" x14ac:dyDescent="0.25">
      <c r="A6848" t="s">
        <v>170</v>
      </c>
      <c r="B6848" s="1">
        <v>40583</v>
      </c>
      <c r="C6848" t="s">
        <v>6110</v>
      </c>
      <c r="D6848" t="s">
        <v>6111</v>
      </c>
      <c r="E6848" t="s">
        <v>6016</v>
      </c>
      <c r="F6848" t="s">
        <v>5979</v>
      </c>
      <c r="G6848" t="s">
        <v>5983</v>
      </c>
      <c r="H6848" s="1">
        <v>40587</v>
      </c>
      <c r="I6848" t="s">
        <v>5974</v>
      </c>
      <c r="J6848" t="s">
        <v>6112</v>
      </c>
      <c r="K6848">
        <v>2011</v>
      </c>
      <c r="L6848" t="s">
        <v>173</v>
      </c>
      <c r="M6848">
        <v>0.5</v>
      </c>
      <c r="N6848">
        <v>91</v>
      </c>
      <c r="O6848">
        <v>-2</v>
      </c>
      <c r="P6848">
        <v>3</v>
      </c>
      <c r="Q6848" t="s">
        <v>10</v>
      </c>
      <c r="R6848" t="s">
        <v>22</v>
      </c>
      <c r="S6848">
        <v>-2.1978021978022001E-2</v>
      </c>
      <c r="T6848">
        <v>2</v>
      </c>
      <c r="U6848">
        <v>1</v>
      </c>
    </row>
    <row r="6849" spans="1:21" x14ac:dyDescent="0.25">
      <c r="A6849" t="s">
        <v>194</v>
      </c>
      <c r="B6849" s="1">
        <v>40589</v>
      </c>
      <c r="C6849" t="s">
        <v>6125</v>
      </c>
      <c r="D6849" t="s">
        <v>6126</v>
      </c>
      <c r="E6849" t="s">
        <v>6016</v>
      </c>
      <c r="F6849" t="s">
        <v>5979</v>
      </c>
      <c r="G6849" t="s">
        <v>5973</v>
      </c>
      <c r="H6849" s="1">
        <v>40594</v>
      </c>
      <c r="I6849" t="s">
        <v>5974</v>
      </c>
      <c r="J6849" t="s">
        <v>6112</v>
      </c>
      <c r="K6849">
        <v>2011</v>
      </c>
      <c r="L6849" t="s">
        <v>195</v>
      </c>
      <c r="M6849">
        <v>0.5</v>
      </c>
      <c r="N6849">
        <v>875</v>
      </c>
      <c r="O6849">
        <v>-577</v>
      </c>
      <c r="P6849">
        <v>4</v>
      </c>
      <c r="Q6849" t="s">
        <v>14</v>
      </c>
      <c r="R6849" t="s">
        <v>15</v>
      </c>
      <c r="S6849">
        <v>-0.65942857142857203</v>
      </c>
      <c r="T6849">
        <v>2</v>
      </c>
      <c r="U6849">
        <v>1</v>
      </c>
    </row>
    <row r="6850" spans="1:21" x14ac:dyDescent="0.25">
      <c r="A6850" t="s">
        <v>314</v>
      </c>
      <c r="B6850" s="1">
        <v>40623</v>
      </c>
      <c r="C6850" t="s">
        <v>6147</v>
      </c>
      <c r="D6850" t="s">
        <v>6211</v>
      </c>
      <c r="E6850" t="s">
        <v>6016</v>
      </c>
      <c r="F6850" t="s">
        <v>5979</v>
      </c>
      <c r="G6850" t="s">
        <v>5983</v>
      </c>
      <c r="H6850" s="1">
        <v>40629</v>
      </c>
      <c r="I6850" t="s">
        <v>5974</v>
      </c>
      <c r="J6850" t="s">
        <v>6212</v>
      </c>
      <c r="K6850">
        <v>2011</v>
      </c>
      <c r="L6850" t="s">
        <v>315</v>
      </c>
      <c r="M6850">
        <v>0.5</v>
      </c>
      <c r="N6850">
        <v>747</v>
      </c>
      <c r="O6850">
        <v>-90</v>
      </c>
      <c r="P6850">
        <v>5</v>
      </c>
      <c r="Q6850" t="s">
        <v>57</v>
      </c>
      <c r="R6850" t="s">
        <v>58</v>
      </c>
      <c r="S6850">
        <v>-0.120481927710843</v>
      </c>
      <c r="T6850">
        <v>3</v>
      </c>
      <c r="U6850">
        <v>1</v>
      </c>
    </row>
    <row r="6851" spans="1:21" x14ac:dyDescent="0.25">
      <c r="A6851" t="s">
        <v>333</v>
      </c>
      <c r="B6851" s="1">
        <v>40627</v>
      </c>
      <c r="C6851" t="s">
        <v>6225</v>
      </c>
      <c r="D6851" t="s">
        <v>6226</v>
      </c>
      <c r="E6851" t="s">
        <v>6016</v>
      </c>
      <c r="F6851" t="s">
        <v>5979</v>
      </c>
      <c r="G6851" t="s">
        <v>5973</v>
      </c>
      <c r="H6851" s="1">
        <v>40632</v>
      </c>
      <c r="I6851" t="s">
        <v>5969</v>
      </c>
      <c r="J6851" t="s">
        <v>6227</v>
      </c>
      <c r="K6851">
        <v>2011</v>
      </c>
      <c r="L6851" t="s">
        <v>334</v>
      </c>
      <c r="M6851">
        <v>0.5</v>
      </c>
      <c r="N6851">
        <v>17</v>
      </c>
      <c r="O6851">
        <v>-12</v>
      </c>
      <c r="P6851">
        <v>3</v>
      </c>
      <c r="Q6851" t="s">
        <v>10</v>
      </c>
      <c r="R6851" t="s">
        <v>45</v>
      </c>
      <c r="S6851">
        <v>-0.70588235294117596</v>
      </c>
      <c r="T6851">
        <v>3</v>
      </c>
      <c r="U6851">
        <v>1</v>
      </c>
    </row>
    <row r="6852" spans="1:21" x14ac:dyDescent="0.25">
      <c r="A6852" t="s">
        <v>333</v>
      </c>
      <c r="B6852" s="1">
        <v>40627</v>
      </c>
      <c r="C6852" t="s">
        <v>6225</v>
      </c>
      <c r="D6852" t="s">
        <v>6226</v>
      </c>
      <c r="E6852" t="s">
        <v>6016</v>
      </c>
      <c r="F6852" t="s">
        <v>5979</v>
      </c>
      <c r="G6852" t="s">
        <v>5973</v>
      </c>
      <c r="H6852" s="1">
        <v>40632</v>
      </c>
      <c r="I6852" t="s">
        <v>5969</v>
      </c>
      <c r="J6852" t="s">
        <v>6227</v>
      </c>
      <c r="K6852">
        <v>2011</v>
      </c>
      <c r="L6852" t="s">
        <v>335</v>
      </c>
      <c r="M6852">
        <v>0.5</v>
      </c>
      <c r="N6852">
        <v>84</v>
      </c>
      <c r="O6852">
        <v>-55</v>
      </c>
      <c r="P6852">
        <v>1</v>
      </c>
      <c r="Q6852" t="s">
        <v>57</v>
      </c>
      <c r="R6852" t="s">
        <v>70</v>
      </c>
      <c r="S6852">
        <v>-0.65476190476190499</v>
      </c>
      <c r="T6852">
        <v>3</v>
      </c>
      <c r="U6852">
        <v>1</v>
      </c>
    </row>
    <row r="6853" spans="1:21" x14ac:dyDescent="0.25">
      <c r="A6853" t="s">
        <v>411</v>
      </c>
      <c r="B6853" s="1">
        <v>40649</v>
      </c>
      <c r="C6853" t="s">
        <v>6273</v>
      </c>
      <c r="D6853" t="s">
        <v>6274</v>
      </c>
      <c r="E6853" t="s">
        <v>6016</v>
      </c>
      <c r="F6853" t="s">
        <v>5979</v>
      </c>
      <c r="G6853" t="s">
        <v>5983</v>
      </c>
      <c r="H6853" s="1">
        <v>40654</v>
      </c>
      <c r="I6853" t="s">
        <v>5974</v>
      </c>
      <c r="J6853" t="s">
        <v>6275</v>
      </c>
      <c r="K6853">
        <v>2011</v>
      </c>
      <c r="L6853" t="s">
        <v>412</v>
      </c>
      <c r="M6853">
        <v>0.5</v>
      </c>
      <c r="N6853">
        <v>17</v>
      </c>
      <c r="O6853">
        <v>-7</v>
      </c>
      <c r="P6853">
        <v>2</v>
      </c>
      <c r="Q6853" t="s">
        <v>10</v>
      </c>
      <c r="R6853" t="s">
        <v>11</v>
      </c>
      <c r="S6853">
        <v>-0.41176470588235298</v>
      </c>
      <c r="T6853">
        <v>4</v>
      </c>
      <c r="U6853">
        <v>2</v>
      </c>
    </row>
    <row r="6854" spans="1:21" x14ac:dyDescent="0.25">
      <c r="A6854" t="s">
        <v>450</v>
      </c>
      <c r="B6854" s="1">
        <v>40660</v>
      </c>
      <c r="C6854" t="s">
        <v>6304</v>
      </c>
      <c r="D6854" t="s">
        <v>6305</v>
      </c>
      <c r="E6854" t="s">
        <v>6016</v>
      </c>
      <c r="F6854" t="s">
        <v>5979</v>
      </c>
      <c r="G6854" t="s">
        <v>5983</v>
      </c>
      <c r="H6854" s="1">
        <v>40665</v>
      </c>
      <c r="I6854" t="s">
        <v>5974</v>
      </c>
      <c r="J6854" t="s">
        <v>6275</v>
      </c>
      <c r="K6854">
        <v>2011</v>
      </c>
      <c r="L6854" t="s">
        <v>451</v>
      </c>
      <c r="M6854">
        <v>0.5</v>
      </c>
      <c r="N6854">
        <v>53</v>
      </c>
      <c r="O6854">
        <v>-36</v>
      </c>
      <c r="P6854">
        <v>5</v>
      </c>
      <c r="Q6854" t="s">
        <v>10</v>
      </c>
      <c r="R6854" t="s">
        <v>91</v>
      </c>
      <c r="S6854">
        <v>-0.679245283018868</v>
      </c>
      <c r="T6854">
        <v>4</v>
      </c>
      <c r="U6854">
        <v>2</v>
      </c>
    </row>
    <row r="6855" spans="1:21" x14ac:dyDescent="0.25">
      <c r="A6855" t="s">
        <v>523</v>
      </c>
      <c r="B6855" s="1">
        <v>40674</v>
      </c>
      <c r="C6855" t="s">
        <v>6012</v>
      </c>
      <c r="D6855" t="s">
        <v>6274</v>
      </c>
      <c r="E6855" t="s">
        <v>6016</v>
      </c>
      <c r="F6855" t="s">
        <v>5979</v>
      </c>
      <c r="G6855" t="s">
        <v>5973</v>
      </c>
      <c r="H6855" s="1">
        <v>40678</v>
      </c>
      <c r="I6855" t="s">
        <v>5969</v>
      </c>
      <c r="J6855" t="s">
        <v>6275</v>
      </c>
      <c r="K6855">
        <v>2011</v>
      </c>
      <c r="L6855" t="s">
        <v>524</v>
      </c>
      <c r="M6855">
        <v>0.5</v>
      </c>
      <c r="N6855">
        <v>197</v>
      </c>
      <c r="O6855">
        <v>-24</v>
      </c>
      <c r="P6855">
        <v>2</v>
      </c>
      <c r="Q6855" t="s">
        <v>14</v>
      </c>
      <c r="R6855" t="s">
        <v>15</v>
      </c>
      <c r="S6855">
        <v>-0.121827411167513</v>
      </c>
      <c r="T6855">
        <v>5</v>
      </c>
      <c r="U6855">
        <v>2</v>
      </c>
    </row>
    <row r="6856" spans="1:21" x14ac:dyDescent="0.25">
      <c r="A6856" t="s">
        <v>523</v>
      </c>
      <c r="B6856" s="1">
        <v>40674</v>
      </c>
      <c r="C6856" t="s">
        <v>6012</v>
      </c>
      <c r="D6856" t="s">
        <v>6274</v>
      </c>
      <c r="E6856" t="s">
        <v>6016</v>
      </c>
      <c r="F6856" t="s">
        <v>5979</v>
      </c>
      <c r="G6856" t="s">
        <v>5973</v>
      </c>
      <c r="H6856" s="1">
        <v>40678</v>
      </c>
      <c r="I6856" t="s">
        <v>5969</v>
      </c>
      <c r="J6856" t="s">
        <v>6275</v>
      </c>
      <c r="K6856">
        <v>2011</v>
      </c>
      <c r="L6856" t="s">
        <v>525</v>
      </c>
      <c r="M6856">
        <v>0.5</v>
      </c>
      <c r="N6856">
        <v>56</v>
      </c>
      <c r="O6856">
        <v>-8</v>
      </c>
      <c r="P6856">
        <v>2</v>
      </c>
      <c r="Q6856" t="s">
        <v>10</v>
      </c>
      <c r="R6856" t="s">
        <v>73</v>
      </c>
      <c r="S6856">
        <v>-0.14285714285714299</v>
      </c>
      <c r="T6856">
        <v>5</v>
      </c>
      <c r="U6856">
        <v>2</v>
      </c>
    </row>
    <row r="6857" spans="1:21" x14ac:dyDescent="0.25">
      <c r="A6857" t="s">
        <v>523</v>
      </c>
      <c r="B6857" s="1">
        <v>40674</v>
      </c>
      <c r="C6857" t="s">
        <v>6012</v>
      </c>
      <c r="D6857" t="s">
        <v>6274</v>
      </c>
      <c r="E6857" t="s">
        <v>6016</v>
      </c>
      <c r="F6857" t="s">
        <v>5979</v>
      </c>
      <c r="G6857" t="s">
        <v>5973</v>
      </c>
      <c r="H6857" s="1">
        <v>40678</v>
      </c>
      <c r="I6857" t="s">
        <v>5969</v>
      </c>
      <c r="J6857" t="s">
        <v>6275</v>
      </c>
      <c r="K6857">
        <v>2011</v>
      </c>
      <c r="L6857" t="s">
        <v>526</v>
      </c>
      <c r="M6857">
        <v>0.5</v>
      </c>
      <c r="N6857">
        <v>41</v>
      </c>
      <c r="O6857">
        <v>-2</v>
      </c>
      <c r="P6857">
        <v>5</v>
      </c>
      <c r="Q6857" t="s">
        <v>10</v>
      </c>
      <c r="R6857" t="s">
        <v>29</v>
      </c>
      <c r="S6857">
        <v>-4.8780487804878002E-2</v>
      </c>
      <c r="T6857">
        <v>5</v>
      </c>
      <c r="U6857">
        <v>2</v>
      </c>
    </row>
    <row r="6858" spans="1:21" x14ac:dyDescent="0.25">
      <c r="A6858" t="s">
        <v>523</v>
      </c>
      <c r="B6858" s="1">
        <v>40674</v>
      </c>
      <c r="C6858" t="s">
        <v>6012</v>
      </c>
      <c r="D6858" t="s">
        <v>6274</v>
      </c>
      <c r="E6858" t="s">
        <v>6016</v>
      </c>
      <c r="F6858" t="s">
        <v>5979</v>
      </c>
      <c r="G6858" t="s">
        <v>5973</v>
      </c>
      <c r="H6858" s="1">
        <v>40678</v>
      </c>
      <c r="I6858" t="s">
        <v>5969</v>
      </c>
      <c r="J6858" t="s">
        <v>6275</v>
      </c>
      <c r="K6858">
        <v>2011</v>
      </c>
      <c r="L6858" t="s">
        <v>527</v>
      </c>
      <c r="M6858">
        <v>0.5</v>
      </c>
      <c r="N6858">
        <v>19</v>
      </c>
      <c r="O6858">
        <v>-7</v>
      </c>
      <c r="P6858">
        <v>4</v>
      </c>
      <c r="Q6858" t="s">
        <v>10</v>
      </c>
      <c r="R6858" t="s">
        <v>22</v>
      </c>
      <c r="S6858">
        <v>-0.36842105263157898</v>
      </c>
      <c r="T6858">
        <v>5</v>
      </c>
      <c r="U6858">
        <v>2</v>
      </c>
    </row>
    <row r="6859" spans="1:21" x14ac:dyDescent="0.25">
      <c r="A6859" t="s">
        <v>523</v>
      </c>
      <c r="B6859" s="1">
        <v>40674</v>
      </c>
      <c r="C6859" t="s">
        <v>6012</v>
      </c>
      <c r="D6859" t="s">
        <v>6274</v>
      </c>
      <c r="E6859" t="s">
        <v>6016</v>
      </c>
      <c r="F6859" t="s">
        <v>5979</v>
      </c>
      <c r="G6859" t="s">
        <v>5973</v>
      </c>
      <c r="H6859" s="1">
        <v>40678</v>
      </c>
      <c r="I6859" t="s">
        <v>5969</v>
      </c>
      <c r="J6859" t="s">
        <v>6275</v>
      </c>
      <c r="K6859">
        <v>2011</v>
      </c>
      <c r="L6859" t="s">
        <v>528</v>
      </c>
      <c r="M6859">
        <v>0.5</v>
      </c>
      <c r="N6859">
        <v>40</v>
      </c>
      <c r="O6859">
        <v>-36</v>
      </c>
      <c r="P6859">
        <v>4</v>
      </c>
      <c r="Q6859" t="s">
        <v>10</v>
      </c>
      <c r="R6859" t="s">
        <v>22</v>
      </c>
      <c r="S6859">
        <v>-0.9</v>
      </c>
      <c r="T6859">
        <v>5</v>
      </c>
      <c r="U6859">
        <v>2</v>
      </c>
    </row>
    <row r="6860" spans="1:21" x14ac:dyDescent="0.25">
      <c r="A6860" t="s">
        <v>523</v>
      </c>
      <c r="B6860" s="1">
        <v>40674</v>
      </c>
      <c r="C6860" t="s">
        <v>6012</v>
      </c>
      <c r="D6860" t="s">
        <v>6274</v>
      </c>
      <c r="E6860" t="s">
        <v>6016</v>
      </c>
      <c r="F6860" t="s">
        <v>5979</v>
      </c>
      <c r="G6860" t="s">
        <v>5973</v>
      </c>
      <c r="H6860" s="1">
        <v>40678</v>
      </c>
      <c r="I6860" t="s">
        <v>5969</v>
      </c>
      <c r="J6860" t="s">
        <v>6275</v>
      </c>
      <c r="K6860">
        <v>2011</v>
      </c>
      <c r="L6860" t="s">
        <v>529</v>
      </c>
      <c r="M6860">
        <v>0.5</v>
      </c>
      <c r="N6860">
        <v>212</v>
      </c>
      <c r="O6860">
        <v>-140</v>
      </c>
      <c r="P6860">
        <v>3</v>
      </c>
      <c r="Q6860" t="s">
        <v>10</v>
      </c>
      <c r="R6860" t="s">
        <v>22</v>
      </c>
      <c r="S6860">
        <v>-0.660377358490566</v>
      </c>
      <c r="T6860">
        <v>5</v>
      </c>
      <c r="U6860">
        <v>2</v>
      </c>
    </row>
    <row r="6861" spans="1:21" x14ac:dyDescent="0.25">
      <c r="A6861" t="s">
        <v>523</v>
      </c>
      <c r="B6861" s="1">
        <v>40674</v>
      </c>
      <c r="C6861" t="s">
        <v>6012</v>
      </c>
      <c r="D6861" t="s">
        <v>6274</v>
      </c>
      <c r="E6861" t="s">
        <v>6016</v>
      </c>
      <c r="F6861" t="s">
        <v>5979</v>
      </c>
      <c r="G6861" t="s">
        <v>5973</v>
      </c>
      <c r="H6861" s="1">
        <v>40678</v>
      </c>
      <c r="I6861" t="s">
        <v>5969</v>
      </c>
      <c r="J6861" t="s">
        <v>6275</v>
      </c>
      <c r="K6861">
        <v>2011</v>
      </c>
      <c r="L6861" t="s">
        <v>530</v>
      </c>
      <c r="M6861">
        <v>0.5</v>
      </c>
      <c r="N6861">
        <v>35</v>
      </c>
      <c r="O6861">
        <v>-19</v>
      </c>
      <c r="P6861">
        <v>2</v>
      </c>
      <c r="Q6861" t="s">
        <v>10</v>
      </c>
      <c r="R6861" t="s">
        <v>77</v>
      </c>
      <c r="S6861">
        <v>-0.54285714285714304</v>
      </c>
      <c r="T6861">
        <v>5</v>
      </c>
      <c r="U6861">
        <v>2</v>
      </c>
    </row>
    <row r="6862" spans="1:21" x14ac:dyDescent="0.25">
      <c r="A6862" t="s">
        <v>533</v>
      </c>
      <c r="B6862" s="1">
        <v>40675</v>
      </c>
      <c r="C6862" t="s">
        <v>6349</v>
      </c>
      <c r="D6862" t="s">
        <v>6350</v>
      </c>
      <c r="E6862" t="s">
        <v>6016</v>
      </c>
      <c r="F6862" t="s">
        <v>5979</v>
      </c>
      <c r="G6862" t="s">
        <v>5983</v>
      </c>
      <c r="H6862" s="1">
        <v>40680</v>
      </c>
      <c r="I6862" t="s">
        <v>5974</v>
      </c>
      <c r="J6862" t="s">
        <v>6350</v>
      </c>
      <c r="K6862">
        <v>2011</v>
      </c>
      <c r="L6862" t="s">
        <v>534</v>
      </c>
      <c r="M6862">
        <v>0.5</v>
      </c>
      <c r="N6862">
        <v>53</v>
      </c>
      <c r="O6862">
        <v>-18</v>
      </c>
      <c r="P6862">
        <v>4</v>
      </c>
      <c r="Q6862" t="s">
        <v>10</v>
      </c>
      <c r="R6862" t="s">
        <v>11</v>
      </c>
      <c r="S6862">
        <v>-0.339622641509434</v>
      </c>
      <c r="T6862">
        <v>5</v>
      </c>
      <c r="U6862">
        <v>2</v>
      </c>
    </row>
    <row r="6863" spans="1:21" x14ac:dyDescent="0.25">
      <c r="A6863" t="s">
        <v>559</v>
      </c>
      <c r="B6863" s="1">
        <v>40684</v>
      </c>
      <c r="C6863" t="s">
        <v>6372</v>
      </c>
      <c r="D6863" t="s">
        <v>6373</v>
      </c>
      <c r="E6863" t="s">
        <v>6016</v>
      </c>
      <c r="F6863" t="s">
        <v>5979</v>
      </c>
      <c r="G6863" t="s">
        <v>5973</v>
      </c>
      <c r="H6863" s="1">
        <v>40688</v>
      </c>
      <c r="I6863" t="s">
        <v>5969</v>
      </c>
      <c r="J6863" t="s">
        <v>6227</v>
      </c>
      <c r="K6863">
        <v>2011</v>
      </c>
      <c r="L6863" t="s">
        <v>560</v>
      </c>
      <c r="M6863">
        <v>0.5</v>
      </c>
      <c r="N6863">
        <v>508</v>
      </c>
      <c r="O6863">
        <v>-91</v>
      </c>
      <c r="P6863">
        <v>6</v>
      </c>
      <c r="Q6863" t="s">
        <v>14</v>
      </c>
      <c r="R6863" t="s">
        <v>15</v>
      </c>
      <c r="S6863">
        <v>-0.17913385826771699</v>
      </c>
      <c r="T6863">
        <v>5</v>
      </c>
      <c r="U6863">
        <v>2</v>
      </c>
    </row>
    <row r="6864" spans="1:21" x14ac:dyDescent="0.25">
      <c r="A6864" t="s">
        <v>559</v>
      </c>
      <c r="B6864" s="1">
        <v>40684</v>
      </c>
      <c r="C6864" t="s">
        <v>6372</v>
      </c>
      <c r="D6864" t="s">
        <v>6373</v>
      </c>
      <c r="E6864" t="s">
        <v>6016</v>
      </c>
      <c r="F6864" t="s">
        <v>5979</v>
      </c>
      <c r="G6864" t="s">
        <v>5973</v>
      </c>
      <c r="H6864" s="1">
        <v>40688</v>
      </c>
      <c r="I6864" t="s">
        <v>5969</v>
      </c>
      <c r="J6864" t="s">
        <v>6227</v>
      </c>
      <c r="K6864">
        <v>2011</v>
      </c>
      <c r="L6864" t="s">
        <v>561</v>
      </c>
      <c r="M6864">
        <v>0.5</v>
      </c>
      <c r="N6864">
        <v>5</v>
      </c>
      <c r="O6864">
        <v>0</v>
      </c>
      <c r="P6864">
        <v>2</v>
      </c>
      <c r="Q6864" t="s">
        <v>10</v>
      </c>
      <c r="R6864" t="s">
        <v>48</v>
      </c>
      <c r="S6864">
        <v>0</v>
      </c>
      <c r="T6864">
        <v>5</v>
      </c>
      <c r="U6864">
        <v>2</v>
      </c>
    </row>
    <row r="6865" spans="1:21" x14ac:dyDescent="0.25">
      <c r="A6865" t="s">
        <v>559</v>
      </c>
      <c r="B6865" s="1">
        <v>40684</v>
      </c>
      <c r="C6865" t="s">
        <v>6372</v>
      </c>
      <c r="D6865" t="s">
        <v>6373</v>
      </c>
      <c r="E6865" t="s">
        <v>6016</v>
      </c>
      <c r="F6865" t="s">
        <v>5979</v>
      </c>
      <c r="G6865" t="s">
        <v>5973</v>
      </c>
      <c r="H6865" s="1">
        <v>40688</v>
      </c>
      <c r="I6865" t="s">
        <v>5969</v>
      </c>
      <c r="J6865" t="s">
        <v>6227</v>
      </c>
      <c r="K6865">
        <v>2011</v>
      </c>
      <c r="L6865" t="s">
        <v>562</v>
      </c>
      <c r="M6865">
        <v>0.5</v>
      </c>
      <c r="N6865">
        <v>11</v>
      </c>
      <c r="O6865">
        <v>-8</v>
      </c>
      <c r="P6865">
        <v>2</v>
      </c>
      <c r="Q6865" t="s">
        <v>10</v>
      </c>
      <c r="R6865" t="s">
        <v>29</v>
      </c>
      <c r="S6865">
        <v>-0.72727272727272696</v>
      </c>
      <c r="T6865">
        <v>5</v>
      </c>
      <c r="U6865">
        <v>2</v>
      </c>
    </row>
    <row r="6866" spans="1:21" x14ac:dyDescent="0.25">
      <c r="A6866" t="s">
        <v>609</v>
      </c>
      <c r="B6866" s="1">
        <v>40696</v>
      </c>
      <c r="C6866" t="s">
        <v>6398</v>
      </c>
      <c r="D6866" t="s">
        <v>6399</v>
      </c>
      <c r="E6866" t="s">
        <v>6016</v>
      </c>
      <c r="F6866" t="s">
        <v>5979</v>
      </c>
      <c r="G6866" t="s">
        <v>5983</v>
      </c>
      <c r="H6866" s="1">
        <v>40701</v>
      </c>
      <c r="I6866" t="s">
        <v>5969</v>
      </c>
      <c r="J6866" t="s">
        <v>6399</v>
      </c>
      <c r="K6866">
        <v>2011</v>
      </c>
      <c r="L6866" t="s">
        <v>611</v>
      </c>
      <c r="M6866">
        <v>0.5</v>
      </c>
      <c r="N6866">
        <v>125</v>
      </c>
      <c r="O6866">
        <v>-105</v>
      </c>
      <c r="P6866">
        <v>3</v>
      </c>
      <c r="Q6866" t="s">
        <v>10</v>
      </c>
      <c r="R6866" t="s">
        <v>73</v>
      </c>
      <c r="S6866">
        <v>-0.84</v>
      </c>
      <c r="T6866">
        <v>6</v>
      </c>
      <c r="U6866">
        <v>2</v>
      </c>
    </row>
    <row r="6867" spans="1:21" x14ac:dyDescent="0.25">
      <c r="A6867" t="s">
        <v>609</v>
      </c>
      <c r="B6867" s="1">
        <v>40696</v>
      </c>
      <c r="C6867" t="s">
        <v>6398</v>
      </c>
      <c r="D6867" t="s">
        <v>6399</v>
      </c>
      <c r="E6867" t="s">
        <v>6016</v>
      </c>
      <c r="F6867" t="s">
        <v>5979</v>
      </c>
      <c r="G6867" t="s">
        <v>5983</v>
      </c>
      <c r="H6867" s="1">
        <v>40701</v>
      </c>
      <c r="I6867" t="s">
        <v>5969</v>
      </c>
      <c r="J6867" t="s">
        <v>6399</v>
      </c>
      <c r="K6867">
        <v>2011</v>
      </c>
      <c r="L6867" t="s">
        <v>376</v>
      </c>
      <c r="M6867">
        <v>0.5</v>
      </c>
      <c r="N6867">
        <v>50</v>
      </c>
      <c r="O6867">
        <v>-22</v>
      </c>
      <c r="P6867">
        <v>2</v>
      </c>
      <c r="Q6867" t="s">
        <v>10</v>
      </c>
      <c r="R6867" t="s">
        <v>48</v>
      </c>
      <c r="S6867">
        <v>-0.44</v>
      </c>
      <c r="T6867">
        <v>6</v>
      </c>
      <c r="U6867">
        <v>2</v>
      </c>
    </row>
    <row r="6868" spans="1:21" x14ac:dyDescent="0.25">
      <c r="A6868" t="s">
        <v>609</v>
      </c>
      <c r="B6868" s="1">
        <v>40696</v>
      </c>
      <c r="C6868" t="s">
        <v>6398</v>
      </c>
      <c r="D6868" t="s">
        <v>6399</v>
      </c>
      <c r="E6868" t="s">
        <v>6016</v>
      </c>
      <c r="F6868" t="s">
        <v>5979</v>
      </c>
      <c r="G6868" t="s">
        <v>5983</v>
      </c>
      <c r="H6868" s="1">
        <v>40701</v>
      </c>
      <c r="I6868" t="s">
        <v>5969</v>
      </c>
      <c r="J6868" t="s">
        <v>6399</v>
      </c>
      <c r="K6868">
        <v>2011</v>
      </c>
      <c r="L6868" t="s">
        <v>612</v>
      </c>
      <c r="M6868">
        <v>0.5</v>
      </c>
      <c r="N6868">
        <v>90</v>
      </c>
      <c r="O6868">
        <v>0</v>
      </c>
      <c r="P6868">
        <v>4</v>
      </c>
      <c r="Q6868" t="s">
        <v>10</v>
      </c>
      <c r="R6868" t="s">
        <v>11</v>
      </c>
      <c r="S6868">
        <v>0</v>
      </c>
      <c r="T6868">
        <v>6</v>
      </c>
      <c r="U6868">
        <v>2</v>
      </c>
    </row>
    <row r="6869" spans="1:21" x14ac:dyDescent="0.25">
      <c r="A6869" t="s">
        <v>609</v>
      </c>
      <c r="B6869" s="1">
        <v>40696</v>
      </c>
      <c r="C6869" t="s">
        <v>6398</v>
      </c>
      <c r="D6869" t="s">
        <v>6399</v>
      </c>
      <c r="E6869" t="s">
        <v>6016</v>
      </c>
      <c r="F6869" t="s">
        <v>5979</v>
      </c>
      <c r="G6869" t="s">
        <v>5983</v>
      </c>
      <c r="H6869" s="1">
        <v>40701</v>
      </c>
      <c r="I6869" t="s">
        <v>5969</v>
      </c>
      <c r="J6869" t="s">
        <v>6399</v>
      </c>
      <c r="K6869">
        <v>2011</v>
      </c>
      <c r="L6869" t="s">
        <v>618</v>
      </c>
      <c r="M6869">
        <v>0.5</v>
      </c>
      <c r="N6869">
        <v>388</v>
      </c>
      <c r="O6869">
        <v>-357</v>
      </c>
      <c r="P6869">
        <v>3</v>
      </c>
      <c r="Q6869" t="s">
        <v>57</v>
      </c>
      <c r="R6869" t="s">
        <v>96</v>
      </c>
      <c r="S6869">
        <v>-0.92010309278350499</v>
      </c>
      <c r="T6869">
        <v>6</v>
      </c>
      <c r="U6869">
        <v>2</v>
      </c>
    </row>
    <row r="6870" spans="1:21" x14ac:dyDescent="0.25">
      <c r="A6870" t="s">
        <v>609</v>
      </c>
      <c r="B6870" s="1">
        <v>40696</v>
      </c>
      <c r="C6870" t="s">
        <v>6398</v>
      </c>
      <c r="D6870" t="s">
        <v>6399</v>
      </c>
      <c r="E6870" t="s">
        <v>6016</v>
      </c>
      <c r="F6870" t="s">
        <v>5979</v>
      </c>
      <c r="G6870" t="s">
        <v>5983</v>
      </c>
      <c r="H6870" s="1">
        <v>40701</v>
      </c>
      <c r="I6870" t="s">
        <v>5969</v>
      </c>
      <c r="J6870" t="s">
        <v>6399</v>
      </c>
      <c r="K6870">
        <v>2011</v>
      </c>
      <c r="L6870" t="s">
        <v>619</v>
      </c>
      <c r="M6870">
        <v>0.5</v>
      </c>
      <c r="N6870">
        <v>243</v>
      </c>
      <c r="O6870">
        <v>-175</v>
      </c>
      <c r="P6870">
        <v>6</v>
      </c>
      <c r="Q6870" t="s">
        <v>57</v>
      </c>
      <c r="R6870" t="s">
        <v>58</v>
      </c>
      <c r="S6870">
        <v>-0.72016460905349799</v>
      </c>
      <c r="T6870">
        <v>6</v>
      </c>
      <c r="U6870">
        <v>2</v>
      </c>
    </row>
    <row r="6871" spans="1:21" x14ac:dyDescent="0.25">
      <c r="A6871" t="s">
        <v>741</v>
      </c>
      <c r="B6871" s="1">
        <v>40716</v>
      </c>
      <c r="C6871" t="s">
        <v>6493</v>
      </c>
      <c r="D6871" t="s">
        <v>6494</v>
      </c>
      <c r="E6871" t="s">
        <v>6016</v>
      </c>
      <c r="F6871" t="s">
        <v>5979</v>
      </c>
      <c r="G6871" t="s">
        <v>5983</v>
      </c>
      <c r="H6871" s="1">
        <v>40718</v>
      </c>
      <c r="I6871" t="s">
        <v>5969</v>
      </c>
      <c r="J6871" t="s">
        <v>6112</v>
      </c>
      <c r="K6871">
        <v>2011</v>
      </c>
      <c r="L6871" t="s">
        <v>281</v>
      </c>
      <c r="M6871">
        <v>0.5</v>
      </c>
      <c r="N6871">
        <v>145</v>
      </c>
      <c r="O6871">
        <v>-52</v>
      </c>
      <c r="P6871">
        <v>9</v>
      </c>
      <c r="Q6871" t="s">
        <v>10</v>
      </c>
      <c r="R6871" t="s">
        <v>77</v>
      </c>
      <c r="S6871">
        <v>-0.35862068965517202</v>
      </c>
      <c r="T6871">
        <v>6</v>
      </c>
      <c r="U6871">
        <v>2</v>
      </c>
    </row>
    <row r="6872" spans="1:21" x14ac:dyDescent="0.25">
      <c r="A6872" t="s">
        <v>763</v>
      </c>
      <c r="B6872" s="1">
        <v>40718</v>
      </c>
      <c r="C6872" t="s">
        <v>6496</v>
      </c>
      <c r="D6872" t="s">
        <v>6497</v>
      </c>
      <c r="E6872" t="s">
        <v>6016</v>
      </c>
      <c r="F6872" t="s">
        <v>5979</v>
      </c>
      <c r="G6872" t="s">
        <v>5973</v>
      </c>
      <c r="H6872" s="1">
        <v>40723</v>
      </c>
      <c r="I6872" t="s">
        <v>5974</v>
      </c>
      <c r="J6872" t="s">
        <v>6498</v>
      </c>
      <c r="K6872">
        <v>2011</v>
      </c>
      <c r="L6872" t="s">
        <v>764</v>
      </c>
      <c r="M6872">
        <v>0.5</v>
      </c>
      <c r="N6872">
        <v>205</v>
      </c>
      <c r="O6872">
        <v>-90</v>
      </c>
      <c r="P6872">
        <v>2</v>
      </c>
      <c r="Q6872" t="s">
        <v>10</v>
      </c>
      <c r="R6872" t="s">
        <v>22</v>
      </c>
      <c r="S6872">
        <v>-0.439024390243902</v>
      </c>
      <c r="T6872">
        <v>6</v>
      </c>
      <c r="U6872">
        <v>2</v>
      </c>
    </row>
    <row r="6873" spans="1:21" x14ac:dyDescent="0.25">
      <c r="A6873" t="s">
        <v>983</v>
      </c>
      <c r="B6873" s="1">
        <v>40772</v>
      </c>
      <c r="C6873" t="s">
        <v>6537</v>
      </c>
      <c r="D6873" t="s">
        <v>6622</v>
      </c>
      <c r="E6873" t="s">
        <v>6016</v>
      </c>
      <c r="F6873" t="s">
        <v>5979</v>
      </c>
      <c r="G6873" t="s">
        <v>5973</v>
      </c>
      <c r="H6873" s="1">
        <v>40777</v>
      </c>
      <c r="I6873" t="s">
        <v>5974</v>
      </c>
      <c r="J6873" t="s">
        <v>6275</v>
      </c>
      <c r="K6873">
        <v>2011</v>
      </c>
      <c r="L6873" t="s">
        <v>493</v>
      </c>
      <c r="M6873">
        <v>0.5</v>
      </c>
      <c r="N6873">
        <v>1648</v>
      </c>
      <c r="O6873">
        <v>-627</v>
      </c>
      <c r="P6873">
        <v>8</v>
      </c>
      <c r="Q6873" t="s">
        <v>14</v>
      </c>
      <c r="R6873" t="s">
        <v>15</v>
      </c>
      <c r="S6873">
        <v>-0.38046116504854399</v>
      </c>
      <c r="T6873">
        <v>8</v>
      </c>
      <c r="U6873">
        <v>3</v>
      </c>
    </row>
    <row r="6874" spans="1:21" x14ac:dyDescent="0.25">
      <c r="A6874" t="s">
        <v>987</v>
      </c>
      <c r="B6874" s="1">
        <v>40773</v>
      </c>
      <c r="C6874" t="s">
        <v>6626</v>
      </c>
      <c r="D6874" t="s">
        <v>6274</v>
      </c>
      <c r="E6874" t="s">
        <v>6016</v>
      </c>
      <c r="F6874" t="s">
        <v>5979</v>
      </c>
      <c r="G6874" t="s">
        <v>5973</v>
      </c>
      <c r="H6874" s="1">
        <v>40777</v>
      </c>
      <c r="I6874" t="s">
        <v>5974</v>
      </c>
      <c r="J6874" t="s">
        <v>6275</v>
      </c>
      <c r="K6874">
        <v>2011</v>
      </c>
      <c r="L6874" t="s">
        <v>988</v>
      </c>
      <c r="M6874">
        <v>0.5</v>
      </c>
      <c r="N6874">
        <v>140</v>
      </c>
      <c r="O6874">
        <v>-25</v>
      </c>
      <c r="P6874">
        <v>4</v>
      </c>
      <c r="Q6874" t="s">
        <v>10</v>
      </c>
      <c r="R6874" t="s">
        <v>73</v>
      </c>
      <c r="S6874">
        <v>-0.17857142857142899</v>
      </c>
      <c r="T6874">
        <v>8</v>
      </c>
      <c r="U6874">
        <v>3</v>
      </c>
    </row>
    <row r="6875" spans="1:21" x14ac:dyDescent="0.25">
      <c r="A6875" t="s">
        <v>1008</v>
      </c>
      <c r="B6875" s="1">
        <v>40778</v>
      </c>
      <c r="C6875" t="s">
        <v>6639</v>
      </c>
      <c r="D6875" t="s">
        <v>6373</v>
      </c>
      <c r="E6875" t="s">
        <v>6016</v>
      </c>
      <c r="F6875" t="s">
        <v>5979</v>
      </c>
      <c r="G6875" t="s">
        <v>5973</v>
      </c>
      <c r="H6875" s="1">
        <v>40784</v>
      </c>
      <c r="I6875" t="s">
        <v>5974</v>
      </c>
      <c r="J6875" t="s">
        <v>6227</v>
      </c>
      <c r="K6875">
        <v>2011</v>
      </c>
      <c r="L6875" t="s">
        <v>395</v>
      </c>
      <c r="M6875">
        <v>0.5</v>
      </c>
      <c r="N6875">
        <v>262</v>
      </c>
      <c r="O6875">
        <v>-204</v>
      </c>
      <c r="P6875">
        <v>2</v>
      </c>
      <c r="Q6875" t="s">
        <v>57</v>
      </c>
      <c r="R6875" t="s">
        <v>79</v>
      </c>
      <c r="S6875">
        <v>-0.77862595419847302</v>
      </c>
      <c r="T6875">
        <v>8</v>
      </c>
      <c r="U6875">
        <v>3</v>
      </c>
    </row>
    <row r="6876" spans="1:21" x14ac:dyDescent="0.25">
      <c r="A6876" t="s">
        <v>1048</v>
      </c>
      <c r="B6876" s="1">
        <v>40784</v>
      </c>
      <c r="C6876" t="s">
        <v>6382</v>
      </c>
      <c r="D6876" t="s">
        <v>6211</v>
      </c>
      <c r="E6876" t="s">
        <v>6016</v>
      </c>
      <c r="F6876" t="s">
        <v>5979</v>
      </c>
      <c r="G6876" t="s">
        <v>5973</v>
      </c>
      <c r="H6876" s="1">
        <v>40786</v>
      </c>
      <c r="I6876" t="s">
        <v>5986</v>
      </c>
      <c r="J6876" t="s">
        <v>6212</v>
      </c>
      <c r="K6876">
        <v>2011</v>
      </c>
      <c r="L6876" t="s">
        <v>37</v>
      </c>
      <c r="M6876">
        <v>0.5</v>
      </c>
      <c r="N6876">
        <v>154</v>
      </c>
      <c r="O6876">
        <v>-96</v>
      </c>
      <c r="P6876">
        <v>6</v>
      </c>
      <c r="Q6876" t="s">
        <v>10</v>
      </c>
      <c r="R6876" t="s">
        <v>18</v>
      </c>
      <c r="S6876">
        <v>-0.62337662337662303</v>
      </c>
      <c r="T6876">
        <v>8</v>
      </c>
      <c r="U6876">
        <v>3</v>
      </c>
    </row>
    <row r="6877" spans="1:21" x14ac:dyDescent="0.25">
      <c r="A6877" t="s">
        <v>1113</v>
      </c>
      <c r="B6877" s="1">
        <v>40798</v>
      </c>
      <c r="C6877" t="s">
        <v>6656</v>
      </c>
      <c r="D6877" t="s">
        <v>6373</v>
      </c>
      <c r="E6877" t="s">
        <v>6016</v>
      </c>
      <c r="F6877" t="s">
        <v>5979</v>
      </c>
      <c r="G6877" t="s">
        <v>5983</v>
      </c>
      <c r="H6877" s="1">
        <v>40801</v>
      </c>
      <c r="I6877" t="s">
        <v>5986</v>
      </c>
      <c r="J6877" t="s">
        <v>6227</v>
      </c>
      <c r="K6877">
        <v>2011</v>
      </c>
      <c r="L6877" t="s">
        <v>317</v>
      </c>
      <c r="M6877">
        <v>0.5</v>
      </c>
      <c r="N6877">
        <v>13</v>
      </c>
      <c r="O6877">
        <v>-2</v>
      </c>
      <c r="P6877">
        <v>2</v>
      </c>
      <c r="Q6877" t="s">
        <v>10</v>
      </c>
      <c r="R6877" t="s">
        <v>48</v>
      </c>
      <c r="S6877">
        <v>-0.15384615384615399</v>
      </c>
      <c r="T6877">
        <v>9</v>
      </c>
      <c r="U6877">
        <v>3</v>
      </c>
    </row>
    <row r="6878" spans="1:21" x14ac:dyDescent="0.25">
      <c r="A6878" t="s">
        <v>1305</v>
      </c>
      <c r="B6878" s="1">
        <v>40835</v>
      </c>
      <c r="C6878" t="s">
        <v>6797</v>
      </c>
      <c r="D6878" t="s">
        <v>6226</v>
      </c>
      <c r="E6878" t="s">
        <v>6016</v>
      </c>
      <c r="F6878" t="s">
        <v>5979</v>
      </c>
      <c r="G6878" t="s">
        <v>5968</v>
      </c>
      <c r="H6878" s="1">
        <v>40839</v>
      </c>
      <c r="I6878" t="s">
        <v>5974</v>
      </c>
      <c r="J6878" t="s">
        <v>6227</v>
      </c>
      <c r="K6878">
        <v>2011</v>
      </c>
      <c r="L6878" t="s">
        <v>278</v>
      </c>
      <c r="M6878">
        <v>0.5</v>
      </c>
      <c r="N6878">
        <v>73</v>
      </c>
      <c r="O6878">
        <v>-4</v>
      </c>
      <c r="P6878">
        <v>3</v>
      </c>
      <c r="Q6878" t="s">
        <v>10</v>
      </c>
      <c r="R6878" t="s">
        <v>18</v>
      </c>
      <c r="S6878">
        <v>-5.4794520547945202E-2</v>
      </c>
      <c r="T6878">
        <v>10</v>
      </c>
      <c r="U6878">
        <v>4</v>
      </c>
    </row>
    <row r="6879" spans="1:21" x14ac:dyDescent="0.25">
      <c r="A6879" t="s">
        <v>1670</v>
      </c>
      <c r="B6879" s="1">
        <v>40905</v>
      </c>
      <c r="C6879" t="s">
        <v>6862</v>
      </c>
      <c r="D6879" t="s">
        <v>6399</v>
      </c>
      <c r="E6879" t="s">
        <v>6016</v>
      </c>
      <c r="F6879" t="s">
        <v>5979</v>
      </c>
      <c r="G6879" t="s">
        <v>5968</v>
      </c>
      <c r="H6879" s="1">
        <v>40909</v>
      </c>
      <c r="I6879" t="s">
        <v>5969</v>
      </c>
      <c r="J6879" t="s">
        <v>6399</v>
      </c>
      <c r="K6879">
        <v>2011</v>
      </c>
      <c r="L6879" t="s">
        <v>249</v>
      </c>
      <c r="M6879">
        <v>0.5</v>
      </c>
      <c r="N6879">
        <v>1314</v>
      </c>
      <c r="O6879">
        <v>-631</v>
      </c>
      <c r="P6879">
        <v>6</v>
      </c>
      <c r="Q6879" t="s">
        <v>14</v>
      </c>
      <c r="R6879" t="s">
        <v>15</v>
      </c>
      <c r="S6879">
        <v>-0.48021308980213101</v>
      </c>
      <c r="T6879">
        <v>12</v>
      </c>
      <c r="U6879">
        <v>4</v>
      </c>
    </row>
    <row r="6880" spans="1:21" x14ac:dyDescent="0.25">
      <c r="A6880" t="s">
        <v>1670</v>
      </c>
      <c r="B6880" s="1">
        <v>40905</v>
      </c>
      <c r="C6880" t="s">
        <v>6862</v>
      </c>
      <c r="D6880" t="s">
        <v>6399</v>
      </c>
      <c r="E6880" t="s">
        <v>6016</v>
      </c>
      <c r="F6880" t="s">
        <v>5979</v>
      </c>
      <c r="G6880" t="s">
        <v>5968</v>
      </c>
      <c r="H6880" s="1">
        <v>40909</v>
      </c>
      <c r="I6880" t="s">
        <v>5969</v>
      </c>
      <c r="J6880" t="s">
        <v>6399</v>
      </c>
      <c r="K6880">
        <v>2011</v>
      </c>
      <c r="L6880" t="s">
        <v>203</v>
      </c>
      <c r="M6880">
        <v>0.5</v>
      </c>
      <c r="N6880">
        <v>15</v>
      </c>
      <c r="O6880">
        <v>-4</v>
      </c>
      <c r="P6880">
        <v>2</v>
      </c>
      <c r="Q6880" t="s">
        <v>10</v>
      </c>
      <c r="R6880" t="s">
        <v>18</v>
      </c>
      <c r="S6880">
        <v>-0.266666666666667</v>
      </c>
      <c r="T6880">
        <v>12</v>
      </c>
      <c r="U6880">
        <v>4</v>
      </c>
    </row>
    <row r="6881" spans="1:21" x14ac:dyDescent="0.25">
      <c r="A6881" t="s">
        <v>1707</v>
      </c>
      <c r="B6881" s="1">
        <v>40915</v>
      </c>
      <c r="C6881" t="s">
        <v>6977</v>
      </c>
      <c r="D6881" t="s">
        <v>6978</v>
      </c>
      <c r="E6881" t="s">
        <v>6016</v>
      </c>
      <c r="F6881" t="s">
        <v>5979</v>
      </c>
      <c r="G6881" t="s">
        <v>5973</v>
      </c>
      <c r="H6881" s="1">
        <v>40919</v>
      </c>
      <c r="I6881" t="s">
        <v>5974</v>
      </c>
      <c r="J6881" t="s">
        <v>6112</v>
      </c>
      <c r="K6881">
        <v>2012</v>
      </c>
      <c r="L6881" t="s">
        <v>1708</v>
      </c>
      <c r="M6881">
        <v>0.5</v>
      </c>
      <c r="N6881">
        <v>112</v>
      </c>
      <c r="O6881">
        <v>-94</v>
      </c>
      <c r="P6881">
        <v>3</v>
      </c>
      <c r="Q6881" t="s">
        <v>57</v>
      </c>
      <c r="R6881" t="s">
        <v>58</v>
      </c>
      <c r="S6881">
        <v>-0.83928571428571397</v>
      </c>
      <c r="T6881">
        <v>1</v>
      </c>
      <c r="U6881">
        <v>1</v>
      </c>
    </row>
    <row r="6882" spans="1:21" x14ac:dyDescent="0.25">
      <c r="A6882" t="s">
        <v>1739</v>
      </c>
      <c r="B6882" s="1">
        <v>40925</v>
      </c>
      <c r="C6882" t="s">
        <v>6220</v>
      </c>
      <c r="D6882" t="s">
        <v>6991</v>
      </c>
      <c r="E6882" t="s">
        <v>6016</v>
      </c>
      <c r="F6882" t="s">
        <v>5979</v>
      </c>
      <c r="G6882" t="s">
        <v>5968</v>
      </c>
      <c r="H6882" s="1">
        <v>40931</v>
      </c>
      <c r="I6882" t="s">
        <v>5974</v>
      </c>
      <c r="J6882" t="s">
        <v>6212</v>
      </c>
      <c r="K6882">
        <v>2012</v>
      </c>
      <c r="L6882" t="s">
        <v>1740</v>
      </c>
      <c r="M6882">
        <v>0.5</v>
      </c>
      <c r="N6882">
        <v>171</v>
      </c>
      <c r="O6882">
        <v>-72</v>
      </c>
      <c r="P6882">
        <v>7</v>
      </c>
      <c r="Q6882" t="s">
        <v>10</v>
      </c>
      <c r="R6882" t="s">
        <v>18</v>
      </c>
      <c r="S6882">
        <v>-0.42105263157894701</v>
      </c>
      <c r="T6882">
        <v>1</v>
      </c>
      <c r="U6882">
        <v>1</v>
      </c>
    </row>
    <row r="6883" spans="1:21" x14ac:dyDescent="0.25">
      <c r="A6883" t="s">
        <v>1754</v>
      </c>
      <c r="B6883" s="1">
        <v>40930</v>
      </c>
      <c r="C6883" t="s">
        <v>6997</v>
      </c>
      <c r="D6883" t="s">
        <v>6350</v>
      </c>
      <c r="E6883" t="s">
        <v>6016</v>
      </c>
      <c r="F6883" t="s">
        <v>5979</v>
      </c>
      <c r="G6883" t="s">
        <v>5968</v>
      </c>
      <c r="H6883" s="1">
        <v>40934</v>
      </c>
      <c r="I6883" t="s">
        <v>5974</v>
      </c>
      <c r="J6883" t="s">
        <v>6350</v>
      </c>
      <c r="K6883">
        <v>2012</v>
      </c>
      <c r="L6883" t="s">
        <v>1755</v>
      </c>
      <c r="M6883">
        <v>0.5</v>
      </c>
      <c r="N6883">
        <v>151</v>
      </c>
      <c r="O6883">
        <v>-48</v>
      </c>
      <c r="P6883">
        <v>3</v>
      </c>
      <c r="Q6883" t="s">
        <v>14</v>
      </c>
      <c r="R6883" t="s">
        <v>36</v>
      </c>
      <c r="S6883">
        <v>-0.31788079470198699</v>
      </c>
      <c r="T6883">
        <v>1</v>
      </c>
      <c r="U6883">
        <v>1</v>
      </c>
    </row>
    <row r="6884" spans="1:21" x14ac:dyDescent="0.25">
      <c r="A6884" t="s">
        <v>1878</v>
      </c>
      <c r="B6884" s="1">
        <v>40975</v>
      </c>
      <c r="C6884" t="s">
        <v>7042</v>
      </c>
      <c r="D6884" t="s">
        <v>6274</v>
      </c>
      <c r="E6884" t="s">
        <v>6016</v>
      </c>
      <c r="F6884" t="s">
        <v>5979</v>
      </c>
      <c r="G6884" t="s">
        <v>5983</v>
      </c>
      <c r="H6884" s="1">
        <v>40981</v>
      </c>
      <c r="I6884" t="s">
        <v>5974</v>
      </c>
      <c r="J6884" t="s">
        <v>6275</v>
      </c>
      <c r="K6884">
        <v>2012</v>
      </c>
      <c r="L6884" t="s">
        <v>1879</v>
      </c>
      <c r="M6884">
        <v>0.5</v>
      </c>
      <c r="N6884">
        <v>27</v>
      </c>
      <c r="O6884">
        <v>-18</v>
      </c>
      <c r="P6884">
        <v>2</v>
      </c>
      <c r="Q6884" t="s">
        <v>10</v>
      </c>
      <c r="R6884" t="s">
        <v>18</v>
      </c>
      <c r="S6884">
        <v>-0.66666666666666696</v>
      </c>
      <c r="T6884">
        <v>3</v>
      </c>
      <c r="U6884">
        <v>1</v>
      </c>
    </row>
    <row r="6885" spans="1:21" x14ac:dyDescent="0.25">
      <c r="A6885" t="s">
        <v>1896</v>
      </c>
      <c r="B6885" s="1">
        <v>40982</v>
      </c>
      <c r="C6885" t="s">
        <v>6948</v>
      </c>
      <c r="D6885" t="s">
        <v>7061</v>
      </c>
      <c r="E6885" t="s">
        <v>6016</v>
      </c>
      <c r="F6885" t="s">
        <v>5979</v>
      </c>
      <c r="G6885" t="s">
        <v>5973</v>
      </c>
      <c r="H6885" s="1">
        <v>40985</v>
      </c>
      <c r="I6885" t="s">
        <v>5986</v>
      </c>
      <c r="J6885" t="s">
        <v>6227</v>
      </c>
      <c r="K6885">
        <v>2012</v>
      </c>
      <c r="L6885" t="s">
        <v>1434</v>
      </c>
      <c r="M6885">
        <v>0.5</v>
      </c>
      <c r="N6885">
        <v>1273</v>
      </c>
      <c r="O6885">
        <v>-993</v>
      </c>
      <c r="P6885">
        <v>7</v>
      </c>
      <c r="Q6885" t="s">
        <v>14</v>
      </c>
      <c r="R6885" t="s">
        <v>15</v>
      </c>
      <c r="S6885">
        <v>-0.780047132757266</v>
      </c>
      <c r="T6885">
        <v>3</v>
      </c>
      <c r="U6885">
        <v>1</v>
      </c>
    </row>
    <row r="6886" spans="1:21" x14ac:dyDescent="0.25">
      <c r="A6886" t="s">
        <v>1896</v>
      </c>
      <c r="B6886" s="1">
        <v>40982</v>
      </c>
      <c r="C6886" t="s">
        <v>6948</v>
      </c>
      <c r="D6886" t="s">
        <v>7061</v>
      </c>
      <c r="E6886" t="s">
        <v>6016</v>
      </c>
      <c r="F6886" t="s">
        <v>5979</v>
      </c>
      <c r="G6886" t="s">
        <v>5973</v>
      </c>
      <c r="H6886" s="1">
        <v>40985</v>
      </c>
      <c r="I6886" t="s">
        <v>5986</v>
      </c>
      <c r="J6886" t="s">
        <v>6227</v>
      </c>
      <c r="K6886">
        <v>2012</v>
      </c>
      <c r="L6886" t="s">
        <v>214</v>
      </c>
      <c r="M6886">
        <v>0.5</v>
      </c>
      <c r="N6886">
        <v>11</v>
      </c>
      <c r="O6886">
        <v>-5</v>
      </c>
      <c r="P6886">
        <v>2</v>
      </c>
      <c r="Q6886" t="s">
        <v>10</v>
      </c>
      <c r="R6886" t="s">
        <v>22</v>
      </c>
      <c r="S6886">
        <v>-0.45454545454545398</v>
      </c>
      <c r="T6886">
        <v>3</v>
      </c>
      <c r="U6886">
        <v>1</v>
      </c>
    </row>
    <row r="6887" spans="1:21" x14ac:dyDescent="0.25">
      <c r="A6887" t="s">
        <v>1900</v>
      </c>
      <c r="B6887" s="1">
        <v>40983</v>
      </c>
      <c r="C6887" t="s">
        <v>6938</v>
      </c>
      <c r="D6887" t="s">
        <v>7064</v>
      </c>
      <c r="E6887" t="s">
        <v>6016</v>
      </c>
      <c r="F6887" t="s">
        <v>5979</v>
      </c>
      <c r="G6887" t="s">
        <v>5973</v>
      </c>
      <c r="H6887" s="1">
        <v>40987</v>
      </c>
      <c r="I6887" t="s">
        <v>5974</v>
      </c>
      <c r="J6887" t="s">
        <v>6227</v>
      </c>
      <c r="K6887">
        <v>2012</v>
      </c>
      <c r="L6887" t="s">
        <v>593</v>
      </c>
      <c r="M6887">
        <v>0.5</v>
      </c>
      <c r="N6887">
        <v>22</v>
      </c>
      <c r="O6887">
        <v>-8</v>
      </c>
      <c r="P6887">
        <v>4</v>
      </c>
      <c r="Q6887" t="s">
        <v>10</v>
      </c>
      <c r="R6887" t="s">
        <v>48</v>
      </c>
      <c r="S6887">
        <v>-0.36363636363636398</v>
      </c>
      <c r="T6887">
        <v>3</v>
      </c>
      <c r="U6887">
        <v>1</v>
      </c>
    </row>
    <row r="6888" spans="1:21" x14ac:dyDescent="0.25">
      <c r="A6888" t="s">
        <v>1900</v>
      </c>
      <c r="B6888" s="1">
        <v>40983</v>
      </c>
      <c r="C6888" t="s">
        <v>6938</v>
      </c>
      <c r="D6888" t="s">
        <v>7064</v>
      </c>
      <c r="E6888" t="s">
        <v>6016</v>
      </c>
      <c r="F6888" t="s">
        <v>5979</v>
      </c>
      <c r="G6888" t="s">
        <v>5973</v>
      </c>
      <c r="H6888" s="1">
        <v>40987</v>
      </c>
      <c r="I6888" t="s">
        <v>5974</v>
      </c>
      <c r="J6888" t="s">
        <v>6227</v>
      </c>
      <c r="K6888">
        <v>2012</v>
      </c>
      <c r="L6888" t="s">
        <v>1901</v>
      </c>
      <c r="M6888">
        <v>0.5</v>
      </c>
      <c r="N6888">
        <v>17</v>
      </c>
      <c r="O6888">
        <v>-8</v>
      </c>
      <c r="P6888">
        <v>3</v>
      </c>
      <c r="Q6888" t="s">
        <v>10</v>
      </c>
      <c r="R6888" t="s">
        <v>48</v>
      </c>
      <c r="S6888">
        <v>-0.47058823529411797</v>
      </c>
      <c r="T6888">
        <v>3</v>
      </c>
      <c r="U6888">
        <v>1</v>
      </c>
    </row>
    <row r="6889" spans="1:21" x14ac:dyDescent="0.25">
      <c r="A6889" t="s">
        <v>1900</v>
      </c>
      <c r="B6889" s="1">
        <v>40983</v>
      </c>
      <c r="C6889" t="s">
        <v>6938</v>
      </c>
      <c r="D6889" t="s">
        <v>7064</v>
      </c>
      <c r="E6889" t="s">
        <v>6016</v>
      </c>
      <c r="F6889" t="s">
        <v>5979</v>
      </c>
      <c r="G6889" t="s">
        <v>5973</v>
      </c>
      <c r="H6889" s="1">
        <v>40987</v>
      </c>
      <c r="I6889" t="s">
        <v>5974</v>
      </c>
      <c r="J6889" t="s">
        <v>6227</v>
      </c>
      <c r="K6889">
        <v>2012</v>
      </c>
      <c r="L6889" t="s">
        <v>1902</v>
      </c>
      <c r="M6889">
        <v>0.5</v>
      </c>
      <c r="N6889">
        <v>47</v>
      </c>
      <c r="O6889">
        <v>-11</v>
      </c>
      <c r="P6889">
        <v>7</v>
      </c>
      <c r="Q6889" t="s">
        <v>10</v>
      </c>
      <c r="R6889" t="s">
        <v>91</v>
      </c>
      <c r="S6889">
        <v>-0.23404255319148901</v>
      </c>
      <c r="T6889">
        <v>3</v>
      </c>
      <c r="U6889">
        <v>1</v>
      </c>
    </row>
    <row r="6890" spans="1:21" x14ac:dyDescent="0.25">
      <c r="A6890" t="s">
        <v>1900</v>
      </c>
      <c r="B6890" s="1">
        <v>40983</v>
      </c>
      <c r="C6890" t="s">
        <v>6938</v>
      </c>
      <c r="D6890" t="s">
        <v>7064</v>
      </c>
      <c r="E6890" t="s">
        <v>6016</v>
      </c>
      <c r="F6890" t="s">
        <v>5979</v>
      </c>
      <c r="G6890" t="s">
        <v>5973</v>
      </c>
      <c r="H6890" s="1">
        <v>40987</v>
      </c>
      <c r="I6890" t="s">
        <v>5974</v>
      </c>
      <c r="J6890" t="s">
        <v>6227</v>
      </c>
      <c r="K6890">
        <v>2012</v>
      </c>
      <c r="L6890" t="s">
        <v>1903</v>
      </c>
      <c r="M6890">
        <v>0.5</v>
      </c>
      <c r="N6890">
        <v>38</v>
      </c>
      <c r="O6890">
        <v>-25</v>
      </c>
      <c r="P6890">
        <v>5</v>
      </c>
      <c r="Q6890" t="s">
        <v>10</v>
      </c>
      <c r="R6890" t="s">
        <v>11</v>
      </c>
      <c r="S6890">
        <v>-0.65789473684210498</v>
      </c>
      <c r="T6890">
        <v>3</v>
      </c>
      <c r="U6890">
        <v>1</v>
      </c>
    </row>
    <row r="6891" spans="1:21" x14ac:dyDescent="0.25">
      <c r="A6891" t="s">
        <v>1900</v>
      </c>
      <c r="B6891" s="1">
        <v>40983</v>
      </c>
      <c r="C6891" t="s">
        <v>6938</v>
      </c>
      <c r="D6891" t="s">
        <v>7064</v>
      </c>
      <c r="E6891" t="s">
        <v>6016</v>
      </c>
      <c r="F6891" t="s">
        <v>5979</v>
      </c>
      <c r="G6891" t="s">
        <v>5973</v>
      </c>
      <c r="H6891" s="1">
        <v>40987</v>
      </c>
      <c r="I6891" t="s">
        <v>5974</v>
      </c>
      <c r="J6891" t="s">
        <v>6227</v>
      </c>
      <c r="K6891">
        <v>2012</v>
      </c>
      <c r="L6891" t="s">
        <v>1904</v>
      </c>
      <c r="M6891">
        <v>0.5</v>
      </c>
      <c r="N6891">
        <v>48</v>
      </c>
      <c r="O6891">
        <v>-38</v>
      </c>
      <c r="P6891">
        <v>4</v>
      </c>
      <c r="Q6891" t="s">
        <v>10</v>
      </c>
      <c r="R6891" t="s">
        <v>11</v>
      </c>
      <c r="S6891">
        <v>-0.79166666666666596</v>
      </c>
      <c r="T6891">
        <v>3</v>
      </c>
      <c r="U6891">
        <v>1</v>
      </c>
    </row>
    <row r="6892" spans="1:21" x14ac:dyDescent="0.25">
      <c r="A6892" t="s">
        <v>1900</v>
      </c>
      <c r="B6892" s="1">
        <v>40983</v>
      </c>
      <c r="C6892" t="s">
        <v>6938</v>
      </c>
      <c r="D6892" t="s">
        <v>7064</v>
      </c>
      <c r="E6892" t="s">
        <v>6016</v>
      </c>
      <c r="F6892" t="s">
        <v>5979</v>
      </c>
      <c r="G6892" t="s">
        <v>5973</v>
      </c>
      <c r="H6892" s="1">
        <v>40987</v>
      </c>
      <c r="I6892" t="s">
        <v>5974</v>
      </c>
      <c r="J6892" t="s">
        <v>6227</v>
      </c>
      <c r="K6892">
        <v>2012</v>
      </c>
      <c r="L6892" t="s">
        <v>1905</v>
      </c>
      <c r="M6892">
        <v>0.5</v>
      </c>
      <c r="N6892">
        <v>218</v>
      </c>
      <c r="O6892">
        <v>-79</v>
      </c>
      <c r="P6892">
        <v>3</v>
      </c>
      <c r="Q6892" t="s">
        <v>57</v>
      </c>
      <c r="R6892" t="s">
        <v>79</v>
      </c>
      <c r="S6892">
        <v>-0.36238532110091698</v>
      </c>
      <c r="T6892">
        <v>3</v>
      </c>
      <c r="U6892">
        <v>1</v>
      </c>
    </row>
    <row r="6893" spans="1:21" x14ac:dyDescent="0.25">
      <c r="A6893" t="s">
        <v>1900</v>
      </c>
      <c r="B6893" s="1">
        <v>40983</v>
      </c>
      <c r="C6893" t="s">
        <v>6938</v>
      </c>
      <c r="D6893" t="s">
        <v>7064</v>
      </c>
      <c r="E6893" t="s">
        <v>6016</v>
      </c>
      <c r="F6893" t="s">
        <v>5979</v>
      </c>
      <c r="G6893" t="s">
        <v>5973</v>
      </c>
      <c r="H6893" s="1">
        <v>40987</v>
      </c>
      <c r="I6893" t="s">
        <v>5974</v>
      </c>
      <c r="J6893" t="s">
        <v>6227</v>
      </c>
      <c r="K6893">
        <v>2012</v>
      </c>
      <c r="L6893" t="s">
        <v>1276</v>
      </c>
      <c r="M6893">
        <v>0.5</v>
      </c>
      <c r="N6893">
        <v>1901</v>
      </c>
      <c r="O6893">
        <v>-1673</v>
      </c>
      <c r="P6893">
        <v>10</v>
      </c>
      <c r="Q6893" t="s">
        <v>57</v>
      </c>
      <c r="R6893" t="s">
        <v>79</v>
      </c>
      <c r="S6893">
        <v>-0.88006312467122605</v>
      </c>
      <c r="T6893">
        <v>3</v>
      </c>
      <c r="U6893">
        <v>1</v>
      </c>
    </row>
    <row r="6894" spans="1:21" x14ac:dyDescent="0.25">
      <c r="A6894" t="s">
        <v>1900</v>
      </c>
      <c r="B6894" s="1">
        <v>40983</v>
      </c>
      <c r="C6894" t="s">
        <v>6938</v>
      </c>
      <c r="D6894" t="s">
        <v>7064</v>
      </c>
      <c r="E6894" t="s">
        <v>6016</v>
      </c>
      <c r="F6894" t="s">
        <v>5979</v>
      </c>
      <c r="G6894" t="s">
        <v>5973</v>
      </c>
      <c r="H6894" s="1">
        <v>40987</v>
      </c>
      <c r="I6894" t="s">
        <v>5974</v>
      </c>
      <c r="J6894" t="s">
        <v>6227</v>
      </c>
      <c r="K6894">
        <v>2012</v>
      </c>
      <c r="L6894" t="s">
        <v>1906</v>
      </c>
      <c r="M6894">
        <v>0.5</v>
      </c>
      <c r="N6894">
        <v>207</v>
      </c>
      <c r="O6894">
        <v>-120</v>
      </c>
      <c r="P6894">
        <v>3</v>
      </c>
      <c r="Q6894" t="s">
        <v>57</v>
      </c>
      <c r="R6894" t="s">
        <v>70</v>
      </c>
      <c r="S6894">
        <v>-0.57971014492753603</v>
      </c>
      <c r="T6894">
        <v>3</v>
      </c>
      <c r="U6894">
        <v>1</v>
      </c>
    </row>
    <row r="6895" spans="1:21" x14ac:dyDescent="0.25">
      <c r="A6895" t="s">
        <v>1899</v>
      </c>
      <c r="B6895" s="1">
        <v>40983</v>
      </c>
      <c r="C6895" t="s">
        <v>6985</v>
      </c>
      <c r="D6895" t="s">
        <v>6111</v>
      </c>
      <c r="E6895" t="s">
        <v>6016</v>
      </c>
      <c r="F6895" t="s">
        <v>5979</v>
      </c>
      <c r="G6895" t="s">
        <v>5968</v>
      </c>
      <c r="H6895" s="1">
        <v>40985</v>
      </c>
      <c r="I6895" t="s">
        <v>5969</v>
      </c>
      <c r="J6895" t="s">
        <v>6112</v>
      </c>
      <c r="K6895">
        <v>2012</v>
      </c>
      <c r="L6895" t="s">
        <v>102</v>
      </c>
      <c r="M6895">
        <v>0.5</v>
      </c>
      <c r="N6895">
        <v>108</v>
      </c>
      <c r="O6895">
        <v>-58</v>
      </c>
      <c r="P6895">
        <v>4</v>
      </c>
      <c r="Q6895" t="s">
        <v>10</v>
      </c>
      <c r="R6895" t="s">
        <v>18</v>
      </c>
      <c r="S6895">
        <v>-0.53703703703703698</v>
      </c>
      <c r="T6895">
        <v>3</v>
      </c>
      <c r="U6895">
        <v>1</v>
      </c>
    </row>
    <row r="6896" spans="1:21" x14ac:dyDescent="0.25">
      <c r="A6896" t="s">
        <v>1941</v>
      </c>
      <c r="B6896" s="1">
        <v>40990</v>
      </c>
      <c r="C6896" t="s">
        <v>6164</v>
      </c>
      <c r="D6896" t="s">
        <v>6350</v>
      </c>
      <c r="E6896" t="s">
        <v>6016</v>
      </c>
      <c r="F6896" t="s">
        <v>5979</v>
      </c>
      <c r="G6896" t="s">
        <v>5973</v>
      </c>
      <c r="H6896" s="1">
        <v>40994</v>
      </c>
      <c r="I6896" t="s">
        <v>5974</v>
      </c>
      <c r="J6896" t="s">
        <v>6350</v>
      </c>
      <c r="K6896">
        <v>2012</v>
      </c>
      <c r="L6896" t="s">
        <v>891</v>
      </c>
      <c r="M6896">
        <v>0.5</v>
      </c>
      <c r="N6896">
        <v>399</v>
      </c>
      <c r="O6896">
        <v>-263</v>
      </c>
      <c r="P6896">
        <v>10</v>
      </c>
      <c r="Q6896" t="s">
        <v>14</v>
      </c>
      <c r="R6896" t="s">
        <v>36</v>
      </c>
      <c r="S6896">
        <v>-0.65914786967418604</v>
      </c>
      <c r="T6896">
        <v>3</v>
      </c>
      <c r="U6896">
        <v>1</v>
      </c>
    </row>
    <row r="6897" spans="1:21" x14ac:dyDescent="0.25">
      <c r="A6897" t="s">
        <v>2042</v>
      </c>
      <c r="B6897" s="1">
        <v>41025</v>
      </c>
      <c r="C6897" t="s">
        <v>6860</v>
      </c>
      <c r="D6897" t="s">
        <v>7114</v>
      </c>
      <c r="E6897" t="s">
        <v>6016</v>
      </c>
      <c r="F6897" t="s">
        <v>5979</v>
      </c>
      <c r="G6897" t="s">
        <v>5973</v>
      </c>
      <c r="H6897" s="1">
        <v>41030</v>
      </c>
      <c r="I6897" t="s">
        <v>5969</v>
      </c>
      <c r="J6897" t="s">
        <v>7115</v>
      </c>
      <c r="K6897">
        <v>2012</v>
      </c>
      <c r="L6897" t="s">
        <v>2043</v>
      </c>
      <c r="M6897">
        <v>0.5</v>
      </c>
      <c r="N6897">
        <v>174</v>
      </c>
      <c r="O6897">
        <v>-104</v>
      </c>
      <c r="P6897">
        <v>2</v>
      </c>
      <c r="Q6897" t="s">
        <v>57</v>
      </c>
      <c r="R6897" t="s">
        <v>58</v>
      </c>
      <c r="S6897">
        <v>-0.59770114942528696</v>
      </c>
      <c r="T6897">
        <v>4</v>
      </c>
      <c r="U6897">
        <v>2</v>
      </c>
    </row>
    <row r="6898" spans="1:21" x14ac:dyDescent="0.25">
      <c r="A6898" t="s">
        <v>2278</v>
      </c>
      <c r="B6898" s="1">
        <v>41088</v>
      </c>
      <c r="C6898" t="s">
        <v>6107</v>
      </c>
      <c r="D6898" t="s">
        <v>6211</v>
      </c>
      <c r="E6898" t="s">
        <v>6016</v>
      </c>
      <c r="F6898" t="s">
        <v>5979</v>
      </c>
      <c r="G6898" t="s">
        <v>5973</v>
      </c>
      <c r="H6898" s="1">
        <v>41095</v>
      </c>
      <c r="I6898" t="s">
        <v>5974</v>
      </c>
      <c r="J6898" t="s">
        <v>6212</v>
      </c>
      <c r="K6898">
        <v>2012</v>
      </c>
      <c r="L6898" t="s">
        <v>129</v>
      </c>
      <c r="M6898">
        <v>0.5</v>
      </c>
      <c r="N6898">
        <v>39</v>
      </c>
      <c r="O6898">
        <v>-19</v>
      </c>
      <c r="P6898">
        <v>3</v>
      </c>
      <c r="Q6898" t="s">
        <v>10</v>
      </c>
      <c r="R6898" t="s">
        <v>18</v>
      </c>
      <c r="S6898">
        <v>-0.487179487179487</v>
      </c>
      <c r="T6898">
        <v>6</v>
      </c>
      <c r="U6898">
        <v>2</v>
      </c>
    </row>
    <row r="6899" spans="1:21" x14ac:dyDescent="0.25">
      <c r="A6899" t="s">
        <v>2326</v>
      </c>
      <c r="B6899" s="1">
        <v>41101</v>
      </c>
      <c r="C6899" t="s">
        <v>6341</v>
      </c>
      <c r="D6899" t="s">
        <v>7227</v>
      </c>
      <c r="E6899" t="s">
        <v>6016</v>
      </c>
      <c r="F6899" t="s">
        <v>5979</v>
      </c>
      <c r="G6899" t="s">
        <v>5983</v>
      </c>
      <c r="H6899" s="1">
        <v>41103</v>
      </c>
      <c r="I6899" t="s">
        <v>5986</v>
      </c>
      <c r="J6899" t="s">
        <v>6350</v>
      </c>
      <c r="K6899">
        <v>2012</v>
      </c>
      <c r="L6899" t="s">
        <v>747</v>
      </c>
      <c r="M6899">
        <v>0.5</v>
      </c>
      <c r="N6899">
        <v>14</v>
      </c>
      <c r="O6899">
        <v>-1</v>
      </c>
      <c r="P6899">
        <v>2</v>
      </c>
      <c r="Q6899" t="s">
        <v>10</v>
      </c>
      <c r="R6899" t="s">
        <v>29</v>
      </c>
      <c r="S6899">
        <v>-7.1428571428571397E-2</v>
      </c>
      <c r="T6899">
        <v>7</v>
      </c>
      <c r="U6899">
        <v>3</v>
      </c>
    </row>
    <row r="6900" spans="1:21" x14ac:dyDescent="0.25">
      <c r="A6900" t="s">
        <v>2435</v>
      </c>
      <c r="B6900" s="1">
        <v>41127</v>
      </c>
      <c r="C6900" t="s">
        <v>6626</v>
      </c>
      <c r="D6900" t="s">
        <v>6978</v>
      </c>
      <c r="E6900" t="s">
        <v>6016</v>
      </c>
      <c r="F6900" t="s">
        <v>5979</v>
      </c>
      <c r="G6900" t="s">
        <v>5973</v>
      </c>
      <c r="H6900" s="1">
        <v>41129</v>
      </c>
      <c r="I6900" t="s">
        <v>5969</v>
      </c>
      <c r="J6900" t="s">
        <v>6112</v>
      </c>
      <c r="K6900">
        <v>2012</v>
      </c>
      <c r="L6900" t="s">
        <v>2436</v>
      </c>
      <c r="M6900">
        <v>0.5</v>
      </c>
      <c r="N6900">
        <v>16</v>
      </c>
      <c r="O6900">
        <v>-3</v>
      </c>
      <c r="P6900">
        <v>3</v>
      </c>
      <c r="Q6900" t="s">
        <v>10</v>
      </c>
      <c r="R6900" t="s">
        <v>29</v>
      </c>
      <c r="S6900">
        <v>-0.1875</v>
      </c>
      <c r="T6900">
        <v>8</v>
      </c>
      <c r="U6900">
        <v>3</v>
      </c>
    </row>
    <row r="6901" spans="1:21" x14ac:dyDescent="0.25">
      <c r="A6901" t="s">
        <v>2506</v>
      </c>
      <c r="B6901" s="1">
        <v>41136</v>
      </c>
      <c r="C6901" t="s">
        <v>6895</v>
      </c>
      <c r="D6901" t="s">
        <v>7288</v>
      </c>
      <c r="E6901" t="s">
        <v>6016</v>
      </c>
      <c r="F6901" t="s">
        <v>5979</v>
      </c>
      <c r="G6901" t="s">
        <v>5968</v>
      </c>
      <c r="H6901" s="1">
        <v>41140</v>
      </c>
      <c r="I6901" t="s">
        <v>5974</v>
      </c>
      <c r="J6901" t="s">
        <v>6350</v>
      </c>
      <c r="K6901">
        <v>2012</v>
      </c>
      <c r="L6901" t="s">
        <v>293</v>
      </c>
      <c r="M6901">
        <v>0.5</v>
      </c>
      <c r="N6901">
        <v>7</v>
      </c>
      <c r="O6901">
        <v>-1</v>
      </c>
      <c r="P6901">
        <v>1</v>
      </c>
      <c r="Q6901" t="s">
        <v>10</v>
      </c>
      <c r="R6901" t="s">
        <v>48</v>
      </c>
      <c r="S6901">
        <v>-0.14285714285714299</v>
      </c>
      <c r="T6901">
        <v>8</v>
      </c>
      <c r="U6901">
        <v>3</v>
      </c>
    </row>
    <row r="6902" spans="1:21" x14ac:dyDescent="0.25">
      <c r="A6902" t="s">
        <v>2526</v>
      </c>
      <c r="B6902" s="1">
        <v>41142</v>
      </c>
      <c r="C6902" t="s">
        <v>6208</v>
      </c>
      <c r="D6902" t="s">
        <v>6373</v>
      </c>
      <c r="E6902" t="s">
        <v>6016</v>
      </c>
      <c r="F6902" t="s">
        <v>5979</v>
      </c>
      <c r="G6902" t="s">
        <v>5973</v>
      </c>
      <c r="H6902" s="1">
        <v>41142</v>
      </c>
      <c r="I6902" t="s">
        <v>6005</v>
      </c>
      <c r="J6902" t="s">
        <v>6227</v>
      </c>
      <c r="K6902">
        <v>2012</v>
      </c>
      <c r="L6902" t="s">
        <v>651</v>
      </c>
      <c r="M6902">
        <v>0.5</v>
      </c>
      <c r="N6902">
        <v>20</v>
      </c>
      <c r="O6902">
        <v>-17</v>
      </c>
      <c r="P6902">
        <v>3</v>
      </c>
      <c r="Q6902" t="s">
        <v>10</v>
      </c>
      <c r="R6902" t="s">
        <v>48</v>
      </c>
      <c r="S6902">
        <v>-0.85</v>
      </c>
      <c r="T6902">
        <v>8</v>
      </c>
      <c r="U6902">
        <v>3</v>
      </c>
    </row>
    <row r="6903" spans="1:21" x14ac:dyDescent="0.25">
      <c r="A6903" t="s">
        <v>2526</v>
      </c>
      <c r="B6903" s="1">
        <v>41142</v>
      </c>
      <c r="C6903" t="s">
        <v>6208</v>
      </c>
      <c r="D6903" t="s">
        <v>6373</v>
      </c>
      <c r="E6903" t="s">
        <v>6016</v>
      </c>
      <c r="F6903" t="s">
        <v>5979</v>
      </c>
      <c r="G6903" t="s">
        <v>5973</v>
      </c>
      <c r="H6903" s="1">
        <v>41142</v>
      </c>
      <c r="I6903" t="s">
        <v>6005</v>
      </c>
      <c r="J6903" t="s">
        <v>6227</v>
      </c>
      <c r="K6903">
        <v>2012</v>
      </c>
      <c r="L6903" t="s">
        <v>2527</v>
      </c>
      <c r="M6903">
        <v>0.5</v>
      </c>
      <c r="N6903">
        <v>83</v>
      </c>
      <c r="O6903">
        <v>-48</v>
      </c>
      <c r="P6903">
        <v>2</v>
      </c>
      <c r="Q6903" t="s">
        <v>57</v>
      </c>
      <c r="R6903" t="s">
        <v>70</v>
      </c>
      <c r="S6903">
        <v>-0.57831325301204795</v>
      </c>
      <c r="T6903">
        <v>8</v>
      </c>
      <c r="U6903">
        <v>3</v>
      </c>
    </row>
    <row r="6904" spans="1:21" x14ac:dyDescent="0.25">
      <c r="A6904" t="s">
        <v>2556</v>
      </c>
      <c r="B6904" s="1">
        <v>41145</v>
      </c>
      <c r="C6904" t="s">
        <v>7143</v>
      </c>
      <c r="D6904" t="s">
        <v>7114</v>
      </c>
      <c r="E6904" t="s">
        <v>6016</v>
      </c>
      <c r="F6904" t="s">
        <v>5979</v>
      </c>
      <c r="G6904" t="s">
        <v>5983</v>
      </c>
      <c r="H6904" s="1">
        <v>41149</v>
      </c>
      <c r="I6904" t="s">
        <v>5974</v>
      </c>
      <c r="J6904" t="s">
        <v>7115</v>
      </c>
      <c r="K6904">
        <v>2012</v>
      </c>
      <c r="L6904" t="s">
        <v>225</v>
      </c>
      <c r="M6904">
        <v>0.5</v>
      </c>
      <c r="N6904">
        <v>17</v>
      </c>
      <c r="O6904">
        <v>-5</v>
      </c>
      <c r="P6904">
        <v>3</v>
      </c>
      <c r="Q6904" t="s">
        <v>10</v>
      </c>
      <c r="R6904" t="s">
        <v>48</v>
      </c>
      <c r="S6904">
        <v>-0.29411764705882398</v>
      </c>
      <c r="T6904">
        <v>8</v>
      </c>
      <c r="U6904">
        <v>3</v>
      </c>
    </row>
    <row r="6905" spans="1:21" x14ac:dyDescent="0.25">
      <c r="A6905" t="s">
        <v>2556</v>
      </c>
      <c r="B6905" s="1">
        <v>41145</v>
      </c>
      <c r="C6905" t="s">
        <v>7143</v>
      </c>
      <c r="D6905" t="s">
        <v>7114</v>
      </c>
      <c r="E6905" t="s">
        <v>6016</v>
      </c>
      <c r="F6905" t="s">
        <v>5979</v>
      </c>
      <c r="G6905" t="s">
        <v>5983</v>
      </c>
      <c r="H6905" s="1">
        <v>41149</v>
      </c>
      <c r="I6905" t="s">
        <v>5974</v>
      </c>
      <c r="J6905" t="s">
        <v>7115</v>
      </c>
      <c r="K6905">
        <v>2012</v>
      </c>
      <c r="L6905" t="s">
        <v>544</v>
      </c>
      <c r="M6905">
        <v>0.5</v>
      </c>
      <c r="N6905">
        <v>31</v>
      </c>
      <c r="O6905">
        <v>-17</v>
      </c>
      <c r="P6905">
        <v>2</v>
      </c>
      <c r="Q6905" t="s">
        <v>10</v>
      </c>
      <c r="R6905" t="s">
        <v>11</v>
      </c>
      <c r="S6905">
        <v>-0.54838709677419395</v>
      </c>
      <c r="T6905">
        <v>8</v>
      </c>
      <c r="U6905">
        <v>3</v>
      </c>
    </row>
    <row r="6906" spans="1:21" x14ac:dyDescent="0.25">
      <c r="A6906" t="s">
        <v>2656</v>
      </c>
      <c r="B6906" s="1">
        <v>41162</v>
      </c>
      <c r="C6906" t="s">
        <v>7336</v>
      </c>
      <c r="D6906" t="s">
        <v>7337</v>
      </c>
      <c r="E6906" t="s">
        <v>6016</v>
      </c>
      <c r="F6906" t="s">
        <v>5979</v>
      </c>
      <c r="G6906" t="s">
        <v>5968</v>
      </c>
      <c r="H6906" s="1">
        <v>41166</v>
      </c>
      <c r="I6906" t="s">
        <v>5969</v>
      </c>
      <c r="J6906" t="s">
        <v>6112</v>
      </c>
      <c r="K6906">
        <v>2012</v>
      </c>
      <c r="L6906" t="s">
        <v>2657</v>
      </c>
      <c r="M6906">
        <v>0.5</v>
      </c>
      <c r="N6906">
        <v>724</v>
      </c>
      <c r="O6906">
        <v>-217</v>
      </c>
      <c r="P6906">
        <v>4</v>
      </c>
      <c r="Q6906" t="s">
        <v>14</v>
      </c>
      <c r="R6906" t="s">
        <v>15</v>
      </c>
      <c r="S6906">
        <v>-0.299723756906077</v>
      </c>
      <c r="T6906">
        <v>9</v>
      </c>
      <c r="U6906">
        <v>3</v>
      </c>
    </row>
    <row r="6907" spans="1:21" x14ac:dyDescent="0.25">
      <c r="A6907" t="s">
        <v>2656</v>
      </c>
      <c r="B6907" s="1">
        <v>41162</v>
      </c>
      <c r="C6907" t="s">
        <v>7336</v>
      </c>
      <c r="D6907" t="s">
        <v>7337</v>
      </c>
      <c r="E6907" t="s">
        <v>6016</v>
      </c>
      <c r="F6907" t="s">
        <v>5979</v>
      </c>
      <c r="G6907" t="s">
        <v>5968</v>
      </c>
      <c r="H6907" s="1">
        <v>41166</v>
      </c>
      <c r="I6907" t="s">
        <v>5969</v>
      </c>
      <c r="J6907" t="s">
        <v>6112</v>
      </c>
      <c r="K6907">
        <v>2012</v>
      </c>
      <c r="L6907" t="s">
        <v>2348</v>
      </c>
      <c r="M6907">
        <v>0.5</v>
      </c>
      <c r="N6907">
        <v>180</v>
      </c>
      <c r="O6907">
        <v>-54</v>
      </c>
      <c r="P6907">
        <v>2</v>
      </c>
      <c r="Q6907" t="s">
        <v>14</v>
      </c>
      <c r="R6907" t="s">
        <v>36</v>
      </c>
      <c r="S6907">
        <v>-0.3</v>
      </c>
      <c r="T6907">
        <v>9</v>
      </c>
      <c r="U6907">
        <v>3</v>
      </c>
    </row>
    <row r="6908" spans="1:21" x14ac:dyDescent="0.25">
      <c r="A6908" t="s">
        <v>2714</v>
      </c>
      <c r="B6908" s="1">
        <v>41174</v>
      </c>
      <c r="C6908" t="s">
        <v>7293</v>
      </c>
      <c r="D6908" t="s">
        <v>6350</v>
      </c>
      <c r="E6908" t="s">
        <v>6016</v>
      </c>
      <c r="F6908" t="s">
        <v>5979</v>
      </c>
      <c r="G6908" t="s">
        <v>5983</v>
      </c>
      <c r="H6908" s="1">
        <v>41176</v>
      </c>
      <c r="I6908" t="s">
        <v>5986</v>
      </c>
      <c r="J6908" t="s">
        <v>6350</v>
      </c>
      <c r="K6908">
        <v>2012</v>
      </c>
      <c r="L6908" t="s">
        <v>2389</v>
      </c>
      <c r="M6908">
        <v>0.5</v>
      </c>
      <c r="N6908">
        <v>268</v>
      </c>
      <c r="O6908">
        <v>-268</v>
      </c>
      <c r="P6908">
        <v>6</v>
      </c>
      <c r="Q6908" t="s">
        <v>14</v>
      </c>
      <c r="R6908" t="s">
        <v>36</v>
      </c>
      <c r="S6908">
        <v>-1</v>
      </c>
      <c r="T6908">
        <v>9</v>
      </c>
      <c r="U6908">
        <v>3</v>
      </c>
    </row>
    <row r="6909" spans="1:21" x14ac:dyDescent="0.25">
      <c r="A6909" t="s">
        <v>2714</v>
      </c>
      <c r="B6909" s="1">
        <v>41174</v>
      </c>
      <c r="C6909" t="s">
        <v>7293</v>
      </c>
      <c r="D6909" t="s">
        <v>6350</v>
      </c>
      <c r="E6909" t="s">
        <v>6016</v>
      </c>
      <c r="F6909" t="s">
        <v>5979</v>
      </c>
      <c r="G6909" t="s">
        <v>5983</v>
      </c>
      <c r="H6909" s="1">
        <v>41176</v>
      </c>
      <c r="I6909" t="s">
        <v>5986</v>
      </c>
      <c r="J6909" t="s">
        <v>6350</v>
      </c>
      <c r="K6909">
        <v>2012</v>
      </c>
      <c r="L6909" t="s">
        <v>153</v>
      </c>
      <c r="M6909">
        <v>0.5</v>
      </c>
      <c r="N6909">
        <v>125</v>
      </c>
      <c r="O6909">
        <v>-58</v>
      </c>
      <c r="P6909">
        <v>3</v>
      </c>
      <c r="Q6909" t="s">
        <v>14</v>
      </c>
      <c r="R6909" t="s">
        <v>36</v>
      </c>
      <c r="S6909">
        <v>-0.46400000000000002</v>
      </c>
      <c r="T6909">
        <v>9</v>
      </c>
      <c r="U6909">
        <v>3</v>
      </c>
    </row>
    <row r="6910" spans="1:21" x14ac:dyDescent="0.25">
      <c r="A6910" t="s">
        <v>2714</v>
      </c>
      <c r="B6910" s="1">
        <v>41174</v>
      </c>
      <c r="C6910" t="s">
        <v>7293</v>
      </c>
      <c r="D6910" t="s">
        <v>6350</v>
      </c>
      <c r="E6910" t="s">
        <v>6016</v>
      </c>
      <c r="F6910" t="s">
        <v>5979</v>
      </c>
      <c r="G6910" t="s">
        <v>5983</v>
      </c>
      <c r="H6910" s="1">
        <v>41176</v>
      </c>
      <c r="I6910" t="s">
        <v>5986</v>
      </c>
      <c r="J6910" t="s">
        <v>6350</v>
      </c>
      <c r="K6910">
        <v>2012</v>
      </c>
      <c r="L6910" t="s">
        <v>203</v>
      </c>
      <c r="M6910">
        <v>0.5</v>
      </c>
      <c r="N6910">
        <v>15</v>
      </c>
      <c r="O6910">
        <v>-4</v>
      </c>
      <c r="P6910">
        <v>2</v>
      </c>
      <c r="Q6910" t="s">
        <v>10</v>
      </c>
      <c r="R6910" t="s">
        <v>18</v>
      </c>
      <c r="S6910">
        <v>-0.266666666666667</v>
      </c>
      <c r="T6910">
        <v>9</v>
      </c>
      <c r="U6910">
        <v>3</v>
      </c>
    </row>
    <row r="6911" spans="1:21" x14ac:dyDescent="0.25">
      <c r="A6911" t="s">
        <v>2714</v>
      </c>
      <c r="B6911" s="1">
        <v>41174</v>
      </c>
      <c r="C6911" t="s">
        <v>7293</v>
      </c>
      <c r="D6911" t="s">
        <v>6350</v>
      </c>
      <c r="E6911" t="s">
        <v>6016</v>
      </c>
      <c r="F6911" t="s">
        <v>5979</v>
      </c>
      <c r="G6911" t="s">
        <v>5983</v>
      </c>
      <c r="H6911" s="1">
        <v>41176</v>
      </c>
      <c r="I6911" t="s">
        <v>5986</v>
      </c>
      <c r="J6911" t="s">
        <v>6350</v>
      </c>
      <c r="K6911">
        <v>2012</v>
      </c>
      <c r="L6911" t="s">
        <v>955</v>
      </c>
      <c r="M6911">
        <v>0.5</v>
      </c>
      <c r="N6911">
        <v>10</v>
      </c>
      <c r="O6911">
        <v>0</v>
      </c>
      <c r="P6911">
        <v>2</v>
      </c>
      <c r="Q6911" t="s">
        <v>10</v>
      </c>
      <c r="R6911" t="s">
        <v>18</v>
      </c>
      <c r="S6911">
        <v>0</v>
      </c>
      <c r="T6911">
        <v>9</v>
      </c>
      <c r="U6911">
        <v>3</v>
      </c>
    </row>
    <row r="6912" spans="1:21" x14ac:dyDescent="0.25">
      <c r="A6912" t="s">
        <v>2714</v>
      </c>
      <c r="B6912" s="1">
        <v>41174</v>
      </c>
      <c r="C6912" t="s">
        <v>7293</v>
      </c>
      <c r="D6912" t="s">
        <v>6350</v>
      </c>
      <c r="E6912" t="s">
        <v>6016</v>
      </c>
      <c r="F6912" t="s">
        <v>5979</v>
      </c>
      <c r="G6912" t="s">
        <v>5983</v>
      </c>
      <c r="H6912" s="1">
        <v>41176</v>
      </c>
      <c r="I6912" t="s">
        <v>5986</v>
      </c>
      <c r="J6912" t="s">
        <v>6350</v>
      </c>
      <c r="K6912">
        <v>2012</v>
      </c>
      <c r="L6912" t="s">
        <v>359</v>
      </c>
      <c r="M6912">
        <v>0.5</v>
      </c>
      <c r="N6912">
        <v>423</v>
      </c>
      <c r="O6912">
        <v>-364</v>
      </c>
      <c r="P6912">
        <v>4</v>
      </c>
      <c r="Q6912" t="s">
        <v>10</v>
      </c>
      <c r="R6912" t="s">
        <v>22</v>
      </c>
      <c r="S6912">
        <v>-0.860520094562648</v>
      </c>
      <c r="T6912">
        <v>9</v>
      </c>
      <c r="U6912">
        <v>3</v>
      </c>
    </row>
    <row r="6913" spans="1:21" x14ac:dyDescent="0.25">
      <c r="A6913" t="s">
        <v>2714</v>
      </c>
      <c r="B6913" s="1">
        <v>41174</v>
      </c>
      <c r="C6913" t="s">
        <v>7293</v>
      </c>
      <c r="D6913" t="s">
        <v>6350</v>
      </c>
      <c r="E6913" t="s">
        <v>6016</v>
      </c>
      <c r="F6913" t="s">
        <v>5979</v>
      </c>
      <c r="G6913" t="s">
        <v>5983</v>
      </c>
      <c r="H6913" s="1">
        <v>41176</v>
      </c>
      <c r="I6913" t="s">
        <v>5986</v>
      </c>
      <c r="J6913" t="s">
        <v>6350</v>
      </c>
      <c r="K6913">
        <v>2012</v>
      </c>
      <c r="L6913" t="s">
        <v>2300</v>
      </c>
      <c r="M6913">
        <v>0.5</v>
      </c>
      <c r="N6913">
        <v>49</v>
      </c>
      <c r="O6913">
        <v>-20</v>
      </c>
      <c r="P6913">
        <v>2</v>
      </c>
      <c r="Q6913" t="s">
        <v>10</v>
      </c>
      <c r="R6913" t="s">
        <v>22</v>
      </c>
      <c r="S6913">
        <v>-0.40816326530612201</v>
      </c>
      <c r="T6913">
        <v>9</v>
      </c>
      <c r="U6913">
        <v>3</v>
      </c>
    </row>
    <row r="6914" spans="1:21" x14ac:dyDescent="0.25">
      <c r="A6914" t="s">
        <v>2714</v>
      </c>
      <c r="B6914" s="1">
        <v>41174</v>
      </c>
      <c r="C6914" t="s">
        <v>7293</v>
      </c>
      <c r="D6914" t="s">
        <v>6350</v>
      </c>
      <c r="E6914" t="s">
        <v>6016</v>
      </c>
      <c r="F6914" t="s">
        <v>5979</v>
      </c>
      <c r="G6914" t="s">
        <v>5983</v>
      </c>
      <c r="H6914" s="1">
        <v>41176</v>
      </c>
      <c r="I6914" t="s">
        <v>5986</v>
      </c>
      <c r="J6914" t="s">
        <v>6350</v>
      </c>
      <c r="K6914">
        <v>2012</v>
      </c>
      <c r="L6914" t="s">
        <v>1123</v>
      </c>
      <c r="M6914">
        <v>0.5</v>
      </c>
      <c r="N6914">
        <v>189</v>
      </c>
      <c r="O6914">
        <v>-155</v>
      </c>
      <c r="P6914">
        <v>1</v>
      </c>
      <c r="Q6914" t="s">
        <v>57</v>
      </c>
      <c r="R6914" t="s">
        <v>79</v>
      </c>
      <c r="S6914">
        <v>-0.82010582010582</v>
      </c>
      <c r="T6914">
        <v>9</v>
      </c>
      <c r="U6914">
        <v>3</v>
      </c>
    </row>
    <row r="6915" spans="1:21" x14ac:dyDescent="0.25">
      <c r="A6915" t="s">
        <v>2714</v>
      </c>
      <c r="B6915" s="1">
        <v>41174</v>
      </c>
      <c r="C6915" t="s">
        <v>7293</v>
      </c>
      <c r="D6915" t="s">
        <v>6350</v>
      </c>
      <c r="E6915" t="s">
        <v>6016</v>
      </c>
      <c r="F6915" t="s">
        <v>5979</v>
      </c>
      <c r="G6915" t="s">
        <v>5983</v>
      </c>
      <c r="H6915" s="1">
        <v>41176</v>
      </c>
      <c r="I6915" t="s">
        <v>5986</v>
      </c>
      <c r="J6915" t="s">
        <v>6350</v>
      </c>
      <c r="K6915">
        <v>2012</v>
      </c>
      <c r="L6915" t="s">
        <v>2359</v>
      </c>
      <c r="M6915">
        <v>0.5</v>
      </c>
      <c r="N6915">
        <v>266</v>
      </c>
      <c r="O6915">
        <v>-133</v>
      </c>
      <c r="P6915">
        <v>2</v>
      </c>
      <c r="Q6915" t="s">
        <v>57</v>
      </c>
      <c r="R6915" t="s">
        <v>58</v>
      </c>
      <c r="S6915">
        <v>-0.5</v>
      </c>
      <c r="T6915">
        <v>9</v>
      </c>
      <c r="U6915">
        <v>3</v>
      </c>
    </row>
    <row r="6916" spans="1:21" x14ac:dyDescent="0.25">
      <c r="A6916" t="s">
        <v>2749</v>
      </c>
      <c r="B6916" s="1">
        <v>41180</v>
      </c>
      <c r="C6916" t="s">
        <v>7365</v>
      </c>
      <c r="D6916" t="s">
        <v>7366</v>
      </c>
      <c r="E6916" t="s">
        <v>6016</v>
      </c>
      <c r="F6916" t="s">
        <v>5979</v>
      </c>
      <c r="G6916" t="s">
        <v>5968</v>
      </c>
      <c r="H6916" s="1">
        <v>41184</v>
      </c>
      <c r="I6916" t="s">
        <v>5974</v>
      </c>
      <c r="J6916" t="s">
        <v>6498</v>
      </c>
      <c r="K6916">
        <v>2012</v>
      </c>
      <c r="L6916" t="s">
        <v>2534</v>
      </c>
      <c r="M6916">
        <v>0.5</v>
      </c>
      <c r="N6916">
        <v>179</v>
      </c>
      <c r="O6916">
        <v>-61</v>
      </c>
      <c r="P6916">
        <v>1</v>
      </c>
      <c r="Q6916" t="s">
        <v>57</v>
      </c>
      <c r="R6916" t="s">
        <v>79</v>
      </c>
      <c r="S6916">
        <v>-0.34078212290502802</v>
      </c>
      <c r="T6916">
        <v>9</v>
      </c>
      <c r="U6916">
        <v>3</v>
      </c>
    </row>
    <row r="6917" spans="1:21" x14ac:dyDescent="0.25">
      <c r="A6917" t="s">
        <v>2749</v>
      </c>
      <c r="B6917" s="1">
        <v>41180</v>
      </c>
      <c r="C6917" t="s">
        <v>7365</v>
      </c>
      <c r="D6917" t="s">
        <v>7366</v>
      </c>
      <c r="E6917" t="s">
        <v>6016</v>
      </c>
      <c r="F6917" t="s">
        <v>5979</v>
      </c>
      <c r="G6917" t="s">
        <v>5968</v>
      </c>
      <c r="H6917" s="1">
        <v>41184</v>
      </c>
      <c r="I6917" t="s">
        <v>5974</v>
      </c>
      <c r="J6917" t="s">
        <v>6498</v>
      </c>
      <c r="K6917">
        <v>2012</v>
      </c>
      <c r="L6917" t="s">
        <v>1708</v>
      </c>
      <c r="M6917">
        <v>0.5</v>
      </c>
      <c r="N6917">
        <v>112</v>
      </c>
      <c r="O6917">
        <v>-94</v>
      </c>
      <c r="P6917">
        <v>3</v>
      </c>
      <c r="Q6917" t="s">
        <v>57</v>
      </c>
      <c r="R6917" t="s">
        <v>58</v>
      </c>
      <c r="S6917">
        <v>-0.83928571428571397</v>
      </c>
      <c r="T6917">
        <v>9</v>
      </c>
      <c r="U6917">
        <v>3</v>
      </c>
    </row>
    <row r="6918" spans="1:21" x14ac:dyDescent="0.25">
      <c r="A6918" t="s">
        <v>2846</v>
      </c>
      <c r="B6918" s="1">
        <v>41215</v>
      </c>
      <c r="C6918" t="s">
        <v>7347</v>
      </c>
      <c r="D6918" t="s">
        <v>6399</v>
      </c>
      <c r="E6918" t="s">
        <v>6016</v>
      </c>
      <c r="F6918" t="s">
        <v>5979</v>
      </c>
      <c r="G6918" t="s">
        <v>5973</v>
      </c>
      <c r="H6918" s="1">
        <v>41221</v>
      </c>
      <c r="I6918" t="s">
        <v>5974</v>
      </c>
      <c r="J6918" t="s">
        <v>6399</v>
      </c>
      <c r="K6918">
        <v>2012</v>
      </c>
      <c r="L6918" t="s">
        <v>1646</v>
      </c>
      <c r="M6918">
        <v>0.5</v>
      </c>
      <c r="N6918">
        <v>2071</v>
      </c>
      <c r="O6918">
        <v>-621</v>
      </c>
      <c r="P6918">
        <v>9</v>
      </c>
      <c r="Q6918" t="s">
        <v>14</v>
      </c>
      <c r="R6918" t="s">
        <v>36</v>
      </c>
      <c r="S6918">
        <v>-0.299855142443264</v>
      </c>
      <c r="T6918">
        <v>11</v>
      </c>
      <c r="U6918">
        <v>4</v>
      </c>
    </row>
    <row r="6919" spans="1:21" x14ac:dyDescent="0.25">
      <c r="A6919" t="s">
        <v>2846</v>
      </c>
      <c r="B6919" s="1">
        <v>41215</v>
      </c>
      <c r="C6919" t="s">
        <v>7347</v>
      </c>
      <c r="D6919" t="s">
        <v>6399</v>
      </c>
      <c r="E6919" t="s">
        <v>6016</v>
      </c>
      <c r="F6919" t="s">
        <v>5979</v>
      </c>
      <c r="G6919" t="s">
        <v>5973</v>
      </c>
      <c r="H6919" s="1">
        <v>41221</v>
      </c>
      <c r="I6919" t="s">
        <v>5974</v>
      </c>
      <c r="J6919" t="s">
        <v>6399</v>
      </c>
      <c r="K6919">
        <v>2012</v>
      </c>
      <c r="L6919" t="s">
        <v>206</v>
      </c>
      <c r="M6919">
        <v>0.5</v>
      </c>
      <c r="N6919">
        <v>39</v>
      </c>
      <c r="O6919">
        <v>-27</v>
      </c>
      <c r="P6919">
        <v>7</v>
      </c>
      <c r="Q6919" t="s">
        <v>10</v>
      </c>
      <c r="R6919" t="s">
        <v>29</v>
      </c>
      <c r="S6919">
        <v>-0.69230769230769196</v>
      </c>
      <c r="T6919">
        <v>11</v>
      </c>
      <c r="U6919">
        <v>4</v>
      </c>
    </row>
    <row r="6920" spans="1:21" x14ac:dyDescent="0.25">
      <c r="A6920" t="s">
        <v>2846</v>
      </c>
      <c r="B6920" s="1">
        <v>41215</v>
      </c>
      <c r="C6920" t="s">
        <v>7347</v>
      </c>
      <c r="D6920" t="s">
        <v>6399</v>
      </c>
      <c r="E6920" t="s">
        <v>6016</v>
      </c>
      <c r="F6920" t="s">
        <v>5979</v>
      </c>
      <c r="G6920" t="s">
        <v>5973</v>
      </c>
      <c r="H6920" s="1">
        <v>41221</v>
      </c>
      <c r="I6920" t="s">
        <v>5974</v>
      </c>
      <c r="J6920" t="s">
        <v>6399</v>
      </c>
      <c r="K6920">
        <v>2012</v>
      </c>
      <c r="L6920" t="s">
        <v>2412</v>
      </c>
      <c r="M6920">
        <v>0.5</v>
      </c>
      <c r="N6920">
        <v>11</v>
      </c>
      <c r="O6920">
        <v>-7</v>
      </c>
      <c r="P6920">
        <v>2</v>
      </c>
      <c r="Q6920" t="s">
        <v>10</v>
      </c>
      <c r="R6920" t="s">
        <v>45</v>
      </c>
      <c r="S6920">
        <v>-0.63636363636363602</v>
      </c>
      <c r="T6920">
        <v>11</v>
      </c>
      <c r="U6920">
        <v>4</v>
      </c>
    </row>
    <row r="6921" spans="1:21" x14ac:dyDescent="0.25">
      <c r="A6921" t="s">
        <v>2846</v>
      </c>
      <c r="B6921" s="1">
        <v>41215</v>
      </c>
      <c r="C6921" t="s">
        <v>7347</v>
      </c>
      <c r="D6921" t="s">
        <v>6399</v>
      </c>
      <c r="E6921" t="s">
        <v>6016</v>
      </c>
      <c r="F6921" t="s">
        <v>5979</v>
      </c>
      <c r="G6921" t="s">
        <v>5973</v>
      </c>
      <c r="H6921" s="1">
        <v>41221</v>
      </c>
      <c r="I6921" t="s">
        <v>5974</v>
      </c>
      <c r="J6921" t="s">
        <v>6399</v>
      </c>
      <c r="K6921">
        <v>2012</v>
      </c>
      <c r="L6921" t="s">
        <v>2344</v>
      </c>
      <c r="M6921">
        <v>0.5</v>
      </c>
      <c r="N6921">
        <v>316</v>
      </c>
      <c r="O6921">
        <v>-158</v>
      </c>
      <c r="P6921">
        <v>3</v>
      </c>
      <c r="Q6921" t="s">
        <v>10</v>
      </c>
      <c r="R6921" t="s">
        <v>22</v>
      </c>
      <c r="S6921">
        <v>-0.5</v>
      </c>
      <c r="T6921">
        <v>11</v>
      </c>
      <c r="U6921">
        <v>4</v>
      </c>
    </row>
    <row r="6922" spans="1:21" x14ac:dyDescent="0.25">
      <c r="A6922" t="s">
        <v>2846</v>
      </c>
      <c r="B6922" s="1">
        <v>41215</v>
      </c>
      <c r="C6922" t="s">
        <v>7347</v>
      </c>
      <c r="D6922" t="s">
        <v>6399</v>
      </c>
      <c r="E6922" t="s">
        <v>6016</v>
      </c>
      <c r="F6922" t="s">
        <v>5979</v>
      </c>
      <c r="G6922" t="s">
        <v>5973</v>
      </c>
      <c r="H6922" s="1">
        <v>41221</v>
      </c>
      <c r="I6922" t="s">
        <v>5974</v>
      </c>
      <c r="J6922" t="s">
        <v>6399</v>
      </c>
      <c r="K6922">
        <v>2012</v>
      </c>
      <c r="L6922" t="s">
        <v>2848</v>
      </c>
      <c r="M6922">
        <v>0.5</v>
      </c>
      <c r="N6922">
        <v>366</v>
      </c>
      <c r="O6922">
        <v>-241</v>
      </c>
      <c r="P6922">
        <v>3</v>
      </c>
      <c r="Q6922" t="s">
        <v>57</v>
      </c>
      <c r="R6922" t="s">
        <v>79</v>
      </c>
      <c r="S6922">
        <v>-0.65846994535519099</v>
      </c>
      <c r="T6922">
        <v>11</v>
      </c>
      <c r="U6922">
        <v>4</v>
      </c>
    </row>
    <row r="6923" spans="1:21" x14ac:dyDescent="0.25">
      <c r="A6923" t="s">
        <v>2846</v>
      </c>
      <c r="B6923" s="1">
        <v>41215</v>
      </c>
      <c r="C6923" t="s">
        <v>7347</v>
      </c>
      <c r="D6923" t="s">
        <v>6399</v>
      </c>
      <c r="E6923" t="s">
        <v>6016</v>
      </c>
      <c r="F6923" t="s">
        <v>5979</v>
      </c>
      <c r="G6923" t="s">
        <v>5973</v>
      </c>
      <c r="H6923" s="1">
        <v>41221</v>
      </c>
      <c r="I6923" t="s">
        <v>5974</v>
      </c>
      <c r="J6923" t="s">
        <v>6399</v>
      </c>
      <c r="K6923">
        <v>2012</v>
      </c>
      <c r="L6923" t="s">
        <v>1994</v>
      </c>
      <c r="M6923">
        <v>0.5</v>
      </c>
      <c r="N6923">
        <v>81</v>
      </c>
      <c r="O6923">
        <v>-45</v>
      </c>
      <c r="P6923">
        <v>2</v>
      </c>
      <c r="Q6923" t="s">
        <v>57</v>
      </c>
      <c r="R6923" t="s">
        <v>70</v>
      </c>
      <c r="S6923">
        <v>-0.55555555555555602</v>
      </c>
      <c r="T6923">
        <v>11</v>
      </c>
      <c r="U6923">
        <v>4</v>
      </c>
    </row>
    <row r="6924" spans="1:21" x14ac:dyDescent="0.25">
      <c r="A6924" t="s">
        <v>2871</v>
      </c>
      <c r="B6924" s="1">
        <v>41220</v>
      </c>
      <c r="C6924" t="s">
        <v>7401</v>
      </c>
      <c r="D6924" t="s">
        <v>6350</v>
      </c>
      <c r="E6924" t="s">
        <v>6016</v>
      </c>
      <c r="F6924" t="s">
        <v>5979</v>
      </c>
      <c r="G6924" t="s">
        <v>5968</v>
      </c>
      <c r="H6924" s="1">
        <v>41227</v>
      </c>
      <c r="I6924" t="s">
        <v>5974</v>
      </c>
      <c r="J6924" t="s">
        <v>6350</v>
      </c>
      <c r="K6924">
        <v>2012</v>
      </c>
      <c r="L6924" t="s">
        <v>1513</v>
      </c>
      <c r="M6924">
        <v>0.5</v>
      </c>
      <c r="N6924">
        <v>124</v>
      </c>
      <c r="O6924">
        <v>-105</v>
      </c>
      <c r="P6924">
        <v>4</v>
      </c>
      <c r="Q6924" t="s">
        <v>10</v>
      </c>
      <c r="R6924" t="s">
        <v>22</v>
      </c>
      <c r="S6924">
        <v>-0.84677419354838701</v>
      </c>
      <c r="T6924">
        <v>11</v>
      </c>
      <c r="U6924">
        <v>4</v>
      </c>
    </row>
    <row r="6925" spans="1:21" x14ac:dyDescent="0.25">
      <c r="A6925" t="s">
        <v>3117</v>
      </c>
      <c r="B6925" s="1">
        <v>41271</v>
      </c>
      <c r="C6925" t="s">
        <v>6028</v>
      </c>
      <c r="D6925" t="s">
        <v>6211</v>
      </c>
      <c r="E6925" t="s">
        <v>6016</v>
      </c>
      <c r="F6925" t="s">
        <v>5979</v>
      </c>
      <c r="G6925" t="s">
        <v>5983</v>
      </c>
      <c r="H6925" s="1">
        <v>41273</v>
      </c>
      <c r="I6925" t="s">
        <v>5969</v>
      </c>
      <c r="J6925" t="s">
        <v>6212</v>
      </c>
      <c r="K6925">
        <v>2012</v>
      </c>
      <c r="L6925" t="s">
        <v>180</v>
      </c>
      <c r="M6925">
        <v>0.5</v>
      </c>
      <c r="N6925">
        <v>16</v>
      </c>
      <c r="O6925">
        <v>-9</v>
      </c>
      <c r="P6925">
        <v>3</v>
      </c>
      <c r="Q6925" t="s">
        <v>10</v>
      </c>
      <c r="R6925" t="s">
        <v>48</v>
      </c>
      <c r="S6925">
        <v>-0.5625</v>
      </c>
      <c r="T6925">
        <v>12</v>
      </c>
      <c r="U6925">
        <v>4</v>
      </c>
    </row>
    <row r="6926" spans="1:21" x14ac:dyDescent="0.25">
      <c r="A6926" t="s">
        <v>3155</v>
      </c>
      <c r="B6926" s="1">
        <v>41278</v>
      </c>
      <c r="C6926" t="s">
        <v>7051</v>
      </c>
      <c r="D6926" t="s">
        <v>7460</v>
      </c>
      <c r="E6926" t="s">
        <v>6016</v>
      </c>
      <c r="F6926" t="s">
        <v>5979</v>
      </c>
      <c r="G6926" t="s">
        <v>5973</v>
      </c>
      <c r="H6926" s="1">
        <v>41280</v>
      </c>
      <c r="I6926" t="s">
        <v>5969</v>
      </c>
      <c r="J6926" t="s">
        <v>6227</v>
      </c>
      <c r="K6926">
        <v>2013</v>
      </c>
      <c r="L6926" t="s">
        <v>166</v>
      </c>
      <c r="M6926">
        <v>0.5</v>
      </c>
      <c r="N6926">
        <v>19</v>
      </c>
      <c r="O6926">
        <v>-1</v>
      </c>
      <c r="P6926">
        <v>2</v>
      </c>
      <c r="Q6926" t="s">
        <v>10</v>
      </c>
      <c r="R6926" t="s">
        <v>29</v>
      </c>
      <c r="S6926">
        <v>-5.2631578947368397E-2</v>
      </c>
      <c r="T6926">
        <v>1</v>
      </c>
      <c r="U6926">
        <v>1</v>
      </c>
    </row>
    <row r="6927" spans="1:21" x14ac:dyDescent="0.25">
      <c r="A6927" t="s">
        <v>3187</v>
      </c>
      <c r="B6927" s="1">
        <v>41291</v>
      </c>
      <c r="C6927" t="s">
        <v>6261</v>
      </c>
      <c r="D6927" t="s">
        <v>7469</v>
      </c>
      <c r="E6927" t="s">
        <v>6016</v>
      </c>
      <c r="F6927" t="s">
        <v>5979</v>
      </c>
      <c r="G6927" t="s">
        <v>5973</v>
      </c>
      <c r="H6927" s="1">
        <v>41295</v>
      </c>
      <c r="I6927" t="s">
        <v>5974</v>
      </c>
      <c r="J6927" t="s">
        <v>6227</v>
      </c>
      <c r="K6927">
        <v>2013</v>
      </c>
      <c r="L6927" t="s">
        <v>605</v>
      </c>
      <c r="M6927">
        <v>0.5</v>
      </c>
      <c r="N6927">
        <v>28</v>
      </c>
      <c r="O6927">
        <v>-10</v>
      </c>
      <c r="P6927">
        <v>2</v>
      </c>
      <c r="Q6927" t="s">
        <v>10</v>
      </c>
      <c r="R6927" t="s">
        <v>48</v>
      </c>
      <c r="S6927">
        <v>-0.35714285714285698</v>
      </c>
      <c r="T6927">
        <v>1</v>
      </c>
      <c r="U6927">
        <v>1</v>
      </c>
    </row>
    <row r="6928" spans="1:21" x14ac:dyDescent="0.25">
      <c r="A6928" t="s">
        <v>3187</v>
      </c>
      <c r="B6928" s="1">
        <v>41291</v>
      </c>
      <c r="C6928" t="s">
        <v>6261</v>
      </c>
      <c r="D6928" t="s">
        <v>7469</v>
      </c>
      <c r="E6928" t="s">
        <v>6016</v>
      </c>
      <c r="F6928" t="s">
        <v>5979</v>
      </c>
      <c r="G6928" t="s">
        <v>5973</v>
      </c>
      <c r="H6928" s="1">
        <v>41295</v>
      </c>
      <c r="I6928" t="s">
        <v>5974</v>
      </c>
      <c r="J6928" t="s">
        <v>6227</v>
      </c>
      <c r="K6928">
        <v>2013</v>
      </c>
      <c r="L6928" t="s">
        <v>3188</v>
      </c>
      <c r="M6928">
        <v>0.5</v>
      </c>
      <c r="N6928">
        <v>79</v>
      </c>
      <c r="O6928">
        <v>-36</v>
      </c>
      <c r="P6928">
        <v>3</v>
      </c>
      <c r="Q6928" t="s">
        <v>10</v>
      </c>
      <c r="R6928" t="s">
        <v>11</v>
      </c>
      <c r="S6928">
        <v>-0.455696202531646</v>
      </c>
      <c r="T6928">
        <v>1</v>
      </c>
      <c r="U6928">
        <v>1</v>
      </c>
    </row>
    <row r="6929" spans="1:21" x14ac:dyDescent="0.25">
      <c r="A6929" t="s">
        <v>3187</v>
      </c>
      <c r="B6929" s="1">
        <v>41291</v>
      </c>
      <c r="C6929" t="s">
        <v>6261</v>
      </c>
      <c r="D6929" t="s">
        <v>7469</v>
      </c>
      <c r="E6929" t="s">
        <v>6016</v>
      </c>
      <c r="F6929" t="s">
        <v>5979</v>
      </c>
      <c r="G6929" t="s">
        <v>5973</v>
      </c>
      <c r="H6929" s="1">
        <v>41295</v>
      </c>
      <c r="I6929" t="s">
        <v>5974</v>
      </c>
      <c r="J6929" t="s">
        <v>6227</v>
      </c>
      <c r="K6929">
        <v>2013</v>
      </c>
      <c r="L6929" t="s">
        <v>2007</v>
      </c>
      <c r="M6929">
        <v>0.5</v>
      </c>
      <c r="N6929">
        <v>529</v>
      </c>
      <c r="O6929">
        <v>-254</v>
      </c>
      <c r="P6929">
        <v>6</v>
      </c>
      <c r="Q6929" t="s">
        <v>57</v>
      </c>
      <c r="R6929" t="s">
        <v>70</v>
      </c>
      <c r="S6929">
        <v>-0.480151228733459</v>
      </c>
      <c r="T6929">
        <v>1</v>
      </c>
      <c r="U6929">
        <v>1</v>
      </c>
    </row>
    <row r="6930" spans="1:21" x14ac:dyDescent="0.25">
      <c r="A6930" t="s">
        <v>3218</v>
      </c>
      <c r="B6930" s="1">
        <v>41303</v>
      </c>
      <c r="C6930" t="s">
        <v>7042</v>
      </c>
      <c r="D6930" t="s">
        <v>6274</v>
      </c>
      <c r="E6930" t="s">
        <v>6016</v>
      </c>
      <c r="F6930" t="s">
        <v>5979</v>
      </c>
      <c r="G6930" t="s">
        <v>5983</v>
      </c>
      <c r="H6930" s="1">
        <v>41307</v>
      </c>
      <c r="I6930" t="s">
        <v>5974</v>
      </c>
      <c r="J6930" t="s">
        <v>6275</v>
      </c>
      <c r="K6930">
        <v>2013</v>
      </c>
      <c r="L6930" t="s">
        <v>3219</v>
      </c>
      <c r="M6930">
        <v>0.5</v>
      </c>
      <c r="N6930">
        <v>516</v>
      </c>
      <c r="O6930">
        <v>-237</v>
      </c>
      <c r="P6930">
        <v>6</v>
      </c>
      <c r="Q6930" t="s">
        <v>14</v>
      </c>
      <c r="R6930" t="s">
        <v>15</v>
      </c>
      <c r="S6930">
        <v>-0.459302325581395</v>
      </c>
      <c r="T6930">
        <v>1</v>
      </c>
      <c r="U6930">
        <v>1</v>
      </c>
    </row>
    <row r="6931" spans="1:21" x14ac:dyDescent="0.25">
      <c r="A6931" t="s">
        <v>3218</v>
      </c>
      <c r="B6931" s="1">
        <v>41303</v>
      </c>
      <c r="C6931" t="s">
        <v>7042</v>
      </c>
      <c r="D6931" t="s">
        <v>6274</v>
      </c>
      <c r="E6931" t="s">
        <v>6016</v>
      </c>
      <c r="F6931" t="s">
        <v>5979</v>
      </c>
      <c r="G6931" t="s">
        <v>5983</v>
      </c>
      <c r="H6931" s="1">
        <v>41307</v>
      </c>
      <c r="I6931" t="s">
        <v>5974</v>
      </c>
      <c r="J6931" t="s">
        <v>6275</v>
      </c>
      <c r="K6931">
        <v>2013</v>
      </c>
      <c r="L6931" t="s">
        <v>1901</v>
      </c>
      <c r="M6931">
        <v>0.5</v>
      </c>
      <c r="N6931">
        <v>28</v>
      </c>
      <c r="O6931">
        <v>-14</v>
      </c>
      <c r="P6931">
        <v>5</v>
      </c>
      <c r="Q6931" t="s">
        <v>10</v>
      </c>
      <c r="R6931" t="s">
        <v>48</v>
      </c>
      <c r="S6931">
        <v>-0.5</v>
      </c>
      <c r="T6931">
        <v>1</v>
      </c>
      <c r="U6931">
        <v>1</v>
      </c>
    </row>
    <row r="6932" spans="1:21" x14ac:dyDescent="0.25">
      <c r="A6932" t="s">
        <v>3218</v>
      </c>
      <c r="B6932" s="1">
        <v>41303</v>
      </c>
      <c r="C6932" t="s">
        <v>7042</v>
      </c>
      <c r="D6932" t="s">
        <v>6274</v>
      </c>
      <c r="E6932" t="s">
        <v>6016</v>
      </c>
      <c r="F6932" t="s">
        <v>5979</v>
      </c>
      <c r="G6932" t="s">
        <v>5983</v>
      </c>
      <c r="H6932" s="1">
        <v>41307</v>
      </c>
      <c r="I6932" t="s">
        <v>5974</v>
      </c>
      <c r="J6932" t="s">
        <v>6275</v>
      </c>
      <c r="K6932">
        <v>2013</v>
      </c>
      <c r="L6932" t="s">
        <v>127</v>
      </c>
      <c r="M6932">
        <v>0.5</v>
      </c>
      <c r="N6932">
        <v>46</v>
      </c>
      <c r="O6932">
        <v>-39</v>
      </c>
      <c r="P6932">
        <v>3</v>
      </c>
      <c r="Q6932" t="s">
        <v>10</v>
      </c>
      <c r="R6932" t="s">
        <v>22</v>
      </c>
      <c r="S6932">
        <v>-0.84782608695652195</v>
      </c>
      <c r="T6932">
        <v>1</v>
      </c>
      <c r="U6932">
        <v>1</v>
      </c>
    </row>
    <row r="6933" spans="1:21" x14ac:dyDescent="0.25">
      <c r="A6933" t="s">
        <v>3218</v>
      </c>
      <c r="B6933" s="1">
        <v>41303</v>
      </c>
      <c r="C6933" t="s">
        <v>7042</v>
      </c>
      <c r="D6933" t="s">
        <v>6274</v>
      </c>
      <c r="E6933" t="s">
        <v>6016</v>
      </c>
      <c r="F6933" t="s">
        <v>5979</v>
      </c>
      <c r="G6933" t="s">
        <v>5983</v>
      </c>
      <c r="H6933" s="1">
        <v>41307</v>
      </c>
      <c r="I6933" t="s">
        <v>5974</v>
      </c>
      <c r="J6933" t="s">
        <v>6275</v>
      </c>
      <c r="K6933">
        <v>2013</v>
      </c>
      <c r="L6933" t="s">
        <v>3220</v>
      </c>
      <c r="M6933">
        <v>0.5</v>
      </c>
      <c r="N6933">
        <v>37</v>
      </c>
      <c r="O6933">
        <v>-36</v>
      </c>
      <c r="P6933">
        <v>2</v>
      </c>
      <c r="Q6933" t="s">
        <v>57</v>
      </c>
      <c r="R6933" t="s">
        <v>96</v>
      </c>
      <c r="S6933">
        <v>-0.97297297297297303</v>
      </c>
      <c r="T6933">
        <v>1</v>
      </c>
      <c r="U6933">
        <v>1</v>
      </c>
    </row>
    <row r="6934" spans="1:21" x14ac:dyDescent="0.25">
      <c r="A6934" t="s">
        <v>3218</v>
      </c>
      <c r="B6934" s="1">
        <v>41303</v>
      </c>
      <c r="C6934" t="s">
        <v>7042</v>
      </c>
      <c r="D6934" t="s">
        <v>6274</v>
      </c>
      <c r="E6934" t="s">
        <v>6016</v>
      </c>
      <c r="F6934" t="s">
        <v>5979</v>
      </c>
      <c r="G6934" t="s">
        <v>5983</v>
      </c>
      <c r="H6934" s="1">
        <v>41307</v>
      </c>
      <c r="I6934" t="s">
        <v>5974</v>
      </c>
      <c r="J6934" t="s">
        <v>6275</v>
      </c>
      <c r="K6934">
        <v>2013</v>
      </c>
      <c r="L6934" t="s">
        <v>187</v>
      </c>
      <c r="M6934">
        <v>0.5</v>
      </c>
      <c r="N6934">
        <v>181</v>
      </c>
      <c r="O6934">
        <v>-87</v>
      </c>
      <c r="P6934">
        <v>3</v>
      </c>
      <c r="Q6934" t="s">
        <v>57</v>
      </c>
      <c r="R6934" t="s">
        <v>58</v>
      </c>
      <c r="S6934">
        <v>-0.48066298342541403</v>
      </c>
      <c r="T6934">
        <v>1</v>
      </c>
      <c r="U6934">
        <v>1</v>
      </c>
    </row>
    <row r="6935" spans="1:21" x14ac:dyDescent="0.25">
      <c r="A6935" t="s">
        <v>3253</v>
      </c>
      <c r="B6935" s="1">
        <v>41313</v>
      </c>
      <c r="C6935" t="s">
        <v>6922</v>
      </c>
      <c r="D6935" t="s">
        <v>6399</v>
      </c>
      <c r="E6935" t="s">
        <v>6016</v>
      </c>
      <c r="F6935" t="s">
        <v>5979</v>
      </c>
      <c r="G6935" t="s">
        <v>5973</v>
      </c>
      <c r="H6935" s="1">
        <v>41318</v>
      </c>
      <c r="I6935" t="s">
        <v>5974</v>
      </c>
      <c r="J6935" t="s">
        <v>6399</v>
      </c>
      <c r="K6935">
        <v>2013</v>
      </c>
      <c r="L6935" t="s">
        <v>3254</v>
      </c>
      <c r="M6935">
        <v>0.5</v>
      </c>
      <c r="N6935">
        <v>32</v>
      </c>
      <c r="O6935">
        <v>-10</v>
      </c>
      <c r="P6935">
        <v>5</v>
      </c>
      <c r="Q6935" t="s">
        <v>10</v>
      </c>
      <c r="R6935" t="s">
        <v>45</v>
      </c>
      <c r="S6935">
        <v>-0.3125</v>
      </c>
      <c r="T6935">
        <v>2</v>
      </c>
      <c r="U6935">
        <v>1</v>
      </c>
    </row>
    <row r="6936" spans="1:21" x14ac:dyDescent="0.25">
      <c r="A6936" t="s">
        <v>3253</v>
      </c>
      <c r="B6936" s="1">
        <v>41313</v>
      </c>
      <c r="C6936" t="s">
        <v>6922</v>
      </c>
      <c r="D6936" t="s">
        <v>6399</v>
      </c>
      <c r="E6936" t="s">
        <v>6016</v>
      </c>
      <c r="F6936" t="s">
        <v>5979</v>
      </c>
      <c r="G6936" t="s">
        <v>5973</v>
      </c>
      <c r="H6936" s="1">
        <v>41318</v>
      </c>
      <c r="I6936" t="s">
        <v>5974</v>
      </c>
      <c r="J6936" t="s">
        <v>6399</v>
      </c>
      <c r="K6936">
        <v>2013</v>
      </c>
      <c r="L6936" t="s">
        <v>567</v>
      </c>
      <c r="M6936">
        <v>0.5</v>
      </c>
      <c r="N6936">
        <v>291</v>
      </c>
      <c r="O6936">
        <v>-116</v>
      </c>
      <c r="P6936">
        <v>5</v>
      </c>
      <c r="Q6936" t="s">
        <v>57</v>
      </c>
      <c r="R6936" t="s">
        <v>96</v>
      </c>
      <c r="S6936">
        <v>-0.39862542955326502</v>
      </c>
      <c r="T6936">
        <v>2</v>
      </c>
      <c r="U6936">
        <v>1</v>
      </c>
    </row>
    <row r="6937" spans="1:21" x14ac:dyDescent="0.25">
      <c r="A6937" t="s">
        <v>3359</v>
      </c>
      <c r="B6937" s="1">
        <v>41346</v>
      </c>
      <c r="C6937" t="s">
        <v>7510</v>
      </c>
      <c r="D6937" t="s">
        <v>7460</v>
      </c>
      <c r="E6937" t="s">
        <v>6016</v>
      </c>
      <c r="F6937" t="s">
        <v>5979</v>
      </c>
      <c r="G6937" t="s">
        <v>5968</v>
      </c>
      <c r="H6937" s="1">
        <v>41346</v>
      </c>
      <c r="I6937" t="s">
        <v>6005</v>
      </c>
      <c r="J6937" t="s">
        <v>6227</v>
      </c>
      <c r="K6937">
        <v>2013</v>
      </c>
      <c r="L6937" t="s">
        <v>1713</v>
      </c>
      <c r="M6937">
        <v>0.5</v>
      </c>
      <c r="N6937">
        <v>511</v>
      </c>
      <c r="O6937">
        <v>-450</v>
      </c>
      <c r="P6937">
        <v>6</v>
      </c>
      <c r="Q6937" t="s">
        <v>14</v>
      </c>
      <c r="R6937" t="s">
        <v>15</v>
      </c>
      <c r="S6937">
        <v>-0.88062622309197602</v>
      </c>
      <c r="T6937">
        <v>3</v>
      </c>
      <c r="U6937">
        <v>1</v>
      </c>
    </row>
    <row r="6938" spans="1:21" x14ac:dyDescent="0.25">
      <c r="A6938" t="s">
        <v>3359</v>
      </c>
      <c r="B6938" s="1">
        <v>41346</v>
      </c>
      <c r="C6938" t="s">
        <v>7510</v>
      </c>
      <c r="D6938" t="s">
        <v>7460</v>
      </c>
      <c r="E6938" t="s">
        <v>6016</v>
      </c>
      <c r="F6938" t="s">
        <v>5979</v>
      </c>
      <c r="G6938" t="s">
        <v>5968</v>
      </c>
      <c r="H6938" s="1">
        <v>41346</v>
      </c>
      <c r="I6938" t="s">
        <v>6005</v>
      </c>
      <c r="J6938" t="s">
        <v>6227</v>
      </c>
      <c r="K6938">
        <v>2013</v>
      </c>
      <c r="L6938" t="s">
        <v>1356</v>
      </c>
      <c r="M6938">
        <v>0.5</v>
      </c>
      <c r="N6938">
        <v>2571</v>
      </c>
      <c r="O6938">
        <v>-2211</v>
      </c>
      <c r="P6938">
        <v>11</v>
      </c>
      <c r="Q6938" t="s">
        <v>14</v>
      </c>
      <c r="R6938" t="s">
        <v>36</v>
      </c>
      <c r="S6938">
        <v>-0.85997666277713003</v>
      </c>
      <c r="T6938">
        <v>3</v>
      </c>
      <c r="U6938">
        <v>1</v>
      </c>
    </row>
    <row r="6939" spans="1:21" x14ac:dyDescent="0.25">
      <c r="A6939" t="s">
        <v>3370</v>
      </c>
      <c r="B6939" s="1">
        <v>41351</v>
      </c>
      <c r="C6939" t="s">
        <v>7019</v>
      </c>
      <c r="D6939" t="s">
        <v>7511</v>
      </c>
      <c r="E6939" t="s">
        <v>6016</v>
      </c>
      <c r="F6939" t="s">
        <v>5979</v>
      </c>
      <c r="G6939" t="s">
        <v>5983</v>
      </c>
      <c r="H6939" s="1">
        <v>41357</v>
      </c>
      <c r="I6939" t="s">
        <v>5974</v>
      </c>
      <c r="J6939" t="s">
        <v>7512</v>
      </c>
      <c r="K6939">
        <v>2013</v>
      </c>
      <c r="L6939" t="s">
        <v>33</v>
      </c>
      <c r="M6939">
        <v>0.5</v>
      </c>
      <c r="N6939">
        <v>208</v>
      </c>
      <c r="O6939">
        <v>-100</v>
      </c>
      <c r="P6939">
        <v>9</v>
      </c>
      <c r="Q6939" t="s">
        <v>10</v>
      </c>
      <c r="R6939" t="s">
        <v>18</v>
      </c>
      <c r="S6939">
        <v>-0.480769230769231</v>
      </c>
      <c r="T6939">
        <v>3</v>
      </c>
      <c r="U6939">
        <v>1</v>
      </c>
    </row>
    <row r="6940" spans="1:21" x14ac:dyDescent="0.25">
      <c r="A6940" t="s">
        <v>3376</v>
      </c>
      <c r="B6940" s="1">
        <v>41353</v>
      </c>
      <c r="C6940" t="s">
        <v>6306</v>
      </c>
      <c r="D6940" t="s">
        <v>6978</v>
      </c>
      <c r="E6940" t="s">
        <v>6016</v>
      </c>
      <c r="F6940" t="s">
        <v>5979</v>
      </c>
      <c r="G6940" t="s">
        <v>5973</v>
      </c>
      <c r="H6940" s="1">
        <v>41358</v>
      </c>
      <c r="I6940" t="s">
        <v>5974</v>
      </c>
      <c r="J6940" t="s">
        <v>6112</v>
      </c>
      <c r="K6940">
        <v>2013</v>
      </c>
      <c r="L6940" t="s">
        <v>2623</v>
      </c>
      <c r="M6940">
        <v>0.5</v>
      </c>
      <c r="N6940">
        <v>18</v>
      </c>
      <c r="O6940">
        <v>-6</v>
      </c>
      <c r="P6940">
        <v>3</v>
      </c>
      <c r="Q6940" t="s">
        <v>10</v>
      </c>
      <c r="R6940" t="s">
        <v>45</v>
      </c>
      <c r="S6940">
        <v>-0.33333333333333298</v>
      </c>
      <c r="T6940">
        <v>3</v>
      </c>
      <c r="U6940">
        <v>1</v>
      </c>
    </row>
    <row r="6941" spans="1:21" x14ac:dyDescent="0.25">
      <c r="A6941" t="s">
        <v>3380</v>
      </c>
      <c r="B6941" s="1">
        <v>41355</v>
      </c>
      <c r="C6941" t="s">
        <v>6586</v>
      </c>
      <c r="D6941" t="s">
        <v>7515</v>
      </c>
      <c r="E6941" t="s">
        <v>6016</v>
      </c>
      <c r="F6941" t="s">
        <v>5979</v>
      </c>
      <c r="G6941" t="s">
        <v>5968</v>
      </c>
      <c r="H6941" s="1">
        <v>41360</v>
      </c>
      <c r="I6941" t="s">
        <v>5974</v>
      </c>
      <c r="J6941" t="s">
        <v>6350</v>
      </c>
      <c r="K6941">
        <v>2013</v>
      </c>
      <c r="L6941" t="s">
        <v>976</v>
      </c>
      <c r="M6941">
        <v>0.5</v>
      </c>
      <c r="N6941">
        <v>56</v>
      </c>
      <c r="O6941">
        <v>-44</v>
      </c>
      <c r="P6941">
        <v>4</v>
      </c>
      <c r="Q6941" t="s">
        <v>10</v>
      </c>
      <c r="R6941" t="s">
        <v>18</v>
      </c>
      <c r="S6941">
        <v>-0.78571428571428603</v>
      </c>
      <c r="T6941">
        <v>3</v>
      </c>
      <c r="U6941">
        <v>1</v>
      </c>
    </row>
    <row r="6942" spans="1:21" x14ac:dyDescent="0.25">
      <c r="A6942" t="s">
        <v>3442</v>
      </c>
      <c r="B6942" s="1">
        <v>41379</v>
      </c>
      <c r="C6942" t="s">
        <v>6543</v>
      </c>
      <c r="D6942" t="s">
        <v>7114</v>
      </c>
      <c r="E6942" t="s">
        <v>6016</v>
      </c>
      <c r="F6942" t="s">
        <v>5979</v>
      </c>
      <c r="G6942" t="s">
        <v>5968</v>
      </c>
      <c r="H6942" s="1">
        <v>41384</v>
      </c>
      <c r="I6942" t="s">
        <v>5974</v>
      </c>
      <c r="J6942" t="s">
        <v>7115</v>
      </c>
      <c r="K6942">
        <v>2013</v>
      </c>
      <c r="L6942" t="s">
        <v>2583</v>
      </c>
      <c r="M6942">
        <v>0.5</v>
      </c>
      <c r="N6942">
        <v>139</v>
      </c>
      <c r="O6942">
        <v>-139</v>
      </c>
      <c r="P6942">
        <v>5</v>
      </c>
      <c r="Q6942" t="s">
        <v>57</v>
      </c>
      <c r="R6942" t="s">
        <v>96</v>
      </c>
      <c r="S6942">
        <v>-1</v>
      </c>
      <c r="T6942">
        <v>4</v>
      </c>
      <c r="U6942">
        <v>2</v>
      </c>
    </row>
    <row r="6943" spans="1:21" x14ac:dyDescent="0.25">
      <c r="A6943" t="s">
        <v>3444</v>
      </c>
      <c r="B6943" s="1">
        <v>41380</v>
      </c>
      <c r="C6943" t="s">
        <v>6505</v>
      </c>
      <c r="D6943" t="s">
        <v>7288</v>
      </c>
      <c r="E6943" t="s">
        <v>6016</v>
      </c>
      <c r="F6943" t="s">
        <v>5979</v>
      </c>
      <c r="G6943" t="s">
        <v>5968</v>
      </c>
      <c r="H6943" s="1">
        <v>41383</v>
      </c>
      <c r="I6943" t="s">
        <v>5986</v>
      </c>
      <c r="J6943" t="s">
        <v>6350</v>
      </c>
      <c r="K6943">
        <v>2013</v>
      </c>
      <c r="L6943" t="s">
        <v>1523</v>
      </c>
      <c r="M6943">
        <v>0.5</v>
      </c>
      <c r="N6943">
        <v>9</v>
      </c>
      <c r="O6943">
        <v>-5</v>
      </c>
      <c r="P6943">
        <v>2</v>
      </c>
      <c r="Q6943" t="s">
        <v>10</v>
      </c>
      <c r="R6943" t="s">
        <v>48</v>
      </c>
      <c r="S6943">
        <v>-0.55555555555555602</v>
      </c>
      <c r="T6943">
        <v>4</v>
      </c>
      <c r="U6943">
        <v>2</v>
      </c>
    </row>
    <row r="6944" spans="1:21" x14ac:dyDescent="0.25">
      <c r="A6944" t="s">
        <v>3444</v>
      </c>
      <c r="B6944" s="1">
        <v>41380</v>
      </c>
      <c r="C6944" t="s">
        <v>6505</v>
      </c>
      <c r="D6944" t="s">
        <v>7288</v>
      </c>
      <c r="E6944" t="s">
        <v>6016</v>
      </c>
      <c r="F6944" t="s">
        <v>5979</v>
      </c>
      <c r="G6944" t="s">
        <v>5968</v>
      </c>
      <c r="H6944" s="1">
        <v>41383</v>
      </c>
      <c r="I6944" t="s">
        <v>5986</v>
      </c>
      <c r="J6944" t="s">
        <v>6350</v>
      </c>
      <c r="K6944">
        <v>2013</v>
      </c>
      <c r="L6944" t="s">
        <v>204</v>
      </c>
      <c r="M6944">
        <v>0.5</v>
      </c>
      <c r="N6944">
        <v>167</v>
      </c>
      <c r="O6944">
        <v>-73</v>
      </c>
      <c r="P6944">
        <v>2</v>
      </c>
      <c r="Q6944" t="s">
        <v>57</v>
      </c>
      <c r="R6944" t="s">
        <v>70</v>
      </c>
      <c r="S6944">
        <v>-0.43712574850299402</v>
      </c>
      <c r="T6944">
        <v>4</v>
      </c>
      <c r="U6944">
        <v>2</v>
      </c>
    </row>
    <row r="6945" spans="1:21" x14ac:dyDescent="0.25">
      <c r="A6945" t="s">
        <v>3518</v>
      </c>
      <c r="B6945" s="1">
        <v>41411</v>
      </c>
      <c r="C6945" t="s">
        <v>6983</v>
      </c>
      <c r="D6945" t="s">
        <v>7064</v>
      </c>
      <c r="E6945" t="s">
        <v>6016</v>
      </c>
      <c r="F6945" t="s">
        <v>5979</v>
      </c>
      <c r="G6945" t="s">
        <v>5983</v>
      </c>
      <c r="H6945" s="1">
        <v>41418</v>
      </c>
      <c r="I6945" t="s">
        <v>5974</v>
      </c>
      <c r="J6945" t="s">
        <v>6227</v>
      </c>
      <c r="K6945">
        <v>2013</v>
      </c>
      <c r="L6945" t="s">
        <v>1289</v>
      </c>
      <c r="M6945">
        <v>0.5</v>
      </c>
      <c r="N6945">
        <v>15</v>
      </c>
      <c r="O6945">
        <v>-6</v>
      </c>
      <c r="P6945">
        <v>3</v>
      </c>
      <c r="Q6945" t="s">
        <v>10</v>
      </c>
      <c r="R6945" t="s">
        <v>45</v>
      </c>
      <c r="S6945">
        <v>-0.4</v>
      </c>
      <c r="T6945">
        <v>5</v>
      </c>
      <c r="U6945">
        <v>2</v>
      </c>
    </row>
    <row r="6946" spans="1:21" x14ac:dyDescent="0.25">
      <c r="A6946" t="s">
        <v>3548</v>
      </c>
      <c r="B6946" s="1">
        <v>41423</v>
      </c>
      <c r="C6946" t="s">
        <v>6163</v>
      </c>
      <c r="D6946" t="s">
        <v>7227</v>
      </c>
      <c r="E6946" t="s">
        <v>6016</v>
      </c>
      <c r="F6946" t="s">
        <v>5979</v>
      </c>
      <c r="G6946" t="s">
        <v>5973</v>
      </c>
      <c r="H6946" s="1">
        <v>41430</v>
      </c>
      <c r="I6946" t="s">
        <v>5974</v>
      </c>
      <c r="J6946" t="s">
        <v>6350</v>
      </c>
      <c r="K6946">
        <v>2013</v>
      </c>
      <c r="L6946" t="s">
        <v>395</v>
      </c>
      <c r="M6946">
        <v>0.5</v>
      </c>
      <c r="N6946">
        <v>393</v>
      </c>
      <c r="O6946">
        <v>-306</v>
      </c>
      <c r="P6946">
        <v>3</v>
      </c>
      <c r="Q6946" t="s">
        <v>57</v>
      </c>
      <c r="R6946" t="s">
        <v>79</v>
      </c>
      <c r="S6946">
        <v>-0.77862595419847302</v>
      </c>
      <c r="T6946">
        <v>5</v>
      </c>
      <c r="U6946">
        <v>2</v>
      </c>
    </row>
    <row r="6947" spans="1:21" x14ac:dyDescent="0.25">
      <c r="A6947" t="s">
        <v>3577</v>
      </c>
      <c r="B6947" s="1">
        <v>41429</v>
      </c>
      <c r="C6947" t="s">
        <v>7566</v>
      </c>
      <c r="D6947" t="s">
        <v>7064</v>
      </c>
      <c r="E6947" t="s">
        <v>6016</v>
      </c>
      <c r="F6947" t="s">
        <v>5979</v>
      </c>
      <c r="G6947" t="s">
        <v>5968</v>
      </c>
      <c r="H6947" s="1">
        <v>41433</v>
      </c>
      <c r="I6947" t="s">
        <v>5974</v>
      </c>
      <c r="J6947" t="s">
        <v>6227</v>
      </c>
      <c r="K6947">
        <v>2013</v>
      </c>
      <c r="L6947" t="s">
        <v>944</v>
      </c>
      <c r="M6947">
        <v>0.5</v>
      </c>
      <c r="N6947">
        <v>259</v>
      </c>
      <c r="O6947">
        <v>-166</v>
      </c>
      <c r="P6947">
        <v>10</v>
      </c>
      <c r="Q6947" t="s">
        <v>10</v>
      </c>
      <c r="R6947" t="s">
        <v>48</v>
      </c>
      <c r="S6947">
        <v>-0.64092664092664098</v>
      </c>
      <c r="T6947">
        <v>6</v>
      </c>
      <c r="U6947">
        <v>2</v>
      </c>
    </row>
    <row r="6948" spans="1:21" x14ac:dyDescent="0.25">
      <c r="A6948" t="s">
        <v>3587</v>
      </c>
      <c r="B6948" s="1">
        <v>41430</v>
      </c>
      <c r="C6948" t="s">
        <v>7470</v>
      </c>
      <c r="D6948" t="s">
        <v>7568</v>
      </c>
      <c r="E6948" t="s">
        <v>6016</v>
      </c>
      <c r="F6948" t="s">
        <v>5979</v>
      </c>
      <c r="G6948" t="s">
        <v>5968</v>
      </c>
      <c r="H6948" s="1">
        <v>41434</v>
      </c>
      <c r="I6948" t="s">
        <v>5969</v>
      </c>
      <c r="J6948" t="s">
        <v>6498</v>
      </c>
      <c r="K6948">
        <v>2013</v>
      </c>
      <c r="L6948" t="s">
        <v>3588</v>
      </c>
      <c r="M6948">
        <v>0.5</v>
      </c>
      <c r="N6948">
        <v>71</v>
      </c>
      <c r="O6948">
        <v>-59</v>
      </c>
      <c r="P6948">
        <v>1</v>
      </c>
      <c r="Q6948" t="s">
        <v>14</v>
      </c>
      <c r="R6948" t="s">
        <v>15</v>
      </c>
      <c r="S6948">
        <v>-0.83098591549295797</v>
      </c>
      <c r="T6948">
        <v>6</v>
      </c>
      <c r="U6948">
        <v>2</v>
      </c>
    </row>
    <row r="6949" spans="1:21" x14ac:dyDescent="0.25">
      <c r="A6949" t="s">
        <v>3587</v>
      </c>
      <c r="B6949" s="1">
        <v>41430</v>
      </c>
      <c r="C6949" t="s">
        <v>7470</v>
      </c>
      <c r="D6949" t="s">
        <v>7568</v>
      </c>
      <c r="E6949" t="s">
        <v>6016</v>
      </c>
      <c r="F6949" t="s">
        <v>5979</v>
      </c>
      <c r="G6949" t="s">
        <v>5968</v>
      </c>
      <c r="H6949" s="1">
        <v>41434</v>
      </c>
      <c r="I6949" t="s">
        <v>5969</v>
      </c>
      <c r="J6949" t="s">
        <v>6498</v>
      </c>
      <c r="K6949">
        <v>2013</v>
      </c>
      <c r="L6949" t="s">
        <v>723</v>
      </c>
      <c r="M6949">
        <v>0.5</v>
      </c>
      <c r="N6949">
        <v>39</v>
      </c>
      <c r="O6949">
        <v>-24</v>
      </c>
      <c r="P6949">
        <v>3</v>
      </c>
      <c r="Q6949" t="s">
        <v>10</v>
      </c>
      <c r="R6949" t="s">
        <v>11</v>
      </c>
      <c r="S6949">
        <v>-0.61538461538461497</v>
      </c>
      <c r="T6949">
        <v>6</v>
      </c>
      <c r="U6949">
        <v>2</v>
      </c>
    </row>
    <row r="6950" spans="1:21" x14ac:dyDescent="0.25">
      <c r="A6950" t="s">
        <v>3623</v>
      </c>
      <c r="B6950" s="1">
        <v>41437</v>
      </c>
      <c r="C6950" t="s">
        <v>7048</v>
      </c>
      <c r="D6950" t="s">
        <v>6350</v>
      </c>
      <c r="E6950" t="s">
        <v>6016</v>
      </c>
      <c r="F6950" t="s">
        <v>5979</v>
      </c>
      <c r="G6950" t="s">
        <v>5973</v>
      </c>
      <c r="H6950" s="1">
        <v>41440</v>
      </c>
      <c r="I6950" t="s">
        <v>5986</v>
      </c>
      <c r="J6950" t="s">
        <v>6350</v>
      </c>
      <c r="K6950">
        <v>2013</v>
      </c>
      <c r="L6950" t="s">
        <v>3179</v>
      </c>
      <c r="M6950">
        <v>0.5</v>
      </c>
      <c r="N6950">
        <v>71</v>
      </c>
      <c r="O6950">
        <v>-54</v>
      </c>
      <c r="P6950">
        <v>3</v>
      </c>
      <c r="Q6950" t="s">
        <v>14</v>
      </c>
      <c r="R6950" t="s">
        <v>36</v>
      </c>
      <c r="S6950">
        <v>-0.76056338028169002</v>
      </c>
      <c r="T6950">
        <v>6</v>
      </c>
      <c r="U6950">
        <v>2</v>
      </c>
    </row>
    <row r="6951" spans="1:21" x14ac:dyDescent="0.25">
      <c r="A6951" t="s">
        <v>3623</v>
      </c>
      <c r="B6951" s="1">
        <v>41437</v>
      </c>
      <c r="C6951" t="s">
        <v>7048</v>
      </c>
      <c r="D6951" t="s">
        <v>6350</v>
      </c>
      <c r="E6951" t="s">
        <v>6016</v>
      </c>
      <c r="F6951" t="s">
        <v>5979</v>
      </c>
      <c r="G6951" t="s">
        <v>5973</v>
      </c>
      <c r="H6951" s="1">
        <v>41440</v>
      </c>
      <c r="I6951" t="s">
        <v>5986</v>
      </c>
      <c r="J6951" t="s">
        <v>6350</v>
      </c>
      <c r="K6951">
        <v>2013</v>
      </c>
      <c r="L6951" t="s">
        <v>2037</v>
      </c>
      <c r="M6951">
        <v>0.5</v>
      </c>
      <c r="N6951">
        <v>88</v>
      </c>
      <c r="O6951">
        <v>-27</v>
      </c>
      <c r="P6951">
        <v>6</v>
      </c>
      <c r="Q6951" t="s">
        <v>10</v>
      </c>
      <c r="R6951" t="s">
        <v>48</v>
      </c>
      <c r="S6951">
        <v>-0.30681818181818199</v>
      </c>
      <c r="T6951">
        <v>6</v>
      </c>
      <c r="U6951">
        <v>2</v>
      </c>
    </row>
    <row r="6952" spans="1:21" x14ac:dyDescent="0.25">
      <c r="A6952" t="s">
        <v>3623</v>
      </c>
      <c r="B6952" s="1">
        <v>41437</v>
      </c>
      <c r="C6952" t="s">
        <v>7048</v>
      </c>
      <c r="D6952" t="s">
        <v>6350</v>
      </c>
      <c r="E6952" t="s">
        <v>6016</v>
      </c>
      <c r="F6952" t="s">
        <v>5979</v>
      </c>
      <c r="G6952" t="s">
        <v>5973</v>
      </c>
      <c r="H6952" s="1">
        <v>41440</v>
      </c>
      <c r="I6952" t="s">
        <v>5986</v>
      </c>
      <c r="J6952" t="s">
        <v>6350</v>
      </c>
      <c r="K6952">
        <v>2013</v>
      </c>
      <c r="L6952" t="s">
        <v>2419</v>
      </c>
      <c r="M6952">
        <v>0.5</v>
      </c>
      <c r="N6952">
        <v>126</v>
      </c>
      <c r="O6952">
        <v>-121</v>
      </c>
      <c r="P6952">
        <v>5</v>
      </c>
      <c r="Q6952" t="s">
        <v>10</v>
      </c>
      <c r="R6952" t="s">
        <v>48</v>
      </c>
      <c r="S6952">
        <v>-0.96031746031746001</v>
      </c>
      <c r="T6952">
        <v>6</v>
      </c>
      <c r="U6952">
        <v>2</v>
      </c>
    </row>
    <row r="6953" spans="1:21" x14ac:dyDescent="0.25">
      <c r="A6953" t="s">
        <v>3623</v>
      </c>
      <c r="B6953" s="1">
        <v>41437</v>
      </c>
      <c r="C6953" t="s">
        <v>7048</v>
      </c>
      <c r="D6953" t="s">
        <v>6350</v>
      </c>
      <c r="E6953" t="s">
        <v>6016</v>
      </c>
      <c r="F6953" t="s">
        <v>5979</v>
      </c>
      <c r="G6953" t="s">
        <v>5973</v>
      </c>
      <c r="H6953" s="1">
        <v>41440</v>
      </c>
      <c r="I6953" t="s">
        <v>5986</v>
      </c>
      <c r="J6953" t="s">
        <v>6350</v>
      </c>
      <c r="K6953">
        <v>2013</v>
      </c>
      <c r="L6953" t="s">
        <v>172</v>
      </c>
      <c r="M6953">
        <v>0.5</v>
      </c>
      <c r="N6953">
        <v>27</v>
      </c>
      <c r="O6953">
        <v>-9</v>
      </c>
      <c r="P6953">
        <v>2</v>
      </c>
      <c r="Q6953" t="s">
        <v>10</v>
      </c>
      <c r="R6953" t="s">
        <v>91</v>
      </c>
      <c r="S6953">
        <v>-0.33333333333333298</v>
      </c>
      <c r="T6953">
        <v>6</v>
      </c>
      <c r="U6953">
        <v>2</v>
      </c>
    </row>
    <row r="6954" spans="1:21" x14ac:dyDescent="0.25">
      <c r="A6954" t="s">
        <v>3623</v>
      </c>
      <c r="B6954" s="1">
        <v>41437</v>
      </c>
      <c r="C6954" t="s">
        <v>7048</v>
      </c>
      <c r="D6954" t="s">
        <v>6350</v>
      </c>
      <c r="E6954" t="s">
        <v>6016</v>
      </c>
      <c r="F6954" t="s">
        <v>5979</v>
      </c>
      <c r="G6954" t="s">
        <v>5973</v>
      </c>
      <c r="H6954" s="1">
        <v>41440</v>
      </c>
      <c r="I6954" t="s">
        <v>5986</v>
      </c>
      <c r="J6954" t="s">
        <v>6350</v>
      </c>
      <c r="K6954">
        <v>2013</v>
      </c>
      <c r="L6954" t="s">
        <v>3626</v>
      </c>
      <c r="M6954">
        <v>0.5</v>
      </c>
      <c r="N6954">
        <v>613</v>
      </c>
      <c r="O6954">
        <v>-343</v>
      </c>
      <c r="P6954">
        <v>7</v>
      </c>
      <c r="Q6954" t="s">
        <v>57</v>
      </c>
      <c r="R6954" t="s">
        <v>58</v>
      </c>
      <c r="S6954">
        <v>-0.55954323001631301</v>
      </c>
      <c r="T6954">
        <v>6</v>
      </c>
      <c r="U6954">
        <v>2</v>
      </c>
    </row>
    <row r="6955" spans="1:21" x14ac:dyDescent="0.25">
      <c r="A6955" t="s">
        <v>3639</v>
      </c>
      <c r="B6955" s="1">
        <v>41438</v>
      </c>
      <c r="C6955" t="s">
        <v>6388</v>
      </c>
      <c r="D6955" t="s">
        <v>7064</v>
      </c>
      <c r="E6955" t="s">
        <v>6016</v>
      </c>
      <c r="F6955" t="s">
        <v>5979</v>
      </c>
      <c r="G6955" t="s">
        <v>5973</v>
      </c>
      <c r="H6955" s="1">
        <v>41444</v>
      </c>
      <c r="I6955" t="s">
        <v>5974</v>
      </c>
      <c r="J6955" t="s">
        <v>6227</v>
      </c>
      <c r="K6955">
        <v>2013</v>
      </c>
      <c r="L6955" t="s">
        <v>1816</v>
      </c>
      <c r="M6955">
        <v>0.5</v>
      </c>
      <c r="N6955">
        <v>581</v>
      </c>
      <c r="O6955">
        <v>-198</v>
      </c>
      <c r="P6955">
        <v>3</v>
      </c>
      <c r="Q6955" t="s">
        <v>14</v>
      </c>
      <c r="R6955" t="s">
        <v>15</v>
      </c>
      <c r="S6955">
        <v>-0.34079173838209997</v>
      </c>
      <c r="T6955">
        <v>6</v>
      </c>
      <c r="U6955">
        <v>2</v>
      </c>
    </row>
    <row r="6956" spans="1:21" x14ac:dyDescent="0.25">
      <c r="A6956" t="s">
        <v>3639</v>
      </c>
      <c r="B6956" s="1">
        <v>41438</v>
      </c>
      <c r="C6956" t="s">
        <v>6388</v>
      </c>
      <c r="D6956" t="s">
        <v>7064</v>
      </c>
      <c r="E6956" t="s">
        <v>6016</v>
      </c>
      <c r="F6956" t="s">
        <v>5979</v>
      </c>
      <c r="G6956" t="s">
        <v>5973</v>
      </c>
      <c r="H6956" s="1">
        <v>41444</v>
      </c>
      <c r="I6956" t="s">
        <v>5974</v>
      </c>
      <c r="J6956" t="s">
        <v>6227</v>
      </c>
      <c r="K6956">
        <v>2013</v>
      </c>
      <c r="L6956" t="s">
        <v>1229</v>
      </c>
      <c r="M6956">
        <v>0.5</v>
      </c>
      <c r="N6956">
        <v>137</v>
      </c>
      <c r="O6956">
        <v>-41</v>
      </c>
      <c r="P6956">
        <v>5</v>
      </c>
      <c r="Q6956" t="s">
        <v>10</v>
      </c>
      <c r="R6956" t="s">
        <v>18</v>
      </c>
      <c r="S6956">
        <v>-0.29927007299270098</v>
      </c>
      <c r="T6956">
        <v>6</v>
      </c>
      <c r="U6956">
        <v>2</v>
      </c>
    </row>
    <row r="6957" spans="1:21" x14ac:dyDescent="0.25">
      <c r="A6957" t="s">
        <v>3639</v>
      </c>
      <c r="B6957" s="1">
        <v>41438</v>
      </c>
      <c r="C6957" t="s">
        <v>6388</v>
      </c>
      <c r="D6957" t="s">
        <v>7064</v>
      </c>
      <c r="E6957" t="s">
        <v>6016</v>
      </c>
      <c r="F6957" t="s">
        <v>5979</v>
      </c>
      <c r="G6957" t="s">
        <v>5973</v>
      </c>
      <c r="H6957" s="1">
        <v>41444</v>
      </c>
      <c r="I6957" t="s">
        <v>5974</v>
      </c>
      <c r="J6957" t="s">
        <v>6227</v>
      </c>
      <c r="K6957">
        <v>2013</v>
      </c>
      <c r="L6957" t="s">
        <v>1422</v>
      </c>
      <c r="M6957">
        <v>0.5</v>
      </c>
      <c r="N6957">
        <v>11</v>
      </c>
      <c r="O6957">
        <v>-6</v>
      </c>
      <c r="P6957">
        <v>2</v>
      </c>
      <c r="Q6957" t="s">
        <v>10</v>
      </c>
      <c r="R6957" t="s">
        <v>18</v>
      </c>
      <c r="S6957">
        <v>-0.54545454545454497</v>
      </c>
      <c r="T6957">
        <v>6</v>
      </c>
      <c r="U6957">
        <v>2</v>
      </c>
    </row>
    <row r="6958" spans="1:21" x14ac:dyDescent="0.25">
      <c r="A6958" t="s">
        <v>3639</v>
      </c>
      <c r="B6958" s="1">
        <v>41438</v>
      </c>
      <c r="C6958" t="s">
        <v>6388</v>
      </c>
      <c r="D6958" t="s">
        <v>7064</v>
      </c>
      <c r="E6958" t="s">
        <v>6016</v>
      </c>
      <c r="F6958" t="s">
        <v>5979</v>
      </c>
      <c r="G6958" t="s">
        <v>5973</v>
      </c>
      <c r="H6958" s="1">
        <v>41444</v>
      </c>
      <c r="I6958" t="s">
        <v>5974</v>
      </c>
      <c r="J6958" t="s">
        <v>6227</v>
      </c>
      <c r="K6958">
        <v>2013</v>
      </c>
      <c r="L6958" t="s">
        <v>405</v>
      </c>
      <c r="M6958">
        <v>0.5</v>
      </c>
      <c r="N6958">
        <v>12</v>
      </c>
      <c r="O6958">
        <v>-11</v>
      </c>
      <c r="P6958">
        <v>2</v>
      </c>
      <c r="Q6958" t="s">
        <v>10</v>
      </c>
      <c r="R6958" t="s">
        <v>48</v>
      </c>
      <c r="S6958">
        <v>-0.91666666666666596</v>
      </c>
      <c r="T6958">
        <v>6</v>
      </c>
      <c r="U6958">
        <v>2</v>
      </c>
    </row>
    <row r="6959" spans="1:21" x14ac:dyDescent="0.25">
      <c r="A6959" t="s">
        <v>3639</v>
      </c>
      <c r="B6959" s="1">
        <v>41438</v>
      </c>
      <c r="C6959" t="s">
        <v>6388</v>
      </c>
      <c r="D6959" t="s">
        <v>7064</v>
      </c>
      <c r="E6959" t="s">
        <v>6016</v>
      </c>
      <c r="F6959" t="s">
        <v>5979</v>
      </c>
      <c r="G6959" t="s">
        <v>5973</v>
      </c>
      <c r="H6959" s="1">
        <v>41444</v>
      </c>
      <c r="I6959" t="s">
        <v>5974</v>
      </c>
      <c r="J6959" t="s">
        <v>6227</v>
      </c>
      <c r="K6959">
        <v>2013</v>
      </c>
      <c r="L6959" t="s">
        <v>3644</v>
      </c>
      <c r="M6959">
        <v>0.5</v>
      </c>
      <c r="N6959">
        <v>72</v>
      </c>
      <c r="O6959">
        <v>-58</v>
      </c>
      <c r="P6959">
        <v>2</v>
      </c>
      <c r="Q6959" t="s">
        <v>57</v>
      </c>
      <c r="R6959" t="s">
        <v>96</v>
      </c>
      <c r="S6959">
        <v>-0.80555555555555602</v>
      </c>
      <c r="T6959">
        <v>6</v>
      </c>
      <c r="U6959">
        <v>2</v>
      </c>
    </row>
    <row r="6960" spans="1:21" x14ac:dyDescent="0.25">
      <c r="A6960" t="s">
        <v>3800</v>
      </c>
      <c r="B6960" s="1">
        <v>41486</v>
      </c>
      <c r="C6960" t="s">
        <v>6295</v>
      </c>
      <c r="D6960" t="s">
        <v>6991</v>
      </c>
      <c r="E6960" t="s">
        <v>6016</v>
      </c>
      <c r="F6960" t="s">
        <v>5979</v>
      </c>
      <c r="G6960" t="s">
        <v>5973</v>
      </c>
      <c r="H6960" s="1">
        <v>41490</v>
      </c>
      <c r="I6960" t="s">
        <v>5974</v>
      </c>
      <c r="J6960" t="s">
        <v>6212</v>
      </c>
      <c r="K6960">
        <v>2013</v>
      </c>
      <c r="L6960" t="s">
        <v>3318</v>
      </c>
      <c r="M6960">
        <v>0.5</v>
      </c>
      <c r="N6960">
        <v>84</v>
      </c>
      <c r="O6960">
        <v>-76</v>
      </c>
      <c r="P6960">
        <v>2</v>
      </c>
      <c r="Q6960" t="s">
        <v>14</v>
      </c>
      <c r="R6960" t="s">
        <v>36</v>
      </c>
      <c r="S6960">
        <v>-0.90476190476190499</v>
      </c>
      <c r="T6960">
        <v>7</v>
      </c>
      <c r="U6960">
        <v>3</v>
      </c>
    </row>
    <row r="6961" spans="1:21" x14ac:dyDescent="0.25">
      <c r="A6961" t="s">
        <v>3835</v>
      </c>
      <c r="B6961" s="1">
        <v>41493</v>
      </c>
      <c r="C6961" t="s">
        <v>6677</v>
      </c>
      <c r="D6961" t="s">
        <v>7605</v>
      </c>
      <c r="E6961" t="s">
        <v>6016</v>
      </c>
      <c r="F6961" t="s">
        <v>5979</v>
      </c>
      <c r="G6961" t="s">
        <v>5968</v>
      </c>
      <c r="H6961" s="1">
        <v>41497</v>
      </c>
      <c r="I6961" t="s">
        <v>5974</v>
      </c>
      <c r="J6961" t="s">
        <v>6227</v>
      </c>
      <c r="K6961">
        <v>2013</v>
      </c>
      <c r="L6961" t="s">
        <v>1259</v>
      </c>
      <c r="M6961">
        <v>0.5</v>
      </c>
      <c r="N6961">
        <v>94</v>
      </c>
      <c r="O6961">
        <v>-19</v>
      </c>
      <c r="P6961">
        <v>3</v>
      </c>
      <c r="Q6961" t="s">
        <v>10</v>
      </c>
      <c r="R6961" t="s">
        <v>73</v>
      </c>
      <c r="S6961">
        <v>-0.20212765957446799</v>
      </c>
      <c r="T6961">
        <v>8</v>
      </c>
      <c r="U6961">
        <v>3</v>
      </c>
    </row>
    <row r="6962" spans="1:21" x14ac:dyDescent="0.25">
      <c r="A6962" t="s">
        <v>3878</v>
      </c>
      <c r="B6962" s="1">
        <v>41499</v>
      </c>
      <c r="C6962" t="s">
        <v>6864</v>
      </c>
      <c r="D6962" t="s">
        <v>7618</v>
      </c>
      <c r="E6962" t="s">
        <v>6016</v>
      </c>
      <c r="F6962" t="s">
        <v>5979</v>
      </c>
      <c r="G6962" t="s">
        <v>5973</v>
      </c>
      <c r="H6962" s="1">
        <v>41503</v>
      </c>
      <c r="I6962" t="s">
        <v>5974</v>
      </c>
      <c r="J6962" t="s">
        <v>6350</v>
      </c>
      <c r="K6962">
        <v>2013</v>
      </c>
      <c r="L6962" t="s">
        <v>2217</v>
      </c>
      <c r="M6962">
        <v>0.5</v>
      </c>
      <c r="N6962">
        <v>209</v>
      </c>
      <c r="O6962">
        <v>-121</v>
      </c>
      <c r="P6962">
        <v>5</v>
      </c>
      <c r="Q6962" t="s">
        <v>14</v>
      </c>
      <c r="R6962" t="s">
        <v>36</v>
      </c>
      <c r="S6962">
        <v>-0.57894736842105299</v>
      </c>
      <c r="T6962">
        <v>8</v>
      </c>
      <c r="U6962">
        <v>3</v>
      </c>
    </row>
    <row r="6963" spans="1:21" x14ac:dyDescent="0.25">
      <c r="A6963" t="s">
        <v>3878</v>
      </c>
      <c r="B6963" s="1">
        <v>41499</v>
      </c>
      <c r="C6963" t="s">
        <v>6864</v>
      </c>
      <c r="D6963" t="s">
        <v>7618</v>
      </c>
      <c r="E6963" t="s">
        <v>6016</v>
      </c>
      <c r="F6963" t="s">
        <v>5979</v>
      </c>
      <c r="G6963" t="s">
        <v>5973</v>
      </c>
      <c r="H6963" s="1">
        <v>41503</v>
      </c>
      <c r="I6963" t="s">
        <v>5974</v>
      </c>
      <c r="J6963" t="s">
        <v>6350</v>
      </c>
      <c r="K6963">
        <v>2013</v>
      </c>
      <c r="L6963" t="s">
        <v>1497</v>
      </c>
      <c r="M6963">
        <v>0.5</v>
      </c>
      <c r="N6963">
        <v>107</v>
      </c>
      <c r="O6963">
        <v>-88</v>
      </c>
      <c r="P6963">
        <v>7</v>
      </c>
      <c r="Q6963" t="s">
        <v>10</v>
      </c>
      <c r="R6963" t="s">
        <v>48</v>
      </c>
      <c r="S6963">
        <v>-0.82242990654205606</v>
      </c>
      <c r="T6963">
        <v>8</v>
      </c>
      <c r="U6963">
        <v>3</v>
      </c>
    </row>
    <row r="6964" spans="1:21" x14ac:dyDescent="0.25">
      <c r="A6964" t="s">
        <v>3878</v>
      </c>
      <c r="B6964" s="1">
        <v>41499</v>
      </c>
      <c r="C6964" t="s">
        <v>6864</v>
      </c>
      <c r="D6964" t="s">
        <v>7618</v>
      </c>
      <c r="E6964" t="s">
        <v>6016</v>
      </c>
      <c r="F6964" t="s">
        <v>5979</v>
      </c>
      <c r="G6964" t="s">
        <v>5973</v>
      </c>
      <c r="H6964" s="1">
        <v>41503</v>
      </c>
      <c r="I6964" t="s">
        <v>5974</v>
      </c>
      <c r="J6964" t="s">
        <v>6350</v>
      </c>
      <c r="K6964">
        <v>2013</v>
      </c>
      <c r="L6964" t="s">
        <v>2214</v>
      </c>
      <c r="M6964">
        <v>0.5</v>
      </c>
      <c r="N6964">
        <v>143</v>
      </c>
      <c r="O6964">
        <v>-129</v>
      </c>
      <c r="P6964">
        <v>2</v>
      </c>
      <c r="Q6964" t="s">
        <v>57</v>
      </c>
      <c r="R6964" t="s">
        <v>70</v>
      </c>
      <c r="S6964">
        <v>-0.90209790209790197</v>
      </c>
      <c r="T6964">
        <v>8</v>
      </c>
      <c r="U6964">
        <v>3</v>
      </c>
    </row>
    <row r="6965" spans="1:21" x14ac:dyDescent="0.25">
      <c r="A6965" t="s">
        <v>3878</v>
      </c>
      <c r="B6965" s="1">
        <v>41499</v>
      </c>
      <c r="C6965" t="s">
        <v>6864</v>
      </c>
      <c r="D6965" t="s">
        <v>7618</v>
      </c>
      <c r="E6965" t="s">
        <v>6016</v>
      </c>
      <c r="F6965" t="s">
        <v>5979</v>
      </c>
      <c r="G6965" t="s">
        <v>5973</v>
      </c>
      <c r="H6965" s="1">
        <v>41503</v>
      </c>
      <c r="I6965" t="s">
        <v>5974</v>
      </c>
      <c r="J6965" t="s">
        <v>6350</v>
      </c>
      <c r="K6965">
        <v>2013</v>
      </c>
      <c r="L6965" t="s">
        <v>3224</v>
      </c>
      <c r="M6965">
        <v>0.5</v>
      </c>
      <c r="N6965">
        <v>1285</v>
      </c>
      <c r="O6965">
        <v>-309</v>
      </c>
      <c r="P6965">
        <v>4</v>
      </c>
      <c r="Q6965" t="s">
        <v>57</v>
      </c>
      <c r="R6965" t="s">
        <v>70</v>
      </c>
      <c r="S6965">
        <v>-0.240466926070039</v>
      </c>
      <c r="T6965">
        <v>8</v>
      </c>
      <c r="U6965">
        <v>3</v>
      </c>
    </row>
    <row r="6966" spans="1:21" x14ac:dyDescent="0.25">
      <c r="A6966" t="s">
        <v>3911</v>
      </c>
      <c r="B6966" s="1">
        <v>41505</v>
      </c>
      <c r="C6966" t="s">
        <v>6667</v>
      </c>
      <c r="D6966" t="s">
        <v>6991</v>
      </c>
      <c r="E6966" t="s">
        <v>6016</v>
      </c>
      <c r="F6966" t="s">
        <v>5979</v>
      </c>
      <c r="G6966" t="s">
        <v>5973</v>
      </c>
      <c r="H6966" s="1">
        <v>41507</v>
      </c>
      <c r="I6966" t="s">
        <v>5986</v>
      </c>
      <c r="J6966" t="s">
        <v>6212</v>
      </c>
      <c r="K6966">
        <v>2013</v>
      </c>
      <c r="L6966" t="s">
        <v>3066</v>
      </c>
      <c r="M6966">
        <v>0.5</v>
      </c>
      <c r="N6966">
        <v>13</v>
      </c>
      <c r="O6966">
        <v>-13</v>
      </c>
      <c r="P6966">
        <v>3</v>
      </c>
      <c r="Q6966" t="s">
        <v>10</v>
      </c>
      <c r="R6966" t="s">
        <v>45</v>
      </c>
      <c r="S6966">
        <v>-1</v>
      </c>
      <c r="T6966">
        <v>8</v>
      </c>
      <c r="U6966">
        <v>3</v>
      </c>
    </row>
    <row r="6967" spans="1:21" x14ac:dyDescent="0.25">
      <c r="A6967" t="s">
        <v>4027</v>
      </c>
      <c r="B6967" s="1">
        <v>41527</v>
      </c>
      <c r="C6967" t="s">
        <v>7642</v>
      </c>
      <c r="D6967" t="s">
        <v>6373</v>
      </c>
      <c r="E6967" t="s">
        <v>6016</v>
      </c>
      <c r="F6967" t="s">
        <v>5979</v>
      </c>
      <c r="G6967" t="s">
        <v>5968</v>
      </c>
      <c r="H6967" s="1">
        <v>41531</v>
      </c>
      <c r="I6967" t="s">
        <v>5969</v>
      </c>
      <c r="J6967" t="s">
        <v>6227</v>
      </c>
      <c r="K6967">
        <v>2013</v>
      </c>
      <c r="L6967" t="s">
        <v>2453</v>
      </c>
      <c r="M6967">
        <v>0.5</v>
      </c>
      <c r="N6967">
        <v>220</v>
      </c>
      <c r="O6967">
        <v>-202</v>
      </c>
      <c r="P6967">
        <v>1</v>
      </c>
      <c r="Q6967" t="s">
        <v>14</v>
      </c>
      <c r="R6967" t="s">
        <v>15</v>
      </c>
      <c r="S6967">
        <v>-0.91818181818181799</v>
      </c>
      <c r="T6967">
        <v>9</v>
      </c>
      <c r="U6967">
        <v>3</v>
      </c>
    </row>
    <row r="6968" spans="1:21" x14ac:dyDescent="0.25">
      <c r="A6968" t="s">
        <v>4027</v>
      </c>
      <c r="B6968" s="1">
        <v>41527</v>
      </c>
      <c r="C6968" t="s">
        <v>7642</v>
      </c>
      <c r="D6968" t="s">
        <v>6373</v>
      </c>
      <c r="E6968" t="s">
        <v>6016</v>
      </c>
      <c r="F6968" t="s">
        <v>5979</v>
      </c>
      <c r="G6968" t="s">
        <v>5968</v>
      </c>
      <c r="H6968" s="1">
        <v>41531</v>
      </c>
      <c r="I6968" t="s">
        <v>5969</v>
      </c>
      <c r="J6968" t="s">
        <v>6227</v>
      </c>
      <c r="K6968">
        <v>2013</v>
      </c>
      <c r="L6968" t="s">
        <v>4028</v>
      </c>
      <c r="M6968">
        <v>0.5</v>
      </c>
      <c r="N6968">
        <v>19</v>
      </c>
      <c r="O6968">
        <v>-9</v>
      </c>
      <c r="P6968">
        <v>9</v>
      </c>
      <c r="Q6968" t="s">
        <v>10</v>
      </c>
      <c r="R6968" t="s">
        <v>45</v>
      </c>
      <c r="S6968">
        <v>-0.47368421052631599</v>
      </c>
      <c r="T6968">
        <v>9</v>
      </c>
      <c r="U6968">
        <v>3</v>
      </c>
    </row>
    <row r="6969" spans="1:21" x14ac:dyDescent="0.25">
      <c r="A6969" t="s">
        <v>4042</v>
      </c>
      <c r="B6969" s="1">
        <v>41529</v>
      </c>
      <c r="C6969" t="s">
        <v>7298</v>
      </c>
      <c r="D6969" t="s">
        <v>7460</v>
      </c>
      <c r="E6969" t="s">
        <v>6016</v>
      </c>
      <c r="F6969" t="s">
        <v>5979</v>
      </c>
      <c r="G6969" t="s">
        <v>5983</v>
      </c>
      <c r="H6969" s="1">
        <v>41532</v>
      </c>
      <c r="I6969" t="s">
        <v>5969</v>
      </c>
      <c r="J6969" t="s">
        <v>6227</v>
      </c>
      <c r="K6969">
        <v>2013</v>
      </c>
      <c r="L6969" t="s">
        <v>3066</v>
      </c>
      <c r="M6969">
        <v>0.5</v>
      </c>
      <c r="N6969">
        <v>18</v>
      </c>
      <c r="O6969">
        <v>-18</v>
      </c>
      <c r="P6969">
        <v>4</v>
      </c>
      <c r="Q6969" t="s">
        <v>10</v>
      </c>
      <c r="R6969" t="s">
        <v>45</v>
      </c>
      <c r="S6969">
        <v>-1</v>
      </c>
      <c r="T6969">
        <v>9</v>
      </c>
      <c r="U6969">
        <v>3</v>
      </c>
    </row>
    <row r="6970" spans="1:21" x14ac:dyDescent="0.25">
      <c r="A6970" t="s">
        <v>4042</v>
      </c>
      <c r="B6970" s="1">
        <v>41529</v>
      </c>
      <c r="C6970" t="s">
        <v>7298</v>
      </c>
      <c r="D6970" t="s">
        <v>7460</v>
      </c>
      <c r="E6970" t="s">
        <v>6016</v>
      </c>
      <c r="F6970" t="s">
        <v>5979</v>
      </c>
      <c r="G6970" t="s">
        <v>5983</v>
      </c>
      <c r="H6970" s="1">
        <v>41532</v>
      </c>
      <c r="I6970" t="s">
        <v>5969</v>
      </c>
      <c r="J6970" t="s">
        <v>6227</v>
      </c>
      <c r="K6970">
        <v>2013</v>
      </c>
      <c r="L6970" t="s">
        <v>2545</v>
      </c>
      <c r="M6970">
        <v>0.5</v>
      </c>
      <c r="N6970">
        <v>136</v>
      </c>
      <c r="O6970">
        <v>-93</v>
      </c>
      <c r="P6970">
        <v>8</v>
      </c>
      <c r="Q6970" t="s">
        <v>10</v>
      </c>
      <c r="R6970" t="s">
        <v>77</v>
      </c>
      <c r="S6970">
        <v>-0.68382352941176505</v>
      </c>
      <c r="T6970">
        <v>9</v>
      </c>
      <c r="U6970">
        <v>3</v>
      </c>
    </row>
    <row r="6971" spans="1:21" x14ac:dyDescent="0.25">
      <c r="A6971" t="s">
        <v>4059</v>
      </c>
      <c r="B6971" s="1">
        <v>41533</v>
      </c>
      <c r="C6971" t="s">
        <v>7048</v>
      </c>
      <c r="D6971" t="s">
        <v>6622</v>
      </c>
      <c r="E6971" t="s">
        <v>6016</v>
      </c>
      <c r="F6971" t="s">
        <v>5979</v>
      </c>
      <c r="G6971" t="s">
        <v>5973</v>
      </c>
      <c r="H6971" s="1">
        <v>41538</v>
      </c>
      <c r="I6971" t="s">
        <v>5974</v>
      </c>
      <c r="J6971" t="s">
        <v>6275</v>
      </c>
      <c r="K6971">
        <v>2013</v>
      </c>
      <c r="L6971" t="s">
        <v>4060</v>
      </c>
      <c r="M6971">
        <v>0.5</v>
      </c>
      <c r="N6971">
        <v>192</v>
      </c>
      <c r="O6971">
        <v>-108</v>
      </c>
      <c r="P6971">
        <v>9</v>
      </c>
      <c r="Q6971" t="s">
        <v>10</v>
      </c>
      <c r="R6971" t="s">
        <v>77</v>
      </c>
      <c r="S6971">
        <v>-0.5625</v>
      </c>
      <c r="T6971">
        <v>9</v>
      </c>
      <c r="U6971">
        <v>3</v>
      </c>
    </row>
    <row r="6972" spans="1:21" x14ac:dyDescent="0.25">
      <c r="A6972" t="s">
        <v>4114</v>
      </c>
      <c r="B6972" s="1">
        <v>41542</v>
      </c>
      <c r="C6972" t="s">
        <v>7014</v>
      </c>
      <c r="D6972" t="s">
        <v>7568</v>
      </c>
      <c r="E6972" t="s">
        <v>6016</v>
      </c>
      <c r="F6972" t="s">
        <v>5979</v>
      </c>
      <c r="G6972" t="s">
        <v>5973</v>
      </c>
      <c r="H6972" s="1">
        <v>41544</v>
      </c>
      <c r="I6972" t="s">
        <v>5969</v>
      </c>
      <c r="J6972" t="s">
        <v>6498</v>
      </c>
      <c r="K6972">
        <v>2013</v>
      </c>
      <c r="L6972" t="s">
        <v>1028</v>
      </c>
      <c r="M6972">
        <v>0.5</v>
      </c>
      <c r="N6972">
        <v>237</v>
      </c>
      <c r="O6972">
        <v>-147</v>
      </c>
      <c r="P6972">
        <v>9</v>
      </c>
      <c r="Q6972" t="s">
        <v>10</v>
      </c>
      <c r="R6972" t="s">
        <v>18</v>
      </c>
      <c r="S6972">
        <v>-0.620253164556962</v>
      </c>
      <c r="T6972">
        <v>9</v>
      </c>
      <c r="U6972">
        <v>3</v>
      </c>
    </row>
    <row r="6973" spans="1:21" x14ac:dyDescent="0.25">
      <c r="A6973" t="s">
        <v>4114</v>
      </c>
      <c r="B6973" s="1">
        <v>41542</v>
      </c>
      <c r="C6973" t="s">
        <v>7014</v>
      </c>
      <c r="D6973" t="s">
        <v>7568</v>
      </c>
      <c r="E6973" t="s">
        <v>6016</v>
      </c>
      <c r="F6973" t="s">
        <v>5979</v>
      </c>
      <c r="G6973" t="s">
        <v>5973</v>
      </c>
      <c r="H6973" s="1">
        <v>41544</v>
      </c>
      <c r="I6973" t="s">
        <v>5969</v>
      </c>
      <c r="J6973" t="s">
        <v>6498</v>
      </c>
      <c r="K6973">
        <v>2013</v>
      </c>
      <c r="L6973" t="s">
        <v>1535</v>
      </c>
      <c r="M6973">
        <v>0.5</v>
      </c>
      <c r="N6973">
        <v>15</v>
      </c>
      <c r="O6973">
        <v>-10</v>
      </c>
      <c r="P6973">
        <v>2</v>
      </c>
      <c r="Q6973" t="s">
        <v>10</v>
      </c>
      <c r="R6973" t="s">
        <v>18</v>
      </c>
      <c r="S6973">
        <v>-0.66666666666666696</v>
      </c>
      <c r="T6973">
        <v>9</v>
      </c>
      <c r="U6973">
        <v>3</v>
      </c>
    </row>
    <row r="6974" spans="1:21" x14ac:dyDescent="0.25">
      <c r="A6974" t="s">
        <v>4181</v>
      </c>
      <c r="B6974" s="1">
        <v>41563</v>
      </c>
      <c r="C6974" t="s">
        <v>6753</v>
      </c>
      <c r="D6974" t="s">
        <v>7568</v>
      </c>
      <c r="E6974" t="s">
        <v>6016</v>
      </c>
      <c r="F6974" t="s">
        <v>5979</v>
      </c>
      <c r="G6974" t="s">
        <v>5983</v>
      </c>
      <c r="H6974" s="1">
        <v>41564</v>
      </c>
      <c r="I6974" t="s">
        <v>5986</v>
      </c>
      <c r="J6974" t="s">
        <v>6498</v>
      </c>
      <c r="K6974">
        <v>2013</v>
      </c>
      <c r="L6974" t="s">
        <v>4182</v>
      </c>
      <c r="M6974">
        <v>0.5</v>
      </c>
      <c r="N6974">
        <v>15</v>
      </c>
      <c r="O6974">
        <v>-2</v>
      </c>
      <c r="P6974">
        <v>3</v>
      </c>
      <c r="Q6974" t="s">
        <v>10</v>
      </c>
      <c r="R6974" t="s">
        <v>45</v>
      </c>
      <c r="S6974">
        <v>-0.133333333333333</v>
      </c>
      <c r="T6974">
        <v>10</v>
      </c>
      <c r="U6974">
        <v>4</v>
      </c>
    </row>
    <row r="6975" spans="1:21" x14ac:dyDescent="0.25">
      <c r="A6975" t="s">
        <v>4181</v>
      </c>
      <c r="B6975" s="1">
        <v>41563</v>
      </c>
      <c r="C6975" t="s">
        <v>6753</v>
      </c>
      <c r="D6975" t="s">
        <v>7568</v>
      </c>
      <c r="E6975" t="s">
        <v>6016</v>
      </c>
      <c r="F6975" t="s">
        <v>5979</v>
      </c>
      <c r="G6975" t="s">
        <v>5983</v>
      </c>
      <c r="H6975" s="1">
        <v>41564</v>
      </c>
      <c r="I6975" t="s">
        <v>5986</v>
      </c>
      <c r="J6975" t="s">
        <v>6498</v>
      </c>
      <c r="K6975">
        <v>2013</v>
      </c>
      <c r="L6975" t="s">
        <v>240</v>
      </c>
      <c r="M6975">
        <v>0.5</v>
      </c>
      <c r="N6975">
        <v>85</v>
      </c>
      <c r="O6975">
        <v>-15</v>
      </c>
      <c r="P6975">
        <v>3</v>
      </c>
      <c r="Q6975" t="s">
        <v>10</v>
      </c>
      <c r="R6975" t="s">
        <v>22</v>
      </c>
      <c r="S6975">
        <v>-0.17647058823529399</v>
      </c>
      <c r="T6975">
        <v>10</v>
      </c>
      <c r="U6975">
        <v>4</v>
      </c>
    </row>
    <row r="6976" spans="1:21" x14ac:dyDescent="0.25">
      <c r="A6976" t="s">
        <v>4237</v>
      </c>
      <c r="B6976" s="1">
        <v>41583</v>
      </c>
      <c r="C6976" t="s">
        <v>7526</v>
      </c>
      <c r="D6976" t="s">
        <v>6399</v>
      </c>
      <c r="E6976" t="s">
        <v>6016</v>
      </c>
      <c r="F6976" t="s">
        <v>5979</v>
      </c>
      <c r="G6976" t="s">
        <v>5983</v>
      </c>
      <c r="H6976" s="1">
        <v>41586</v>
      </c>
      <c r="I6976" t="s">
        <v>5969</v>
      </c>
      <c r="J6976" t="s">
        <v>6399</v>
      </c>
      <c r="K6976">
        <v>2013</v>
      </c>
      <c r="L6976" t="s">
        <v>482</v>
      </c>
      <c r="M6976">
        <v>0.5</v>
      </c>
      <c r="N6976">
        <v>124</v>
      </c>
      <c r="O6976">
        <v>-42</v>
      </c>
      <c r="P6976">
        <v>5</v>
      </c>
      <c r="Q6976" t="s">
        <v>10</v>
      </c>
      <c r="R6976" t="s">
        <v>18</v>
      </c>
      <c r="S6976">
        <v>-0.33870967741935498</v>
      </c>
      <c r="T6976">
        <v>11</v>
      </c>
      <c r="U6976">
        <v>4</v>
      </c>
    </row>
    <row r="6977" spans="1:21" x14ac:dyDescent="0.25">
      <c r="A6977" t="s">
        <v>4261</v>
      </c>
      <c r="B6977" s="1">
        <v>41589</v>
      </c>
      <c r="C6977" t="s">
        <v>7129</v>
      </c>
      <c r="D6977" t="s">
        <v>7568</v>
      </c>
      <c r="E6977" t="s">
        <v>6016</v>
      </c>
      <c r="F6977" t="s">
        <v>5979</v>
      </c>
      <c r="G6977" t="s">
        <v>5968</v>
      </c>
      <c r="H6977" s="1">
        <v>41593</v>
      </c>
      <c r="I6977" t="s">
        <v>5974</v>
      </c>
      <c r="J6977" t="s">
        <v>6498</v>
      </c>
      <c r="K6977">
        <v>2013</v>
      </c>
      <c r="L6977" t="s">
        <v>4262</v>
      </c>
      <c r="M6977">
        <v>0.5</v>
      </c>
      <c r="N6977">
        <v>339</v>
      </c>
      <c r="O6977">
        <v>-217</v>
      </c>
      <c r="P6977">
        <v>4</v>
      </c>
      <c r="Q6977" t="s">
        <v>57</v>
      </c>
      <c r="R6977" t="s">
        <v>70</v>
      </c>
      <c r="S6977">
        <v>-0.64011799410029502</v>
      </c>
      <c r="T6977">
        <v>11</v>
      </c>
      <c r="U6977">
        <v>4</v>
      </c>
    </row>
    <row r="6978" spans="1:21" x14ac:dyDescent="0.25">
      <c r="A6978" t="s">
        <v>4330</v>
      </c>
      <c r="B6978" s="1">
        <v>41603</v>
      </c>
      <c r="C6978" t="s">
        <v>7164</v>
      </c>
      <c r="D6978" t="s">
        <v>7682</v>
      </c>
      <c r="E6978" t="s">
        <v>6016</v>
      </c>
      <c r="F6978" t="s">
        <v>5979</v>
      </c>
      <c r="G6978" t="s">
        <v>5983</v>
      </c>
      <c r="H6978" s="1">
        <v>41605</v>
      </c>
      <c r="I6978" t="s">
        <v>5969</v>
      </c>
      <c r="J6978" t="s">
        <v>6112</v>
      </c>
      <c r="K6978">
        <v>2013</v>
      </c>
      <c r="L6978" t="s">
        <v>88</v>
      </c>
      <c r="M6978">
        <v>0.5</v>
      </c>
      <c r="N6978">
        <v>106</v>
      </c>
      <c r="O6978">
        <v>0</v>
      </c>
      <c r="P6978">
        <v>8</v>
      </c>
      <c r="Q6978" t="s">
        <v>10</v>
      </c>
      <c r="R6978" t="s">
        <v>22</v>
      </c>
      <c r="S6978">
        <v>0</v>
      </c>
      <c r="T6978">
        <v>11</v>
      </c>
      <c r="U6978">
        <v>4</v>
      </c>
    </row>
    <row r="6979" spans="1:21" x14ac:dyDescent="0.25">
      <c r="A6979" t="s">
        <v>4355</v>
      </c>
      <c r="B6979" s="1">
        <v>41608</v>
      </c>
      <c r="C6979" t="s">
        <v>6453</v>
      </c>
      <c r="D6979" t="s">
        <v>6350</v>
      </c>
      <c r="E6979" t="s">
        <v>6016</v>
      </c>
      <c r="F6979" t="s">
        <v>5979</v>
      </c>
      <c r="G6979" t="s">
        <v>5973</v>
      </c>
      <c r="H6979" s="1">
        <v>41610</v>
      </c>
      <c r="I6979" t="s">
        <v>5986</v>
      </c>
      <c r="J6979" t="s">
        <v>6350</v>
      </c>
      <c r="K6979">
        <v>2013</v>
      </c>
      <c r="L6979" t="s">
        <v>488</v>
      </c>
      <c r="M6979">
        <v>0.5</v>
      </c>
      <c r="N6979">
        <v>628</v>
      </c>
      <c r="O6979">
        <v>-616</v>
      </c>
      <c r="P6979">
        <v>4</v>
      </c>
      <c r="Q6979" t="s">
        <v>57</v>
      </c>
      <c r="R6979" t="s">
        <v>58</v>
      </c>
      <c r="S6979">
        <v>-0.98089171974522305</v>
      </c>
      <c r="T6979">
        <v>11</v>
      </c>
      <c r="U6979">
        <v>4</v>
      </c>
    </row>
    <row r="6980" spans="1:21" x14ac:dyDescent="0.25">
      <c r="A6980" t="s">
        <v>4365</v>
      </c>
      <c r="B6980" s="1">
        <v>41610</v>
      </c>
      <c r="C6980" t="s">
        <v>6143</v>
      </c>
      <c r="D6980" t="s">
        <v>7064</v>
      </c>
      <c r="E6980" t="s">
        <v>6016</v>
      </c>
      <c r="F6980" t="s">
        <v>5979</v>
      </c>
      <c r="G6980" t="s">
        <v>5973</v>
      </c>
      <c r="H6980" s="1">
        <v>41615</v>
      </c>
      <c r="I6980" t="s">
        <v>5974</v>
      </c>
      <c r="J6980" t="s">
        <v>6227</v>
      </c>
      <c r="K6980">
        <v>2013</v>
      </c>
      <c r="L6980" t="s">
        <v>488</v>
      </c>
      <c r="M6980">
        <v>0.5</v>
      </c>
      <c r="N6980">
        <v>471</v>
      </c>
      <c r="O6980">
        <v>-462</v>
      </c>
      <c r="P6980">
        <v>3</v>
      </c>
      <c r="Q6980" t="s">
        <v>57</v>
      </c>
      <c r="R6980" t="s">
        <v>58</v>
      </c>
      <c r="S6980">
        <v>-0.98089171974522305</v>
      </c>
      <c r="T6980">
        <v>12</v>
      </c>
      <c r="U6980">
        <v>4</v>
      </c>
    </row>
    <row r="6981" spans="1:21" x14ac:dyDescent="0.25">
      <c r="A6981" t="s">
        <v>4428</v>
      </c>
      <c r="B6981" s="1">
        <v>41624</v>
      </c>
      <c r="C6981" t="s">
        <v>6237</v>
      </c>
      <c r="D6981" t="s">
        <v>6305</v>
      </c>
      <c r="E6981" t="s">
        <v>6016</v>
      </c>
      <c r="F6981" t="s">
        <v>5979</v>
      </c>
      <c r="G6981" t="s">
        <v>5968</v>
      </c>
      <c r="H6981" s="1">
        <v>41625</v>
      </c>
      <c r="I6981" t="s">
        <v>5986</v>
      </c>
      <c r="J6981" t="s">
        <v>6275</v>
      </c>
      <c r="K6981">
        <v>2013</v>
      </c>
      <c r="L6981" t="s">
        <v>1393</v>
      </c>
      <c r="M6981">
        <v>0.5</v>
      </c>
      <c r="N6981">
        <v>75</v>
      </c>
      <c r="O6981">
        <v>-6</v>
      </c>
      <c r="P6981">
        <v>9</v>
      </c>
      <c r="Q6981" t="s">
        <v>10</v>
      </c>
      <c r="R6981" t="s">
        <v>11</v>
      </c>
      <c r="S6981">
        <v>-0.08</v>
      </c>
      <c r="T6981">
        <v>12</v>
      </c>
      <c r="U6981">
        <v>4</v>
      </c>
    </row>
    <row r="6982" spans="1:21" x14ac:dyDescent="0.25">
      <c r="A6982" t="s">
        <v>4485</v>
      </c>
      <c r="B6982" s="1">
        <v>41634</v>
      </c>
      <c r="C6982" t="s">
        <v>7237</v>
      </c>
      <c r="D6982" t="s">
        <v>7337</v>
      </c>
      <c r="E6982" t="s">
        <v>6016</v>
      </c>
      <c r="F6982" t="s">
        <v>5979</v>
      </c>
      <c r="G6982" t="s">
        <v>5973</v>
      </c>
      <c r="H6982" s="1">
        <v>41635</v>
      </c>
      <c r="I6982" t="s">
        <v>5986</v>
      </c>
      <c r="J6982" t="s">
        <v>6112</v>
      </c>
      <c r="K6982">
        <v>2013</v>
      </c>
      <c r="L6982" t="s">
        <v>4163</v>
      </c>
      <c r="M6982">
        <v>0.5</v>
      </c>
      <c r="N6982">
        <v>510</v>
      </c>
      <c r="O6982">
        <v>-10</v>
      </c>
      <c r="P6982">
        <v>6</v>
      </c>
      <c r="Q6982" t="s">
        <v>57</v>
      </c>
      <c r="R6982" t="s">
        <v>79</v>
      </c>
      <c r="S6982">
        <v>-1.9607843137254902E-2</v>
      </c>
      <c r="T6982">
        <v>12</v>
      </c>
      <c r="U6982">
        <v>4</v>
      </c>
    </row>
    <row r="6983" spans="1:21" x14ac:dyDescent="0.25">
      <c r="A6983" t="s">
        <v>4523</v>
      </c>
      <c r="B6983" s="1">
        <v>41647</v>
      </c>
      <c r="C6983" t="s">
        <v>7130</v>
      </c>
      <c r="D6983" t="s">
        <v>7605</v>
      </c>
      <c r="E6983" t="s">
        <v>6016</v>
      </c>
      <c r="F6983" t="s">
        <v>5979</v>
      </c>
      <c r="G6983" t="s">
        <v>5983</v>
      </c>
      <c r="H6983" s="1">
        <v>41652</v>
      </c>
      <c r="I6983" t="s">
        <v>5974</v>
      </c>
      <c r="J6983" t="s">
        <v>6227</v>
      </c>
      <c r="K6983">
        <v>2014</v>
      </c>
      <c r="L6983" t="s">
        <v>953</v>
      </c>
      <c r="M6983">
        <v>0.5</v>
      </c>
      <c r="N6983">
        <v>50</v>
      </c>
      <c r="O6983">
        <v>-17</v>
      </c>
      <c r="P6983">
        <v>2</v>
      </c>
      <c r="Q6983" t="s">
        <v>10</v>
      </c>
      <c r="R6983" t="s">
        <v>18</v>
      </c>
      <c r="S6983">
        <v>-0.34</v>
      </c>
      <c r="T6983">
        <v>1</v>
      </c>
      <c r="U6983">
        <v>1</v>
      </c>
    </row>
    <row r="6984" spans="1:21" x14ac:dyDescent="0.25">
      <c r="A6984" t="s">
        <v>4523</v>
      </c>
      <c r="B6984" s="1">
        <v>41647</v>
      </c>
      <c r="C6984" t="s">
        <v>7130</v>
      </c>
      <c r="D6984" t="s">
        <v>7605</v>
      </c>
      <c r="E6984" t="s">
        <v>6016</v>
      </c>
      <c r="F6984" t="s">
        <v>5979</v>
      </c>
      <c r="G6984" t="s">
        <v>5983</v>
      </c>
      <c r="H6984" s="1">
        <v>41652</v>
      </c>
      <c r="I6984" t="s">
        <v>5974</v>
      </c>
      <c r="J6984" t="s">
        <v>6227</v>
      </c>
      <c r="K6984">
        <v>2014</v>
      </c>
      <c r="L6984" t="s">
        <v>4524</v>
      </c>
      <c r="M6984">
        <v>0.5</v>
      </c>
      <c r="N6984">
        <v>47</v>
      </c>
      <c r="O6984">
        <v>-20</v>
      </c>
      <c r="P6984">
        <v>2</v>
      </c>
      <c r="Q6984" t="s">
        <v>10</v>
      </c>
      <c r="R6984" t="s">
        <v>91</v>
      </c>
      <c r="S6984">
        <v>-0.42553191489361702</v>
      </c>
      <c r="T6984">
        <v>1</v>
      </c>
      <c r="U6984">
        <v>1</v>
      </c>
    </row>
    <row r="6985" spans="1:21" x14ac:dyDescent="0.25">
      <c r="A6985" t="s">
        <v>4523</v>
      </c>
      <c r="B6985" s="1">
        <v>41647</v>
      </c>
      <c r="C6985" t="s">
        <v>7130</v>
      </c>
      <c r="D6985" t="s">
        <v>7605</v>
      </c>
      <c r="E6985" t="s">
        <v>6016</v>
      </c>
      <c r="F6985" t="s">
        <v>5979</v>
      </c>
      <c r="G6985" t="s">
        <v>5983</v>
      </c>
      <c r="H6985" s="1">
        <v>41652</v>
      </c>
      <c r="I6985" t="s">
        <v>5974</v>
      </c>
      <c r="J6985" t="s">
        <v>6227</v>
      </c>
      <c r="K6985">
        <v>2014</v>
      </c>
      <c r="L6985" t="s">
        <v>1089</v>
      </c>
      <c r="M6985">
        <v>0.5</v>
      </c>
      <c r="N6985">
        <v>61</v>
      </c>
      <c r="O6985">
        <v>-25</v>
      </c>
      <c r="P6985">
        <v>4</v>
      </c>
      <c r="Q6985" t="s">
        <v>57</v>
      </c>
      <c r="R6985" t="s">
        <v>96</v>
      </c>
      <c r="S6985">
        <v>-0.40983606557377</v>
      </c>
      <c r="T6985">
        <v>1</v>
      </c>
      <c r="U6985">
        <v>1</v>
      </c>
    </row>
    <row r="6986" spans="1:21" x14ac:dyDescent="0.25">
      <c r="A6986" t="s">
        <v>4616</v>
      </c>
      <c r="B6986" s="1">
        <v>41674</v>
      </c>
      <c r="C6986" t="s">
        <v>7274</v>
      </c>
      <c r="D6986" t="s">
        <v>6494</v>
      </c>
      <c r="E6986" t="s">
        <v>6016</v>
      </c>
      <c r="F6986" t="s">
        <v>5979</v>
      </c>
      <c r="G6986" t="s">
        <v>5973</v>
      </c>
      <c r="H6986" s="1">
        <v>41680</v>
      </c>
      <c r="I6986" t="s">
        <v>5974</v>
      </c>
      <c r="J6986" t="s">
        <v>6112</v>
      </c>
      <c r="K6986">
        <v>2014</v>
      </c>
      <c r="L6986" t="s">
        <v>1901</v>
      </c>
      <c r="M6986">
        <v>0.5</v>
      </c>
      <c r="N6986">
        <v>6</v>
      </c>
      <c r="O6986">
        <v>-3</v>
      </c>
      <c r="P6986">
        <v>1</v>
      </c>
      <c r="Q6986" t="s">
        <v>10</v>
      </c>
      <c r="R6986" t="s">
        <v>48</v>
      </c>
      <c r="S6986">
        <v>-0.5</v>
      </c>
      <c r="T6986">
        <v>2</v>
      </c>
      <c r="U6986">
        <v>1</v>
      </c>
    </row>
    <row r="6987" spans="1:21" x14ac:dyDescent="0.25">
      <c r="A6987" t="s">
        <v>4623</v>
      </c>
      <c r="B6987" s="1">
        <v>41677</v>
      </c>
      <c r="C6987" t="s">
        <v>6150</v>
      </c>
      <c r="D6987" t="s">
        <v>6274</v>
      </c>
      <c r="E6987" t="s">
        <v>6016</v>
      </c>
      <c r="F6987" t="s">
        <v>5979</v>
      </c>
      <c r="G6987" t="s">
        <v>5983</v>
      </c>
      <c r="H6987" s="1">
        <v>41679</v>
      </c>
      <c r="I6987" t="s">
        <v>5986</v>
      </c>
      <c r="J6987" t="s">
        <v>6275</v>
      </c>
      <c r="K6987">
        <v>2014</v>
      </c>
      <c r="L6987" t="s">
        <v>241</v>
      </c>
      <c r="M6987">
        <v>0.5</v>
      </c>
      <c r="N6987">
        <v>47</v>
      </c>
      <c r="O6987">
        <v>-21</v>
      </c>
      <c r="P6987">
        <v>2</v>
      </c>
      <c r="Q6987" t="s">
        <v>57</v>
      </c>
      <c r="R6987" t="s">
        <v>58</v>
      </c>
      <c r="S6987">
        <v>-0.44680851063829802</v>
      </c>
      <c r="T6987">
        <v>2</v>
      </c>
      <c r="U6987">
        <v>1</v>
      </c>
    </row>
    <row r="6988" spans="1:21" x14ac:dyDescent="0.25">
      <c r="A6988" t="s">
        <v>4660</v>
      </c>
      <c r="B6988" s="1">
        <v>41687</v>
      </c>
      <c r="C6988" t="s">
        <v>7551</v>
      </c>
      <c r="D6988" t="s">
        <v>6399</v>
      </c>
      <c r="E6988" t="s">
        <v>6016</v>
      </c>
      <c r="F6988" t="s">
        <v>5979</v>
      </c>
      <c r="G6988" t="s">
        <v>5973</v>
      </c>
      <c r="H6988" s="1">
        <v>41688</v>
      </c>
      <c r="I6988" t="s">
        <v>5986</v>
      </c>
      <c r="J6988" t="s">
        <v>6399</v>
      </c>
      <c r="K6988">
        <v>2014</v>
      </c>
      <c r="L6988" t="s">
        <v>55</v>
      </c>
      <c r="M6988">
        <v>0.5</v>
      </c>
      <c r="N6988">
        <v>8</v>
      </c>
      <c r="O6988">
        <v>-2</v>
      </c>
      <c r="P6988">
        <v>2</v>
      </c>
      <c r="Q6988" t="s">
        <v>10</v>
      </c>
      <c r="R6988" t="s">
        <v>48</v>
      </c>
      <c r="S6988">
        <v>-0.25</v>
      </c>
      <c r="T6988">
        <v>2</v>
      </c>
      <c r="U6988">
        <v>1</v>
      </c>
    </row>
    <row r="6989" spans="1:21" x14ac:dyDescent="0.25">
      <c r="A6989" t="s">
        <v>4660</v>
      </c>
      <c r="B6989" s="1">
        <v>41687</v>
      </c>
      <c r="C6989" t="s">
        <v>7551</v>
      </c>
      <c r="D6989" t="s">
        <v>6399</v>
      </c>
      <c r="E6989" t="s">
        <v>6016</v>
      </c>
      <c r="F6989" t="s">
        <v>5979</v>
      </c>
      <c r="G6989" t="s">
        <v>5973</v>
      </c>
      <c r="H6989" s="1">
        <v>41688</v>
      </c>
      <c r="I6989" t="s">
        <v>5986</v>
      </c>
      <c r="J6989" t="s">
        <v>6399</v>
      </c>
      <c r="K6989">
        <v>2014</v>
      </c>
      <c r="L6989" t="s">
        <v>2421</v>
      </c>
      <c r="M6989">
        <v>0.5</v>
      </c>
      <c r="N6989">
        <v>735</v>
      </c>
      <c r="O6989">
        <v>-235</v>
      </c>
      <c r="P6989">
        <v>6</v>
      </c>
      <c r="Q6989" t="s">
        <v>57</v>
      </c>
      <c r="R6989" t="s">
        <v>79</v>
      </c>
      <c r="S6989">
        <v>-0.319727891156463</v>
      </c>
      <c r="T6989">
        <v>2</v>
      </c>
      <c r="U6989">
        <v>1</v>
      </c>
    </row>
    <row r="6990" spans="1:21" x14ac:dyDescent="0.25">
      <c r="A6990" t="s">
        <v>4667</v>
      </c>
      <c r="B6990" s="1">
        <v>41687</v>
      </c>
      <c r="C6990" t="s">
        <v>6006</v>
      </c>
      <c r="D6990" t="s">
        <v>7735</v>
      </c>
      <c r="E6990" t="s">
        <v>6016</v>
      </c>
      <c r="F6990" t="s">
        <v>5979</v>
      </c>
      <c r="G6990" t="s">
        <v>5983</v>
      </c>
      <c r="H6990" s="1">
        <v>41692</v>
      </c>
      <c r="I6990" t="s">
        <v>5974</v>
      </c>
      <c r="J6990" t="s">
        <v>6227</v>
      </c>
      <c r="K6990">
        <v>2014</v>
      </c>
      <c r="L6990" t="s">
        <v>76</v>
      </c>
      <c r="M6990">
        <v>0.5</v>
      </c>
      <c r="N6990">
        <v>27</v>
      </c>
      <c r="O6990">
        <v>-25</v>
      </c>
      <c r="P6990">
        <v>2</v>
      </c>
      <c r="Q6990" t="s">
        <v>10</v>
      </c>
      <c r="R6990" t="s">
        <v>77</v>
      </c>
      <c r="S6990">
        <v>-0.92592592592592604</v>
      </c>
      <c r="T6990">
        <v>2</v>
      </c>
      <c r="U6990">
        <v>1</v>
      </c>
    </row>
    <row r="6991" spans="1:21" x14ac:dyDescent="0.25">
      <c r="A6991" t="s">
        <v>4770</v>
      </c>
      <c r="B6991" s="1">
        <v>41727</v>
      </c>
      <c r="C6991" t="s">
        <v>6790</v>
      </c>
      <c r="D6991" t="s">
        <v>6373</v>
      </c>
      <c r="E6991" t="s">
        <v>6016</v>
      </c>
      <c r="F6991" t="s">
        <v>5979</v>
      </c>
      <c r="G6991" t="s">
        <v>5968</v>
      </c>
      <c r="H6991" s="1">
        <v>41730</v>
      </c>
      <c r="I6991" t="s">
        <v>5969</v>
      </c>
      <c r="J6991" t="s">
        <v>6227</v>
      </c>
      <c r="K6991">
        <v>2014</v>
      </c>
      <c r="L6991" t="s">
        <v>1314</v>
      </c>
      <c r="M6991">
        <v>0.5</v>
      </c>
      <c r="N6991">
        <v>193</v>
      </c>
      <c r="O6991">
        <v>-166</v>
      </c>
      <c r="P6991">
        <v>3</v>
      </c>
      <c r="Q6991" t="s">
        <v>10</v>
      </c>
      <c r="R6991" t="s">
        <v>22</v>
      </c>
      <c r="S6991">
        <v>-0.86010362694300502</v>
      </c>
      <c r="T6991">
        <v>3</v>
      </c>
      <c r="U6991">
        <v>1</v>
      </c>
    </row>
    <row r="6992" spans="1:21" x14ac:dyDescent="0.25">
      <c r="A6992" t="s">
        <v>4784</v>
      </c>
      <c r="B6992" s="1">
        <v>41733</v>
      </c>
      <c r="C6992" t="s">
        <v>6722</v>
      </c>
      <c r="D6992" t="s">
        <v>6978</v>
      </c>
      <c r="E6992" t="s">
        <v>6016</v>
      </c>
      <c r="F6992" t="s">
        <v>5979</v>
      </c>
      <c r="G6992" t="s">
        <v>5973</v>
      </c>
      <c r="H6992" s="1">
        <v>41738</v>
      </c>
      <c r="I6992" t="s">
        <v>5969</v>
      </c>
      <c r="J6992" t="s">
        <v>6112</v>
      </c>
      <c r="K6992">
        <v>2014</v>
      </c>
      <c r="L6992" t="s">
        <v>2306</v>
      </c>
      <c r="M6992">
        <v>0.5</v>
      </c>
      <c r="N6992">
        <v>62</v>
      </c>
      <c r="O6992">
        <v>-56</v>
      </c>
      <c r="P6992">
        <v>5</v>
      </c>
      <c r="Q6992" t="s">
        <v>10</v>
      </c>
      <c r="R6992" t="s">
        <v>91</v>
      </c>
      <c r="S6992">
        <v>-0.90322580645161299</v>
      </c>
      <c r="T6992">
        <v>4</v>
      </c>
      <c r="U6992">
        <v>2</v>
      </c>
    </row>
    <row r="6993" spans="1:21" x14ac:dyDescent="0.25">
      <c r="A6993" t="s">
        <v>4854</v>
      </c>
      <c r="B6993" s="1">
        <v>41757</v>
      </c>
      <c r="C6993" t="s">
        <v>7033</v>
      </c>
      <c r="D6993" t="s">
        <v>7765</v>
      </c>
      <c r="E6993" t="s">
        <v>6016</v>
      </c>
      <c r="F6993" t="s">
        <v>5979</v>
      </c>
      <c r="G6993" t="s">
        <v>5973</v>
      </c>
      <c r="H6993" s="1">
        <v>41762</v>
      </c>
      <c r="I6993" t="s">
        <v>5974</v>
      </c>
      <c r="J6993" t="s">
        <v>6498</v>
      </c>
      <c r="K6993">
        <v>2014</v>
      </c>
      <c r="L6993" t="s">
        <v>4855</v>
      </c>
      <c r="M6993">
        <v>0.5</v>
      </c>
      <c r="N6993">
        <v>46</v>
      </c>
      <c r="O6993">
        <v>0</v>
      </c>
      <c r="P6993">
        <v>2</v>
      </c>
      <c r="Q6993" t="s">
        <v>57</v>
      </c>
      <c r="R6993" t="s">
        <v>58</v>
      </c>
      <c r="S6993">
        <v>0</v>
      </c>
      <c r="T6993">
        <v>4</v>
      </c>
      <c r="U6993">
        <v>2</v>
      </c>
    </row>
    <row r="6994" spans="1:21" x14ac:dyDescent="0.25">
      <c r="A6994" t="s">
        <v>4870</v>
      </c>
      <c r="B6994" s="1">
        <v>41761</v>
      </c>
      <c r="C6994" t="s">
        <v>6484</v>
      </c>
      <c r="D6994" t="s">
        <v>7064</v>
      </c>
      <c r="E6994" t="s">
        <v>6016</v>
      </c>
      <c r="F6994" t="s">
        <v>5979</v>
      </c>
      <c r="G6994" t="s">
        <v>5973</v>
      </c>
      <c r="H6994" s="1">
        <v>41765</v>
      </c>
      <c r="I6994" t="s">
        <v>5974</v>
      </c>
      <c r="J6994" t="s">
        <v>6227</v>
      </c>
      <c r="K6994">
        <v>2014</v>
      </c>
      <c r="L6994" t="s">
        <v>2721</v>
      </c>
      <c r="M6994">
        <v>0.5</v>
      </c>
      <c r="N6994">
        <v>82</v>
      </c>
      <c r="O6994">
        <v>-39</v>
      </c>
      <c r="P6994">
        <v>5</v>
      </c>
      <c r="Q6994" t="s">
        <v>10</v>
      </c>
      <c r="R6994" t="s">
        <v>11</v>
      </c>
      <c r="S6994">
        <v>-0.47560975609756101</v>
      </c>
      <c r="T6994">
        <v>5</v>
      </c>
      <c r="U6994">
        <v>2</v>
      </c>
    </row>
    <row r="6995" spans="1:21" x14ac:dyDescent="0.25">
      <c r="A6995" t="s">
        <v>4870</v>
      </c>
      <c r="B6995" s="1">
        <v>41761</v>
      </c>
      <c r="C6995" t="s">
        <v>6484</v>
      </c>
      <c r="D6995" t="s">
        <v>7064</v>
      </c>
      <c r="E6995" t="s">
        <v>6016</v>
      </c>
      <c r="F6995" t="s">
        <v>5979</v>
      </c>
      <c r="G6995" t="s">
        <v>5973</v>
      </c>
      <c r="H6995" s="1">
        <v>41765</v>
      </c>
      <c r="I6995" t="s">
        <v>5974</v>
      </c>
      <c r="J6995" t="s">
        <v>6227</v>
      </c>
      <c r="K6995">
        <v>2014</v>
      </c>
      <c r="L6995" t="s">
        <v>325</v>
      </c>
      <c r="M6995">
        <v>0.5</v>
      </c>
      <c r="N6995">
        <v>72</v>
      </c>
      <c r="O6995">
        <v>-49</v>
      </c>
      <c r="P6995">
        <v>1</v>
      </c>
      <c r="Q6995" t="s">
        <v>57</v>
      </c>
      <c r="R6995" t="s">
        <v>70</v>
      </c>
      <c r="S6995">
        <v>-0.68055555555555602</v>
      </c>
      <c r="T6995">
        <v>5</v>
      </c>
      <c r="U6995">
        <v>2</v>
      </c>
    </row>
    <row r="6996" spans="1:21" x14ac:dyDescent="0.25">
      <c r="A6996" t="s">
        <v>4918</v>
      </c>
      <c r="B6996" s="1">
        <v>41780</v>
      </c>
      <c r="C6996" t="s">
        <v>5998</v>
      </c>
      <c r="D6996" t="s">
        <v>7777</v>
      </c>
      <c r="E6996" t="s">
        <v>6016</v>
      </c>
      <c r="F6996" t="s">
        <v>5979</v>
      </c>
      <c r="G6996" t="s">
        <v>5973</v>
      </c>
      <c r="H6996" s="1">
        <v>41784</v>
      </c>
      <c r="I6996" t="s">
        <v>5974</v>
      </c>
      <c r="J6996" t="s">
        <v>6275</v>
      </c>
      <c r="K6996">
        <v>2014</v>
      </c>
      <c r="L6996" t="s">
        <v>1058</v>
      </c>
      <c r="M6996">
        <v>0.5</v>
      </c>
      <c r="N6996">
        <v>208</v>
      </c>
      <c r="O6996">
        <v>-25</v>
      </c>
      <c r="P6996">
        <v>2</v>
      </c>
      <c r="Q6996" t="s">
        <v>10</v>
      </c>
      <c r="R6996" t="s">
        <v>22</v>
      </c>
      <c r="S6996">
        <v>-0.120192307692308</v>
      </c>
      <c r="T6996">
        <v>5</v>
      </c>
      <c r="U6996">
        <v>2</v>
      </c>
    </row>
    <row r="6997" spans="1:21" x14ac:dyDescent="0.25">
      <c r="A6997" t="s">
        <v>4972</v>
      </c>
      <c r="B6997" s="1">
        <v>41799</v>
      </c>
      <c r="C6997" t="s">
        <v>6376</v>
      </c>
      <c r="D6997" t="s">
        <v>7618</v>
      </c>
      <c r="E6997" t="s">
        <v>6016</v>
      </c>
      <c r="F6997" t="s">
        <v>5979</v>
      </c>
      <c r="G6997" t="s">
        <v>5973</v>
      </c>
      <c r="H6997" s="1">
        <v>41802</v>
      </c>
      <c r="I6997" t="s">
        <v>5986</v>
      </c>
      <c r="J6997" t="s">
        <v>6350</v>
      </c>
      <c r="K6997">
        <v>2014</v>
      </c>
      <c r="L6997" t="s">
        <v>726</v>
      </c>
      <c r="M6997">
        <v>0.5</v>
      </c>
      <c r="N6997">
        <v>544</v>
      </c>
      <c r="O6997">
        <v>-152</v>
      </c>
      <c r="P6997">
        <v>3</v>
      </c>
      <c r="Q6997" t="s">
        <v>14</v>
      </c>
      <c r="R6997" t="s">
        <v>15</v>
      </c>
      <c r="S6997">
        <v>-0.27941176470588203</v>
      </c>
      <c r="T6997">
        <v>6</v>
      </c>
      <c r="U6997">
        <v>2</v>
      </c>
    </row>
    <row r="6998" spans="1:21" x14ac:dyDescent="0.25">
      <c r="A6998" t="s">
        <v>5070</v>
      </c>
      <c r="B6998" s="1">
        <v>41816</v>
      </c>
      <c r="C6998" t="s">
        <v>7620</v>
      </c>
      <c r="D6998" t="s">
        <v>7568</v>
      </c>
      <c r="E6998" t="s">
        <v>6016</v>
      </c>
      <c r="F6998" t="s">
        <v>5979</v>
      </c>
      <c r="G6998" t="s">
        <v>5973</v>
      </c>
      <c r="H6998" s="1">
        <v>41821</v>
      </c>
      <c r="I6998" t="s">
        <v>5974</v>
      </c>
      <c r="J6998" t="s">
        <v>6498</v>
      </c>
      <c r="K6998">
        <v>2014</v>
      </c>
      <c r="L6998" t="s">
        <v>2273</v>
      </c>
      <c r="M6998">
        <v>0.5</v>
      </c>
      <c r="N6998">
        <v>781</v>
      </c>
      <c r="O6998">
        <v>-594</v>
      </c>
      <c r="P6998">
        <v>6</v>
      </c>
      <c r="Q6998" t="s">
        <v>57</v>
      </c>
      <c r="R6998" t="s">
        <v>79</v>
      </c>
      <c r="S6998">
        <v>-0.76056338028169002</v>
      </c>
      <c r="T6998">
        <v>6</v>
      </c>
      <c r="U6998">
        <v>2</v>
      </c>
    </row>
    <row r="6999" spans="1:21" x14ac:dyDescent="0.25">
      <c r="A6999" t="s">
        <v>5088</v>
      </c>
      <c r="B6999" s="1">
        <v>41821</v>
      </c>
      <c r="C6999" t="s">
        <v>6429</v>
      </c>
      <c r="D6999" t="s">
        <v>7288</v>
      </c>
      <c r="E6999" t="s">
        <v>6016</v>
      </c>
      <c r="F6999" t="s">
        <v>5979</v>
      </c>
      <c r="G6999" t="s">
        <v>5973</v>
      </c>
      <c r="H6999" s="1">
        <v>41823</v>
      </c>
      <c r="I6999" t="s">
        <v>5969</v>
      </c>
      <c r="J6999" t="s">
        <v>6350</v>
      </c>
      <c r="K6999">
        <v>2014</v>
      </c>
      <c r="L6999" t="s">
        <v>60</v>
      </c>
      <c r="M6999">
        <v>0.5</v>
      </c>
      <c r="N6999">
        <v>9</v>
      </c>
      <c r="O6999">
        <v>-3</v>
      </c>
      <c r="P6999">
        <v>3</v>
      </c>
      <c r="Q6999" t="s">
        <v>10</v>
      </c>
      <c r="R6999" t="s">
        <v>48</v>
      </c>
      <c r="S6999">
        <v>-0.33333333333333298</v>
      </c>
      <c r="T6999">
        <v>7</v>
      </c>
      <c r="U6999">
        <v>3</v>
      </c>
    </row>
    <row r="7000" spans="1:21" x14ac:dyDescent="0.25">
      <c r="A7000" t="s">
        <v>5271</v>
      </c>
      <c r="B7000" s="1">
        <v>41866</v>
      </c>
      <c r="C7000" t="s">
        <v>7202</v>
      </c>
      <c r="D7000" t="s">
        <v>7469</v>
      </c>
      <c r="E7000" t="s">
        <v>6016</v>
      </c>
      <c r="F7000" t="s">
        <v>5979</v>
      </c>
      <c r="G7000" t="s">
        <v>5973</v>
      </c>
      <c r="H7000" s="1">
        <v>41869</v>
      </c>
      <c r="I7000" t="s">
        <v>5986</v>
      </c>
      <c r="J7000" t="s">
        <v>6227</v>
      </c>
      <c r="K7000">
        <v>2014</v>
      </c>
      <c r="L7000" t="s">
        <v>111</v>
      </c>
      <c r="M7000">
        <v>0.5</v>
      </c>
      <c r="N7000">
        <v>55</v>
      </c>
      <c r="O7000">
        <v>-39</v>
      </c>
      <c r="P7000">
        <v>4</v>
      </c>
      <c r="Q7000" t="s">
        <v>10</v>
      </c>
      <c r="R7000" t="s">
        <v>18</v>
      </c>
      <c r="S7000">
        <v>-0.70909090909090899</v>
      </c>
      <c r="T7000">
        <v>8</v>
      </c>
      <c r="U7000">
        <v>3</v>
      </c>
    </row>
    <row r="7001" spans="1:21" x14ac:dyDescent="0.25">
      <c r="A7001" t="s">
        <v>5285</v>
      </c>
      <c r="B7001" s="1">
        <v>41869</v>
      </c>
      <c r="C7001" t="s">
        <v>7509</v>
      </c>
      <c r="D7001" t="s">
        <v>6111</v>
      </c>
      <c r="E7001" t="s">
        <v>6016</v>
      </c>
      <c r="F7001" t="s">
        <v>5979</v>
      </c>
      <c r="G7001" t="s">
        <v>5983</v>
      </c>
      <c r="H7001" s="1">
        <v>41874</v>
      </c>
      <c r="I7001" t="s">
        <v>5974</v>
      </c>
      <c r="J7001" t="s">
        <v>6112</v>
      </c>
      <c r="K7001">
        <v>2014</v>
      </c>
      <c r="L7001" t="s">
        <v>1537</v>
      </c>
      <c r="M7001">
        <v>0.5</v>
      </c>
      <c r="N7001">
        <v>27</v>
      </c>
      <c r="O7001">
        <v>-6</v>
      </c>
      <c r="P7001">
        <v>4</v>
      </c>
      <c r="Q7001" t="s">
        <v>10</v>
      </c>
      <c r="R7001" t="s">
        <v>48</v>
      </c>
      <c r="S7001">
        <v>-0.22222222222222199</v>
      </c>
      <c r="T7001">
        <v>8</v>
      </c>
      <c r="U7001">
        <v>3</v>
      </c>
    </row>
    <row r="7002" spans="1:21" x14ac:dyDescent="0.25">
      <c r="A7002" t="s">
        <v>5285</v>
      </c>
      <c r="B7002" s="1">
        <v>41869</v>
      </c>
      <c r="C7002" t="s">
        <v>7509</v>
      </c>
      <c r="D7002" t="s">
        <v>6111</v>
      </c>
      <c r="E7002" t="s">
        <v>6016</v>
      </c>
      <c r="F7002" t="s">
        <v>5979</v>
      </c>
      <c r="G7002" t="s">
        <v>5983</v>
      </c>
      <c r="H7002" s="1">
        <v>41874</v>
      </c>
      <c r="I7002" t="s">
        <v>5974</v>
      </c>
      <c r="J7002" t="s">
        <v>6112</v>
      </c>
      <c r="K7002">
        <v>2014</v>
      </c>
      <c r="L7002" t="s">
        <v>134</v>
      </c>
      <c r="M7002">
        <v>0.5</v>
      </c>
      <c r="N7002">
        <v>207</v>
      </c>
      <c r="O7002">
        <v>-153</v>
      </c>
      <c r="P7002">
        <v>3</v>
      </c>
      <c r="Q7002" t="s">
        <v>10</v>
      </c>
      <c r="R7002" t="s">
        <v>22</v>
      </c>
      <c r="S7002">
        <v>-0.73913043478260898</v>
      </c>
      <c r="T7002">
        <v>8</v>
      </c>
      <c r="U7002">
        <v>3</v>
      </c>
    </row>
    <row r="7003" spans="1:21" x14ac:dyDescent="0.25">
      <c r="A7003" t="s">
        <v>5302</v>
      </c>
      <c r="B7003" s="1">
        <v>41871</v>
      </c>
      <c r="C7003" t="s">
        <v>6369</v>
      </c>
      <c r="D7003" t="s">
        <v>7618</v>
      </c>
      <c r="E7003" t="s">
        <v>6016</v>
      </c>
      <c r="F7003" t="s">
        <v>5979</v>
      </c>
      <c r="G7003" t="s">
        <v>5968</v>
      </c>
      <c r="H7003" s="1">
        <v>41876</v>
      </c>
      <c r="I7003" t="s">
        <v>5974</v>
      </c>
      <c r="J7003" t="s">
        <v>6350</v>
      </c>
      <c r="K7003">
        <v>2014</v>
      </c>
      <c r="L7003" t="s">
        <v>1411</v>
      </c>
      <c r="M7003">
        <v>0.5</v>
      </c>
      <c r="N7003">
        <v>73</v>
      </c>
      <c r="O7003">
        <v>-36</v>
      </c>
      <c r="P7003">
        <v>3</v>
      </c>
      <c r="Q7003" t="s">
        <v>14</v>
      </c>
      <c r="R7003" t="s">
        <v>36</v>
      </c>
      <c r="S7003">
        <v>-0.49315068493150699</v>
      </c>
      <c r="T7003">
        <v>8</v>
      </c>
      <c r="U7003">
        <v>3</v>
      </c>
    </row>
    <row r="7004" spans="1:21" x14ac:dyDescent="0.25">
      <c r="A7004" t="s">
        <v>5302</v>
      </c>
      <c r="B7004" s="1">
        <v>41871</v>
      </c>
      <c r="C7004" t="s">
        <v>6369</v>
      </c>
      <c r="D7004" t="s">
        <v>7618</v>
      </c>
      <c r="E7004" t="s">
        <v>6016</v>
      </c>
      <c r="F7004" t="s">
        <v>5979</v>
      </c>
      <c r="G7004" t="s">
        <v>5968</v>
      </c>
      <c r="H7004" s="1">
        <v>41876</v>
      </c>
      <c r="I7004" t="s">
        <v>5974</v>
      </c>
      <c r="J7004" t="s">
        <v>6350</v>
      </c>
      <c r="K7004">
        <v>2014</v>
      </c>
      <c r="L7004" t="s">
        <v>102</v>
      </c>
      <c r="M7004">
        <v>0.5</v>
      </c>
      <c r="N7004">
        <v>81</v>
      </c>
      <c r="O7004">
        <v>-44</v>
      </c>
      <c r="P7004">
        <v>3</v>
      </c>
      <c r="Q7004" t="s">
        <v>10</v>
      </c>
      <c r="R7004" t="s">
        <v>18</v>
      </c>
      <c r="S7004">
        <v>-0.54320987654320996</v>
      </c>
      <c r="T7004">
        <v>8</v>
      </c>
      <c r="U7004">
        <v>3</v>
      </c>
    </row>
    <row r="7005" spans="1:21" x14ac:dyDescent="0.25">
      <c r="A7005" t="s">
        <v>5302</v>
      </c>
      <c r="B7005" s="1">
        <v>41871</v>
      </c>
      <c r="C7005" t="s">
        <v>6369</v>
      </c>
      <c r="D7005" t="s">
        <v>7618</v>
      </c>
      <c r="E7005" t="s">
        <v>6016</v>
      </c>
      <c r="F7005" t="s">
        <v>5979</v>
      </c>
      <c r="G7005" t="s">
        <v>5968</v>
      </c>
      <c r="H7005" s="1">
        <v>41876</v>
      </c>
      <c r="I7005" t="s">
        <v>5974</v>
      </c>
      <c r="J7005" t="s">
        <v>6350</v>
      </c>
      <c r="K7005">
        <v>2014</v>
      </c>
      <c r="L7005" t="s">
        <v>655</v>
      </c>
      <c r="M7005">
        <v>0.5</v>
      </c>
      <c r="N7005">
        <v>412</v>
      </c>
      <c r="O7005">
        <v>-412</v>
      </c>
      <c r="P7005">
        <v>6</v>
      </c>
      <c r="Q7005" t="s">
        <v>10</v>
      </c>
      <c r="R7005" t="s">
        <v>22</v>
      </c>
      <c r="S7005">
        <v>-1</v>
      </c>
      <c r="T7005">
        <v>8</v>
      </c>
      <c r="U7005">
        <v>3</v>
      </c>
    </row>
    <row r="7006" spans="1:21" x14ac:dyDescent="0.25">
      <c r="A7006" t="s">
        <v>5302</v>
      </c>
      <c r="B7006" s="1">
        <v>41871</v>
      </c>
      <c r="C7006" t="s">
        <v>6369</v>
      </c>
      <c r="D7006" t="s">
        <v>7618</v>
      </c>
      <c r="E7006" t="s">
        <v>6016</v>
      </c>
      <c r="F7006" t="s">
        <v>5979</v>
      </c>
      <c r="G7006" t="s">
        <v>5968</v>
      </c>
      <c r="H7006" s="1">
        <v>41876</v>
      </c>
      <c r="I7006" t="s">
        <v>5974</v>
      </c>
      <c r="J7006" t="s">
        <v>6350</v>
      </c>
      <c r="K7006">
        <v>2014</v>
      </c>
      <c r="L7006" t="s">
        <v>2984</v>
      </c>
      <c r="M7006">
        <v>0.5</v>
      </c>
      <c r="N7006">
        <v>207</v>
      </c>
      <c r="O7006">
        <v>-100</v>
      </c>
      <c r="P7006">
        <v>2</v>
      </c>
      <c r="Q7006" t="s">
        <v>10</v>
      </c>
      <c r="R7006" t="s">
        <v>22</v>
      </c>
      <c r="S7006">
        <v>-0.48309178743961401</v>
      </c>
      <c r="T7006">
        <v>8</v>
      </c>
      <c r="U7006">
        <v>3</v>
      </c>
    </row>
    <row r="7007" spans="1:21" x14ac:dyDescent="0.25">
      <c r="A7007" t="s">
        <v>5337</v>
      </c>
      <c r="B7007" s="1">
        <v>41877</v>
      </c>
      <c r="C7007" t="s">
        <v>6938</v>
      </c>
      <c r="D7007" t="s">
        <v>7765</v>
      </c>
      <c r="E7007" t="s">
        <v>6016</v>
      </c>
      <c r="F7007" t="s">
        <v>5979</v>
      </c>
      <c r="G7007" t="s">
        <v>5973</v>
      </c>
      <c r="H7007" s="1">
        <v>41880</v>
      </c>
      <c r="I7007" t="s">
        <v>5986</v>
      </c>
      <c r="J7007" t="s">
        <v>6498</v>
      </c>
      <c r="K7007">
        <v>2014</v>
      </c>
      <c r="L7007" t="s">
        <v>576</v>
      </c>
      <c r="M7007">
        <v>0.5</v>
      </c>
      <c r="N7007">
        <v>27</v>
      </c>
      <c r="O7007">
        <v>-20</v>
      </c>
      <c r="P7007">
        <v>2</v>
      </c>
      <c r="Q7007" t="s">
        <v>10</v>
      </c>
      <c r="R7007" t="s">
        <v>48</v>
      </c>
      <c r="S7007">
        <v>-0.74074074074074103</v>
      </c>
      <c r="T7007">
        <v>8</v>
      </c>
      <c r="U7007">
        <v>3</v>
      </c>
    </row>
    <row r="7008" spans="1:21" x14ac:dyDescent="0.25">
      <c r="A7008" t="s">
        <v>5337</v>
      </c>
      <c r="B7008" s="1">
        <v>41877</v>
      </c>
      <c r="C7008" t="s">
        <v>6938</v>
      </c>
      <c r="D7008" t="s">
        <v>7765</v>
      </c>
      <c r="E7008" t="s">
        <v>6016</v>
      </c>
      <c r="F7008" t="s">
        <v>5979</v>
      </c>
      <c r="G7008" t="s">
        <v>5973</v>
      </c>
      <c r="H7008" s="1">
        <v>41880</v>
      </c>
      <c r="I7008" t="s">
        <v>5986</v>
      </c>
      <c r="J7008" t="s">
        <v>6498</v>
      </c>
      <c r="K7008">
        <v>2014</v>
      </c>
      <c r="L7008" t="s">
        <v>883</v>
      </c>
      <c r="M7008">
        <v>0.5</v>
      </c>
      <c r="N7008">
        <v>65</v>
      </c>
      <c r="O7008">
        <v>-52</v>
      </c>
      <c r="P7008">
        <v>3</v>
      </c>
      <c r="Q7008" t="s">
        <v>57</v>
      </c>
      <c r="R7008" t="s">
        <v>96</v>
      </c>
      <c r="S7008">
        <v>-0.8</v>
      </c>
      <c r="T7008">
        <v>8</v>
      </c>
      <c r="U7008">
        <v>3</v>
      </c>
    </row>
    <row r="7009" spans="1:21" x14ac:dyDescent="0.25">
      <c r="A7009" t="s">
        <v>5367</v>
      </c>
      <c r="B7009" s="1">
        <v>41880</v>
      </c>
      <c r="C7009" t="s">
        <v>7157</v>
      </c>
      <c r="D7009" t="s">
        <v>7227</v>
      </c>
      <c r="E7009" t="s">
        <v>6016</v>
      </c>
      <c r="F7009" t="s">
        <v>5979</v>
      </c>
      <c r="G7009" t="s">
        <v>5983</v>
      </c>
      <c r="H7009" s="1">
        <v>41883</v>
      </c>
      <c r="I7009" t="s">
        <v>5986</v>
      </c>
      <c r="J7009" t="s">
        <v>6350</v>
      </c>
      <c r="K7009">
        <v>2014</v>
      </c>
      <c r="L7009" t="s">
        <v>1294</v>
      </c>
      <c r="M7009">
        <v>0.5</v>
      </c>
      <c r="N7009">
        <v>73</v>
      </c>
      <c r="O7009">
        <v>-25</v>
      </c>
      <c r="P7009">
        <v>3</v>
      </c>
      <c r="Q7009" t="s">
        <v>10</v>
      </c>
      <c r="R7009" t="s">
        <v>22</v>
      </c>
      <c r="S7009">
        <v>-0.34246575342465801</v>
      </c>
      <c r="T7009">
        <v>8</v>
      </c>
      <c r="U7009">
        <v>3</v>
      </c>
    </row>
    <row r="7010" spans="1:21" x14ac:dyDescent="0.25">
      <c r="A7010" t="s">
        <v>5367</v>
      </c>
      <c r="B7010" s="1">
        <v>41880</v>
      </c>
      <c r="C7010" t="s">
        <v>7157</v>
      </c>
      <c r="D7010" t="s">
        <v>7227</v>
      </c>
      <c r="E7010" t="s">
        <v>6016</v>
      </c>
      <c r="F7010" t="s">
        <v>5979</v>
      </c>
      <c r="G7010" t="s">
        <v>5983</v>
      </c>
      <c r="H7010" s="1">
        <v>41883</v>
      </c>
      <c r="I7010" t="s">
        <v>5986</v>
      </c>
      <c r="J7010" t="s">
        <v>6350</v>
      </c>
      <c r="K7010">
        <v>2014</v>
      </c>
      <c r="L7010" t="s">
        <v>1613</v>
      </c>
      <c r="M7010">
        <v>0.5</v>
      </c>
      <c r="N7010">
        <v>68</v>
      </c>
      <c r="O7010">
        <v>-27</v>
      </c>
      <c r="P7010">
        <v>3</v>
      </c>
      <c r="Q7010" t="s">
        <v>57</v>
      </c>
      <c r="R7010" t="s">
        <v>96</v>
      </c>
      <c r="S7010">
        <v>-0.39705882352941202</v>
      </c>
      <c r="T7010">
        <v>8</v>
      </c>
      <c r="U7010">
        <v>3</v>
      </c>
    </row>
    <row r="7011" spans="1:21" x14ac:dyDescent="0.25">
      <c r="A7011" t="s">
        <v>5375</v>
      </c>
      <c r="B7011" s="1">
        <v>41880</v>
      </c>
      <c r="C7011" t="s">
        <v>6858</v>
      </c>
      <c r="D7011" t="s">
        <v>6274</v>
      </c>
      <c r="E7011" t="s">
        <v>6016</v>
      </c>
      <c r="F7011" t="s">
        <v>5979</v>
      </c>
      <c r="G7011" t="s">
        <v>5968</v>
      </c>
      <c r="H7011" s="1">
        <v>41887</v>
      </c>
      <c r="I7011" t="s">
        <v>5974</v>
      </c>
      <c r="J7011" t="s">
        <v>6275</v>
      </c>
      <c r="K7011">
        <v>2014</v>
      </c>
      <c r="L7011" t="s">
        <v>2096</v>
      </c>
      <c r="M7011">
        <v>0.5</v>
      </c>
      <c r="N7011">
        <v>21</v>
      </c>
      <c r="O7011">
        <v>-6</v>
      </c>
      <c r="P7011">
        <v>3</v>
      </c>
      <c r="Q7011" t="s">
        <v>10</v>
      </c>
      <c r="R7011" t="s">
        <v>29</v>
      </c>
      <c r="S7011">
        <v>-0.28571428571428598</v>
      </c>
      <c r="T7011">
        <v>8</v>
      </c>
      <c r="U7011">
        <v>3</v>
      </c>
    </row>
    <row r="7012" spans="1:21" x14ac:dyDescent="0.25">
      <c r="A7012" t="s">
        <v>5396</v>
      </c>
      <c r="B7012" s="1">
        <v>41885</v>
      </c>
      <c r="C7012" t="s">
        <v>6290</v>
      </c>
      <c r="D7012" t="s">
        <v>7288</v>
      </c>
      <c r="E7012" t="s">
        <v>6016</v>
      </c>
      <c r="F7012" t="s">
        <v>5979</v>
      </c>
      <c r="G7012" t="s">
        <v>5973</v>
      </c>
      <c r="H7012" s="1">
        <v>41889</v>
      </c>
      <c r="I7012" t="s">
        <v>5969</v>
      </c>
      <c r="J7012" t="s">
        <v>6350</v>
      </c>
      <c r="K7012">
        <v>2014</v>
      </c>
      <c r="L7012" t="s">
        <v>5397</v>
      </c>
      <c r="M7012">
        <v>0.5</v>
      </c>
      <c r="N7012">
        <v>213</v>
      </c>
      <c r="O7012">
        <v>-145</v>
      </c>
      <c r="P7012">
        <v>3</v>
      </c>
      <c r="Q7012" t="s">
        <v>14</v>
      </c>
      <c r="R7012" t="s">
        <v>15</v>
      </c>
      <c r="S7012">
        <v>-0.68075117370892002</v>
      </c>
      <c r="T7012">
        <v>9</v>
      </c>
      <c r="U7012">
        <v>3</v>
      </c>
    </row>
    <row r="7013" spans="1:21" x14ac:dyDescent="0.25">
      <c r="A7013" t="s">
        <v>5396</v>
      </c>
      <c r="B7013" s="1">
        <v>41885</v>
      </c>
      <c r="C7013" t="s">
        <v>6290</v>
      </c>
      <c r="D7013" t="s">
        <v>7288</v>
      </c>
      <c r="E7013" t="s">
        <v>6016</v>
      </c>
      <c r="F7013" t="s">
        <v>5979</v>
      </c>
      <c r="G7013" t="s">
        <v>5973</v>
      </c>
      <c r="H7013" s="1">
        <v>41889</v>
      </c>
      <c r="I7013" t="s">
        <v>5969</v>
      </c>
      <c r="J7013" t="s">
        <v>6350</v>
      </c>
      <c r="K7013">
        <v>2014</v>
      </c>
      <c r="L7013" t="s">
        <v>4033</v>
      </c>
      <c r="M7013">
        <v>0.5</v>
      </c>
      <c r="N7013">
        <v>19</v>
      </c>
      <c r="O7013">
        <v>-18</v>
      </c>
      <c r="P7013">
        <v>4</v>
      </c>
      <c r="Q7013" t="s">
        <v>10</v>
      </c>
      <c r="R7013" t="s">
        <v>91</v>
      </c>
      <c r="S7013">
        <v>-0.94736842105263197</v>
      </c>
      <c r="T7013">
        <v>9</v>
      </c>
      <c r="U7013">
        <v>3</v>
      </c>
    </row>
    <row r="7014" spans="1:21" x14ac:dyDescent="0.25">
      <c r="A7014" t="s">
        <v>5448</v>
      </c>
      <c r="B7014" s="1">
        <v>41893</v>
      </c>
      <c r="C7014" t="s">
        <v>7566</v>
      </c>
      <c r="D7014" t="s">
        <v>6226</v>
      </c>
      <c r="E7014" t="s">
        <v>6016</v>
      </c>
      <c r="F7014" t="s">
        <v>5979</v>
      </c>
      <c r="G7014" t="s">
        <v>5968</v>
      </c>
      <c r="H7014" s="1">
        <v>41897</v>
      </c>
      <c r="I7014" t="s">
        <v>5974</v>
      </c>
      <c r="J7014" t="s">
        <v>6227</v>
      </c>
      <c r="K7014">
        <v>2014</v>
      </c>
      <c r="L7014" t="s">
        <v>1163</v>
      </c>
      <c r="M7014">
        <v>0.5</v>
      </c>
      <c r="N7014">
        <v>97</v>
      </c>
      <c r="O7014">
        <v>-62</v>
      </c>
      <c r="P7014">
        <v>2</v>
      </c>
      <c r="Q7014" t="s">
        <v>10</v>
      </c>
      <c r="R7014" t="s">
        <v>73</v>
      </c>
      <c r="S7014">
        <v>-0.63917525773195905</v>
      </c>
      <c r="T7014">
        <v>9</v>
      </c>
      <c r="U7014">
        <v>3</v>
      </c>
    </row>
    <row r="7015" spans="1:21" x14ac:dyDescent="0.25">
      <c r="A7015" t="s">
        <v>5479</v>
      </c>
      <c r="B7015" s="1">
        <v>41898</v>
      </c>
      <c r="C7015" t="s">
        <v>6180</v>
      </c>
      <c r="D7015" t="s">
        <v>7842</v>
      </c>
      <c r="E7015" t="s">
        <v>6016</v>
      </c>
      <c r="F7015" t="s">
        <v>5979</v>
      </c>
      <c r="G7015" t="s">
        <v>5973</v>
      </c>
      <c r="H7015" s="1">
        <v>41904</v>
      </c>
      <c r="I7015" t="s">
        <v>5974</v>
      </c>
      <c r="J7015" t="s">
        <v>6275</v>
      </c>
      <c r="K7015">
        <v>2014</v>
      </c>
      <c r="L7015" t="s">
        <v>251</v>
      </c>
      <c r="M7015">
        <v>0.5</v>
      </c>
      <c r="N7015">
        <v>49</v>
      </c>
      <c r="O7015">
        <v>-31</v>
      </c>
      <c r="P7015">
        <v>2</v>
      </c>
      <c r="Q7015" t="s">
        <v>10</v>
      </c>
      <c r="R7015" t="s">
        <v>18</v>
      </c>
      <c r="S7015">
        <v>-0.63265306122449005</v>
      </c>
      <c r="T7015">
        <v>9</v>
      </c>
      <c r="U7015">
        <v>3</v>
      </c>
    </row>
    <row r="7016" spans="1:21" x14ac:dyDescent="0.25">
      <c r="A7016" t="s">
        <v>5479</v>
      </c>
      <c r="B7016" s="1">
        <v>41898</v>
      </c>
      <c r="C7016" t="s">
        <v>6180</v>
      </c>
      <c r="D7016" t="s">
        <v>7842</v>
      </c>
      <c r="E7016" t="s">
        <v>6016</v>
      </c>
      <c r="F7016" t="s">
        <v>5979</v>
      </c>
      <c r="G7016" t="s">
        <v>5973</v>
      </c>
      <c r="H7016" s="1">
        <v>41904</v>
      </c>
      <c r="I7016" t="s">
        <v>5974</v>
      </c>
      <c r="J7016" t="s">
        <v>6275</v>
      </c>
      <c r="K7016">
        <v>2014</v>
      </c>
      <c r="L7016" t="s">
        <v>2352</v>
      </c>
      <c r="M7016">
        <v>0.5</v>
      </c>
      <c r="N7016">
        <v>21</v>
      </c>
      <c r="O7016">
        <v>-10</v>
      </c>
      <c r="P7016">
        <v>4</v>
      </c>
      <c r="Q7016" t="s">
        <v>10</v>
      </c>
      <c r="R7016" t="s">
        <v>29</v>
      </c>
      <c r="S7016">
        <v>-0.476190476190476</v>
      </c>
      <c r="T7016">
        <v>9</v>
      </c>
      <c r="U7016">
        <v>3</v>
      </c>
    </row>
    <row r="7017" spans="1:21" x14ac:dyDescent="0.25">
      <c r="A7017" t="s">
        <v>5479</v>
      </c>
      <c r="B7017" s="1">
        <v>41898</v>
      </c>
      <c r="C7017" t="s">
        <v>6180</v>
      </c>
      <c r="D7017" t="s">
        <v>7842</v>
      </c>
      <c r="E7017" t="s">
        <v>6016</v>
      </c>
      <c r="F7017" t="s">
        <v>5979</v>
      </c>
      <c r="G7017" t="s">
        <v>5973</v>
      </c>
      <c r="H7017" s="1">
        <v>41904</v>
      </c>
      <c r="I7017" t="s">
        <v>5974</v>
      </c>
      <c r="J7017" t="s">
        <v>6275</v>
      </c>
      <c r="K7017">
        <v>2014</v>
      </c>
      <c r="L7017" t="s">
        <v>4340</v>
      </c>
      <c r="M7017">
        <v>0.5</v>
      </c>
      <c r="N7017">
        <v>15</v>
      </c>
      <c r="O7017">
        <v>-2</v>
      </c>
      <c r="P7017">
        <v>1</v>
      </c>
      <c r="Q7017" t="s">
        <v>10</v>
      </c>
      <c r="R7017" t="s">
        <v>11</v>
      </c>
      <c r="S7017">
        <v>-0.133333333333333</v>
      </c>
      <c r="T7017">
        <v>9</v>
      </c>
      <c r="U7017">
        <v>3</v>
      </c>
    </row>
    <row r="7018" spans="1:21" x14ac:dyDescent="0.25">
      <c r="A7018" t="s">
        <v>5479</v>
      </c>
      <c r="B7018" s="1">
        <v>41898</v>
      </c>
      <c r="C7018" t="s">
        <v>6180</v>
      </c>
      <c r="D7018" t="s">
        <v>7842</v>
      </c>
      <c r="E7018" t="s">
        <v>6016</v>
      </c>
      <c r="F7018" t="s">
        <v>5979</v>
      </c>
      <c r="G7018" t="s">
        <v>5973</v>
      </c>
      <c r="H7018" s="1">
        <v>41904</v>
      </c>
      <c r="I7018" t="s">
        <v>5974</v>
      </c>
      <c r="J7018" t="s">
        <v>6275</v>
      </c>
      <c r="K7018">
        <v>2014</v>
      </c>
      <c r="L7018" t="s">
        <v>630</v>
      </c>
      <c r="M7018">
        <v>0.5</v>
      </c>
      <c r="N7018">
        <v>27</v>
      </c>
      <c r="O7018">
        <v>-7</v>
      </c>
      <c r="P7018">
        <v>5</v>
      </c>
      <c r="Q7018" t="s">
        <v>10</v>
      </c>
      <c r="R7018" t="s">
        <v>22</v>
      </c>
      <c r="S7018">
        <v>-0.25925925925925902</v>
      </c>
      <c r="T7018">
        <v>9</v>
      </c>
      <c r="U7018">
        <v>3</v>
      </c>
    </row>
    <row r="7019" spans="1:21" x14ac:dyDescent="0.25">
      <c r="A7019" t="s">
        <v>5479</v>
      </c>
      <c r="B7019" s="1">
        <v>41898</v>
      </c>
      <c r="C7019" t="s">
        <v>6180</v>
      </c>
      <c r="D7019" t="s">
        <v>7842</v>
      </c>
      <c r="E7019" t="s">
        <v>6016</v>
      </c>
      <c r="F7019" t="s">
        <v>5979</v>
      </c>
      <c r="G7019" t="s">
        <v>5973</v>
      </c>
      <c r="H7019" s="1">
        <v>41904</v>
      </c>
      <c r="I7019" t="s">
        <v>5974</v>
      </c>
      <c r="J7019" t="s">
        <v>6275</v>
      </c>
      <c r="K7019">
        <v>2014</v>
      </c>
      <c r="L7019" t="s">
        <v>3751</v>
      </c>
      <c r="M7019">
        <v>0.5</v>
      </c>
      <c r="N7019">
        <v>633</v>
      </c>
      <c r="O7019">
        <v>-633</v>
      </c>
      <c r="P7019">
        <v>11</v>
      </c>
      <c r="Q7019" t="s">
        <v>57</v>
      </c>
      <c r="R7019" t="s">
        <v>96</v>
      </c>
      <c r="S7019">
        <v>-1</v>
      </c>
      <c r="T7019">
        <v>9</v>
      </c>
      <c r="U7019">
        <v>3</v>
      </c>
    </row>
    <row r="7020" spans="1:21" x14ac:dyDescent="0.25">
      <c r="A7020" t="s">
        <v>5529</v>
      </c>
      <c r="B7020" s="1">
        <v>41908</v>
      </c>
      <c r="C7020" t="s">
        <v>7132</v>
      </c>
      <c r="D7020" t="s">
        <v>7366</v>
      </c>
      <c r="E7020" t="s">
        <v>6016</v>
      </c>
      <c r="F7020" t="s">
        <v>5979</v>
      </c>
      <c r="G7020" t="s">
        <v>5983</v>
      </c>
      <c r="H7020" s="1">
        <v>41910</v>
      </c>
      <c r="I7020" t="s">
        <v>5986</v>
      </c>
      <c r="J7020" t="s">
        <v>6498</v>
      </c>
      <c r="K7020">
        <v>2014</v>
      </c>
      <c r="L7020" t="s">
        <v>2346</v>
      </c>
      <c r="M7020">
        <v>0.5</v>
      </c>
      <c r="N7020">
        <v>9</v>
      </c>
      <c r="O7020">
        <v>-9</v>
      </c>
      <c r="P7020">
        <v>2</v>
      </c>
      <c r="Q7020" t="s">
        <v>10</v>
      </c>
      <c r="R7020" t="s">
        <v>91</v>
      </c>
      <c r="S7020">
        <v>-1</v>
      </c>
      <c r="T7020">
        <v>9</v>
      </c>
      <c r="U7020">
        <v>3</v>
      </c>
    </row>
    <row r="7021" spans="1:21" x14ac:dyDescent="0.25">
      <c r="A7021" t="s">
        <v>5529</v>
      </c>
      <c r="B7021" s="1">
        <v>41908</v>
      </c>
      <c r="C7021" t="s">
        <v>7132</v>
      </c>
      <c r="D7021" t="s">
        <v>7366</v>
      </c>
      <c r="E7021" t="s">
        <v>6016</v>
      </c>
      <c r="F7021" t="s">
        <v>5979</v>
      </c>
      <c r="G7021" t="s">
        <v>5983</v>
      </c>
      <c r="H7021" s="1">
        <v>41910</v>
      </c>
      <c r="I7021" t="s">
        <v>5986</v>
      </c>
      <c r="J7021" t="s">
        <v>6498</v>
      </c>
      <c r="K7021">
        <v>2014</v>
      </c>
      <c r="L7021" t="s">
        <v>1090</v>
      </c>
      <c r="M7021">
        <v>0.5</v>
      </c>
      <c r="N7021">
        <v>74</v>
      </c>
      <c r="O7021">
        <v>-59</v>
      </c>
      <c r="P7021">
        <v>2</v>
      </c>
      <c r="Q7021" t="s">
        <v>57</v>
      </c>
      <c r="R7021" t="s">
        <v>96</v>
      </c>
      <c r="S7021">
        <v>-0.79729729729729704</v>
      </c>
      <c r="T7021">
        <v>9</v>
      </c>
      <c r="U7021">
        <v>3</v>
      </c>
    </row>
    <row r="7022" spans="1:21" x14ac:dyDescent="0.25">
      <c r="A7022" t="s">
        <v>5716</v>
      </c>
      <c r="B7022" s="1">
        <v>41960</v>
      </c>
      <c r="C7022" t="s">
        <v>6784</v>
      </c>
      <c r="D7022" t="s">
        <v>6305</v>
      </c>
      <c r="E7022" t="s">
        <v>6016</v>
      </c>
      <c r="F7022" t="s">
        <v>5979</v>
      </c>
      <c r="G7022" t="s">
        <v>5968</v>
      </c>
      <c r="H7022" s="1">
        <v>41965</v>
      </c>
      <c r="I7022" t="s">
        <v>5969</v>
      </c>
      <c r="J7022" t="s">
        <v>6275</v>
      </c>
      <c r="K7022">
        <v>2014</v>
      </c>
      <c r="L7022" t="s">
        <v>190</v>
      </c>
      <c r="M7022">
        <v>0.5</v>
      </c>
      <c r="N7022">
        <v>77</v>
      </c>
      <c r="O7022">
        <v>-43</v>
      </c>
      <c r="P7022">
        <v>8</v>
      </c>
      <c r="Q7022" t="s">
        <v>10</v>
      </c>
      <c r="R7022" t="s">
        <v>18</v>
      </c>
      <c r="S7022">
        <v>-0.55844155844155796</v>
      </c>
      <c r="T7022">
        <v>11</v>
      </c>
      <c r="U7022">
        <v>4</v>
      </c>
    </row>
    <row r="7023" spans="1:21" x14ac:dyDescent="0.25">
      <c r="A7023" t="s">
        <v>5716</v>
      </c>
      <c r="B7023" s="1">
        <v>41960</v>
      </c>
      <c r="C7023" t="s">
        <v>6784</v>
      </c>
      <c r="D7023" t="s">
        <v>6305</v>
      </c>
      <c r="E7023" t="s">
        <v>6016</v>
      </c>
      <c r="F7023" t="s">
        <v>5979</v>
      </c>
      <c r="G7023" t="s">
        <v>5968</v>
      </c>
      <c r="H7023" s="1">
        <v>41965</v>
      </c>
      <c r="I7023" t="s">
        <v>5969</v>
      </c>
      <c r="J7023" t="s">
        <v>6275</v>
      </c>
      <c r="K7023">
        <v>2014</v>
      </c>
      <c r="L7023" t="s">
        <v>794</v>
      </c>
      <c r="M7023">
        <v>0.5</v>
      </c>
      <c r="N7023">
        <v>72</v>
      </c>
      <c r="O7023">
        <v>-46</v>
      </c>
      <c r="P7023">
        <v>7</v>
      </c>
      <c r="Q7023" t="s">
        <v>10</v>
      </c>
      <c r="R7023" t="s">
        <v>91</v>
      </c>
      <c r="S7023">
        <v>-0.63888888888888895</v>
      </c>
      <c r="T7023">
        <v>11</v>
      </c>
      <c r="U7023">
        <v>4</v>
      </c>
    </row>
    <row r="7024" spans="1:21" x14ac:dyDescent="0.25">
      <c r="A7024" t="s">
        <v>5716</v>
      </c>
      <c r="B7024" s="1">
        <v>41960</v>
      </c>
      <c r="C7024" t="s">
        <v>6784</v>
      </c>
      <c r="D7024" t="s">
        <v>6305</v>
      </c>
      <c r="E7024" t="s">
        <v>6016</v>
      </c>
      <c r="F7024" t="s">
        <v>5979</v>
      </c>
      <c r="G7024" t="s">
        <v>5968</v>
      </c>
      <c r="H7024" s="1">
        <v>41965</v>
      </c>
      <c r="I7024" t="s">
        <v>5969</v>
      </c>
      <c r="J7024" t="s">
        <v>6275</v>
      </c>
      <c r="K7024">
        <v>2014</v>
      </c>
      <c r="L7024" t="s">
        <v>584</v>
      </c>
      <c r="M7024">
        <v>0.5</v>
      </c>
      <c r="N7024">
        <v>41</v>
      </c>
      <c r="O7024">
        <v>-14</v>
      </c>
      <c r="P7024">
        <v>5</v>
      </c>
      <c r="Q7024" t="s">
        <v>10</v>
      </c>
      <c r="R7024" t="s">
        <v>29</v>
      </c>
      <c r="S7024">
        <v>-0.34146341463414598</v>
      </c>
      <c r="T7024">
        <v>11</v>
      </c>
      <c r="U7024">
        <v>4</v>
      </c>
    </row>
    <row r="7025" spans="1:21" x14ac:dyDescent="0.25">
      <c r="A7025" t="s">
        <v>5740</v>
      </c>
      <c r="B7025" s="1">
        <v>41964</v>
      </c>
      <c r="C7025" t="s">
        <v>7472</v>
      </c>
      <c r="D7025" t="s">
        <v>6373</v>
      </c>
      <c r="E7025" t="s">
        <v>6016</v>
      </c>
      <c r="F7025" t="s">
        <v>5979</v>
      </c>
      <c r="G7025" t="s">
        <v>5973</v>
      </c>
      <c r="H7025" s="1">
        <v>41968</v>
      </c>
      <c r="I7025" t="s">
        <v>5974</v>
      </c>
      <c r="J7025" t="s">
        <v>6227</v>
      </c>
      <c r="K7025">
        <v>2014</v>
      </c>
      <c r="L7025" t="s">
        <v>2857</v>
      </c>
      <c r="M7025">
        <v>0.5</v>
      </c>
      <c r="N7025">
        <v>1275</v>
      </c>
      <c r="O7025">
        <v>-1148</v>
      </c>
      <c r="P7025">
        <v>7</v>
      </c>
      <c r="Q7025" t="s">
        <v>14</v>
      </c>
      <c r="R7025" t="s">
        <v>15</v>
      </c>
      <c r="S7025">
        <v>-0.90039215686274499</v>
      </c>
      <c r="T7025">
        <v>11</v>
      </c>
      <c r="U7025">
        <v>4</v>
      </c>
    </row>
    <row r="7026" spans="1:21" x14ac:dyDescent="0.25">
      <c r="A7026" t="s">
        <v>5740</v>
      </c>
      <c r="B7026" s="1">
        <v>41964</v>
      </c>
      <c r="C7026" t="s">
        <v>7472</v>
      </c>
      <c r="D7026" t="s">
        <v>6373</v>
      </c>
      <c r="E7026" t="s">
        <v>6016</v>
      </c>
      <c r="F7026" t="s">
        <v>5979</v>
      </c>
      <c r="G7026" t="s">
        <v>5973</v>
      </c>
      <c r="H7026" s="1">
        <v>41968</v>
      </c>
      <c r="I7026" t="s">
        <v>5974</v>
      </c>
      <c r="J7026" t="s">
        <v>6227</v>
      </c>
      <c r="K7026">
        <v>2014</v>
      </c>
      <c r="L7026" t="s">
        <v>1464</v>
      </c>
      <c r="M7026">
        <v>0.5</v>
      </c>
      <c r="N7026">
        <v>66</v>
      </c>
      <c r="O7026">
        <v>-12</v>
      </c>
      <c r="P7026">
        <v>5</v>
      </c>
      <c r="Q7026" t="s">
        <v>10</v>
      </c>
      <c r="R7026" t="s">
        <v>18</v>
      </c>
      <c r="S7026">
        <v>-0.18181818181818199</v>
      </c>
      <c r="T7026">
        <v>11</v>
      </c>
      <c r="U7026">
        <v>4</v>
      </c>
    </row>
    <row r="7027" spans="1:21" x14ac:dyDescent="0.25">
      <c r="A7027" t="s">
        <v>5740</v>
      </c>
      <c r="B7027" s="1">
        <v>41964</v>
      </c>
      <c r="C7027" t="s">
        <v>7472</v>
      </c>
      <c r="D7027" t="s">
        <v>6373</v>
      </c>
      <c r="E7027" t="s">
        <v>6016</v>
      </c>
      <c r="F7027" t="s">
        <v>5979</v>
      </c>
      <c r="G7027" t="s">
        <v>5973</v>
      </c>
      <c r="H7027" s="1">
        <v>41968</v>
      </c>
      <c r="I7027" t="s">
        <v>5974</v>
      </c>
      <c r="J7027" t="s">
        <v>6227</v>
      </c>
      <c r="K7027">
        <v>2014</v>
      </c>
      <c r="L7027" t="s">
        <v>1187</v>
      </c>
      <c r="M7027">
        <v>0.5</v>
      </c>
      <c r="N7027">
        <v>8</v>
      </c>
      <c r="O7027">
        <v>-2</v>
      </c>
      <c r="P7027">
        <v>3</v>
      </c>
      <c r="Q7027" t="s">
        <v>10</v>
      </c>
      <c r="R7027" t="s">
        <v>48</v>
      </c>
      <c r="S7027">
        <v>-0.25</v>
      </c>
      <c r="T7027">
        <v>11</v>
      </c>
      <c r="U7027">
        <v>4</v>
      </c>
    </row>
    <row r="7028" spans="1:21" x14ac:dyDescent="0.25">
      <c r="A7028" t="s">
        <v>5740</v>
      </c>
      <c r="B7028" s="1">
        <v>41964</v>
      </c>
      <c r="C7028" t="s">
        <v>7472</v>
      </c>
      <c r="D7028" t="s">
        <v>6373</v>
      </c>
      <c r="E7028" t="s">
        <v>6016</v>
      </c>
      <c r="F7028" t="s">
        <v>5979</v>
      </c>
      <c r="G7028" t="s">
        <v>5973</v>
      </c>
      <c r="H7028" s="1">
        <v>41968</v>
      </c>
      <c r="I7028" t="s">
        <v>5974</v>
      </c>
      <c r="J7028" t="s">
        <v>6227</v>
      </c>
      <c r="K7028">
        <v>2014</v>
      </c>
      <c r="L7028" t="s">
        <v>949</v>
      </c>
      <c r="M7028">
        <v>0.5</v>
      </c>
      <c r="N7028">
        <v>80</v>
      </c>
      <c r="O7028">
        <v>-56</v>
      </c>
      <c r="P7028">
        <v>4</v>
      </c>
      <c r="Q7028" t="s">
        <v>57</v>
      </c>
      <c r="R7028" t="s">
        <v>58</v>
      </c>
      <c r="S7028">
        <v>-0.7</v>
      </c>
      <c r="T7028">
        <v>11</v>
      </c>
      <c r="U7028">
        <v>4</v>
      </c>
    </row>
    <row r="7029" spans="1:21" x14ac:dyDescent="0.25">
      <c r="A7029" t="s">
        <v>5740</v>
      </c>
      <c r="B7029" s="1">
        <v>41964</v>
      </c>
      <c r="C7029" t="s">
        <v>7472</v>
      </c>
      <c r="D7029" t="s">
        <v>6373</v>
      </c>
      <c r="E7029" t="s">
        <v>6016</v>
      </c>
      <c r="F7029" t="s">
        <v>5979</v>
      </c>
      <c r="G7029" t="s">
        <v>5973</v>
      </c>
      <c r="H7029" s="1">
        <v>41968</v>
      </c>
      <c r="I7029" t="s">
        <v>5974</v>
      </c>
      <c r="J7029" t="s">
        <v>6227</v>
      </c>
      <c r="K7029">
        <v>2014</v>
      </c>
      <c r="L7029" t="s">
        <v>335</v>
      </c>
      <c r="M7029">
        <v>0.5</v>
      </c>
      <c r="N7029">
        <v>168</v>
      </c>
      <c r="O7029">
        <v>-111</v>
      </c>
      <c r="P7029">
        <v>2</v>
      </c>
      <c r="Q7029" t="s">
        <v>57</v>
      </c>
      <c r="R7029" t="s">
        <v>70</v>
      </c>
      <c r="S7029">
        <v>-0.66071428571428603</v>
      </c>
      <c r="T7029">
        <v>11</v>
      </c>
      <c r="U7029">
        <v>4</v>
      </c>
    </row>
    <row r="7030" spans="1:21" x14ac:dyDescent="0.25">
      <c r="A7030" t="s">
        <v>5740</v>
      </c>
      <c r="B7030" s="1">
        <v>41964</v>
      </c>
      <c r="C7030" t="s">
        <v>7472</v>
      </c>
      <c r="D7030" t="s">
        <v>6373</v>
      </c>
      <c r="E7030" t="s">
        <v>6016</v>
      </c>
      <c r="F7030" t="s">
        <v>5979</v>
      </c>
      <c r="G7030" t="s">
        <v>5973</v>
      </c>
      <c r="H7030" s="1">
        <v>41968</v>
      </c>
      <c r="I7030" t="s">
        <v>5974</v>
      </c>
      <c r="J7030" t="s">
        <v>6227</v>
      </c>
      <c r="K7030">
        <v>2014</v>
      </c>
      <c r="L7030" t="s">
        <v>4262</v>
      </c>
      <c r="M7030">
        <v>0.5</v>
      </c>
      <c r="N7030">
        <v>424</v>
      </c>
      <c r="O7030">
        <v>-272</v>
      </c>
      <c r="P7030">
        <v>5</v>
      </c>
      <c r="Q7030" t="s">
        <v>57</v>
      </c>
      <c r="R7030" t="s">
        <v>70</v>
      </c>
      <c r="S7030">
        <v>-0.64150943396226401</v>
      </c>
      <c r="T7030">
        <v>11</v>
      </c>
      <c r="U7030">
        <v>4</v>
      </c>
    </row>
    <row r="7031" spans="1:21" x14ac:dyDescent="0.25">
      <c r="A7031" t="s">
        <v>5772</v>
      </c>
      <c r="B7031" s="1">
        <v>41970</v>
      </c>
      <c r="C7031" t="s">
        <v>6553</v>
      </c>
      <c r="D7031" t="s">
        <v>6350</v>
      </c>
      <c r="E7031" t="s">
        <v>6016</v>
      </c>
      <c r="F7031" t="s">
        <v>5979</v>
      </c>
      <c r="G7031" t="s">
        <v>5973</v>
      </c>
      <c r="H7031" s="1">
        <v>41972</v>
      </c>
      <c r="I7031" t="s">
        <v>5986</v>
      </c>
      <c r="J7031" t="s">
        <v>6350</v>
      </c>
      <c r="K7031">
        <v>2014</v>
      </c>
      <c r="L7031" t="s">
        <v>32</v>
      </c>
      <c r="M7031">
        <v>0.5</v>
      </c>
      <c r="N7031">
        <v>617</v>
      </c>
      <c r="O7031">
        <v>-382</v>
      </c>
      <c r="P7031">
        <v>3</v>
      </c>
      <c r="Q7031" t="s">
        <v>14</v>
      </c>
      <c r="R7031" t="s">
        <v>15</v>
      </c>
      <c r="S7031">
        <v>-0.61912479740680704</v>
      </c>
      <c r="T7031">
        <v>11</v>
      </c>
      <c r="U7031">
        <v>4</v>
      </c>
    </row>
    <row r="7032" spans="1:21" x14ac:dyDescent="0.25">
      <c r="A7032" t="s">
        <v>5772</v>
      </c>
      <c r="B7032" s="1">
        <v>41970</v>
      </c>
      <c r="C7032" t="s">
        <v>6553</v>
      </c>
      <c r="D7032" t="s">
        <v>6350</v>
      </c>
      <c r="E7032" t="s">
        <v>6016</v>
      </c>
      <c r="F7032" t="s">
        <v>5979</v>
      </c>
      <c r="G7032" t="s">
        <v>5973</v>
      </c>
      <c r="H7032" s="1">
        <v>41972</v>
      </c>
      <c r="I7032" t="s">
        <v>5986</v>
      </c>
      <c r="J7032" t="s">
        <v>6350</v>
      </c>
      <c r="K7032">
        <v>2014</v>
      </c>
      <c r="L7032" t="s">
        <v>2725</v>
      </c>
      <c r="M7032">
        <v>0.5</v>
      </c>
      <c r="N7032">
        <v>521</v>
      </c>
      <c r="O7032">
        <v>-261</v>
      </c>
      <c r="P7032">
        <v>7</v>
      </c>
      <c r="Q7032" t="s">
        <v>14</v>
      </c>
      <c r="R7032" t="s">
        <v>15</v>
      </c>
      <c r="S7032">
        <v>-0.50095969289827302</v>
      </c>
      <c r="T7032">
        <v>11</v>
      </c>
      <c r="U7032">
        <v>4</v>
      </c>
    </row>
    <row r="7033" spans="1:21" x14ac:dyDescent="0.25">
      <c r="A7033" t="s">
        <v>5772</v>
      </c>
      <c r="B7033" s="1">
        <v>41970</v>
      </c>
      <c r="C7033" t="s">
        <v>6553</v>
      </c>
      <c r="D7033" t="s">
        <v>6350</v>
      </c>
      <c r="E7033" t="s">
        <v>6016</v>
      </c>
      <c r="F7033" t="s">
        <v>5979</v>
      </c>
      <c r="G7033" t="s">
        <v>5973</v>
      </c>
      <c r="H7033" s="1">
        <v>41972</v>
      </c>
      <c r="I7033" t="s">
        <v>5986</v>
      </c>
      <c r="J7033" t="s">
        <v>6350</v>
      </c>
      <c r="K7033">
        <v>2014</v>
      </c>
      <c r="L7033" t="s">
        <v>93</v>
      </c>
      <c r="M7033">
        <v>0.5</v>
      </c>
      <c r="N7033">
        <v>145</v>
      </c>
      <c r="O7033">
        <v>0</v>
      </c>
      <c r="P7033">
        <v>9</v>
      </c>
      <c r="Q7033" t="s">
        <v>10</v>
      </c>
      <c r="R7033" t="s">
        <v>18</v>
      </c>
      <c r="S7033">
        <v>0</v>
      </c>
      <c r="T7033">
        <v>11</v>
      </c>
      <c r="U7033">
        <v>4</v>
      </c>
    </row>
    <row r="7034" spans="1:21" x14ac:dyDescent="0.25">
      <c r="A7034" t="s">
        <v>5772</v>
      </c>
      <c r="B7034" s="1">
        <v>41970</v>
      </c>
      <c r="C7034" t="s">
        <v>6553</v>
      </c>
      <c r="D7034" t="s">
        <v>6350</v>
      </c>
      <c r="E7034" t="s">
        <v>6016</v>
      </c>
      <c r="F7034" t="s">
        <v>5979</v>
      </c>
      <c r="G7034" t="s">
        <v>5973</v>
      </c>
      <c r="H7034" s="1">
        <v>41972</v>
      </c>
      <c r="I7034" t="s">
        <v>5986</v>
      </c>
      <c r="J7034" t="s">
        <v>6350</v>
      </c>
      <c r="K7034">
        <v>2014</v>
      </c>
      <c r="L7034" t="s">
        <v>859</v>
      </c>
      <c r="M7034">
        <v>0.5</v>
      </c>
      <c r="N7034">
        <v>158</v>
      </c>
      <c r="O7034">
        <v>-63</v>
      </c>
      <c r="P7034">
        <v>7</v>
      </c>
      <c r="Q7034" t="s">
        <v>10</v>
      </c>
      <c r="R7034" t="s">
        <v>11</v>
      </c>
      <c r="S7034">
        <v>-0.39873417721519</v>
      </c>
      <c r="T7034">
        <v>11</v>
      </c>
      <c r="U7034">
        <v>4</v>
      </c>
    </row>
    <row r="7035" spans="1:21" x14ac:dyDescent="0.25">
      <c r="A7035" t="s">
        <v>5772</v>
      </c>
      <c r="B7035" s="1">
        <v>41970</v>
      </c>
      <c r="C7035" t="s">
        <v>6553</v>
      </c>
      <c r="D7035" t="s">
        <v>6350</v>
      </c>
      <c r="E7035" t="s">
        <v>6016</v>
      </c>
      <c r="F7035" t="s">
        <v>5979</v>
      </c>
      <c r="G7035" t="s">
        <v>5973</v>
      </c>
      <c r="H7035" s="1">
        <v>41972</v>
      </c>
      <c r="I7035" t="s">
        <v>5986</v>
      </c>
      <c r="J7035" t="s">
        <v>6350</v>
      </c>
      <c r="K7035">
        <v>2014</v>
      </c>
      <c r="L7035" t="s">
        <v>30</v>
      </c>
      <c r="M7035">
        <v>0.5</v>
      </c>
      <c r="N7035">
        <v>398</v>
      </c>
      <c r="O7035">
        <v>-175</v>
      </c>
      <c r="P7035">
        <v>4</v>
      </c>
      <c r="Q7035" t="s">
        <v>10</v>
      </c>
      <c r="R7035" t="s">
        <v>22</v>
      </c>
      <c r="S7035">
        <v>-0.43969849246231202</v>
      </c>
      <c r="T7035">
        <v>11</v>
      </c>
      <c r="U7035">
        <v>4</v>
      </c>
    </row>
    <row r="7036" spans="1:21" x14ac:dyDescent="0.25">
      <c r="A7036" t="s">
        <v>5772</v>
      </c>
      <c r="B7036" s="1">
        <v>41970</v>
      </c>
      <c r="C7036" t="s">
        <v>6553</v>
      </c>
      <c r="D7036" t="s">
        <v>6350</v>
      </c>
      <c r="E7036" t="s">
        <v>6016</v>
      </c>
      <c r="F7036" t="s">
        <v>5979</v>
      </c>
      <c r="G7036" t="s">
        <v>5973</v>
      </c>
      <c r="H7036" s="1">
        <v>41972</v>
      </c>
      <c r="I7036" t="s">
        <v>5986</v>
      </c>
      <c r="J7036" t="s">
        <v>6350</v>
      </c>
      <c r="K7036">
        <v>2014</v>
      </c>
      <c r="L7036" t="s">
        <v>1940</v>
      </c>
      <c r="M7036">
        <v>0.5</v>
      </c>
      <c r="N7036">
        <v>108</v>
      </c>
      <c r="O7036">
        <v>-30</v>
      </c>
      <c r="P7036">
        <v>5</v>
      </c>
      <c r="Q7036" t="s">
        <v>57</v>
      </c>
      <c r="R7036" t="s">
        <v>96</v>
      </c>
      <c r="S7036">
        <v>-0.27777777777777801</v>
      </c>
      <c r="T7036">
        <v>11</v>
      </c>
      <c r="U7036">
        <v>4</v>
      </c>
    </row>
    <row r="7037" spans="1:21" x14ac:dyDescent="0.25">
      <c r="A7037" t="s">
        <v>5772</v>
      </c>
      <c r="B7037" s="1">
        <v>41970</v>
      </c>
      <c r="C7037" t="s">
        <v>6553</v>
      </c>
      <c r="D7037" t="s">
        <v>6350</v>
      </c>
      <c r="E7037" t="s">
        <v>6016</v>
      </c>
      <c r="F7037" t="s">
        <v>5979</v>
      </c>
      <c r="G7037" t="s">
        <v>5973</v>
      </c>
      <c r="H7037" s="1">
        <v>41972</v>
      </c>
      <c r="I7037" t="s">
        <v>5986</v>
      </c>
      <c r="J7037" t="s">
        <v>6350</v>
      </c>
      <c r="K7037">
        <v>2014</v>
      </c>
      <c r="L7037" t="s">
        <v>3398</v>
      </c>
      <c r="M7037">
        <v>0.5</v>
      </c>
      <c r="N7037">
        <v>264</v>
      </c>
      <c r="O7037">
        <v>-132</v>
      </c>
      <c r="P7037">
        <v>2</v>
      </c>
      <c r="Q7037" t="s">
        <v>57</v>
      </c>
      <c r="R7037" t="s">
        <v>79</v>
      </c>
      <c r="S7037">
        <v>-0.5</v>
      </c>
      <c r="T7037">
        <v>11</v>
      </c>
      <c r="U7037">
        <v>4</v>
      </c>
    </row>
    <row r="7038" spans="1:21" x14ac:dyDescent="0.25">
      <c r="A7038" t="s">
        <v>5782</v>
      </c>
      <c r="B7038" s="1">
        <v>41971</v>
      </c>
      <c r="C7038" t="s">
        <v>6643</v>
      </c>
      <c r="D7038" t="s">
        <v>7064</v>
      </c>
      <c r="E7038" t="s">
        <v>6016</v>
      </c>
      <c r="F7038" t="s">
        <v>5979</v>
      </c>
      <c r="G7038" t="s">
        <v>5973</v>
      </c>
      <c r="H7038" s="1">
        <v>41976</v>
      </c>
      <c r="I7038" t="s">
        <v>5974</v>
      </c>
      <c r="J7038" t="s">
        <v>6227</v>
      </c>
      <c r="K7038">
        <v>2014</v>
      </c>
      <c r="L7038" t="s">
        <v>88</v>
      </c>
      <c r="M7038">
        <v>0.5</v>
      </c>
      <c r="N7038">
        <v>40</v>
      </c>
      <c r="O7038">
        <v>0</v>
      </c>
      <c r="P7038">
        <v>3</v>
      </c>
      <c r="Q7038" t="s">
        <v>10</v>
      </c>
      <c r="R7038" t="s">
        <v>22</v>
      </c>
      <c r="S7038">
        <v>0</v>
      </c>
      <c r="T7038">
        <v>11</v>
      </c>
      <c r="U7038">
        <v>4</v>
      </c>
    </row>
    <row r="7039" spans="1:21" x14ac:dyDescent="0.25">
      <c r="A7039" t="s">
        <v>5782</v>
      </c>
      <c r="B7039" s="1">
        <v>41971</v>
      </c>
      <c r="C7039" t="s">
        <v>6643</v>
      </c>
      <c r="D7039" t="s">
        <v>7064</v>
      </c>
      <c r="E7039" t="s">
        <v>6016</v>
      </c>
      <c r="F7039" t="s">
        <v>5979</v>
      </c>
      <c r="G7039" t="s">
        <v>5973</v>
      </c>
      <c r="H7039" s="1">
        <v>41976</v>
      </c>
      <c r="I7039" t="s">
        <v>5974</v>
      </c>
      <c r="J7039" t="s">
        <v>6227</v>
      </c>
      <c r="K7039">
        <v>2014</v>
      </c>
      <c r="L7039" t="s">
        <v>572</v>
      </c>
      <c r="M7039">
        <v>0.5</v>
      </c>
      <c r="N7039">
        <v>102</v>
      </c>
      <c r="O7039">
        <v>-90</v>
      </c>
      <c r="P7039">
        <v>1</v>
      </c>
      <c r="Q7039" t="s">
        <v>10</v>
      </c>
      <c r="R7039" t="s">
        <v>22</v>
      </c>
      <c r="S7039">
        <v>-0.88235294117647101</v>
      </c>
      <c r="T7039">
        <v>11</v>
      </c>
      <c r="U7039">
        <v>4</v>
      </c>
    </row>
    <row r="7040" spans="1:21" x14ac:dyDescent="0.25">
      <c r="A7040" t="s">
        <v>5787</v>
      </c>
      <c r="B7040" s="1">
        <v>41974</v>
      </c>
      <c r="C7040" t="s">
        <v>6444</v>
      </c>
      <c r="D7040" t="s">
        <v>7515</v>
      </c>
      <c r="E7040" t="s">
        <v>6016</v>
      </c>
      <c r="F7040" t="s">
        <v>5979</v>
      </c>
      <c r="G7040" t="s">
        <v>5983</v>
      </c>
      <c r="H7040" s="1">
        <v>41979</v>
      </c>
      <c r="I7040" t="s">
        <v>5974</v>
      </c>
      <c r="J7040" t="s">
        <v>6350</v>
      </c>
      <c r="K7040">
        <v>2014</v>
      </c>
      <c r="L7040" t="s">
        <v>1644</v>
      </c>
      <c r="M7040">
        <v>0.5</v>
      </c>
      <c r="N7040">
        <v>16</v>
      </c>
      <c r="O7040">
        <v>-5</v>
      </c>
      <c r="P7040">
        <v>3</v>
      </c>
      <c r="Q7040" t="s">
        <v>10</v>
      </c>
      <c r="R7040" t="s">
        <v>48</v>
      </c>
      <c r="S7040">
        <v>-0.3125</v>
      </c>
      <c r="T7040">
        <v>12</v>
      </c>
      <c r="U7040">
        <v>4</v>
      </c>
    </row>
    <row r="7041" spans="1:21" x14ac:dyDescent="0.25">
      <c r="A7041" t="s">
        <v>5814</v>
      </c>
      <c r="B7041" s="1">
        <v>41979</v>
      </c>
      <c r="C7041" t="s">
        <v>6568</v>
      </c>
      <c r="D7041" t="s">
        <v>7114</v>
      </c>
      <c r="E7041" t="s">
        <v>6016</v>
      </c>
      <c r="F7041" t="s">
        <v>5979</v>
      </c>
      <c r="G7041" t="s">
        <v>5968</v>
      </c>
      <c r="H7041" s="1">
        <v>41982</v>
      </c>
      <c r="I7041" t="s">
        <v>5986</v>
      </c>
      <c r="J7041" t="s">
        <v>7115</v>
      </c>
      <c r="K7041">
        <v>2014</v>
      </c>
      <c r="L7041" t="s">
        <v>5815</v>
      </c>
      <c r="M7041">
        <v>0.5</v>
      </c>
      <c r="N7041">
        <v>42</v>
      </c>
      <c r="O7041">
        <v>-26</v>
      </c>
      <c r="P7041">
        <v>2</v>
      </c>
      <c r="Q7041" t="s">
        <v>10</v>
      </c>
      <c r="R7041" t="s">
        <v>91</v>
      </c>
      <c r="S7041">
        <v>-0.61904761904761896</v>
      </c>
      <c r="T7041">
        <v>12</v>
      </c>
      <c r="U7041">
        <v>4</v>
      </c>
    </row>
    <row r="7042" spans="1:21" x14ac:dyDescent="0.25">
      <c r="A7042" t="s">
        <v>5821</v>
      </c>
      <c r="B7042" s="1">
        <v>41981</v>
      </c>
      <c r="C7042" t="s">
        <v>6363</v>
      </c>
      <c r="D7042" t="s">
        <v>7872</v>
      </c>
      <c r="E7042" t="s">
        <v>6016</v>
      </c>
      <c r="F7042" t="s">
        <v>5979</v>
      </c>
      <c r="G7042" t="s">
        <v>5983</v>
      </c>
      <c r="H7042" s="1">
        <v>41986</v>
      </c>
      <c r="I7042" t="s">
        <v>5974</v>
      </c>
      <c r="J7042" t="s">
        <v>6498</v>
      </c>
      <c r="K7042">
        <v>2014</v>
      </c>
      <c r="L7042" t="s">
        <v>528</v>
      </c>
      <c r="M7042">
        <v>0.5</v>
      </c>
      <c r="N7042">
        <v>20</v>
      </c>
      <c r="O7042">
        <v>-18</v>
      </c>
      <c r="P7042">
        <v>2</v>
      </c>
      <c r="Q7042" t="s">
        <v>10</v>
      </c>
      <c r="R7042" t="s">
        <v>22</v>
      </c>
      <c r="S7042">
        <v>-0.9</v>
      </c>
      <c r="T7042">
        <v>12</v>
      </c>
      <c r="U7042">
        <v>4</v>
      </c>
    </row>
    <row r="7043" spans="1:21" x14ac:dyDescent="0.25">
      <c r="A7043" t="s">
        <v>5821</v>
      </c>
      <c r="B7043" s="1">
        <v>41981</v>
      </c>
      <c r="C7043" t="s">
        <v>6363</v>
      </c>
      <c r="D7043" t="s">
        <v>7872</v>
      </c>
      <c r="E7043" t="s">
        <v>6016</v>
      </c>
      <c r="F7043" t="s">
        <v>5979</v>
      </c>
      <c r="G7043" t="s">
        <v>5983</v>
      </c>
      <c r="H7043" s="1">
        <v>41986</v>
      </c>
      <c r="I7043" t="s">
        <v>5974</v>
      </c>
      <c r="J7043" t="s">
        <v>6498</v>
      </c>
      <c r="K7043">
        <v>2014</v>
      </c>
      <c r="L7043" t="s">
        <v>146</v>
      </c>
      <c r="M7043">
        <v>0.5</v>
      </c>
      <c r="N7043">
        <v>19</v>
      </c>
      <c r="O7043">
        <v>-1</v>
      </c>
      <c r="P7043">
        <v>1</v>
      </c>
      <c r="Q7043" t="s">
        <v>10</v>
      </c>
      <c r="R7043" t="s">
        <v>77</v>
      </c>
      <c r="S7043">
        <v>-5.2631578947368397E-2</v>
      </c>
      <c r="T7043">
        <v>12</v>
      </c>
      <c r="U7043">
        <v>4</v>
      </c>
    </row>
    <row r="7044" spans="1:21" x14ac:dyDescent="0.25">
      <c r="A7044" t="s">
        <v>5913</v>
      </c>
      <c r="B7044" s="1">
        <v>41998</v>
      </c>
      <c r="C7044" t="s">
        <v>6748</v>
      </c>
      <c r="D7044" t="s">
        <v>7469</v>
      </c>
      <c r="E7044" t="s">
        <v>6016</v>
      </c>
      <c r="F7044" t="s">
        <v>5979</v>
      </c>
      <c r="G7044" t="s">
        <v>5983</v>
      </c>
      <c r="H7044" s="1">
        <v>42005</v>
      </c>
      <c r="I7044" t="s">
        <v>5974</v>
      </c>
      <c r="J7044" t="s">
        <v>6227</v>
      </c>
      <c r="K7044">
        <v>2014</v>
      </c>
      <c r="L7044" t="s">
        <v>3866</v>
      </c>
      <c r="M7044">
        <v>0.5</v>
      </c>
      <c r="N7044">
        <v>24</v>
      </c>
      <c r="O7044">
        <v>-21</v>
      </c>
      <c r="P7044">
        <v>7</v>
      </c>
      <c r="Q7044" t="s">
        <v>10</v>
      </c>
      <c r="R7044" t="s">
        <v>45</v>
      </c>
      <c r="S7044">
        <v>-0.875</v>
      </c>
      <c r="T7044">
        <v>12</v>
      </c>
      <c r="U7044">
        <v>4</v>
      </c>
    </row>
    <row r="7045" spans="1:21" x14ac:dyDescent="0.25">
      <c r="A7045" t="s">
        <v>5954</v>
      </c>
      <c r="B7045" s="1">
        <v>42004</v>
      </c>
      <c r="C7045" t="s">
        <v>6781</v>
      </c>
      <c r="D7045" t="s">
        <v>7061</v>
      </c>
      <c r="E7045" t="s">
        <v>6016</v>
      </c>
      <c r="F7045" t="s">
        <v>5979</v>
      </c>
      <c r="G7045" t="s">
        <v>5968</v>
      </c>
      <c r="H7045" s="1">
        <v>42009</v>
      </c>
      <c r="I7045" t="s">
        <v>5969</v>
      </c>
      <c r="J7045" t="s">
        <v>6227</v>
      </c>
      <c r="K7045">
        <v>2014</v>
      </c>
      <c r="L7045" t="s">
        <v>1063</v>
      </c>
      <c r="M7045">
        <v>0.5</v>
      </c>
      <c r="N7045">
        <v>30</v>
      </c>
      <c r="O7045">
        <v>-10</v>
      </c>
      <c r="P7045">
        <v>2</v>
      </c>
      <c r="Q7045" t="s">
        <v>10</v>
      </c>
      <c r="R7045" t="s">
        <v>18</v>
      </c>
      <c r="S7045">
        <v>-0.33333333333333298</v>
      </c>
      <c r="T7045">
        <v>12</v>
      </c>
      <c r="U7045">
        <v>4</v>
      </c>
    </row>
    <row r="7046" spans="1:21" x14ac:dyDescent="0.25">
      <c r="A7046" t="s">
        <v>5954</v>
      </c>
      <c r="B7046" s="1">
        <v>42004</v>
      </c>
      <c r="C7046" t="s">
        <v>6781</v>
      </c>
      <c r="D7046" t="s">
        <v>7061</v>
      </c>
      <c r="E7046" t="s">
        <v>6016</v>
      </c>
      <c r="F7046" t="s">
        <v>5979</v>
      </c>
      <c r="G7046" t="s">
        <v>5968</v>
      </c>
      <c r="H7046" s="1">
        <v>42009</v>
      </c>
      <c r="I7046" t="s">
        <v>5969</v>
      </c>
      <c r="J7046" t="s">
        <v>6227</v>
      </c>
      <c r="K7046">
        <v>2014</v>
      </c>
      <c r="L7046" t="s">
        <v>225</v>
      </c>
      <c r="M7046">
        <v>0.5</v>
      </c>
      <c r="N7046">
        <v>23</v>
      </c>
      <c r="O7046">
        <v>-6</v>
      </c>
      <c r="P7046">
        <v>4</v>
      </c>
      <c r="Q7046" t="s">
        <v>10</v>
      </c>
      <c r="R7046" t="s">
        <v>48</v>
      </c>
      <c r="S7046">
        <v>-0.26086956521739102</v>
      </c>
      <c r="T7046">
        <v>12</v>
      </c>
      <c r="U7046">
        <v>4</v>
      </c>
    </row>
    <row r="7047" spans="1:21" x14ac:dyDescent="0.25">
      <c r="A7047" t="s">
        <v>5954</v>
      </c>
      <c r="B7047" s="1">
        <v>42004</v>
      </c>
      <c r="C7047" t="s">
        <v>6781</v>
      </c>
      <c r="D7047" t="s">
        <v>7061</v>
      </c>
      <c r="E7047" t="s">
        <v>6016</v>
      </c>
      <c r="F7047" t="s">
        <v>5979</v>
      </c>
      <c r="G7047" t="s">
        <v>5968</v>
      </c>
      <c r="H7047" s="1">
        <v>42009</v>
      </c>
      <c r="I7047" t="s">
        <v>5969</v>
      </c>
      <c r="J7047" t="s">
        <v>6227</v>
      </c>
      <c r="K7047">
        <v>2014</v>
      </c>
      <c r="L7047" t="s">
        <v>4071</v>
      </c>
      <c r="M7047">
        <v>0.5</v>
      </c>
      <c r="N7047">
        <v>108</v>
      </c>
      <c r="O7047">
        <v>-19</v>
      </c>
      <c r="P7047">
        <v>3</v>
      </c>
      <c r="Q7047" t="s">
        <v>57</v>
      </c>
      <c r="R7047" t="s">
        <v>58</v>
      </c>
      <c r="S7047">
        <v>-0.17592592592592601</v>
      </c>
      <c r="T7047">
        <v>12</v>
      </c>
      <c r="U7047">
        <v>4</v>
      </c>
    </row>
    <row r="7048" spans="1:21" x14ac:dyDescent="0.25">
      <c r="A7048" t="s">
        <v>235</v>
      </c>
      <c r="B7048" s="1">
        <v>40600</v>
      </c>
      <c r="C7048" t="s">
        <v>6152</v>
      </c>
      <c r="D7048" t="s">
        <v>6153</v>
      </c>
      <c r="E7048" t="s">
        <v>6016</v>
      </c>
      <c r="F7048" t="s">
        <v>5979</v>
      </c>
      <c r="G7048" t="s">
        <v>5973</v>
      </c>
      <c r="H7048" s="1">
        <v>40606</v>
      </c>
      <c r="I7048" t="s">
        <v>5974</v>
      </c>
      <c r="J7048" t="s">
        <v>6154</v>
      </c>
      <c r="K7048">
        <v>2011</v>
      </c>
      <c r="L7048" t="s">
        <v>237</v>
      </c>
      <c r="M7048">
        <v>0.5</v>
      </c>
      <c r="N7048">
        <v>120</v>
      </c>
      <c r="O7048">
        <v>-41</v>
      </c>
      <c r="P7048">
        <v>3</v>
      </c>
      <c r="Q7048" t="s">
        <v>57</v>
      </c>
      <c r="R7048" t="s">
        <v>70</v>
      </c>
      <c r="S7048">
        <v>-0.34166666666666701</v>
      </c>
      <c r="T7048">
        <v>2</v>
      </c>
      <c r="U7048">
        <v>1</v>
      </c>
    </row>
    <row r="7049" spans="1:21" x14ac:dyDescent="0.25">
      <c r="A7049" t="s">
        <v>508</v>
      </c>
      <c r="B7049" s="1">
        <v>40670</v>
      </c>
      <c r="C7049" t="s">
        <v>6338</v>
      </c>
      <c r="D7049" t="s">
        <v>6339</v>
      </c>
      <c r="E7049" t="s">
        <v>6016</v>
      </c>
      <c r="F7049" t="s">
        <v>5979</v>
      </c>
      <c r="G7049" t="s">
        <v>5968</v>
      </c>
      <c r="H7049" s="1">
        <v>40675</v>
      </c>
      <c r="I7049" t="s">
        <v>5969</v>
      </c>
      <c r="J7049" t="s">
        <v>6154</v>
      </c>
      <c r="K7049">
        <v>2011</v>
      </c>
      <c r="L7049" t="s">
        <v>509</v>
      </c>
      <c r="M7049">
        <v>0.5</v>
      </c>
      <c r="N7049">
        <v>171</v>
      </c>
      <c r="O7049">
        <v>-48</v>
      </c>
      <c r="P7049">
        <v>7</v>
      </c>
      <c r="Q7049" t="s">
        <v>10</v>
      </c>
      <c r="R7049" t="s">
        <v>48</v>
      </c>
      <c r="S7049">
        <v>-0.28070175438596501</v>
      </c>
      <c r="T7049">
        <v>5</v>
      </c>
      <c r="U7049">
        <v>2</v>
      </c>
    </row>
    <row r="7050" spans="1:21" x14ac:dyDescent="0.25">
      <c r="A7050" t="s">
        <v>1087</v>
      </c>
      <c r="B7050" s="1">
        <v>40792</v>
      </c>
      <c r="C7050" t="s">
        <v>6173</v>
      </c>
      <c r="D7050" t="s">
        <v>6339</v>
      </c>
      <c r="E7050" t="s">
        <v>6016</v>
      </c>
      <c r="F7050" t="s">
        <v>5979</v>
      </c>
      <c r="G7050" t="s">
        <v>5973</v>
      </c>
      <c r="H7050" s="1">
        <v>40796</v>
      </c>
      <c r="I7050" t="s">
        <v>5974</v>
      </c>
      <c r="J7050" t="s">
        <v>6154</v>
      </c>
      <c r="K7050">
        <v>2011</v>
      </c>
      <c r="L7050" t="s">
        <v>1088</v>
      </c>
      <c r="M7050">
        <v>0.5</v>
      </c>
      <c r="N7050">
        <v>39</v>
      </c>
      <c r="O7050">
        <v>-5</v>
      </c>
      <c r="P7050">
        <v>2</v>
      </c>
      <c r="Q7050" t="s">
        <v>57</v>
      </c>
      <c r="R7050" t="s">
        <v>96</v>
      </c>
      <c r="S7050">
        <v>-0.128205128205128</v>
      </c>
      <c r="T7050">
        <v>9</v>
      </c>
      <c r="U7050">
        <v>3</v>
      </c>
    </row>
    <row r="7051" spans="1:21" x14ac:dyDescent="0.25">
      <c r="A7051" t="s">
        <v>1087</v>
      </c>
      <c r="B7051" s="1">
        <v>40792</v>
      </c>
      <c r="C7051" t="s">
        <v>6173</v>
      </c>
      <c r="D7051" t="s">
        <v>6339</v>
      </c>
      <c r="E7051" t="s">
        <v>6016</v>
      </c>
      <c r="F7051" t="s">
        <v>5979</v>
      </c>
      <c r="G7051" t="s">
        <v>5973</v>
      </c>
      <c r="H7051" s="1">
        <v>40796</v>
      </c>
      <c r="I7051" t="s">
        <v>5974</v>
      </c>
      <c r="J7051" t="s">
        <v>6154</v>
      </c>
      <c r="K7051">
        <v>2011</v>
      </c>
      <c r="L7051" t="s">
        <v>824</v>
      </c>
      <c r="M7051">
        <v>0.5</v>
      </c>
      <c r="N7051">
        <v>332</v>
      </c>
      <c r="O7051">
        <v>-226</v>
      </c>
      <c r="P7051">
        <v>8</v>
      </c>
      <c r="Q7051" t="s">
        <v>57</v>
      </c>
      <c r="R7051" t="s">
        <v>96</v>
      </c>
      <c r="S7051">
        <v>-0.68072289156626498</v>
      </c>
      <c r="T7051">
        <v>9</v>
      </c>
      <c r="U7051">
        <v>3</v>
      </c>
    </row>
    <row r="7052" spans="1:21" x14ac:dyDescent="0.25">
      <c r="A7052" t="s">
        <v>1142</v>
      </c>
      <c r="B7052" s="1">
        <v>40802</v>
      </c>
      <c r="C7052" t="s">
        <v>6717</v>
      </c>
      <c r="D7052" t="s">
        <v>6339</v>
      </c>
      <c r="E7052" t="s">
        <v>6016</v>
      </c>
      <c r="F7052" t="s">
        <v>5979</v>
      </c>
      <c r="G7052" t="s">
        <v>5973</v>
      </c>
      <c r="H7052" s="1">
        <v>40804</v>
      </c>
      <c r="I7052" t="s">
        <v>5969</v>
      </c>
      <c r="J7052" t="s">
        <v>6154</v>
      </c>
      <c r="K7052">
        <v>2011</v>
      </c>
      <c r="L7052" t="s">
        <v>1144</v>
      </c>
      <c r="M7052">
        <v>0.5</v>
      </c>
      <c r="N7052">
        <v>174</v>
      </c>
      <c r="O7052">
        <v>-38</v>
      </c>
      <c r="P7052">
        <v>5</v>
      </c>
      <c r="Q7052" t="s">
        <v>10</v>
      </c>
      <c r="R7052" t="s">
        <v>73</v>
      </c>
      <c r="S7052">
        <v>-0.21839080459770099</v>
      </c>
      <c r="T7052">
        <v>9</v>
      </c>
      <c r="U7052">
        <v>3</v>
      </c>
    </row>
    <row r="7053" spans="1:21" x14ac:dyDescent="0.25">
      <c r="A7053" t="s">
        <v>1142</v>
      </c>
      <c r="B7053" s="1">
        <v>40802</v>
      </c>
      <c r="C7053" t="s">
        <v>6717</v>
      </c>
      <c r="D7053" t="s">
        <v>6339</v>
      </c>
      <c r="E7053" t="s">
        <v>6016</v>
      </c>
      <c r="F7053" t="s">
        <v>5979</v>
      </c>
      <c r="G7053" t="s">
        <v>5973</v>
      </c>
      <c r="H7053" s="1">
        <v>40804</v>
      </c>
      <c r="I7053" t="s">
        <v>5969</v>
      </c>
      <c r="J7053" t="s">
        <v>6154</v>
      </c>
      <c r="K7053">
        <v>2011</v>
      </c>
      <c r="L7053" t="s">
        <v>1145</v>
      </c>
      <c r="M7053">
        <v>0.5</v>
      </c>
      <c r="N7053">
        <v>169</v>
      </c>
      <c r="O7053">
        <v>-125</v>
      </c>
      <c r="P7053">
        <v>3</v>
      </c>
      <c r="Q7053" t="s">
        <v>57</v>
      </c>
      <c r="R7053" t="s">
        <v>96</v>
      </c>
      <c r="S7053">
        <v>-0.73964497041420096</v>
      </c>
      <c r="T7053">
        <v>9</v>
      </c>
      <c r="U7053">
        <v>3</v>
      </c>
    </row>
    <row r="7054" spans="1:21" x14ac:dyDescent="0.25">
      <c r="A7054" t="s">
        <v>1488</v>
      </c>
      <c r="B7054" s="1">
        <v>40875</v>
      </c>
      <c r="C7054" t="s">
        <v>6875</v>
      </c>
      <c r="D7054" t="s">
        <v>6876</v>
      </c>
      <c r="E7054" t="s">
        <v>6016</v>
      </c>
      <c r="F7054" t="s">
        <v>5979</v>
      </c>
      <c r="G7054" t="s">
        <v>5973</v>
      </c>
      <c r="H7054" s="1">
        <v>40880</v>
      </c>
      <c r="I7054" t="s">
        <v>5969</v>
      </c>
      <c r="J7054" t="s">
        <v>6154</v>
      </c>
      <c r="K7054">
        <v>2011</v>
      </c>
      <c r="L7054" t="s">
        <v>403</v>
      </c>
      <c r="M7054">
        <v>0.5</v>
      </c>
      <c r="N7054">
        <v>18</v>
      </c>
      <c r="O7054">
        <v>-15</v>
      </c>
      <c r="P7054">
        <v>2</v>
      </c>
      <c r="Q7054" t="s">
        <v>10</v>
      </c>
      <c r="R7054" t="s">
        <v>18</v>
      </c>
      <c r="S7054">
        <v>-0.83333333333333404</v>
      </c>
      <c r="T7054">
        <v>11</v>
      </c>
      <c r="U7054">
        <v>4</v>
      </c>
    </row>
    <row r="7055" spans="1:21" x14ac:dyDescent="0.25">
      <c r="A7055" t="s">
        <v>1488</v>
      </c>
      <c r="B7055" s="1">
        <v>40875</v>
      </c>
      <c r="C7055" t="s">
        <v>6875</v>
      </c>
      <c r="D7055" t="s">
        <v>6876</v>
      </c>
      <c r="E7055" t="s">
        <v>6016</v>
      </c>
      <c r="F7055" t="s">
        <v>5979</v>
      </c>
      <c r="G7055" t="s">
        <v>5973</v>
      </c>
      <c r="H7055" s="1">
        <v>40880</v>
      </c>
      <c r="I7055" t="s">
        <v>5969</v>
      </c>
      <c r="J7055" t="s">
        <v>6154</v>
      </c>
      <c r="K7055">
        <v>2011</v>
      </c>
      <c r="L7055" t="s">
        <v>756</v>
      </c>
      <c r="M7055">
        <v>0.5</v>
      </c>
      <c r="N7055">
        <v>122</v>
      </c>
      <c r="O7055">
        <v>0</v>
      </c>
      <c r="P7055">
        <v>9</v>
      </c>
      <c r="Q7055" t="s">
        <v>10</v>
      </c>
      <c r="R7055" t="s">
        <v>18</v>
      </c>
      <c r="S7055">
        <v>0</v>
      </c>
      <c r="T7055">
        <v>11</v>
      </c>
      <c r="U7055">
        <v>4</v>
      </c>
    </row>
    <row r="7056" spans="1:21" x14ac:dyDescent="0.25">
      <c r="A7056" t="s">
        <v>1488</v>
      </c>
      <c r="B7056" s="1">
        <v>40875</v>
      </c>
      <c r="C7056" t="s">
        <v>6875</v>
      </c>
      <c r="D7056" t="s">
        <v>6876</v>
      </c>
      <c r="E7056" t="s">
        <v>6016</v>
      </c>
      <c r="F7056" t="s">
        <v>5979</v>
      </c>
      <c r="G7056" t="s">
        <v>5973</v>
      </c>
      <c r="H7056" s="1">
        <v>40880</v>
      </c>
      <c r="I7056" t="s">
        <v>5969</v>
      </c>
      <c r="J7056" t="s">
        <v>6154</v>
      </c>
      <c r="K7056">
        <v>2011</v>
      </c>
      <c r="L7056" t="s">
        <v>848</v>
      </c>
      <c r="M7056">
        <v>0.5</v>
      </c>
      <c r="N7056">
        <v>17</v>
      </c>
      <c r="O7056">
        <v>-7</v>
      </c>
      <c r="P7056">
        <v>2</v>
      </c>
      <c r="Q7056" t="s">
        <v>10</v>
      </c>
      <c r="R7056" t="s">
        <v>29</v>
      </c>
      <c r="S7056">
        <v>-0.41176470588235298</v>
      </c>
      <c r="T7056">
        <v>11</v>
      </c>
      <c r="U7056">
        <v>4</v>
      </c>
    </row>
    <row r="7057" spans="1:21" x14ac:dyDescent="0.25">
      <c r="A7057" t="s">
        <v>1488</v>
      </c>
      <c r="B7057" s="1">
        <v>40875</v>
      </c>
      <c r="C7057" t="s">
        <v>6875</v>
      </c>
      <c r="D7057" t="s">
        <v>6876</v>
      </c>
      <c r="E7057" t="s">
        <v>6016</v>
      </c>
      <c r="F7057" t="s">
        <v>5979</v>
      </c>
      <c r="G7057" t="s">
        <v>5973</v>
      </c>
      <c r="H7057" s="1">
        <v>40880</v>
      </c>
      <c r="I7057" t="s">
        <v>5969</v>
      </c>
      <c r="J7057" t="s">
        <v>6154</v>
      </c>
      <c r="K7057">
        <v>2011</v>
      </c>
      <c r="L7057" t="s">
        <v>1489</v>
      </c>
      <c r="M7057">
        <v>0.5</v>
      </c>
      <c r="N7057">
        <v>27</v>
      </c>
      <c r="O7057">
        <v>-6</v>
      </c>
      <c r="P7057">
        <v>5</v>
      </c>
      <c r="Q7057" t="s">
        <v>10</v>
      </c>
      <c r="R7057" t="s">
        <v>29</v>
      </c>
      <c r="S7057">
        <v>-0.22222222222222199</v>
      </c>
      <c r="T7057">
        <v>11</v>
      </c>
      <c r="U7057">
        <v>4</v>
      </c>
    </row>
    <row r="7058" spans="1:21" x14ac:dyDescent="0.25">
      <c r="A7058" t="s">
        <v>1488</v>
      </c>
      <c r="B7058" s="1">
        <v>40875</v>
      </c>
      <c r="C7058" t="s">
        <v>6875</v>
      </c>
      <c r="D7058" t="s">
        <v>6876</v>
      </c>
      <c r="E7058" t="s">
        <v>6016</v>
      </c>
      <c r="F7058" t="s">
        <v>5979</v>
      </c>
      <c r="G7058" t="s">
        <v>5973</v>
      </c>
      <c r="H7058" s="1">
        <v>40880</v>
      </c>
      <c r="I7058" t="s">
        <v>5969</v>
      </c>
      <c r="J7058" t="s">
        <v>6154</v>
      </c>
      <c r="K7058">
        <v>2011</v>
      </c>
      <c r="L7058" t="s">
        <v>1490</v>
      </c>
      <c r="M7058">
        <v>0.5</v>
      </c>
      <c r="N7058">
        <v>24</v>
      </c>
      <c r="O7058">
        <v>-6</v>
      </c>
      <c r="P7058">
        <v>4</v>
      </c>
      <c r="Q7058" t="s">
        <v>10</v>
      </c>
      <c r="R7058" t="s">
        <v>45</v>
      </c>
      <c r="S7058">
        <v>-0.25</v>
      </c>
      <c r="T7058">
        <v>11</v>
      </c>
      <c r="U7058">
        <v>4</v>
      </c>
    </row>
    <row r="7059" spans="1:21" x14ac:dyDescent="0.25">
      <c r="A7059" t="s">
        <v>1488</v>
      </c>
      <c r="B7059" s="1">
        <v>40875</v>
      </c>
      <c r="C7059" t="s">
        <v>6875</v>
      </c>
      <c r="D7059" t="s">
        <v>6876</v>
      </c>
      <c r="E7059" t="s">
        <v>6016</v>
      </c>
      <c r="F7059" t="s">
        <v>5979</v>
      </c>
      <c r="G7059" t="s">
        <v>5973</v>
      </c>
      <c r="H7059" s="1">
        <v>40880</v>
      </c>
      <c r="I7059" t="s">
        <v>5969</v>
      </c>
      <c r="J7059" t="s">
        <v>6154</v>
      </c>
      <c r="K7059">
        <v>2011</v>
      </c>
      <c r="L7059" t="s">
        <v>909</v>
      </c>
      <c r="M7059">
        <v>0.5</v>
      </c>
      <c r="N7059">
        <v>104</v>
      </c>
      <c r="O7059">
        <v>-68</v>
      </c>
      <c r="P7059">
        <v>1</v>
      </c>
      <c r="Q7059" t="s">
        <v>10</v>
      </c>
      <c r="R7059" t="s">
        <v>22</v>
      </c>
      <c r="S7059">
        <v>-0.65384615384615397</v>
      </c>
      <c r="T7059">
        <v>11</v>
      </c>
      <c r="U7059">
        <v>4</v>
      </c>
    </row>
    <row r="7060" spans="1:21" x14ac:dyDescent="0.25">
      <c r="A7060" t="s">
        <v>1488</v>
      </c>
      <c r="B7060" s="1">
        <v>40875</v>
      </c>
      <c r="C7060" t="s">
        <v>6875</v>
      </c>
      <c r="D7060" t="s">
        <v>6876</v>
      </c>
      <c r="E7060" t="s">
        <v>6016</v>
      </c>
      <c r="F7060" t="s">
        <v>5979</v>
      </c>
      <c r="G7060" t="s">
        <v>5973</v>
      </c>
      <c r="H7060" s="1">
        <v>40880</v>
      </c>
      <c r="I7060" t="s">
        <v>5969</v>
      </c>
      <c r="J7060" t="s">
        <v>6154</v>
      </c>
      <c r="K7060">
        <v>2011</v>
      </c>
      <c r="L7060" t="s">
        <v>367</v>
      </c>
      <c r="M7060">
        <v>0.5</v>
      </c>
      <c r="N7060">
        <v>414</v>
      </c>
      <c r="O7060">
        <v>-373</v>
      </c>
      <c r="P7060">
        <v>6</v>
      </c>
      <c r="Q7060" t="s">
        <v>57</v>
      </c>
      <c r="R7060" t="s">
        <v>70</v>
      </c>
      <c r="S7060">
        <v>-0.90096618357487901</v>
      </c>
      <c r="T7060">
        <v>11</v>
      </c>
      <c r="U7060">
        <v>4</v>
      </c>
    </row>
    <row r="7061" spans="1:21" x14ac:dyDescent="0.25">
      <c r="A7061" t="s">
        <v>1503</v>
      </c>
      <c r="B7061" s="1">
        <v>40877</v>
      </c>
      <c r="C7061" t="s">
        <v>6883</v>
      </c>
      <c r="D7061" t="s">
        <v>6339</v>
      </c>
      <c r="E7061" t="s">
        <v>6016</v>
      </c>
      <c r="F7061" t="s">
        <v>5979</v>
      </c>
      <c r="G7061" t="s">
        <v>5973</v>
      </c>
      <c r="H7061" s="1">
        <v>40878</v>
      </c>
      <c r="I7061" t="s">
        <v>5986</v>
      </c>
      <c r="J7061" t="s">
        <v>6154</v>
      </c>
      <c r="K7061">
        <v>2011</v>
      </c>
      <c r="L7061" t="s">
        <v>52</v>
      </c>
      <c r="M7061">
        <v>0.5</v>
      </c>
      <c r="N7061">
        <v>87</v>
      </c>
      <c r="O7061">
        <v>-45</v>
      </c>
      <c r="P7061">
        <v>3</v>
      </c>
      <c r="Q7061" t="s">
        <v>14</v>
      </c>
      <c r="R7061" t="s">
        <v>36</v>
      </c>
      <c r="S7061">
        <v>-0.51724137931034497</v>
      </c>
      <c r="T7061">
        <v>11</v>
      </c>
      <c r="U7061">
        <v>4</v>
      </c>
    </row>
    <row r="7062" spans="1:21" x14ac:dyDescent="0.25">
      <c r="A7062" t="s">
        <v>1503</v>
      </c>
      <c r="B7062" s="1">
        <v>40877</v>
      </c>
      <c r="C7062" t="s">
        <v>6883</v>
      </c>
      <c r="D7062" t="s">
        <v>6339</v>
      </c>
      <c r="E7062" t="s">
        <v>6016</v>
      </c>
      <c r="F7062" t="s">
        <v>5979</v>
      </c>
      <c r="G7062" t="s">
        <v>5973</v>
      </c>
      <c r="H7062" s="1">
        <v>40878</v>
      </c>
      <c r="I7062" t="s">
        <v>5986</v>
      </c>
      <c r="J7062" t="s">
        <v>6154</v>
      </c>
      <c r="K7062">
        <v>2011</v>
      </c>
      <c r="L7062" t="s">
        <v>1505</v>
      </c>
      <c r="M7062">
        <v>0.5</v>
      </c>
      <c r="N7062">
        <v>17</v>
      </c>
      <c r="O7062">
        <v>-5</v>
      </c>
      <c r="P7062">
        <v>2</v>
      </c>
      <c r="Q7062" t="s">
        <v>10</v>
      </c>
      <c r="R7062" t="s">
        <v>29</v>
      </c>
      <c r="S7062">
        <v>-0.29411764705882398</v>
      </c>
      <c r="T7062">
        <v>11</v>
      </c>
      <c r="U7062">
        <v>4</v>
      </c>
    </row>
    <row r="7063" spans="1:21" x14ac:dyDescent="0.25">
      <c r="A7063" t="s">
        <v>1503</v>
      </c>
      <c r="B7063" s="1">
        <v>40877</v>
      </c>
      <c r="C7063" t="s">
        <v>6883</v>
      </c>
      <c r="D7063" t="s">
        <v>6339</v>
      </c>
      <c r="E7063" t="s">
        <v>6016</v>
      </c>
      <c r="F7063" t="s">
        <v>5979</v>
      </c>
      <c r="G7063" t="s">
        <v>5973</v>
      </c>
      <c r="H7063" s="1">
        <v>40878</v>
      </c>
      <c r="I7063" t="s">
        <v>5986</v>
      </c>
      <c r="J7063" t="s">
        <v>6154</v>
      </c>
      <c r="K7063">
        <v>2011</v>
      </c>
      <c r="L7063" t="s">
        <v>1507</v>
      </c>
      <c r="M7063">
        <v>0.5</v>
      </c>
      <c r="N7063">
        <v>1441</v>
      </c>
      <c r="O7063">
        <v>-1268</v>
      </c>
      <c r="P7063">
        <v>8</v>
      </c>
      <c r="Q7063" t="s">
        <v>57</v>
      </c>
      <c r="R7063" t="s">
        <v>79</v>
      </c>
      <c r="S7063">
        <v>-0.87994448299791805</v>
      </c>
      <c r="T7063">
        <v>11</v>
      </c>
      <c r="U7063">
        <v>4</v>
      </c>
    </row>
    <row r="7064" spans="1:21" x14ac:dyDescent="0.25">
      <c r="A7064" t="s">
        <v>1747</v>
      </c>
      <c r="B7064" s="1">
        <v>40927</v>
      </c>
      <c r="C7064" t="s">
        <v>6994</v>
      </c>
      <c r="D7064" t="s">
        <v>6339</v>
      </c>
      <c r="E7064" t="s">
        <v>6016</v>
      </c>
      <c r="F7064" t="s">
        <v>5979</v>
      </c>
      <c r="G7064" t="s">
        <v>5973</v>
      </c>
      <c r="H7064" s="1">
        <v>40931</v>
      </c>
      <c r="I7064" t="s">
        <v>5974</v>
      </c>
      <c r="J7064" t="s">
        <v>6154</v>
      </c>
      <c r="K7064">
        <v>2012</v>
      </c>
      <c r="L7064" t="s">
        <v>1749</v>
      </c>
      <c r="M7064">
        <v>0.5</v>
      </c>
      <c r="N7064">
        <v>22</v>
      </c>
      <c r="O7064">
        <v>0</v>
      </c>
      <c r="P7064">
        <v>3</v>
      </c>
      <c r="Q7064" t="s">
        <v>10</v>
      </c>
      <c r="R7064" t="s">
        <v>29</v>
      </c>
      <c r="S7064">
        <v>0</v>
      </c>
      <c r="T7064">
        <v>1</v>
      </c>
      <c r="U7064">
        <v>1</v>
      </c>
    </row>
    <row r="7065" spans="1:21" x14ac:dyDescent="0.25">
      <c r="A7065" t="s">
        <v>1747</v>
      </c>
      <c r="B7065" s="1">
        <v>40927</v>
      </c>
      <c r="C7065" t="s">
        <v>6994</v>
      </c>
      <c r="D7065" t="s">
        <v>6339</v>
      </c>
      <c r="E7065" t="s">
        <v>6016</v>
      </c>
      <c r="F7065" t="s">
        <v>5979</v>
      </c>
      <c r="G7065" t="s">
        <v>5973</v>
      </c>
      <c r="H7065" s="1">
        <v>40931</v>
      </c>
      <c r="I7065" t="s">
        <v>5974</v>
      </c>
      <c r="J7065" t="s">
        <v>6154</v>
      </c>
      <c r="K7065">
        <v>2012</v>
      </c>
      <c r="L7065" t="s">
        <v>1750</v>
      </c>
      <c r="M7065">
        <v>0.5</v>
      </c>
      <c r="N7065">
        <v>145</v>
      </c>
      <c r="O7065">
        <v>-9</v>
      </c>
      <c r="P7065">
        <v>6</v>
      </c>
      <c r="Q7065" t="s">
        <v>10</v>
      </c>
      <c r="R7065" t="s">
        <v>22</v>
      </c>
      <c r="S7065">
        <v>-6.2068965517241399E-2</v>
      </c>
      <c r="T7065">
        <v>1</v>
      </c>
      <c r="U7065">
        <v>1</v>
      </c>
    </row>
    <row r="7066" spans="1:21" x14ac:dyDescent="0.25">
      <c r="A7066" t="s">
        <v>1747</v>
      </c>
      <c r="B7066" s="1">
        <v>40927</v>
      </c>
      <c r="C7066" t="s">
        <v>6994</v>
      </c>
      <c r="D7066" t="s">
        <v>6339</v>
      </c>
      <c r="E7066" t="s">
        <v>6016</v>
      </c>
      <c r="F7066" t="s">
        <v>5979</v>
      </c>
      <c r="G7066" t="s">
        <v>5973</v>
      </c>
      <c r="H7066" s="1">
        <v>40931</v>
      </c>
      <c r="I7066" t="s">
        <v>5974</v>
      </c>
      <c r="J7066" t="s">
        <v>6154</v>
      </c>
      <c r="K7066">
        <v>2012</v>
      </c>
      <c r="L7066" t="s">
        <v>1751</v>
      </c>
      <c r="M7066">
        <v>0.5</v>
      </c>
      <c r="N7066">
        <v>36</v>
      </c>
      <c r="O7066">
        <v>-18</v>
      </c>
      <c r="P7066">
        <v>3</v>
      </c>
      <c r="Q7066" t="s">
        <v>10</v>
      </c>
      <c r="R7066" t="s">
        <v>77</v>
      </c>
      <c r="S7066">
        <v>-0.5</v>
      </c>
      <c r="T7066">
        <v>1</v>
      </c>
      <c r="U7066">
        <v>1</v>
      </c>
    </row>
    <row r="7067" spans="1:21" x14ac:dyDescent="0.25">
      <c r="A7067" t="s">
        <v>2067</v>
      </c>
      <c r="B7067" s="1">
        <v>41038</v>
      </c>
      <c r="C7067" t="s">
        <v>7129</v>
      </c>
      <c r="D7067" t="s">
        <v>6339</v>
      </c>
      <c r="E7067" t="s">
        <v>6016</v>
      </c>
      <c r="F7067" t="s">
        <v>5979</v>
      </c>
      <c r="G7067" t="s">
        <v>5968</v>
      </c>
      <c r="H7067" s="1">
        <v>41040</v>
      </c>
      <c r="I7067" t="s">
        <v>5969</v>
      </c>
      <c r="J7067" t="s">
        <v>6154</v>
      </c>
      <c r="K7067">
        <v>2012</v>
      </c>
      <c r="L7067" t="s">
        <v>2068</v>
      </c>
      <c r="M7067">
        <v>0.5</v>
      </c>
      <c r="N7067">
        <v>11</v>
      </c>
      <c r="O7067">
        <v>-7</v>
      </c>
      <c r="P7067">
        <v>2</v>
      </c>
      <c r="Q7067" t="s">
        <v>10</v>
      </c>
      <c r="R7067" t="s">
        <v>29</v>
      </c>
      <c r="S7067">
        <v>-0.63636363636363602</v>
      </c>
      <c r="T7067">
        <v>5</v>
      </c>
      <c r="U7067">
        <v>2</v>
      </c>
    </row>
    <row r="7068" spans="1:21" x14ac:dyDescent="0.25">
      <c r="A7068" t="s">
        <v>2503</v>
      </c>
      <c r="B7068" s="1">
        <v>41136</v>
      </c>
      <c r="C7068" t="s">
        <v>6053</v>
      </c>
      <c r="D7068" t="s">
        <v>6339</v>
      </c>
      <c r="E7068" t="s">
        <v>6016</v>
      </c>
      <c r="F7068" t="s">
        <v>5979</v>
      </c>
      <c r="G7068" t="s">
        <v>5968</v>
      </c>
      <c r="H7068" s="1">
        <v>41139</v>
      </c>
      <c r="I7068" t="s">
        <v>5986</v>
      </c>
      <c r="J7068" t="s">
        <v>6154</v>
      </c>
      <c r="K7068">
        <v>2012</v>
      </c>
      <c r="L7068" t="s">
        <v>1502</v>
      </c>
      <c r="M7068">
        <v>0.5</v>
      </c>
      <c r="N7068">
        <v>320</v>
      </c>
      <c r="O7068">
        <v>-26</v>
      </c>
      <c r="P7068">
        <v>2</v>
      </c>
      <c r="Q7068" t="s">
        <v>57</v>
      </c>
      <c r="R7068" t="s">
        <v>79</v>
      </c>
      <c r="S7068">
        <v>-8.1250000000000003E-2</v>
      </c>
      <c r="T7068">
        <v>8</v>
      </c>
      <c r="U7068">
        <v>3</v>
      </c>
    </row>
    <row r="7069" spans="1:21" x14ac:dyDescent="0.25">
      <c r="A7069" t="s">
        <v>2503</v>
      </c>
      <c r="B7069" s="1">
        <v>41136</v>
      </c>
      <c r="C7069" t="s">
        <v>6053</v>
      </c>
      <c r="D7069" t="s">
        <v>6339</v>
      </c>
      <c r="E7069" t="s">
        <v>6016</v>
      </c>
      <c r="F7069" t="s">
        <v>5979</v>
      </c>
      <c r="G7069" t="s">
        <v>5968</v>
      </c>
      <c r="H7069" s="1">
        <v>41139</v>
      </c>
      <c r="I7069" t="s">
        <v>5986</v>
      </c>
      <c r="J7069" t="s">
        <v>6154</v>
      </c>
      <c r="K7069">
        <v>2012</v>
      </c>
      <c r="L7069" t="s">
        <v>2505</v>
      </c>
      <c r="M7069">
        <v>0.5</v>
      </c>
      <c r="N7069">
        <v>239</v>
      </c>
      <c r="O7069">
        <v>-29</v>
      </c>
      <c r="P7069">
        <v>2</v>
      </c>
      <c r="Q7069" t="s">
        <v>57</v>
      </c>
      <c r="R7069" t="s">
        <v>79</v>
      </c>
      <c r="S7069">
        <v>-0.121338912133891</v>
      </c>
      <c r="T7069">
        <v>8</v>
      </c>
      <c r="U7069">
        <v>3</v>
      </c>
    </row>
    <row r="7070" spans="1:21" x14ac:dyDescent="0.25">
      <c r="A7070" t="s">
        <v>2568</v>
      </c>
      <c r="B7070" s="1">
        <v>41148</v>
      </c>
      <c r="C7070" t="s">
        <v>7307</v>
      </c>
      <c r="D7070" t="s">
        <v>6339</v>
      </c>
      <c r="E7070" t="s">
        <v>6016</v>
      </c>
      <c r="F7070" t="s">
        <v>5979</v>
      </c>
      <c r="G7070" t="s">
        <v>5968</v>
      </c>
      <c r="H7070" s="1">
        <v>41152</v>
      </c>
      <c r="I7070" t="s">
        <v>5974</v>
      </c>
      <c r="J7070" t="s">
        <v>6154</v>
      </c>
      <c r="K7070">
        <v>2012</v>
      </c>
      <c r="L7070" t="s">
        <v>113</v>
      </c>
      <c r="M7070">
        <v>0.5</v>
      </c>
      <c r="N7070">
        <v>51</v>
      </c>
      <c r="O7070">
        <v>-17</v>
      </c>
      <c r="P7070">
        <v>4</v>
      </c>
      <c r="Q7070" t="s">
        <v>10</v>
      </c>
      <c r="R7070" t="s">
        <v>18</v>
      </c>
      <c r="S7070">
        <v>-0.33333333333333298</v>
      </c>
      <c r="T7070">
        <v>8</v>
      </c>
      <c r="U7070">
        <v>3</v>
      </c>
    </row>
    <row r="7071" spans="1:21" x14ac:dyDescent="0.25">
      <c r="A7071" t="s">
        <v>2620</v>
      </c>
      <c r="B7071" s="1">
        <v>41155</v>
      </c>
      <c r="C7071" t="s">
        <v>6870</v>
      </c>
      <c r="D7071" t="s">
        <v>6339</v>
      </c>
      <c r="E7071" t="s">
        <v>6016</v>
      </c>
      <c r="F7071" t="s">
        <v>5979</v>
      </c>
      <c r="G7071" t="s">
        <v>5973</v>
      </c>
      <c r="H7071" s="1">
        <v>41159</v>
      </c>
      <c r="I7071" t="s">
        <v>5974</v>
      </c>
      <c r="J7071" t="s">
        <v>6154</v>
      </c>
      <c r="K7071">
        <v>2012</v>
      </c>
      <c r="L7071" t="s">
        <v>37</v>
      </c>
      <c r="M7071">
        <v>0.5</v>
      </c>
      <c r="N7071">
        <v>103</v>
      </c>
      <c r="O7071">
        <v>-64</v>
      </c>
      <c r="P7071">
        <v>4</v>
      </c>
      <c r="Q7071" t="s">
        <v>10</v>
      </c>
      <c r="R7071" t="s">
        <v>18</v>
      </c>
      <c r="S7071">
        <v>-0.62135922330097104</v>
      </c>
      <c r="T7071">
        <v>9</v>
      </c>
      <c r="U7071">
        <v>3</v>
      </c>
    </row>
    <row r="7072" spans="1:21" x14ac:dyDescent="0.25">
      <c r="A7072" t="s">
        <v>2840</v>
      </c>
      <c r="B7072" s="1">
        <v>41214</v>
      </c>
      <c r="C7072" t="s">
        <v>6677</v>
      </c>
      <c r="D7072" t="s">
        <v>7393</v>
      </c>
      <c r="E7072" t="s">
        <v>6016</v>
      </c>
      <c r="F7072" t="s">
        <v>5979</v>
      </c>
      <c r="G7072" t="s">
        <v>5968</v>
      </c>
      <c r="H7072" s="1">
        <v>41220</v>
      </c>
      <c r="I7072" t="s">
        <v>5974</v>
      </c>
      <c r="J7072" t="s">
        <v>6154</v>
      </c>
      <c r="K7072">
        <v>2012</v>
      </c>
      <c r="L7072" t="s">
        <v>807</v>
      </c>
      <c r="M7072">
        <v>0.5</v>
      </c>
      <c r="N7072">
        <v>85</v>
      </c>
      <c r="O7072">
        <v>-5</v>
      </c>
      <c r="P7072">
        <v>10</v>
      </c>
      <c r="Q7072" t="s">
        <v>10</v>
      </c>
      <c r="R7072" t="s">
        <v>22</v>
      </c>
      <c r="S7072">
        <v>-5.8823529411764698E-2</v>
      </c>
      <c r="T7072">
        <v>11</v>
      </c>
      <c r="U7072">
        <v>4</v>
      </c>
    </row>
    <row r="7073" spans="1:21" x14ac:dyDescent="0.25">
      <c r="A7073" t="s">
        <v>3360</v>
      </c>
      <c r="B7073" s="1">
        <v>41346</v>
      </c>
      <c r="C7073" t="s">
        <v>7509</v>
      </c>
      <c r="D7073" t="s">
        <v>6339</v>
      </c>
      <c r="E7073" t="s">
        <v>6016</v>
      </c>
      <c r="F7073" t="s">
        <v>5979</v>
      </c>
      <c r="G7073" t="s">
        <v>5983</v>
      </c>
      <c r="H7073" s="1">
        <v>41348</v>
      </c>
      <c r="I7073" t="s">
        <v>5986</v>
      </c>
      <c r="J7073" t="s">
        <v>6154</v>
      </c>
      <c r="K7073">
        <v>2013</v>
      </c>
      <c r="L7073" t="s">
        <v>1292</v>
      </c>
      <c r="M7073">
        <v>0.5</v>
      </c>
      <c r="N7073">
        <v>70</v>
      </c>
      <c r="O7073">
        <v>-31</v>
      </c>
      <c r="P7073">
        <v>9</v>
      </c>
      <c r="Q7073" t="s">
        <v>10</v>
      </c>
      <c r="R7073" t="s">
        <v>48</v>
      </c>
      <c r="S7073">
        <v>-0.442857142857143</v>
      </c>
      <c r="T7073">
        <v>3</v>
      </c>
      <c r="U7073">
        <v>1</v>
      </c>
    </row>
    <row r="7074" spans="1:21" x14ac:dyDescent="0.25">
      <c r="A7074" t="s">
        <v>3378</v>
      </c>
      <c r="B7074" s="1">
        <v>41354</v>
      </c>
      <c r="C7074" t="s">
        <v>6433</v>
      </c>
      <c r="D7074" t="s">
        <v>6339</v>
      </c>
      <c r="E7074" t="s">
        <v>6016</v>
      </c>
      <c r="F7074" t="s">
        <v>5979</v>
      </c>
      <c r="G7074" t="s">
        <v>5973</v>
      </c>
      <c r="H7074" s="1">
        <v>41359</v>
      </c>
      <c r="I7074" t="s">
        <v>5974</v>
      </c>
      <c r="J7074" t="s">
        <v>6154</v>
      </c>
      <c r="K7074">
        <v>2013</v>
      </c>
      <c r="L7074" t="s">
        <v>1768</v>
      </c>
      <c r="M7074">
        <v>0.5</v>
      </c>
      <c r="N7074">
        <v>28</v>
      </c>
      <c r="O7074">
        <v>-1</v>
      </c>
      <c r="P7074">
        <v>3</v>
      </c>
      <c r="Q7074" t="s">
        <v>10</v>
      </c>
      <c r="R7074" t="s">
        <v>91</v>
      </c>
      <c r="S7074">
        <v>-3.5714285714285698E-2</v>
      </c>
      <c r="T7074">
        <v>3</v>
      </c>
      <c r="U7074">
        <v>1</v>
      </c>
    </row>
    <row r="7075" spans="1:21" x14ac:dyDescent="0.25">
      <c r="A7075" t="s">
        <v>3471</v>
      </c>
      <c r="B7075" s="1">
        <v>41395</v>
      </c>
      <c r="C7075" t="s">
        <v>6385</v>
      </c>
      <c r="D7075" t="s">
        <v>6339</v>
      </c>
      <c r="E7075" t="s">
        <v>6016</v>
      </c>
      <c r="F7075" t="s">
        <v>5979</v>
      </c>
      <c r="G7075" t="s">
        <v>5973</v>
      </c>
      <c r="H7075" s="1">
        <v>41397</v>
      </c>
      <c r="I7075" t="s">
        <v>5969</v>
      </c>
      <c r="J7075" t="s">
        <v>6154</v>
      </c>
      <c r="K7075">
        <v>2013</v>
      </c>
      <c r="L7075" t="s">
        <v>1100</v>
      </c>
      <c r="M7075">
        <v>0.5</v>
      </c>
      <c r="N7075">
        <v>543</v>
      </c>
      <c r="O7075">
        <v>-130</v>
      </c>
      <c r="P7075">
        <v>2</v>
      </c>
      <c r="Q7075" t="s">
        <v>10</v>
      </c>
      <c r="R7075" t="s">
        <v>73</v>
      </c>
      <c r="S7075">
        <v>-0.23941068139963201</v>
      </c>
      <c r="T7075">
        <v>5</v>
      </c>
      <c r="U7075">
        <v>2</v>
      </c>
    </row>
    <row r="7076" spans="1:21" x14ac:dyDescent="0.25">
      <c r="A7076" t="s">
        <v>3471</v>
      </c>
      <c r="B7076" s="1">
        <v>41395</v>
      </c>
      <c r="C7076" t="s">
        <v>6385</v>
      </c>
      <c r="D7076" t="s">
        <v>6339</v>
      </c>
      <c r="E7076" t="s">
        <v>6016</v>
      </c>
      <c r="F7076" t="s">
        <v>5979</v>
      </c>
      <c r="G7076" t="s">
        <v>5973</v>
      </c>
      <c r="H7076" s="1">
        <v>41397</v>
      </c>
      <c r="I7076" t="s">
        <v>5969</v>
      </c>
      <c r="J7076" t="s">
        <v>6154</v>
      </c>
      <c r="K7076">
        <v>2013</v>
      </c>
      <c r="L7076" t="s">
        <v>1875</v>
      </c>
      <c r="M7076">
        <v>0.5</v>
      </c>
      <c r="N7076">
        <v>636</v>
      </c>
      <c r="O7076">
        <v>-153</v>
      </c>
      <c r="P7076">
        <v>6</v>
      </c>
      <c r="Q7076" t="s">
        <v>10</v>
      </c>
      <c r="R7076" t="s">
        <v>22</v>
      </c>
      <c r="S7076">
        <v>-0.240566037735849</v>
      </c>
      <c r="T7076">
        <v>5</v>
      </c>
      <c r="U7076">
        <v>2</v>
      </c>
    </row>
    <row r="7077" spans="1:21" x14ac:dyDescent="0.25">
      <c r="A7077" t="s">
        <v>3819</v>
      </c>
      <c r="B7077" s="1">
        <v>41491</v>
      </c>
      <c r="C7077" t="s">
        <v>6177</v>
      </c>
      <c r="D7077" t="s">
        <v>7601</v>
      </c>
      <c r="E7077" t="s">
        <v>6016</v>
      </c>
      <c r="F7077" t="s">
        <v>5979</v>
      </c>
      <c r="G7077" t="s">
        <v>5973</v>
      </c>
      <c r="H7077" s="1">
        <v>41495</v>
      </c>
      <c r="I7077" t="s">
        <v>5974</v>
      </c>
      <c r="J7077" t="s">
        <v>6154</v>
      </c>
      <c r="K7077">
        <v>2013</v>
      </c>
      <c r="L7077" t="s">
        <v>166</v>
      </c>
      <c r="M7077">
        <v>0.5</v>
      </c>
      <c r="N7077">
        <v>19</v>
      </c>
      <c r="O7077">
        <v>-1</v>
      </c>
      <c r="P7077">
        <v>2</v>
      </c>
      <c r="Q7077" t="s">
        <v>10</v>
      </c>
      <c r="R7077" t="s">
        <v>29</v>
      </c>
      <c r="S7077">
        <v>-5.2631578947368397E-2</v>
      </c>
      <c r="T7077">
        <v>8</v>
      </c>
      <c r="U7077">
        <v>3</v>
      </c>
    </row>
    <row r="7078" spans="1:21" x14ac:dyDescent="0.25">
      <c r="A7078" t="s">
        <v>3882</v>
      </c>
      <c r="B7078" s="1">
        <v>41499</v>
      </c>
      <c r="C7078" t="s">
        <v>7510</v>
      </c>
      <c r="D7078" t="s">
        <v>6339</v>
      </c>
      <c r="E7078" t="s">
        <v>6016</v>
      </c>
      <c r="F7078" t="s">
        <v>5979</v>
      </c>
      <c r="G7078" t="s">
        <v>5968</v>
      </c>
      <c r="H7078" s="1">
        <v>41506</v>
      </c>
      <c r="I7078" t="s">
        <v>5974</v>
      </c>
      <c r="J7078" t="s">
        <v>6154</v>
      </c>
      <c r="K7078">
        <v>2013</v>
      </c>
      <c r="L7078" t="s">
        <v>160</v>
      </c>
      <c r="M7078">
        <v>0.5</v>
      </c>
      <c r="N7078">
        <v>63</v>
      </c>
      <c r="O7078">
        <v>-55</v>
      </c>
      <c r="P7078">
        <v>5</v>
      </c>
      <c r="Q7078" t="s">
        <v>10</v>
      </c>
      <c r="R7078" t="s">
        <v>18</v>
      </c>
      <c r="S7078">
        <v>-0.87301587301587302</v>
      </c>
      <c r="T7078">
        <v>8</v>
      </c>
      <c r="U7078">
        <v>3</v>
      </c>
    </row>
    <row r="7079" spans="1:21" x14ac:dyDescent="0.25">
      <c r="A7079" t="s">
        <v>3882</v>
      </c>
      <c r="B7079" s="1">
        <v>41499</v>
      </c>
      <c r="C7079" t="s">
        <v>7510</v>
      </c>
      <c r="D7079" t="s">
        <v>6339</v>
      </c>
      <c r="E7079" t="s">
        <v>6016</v>
      </c>
      <c r="F7079" t="s">
        <v>5979</v>
      </c>
      <c r="G7079" t="s">
        <v>5968</v>
      </c>
      <c r="H7079" s="1">
        <v>41506</v>
      </c>
      <c r="I7079" t="s">
        <v>5974</v>
      </c>
      <c r="J7079" t="s">
        <v>6154</v>
      </c>
      <c r="K7079">
        <v>2013</v>
      </c>
      <c r="L7079" t="s">
        <v>303</v>
      </c>
      <c r="M7079">
        <v>0.5</v>
      </c>
      <c r="N7079">
        <v>99</v>
      </c>
      <c r="O7079">
        <v>-51</v>
      </c>
      <c r="P7079">
        <v>4</v>
      </c>
      <c r="Q7079" t="s">
        <v>10</v>
      </c>
      <c r="R7079" t="s">
        <v>22</v>
      </c>
      <c r="S7079">
        <v>-0.51515151515151503</v>
      </c>
      <c r="T7079">
        <v>8</v>
      </c>
      <c r="U7079">
        <v>3</v>
      </c>
    </row>
    <row r="7080" spans="1:21" x14ac:dyDescent="0.25">
      <c r="A7080" t="s">
        <v>4198</v>
      </c>
      <c r="B7080" s="1">
        <v>41571</v>
      </c>
      <c r="C7080" t="s">
        <v>6396</v>
      </c>
      <c r="D7080" t="s">
        <v>7664</v>
      </c>
      <c r="E7080" t="s">
        <v>6016</v>
      </c>
      <c r="F7080" t="s">
        <v>5979</v>
      </c>
      <c r="G7080" t="s">
        <v>5973</v>
      </c>
      <c r="H7080" s="1">
        <v>41575</v>
      </c>
      <c r="I7080" t="s">
        <v>5974</v>
      </c>
      <c r="J7080" t="s">
        <v>6154</v>
      </c>
      <c r="K7080">
        <v>2013</v>
      </c>
      <c r="L7080" t="s">
        <v>1644</v>
      </c>
      <c r="M7080">
        <v>0.5</v>
      </c>
      <c r="N7080">
        <v>10</v>
      </c>
      <c r="O7080">
        <v>-3</v>
      </c>
      <c r="P7080">
        <v>2</v>
      </c>
      <c r="Q7080" t="s">
        <v>10</v>
      </c>
      <c r="R7080" t="s">
        <v>48</v>
      </c>
      <c r="S7080">
        <v>-0.3</v>
      </c>
      <c r="T7080">
        <v>10</v>
      </c>
      <c r="U7080">
        <v>4</v>
      </c>
    </row>
    <row r="7081" spans="1:21" x14ac:dyDescent="0.25">
      <c r="A7081" t="s">
        <v>4198</v>
      </c>
      <c r="B7081" s="1">
        <v>41571</v>
      </c>
      <c r="C7081" t="s">
        <v>6396</v>
      </c>
      <c r="D7081" t="s">
        <v>7664</v>
      </c>
      <c r="E7081" t="s">
        <v>6016</v>
      </c>
      <c r="F7081" t="s">
        <v>5979</v>
      </c>
      <c r="G7081" t="s">
        <v>5973</v>
      </c>
      <c r="H7081" s="1">
        <v>41575</v>
      </c>
      <c r="I7081" t="s">
        <v>5974</v>
      </c>
      <c r="J7081" t="s">
        <v>6154</v>
      </c>
      <c r="K7081">
        <v>2013</v>
      </c>
      <c r="L7081" t="s">
        <v>2051</v>
      </c>
      <c r="M7081">
        <v>0.5</v>
      </c>
      <c r="N7081">
        <v>24</v>
      </c>
      <c r="O7081">
        <v>-8</v>
      </c>
      <c r="P7081">
        <v>1</v>
      </c>
      <c r="Q7081" t="s">
        <v>10</v>
      </c>
      <c r="R7081" t="s">
        <v>22</v>
      </c>
      <c r="S7081">
        <v>-0.33333333333333298</v>
      </c>
      <c r="T7081">
        <v>10</v>
      </c>
      <c r="U7081">
        <v>4</v>
      </c>
    </row>
    <row r="7082" spans="1:21" x14ac:dyDescent="0.25">
      <c r="A7082" t="s">
        <v>4198</v>
      </c>
      <c r="B7082" s="1">
        <v>41571</v>
      </c>
      <c r="C7082" t="s">
        <v>6396</v>
      </c>
      <c r="D7082" t="s">
        <v>7664</v>
      </c>
      <c r="E7082" t="s">
        <v>6016</v>
      </c>
      <c r="F7082" t="s">
        <v>5979</v>
      </c>
      <c r="G7082" t="s">
        <v>5973</v>
      </c>
      <c r="H7082" s="1">
        <v>41575</v>
      </c>
      <c r="I7082" t="s">
        <v>5974</v>
      </c>
      <c r="J7082" t="s">
        <v>6154</v>
      </c>
      <c r="K7082">
        <v>2013</v>
      </c>
      <c r="L7082" t="s">
        <v>218</v>
      </c>
      <c r="M7082">
        <v>0.5</v>
      </c>
      <c r="N7082">
        <v>267</v>
      </c>
      <c r="O7082">
        <v>-197</v>
      </c>
      <c r="P7082">
        <v>11</v>
      </c>
      <c r="Q7082" t="s">
        <v>10</v>
      </c>
      <c r="R7082" t="s">
        <v>22</v>
      </c>
      <c r="S7082">
        <v>-0.73782771535580505</v>
      </c>
      <c r="T7082">
        <v>10</v>
      </c>
      <c r="U7082">
        <v>4</v>
      </c>
    </row>
    <row r="7083" spans="1:21" x14ac:dyDescent="0.25">
      <c r="A7083" t="s">
        <v>4250</v>
      </c>
      <c r="B7083" s="1">
        <v>41585</v>
      </c>
      <c r="C7083" t="s">
        <v>6188</v>
      </c>
      <c r="D7083" t="s">
        <v>6339</v>
      </c>
      <c r="E7083" t="s">
        <v>6016</v>
      </c>
      <c r="F7083" t="s">
        <v>5979</v>
      </c>
      <c r="G7083" t="s">
        <v>5973</v>
      </c>
      <c r="H7083" s="1">
        <v>41590</v>
      </c>
      <c r="I7083" t="s">
        <v>5974</v>
      </c>
      <c r="J7083" t="s">
        <v>6154</v>
      </c>
      <c r="K7083">
        <v>2013</v>
      </c>
      <c r="L7083" t="s">
        <v>463</v>
      </c>
      <c r="M7083">
        <v>0.5</v>
      </c>
      <c r="N7083">
        <v>87</v>
      </c>
      <c r="O7083">
        <v>-16</v>
      </c>
      <c r="P7083">
        <v>6</v>
      </c>
      <c r="Q7083" t="s">
        <v>10</v>
      </c>
      <c r="R7083" t="s">
        <v>18</v>
      </c>
      <c r="S7083">
        <v>-0.18390804597701199</v>
      </c>
      <c r="T7083">
        <v>11</v>
      </c>
      <c r="U7083">
        <v>4</v>
      </c>
    </row>
    <row r="7084" spans="1:21" x14ac:dyDescent="0.25">
      <c r="A7084" t="s">
        <v>4250</v>
      </c>
      <c r="B7084" s="1">
        <v>41585</v>
      </c>
      <c r="C7084" t="s">
        <v>6188</v>
      </c>
      <c r="D7084" t="s">
        <v>6339</v>
      </c>
      <c r="E7084" t="s">
        <v>6016</v>
      </c>
      <c r="F7084" t="s">
        <v>5979</v>
      </c>
      <c r="G7084" t="s">
        <v>5973</v>
      </c>
      <c r="H7084" s="1">
        <v>41590</v>
      </c>
      <c r="I7084" t="s">
        <v>5974</v>
      </c>
      <c r="J7084" t="s">
        <v>6154</v>
      </c>
      <c r="K7084">
        <v>2013</v>
      </c>
      <c r="L7084" t="s">
        <v>669</v>
      </c>
      <c r="M7084">
        <v>0.5</v>
      </c>
      <c r="N7084">
        <v>163</v>
      </c>
      <c r="O7084">
        <v>-88</v>
      </c>
      <c r="P7084">
        <v>5</v>
      </c>
      <c r="Q7084" t="s">
        <v>57</v>
      </c>
      <c r="R7084" t="s">
        <v>70</v>
      </c>
      <c r="S7084">
        <v>-0.53987730061349704</v>
      </c>
      <c r="T7084">
        <v>11</v>
      </c>
      <c r="U7084">
        <v>4</v>
      </c>
    </row>
    <row r="7085" spans="1:21" x14ac:dyDescent="0.25">
      <c r="A7085" t="s">
        <v>4339</v>
      </c>
      <c r="B7085" s="1">
        <v>41604</v>
      </c>
      <c r="C7085" t="s">
        <v>7442</v>
      </c>
      <c r="D7085" t="s">
        <v>6339</v>
      </c>
      <c r="E7085" t="s">
        <v>6016</v>
      </c>
      <c r="F7085" t="s">
        <v>5979</v>
      </c>
      <c r="G7085" t="s">
        <v>5968</v>
      </c>
      <c r="H7085" s="1">
        <v>41605</v>
      </c>
      <c r="I7085" t="s">
        <v>5986</v>
      </c>
      <c r="J7085" t="s">
        <v>6154</v>
      </c>
      <c r="K7085">
        <v>2013</v>
      </c>
      <c r="L7085" t="s">
        <v>4340</v>
      </c>
      <c r="M7085">
        <v>0.5</v>
      </c>
      <c r="N7085">
        <v>30</v>
      </c>
      <c r="O7085">
        <v>-4</v>
      </c>
      <c r="P7085">
        <v>2</v>
      </c>
      <c r="Q7085" t="s">
        <v>10</v>
      </c>
      <c r="R7085" t="s">
        <v>11</v>
      </c>
      <c r="S7085">
        <v>-0.133333333333333</v>
      </c>
      <c r="T7085">
        <v>11</v>
      </c>
      <c r="U7085">
        <v>4</v>
      </c>
    </row>
    <row r="7086" spans="1:21" x14ac:dyDescent="0.25">
      <c r="A7086" t="s">
        <v>4522</v>
      </c>
      <c r="B7086" s="1">
        <v>41647</v>
      </c>
      <c r="C7086" t="s">
        <v>6493</v>
      </c>
      <c r="D7086" t="s">
        <v>6339</v>
      </c>
      <c r="E7086" t="s">
        <v>6016</v>
      </c>
      <c r="F7086" t="s">
        <v>5979</v>
      </c>
      <c r="G7086" t="s">
        <v>5983</v>
      </c>
      <c r="H7086" s="1">
        <v>41651</v>
      </c>
      <c r="I7086" t="s">
        <v>5974</v>
      </c>
      <c r="J7086" t="s">
        <v>6154</v>
      </c>
      <c r="K7086">
        <v>2014</v>
      </c>
      <c r="L7086" t="s">
        <v>337</v>
      </c>
      <c r="M7086">
        <v>0.5</v>
      </c>
      <c r="N7086">
        <v>306</v>
      </c>
      <c r="O7086">
        <v>-147</v>
      </c>
      <c r="P7086">
        <v>3</v>
      </c>
      <c r="Q7086" t="s">
        <v>10</v>
      </c>
      <c r="R7086" t="s">
        <v>22</v>
      </c>
      <c r="S7086">
        <v>-0.480392156862745</v>
      </c>
      <c r="T7086">
        <v>1</v>
      </c>
      <c r="U7086">
        <v>1</v>
      </c>
    </row>
    <row r="7087" spans="1:21" x14ac:dyDescent="0.25">
      <c r="A7087" t="s">
        <v>4598</v>
      </c>
      <c r="B7087" s="1">
        <v>41667</v>
      </c>
      <c r="C7087" t="s">
        <v>6034</v>
      </c>
      <c r="D7087" t="s">
        <v>6153</v>
      </c>
      <c r="E7087" t="s">
        <v>6016</v>
      </c>
      <c r="F7087" t="s">
        <v>5979</v>
      </c>
      <c r="G7087" t="s">
        <v>5983</v>
      </c>
      <c r="H7087" s="1">
        <v>41671</v>
      </c>
      <c r="I7087" t="s">
        <v>5974</v>
      </c>
      <c r="J7087" t="s">
        <v>6154</v>
      </c>
      <c r="K7087">
        <v>2014</v>
      </c>
      <c r="L7087" t="s">
        <v>464</v>
      </c>
      <c r="M7087">
        <v>0.5</v>
      </c>
      <c r="N7087">
        <v>107</v>
      </c>
      <c r="O7087">
        <v>-54</v>
      </c>
      <c r="P7087">
        <v>4</v>
      </c>
      <c r="Q7087" t="s">
        <v>10</v>
      </c>
      <c r="R7087" t="s">
        <v>18</v>
      </c>
      <c r="S7087">
        <v>-0.50467289719626196</v>
      </c>
      <c r="T7087">
        <v>1</v>
      </c>
      <c r="U7087">
        <v>1</v>
      </c>
    </row>
    <row r="7088" spans="1:21" x14ac:dyDescent="0.25">
      <c r="A7088" t="s">
        <v>4689</v>
      </c>
      <c r="B7088" s="1">
        <v>41696</v>
      </c>
      <c r="C7088" t="s">
        <v>6390</v>
      </c>
      <c r="D7088" t="s">
        <v>7741</v>
      </c>
      <c r="E7088" t="s">
        <v>6016</v>
      </c>
      <c r="F7088" t="s">
        <v>5979</v>
      </c>
      <c r="G7088" t="s">
        <v>5983</v>
      </c>
      <c r="H7088" s="1">
        <v>41701</v>
      </c>
      <c r="I7088" t="s">
        <v>5969</v>
      </c>
      <c r="J7088" t="s">
        <v>6154</v>
      </c>
      <c r="K7088">
        <v>2014</v>
      </c>
      <c r="L7088" t="s">
        <v>472</v>
      </c>
      <c r="M7088">
        <v>0.5</v>
      </c>
      <c r="N7088">
        <v>47</v>
      </c>
      <c r="O7088">
        <v>-3</v>
      </c>
      <c r="P7088">
        <v>2</v>
      </c>
      <c r="Q7088" t="s">
        <v>10</v>
      </c>
      <c r="R7088" t="s">
        <v>18</v>
      </c>
      <c r="S7088">
        <v>-6.3829787234042604E-2</v>
      </c>
      <c r="T7088">
        <v>2</v>
      </c>
      <c r="U7088">
        <v>1</v>
      </c>
    </row>
    <row r="7089" spans="1:21" x14ac:dyDescent="0.25">
      <c r="A7089" t="s">
        <v>4728</v>
      </c>
      <c r="B7089" s="1">
        <v>41712</v>
      </c>
      <c r="C7089" t="s">
        <v>7238</v>
      </c>
      <c r="D7089" t="s">
        <v>7601</v>
      </c>
      <c r="E7089" t="s">
        <v>6016</v>
      </c>
      <c r="F7089" t="s">
        <v>5979</v>
      </c>
      <c r="G7089" t="s">
        <v>5973</v>
      </c>
      <c r="H7089" s="1">
        <v>41717</v>
      </c>
      <c r="I7089" t="s">
        <v>5974</v>
      </c>
      <c r="J7089" t="s">
        <v>6154</v>
      </c>
      <c r="K7089">
        <v>2014</v>
      </c>
      <c r="L7089" t="s">
        <v>402</v>
      </c>
      <c r="M7089">
        <v>0.5</v>
      </c>
      <c r="N7089">
        <v>41</v>
      </c>
      <c r="O7089">
        <v>-6</v>
      </c>
      <c r="P7089">
        <v>1</v>
      </c>
      <c r="Q7089" t="s">
        <v>14</v>
      </c>
      <c r="R7089" t="s">
        <v>36</v>
      </c>
      <c r="S7089">
        <v>-0.146341463414634</v>
      </c>
      <c r="T7089">
        <v>3</v>
      </c>
      <c r="U7089">
        <v>1</v>
      </c>
    </row>
    <row r="7090" spans="1:21" x14ac:dyDescent="0.25">
      <c r="A7090" t="s">
        <v>4728</v>
      </c>
      <c r="B7090" s="1">
        <v>41712</v>
      </c>
      <c r="C7090" t="s">
        <v>7238</v>
      </c>
      <c r="D7090" t="s">
        <v>7601</v>
      </c>
      <c r="E7090" t="s">
        <v>6016</v>
      </c>
      <c r="F7090" t="s">
        <v>5979</v>
      </c>
      <c r="G7090" t="s">
        <v>5973</v>
      </c>
      <c r="H7090" s="1">
        <v>41717</v>
      </c>
      <c r="I7090" t="s">
        <v>5974</v>
      </c>
      <c r="J7090" t="s">
        <v>6154</v>
      </c>
      <c r="K7090">
        <v>2014</v>
      </c>
      <c r="L7090" t="s">
        <v>415</v>
      </c>
      <c r="M7090">
        <v>0.5</v>
      </c>
      <c r="N7090">
        <v>10</v>
      </c>
      <c r="O7090">
        <v>-1</v>
      </c>
      <c r="P7090">
        <v>1</v>
      </c>
      <c r="Q7090" t="s">
        <v>10</v>
      </c>
      <c r="R7090" t="s">
        <v>29</v>
      </c>
      <c r="S7090">
        <v>-0.1</v>
      </c>
      <c r="T7090">
        <v>3</v>
      </c>
      <c r="U7090">
        <v>1</v>
      </c>
    </row>
    <row r="7091" spans="1:21" x14ac:dyDescent="0.25">
      <c r="A7091" t="s">
        <v>4728</v>
      </c>
      <c r="B7091" s="1">
        <v>41712</v>
      </c>
      <c r="C7091" t="s">
        <v>7238</v>
      </c>
      <c r="D7091" t="s">
        <v>7601</v>
      </c>
      <c r="E7091" t="s">
        <v>6016</v>
      </c>
      <c r="F7091" t="s">
        <v>5979</v>
      </c>
      <c r="G7091" t="s">
        <v>5973</v>
      </c>
      <c r="H7091" s="1">
        <v>41717</v>
      </c>
      <c r="I7091" t="s">
        <v>5974</v>
      </c>
      <c r="J7091" t="s">
        <v>6154</v>
      </c>
      <c r="K7091">
        <v>2014</v>
      </c>
      <c r="L7091" t="s">
        <v>1804</v>
      </c>
      <c r="M7091">
        <v>0.5</v>
      </c>
      <c r="N7091">
        <v>25</v>
      </c>
      <c r="O7091">
        <v>0</v>
      </c>
      <c r="P7091">
        <v>4</v>
      </c>
      <c r="Q7091" t="s">
        <v>10</v>
      </c>
      <c r="R7091" t="s">
        <v>45</v>
      </c>
      <c r="S7091">
        <v>0</v>
      </c>
      <c r="T7091">
        <v>3</v>
      </c>
      <c r="U7091">
        <v>1</v>
      </c>
    </row>
    <row r="7092" spans="1:21" x14ac:dyDescent="0.25">
      <c r="A7092" t="s">
        <v>4728</v>
      </c>
      <c r="B7092" s="1">
        <v>41712</v>
      </c>
      <c r="C7092" t="s">
        <v>7238</v>
      </c>
      <c r="D7092" t="s">
        <v>7601</v>
      </c>
      <c r="E7092" t="s">
        <v>6016</v>
      </c>
      <c r="F7092" t="s">
        <v>5979</v>
      </c>
      <c r="G7092" t="s">
        <v>5973</v>
      </c>
      <c r="H7092" s="1">
        <v>41717</v>
      </c>
      <c r="I7092" t="s">
        <v>5974</v>
      </c>
      <c r="J7092" t="s">
        <v>6154</v>
      </c>
      <c r="K7092">
        <v>2014</v>
      </c>
      <c r="L7092" t="s">
        <v>534</v>
      </c>
      <c r="M7092">
        <v>0.5</v>
      </c>
      <c r="N7092">
        <v>53</v>
      </c>
      <c r="O7092">
        <v>-18</v>
      </c>
      <c r="P7092">
        <v>4</v>
      </c>
      <c r="Q7092" t="s">
        <v>10</v>
      </c>
      <c r="R7092" t="s">
        <v>11</v>
      </c>
      <c r="S7092">
        <v>-0.339622641509434</v>
      </c>
      <c r="T7092">
        <v>3</v>
      </c>
      <c r="U7092">
        <v>1</v>
      </c>
    </row>
    <row r="7093" spans="1:21" x14ac:dyDescent="0.25">
      <c r="A7093" t="s">
        <v>4728</v>
      </c>
      <c r="B7093" s="1">
        <v>41712</v>
      </c>
      <c r="C7093" t="s">
        <v>7238</v>
      </c>
      <c r="D7093" t="s">
        <v>7601</v>
      </c>
      <c r="E7093" t="s">
        <v>6016</v>
      </c>
      <c r="F7093" t="s">
        <v>5979</v>
      </c>
      <c r="G7093" t="s">
        <v>5973</v>
      </c>
      <c r="H7093" s="1">
        <v>41717</v>
      </c>
      <c r="I7093" t="s">
        <v>5974</v>
      </c>
      <c r="J7093" t="s">
        <v>6154</v>
      </c>
      <c r="K7093">
        <v>2014</v>
      </c>
      <c r="L7093" t="s">
        <v>723</v>
      </c>
      <c r="M7093">
        <v>0.5</v>
      </c>
      <c r="N7093">
        <v>13</v>
      </c>
      <c r="O7093">
        <v>-8</v>
      </c>
      <c r="P7093">
        <v>1</v>
      </c>
      <c r="Q7093" t="s">
        <v>10</v>
      </c>
      <c r="R7093" t="s">
        <v>11</v>
      </c>
      <c r="S7093">
        <v>-0.61538461538461497</v>
      </c>
      <c r="T7093">
        <v>3</v>
      </c>
      <c r="U7093">
        <v>1</v>
      </c>
    </row>
    <row r="7094" spans="1:21" x14ac:dyDescent="0.25">
      <c r="A7094" t="s">
        <v>4778</v>
      </c>
      <c r="B7094" s="1">
        <v>41732</v>
      </c>
      <c r="C7094" t="s">
        <v>7230</v>
      </c>
      <c r="D7094" t="s">
        <v>7755</v>
      </c>
      <c r="E7094" t="s">
        <v>6016</v>
      </c>
      <c r="F7094" t="s">
        <v>5979</v>
      </c>
      <c r="G7094" t="s">
        <v>5983</v>
      </c>
      <c r="H7094" s="1">
        <v>41734</v>
      </c>
      <c r="I7094" t="s">
        <v>5986</v>
      </c>
      <c r="J7094" t="s">
        <v>6154</v>
      </c>
      <c r="K7094">
        <v>2014</v>
      </c>
      <c r="L7094" t="s">
        <v>1763</v>
      </c>
      <c r="M7094">
        <v>0.5</v>
      </c>
      <c r="N7094">
        <v>168</v>
      </c>
      <c r="O7094">
        <v>-51</v>
      </c>
      <c r="P7094">
        <v>2</v>
      </c>
      <c r="Q7094" t="s">
        <v>14</v>
      </c>
      <c r="R7094" t="s">
        <v>15</v>
      </c>
      <c r="S7094">
        <v>-0.30357142857142899</v>
      </c>
      <c r="T7094">
        <v>4</v>
      </c>
      <c r="U7094">
        <v>2</v>
      </c>
    </row>
    <row r="7095" spans="1:21" x14ac:dyDescent="0.25">
      <c r="A7095" t="s">
        <v>4778</v>
      </c>
      <c r="B7095" s="1">
        <v>41732</v>
      </c>
      <c r="C7095" t="s">
        <v>7230</v>
      </c>
      <c r="D7095" t="s">
        <v>7755</v>
      </c>
      <c r="E7095" t="s">
        <v>6016</v>
      </c>
      <c r="F7095" t="s">
        <v>5979</v>
      </c>
      <c r="G7095" t="s">
        <v>5983</v>
      </c>
      <c r="H7095" s="1">
        <v>41734</v>
      </c>
      <c r="I7095" t="s">
        <v>5986</v>
      </c>
      <c r="J7095" t="s">
        <v>6154</v>
      </c>
      <c r="K7095">
        <v>2014</v>
      </c>
      <c r="L7095" t="s">
        <v>1416</v>
      </c>
      <c r="M7095">
        <v>0.5</v>
      </c>
      <c r="N7095">
        <v>23</v>
      </c>
      <c r="O7095">
        <v>-5</v>
      </c>
      <c r="P7095">
        <v>7</v>
      </c>
      <c r="Q7095" t="s">
        <v>10</v>
      </c>
      <c r="R7095" t="s">
        <v>48</v>
      </c>
      <c r="S7095">
        <v>-0.217391304347826</v>
      </c>
      <c r="T7095">
        <v>4</v>
      </c>
      <c r="U7095">
        <v>2</v>
      </c>
    </row>
    <row r="7096" spans="1:21" x14ac:dyDescent="0.25">
      <c r="A7096" t="s">
        <v>4823</v>
      </c>
      <c r="B7096" s="1">
        <v>41746</v>
      </c>
      <c r="C7096" t="s">
        <v>6256</v>
      </c>
      <c r="D7096" t="s">
        <v>6339</v>
      </c>
      <c r="E7096" t="s">
        <v>6016</v>
      </c>
      <c r="F7096" t="s">
        <v>5979</v>
      </c>
      <c r="G7096" t="s">
        <v>5973</v>
      </c>
      <c r="H7096" s="1">
        <v>41752</v>
      </c>
      <c r="I7096" t="s">
        <v>5974</v>
      </c>
      <c r="J7096" t="s">
        <v>6154</v>
      </c>
      <c r="K7096">
        <v>2014</v>
      </c>
      <c r="L7096" t="s">
        <v>3080</v>
      </c>
      <c r="M7096">
        <v>0.5</v>
      </c>
      <c r="N7096">
        <v>158</v>
      </c>
      <c r="O7096">
        <v>-63</v>
      </c>
      <c r="P7096">
        <v>4</v>
      </c>
      <c r="Q7096" t="s">
        <v>14</v>
      </c>
      <c r="R7096" t="s">
        <v>36</v>
      </c>
      <c r="S7096">
        <v>-0.39873417721519</v>
      </c>
      <c r="T7096">
        <v>4</v>
      </c>
      <c r="U7096">
        <v>2</v>
      </c>
    </row>
    <row r="7097" spans="1:21" x14ac:dyDescent="0.25">
      <c r="A7097" t="s">
        <v>4823</v>
      </c>
      <c r="B7097" s="1">
        <v>41746</v>
      </c>
      <c r="C7097" t="s">
        <v>6256</v>
      </c>
      <c r="D7097" t="s">
        <v>6339</v>
      </c>
      <c r="E7097" t="s">
        <v>6016</v>
      </c>
      <c r="F7097" t="s">
        <v>5979</v>
      </c>
      <c r="G7097" t="s">
        <v>5973</v>
      </c>
      <c r="H7097" s="1">
        <v>41752</v>
      </c>
      <c r="I7097" t="s">
        <v>5974</v>
      </c>
      <c r="J7097" t="s">
        <v>6154</v>
      </c>
      <c r="K7097">
        <v>2014</v>
      </c>
      <c r="L7097" t="s">
        <v>1901</v>
      </c>
      <c r="M7097">
        <v>0.5</v>
      </c>
      <c r="N7097">
        <v>11</v>
      </c>
      <c r="O7097">
        <v>-5</v>
      </c>
      <c r="P7097">
        <v>2</v>
      </c>
      <c r="Q7097" t="s">
        <v>10</v>
      </c>
      <c r="R7097" t="s">
        <v>48</v>
      </c>
      <c r="S7097">
        <v>-0.45454545454545398</v>
      </c>
      <c r="T7097">
        <v>4</v>
      </c>
      <c r="U7097">
        <v>2</v>
      </c>
    </row>
    <row r="7098" spans="1:21" x14ac:dyDescent="0.25">
      <c r="A7098" t="s">
        <v>4889</v>
      </c>
      <c r="B7098" s="1">
        <v>41768</v>
      </c>
      <c r="C7098" t="s">
        <v>7287</v>
      </c>
      <c r="D7098" t="s">
        <v>6339</v>
      </c>
      <c r="E7098" t="s">
        <v>6016</v>
      </c>
      <c r="F7098" t="s">
        <v>5979</v>
      </c>
      <c r="G7098" t="s">
        <v>5973</v>
      </c>
      <c r="H7098" s="1">
        <v>41771</v>
      </c>
      <c r="I7098" t="s">
        <v>5986</v>
      </c>
      <c r="J7098" t="s">
        <v>6154</v>
      </c>
      <c r="K7098">
        <v>2014</v>
      </c>
      <c r="L7098" t="s">
        <v>3064</v>
      </c>
      <c r="M7098">
        <v>0.5</v>
      </c>
      <c r="N7098">
        <v>133</v>
      </c>
      <c r="O7098">
        <v>-56</v>
      </c>
      <c r="P7098">
        <v>2</v>
      </c>
      <c r="Q7098" t="s">
        <v>14</v>
      </c>
      <c r="R7098" t="s">
        <v>36</v>
      </c>
      <c r="S7098">
        <v>-0.42105263157894701</v>
      </c>
      <c r="T7098">
        <v>5</v>
      </c>
      <c r="U7098">
        <v>2</v>
      </c>
    </row>
    <row r="7099" spans="1:21" x14ac:dyDescent="0.25">
      <c r="A7099" t="s">
        <v>4889</v>
      </c>
      <c r="B7099" s="1">
        <v>41768</v>
      </c>
      <c r="C7099" t="s">
        <v>7287</v>
      </c>
      <c r="D7099" t="s">
        <v>6339</v>
      </c>
      <c r="E7099" t="s">
        <v>6016</v>
      </c>
      <c r="F7099" t="s">
        <v>5979</v>
      </c>
      <c r="G7099" t="s">
        <v>5973</v>
      </c>
      <c r="H7099" s="1">
        <v>41771</v>
      </c>
      <c r="I7099" t="s">
        <v>5986</v>
      </c>
      <c r="J7099" t="s">
        <v>6154</v>
      </c>
      <c r="K7099">
        <v>2014</v>
      </c>
      <c r="L7099" t="s">
        <v>168</v>
      </c>
      <c r="M7099">
        <v>0.5</v>
      </c>
      <c r="N7099">
        <v>40</v>
      </c>
      <c r="O7099">
        <v>-37</v>
      </c>
      <c r="P7099">
        <v>3</v>
      </c>
      <c r="Q7099" t="s">
        <v>10</v>
      </c>
      <c r="R7099" t="s">
        <v>18</v>
      </c>
      <c r="S7099">
        <v>-0.92500000000000004</v>
      </c>
      <c r="T7099">
        <v>5</v>
      </c>
      <c r="U7099">
        <v>2</v>
      </c>
    </row>
    <row r="7100" spans="1:21" x14ac:dyDescent="0.25">
      <c r="A7100" t="s">
        <v>4889</v>
      </c>
      <c r="B7100" s="1">
        <v>41768</v>
      </c>
      <c r="C7100" t="s">
        <v>7287</v>
      </c>
      <c r="D7100" t="s">
        <v>6339</v>
      </c>
      <c r="E7100" t="s">
        <v>6016</v>
      </c>
      <c r="F7100" t="s">
        <v>5979</v>
      </c>
      <c r="G7100" t="s">
        <v>5973</v>
      </c>
      <c r="H7100" s="1">
        <v>41771</v>
      </c>
      <c r="I7100" t="s">
        <v>5986</v>
      </c>
      <c r="J7100" t="s">
        <v>6154</v>
      </c>
      <c r="K7100">
        <v>2014</v>
      </c>
      <c r="L7100" t="s">
        <v>1188</v>
      </c>
      <c r="M7100">
        <v>0.5</v>
      </c>
      <c r="N7100">
        <v>7</v>
      </c>
      <c r="O7100">
        <v>0</v>
      </c>
      <c r="P7100">
        <v>2</v>
      </c>
      <c r="Q7100" t="s">
        <v>10</v>
      </c>
      <c r="R7100" t="s">
        <v>45</v>
      </c>
      <c r="S7100">
        <v>0</v>
      </c>
      <c r="T7100">
        <v>5</v>
      </c>
      <c r="U7100">
        <v>2</v>
      </c>
    </row>
    <row r="7101" spans="1:21" x14ac:dyDescent="0.25">
      <c r="A7101" t="s">
        <v>4938</v>
      </c>
      <c r="B7101" s="1">
        <v>41788</v>
      </c>
      <c r="C7101" t="s">
        <v>7160</v>
      </c>
      <c r="D7101" t="s">
        <v>7781</v>
      </c>
      <c r="E7101" t="s">
        <v>6016</v>
      </c>
      <c r="F7101" t="s">
        <v>5979</v>
      </c>
      <c r="G7101" t="s">
        <v>5973</v>
      </c>
      <c r="H7101" s="1">
        <v>41793</v>
      </c>
      <c r="I7101" t="s">
        <v>5969</v>
      </c>
      <c r="J7101" t="s">
        <v>6154</v>
      </c>
      <c r="K7101">
        <v>2014</v>
      </c>
      <c r="L7101" t="s">
        <v>712</v>
      </c>
      <c r="M7101">
        <v>0.5</v>
      </c>
      <c r="N7101">
        <v>158</v>
      </c>
      <c r="O7101">
        <v>-29</v>
      </c>
      <c r="P7101">
        <v>10</v>
      </c>
      <c r="Q7101" t="s">
        <v>10</v>
      </c>
      <c r="R7101" t="s">
        <v>48</v>
      </c>
      <c r="S7101">
        <v>-0.183544303797468</v>
      </c>
      <c r="T7101">
        <v>5</v>
      </c>
      <c r="U7101">
        <v>2</v>
      </c>
    </row>
    <row r="7102" spans="1:21" x14ac:dyDescent="0.25">
      <c r="A7102" t="s">
        <v>4938</v>
      </c>
      <c r="B7102" s="1">
        <v>41788</v>
      </c>
      <c r="C7102" t="s">
        <v>7160</v>
      </c>
      <c r="D7102" t="s">
        <v>7781</v>
      </c>
      <c r="E7102" t="s">
        <v>6016</v>
      </c>
      <c r="F7102" t="s">
        <v>5979</v>
      </c>
      <c r="G7102" t="s">
        <v>5973</v>
      </c>
      <c r="H7102" s="1">
        <v>41793</v>
      </c>
      <c r="I7102" t="s">
        <v>5969</v>
      </c>
      <c r="J7102" t="s">
        <v>6154</v>
      </c>
      <c r="K7102">
        <v>2014</v>
      </c>
      <c r="L7102" t="s">
        <v>805</v>
      </c>
      <c r="M7102">
        <v>0.5</v>
      </c>
      <c r="N7102">
        <v>136</v>
      </c>
      <c r="O7102">
        <v>-33</v>
      </c>
      <c r="P7102">
        <v>5</v>
      </c>
      <c r="Q7102" t="s">
        <v>10</v>
      </c>
      <c r="R7102" t="s">
        <v>22</v>
      </c>
      <c r="S7102">
        <v>-0.24264705882352899</v>
      </c>
      <c r="T7102">
        <v>5</v>
      </c>
      <c r="U7102">
        <v>2</v>
      </c>
    </row>
    <row r="7103" spans="1:21" x14ac:dyDescent="0.25">
      <c r="A7103" t="s">
        <v>5126</v>
      </c>
      <c r="B7103" s="1">
        <v>41836</v>
      </c>
      <c r="C7103" t="s">
        <v>6679</v>
      </c>
      <c r="D7103" t="s">
        <v>6339</v>
      </c>
      <c r="E7103" t="s">
        <v>6016</v>
      </c>
      <c r="F7103" t="s">
        <v>5979</v>
      </c>
      <c r="G7103" t="s">
        <v>5983</v>
      </c>
      <c r="H7103" s="1">
        <v>41841</v>
      </c>
      <c r="I7103" t="s">
        <v>5974</v>
      </c>
      <c r="J7103" t="s">
        <v>6154</v>
      </c>
      <c r="K7103">
        <v>2014</v>
      </c>
      <c r="L7103" t="s">
        <v>1197</v>
      </c>
      <c r="M7103">
        <v>0.5</v>
      </c>
      <c r="N7103">
        <v>7</v>
      </c>
      <c r="O7103">
        <v>-2</v>
      </c>
      <c r="P7103">
        <v>1</v>
      </c>
      <c r="Q7103" t="s">
        <v>10</v>
      </c>
      <c r="R7103" t="s">
        <v>48</v>
      </c>
      <c r="S7103">
        <v>-0.28571428571428598</v>
      </c>
      <c r="T7103">
        <v>7</v>
      </c>
      <c r="U7103">
        <v>3</v>
      </c>
    </row>
    <row r="7104" spans="1:21" x14ac:dyDescent="0.25">
      <c r="A7104" t="s">
        <v>5126</v>
      </c>
      <c r="B7104" s="1">
        <v>41836</v>
      </c>
      <c r="C7104" t="s">
        <v>6679</v>
      </c>
      <c r="D7104" t="s">
        <v>6339</v>
      </c>
      <c r="E7104" t="s">
        <v>6016</v>
      </c>
      <c r="F7104" t="s">
        <v>5979</v>
      </c>
      <c r="G7104" t="s">
        <v>5983</v>
      </c>
      <c r="H7104" s="1">
        <v>41841</v>
      </c>
      <c r="I7104" t="s">
        <v>5974</v>
      </c>
      <c r="J7104" t="s">
        <v>6154</v>
      </c>
      <c r="K7104">
        <v>2014</v>
      </c>
      <c r="L7104" t="s">
        <v>642</v>
      </c>
      <c r="M7104">
        <v>0.5</v>
      </c>
      <c r="N7104">
        <v>65</v>
      </c>
      <c r="O7104">
        <v>-16</v>
      </c>
      <c r="P7104">
        <v>2</v>
      </c>
      <c r="Q7104" t="s">
        <v>57</v>
      </c>
      <c r="R7104" t="s">
        <v>70</v>
      </c>
      <c r="S7104">
        <v>-0.246153846153846</v>
      </c>
      <c r="T7104">
        <v>7</v>
      </c>
      <c r="U7104">
        <v>3</v>
      </c>
    </row>
    <row r="7105" spans="1:21" x14ac:dyDescent="0.25">
      <c r="A7105" t="s">
        <v>5323</v>
      </c>
      <c r="B7105" s="1">
        <v>41874</v>
      </c>
      <c r="C7105" t="s">
        <v>6981</v>
      </c>
      <c r="D7105" t="s">
        <v>6339</v>
      </c>
      <c r="E7105" t="s">
        <v>6016</v>
      </c>
      <c r="F7105" t="s">
        <v>5979</v>
      </c>
      <c r="G7105" t="s">
        <v>5973</v>
      </c>
      <c r="H7105" s="1">
        <v>41878</v>
      </c>
      <c r="I7105" t="s">
        <v>5969</v>
      </c>
      <c r="J7105" t="s">
        <v>6154</v>
      </c>
      <c r="K7105">
        <v>2014</v>
      </c>
      <c r="L7105" t="s">
        <v>2045</v>
      </c>
      <c r="M7105">
        <v>0.5</v>
      </c>
      <c r="N7105">
        <v>45</v>
      </c>
      <c r="O7105">
        <v>-2</v>
      </c>
      <c r="P7105">
        <v>4</v>
      </c>
      <c r="Q7105" t="s">
        <v>10</v>
      </c>
      <c r="R7105" t="s">
        <v>77</v>
      </c>
      <c r="S7105">
        <v>-4.4444444444444398E-2</v>
      </c>
      <c r="T7105">
        <v>8</v>
      </c>
      <c r="U7105">
        <v>3</v>
      </c>
    </row>
    <row r="7106" spans="1:21" x14ac:dyDescent="0.25">
      <c r="A7106" t="s">
        <v>5433</v>
      </c>
      <c r="B7106" s="1">
        <v>41891</v>
      </c>
      <c r="C7106" t="s">
        <v>7213</v>
      </c>
      <c r="D7106" t="s">
        <v>6339</v>
      </c>
      <c r="E7106" t="s">
        <v>6016</v>
      </c>
      <c r="F7106" t="s">
        <v>5979</v>
      </c>
      <c r="G7106" t="s">
        <v>5968</v>
      </c>
      <c r="H7106" s="1">
        <v>41897</v>
      </c>
      <c r="I7106" t="s">
        <v>5974</v>
      </c>
      <c r="J7106" t="s">
        <v>6154</v>
      </c>
      <c r="K7106">
        <v>2014</v>
      </c>
      <c r="L7106" t="s">
        <v>925</v>
      </c>
      <c r="M7106">
        <v>0.5</v>
      </c>
      <c r="N7106">
        <v>11</v>
      </c>
      <c r="O7106">
        <v>-2</v>
      </c>
      <c r="P7106">
        <v>4</v>
      </c>
      <c r="Q7106" t="s">
        <v>10</v>
      </c>
      <c r="R7106" t="s">
        <v>48</v>
      </c>
      <c r="S7106">
        <v>-0.18181818181818199</v>
      </c>
      <c r="T7106">
        <v>9</v>
      </c>
      <c r="U7106">
        <v>3</v>
      </c>
    </row>
    <row r="7107" spans="1:21" x14ac:dyDescent="0.25">
      <c r="A7107" t="s">
        <v>5553</v>
      </c>
      <c r="B7107" s="1">
        <v>41913</v>
      </c>
      <c r="C7107" t="s">
        <v>6064</v>
      </c>
      <c r="D7107" t="s">
        <v>6339</v>
      </c>
      <c r="E7107" t="s">
        <v>6016</v>
      </c>
      <c r="F7107" t="s">
        <v>5979</v>
      </c>
      <c r="G7107" t="s">
        <v>5973</v>
      </c>
      <c r="H7107" s="1">
        <v>41918</v>
      </c>
      <c r="I7107" t="s">
        <v>5974</v>
      </c>
      <c r="J7107" t="s">
        <v>6154</v>
      </c>
      <c r="K7107">
        <v>2014</v>
      </c>
      <c r="L7107" t="s">
        <v>2633</v>
      </c>
      <c r="M7107">
        <v>0.5</v>
      </c>
      <c r="N7107">
        <v>83</v>
      </c>
      <c r="O7107">
        <v>-48</v>
      </c>
      <c r="P7107">
        <v>1</v>
      </c>
      <c r="Q7107" t="s">
        <v>14</v>
      </c>
      <c r="R7107" t="s">
        <v>15</v>
      </c>
      <c r="S7107">
        <v>-0.57831325301204795</v>
      </c>
      <c r="T7107">
        <v>10</v>
      </c>
      <c r="U7107">
        <v>4</v>
      </c>
    </row>
    <row r="7108" spans="1:21" x14ac:dyDescent="0.25">
      <c r="A7108" t="s">
        <v>5636</v>
      </c>
      <c r="B7108" s="1">
        <v>41946</v>
      </c>
      <c r="C7108" t="s">
        <v>7127</v>
      </c>
      <c r="D7108" t="s">
        <v>6339</v>
      </c>
      <c r="E7108" t="s">
        <v>6016</v>
      </c>
      <c r="F7108" t="s">
        <v>5979</v>
      </c>
      <c r="G7108" t="s">
        <v>5973</v>
      </c>
      <c r="H7108" s="1">
        <v>41950</v>
      </c>
      <c r="I7108" t="s">
        <v>5974</v>
      </c>
      <c r="J7108" t="s">
        <v>6154</v>
      </c>
      <c r="K7108">
        <v>2014</v>
      </c>
      <c r="L7108" t="s">
        <v>298</v>
      </c>
      <c r="M7108">
        <v>0.5</v>
      </c>
      <c r="N7108">
        <v>42</v>
      </c>
      <c r="O7108">
        <v>-15</v>
      </c>
      <c r="P7108">
        <v>12</v>
      </c>
      <c r="Q7108" t="s">
        <v>10</v>
      </c>
      <c r="R7108" t="s">
        <v>45</v>
      </c>
      <c r="S7108">
        <v>-0.35714285714285698</v>
      </c>
      <c r="T7108">
        <v>11</v>
      </c>
      <c r="U7108">
        <v>4</v>
      </c>
    </row>
    <row r="7109" spans="1:21" x14ac:dyDescent="0.25">
      <c r="A7109" t="s">
        <v>5697</v>
      </c>
      <c r="B7109" s="1">
        <v>41956</v>
      </c>
      <c r="C7109" t="s">
        <v>6691</v>
      </c>
      <c r="D7109" t="s">
        <v>6339</v>
      </c>
      <c r="E7109" t="s">
        <v>6016</v>
      </c>
      <c r="F7109" t="s">
        <v>5979</v>
      </c>
      <c r="G7109" t="s">
        <v>5973</v>
      </c>
      <c r="H7109" s="1">
        <v>41962</v>
      </c>
      <c r="I7109" t="s">
        <v>5974</v>
      </c>
      <c r="J7109" t="s">
        <v>6154</v>
      </c>
      <c r="K7109">
        <v>2014</v>
      </c>
      <c r="L7109" t="s">
        <v>1470</v>
      </c>
      <c r="M7109">
        <v>0.5</v>
      </c>
      <c r="N7109">
        <v>44</v>
      </c>
      <c r="O7109">
        <v>-26</v>
      </c>
      <c r="P7109">
        <v>3</v>
      </c>
      <c r="Q7109" t="s">
        <v>10</v>
      </c>
      <c r="R7109" t="s">
        <v>48</v>
      </c>
      <c r="S7109">
        <v>-0.59090909090909105</v>
      </c>
      <c r="T7109">
        <v>11</v>
      </c>
      <c r="U7109">
        <v>4</v>
      </c>
    </row>
    <row r="7110" spans="1:21" x14ac:dyDescent="0.25">
      <c r="A7110" t="s">
        <v>5697</v>
      </c>
      <c r="B7110" s="1">
        <v>41956</v>
      </c>
      <c r="C7110" t="s">
        <v>6691</v>
      </c>
      <c r="D7110" t="s">
        <v>6339</v>
      </c>
      <c r="E7110" t="s">
        <v>6016</v>
      </c>
      <c r="F7110" t="s">
        <v>5979</v>
      </c>
      <c r="G7110" t="s">
        <v>5973</v>
      </c>
      <c r="H7110" s="1">
        <v>41962</v>
      </c>
      <c r="I7110" t="s">
        <v>5974</v>
      </c>
      <c r="J7110" t="s">
        <v>6154</v>
      </c>
      <c r="K7110">
        <v>2014</v>
      </c>
      <c r="L7110" t="s">
        <v>221</v>
      </c>
      <c r="M7110">
        <v>0.5</v>
      </c>
      <c r="N7110">
        <v>7</v>
      </c>
      <c r="O7110">
        <v>-4</v>
      </c>
      <c r="P7110">
        <v>3</v>
      </c>
      <c r="Q7110" t="s">
        <v>10</v>
      </c>
      <c r="R7110" t="s">
        <v>48</v>
      </c>
      <c r="S7110">
        <v>-0.57142857142857095</v>
      </c>
      <c r="T7110">
        <v>11</v>
      </c>
      <c r="U7110">
        <v>4</v>
      </c>
    </row>
    <row r="7111" spans="1:21" x14ac:dyDescent="0.25">
      <c r="A7111" t="s">
        <v>5730</v>
      </c>
      <c r="B7111" s="1">
        <v>41962</v>
      </c>
      <c r="C7111" t="s">
        <v>7246</v>
      </c>
      <c r="D7111" t="s">
        <v>7393</v>
      </c>
      <c r="E7111" t="s">
        <v>6016</v>
      </c>
      <c r="F7111" t="s">
        <v>5979</v>
      </c>
      <c r="G7111" t="s">
        <v>5973</v>
      </c>
      <c r="H7111" s="1">
        <v>41968</v>
      </c>
      <c r="I7111" t="s">
        <v>5974</v>
      </c>
      <c r="J7111" t="s">
        <v>6154</v>
      </c>
      <c r="K7111">
        <v>2014</v>
      </c>
      <c r="L7111" t="s">
        <v>168</v>
      </c>
      <c r="M7111">
        <v>0.5</v>
      </c>
      <c r="N7111">
        <v>27</v>
      </c>
      <c r="O7111">
        <v>-25</v>
      </c>
      <c r="P7111">
        <v>2</v>
      </c>
      <c r="Q7111" t="s">
        <v>10</v>
      </c>
      <c r="R7111" t="s">
        <v>18</v>
      </c>
      <c r="S7111">
        <v>-0.92592592592592604</v>
      </c>
      <c r="T7111">
        <v>11</v>
      </c>
      <c r="U7111">
        <v>4</v>
      </c>
    </row>
    <row r="7112" spans="1:21" x14ac:dyDescent="0.25">
      <c r="A7112" t="s">
        <v>5730</v>
      </c>
      <c r="B7112" s="1">
        <v>41962</v>
      </c>
      <c r="C7112" t="s">
        <v>7246</v>
      </c>
      <c r="D7112" t="s">
        <v>7393</v>
      </c>
      <c r="E7112" t="s">
        <v>6016</v>
      </c>
      <c r="F7112" t="s">
        <v>5979</v>
      </c>
      <c r="G7112" t="s">
        <v>5973</v>
      </c>
      <c r="H7112" s="1">
        <v>41968</v>
      </c>
      <c r="I7112" t="s">
        <v>5974</v>
      </c>
      <c r="J7112" t="s">
        <v>6154</v>
      </c>
      <c r="K7112">
        <v>2014</v>
      </c>
      <c r="L7112" t="s">
        <v>2421</v>
      </c>
      <c r="M7112">
        <v>0.5</v>
      </c>
      <c r="N7112">
        <v>245</v>
      </c>
      <c r="O7112">
        <v>-78</v>
      </c>
      <c r="P7112">
        <v>2</v>
      </c>
      <c r="Q7112" t="s">
        <v>57</v>
      </c>
      <c r="R7112" t="s">
        <v>79</v>
      </c>
      <c r="S7112">
        <v>-0.318367346938776</v>
      </c>
      <c r="T7112">
        <v>11</v>
      </c>
      <c r="U7112">
        <v>4</v>
      </c>
    </row>
    <row r="7113" spans="1:21" x14ac:dyDescent="0.25">
      <c r="A7113" t="s">
        <v>5808</v>
      </c>
      <c r="B7113" s="1">
        <v>41978</v>
      </c>
      <c r="C7113" t="s">
        <v>7212</v>
      </c>
      <c r="D7113" t="s">
        <v>7601</v>
      </c>
      <c r="E7113" t="s">
        <v>6016</v>
      </c>
      <c r="F7113" t="s">
        <v>5979</v>
      </c>
      <c r="G7113" t="s">
        <v>5968</v>
      </c>
      <c r="H7113" s="1">
        <v>41982</v>
      </c>
      <c r="I7113" t="s">
        <v>5969</v>
      </c>
      <c r="J7113" t="s">
        <v>6154</v>
      </c>
      <c r="K7113">
        <v>2014</v>
      </c>
      <c r="L7113" t="s">
        <v>3505</v>
      </c>
      <c r="M7113">
        <v>0.5</v>
      </c>
      <c r="N7113">
        <v>26</v>
      </c>
      <c r="O7113">
        <v>-25</v>
      </c>
      <c r="P7113">
        <v>3</v>
      </c>
      <c r="Q7113" t="s">
        <v>10</v>
      </c>
      <c r="R7113" t="s">
        <v>22</v>
      </c>
      <c r="S7113">
        <v>-0.96153846153846201</v>
      </c>
      <c r="T7113">
        <v>12</v>
      </c>
      <c r="U7113">
        <v>4</v>
      </c>
    </row>
    <row r="7114" spans="1:21" x14ac:dyDescent="0.25">
      <c r="A7114" t="s">
        <v>5936</v>
      </c>
      <c r="B7114" s="1">
        <v>42002</v>
      </c>
      <c r="C7114" t="s">
        <v>7879</v>
      </c>
      <c r="D7114" t="s">
        <v>6876</v>
      </c>
      <c r="E7114" t="s">
        <v>6016</v>
      </c>
      <c r="F7114" t="s">
        <v>5979</v>
      </c>
      <c r="G7114" t="s">
        <v>5973</v>
      </c>
      <c r="H7114" s="1">
        <v>42004</v>
      </c>
      <c r="I7114" t="s">
        <v>5986</v>
      </c>
      <c r="J7114" t="s">
        <v>6154</v>
      </c>
      <c r="K7114">
        <v>2014</v>
      </c>
      <c r="L7114" t="s">
        <v>893</v>
      </c>
      <c r="M7114">
        <v>0.5</v>
      </c>
      <c r="N7114">
        <v>516</v>
      </c>
      <c r="O7114">
        <v>-392</v>
      </c>
      <c r="P7114">
        <v>8</v>
      </c>
      <c r="Q7114" t="s">
        <v>14</v>
      </c>
      <c r="R7114" t="s">
        <v>36</v>
      </c>
      <c r="S7114">
        <v>-0.75968992248061995</v>
      </c>
      <c r="T7114">
        <v>12</v>
      </c>
      <c r="U7114">
        <v>4</v>
      </c>
    </row>
    <row r="7115" spans="1:21" x14ac:dyDescent="0.25">
      <c r="A7115" t="s">
        <v>867</v>
      </c>
      <c r="B7115" s="1">
        <v>40752</v>
      </c>
      <c r="C7115" t="s">
        <v>6311</v>
      </c>
      <c r="D7115" t="s">
        <v>6562</v>
      </c>
      <c r="E7115" t="s">
        <v>6016</v>
      </c>
      <c r="F7115" t="s">
        <v>5979</v>
      </c>
      <c r="G7115" t="s">
        <v>5973</v>
      </c>
      <c r="H7115" s="1">
        <v>40756</v>
      </c>
      <c r="I7115" t="s">
        <v>5974</v>
      </c>
      <c r="J7115" t="s">
        <v>6017</v>
      </c>
      <c r="K7115">
        <v>2011</v>
      </c>
      <c r="L7115" t="s">
        <v>868</v>
      </c>
      <c r="M7115">
        <v>0.5</v>
      </c>
      <c r="N7115">
        <v>74</v>
      </c>
      <c r="O7115">
        <v>-63</v>
      </c>
      <c r="P7115">
        <v>1</v>
      </c>
      <c r="Q7115" t="s">
        <v>14</v>
      </c>
      <c r="R7115" t="s">
        <v>15</v>
      </c>
      <c r="S7115">
        <v>-0.85135135135135098</v>
      </c>
      <c r="T7115">
        <v>7</v>
      </c>
      <c r="U7115">
        <v>3</v>
      </c>
    </row>
    <row r="7116" spans="1:21" x14ac:dyDescent="0.25">
      <c r="A7116" t="s">
        <v>1022</v>
      </c>
      <c r="B7116" s="1">
        <v>40780</v>
      </c>
      <c r="C7116" t="s">
        <v>6288</v>
      </c>
      <c r="D7116" t="s">
        <v>6562</v>
      </c>
      <c r="E7116" t="s">
        <v>6016</v>
      </c>
      <c r="F7116" t="s">
        <v>5979</v>
      </c>
      <c r="G7116" t="s">
        <v>5973</v>
      </c>
      <c r="H7116" s="1">
        <v>40783</v>
      </c>
      <c r="I7116" t="s">
        <v>5986</v>
      </c>
      <c r="J7116" t="s">
        <v>6017</v>
      </c>
      <c r="K7116">
        <v>2011</v>
      </c>
      <c r="L7116" t="s">
        <v>395</v>
      </c>
      <c r="M7116">
        <v>0.5</v>
      </c>
      <c r="N7116">
        <v>393</v>
      </c>
      <c r="O7116">
        <v>-306</v>
      </c>
      <c r="P7116">
        <v>3</v>
      </c>
      <c r="Q7116" t="s">
        <v>57</v>
      </c>
      <c r="R7116" t="s">
        <v>79</v>
      </c>
      <c r="S7116">
        <v>-0.77862595419847302</v>
      </c>
      <c r="T7116">
        <v>8</v>
      </c>
      <c r="U7116">
        <v>3</v>
      </c>
    </row>
    <row r="7117" spans="1:21" x14ac:dyDescent="0.25">
      <c r="A7117" t="s">
        <v>1645</v>
      </c>
      <c r="B7117" s="1">
        <v>40903</v>
      </c>
      <c r="C7117" t="s">
        <v>6951</v>
      </c>
      <c r="D7117" t="s">
        <v>6562</v>
      </c>
      <c r="E7117" t="s">
        <v>6016</v>
      </c>
      <c r="F7117" t="s">
        <v>5979</v>
      </c>
      <c r="G7117" t="s">
        <v>5973</v>
      </c>
      <c r="H7117" s="1">
        <v>40903</v>
      </c>
      <c r="I7117" t="s">
        <v>6005</v>
      </c>
      <c r="J7117" t="s">
        <v>6017</v>
      </c>
      <c r="K7117">
        <v>2011</v>
      </c>
      <c r="L7117" t="s">
        <v>1646</v>
      </c>
      <c r="M7117">
        <v>0.5</v>
      </c>
      <c r="N7117">
        <v>1381</v>
      </c>
      <c r="O7117">
        <v>-414</v>
      </c>
      <c r="P7117">
        <v>6</v>
      </c>
      <c r="Q7117" t="s">
        <v>14</v>
      </c>
      <c r="R7117" t="s">
        <v>36</v>
      </c>
      <c r="S7117">
        <v>-0.299782766111513</v>
      </c>
      <c r="T7117">
        <v>12</v>
      </c>
      <c r="U7117">
        <v>4</v>
      </c>
    </row>
    <row r="7118" spans="1:21" x14ac:dyDescent="0.25">
      <c r="A7118" t="s">
        <v>1997</v>
      </c>
      <c r="B7118" s="1">
        <v>41009</v>
      </c>
      <c r="C7118" t="s">
        <v>6496</v>
      </c>
      <c r="D7118" t="s">
        <v>7100</v>
      </c>
      <c r="E7118" t="s">
        <v>6016</v>
      </c>
      <c r="F7118" t="s">
        <v>5979</v>
      </c>
      <c r="G7118" t="s">
        <v>5973</v>
      </c>
      <c r="H7118" s="1">
        <v>41013</v>
      </c>
      <c r="I7118" t="s">
        <v>5974</v>
      </c>
      <c r="J7118" t="s">
        <v>6017</v>
      </c>
      <c r="K7118">
        <v>2012</v>
      </c>
      <c r="L7118" t="s">
        <v>1998</v>
      </c>
      <c r="M7118">
        <v>0.5</v>
      </c>
      <c r="N7118">
        <v>549</v>
      </c>
      <c r="O7118">
        <v>-428</v>
      </c>
      <c r="P7118">
        <v>3</v>
      </c>
      <c r="Q7118" t="s">
        <v>14</v>
      </c>
      <c r="R7118" t="s">
        <v>15</v>
      </c>
      <c r="S7118">
        <v>-0.77959927140255003</v>
      </c>
      <c r="T7118">
        <v>4</v>
      </c>
      <c r="U7118">
        <v>2</v>
      </c>
    </row>
    <row r="7119" spans="1:21" x14ac:dyDescent="0.25">
      <c r="A7119" t="s">
        <v>2006</v>
      </c>
      <c r="B7119" s="1">
        <v>41012</v>
      </c>
      <c r="C7119" t="s">
        <v>6291</v>
      </c>
      <c r="D7119" t="s">
        <v>7104</v>
      </c>
      <c r="E7119" t="s">
        <v>6016</v>
      </c>
      <c r="F7119" t="s">
        <v>5979</v>
      </c>
      <c r="G7119" t="s">
        <v>5973</v>
      </c>
      <c r="H7119" s="1">
        <v>41015</v>
      </c>
      <c r="I7119" t="s">
        <v>5969</v>
      </c>
      <c r="J7119" t="s">
        <v>6017</v>
      </c>
      <c r="K7119">
        <v>2012</v>
      </c>
      <c r="L7119" t="s">
        <v>2007</v>
      </c>
      <c r="M7119">
        <v>0.5</v>
      </c>
      <c r="N7119">
        <v>264</v>
      </c>
      <c r="O7119">
        <v>-127</v>
      </c>
      <c r="P7119">
        <v>3</v>
      </c>
      <c r="Q7119" t="s">
        <v>57</v>
      </c>
      <c r="R7119" t="s">
        <v>70</v>
      </c>
      <c r="S7119">
        <v>-0.48106060606060602</v>
      </c>
      <c r="T7119">
        <v>4</v>
      </c>
      <c r="U7119">
        <v>2</v>
      </c>
    </row>
    <row r="7120" spans="1:21" x14ac:dyDescent="0.25">
      <c r="A7120" t="s">
        <v>2183</v>
      </c>
      <c r="B7120" s="1">
        <v>41071</v>
      </c>
      <c r="C7120" t="s">
        <v>7183</v>
      </c>
      <c r="D7120" t="s">
        <v>6296</v>
      </c>
      <c r="E7120" t="s">
        <v>6016</v>
      </c>
      <c r="F7120" t="s">
        <v>5979</v>
      </c>
      <c r="G7120" t="s">
        <v>5973</v>
      </c>
      <c r="H7120" s="1">
        <v>41076</v>
      </c>
      <c r="I7120" t="s">
        <v>5974</v>
      </c>
      <c r="J7120" t="s">
        <v>6017</v>
      </c>
      <c r="K7120">
        <v>2012</v>
      </c>
      <c r="L7120" t="s">
        <v>667</v>
      </c>
      <c r="M7120">
        <v>0.5</v>
      </c>
      <c r="N7120">
        <v>183</v>
      </c>
      <c r="O7120">
        <v>-140</v>
      </c>
      <c r="P7120">
        <v>4</v>
      </c>
      <c r="Q7120" t="s">
        <v>14</v>
      </c>
      <c r="R7120" t="s">
        <v>36</v>
      </c>
      <c r="S7120">
        <v>-0.76502732240437199</v>
      </c>
      <c r="T7120">
        <v>6</v>
      </c>
      <c r="U7120">
        <v>2</v>
      </c>
    </row>
    <row r="7121" spans="1:21" x14ac:dyDescent="0.25">
      <c r="A7121" t="s">
        <v>2199</v>
      </c>
      <c r="B7121" s="1">
        <v>41075</v>
      </c>
      <c r="C7121" t="s">
        <v>7191</v>
      </c>
      <c r="D7121" t="s">
        <v>6296</v>
      </c>
      <c r="E7121" t="s">
        <v>6016</v>
      </c>
      <c r="F7121" t="s">
        <v>5979</v>
      </c>
      <c r="G7121" t="s">
        <v>5968</v>
      </c>
      <c r="H7121" s="1">
        <v>41081</v>
      </c>
      <c r="I7121" t="s">
        <v>5974</v>
      </c>
      <c r="J7121" t="s">
        <v>6017</v>
      </c>
      <c r="K7121">
        <v>2012</v>
      </c>
      <c r="L7121" t="s">
        <v>2202</v>
      </c>
      <c r="M7121">
        <v>0.5</v>
      </c>
      <c r="N7121">
        <v>86</v>
      </c>
      <c r="O7121">
        <v>-29</v>
      </c>
      <c r="P7121">
        <v>4</v>
      </c>
      <c r="Q7121" t="s">
        <v>57</v>
      </c>
      <c r="R7121" t="s">
        <v>96</v>
      </c>
      <c r="S7121">
        <v>-0.337209302325581</v>
      </c>
      <c r="T7121">
        <v>6</v>
      </c>
      <c r="U7121">
        <v>2</v>
      </c>
    </row>
    <row r="7122" spans="1:21" x14ac:dyDescent="0.25">
      <c r="A7122" t="s">
        <v>2557</v>
      </c>
      <c r="B7122" s="1">
        <v>41145</v>
      </c>
      <c r="C7122" t="s">
        <v>5984</v>
      </c>
      <c r="D7122" t="s">
        <v>6562</v>
      </c>
      <c r="E7122" t="s">
        <v>6016</v>
      </c>
      <c r="F7122" t="s">
        <v>5979</v>
      </c>
      <c r="G7122" t="s">
        <v>5968</v>
      </c>
      <c r="H7122" s="1">
        <v>41149</v>
      </c>
      <c r="I7122" t="s">
        <v>5974</v>
      </c>
      <c r="J7122" t="s">
        <v>6017</v>
      </c>
      <c r="K7122">
        <v>2012</v>
      </c>
      <c r="L7122" t="s">
        <v>69</v>
      </c>
      <c r="M7122">
        <v>0.5</v>
      </c>
      <c r="N7122">
        <v>183</v>
      </c>
      <c r="O7122">
        <v>-128</v>
      </c>
      <c r="P7122">
        <v>5</v>
      </c>
      <c r="Q7122" t="s">
        <v>57</v>
      </c>
      <c r="R7122" t="s">
        <v>70</v>
      </c>
      <c r="S7122">
        <v>-0.69945355191256797</v>
      </c>
      <c r="T7122">
        <v>8</v>
      </c>
      <c r="U7122">
        <v>3</v>
      </c>
    </row>
    <row r="7123" spans="1:21" x14ac:dyDescent="0.25">
      <c r="A7123" t="s">
        <v>2730</v>
      </c>
      <c r="B7123" s="1">
        <v>41178</v>
      </c>
      <c r="C7123" t="s">
        <v>6421</v>
      </c>
      <c r="D7123" t="s">
        <v>6296</v>
      </c>
      <c r="E7123" t="s">
        <v>6016</v>
      </c>
      <c r="F7123" t="s">
        <v>5979</v>
      </c>
      <c r="G7123" t="s">
        <v>5973</v>
      </c>
      <c r="H7123" s="1">
        <v>41185</v>
      </c>
      <c r="I7123" t="s">
        <v>5974</v>
      </c>
      <c r="J7123" t="s">
        <v>6017</v>
      </c>
      <c r="K7123">
        <v>2012</v>
      </c>
      <c r="L7123" t="s">
        <v>152</v>
      </c>
      <c r="M7123">
        <v>0.5</v>
      </c>
      <c r="N7123">
        <v>365</v>
      </c>
      <c r="O7123">
        <v>-124</v>
      </c>
      <c r="P7123">
        <v>2</v>
      </c>
      <c r="Q7123" t="s">
        <v>14</v>
      </c>
      <c r="R7123" t="s">
        <v>15</v>
      </c>
      <c r="S7123">
        <v>-0.33972602739725999</v>
      </c>
      <c r="T7123">
        <v>9</v>
      </c>
      <c r="U7123">
        <v>3</v>
      </c>
    </row>
    <row r="7124" spans="1:21" x14ac:dyDescent="0.25">
      <c r="A7124" t="s">
        <v>2742</v>
      </c>
      <c r="B7124" s="1">
        <v>41180</v>
      </c>
      <c r="C7124" t="s">
        <v>7189</v>
      </c>
      <c r="D7124" t="s">
        <v>7367</v>
      </c>
      <c r="E7124" t="s">
        <v>6016</v>
      </c>
      <c r="F7124" t="s">
        <v>5979</v>
      </c>
      <c r="G7124" t="s">
        <v>5968</v>
      </c>
      <c r="H7124" s="1">
        <v>41182</v>
      </c>
      <c r="I7124" t="s">
        <v>5969</v>
      </c>
      <c r="J7124" t="s">
        <v>6017</v>
      </c>
      <c r="K7124">
        <v>2012</v>
      </c>
      <c r="L7124" t="s">
        <v>656</v>
      </c>
      <c r="M7124">
        <v>0.5</v>
      </c>
      <c r="N7124">
        <v>214</v>
      </c>
      <c r="O7124">
        <v>-205</v>
      </c>
      <c r="P7124">
        <v>3</v>
      </c>
      <c r="Q7124" t="s">
        <v>57</v>
      </c>
      <c r="R7124" t="s">
        <v>79</v>
      </c>
      <c r="S7124">
        <v>-0.95794392523364502</v>
      </c>
      <c r="T7124">
        <v>9</v>
      </c>
      <c r="U7124">
        <v>3</v>
      </c>
    </row>
    <row r="7125" spans="1:21" x14ac:dyDescent="0.25">
      <c r="A7125" t="s">
        <v>3203</v>
      </c>
      <c r="B7125" s="1">
        <v>41298</v>
      </c>
      <c r="C7125" t="s">
        <v>6608</v>
      </c>
      <c r="D7125" t="s">
        <v>6296</v>
      </c>
      <c r="E7125" t="s">
        <v>6016</v>
      </c>
      <c r="F7125" t="s">
        <v>5979</v>
      </c>
      <c r="G7125" t="s">
        <v>5973</v>
      </c>
      <c r="H7125" s="1">
        <v>41302</v>
      </c>
      <c r="I7125" t="s">
        <v>5974</v>
      </c>
      <c r="J7125" t="s">
        <v>6017</v>
      </c>
      <c r="K7125">
        <v>2013</v>
      </c>
      <c r="L7125" t="s">
        <v>782</v>
      </c>
      <c r="M7125">
        <v>0.5</v>
      </c>
      <c r="N7125">
        <v>260</v>
      </c>
      <c r="O7125">
        <v>-109</v>
      </c>
      <c r="P7125">
        <v>3</v>
      </c>
      <c r="Q7125" t="s">
        <v>57</v>
      </c>
      <c r="R7125" t="s">
        <v>70</v>
      </c>
      <c r="S7125">
        <v>-0.41923076923076902</v>
      </c>
      <c r="T7125">
        <v>1</v>
      </c>
      <c r="U7125">
        <v>1</v>
      </c>
    </row>
    <row r="7126" spans="1:21" x14ac:dyDescent="0.25">
      <c r="A7126" t="s">
        <v>3453</v>
      </c>
      <c r="B7126" s="1">
        <v>41387</v>
      </c>
      <c r="C7126" t="s">
        <v>7392</v>
      </c>
      <c r="D7126" t="s">
        <v>6562</v>
      </c>
      <c r="E7126" t="s">
        <v>6016</v>
      </c>
      <c r="F7126" t="s">
        <v>5979</v>
      </c>
      <c r="G7126" t="s">
        <v>5983</v>
      </c>
      <c r="H7126" s="1">
        <v>41394</v>
      </c>
      <c r="I7126" t="s">
        <v>5974</v>
      </c>
      <c r="J7126" t="s">
        <v>6017</v>
      </c>
      <c r="K7126">
        <v>2013</v>
      </c>
      <c r="L7126" t="s">
        <v>438</v>
      </c>
      <c r="M7126">
        <v>0.5</v>
      </c>
      <c r="N7126">
        <v>228</v>
      </c>
      <c r="O7126">
        <v>-114</v>
      </c>
      <c r="P7126">
        <v>3</v>
      </c>
      <c r="Q7126" t="s">
        <v>57</v>
      </c>
      <c r="R7126" t="s">
        <v>70</v>
      </c>
      <c r="S7126">
        <v>-0.5</v>
      </c>
      <c r="T7126">
        <v>4</v>
      </c>
      <c r="U7126">
        <v>2</v>
      </c>
    </row>
    <row r="7127" spans="1:21" x14ac:dyDescent="0.25">
      <c r="A7127" t="s">
        <v>3497</v>
      </c>
      <c r="B7127" s="1">
        <v>41405</v>
      </c>
      <c r="C7127" t="s">
        <v>6127</v>
      </c>
      <c r="D7127" t="s">
        <v>6562</v>
      </c>
      <c r="E7127" t="s">
        <v>6016</v>
      </c>
      <c r="F7127" t="s">
        <v>5979</v>
      </c>
      <c r="G7127" t="s">
        <v>5983</v>
      </c>
      <c r="H7127" s="1">
        <v>41409</v>
      </c>
      <c r="I7127" t="s">
        <v>5974</v>
      </c>
      <c r="J7127" t="s">
        <v>6017</v>
      </c>
      <c r="K7127">
        <v>2013</v>
      </c>
      <c r="L7127" t="s">
        <v>1380</v>
      </c>
      <c r="M7127">
        <v>0.5</v>
      </c>
      <c r="N7127">
        <v>127</v>
      </c>
      <c r="O7127">
        <v>-56</v>
      </c>
      <c r="P7127">
        <v>4</v>
      </c>
      <c r="Q7127" t="s">
        <v>14</v>
      </c>
      <c r="R7127" t="s">
        <v>36</v>
      </c>
      <c r="S7127">
        <v>-0.440944881889764</v>
      </c>
      <c r="T7127">
        <v>5</v>
      </c>
      <c r="U7127">
        <v>2</v>
      </c>
    </row>
    <row r="7128" spans="1:21" x14ac:dyDescent="0.25">
      <c r="A7128" t="s">
        <v>3497</v>
      </c>
      <c r="B7128" s="1">
        <v>41405</v>
      </c>
      <c r="C7128" t="s">
        <v>6127</v>
      </c>
      <c r="D7128" t="s">
        <v>6562</v>
      </c>
      <c r="E7128" t="s">
        <v>6016</v>
      </c>
      <c r="F7128" t="s">
        <v>5979</v>
      </c>
      <c r="G7128" t="s">
        <v>5983</v>
      </c>
      <c r="H7128" s="1">
        <v>41409</v>
      </c>
      <c r="I7128" t="s">
        <v>5974</v>
      </c>
      <c r="J7128" t="s">
        <v>6017</v>
      </c>
      <c r="K7128">
        <v>2013</v>
      </c>
      <c r="L7128" t="s">
        <v>835</v>
      </c>
      <c r="M7128">
        <v>0.5</v>
      </c>
      <c r="N7128">
        <v>273</v>
      </c>
      <c r="O7128">
        <v>-224</v>
      </c>
      <c r="P7128">
        <v>4</v>
      </c>
      <c r="Q7128" t="s">
        <v>57</v>
      </c>
      <c r="R7128" t="s">
        <v>70</v>
      </c>
      <c r="S7128">
        <v>-0.82051282051282004</v>
      </c>
      <c r="T7128">
        <v>5</v>
      </c>
      <c r="U7128">
        <v>2</v>
      </c>
    </row>
    <row r="7129" spans="1:21" x14ac:dyDescent="0.25">
      <c r="A7129" t="s">
        <v>3688</v>
      </c>
      <c r="B7129" s="1">
        <v>41448</v>
      </c>
      <c r="C7129" t="s">
        <v>7262</v>
      </c>
      <c r="D7129" t="s">
        <v>7200</v>
      </c>
      <c r="E7129" t="s">
        <v>6016</v>
      </c>
      <c r="F7129" t="s">
        <v>5979</v>
      </c>
      <c r="G7129" t="s">
        <v>5973</v>
      </c>
      <c r="H7129" s="1">
        <v>41453</v>
      </c>
      <c r="I7129" t="s">
        <v>5974</v>
      </c>
      <c r="J7129" t="s">
        <v>6017</v>
      </c>
      <c r="K7129">
        <v>2013</v>
      </c>
      <c r="L7129" t="s">
        <v>2500</v>
      </c>
      <c r="M7129">
        <v>0.5</v>
      </c>
      <c r="N7129">
        <v>896</v>
      </c>
      <c r="O7129">
        <v>-36</v>
      </c>
      <c r="P7129">
        <v>5</v>
      </c>
      <c r="Q7129" t="s">
        <v>57</v>
      </c>
      <c r="R7129" t="s">
        <v>79</v>
      </c>
      <c r="S7129">
        <v>-4.0178571428571397E-2</v>
      </c>
      <c r="T7129">
        <v>6</v>
      </c>
      <c r="U7129">
        <v>2</v>
      </c>
    </row>
    <row r="7130" spans="1:21" x14ac:dyDescent="0.25">
      <c r="A7130" t="s">
        <v>4252</v>
      </c>
      <c r="B7130" s="1">
        <v>41586</v>
      </c>
      <c r="C7130" t="s">
        <v>6311</v>
      </c>
      <c r="D7130" t="s">
        <v>7669</v>
      </c>
      <c r="E7130" t="s">
        <v>6016</v>
      </c>
      <c r="F7130" t="s">
        <v>5979</v>
      </c>
      <c r="G7130" t="s">
        <v>5973</v>
      </c>
      <c r="H7130" s="1">
        <v>41590</v>
      </c>
      <c r="I7130" t="s">
        <v>5974</v>
      </c>
      <c r="J7130" t="s">
        <v>6017</v>
      </c>
      <c r="K7130">
        <v>2013</v>
      </c>
      <c r="L7130" t="s">
        <v>959</v>
      </c>
      <c r="M7130">
        <v>0.5</v>
      </c>
      <c r="N7130">
        <v>215</v>
      </c>
      <c r="O7130">
        <v>-120</v>
      </c>
      <c r="P7130">
        <v>3</v>
      </c>
      <c r="Q7130" t="s">
        <v>14</v>
      </c>
      <c r="R7130" t="s">
        <v>15</v>
      </c>
      <c r="S7130">
        <v>-0.55813953488372103</v>
      </c>
      <c r="T7130">
        <v>11</v>
      </c>
      <c r="U7130">
        <v>4</v>
      </c>
    </row>
    <row r="7131" spans="1:21" x14ac:dyDescent="0.25">
      <c r="A7131" t="s">
        <v>4252</v>
      </c>
      <c r="B7131" s="1">
        <v>41586</v>
      </c>
      <c r="C7131" t="s">
        <v>6311</v>
      </c>
      <c r="D7131" t="s">
        <v>7669</v>
      </c>
      <c r="E7131" t="s">
        <v>6016</v>
      </c>
      <c r="F7131" t="s">
        <v>5979</v>
      </c>
      <c r="G7131" t="s">
        <v>5973</v>
      </c>
      <c r="H7131" s="1">
        <v>41590</v>
      </c>
      <c r="I7131" t="s">
        <v>5974</v>
      </c>
      <c r="J7131" t="s">
        <v>6017</v>
      </c>
      <c r="K7131">
        <v>2013</v>
      </c>
      <c r="L7131" t="s">
        <v>595</v>
      </c>
      <c r="M7131">
        <v>0.5</v>
      </c>
      <c r="N7131">
        <v>143</v>
      </c>
      <c r="O7131">
        <v>-26</v>
      </c>
      <c r="P7131">
        <v>5</v>
      </c>
      <c r="Q7131" t="s">
        <v>57</v>
      </c>
      <c r="R7131" t="s">
        <v>96</v>
      </c>
      <c r="S7131">
        <v>-0.18181818181818199</v>
      </c>
      <c r="T7131">
        <v>11</v>
      </c>
      <c r="U7131">
        <v>4</v>
      </c>
    </row>
    <row r="7132" spans="1:21" x14ac:dyDescent="0.25">
      <c r="A7132" t="s">
        <v>4415</v>
      </c>
      <c r="B7132" s="1">
        <v>41620</v>
      </c>
      <c r="C7132" t="s">
        <v>7695</v>
      </c>
      <c r="D7132" t="s">
        <v>7104</v>
      </c>
      <c r="E7132" t="s">
        <v>6016</v>
      </c>
      <c r="F7132" t="s">
        <v>5979</v>
      </c>
      <c r="G7132" t="s">
        <v>5983</v>
      </c>
      <c r="H7132" s="1">
        <v>41627</v>
      </c>
      <c r="I7132" t="s">
        <v>5974</v>
      </c>
      <c r="J7132" t="s">
        <v>6017</v>
      </c>
      <c r="K7132">
        <v>2013</v>
      </c>
      <c r="L7132" t="s">
        <v>4416</v>
      </c>
      <c r="M7132">
        <v>0.5</v>
      </c>
      <c r="N7132">
        <v>176</v>
      </c>
      <c r="O7132">
        <v>-151</v>
      </c>
      <c r="P7132">
        <v>3</v>
      </c>
      <c r="Q7132" t="s">
        <v>57</v>
      </c>
      <c r="R7132" t="s">
        <v>58</v>
      </c>
      <c r="S7132">
        <v>-0.85795454545454597</v>
      </c>
      <c r="T7132">
        <v>12</v>
      </c>
      <c r="U7132">
        <v>4</v>
      </c>
    </row>
    <row r="7133" spans="1:21" x14ac:dyDescent="0.25">
      <c r="A7133" t="s">
        <v>4417</v>
      </c>
      <c r="B7133" s="1">
        <v>41621</v>
      </c>
      <c r="C7133" t="s">
        <v>7699</v>
      </c>
      <c r="D7133" t="s">
        <v>7367</v>
      </c>
      <c r="E7133" t="s">
        <v>6016</v>
      </c>
      <c r="F7133" t="s">
        <v>5979</v>
      </c>
      <c r="G7133" t="s">
        <v>5983</v>
      </c>
      <c r="H7133" s="1">
        <v>41621</v>
      </c>
      <c r="I7133" t="s">
        <v>6005</v>
      </c>
      <c r="J7133" t="s">
        <v>6017</v>
      </c>
      <c r="K7133">
        <v>2013</v>
      </c>
      <c r="L7133" t="s">
        <v>917</v>
      </c>
      <c r="M7133">
        <v>0.5</v>
      </c>
      <c r="N7133">
        <v>588</v>
      </c>
      <c r="O7133">
        <v>-341</v>
      </c>
      <c r="P7133">
        <v>4</v>
      </c>
      <c r="Q7133" t="s">
        <v>57</v>
      </c>
      <c r="R7133" t="s">
        <v>79</v>
      </c>
      <c r="S7133">
        <v>-0.57993197278911601</v>
      </c>
      <c r="T7133">
        <v>12</v>
      </c>
      <c r="U7133">
        <v>4</v>
      </c>
    </row>
    <row r="7134" spans="1:21" x14ac:dyDescent="0.25">
      <c r="A7134" t="s">
        <v>4680</v>
      </c>
      <c r="B7134" s="1">
        <v>41694</v>
      </c>
      <c r="C7134" t="s">
        <v>6826</v>
      </c>
      <c r="D7134" t="s">
        <v>6562</v>
      </c>
      <c r="E7134" t="s">
        <v>6016</v>
      </c>
      <c r="F7134" t="s">
        <v>5979</v>
      </c>
      <c r="G7134" t="s">
        <v>5973</v>
      </c>
      <c r="H7134" s="1">
        <v>41699</v>
      </c>
      <c r="I7134" t="s">
        <v>5974</v>
      </c>
      <c r="J7134" t="s">
        <v>6017</v>
      </c>
      <c r="K7134">
        <v>2014</v>
      </c>
      <c r="L7134" t="s">
        <v>4681</v>
      </c>
      <c r="M7134">
        <v>0.5</v>
      </c>
      <c r="N7134">
        <v>224</v>
      </c>
      <c r="O7134">
        <v>-143</v>
      </c>
      <c r="P7134">
        <v>3</v>
      </c>
      <c r="Q7134" t="s">
        <v>14</v>
      </c>
      <c r="R7134" t="s">
        <v>36</v>
      </c>
      <c r="S7134">
        <v>-0.63839285714285698</v>
      </c>
      <c r="T7134">
        <v>2</v>
      </c>
      <c r="U7134">
        <v>1</v>
      </c>
    </row>
    <row r="7135" spans="1:21" x14ac:dyDescent="0.25">
      <c r="A7135" t="s">
        <v>5269</v>
      </c>
      <c r="B7135" s="1">
        <v>41866</v>
      </c>
      <c r="C7135" t="s">
        <v>6290</v>
      </c>
      <c r="D7135" t="s">
        <v>6296</v>
      </c>
      <c r="E7135" t="s">
        <v>6016</v>
      </c>
      <c r="F7135" t="s">
        <v>5979</v>
      </c>
      <c r="G7135" t="s">
        <v>5973</v>
      </c>
      <c r="H7135" s="1">
        <v>41867</v>
      </c>
      <c r="I7135" t="s">
        <v>5986</v>
      </c>
      <c r="J7135" t="s">
        <v>6017</v>
      </c>
      <c r="K7135">
        <v>2014</v>
      </c>
      <c r="L7135" t="s">
        <v>408</v>
      </c>
      <c r="M7135">
        <v>0.5</v>
      </c>
      <c r="N7135">
        <v>469</v>
      </c>
      <c r="O7135">
        <v>-459</v>
      </c>
      <c r="P7135">
        <v>3</v>
      </c>
      <c r="Q7135" t="s">
        <v>57</v>
      </c>
      <c r="R7135" t="s">
        <v>58</v>
      </c>
      <c r="S7135">
        <v>-0.97867803837953105</v>
      </c>
      <c r="T7135">
        <v>8</v>
      </c>
      <c r="U7135">
        <v>3</v>
      </c>
    </row>
    <row r="7136" spans="1:21" x14ac:dyDescent="0.25">
      <c r="A7136" t="s">
        <v>5360</v>
      </c>
      <c r="B7136" s="1">
        <v>41879</v>
      </c>
      <c r="C7136" t="s">
        <v>6215</v>
      </c>
      <c r="D7136" t="s">
        <v>6562</v>
      </c>
      <c r="E7136" t="s">
        <v>6016</v>
      </c>
      <c r="F7136" t="s">
        <v>5979</v>
      </c>
      <c r="G7136" t="s">
        <v>5968</v>
      </c>
      <c r="H7136" s="1">
        <v>41884</v>
      </c>
      <c r="I7136" t="s">
        <v>5969</v>
      </c>
      <c r="J7136" t="s">
        <v>6017</v>
      </c>
      <c r="K7136">
        <v>2014</v>
      </c>
      <c r="L7136" t="s">
        <v>54</v>
      </c>
      <c r="M7136">
        <v>0.5</v>
      </c>
      <c r="N7136">
        <v>490</v>
      </c>
      <c r="O7136">
        <v>-128</v>
      </c>
      <c r="P7136">
        <v>8</v>
      </c>
      <c r="Q7136" t="s">
        <v>14</v>
      </c>
      <c r="R7136" t="s">
        <v>15</v>
      </c>
      <c r="S7136">
        <v>-0.261224489795918</v>
      </c>
      <c r="T7136">
        <v>8</v>
      </c>
      <c r="U7136">
        <v>3</v>
      </c>
    </row>
    <row r="7137" spans="1:21" x14ac:dyDescent="0.25">
      <c r="A7137" t="s">
        <v>5385</v>
      </c>
      <c r="B7137" s="1">
        <v>41883</v>
      </c>
      <c r="C7137" t="s">
        <v>6268</v>
      </c>
      <c r="D7137" t="s">
        <v>6015</v>
      </c>
      <c r="E7137" t="s">
        <v>6016</v>
      </c>
      <c r="F7137" t="s">
        <v>5979</v>
      </c>
      <c r="G7137" t="s">
        <v>5973</v>
      </c>
      <c r="H7137" s="1">
        <v>41889</v>
      </c>
      <c r="I7137" t="s">
        <v>5974</v>
      </c>
      <c r="J7137" t="s">
        <v>6017</v>
      </c>
      <c r="K7137">
        <v>2014</v>
      </c>
      <c r="L7137" t="s">
        <v>209</v>
      </c>
      <c r="M7137">
        <v>0.5</v>
      </c>
      <c r="N7137">
        <v>76</v>
      </c>
      <c r="O7137">
        <v>-54</v>
      </c>
      <c r="P7137">
        <v>3</v>
      </c>
      <c r="Q7137" t="s">
        <v>57</v>
      </c>
      <c r="R7137" t="s">
        <v>58</v>
      </c>
      <c r="S7137">
        <v>-0.71052631578947401</v>
      </c>
      <c r="T7137">
        <v>9</v>
      </c>
      <c r="U7137">
        <v>3</v>
      </c>
    </row>
    <row r="7138" spans="1:21" x14ac:dyDescent="0.25">
      <c r="A7138" t="s">
        <v>5825</v>
      </c>
      <c r="B7138" s="1">
        <v>41982</v>
      </c>
      <c r="C7138" t="s">
        <v>6571</v>
      </c>
      <c r="D7138" t="s">
        <v>6562</v>
      </c>
      <c r="E7138" t="s">
        <v>6016</v>
      </c>
      <c r="F7138" t="s">
        <v>5979</v>
      </c>
      <c r="G7138" t="s">
        <v>5973</v>
      </c>
      <c r="H7138" s="1">
        <v>41987</v>
      </c>
      <c r="I7138" t="s">
        <v>5974</v>
      </c>
      <c r="J7138" t="s">
        <v>6017</v>
      </c>
      <c r="K7138">
        <v>2014</v>
      </c>
      <c r="L7138" t="s">
        <v>1296</v>
      </c>
      <c r="M7138">
        <v>0.5</v>
      </c>
      <c r="N7138">
        <v>68</v>
      </c>
      <c r="O7138">
        <v>-30</v>
      </c>
      <c r="P7138">
        <v>1</v>
      </c>
      <c r="Q7138" t="s">
        <v>57</v>
      </c>
      <c r="R7138" t="s">
        <v>70</v>
      </c>
      <c r="S7138">
        <v>-0.441176470588235</v>
      </c>
      <c r="T7138">
        <v>12</v>
      </c>
      <c r="U7138">
        <v>4</v>
      </c>
    </row>
    <row r="7139" spans="1:21" x14ac:dyDescent="0.25">
      <c r="A7139" t="s">
        <v>5930</v>
      </c>
      <c r="B7139" s="1">
        <v>42000</v>
      </c>
      <c r="C7139" t="s">
        <v>6462</v>
      </c>
      <c r="D7139" t="s">
        <v>6562</v>
      </c>
      <c r="E7139" t="s">
        <v>6016</v>
      </c>
      <c r="F7139" t="s">
        <v>5979</v>
      </c>
      <c r="G7139" t="s">
        <v>5983</v>
      </c>
      <c r="H7139" s="1">
        <v>42004</v>
      </c>
      <c r="I7139" t="s">
        <v>5974</v>
      </c>
      <c r="J7139" t="s">
        <v>6017</v>
      </c>
      <c r="K7139">
        <v>2014</v>
      </c>
      <c r="L7139" t="s">
        <v>5932</v>
      </c>
      <c r="M7139">
        <v>0.5</v>
      </c>
      <c r="N7139">
        <v>342</v>
      </c>
      <c r="O7139">
        <v>-103</v>
      </c>
      <c r="P7139">
        <v>4</v>
      </c>
      <c r="Q7139" t="s">
        <v>57</v>
      </c>
      <c r="R7139" t="s">
        <v>58</v>
      </c>
      <c r="S7139">
        <v>-0.30116959064327498</v>
      </c>
      <c r="T7139">
        <v>12</v>
      </c>
      <c r="U7139">
        <v>4</v>
      </c>
    </row>
    <row r="7140" spans="1:21" x14ac:dyDescent="0.25">
      <c r="A7140" t="s">
        <v>59</v>
      </c>
      <c r="B7140" s="1">
        <v>40556</v>
      </c>
      <c r="C7140" t="s">
        <v>6014</v>
      </c>
      <c r="D7140" t="s">
        <v>6015</v>
      </c>
      <c r="E7140" t="s">
        <v>6016</v>
      </c>
      <c r="F7140" t="s">
        <v>5979</v>
      </c>
      <c r="G7140" t="s">
        <v>5973</v>
      </c>
      <c r="H7140" s="1">
        <v>40562</v>
      </c>
      <c r="I7140" t="s">
        <v>5974</v>
      </c>
      <c r="J7140" t="s">
        <v>6017</v>
      </c>
      <c r="K7140">
        <v>2011</v>
      </c>
      <c r="L7140" t="s">
        <v>60</v>
      </c>
      <c r="M7140">
        <v>0.5</v>
      </c>
      <c r="N7140">
        <v>9</v>
      </c>
      <c r="O7140">
        <v>-3</v>
      </c>
      <c r="P7140">
        <v>3</v>
      </c>
      <c r="Q7140" t="s">
        <v>10</v>
      </c>
      <c r="R7140" t="s">
        <v>48</v>
      </c>
      <c r="S7140">
        <v>-0.33333333333333298</v>
      </c>
      <c r="T7140">
        <v>1</v>
      </c>
      <c r="U7140">
        <v>1</v>
      </c>
    </row>
    <row r="7141" spans="1:21" x14ac:dyDescent="0.25">
      <c r="A7141" t="s">
        <v>59</v>
      </c>
      <c r="B7141" s="1">
        <v>40556</v>
      </c>
      <c r="C7141" t="s">
        <v>6014</v>
      </c>
      <c r="D7141" t="s">
        <v>6015</v>
      </c>
      <c r="E7141" t="s">
        <v>6016</v>
      </c>
      <c r="F7141" t="s">
        <v>5979</v>
      </c>
      <c r="G7141" t="s">
        <v>5973</v>
      </c>
      <c r="H7141" s="1">
        <v>40562</v>
      </c>
      <c r="I7141" t="s">
        <v>5974</v>
      </c>
      <c r="J7141" t="s">
        <v>6017</v>
      </c>
      <c r="K7141">
        <v>2011</v>
      </c>
      <c r="L7141" t="s">
        <v>61</v>
      </c>
      <c r="M7141">
        <v>0.5</v>
      </c>
      <c r="N7141">
        <v>22</v>
      </c>
      <c r="O7141">
        <v>-12</v>
      </c>
      <c r="P7141">
        <v>4</v>
      </c>
      <c r="Q7141" t="s">
        <v>10</v>
      </c>
      <c r="R7141" t="s">
        <v>45</v>
      </c>
      <c r="S7141">
        <v>-0.54545454545454497</v>
      </c>
      <c r="T7141">
        <v>1</v>
      </c>
      <c r="U7141">
        <v>1</v>
      </c>
    </row>
    <row r="7142" spans="1:21" x14ac:dyDescent="0.25">
      <c r="A7142" t="s">
        <v>59</v>
      </c>
      <c r="B7142" s="1">
        <v>40556</v>
      </c>
      <c r="C7142" t="s">
        <v>6014</v>
      </c>
      <c r="D7142" t="s">
        <v>6015</v>
      </c>
      <c r="E7142" t="s">
        <v>6016</v>
      </c>
      <c r="F7142" t="s">
        <v>5979</v>
      </c>
      <c r="G7142" t="s">
        <v>5973</v>
      </c>
      <c r="H7142" s="1">
        <v>40562</v>
      </c>
      <c r="I7142" t="s">
        <v>5974</v>
      </c>
      <c r="J7142" t="s">
        <v>6017</v>
      </c>
      <c r="K7142">
        <v>2011</v>
      </c>
      <c r="L7142" t="s">
        <v>62</v>
      </c>
      <c r="M7142">
        <v>0.5</v>
      </c>
      <c r="N7142">
        <v>50</v>
      </c>
      <c r="O7142">
        <v>-38</v>
      </c>
      <c r="P7142">
        <v>2</v>
      </c>
      <c r="Q7142" t="s">
        <v>10</v>
      </c>
      <c r="R7142" t="s">
        <v>11</v>
      </c>
      <c r="S7142">
        <v>-0.76</v>
      </c>
      <c r="T7142">
        <v>1</v>
      </c>
      <c r="U7142">
        <v>1</v>
      </c>
    </row>
    <row r="7143" spans="1:21" x14ac:dyDescent="0.25">
      <c r="A7143" t="s">
        <v>59</v>
      </c>
      <c r="B7143" s="1">
        <v>40556</v>
      </c>
      <c r="C7143" t="s">
        <v>6014</v>
      </c>
      <c r="D7143" t="s">
        <v>6015</v>
      </c>
      <c r="E7143" t="s">
        <v>6016</v>
      </c>
      <c r="F7143" t="s">
        <v>5979</v>
      </c>
      <c r="G7143" t="s">
        <v>5973</v>
      </c>
      <c r="H7143" s="1">
        <v>40562</v>
      </c>
      <c r="I7143" t="s">
        <v>5974</v>
      </c>
      <c r="J7143" t="s">
        <v>6017</v>
      </c>
      <c r="K7143">
        <v>2011</v>
      </c>
      <c r="L7143" t="s">
        <v>63</v>
      </c>
      <c r="M7143">
        <v>0.5</v>
      </c>
      <c r="N7143">
        <v>198</v>
      </c>
      <c r="O7143">
        <v>-131</v>
      </c>
      <c r="P7143">
        <v>2</v>
      </c>
      <c r="Q7143" t="s">
        <v>10</v>
      </c>
      <c r="R7143" t="s">
        <v>22</v>
      </c>
      <c r="S7143">
        <v>-0.66161616161616199</v>
      </c>
      <c r="T7143">
        <v>1</v>
      </c>
      <c r="U7143">
        <v>1</v>
      </c>
    </row>
    <row r="7144" spans="1:21" x14ac:dyDescent="0.25">
      <c r="A7144" t="s">
        <v>439</v>
      </c>
      <c r="B7144" s="1">
        <v>40658</v>
      </c>
      <c r="C7144" t="s">
        <v>6295</v>
      </c>
      <c r="D7144" t="s">
        <v>6296</v>
      </c>
      <c r="E7144" t="s">
        <v>6016</v>
      </c>
      <c r="F7144" t="s">
        <v>5979</v>
      </c>
      <c r="G7144" t="s">
        <v>5973</v>
      </c>
      <c r="H7144" s="1">
        <v>40663</v>
      </c>
      <c r="I7144" t="s">
        <v>5974</v>
      </c>
      <c r="J7144" t="s">
        <v>6017</v>
      </c>
      <c r="K7144">
        <v>2011</v>
      </c>
      <c r="L7144" t="s">
        <v>129</v>
      </c>
      <c r="M7144">
        <v>0.5</v>
      </c>
      <c r="N7144">
        <v>39</v>
      </c>
      <c r="O7144">
        <v>-19</v>
      </c>
      <c r="P7144">
        <v>3</v>
      </c>
      <c r="Q7144" t="s">
        <v>10</v>
      </c>
      <c r="R7144" t="s">
        <v>18</v>
      </c>
      <c r="S7144">
        <v>-0.487179487179487</v>
      </c>
      <c r="T7144">
        <v>4</v>
      </c>
      <c r="U7144">
        <v>2</v>
      </c>
    </row>
    <row r="7145" spans="1:21" x14ac:dyDescent="0.25">
      <c r="A7145" t="s">
        <v>907</v>
      </c>
      <c r="B7145" s="1">
        <v>40760</v>
      </c>
      <c r="C7145" t="s">
        <v>6152</v>
      </c>
      <c r="D7145" t="s">
        <v>6015</v>
      </c>
      <c r="E7145" t="s">
        <v>6016</v>
      </c>
      <c r="F7145" t="s">
        <v>5979</v>
      </c>
      <c r="G7145" t="s">
        <v>5973</v>
      </c>
      <c r="H7145" s="1">
        <v>40767</v>
      </c>
      <c r="I7145" t="s">
        <v>5974</v>
      </c>
      <c r="J7145" t="s">
        <v>6017</v>
      </c>
      <c r="K7145">
        <v>2011</v>
      </c>
      <c r="L7145" t="s">
        <v>881</v>
      </c>
      <c r="M7145">
        <v>0.5</v>
      </c>
      <c r="N7145">
        <v>58</v>
      </c>
      <c r="O7145">
        <v>-26</v>
      </c>
      <c r="P7145">
        <v>7</v>
      </c>
      <c r="Q7145" t="s">
        <v>10</v>
      </c>
      <c r="R7145" t="s">
        <v>48</v>
      </c>
      <c r="S7145">
        <v>-0.44827586206896602</v>
      </c>
      <c r="T7145">
        <v>8</v>
      </c>
      <c r="U7145">
        <v>3</v>
      </c>
    </row>
    <row r="7146" spans="1:21" x14ac:dyDescent="0.25">
      <c r="A7146" t="s">
        <v>907</v>
      </c>
      <c r="B7146" s="1">
        <v>40760</v>
      </c>
      <c r="C7146" t="s">
        <v>6152</v>
      </c>
      <c r="D7146" t="s">
        <v>6015</v>
      </c>
      <c r="E7146" t="s">
        <v>6016</v>
      </c>
      <c r="F7146" t="s">
        <v>5979</v>
      </c>
      <c r="G7146" t="s">
        <v>5973</v>
      </c>
      <c r="H7146" s="1">
        <v>40767</v>
      </c>
      <c r="I7146" t="s">
        <v>5974</v>
      </c>
      <c r="J7146" t="s">
        <v>6017</v>
      </c>
      <c r="K7146">
        <v>2011</v>
      </c>
      <c r="L7146" t="s">
        <v>376</v>
      </c>
      <c r="M7146">
        <v>0.5</v>
      </c>
      <c r="N7146">
        <v>100</v>
      </c>
      <c r="O7146">
        <v>-44</v>
      </c>
      <c r="P7146">
        <v>4</v>
      </c>
      <c r="Q7146" t="s">
        <v>10</v>
      </c>
      <c r="R7146" t="s">
        <v>48</v>
      </c>
      <c r="S7146">
        <v>-0.44</v>
      </c>
      <c r="T7146">
        <v>8</v>
      </c>
      <c r="U7146">
        <v>3</v>
      </c>
    </row>
    <row r="7147" spans="1:21" x14ac:dyDescent="0.25">
      <c r="A7147" t="s">
        <v>1022</v>
      </c>
      <c r="B7147" s="1">
        <v>40780</v>
      </c>
      <c r="C7147" t="s">
        <v>6288</v>
      </c>
      <c r="D7147" t="s">
        <v>6562</v>
      </c>
      <c r="E7147" t="s">
        <v>6016</v>
      </c>
      <c r="F7147" t="s">
        <v>5979</v>
      </c>
      <c r="G7147" t="s">
        <v>5973</v>
      </c>
      <c r="H7147" s="1">
        <v>40783</v>
      </c>
      <c r="I7147" t="s">
        <v>5986</v>
      </c>
      <c r="J7147" t="s">
        <v>6017</v>
      </c>
      <c r="K7147">
        <v>2011</v>
      </c>
      <c r="L7147" t="s">
        <v>472</v>
      </c>
      <c r="M7147">
        <v>0.5</v>
      </c>
      <c r="N7147">
        <v>327</v>
      </c>
      <c r="O7147">
        <v>-20</v>
      </c>
      <c r="P7147">
        <v>14</v>
      </c>
      <c r="Q7147" t="s">
        <v>10</v>
      </c>
      <c r="R7147" t="s">
        <v>18</v>
      </c>
      <c r="S7147">
        <v>-6.1162079510703397E-2</v>
      </c>
      <c r="T7147">
        <v>8</v>
      </c>
      <c r="U7147">
        <v>3</v>
      </c>
    </row>
    <row r="7148" spans="1:21" x14ac:dyDescent="0.25">
      <c r="A7148" t="s">
        <v>1022</v>
      </c>
      <c r="B7148" s="1">
        <v>40780</v>
      </c>
      <c r="C7148" t="s">
        <v>6288</v>
      </c>
      <c r="D7148" t="s">
        <v>6562</v>
      </c>
      <c r="E7148" t="s">
        <v>6016</v>
      </c>
      <c r="F7148" t="s">
        <v>5979</v>
      </c>
      <c r="G7148" t="s">
        <v>5973</v>
      </c>
      <c r="H7148" s="1">
        <v>40783</v>
      </c>
      <c r="I7148" t="s">
        <v>5986</v>
      </c>
      <c r="J7148" t="s">
        <v>6017</v>
      </c>
      <c r="K7148">
        <v>2011</v>
      </c>
      <c r="L7148" t="s">
        <v>317</v>
      </c>
      <c r="M7148">
        <v>0.5</v>
      </c>
      <c r="N7148">
        <v>20</v>
      </c>
      <c r="O7148">
        <v>-4</v>
      </c>
      <c r="P7148">
        <v>3</v>
      </c>
      <c r="Q7148" t="s">
        <v>10</v>
      </c>
      <c r="R7148" t="s">
        <v>48</v>
      </c>
      <c r="S7148">
        <v>-0.2</v>
      </c>
      <c r="T7148">
        <v>8</v>
      </c>
      <c r="U7148">
        <v>3</v>
      </c>
    </row>
    <row r="7149" spans="1:21" x14ac:dyDescent="0.25">
      <c r="A7149" t="s">
        <v>1022</v>
      </c>
      <c r="B7149" s="1">
        <v>40780</v>
      </c>
      <c r="C7149" t="s">
        <v>6288</v>
      </c>
      <c r="D7149" t="s">
        <v>6562</v>
      </c>
      <c r="E7149" t="s">
        <v>6016</v>
      </c>
      <c r="F7149" t="s">
        <v>5979</v>
      </c>
      <c r="G7149" t="s">
        <v>5973</v>
      </c>
      <c r="H7149" s="1">
        <v>40783</v>
      </c>
      <c r="I7149" t="s">
        <v>5986</v>
      </c>
      <c r="J7149" t="s">
        <v>6017</v>
      </c>
      <c r="K7149">
        <v>2011</v>
      </c>
      <c r="L7149" t="s">
        <v>120</v>
      </c>
      <c r="M7149">
        <v>0.5</v>
      </c>
      <c r="N7149">
        <v>19</v>
      </c>
      <c r="O7149">
        <v>-4</v>
      </c>
      <c r="P7149">
        <v>3</v>
      </c>
      <c r="Q7149" t="s">
        <v>10</v>
      </c>
      <c r="R7149" t="s">
        <v>48</v>
      </c>
      <c r="S7149">
        <v>-0.21052631578947401</v>
      </c>
      <c r="T7149">
        <v>8</v>
      </c>
      <c r="U7149">
        <v>3</v>
      </c>
    </row>
    <row r="7150" spans="1:21" x14ac:dyDescent="0.25">
      <c r="A7150" t="s">
        <v>1299</v>
      </c>
      <c r="B7150" s="1">
        <v>40829</v>
      </c>
      <c r="C7150" t="s">
        <v>6790</v>
      </c>
      <c r="D7150" t="s">
        <v>6296</v>
      </c>
      <c r="E7150" t="s">
        <v>6016</v>
      </c>
      <c r="F7150" t="s">
        <v>5979</v>
      </c>
      <c r="G7150" t="s">
        <v>5968</v>
      </c>
      <c r="H7150" s="1">
        <v>40829</v>
      </c>
      <c r="I7150" t="s">
        <v>6005</v>
      </c>
      <c r="J7150" t="s">
        <v>6017</v>
      </c>
      <c r="K7150">
        <v>2011</v>
      </c>
      <c r="L7150" t="s">
        <v>1300</v>
      </c>
      <c r="M7150">
        <v>0.5</v>
      </c>
      <c r="N7150">
        <v>19</v>
      </c>
      <c r="O7150">
        <v>-10</v>
      </c>
      <c r="P7150">
        <v>2</v>
      </c>
      <c r="Q7150" t="s">
        <v>10</v>
      </c>
      <c r="R7150" t="s">
        <v>18</v>
      </c>
      <c r="S7150">
        <v>-0.52631578947368396</v>
      </c>
      <c r="T7150">
        <v>10</v>
      </c>
      <c r="U7150">
        <v>4</v>
      </c>
    </row>
    <row r="7151" spans="1:21" x14ac:dyDescent="0.25">
      <c r="A7151" t="s">
        <v>1299</v>
      </c>
      <c r="B7151" s="1">
        <v>40829</v>
      </c>
      <c r="C7151" t="s">
        <v>6790</v>
      </c>
      <c r="D7151" t="s">
        <v>6296</v>
      </c>
      <c r="E7151" t="s">
        <v>6016</v>
      </c>
      <c r="F7151" t="s">
        <v>5979</v>
      </c>
      <c r="G7151" t="s">
        <v>5968</v>
      </c>
      <c r="H7151" s="1">
        <v>40829</v>
      </c>
      <c r="I7151" t="s">
        <v>6005</v>
      </c>
      <c r="J7151" t="s">
        <v>6017</v>
      </c>
      <c r="K7151">
        <v>2011</v>
      </c>
      <c r="L7151" t="s">
        <v>253</v>
      </c>
      <c r="M7151">
        <v>0.5</v>
      </c>
      <c r="N7151">
        <v>27</v>
      </c>
      <c r="O7151">
        <v>-12</v>
      </c>
      <c r="P7151">
        <v>2</v>
      </c>
      <c r="Q7151" t="s">
        <v>10</v>
      </c>
      <c r="R7151" t="s">
        <v>18</v>
      </c>
      <c r="S7151">
        <v>-0.44444444444444398</v>
      </c>
      <c r="T7151">
        <v>10</v>
      </c>
      <c r="U7151">
        <v>4</v>
      </c>
    </row>
    <row r="7152" spans="1:21" x14ac:dyDescent="0.25">
      <c r="A7152" t="s">
        <v>1299</v>
      </c>
      <c r="B7152" s="1">
        <v>40829</v>
      </c>
      <c r="C7152" t="s">
        <v>6790</v>
      </c>
      <c r="D7152" t="s">
        <v>6296</v>
      </c>
      <c r="E7152" t="s">
        <v>6016</v>
      </c>
      <c r="F7152" t="s">
        <v>5979</v>
      </c>
      <c r="G7152" t="s">
        <v>5968</v>
      </c>
      <c r="H7152" s="1">
        <v>40829</v>
      </c>
      <c r="I7152" t="s">
        <v>6005</v>
      </c>
      <c r="J7152" t="s">
        <v>6017</v>
      </c>
      <c r="K7152">
        <v>2011</v>
      </c>
      <c r="L7152" t="s">
        <v>381</v>
      </c>
      <c r="M7152">
        <v>0.5</v>
      </c>
      <c r="N7152">
        <v>36</v>
      </c>
      <c r="O7152">
        <v>-10</v>
      </c>
      <c r="P7152">
        <v>3</v>
      </c>
      <c r="Q7152" t="s">
        <v>10</v>
      </c>
      <c r="R7152" t="s">
        <v>11</v>
      </c>
      <c r="S7152">
        <v>-0.27777777777777801</v>
      </c>
      <c r="T7152">
        <v>10</v>
      </c>
      <c r="U7152">
        <v>4</v>
      </c>
    </row>
    <row r="7153" spans="1:21" x14ac:dyDescent="0.25">
      <c r="A7153" t="s">
        <v>1867</v>
      </c>
      <c r="B7153" s="1">
        <v>40974</v>
      </c>
      <c r="C7153" t="s">
        <v>7044</v>
      </c>
      <c r="D7153" t="s">
        <v>6296</v>
      </c>
      <c r="E7153" t="s">
        <v>6016</v>
      </c>
      <c r="F7153" t="s">
        <v>5979</v>
      </c>
      <c r="G7153" t="s">
        <v>5973</v>
      </c>
      <c r="H7153" s="1">
        <v>40976</v>
      </c>
      <c r="I7153" t="s">
        <v>5986</v>
      </c>
      <c r="J7153" t="s">
        <v>6017</v>
      </c>
      <c r="K7153">
        <v>2012</v>
      </c>
      <c r="L7153" t="s">
        <v>1868</v>
      </c>
      <c r="M7153">
        <v>0.5</v>
      </c>
      <c r="N7153">
        <v>48</v>
      </c>
      <c r="O7153">
        <v>-30</v>
      </c>
      <c r="P7153">
        <v>2</v>
      </c>
      <c r="Q7153" t="s">
        <v>10</v>
      </c>
      <c r="R7153" t="s">
        <v>18</v>
      </c>
      <c r="S7153">
        <v>-0.625</v>
      </c>
      <c r="T7153">
        <v>3</v>
      </c>
      <c r="U7153">
        <v>1</v>
      </c>
    </row>
    <row r="7154" spans="1:21" x14ac:dyDescent="0.25">
      <c r="A7154" t="s">
        <v>1867</v>
      </c>
      <c r="B7154" s="1">
        <v>40974</v>
      </c>
      <c r="C7154" t="s">
        <v>7044</v>
      </c>
      <c r="D7154" t="s">
        <v>6296</v>
      </c>
      <c r="E7154" t="s">
        <v>6016</v>
      </c>
      <c r="F7154" t="s">
        <v>5979</v>
      </c>
      <c r="G7154" t="s">
        <v>5973</v>
      </c>
      <c r="H7154" s="1">
        <v>40976</v>
      </c>
      <c r="I7154" t="s">
        <v>5986</v>
      </c>
      <c r="J7154" t="s">
        <v>6017</v>
      </c>
      <c r="K7154">
        <v>2012</v>
      </c>
      <c r="L7154" t="s">
        <v>1292</v>
      </c>
      <c r="M7154">
        <v>0.5</v>
      </c>
      <c r="N7154">
        <v>15</v>
      </c>
      <c r="O7154">
        <v>-7</v>
      </c>
      <c r="P7154">
        <v>2</v>
      </c>
      <c r="Q7154" t="s">
        <v>10</v>
      </c>
      <c r="R7154" t="s">
        <v>48</v>
      </c>
      <c r="S7154">
        <v>-0.46666666666666701</v>
      </c>
      <c r="T7154">
        <v>3</v>
      </c>
      <c r="U7154">
        <v>1</v>
      </c>
    </row>
    <row r="7155" spans="1:21" x14ac:dyDescent="0.25">
      <c r="A7155" t="s">
        <v>1997</v>
      </c>
      <c r="B7155" s="1">
        <v>41009</v>
      </c>
      <c r="C7155" t="s">
        <v>6496</v>
      </c>
      <c r="D7155" t="s">
        <v>7100</v>
      </c>
      <c r="E7155" t="s">
        <v>6016</v>
      </c>
      <c r="F7155" t="s">
        <v>5979</v>
      </c>
      <c r="G7155" t="s">
        <v>5973</v>
      </c>
      <c r="H7155" s="1">
        <v>41013</v>
      </c>
      <c r="I7155" t="s">
        <v>5974</v>
      </c>
      <c r="J7155" t="s">
        <v>6017</v>
      </c>
      <c r="K7155">
        <v>2012</v>
      </c>
      <c r="L7155" t="s">
        <v>1422</v>
      </c>
      <c r="M7155">
        <v>0.5</v>
      </c>
      <c r="N7155">
        <v>33</v>
      </c>
      <c r="O7155">
        <v>-17</v>
      </c>
      <c r="P7155">
        <v>6</v>
      </c>
      <c r="Q7155" t="s">
        <v>10</v>
      </c>
      <c r="R7155" t="s">
        <v>18</v>
      </c>
      <c r="S7155">
        <v>-0.51515151515151503</v>
      </c>
      <c r="T7155">
        <v>4</v>
      </c>
      <c r="U7155">
        <v>2</v>
      </c>
    </row>
    <row r="7156" spans="1:21" x14ac:dyDescent="0.25">
      <c r="A7156" t="s">
        <v>1997</v>
      </c>
      <c r="B7156" s="1">
        <v>41009</v>
      </c>
      <c r="C7156" t="s">
        <v>6496</v>
      </c>
      <c r="D7156" t="s">
        <v>7100</v>
      </c>
      <c r="E7156" t="s">
        <v>6016</v>
      </c>
      <c r="F7156" t="s">
        <v>5979</v>
      </c>
      <c r="G7156" t="s">
        <v>5973</v>
      </c>
      <c r="H7156" s="1">
        <v>41013</v>
      </c>
      <c r="I7156" t="s">
        <v>5974</v>
      </c>
      <c r="J7156" t="s">
        <v>6017</v>
      </c>
      <c r="K7156">
        <v>2012</v>
      </c>
      <c r="L7156" t="s">
        <v>1999</v>
      </c>
      <c r="M7156">
        <v>0.5</v>
      </c>
      <c r="N7156">
        <v>28</v>
      </c>
      <c r="O7156">
        <v>-8</v>
      </c>
      <c r="P7156">
        <v>3</v>
      </c>
      <c r="Q7156" t="s">
        <v>10</v>
      </c>
      <c r="R7156" t="s">
        <v>11</v>
      </c>
      <c r="S7156">
        <v>-0.28571428571428598</v>
      </c>
      <c r="T7156">
        <v>4</v>
      </c>
      <c r="U7156">
        <v>2</v>
      </c>
    </row>
    <row r="7157" spans="1:21" x14ac:dyDescent="0.25">
      <c r="A7157" t="s">
        <v>2132</v>
      </c>
      <c r="B7157" s="1">
        <v>41059</v>
      </c>
      <c r="C7157" t="s">
        <v>6244</v>
      </c>
      <c r="D7157" t="s">
        <v>7104</v>
      </c>
      <c r="E7157" t="s">
        <v>6016</v>
      </c>
      <c r="F7157" t="s">
        <v>5979</v>
      </c>
      <c r="G7157" t="s">
        <v>5973</v>
      </c>
      <c r="H7157" s="1">
        <v>41061</v>
      </c>
      <c r="I7157" t="s">
        <v>5986</v>
      </c>
      <c r="J7157" t="s">
        <v>6017</v>
      </c>
      <c r="K7157">
        <v>2012</v>
      </c>
      <c r="L7157" t="s">
        <v>1898</v>
      </c>
      <c r="M7157">
        <v>0.5</v>
      </c>
      <c r="N7157">
        <v>25</v>
      </c>
      <c r="O7157">
        <v>-6</v>
      </c>
      <c r="P7157">
        <v>5</v>
      </c>
      <c r="Q7157" t="s">
        <v>10</v>
      </c>
      <c r="R7157" t="s">
        <v>29</v>
      </c>
      <c r="S7157">
        <v>-0.24</v>
      </c>
      <c r="T7157">
        <v>5</v>
      </c>
      <c r="U7157">
        <v>2</v>
      </c>
    </row>
    <row r="7158" spans="1:21" x14ac:dyDescent="0.25">
      <c r="A7158" t="s">
        <v>2183</v>
      </c>
      <c r="B7158" s="1">
        <v>41071</v>
      </c>
      <c r="C7158" t="s">
        <v>7183</v>
      </c>
      <c r="D7158" t="s">
        <v>6296</v>
      </c>
      <c r="E7158" t="s">
        <v>6016</v>
      </c>
      <c r="F7158" t="s">
        <v>5979</v>
      </c>
      <c r="G7158" t="s">
        <v>5973</v>
      </c>
      <c r="H7158" s="1">
        <v>41076</v>
      </c>
      <c r="I7158" t="s">
        <v>5974</v>
      </c>
      <c r="J7158" t="s">
        <v>6017</v>
      </c>
      <c r="K7158">
        <v>2012</v>
      </c>
      <c r="L7158" t="s">
        <v>1537</v>
      </c>
      <c r="M7158">
        <v>0.5</v>
      </c>
      <c r="N7158">
        <v>47</v>
      </c>
      <c r="O7158">
        <v>-11</v>
      </c>
      <c r="P7158">
        <v>7</v>
      </c>
      <c r="Q7158" t="s">
        <v>10</v>
      </c>
      <c r="R7158" t="s">
        <v>48</v>
      </c>
      <c r="S7158">
        <v>-0.23404255319148901</v>
      </c>
      <c r="T7158">
        <v>6</v>
      </c>
      <c r="U7158">
        <v>2</v>
      </c>
    </row>
    <row r="7159" spans="1:21" x14ac:dyDescent="0.25">
      <c r="A7159" t="s">
        <v>2199</v>
      </c>
      <c r="B7159" s="1">
        <v>41075</v>
      </c>
      <c r="C7159" t="s">
        <v>7191</v>
      </c>
      <c r="D7159" t="s">
        <v>6296</v>
      </c>
      <c r="E7159" t="s">
        <v>6016</v>
      </c>
      <c r="F7159" t="s">
        <v>5979</v>
      </c>
      <c r="G7159" t="s">
        <v>5968</v>
      </c>
      <c r="H7159" s="1">
        <v>41081</v>
      </c>
      <c r="I7159" t="s">
        <v>5974</v>
      </c>
      <c r="J7159" t="s">
        <v>6017</v>
      </c>
      <c r="K7159">
        <v>2012</v>
      </c>
      <c r="L7159" t="s">
        <v>1740</v>
      </c>
      <c r="M7159">
        <v>0.5</v>
      </c>
      <c r="N7159">
        <v>49</v>
      </c>
      <c r="O7159">
        <v>-21</v>
      </c>
      <c r="P7159">
        <v>2</v>
      </c>
      <c r="Q7159" t="s">
        <v>10</v>
      </c>
      <c r="R7159" t="s">
        <v>18</v>
      </c>
      <c r="S7159">
        <v>-0.42857142857142899</v>
      </c>
      <c r="T7159">
        <v>6</v>
      </c>
      <c r="U7159">
        <v>2</v>
      </c>
    </row>
    <row r="7160" spans="1:21" x14ac:dyDescent="0.25">
      <c r="A7160" t="s">
        <v>2233</v>
      </c>
      <c r="B7160" s="1">
        <v>41080</v>
      </c>
      <c r="C7160" t="s">
        <v>6984</v>
      </c>
      <c r="D7160" t="s">
        <v>7200</v>
      </c>
      <c r="E7160" t="s">
        <v>6016</v>
      </c>
      <c r="F7160" t="s">
        <v>5979</v>
      </c>
      <c r="G7160" t="s">
        <v>5983</v>
      </c>
      <c r="H7160" s="1">
        <v>41084</v>
      </c>
      <c r="I7160" t="s">
        <v>5974</v>
      </c>
      <c r="J7160" t="s">
        <v>6017</v>
      </c>
      <c r="K7160">
        <v>2012</v>
      </c>
      <c r="L7160" t="s">
        <v>2234</v>
      </c>
      <c r="M7160">
        <v>0.5</v>
      </c>
      <c r="N7160">
        <v>14</v>
      </c>
      <c r="O7160">
        <v>-10</v>
      </c>
      <c r="P7160">
        <v>2</v>
      </c>
      <c r="Q7160" t="s">
        <v>10</v>
      </c>
      <c r="R7160" t="s">
        <v>29</v>
      </c>
      <c r="S7160">
        <v>-0.71428571428571397</v>
      </c>
      <c r="T7160">
        <v>6</v>
      </c>
      <c r="U7160">
        <v>2</v>
      </c>
    </row>
    <row r="7161" spans="1:21" x14ac:dyDescent="0.25">
      <c r="A7161" t="s">
        <v>2274</v>
      </c>
      <c r="B7161" s="1">
        <v>41087</v>
      </c>
      <c r="C7161" t="s">
        <v>7212</v>
      </c>
      <c r="D7161" t="s">
        <v>7104</v>
      </c>
      <c r="E7161" t="s">
        <v>6016</v>
      </c>
      <c r="F7161" t="s">
        <v>5979</v>
      </c>
      <c r="G7161" t="s">
        <v>5968</v>
      </c>
      <c r="H7161" s="1">
        <v>41094</v>
      </c>
      <c r="I7161" t="s">
        <v>5974</v>
      </c>
      <c r="J7161" t="s">
        <v>6017</v>
      </c>
      <c r="K7161">
        <v>2012</v>
      </c>
      <c r="L7161" t="s">
        <v>129</v>
      </c>
      <c r="M7161">
        <v>0.5</v>
      </c>
      <c r="N7161">
        <v>15</v>
      </c>
      <c r="O7161">
        <v>-11</v>
      </c>
      <c r="P7161">
        <v>1</v>
      </c>
      <c r="Q7161" t="s">
        <v>10</v>
      </c>
      <c r="R7161" t="s">
        <v>18</v>
      </c>
      <c r="S7161">
        <v>-0.73333333333333295</v>
      </c>
      <c r="T7161">
        <v>6</v>
      </c>
      <c r="U7161">
        <v>2</v>
      </c>
    </row>
    <row r="7162" spans="1:21" x14ac:dyDescent="0.25">
      <c r="A7162" t="s">
        <v>2450</v>
      </c>
      <c r="B7162" s="1">
        <v>41128</v>
      </c>
      <c r="C7162" t="s">
        <v>6864</v>
      </c>
      <c r="D7162" t="s">
        <v>6562</v>
      </c>
      <c r="E7162" t="s">
        <v>6016</v>
      </c>
      <c r="F7162" t="s">
        <v>5979</v>
      </c>
      <c r="G7162" t="s">
        <v>5973</v>
      </c>
      <c r="H7162" s="1">
        <v>41131</v>
      </c>
      <c r="I7162" t="s">
        <v>5969</v>
      </c>
      <c r="J7162" t="s">
        <v>6017</v>
      </c>
      <c r="K7162">
        <v>2012</v>
      </c>
      <c r="L7162" t="s">
        <v>1821</v>
      </c>
      <c r="M7162">
        <v>0.5</v>
      </c>
      <c r="N7162">
        <v>39</v>
      </c>
      <c r="O7162">
        <v>-30</v>
      </c>
      <c r="P7162">
        <v>2</v>
      </c>
      <c r="Q7162" t="s">
        <v>10</v>
      </c>
      <c r="R7162" t="s">
        <v>77</v>
      </c>
      <c r="S7162">
        <v>-0.76923076923076905</v>
      </c>
      <c r="T7162">
        <v>8</v>
      </c>
      <c r="U7162">
        <v>3</v>
      </c>
    </row>
    <row r="7163" spans="1:21" x14ac:dyDescent="0.25">
      <c r="A7163" t="s">
        <v>2557</v>
      </c>
      <c r="B7163" s="1">
        <v>41145</v>
      </c>
      <c r="C7163" t="s">
        <v>5984</v>
      </c>
      <c r="D7163" t="s">
        <v>6562</v>
      </c>
      <c r="E7163" t="s">
        <v>6016</v>
      </c>
      <c r="F7163" t="s">
        <v>5979</v>
      </c>
      <c r="G7163" t="s">
        <v>5968</v>
      </c>
      <c r="H7163" s="1">
        <v>41149</v>
      </c>
      <c r="I7163" t="s">
        <v>5974</v>
      </c>
      <c r="J7163" t="s">
        <v>6017</v>
      </c>
      <c r="K7163">
        <v>2012</v>
      </c>
      <c r="L7163" t="s">
        <v>113</v>
      </c>
      <c r="M7163">
        <v>0.5</v>
      </c>
      <c r="N7163">
        <v>89</v>
      </c>
      <c r="O7163">
        <v>-30</v>
      </c>
      <c r="P7163">
        <v>7</v>
      </c>
      <c r="Q7163" t="s">
        <v>10</v>
      </c>
      <c r="R7163" t="s">
        <v>18</v>
      </c>
      <c r="S7163">
        <v>-0.33707865168539303</v>
      </c>
      <c r="T7163">
        <v>8</v>
      </c>
      <c r="U7163">
        <v>3</v>
      </c>
    </row>
    <row r="7164" spans="1:21" x14ac:dyDescent="0.25">
      <c r="A7164" t="s">
        <v>2557</v>
      </c>
      <c r="B7164" s="1">
        <v>41145</v>
      </c>
      <c r="C7164" t="s">
        <v>5984</v>
      </c>
      <c r="D7164" t="s">
        <v>6562</v>
      </c>
      <c r="E7164" t="s">
        <v>6016</v>
      </c>
      <c r="F7164" t="s">
        <v>5979</v>
      </c>
      <c r="G7164" t="s">
        <v>5968</v>
      </c>
      <c r="H7164" s="1">
        <v>41149</v>
      </c>
      <c r="I7164" t="s">
        <v>5974</v>
      </c>
      <c r="J7164" t="s">
        <v>6017</v>
      </c>
      <c r="K7164">
        <v>2012</v>
      </c>
      <c r="L7164" t="s">
        <v>2558</v>
      </c>
      <c r="M7164">
        <v>0.5</v>
      </c>
      <c r="N7164">
        <v>63</v>
      </c>
      <c r="O7164">
        <v>-38</v>
      </c>
      <c r="P7164">
        <v>7</v>
      </c>
      <c r="Q7164" t="s">
        <v>10</v>
      </c>
      <c r="R7164" t="s">
        <v>11</v>
      </c>
      <c r="S7164">
        <v>-0.60317460317460303</v>
      </c>
      <c r="T7164">
        <v>8</v>
      </c>
      <c r="U7164">
        <v>3</v>
      </c>
    </row>
    <row r="7165" spans="1:21" x14ac:dyDescent="0.25">
      <c r="A7165" t="s">
        <v>2557</v>
      </c>
      <c r="B7165" s="1">
        <v>41145</v>
      </c>
      <c r="C7165" t="s">
        <v>5984</v>
      </c>
      <c r="D7165" t="s">
        <v>6562</v>
      </c>
      <c r="E7165" t="s">
        <v>6016</v>
      </c>
      <c r="F7165" t="s">
        <v>5979</v>
      </c>
      <c r="G7165" t="s">
        <v>5968</v>
      </c>
      <c r="H7165" s="1">
        <v>41149</v>
      </c>
      <c r="I7165" t="s">
        <v>5974</v>
      </c>
      <c r="J7165" t="s">
        <v>6017</v>
      </c>
      <c r="K7165">
        <v>2012</v>
      </c>
      <c r="L7165" t="s">
        <v>1678</v>
      </c>
      <c r="M7165">
        <v>0.5</v>
      </c>
      <c r="N7165">
        <v>58</v>
      </c>
      <c r="O7165">
        <v>-30</v>
      </c>
      <c r="P7165">
        <v>2</v>
      </c>
      <c r="Q7165" t="s">
        <v>10</v>
      </c>
      <c r="R7165" t="s">
        <v>22</v>
      </c>
      <c r="S7165">
        <v>-0.51724137931034497</v>
      </c>
      <c r="T7165">
        <v>8</v>
      </c>
      <c r="U7165">
        <v>3</v>
      </c>
    </row>
    <row r="7166" spans="1:21" x14ac:dyDescent="0.25">
      <c r="A7166" t="s">
        <v>2557</v>
      </c>
      <c r="B7166" s="1">
        <v>41145</v>
      </c>
      <c r="C7166" t="s">
        <v>5984</v>
      </c>
      <c r="D7166" t="s">
        <v>6562</v>
      </c>
      <c r="E7166" t="s">
        <v>6016</v>
      </c>
      <c r="F7166" t="s">
        <v>5979</v>
      </c>
      <c r="G7166" t="s">
        <v>5968</v>
      </c>
      <c r="H7166" s="1">
        <v>41149</v>
      </c>
      <c r="I7166" t="s">
        <v>5974</v>
      </c>
      <c r="J7166" t="s">
        <v>6017</v>
      </c>
      <c r="K7166">
        <v>2012</v>
      </c>
      <c r="L7166" t="s">
        <v>76</v>
      </c>
      <c r="M7166">
        <v>0.5</v>
      </c>
      <c r="N7166">
        <v>87</v>
      </c>
      <c r="O7166">
        <v>-78</v>
      </c>
      <c r="P7166">
        <v>6</v>
      </c>
      <c r="Q7166" t="s">
        <v>10</v>
      </c>
      <c r="R7166" t="s">
        <v>77</v>
      </c>
      <c r="S7166">
        <v>-0.89655172413793105</v>
      </c>
      <c r="T7166">
        <v>8</v>
      </c>
      <c r="U7166">
        <v>3</v>
      </c>
    </row>
    <row r="7167" spans="1:21" x14ac:dyDescent="0.25">
      <c r="A7167" t="s">
        <v>3148</v>
      </c>
      <c r="B7167" s="1">
        <v>41277</v>
      </c>
      <c r="C7167" t="s">
        <v>5970</v>
      </c>
      <c r="D7167" t="s">
        <v>6296</v>
      </c>
      <c r="E7167" t="s">
        <v>6016</v>
      </c>
      <c r="F7167" t="s">
        <v>5979</v>
      </c>
      <c r="G7167" t="s">
        <v>5973</v>
      </c>
      <c r="H7167" s="1">
        <v>41281</v>
      </c>
      <c r="I7167" t="s">
        <v>5974</v>
      </c>
      <c r="J7167" t="s">
        <v>6017</v>
      </c>
      <c r="K7167">
        <v>2013</v>
      </c>
      <c r="L7167" t="s">
        <v>727</v>
      </c>
      <c r="M7167">
        <v>0.5</v>
      </c>
      <c r="N7167">
        <v>8</v>
      </c>
      <c r="O7167">
        <v>-6</v>
      </c>
      <c r="P7167">
        <v>1</v>
      </c>
      <c r="Q7167" t="s">
        <v>10</v>
      </c>
      <c r="R7167" t="s">
        <v>22</v>
      </c>
      <c r="S7167">
        <v>-0.75</v>
      </c>
      <c r="T7167">
        <v>1</v>
      </c>
      <c r="U7167">
        <v>1</v>
      </c>
    </row>
    <row r="7168" spans="1:21" x14ac:dyDescent="0.25">
      <c r="A7168" t="s">
        <v>3453</v>
      </c>
      <c r="B7168" s="1">
        <v>41387</v>
      </c>
      <c r="C7168" t="s">
        <v>7392</v>
      </c>
      <c r="D7168" t="s">
        <v>6562</v>
      </c>
      <c r="E7168" t="s">
        <v>6016</v>
      </c>
      <c r="F7168" t="s">
        <v>5979</v>
      </c>
      <c r="G7168" t="s">
        <v>5983</v>
      </c>
      <c r="H7168" s="1">
        <v>41394</v>
      </c>
      <c r="I7168" t="s">
        <v>5974</v>
      </c>
      <c r="J7168" t="s">
        <v>6017</v>
      </c>
      <c r="K7168">
        <v>2013</v>
      </c>
      <c r="L7168" t="s">
        <v>2003</v>
      </c>
      <c r="M7168">
        <v>0.5</v>
      </c>
      <c r="N7168">
        <v>191</v>
      </c>
      <c r="O7168">
        <v>-187</v>
      </c>
      <c r="P7168">
        <v>3</v>
      </c>
      <c r="Q7168" t="s">
        <v>10</v>
      </c>
      <c r="R7168" t="s">
        <v>22</v>
      </c>
      <c r="S7168">
        <v>-0.97905759162303596</v>
      </c>
      <c r="T7168">
        <v>4</v>
      </c>
      <c r="U7168">
        <v>2</v>
      </c>
    </row>
    <row r="7169" spans="1:21" x14ac:dyDescent="0.25">
      <c r="A7169" t="s">
        <v>3499</v>
      </c>
      <c r="B7169" s="1">
        <v>41406</v>
      </c>
      <c r="C7169" t="s">
        <v>7259</v>
      </c>
      <c r="D7169" t="s">
        <v>6015</v>
      </c>
      <c r="E7169" t="s">
        <v>6016</v>
      </c>
      <c r="F7169" t="s">
        <v>5979</v>
      </c>
      <c r="G7169" t="s">
        <v>5968</v>
      </c>
      <c r="H7169" s="1">
        <v>41411</v>
      </c>
      <c r="I7169" t="s">
        <v>5969</v>
      </c>
      <c r="J7169" t="s">
        <v>6017</v>
      </c>
      <c r="K7169">
        <v>2013</v>
      </c>
      <c r="L7169" t="s">
        <v>33</v>
      </c>
      <c r="M7169">
        <v>0.5</v>
      </c>
      <c r="N7169">
        <v>139</v>
      </c>
      <c r="O7169">
        <v>-67</v>
      </c>
      <c r="P7169">
        <v>6</v>
      </c>
      <c r="Q7169" t="s">
        <v>10</v>
      </c>
      <c r="R7169" t="s">
        <v>18</v>
      </c>
      <c r="S7169">
        <v>-0.48201438848920902</v>
      </c>
      <c r="T7169">
        <v>5</v>
      </c>
      <c r="U7169">
        <v>2</v>
      </c>
    </row>
    <row r="7170" spans="1:21" x14ac:dyDescent="0.25">
      <c r="A7170" t="s">
        <v>3680</v>
      </c>
      <c r="B7170" s="1">
        <v>41446</v>
      </c>
      <c r="C7170" t="s">
        <v>6138</v>
      </c>
      <c r="D7170" t="s">
        <v>7200</v>
      </c>
      <c r="E7170" t="s">
        <v>6016</v>
      </c>
      <c r="F7170" t="s">
        <v>5979</v>
      </c>
      <c r="G7170" t="s">
        <v>5973</v>
      </c>
      <c r="H7170" s="1">
        <v>41452</v>
      </c>
      <c r="I7170" t="s">
        <v>5974</v>
      </c>
      <c r="J7170" t="s">
        <v>6017</v>
      </c>
      <c r="K7170">
        <v>2013</v>
      </c>
      <c r="L7170" t="s">
        <v>3681</v>
      </c>
      <c r="M7170">
        <v>0.5</v>
      </c>
      <c r="N7170">
        <v>77</v>
      </c>
      <c r="O7170">
        <v>-63</v>
      </c>
      <c r="P7170">
        <v>3</v>
      </c>
      <c r="Q7170" t="s">
        <v>10</v>
      </c>
      <c r="R7170" t="s">
        <v>11</v>
      </c>
      <c r="S7170">
        <v>-0.81818181818181801</v>
      </c>
      <c r="T7170">
        <v>6</v>
      </c>
      <c r="U7170">
        <v>2</v>
      </c>
    </row>
    <row r="7171" spans="1:21" x14ac:dyDescent="0.25">
      <c r="A7171" t="s">
        <v>3680</v>
      </c>
      <c r="B7171" s="1">
        <v>41446</v>
      </c>
      <c r="C7171" t="s">
        <v>6138</v>
      </c>
      <c r="D7171" t="s">
        <v>7200</v>
      </c>
      <c r="E7171" t="s">
        <v>6016</v>
      </c>
      <c r="F7171" t="s">
        <v>5979</v>
      </c>
      <c r="G7171" t="s">
        <v>5973</v>
      </c>
      <c r="H7171" s="1">
        <v>41452</v>
      </c>
      <c r="I7171" t="s">
        <v>5974</v>
      </c>
      <c r="J7171" t="s">
        <v>6017</v>
      </c>
      <c r="K7171">
        <v>2013</v>
      </c>
      <c r="L7171" t="s">
        <v>972</v>
      </c>
      <c r="M7171">
        <v>0.5</v>
      </c>
      <c r="N7171">
        <v>76</v>
      </c>
      <c r="O7171">
        <v>-64</v>
      </c>
      <c r="P7171">
        <v>11</v>
      </c>
      <c r="Q7171" t="s">
        <v>10</v>
      </c>
      <c r="R7171" t="s">
        <v>77</v>
      </c>
      <c r="S7171">
        <v>-0.84210526315789502</v>
      </c>
      <c r="T7171">
        <v>6</v>
      </c>
      <c r="U7171">
        <v>2</v>
      </c>
    </row>
    <row r="7172" spans="1:21" x14ac:dyDescent="0.25">
      <c r="A7172" t="s">
        <v>3688</v>
      </c>
      <c r="B7172" s="1">
        <v>41448</v>
      </c>
      <c r="C7172" t="s">
        <v>7262</v>
      </c>
      <c r="D7172" t="s">
        <v>7200</v>
      </c>
      <c r="E7172" t="s">
        <v>6016</v>
      </c>
      <c r="F7172" t="s">
        <v>5979</v>
      </c>
      <c r="G7172" t="s">
        <v>5973</v>
      </c>
      <c r="H7172" s="1">
        <v>41453</v>
      </c>
      <c r="I7172" t="s">
        <v>5974</v>
      </c>
      <c r="J7172" t="s">
        <v>6017</v>
      </c>
      <c r="K7172">
        <v>2013</v>
      </c>
      <c r="L7172" t="s">
        <v>3689</v>
      </c>
      <c r="M7172">
        <v>0.5</v>
      </c>
      <c r="N7172">
        <v>5</v>
      </c>
      <c r="O7172">
        <v>-2</v>
      </c>
      <c r="P7172">
        <v>2</v>
      </c>
      <c r="Q7172" t="s">
        <v>10</v>
      </c>
      <c r="R7172" t="s">
        <v>45</v>
      </c>
      <c r="S7172">
        <v>-0.4</v>
      </c>
      <c r="T7172">
        <v>6</v>
      </c>
      <c r="U7172">
        <v>2</v>
      </c>
    </row>
    <row r="7173" spans="1:21" x14ac:dyDescent="0.25">
      <c r="A7173" t="s">
        <v>3688</v>
      </c>
      <c r="B7173" s="1">
        <v>41448</v>
      </c>
      <c r="C7173" t="s">
        <v>7262</v>
      </c>
      <c r="D7173" t="s">
        <v>7200</v>
      </c>
      <c r="E7173" t="s">
        <v>6016</v>
      </c>
      <c r="F7173" t="s">
        <v>5979</v>
      </c>
      <c r="G7173" t="s">
        <v>5973</v>
      </c>
      <c r="H7173" s="1">
        <v>41453</v>
      </c>
      <c r="I7173" t="s">
        <v>5974</v>
      </c>
      <c r="J7173" t="s">
        <v>6017</v>
      </c>
      <c r="K7173">
        <v>2013</v>
      </c>
      <c r="L7173" t="s">
        <v>43</v>
      </c>
      <c r="M7173">
        <v>0.5</v>
      </c>
      <c r="N7173">
        <v>49</v>
      </c>
      <c r="O7173">
        <v>-17</v>
      </c>
      <c r="P7173">
        <v>2</v>
      </c>
      <c r="Q7173" t="s">
        <v>10</v>
      </c>
      <c r="R7173" t="s">
        <v>22</v>
      </c>
      <c r="S7173">
        <v>-0.34693877551020402</v>
      </c>
      <c r="T7173">
        <v>6</v>
      </c>
      <c r="U7173">
        <v>2</v>
      </c>
    </row>
    <row r="7174" spans="1:21" x14ac:dyDescent="0.25">
      <c r="A7174" t="s">
        <v>3856</v>
      </c>
      <c r="B7174" s="1">
        <v>41496</v>
      </c>
      <c r="C7174" t="s">
        <v>6253</v>
      </c>
      <c r="D7174" t="s">
        <v>7613</v>
      </c>
      <c r="E7174" t="s">
        <v>6016</v>
      </c>
      <c r="F7174" t="s">
        <v>5979</v>
      </c>
      <c r="G7174" t="s">
        <v>5973</v>
      </c>
      <c r="H7174" s="1">
        <v>41499</v>
      </c>
      <c r="I7174" t="s">
        <v>5969</v>
      </c>
      <c r="J7174" t="s">
        <v>6017</v>
      </c>
      <c r="K7174">
        <v>2013</v>
      </c>
      <c r="L7174" t="s">
        <v>2220</v>
      </c>
      <c r="M7174">
        <v>0.5</v>
      </c>
      <c r="N7174">
        <v>31</v>
      </c>
      <c r="O7174">
        <v>-29</v>
      </c>
      <c r="P7174">
        <v>2</v>
      </c>
      <c r="Q7174" t="s">
        <v>10</v>
      </c>
      <c r="R7174" t="s">
        <v>22</v>
      </c>
      <c r="S7174">
        <v>-0.93548387096774199</v>
      </c>
      <c r="T7174">
        <v>8</v>
      </c>
      <c r="U7174">
        <v>3</v>
      </c>
    </row>
    <row r="7175" spans="1:21" x14ac:dyDescent="0.25">
      <c r="A7175" t="s">
        <v>4212</v>
      </c>
      <c r="B7175" s="1">
        <v>41577</v>
      </c>
      <c r="C7175" t="s">
        <v>7354</v>
      </c>
      <c r="D7175" t="s">
        <v>6562</v>
      </c>
      <c r="E7175" t="s">
        <v>6016</v>
      </c>
      <c r="F7175" t="s">
        <v>5979</v>
      </c>
      <c r="G7175" t="s">
        <v>5983</v>
      </c>
      <c r="H7175" s="1">
        <v>41584</v>
      </c>
      <c r="I7175" t="s">
        <v>5974</v>
      </c>
      <c r="J7175" t="s">
        <v>6017</v>
      </c>
      <c r="K7175">
        <v>2013</v>
      </c>
      <c r="L7175" t="s">
        <v>936</v>
      </c>
      <c r="M7175">
        <v>0.5</v>
      </c>
      <c r="N7175">
        <v>41</v>
      </c>
      <c r="O7175">
        <v>-11</v>
      </c>
      <c r="P7175">
        <v>6</v>
      </c>
      <c r="Q7175" t="s">
        <v>10</v>
      </c>
      <c r="R7175" t="s">
        <v>48</v>
      </c>
      <c r="S7175">
        <v>-0.26829268292682901</v>
      </c>
      <c r="T7175">
        <v>10</v>
      </c>
      <c r="U7175">
        <v>4</v>
      </c>
    </row>
    <row r="7176" spans="1:21" x14ac:dyDescent="0.25">
      <c r="A7176" t="s">
        <v>4251</v>
      </c>
      <c r="B7176" s="1">
        <v>41586</v>
      </c>
      <c r="C7176" t="s">
        <v>6679</v>
      </c>
      <c r="D7176" t="s">
        <v>6562</v>
      </c>
      <c r="E7176" t="s">
        <v>6016</v>
      </c>
      <c r="F7176" t="s">
        <v>5979</v>
      </c>
      <c r="G7176" t="s">
        <v>5983</v>
      </c>
      <c r="H7176" s="1">
        <v>41589</v>
      </c>
      <c r="I7176" t="s">
        <v>5986</v>
      </c>
      <c r="J7176" t="s">
        <v>6017</v>
      </c>
      <c r="K7176">
        <v>2013</v>
      </c>
      <c r="L7176" t="s">
        <v>384</v>
      </c>
      <c r="M7176">
        <v>0.5</v>
      </c>
      <c r="N7176">
        <v>33</v>
      </c>
      <c r="O7176">
        <v>-12</v>
      </c>
      <c r="P7176">
        <v>5</v>
      </c>
      <c r="Q7176" t="s">
        <v>10</v>
      </c>
      <c r="R7176" t="s">
        <v>18</v>
      </c>
      <c r="S7176">
        <v>-0.36363636363636398</v>
      </c>
      <c r="T7176">
        <v>11</v>
      </c>
      <c r="U7176">
        <v>4</v>
      </c>
    </row>
    <row r="7177" spans="1:21" x14ac:dyDescent="0.25">
      <c r="A7177" t="s">
        <v>4251</v>
      </c>
      <c r="B7177" s="1">
        <v>41586</v>
      </c>
      <c r="C7177" t="s">
        <v>6679</v>
      </c>
      <c r="D7177" t="s">
        <v>6562</v>
      </c>
      <c r="E7177" t="s">
        <v>6016</v>
      </c>
      <c r="F7177" t="s">
        <v>5979</v>
      </c>
      <c r="G7177" t="s">
        <v>5983</v>
      </c>
      <c r="H7177" s="1">
        <v>41589</v>
      </c>
      <c r="I7177" t="s">
        <v>5986</v>
      </c>
      <c r="J7177" t="s">
        <v>6017</v>
      </c>
      <c r="K7177">
        <v>2013</v>
      </c>
      <c r="L7177" t="s">
        <v>131</v>
      </c>
      <c r="M7177">
        <v>0.5</v>
      </c>
      <c r="N7177">
        <v>14</v>
      </c>
      <c r="O7177">
        <v>0</v>
      </c>
      <c r="P7177">
        <v>4</v>
      </c>
      <c r="Q7177" t="s">
        <v>10</v>
      </c>
      <c r="R7177" t="s">
        <v>48</v>
      </c>
      <c r="S7177">
        <v>0</v>
      </c>
      <c r="T7177">
        <v>11</v>
      </c>
      <c r="U7177">
        <v>4</v>
      </c>
    </row>
    <row r="7178" spans="1:21" x14ac:dyDescent="0.25">
      <c r="A7178" t="s">
        <v>4251</v>
      </c>
      <c r="B7178" s="1">
        <v>41586</v>
      </c>
      <c r="C7178" t="s">
        <v>6679</v>
      </c>
      <c r="D7178" t="s">
        <v>6562</v>
      </c>
      <c r="E7178" t="s">
        <v>6016</v>
      </c>
      <c r="F7178" t="s">
        <v>5979</v>
      </c>
      <c r="G7178" t="s">
        <v>5983</v>
      </c>
      <c r="H7178" s="1">
        <v>41589</v>
      </c>
      <c r="I7178" t="s">
        <v>5986</v>
      </c>
      <c r="J7178" t="s">
        <v>6017</v>
      </c>
      <c r="K7178">
        <v>2013</v>
      </c>
      <c r="L7178" t="s">
        <v>1115</v>
      </c>
      <c r="M7178">
        <v>0.5</v>
      </c>
      <c r="N7178">
        <v>15</v>
      </c>
      <c r="O7178">
        <v>-9</v>
      </c>
      <c r="P7178">
        <v>1</v>
      </c>
      <c r="Q7178" t="s">
        <v>10</v>
      </c>
      <c r="R7178" t="s">
        <v>77</v>
      </c>
      <c r="S7178">
        <v>-0.6</v>
      </c>
      <c r="T7178">
        <v>11</v>
      </c>
      <c r="U7178">
        <v>4</v>
      </c>
    </row>
    <row r="7179" spans="1:21" x14ac:dyDescent="0.25">
      <c r="A7179" t="s">
        <v>4417</v>
      </c>
      <c r="B7179" s="1">
        <v>41621</v>
      </c>
      <c r="C7179" t="s">
        <v>7699</v>
      </c>
      <c r="D7179" t="s">
        <v>7367</v>
      </c>
      <c r="E7179" t="s">
        <v>6016</v>
      </c>
      <c r="F7179" t="s">
        <v>5979</v>
      </c>
      <c r="G7179" t="s">
        <v>5983</v>
      </c>
      <c r="H7179" s="1">
        <v>41621</v>
      </c>
      <c r="I7179" t="s">
        <v>6005</v>
      </c>
      <c r="J7179" t="s">
        <v>6017</v>
      </c>
      <c r="K7179">
        <v>2013</v>
      </c>
      <c r="L7179" t="s">
        <v>2159</v>
      </c>
      <c r="M7179">
        <v>0.5</v>
      </c>
      <c r="N7179">
        <v>74</v>
      </c>
      <c r="O7179">
        <v>-10</v>
      </c>
      <c r="P7179">
        <v>3</v>
      </c>
      <c r="Q7179" t="s">
        <v>10</v>
      </c>
      <c r="R7179" t="s">
        <v>48</v>
      </c>
      <c r="S7179">
        <v>-0.135135135135135</v>
      </c>
      <c r="T7179">
        <v>12</v>
      </c>
      <c r="U7179">
        <v>4</v>
      </c>
    </row>
    <row r="7180" spans="1:21" x14ac:dyDescent="0.25">
      <c r="A7180" t="s">
        <v>4426</v>
      </c>
      <c r="B7180" s="1">
        <v>41624</v>
      </c>
      <c r="C7180" t="s">
        <v>6762</v>
      </c>
      <c r="D7180" t="s">
        <v>6015</v>
      </c>
      <c r="E7180" t="s">
        <v>6016</v>
      </c>
      <c r="F7180" t="s">
        <v>5979</v>
      </c>
      <c r="G7180" t="s">
        <v>5983</v>
      </c>
      <c r="H7180" s="1">
        <v>41624</v>
      </c>
      <c r="I7180" t="s">
        <v>6005</v>
      </c>
      <c r="J7180" t="s">
        <v>6017</v>
      </c>
      <c r="K7180">
        <v>2013</v>
      </c>
      <c r="L7180" t="s">
        <v>4427</v>
      </c>
      <c r="M7180">
        <v>0.5</v>
      </c>
      <c r="N7180">
        <v>28</v>
      </c>
      <c r="O7180">
        <v>-8</v>
      </c>
      <c r="P7180">
        <v>6</v>
      </c>
      <c r="Q7180" t="s">
        <v>10</v>
      </c>
      <c r="R7180" t="s">
        <v>45</v>
      </c>
      <c r="S7180">
        <v>-0.28571428571428598</v>
      </c>
      <c r="T7180">
        <v>12</v>
      </c>
      <c r="U7180">
        <v>4</v>
      </c>
    </row>
    <row r="7181" spans="1:21" x14ac:dyDescent="0.25">
      <c r="A7181" t="s">
        <v>4803</v>
      </c>
      <c r="B7181" s="1">
        <v>41741</v>
      </c>
      <c r="C7181" t="s">
        <v>6369</v>
      </c>
      <c r="D7181" t="s">
        <v>7200</v>
      </c>
      <c r="E7181" t="s">
        <v>6016</v>
      </c>
      <c r="F7181" t="s">
        <v>5979</v>
      </c>
      <c r="G7181" t="s">
        <v>5968</v>
      </c>
      <c r="H7181" s="1">
        <v>41746</v>
      </c>
      <c r="I7181" t="s">
        <v>5974</v>
      </c>
      <c r="J7181" t="s">
        <v>6017</v>
      </c>
      <c r="K7181">
        <v>2014</v>
      </c>
      <c r="L7181" t="s">
        <v>2490</v>
      </c>
      <c r="M7181">
        <v>0.5</v>
      </c>
      <c r="N7181">
        <v>26</v>
      </c>
      <c r="O7181">
        <v>0</v>
      </c>
      <c r="P7181">
        <v>2</v>
      </c>
      <c r="Q7181" t="s">
        <v>10</v>
      </c>
      <c r="R7181" t="s">
        <v>91</v>
      </c>
      <c r="S7181">
        <v>0</v>
      </c>
      <c r="T7181">
        <v>4</v>
      </c>
      <c r="U7181">
        <v>2</v>
      </c>
    </row>
    <row r="7182" spans="1:21" x14ac:dyDescent="0.25">
      <c r="A7182" t="s">
        <v>4803</v>
      </c>
      <c r="B7182" s="1">
        <v>41741</v>
      </c>
      <c r="C7182" t="s">
        <v>6369</v>
      </c>
      <c r="D7182" t="s">
        <v>7200</v>
      </c>
      <c r="E7182" t="s">
        <v>6016</v>
      </c>
      <c r="F7182" t="s">
        <v>5979</v>
      </c>
      <c r="G7182" t="s">
        <v>5968</v>
      </c>
      <c r="H7182" s="1">
        <v>41746</v>
      </c>
      <c r="I7182" t="s">
        <v>5974</v>
      </c>
      <c r="J7182" t="s">
        <v>6017</v>
      </c>
      <c r="K7182">
        <v>2014</v>
      </c>
      <c r="L7182" t="s">
        <v>343</v>
      </c>
      <c r="M7182">
        <v>0.5</v>
      </c>
      <c r="N7182">
        <v>24</v>
      </c>
      <c r="O7182">
        <v>-24</v>
      </c>
      <c r="P7182">
        <v>2</v>
      </c>
      <c r="Q7182" t="s">
        <v>10</v>
      </c>
      <c r="R7182" t="s">
        <v>22</v>
      </c>
      <c r="S7182">
        <v>-1</v>
      </c>
      <c r="T7182">
        <v>4</v>
      </c>
      <c r="U7182">
        <v>2</v>
      </c>
    </row>
    <row r="7183" spans="1:21" x14ac:dyDescent="0.25">
      <c r="A7183" t="s">
        <v>5109</v>
      </c>
      <c r="B7183" s="1">
        <v>41830</v>
      </c>
      <c r="C7183" t="s">
        <v>6152</v>
      </c>
      <c r="D7183" t="s">
        <v>6562</v>
      </c>
      <c r="E7183" t="s">
        <v>6016</v>
      </c>
      <c r="F7183" t="s">
        <v>5979</v>
      </c>
      <c r="G7183" t="s">
        <v>5973</v>
      </c>
      <c r="H7183" s="1">
        <v>41833</v>
      </c>
      <c r="I7183" t="s">
        <v>5986</v>
      </c>
      <c r="J7183" t="s">
        <v>6017</v>
      </c>
      <c r="K7183">
        <v>2014</v>
      </c>
      <c r="L7183" t="s">
        <v>93</v>
      </c>
      <c r="M7183">
        <v>0.5</v>
      </c>
      <c r="N7183">
        <v>44</v>
      </c>
      <c r="O7183">
        <v>-32</v>
      </c>
      <c r="P7183">
        <v>3</v>
      </c>
      <c r="Q7183" t="s">
        <v>10</v>
      </c>
      <c r="R7183" t="s">
        <v>18</v>
      </c>
      <c r="S7183">
        <v>-0.72727272727272696</v>
      </c>
      <c r="T7183">
        <v>7</v>
      </c>
      <c r="U7183">
        <v>3</v>
      </c>
    </row>
    <row r="7184" spans="1:21" x14ac:dyDescent="0.25">
      <c r="A7184" t="s">
        <v>5109</v>
      </c>
      <c r="B7184" s="1">
        <v>41830</v>
      </c>
      <c r="C7184" t="s">
        <v>6152</v>
      </c>
      <c r="D7184" t="s">
        <v>6562</v>
      </c>
      <c r="E7184" t="s">
        <v>6016</v>
      </c>
      <c r="F7184" t="s">
        <v>5979</v>
      </c>
      <c r="G7184" t="s">
        <v>5973</v>
      </c>
      <c r="H7184" s="1">
        <v>41833</v>
      </c>
      <c r="I7184" t="s">
        <v>5986</v>
      </c>
      <c r="J7184" t="s">
        <v>6017</v>
      </c>
      <c r="K7184">
        <v>2014</v>
      </c>
      <c r="L7184" t="s">
        <v>1590</v>
      </c>
      <c r="M7184">
        <v>0.5</v>
      </c>
      <c r="N7184">
        <v>7</v>
      </c>
      <c r="O7184">
        <v>-3</v>
      </c>
      <c r="P7184">
        <v>2</v>
      </c>
      <c r="Q7184" t="s">
        <v>10</v>
      </c>
      <c r="R7184" t="s">
        <v>48</v>
      </c>
      <c r="S7184">
        <v>-0.42857142857142899</v>
      </c>
      <c r="T7184">
        <v>7</v>
      </c>
      <c r="U7184">
        <v>3</v>
      </c>
    </row>
    <row r="7185" spans="1:21" x14ac:dyDescent="0.25">
      <c r="A7185" t="s">
        <v>5109</v>
      </c>
      <c r="B7185" s="1">
        <v>41830</v>
      </c>
      <c r="C7185" t="s">
        <v>6152</v>
      </c>
      <c r="D7185" t="s">
        <v>6562</v>
      </c>
      <c r="E7185" t="s">
        <v>6016</v>
      </c>
      <c r="F7185" t="s">
        <v>5979</v>
      </c>
      <c r="G7185" t="s">
        <v>5973</v>
      </c>
      <c r="H7185" s="1">
        <v>41833</v>
      </c>
      <c r="I7185" t="s">
        <v>5986</v>
      </c>
      <c r="J7185" t="s">
        <v>6017</v>
      </c>
      <c r="K7185">
        <v>2014</v>
      </c>
      <c r="L7185" t="s">
        <v>5110</v>
      </c>
      <c r="M7185">
        <v>0.5</v>
      </c>
      <c r="N7185">
        <v>10</v>
      </c>
      <c r="O7185">
        <v>-8</v>
      </c>
      <c r="P7185">
        <v>2</v>
      </c>
      <c r="Q7185" t="s">
        <v>10</v>
      </c>
      <c r="R7185" t="s">
        <v>45</v>
      </c>
      <c r="S7185">
        <v>-0.8</v>
      </c>
      <c r="T7185">
        <v>7</v>
      </c>
      <c r="U7185">
        <v>3</v>
      </c>
    </row>
    <row r="7186" spans="1:21" x14ac:dyDescent="0.25">
      <c r="A7186" t="s">
        <v>5109</v>
      </c>
      <c r="B7186" s="1">
        <v>41830</v>
      </c>
      <c r="C7186" t="s">
        <v>6152</v>
      </c>
      <c r="D7186" t="s">
        <v>6562</v>
      </c>
      <c r="E7186" t="s">
        <v>6016</v>
      </c>
      <c r="F7186" t="s">
        <v>5979</v>
      </c>
      <c r="G7186" t="s">
        <v>5973</v>
      </c>
      <c r="H7186" s="1">
        <v>41833</v>
      </c>
      <c r="I7186" t="s">
        <v>5986</v>
      </c>
      <c r="J7186" t="s">
        <v>6017</v>
      </c>
      <c r="K7186">
        <v>2014</v>
      </c>
      <c r="L7186" t="s">
        <v>2226</v>
      </c>
      <c r="M7186">
        <v>0.5</v>
      </c>
      <c r="N7186">
        <v>33</v>
      </c>
      <c r="O7186">
        <v>-29</v>
      </c>
      <c r="P7186">
        <v>3</v>
      </c>
      <c r="Q7186" t="s">
        <v>10</v>
      </c>
      <c r="R7186" t="s">
        <v>77</v>
      </c>
      <c r="S7186">
        <v>-0.87878787878787901</v>
      </c>
      <c r="T7186">
        <v>7</v>
      </c>
      <c r="U7186">
        <v>3</v>
      </c>
    </row>
    <row r="7187" spans="1:21" x14ac:dyDescent="0.25">
      <c r="A7187" t="s">
        <v>5134</v>
      </c>
      <c r="B7187" s="1">
        <v>41842</v>
      </c>
      <c r="C7187" t="s">
        <v>6595</v>
      </c>
      <c r="D7187" t="s">
        <v>6015</v>
      </c>
      <c r="E7187" t="s">
        <v>6016</v>
      </c>
      <c r="F7187" t="s">
        <v>5979</v>
      </c>
      <c r="G7187" t="s">
        <v>5973</v>
      </c>
      <c r="H7187" s="1">
        <v>41844</v>
      </c>
      <c r="I7187" t="s">
        <v>5969</v>
      </c>
      <c r="J7187" t="s">
        <v>6017</v>
      </c>
      <c r="K7187">
        <v>2014</v>
      </c>
      <c r="L7187" t="s">
        <v>2681</v>
      </c>
      <c r="M7187">
        <v>0.5</v>
      </c>
      <c r="N7187">
        <v>60</v>
      </c>
      <c r="O7187">
        <v>-49</v>
      </c>
      <c r="P7187">
        <v>8</v>
      </c>
      <c r="Q7187" t="s">
        <v>10</v>
      </c>
      <c r="R7187" t="s">
        <v>48</v>
      </c>
      <c r="S7187">
        <v>-0.81666666666666698</v>
      </c>
      <c r="T7187">
        <v>7</v>
      </c>
      <c r="U7187">
        <v>3</v>
      </c>
    </row>
    <row r="7188" spans="1:21" x14ac:dyDescent="0.25">
      <c r="A7188" t="s">
        <v>5134</v>
      </c>
      <c r="B7188" s="1">
        <v>41842</v>
      </c>
      <c r="C7188" t="s">
        <v>6595</v>
      </c>
      <c r="D7188" t="s">
        <v>6015</v>
      </c>
      <c r="E7188" t="s">
        <v>6016</v>
      </c>
      <c r="F7188" t="s">
        <v>5979</v>
      </c>
      <c r="G7188" t="s">
        <v>5973</v>
      </c>
      <c r="H7188" s="1">
        <v>41844</v>
      </c>
      <c r="I7188" t="s">
        <v>5969</v>
      </c>
      <c r="J7188" t="s">
        <v>6017</v>
      </c>
      <c r="K7188">
        <v>2014</v>
      </c>
      <c r="L7188" t="s">
        <v>1420</v>
      </c>
      <c r="M7188">
        <v>0.5</v>
      </c>
      <c r="N7188">
        <v>30</v>
      </c>
      <c r="O7188">
        <v>-25</v>
      </c>
      <c r="P7188">
        <v>2</v>
      </c>
      <c r="Q7188" t="s">
        <v>10</v>
      </c>
      <c r="R7188" t="s">
        <v>11</v>
      </c>
      <c r="S7188">
        <v>-0.83333333333333404</v>
      </c>
      <c r="T7188">
        <v>7</v>
      </c>
      <c r="U7188">
        <v>3</v>
      </c>
    </row>
    <row r="7189" spans="1:21" x14ac:dyDescent="0.25">
      <c r="A7189" t="s">
        <v>5269</v>
      </c>
      <c r="B7189" s="1">
        <v>41866</v>
      </c>
      <c r="C7189" t="s">
        <v>6290</v>
      </c>
      <c r="D7189" t="s">
        <v>6296</v>
      </c>
      <c r="E7189" t="s">
        <v>6016</v>
      </c>
      <c r="F7189" t="s">
        <v>5979</v>
      </c>
      <c r="G7189" t="s">
        <v>5973</v>
      </c>
      <c r="H7189" s="1">
        <v>41867</v>
      </c>
      <c r="I7189" t="s">
        <v>5986</v>
      </c>
      <c r="J7189" t="s">
        <v>6017</v>
      </c>
      <c r="K7189">
        <v>2014</v>
      </c>
      <c r="L7189" t="s">
        <v>2593</v>
      </c>
      <c r="M7189">
        <v>0.5</v>
      </c>
      <c r="N7189">
        <v>14</v>
      </c>
      <c r="O7189">
        <v>-1</v>
      </c>
      <c r="P7189">
        <v>4</v>
      </c>
      <c r="Q7189" t="s">
        <v>10</v>
      </c>
      <c r="R7189" t="s">
        <v>91</v>
      </c>
      <c r="S7189">
        <v>-7.1428571428571397E-2</v>
      </c>
      <c r="T7189">
        <v>8</v>
      </c>
      <c r="U7189">
        <v>3</v>
      </c>
    </row>
    <row r="7190" spans="1:21" x14ac:dyDescent="0.25">
      <c r="A7190" t="s">
        <v>5269</v>
      </c>
      <c r="B7190" s="1">
        <v>41866</v>
      </c>
      <c r="C7190" t="s">
        <v>6290</v>
      </c>
      <c r="D7190" t="s">
        <v>6296</v>
      </c>
      <c r="E7190" t="s">
        <v>6016</v>
      </c>
      <c r="F7190" t="s">
        <v>5979</v>
      </c>
      <c r="G7190" t="s">
        <v>5973</v>
      </c>
      <c r="H7190" s="1">
        <v>41867</v>
      </c>
      <c r="I7190" t="s">
        <v>5986</v>
      </c>
      <c r="J7190" t="s">
        <v>6017</v>
      </c>
      <c r="K7190">
        <v>2014</v>
      </c>
      <c r="L7190" t="s">
        <v>1141</v>
      </c>
      <c r="M7190">
        <v>0.5</v>
      </c>
      <c r="N7190">
        <v>352</v>
      </c>
      <c r="O7190">
        <v>-345</v>
      </c>
      <c r="P7190">
        <v>5</v>
      </c>
      <c r="Q7190" t="s">
        <v>10</v>
      </c>
      <c r="R7190" t="s">
        <v>22</v>
      </c>
      <c r="S7190">
        <v>-0.98011363636363602</v>
      </c>
      <c r="T7190">
        <v>8</v>
      </c>
      <c r="U7190">
        <v>3</v>
      </c>
    </row>
    <row r="7191" spans="1:21" x14ac:dyDescent="0.25">
      <c r="A7191" t="s">
        <v>5273</v>
      </c>
      <c r="B7191" s="1">
        <v>41867</v>
      </c>
      <c r="C7191" t="s">
        <v>6696</v>
      </c>
      <c r="D7191" t="s">
        <v>6562</v>
      </c>
      <c r="E7191" t="s">
        <v>6016</v>
      </c>
      <c r="F7191" t="s">
        <v>5979</v>
      </c>
      <c r="G7191" t="s">
        <v>5983</v>
      </c>
      <c r="H7191" s="1">
        <v>41868</v>
      </c>
      <c r="I7191" t="s">
        <v>5986</v>
      </c>
      <c r="J7191" t="s">
        <v>6017</v>
      </c>
      <c r="K7191">
        <v>2014</v>
      </c>
      <c r="L7191" t="s">
        <v>1785</v>
      </c>
      <c r="M7191">
        <v>0.5</v>
      </c>
      <c r="N7191">
        <v>48</v>
      </c>
      <c r="O7191">
        <v>-22</v>
      </c>
      <c r="P7191">
        <v>2</v>
      </c>
      <c r="Q7191" t="s">
        <v>10</v>
      </c>
      <c r="R7191" t="s">
        <v>22</v>
      </c>
      <c r="S7191">
        <v>-0.45833333333333298</v>
      </c>
      <c r="T7191">
        <v>8</v>
      </c>
      <c r="U7191">
        <v>3</v>
      </c>
    </row>
    <row r="7192" spans="1:21" x14ac:dyDescent="0.25">
      <c r="A7192" t="s">
        <v>5278</v>
      </c>
      <c r="B7192" s="1">
        <v>41867</v>
      </c>
      <c r="C7192" t="s">
        <v>7313</v>
      </c>
      <c r="D7192" t="s">
        <v>7200</v>
      </c>
      <c r="E7192" t="s">
        <v>6016</v>
      </c>
      <c r="F7192" t="s">
        <v>5979</v>
      </c>
      <c r="G7192" t="s">
        <v>5983</v>
      </c>
      <c r="H7192" s="1">
        <v>41872</v>
      </c>
      <c r="I7192" t="s">
        <v>5974</v>
      </c>
      <c r="J7192" t="s">
        <v>6017</v>
      </c>
      <c r="K7192">
        <v>2014</v>
      </c>
      <c r="L7192" t="s">
        <v>932</v>
      </c>
      <c r="M7192">
        <v>0.5</v>
      </c>
      <c r="N7192">
        <v>114</v>
      </c>
      <c r="O7192">
        <v>-39</v>
      </c>
      <c r="P7192">
        <v>5</v>
      </c>
      <c r="Q7192" t="s">
        <v>10</v>
      </c>
      <c r="R7192" t="s">
        <v>91</v>
      </c>
      <c r="S7192">
        <v>-0.34210526315789502</v>
      </c>
      <c r="T7192">
        <v>8</v>
      </c>
      <c r="U7192">
        <v>3</v>
      </c>
    </row>
    <row r="7193" spans="1:21" x14ac:dyDescent="0.25">
      <c r="A7193" t="s">
        <v>5341</v>
      </c>
      <c r="B7193" s="1">
        <v>41877</v>
      </c>
      <c r="C7193" t="s">
        <v>7016</v>
      </c>
      <c r="D7193" t="s">
        <v>7822</v>
      </c>
      <c r="E7193" t="s">
        <v>6016</v>
      </c>
      <c r="F7193" t="s">
        <v>5979</v>
      </c>
      <c r="G7193" t="s">
        <v>5968</v>
      </c>
      <c r="H7193" s="1">
        <v>41882</v>
      </c>
      <c r="I7193" t="s">
        <v>5974</v>
      </c>
      <c r="J7193" t="s">
        <v>6017</v>
      </c>
      <c r="K7193">
        <v>2014</v>
      </c>
      <c r="L7193" t="s">
        <v>1506</v>
      </c>
      <c r="M7193">
        <v>0.5</v>
      </c>
      <c r="N7193">
        <v>19</v>
      </c>
      <c r="O7193">
        <v>-15</v>
      </c>
      <c r="P7193">
        <v>3</v>
      </c>
      <c r="Q7193" t="s">
        <v>10</v>
      </c>
      <c r="R7193" t="s">
        <v>48</v>
      </c>
      <c r="S7193">
        <v>-0.78947368421052599</v>
      </c>
      <c r="T7193">
        <v>8</v>
      </c>
      <c r="U7193">
        <v>3</v>
      </c>
    </row>
    <row r="7194" spans="1:21" x14ac:dyDescent="0.25">
      <c r="A7194" t="s">
        <v>5385</v>
      </c>
      <c r="B7194" s="1">
        <v>41883</v>
      </c>
      <c r="C7194" t="s">
        <v>6268</v>
      </c>
      <c r="D7194" t="s">
        <v>6015</v>
      </c>
      <c r="E7194" t="s">
        <v>6016</v>
      </c>
      <c r="F7194" t="s">
        <v>5979</v>
      </c>
      <c r="G7194" t="s">
        <v>5973</v>
      </c>
      <c r="H7194" s="1">
        <v>41889</v>
      </c>
      <c r="I7194" t="s">
        <v>5974</v>
      </c>
      <c r="J7194" t="s">
        <v>6017</v>
      </c>
      <c r="K7194">
        <v>2014</v>
      </c>
      <c r="L7194" t="s">
        <v>291</v>
      </c>
      <c r="M7194">
        <v>0.5</v>
      </c>
      <c r="N7194">
        <v>48</v>
      </c>
      <c r="O7194">
        <v>-8</v>
      </c>
      <c r="P7194">
        <v>8</v>
      </c>
      <c r="Q7194" t="s">
        <v>10</v>
      </c>
      <c r="R7194" t="s">
        <v>18</v>
      </c>
      <c r="S7194">
        <v>-0.16666666666666699</v>
      </c>
      <c r="T7194">
        <v>9</v>
      </c>
      <c r="U7194">
        <v>3</v>
      </c>
    </row>
    <row r="7195" spans="1:21" x14ac:dyDescent="0.25">
      <c r="A7195" t="s">
        <v>5385</v>
      </c>
      <c r="B7195" s="1">
        <v>41883</v>
      </c>
      <c r="C7195" t="s">
        <v>6268</v>
      </c>
      <c r="D7195" t="s">
        <v>6015</v>
      </c>
      <c r="E7195" t="s">
        <v>6016</v>
      </c>
      <c r="F7195" t="s">
        <v>5979</v>
      </c>
      <c r="G7195" t="s">
        <v>5973</v>
      </c>
      <c r="H7195" s="1">
        <v>41889</v>
      </c>
      <c r="I7195" t="s">
        <v>5974</v>
      </c>
      <c r="J7195" t="s">
        <v>6017</v>
      </c>
      <c r="K7195">
        <v>2014</v>
      </c>
      <c r="L7195" t="s">
        <v>2035</v>
      </c>
      <c r="M7195">
        <v>0.5</v>
      </c>
      <c r="N7195">
        <v>26</v>
      </c>
      <c r="O7195">
        <v>-24</v>
      </c>
      <c r="P7195">
        <v>1</v>
      </c>
      <c r="Q7195" t="s">
        <v>10</v>
      </c>
      <c r="R7195" t="s">
        <v>18</v>
      </c>
      <c r="S7195">
        <v>-0.92307692307692302</v>
      </c>
      <c r="T7195">
        <v>9</v>
      </c>
      <c r="U7195">
        <v>3</v>
      </c>
    </row>
    <row r="7196" spans="1:21" x14ac:dyDescent="0.25">
      <c r="A7196" t="s">
        <v>5385</v>
      </c>
      <c r="B7196" s="1">
        <v>41883</v>
      </c>
      <c r="C7196" t="s">
        <v>6268</v>
      </c>
      <c r="D7196" t="s">
        <v>6015</v>
      </c>
      <c r="E7196" t="s">
        <v>6016</v>
      </c>
      <c r="F7196" t="s">
        <v>5979</v>
      </c>
      <c r="G7196" t="s">
        <v>5973</v>
      </c>
      <c r="H7196" s="1">
        <v>41889</v>
      </c>
      <c r="I7196" t="s">
        <v>5974</v>
      </c>
      <c r="J7196" t="s">
        <v>6017</v>
      </c>
      <c r="K7196">
        <v>2014</v>
      </c>
      <c r="L7196" t="s">
        <v>3528</v>
      </c>
      <c r="M7196">
        <v>0.5</v>
      </c>
      <c r="N7196">
        <v>16</v>
      </c>
      <c r="O7196">
        <v>-12</v>
      </c>
      <c r="P7196">
        <v>2</v>
      </c>
      <c r="Q7196" t="s">
        <v>10</v>
      </c>
      <c r="R7196" t="s">
        <v>18</v>
      </c>
      <c r="S7196">
        <v>-0.75</v>
      </c>
      <c r="T7196">
        <v>9</v>
      </c>
      <c r="U7196">
        <v>3</v>
      </c>
    </row>
    <row r="7197" spans="1:21" x14ac:dyDescent="0.25">
      <c r="A7197" t="s">
        <v>5385</v>
      </c>
      <c r="B7197" s="1">
        <v>41883</v>
      </c>
      <c r="C7197" t="s">
        <v>6268</v>
      </c>
      <c r="D7197" t="s">
        <v>6015</v>
      </c>
      <c r="E7197" t="s">
        <v>6016</v>
      </c>
      <c r="F7197" t="s">
        <v>5979</v>
      </c>
      <c r="G7197" t="s">
        <v>5973</v>
      </c>
      <c r="H7197" s="1">
        <v>41889</v>
      </c>
      <c r="I7197" t="s">
        <v>5974</v>
      </c>
      <c r="J7197" t="s">
        <v>6017</v>
      </c>
      <c r="K7197">
        <v>2014</v>
      </c>
      <c r="L7197" t="s">
        <v>458</v>
      </c>
      <c r="M7197">
        <v>0.5</v>
      </c>
      <c r="N7197">
        <v>12</v>
      </c>
      <c r="O7197">
        <v>-7</v>
      </c>
      <c r="P7197">
        <v>2</v>
      </c>
      <c r="Q7197" t="s">
        <v>10</v>
      </c>
      <c r="R7197" t="s">
        <v>29</v>
      </c>
      <c r="S7197">
        <v>-0.58333333333333304</v>
      </c>
      <c r="T7197">
        <v>9</v>
      </c>
      <c r="U7197">
        <v>3</v>
      </c>
    </row>
    <row r="7198" spans="1:21" x14ac:dyDescent="0.25">
      <c r="A7198" t="s">
        <v>5530</v>
      </c>
      <c r="B7198" s="1">
        <v>41908</v>
      </c>
      <c r="C7198" t="s">
        <v>6500</v>
      </c>
      <c r="D7198" t="s">
        <v>6562</v>
      </c>
      <c r="E7198" t="s">
        <v>6016</v>
      </c>
      <c r="F7198" t="s">
        <v>5979</v>
      </c>
      <c r="G7198" t="s">
        <v>5983</v>
      </c>
      <c r="H7198" s="1">
        <v>41911</v>
      </c>
      <c r="I7198" t="s">
        <v>5969</v>
      </c>
      <c r="J7198" t="s">
        <v>6017</v>
      </c>
      <c r="K7198">
        <v>2014</v>
      </c>
      <c r="L7198" t="s">
        <v>261</v>
      </c>
      <c r="M7198">
        <v>0.5</v>
      </c>
      <c r="N7198">
        <v>80</v>
      </c>
      <c r="O7198">
        <v>-19</v>
      </c>
      <c r="P7198">
        <v>5</v>
      </c>
      <c r="Q7198" t="s">
        <v>10</v>
      </c>
      <c r="R7198" t="s">
        <v>18</v>
      </c>
      <c r="S7198">
        <v>-0.23749999999999999</v>
      </c>
      <c r="T7198">
        <v>9</v>
      </c>
      <c r="U7198">
        <v>3</v>
      </c>
    </row>
    <row r="7199" spans="1:21" x14ac:dyDescent="0.25">
      <c r="A7199" t="s">
        <v>5530</v>
      </c>
      <c r="B7199" s="1">
        <v>41908</v>
      </c>
      <c r="C7199" t="s">
        <v>6500</v>
      </c>
      <c r="D7199" t="s">
        <v>6562</v>
      </c>
      <c r="E7199" t="s">
        <v>6016</v>
      </c>
      <c r="F7199" t="s">
        <v>5979</v>
      </c>
      <c r="G7199" t="s">
        <v>5983</v>
      </c>
      <c r="H7199" s="1">
        <v>41911</v>
      </c>
      <c r="I7199" t="s">
        <v>5969</v>
      </c>
      <c r="J7199" t="s">
        <v>6017</v>
      </c>
      <c r="K7199">
        <v>2014</v>
      </c>
      <c r="L7199" t="s">
        <v>1314</v>
      </c>
      <c r="M7199">
        <v>0.5</v>
      </c>
      <c r="N7199">
        <v>321</v>
      </c>
      <c r="O7199">
        <v>-315</v>
      </c>
      <c r="P7199">
        <v>5</v>
      </c>
      <c r="Q7199" t="s">
        <v>10</v>
      </c>
      <c r="R7199" t="s">
        <v>22</v>
      </c>
      <c r="S7199">
        <v>-0.98130841121495305</v>
      </c>
      <c r="T7199">
        <v>9</v>
      </c>
      <c r="U7199">
        <v>3</v>
      </c>
    </row>
    <row r="7200" spans="1:21" x14ac:dyDescent="0.25">
      <c r="A7200" t="s">
        <v>5567</v>
      </c>
      <c r="B7200" s="1">
        <v>41919</v>
      </c>
      <c r="C7200" t="s">
        <v>6952</v>
      </c>
      <c r="D7200" t="s">
        <v>6562</v>
      </c>
      <c r="E7200" t="s">
        <v>6016</v>
      </c>
      <c r="F7200" t="s">
        <v>5979</v>
      </c>
      <c r="G7200" t="s">
        <v>5973</v>
      </c>
      <c r="H7200" s="1">
        <v>41924</v>
      </c>
      <c r="I7200" t="s">
        <v>5974</v>
      </c>
      <c r="J7200" t="s">
        <v>6017</v>
      </c>
      <c r="K7200">
        <v>2014</v>
      </c>
      <c r="L7200" t="s">
        <v>2824</v>
      </c>
      <c r="M7200">
        <v>0.5</v>
      </c>
      <c r="N7200">
        <v>16</v>
      </c>
      <c r="O7200">
        <v>-15</v>
      </c>
      <c r="P7200">
        <v>4</v>
      </c>
      <c r="Q7200" t="s">
        <v>10</v>
      </c>
      <c r="R7200" t="s">
        <v>48</v>
      </c>
      <c r="S7200">
        <v>-0.9375</v>
      </c>
      <c r="T7200">
        <v>10</v>
      </c>
      <c r="U7200">
        <v>4</v>
      </c>
    </row>
    <row r="7201" spans="1:21" x14ac:dyDescent="0.25">
      <c r="A7201" t="s">
        <v>5567</v>
      </c>
      <c r="B7201" s="1">
        <v>41919</v>
      </c>
      <c r="C7201" t="s">
        <v>6952</v>
      </c>
      <c r="D7201" t="s">
        <v>6562</v>
      </c>
      <c r="E7201" t="s">
        <v>6016</v>
      </c>
      <c r="F7201" t="s">
        <v>5979</v>
      </c>
      <c r="G7201" t="s">
        <v>5973</v>
      </c>
      <c r="H7201" s="1">
        <v>41924</v>
      </c>
      <c r="I7201" t="s">
        <v>5974</v>
      </c>
      <c r="J7201" t="s">
        <v>6017</v>
      </c>
      <c r="K7201">
        <v>2014</v>
      </c>
      <c r="L7201" t="s">
        <v>2436</v>
      </c>
      <c r="M7201">
        <v>0.5</v>
      </c>
      <c r="N7201">
        <v>10</v>
      </c>
      <c r="O7201">
        <v>-2</v>
      </c>
      <c r="P7201">
        <v>2</v>
      </c>
      <c r="Q7201" t="s">
        <v>10</v>
      </c>
      <c r="R7201" t="s">
        <v>29</v>
      </c>
      <c r="S7201">
        <v>-0.2</v>
      </c>
      <c r="T7201">
        <v>10</v>
      </c>
      <c r="U7201">
        <v>4</v>
      </c>
    </row>
    <row r="7202" spans="1:21" x14ac:dyDescent="0.25">
      <c r="A7202" t="s">
        <v>5825</v>
      </c>
      <c r="B7202" s="1">
        <v>41982</v>
      </c>
      <c r="C7202" t="s">
        <v>6571</v>
      </c>
      <c r="D7202" t="s">
        <v>6562</v>
      </c>
      <c r="E7202" t="s">
        <v>6016</v>
      </c>
      <c r="F7202" t="s">
        <v>5979</v>
      </c>
      <c r="G7202" t="s">
        <v>5973</v>
      </c>
      <c r="H7202" s="1">
        <v>41987</v>
      </c>
      <c r="I7202" t="s">
        <v>5974</v>
      </c>
      <c r="J7202" t="s">
        <v>6017</v>
      </c>
      <c r="K7202">
        <v>2014</v>
      </c>
      <c r="L7202" t="s">
        <v>2399</v>
      </c>
      <c r="M7202">
        <v>0.5</v>
      </c>
      <c r="N7202">
        <v>76</v>
      </c>
      <c r="O7202">
        <v>-72</v>
      </c>
      <c r="P7202">
        <v>9</v>
      </c>
      <c r="Q7202" t="s">
        <v>10</v>
      </c>
      <c r="R7202" t="s">
        <v>48</v>
      </c>
      <c r="S7202">
        <v>-0.94736842105263197</v>
      </c>
      <c r="T7202">
        <v>12</v>
      </c>
      <c r="U7202">
        <v>4</v>
      </c>
    </row>
    <row r="7203" spans="1:21" x14ac:dyDescent="0.25">
      <c r="A7203" t="s">
        <v>5825</v>
      </c>
      <c r="B7203" s="1">
        <v>41982</v>
      </c>
      <c r="C7203" t="s">
        <v>6571</v>
      </c>
      <c r="D7203" t="s">
        <v>6562</v>
      </c>
      <c r="E7203" t="s">
        <v>6016</v>
      </c>
      <c r="F7203" t="s">
        <v>5979</v>
      </c>
      <c r="G7203" t="s">
        <v>5973</v>
      </c>
      <c r="H7203" s="1">
        <v>41987</v>
      </c>
      <c r="I7203" t="s">
        <v>5974</v>
      </c>
      <c r="J7203" t="s">
        <v>6017</v>
      </c>
      <c r="K7203">
        <v>2014</v>
      </c>
      <c r="L7203" t="s">
        <v>2344</v>
      </c>
      <c r="M7203">
        <v>0.5</v>
      </c>
      <c r="N7203">
        <v>632</v>
      </c>
      <c r="O7203">
        <v>-316</v>
      </c>
      <c r="P7203">
        <v>6</v>
      </c>
      <c r="Q7203" t="s">
        <v>10</v>
      </c>
      <c r="R7203" t="s">
        <v>22</v>
      </c>
      <c r="S7203">
        <v>-0.5</v>
      </c>
      <c r="T7203">
        <v>12</v>
      </c>
      <c r="U7203">
        <v>4</v>
      </c>
    </row>
    <row r="7204" spans="1:21" x14ac:dyDescent="0.25">
      <c r="A7204" t="s">
        <v>5825</v>
      </c>
      <c r="B7204" s="1">
        <v>41982</v>
      </c>
      <c r="C7204" t="s">
        <v>6571</v>
      </c>
      <c r="D7204" t="s">
        <v>6562</v>
      </c>
      <c r="E7204" t="s">
        <v>6016</v>
      </c>
      <c r="F7204" t="s">
        <v>5979</v>
      </c>
      <c r="G7204" t="s">
        <v>5973</v>
      </c>
      <c r="H7204" s="1">
        <v>41987</v>
      </c>
      <c r="I7204" t="s">
        <v>5974</v>
      </c>
      <c r="J7204" t="s">
        <v>6017</v>
      </c>
      <c r="K7204">
        <v>2014</v>
      </c>
      <c r="L7204" t="s">
        <v>214</v>
      </c>
      <c r="M7204">
        <v>0.5</v>
      </c>
      <c r="N7204">
        <v>32</v>
      </c>
      <c r="O7204">
        <v>-16</v>
      </c>
      <c r="P7204">
        <v>6</v>
      </c>
      <c r="Q7204" t="s">
        <v>10</v>
      </c>
      <c r="R7204" t="s">
        <v>22</v>
      </c>
      <c r="S7204">
        <v>-0.5</v>
      </c>
      <c r="T7204">
        <v>12</v>
      </c>
      <c r="U7204">
        <v>4</v>
      </c>
    </row>
    <row r="7205" spans="1:21" x14ac:dyDescent="0.25">
      <c r="A7205" t="s">
        <v>5930</v>
      </c>
      <c r="B7205" s="1">
        <v>42000</v>
      </c>
      <c r="C7205" t="s">
        <v>6462</v>
      </c>
      <c r="D7205" t="s">
        <v>6562</v>
      </c>
      <c r="E7205" t="s">
        <v>6016</v>
      </c>
      <c r="F7205" t="s">
        <v>5979</v>
      </c>
      <c r="G7205" t="s">
        <v>5983</v>
      </c>
      <c r="H7205" s="1">
        <v>42004</v>
      </c>
      <c r="I7205" t="s">
        <v>5974</v>
      </c>
      <c r="J7205" t="s">
        <v>6017</v>
      </c>
      <c r="K7205">
        <v>2014</v>
      </c>
      <c r="L7205" t="s">
        <v>307</v>
      </c>
      <c r="M7205">
        <v>0.5</v>
      </c>
      <c r="N7205">
        <v>17</v>
      </c>
      <c r="O7205">
        <v>-12</v>
      </c>
      <c r="P7205">
        <v>5</v>
      </c>
      <c r="Q7205" t="s">
        <v>10</v>
      </c>
      <c r="R7205" t="s">
        <v>45</v>
      </c>
      <c r="S7205">
        <v>-0.70588235294117596</v>
      </c>
      <c r="T7205">
        <v>12</v>
      </c>
      <c r="U7205">
        <v>4</v>
      </c>
    </row>
    <row r="7206" spans="1:21" x14ac:dyDescent="0.25">
      <c r="A7206" t="s">
        <v>5930</v>
      </c>
      <c r="B7206" s="1">
        <v>42000</v>
      </c>
      <c r="C7206" t="s">
        <v>6462</v>
      </c>
      <c r="D7206" t="s">
        <v>6562</v>
      </c>
      <c r="E7206" t="s">
        <v>6016</v>
      </c>
      <c r="F7206" t="s">
        <v>5979</v>
      </c>
      <c r="G7206" t="s">
        <v>5983</v>
      </c>
      <c r="H7206" s="1">
        <v>42004</v>
      </c>
      <c r="I7206" t="s">
        <v>5974</v>
      </c>
      <c r="J7206" t="s">
        <v>6017</v>
      </c>
      <c r="K7206">
        <v>2014</v>
      </c>
      <c r="L7206" t="s">
        <v>1346</v>
      </c>
      <c r="M7206">
        <v>0.5</v>
      </c>
      <c r="N7206">
        <v>929</v>
      </c>
      <c r="O7206">
        <v>-93</v>
      </c>
      <c r="P7206">
        <v>9</v>
      </c>
      <c r="Q7206" t="s">
        <v>10</v>
      </c>
      <c r="R7206" t="s">
        <v>22</v>
      </c>
      <c r="S7206">
        <v>-0.10010764262648</v>
      </c>
      <c r="T7206">
        <v>12</v>
      </c>
      <c r="U7206">
        <v>4</v>
      </c>
    </row>
    <row r="7207" spans="1:21" x14ac:dyDescent="0.25">
      <c r="A7207" t="s">
        <v>5943</v>
      </c>
      <c r="B7207" s="1">
        <v>42003</v>
      </c>
      <c r="C7207" t="s">
        <v>6719</v>
      </c>
      <c r="D7207" t="s">
        <v>6562</v>
      </c>
      <c r="E7207" t="s">
        <v>6016</v>
      </c>
      <c r="F7207" t="s">
        <v>5979</v>
      </c>
      <c r="G7207" t="s">
        <v>5973</v>
      </c>
      <c r="H7207" s="1">
        <v>42005</v>
      </c>
      <c r="I7207" t="s">
        <v>5986</v>
      </c>
      <c r="J7207" t="s">
        <v>6017</v>
      </c>
      <c r="K7207">
        <v>2014</v>
      </c>
      <c r="L7207" t="s">
        <v>622</v>
      </c>
      <c r="M7207">
        <v>0.5</v>
      </c>
      <c r="N7207">
        <v>68</v>
      </c>
      <c r="O7207">
        <v>-62</v>
      </c>
      <c r="P7207">
        <v>2</v>
      </c>
      <c r="Q7207" t="s">
        <v>10</v>
      </c>
      <c r="R7207" t="s">
        <v>73</v>
      </c>
      <c r="S7207">
        <v>-0.91176470588235303</v>
      </c>
      <c r="T7207">
        <v>12</v>
      </c>
      <c r="U7207">
        <v>4</v>
      </c>
    </row>
    <row r="7208" spans="1:21" x14ac:dyDescent="0.25">
      <c r="A7208" t="s">
        <v>440</v>
      </c>
      <c r="B7208" s="1">
        <v>40659</v>
      </c>
      <c r="C7208" t="s">
        <v>6003</v>
      </c>
      <c r="D7208" t="s">
        <v>6133</v>
      </c>
      <c r="E7208" t="s">
        <v>5978</v>
      </c>
      <c r="F7208" t="s">
        <v>5979</v>
      </c>
      <c r="G7208" t="s">
        <v>5973</v>
      </c>
      <c r="H7208" s="1">
        <v>40660</v>
      </c>
      <c r="I7208" t="s">
        <v>6005</v>
      </c>
      <c r="J7208" t="s">
        <v>6042</v>
      </c>
      <c r="K7208">
        <v>2011</v>
      </c>
      <c r="L7208" t="s">
        <v>441</v>
      </c>
      <c r="M7208">
        <v>0.15</v>
      </c>
      <c r="N7208">
        <v>684</v>
      </c>
      <c r="O7208">
        <v>-24</v>
      </c>
      <c r="P7208">
        <v>11</v>
      </c>
      <c r="Q7208" t="s">
        <v>57</v>
      </c>
      <c r="R7208" t="s">
        <v>70</v>
      </c>
      <c r="S7208">
        <v>-3.5087719298245598E-2</v>
      </c>
      <c r="T7208">
        <v>4</v>
      </c>
      <c r="U7208">
        <v>2</v>
      </c>
    </row>
    <row r="7209" spans="1:21" x14ac:dyDescent="0.25">
      <c r="A7209" t="s">
        <v>538</v>
      </c>
      <c r="B7209" s="1">
        <v>40678</v>
      </c>
      <c r="C7209" t="s">
        <v>6357</v>
      </c>
      <c r="D7209" t="s">
        <v>6358</v>
      </c>
      <c r="E7209" t="s">
        <v>5978</v>
      </c>
      <c r="F7209" t="s">
        <v>5979</v>
      </c>
      <c r="G7209" t="s">
        <v>5973</v>
      </c>
      <c r="H7209" s="1">
        <v>40682</v>
      </c>
      <c r="I7209" t="s">
        <v>5969</v>
      </c>
      <c r="J7209" t="s">
        <v>6042</v>
      </c>
      <c r="K7209">
        <v>2011</v>
      </c>
      <c r="L7209" t="s">
        <v>539</v>
      </c>
      <c r="M7209">
        <v>0.15</v>
      </c>
      <c r="N7209">
        <v>194</v>
      </c>
      <c r="O7209">
        <v>73</v>
      </c>
      <c r="P7209">
        <v>3</v>
      </c>
      <c r="Q7209" t="s">
        <v>57</v>
      </c>
      <c r="R7209" t="s">
        <v>70</v>
      </c>
      <c r="S7209">
        <v>0.37628865979381398</v>
      </c>
      <c r="T7209">
        <v>5</v>
      </c>
      <c r="U7209">
        <v>2</v>
      </c>
    </row>
    <row r="7210" spans="1:21" x14ac:dyDescent="0.25">
      <c r="A7210" t="s">
        <v>912</v>
      </c>
      <c r="B7210" s="1">
        <v>40763</v>
      </c>
      <c r="C7210" t="s">
        <v>6584</v>
      </c>
      <c r="D7210" t="s">
        <v>6585</v>
      </c>
      <c r="E7210" t="s">
        <v>5978</v>
      </c>
      <c r="F7210" t="s">
        <v>5979</v>
      </c>
      <c r="G7210" t="s">
        <v>5973</v>
      </c>
      <c r="H7210" s="1">
        <v>40767</v>
      </c>
      <c r="I7210" t="s">
        <v>5969</v>
      </c>
      <c r="J7210" t="s">
        <v>6042</v>
      </c>
      <c r="K7210">
        <v>2011</v>
      </c>
      <c r="L7210" t="s">
        <v>913</v>
      </c>
      <c r="M7210">
        <v>0.15</v>
      </c>
      <c r="N7210">
        <v>249</v>
      </c>
      <c r="O7210">
        <v>70</v>
      </c>
      <c r="P7210">
        <v>6</v>
      </c>
      <c r="Q7210" t="s">
        <v>57</v>
      </c>
      <c r="R7210" t="s">
        <v>58</v>
      </c>
      <c r="S7210">
        <v>0.28112449799196798</v>
      </c>
      <c r="T7210">
        <v>8</v>
      </c>
      <c r="U7210">
        <v>3</v>
      </c>
    </row>
    <row r="7211" spans="1:21" x14ac:dyDescent="0.25">
      <c r="A7211" t="s">
        <v>1027</v>
      </c>
      <c r="B7211" s="1">
        <v>40781</v>
      </c>
      <c r="C7211" t="s">
        <v>6664</v>
      </c>
      <c r="D7211" t="s">
        <v>6665</v>
      </c>
      <c r="E7211" t="s">
        <v>5978</v>
      </c>
      <c r="F7211" t="s">
        <v>5979</v>
      </c>
      <c r="G7211" t="s">
        <v>5983</v>
      </c>
      <c r="H7211" s="1">
        <v>40782</v>
      </c>
      <c r="I7211" t="s">
        <v>6005</v>
      </c>
      <c r="J7211" t="s">
        <v>6042</v>
      </c>
      <c r="K7211">
        <v>2011</v>
      </c>
      <c r="L7211" t="s">
        <v>1030</v>
      </c>
      <c r="M7211">
        <v>0.15</v>
      </c>
      <c r="N7211">
        <v>538</v>
      </c>
      <c r="O7211">
        <v>-19</v>
      </c>
      <c r="P7211">
        <v>2</v>
      </c>
      <c r="Q7211" t="s">
        <v>57</v>
      </c>
      <c r="R7211" t="s">
        <v>79</v>
      </c>
      <c r="S7211">
        <v>-3.5315985130111499E-2</v>
      </c>
      <c r="T7211">
        <v>8</v>
      </c>
      <c r="U7211">
        <v>3</v>
      </c>
    </row>
    <row r="7212" spans="1:21" x14ac:dyDescent="0.25">
      <c r="A7212" t="s">
        <v>1406</v>
      </c>
      <c r="B7212" s="1">
        <v>40856</v>
      </c>
      <c r="C7212" t="s">
        <v>6840</v>
      </c>
      <c r="D7212" t="s">
        <v>6133</v>
      </c>
      <c r="E7212" t="s">
        <v>5978</v>
      </c>
      <c r="F7212" t="s">
        <v>5979</v>
      </c>
      <c r="G7212" t="s">
        <v>5973</v>
      </c>
      <c r="H7212" s="1">
        <v>40859</v>
      </c>
      <c r="I7212" t="s">
        <v>5969</v>
      </c>
      <c r="J7212" t="s">
        <v>6042</v>
      </c>
      <c r="K7212">
        <v>2011</v>
      </c>
      <c r="L7212" t="s">
        <v>1409</v>
      </c>
      <c r="M7212">
        <v>0.15</v>
      </c>
      <c r="N7212">
        <v>643</v>
      </c>
      <c r="O7212">
        <v>53</v>
      </c>
      <c r="P7212">
        <v>6</v>
      </c>
      <c r="Q7212" t="s">
        <v>57</v>
      </c>
      <c r="R7212" t="s">
        <v>70</v>
      </c>
      <c r="S7212">
        <v>8.2426127527216203E-2</v>
      </c>
      <c r="T7212">
        <v>11</v>
      </c>
      <c r="U7212">
        <v>4</v>
      </c>
    </row>
    <row r="7213" spans="1:21" x14ac:dyDescent="0.25">
      <c r="A7213" t="s">
        <v>1520</v>
      </c>
      <c r="B7213" s="1">
        <v>40879</v>
      </c>
      <c r="C7213" t="s">
        <v>6639</v>
      </c>
      <c r="D7213" t="s">
        <v>6133</v>
      </c>
      <c r="E7213" t="s">
        <v>5978</v>
      </c>
      <c r="F7213" t="s">
        <v>5979</v>
      </c>
      <c r="G7213" t="s">
        <v>5973</v>
      </c>
      <c r="H7213" s="1">
        <v>40880</v>
      </c>
      <c r="I7213" t="s">
        <v>5986</v>
      </c>
      <c r="J7213" t="s">
        <v>6042</v>
      </c>
      <c r="K7213">
        <v>2011</v>
      </c>
      <c r="L7213" t="s">
        <v>980</v>
      </c>
      <c r="M7213">
        <v>0.15</v>
      </c>
      <c r="N7213">
        <v>379</v>
      </c>
      <c r="O7213">
        <v>152</v>
      </c>
      <c r="P7213">
        <v>3</v>
      </c>
      <c r="Q7213" t="s">
        <v>57</v>
      </c>
      <c r="R7213" t="s">
        <v>79</v>
      </c>
      <c r="S7213">
        <v>0.40105540897097602</v>
      </c>
      <c r="T7213">
        <v>12</v>
      </c>
      <c r="U7213">
        <v>4</v>
      </c>
    </row>
    <row r="7214" spans="1:21" x14ac:dyDescent="0.25">
      <c r="A7214" t="s">
        <v>1520</v>
      </c>
      <c r="B7214" s="1">
        <v>40879</v>
      </c>
      <c r="C7214" t="s">
        <v>6639</v>
      </c>
      <c r="D7214" t="s">
        <v>6133</v>
      </c>
      <c r="E7214" t="s">
        <v>5978</v>
      </c>
      <c r="F7214" t="s">
        <v>5979</v>
      </c>
      <c r="G7214" t="s">
        <v>5973</v>
      </c>
      <c r="H7214" s="1">
        <v>40880</v>
      </c>
      <c r="I7214" t="s">
        <v>5986</v>
      </c>
      <c r="J7214" t="s">
        <v>6042</v>
      </c>
      <c r="K7214">
        <v>2011</v>
      </c>
      <c r="L7214" t="s">
        <v>1521</v>
      </c>
      <c r="M7214">
        <v>0.15</v>
      </c>
      <c r="N7214">
        <v>219</v>
      </c>
      <c r="O7214">
        <v>82</v>
      </c>
      <c r="P7214">
        <v>5</v>
      </c>
      <c r="Q7214" t="s">
        <v>57</v>
      </c>
      <c r="R7214" t="s">
        <v>58</v>
      </c>
      <c r="S7214">
        <v>0.37442922374429199</v>
      </c>
      <c r="T7214">
        <v>12</v>
      </c>
      <c r="U7214">
        <v>4</v>
      </c>
    </row>
    <row r="7215" spans="1:21" x14ac:dyDescent="0.25">
      <c r="A7215" t="s">
        <v>1933</v>
      </c>
      <c r="B7215" s="1">
        <v>40988</v>
      </c>
      <c r="C7215" t="s">
        <v>6595</v>
      </c>
      <c r="D7215" t="s">
        <v>7009</v>
      </c>
      <c r="E7215" t="s">
        <v>5978</v>
      </c>
      <c r="F7215" t="s">
        <v>5979</v>
      </c>
      <c r="G7215" t="s">
        <v>5973</v>
      </c>
      <c r="H7215" s="1">
        <v>40991</v>
      </c>
      <c r="I7215" t="s">
        <v>5986</v>
      </c>
      <c r="J7215" t="s">
        <v>6042</v>
      </c>
      <c r="K7215">
        <v>2012</v>
      </c>
      <c r="L7215" t="s">
        <v>669</v>
      </c>
      <c r="M7215">
        <v>0.15</v>
      </c>
      <c r="N7215">
        <v>166</v>
      </c>
      <c r="O7215">
        <v>16</v>
      </c>
      <c r="P7215">
        <v>3</v>
      </c>
      <c r="Q7215" t="s">
        <v>57</v>
      </c>
      <c r="R7215" t="s">
        <v>70</v>
      </c>
      <c r="S7215">
        <v>9.6385542168674704E-2</v>
      </c>
      <c r="T7215">
        <v>3</v>
      </c>
      <c r="U7215">
        <v>1</v>
      </c>
    </row>
    <row r="7216" spans="1:21" x14ac:dyDescent="0.25">
      <c r="A7216" t="s">
        <v>2116</v>
      </c>
      <c r="B7216" s="1">
        <v>41051</v>
      </c>
      <c r="C7216" t="s">
        <v>7076</v>
      </c>
      <c r="D7216" t="s">
        <v>7149</v>
      </c>
      <c r="E7216" t="s">
        <v>5978</v>
      </c>
      <c r="F7216" t="s">
        <v>5979</v>
      </c>
      <c r="G7216" t="s">
        <v>5983</v>
      </c>
      <c r="H7216" s="1">
        <v>41053</v>
      </c>
      <c r="I7216" t="s">
        <v>5969</v>
      </c>
      <c r="J7216" t="s">
        <v>6042</v>
      </c>
      <c r="K7216">
        <v>2012</v>
      </c>
      <c r="L7216" t="s">
        <v>2118</v>
      </c>
      <c r="M7216">
        <v>0.15</v>
      </c>
      <c r="N7216">
        <v>360</v>
      </c>
      <c r="O7216">
        <v>30</v>
      </c>
      <c r="P7216">
        <v>3</v>
      </c>
      <c r="Q7216" t="s">
        <v>57</v>
      </c>
      <c r="R7216" t="s">
        <v>79</v>
      </c>
      <c r="S7216">
        <v>8.3333333333333301E-2</v>
      </c>
      <c r="T7216">
        <v>5</v>
      </c>
      <c r="U7216">
        <v>2</v>
      </c>
    </row>
    <row r="7217" spans="1:21" x14ac:dyDescent="0.25">
      <c r="A7217" t="s">
        <v>2571</v>
      </c>
      <c r="B7217" s="1">
        <v>41149</v>
      </c>
      <c r="C7217" t="s">
        <v>7272</v>
      </c>
      <c r="D7217" t="s">
        <v>7308</v>
      </c>
      <c r="E7217" t="s">
        <v>5978</v>
      </c>
      <c r="F7217" t="s">
        <v>5979</v>
      </c>
      <c r="G7217" t="s">
        <v>5973</v>
      </c>
      <c r="H7217" s="1">
        <v>41152</v>
      </c>
      <c r="I7217" t="s">
        <v>5986</v>
      </c>
      <c r="J7217" t="s">
        <v>6042</v>
      </c>
      <c r="K7217">
        <v>2012</v>
      </c>
      <c r="L7217" t="s">
        <v>2572</v>
      </c>
      <c r="M7217">
        <v>0.15</v>
      </c>
      <c r="N7217">
        <v>625</v>
      </c>
      <c r="O7217">
        <v>29</v>
      </c>
      <c r="P7217">
        <v>9</v>
      </c>
      <c r="Q7217" t="s">
        <v>57</v>
      </c>
      <c r="R7217" t="s">
        <v>70</v>
      </c>
      <c r="S7217">
        <v>4.6399999999999997E-2</v>
      </c>
      <c r="T7217">
        <v>8</v>
      </c>
      <c r="U7217">
        <v>3</v>
      </c>
    </row>
    <row r="7218" spans="1:21" x14ac:dyDescent="0.25">
      <c r="A7218" t="s">
        <v>2594</v>
      </c>
      <c r="B7218" s="1">
        <v>41151</v>
      </c>
      <c r="C7218" t="s">
        <v>6815</v>
      </c>
      <c r="D7218" t="s">
        <v>7314</v>
      </c>
      <c r="E7218" t="s">
        <v>5978</v>
      </c>
      <c r="F7218" t="s">
        <v>5979</v>
      </c>
      <c r="G7218" t="s">
        <v>5973</v>
      </c>
      <c r="H7218" s="1">
        <v>41154</v>
      </c>
      <c r="I7218" t="s">
        <v>5969</v>
      </c>
      <c r="J7218" t="s">
        <v>6042</v>
      </c>
      <c r="K7218">
        <v>2012</v>
      </c>
      <c r="L7218" t="s">
        <v>665</v>
      </c>
      <c r="M7218">
        <v>0.15</v>
      </c>
      <c r="N7218">
        <v>1894</v>
      </c>
      <c r="O7218">
        <v>-111</v>
      </c>
      <c r="P7218">
        <v>7</v>
      </c>
      <c r="Q7218" t="s">
        <v>57</v>
      </c>
      <c r="R7218" t="s">
        <v>79</v>
      </c>
      <c r="S7218">
        <v>-5.8606124604012703E-2</v>
      </c>
      <c r="T7218">
        <v>8</v>
      </c>
      <c r="U7218">
        <v>3</v>
      </c>
    </row>
    <row r="7219" spans="1:21" x14ac:dyDescent="0.25">
      <c r="A7219" t="s">
        <v>2604</v>
      </c>
      <c r="B7219" s="1">
        <v>41153</v>
      </c>
      <c r="C7219" t="s">
        <v>6369</v>
      </c>
      <c r="D7219" t="s">
        <v>6133</v>
      </c>
      <c r="E7219" t="s">
        <v>5978</v>
      </c>
      <c r="F7219" t="s">
        <v>5979</v>
      </c>
      <c r="G7219" t="s">
        <v>5968</v>
      </c>
      <c r="H7219" s="1">
        <v>41157</v>
      </c>
      <c r="I7219" t="s">
        <v>5969</v>
      </c>
      <c r="J7219" t="s">
        <v>6042</v>
      </c>
      <c r="K7219">
        <v>2012</v>
      </c>
      <c r="L7219" t="s">
        <v>2607</v>
      </c>
      <c r="M7219">
        <v>0.15</v>
      </c>
      <c r="N7219">
        <v>454</v>
      </c>
      <c r="O7219">
        <v>-75</v>
      </c>
      <c r="P7219">
        <v>2</v>
      </c>
      <c r="Q7219" t="s">
        <v>57</v>
      </c>
      <c r="R7219" t="s">
        <v>58</v>
      </c>
      <c r="S7219">
        <v>-0.16519823788546301</v>
      </c>
      <c r="T7219">
        <v>9</v>
      </c>
      <c r="U7219">
        <v>3</v>
      </c>
    </row>
    <row r="7220" spans="1:21" x14ac:dyDescent="0.25">
      <c r="A7220" t="s">
        <v>2703</v>
      </c>
      <c r="B7220" s="1">
        <v>41173</v>
      </c>
      <c r="C7220" t="s">
        <v>6658</v>
      </c>
      <c r="D7220" t="s">
        <v>6280</v>
      </c>
      <c r="E7220" t="s">
        <v>5978</v>
      </c>
      <c r="F7220" t="s">
        <v>5979</v>
      </c>
      <c r="G7220" t="s">
        <v>5973</v>
      </c>
      <c r="H7220" s="1">
        <v>41173</v>
      </c>
      <c r="I7220" t="s">
        <v>6005</v>
      </c>
      <c r="J7220" t="s">
        <v>6042</v>
      </c>
      <c r="K7220">
        <v>2012</v>
      </c>
      <c r="L7220" t="s">
        <v>1195</v>
      </c>
      <c r="M7220">
        <v>0.15</v>
      </c>
      <c r="N7220">
        <v>125</v>
      </c>
      <c r="O7220">
        <v>40</v>
      </c>
      <c r="P7220">
        <v>2</v>
      </c>
      <c r="Q7220" t="s">
        <v>57</v>
      </c>
      <c r="R7220" t="s">
        <v>70</v>
      </c>
      <c r="S7220">
        <v>0.32</v>
      </c>
      <c r="T7220">
        <v>9</v>
      </c>
      <c r="U7220">
        <v>3</v>
      </c>
    </row>
    <row r="7221" spans="1:21" x14ac:dyDescent="0.25">
      <c r="A7221" t="s">
        <v>2738</v>
      </c>
      <c r="B7221" s="1">
        <v>41180</v>
      </c>
      <c r="C7221" t="s">
        <v>6055</v>
      </c>
      <c r="D7221" t="s">
        <v>7364</v>
      </c>
      <c r="E7221" t="s">
        <v>5978</v>
      </c>
      <c r="F7221" t="s">
        <v>5979</v>
      </c>
      <c r="G7221" t="s">
        <v>5973</v>
      </c>
      <c r="H7221" s="1">
        <v>41180</v>
      </c>
      <c r="I7221" t="s">
        <v>6005</v>
      </c>
      <c r="J7221" t="s">
        <v>6042</v>
      </c>
      <c r="K7221">
        <v>2012</v>
      </c>
      <c r="L7221" t="s">
        <v>2740</v>
      </c>
      <c r="M7221">
        <v>0.15</v>
      </c>
      <c r="N7221">
        <v>1136</v>
      </c>
      <c r="O7221">
        <v>-54</v>
      </c>
      <c r="P7221">
        <v>7</v>
      </c>
      <c r="Q7221" t="s">
        <v>57</v>
      </c>
      <c r="R7221" t="s">
        <v>79</v>
      </c>
      <c r="S7221">
        <v>-4.7535211267605598E-2</v>
      </c>
      <c r="T7221">
        <v>9</v>
      </c>
      <c r="U7221">
        <v>3</v>
      </c>
    </row>
    <row r="7222" spans="1:21" x14ac:dyDescent="0.25">
      <c r="A7222" t="s">
        <v>2752</v>
      </c>
      <c r="B7222" s="1">
        <v>41181</v>
      </c>
      <c r="C7222" t="s">
        <v>6654</v>
      </c>
      <c r="D7222" t="s">
        <v>7206</v>
      </c>
      <c r="E7222" t="s">
        <v>5978</v>
      </c>
      <c r="F7222" t="s">
        <v>5979</v>
      </c>
      <c r="G7222" t="s">
        <v>5973</v>
      </c>
      <c r="H7222" s="1">
        <v>41181</v>
      </c>
      <c r="I7222" t="s">
        <v>6005</v>
      </c>
      <c r="J7222" t="s">
        <v>6042</v>
      </c>
      <c r="K7222">
        <v>2012</v>
      </c>
      <c r="L7222" t="s">
        <v>424</v>
      </c>
      <c r="M7222">
        <v>0.15</v>
      </c>
      <c r="N7222">
        <v>2017</v>
      </c>
      <c r="O7222">
        <v>0</v>
      </c>
      <c r="P7222">
        <v>9</v>
      </c>
      <c r="Q7222" t="s">
        <v>57</v>
      </c>
      <c r="R7222" t="s">
        <v>58</v>
      </c>
      <c r="S7222">
        <v>0</v>
      </c>
      <c r="T7222">
        <v>9</v>
      </c>
      <c r="U7222">
        <v>3</v>
      </c>
    </row>
    <row r="7223" spans="1:21" x14ac:dyDescent="0.25">
      <c r="A7223" t="s">
        <v>2752</v>
      </c>
      <c r="B7223" s="1">
        <v>41181</v>
      </c>
      <c r="C7223" t="s">
        <v>6654</v>
      </c>
      <c r="D7223" t="s">
        <v>7206</v>
      </c>
      <c r="E7223" t="s">
        <v>5978</v>
      </c>
      <c r="F7223" t="s">
        <v>5979</v>
      </c>
      <c r="G7223" t="s">
        <v>5973</v>
      </c>
      <c r="H7223" s="1">
        <v>41181</v>
      </c>
      <c r="I7223" t="s">
        <v>6005</v>
      </c>
      <c r="J7223" t="s">
        <v>6042</v>
      </c>
      <c r="K7223">
        <v>2012</v>
      </c>
      <c r="L7223" t="s">
        <v>1539</v>
      </c>
      <c r="M7223">
        <v>0.15</v>
      </c>
      <c r="N7223">
        <v>1082</v>
      </c>
      <c r="O7223">
        <v>89</v>
      </c>
      <c r="P7223">
        <v>2</v>
      </c>
      <c r="Q7223" t="s">
        <v>57</v>
      </c>
      <c r="R7223" t="s">
        <v>70</v>
      </c>
      <c r="S7223">
        <v>8.2255083179297597E-2</v>
      </c>
      <c r="T7223">
        <v>9</v>
      </c>
      <c r="U7223">
        <v>3</v>
      </c>
    </row>
    <row r="7224" spans="1:21" x14ac:dyDescent="0.25">
      <c r="A7224" t="s">
        <v>2795</v>
      </c>
      <c r="B7224" s="1">
        <v>41200</v>
      </c>
      <c r="C7224" t="s">
        <v>6697</v>
      </c>
      <c r="D7224" t="s">
        <v>7007</v>
      </c>
      <c r="E7224" t="s">
        <v>5978</v>
      </c>
      <c r="F7224" t="s">
        <v>5979</v>
      </c>
      <c r="G7224" t="s">
        <v>5968</v>
      </c>
      <c r="H7224" s="1">
        <v>41203</v>
      </c>
      <c r="I7224" t="s">
        <v>5986</v>
      </c>
      <c r="J7224" t="s">
        <v>6042</v>
      </c>
      <c r="K7224">
        <v>2012</v>
      </c>
      <c r="L7224" t="s">
        <v>1726</v>
      </c>
      <c r="M7224">
        <v>0.15</v>
      </c>
      <c r="N7224">
        <v>593</v>
      </c>
      <c r="O7224">
        <v>70</v>
      </c>
      <c r="P7224">
        <v>5</v>
      </c>
      <c r="Q7224" t="s">
        <v>57</v>
      </c>
      <c r="R7224" t="s">
        <v>70</v>
      </c>
      <c r="S7224">
        <v>0.118043844856661</v>
      </c>
      <c r="T7224">
        <v>10</v>
      </c>
      <c r="U7224">
        <v>4</v>
      </c>
    </row>
    <row r="7225" spans="1:21" x14ac:dyDescent="0.25">
      <c r="A7225" t="s">
        <v>2885</v>
      </c>
      <c r="B7225" s="1">
        <v>41223</v>
      </c>
      <c r="C7225" t="s">
        <v>7013</v>
      </c>
      <c r="D7225" t="s">
        <v>7406</v>
      </c>
      <c r="E7225" t="s">
        <v>5978</v>
      </c>
      <c r="F7225" t="s">
        <v>5979</v>
      </c>
      <c r="G7225" t="s">
        <v>5983</v>
      </c>
      <c r="H7225" s="1">
        <v>41226</v>
      </c>
      <c r="I7225" t="s">
        <v>5986</v>
      </c>
      <c r="J7225" t="s">
        <v>6042</v>
      </c>
      <c r="K7225">
        <v>2012</v>
      </c>
      <c r="L7225" t="s">
        <v>2886</v>
      </c>
      <c r="M7225">
        <v>0.15</v>
      </c>
      <c r="N7225">
        <v>328</v>
      </c>
      <c r="O7225">
        <v>19</v>
      </c>
      <c r="P7225">
        <v>3</v>
      </c>
      <c r="Q7225" t="s">
        <v>57</v>
      </c>
      <c r="R7225" t="s">
        <v>79</v>
      </c>
      <c r="S7225">
        <v>5.79268292682927E-2</v>
      </c>
      <c r="T7225">
        <v>11</v>
      </c>
      <c r="U7225">
        <v>4</v>
      </c>
    </row>
    <row r="7226" spans="1:21" x14ac:dyDescent="0.25">
      <c r="A7226" t="s">
        <v>3041</v>
      </c>
      <c r="B7226" s="1">
        <v>41257</v>
      </c>
      <c r="C7226" t="s">
        <v>6729</v>
      </c>
      <c r="D7226" t="s">
        <v>6871</v>
      </c>
      <c r="E7226" t="s">
        <v>5978</v>
      </c>
      <c r="F7226" t="s">
        <v>5979</v>
      </c>
      <c r="G7226" t="s">
        <v>5973</v>
      </c>
      <c r="H7226" s="1">
        <v>41259</v>
      </c>
      <c r="I7226" t="s">
        <v>5986</v>
      </c>
      <c r="J7226" t="s">
        <v>6042</v>
      </c>
      <c r="K7226">
        <v>2012</v>
      </c>
      <c r="L7226" t="s">
        <v>2474</v>
      </c>
      <c r="M7226">
        <v>0.15</v>
      </c>
      <c r="N7226">
        <v>1003</v>
      </c>
      <c r="O7226">
        <v>354</v>
      </c>
      <c r="P7226">
        <v>7</v>
      </c>
      <c r="Q7226" t="s">
        <v>57</v>
      </c>
      <c r="R7226" t="s">
        <v>79</v>
      </c>
      <c r="S7226">
        <v>0.35294117647058798</v>
      </c>
      <c r="T7226">
        <v>12</v>
      </c>
      <c r="U7226">
        <v>4</v>
      </c>
    </row>
    <row r="7227" spans="1:21" x14ac:dyDescent="0.25">
      <c r="A7227" t="s">
        <v>3075</v>
      </c>
      <c r="B7227" s="1">
        <v>41263</v>
      </c>
      <c r="C7227" t="s">
        <v>7332</v>
      </c>
      <c r="D7227" t="s">
        <v>6389</v>
      </c>
      <c r="E7227" t="s">
        <v>5978</v>
      </c>
      <c r="F7227" t="s">
        <v>5979</v>
      </c>
      <c r="G7227" t="s">
        <v>5983</v>
      </c>
      <c r="H7227" s="1">
        <v>41265</v>
      </c>
      <c r="I7227" t="s">
        <v>5986</v>
      </c>
      <c r="J7227" t="s">
        <v>6042</v>
      </c>
      <c r="K7227">
        <v>2012</v>
      </c>
      <c r="L7227" t="s">
        <v>68</v>
      </c>
      <c r="M7227">
        <v>0.15</v>
      </c>
      <c r="N7227">
        <v>1239</v>
      </c>
      <c r="O7227">
        <v>14</v>
      </c>
      <c r="P7227">
        <v>9</v>
      </c>
      <c r="Q7227" t="s">
        <v>57</v>
      </c>
      <c r="R7227" t="s">
        <v>58</v>
      </c>
      <c r="S7227">
        <v>1.12994350282486E-2</v>
      </c>
      <c r="T7227">
        <v>12</v>
      </c>
      <c r="U7227">
        <v>4</v>
      </c>
    </row>
    <row r="7228" spans="1:21" x14ac:dyDescent="0.25">
      <c r="A7228" t="s">
        <v>3416</v>
      </c>
      <c r="B7228" s="1">
        <v>41369</v>
      </c>
      <c r="C7228" t="s">
        <v>7056</v>
      </c>
      <c r="D7228" t="s">
        <v>7163</v>
      </c>
      <c r="E7228" t="s">
        <v>5978</v>
      </c>
      <c r="F7228" t="s">
        <v>5979</v>
      </c>
      <c r="G7228" t="s">
        <v>5973</v>
      </c>
      <c r="H7228" s="1">
        <v>41372</v>
      </c>
      <c r="I7228" t="s">
        <v>5986</v>
      </c>
      <c r="J7228" t="s">
        <v>6042</v>
      </c>
      <c r="K7228">
        <v>2013</v>
      </c>
      <c r="L7228" t="s">
        <v>1586</v>
      </c>
      <c r="M7228">
        <v>0.15</v>
      </c>
      <c r="N7228">
        <v>137</v>
      </c>
      <c r="O7228">
        <v>-6</v>
      </c>
      <c r="P7228">
        <v>1</v>
      </c>
      <c r="Q7228" t="s">
        <v>57</v>
      </c>
      <c r="R7228" t="s">
        <v>58</v>
      </c>
      <c r="S7228">
        <v>-4.3795620437956199E-2</v>
      </c>
      <c r="T7228">
        <v>4</v>
      </c>
      <c r="U7228">
        <v>2</v>
      </c>
    </row>
    <row r="7229" spans="1:21" x14ac:dyDescent="0.25">
      <c r="A7229" t="s">
        <v>3416</v>
      </c>
      <c r="B7229" s="1">
        <v>41369</v>
      </c>
      <c r="C7229" t="s">
        <v>7056</v>
      </c>
      <c r="D7229" t="s">
        <v>7163</v>
      </c>
      <c r="E7229" t="s">
        <v>5978</v>
      </c>
      <c r="F7229" t="s">
        <v>5979</v>
      </c>
      <c r="G7229" t="s">
        <v>5973</v>
      </c>
      <c r="H7229" s="1">
        <v>41372</v>
      </c>
      <c r="I7229" t="s">
        <v>5986</v>
      </c>
      <c r="J7229" t="s">
        <v>6042</v>
      </c>
      <c r="K7229">
        <v>2013</v>
      </c>
      <c r="L7229" t="s">
        <v>1539</v>
      </c>
      <c r="M7229">
        <v>0.15</v>
      </c>
      <c r="N7229">
        <v>1623</v>
      </c>
      <c r="O7229">
        <v>134</v>
      </c>
      <c r="P7229">
        <v>3</v>
      </c>
      <c r="Q7229" t="s">
        <v>57</v>
      </c>
      <c r="R7229" t="s">
        <v>70</v>
      </c>
      <c r="S7229">
        <v>8.2563154651879203E-2</v>
      </c>
      <c r="T7229">
        <v>4</v>
      </c>
      <c r="U7229">
        <v>2</v>
      </c>
    </row>
    <row r="7230" spans="1:21" x14ac:dyDescent="0.25">
      <c r="A7230" t="s">
        <v>3456</v>
      </c>
      <c r="B7230" s="1">
        <v>41389</v>
      </c>
      <c r="C7230" t="s">
        <v>6565</v>
      </c>
      <c r="D7230" t="s">
        <v>7535</v>
      </c>
      <c r="E7230" t="s">
        <v>5978</v>
      </c>
      <c r="F7230" t="s">
        <v>5979</v>
      </c>
      <c r="G7230" t="s">
        <v>5973</v>
      </c>
      <c r="H7230" s="1">
        <v>41394</v>
      </c>
      <c r="I7230" t="s">
        <v>5969</v>
      </c>
      <c r="J7230" t="s">
        <v>6042</v>
      </c>
      <c r="K7230">
        <v>2013</v>
      </c>
      <c r="L7230" t="s">
        <v>2298</v>
      </c>
      <c r="M7230">
        <v>0.15</v>
      </c>
      <c r="N7230">
        <v>796</v>
      </c>
      <c r="O7230">
        <v>47</v>
      </c>
      <c r="P7230">
        <v>3</v>
      </c>
      <c r="Q7230" t="s">
        <v>57</v>
      </c>
      <c r="R7230" t="s">
        <v>58</v>
      </c>
      <c r="S7230">
        <v>5.90452261306533E-2</v>
      </c>
      <c r="T7230">
        <v>4</v>
      </c>
      <c r="U7230">
        <v>2</v>
      </c>
    </row>
    <row r="7231" spans="1:21" x14ac:dyDescent="0.25">
      <c r="A7231" t="s">
        <v>3466</v>
      </c>
      <c r="B7231" s="1">
        <v>41394</v>
      </c>
      <c r="C7231" t="s">
        <v>6704</v>
      </c>
      <c r="D7231" t="s">
        <v>7254</v>
      </c>
      <c r="E7231" t="s">
        <v>5978</v>
      </c>
      <c r="F7231" t="s">
        <v>5979</v>
      </c>
      <c r="G7231" t="s">
        <v>5983</v>
      </c>
      <c r="H7231" s="1">
        <v>41397</v>
      </c>
      <c r="I7231" t="s">
        <v>5986</v>
      </c>
      <c r="J7231" t="s">
        <v>6042</v>
      </c>
      <c r="K7231">
        <v>2013</v>
      </c>
      <c r="L7231" t="s">
        <v>3467</v>
      </c>
      <c r="M7231">
        <v>0.15</v>
      </c>
      <c r="N7231">
        <v>2037</v>
      </c>
      <c r="O7231">
        <v>359</v>
      </c>
      <c r="P7231">
        <v>9</v>
      </c>
      <c r="Q7231" t="s">
        <v>57</v>
      </c>
      <c r="R7231" t="s">
        <v>58</v>
      </c>
      <c r="S7231">
        <v>0.17623956799214499</v>
      </c>
      <c r="T7231">
        <v>4</v>
      </c>
      <c r="U7231">
        <v>2</v>
      </c>
    </row>
    <row r="7232" spans="1:21" x14ac:dyDescent="0.25">
      <c r="A7232" t="s">
        <v>3716</v>
      </c>
      <c r="B7232" s="1">
        <v>41453</v>
      </c>
      <c r="C7232" t="s">
        <v>6518</v>
      </c>
      <c r="D7232" t="s">
        <v>7206</v>
      </c>
      <c r="E7232" t="s">
        <v>5978</v>
      </c>
      <c r="F7232" t="s">
        <v>5979</v>
      </c>
      <c r="G7232" t="s">
        <v>5973</v>
      </c>
      <c r="H7232" s="1">
        <v>41453</v>
      </c>
      <c r="I7232" t="s">
        <v>6005</v>
      </c>
      <c r="J7232" t="s">
        <v>6042</v>
      </c>
      <c r="K7232">
        <v>2013</v>
      </c>
      <c r="L7232" t="s">
        <v>2862</v>
      </c>
      <c r="M7232">
        <v>0.15</v>
      </c>
      <c r="N7232">
        <v>299</v>
      </c>
      <c r="O7232">
        <v>-25</v>
      </c>
      <c r="P7232">
        <v>2</v>
      </c>
      <c r="Q7232" t="s">
        <v>57</v>
      </c>
      <c r="R7232" t="s">
        <v>58</v>
      </c>
      <c r="S7232">
        <v>-8.3612040133779306E-2</v>
      </c>
      <c r="T7232">
        <v>6</v>
      </c>
      <c r="U7232">
        <v>2</v>
      </c>
    </row>
    <row r="7233" spans="1:21" x14ac:dyDescent="0.25">
      <c r="A7233" t="s">
        <v>3811</v>
      </c>
      <c r="B7233" s="1">
        <v>41489</v>
      </c>
      <c r="C7233" t="s">
        <v>7596</v>
      </c>
      <c r="D7233" t="s">
        <v>7597</v>
      </c>
      <c r="E7233" t="s">
        <v>5978</v>
      </c>
      <c r="F7233" t="s">
        <v>5979</v>
      </c>
      <c r="G7233" t="s">
        <v>5983</v>
      </c>
      <c r="H7233" s="1">
        <v>41489</v>
      </c>
      <c r="I7233" t="s">
        <v>6005</v>
      </c>
      <c r="J7233" t="s">
        <v>6042</v>
      </c>
      <c r="K7233">
        <v>2013</v>
      </c>
      <c r="L7233" t="s">
        <v>2505</v>
      </c>
      <c r="M7233">
        <v>0.15</v>
      </c>
      <c r="N7233">
        <v>1221</v>
      </c>
      <c r="O7233">
        <v>417</v>
      </c>
      <c r="P7233">
        <v>6</v>
      </c>
      <c r="Q7233" t="s">
        <v>57</v>
      </c>
      <c r="R7233" t="s">
        <v>79</v>
      </c>
      <c r="S7233">
        <v>0.34152334152334202</v>
      </c>
      <c r="T7233">
        <v>8</v>
      </c>
      <c r="U7233">
        <v>3</v>
      </c>
    </row>
    <row r="7234" spans="1:21" x14ac:dyDescent="0.25">
      <c r="A7234" t="s">
        <v>3890</v>
      </c>
      <c r="B7234" s="1">
        <v>41500</v>
      </c>
      <c r="C7234" t="s">
        <v>6270</v>
      </c>
      <c r="D7234" t="s">
        <v>7619</v>
      </c>
      <c r="E7234" t="s">
        <v>5978</v>
      </c>
      <c r="F7234" t="s">
        <v>5979</v>
      </c>
      <c r="G7234" t="s">
        <v>5973</v>
      </c>
      <c r="H7234" s="1">
        <v>41505</v>
      </c>
      <c r="I7234" t="s">
        <v>5969</v>
      </c>
      <c r="J7234" t="s">
        <v>6042</v>
      </c>
      <c r="K7234">
        <v>2013</v>
      </c>
      <c r="L7234" t="s">
        <v>1548</v>
      </c>
      <c r="M7234">
        <v>0.15</v>
      </c>
      <c r="N7234">
        <v>814</v>
      </c>
      <c r="O7234">
        <v>96</v>
      </c>
      <c r="P7234">
        <v>5</v>
      </c>
      <c r="Q7234" t="s">
        <v>57</v>
      </c>
      <c r="R7234" t="s">
        <v>79</v>
      </c>
      <c r="S7234">
        <v>0.117936117936118</v>
      </c>
      <c r="T7234">
        <v>8</v>
      </c>
      <c r="U7234">
        <v>3</v>
      </c>
    </row>
    <row r="7235" spans="1:21" x14ac:dyDescent="0.25">
      <c r="A7235" t="s">
        <v>3890</v>
      </c>
      <c r="B7235" s="1">
        <v>41500</v>
      </c>
      <c r="C7235" t="s">
        <v>6270</v>
      </c>
      <c r="D7235" t="s">
        <v>7619</v>
      </c>
      <c r="E7235" t="s">
        <v>5978</v>
      </c>
      <c r="F7235" t="s">
        <v>5979</v>
      </c>
      <c r="G7235" t="s">
        <v>5973</v>
      </c>
      <c r="H7235" s="1">
        <v>41505</v>
      </c>
      <c r="I7235" t="s">
        <v>5969</v>
      </c>
      <c r="J7235" t="s">
        <v>6042</v>
      </c>
      <c r="K7235">
        <v>2013</v>
      </c>
      <c r="L7235" t="s">
        <v>2253</v>
      </c>
      <c r="M7235">
        <v>0.15</v>
      </c>
      <c r="N7235">
        <v>215</v>
      </c>
      <c r="O7235">
        <v>71</v>
      </c>
      <c r="P7235">
        <v>1</v>
      </c>
      <c r="Q7235" t="s">
        <v>57</v>
      </c>
      <c r="R7235" t="s">
        <v>58</v>
      </c>
      <c r="S7235">
        <v>0.330232558139535</v>
      </c>
      <c r="T7235">
        <v>8</v>
      </c>
      <c r="U7235">
        <v>3</v>
      </c>
    </row>
    <row r="7236" spans="1:21" x14ac:dyDescent="0.25">
      <c r="A7236" t="s">
        <v>4136</v>
      </c>
      <c r="B7236" s="1">
        <v>41545</v>
      </c>
      <c r="C7236" t="s">
        <v>6400</v>
      </c>
      <c r="D7236" t="s">
        <v>7653</v>
      </c>
      <c r="E7236" t="s">
        <v>5978</v>
      </c>
      <c r="F7236" t="s">
        <v>5979</v>
      </c>
      <c r="G7236" t="s">
        <v>5983</v>
      </c>
      <c r="H7236" s="1">
        <v>41545</v>
      </c>
      <c r="I7236" t="s">
        <v>6005</v>
      </c>
      <c r="J7236" t="s">
        <v>6042</v>
      </c>
      <c r="K7236">
        <v>2013</v>
      </c>
      <c r="L7236" t="s">
        <v>4137</v>
      </c>
      <c r="M7236">
        <v>0.15</v>
      </c>
      <c r="N7236">
        <v>1086</v>
      </c>
      <c r="O7236">
        <v>268</v>
      </c>
      <c r="P7236">
        <v>2</v>
      </c>
      <c r="Q7236" t="s">
        <v>57</v>
      </c>
      <c r="R7236" t="s">
        <v>70</v>
      </c>
      <c r="S7236">
        <v>0.24677716390423601</v>
      </c>
      <c r="T7236">
        <v>9</v>
      </c>
      <c r="U7236">
        <v>3</v>
      </c>
    </row>
    <row r="7237" spans="1:21" x14ac:dyDescent="0.25">
      <c r="A7237" t="s">
        <v>4183</v>
      </c>
      <c r="B7237" s="1">
        <v>41563</v>
      </c>
      <c r="C7237" t="s">
        <v>6729</v>
      </c>
      <c r="D7237" t="s">
        <v>7210</v>
      </c>
      <c r="E7237" t="s">
        <v>5978</v>
      </c>
      <c r="F7237" t="s">
        <v>5979</v>
      </c>
      <c r="G7237" t="s">
        <v>5973</v>
      </c>
      <c r="H7237" s="1">
        <v>41565</v>
      </c>
      <c r="I7237" t="s">
        <v>5986</v>
      </c>
      <c r="J7237" t="s">
        <v>6042</v>
      </c>
      <c r="K7237">
        <v>2013</v>
      </c>
      <c r="L7237" t="s">
        <v>3773</v>
      </c>
      <c r="M7237">
        <v>0.15</v>
      </c>
      <c r="N7237">
        <v>1306</v>
      </c>
      <c r="O7237">
        <v>107</v>
      </c>
      <c r="P7237">
        <v>6</v>
      </c>
      <c r="Q7237" t="s">
        <v>57</v>
      </c>
      <c r="R7237" t="s">
        <v>58</v>
      </c>
      <c r="S7237">
        <v>8.1929555895865203E-2</v>
      </c>
      <c r="T7237">
        <v>10</v>
      </c>
      <c r="U7237">
        <v>4</v>
      </c>
    </row>
    <row r="7238" spans="1:21" x14ac:dyDescent="0.25">
      <c r="A7238" t="s">
        <v>4208</v>
      </c>
      <c r="B7238" s="1">
        <v>41576</v>
      </c>
      <c r="C7238" t="s">
        <v>7088</v>
      </c>
      <c r="D7238" t="s">
        <v>7461</v>
      </c>
      <c r="E7238" t="s">
        <v>5978</v>
      </c>
      <c r="F7238" t="s">
        <v>5979</v>
      </c>
      <c r="G7238" t="s">
        <v>5983</v>
      </c>
      <c r="H7238" s="1">
        <v>41581</v>
      </c>
      <c r="I7238" t="s">
        <v>5969</v>
      </c>
      <c r="J7238" t="s">
        <v>6042</v>
      </c>
      <c r="K7238">
        <v>2013</v>
      </c>
      <c r="L7238" t="s">
        <v>486</v>
      </c>
      <c r="M7238">
        <v>0.15</v>
      </c>
      <c r="N7238">
        <v>111</v>
      </c>
      <c r="O7238">
        <v>-14</v>
      </c>
      <c r="P7238">
        <v>2</v>
      </c>
      <c r="Q7238" t="s">
        <v>57</v>
      </c>
      <c r="R7238" t="s">
        <v>70</v>
      </c>
      <c r="S7238">
        <v>-0.126126126126126</v>
      </c>
      <c r="T7238">
        <v>10</v>
      </c>
      <c r="U7238">
        <v>4</v>
      </c>
    </row>
    <row r="7239" spans="1:21" x14ac:dyDescent="0.25">
      <c r="A7239" t="s">
        <v>4389</v>
      </c>
      <c r="B7239" s="1">
        <v>41615</v>
      </c>
      <c r="C7239" t="s">
        <v>7694</v>
      </c>
      <c r="D7239" t="s">
        <v>7316</v>
      </c>
      <c r="E7239" t="s">
        <v>5978</v>
      </c>
      <c r="F7239" t="s">
        <v>5979</v>
      </c>
      <c r="G7239" t="s">
        <v>5973</v>
      </c>
      <c r="H7239" s="1">
        <v>41618</v>
      </c>
      <c r="I7239" t="s">
        <v>5986</v>
      </c>
      <c r="J7239" t="s">
        <v>6042</v>
      </c>
      <c r="K7239">
        <v>2013</v>
      </c>
      <c r="L7239" t="s">
        <v>4390</v>
      </c>
      <c r="M7239">
        <v>0.15</v>
      </c>
      <c r="N7239">
        <v>214</v>
      </c>
      <c r="O7239">
        <v>18</v>
      </c>
      <c r="P7239">
        <v>3</v>
      </c>
      <c r="Q7239" t="s">
        <v>57</v>
      </c>
      <c r="R7239" t="s">
        <v>58</v>
      </c>
      <c r="S7239">
        <v>8.4112149532710304E-2</v>
      </c>
      <c r="T7239">
        <v>12</v>
      </c>
      <c r="U7239">
        <v>4</v>
      </c>
    </row>
    <row r="7240" spans="1:21" x14ac:dyDescent="0.25">
      <c r="A7240" t="s">
        <v>4397</v>
      </c>
      <c r="B7240" s="1">
        <v>41617</v>
      </c>
      <c r="C7240" t="s">
        <v>6427</v>
      </c>
      <c r="D7240" t="s">
        <v>7163</v>
      </c>
      <c r="E7240" t="s">
        <v>5978</v>
      </c>
      <c r="F7240" t="s">
        <v>5979</v>
      </c>
      <c r="G7240" t="s">
        <v>5983</v>
      </c>
      <c r="H7240" s="1">
        <v>41621</v>
      </c>
      <c r="I7240" t="s">
        <v>5969</v>
      </c>
      <c r="J7240" t="s">
        <v>6042</v>
      </c>
      <c r="K7240">
        <v>2013</v>
      </c>
      <c r="L7240" t="s">
        <v>309</v>
      </c>
      <c r="M7240">
        <v>0.15</v>
      </c>
      <c r="N7240">
        <v>232</v>
      </c>
      <c r="O7240">
        <v>95</v>
      </c>
      <c r="P7240">
        <v>4</v>
      </c>
      <c r="Q7240" t="s">
        <v>57</v>
      </c>
      <c r="R7240" t="s">
        <v>70</v>
      </c>
      <c r="S7240">
        <v>0.40948275862069</v>
      </c>
      <c r="T7240">
        <v>12</v>
      </c>
      <c r="U7240">
        <v>4</v>
      </c>
    </row>
    <row r="7241" spans="1:21" x14ac:dyDescent="0.25">
      <c r="A7241" t="s">
        <v>4506</v>
      </c>
      <c r="B7241" s="1">
        <v>41640</v>
      </c>
      <c r="C7241" t="s">
        <v>6716</v>
      </c>
      <c r="D7241" t="s">
        <v>7713</v>
      </c>
      <c r="E7241" t="s">
        <v>5978</v>
      </c>
      <c r="F7241" t="s">
        <v>5979</v>
      </c>
      <c r="G7241" t="s">
        <v>5973</v>
      </c>
      <c r="H7241" s="1">
        <v>41642</v>
      </c>
      <c r="I7241" t="s">
        <v>5969</v>
      </c>
      <c r="J7241" t="s">
        <v>6042</v>
      </c>
      <c r="K7241">
        <v>2014</v>
      </c>
      <c r="L7241" t="s">
        <v>834</v>
      </c>
      <c r="M7241">
        <v>0.15</v>
      </c>
      <c r="N7241">
        <v>677</v>
      </c>
      <c r="O7241">
        <v>-112</v>
      </c>
      <c r="P7241">
        <v>3</v>
      </c>
      <c r="Q7241" t="s">
        <v>57</v>
      </c>
      <c r="R7241" t="s">
        <v>58</v>
      </c>
      <c r="S7241">
        <v>-0.16543574593796201</v>
      </c>
      <c r="T7241">
        <v>1</v>
      </c>
      <c r="U7241">
        <v>1</v>
      </c>
    </row>
    <row r="7242" spans="1:21" x14ac:dyDescent="0.25">
      <c r="A7242" t="s">
        <v>4507</v>
      </c>
      <c r="B7242" s="1">
        <v>41640</v>
      </c>
      <c r="C7242" t="s">
        <v>6840</v>
      </c>
      <c r="D7242" t="s">
        <v>6624</v>
      </c>
      <c r="E7242" t="s">
        <v>5978</v>
      </c>
      <c r="F7242" t="s">
        <v>5979</v>
      </c>
      <c r="G7242" t="s">
        <v>5973</v>
      </c>
      <c r="H7242" s="1">
        <v>41642</v>
      </c>
      <c r="I7242" t="s">
        <v>5969</v>
      </c>
      <c r="J7242" t="s">
        <v>6042</v>
      </c>
      <c r="K7242">
        <v>2014</v>
      </c>
      <c r="L7242" t="s">
        <v>486</v>
      </c>
      <c r="M7242">
        <v>0.15</v>
      </c>
      <c r="N7242">
        <v>332</v>
      </c>
      <c r="O7242">
        <v>-43</v>
      </c>
      <c r="P7242">
        <v>6</v>
      </c>
      <c r="Q7242" t="s">
        <v>57</v>
      </c>
      <c r="R7242" t="s">
        <v>70</v>
      </c>
      <c r="S7242">
        <v>-0.12951807228915699</v>
      </c>
      <c r="T7242">
        <v>1</v>
      </c>
      <c r="U7242">
        <v>1</v>
      </c>
    </row>
    <row r="7243" spans="1:21" x14ac:dyDescent="0.25">
      <c r="A7243" t="s">
        <v>4528</v>
      </c>
      <c r="B7243" s="1">
        <v>41648</v>
      </c>
      <c r="C7243" t="s">
        <v>6545</v>
      </c>
      <c r="D7243" t="s">
        <v>6133</v>
      </c>
      <c r="E7243" t="s">
        <v>5978</v>
      </c>
      <c r="F7243" t="s">
        <v>5979</v>
      </c>
      <c r="G7243" t="s">
        <v>5983</v>
      </c>
      <c r="H7243" s="1">
        <v>41648</v>
      </c>
      <c r="I7243" t="s">
        <v>6005</v>
      </c>
      <c r="J7243" t="s">
        <v>6042</v>
      </c>
      <c r="K7243">
        <v>2014</v>
      </c>
      <c r="L7243" t="s">
        <v>3450</v>
      </c>
      <c r="M7243">
        <v>0.15</v>
      </c>
      <c r="N7243">
        <v>1021</v>
      </c>
      <c r="O7243">
        <v>-48</v>
      </c>
      <c r="P7243">
        <v>4</v>
      </c>
      <c r="Q7243" t="s">
        <v>57</v>
      </c>
      <c r="R7243" t="s">
        <v>58</v>
      </c>
      <c r="S7243">
        <v>-4.7012732615083201E-2</v>
      </c>
      <c r="T7243">
        <v>1</v>
      </c>
      <c r="U7243">
        <v>1</v>
      </c>
    </row>
    <row r="7244" spans="1:21" x14ac:dyDescent="0.25">
      <c r="A7244" t="s">
        <v>4740</v>
      </c>
      <c r="B7244" s="1">
        <v>41716</v>
      </c>
      <c r="C7244" t="s">
        <v>6852</v>
      </c>
      <c r="D7244" t="s">
        <v>7116</v>
      </c>
      <c r="E7244" t="s">
        <v>5978</v>
      </c>
      <c r="F7244" t="s">
        <v>5979</v>
      </c>
      <c r="G7244" t="s">
        <v>5983</v>
      </c>
      <c r="H7244" s="1">
        <v>41719</v>
      </c>
      <c r="I7244" t="s">
        <v>5969</v>
      </c>
      <c r="J7244" t="s">
        <v>6042</v>
      </c>
      <c r="K7244">
        <v>2014</v>
      </c>
      <c r="L7244" t="s">
        <v>1030</v>
      </c>
      <c r="M7244">
        <v>0.15</v>
      </c>
      <c r="N7244">
        <v>1076</v>
      </c>
      <c r="O7244">
        <v>-38</v>
      </c>
      <c r="P7244">
        <v>4</v>
      </c>
      <c r="Q7244" t="s">
        <v>57</v>
      </c>
      <c r="R7244" t="s">
        <v>79</v>
      </c>
      <c r="S7244">
        <v>-3.5315985130111499E-2</v>
      </c>
      <c r="T7244">
        <v>3</v>
      </c>
      <c r="U7244">
        <v>1</v>
      </c>
    </row>
    <row r="7245" spans="1:21" x14ac:dyDescent="0.25">
      <c r="A7245" t="s">
        <v>4740</v>
      </c>
      <c r="B7245" s="1">
        <v>41716</v>
      </c>
      <c r="C7245" t="s">
        <v>6852</v>
      </c>
      <c r="D7245" t="s">
        <v>7116</v>
      </c>
      <c r="E7245" t="s">
        <v>5978</v>
      </c>
      <c r="F7245" t="s">
        <v>5979</v>
      </c>
      <c r="G7245" t="s">
        <v>5983</v>
      </c>
      <c r="H7245" s="1">
        <v>41719</v>
      </c>
      <c r="I7245" t="s">
        <v>5969</v>
      </c>
      <c r="J7245" t="s">
        <v>6042</v>
      </c>
      <c r="K7245">
        <v>2014</v>
      </c>
      <c r="L7245" t="s">
        <v>3782</v>
      </c>
      <c r="M7245">
        <v>0.15</v>
      </c>
      <c r="N7245">
        <v>1506</v>
      </c>
      <c r="O7245">
        <v>-266</v>
      </c>
      <c r="P7245">
        <v>6</v>
      </c>
      <c r="Q7245" t="s">
        <v>57</v>
      </c>
      <c r="R7245" t="s">
        <v>79</v>
      </c>
      <c r="S7245">
        <v>-0.17662682602921601</v>
      </c>
      <c r="T7245">
        <v>3</v>
      </c>
      <c r="U7245">
        <v>1</v>
      </c>
    </row>
    <row r="7246" spans="1:21" x14ac:dyDescent="0.25">
      <c r="A7246" t="s">
        <v>4749</v>
      </c>
      <c r="B7246" s="1">
        <v>41719</v>
      </c>
      <c r="C7246" t="s">
        <v>6186</v>
      </c>
      <c r="D7246" t="s">
        <v>7749</v>
      </c>
      <c r="E7246" t="s">
        <v>5978</v>
      </c>
      <c r="F7246" t="s">
        <v>5979</v>
      </c>
      <c r="G7246" t="s">
        <v>5973</v>
      </c>
      <c r="H7246" s="1">
        <v>41722</v>
      </c>
      <c r="I7246" t="s">
        <v>5969</v>
      </c>
      <c r="J7246" t="s">
        <v>6042</v>
      </c>
      <c r="K7246">
        <v>2014</v>
      </c>
      <c r="L7246" t="s">
        <v>1686</v>
      </c>
      <c r="M7246">
        <v>0.15</v>
      </c>
      <c r="N7246">
        <v>135</v>
      </c>
      <c r="O7246">
        <v>36</v>
      </c>
      <c r="P7246">
        <v>2</v>
      </c>
      <c r="Q7246" t="s">
        <v>57</v>
      </c>
      <c r="R7246" t="s">
        <v>58</v>
      </c>
      <c r="S7246">
        <v>0.266666666666667</v>
      </c>
      <c r="T7246">
        <v>3</v>
      </c>
      <c r="U7246">
        <v>1</v>
      </c>
    </row>
    <row r="7247" spans="1:21" x14ac:dyDescent="0.25">
      <c r="A7247" t="s">
        <v>4835</v>
      </c>
      <c r="B7247" s="1">
        <v>41750</v>
      </c>
      <c r="C7247" t="s">
        <v>7277</v>
      </c>
      <c r="D7247" t="s">
        <v>7419</v>
      </c>
      <c r="E7247" t="s">
        <v>5978</v>
      </c>
      <c r="F7247" t="s">
        <v>5979</v>
      </c>
      <c r="G7247" t="s">
        <v>5973</v>
      </c>
      <c r="H7247" s="1">
        <v>41753</v>
      </c>
      <c r="I7247" t="s">
        <v>5986</v>
      </c>
      <c r="J7247" t="s">
        <v>6042</v>
      </c>
      <c r="K7247">
        <v>2014</v>
      </c>
      <c r="L7247" t="s">
        <v>1171</v>
      </c>
      <c r="M7247">
        <v>0.15</v>
      </c>
      <c r="N7247">
        <v>203</v>
      </c>
      <c r="O7247">
        <v>84</v>
      </c>
      <c r="P7247">
        <v>2</v>
      </c>
      <c r="Q7247" t="s">
        <v>57</v>
      </c>
      <c r="R7247" t="s">
        <v>79</v>
      </c>
      <c r="S7247">
        <v>0.41379310344827602</v>
      </c>
      <c r="T7247">
        <v>4</v>
      </c>
      <c r="U7247">
        <v>2</v>
      </c>
    </row>
    <row r="7248" spans="1:21" x14ac:dyDescent="0.25">
      <c r="A7248" t="s">
        <v>4914</v>
      </c>
      <c r="B7248" s="1">
        <v>41779</v>
      </c>
      <c r="C7248" t="s">
        <v>6826</v>
      </c>
      <c r="D7248" t="s">
        <v>7776</v>
      </c>
      <c r="E7248" t="s">
        <v>5978</v>
      </c>
      <c r="F7248" t="s">
        <v>5979</v>
      </c>
      <c r="G7248" t="s">
        <v>5973</v>
      </c>
      <c r="H7248" s="1">
        <v>41780</v>
      </c>
      <c r="I7248" t="s">
        <v>5986</v>
      </c>
      <c r="J7248" t="s">
        <v>6042</v>
      </c>
      <c r="K7248">
        <v>2014</v>
      </c>
      <c r="L7248" t="s">
        <v>2726</v>
      </c>
      <c r="M7248">
        <v>0.15</v>
      </c>
      <c r="N7248">
        <v>379</v>
      </c>
      <c r="O7248">
        <v>-13</v>
      </c>
      <c r="P7248">
        <v>3</v>
      </c>
      <c r="Q7248" t="s">
        <v>57</v>
      </c>
      <c r="R7248" t="s">
        <v>79</v>
      </c>
      <c r="S7248">
        <v>-3.4300791556728202E-2</v>
      </c>
      <c r="T7248">
        <v>5</v>
      </c>
      <c r="U7248">
        <v>2</v>
      </c>
    </row>
    <row r="7249" spans="1:21" x14ac:dyDescent="0.25">
      <c r="A7249" t="s">
        <v>5011</v>
      </c>
      <c r="B7249" s="1">
        <v>41806</v>
      </c>
      <c r="C7249" t="s">
        <v>6318</v>
      </c>
      <c r="D7249" t="s">
        <v>7793</v>
      </c>
      <c r="E7249" t="s">
        <v>5978</v>
      </c>
      <c r="F7249" t="s">
        <v>5979</v>
      </c>
      <c r="G7249" t="s">
        <v>5973</v>
      </c>
      <c r="H7249" s="1">
        <v>41808</v>
      </c>
      <c r="I7249" t="s">
        <v>5986</v>
      </c>
      <c r="J7249" t="s">
        <v>6042</v>
      </c>
      <c r="K7249">
        <v>2014</v>
      </c>
      <c r="L7249" t="s">
        <v>5012</v>
      </c>
      <c r="M7249">
        <v>0.15</v>
      </c>
      <c r="N7249">
        <v>427</v>
      </c>
      <c r="O7249">
        <v>-50</v>
      </c>
      <c r="P7249">
        <v>7</v>
      </c>
      <c r="Q7249" t="s">
        <v>57</v>
      </c>
      <c r="R7249" t="s">
        <v>70</v>
      </c>
      <c r="S7249">
        <v>-0.117096018735363</v>
      </c>
      <c r="T7249">
        <v>6</v>
      </c>
      <c r="U7249">
        <v>2</v>
      </c>
    </row>
    <row r="7250" spans="1:21" x14ac:dyDescent="0.25">
      <c r="A7250" t="s">
        <v>5199</v>
      </c>
      <c r="B7250" s="1">
        <v>41857</v>
      </c>
      <c r="C7250" t="s">
        <v>6117</v>
      </c>
      <c r="D7250" t="s">
        <v>6133</v>
      </c>
      <c r="E7250" t="s">
        <v>5978</v>
      </c>
      <c r="F7250" t="s">
        <v>5979</v>
      </c>
      <c r="G7250" t="s">
        <v>5983</v>
      </c>
      <c r="H7250" s="1">
        <v>41859</v>
      </c>
      <c r="I7250" t="s">
        <v>5969</v>
      </c>
      <c r="J7250" t="s">
        <v>6042</v>
      </c>
      <c r="K7250">
        <v>2014</v>
      </c>
      <c r="L7250" t="s">
        <v>2273</v>
      </c>
      <c r="M7250">
        <v>0.15</v>
      </c>
      <c r="N7250">
        <v>448</v>
      </c>
      <c r="O7250">
        <v>148</v>
      </c>
      <c r="P7250">
        <v>2</v>
      </c>
      <c r="Q7250" t="s">
        <v>57</v>
      </c>
      <c r="R7250" t="s">
        <v>79</v>
      </c>
      <c r="S7250">
        <v>0.33035714285714302</v>
      </c>
      <c r="T7250">
        <v>8</v>
      </c>
      <c r="U7250">
        <v>3</v>
      </c>
    </row>
    <row r="7251" spans="1:21" x14ac:dyDescent="0.25">
      <c r="A7251" t="s">
        <v>5359</v>
      </c>
      <c r="B7251" s="1">
        <v>41879</v>
      </c>
      <c r="C7251" t="s">
        <v>6799</v>
      </c>
      <c r="D7251" t="s">
        <v>7823</v>
      </c>
      <c r="E7251" t="s">
        <v>5978</v>
      </c>
      <c r="F7251" t="s">
        <v>5979</v>
      </c>
      <c r="G7251" t="s">
        <v>5983</v>
      </c>
      <c r="H7251" s="1">
        <v>41883</v>
      </c>
      <c r="I7251" t="s">
        <v>5969</v>
      </c>
      <c r="J7251" t="s">
        <v>6042</v>
      </c>
      <c r="K7251">
        <v>2014</v>
      </c>
      <c r="L7251" t="s">
        <v>3686</v>
      </c>
      <c r="M7251">
        <v>0.15</v>
      </c>
      <c r="N7251">
        <v>484</v>
      </c>
      <c r="O7251">
        <v>28</v>
      </c>
      <c r="P7251">
        <v>3</v>
      </c>
      <c r="Q7251" t="s">
        <v>57</v>
      </c>
      <c r="R7251" t="s">
        <v>79</v>
      </c>
      <c r="S7251">
        <v>5.7851239669421503E-2</v>
      </c>
      <c r="T7251">
        <v>8</v>
      </c>
      <c r="U7251">
        <v>3</v>
      </c>
    </row>
    <row r="7252" spans="1:21" x14ac:dyDescent="0.25">
      <c r="A7252" t="s">
        <v>5513</v>
      </c>
      <c r="B7252" s="1">
        <v>41905</v>
      </c>
      <c r="C7252" t="s">
        <v>6353</v>
      </c>
      <c r="D7252" t="s">
        <v>7678</v>
      </c>
      <c r="E7252" t="s">
        <v>5978</v>
      </c>
      <c r="F7252" t="s">
        <v>5979</v>
      </c>
      <c r="G7252" t="s">
        <v>5983</v>
      </c>
      <c r="H7252" s="1">
        <v>41907</v>
      </c>
      <c r="I7252" t="s">
        <v>5986</v>
      </c>
      <c r="J7252" t="s">
        <v>6042</v>
      </c>
      <c r="K7252">
        <v>2014</v>
      </c>
      <c r="L7252" t="s">
        <v>2740</v>
      </c>
      <c r="M7252">
        <v>0.15</v>
      </c>
      <c r="N7252">
        <v>487</v>
      </c>
      <c r="O7252">
        <v>-23</v>
      </c>
      <c r="P7252">
        <v>3</v>
      </c>
      <c r="Q7252" t="s">
        <v>57</v>
      </c>
      <c r="R7252" t="s">
        <v>79</v>
      </c>
      <c r="S7252">
        <v>-4.7227926078028698E-2</v>
      </c>
      <c r="T7252">
        <v>9</v>
      </c>
      <c r="U7252">
        <v>3</v>
      </c>
    </row>
    <row r="7253" spans="1:21" x14ac:dyDescent="0.25">
      <c r="A7253" t="s">
        <v>5709</v>
      </c>
      <c r="B7253" s="1">
        <v>41960</v>
      </c>
      <c r="C7253" t="s">
        <v>6238</v>
      </c>
      <c r="D7253" t="s">
        <v>7206</v>
      </c>
      <c r="E7253" t="s">
        <v>5978</v>
      </c>
      <c r="F7253" t="s">
        <v>5979</v>
      </c>
      <c r="G7253" t="s">
        <v>5983</v>
      </c>
      <c r="H7253" s="1">
        <v>41963</v>
      </c>
      <c r="I7253" t="s">
        <v>5969</v>
      </c>
      <c r="J7253" t="s">
        <v>6042</v>
      </c>
      <c r="K7253">
        <v>2014</v>
      </c>
      <c r="L7253" t="s">
        <v>1234</v>
      </c>
      <c r="M7253">
        <v>0.15</v>
      </c>
      <c r="N7253">
        <v>646</v>
      </c>
      <c r="O7253">
        <v>46</v>
      </c>
      <c r="P7253">
        <v>2</v>
      </c>
      <c r="Q7253" t="s">
        <v>57</v>
      </c>
      <c r="R7253" t="s">
        <v>79</v>
      </c>
      <c r="S7253">
        <v>7.1207430340557307E-2</v>
      </c>
      <c r="T7253">
        <v>11</v>
      </c>
      <c r="U7253">
        <v>4</v>
      </c>
    </row>
    <row r="7254" spans="1:21" x14ac:dyDescent="0.25">
      <c r="A7254" t="s">
        <v>5709</v>
      </c>
      <c r="B7254" s="1">
        <v>41960</v>
      </c>
      <c r="C7254" t="s">
        <v>6238</v>
      </c>
      <c r="D7254" t="s">
        <v>7206</v>
      </c>
      <c r="E7254" t="s">
        <v>5978</v>
      </c>
      <c r="F7254" t="s">
        <v>5979</v>
      </c>
      <c r="G7254" t="s">
        <v>5983</v>
      </c>
      <c r="H7254" s="1">
        <v>41963</v>
      </c>
      <c r="I7254" t="s">
        <v>5969</v>
      </c>
      <c r="J7254" t="s">
        <v>6042</v>
      </c>
      <c r="K7254">
        <v>2014</v>
      </c>
      <c r="L7254" t="s">
        <v>600</v>
      </c>
      <c r="M7254">
        <v>0.15</v>
      </c>
      <c r="N7254">
        <v>318</v>
      </c>
      <c r="O7254">
        <v>105</v>
      </c>
      <c r="P7254">
        <v>3</v>
      </c>
      <c r="Q7254" t="s">
        <v>57</v>
      </c>
      <c r="R7254" t="s">
        <v>70</v>
      </c>
      <c r="S7254">
        <v>0.330188679245283</v>
      </c>
      <c r="T7254">
        <v>11</v>
      </c>
      <c r="U7254">
        <v>4</v>
      </c>
    </row>
    <row r="7255" spans="1:21" x14ac:dyDescent="0.25">
      <c r="A7255" t="s">
        <v>5751</v>
      </c>
      <c r="B7255" s="1">
        <v>41967</v>
      </c>
      <c r="C7255" t="s">
        <v>6957</v>
      </c>
      <c r="D7255" t="s">
        <v>6133</v>
      </c>
      <c r="E7255" t="s">
        <v>5978</v>
      </c>
      <c r="F7255" t="s">
        <v>5979</v>
      </c>
      <c r="G7255" t="s">
        <v>5983</v>
      </c>
      <c r="H7255" s="1">
        <v>41970</v>
      </c>
      <c r="I7255" t="s">
        <v>5969</v>
      </c>
      <c r="J7255" t="s">
        <v>6042</v>
      </c>
      <c r="K7255">
        <v>2014</v>
      </c>
      <c r="L7255" t="s">
        <v>840</v>
      </c>
      <c r="M7255">
        <v>0.15</v>
      </c>
      <c r="N7255">
        <v>513</v>
      </c>
      <c r="O7255">
        <v>-91</v>
      </c>
      <c r="P7255">
        <v>2</v>
      </c>
      <c r="Q7255" t="s">
        <v>57</v>
      </c>
      <c r="R7255" t="s">
        <v>58</v>
      </c>
      <c r="S7255">
        <v>-0.17738791423001901</v>
      </c>
      <c r="T7255">
        <v>11</v>
      </c>
      <c r="U7255">
        <v>4</v>
      </c>
    </row>
    <row r="7256" spans="1:21" x14ac:dyDescent="0.25">
      <c r="A7256" t="s">
        <v>208</v>
      </c>
      <c r="B7256" s="1">
        <v>40592</v>
      </c>
      <c r="C7256" t="s">
        <v>6132</v>
      </c>
      <c r="D7256" t="s">
        <v>6133</v>
      </c>
      <c r="E7256" t="s">
        <v>5978</v>
      </c>
      <c r="F7256" t="s">
        <v>5979</v>
      </c>
      <c r="G7256" t="s">
        <v>5973</v>
      </c>
      <c r="H7256" s="1">
        <v>40597</v>
      </c>
      <c r="I7256" t="s">
        <v>5974</v>
      </c>
      <c r="J7256" t="s">
        <v>6042</v>
      </c>
      <c r="K7256">
        <v>2011</v>
      </c>
      <c r="L7256" t="s">
        <v>209</v>
      </c>
      <c r="M7256">
        <v>0.15</v>
      </c>
      <c r="N7256">
        <v>129</v>
      </c>
      <c r="O7256">
        <v>-2</v>
      </c>
      <c r="P7256">
        <v>3</v>
      </c>
      <c r="Q7256" t="s">
        <v>57</v>
      </c>
      <c r="R7256" t="s">
        <v>58</v>
      </c>
      <c r="S7256">
        <v>-1.5503875968992199E-2</v>
      </c>
      <c r="T7256">
        <v>2</v>
      </c>
      <c r="U7256">
        <v>1</v>
      </c>
    </row>
    <row r="7257" spans="1:21" x14ac:dyDescent="0.25">
      <c r="A7257" t="s">
        <v>423</v>
      </c>
      <c r="B7257" s="1">
        <v>40651</v>
      </c>
      <c r="C7257" t="s">
        <v>6185</v>
      </c>
      <c r="D7257" t="s">
        <v>6280</v>
      </c>
      <c r="E7257" t="s">
        <v>5978</v>
      </c>
      <c r="F7257" t="s">
        <v>5979</v>
      </c>
      <c r="G7257" t="s">
        <v>5983</v>
      </c>
      <c r="H7257" s="1">
        <v>40658</v>
      </c>
      <c r="I7257" t="s">
        <v>5974</v>
      </c>
      <c r="J7257" t="s">
        <v>6042</v>
      </c>
      <c r="K7257">
        <v>2011</v>
      </c>
      <c r="L7257" t="s">
        <v>424</v>
      </c>
      <c r="M7257">
        <v>0.15</v>
      </c>
      <c r="N7257">
        <v>2017</v>
      </c>
      <c r="O7257">
        <v>0</v>
      </c>
      <c r="P7257">
        <v>9</v>
      </c>
      <c r="Q7257" t="s">
        <v>57</v>
      </c>
      <c r="R7257" t="s">
        <v>58</v>
      </c>
      <c r="S7257">
        <v>0</v>
      </c>
      <c r="T7257">
        <v>4</v>
      </c>
      <c r="U7257">
        <v>2</v>
      </c>
    </row>
    <row r="7258" spans="1:21" x14ac:dyDescent="0.25">
      <c r="A7258" t="s">
        <v>436</v>
      </c>
      <c r="B7258" s="1">
        <v>40655</v>
      </c>
      <c r="C7258" t="s">
        <v>6293</v>
      </c>
      <c r="D7258" t="s">
        <v>6294</v>
      </c>
      <c r="E7258" t="s">
        <v>5978</v>
      </c>
      <c r="F7258" t="s">
        <v>5979</v>
      </c>
      <c r="G7258" t="s">
        <v>5983</v>
      </c>
      <c r="H7258" s="1">
        <v>40659</v>
      </c>
      <c r="I7258" t="s">
        <v>5974</v>
      </c>
      <c r="J7258" t="s">
        <v>6042</v>
      </c>
      <c r="K7258">
        <v>2011</v>
      </c>
      <c r="L7258" t="s">
        <v>438</v>
      </c>
      <c r="M7258">
        <v>0.15</v>
      </c>
      <c r="N7258">
        <v>645</v>
      </c>
      <c r="O7258">
        <v>76</v>
      </c>
      <c r="P7258">
        <v>5</v>
      </c>
      <c r="Q7258" t="s">
        <v>57</v>
      </c>
      <c r="R7258" t="s">
        <v>70</v>
      </c>
      <c r="S7258">
        <v>0.117829457364341</v>
      </c>
      <c r="T7258">
        <v>4</v>
      </c>
      <c r="U7258">
        <v>2</v>
      </c>
    </row>
    <row r="7259" spans="1:21" x14ac:dyDescent="0.25">
      <c r="A7259" t="s">
        <v>520</v>
      </c>
      <c r="B7259" s="1">
        <v>40673</v>
      </c>
      <c r="C7259" t="s">
        <v>6343</v>
      </c>
      <c r="D7259" t="s">
        <v>6344</v>
      </c>
      <c r="E7259" t="s">
        <v>5978</v>
      </c>
      <c r="F7259" t="s">
        <v>5979</v>
      </c>
      <c r="G7259" t="s">
        <v>5973</v>
      </c>
      <c r="H7259" s="1">
        <v>40678</v>
      </c>
      <c r="I7259" t="s">
        <v>5974</v>
      </c>
      <c r="J7259" t="s">
        <v>6042</v>
      </c>
      <c r="K7259">
        <v>2011</v>
      </c>
      <c r="L7259" t="s">
        <v>522</v>
      </c>
      <c r="M7259">
        <v>0.15</v>
      </c>
      <c r="N7259">
        <v>220</v>
      </c>
      <c r="O7259">
        <v>70</v>
      </c>
      <c r="P7259">
        <v>3</v>
      </c>
      <c r="Q7259" t="s">
        <v>57</v>
      </c>
      <c r="R7259" t="s">
        <v>58</v>
      </c>
      <c r="S7259">
        <v>0.31818181818181801</v>
      </c>
      <c r="T7259">
        <v>5</v>
      </c>
      <c r="U7259">
        <v>2</v>
      </c>
    </row>
    <row r="7260" spans="1:21" x14ac:dyDescent="0.25">
      <c r="A7260" t="s">
        <v>520</v>
      </c>
      <c r="B7260" s="1">
        <v>40673</v>
      </c>
      <c r="C7260" t="s">
        <v>6343</v>
      </c>
      <c r="D7260" t="s">
        <v>6344</v>
      </c>
      <c r="E7260" t="s">
        <v>5978</v>
      </c>
      <c r="F7260" t="s">
        <v>5979</v>
      </c>
      <c r="G7260" t="s">
        <v>5973</v>
      </c>
      <c r="H7260" s="1">
        <v>40678</v>
      </c>
      <c r="I7260" t="s">
        <v>5974</v>
      </c>
      <c r="J7260" t="s">
        <v>6042</v>
      </c>
      <c r="K7260">
        <v>2011</v>
      </c>
      <c r="L7260" t="s">
        <v>149</v>
      </c>
      <c r="M7260">
        <v>0.15</v>
      </c>
      <c r="N7260">
        <v>72</v>
      </c>
      <c r="O7260">
        <v>17</v>
      </c>
      <c r="P7260">
        <v>1</v>
      </c>
      <c r="Q7260" t="s">
        <v>57</v>
      </c>
      <c r="R7260" t="s">
        <v>58</v>
      </c>
      <c r="S7260">
        <v>0.23611111111111099</v>
      </c>
      <c r="T7260">
        <v>5</v>
      </c>
      <c r="U7260">
        <v>2</v>
      </c>
    </row>
    <row r="7261" spans="1:21" x14ac:dyDescent="0.25">
      <c r="A7261" t="s">
        <v>703</v>
      </c>
      <c r="B7261" s="1">
        <v>40709</v>
      </c>
      <c r="C7261" t="s">
        <v>6285</v>
      </c>
      <c r="D7261" t="s">
        <v>6133</v>
      </c>
      <c r="E7261" t="s">
        <v>5978</v>
      </c>
      <c r="F7261" t="s">
        <v>5979</v>
      </c>
      <c r="G7261" t="s">
        <v>5973</v>
      </c>
      <c r="H7261" s="1">
        <v>40715</v>
      </c>
      <c r="I7261" t="s">
        <v>5974</v>
      </c>
      <c r="J7261" t="s">
        <v>6042</v>
      </c>
      <c r="K7261">
        <v>2011</v>
      </c>
      <c r="L7261" t="s">
        <v>704</v>
      </c>
      <c r="M7261">
        <v>0.15</v>
      </c>
      <c r="N7261">
        <v>348</v>
      </c>
      <c r="O7261">
        <v>-61</v>
      </c>
      <c r="P7261">
        <v>3</v>
      </c>
      <c r="Q7261" t="s">
        <v>57</v>
      </c>
      <c r="R7261" t="s">
        <v>70</v>
      </c>
      <c r="S7261">
        <v>-0.17528735632183901</v>
      </c>
      <c r="T7261">
        <v>6</v>
      </c>
      <c r="U7261">
        <v>2</v>
      </c>
    </row>
    <row r="7262" spans="1:21" x14ac:dyDescent="0.25">
      <c r="A7262" t="s">
        <v>722</v>
      </c>
      <c r="B7262" s="1">
        <v>40711</v>
      </c>
      <c r="C7262" t="s">
        <v>6471</v>
      </c>
      <c r="D7262" t="s">
        <v>6061</v>
      </c>
      <c r="E7262" t="s">
        <v>5978</v>
      </c>
      <c r="F7262" t="s">
        <v>5979</v>
      </c>
      <c r="G7262" t="s">
        <v>5983</v>
      </c>
      <c r="H7262" s="1">
        <v>40718</v>
      </c>
      <c r="I7262" t="s">
        <v>5974</v>
      </c>
      <c r="J7262" t="s">
        <v>6042</v>
      </c>
      <c r="K7262">
        <v>2011</v>
      </c>
      <c r="L7262" t="s">
        <v>724</v>
      </c>
      <c r="M7262">
        <v>0.15</v>
      </c>
      <c r="N7262">
        <v>524</v>
      </c>
      <c r="O7262">
        <v>-25</v>
      </c>
      <c r="P7262">
        <v>2</v>
      </c>
      <c r="Q7262" t="s">
        <v>57</v>
      </c>
      <c r="R7262" t="s">
        <v>58</v>
      </c>
      <c r="S7262">
        <v>-4.7709923664122099E-2</v>
      </c>
      <c r="T7262">
        <v>6</v>
      </c>
      <c r="U7262">
        <v>2</v>
      </c>
    </row>
    <row r="7263" spans="1:21" x14ac:dyDescent="0.25">
      <c r="A7263" t="s">
        <v>991</v>
      </c>
      <c r="B7263" s="1">
        <v>40773</v>
      </c>
      <c r="C7263" t="s">
        <v>6018</v>
      </c>
      <c r="D7263" t="s">
        <v>6624</v>
      </c>
      <c r="E7263" t="s">
        <v>5978</v>
      </c>
      <c r="F7263" t="s">
        <v>5979</v>
      </c>
      <c r="G7263" t="s">
        <v>5973</v>
      </c>
      <c r="H7263" s="1">
        <v>40778</v>
      </c>
      <c r="I7263" t="s">
        <v>5974</v>
      </c>
      <c r="J7263" t="s">
        <v>6042</v>
      </c>
      <c r="K7263">
        <v>2011</v>
      </c>
      <c r="L7263" t="s">
        <v>773</v>
      </c>
      <c r="M7263">
        <v>0.15</v>
      </c>
      <c r="N7263">
        <v>1569</v>
      </c>
      <c r="O7263">
        <v>185</v>
      </c>
      <c r="P7263">
        <v>7</v>
      </c>
      <c r="Q7263" t="s">
        <v>57</v>
      </c>
      <c r="R7263" t="s">
        <v>79</v>
      </c>
      <c r="S7263">
        <v>0.117909496494583</v>
      </c>
      <c r="T7263">
        <v>8</v>
      </c>
      <c r="U7263">
        <v>3</v>
      </c>
    </row>
    <row r="7264" spans="1:21" x14ac:dyDescent="0.25">
      <c r="A7264" t="s">
        <v>1122</v>
      </c>
      <c r="B7264" s="1">
        <v>40800</v>
      </c>
      <c r="C7264" t="s">
        <v>6707</v>
      </c>
      <c r="D7264" t="s">
        <v>6708</v>
      </c>
      <c r="E7264" t="s">
        <v>5978</v>
      </c>
      <c r="F7264" t="s">
        <v>5979</v>
      </c>
      <c r="G7264" t="s">
        <v>5973</v>
      </c>
      <c r="H7264" s="1">
        <v>40804</v>
      </c>
      <c r="I7264" t="s">
        <v>5974</v>
      </c>
      <c r="J7264" t="s">
        <v>6042</v>
      </c>
      <c r="K7264">
        <v>2011</v>
      </c>
      <c r="L7264" t="s">
        <v>1123</v>
      </c>
      <c r="M7264">
        <v>0.15</v>
      </c>
      <c r="N7264">
        <v>965</v>
      </c>
      <c r="O7264">
        <v>-68</v>
      </c>
      <c r="P7264">
        <v>3</v>
      </c>
      <c r="Q7264" t="s">
        <v>57</v>
      </c>
      <c r="R7264" t="s">
        <v>79</v>
      </c>
      <c r="S7264">
        <v>-7.0466321243523297E-2</v>
      </c>
      <c r="T7264">
        <v>9</v>
      </c>
      <c r="U7264">
        <v>3</v>
      </c>
    </row>
    <row r="7265" spans="1:21" x14ac:dyDescent="0.25">
      <c r="A7265" t="s">
        <v>1193</v>
      </c>
      <c r="B7265" s="1">
        <v>40808</v>
      </c>
      <c r="C7265" t="s">
        <v>6526</v>
      </c>
      <c r="D7265" t="s">
        <v>6133</v>
      </c>
      <c r="E7265" t="s">
        <v>5978</v>
      </c>
      <c r="F7265" t="s">
        <v>5979</v>
      </c>
      <c r="G7265" t="s">
        <v>5983</v>
      </c>
      <c r="H7265" s="1">
        <v>40812</v>
      </c>
      <c r="I7265" t="s">
        <v>5974</v>
      </c>
      <c r="J7265" t="s">
        <v>6042</v>
      </c>
      <c r="K7265">
        <v>2011</v>
      </c>
      <c r="L7265" t="s">
        <v>1195</v>
      </c>
      <c r="M7265">
        <v>0.15</v>
      </c>
      <c r="N7265">
        <v>187</v>
      </c>
      <c r="O7265">
        <v>59</v>
      </c>
      <c r="P7265">
        <v>3</v>
      </c>
      <c r="Q7265" t="s">
        <v>57</v>
      </c>
      <c r="R7265" t="s">
        <v>70</v>
      </c>
      <c r="S7265">
        <v>0.31550802139037398</v>
      </c>
      <c r="T7265">
        <v>9</v>
      </c>
      <c r="U7265">
        <v>3</v>
      </c>
    </row>
    <row r="7266" spans="1:21" x14ac:dyDescent="0.25">
      <c r="A7266" t="s">
        <v>1272</v>
      </c>
      <c r="B7266" s="1">
        <v>40820</v>
      </c>
      <c r="C7266" t="s">
        <v>6776</v>
      </c>
      <c r="D7266" t="s">
        <v>6777</v>
      </c>
      <c r="E7266" t="s">
        <v>5978</v>
      </c>
      <c r="F7266" t="s">
        <v>5979</v>
      </c>
      <c r="G7266" t="s">
        <v>5968</v>
      </c>
      <c r="H7266" s="1">
        <v>40827</v>
      </c>
      <c r="I7266" t="s">
        <v>5974</v>
      </c>
      <c r="J7266" t="s">
        <v>6042</v>
      </c>
      <c r="K7266">
        <v>2011</v>
      </c>
      <c r="L7266" t="s">
        <v>1276</v>
      </c>
      <c r="M7266">
        <v>0.15</v>
      </c>
      <c r="N7266">
        <v>1292</v>
      </c>
      <c r="O7266">
        <v>-137</v>
      </c>
      <c r="P7266">
        <v>4</v>
      </c>
      <c r="Q7266" t="s">
        <v>57</v>
      </c>
      <c r="R7266" t="s">
        <v>79</v>
      </c>
      <c r="S7266">
        <v>-0.10603715170278601</v>
      </c>
      <c r="T7266">
        <v>10</v>
      </c>
      <c r="U7266">
        <v>4</v>
      </c>
    </row>
    <row r="7267" spans="1:21" x14ac:dyDescent="0.25">
      <c r="A7267" t="s">
        <v>1272</v>
      </c>
      <c r="B7267" s="1">
        <v>40820</v>
      </c>
      <c r="C7267" t="s">
        <v>6776</v>
      </c>
      <c r="D7267" t="s">
        <v>6777</v>
      </c>
      <c r="E7267" t="s">
        <v>5978</v>
      </c>
      <c r="F7267" t="s">
        <v>5979</v>
      </c>
      <c r="G7267" t="s">
        <v>5968</v>
      </c>
      <c r="H7267" s="1">
        <v>40827</v>
      </c>
      <c r="I7267" t="s">
        <v>5974</v>
      </c>
      <c r="J7267" t="s">
        <v>6042</v>
      </c>
      <c r="K7267">
        <v>2011</v>
      </c>
      <c r="L7267" t="s">
        <v>1277</v>
      </c>
      <c r="M7267">
        <v>0.15</v>
      </c>
      <c r="N7267">
        <v>361</v>
      </c>
      <c r="O7267">
        <v>132</v>
      </c>
      <c r="P7267">
        <v>5</v>
      </c>
      <c r="Q7267" t="s">
        <v>57</v>
      </c>
      <c r="R7267" t="s">
        <v>58</v>
      </c>
      <c r="S7267">
        <v>0.36565096952908599</v>
      </c>
      <c r="T7267">
        <v>10</v>
      </c>
      <c r="U7267">
        <v>4</v>
      </c>
    </row>
    <row r="7268" spans="1:21" x14ac:dyDescent="0.25">
      <c r="A7268" t="s">
        <v>1272</v>
      </c>
      <c r="B7268" s="1">
        <v>40820</v>
      </c>
      <c r="C7268" t="s">
        <v>6776</v>
      </c>
      <c r="D7268" t="s">
        <v>6777</v>
      </c>
      <c r="E7268" t="s">
        <v>5978</v>
      </c>
      <c r="F7268" t="s">
        <v>5979</v>
      </c>
      <c r="G7268" t="s">
        <v>5968</v>
      </c>
      <c r="H7268" s="1">
        <v>40827</v>
      </c>
      <c r="I7268" t="s">
        <v>5974</v>
      </c>
      <c r="J7268" t="s">
        <v>6042</v>
      </c>
      <c r="K7268">
        <v>2011</v>
      </c>
      <c r="L7268" t="s">
        <v>1278</v>
      </c>
      <c r="M7268">
        <v>0.15</v>
      </c>
      <c r="N7268">
        <v>568</v>
      </c>
      <c r="O7268">
        <v>73</v>
      </c>
      <c r="P7268">
        <v>4</v>
      </c>
      <c r="Q7268" t="s">
        <v>57</v>
      </c>
      <c r="R7268" t="s">
        <v>70</v>
      </c>
      <c r="S7268">
        <v>0.12852112676056299</v>
      </c>
      <c r="T7268">
        <v>10</v>
      </c>
      <c r="U7268">
        <v>4</v>
      </c>
    </row>
    <row r="7269" spans="1:21" x14ac:dyDescent="0.25">
      <c r="A7269" t="s">
        <v>1585</v>
      </c>
      <c r="B7269" s="1">
        <v>40891</v>
      </c>
      <c r="C7269" t="s">
        <v>6166</v>
      </c>
      <c r="D7269" t="s">
        <v>6920</v>
      </c>
      <c r="E7269" t="s">
        <v>5978</v>
      </c>
      <c r="F7269" t="s">
        <v>5979</v>
      </c>
      <c r="G7269" t="s">
        <v>5973</v>
      </c>
      <c r="H7269" s="1">
        <v>40895</v>
      </c>
      <c r="I7269" t="s">
        <v>5974</v>
      </c>
      <c r="J7269" t="s">
        <v>6042</v>
      </c>
      <c r="K7269">
        <v>2011</v>
      </c>
      <c r="L7269" t="s">
        <v>1586</v>
      </c>
      <c r="M7269">
        <v>0.15</v>
      </c>
      <c r="N7269">
        <v>956</v>
      </c>
      <c r="O7269">
        <v>-45</v>
      </c>
      <c r="P7269">
        <v>7</v>
      </c>
      <c r="Q7269" t="s">
        <v>57</v>
      </c>
      <c r="R7269" t="s">
        <v>58</v>
      </c>
      <c r="S7269">
        <v>-4.7071129707113003E-2</v>
      </c>
      <c r="T7269">
        <v>12</v>
      </c>
      <c r="U7269">
        <v>4</v>
      </c>
    </row>
    <row r="7270" spans="1:21" x14ac:dyDescent="0.25">
      <c r="A7270" t="s">
        <v>1585</v>
      </c>
      <c r="B7270" s="1">
        <v>40891</v>
      </c>
      <c r="C7270" t="s">
        <v>6166</v>
      </c>
      <c r="D7270" t="s">
        <v>6920</v>
      </c>
      <c r="E7270" t="s">
        <v>5978</v>
      </c>
      <c r="F7270" t="s">
        <v>5979</v>
      </c>
      <c r="G7270" t="s">
        <v>5973</v>
      </c>
      <c r="H7270" s="1">
        <v>40895</v>
      </c>
      <c r="I7270" t="s">
        <v>5974</v>
      </c>
      <c r="J7270" t="s">
        <v>6042</v>
      </c>
      <c r="K7270">
        <v>2011</v>
      </c>
      <c r="L7270" t="s">
        <v>704</v>
      </c>
      <c r="M7270">
        <v>0.15</v>
      </c>
      <c r="N7270">
        <v>232</v>
      </c>
      <c r="O7270">
        <v>-41</v>
      </c>
      <c r="P7270">
        <v>2</v>
      </c>
      <c r="Q7270" t="s">
        <v>57</v>
      </c>
      <c r="R7270" t="s">
        <v>70</v>
      </c>
      <c r="S7270">
        <v>-0.176724137931034</v>
      </c>
      <c r="T7270">
        <v>12</v>
      </c>
      <c r="U7270">
        <v>4</v>
      </c>
    </row>
    <row r="7271" spans="1:21" x14ac:dyDescent="0.25">
      <c r="A7271" t="s">
        <v>1592</v>
      </c>
      <c r="B7271" s="1">
        <v>40892</v>
      </c>
      <c r="C7271" t="s">
        <v>6176</v>
      </c>
      <c r="D7271" t="s">
        <v>6924</v>
      </c>
      <c r="E7271" t="s">
        <v>5978</v>
      </c>
      <c r="F7271" t="s">
        <v>5979</v>
      </c>
      <c r="G7271" t="s">
        <v>5983</v>
      </c>
      <c r="H7271" s="1">
        <v>40897</v>
      </c>
      <c r="I7271" t="s">
        <v>5974</v>
      </c>
      <c r="J7271" t="s">
        <v>6042</v>
      </c>
      <c r="K7271">
        <v>2011</v>
      </c>
      <c r="L7271" t="s">
        <v>1389</v>
      </c>
      <c r="M7271">
        <v>0.15</v>
      </c>
      <c r="N7271">
        <v>1112</v>
      </c>
      <c r="O7271">
        <v>379</v>
      </c>
      <c r="P7271">
        <v>2</v>
      </c>
      <c r="Q7271" t="s">
        <v>57</v>
      </c>
      <c r="R7271" t="s">
        <v>70</v>
      </c>
      <c r="S7271">
        <v>0.340827338129496</v>
      </c>
      <c r="T7271">
        <v>12</v>
      </c>
      <c r="U7271">
        <v>4</v>
      </c>
    </row>
    <row r="7272" spans="1:21" x14ac:dyDescent="0.25">
      <c r="A7272" t="s">
        <v>1664</v>
      </c>
      <c r="B7272" s="1">
        <v>40904</v>
      </c>
      <c r="C7272" t="s">
        <v>6954</v>
      </c>
      <c r="D7272" t="s">
        <v>6955</v>
      </c>
      <c r="E7272" t="s">
        <v>5978</v>
      </c>
      <c r="F7272" t="s">
        <v>5979</v>
      </c>
      <c r="G7272" t="s">
        <v>5973</v>
      </c>
      <c r="H7272" s="1">
        <v>40909</v>
      </c>
      <c r="I7272" t="s">
        <v>5974</v>
      </c>
      <c r="J7272" t="s">
        <v>6042</v>
      </c>
      <c r="K7272">
        <v>2011</v>
      </c>
      <c r="L7272" t="s">
        <v>1541</v>
      </c>
      <c r="M7272">
        <v>0.15</v>
      </c>
      <c r="N7272">
        <v>274</v>
      </c>
      <c r="O7272">
        <v>84</v>
      </c>
      <c r="P7272">
        <v>4</v>
      </c>
      <c r="Q7272" t="s">
        <v>57</v>
      </c>
      <c r="R7272" t="s">
        <v>70</v>
      </c>
      <c r="S7272">
        <v>0.306569343065693</v>
      </c>
      <c r="T7272">
        <v>12</v>
      </c>
      <c r="U7272">
        <v>4</v>
      </c>
    </row>
    <row r="7273" spans="1:21" x14ac:dyDescent="0.25">
      <c r="A7273" t="s">
        <v>1912</v>
      </c>
      <c r="B7273" s="1">
        <v>40984</v>
      </c>
      <c r="C7273" t="s">
        <v>6223</v>
      </c>
      <c r="D7273" t="s">
        <v>7067</v>
      </c>
      <c r="E7273" t="s">
        <v>5978</v>
      </c>
      <c r="F7273" t="s">
        <v>5979</v>
      </c>
      <c r="G7273" t="s">
        <v>5968</v>
      </c>
      <c r="H7273" s="1">
        <v>40989</v>
      </c>
      <c r="I7273" t="s">
        <v>5974</v>
      </c>
      <c r="J7273" t="s">
        <v>6042</v>
      </c>
      <c r="K7273">
        <v>2012</v>
      </c>
      <c r="L7273" t="s">
        <v>1914</v>
      </c>
      <c r="M7273">
        <v>0.15</v>
      </c>
      <c r="N7273">
        <v>730</v>
      </c>
      <c r="O7273">
        <v>-60</v>
      </c>
      <c r="P7273">
        <v>7</v>
      </c>
      <c r="Q7273" t="s">
        <v>57</v>
      </c>
      <c r="R7273" t="s">
        <v>79</v>
      </c>
      <c r="S7273">
        <v>-8.2191780821917804E-2</v>
      </c>
      <c r="T7273">
        <v>3</v>
      </c>
      <c r="U7273">
        <v>1</v>
      </c>
    </row>
    <row r="7274" spans="1:21" x14ac:dyDescent="0.25">
      <c r="A7274" t="s">
        <v>2272</v>
      </c>
      <c r="B7274" s="1">
        <v>41087</v>
      </c>
      <c r="C7274" t="s">
        <v>6797</v>
      </c>
      <c r="D7274" t="s">
        <v>6708</v>
      </c>
      <c r="E7274" t="s">
        <v>5978</v>
      </c>
      <c r="F7274" t="s">
        <v>5979</v>
      </c>
      <c r="G7274" t="s">
        <v>5968</v>
      </c>
      <c r="H7274" s="1">
        <v>41093</v>
      </c>
      <c r="I7274" t="s">
        <v>5974</v>
      </c>
      <c r="J7274" t="s">
        <v>6042</v>
      </c>
      <c r="K7274">
        <v>2012</v>
      </c>
      <c r="L7274" t="s">
        <v>2273</v>
      </c>
      <c r="M7274">
        <v>0.15</v>
      </c>
      <c r="N7274">
        <v>673</v>
      </c>
      <c r="O7274">
        <v>222</v>
      </c>
      <c r="P7274">
        <v>3</v>
      </c>
      <c r="Q7274" t="s">
        <v>57</v>
      </c>
      <c r="R7274" t="s">
        <v>79</v>
      </c>
      <c r="S7274">
        <v>0.32986627043090599</v>
      </c>
      <c r="T7274">
        <v>6</v>
      </c>
      <c r="U7274">
        <v>2</v>
      </c>
    </row>
    <row r="7275" spans="1:21" x14ac:dyDescent="0.25">
      <c r="A7275" t="s">
        <v>2271</v>
      </c>
      <c r="B7275" s="1">
        <v>41087</v>
      </c>
      <c r="C7275" t="s">
        <v>6803</v>
      </c>
      <c r="D7275" t="s">
        <v>6061</v>
      </c>
      <c r="E7275" t="s">
        <v>5978</v>
      </c>
      <c r="F7275" t="s">
        <v>5979</v>
      </c>
      <c r="G7275" t="s">
        <v>5983</v>
      </c>
      <c r="H7275" s="1">
        <v>41093</v>
      </c>
      <c r="I7275" t="s">
        <v>5974</v>
      </c>
      <c r="J7275" t="s">
        <v>6042</v>
      </c>
      <c r="K7275">
        <v>2012</v>
      </c>
      <c r="L7275" t="s">
        <v>816</v>
      </c>
      <c r="M7275">
        <v>0.15</v>
      </c>
      <c r="N7275">
        <v>142</v>
      </c>
      <c r="O7275">
        <v>45</v>
      </c>
      <c r="P7275">
        <v>2</v>
      </c>
      <c r="Q7275" t="s">
        <v>57</v>
      </c>
      <c r="R7275" t="s">
        <v>58</v>
      </c>
      <c r="S7275">
        <v>0.31690140845070403</v>
      </c>
      <c r="T7275">
        <v>6</v>
      </c>
      <c r="U7275">
        <v>2</v>
      </c>
    </row>
    <row r="7276" spans="1:21" x14ac:dyDescent="0.25">
      <c r="A7276" t="s">
        <v>2358</v>
      </c>
      <c r="B7276" s="1">
        <v>41110</v>
      </c>
      <c r="C7276" t="s">
        <v>6927</v>
      </c>
      <c r="D7276" t="s">
        <v>7236</v>
      </c>
      <c r="E7276" t="s">
        <v>5978</v>
      </c>
      <c r="F7276" t="s">
        <v>5979</v>
      </c>
      <c r="G7276" t="s">
        <v>5973</v>
      </c>
      <c r="H7276" s="1">
        <v>41116</v>
      </c>
      <c r="I7276" t="s">
        <v>5974</v>
      </c>
      <c r="J7276" t="s">
        <v>6042</v>
      </c>
      <c r="K7276">
        <v>2012</v>
      </c>
      <c r="L7276" t="s">
        <v>2359</v>
      </c>
      <c r="M7276">
        <v>0.15</v>
      </c>
      <c r="N7276">
        <v>680</v>
      </c>
      <c r="O7276">
        <v>80</v>
      </c>
      <c r="P7276">
        <v>3</v>
      </c>
      <c r="Q7276" t="s">
        <v>57</v>
      </c>
      <c r="R7276" t="s">
        <v>58</v>
      </c>
      <c r="S7276">
        <v>0.11764705882352899</v>
      </c>
      <c r="T7276">
        <v>7</v>
      </c>
      <c r="U7276">
        <v>3</v>
      </c>
    </row>
    <row r="7277" spans="1:21" x14ac:dyDescent="0.25">
      <c r="A7277" t="s">
        <v>2358</v>
      </c>
      <c r="B7277" s="1">
        <v>41110</v>
      </c>
      <c r="C7277" t="s">
        <v>6927</v>
      </c>
      <c r="D7277" t="s">
        <v>7236</v>
      </c>
      <c r="E7277" t="s">
        <v>5978</v>
      </c>
      <c r="F7277" t="s">
        <v>5979</v>
      </c>
      <c r="G7277" t="s">
        <v>5973</v>
      </c>
      <c r="H7277" s="1">
        <v>41116</v>
      </c>
      <c r="I7277" t="s">
        <v>5974</v>
      </c>
      <c r="J7277" t="s">
        <v>6042</v>
      </c>
      <c r="K7277">
        <v>2012</v>
      </c>
      <c r="L7277" t="s">
        <v>1409</v>
      </c>
      <c r="M7277">
        <v>0.15</v>
      </c>
      <c r="N7277">
        <v>536</v>
      </c>
      <c r="O7277">
        <v>44</v>
      </c>
      <c r="P7277">
        <v>5</v>
      </c>
      <c r="Q7277" t="s">
        <v>57</v>
      </c>
      <c r="R7277" t="s">
        <v>70</v>
      </c>
      <c r="S7277">
        <v>8.2089552238805999E-2</v>
      </c>
      <c r="T7277">
        <v>7</v>
      </c>
      <c r="U7277">
        <v>3</v>
      </c>
    </row>
    <row r="7278" spans="1:21" x14ac:dyDescent="0.25">
      <c r="A7278" t="s">
        <v>2422</v>
      </c>
      <c r="B7278" s="1">
        <v>41124</v>
      </c>
      <c r="C7278" t="s">
        <v>6363</v>
      </c>
      <c r="D7278" t="s">
        <v>7254</v>
      </c>
      <c r="E7278" t="s">
        <v>5978</v>
      </c>
      <c r="F7278" t="s">
        <v>5979</v>
      </c>
      <c r="G7278" t="s">
        <v>5983</v>
      </c>
      <c r="H7278" s="1">
        <v>41129</v>
      </c>
      <c r="I7278" t="s">
        <v>5974</v>
      </c>
      <c r="J7278" t="s">
        <v>6042</v>
      </c>
      <c r="K7278">
        <v>2012</v>
      </c>
      <c r="L7278" t="s">
        <v>2424</v>
      </c>
      <c r="M7278">
        <v>0.15</v>
      </c>
      <c r="N7278">
        <v>423</v>
      </c>
      <c r="O7278">
        <v>94</v>
      </c>
      <c r="P7278">
        <v>4</v>
      </c>
      <c r="Q7278" t="s">
        <v>57</v>
      </c>
      <c r="R7278" t="s">
        <v>79</v>
      </c>
      <c r="S7278">
        <v>0.22222222222222199</v>
      </c>
      <c r="T7278">
        <v>8</v>
      </c>
      <c r="U7278">
        <v>3</v>
      </c>
    </row>
    <row r="7279" spans="1:21" x14ac:dyDescent="0.25">
      <c r="A7279" t="s">
        <v>2422</v>
      </c>
      <c r="B7279" s="1">
        <v>41124</v>
      </c>
      <c r="C7279" t="s">
        <v>6363</v>
      </c>
      <c r="D7279" t="s">
        <v>7254</v>
      </c>
      <c r="E7279" t="s">
        <v>5978</v>
      </c>
      <c r="F7279" t="s">
        <v>5979</v>
      </c>
      <c r="G7279" t="s">
        <v>5983</v>
      </c>
      <c r="H7279" s="1">
        <v>41129</v>
      </c>
      <c r="I7279" t="s">
        <v>5974</v>
      </c>
      <c r="J7279" t="s">
        <v>6042</v>
      </c>
      <c r="K7279">
        <v>2012</v>
      </c>
      <c r="L7279" t="s">
        <v>2425</v>
      </c>
      <c r="M7279">
        <v>0.15</v>
      </c>
      <c r="N7279">
        <v>469</v>
      </c>
      <c r="O7279">
        <v>182</v>
      </c>
      <c r="P7279">
        <v>4</v>
      </c>
      <c r="Q7279" t="s">
        <v>57</v>
      </c>
      <c r="R7279" t="s">
        <v>70</v>
      </c>
      <c r="S7279">
        <v>0.38805970149253699</v>
      </c>
      <c r="T7279">
        <v>8</v>
      </c>
      <c r="U7279">
        <v>3</v>
      </c>
    </row>
    <row r="7280" spans="1:21" x14ac:dyDescent="0.25">
      <c r="A7280" t="s">
        <v>2439</v>
      </c>
      <c r="B7280" s="1">
        <v>41127</v>
      </c>
      <c r="C7280" t="s">
        <v>7262</v>
      </c>
      <c r="D7280" t="s">
        <v>7086</v>
      </c>
      <c r="E7280" t="s">
        <v>5978</v>
      </c>
      <c r="F7280" t="s">
        <v>5979</v>
      </c>
      <c r="G7280" t="s">
        <v>5973</v>
      </c>
      <c r="H7280" s="1">
        <v>41132</v>
      </c>
      <c r="I7280" t="s">
        <v>5974</v>
      </c>
      <c r="J7280" t="s">
        <v>6042</v>
      </c>
      <c r="K7280">
        <v>2012</v>
      </c>
      <c r="L7280" t="s">
        <v>2443</v>
      </c>
      <c r="M7280">
        <v>0.15</v>
      </c>
      <c r="N7280">
        <v>221</v>
      </c>
      <c r="O7280">
        <v>16</v>
      </c>
      <c r="P7280">
        <v>1</v>
      </c>
      <c r="Q7280" t="s">
        <v>57</v>
      </c>
      <c r="R7280" t="s">
        <v>58</v>
      </c>
      <c r="S7280">
        <v>7.2398190045248903E-2</v>
      </c>
      <c r="T7280">
        <v>8</v>
      </c>
      <c r="U7280">
        <v>3</v>
      </c>
    </row>
    <row r="7281" spans="1:21" x14ac:dyDescent="0.25">
      <c r="A7281" t="s">
        <v>2776</v>
      </c>
      <c r="B7281" s="1">
        <v>41192</v>
      </c>
      <c r="C7281" t="s">
        <v>7246</v>
      </c>
      <c r="D7281" t="s">
        <v>7375</v>
      </c>
      <c r="E7281" t="s">
        <v>5978</v>
      </c>
      <c r="F7281" t="s">
        <v>5979</v>
      </c>
      <c r="G7281" t="s">
        <v>5973</v>
      </c>
      <c r="H7281" s="1">
        <v>41197</v>
      </c>
      <c r="I7281" t="s">
        <v>5974</v>
      </c>
      <c r="J7281" t="s">
        <v>6042</v>
      </c>
      <c r="K7281">
        <v>2012</v>
      </c>
      <c r="L7281" t="s">
        <v>591</v>
      </c>
      <c r="M7281">
        <v>0.15</v>
      </c>
      <c r="N7281">
        <v>668</v>
      </c>
      <c r="O7281">
        <v>-110</v>
      </c>
      <c r="P7281">
        <v>3</v>
      </c>
      <c r="Q7281" t="s">
        <v>57</v>
      </c>
      <c r="R7281" t="s">
        <v>79</v>
      </c>
      <c r="S7281">
        <v>-0.164670658682635</v>
      </c>
      <c r="T7281">
        <v>10</v>
      </c>
      <c r="U7281">
        <v>4</v>
      </c>
    </row>
    <row r="7282" spans="1:21" x14ac:dyDescent="0.25">
      <c r="A7282" t="s">
        <v>2914</v>
      </c>
      <c r="B7282" s="1">
        <v>41227</v>
      </c>
      <c r="C7282" t="s">
        <v>6697</v>
      </c>
      <c r="D7282" t="s">
        <v>7411</v>
      </c>
      <c r="E7282" t="s">
        <v>5978</v>
      </c>
      <c r="F7282" t="s">
        <v>5979</v>
      </c>
      <c r="G7282" t="s">
        <v>5968</v>
      </c>
      <c r="H7282" s="1">
        <v>41231</v>
      </c>
      <c r="I7282" t="s">
        <v>5974</v>
      </c>
      <c r="J7282" t="s">
        <v>6042</v>
      </c>
      <c r="K7282">
        <v>2012</v>
      </c>
      <c r="L7282" t="s">
        <v>568</v>
      </c>
      <c r="M7282">
        <v>0.15</v>
      </c>
      <c r="N7282">
        <v>709</v>
      </c>
      <c r="O7282">
        <v>-100</v>
      </c>
      <c r="P7282">
        <v>5</v>
      </c>
      <c r="Q7282" t="s">
        <v>57</v>
      </c>
      <c r="R7282" t="s">
        <v>70</v>
      </c>
      <c r="S7282">
        <v>-0.141043723554302</v>
      </c>
      <c r="T7282">
        <v>11</v>
      </c>
      <c r="U7282">
        <v>4</v>
      </c>
    </row>
    <row r="7283" spans="1:21" x14ac:dyDescent="0.25">
      <c r="A7283" t="s">
        <v>2966</v>
      </c>
      <c r="B7283" s="1">
        <v>41236</v>
      </c>
      <c r="C7283" t="s">
        <v>7422</v>
      </c>
      <c r="D7283" t="s">
        <v>7419</v>
      </c>
      <c r="E7283" t="s">
        <v>5978</v>
      </c>
      <c r="F7283" t="s">
        <v>5979</v>
      </c>
      <c r="G7283" t="s">
        <v>5983</v>
      </c>
      <c r="H7283" s="1">
        <v>41242</v>
      </c>
      <c r="I7283" t="s">
        <v>5974</v>
      </c>
      <c r="J7283" t="s">
        <v>6042</v>
      </c>
      <c r="K7283">
        <v>2012</v>
      </c>
      <c r="L7283" t="s">
        <v>431</v>
      </c>
      <c r="M7283">
        <v>0.15</v>
      </c>
      <c r="N7283">
        <v>589</v>
      </c>
      <c r="O7283">
        <v>125</v>
      </c>
      <c r="P7283">
        <v>5</v>
      </c>
      <c r="Q7283" t="s">
        <v>57</v>
      </c>
      <c r="R7283" t="s">
        <v>70</v>
      </c>
      <c r="S7283">
        <v>0.212224108658744</v>
      </c>
      <c r="T7283">
        <v>11</v>
      </c>
      <c r="U7283">
        <v>4</v>
      </c>
    </row>
    <row r="7284" spans="1:21" x14ac:dyDescent="0.25">
      <c r="A7284" t="s">
        <v>2966</v>
      </c>
      <c r="B7284" s="1">
        <v>41236</v>
      </c>
      <c r="C7284" t="s">
        <v>7422</v>
      </c>
      <c r="D7284" t="s">
        <v>7419</v>
      </c>
      <c r="E7284" t="s">
        <v>5978</v>
      </c>
      <c r="F7284" t="s">
        <v>5979</v>
      </c>
      <c r="G7284" t="s">
        <v>5983</v>
      </c>
      <c r="H7284" s="1">
        <v>41242</v>
      </c>
      <c r="I7284" t="s">
        <v>5974</v>
      </c>
      <c r="J7284" t="s">
        <v>6042</v>
      </c>
      <c r="K7284">
        <v>2012</v>
      </c>
      <c r="L7284" t="s">
        <v>1226</v>
      </c>
      <c r="M7284">
        <v>0.15</v>
      </c>
      <c r="N7284">
        <v>425</v>
      </c>
      <c r="O7284">
        <v>0</v>
      </c>
      <c r="P7284">
        <v>3</v>
      </c>
      <c r="Q7284" t="s">
        <v>57</v>
      </c>
      <c r="R7284" t="s">
        <v>70</v>
      </c>
      <c r="S7284">
        <v>0</v>
      </c>
      <c r="T7284">
        <v>11</v>
      </c>
      <c r="U7284">
        <v>4</v>
      </c>
    </row>
    <row r="7285" spans="1:21" x14ac:dyDescent="0.25">
      <c r="A7285" t="s">
        <v>3116</v>
      </c>
      <c r="B7285" s="1">
        <v>41270</v>
      </c>
      <c r="C7285" t="s">
        <v>6125</v>
      </c>
      <c r="D7285" t="s">
        <v>7278</v>
      </c>
      <c r="E7285" t="s">
        <v>5978</v>
      </c>
      <c r="F7285" t="s">
        <v>5979</v>
      </c>
      <c r="G7285" t="s">
        <v>5973</v>
      </c>
      <c r="H7285" s="1">
        <v>41277</v>
      </c>
      <c r="I7285" t="s">
        <v>5974</v>
      </c>
      <c r="J7285" t="s">
        <v>6042</v>
      </c>
      <c r="K7285">
        <v>2012</v>
      </c>
      <c r="L7285" t="s">
        <v>854</v>
      </c>
      <c r="M7285">
        <v>0.15</v>
      </c>
      <c r="N7285">
        <v>320</v>
      </c>
      <c r="O7285">
        <v>26</v>
      </c>
      <c r="P7285">
        <v>1</v>
      </c>
      <c r="Q7285" t="s">
        <v>57</v>
      </c>
      <c r="R7285" t="s">
        <v>79</v>
      </c>
      <c r="S7285">
        <v>8.1250000000000003E-2</v>
      </c>
      <c r="T7285">
        <v>12</v>
      </c>
      <c r="U7285">
        <v>4</v>
      </c>
    </row>
    <row r="7286" spans="1:21" x14ac:dyDescent="0.25">
      <c r="A7286" t="s">
        <v>3123</v>
      </c>
      <c r="B7286" s="1">
        <v>41271</v>
      </c>
      <c r="C7286" t="s">
        <v>6345</v>
      </c>
      <c r="D7286" t="s">
        <v>6133</v>
      </c>
      <c r="E7286" t="s">
        <v>5978</v>
      </c>
      <c r="F7286" t="s">
        <v>5979</v>
      </c>
      <c r="G7286" t="s">
        <v>5973</v>
      </c>
      <c r="H7286" s="1">
        <v>41278</v>
      </c>
      <c r="I7286" t="s">
        <v>5974</v>
      </c>
      <c r="J7286" t="s">
        <v>6042</v>
      </c>
      <c r="K7286">
        <v>2012</v>
      </c>
      <c r="L7286" t="s">
        <v>3124</v>
      </c>
      <c r="M7286">
        <v>0.15</v>
      </c>
      <c r="N7286">
        <v>325</v>
      </c>
      <c r="O7286">
        <v>34</v>
      </c>
      <c r="P7286">
        <v>2</v>
      </c>
      <c r="Q7286" t="s">
        <v>57</v>
      </c>
      <c r="R7286" t="s">
        <v>79</v>
      </c>
      <c r="S7286">
        <v>0.104615384615385</v>
      </c>
      <c r="T7286">
        <v>12</v>
      </c>
      <c r="U7286">
        <v>4</v>
      </c>
    </row>
    <row r="7287" spans="1:21" x14ac:dyDescent="0.25">
      <c r="A7287" t="s">
        <v>3275</v>
      </c>
      <c r="B7287" s="1">
        <v>41319</v>
      </c>
      <c r="C7287" t="s">
        <v>7341</v>
      </c>
      <c r="D7287" t="s">
        <v>7045</v>
      </c>
      <c r="E7287" t="s">
        <v>5978</v>
      </c>
      <c r="F7287" t="s">
        <v>5979</v>
      </c>
      <c r="G7287" t="s">
        <v>5983</v>
      </c>
      <c r="H7287" s="1">
        <v>41323</v>
      </c>
      <c r="I7287" t="s">
        <v>5974</v>
      </c>
      <c r="J7287" t="s">
        <v>6042</v>
      </c>
      <c r="K7287">
        <v>2013</v>
      </c>
      <c r="L7287" t="s">
        <v>1324</v>
      </c>
      <c r="M7287">
        <v>0.15</v>
      </c>
      <c r="N7287">
        <v>1084</v>
      </c>
      <c r="O7287">
        <v>166</v>
      </c>
      <c r="P7287">
        <v>2</v>
      </c>
      <c r="Q7287" t="s">
        <v>57</v>
      </c>
      <c r="R7287" t="s">
        <v>70</v>
      </c>
      <c r="S7287">
        <v>0.15313653136531399</v>
      </c>
      <c r="T7287">
        <v>2</v>
      </c>
      <c r="U7287">
        <v>1</v>
      </c>
    </row>
    <row r="7288" spans="1:21" x14ac:dyDescent="0.25">
      <c r="A7288" t="s">
        <v>3428</v>
      </c>
      <c r="B7288" s="1">
        <v>41373</v>
      </c>
      <c r="C7288" t="s">
        <v>6988</v>
      </c>
      <c r="D7288" t="s">
        <v>6133</v>
      </c>
      <c r="E7288" t="s">
        <v>5978</v>
      </c>
      <c r="F7288" t="s">
        <v>5979</v>
      </c>
      <c r="G7288" t="s">
        <v>5973</v>
      </c>
      <c r="H7288" s="1">
        <v>41379</v>
      </c>
      <c r="I7288" t="s">
        <v>5974</v>
      </c>
      <c r="J7288" t="s">
        <v>6042</v>
      </c>
      <c r="K7288">
        <v>2013</v>
      </c>
      <c r="L7288" t="s">
        <v>3431</v>
      </c>
      <c r="M7288">
        <v>0.15</v>
      </c>
      <c r="N7288">
        <v>468</v>
      </c>
      <c r="O7288">
        <v>0</v>
      </c>
      <c r="P7288">
        <v>3</v>
      </c>
      <c r="Q7288" t="s">
        <v>57</v>
      </c>
      <c r="R7288" t="s">
        <v>70</v>
      </c>
      <c r="S7288">
        <v>0</v>
      </c>
      <c r="T7288">
        <v>4</v>
      </c>
      <c r="U7288">
        <v>2</v>
      </c>
    </row>
    <row r="7289" spans="1:21" x14ac:dyDescent="0.25">
      <c r="A7289" t="s">
        <v>3475</v>
      </c>
      <c r="B7289" s="1">
        <v>41396</v>
      </c>
      <c r="C7289" t="s">
        <v>6919</v>
      </c>
      <c r="D7289" t="s">
        <v>7545</v>
      </c>
      <c r="E7289" t="s">
        <v>5978</v>
      </c>
      <c r="F7289" t="s">
        <v>5979</v>
      </c>
      <c r="G7289" t="s">
        <v>5973</v>
      </c>
      <c r="H7289" s="1">
        <v>41400</v>
      </c>
      <c r="I7289" t="s">
        <v>5974</v>
      </c>
      <c r="J7289" t="s">
        <v>6042</v>
      </c>
      <c r="K7289">
        <v>2013</v>
      </c>
      <c r="L7289" t="s">
        <v>1914</v>
      </c>
      <c r="M7289">
        <v>0.15</v>
      </c>
      <c r="N7289">
        <v>313</v>
      </c>
      <c r="O7289">
        <v>-26</v>
      </c>
      <c r="P7289">
        <v>3</v>
      </c>
      <c r="Q7289" t="s">
        <v>57</v>
      </c>
      <c r="R7289" t="s">
        <v>79</v>
      </c>
      <c r="S7289">
        <v>-8.3067092651757199E-2</v>
      </c>
      <c r="T7289">
        <v>5</v>
      </c>
      <c r="U7289">
        <v>2</v>
      </c>
    </row>
    <row r="7290" spans="1:21" x14ac:dyDescent="0.25">
      <c r="A7290" t="s">
        <v>3582</v>
      </c>
      <c r="B7290" s="1">
        <v>41429</v>
      </c>
      <c r="C7290" t="s">
        <v>6096</v>
      </c>
      <c r="D7290" t="s">
        <v>7565</v>
      </c>
      <c r="E7290" t="s">
        <v>5978</v>
      </c>
      <c r="F7290" t="s">
        <v>5979</v>
      </c>
      <c r="G7290" t="s">
        <v>5968</v>
      </c>
      <c r="H7290" s="1">
        <v>41433</v>
      </c>
      <c r="I7290" t="s">
        <v>5974</v>
      </c>
      <c r="J7290" t="s">
        <v>6042</v>
      </c>
      <c r="K7290">
        <v>2013</v>
      </c>
      <c r="L7290" t="s">
        <v>3583</v>
      </c>
      <c r="M7290">
        <v>0.15</v>
      </c>
      <c r="N7290">
        <v>2753</v>
      </c>
      <c r="O7290">
        <v>842</v>
      </c>
      <c r="P7290">
        <v>9</v>
      </c>
      <c r="Q7290" t="s">
        <v>57</v>
      </c>
      <c r="R7290" t="s">
        <v>79</v>
      </c>
      <c r="S7290">
        <v>0.30584816563748601</v>
      </c>
      <c r="T7290">
        <v>6</v>
      </c>
      <c r="U7290">
        <v>2</v>
      </c>
    </row>
    <row r="7291" spans="1:21" x14ac:dyDescent="0.25">
      <c r="A7291" t="s">
        <v>3586</v>
      </c>
      <c r="B7291" s="1">
        <v>41429</v>
      </c>
      <c r="C7291" t="s">
        <v>7382</v>
      </c>
      <c r="D7291" t="s">
        <v>6133</v>
      </c>
      <c r="E7291" t="s">
        <v>5978</v>
      </c>
      <c r="F7291" t="s">
        <v>5979</v>
      </c>
      <c r="G7291" t="s">
        <v>5968</v>
      </c>
      <c r="H7291" s="1">
        <v>41435</v>
      </c>
      <c r="I7291" t="s">
        <v>5974</v>
      </c>
      <c r="J7291" t="s">
        <v>6042</v>
      </c>
      <c r="K7291">
        <v>2013</v>
      </c>
      <c r="L7291" t="s">
        <v>2862</v>
      </c>
      <c r="M7291">
        <v>0.15</v>
      </c>
      <c r="N7291">
        <v>598</v>
      </c>
      <c r="O7291">
        <v>-49</v>
      </c>
      <c r="P7291">
        <v>4</v>
      </c>
      <c r="Q7291" t="s">
        <v>57</v>
      </c>
      <c r="R7291" t="s">
        <v>58</v>
      </c>
      <c r="S7291">
        <v>-8.1939799331103694E-2</v>
      </c>
      <c r="T7291">
        <v>6</v>
      </c>
      <c r="U7291">
        <v>2</v>
      </c>
    </row>
    <row r="7292" spans="1:21" x14ac:dyDescent="0.25">
      <c r="A7292" t="s">
        <v>3621</v>
      </c>
      <c r="B7292" s="1">
        <v>41436</v>
      </c>
      <c r="C7292" t="s">
        <v>6495</v>
      </c>
      <c r="D7292" t="s">
        <v>7572</v>
      </c>
      <c r="E7292" t="s">
        <v>5978</v>
      </c>
      <c r="F7292" t="s">
        <v>5979</v>
      </c>
      <c r="G7292" t="s">
        <v>5973</v>
      </c>
      <c r="H7292" s="1">
        <v>41440</v>
      </c>
      <c r="I7292" t="s">
        <v>5974</v>
      </c>
      <c r="J7292" t="s">
        <v>6042</v>
      </c>
      <c r="K7292">
        <v>2013</v>
      </c>
      <c r="L7292" t="s">
        <v>981</v>
      </c>
      <c r="M7292">
        <v>0.15</v>
      </c>
      <c r="N7292">
        <v>1622</v>
      </c>
      <c r="O7292">
        <v>324</v>
      </c>
      <c r="P7292">
        <v>3</v>
      </c>
      <c r="Q7292" t="s">
        <v>57</v>
      </c>
      <c r="R7292" t="s">
        <v>70</v>
      </c>
      <c r="S7292">
        <v>0.19975339087546201</v>
      </c>
      <c r="T7292">
        <v>6</v>
      </c>
      <c r="U7292">
        <v>2</v>
      </c>
    </row>
    <row r="7293" spans="1:21" x14ac:dyDescent="0.25">
      <c r="A7293" t="s">
        <v>4032</v>
      </c>
      <c r="B7293" s="1">
        <v>41527</v>
      </c>
      <c r="C7293" t="s">
        <v>6728</v>
      </c>
      <c r="D7293" t="s">
        <v>6624</v>
      </c>
      <c r="E7293" t="s">
        <v>5978</v>
      </c>
      <c r="F7293" t="s">
        <v>5979</v>
      </c>
      <c r="G7293" t="s">
        <v>5973</v>
      </c>
      <c r="H7293" s="1">
        <v>41533</v>
      </c>
      <c r="I7293" t="s">
        <v>5974</v>
      </c>
      <c r="J7293" t="s">
        <v>6042</v>
      </c>
      <c r="K7293">
        <v>2013</v>
      </c>
      <c r="L7293" t="s">
        <v>1409</v>
      </c>
      <c r="M7293">
        <v>0.15</v>
      </c>
      <c r="N7293">
        <v>107</v>
      </c>
      <c r="O7293">
        <v>9</v>
      </c>
      <c r="P7293">
        <v>1</v>
      </c>
      <c r="Q7293" t="s">
        <v>57</v>
      </c>
      <c r="R7293" t="s">
        <v>70</v>
      </c>
      <c r="S7293">
        <v>8.4112149532710304E-2</v>
      </c>
      <c r="T7293">
        <v>9</v>
      </c>
      <c r="U7293">
        <v>3</v>
      </c>
    </row>
    <row r="7294" spans="1:21" x14ac:dyDescent="0.25">
      <c r="A7294" t="s">
        <v>4058</v>
      </c>
      <c r="B7294" s="1">
        <v>41533</v>
      </c>
      <c r="C7294" t="s">
        <v>6560</v>
      </c>
      <c r="D7294" t="s">
        <v>7140</v>
      </c>
      <c r="E7294" t="s">
        <v>5978</v>
      </c>
      <c r="F7294" t="s">
        <v>5979</v>
      </c>
      <c r="G7294" t="s">
        <v>5968</v>
      </c>
      <c r="H7294" s="1">
        <v>41538</v>
      </c>
      <c r="I7294" t="s">
        <v>5974</v>
      </c>
      <c r="J7294" t="s">
        <v>6042</v>
      </c>
      <c r="K7294">
        <v>2013</v>
      </c>
      <c r="L7294" t="s">
        <v>724</v>
      </c>
      <c r="M7294">
        <v>0.15</v>
      </c>
      <c r="N7294">
        <v>1048</v>
      </c>
      <c r="O7294">
        <v>-49</v>
      </c>
      <c r="P7294">
        <v>4</v>
      </c>
      <c r="Q7294" t="s">
        <v>57</v>
      </c>
      <c r="R7294" t="s">
        <v>58</v>
      </c>
      <c r="S7294">
        <v>-4.6755725190839703E-2</v>
      </c>
      <c r="T7294">
        <v>9</v>
      </c>
      <c r="U7294">
        <v>3</v>
      </c>
    </row>
    <row r="7295" spans="1:21" x14ac:dyDescent="0.25">
      <c r="A7295" t="s">
        <v>4058</v>
      </c>
      <c r="B7295" s="1">
        <v>41533</v>
      </c>
      <c r="C7295" t="s">
        <v>6560</v>
      </c>
      <c r="D7295" t="s">
        <v>7140</v>
      </c>
      <c r="E7295" t="s">
        <v>5978</v>
      </c>
      <c r="F7295" t="s">
        <v>5979</v>
      </c>
      <c r="G7295" t="s">
        <v>5968</v>
      </c>
      <c r="H7295" s="1">
        <v>41538</v>
      </c>
      <c r="I7295" t="s">
        <v>5974</v>
      </c>
      <c r="J7295" t="s">
        <v>6042</v>
      </c>
      <c r="K7295">
        <v>2013</v>
      </c>
      <c r="L7295" t="s">
        <v>2270</v>
      </c>
      <c r="M7295">
        <v>0.15</v>
      </c>
      <c r="N7295">
        <v>794</v>
      </c>
      <c r="O7295">
        <v>-19</v>
      </c>
      <c r="P7295">
        <v>3</v>
      </c>
      <c r="Q7295" t="s">
        <v>57</v>
      </c>
      <c r="R7295" t="s">
        <v>58</v>
      </c>
      <c r="S7295">
        <v>-2.3929471032745599E-2</v>
      </c>
      <c r="T7295">
        <v>9</v>
      </c>
      <c r="U7295">
        <v>3</v>
      </c>
    </row>
    <row r="7296" spans="1:21" x14ac:dyDescent="0.25">
      <c r="A7296" t="s">
        <v>4058</v>
      </c>
      <c r="B7296" s="1">
        <v>41533</v>
      </c>
      <c r="C7296" t="s">
        <v>6560</v>
      </c>
      <c r="D7296" t="s">
        <v>7140</v>
      </c>
      <c r="E7296" t="s">
        <v>5978</v>
      </c>
      <c r="F7296" t="s">
        <v>5979</v>
      </c>
      <c r="G7296" t="s">
        <v>5968</v>
      </c>
      <c r="H7296" s="1">
        <v>41538</v>
      </c>
      <c r="I7296" t="s">
        <v>5974</v>
      </c>
      <c r="J7296" t="s">
        <v>6042</v>
      </c>
      <c r="K7296">
        <v>2013</v>
      </c>
      <c r="L7296" t="s">
        <v>309</v>
      </c>
      <c r="M7296">
        <v>0.15</v>
      </c>
      <c r="N7296">
        <v>116</v>
      </c>
      <c r="O7296">
        <v>48</v>
      </c>
      <c r="P7296">
        <v>2</v>
      </c>
      <c r="Q7296" t="s">
        <v>57</v>
      </c>
      <c r="R7296" t="s">
        <v>70</v>
      </c>
      <c r="S7296">
        <v>0.41379310344827602</v>
      </c>
      <c r="T7296">
        <v>9</v>
      </c>
      <c r="U7296">
        <v>3</v>
      </c>
    </row>
    <row r="7297" spans="1:21" x14ac:dyDescent="0.25">
      <c r="A7297" t="s">
        <v>4117</v>
      </c>
      <c r="B7297" s="1">
        <v>41542</v>
      </c>
      <c r="C7297" t="s">
        <v>6425</v>
      </c>
      <c r="D7297" t="s">
        <v>6358</v>
      </c>
      <c r="E7297" t="s">
        <v>5978</v>
      </c>
      <c r="F7297" t="s">
        <v>5979</v>
      </c>
      <c r="G7297" t="s">
        <v>5968</v>
      </c>
      <c r="H7297" s="1">
        <v>41546</v>
      </c>
      <c r="I7297" t="s">
        <v>5974</v>
      </c>
      <c r="J7297" t="s">
        <v>6042</v>
      </c>
      <c r="K7297">
        <v>2013</v>
      </c>
      <c r="L7297" t="s">
        <v>483</v>
      </c>
      <c r="M7297">
        <v>0.15</v>
      </c>
      <c r="N7297">
        <v>322</v>
      </c>
      <c r="O7297">
        <v>-30</v>
      </c>
      <c r="P7297">
        <v>2</v>
      </c>
      <c r="Q7297" t="s">
        <v>57</v>
      </c>
      <c r="R7297" t="s">
        <v>79</v>
      </c>
      <c r="S7297">
        <v>-9.3167701863354005E-2</v>
      </c>
      <c r="T7297">
        <v>9</v>
      </c>
      <c r="U7297">
        <v>3</v>
      </c>
    </row>
    <row r="7298" spans="1:21" x14ac:dyDescent="0.25">
      <c r="A7298" t="s">
        <v>4125</v>
      </c>
      <c r="B7298" s="1">
        <v>41543</v>
      </c>
      <c r="C7298" t="s">
        <v>7392</v>
      </c>
      <c r="D7298" t="s">
        <v>7069</v>
      </c>
      <c r="E7298" t="s">
        <v>5978</v>
      </c>
      <c r="F7298" t="s">
        <v>5979</v>
      </c>
      <c r="G7298" t="s">
        <v>5983</v>
      </c>
      <c r="H7298" s="1">
        <v>41548</v>
      </c>
      <c r="I7298" t="s">
        <v>5974</v>
      </c>
      <c r="J7298" t="s">
        <v>6042</v>
      </c>
      <c r="K7298">
        <v>2013</v>
      </c>
      <c r="L7298" t="s">
        <v>2898</v>
      </c>
      <c r="M7298">
        <v>0.15</v>
      </c>
      <c r="N7298">
        <v>188</v>
      </c>
      <c r="O7298">
        <v>-18</v>
      </c>
      <c r="P7298">
        <v>2</v>
      </c>
      <c r="Q7298" t="s">
        <v>57</v>
      </c>
      <c r="R7298" t="s">
        <v>58</v>
      </c>
      <c r="S7298">
        <v>-9.5744680851063801E-2</v>
      </c>
      <c r="T7298">
        <v>9</v>
      </c>
      <c r="U7298">
        <v>3</v>
      </c>
    </row>
    <row r="7299" spans="1:21" x14ac:dyDescent="0.25">
      <c r="A7299" t="s">
        <v>4133</v>
      </c>
      <c r="B7299" s="1">
        <v>41544</v>
      </c>
      <c r="C7299" t="s">
        <v>6558</v>
      </c>
      <c r="D7299" t="s">
        <v>7516</v>
      </c>
      <c r="E7299" t="s">
        <v>5978</v>
      </c>
      <c r="F7299" t="s">
        <v>5979</v>
      </c>
      <c r="G7299" t="s">
        <v>5983</v>
      </c>
      <c r="H7299" s="1">
        <v>41549</v>
      </c>
      <c r="I7299" t="s">
        <v>5974</v>
      </c>
      <c r="J7299" t="s">
        <v>6042</v>
      </c>
      <c r="K7299">
        <v>2013</v>
      </c>
      <c r="L7299" t="s">
        <v>228</v>
      </c>
      <c r="M7299">
        <v>0.15</v>
      </c>
      <c r="N7299">
        <v>314</v>
      </c>
      <c r="O7299">
        <v>37</v>
      </c>
      <c r="P7299">
        <v>3</v>
      </c>
      <c r="Q7299" t="s">
        <v>57</v>
      </c>
      <c r="R7299" t="s">
        <v>70</v>
      </c>
      <c r="S7299">
        <v>0.117834394904459</v>
      </c>
      <c r="T7299">
        <v>9</v>
      </c>
      <c r="U7299">
        <v>3</v>
      </c>
    </row>
    <row r="7300" spans="1:21" x14ac:dyDescent="0.25">
      <c r="A7300" t="s">
        <v>4169</v>
      </c>
      <c r="B7300" s="1">
        <v>41558</v>
      </c>
      <c r="C7300" t="s">
        <v>6088</v>
      </c>
      <c r="D7300" t="s">
        <v>6695</v>
      </c>
      <c r="E7300" t="s">
        <v>5978</v>
      </c>
      <c r="F7300" t="s">
        <v>5979</v>
      </c>
      <c r="G7300" t="s">
        <v>5973</v>
      </c>
      <c r="H7300" s="1">
        <v>41562</v>
      </c>
      <c r="I7300" t="s">
        <v>5974</v>
      </c>
      <c r="J7300" t="s">
        <v>6042</v>
      </c>
      <c r="K7300">
        <v>2013</v>
      </c>
      <c r="L7300" t="s">
        <v>3495</v>
      </c>
      <c r="M7300">
        <v>0.15</v>
      </c>
      <c r="N7300">
        <v>113</v>
      </c>
      <c r="O7300">
        <v>39</v>
      </c>
      <c r="P7300">
        <v>2</v>
      </c>
      <c r="Q7300" t="s">
        <v>57</v>
      </c>
      <c r="R7300" t="s">
        <v>70</v>
      </c>
      <c r="S7300">
        <v>0.34513274336283201</v>
      </c>
      <c r="T7300">
        <v>10</v>
      </c>
      <c r="U7300">
        <v>4</v>
      </c>
    </row>
    <row r="7301" spans="1:21" x14ac:dyDescent="0.25">
      <c r="A7301" t="s">
        <v>4169</v>
      </c>
      <c r="B7301" s="1">
        <v>41558</v>
      </c>
      <c r="C7301" t="s">
        <v>6088</v>
      </c>
      <c r="D7301" t="s">
        <v>6695</v>
      </c>
      <c r="E7301" t="s">
        <v>5978</v>
      </c>
      <c r="F7301" t="s">
        <v>5979</v>
      </c>
      <c r="G7301" t="s">
        <v>5973</v>
      </c>
      <c r="H7301" s="1">
        <v>41562</v>
      </c>
      <c r="I7301" t="s">
        <v>5974</v>
      </c>
      <c r="J7301" t="s">
        <v>6042</v>
      </c>
      <c r="K7301">
        <v>2013</v>
      </c>
      <c r="L7301" t="s">
        <v>4170</v>
      </c>
      <c r="M7301">
        <v>0.15</v>
      </c>
      <c r="N7301">
        <v>190</v>
      </c>
      <c r="O7301">
        <v>-29</v>
      </c>
      <c r="P7301">
        <v>3</v>
      </c>
      <c r="Q7301" t="s">
        <v>57</v>
      </c>
      <c r="R7301" t="s">
        <v>70</v>
      </c>
      <c r="S7301">
        <v>-0.15263157894736801</v>
      </c>
      <c r="T7301">
        <v>10</v>
      </c>
      <c r="U7301">
        <v>4</v>
      </c>
    </row>
    <row r="7302" spans="1:21" x14ac:dyDescent="0.25">
      <c r="A7302" t="s">
        <v>4296</v>
      </c>
      <c r="B7302" s="1">
        <v>41596</v>
      </c>
      <c r="C7302" t="s">
        <v>6347</v>
      </c>
      <c r="D7302" t="s">
        <v>7069</v>
      </c>
      <c r="E7302" t="s">
        <v>5978</v>
      </c>
      <c r="F7302" t="s">
        <v>5979</v>
      </c>
      <c r="G7302" t="s">
        <v>5983</v>
      </c>
      <c r="H7302" s="1">
        <v>41600</v>
      </c>
      <c r="I7302" t="s">
        <v>5974</v>
      </c>
      <c r="J7302" t="s">
        <v>6042</v>
      </c>
      <c r="K7302">
        <v>2013</v>
      </c>
      <c r="L7302" t="s">
        <v>486</v>
      </c>
      <c r="M7302">
        <v>0.15</v>
      </c>
      <c r="N7302">
        <v>166</v>
      </c>
      <c r="O7302">
        <v>-22</v>
      </c>
      <c r="P7302">
        <v>3</v>
      </c>
      <c r="Q7302" t="s">
        <v>57</v>
      </c>
      <c r="R7302" t="s">
        <v>70</v>
      </c>
      <c r="S7302">
        <v>-0.132530120481928</v>
      </c>
      <c r="T7302">
        <v>11</v>
      </c>
      <c r="U7302">
        <v>4</v>
      </c>
    </row>
    <row r="7303" spans="1:21" x14ac:dyDescent="0.25">
      <c r="A7303" t="s">
        <v>4354</v>
      </c>
      <c r="B7303" s="1">
        <v>41607</v>
      </c>
      <c r="C7303" t="s">
        <v>6348</v>
      </c>
      <c r="D7303" t="s">
        <v>6133</v>
      </c>
      <c r="E7303" t="s">
        <v>5978</v>
      </c>
      <c r="F7303" t="s">
        <v>5979</v>
      </c>
      <c r="G7303" t="s">
        <v>5983</v>
      </c>
      <c r="H7303" s="1">
        <v>41614</v>
      </c>
      <c r="I7303" t="s">
        <v>5974</v>
      </c>
      <c r="J7303" t="s">
        <v>6042</v>
      </c>
      <c r="K7303">
        <v>2013</v>
      </c>
      <c r="L7303" t="s">
        <v>2898</v>
      </c>
      <c r="M7303">
        <v>0.15</v>
      </c>
      <c r="N7303">
        <v>188</v>
      </c>
      <c r="O7303">
        <v>-18</v>
      </c>
      <c r="P7303">
        <v>2</v>
      </c>
      <c r="Q7303" t="s">
        <v>57</v>
      </c>
      <c r="R7303" t="s">
        <v>58</v>
      </c>
      <c r="S7303">
        <v>-9.5744680851063801E-2</v>
      </c>
      <c r="T7303">
        <v>11</v>
      </c>
      <c r="U7303">
        <v>4</v>
      </c>
    </row>
    <row r="7304" spans="1:21" x14ac:dyDescent="0.25">
      <c r="A7304" t="s">
        <v>4360</v>
      </c>
      <c r="B7304" s="1">
        <v>41608</v>
      </c>
      <c r="C7304" t="s">
        <v>7101</v>
      </c>
      <c r="D7304" t="s">
        <v>6133</v>
      </c>
      <c r="E7304" t="s">
        <v>5978</v>
      </c>
      <c r="F7304" t="s">
        <v>5979</v>
      </c>
      <c r="G7304" t="s">
        <v>5973</v>
      </c>
      <c r="H7304" s="1">
        <v>41615</v>
      </c>
      <c r="I7304" t="s">
        <v>5974</v>
      </c>
      <c r="J7304" t="s">
        <v>6042</v>
      </c>
      <c r="K7304">
        <v>2013</v>
      </c>
      <c r="L7304" t="s">
        <v>2607</v>
      </c>
      <c r="M7304">
        <v>0.15</v>
      </c>
      <c r="N7304">
        <v>227</v>
      </c>
      <c r="O7304">
        <v>-37</v>
      </c>
      <c r="P7304">
        <v>1</v>
      </c>
      <c r="Q7304" t="s">
        <v>57</v>
      </c>
      <c r="R7304" t="s">
        <v>58</v>
      </c>
      <c r="S7304">
        <v>-0.16299559471365599</v>
      </c>
      <c r="T7304">
        <v>11</v>
      </c>
      <c r="U7304">
        <v>4</v>
      </c>
    </row>
    <row r="7305" spans="1:21" x14ac:dyDescent="0.25">
      <c r="A7305" t="s">
        <v>4439</v>
      </c>
      <c r="B7305" s="1">
        <v>41625</v>
      </c>
      <c r="C7305" t="s">
        <v>6841</v>
      </c>
      <c r="D7305" t="s">
        <v>7702</v>
      </c>
      <c r="E7305" t="s">
        <v>5978</v>
      </c>
      <c r="F7305" t="s">
        <v>5979</v>
      </c>
      <c r="G7305" t="s">
        <v>5973</v>
      </c>
      <c r="H7305" s="1">
        <v>41630</v>
      </c>
      <c r="I7305" t="s">
        <v>5974</v>
      </c>
      <c r="J7305" t="s">
        <v>6042</v>
      </c>
      <c r="K7305">
        <v>2013</v>
      </c>
      <c r="L7305" t="s">
        <v>3583</v>
      </c>
      <c r="M7305">
        <v>0.15</v>
      </c>
      <c r="N7305">
        <v>612</v>
      </c>
      <c r="O7305">
        <v>187</v>
      </c>
      <c r="P7305">
        <v>2</v>
      </c>
      <c r="Q7305" t="s">
        <v>57</v>
      </c>
      <c r="R7305" t="s">
        <v>79</v>
      </c>
      <c r="S7305">
        <v>0.30555555555555602</v>
      </c>
      <c r="T7305">
        <v>12</v>
      </c>
      <c r="U7305">
        <v>4</v>
      </c>
    </row>
    <row r="7306" spans="1:21" x14ac:dyDescent="0.25">
      <c r="A7306" t="s">
        <v>4490</v>
      </c>
      <c r="B7306" s="1">
        <v>41634</v>
      </c>
      <c r="C7306" t="s">
        <v>7574</v>
      </c>
      <c r="D7306" t="s">
        <v>7708</v>
      </c>
      <c r="E7306" t="s">
        <v>5978</v>
      </c>
      <c r="F7306" t="s">
        <v>5979</v>
      </c>
      <c r="G7306" t="s">
        <v>5973</v>
      </c>
      <c r="H7306" s="1">
        <v>41640</v>
      </c>
      <c r="I7306" t="s">
        <v>5974</v>
      </c>
      <c r="J7306" t="s">
        <v>6042</v>
      </c>
      <c r="K7306">
        <v>2013</v>
      </c>
      <c r="L7306" t="s">
        <v>3078</v>
      </c>
      <c r="M7306">
        <v>0.15</v>
      </c>
      <c r="N7306">
        <v>2764</v>
      </c>
      <c r="O7306">
        <v>-195</v>
      </c>
      <c r="P7306">
        <v>11</v>
      </c>
      <c r="Q7306" t="s">
        <v>57</v>
      </c>
      <c r="R7306" t="s">
        <v>79</v>
      </c>
      <c r="S7306">
        <v>-7.0549927641099894E-2</v>
      </c>
      <c r="T7306">
        <v>12</v>
      </c>
      <c r="U7306">
        <v>4</v>
      </c>
    </row>
    <row r="7307" spans="1:21" x14ac:dyDescent="0.25">
      <c r="A7307" t="s">
        <v>4490</v>
      </c>
      <c r="B7307" s="1">
        <v>41634</v>
      </c>
      <c r="C7307" t="s">
        <v>7574</v>
      </c>
      <c r="D7307" t="s">
        <v>7708</v>
      </c>
      <c r="E7307" t="s">
        <v>5978</v>
      </c>
      <c r="F7307" t="s">
        <v>5979</v>
      </c>
      <c r="G7307" t="s">
        <v>5973</v>
      </c>
      <c r="H7307" s="1">
        <v>41640</v>
      </c>
      <c r="I7307" t="s">
        <v>5974</v>
      </c>
      <c r="J7307" t="s">
        <v>6042</v>
      </c>
      <c r="K7307">
        <v>2013</v>
      </c>
      <c r="L7307" t="s">
        <v>3060</v>
      </c>
      <c r="M7307">
        <v>0.15</v>
      </c>
      <c r="N7307">
        <v>304</v>
      </c>
      <c r="O7307">
        <v>72</v>
      </c>
      <c r="P7307">
        <v>3</v>
      </c>
      <c r="Q7307" t="s">
        <v>57</v>
      </c>
      <c r="R7307" t="s">
        <v>58</v>
      </c>
      <c r="S7307">
        <v>0.23684210526315799</v>
      </c>
      <c r="T7307">
        <v>12</v>
      </c>
      <c r="U7307">
        <v>4</v>
      </c>
    </row>
    <row r="7308" spans="1:21" x14ac:dyDescent="0.25">
      <c r="A7308" t="s">
        <v>4490</v>
      </c>
      <c r="B7308" s="1">
        <v>41634</v>
      </c>
      <c r="C7308" t="s">
        <v>7574</v>
      </c>
      <c r="D7308" t="s">
        <v>7708</v>
      </c>
      <c r="E7308" t="s">
        <v>5978</v>
      </c>
      <c r="F7308" t="s">
        <v>5979</v>
      </c>
      <c r="G7308" t="s">
        <v>5973</v>
      </c>
      <c r="H7308" s="1">
        <v>41640</v>
      </c>
      <c r="I7308" t="s">
        <v>5974</v>
      </c>
      <c r="J7308" t="s">
        <v>6042</v>
      </c>
      <c r="K7308">
        <v>2013</v>
      </c>
      <c r="L7308" t="s">
        <v>4082</v>
      </c>
      <c r="M7308">
        <v>0.15</v>
      </c>
      <c r="N7308">
        <v>2195</v>
      </c>
      <c r="O7308">
        <v>207</v>
      </c>
      <c r="P7308">
        <v>4</v>
      </c>
      <c r="Q7308" t="s">
        <v>57</v>
      </c>
      <c r="R7308" t="s">
        <v>70</v>
      </c>
      <c r="S7308">
        <v>9.4305239179954398E-2</v>
      </c>
      <c r="T7308">
        <v>12</v>
      </c>
      <c r="U7308">
        <v>4</v>
      </c>
    </row>
    <row r="7309" spans="1:21" x14ac:dyDescent="0.25">
      <c r="A7309" t="s">
        <v>4592</v>
      </c>
      <c r="B7309" s="1">
        <v>41665</v>
      </c>
      <c r="C7309" t="s">
        <v>7392</v>
      </c>
      <c r="D7309" t="s">
        <v>6133</v>
      </c>
      <c r="E7309" t="s">
        <v>5978</v>
      </c>
      <c r="F7309" t="s">
        <v>5979</v>
      </c>
      <c r="G7309" t="s">
        <v>5983</v>
      </c>
      <c r="H7309" s="1">
        <v>41670</v>
      </c>
      <c r="I7309" t="s">
        <v>5974</v>
      </c>
      <c r="J7309" t="s">
        <v>6042</v>
      </c>
      <c r="K7309">
        <v>2014</v>
      </c>
      <c r="L7309" t="s">
        <v>1837</v>
      </c>
      <c r="M7309">
        <v>0.15</v>
      </c>
      <c r="N7309">
        <v>313</v>
      </c>
      <c r="O7309">
        <v>44</v>
      </c>
      <c r="P7309">
        <v>3</v>
      </c>
      <c r="Q7309" t="s">
        <v>57</v>
      </c>
      <c r="R7309" t="s">
        <v>58</v>
      </c>
      <c r="S7309">
        <v>0.140575079872204</v>
      </c>
      <c r="T7309">
        <v>1</v>
      </c>
      <c r="U7309">
        <v>1</v>
      </c>
    </row>
    <row r="7310" spans="1:21" x14ac:dyDescent="0.25">
      <c r="A7310" t="s">
        <v>4604</v>
      </c>
      <c r="B7310" s="1">
        <v>41668</v>
      </c>
      <c r="C7310" t="s">
        <v>7118</v>
      </c>
      <c r="D7310" t="s">
        <v>7197</v>
      </c>
      <c r="E7310" t="s">
        <v>5978</v>
      </c>
      <c r="F7310" t="s">
        <v>5979</v>
      </c>
      <c r="G7310" t="s">
        <v>5973</v>
      </c>
      <c r="H7310" s="1">
        <v>41674</v>
      </c>
      <c r="I7310" t="s">
        <v>5974</v>
      </c>
      <c r="J7310" t="s">
        <v>6042</v>
      </c>
      <c r="K7310">
        <v>2014</v>
      </c>
      <c r="L7310" t="s">
        <v>2848</v>
      </c>
      <c r="M7310">
        <v>0.15</v>
      </c>
      <c r="N7310">
        <v>829</v>
      </c>
      <c r="O7310">
        <v>19</v>
      </c>
      <c r="P7310">
        <v>4</v>
      </c>
      <c r="Q7310" t="s">
        <v>57</v>
      </c>
      <c r="R7310" t="s">
        <v>79</v>
      </c>
      <c r="S7310">
        <v>2.2919179734620002E-2</v>
      </c>
      <c r="T7310">
        <v>1</v>
      </c>
      <c r="U7310">
        <v>1</v>
      </c>
    </row>
    <row r="7311" spans="1:21" x14ac:dyDescent="0.25">
      <c r="A7311" t="s">
        <v>4604</v>
      </c>
      <c r="B7311" s="1">
        <v>41668</v>
      </c>
      <c r="C7311" t="s">
        <v>7118</v>
      </c>
      <c r="D7311" t="s">
        <v>7197</v>
      </c>
      <c r="E7311" t="s">
        <v>5978</v>
      </c>
      <c r="F7311" t="s">
        <v>5979</v>
      </c>
      <c r="G7311" t="s">
        <v>5973</v>
      </c>
      <c r="H7311" s="1">
        <v>41674</v>
      </c>
      <c r="I7311" t="s">
        <v>5974</v>
      </c>
      <c r="J7311" t="s">
        <v>6042</v>
      </c>
      <c r="K7311">
        <v>2014</v>
      </c>
      <c r="L7311" t="s">
        <v>2443</v>
      </c>
      <c r="M7311">
        <v>0.15</v>
      </c>
      <c r="N7311">
        <v>442</v>
      </c>
      <c r="O7311">
        <v>31</v>
      </c>
      <c r="P7311">
        <v>2</v>
      </c>
      <c r="Q7311" t="s">
        <v>57</v>
      </c>
      <c r="R7311" t="s">
        <v>58</v>
      </c>
      <c r="S7311">
        <v>7.0135746606334801E-2</v>
      </c>
      <c r="T7311">
        <v>1</v>
      </c>
      <c r="U7311">
        <v>1</v>
      </c>
    </row>
    <row r="7312" spans="1:21" x14ac:dyDescent="0.25">
      <c r="A7312" t="s">
        <v>4640</v>
      </c>
      <c r="B7312" s="1">
        <v>41680</v>
      </c>
      <c r="C7312" t="s">
        <v>7732</v>
      </c>
      <c r="D7312" t="s">
        <v>6133</v>
      </c>
      <c r="E7312" t="s">
        <v>5978</v>
      </c>
      <c r="F7312" t="s">
        <v>5979</v>
      </c>
      <c r="G7312" t="s">
        <v>5968</v>
      </c>
      <c r="H7312" s="1">
        <v>41686</v>
      </c>
      <c r="I7312" t="s">
        <v>5974</v>
      </c>
      <c r="J7312" t="s">
        <v>6042</v>
      </c>
      <c r="K7312">
        <v>2014</v>
      </c>
      <c r="L7312" t="s">
        <v>619</v>
      </c>
      <c r="M7312">
        <v>0.15</v>
      </c>
      <c r="N7312">
        <v>482</v>
      </c>
      <c r="O7312">
        <v>-6</v>
      </c>
      <c r="P7312">
        <v>7</v>
      </c>
      <c r="Q7312" t="s">
        <v>57</v>
      </c>
      <c r="R7312" t="s">
        <v>58</v>
      </c>
      <c r="S7312">
        <v>-1.2448132780083001E-2</v>
      </c>
      <c r="T7312">
        <v>2</v>
      </c>
      <c r="U7312">
        <v>1</v>
      </c>
    </row>
    <row r="7313" spans="1:21" x14ac:dyDescent="0.25">
      <c r="A7313" t="s">
        <v>4781</v>
      </c>
      <c r="B7313" s="1">
        <v>41732</v>
      </c>
      <c r="C7313" t="s">
        <v>7365</v>
      </c>
      <c r="D7313" t="s">
        <v>7206</v>
      </c>
      <c r="E7313" t="s">
        <v>5978</v>
      </c>
      <c r="F7313" t="s">
        <v>5979</v>
      </c>
      <c r="G7313" t="s">
        <v>5968</v>
      </c>
      <c r="H7313" s="1">
        <v>41736</v>
      </c>
      <c r="I7313" t="s">
        <v>5974</v>
      </c>
      <c r="J7313" t="s">
        <v>6042</v>
      </c>
      <c r="K7313">
        <v>2014</v>
      </c>
      <c r="L7313" t="s">
        <v>2926</v>
      </c>
      <c r="M7313">
        <v>0.15</v>
      </c>
      <c r="N7313">
        <v>1599</v>
      </c>
      <c r="O7313">
        <v>37</v>
      </c>
      <c r="P7313">
        <v>6</v>
      </c>
      <c r="Q7313" t="s">
        <v>57</v>
      </c>
      <c r="R7313" t="s">
        <v>58</v>
      </c>
      <c r="S7313">
        <v>2.31394621638524E-2</v>
      </c>
      <c r="T7313">
        <v>4</v>
      </c>
      <c r="U7313">
        <v>2</v>
      </c>
    </row>
    <row r="7314" spans="1:21" x14ac:dyDescent="0.25">
      <c r="A7314" t="s">
        <v>5314</v>
      </c>
      <c r="B7314" s="1">
        <v>41873</v>
      </c>
      <c r="C7314" t="s">
        <v>7698</v>
      </c>
      <c r="D7314" t="s">
        <v>7766</v>
      </c>
      <c r="E7314" t="s">
        <v>5978</v>
      </c>
      <c r="F7314" t="s">
        <v>5979</v>
      </c>
      <c r="G7314" t="s">
        <v>5973</v>
      </c>
      <c r="H7314" s="1">
        <v>41877</v>
      </c>
      <c r="I7314" t="s">
        <v>5974</v>
      </c>
      <c r="J7314" t="s">
        <v>6042</v>
      </c>
      <c r="K7314">
        <v>2014</v>
      </c>
      <c r="L7314" t="s">
        <v>2188</v>
      </c>
      <c r="M7314">
        <v>0.15</v>
      </c>
      <c r="N7314">
        <v>816</v>
      </c>
      <c r="O7314">
        <v>-96</v>
      </c>
      <c r="P7314">
        <v>3</v>
      </c>
      <c r="Q7314" t="s">
        <v>57</v>
      </c>
      <c r="R7314" t="s">
        <v>79</v>
      </c>
      <c r="S7314">
        <v>-0.11764705882352899</v>
      </c>
      <c r="T7314">
        <v>8</v>
      </c>
      <c r="U7314">
        <v>3</v>
      </c>
    </row>
    <row r="7315" spans="1:21" x14ac:dyDescent="0.25">
      <c r="A7315" t="s">
        <v>5374</v>
      </c>
      <c r="B7315" s="1">
        <v>41880</v>
      </c>
      <c r="C7315" t="s">
        <v>6355</v>
      </c>
      <c r="D7315" t="s">
        <v>7826</v>
      </c>
      <c r="E7315" t="s">
        <v>5978</v>
      </c>
      <c r="F7315" t="s">
        <v>5979</v>
      </c>
      <c r="G7315" t="s">
        <v>5968</v>
      </c>
      <c r="H7315" s="1">
        <v>41885</v>
      </c>
      <c r="I7315" t="s">
        <v>5974</v>
      </c>
      <c r="J7315" t="s">
        <v>6042</v>
      </c>
      <c r="K7315">
        <v>2014</v>
      </c>
      <c r="L7315" t="s">
        <v>3293</v>
      </c>
      <c r="M7315">
        <v>0.15</v>
      </c>
      <c r="N7315">
        <v>820</v>
      </c>
      <c r="O7315">
        <v>38</v>
      </c>
      <c r="P7315">
        <v>5</v>
      </c>
      <c r="Q7315" t="s">
        <v>57</v>
      </c>
      <c r="R7315" t="s">
        <v>79</v>
      </c>
      <c r="S7315">
        <v>4.6341463414634097E-2</v>
      </c>
      <c r="T7315">
        <v>8</v>
      </c>
      <c r="U7315">
        <v>3</v>
      </c>
    </row>
    <row r="7316" spans="1:21" x14ac:dyDescent="0.25">
      <c r="A7316" t="s">
        <v>5374</v>
      </c>
      <c r="B7316" s="1">
        <v>41880</v>
      </c>
      <c r="C7316" t="s">
        <v>6355</v>
      </c>
      <c r="D7316" t="s">
        <v>7826</v>
      </c>
      <c r="E7316" t="s">
        <v>5978</v>
      </c>
      <c r="F7316" t="s">
        <v>5979</v>
      </c>
      <c r="G7316" t="s">
        <v>5968</v>
      </c>
      <c r="H7316" s="1">
        <v>41885</v>
      </c>
      <c r="I7316" t="s">
        <v>5974</v>
      </c>
      <c r="J7316" t="s">
        <v>6042</v>
      </c>
      <c r="K7316">
        <v>2014</v>
      </c>
      <c r="L7316" t="s">
        <v>1324</v>
      </c>
      <c r="M7316">
        <v>0.15</v>
      </c>
      <c r="N7316">
        <v>4877</v>
      </c>
      <c r="O7316">
        <v>746</v>
      </c>
      <c r="P7316">
        <v>9</v>
      </c>
      <c r="Q7316" t="s">
        <v>57</v>
      </c>
      <c r="R7316" t="s">
        <v>70</v>
      </c>
      <c r="S7316">
        <v>0.15296288702070901</v>
      </c>
      <c r="T7316">
        <v>8</v>
      </c>
      <c r="U7316">
        <v>3</v>
      </c>
    </row>
    <row r="7317" spans="1:21" x14ac:dyDescent="0.25">
      <c r="A7317" t="s">
        <v>5465</v>
      </c>
      <c r="B7317" s="1">
        <v>41897</v>
      </c>
      <c r="C7317" t="s">
        <v>7507</v>
      </c>
      <c r="D7317" t="s">
        <v>7838</v>
      </c>
      <c r="E7317" t="s">
        <v>5978</v>
      </c>
      <c r="F7317" t="s">
        <v>5979</v>
      </c>
      <c r="G7317" t="s">
        <v>5973</v>
      </c>
      <c r="H7317" s="1">
        <v>41903</v>
      </c>
      <c r="I7317" t="s">
        <v>5974</v>
      </c>
      <c r="J7317" t="s">
        <v>6042</v>
      </c>
      <c r="K7317">
        <v>2014</v>
      </c>
      <c r="L7317" t="s">
        <v>496</v>
      </c>
      <c r="M7317">
        <v>0.15</v>
      </c>
      <c r="N7317">
        <v>1137</v>
      </c>
      <c r="O7317">
        <v>-14</v>
      </c>
      <c r="P7317">
        <v>7</v>
      </c>
      <c r="Q7317" t="s">
        <v>57</v>
      </c>
      <c r="R7317" t="s">
        <v>79</v>
      </c>
      <c r="S7317">
        <v>-1.2313104661389599E-2</v>
      </c>
      <c r="T7317">
        <v>9</v>
      </c>
      <c r="U7317">
        <v>3</v>
      </c>
    </row>
    <row r="7318" spans="1:21" x14ac:dyDescent="0.25">
      <c r="A7318" t="s">
        <v>5485</v>
      </c>
      <c r="B7318" s="1">
        <v>41899</v>
      </c>
      <c r="C7318" t="s">
        <v>6566</v>
      </c>
      <c r="D7318" t="s">
        <v>7843</v>
      </c>
      <c r="E7318" t="s">
        <v>5978</v>
      </c>
      <c r="F7318" t="s">
        <v>5979</v>
      </c>
      <c r="G7318" t="s">
        <v>5973</v>
      </c>
      <c r="H7318" s="1">
        <v>41904</v>
      </c>
      <c r="I7318" t="s">
        <v>5974</v>
      </c>
      <c r="J7318" t="s">
        <v>6042</v>
      </c>
      <c r="K7318">
        <v>2014</v>
      </c>
      <c r="L7318" t="s">
        <v>3545</v>
      </c>
      <c r="M7318">
        <v>0.15</v>
      </c>
      <c r="N7318">
        <v>646</v>
      </c>
      <c r="O7318">
        <v>-23</v>
      </c>
      <c r="P7318">
        <v>2</v>
      </c>
      <c r="Q7318" t="s">
        <v>57</v>
      </c>
      <c r="R7318" t="s">
        <v>79</v>
      </c>
      <c r="S7318">
        <v>-3.5603715170278598E-2</v>
      </c>
      <c r="T7318">
        <v>9</v>
      </c>
      <c r="U7318">
        <v>3</v>
      </c>
    </row>
    <row r="7319" spans="1:21" x14ac:dyDescent="0.25">
      <c r="A7319" t="s">
        <v>5745</v>
      </c>
      <c r="B7319" s="1">
        <v>41965</v>
      </c>
      <c r="C7319" t="s">
        <v>6390</v>
      </c>
      <c r="D7319" t="s">
        <v>6362</v>
      </c>
      <c r="E7319" t="s">
        <v>5978</v>
      </c>
      <c r="F7319" t="s">
        <v>5979</v>
      </c>
      <c r="G7319" t="s">
        <v>5983</v>
      </c>
      <c r="H7319" s="1">
        <v>41971</v>
      </c>
      <c r="I7319" t="s">
        <v>5974</v>
      </c>
      <c r="J7319" t="s">
        <v>6042</v>
      </c>
      <c r="K7319">
        <v>2014</v>
      </c>
      <c r="L7319" t="s">
        <v>5747</v>
      </c>
      <c r="M7319">
        <v>0.15</v>
      </c>
      <c r="N7319">
        <v>2457</v>
      </c>
      <c r="O7319">
        <v>665</v>
      </c>
      <c r="P7319">
        <v>11</v>
      </c>
      <c r="Q7319" t="s">
        <v>57</v>
      </c>
      <c r="R7319" t="s">
        <v>58</v>
      </c>
      <c r="S7319">
        <v>0.27065527065527101</v>
      </c>
      <c r="T7319">
        <v>11</v>
      </c>
      <c r="U7319">
        <v>4</v>
      </c>
    </row>
    <row r="7320" spans="1:21" x14ac:dyDescent="0.25">
      <c r="A7320" t="s">
        <v>5872</v>
      </c>
      <c r="B7320" s="1">
        <v>41991</v>
      </c>
      <c r="C7320" t="s">
        <v>7138</v>
      </c>
      <c r="D7320" t="s">
        <v>6133</v>
      </c>
      <c r="E7320" t="s">
        <v>5978</v>
      </c>
      <c r="F7320" t="s">
        <v>5979</v>
      </c>
      <c r="G7320" t="s">
        <v>5973</v>
      </c>
      <c r="H7320" s="1">
        <v>41996</v>
      </c>
      <c r="I7320" t="s">
        <v>5974</v>
      </c>
      <c r="J7320" t="s">
        <v>6042</v>
      </c>
      <c r="K7320">
        <v>2014</v>
      </c>
      <c r="L7320" t="s">
        <v>325</v>
      </c>
      <c r="M7320">
        <v>0.15</v>
      </c>
      <c r="N7320">
        <v>368</v>
      </c>
      <c r="O7320">
        <v>4</v>
      </c>
      <c r="P7320">
        <v>3</v>
      </c>
      <c r="Q7320" t="s">
        <v>57</v>
      </c>
      <c r="R7320" t="s">
        <v>70</v>
      </c>
      <c r="S7320">
        <v>1.0869565217391301E-2</v>
      </c>
      <c r="T7320">
        <v>12</v>
      </c>
      <c r="U7320">
        <v>4</v>
      </c>
    </row>
    <row r="7321" spans="1:21" x14ac:dyDescent="0.25">
      <c r="A7321" t="s">
        <v>5941</v>
      </c>
      <c r="B7321" s="1">
        <v>42002</v>
      </c>
      <c r="C7321" t="s">
        <v>6141</v>
      </c>
      <c r="D7321" t="s">
        <v>7749</v>
      </c>
      <c r="E7321" t="s">
        <v>5978</v>
      </c>
      <c r="F7321" t="s">
        <v>5979</v>
      </c>
      <c r="G7321" t="s">
        <v>5973</v>
      </c>
      <c r="H7321" s="1">
        <v>42007</v>
      </c>
      <c r="I7321" t="s">
        <v>5974</v>
      </c>
      <c r="J7321" t="s">
        <v>6042</v>
      </c>
      <c r="K7321">
        <v>2014</v>
      </c>
      <c r="L7321" t="s">
        <v>724</v>
      </c>
      <c r="M7321">
        <v>0.15</v>
      </c>
      <c r="N7321">
        <v>524</v>
      </c>
      <c r="O7321">
        <v>-25</v>
      </c>
      <c r="P7321">
        <v>2</v>
      </c>
      <c r="Q7321" t="s">
        <v>57</v>
      </c>
      <c r="R7321" t="s">
        <v>58</v>
      </c>
      <c r="S7321">
        <v>-4.7709923664122099E-2</v>
      </c>
      <c r="T7321">
        <v>12</v>
      </c>
      <c r="U7321">
        <v>4</v>
      </c>
    </row>
    <row r="7322" spans="1:21" x14ac:dyDescent="0.25">
      <c r="A7322" t="s">
        <v>5941</v>
      </c>
      <c r="B7322" s="1">
        <v>42002</v>
      </c>
      <c r="C7322" t="s">
        <v>6141</v>
      </c>
      <c r="D7322" t="s">
        <v>7749</v>
      </c>
      <c r="E7322" t="s">
        <v>5978</v>
      </c>
      <c r="F7322" t="s">
        <v>5979</v>
      </c>
      <c r="G7322" t="s">
        <v>5973</v>
      </c>
      <c r="H7322" s="1">
        <v>42007</v>
      </c>
      <c r="I7322" t="s">
        <v>5974</v>
      </c>
      <c r="J7322" t="s">
        <v>6042</v>
      </c>
      <c r="K7322">
        <v>2014</v>
      </c>
      <c r="L7322" t="s">
        <v>2043</v>
      </c>
      <c r="M7322">
        <v>0.15</v>
      </c>
      <c r="N7322">
        <v>148</v>
      </c>
      <c r="O7322">
        <v>9</v>
      </c>
      <c r="P7322">
        <v>1</v>
      </c>
      <c r="Q7322" t="s">
        <v>57</v>
      </c>
      <c r="R7322" t="s">
        <v>58</v>
      </c>
      <c r="S7322">
        <v>6.08108108108108E-2</v>
      </c>
      <c r="T7322">
        <v>12</v>
      </c>
      <c r="U7322">
        <v>4</v>
      </c>
    </row>
    <row r="7323" spans="1:21" x14ac:dyDescent="0.25">
      <c r="A7323" t="s">
        <v>159</v>
      </c>
      <c r="B7323" s="1">
        <v>40581</v>
      </c>
      <c r="C7323" t="s">
        <v>6099</v>
      </c>
      <c r="D7323" t="s">
        <v>6100</v>
      </c>
      <c r="E7323" t="s">
        <v>5978</v>
      </c>
      <c r="F7323" t="s">
        <v>5979</v>
      </c>
      <c r="G7323" t="s">
        <v>5973</v>
      </c>
      <c r="H7323" s="1">
        <v>40585</v>
      </c>
      <c r="I7323" t="s">
        <v>5974</v>
      </c>
      <c r="J7323" t="s">
        <v>6101</v>
      </c>
      <c r="K7323">
        <v>2011</v>
      </c>
      <c r="L7323" t="s">
        <v>162</v>
      </c>
      <c r="M7323">
        <v>0.15</v>
      </c>
      <c r="N7323">
        <v>208</v>
      </c>
      <c r="O7323">
        <v>12</v>
      </c>
      <c r="P7323">
        <v>2</v>
      </c>
      <c r="Q7323" t="s">
        <v>57</v>
      </c>
      <c r="R7323" t="s">
        <v>58</v>
      </c>
      <c r="S7323">
        <v>5.7692307692307702E-2</v>
      </c>
      <c r="T7323">
        <v>2</v>
      </c>
      <c r="U7323">
        <v>1</v>
      </c>
    </row>
    <row r="7324" spans="1:21" x14ac:dyDescent="0.25">
      <c r="A7324" t="s">
        <v>184</v>
      </c>
      <c r="B7324" s="1">
        <v>40584</v>
      </c>
      <c r="C7324" t="s">
        <v>6119</v>
      </c>
      <c r="D7324" t="s">
        <v>6120</v>
      </c>
      <c r="E7324" t="s">
        <v>5978</v>
      </c>
      <c r="F7324" t="s">
        <v>5979</v>
      </c>
      <c r="G7324" t="s">
        <v>5973</v>
      </c>
      <c r="H7324" s="1">
        <v>40588</v>
      </c>
      <c r="I7324" t="s">
        <v>5974</v>
      </c>
      <c r="J7324" t="s">
        <v>5989</v>
      </c>
      <c r="K7324">
        <v>2011</v>
      </c>
      <c r="L7324" t="s">
        <v>187</v>
      </c>
      <c r="M7324">
        <v>0.15</v>
      </c>
      <c r="N7324">
        <v>206</v>
      </c>
      <c r="O7324">
        <v>27</v>
      </c>
      <c r="P7324">
        <v>2</v>
      </c>
      <c r="Q7324" t="s">
        <v>57</v>
      </c>
      <c r="R7324" t="s">
        <v>58</v>
      </c>
      <c r="S7324">
        <v>0.13106796116504901</v>
      </c>
      <c r="T7324">
        <v>2</v>
      </c>
      <c r="U7324">
        <v>1</v>
      </c>
    </row>
    <row r="7325" spans="1:21" x14ac:dyDescent="0.25">
      <c r="A7325" t="s">
        <v>629</v>
      </c>
      <c r="B7325" s="1">
        <v>40700</v>
      </c>
      <c r="C7325" t="s">
        <v>6404</v>
      </c>
      <c r="D7325" t="s">
        <v>6405</v>
      </c>
      <c r="E7325" t="s">
        <v>5978</v>
      </c>
      <c r="F7325" t="s">
        <v>5979</v>
      </c>
      <c r="G7325" t="s">
        <v>5983</v>
      </c>
      <c r="H7325" s="1">
        <v>40703</v>
      </c>
      <c r="I7325" t="s">
        <v>5986</v>
      </c>
      <c r="J7325" t="s">
        <v>5980</v>
      </c>
      <c r="K7325">
        <v>2011</v>
      </c>
      <c r="L7325" t="s">
        <v>631</v>
      </c>
      <c r="M7325">
        <v>0.15</v>
      </c>
      <c r="N7325">
        <v>578</v>
      </c>
      <c r="O7325">
        <v>129</v>
      </c>
      <c r="P7325">
        <v>4</v>
      </c>
      <c r="Q7325" t="s">
        <v>57</v>
      </c>
      <c r="R7325" t="s">
        <v>58</v>
      </c>
      <c r="S7325">
        <v>0.22318339100345999</v>
      </c>
      <c r="T7325">
        <v>6</v>
      </c>
      <c r="U7325">
        <v>2</v>
      </c>
    </row>
    <row r="7326" spans="1:21" x14ac:dyDescent="0.25">
      <c r="A7326" t="s">
        <v>671</v>
      </c>
      <c r="B7326" s="1">
        <v>40703</v>
      </c>
      <c r="C7326" t="s">
        <v>6440</v>
      </c>
      <c r="D7326" t="s">
        <v>6441</v>
      </c>
      <c r="E7326" t="s">
        <v>5978</v>
      </c>
      <c r="F7326" t="s">
        <v>5979</v>
      </c>
      <c r="G7326" t="s">
        <v>5973</v>
      </c>
      <c r="H7326" s="1">
        <v>40704</v>
      </c>
      <c r="I7326" t="s">
        <v>5986</v>
      </c>
      <c r="J7326" t="s">
        <v>6101</v>
      </c>
      <c r="K7326">
        <v>2011</v>
      </c>
      <c r="L7326" t="s">
        <v>395</v>
      </c>
      <c r="M7326">
        <v>0.15</v>
      </c>
      <c r="N7326">
        <v>668</v>
      </c>
      <c r="O7326">
        <v>-31</v>
      </c>
      <c r="P7326">
        <v>3</v>
      </c>
      <c r="Q7326" t="s">
        <v>57</v>
      </c>
      <c r="R7326" t="s">
        <v>79</v>
      </c>
      <c r="S7326">
        <v>-4.6407185628742499E-2</v>
      </c>
      <c r="T7326">
        <v>6</v>
      </c>
      <c r="U7326">
        <v>2</v>
      </c>
    </row>
    <row r="7327" spans="1:21" x14ac:dyDescent="0.25">
      <c r="A7327" t="s">
        <v>777</v>
      </c>
      <c r="B7327" s="1">
        <v>40721</v>
      </c>
      <c r="C7327" t="s">
        <v>6500</v>
      </c>
      <c r="D7327" t="s">
        <v>6509</v>
      </c>
      <c r="E7327" t="s">
        <v>5978</v>
      </c>
      <c r="F7327" t="s">
        <v>5979</v>
      </c>
      <c r="G7327" t="s">
        <v>5983</v>
      </c>
      <c r="H7327" s="1">
        <v>40726</v>
      </c>
      <c r="I7327" t="s">
        <v>5974</v>
      </c>
      <c r="J7327" t="s">
        <v>5989</v>
      </c>
      <c r="K7327">
        <v>2011</v>
      </c>
      <c r="L7327" t="s">
        <v>779</v>
      </c>
      <c r="M7327">
        <v>0.15</v>
      </c>
      <c r="N7327">
        <v>455</v>
      </c>
      <c r="O7327">
        <v>-64</v>
      </c>
      <c r="P7327">
        <v>2</v>
      </c>
      <c r="Q7327" t="s">
        <v>57</v>
      </c>
      <c r="R7327" t="s">
        <v>58</v>
      </c>
      <c r="S7327">
        <v>-0.14065934065934099</v>
      </c>
      <c r="T7327">
        <v>6</v>
      </c>
      <c r="U7327">
        <v>2</v>
      </c>
    </row>
    <row r="7328" spans="1:21" x14ac:dyDescent="0.25">
      <c r="A7328" t="s">
        <v>1052</v>
      </c>
      <c r="B7328" s="1">
        <v>40785</v>
      </c>
      <c r="C7328" t="s">
        <v>6595</v>
      </c>
      <c r="D7328" t="s">
        <v>6598</v>
      </c>
      <c r="E7328" t="s">
        <v>5978</v>
      </c>
      <c r="F7328" t="s">
        <v>5979</v>
      </c>
      <c r="G7328" t="s">
        <v>5973</v>
      </c>
      <c r="H7328" s="1">
        <v>40791</v>
      </c>
      <c r="I7328" t="s">
        <v>5974</v>
      </c>
      <c r="J7328" t="s">
        <v>5989</v>
      </c>
      <c r="K7328">
        <v>2011</v>
      </c>
      <c r="L7328" t="s">
        <v>779</v>
      </c>
      <c r="M7328">
        <v>0.15</v>
      </c>
      <c r="N7328">
        <v>683</v>
      </c>
      <c r="O7328">
        <v>-96</v>
      </c>
      <c r="P7328">
        <v>3</v>
      </c>
      <c r="Q7328" t="s">
        <v>57</v>
      </c>
      <c r="R7328" t="s">
        <v>58</v>
      </c>
      <c r="S7328">
        <v>-0.140556368960469</v>
      </c>
      <c r="T7328">
        <v>8</v>
      </c>
      <c r="U7328">
        <v>3</v>
      </c>
    </row>
    <row r="7329" spans="1:21" x14ac:dyDescent="0.25">
      <c r="A7329" t="s">
        <v>1227</v>
      </c>
      <c r="B7329" s="1">
        <v>40813</v>
      </c>
      <c r="C7329" t="s">
        <v>6058</v>
      </c>
      <c r="D7329" t="s">
        <v>6758</v>
      </c>
      <c r="E7329" t="s">
        <v>5978</v>
      </c>
      <c r="F7329" t="s">
        <v>5979</v>
      </c>
      <c r="G7329" t="s">
        <v>5983</v>
      </c>
      <c r="H7329" s="1">
        <v>40815</v>
      </c>
      <c r="I7329" t="s">
        <v>5986</v>
      </c>
      <c r="J7329" t="s">
        <v>6371</v>
      </c>
      <c r="K7329">
        <v>2011</v>
      </c>
      <c r="L7329" t="s">
        <v>917</v>
      </c>
      <c r="M7329">
        <v>0.15</v>
      </c>
      <c r="N7329">
        <v>999</v>
      </c>
      <c r="O7329">
        <v>70</v>
      </c>
      <c r="P7329">
        <v>4</v>
      </c>
      <c r="Q7329" t="s">
        <v>57</v>
      </c>
      <c r="R7329" t="s">
        <v>79</v>
      </c>
      <c r="S7329">
        <v>7.0070070070070101E-2</v>
      </c>
      <c r="T7329">
        <v>9</v>
      </c>
      <c r="U7329">
        <v>3</v>
      </c>
    </row>
    <row r="7330" spans="1:21" x14ac:dyDescent="0.25">
      <c r="A7330" t="s">
        <v>1390</v>
      </c>
      <c r="B7330" s="1">
        <v>40853</v>
      </c>
      <c r="C7330" t="s">
        <v>6830</v>
      </c>
      <c r="D7330" t="s">
        <v>6831</v>
      </c>
      <c r="E7330" t="s">
        <v>5978</v>
      </c>
      <c r="F7330" t="s">
        <v>5979</v>
      </c>
      <c r="G7330" t="s">
        <v>5968</v>
      </c>
      <c r="H7330" s="1">
        <v>40855</v>
      </c>
      <c r="I7330" t="s">
        <v>5986</v>
      </c>
      <c r="J7330" t="s">
        <v>6313</v>
      </c>
      <c r="K7330">
        <v>2011</v>
      </c>
      <c r="L7330" t="s">
        <v>1391</v>
      </c>
      <c r="M7330">
        <v>0.15</v>
      </c>
      <c r="N7330">
        <v>1320</v>
      </c>
      <c r="O7330">
        <v>357</v>
      </c>
      <c r="P7330">
        <v>5</v>
      </c>
      <c r="Q7330" t="s">
        <v>57</v>
      </c>
      <c r="R7330" t="s">
        <v>58</v>
      </c>
      <c r="S7330">
        <v>0.270454545454545</v>
      </c>
      <c r="T7330">
        <v>11</v>
      </c>
      <c r="U7330">
        <v>4</v>
      </c>
    </row>
    <row r="7331" spans="1:21" x14ac:dyDescent="0.25">
      <c r="A7331" t="s">
        <v>1501</v>
      </c>
      <c r="B7331" s="1">
        <v>40876</v>
      </c>
      <c r="C7331" t="s">
        <v>6697</v>
      </c>
      <c r="D7331" t="s">
        <v>5988</v>
      </c>
      <c r="E7331" t="s">
        <v>5978</v>
      </c>
      <c r="F7331" t="s">
        <v>5979</v>
      </c>
      <c r="G7331" t="s">
        <v>5968</v>
      </c>
      <c r="H7331" s="1">
        <v>40883</v>
      </c>
      <c r="I7331" t="s">
        <v>5974</v>
      </c>
      <c r="J7331" t="s">
        <v>5989</v>
      </c>
      <c r="K7331">
        <v>2011</v>
      </c>
      <c r="L7331" t="s">
        <v>1502</v>
      </c>
      <c r="M7331">
        <v>0.15</v>
      </c>
      <c r="N7331">
        <v>1630</v>
      </c>
      <c r="O7331">
        <v>594</v>
      </c>
      <c r="P7331">
        <v>6</v>
      </c>
      <c r="Q7331" t="s">
        <v>57</v>
      </c>
      <c r="R7331" t="s">
        <v>79</v>
      </c>
      <c r="S7331">
        <v>0.36441717791410999</v>
      </c>
      <c r="T7331">
        <v>11</v>
      </c>
      <c r="U7331">
        <v>4</v>
      </c>
    </row>
    <row r="7332" spans="1:21" x14ac:dyDescent="0.25">
      <c r="A7332" t="s">
        <v>1580</v>
      </c>
      <c r="B7332" s="1">
        <v>40890</v>
      </c>
      <c r="C7332" t="s">
        <v>6679</v>
      </c>
      <c r="D7332" t="s">
        <v>6917</v>
      </c>
      <c r="E7332" t="s">
        <v>5978</v>
      </c>
      <c r="F7332" t="s">
        <v>5979</v>
      </c>
      <c r="G7332" t="s">
        <v>5983</v>
      </c>
      <c r="H7332" s="1">
        <v>40896</v>
      </c>
      <c r="I7332" t="s">
        <v>5974</v>
      </c>
      <c r="J7332" t="s">
        <v>6179</v>
      </c>
      <c r="K7332">
        <v>2011</v>
      </c>
      <c r="L7332" t="s">
        <v>496</v>
      </c>
      <c r="M7332">
        <v>0.15</v>
      </c>
      <c r="N7332">
        <v>325</v>
      </c>
      <c r="O7332">
        <v>-4</v>
      </c>
      <c r="P7332">
        <v>2</v>
      </c>
      <c r="Q7332" t="s">
        <v>57</v>
      </c>
      <c r="R7332" t="s">
        <v>79</v>
      </c>
      <c r="S7332">
        <v>-1.2307692307692301E-2</v>
      </c>
      <c r="T7332">
        <v>12</v>
      </c>
      <c r="U7332">
        <v>4</v>
      </c>
    </row>
    <row r="7333" spans="1:21" x14ac:dyDescent="0.25">
      <c r="A7333" t="s">
        <v>1617</v>
      </c>
      <c r="B7333" s="1">
        <v>40897</v>
      </c>
      <c r="C7333" t="s">
        <v>6933</v>
      </c>
      <c r="D7333" t="s">
        <v>6934</v>
      </c>
      <c r="E7333" t="s">
        <v>5978</v>
      </c>
      <c r="F7333" t="s">
        <v>5979</v>
      </c>
      <c r="G7333" t="s">
        <v>5973</v>
      </c>
      <c r="H7333" s="1">
        <v>40901</v>
      </c>
      <c r="I7333" t="s">
        <v>5974</v>
      </c>
      <c r="J7333" t="s">
        <v>5980</v>
      </c>
      <c r="K7333">
        <v>2011</v>
      </c>
      <c r="L7333" t="s">
        <v>1200</v>
      </c>
      <c r="M7333">
        <v>0.15</v>
      </c>
      <c r="N7333">
        <v>130</v>
      </c>
      <c r="O7333">
        <v>-20</v>
      </c>
      <c r="P7333">
        <v>4</v>
      </c>
      <c r="Q7333" t="s">
        <v>57</v>
      </c>
      <c r="R7333" t="s">
        <v>58</v>
      </c>
      <c r="S7333">
        <v>-0.15384615384615399</v>
      </c>
      <c r="T7333">
        <v>12</v>
      </c>
      <c r="U7333">
        <v>4</v>
      </c>
    </row>
    <row r="7334" spans="1:21" x14ac:dyDescent="0.25">
      <c r="A7334" t="s">
        <v>1679</v>
      </c>
      <c r="B7334" s="1">
        <v>40906</v>
      </c>
      <c r="C7334" t="s">
        <v>6962</v>
      </c>
      <c r="D7334" t="s">
        <v>6963</v>
      </c>
      <c r="E7334" t="s">
        <v>5978</v>
      </c>
      <c r="F7334" t="s">
        <v>5979</v>
      </c>
      <c r="G7334" t="s">
        <v>5973</v>
      </c>
      <c r="H7334" s="1">
        <v>40911</v>
      </c>
      <c r="I7334" t="s">
        <v>5974</v>
      </c>
      <c r="J7334" t="s">
        <v>5992</v>
      </c>
      <c r="K7334">
        <v>2011</v>
      </c>
      <c r="L7334" t="s">
        <v>1680</v>
      </c>
      <c r="M7334">
        <v>0.15</v>
      </c>
      <c r="N7334">
        <v>284</v>
      </c>
      <c r="O7334">
        <v>-10</v>
      </c>
      <c r="P7334">
        <v>2</v>
      </c>
      <c r="Q7334" t="s">
        <v>57</v>
      </c>
      <c r="R7334" t="s">
        <v>79</v>
      </c>
      <c r="S7334">
        <v>-3.5211267605633798E-2</v>
      </c>
      <c r="T7334">
        <v>12</v>
      </c>
      <c r="U7334">
        <v>4</v>
      </c>
    </row>
    <row r="7335" spans="1:21" x14ac:dyDescent="0.25">
      <c r="A7335" t="s">
        <v>1762</v>
      </c>
      <c r="B7335" s="1">
        <v>40932</v>
      </c>
      <c r="C7335" t="s">
        <v>6459</v>
      </c>
      <c r="D7335" t="s">
        <v>7001</v>
      </c>
      <c r="E7335" t="s">
        <v>5978</v>
      </c>
      <c r="F7335" t="s">
        <v>5979</v>
      </c>
      <c r="G7335" t="s">
        <v>5973</v>
      </c>
      <c r="H7335" s="1">
        <v>40938</v>
      </c>
      <c r="I7335" t="s">
        <v>5974</v>
      </c>
      <c r="J7335" t="s">
        <v>5980</v>
      </c>
      <c r="K7335">
        <v>2012</v>
      </c>
      <c r="L7335" t="s">
        <v>1764</v>
      </c>
      <c r="M7335">
        <v>0.15</v>
      </c>
      <c r="N7335">
        <v>332</v>
      </c>
      <c r="O7335">
        <v>0</v>
      </c>
      <c r="P7335">
        <v>5</v>
      </c>
      <c r="Q7335" t="s">
        <v>57</v>
      </c>
      <c r="R7335" t="s">
        <v>58</v>
      </c>
      <c r="S7335">
        <v>0</v>
      </c>
      <c r="T7335">
        <v>1</v>
      </c>
      <c r="U7335">
        <v>1</v>
      </c>
    </row>
    <row r="7336" spans="1:21" x14ac:dyDescent="0.25">
      <c r="A7336" t="s">
        <v>1803</v>
      </c>
      <c r="B7336" s="1">
        <v>40948</v>
      </c>
      <c r="C7336" t="s">
        <v>6625</v>
      </c>
      <c r="D7336" t="s">
        <v>6229</v>
      </c>
      <c r="E7336" t="s">
        <v>5978</v>
      </c>
      <c r="F7336" t="s">
        <v>5979</v>
      </c>
      <c r="G7336" t="s">
        <v>5968</v>
      </c>
      <c r="H7336" s="1">
        <v>40952</v>
      </c>
      <c r="I7336" t="s">
        <v>5974</v>
      </c>
      <c r="J7336" t="s">
        <v>5992</v>
      </c>
      <c r="K7336">
        <v>2012</v>
      </c>
      <c r="L7336" t="s">
        <v>395</v>
      </c>
      <c r="M7336">
        <v>0.15</v>
      </c>
      <c r="N7336">
        <v>668</v>
      </c>
      <c r="O7336">
        <v>-31</v>
      </c>
      <c r="P7336">
        <v>3</v>
      </c>
      <c r="Q7336" t="s">
        <v>57</v>
      </c>
      <c r="R7336" t="s">
        <v>79</v>
      </c>
      <c r="S7336">
        <v>-4.6407185628742499E-2</v>
      </c>
      <c r="T7336">
        <v>2</v>
      </c>
      <c r="U7336">
        <v>1</v>
      </c>
    </row>
    <row r="7337" spans="1:21" x14ac:dyDescent="0.25">
      <c r="A7337" t="s">
        <v>1803</v>
      </c>
      <c r="B7337" s="1">
        <v>40948</v>
      </c>
      <c r="C7337" t="s">
        <v>6625</v>
      </c>
      <c r="D7337" t="s">
        <v>6229</v>
      </c>
      <c r="E7337" t="s">
        <v>5978</v>
      </c>
      <c r="F7337" t="s">
        <v>5979</v>
      </c>
      <c r="G7337" t="s">
        <v>5968</v>
      </c>
      <c r="H7337" s="1">
        <v>40952</v>
      </c>
      <c r="I7337" t="s">
        <v>5974</v>
      </c>
      <c r="J7337" t="s">
        <v>5992</v>
      </c>
      <c r="K7337">
        <v>2012</v>
      </c>
      <c r="L7337" t="s">
        <v>1807</v>
      </c>
      <c r="M7337">
        <v>0.15</v>
      </c>
      <c r="N7337">
        <v>284</v>
      </c>
      <c r="O7337">
        <v>100</v>
      </c>
      <c r="P7337">
        <v>2</v>
      </c>
      <c r="Q7337" t="s">
        <v>57</v>
      </c>
      <c r="R7337" t="s">
        <v>58</v>
      </c>
      <c r="S7337">
        <v>0.352112676056338</v>
      </c>
      <c r="T7337">
        <v>2</v>
      </c>
      <c r="U7337">
        <v>1</v>
      </c>
    </row>
    <row r="7338" spans="1:21" x14ac:dyDescent="0.25">
      <c r="A7338" t="s">
        <v>1892</v>
      </c>
      <c r="B7338" s="1">
        <v>40981</v>
      </c>
      <c r="C7338" t="s">
        <v>7059</v>
      </c>
      <c r="D7338" t="s">
        <v>7035</v>
      </c>
      <c r="E7338" t="s">
        <v>5978</v>
      </c>
      <c r="F7338" t="s">
        <v>5979</v>
      </c>
      <c r="G7338" t="s">
        <v>5968</v>
      </c>
      <c r="H7338" s="1">
        <v>40988</v>
      </c>
      <c r="I7338" t="s">
        <v>5974</v>
      </c>
      <c r="J7338" t="s">
        <v>6688</v>
      </c>
      <c r="K7338">
        <v>2012</v>
      </c>
      <c r="L7338" t="s">
        <v>1893</v>
      </c>
      <c r="M7338">
        <v>0.15</v>
      </c>
      <c r="N7338">
        <v>124</v>
      </c>
      <c r="O7338">
        <v>-15</v>
      </c>
      <c r="P7338">
        <v>1</v>
      </c>
      <c r="Q7338" t="s">
        <v>57</v>
      </c>
      <c r="R7338" t="s">
        <v>79</v>
      </c>
      <c r="S7338">
        <v>-0.120967741935484</v>
      </c>
      <c r="T7338">
        <v>3</v>
      </c>
      <c r="U7338">
        <v>1</v>
      </c>
    </row>
    <row r="7339" spans="1:21" x14ac:dyDescent="0.25">
      <c r="A7339" t="s">
        <v>2008</v>
      </c>
      <c r="B7339" s="1">
        <v>41012</v>
      </c>
      <c r="C7339" t="s">
        <v>6407</v>
      </c>
      <c r="D7339" t="s">
        <v>7103</v>
      </c>
      <c r="E7339" t="s">
        <v>5978</v>
      </c>
      <c r="F7339" t="s">
        <v>5979</v>
      </c>
      <c r="G7339" t="s">
        <v>5973</v>
      </c>
      <c r="H7339" s="1">
        <v>41016</v>
      </c>
      <c r="I7339" t="s">
        <v>5974</v>
      </c>
      <c r="J7339" t="s">
        <v>6131</v>
      </c>
      <c r="K7339">
        <v>2012</v>
      </c>
      <c r="L7339" t="s">
        <v>1932</v>
      </c>
      <c r="M7339">
        <v>0.15</v>
      </c>
      <c r="N7339">
        <v>416</v>
      </c>
      <c r="O7339">
        <v>68</v>
      </c>
      <c r="P7339">
        <v>4</v>
      </c>
      <c r="Q7339" t="s">
        <v>57</v>
      </c>
      <c r="R7339" t="s">
        <v>58</v>
      </c>
      <c r="S7339">
        <v>0.16346153846153799</v>
      </c>
      <c r="T7339">
        <v>4</v>
      </c>
      <c r="U7339">
        <v>2</v>
      </c>
    </row>
    <row r="7340" spans="1:21" x14ac:dyDescent="0.25">
      <c r="A7340" t="s">
        <v>2122</v>
      </c>
      <c r="B7340" s="1">
        <v>41053</v>
      </c>
      <c r="C7340" t="s">
        <v>6984</v>
      </c>
      <c r="D7340" t="s">
        <v>7150</v>
      </c>
      <c r="E7340" t="s">
        <v>5978</v>
      </c>
      <c r="F7340" t="s">
        <v>5979</v>
      </c>
      <c r="G7340" t="s">
        <v>5983</v>
      </c>
      <c r="H7340" s="1">
        <v>41058</v>
      </c>
      <c r="I7340" t="s">
        <v>5974</v>
      </c>
      <c r="J7340" t="s">
        <v>6101</v>
      </c>
      <c r="K7340">
        <v>2012</v>
      </c>
      <c r="L7340" t="s">
        <v>2123</v>
      </c>
      <c r="M7340">
        <v>0.15</v>
      </c>
      <c r="N7340">
        <v>758</v>
      </c>
      <c r="O7340">
        <v>-62</v>
      </c>
      <c r="P7340">
        <v>3</v>
      </c>
      <c r="Q7340" t="s">
        <v>57</v>
      </c>
      <c r="R7340" t="s">
        <v>79</v>
      </c>
      <c r="S7340">
        <v>-8.1794195250659604E-2</v>
      </c>
      <c r="T7340">
        <v>5</v>
      </c>
      <c r="U7340">
        <v>2</v>
      </c>
    </row>
    <row r="7341" spans="1:21" x14ac:dyDescent="0.25">
      <c r="A7341" t="s">
        <v>2146</v>
      </c>
      <c r="B7341" s="1">
        <v>41061</v>
      </c>
      <c r="C7341" t="s">
        <v>7157</v>
      </c>
      <c r="D7341" t="s">
        <v>7158</v>
      </c>
      <c r="E7341" t="s">
        <v>5978</v>
      </c>
      <c r="F7341" t="s">
        <v>5979</v>
      </c>
      <c r="G7341" t="s">
        <v>5983</v>
      </c>
      <c r="H7341" s="1">
        <v>41066</v>
      </c>
      <c r="I7341" t="s">
        <v>5974</v>
      </c>
      <c r="J7341" t="s">
        <v>5989</v>
      </c>
      <c r="K7341">
        <v>2012</v>
      </c>
      <c r="L7341" t="s">
        <v>1932</v>
      </c>
      <c r="M7341">
        <v>0.15</v>
      </c>
      <c r="N7341">
        <v>312</v>
      </c>
      <c r="O7341">
        <v>51</v>
      </c>
      <c r="P7341">
        <v>3</v>
      </c>
      <c r="Q7341" t="s">
        <v>57</v>
      </c>
      <c r="R7341" t="s">
        <v>58</v>
      </c>
      <c r="S7341">
        <v>0.16346153846153799</v>
      </c>
      <c r="T7341">
        <v>6</v>
      </c>
      <c r="U7341">
        <v>2</v>
      </c>
    </row>
    <row r="7342" spans="1:21" x14ac:dyDescent="0.25">
      <c r="A7342" t="s">
        <v>2250</v>
      </c>
      <c r="B7342" s="1">
        <v>41082</v>
      </c>
      <c r="C7342" t="s">
        <v>6697</v>
      </c>
      <c r="D7342" t="s">
        <v>7203</v>
      </c>
      <c r="E7342" t="s">
        <v>5978</v>
      </c>
      <c r="F7342" t="s">
        <v>5979</v>
      </c>
      <c r="G7342" t="s">
        <v>5968</v>
      </c>
      <c r="H7342" s="1">
        <v>41086</v>
      </c>
      <c r="I7342" t="s">
        <v>5974</v>
      </c>
      <c r="J7342" t="s">
        <v>5980</v>
      </c>
      <c r="K7342">
        <v>2012</v>
      </c>
      <c r="L7342" t="s">
        <v>2252</v>
      </c>
      <c r="M7342">
        <v>0.15</v>
      </c>
      <c r="N7342">
        <v>431</v>
      </c>
      <c r="O7342">
        <v>-46</v>
      </c>
      <c r="P7342">
        <v>4</v>
      </c>
      <c r="Q7342" t="s">
        <v>57</v>
      </c>
      <c r="R7342" t="s">
        <v>79</v>
      </c>
      <c r="S7342">
        <v>-0.106728538283063</v>
      </c>
      <c r="T7342">
        <v>6</v>
      </c>
      <c r="U7342">
        <v>2</v>
      </c>
    </row>
    <row r="7343" spans="1:21" x14ac:dyDescent="0.25">
      <c r="A7343" t="s">
        <v>2250</v>
      </c>
      <c r="B7343" s="1">
        <v>41082</v>
      </c>
      <c r="C7343" t="s">
        <v>6697</v>
      </c>
      <c r="D7343" t="s">
        <v>7203</v>
      </c>
      <c r="E7343" t="s">
        <v>5978</v>
      </c>
      <c r="F7343" t="s">
        <v>5979</v>
      </c>
      <c r="G7343" t="s">
        <v>5968</v>
      </c>
      <c r="H7343" s="1">
        <v>41086</v>
      </c>
      <c r="I7343" t="s">
        <v>5974</v>
      </c>
      <c r="J7343" t="s">
        <v>5980</v>
      </c>
      <c r="K7343">
        <v>2012</v>
      </c>
      <c r="L7343" t="s">
        <v>2253</v>
      </c>
      <c r="M7343">
        <v>0.15</v>
      </c>
      <c r="N7343">
        <v>646</v>
      </c>
      <c r="O7343">
        <v>213</v>
      </c>
      <c r="P7343">
        <v>3</v>
      </c>
      <c r="Q7343" t="s">
        <v>57</v>
      </c>
      <c r="R7343" t="s">
        <v>58</v>
      </c>
      <c r="S7343">
        <v>0.32972136222910198</v>
      </c>
      <c r="T7343">
        <v>6</v>
      </c>
      <c r="U7343">
        <v>2</v>
      </c>
    </row>
    <row r="7344" spans="1:21" x14ac:dyDescent="0.25">
      <c r="A7344" t="s">
        <v>2297</v>
      </c>
      <c r="B7344" s="1">
        <v>41093</v>
      </c>
      <c r="C7344" t="s">
        <v>6190</v>
      </c>
      <c r="D7344" t="s">
        <v>6641</v>
      </c>
      <c r="E7344" t="s">
        <v>5978</v>
      </c>
      <c r="F7344" t="s">
        <v>5979</v>
      </c>
      <c r="G7344" t="s">
        <v>5983</v>
      </c>
      <c r="H7344" s="1">
        <v>41097</v>
      </c>
      <c r="I7344" t="s">
        <v>5974</v>
      </c>
      <c r="J7344" t="s">
        <v>5992</v>
      </c>
      <c r="K7344">
        <v>2012</v>
      </c>
      <c r="L7344" t="s">
        <v>2298</v>
      </c>
      <c r="M7344">
        <v>0.15</v>
      </c>
      <c r="N7344">
        <v>2123</v>
      </c>
      <c r="O7344">
        <v>125</v>
      </c>
      <c r="P7344">
        <v>8</v>
      </c>
      <c r="Q7344" t="s">
        <v>57</v>
      </c>
      <c r="R7344" t="s">
        <v>58</v>
      </c>
      <c r="S7344">
        <v>5.8878944889307602E-2</v>
      </c>
      <c r="T7344">
        <v>7</v>
      </c>
      <c r="U7344">
        <v>3</v>
      </c>
    </row>
    <row r="7345" spans="1:21" x14ac:dyDescent="0.25">
      <c r="A7345" t="s">
        <v>2339</v>
      </c>
      <c r="B7345" s="1">
        <v>41103</v>
      </c>
      <c r="C7345" t="s">
        <v>6136</v>
      </c>
      <c r="D7345" t="s">
        <v>7229</v>
      </c>
      <c r="E7345" t="s">
        <v>5978</v>
      </c>
      <c r="F7345" t="s">
        <v>5979</v>
      </c>
      <c r="G7345" t="s">
        <v>5973</v>
      </c>
      <c r="H7345" s="1">
        <v>41107</v>
      </c>
      <c r="I7345" t="s">
        <v>5974</v>
      </c>
      <c r="J7345" t="s">
        <v>5989</v>
      </c>
      <c r="K7345">
        <v>2012</v>
      </c>
      <c r="L7345" t="s">
        <v>2188</v>
      </c>
      <c r="M7345">
        <v>0.15</v>
      </c>
      <c r="N7345">
        <v>816</v>
      </c>
      <c r="O7345">
        <v>-96</v>
      </c>
      <c r="P7345">
        <v>3</v>
      </c>
      <c r="Q7345" t="s">
        <v>57</v>
      </c>
      <c r="R7345" t="s">
        <v>79</v>
      </c>
      <c r="S7345">
        <v>-0.11764705882352899</v>
      </c>
      <c r="T7345">
        <v>7</v>
      </c>
      <c r="U7345">
        <v>3</v>
      </c>
    </row>
    <row r="7346" spans="1:21" x14ac:dyDescent="0.25">
      <c r="A7346" t="s">
        <v>2459</v>
      </c>
      <c r="B7346" s="1">
        <v>41130</v>
      </c>
      <c r="C7346" t="s">
        <v>6790</v>
      </c>
      <c r="D7346" t="s">
        <v>7128</v>
      </c>
      <c r="E7346" t="s">
        <v>5978</v>
      </c>
      <c r="F7346" t="s">
        <v>5979</v>
      </c>
      <c r="G7346" t="s">
        <v>5968</v>
      </c>
      <c r="H7346" s="1">
        <v>41134</v>
      </c>
      <c r="I7346" t="s">
        <v>5974</v>
      </c>
      <c r="J7346" t="s">
        <v>6179</v>
      </c>
      <c r="K7346">
        <v>2012</v>
      </c>
      <c r="L7346" t="s">
        <v>483</v>
      </c>
      <c r="M7346">
        <v>0.15</v>
      </c>
      <c r="N7346">
        <v>644</v>
      </c>
      <c r="O7346">
        <v>-61</v>
      </c>
      <c r="P7346">
        <v>4</v>
      </c>
      <c r="Q7346" t="s">
        <v>57</v>
      </c>
      <c r="R7346" t="s">
        <v>79</v>
      </c>
      <c r="S7346">
        <v>-9.4720496894409895E-2</v>
      </c>
      <c r="T7346">
        <v>8</v>
      </c>
      <c r="U7346">
        <v>3</v>
      </c>
    </row>
    <row r="7347" spans="1:21" x14ac:dyDescent="0.25">
      <c r="A7347" t="s">
        <v>2520</v>
      </c>
      <c r="B7347" s="1">
        <v>41139</v>
      </c>
      <c r="C7347" t="s">
        <v>6797</v>
      </c>
      <c r="D7347" t="s">
        <v>6542</v>
      </c>
      <c r="E7347" t="s">
        <v>5978</v>
      </c>
      <c r="F7347" t="s">
        <v>5979</v>
      </c>
      <c r="G7347" t="s">
        <v>5968</v>
      </c>
      <c r="H7347" s="1">
        <v>41141</v>
      </c>
      <c r="I7347" t="s">
        <v>5969</v>
      </c>
      <c r="J7347" t="s">
        <v>6371</v>
      </c>
      <c r="K7347">
        <v>2012</v>
      </c>
      <c r="L7347" t="s">
        <v>2474</v>
      </c>
      <c r="M7347">
        <v>0.15</v>
      </c>
      <c r="N7347">
        <v>717</v>
      </c>
      <c r="O7347">
        <v>253</v>
      </c>
      <c r="P7347">
        <v>5</v>
      </c>
      <c r="Q7347" t="s">
        <v>57</v>
      </c>
      <c r="R7347" t="s">
        <v>79</v>
      </c>
      <c r="S7347">
        <v>0.35285913528591401</v>
      </c>
      <c r="T7347">
        <v>8</v>
      </c>
      <c r="U7347">
        <v>3</v>
      </c>
    </row>
    <row r="7348" spans="1:21" x14ac:dyDescent="0.25">
      <c r="A7348" t="s">
        <v>2634</v>
      </c>
      <c r="B7348" s="1">
        <v>41157</v>
      </c>
      <c r="C7348" t="s">
        <v>7127</v>
      </c>
      <c r="D7348" t="s">
        <v>6352</v>
      </c>
      <c r="E7348" t="s">
        <v>5978</v>
      </c>
      <c r="F7348" t="s">
        <v>5979</v>
      </c>
      <c r="G7348" t="s">
        <v>5973</v>
      </c>
      <c r="H7348" s="1">
        <v>41160</v>
      </c>
      <c r="I7348" t="s">
        <v>5969</v>
      </c>
      <c r="J7348" t="s">
        <v>6179</v>
      </c>
      <c r="K7348">
        <v>2012</v>
      </c>
      <c r="L7348" t="s">
        <v>949</v>
      </c>
      <c r="M7348">
        <v>0.15</v>
      </c>
      <c r="N7348">
        <v>170</v>
      </c>
      <c r="O7348">
        <v>0</v>
      </c>
      <c r="P7348">
        <v>5</v>
      </c>
      <c r="Q7348" t="s">
        <v>57</v>
      </c>
      <c r="R7348" t="s">
        <v>58</v>
      </c>
      <c r="S7348">
        <v>0</v>
      </c>
      <c r="T7348">
        <v>9</v>
      </c>
      <c r="U7348">
        <v>3</v>
      </c>
    </row>
    <row r="7349" spans="1:21" x14ac:dyDescent="0.25">
      <c r="A7349" t="s">
        <v>2828</v>
      </c>
      <c r="B7349" s="1">
        <v>41212</v>
      </c>
      <c r="C7349" t="s">
        <v>7256</v>
      </c>
      <c r="D7349" t="s">
        <v>6401</v>
      </c>
      <c r="E7349" t="s">
        <v>5978</v>
      </c>
      <c r="F7349" t="s">
        <v>5979</v>
      </c>
      <c r="G7349" t="s">
        <v>5968</v>
      </c>
      <c r="H7349" s="1">
        <v>41217</v>
      </c>
      <c r="I7349" t="s">
        <v>5974</v>
      </c>
      <c r="J7349" t="s">
        <v>6092</v>
      </c>
      <c r="K7349">
        <v>2012</v>
      </c>
      <c r="L7349" t="s">
        <v>2726</v>
      </c>
      <c r="M7349">
        <v>0.15</v>
      </c>
      <c r="N7349">
        <v>632</v>
      </c>
      <c r="O7349">
        <v>-22</v>
      </c>
      <c r="P7349">
        <v>5</v>
      </c>
      <c r="Q7349" t="s">
        <v>57</v>
      </c>
      <c r="R7349" t="s">
        <v>79</v>
      </c>
      <c r="S7349">
        <v>-3.48101265822785E-2</v>
      </c>
      <c r="T7349">
        <v>10</v>
      </c>
      <c r="U7349">
        <v>4</v>
      </c>
    </row>
    <row r="7350" spans="1:21" x14ac:dyDescent="0.25">
      <c r="A7350" t="s">
        <v>2849</v>
      </c>
      <c r="B7350" s="1">
        <v>41216</v>
      </c>
      <c r="C7350" t="s">
        <v>6887</v>
      </c>
      <c r="D7350" t="s">
        <v>7395</v>
      </c>
      <c r="E7350" t="s">
        <v>5978</v>
      </c>
      <c r="F7350" t="s">
        <v>5979</v>
      </c>
      <c r="G7350" t="s">
        <v>5968</v>
      </c>
      <c r="H7350" s="1">
        <v>41221</v>
      </c>
      <c r="I7350" t="s">
        <v>5974</v>
      </c>
      <c r="J7350" t="s">
        <v>5980</v>
      </c>
      <c r="K7350">
        <v>2012</v>
      </c>
      <c r="L7350" t="s">
        <v>1507</v>
      </c>
      <c r="M7350">
        <v>0.15</v>
      </c>
      <c r="N7350">
        <v>612</v>
      </c>
      <c r="O7350">
        <v>-65</v>
      </c>
      <c r="P7350">
        <v>2</v>
      </c>
      <c r="Q7350" t="s">
        <v>57</v>
      </c>
      <c r="R7350" t="s">
        <v>79</v>
      </c>
      <c r="S7350">
        <v>-0.10620915032679699</v>
      </c>
      <c r="T7350">
        <v>11</v>
      </c>
      <c r="U7350">
        <v>4</v>
      </c>
    </row>
    <row r="7351" spans="1:21" x14ac:dyDescent="0.25">
      <c r="A7351" t="s">
        <v>2861</v>
      </c>
      <c r="B7351" s="1">
        <v>41218</v>
      </c>
      <c r="C7351" t="s">
        <v>7189</v>
      </c>
      <c r="D7351" t="s">
        <v>7396</v>
      </c>
      <c r="E7351" t="s">
        <v>5978</v>
      </c>
      <c r="F7351" t="s">
        <v>5979</v>
      </c>
      <c r="G7351" t="s">
        <v>5968</v>
      </c>
      <c r="H7351" s="1">
        <v>41224</v>
      </c>
      <c r="I7351" t="s">
        <v>5974</v>
      </c>
      <c r="J7351" t="s">
        <v>5980</v>
      </c>
      <c r="K7351">
        <v>2012</v>
      </c>
      <c r="L7351" t="s">
        <v>2862</v>
      </c>
      <c r="M7351">
        <v>0.15</v>
      </c>
      <c r="N7351">
        <v>598</v>
      </c>
      <c r="O7351">
        <v>-49</v>
      </c>
      <c r="P7351">
        <v>4</v>
      </c>
      <c r="Q7351" t="s">
        <v>57</v>
      </c>
      <c r="R7351" t="s">
        <v>58</v>
      </c>
      <c r="S7351">
        <v>-8.1939799331103694E-2</v>
      </c>
      <c r="T7351">
        <v>11</v>
      </c>
      <c r="U7351">
        <v>4</v>
      </c>
    </row>
    <row r="7352" spans="1:21" x14ac:dyDescent="0.25">
      <c r="A7352" t="s">
        <v>2949</v>
      </c>
      <c r="B7352" s="1">
        <v>41234</v>
      </c>
      <c r="C7352" t="s">
        <v>7221</v>
      </c>
      <c r="D7352" t="s">
        <v>6932</v>
      </c>
      <c r="E7352" t="s">
        <v>5978</v>
      </c>
      <c r="F7352" t="s">
        <v>5979</v>
      </c>
      <c r="G7352" t="s">
        <v>5973</v>
      </c>
      <c r="H7352" s="1">
        <v>41237</v>
      </c>
      <c r="I7352" t="s">
        <v>5969</v>
      </c>
      <c r="J7352" t="s">
        <v>6313</v>
      </c>
      <c r="K7352">
        <v>2012</v>
      </c>
      <c r="L7352" t="s">
        <v>779</v>
      </c>
      <c r="M7352">
        <v>0.15</v>
      </c>
      <c r="N7352">
        <v>1594</v>
      </c>
      <c r="O7352">
        <v>-225</v>
      </c>
      <c r="P7352">
        <v>7</v>
      </c>
      <c r="Q7352" t="s">
        <v>57</v>
      </c>
      <c r="R7352" t="s">
        <v>58</v>
      </c>
      <c r="S7352">
        <v>-0.141154328732748</v>
      </c>
      <c r="T7352">
        <v>11</v>
      </c>
      <c r="U7352">
        <v>4</v>
      </c>
    </row>
    <row r="7353" spans="1:21" x14ac:dyDescent="0.25">
      <c r="A7353" t="s">
        <v>2963</v>
      </c>
      <c r="B7353" s="1">
        <v>41236</v>
      </c>
      <c r="C7353" t="s">
        <v>6444</v>
      </c>
      <c r="D7353" t="s">
        <v>7159</v>
      </c>
      <c r="E7353" t="s">
        <v>5978</v>
      </c>
      <c r="F7353" t="s">
        <v>5979</v>
      </c>
      <c r="G7353" t="s">
        <v>5983</v>
      </c>
      <c r="H7353" s="1">
        <v>41239</v>
      </c>
      <c r="I7353" t="s">
        <v>5986</v>
      </c>
      <c r="J7353" t="s">
        <v>6371</v>
      </c>
      <c r="K7353">
        <v>2012</v>
      </c>
      <c r="L7353" t="s">
        <v>724</v>
      </c>
      <c r="M7353">
        <v>0.15</v>
      </c>
      <c r="N7353">
        <v>1048</v>
      </c>
      <c r="O7353">
        <v>-49</v>
      </c>
      <c r="P7353">
        <v>4</v>
      </c>
      <c r="Q7353" t="s">
        <v>57</v>
      </c>
      <c r="R7353" t="s">
        <v>58</v>
      </c>
      <c r="S7353">
        <v>-4.6755725190839703E-2</v>
      </c>
      <c r="T7353">
        <v>11</v>
      </c>
      <c r="U7353">
        <v>4</v>
      </c>
    </row>
    <row r="7354" spans="1:21" x14ac:dyDescent="0.25">
      <c r="A7354" t="s">
        <v>2996</v>
      </c>
      <c r="B7354" s="1">
        <v>41244</v>
      </c>
      <c r="C7354" t="s">
        <v>6931</v>
      </c>
      <c r="D7354" t="s">
        <v>7428</v>
      </c>
      <c r="E7354" t="s">
        <v>5978</v>
      </c>
      <c r="F7354" t="s">
        <v>5979</v>
      </c>
      <c r="G7354" t="s">
        <v>5973</v>
      </c>
      <c r="H7354" s="1">
        <v>41248</v>
      </c>
      <c r="I7354" t="s">
        <v>5974</v>
      </c>
      <c r="J7354" t="s">
        <v>5989</v>
      </c>
      <c r="K7354">
        <v>2012</v>
      </c>
      <c r="L7354" t="s">
        <v>2998</v>
      </c>
      <c r="M7354">
        <v>0.15</v>
      </c>
      <c r="N7354">
        <v>903</v>
      </c>
      <c r="O7354">
        <v>-43</v>
      </c>
      <c r="P7354">
        <v>3</v>
      </c>
      <c r="Q7354" t="s">
        <v>57</v>
      </c>
      <c r="R7354" t="s">
        <v>79</v>
      </c>
      <c r="S7354">
        <v>-4.7619047619047603E-2</v>
      </c>
      <c r="T7354">
        <v>12</v>
      </c>
      <c r="U7354">
        <v>4</v>
      </c>
    </row>
    <row r="7355" spans="1:21" x14ac:dyDescent="0.25">
      <c r="A7355" t="s">
        <v>3022</v>
      </c>
      <c r="B7355" s="1">
        <v>41250</v>
      </c>
      <c r="C7355" t="s">
        <v>7174</v>
      </c>
      <c r="D7355" t="s">
        <v>7162</v>
      </c>
      <c r="E7355" t="s">
        <v>5978</v>
      </c>
      <c r="F7355" t="s">
        <v>5979</v>
      </c>
      <c r="G7355" t="s">
        <v>5983</v>
      </c>
      <c r="H7355" s="1">
        <v>41250</v>
      </c>
      <c r="I7355" t="s">
        <v>6005</v>
      </c>
      <c r="J7355" t="s">
        <v>6313</v>
      </c>
      <c r="K7355">
        <v>2012</v>
      </c>
      <c r="L7355" t="s">
        <v>1507</v>
      </c>
      <c r="M7355">
        <v>0.15</v>
      </c>
      <c r="N7355">
        <v>1225</v>
      </c>
      <c r="O7355">
        <v>-130</v>
      </c>
      <c r="P7355">
        <v>4</v>
      </c>
      <c r="Q7355" t="s">
        <v>57</v>
      </c>
      <c r="R7355" t="s">
        <v>79</v>
      </c>
      <c r="S7355">
        <v>-0.106122448979592</v>
      </c>
      <c r="T7355">
        <v>12</v>
      </c>
      <c r="U7355">
        <v>4</v>
      </c>
    </row>
    <row r="7356" spans="1:21" x14ac:dyDescent="0.25">
      <c r="A7356" t="s">
        <v>3068</v>
      </c>
      <c r="B7356" s="1">
        <v>41262</v>
      </c>
      <c r="C7356" t="s">
        <v>6914</v>
      </c>
      <c r="D7356" t="s">
        <v>7428</v>
      </c>
      <c r="E7356" t="s">
        <v>5978</v>
      </c>
      <c r="F7356" t="s">
        <v>5979</v>
      </c>
      <c r="G7356" t="s">
        <v>5973</v>
      </c>
      <c r="H7356" s="1">
        <v>41265</v>
      </c>
      <c r="I7356" t="s">
        <v>5969</v>
      </c>
      <c r="J7356" t="s">
        <v>5989</v>
      </c>
      <c r="K7356">
        <v>2012</v>
      </c>
      <c r="L7356" t="s">
        <v>2935</v>
      </c>
      <c r="M7356">
        <v>0.15</v>
      </c>
      <c r="N7356">
        <v>1081</v>
      </c>
      <c r="O7356">
        <v>102</v>
      </c>
      <c r="P7356">
        <v>4</v>
      </c>
      <c r="Q7356" t="s">
        <v>57</v>
      </c>
      <c r="R7356" t="s">
        <v>79</v>
      </c>
      <c r="S7356">
        <v>9.4357076780758595E-2</v>
      </c>
      <c r="T7356">
        <v>12</v>
      </c>
      <c r="U7356">
        <v>4</v>
      </c>
    </row>
    <row r="7357" spans="1:21" x14ac:dyDescent="0.25">
      <c r="A7357" t="s">
        <v>3082</v>
      </c>
      <c r="B7357" s="1">
        <v>41264</v>
      </c>
      <c r="C7357" t="s">
        <v>6933</v>
      </c>
      <c r="D7357" t="s">
        <v>7445</v>
      </c>
      <c r="E7357" t="s">
        <v>5978</v>
      </c>
      <c r="F7357" t="s">
        <v>5979</v>
      </c>
      <c r="G7357" t="s">
        <v>5973</v>
      </c>
      <c r="H7357" s="1">
        <v>41271</v>
      </c>
      <c r="I7357" t="s">
        <v>5974</v>
      </c>
      <c r="J7357" t="s">
        <v>5980</v>
      </c>
      <c r="K7357">
        <v>2012</v>
      </c>
      <c r="L7357" t="s">
        <v>1200</v>
      </c>
      <c r="M7357">
        <v>0.15</v>
      </c>
      <c r="N7357">
        <v>130</v>
      </c>
      <c r="O7357">
        <v>-20</v>
      </c>
      <c r="P7357">
        <v>4</v>
      </c>
      <c r="Q7357" t="s">
        <v>57</v>
      </c>
      <c r="R7357" t="s">
        <v>58</v>
      </c>
      <c r="S7357">
        <v>-0.15384615384615399</v>
      </c>
      <c r="T7357">
        <v>12</v>
      </c>
      <c r="U7357">
        <v>4</v>
      </c>
    </row>
    <row r="7358" spans="1:21" x14ac:dyDescent="0.25">
      <c r="A7358" t="s">
        <v>3089</v>
      </c>
      <c r="B7358" s="1">
        <v>41265</v>
      </c>
      <c r="C7358" t="s">
        <v>6897</v>
      </c>
      <c r="D7358" t="s">
        <v>6758</v>
      </c>
      <c r="E7358" t="s">
        <v>5978</v>
      </c>
      <c r="F7358" t="s">
        <v>5979</v>
      </c>
      <c r="G7358" t="s">
        <v>5973</v>
      </c>
      <c r="H7358" s="1">
        <v>41271</v>
      </c>
      <c r="I7358" t="s">
        <v>5974</v>
      </c>
      <c r="J7358" t="s">
        <v>6371</v>
      </c>
      <c r="K7358">
        <v>2012</v>
      </c>
      <c r="L7358" t="s">
        <v>1663</v>
      </c>
      <c r="M7358">
        <v>0.15</v>
      </c>
      <c r="N7358">
        <v>719</v>
      </c>
      <c r="O7358">
        <v>101</v>
      </c>
      <c r="P7358">
        <v>6</v>
      </c>
      <c r="Q7358" t="s">
        <v>57</v>
      </c>
      <c r="R7358" t="s">
        <v>79</v>
      </c>
      <c r="S7358">
        <v>0.140472878998609</v>
      </c>
      <c r="T7358">
        <v>12</v>
      </c>
      <c r="U7358">
        <v>4</v>
      </c>
    </row>
    <row r="7359" spans="1:21" x14ac:dyDescent="0.25">
      <c r="A7359" t="s">
        <v>3108</v>
      </c>
      <c r="B7359" s="1">
        <v>41270</v>
      </c>
      <c r="C7359" t="s">
        <v>6524</v>
      </c>
      <c r="D7359" t="s">
        <v>6098</v>
      </c>
      <c r="E7359" t="s">
        <v>5978</v>
      </c>
      <c r="F7359" t="s">
        <v>5979</v>
      </c>
      <c r="G7359" t="s">
        <v>5973</v>
      </c>
      <c r="H7359" s="1">
        <v>41273</v>
      </c>
      <c r="I7359" t="s">
        <v>5969</v>
      </c>
      <c r="J7359" t="s">
        <v>5989</v>
      </c>
      <c r="K7359">
        <v>2012</v>
      </c>
      <c r="L7359" t="s">
        <v>731</v>
      </c>
      <c r="M7359">
        <v>0.15</v>
      </c>
      <c r="N7359">
        <v>215</v>
      </c>
      <c r="O7359">
        <v>-33</v>
      </c>
      <c r="P7359">
        <v>5</v>
      </c>
      <c r="Q7359" t="s">
        <v>57</v>
      </c>
      <c r="R7359" t="s">
        <v>58</v>
      </c>
      <c r="S7359">
        <v>-0.15348837209302299</v>
      </c>
      <c r="T7359">
        <v>12</v>
      </c>
      <c r="U7359">
        <v>4</v>
      </c>
    </row>
    <row r="7360" spans="1:21" x14ac:dyDescent="0.25">
      <c r="A7360" t="s">
        <v>3246</v>
      </c>
      <c r="B7360" s="1">
        <v>41311</v>
      </c>
      <c r="C7360" t="s">
        <v>7289</v>
      </c>
      <c r="D7360" t="s">
        <v>6932</v>
      </c>
      <c r="E7360" t="s">
        <v>5978</v>
      </c>
      <c r="F7360" t="s">
        <v>5979</v>
      </c>
      <c r="G7360" t="s">
        <v>5973</v>
      </c>
      <c r="H7360" s="1">
        <v>41316</v>
      </c>
      <c r="I7360" t="s">
        <v>5969</v>
      </c>
      <c r="J7360" t="s">
        <v>6313</v>
      </c>
      <c r="K7360">
        <v>2013</v>
      </c>
      <c r="L7360" t="s">
        <v>1123</v>
      </c>
      <c r="M7360">
        <v>0.15</v>
      </c>
      <c r="N7360">
        <v>965</v>
      </c>
      <c r="O7360">
        <v>-68</v>
      </c>
      <c r="P7360">
        <v>3</v>
      </c>
      <c r="Q7360" t="s">
        <v>57</v>
      </c>
      <c r="R7360" t="s">
        <v>79</v>
      </c>
      <c r="S7360">
        <v>-7.0466321243523297E-2</v>
      </c>
      <c r="T7360">
        <v>2</v>
      </c>
      <c r="U7360">
        <v>1</v>
      </c>
    </row>
    <row r="7361" spans="1:21" x14ac:dyDescent="0.25">
      <c r="A7361" t="s">
        <v>3260</v>
      </c>
      <c r="B7361" s="1">
        <v>41317</v>
      </c>
      <c r="C7361" t="s">
        <v>6744</v>
      </c>
      <c r="D7361" t="s">
        <v>7490</v>
      </c>
      <c r="E7361" t="s">
        <v>5978</v>
      </c>
      <c r="F7361" t="s">
        <v>5979</v>
      </c>
      <c r="G7361" t="s">
        <v>5973</v>
      </c>
      <c r="H7361" s="1">
        <v>41319</v>
      </c>
      <c r="I7361" t="s">
        <v>5986</v>
      </c>
      <c r="J7361" t="s">
        <v>6092</v>
      </c>
      <c r="K7361">
        <v>2013</v>
      </c>
      <c r="L7361" t="s">
        <v>3261</v>
      </c>
      <c r="M7361">
        <v>0.15</v>
      </c>
      <c r="N7361">
        <v>278</v>
      </c>
      <c r="O7361">
        <v>62</v>
      </c>
      <c r="P7361">
        <v>3</v>
      </c>
      <c r="Q7361" t="s">
        <v>57</v>
      </c>
      <c r="R7361" t="s">
        <v>58</v>
      </c>
      <c r="S7361">
        <v>0.22302158273381301</v>
      </c>
      <c r="T7361">
        <v>2</v>
      </c>
      <c r="U7361">
        <v>1</v>
      </c>
    </row>
    <row r="7362" spans="1:21" x14ac:dyDescent="0.25">
      <c r="A7362" t="s">
        <v>3291</v>
      </c>
      <c r="B7362" s="1">
        <v>41324</v>
      </c>
      <c r="C7362" t="s">
        <v>6625</v>
      </c>
      <c r="D7362" t="s">
        <v>6683</v>
      </c>
      <c r="E7362" t="s">
        <v>5978</v>
      </c>
      <c r="F7362" t="s">
        <v>5979</v>
      </c>
      <c r="G7362" t="s">
        <v>5968</v>
      </c>
      <c r="H7362" s="1">
        <v>41330</v>
      </c>
      <c r="I7362" t="s">
        <v>5974</v>
      </c>
      <c r="J7362" t="s">
        <v>6101</v>
      </c>
      <c r="K7362">
        <v>2013</v>
      </c>
      <c r="L7362" t="s">
        <v>1988</v>
      </c>
      <c r="M7362">
        <v>0.15</v>
      </c>
      <c r="N7362">
        <v>328</v>
      </c>
      <c r="O7362">
        <v>35</v>
      </c>
      <c r="P7362">
        <v>2</v>
      </c>
      <c r="Q7362" t="s">
        <v>57</v>
      </c>
      <c r="R7362" t="s">
        <v>79</v>
      </c>
      <c r="S7362">
        <v>0.10670731707317101</v>
      </c>
      <c r="T7362">
        <v>2</v>
      </c>
      <c r="U7362">
        <v>1</v>
      </c>
    </row>
    <row r="7363" spans="1:21" x14ac:dyDescent="0.25">
      <c r="A7363" t="s">
        <v>3291</v>
      </c>
      <c r="B7363" s="1">
        <v>41324</v>
      </c>
      <c r="C7363" t="s">
        <v>6625</v>
      </c>
      <c r="D7363" t="s">
        <v>6683</v>
      </c>
      <c r="E7363" t="s">
        <v>5978</v>
      </c>
      <c r="F7363" t="s">
        <v>5979</v>
      </c>
      <c r="G7363" t="s">
        <v>5968</v>
      </c>
      <c r="H7363" s="1">
        <v>41330</v>
      </c>
      <c r="I7363" t="s">
        <v>5974</v>
      </c>
      <c r="J7363" t="s">
        <v>6101</v>
      </c>
      <c r="K7363">
        <v>2013</v>
      </c>
      <c r="L7363" t="s">
        <v>3293</v>
      </c>
      <c r="M7363">
        <v>0.15</v>
      </c>
      <c r="N7363">
        <v>328</v>
      </c>
      <c r="O7363">
        <v>15</v>
      </c>
      <c r="P7363">
        <v>2</v>
      </c>
      <c r="Q7363" t="s">
        <v>57</v>
      </c>
      <c r="R7363" t="s">
        <v>79</v>
      </c>
      <c r="S7363">
        <v>4.5731707317073197E-2</v>
      </c>
      <c r="T7363">
        <v>2</v>
      </c>
      <c r="U7363">
        <v>1</v>
      </c>
    </row>
    <row r="7364" spans="1:21" x14ac:dyDescent="0.25">
      <c r="A7364" t="s">
        <v>3294</v>
      </c>
      <c r="B7364" s="1">
        <v>41324</v>
      </c>
      <c r="C7364" t="s">
        <v>6215</v>
      </c>
      <c r="D7364" t="s">
        <v>6098</v>
      </c>
      <c r="E7364" t="s">
        <v>5978</v>
      </c>
      <c r="F7364" t="s">
        <v>5979</v>
      </c>
      <c r="G7364" t="s">
        <v>5968</v>
      </c>
      <c r="H7364" s="1">
        <v>41331</v>
      </c>
      <c r="I7364" t="s">
        <v>5974</v>
      </c>
      <c r="J7364" t="s">
        <v>5989</v>
      </c>
      <c r="K7364">
        <v>2013</v>
      </c>
      <c r="L7364" t="s">
        <v>724</v>
      </c>
      <c r="M7364">
        <v>0.15</v>
      </c>
      <c r="N7364">
        <v>262</v>
      </c>
      <c r="O7364">
        <v>-12</v>
      </c>
      <c r="P7364">
        <v>1</v>
      </c>
      <c r="Q7364" t="s">
        <v>57</v>
      </c>
      <c r="R7364" t="s">
        <v>58</v>
      </c>
      <c r="S7364">
        <v>-4.5801526717557203E-2</v>
      </c>
      <c r="T7364">
        <v>2</v>
      </c>
      <c r="U7364">
        <v>1</v>
      </c>
    </row>
    <row r="7365" spans="1:21" x14ac:dyDescent="0.25">
      <c r="A7365" t="s">
        <v>3294</v>
      </c>
      <c r="B7365" s="1">
        <v>41324</v>
      </c>
      <c r="C7365" t="s">
        <v>6215</v>
      </c>
      <c r="D7365" t="s">
        <v>6098</v>
      </c>
      <c r="E7365" t="s">
        <v>5978</v>
      </c>
      <c r="F7365" t="s">
        <v>5979</v>
      </c>
      <c r="G7365" t="s">
        <v>5968</v>
      </c>
      <c r="H7365" s="1">
        <v>41331</v>
      </c>
      <c r="I7365" t="s">
        <v>5974</v>
      </c>
      <c r="J7365" t="s">
        <v>5989</v>
      </c>
      <c r="K7365">
        <v>2013</v>
      </c>
      <c r="L7365" t="s">
        <v>3295</v>
      </c>
      <c r="M7365">
        <v>0.15</v>
      </c>
      <c r="N7365">
        <v>448</v>
      </c>
      <c r="O7365">
        <v>-53</v>
      </c>
      <c r="P7365">
        <v>3</v>
      </c>
      <c r="Q7365" t="s">
        <v>57</v>
      </c>
      <c r="R7365" t="s">
        <v>58</v>
      </c>
      <c r="S7365">
        <v>-0.11830357142857099</v>
      </c>
      <c r="T7365">
        <v>2</v>
      </c>
      <c r="U7365">
        <v>1</v>
      </c>
    </row>
    <row r="7366" spans="1:21" x14ac:dyDescent="0.25">
      <c r="A7366" t="s">
        <v>3372</v>
      </c>
      <c r="B7366" s="1">
        <v>41352</v>
      </c>
      <c r="C7366" t="s">
        <v>7285</v>
      </c>
      <c r="D7366" t="s">
        <v>6120</v>
      </c>
      <c r="E7366" t="s">
        <v>5978</v>
      </c>
      <c r="F7366" t="s">
        <v>5979</v>
      </c>
      <c r="G7366" t="s">
        <v>5973</v>
      </c>
      <c r="H7366" s="1">
        <v>41355</v>
      </c>
      <c r="I7366" t="s">
        <v>5986</v>
      </c>
      <c r="J7366" t="s">
        <v>5989</v>
      </c>
      <c r="K7366">
        <v>2013</v>
      </c>
      <c r="L7366" t="s">
        <v>816</v>
      </c>
      <c r="M7366">
        <v>0.15</v>
      </c>
      <c r="N7366">
        <v>567</v>
      </c>
      <c r="O7366">
        <v>180</v>
      </c>
      <c r="P7366">
        <v>8</v>
      </c>
      <c r="Q7366" t="s">
        <v>57</v>
      </c>
      <c r="R7366" t="s">
        <v>58</v>
      </c>
      <c r="S7366">
        <v>0.317460317460317</v>
      </c>
      <c r="T7366">
        <v>3</v>
      </c>
      <c r="U7366">
        <v>1</v>
      </c>
    </row>
    <row r="7367" spans="1:21" x14ac:dyDescent="0.25">
      <c r="A7367" t="s">
        <v>3407</v>
      </c>
      <c r="B7367" s="1">
        <v>41366</v>
      </c>
      <c r="C7367" t="s">
        <v>6537</v>
      </c>
      <c r="D7367" t="s">
        <v>7521</v>
      </c>
      <c r="E7367" t="s">
        <v>5978</v>
      </c>
      <c r="F7367" t="s">
        <v>5979</v>
      </c>
      <c r="G7367" t="s">
        <v>5973</v>
      </c>
      <c r="H7367" s="1">
        <v>41371</v>
      </c>
      <c r="I7367" t="s">
        <v>5969</v>
      </c>
      <c r="J7367" t="s">
        <v>6179</v>
      </c>
      <c r="K7367">
        <v>2013</v>
      </c>
      <c r="L7367" t="s">
        <v>1725</v>
      </c>
      <c r="M7367">
        <v>0.15</v>
      </c>
      <c r="N7367">
        <v>406</v>
      </c>
      <c r="O7367">
        <v>-10</v>
      </c>
      <c r="P7367">
        <v>2</v>
      </c>
      <c r="Q7367" t="s">
        <v>57</v>
      </c>
      <c r="R7367" t="s">
        <v>79</v>
      </c>
      <c r="S7367">
        <v>-2.4630541871921201E-2</v>
      </c>
      <c r="T7367">
        <v>4</v>
      </c>
      <c r="U7367">
        <v>2</v>
      </c>
    </row>
    <row r="7368" spans="1:21" x14ac:dyDescent="0.25">
      <c r="A7368" t="s">
        <v>3411</v>
      </c>
      <c r="B7368" s="1">
        <v>41368</v>
      </c>
      <c r="C7368" t="s">
        <v>6293</v>
      </c>
      <c r="D7368" t="s">
        <v>7523</v>
      </c>
      <c r="E7368" t="s">
        <v>5978</v>
      </c>
      <c r="F7368" t="s">
        <v>5979</v>
      </c>
      <c r="G7368" t="s">
        <v>5983</v>
      </c>
      <c r="H7368" s="1">
        <v>41371</v>
      </c>
      <c r="I7368" t="s">
        <v>5986</v>
      </c>
      <c r="J7368" t="s">
        <v>6092</v>
      </c>
      <c r="K7368">
        <v>2013</v>
      </c>
      <c r="L7368" t="s">
        <v>3413</v>
      </c>
      <c r="M7368">
        <v>0.15</v>
      </c>
      <c r="N7368">
        <v>716</v>
      </c>
      <c r="O7368">
        <v>101</v>
      </c>
      <c r="P7368">
        <v>5</v>
      </c>
      <c r="Q7368" t="s">
        <v>57</v>
      </c>
      <c r="R7368" t="s">
        <v>58</v>
      </c>
      <c r="S7368">
        <v>0.14106145251396601</v>
      </c>
      <c r="T7368">
        <v>4</v>
      </c>
      <c r="U7368">
        <v>2</v>
      </c>
    </row>
    <row r="7369" spans="1:21" x14ac:dyDescent="0.25">
      <c r="A7369" t="s">
        <v>3440</v>
      </c>
      <c r="B7369" s="1">
        <v>41379</v>
      </c>
      <c r="C7369" t="s">
        <v>6196</v>
      </c>
      <c r="D7369" t="s">
        <v>6521</v>
      </c>
      <c r="E7369" t="s">
        <v>5978</v>
      </c>
      <c r="F7369" t="s">
        <v>5979</v>
      </c>
      <c r="G7369" t="s">
        <v>5983</v>
      </c>
      <c r="H7369" s="1">
        <v>41384</v>
      </c>
      <c r="I7369" t="s">
        <v>5974</v>
      </c>
      <c r="J7369" t="s">
        <v>6179</v>
      </c>
      <c r="K7369">
        <v>2013</v>
      </c>
      <c r="L7369" t="s">
        <v>668</v>
      </c>
      <c r="M7369">
        <v>0.15</v>
      </c>
      <c r="N7369">
        <v>286</v>
      </c>
      <c r="O7369">
        <v>64</v>
      </c>
      <c r="P7369">
        <v>2</v>
      </c>
      <c r="Q7369" t="s">
        <v>57</v>
      </c>
      <c r="R7369" t="s">
        <v>79</v>
      </c>
      <c r="S7369">
        <v>0.223776223776224</v>
      </c>
      <c r="T7369">
        <v>4</v>
      </c>
      <c r="U7369">
        <v>2</v>
      </c>
    </row>
    <row r="7370" spans="1:21" x14ac:dyDescent="0.25">
      <c r="A7370" t="s">
        <v>3448</v>
      </c>
      <c r="B7370" s="1">
        <v>41384</v>
      </c>
      <c r="C7370" t="s">
        <v>6024</v>
      </c>
      <c r="D7370" t="s">
        <v>7532</v>
      </c>
      <c r="E7370" t="s">
        <v>5978</v>
      </c>
      <c r="F7370" t="s">
        <v>5979</v>
      </c>
      <c r="G7370" t="s">
        <v>5968</v>
      </c>
      <c r="H7370" s="1">
        <v>41384</v>
      </c>
      <c r="I7370" t="s">
        <v>6005</v>
      </c>
      <c r="J7370" t="s">
        <v>5992</v>
      </c>
      <c r="K7370">
        <v>2013</v>
      </c>
      <c r="L7370" t="s">
        <v>3450</v>
      </c>
      <c r="M7370">
        <v>0.15</v>
      </c>
      <c r="N7370">
        <v>510</v>
      </c>
      <c r="O7370">
        <v>-24</v>
      </c>
      <c r="P7370">
        <v>2</v>
      </c>
      <c r="Q7370" t="s">
        <v>57</v>
      </c>
      <c r="R7370" t="s">
        <v>58</v>
      </c>
      <c r="S7370">
        <v>-4.7058823529411799E-2</v>
      </c>
      <c r="T7370">
        <v>4</v>
      </c>
      <c r="U7370">
        <v>2</v>
      </c>
    </row>
    <row r="7371" spans="1:21" x14ac:dyDescent="0.25">
      <c r="A7371" t="s">
        <v>3491</v>
      </c>
      <c r="B7371" s="1">
        <v>41402</v>
      </c>
      <c r="C7371" t="s">
        <v>7509</v>
      </c>
      <c r="D7371" t="s">
        <v>7549</v>
      </c>
      <c r="E7371" t="s">
        <v>5978</v>
      </c>
      <c r="F7371" t="s">
        <v>5979</v>
      </c>
      <c r="G7371" t="s">
        <v>5983</v>
      </c>
      <c r="H7371" s="1">
        <v>41408</v>
      </c>
      <c r="I7371" t="s">
        <v>5974</v>
      </c>
      <c r="J7371" t="s">
        <v>5989</v>
      </c>
      <c r="K7371">
        <v>2013</v>
      </c>
      <c r="L7371" t="s">
        <v>591</v>
      </c>
      <c r="M7371">
        <v>0.15</v>
      </c>
      <c r="N7371">
        <v>445</v>
      </c>
      <c r="O7371">
        <v>-73</v>
      </c>
      <c r="P7371">
        <v>2</v>
      </c>
      <c r="Q7371" t="s">
        <v>57</v>
      </c>
      <c r="R7371" t="s">
        <v>79</v>
      </c>
      <c r="S7371">
        <v>-0.164044943820225</v>
      </c>
      <c r="T7371">
        <v>5</v>
      </c>
      <c r="U7371">
        <v>2</v>
      </c>
    </row>
    <row r="7372" spans="1:21" x14ac:dyDescent="0.25">
      <c r="A7372" t="s">
        <v>3502</v>
      </c>
      <c r="B7372" s="1">
        <v>41408</v>
      </c>
      <c r="C7372" t="s">
        <v>6679</v>
      </c>
      <c r="D7372" t="s">
        <v>6309</v>
      </c>
      <c r="E7372" t="s">
        <v>5978</v>
      </c>
      <c r="F7372" t="s">
        <v>5979</v>
      </c>
      <c r="G7372" t="s">
        <v>5983</v>
      </c>
      <c r="H7372" s="1">
        <v>41410</v>
      </c>
      <c r="I7372" t="s">
        <v>5969</v>
      </c>
      <c r="J7372" t="s">
        <v>6248</v>
      </c>
      <c r="K7372">
        <v>2013</v>
      </c>
      <c r="L7372" t="s">
        <v>2270</v>
      </c>
      <c r="M7372">
        <v>0.15</v>
      </c>
      <c r="N7372">
        <v>2910</v>
      </c>
      <c r="O7372">
        <v>-69</v>
      </c>
      <c r="P7372">
        <v>11</v>
      </c>
      <c r="Q7372" t="s">
        <v>57</v>
      </c>
      <c r="R7372" t="s">
        <v>58</v>
      </c>
      <c r="S7372">
        <v>-2.3711340206185601E-2</v>
      </c>
      <c r="T7372">
        <v>5</v>
      </c>
      <c r="U7372">
        <v>2</v>
      </c>
    </row>
    <row r="7373" spans="1:21" x14ac:dyDescent="0.25">
      <c r="A7373" t="s">
        <v>3527</v>
      </c>
      <c r="B7373" s="1">
        <v>41416</v>
      </c>
      <c r="C7373" t="s">
        <v>6273</v>
      </c>
      <c r="D7373" t="s">
        <v>6352</v>
      </c>
      <c r="E7373" t="s">
        <v>5978</v>
      </c>
      <c r="F7373" t="s">
        <v>5979</v>
      </c>
      <c r="G7373" t="s">
        <v>5983</v>
      </c>
      <c r="H7373" s="1">
        <v>41420</v>
      </c>
      <c r="I7373" t="s">
        <v>5974</v>
      </c>
      <c r="J7373" t="s">
        <v>6179</v>
      </c>
      <c r="K7373">
        <v>2013</v>
      </c>
      <c r="L7373" t="s">
        <v>3529</v>
      </c>
      <c r="M7373">
        <v>0.15</v>
      </c>
      <c r="N7373">
        <v>736</v>
      </c>
      <c r="O7373">
        <v>-78</v>
      </c>
      <c r="P7373">
        <v>6</v>
      </c>
      <c r="Q7373" t="s">
        <v>57</v>
      </c>
      <c r="R7373" t="s">
        <v>79</v>
      </c>
      <c r="S7373">
        <v>-0.10597826086956499</v>
      </c>
      <c r="T7373">
        <v>5</v>
      </c>
      <c r="U7373">
        <v>2</v>
      </c>
    </row>
    <row r="7374" spans="1:21" x14ac:dyDescent="0.25">
      <c r="A7374" t="s">
        <v>3527</v>
      </c>
      <c r="B7374" s="1">
        <v>41416</v>
      </c>
      <c r="C7374" t="s">
        <v>6273</v>
      </c>
      <c r="D7374" t="s">
        <v>6352</v>
      </c>
      <c r="E7374" t="s">
        <v>5978</v>
      </c>
      <c r="F7374" t="s">
        <v>5979</v>
      </c>
      <c r="G7374" t="s">
        <v>5983</v>
      </c>
      <c r="H7374" s="1">
        <v>41420</v>
      </c>
      <c r="I7374" t="s">
        <v>5974</v>
      </c>
      <c r="J7374" t="s">
        <v>6179</v>
      </c>
      <c r="K7374">
        <v>2013</v>
      </c>
      <c r="L7374" t="s">
        <v>3530</v>
      </c>
      <c r="M7374">
        <v>0.15</v>
      </c>
      <c r="N7374">
        <v>212</v>
      </c>
      <c r="O7374">
        <v>-15</v>
      </c>
      <c r="P7374">
        <v>3</v>
      </c>
      <c r="Q7374" t="s">
        <v>57</v>
      </c>
      <c r="R7374" t="s">
        <v>58</v>
      </c>
      <c r="S7374">
        <v>-7.0754716981132101E-2</v>
      </c>
      <c r="T7374">
        <v>5</v>
      </c>
      <c r="U7374">
        <v>2</v>
      </c>
    </row>
    <row r="7375" spans="1:21" x14ac:dyDescent="0.25">
      <c r="A7375" t="s">
        <v>3683</v>
      </c>
      <c r="B7375" s="1">
        <v>41447</v>
      </c>
      <c r="C7375" t="s">
        <v>6199</v>
      </c>
      <c r="D7375" t="s">
        <v>7338</v>
      </c>
      <c r="E7375" t="s">
        <v>5978</v>
      </c>
      <c r="F7375" t="s">
        <v>5979</v>
      </c>
      <c r="G7375" t="s">
        <v>5973</v>
      </c>
      <c r="H7375" s="1">
        <v>41454</v>
      </c>
      <c r="I7375" t="s">
        <v>5974</v>
      </c>
      <c r="J7375" t="s">
        <v>6313</v>
      </c>
      <c r="K7375">
        <v>2013</v>
      </c>
      <c r="L7375" t="s">
        <v>3684</v>
      </c>
      <c r="M7375">
        <v>0.15</v>
      </c>
      <c r="N7375">
        <v>383</v>
      </c>
      <c r="O7375">
        <v>-5</v>
      </c>
      <c r="P7375">
        <v>3</v>
      </c>
      <c r="Q7375" t="s">
        <v>57</v>
      </c>
      <c r="R7375" t="s">
        <v>79</v>
      </c>
      <c r="S7375">
        <v>-1.30548302872063E-2</v>
      </c>
      <c r="T7375">
        <v>6</v>
      </c>
      <c r="U7375">
        <v>2</v>
      </c>
    </row>
    <row r="7376" spans="1:21" x14ac:dyDescent="0.25">
      <c r="A7376" t="s">
        <v>3714</v>
      </c>
      <c r="B7376" s="1">
        <v>41452</v>
      </c>
      <c r="C7376" t="s">
        <v>6701</v>
      </c>
      <c r="D7376" t="s">
        <v>6575</v>
      </c>
      <c r="E7376" t="s">
        <v>5978</v>
      </c>
      <c r="F7376" t="s">
        <v>5979</v>
      </c>
      <c r="G7376" t="s">
        <v>5983</v>
      </c>
      <c r="H7376" s="1">
        <v>41457</v>
      </c>
      <c r="I7376" t="s">
        <v>5969</v>
      </c>
      <c r="J7376" t="s">
        <v>5989</v>
      </c>
      <c r="K7376">
        <v>2013</v>
      </c>
      <c r="L7376" t="s">
        <v>424</v>
      </c>
      <c r="M7376">
        <v>0.15</v>
      </c>
      <c r="N7376">
        <v>448</v>
      </c>
      <c r="O7376">
        <v>0</v>
      </c>
      <c r="P7376">
        <v>2</v>
      </c>
      <c r="Q7376" t="s">
        <v>57</v>
      </c>
      <c r="R7376" t="s">
        <v>58</v>
      </c>
      <c r="S7376">
        <v>0</v>
      </c>
      <c r="T7376">
        <v>6</v>
      </c>
      <c r="U7376">
        <v>2</v>
      </c>
    </row>
    <row r="7377" spans="1:21" x14ac:dyDescent="0.25">
      <c r="A7377" t="s">
        <v>3734</v>
      </c>
      <c r="B7377" s="1">
        <v>41458</v>
      </c>
      <c r="C7377" t="s">
        <v>6510</v>
      </c>
      <c r="D7377" t="s">
        <v>6936</v>
      </c>
      <c r="E7377" t="s">
        <v>5978</v>
      </c>
      <c r="F7377" t="s">
        <v>5979</v>
      </c>
      <c r="G7377" t="s">
        <v>5983</v>
      </c>
      <c r="H7377" s="1">
        <v>41462</v>
      </c>
      <c r="I7377" t="s">
        <v>5974</v>
      </c>
      <c r="J7377" t="s">
        <v>6179</v>
      </c>
      <c r="K7377">
        <v>2013</v>
      </c>
      <c r="L7377" t="s">
        <v>3060</v>
      </c>
      <c r="M7377">
        <v>0.15</v>
      </c>
      <c r="N7377">
        <v>304</v>
      </c>
      <c r="O7377">
        <v>72</v>
      </c>
      <c r="P7377">
        <v>3</v>
      </c>
      <c r="Q7377" t="s">
        <v>57</v>
      </c>
      <c r="R7377" t="s">
        <v>58</v>
      </c>
      <c r="S7377">
        <v>0.23684210526315799</v>
      </c>
      <c r="T7377">
        <v>7</v>
      </c>
      <c r="U7377">
        <v>3</v>
      </c>
    </row>
    <row r="7378" spans="1:21" x14ac:dyDescent="0.25">
      <c r="A7378" t="s">
        <v>3750</v>
      </c>
      <c r="B7378" s="1">
        <v>41466</v>
      </c>
      <c r="C7378" t="s">
        <v>6873</v>
      </c>
      <c r="D7378" t="s">
        <v>7589</v>
      </c>
      <c r="E7378" t="s">
        <v>5978</v>
      </c>
      <c r="F7378" t="s">
        <v>5979</v>
      </c>
      <c r="G7378" t="s">
        <v>5973</v>
      </c>
      <c r="H7378" s="1">
        <v>41470</v>
      </c>
      <c r="I7378" t="s">
        <v>5974</v>
      </c>
      <c r="J7378" t="s">
        <v>6313</v>
      </c>
      <c r="K7378">
        <v>2013</v>
      </c>
      <c r="L7378" t="s">
        <v>917</v>
      </c>
      <c r="M7378">
        <v>0.15</v>
      </c>
      <c r="N7378">
        <v>1249</v>
      </c>
      <c r="O7378">
        <v>88</v>
      </c>
      <c r="P7378">
        <v>5</v>
      </c>
      <c r="Q7378" t="s">
        <v>57</v>
      </c>
      <c r="R7378" t="s">
        <v>79</v>
      </c>
      <c r="S7378">
        <v>7.0456365092073606E-2</v>
      </c>
      <c r="T7378">
        <v>7</v>
      </c>
      <c r="U7378">
        <v>3</v>
      </c>
    </row>
    <row r="7379" spans="1:21" x14ac:dyDescent="0.25">
      <c r="A7379" t="s">
        <v>3801</v>
      </c>
      <c r="B7379" s="1">
        <v>41486</v>
      </c>
      <c r="C7379" t="s">
        <v>6225</v>
      </c>
      <c r="D7379" t="s">
        <v>7229</v>
      </c>
      <c r="E7379" t="s">
        <v>5978</v>
      </c>
      <c r="F7379" t="s">
        <v>5979</v>
      </c>
      <c r="G7379" t="s">
        <v>5973</v>
      </c>
      <c r="H7379" s="1">
        <v>41490</v>
      </c>
      <c r="I7379" t="s">
        <v>5974</v>
      </c>
      <c r="J7379" t="s">
        <v>5989</v>
      </c>
      <c r="K7379">
        <v>2013</v>
      </c>
      <c r="L7379" t="s">
        <v>3124</v>
      </c>
      <c r="M7379">
        <v>0.15</v>
      </c>
      <c r="N7379">
        <v>487</v>
      </c>
      <c r="O7379">
        <v>52</v>
      </c>
      <c r="P7379">
        <v>3</v>
      </c>
      <c r="Q7379" t="s">
        <v>57</v>
      </c>
      <c r="R7379" t="s">
        <v>79</v>
      </c>
      <c r="S7379">
        <v>0.10677618069815201</v>
      </c>
      <c r="T7379">
        <v>7</v>
      </c>
      <c r="U7379">
        <v>3</v>
      </c>
    </row>
    <row r="7380" spans="1:21" x14ac:dyDescent="0.25">
      <c r="A7380" t="s">
        <v>3804</v>
      </c>
      <c r="B7380" s="1">
        <v>41487</v>
      </c>
      <c r="C7380" t="s">
        <v>6776</v>
      </c>
      <c r="D7380" t="s">
        <v>6219</v>
      </c>
      <c r="E7380" t="s">
        <v>5978</v>
      </c>
      <c r="F7380" t="s">
        <v>5979</v>
      </c>
      <c r="G7380" t="s">
        <v>5968</v>
      </c>
      <c r="H7380" s="1">
        <v>41489</v>
      </c>
      <c r="I7380" t="s">
        <v>5969</v>
      </c>
      <c r="J7380" t="s">
        <v>5992</v>
      </c>
      <c r="K7380">
        <v>2013</v>
      </c>
      <c r="L7380" t="s">
        <v>135</v>
      </c>
      <c r="M7380">
        <v>0.15</v>
      </c>
      <c r="N7380">
        <v>644</v>
      </c>
      <c r="O7380">
        <v>167</v>
      </c>
      <c r="P7380">
        <v>2</v>
      </c>
      <c r="Q7380" t="s">
        <v>57</v>
      </c>
      <c r="R7380" t="s">
        <v>79</v>
      </c>
      <c r="S7380">
        <v>0.25931677018633498</v>
      </c>
      <c r="T7380">
        <v>8</v>
      </c>
      <c r="U7380">
        <v>3</v>
      </c>
    </row>
    <row r="7381" spans="1:21" x14ac:dyDescent="0.25">
      <c r="A7381" t="s">
        <v>3854</v>
      </c>
      <c r="B7381" s="1">
        <v>41496</v>
      </c>
      <c r="C7381" t="s">
        <v>7341</v>
      </c>
      <c r="D7381" t="s">
        <v>7611</v>
      </c>
      <c r="E7381" t="s">
        <v>5978</v>
      </c>
      <c r="F7381" t="s">
        <v>5979</v>
      </c>
      <c r="G7381" t="s">
        <v>5983</v>
      </c>
      <c r="H7381" s="1">
        <v>41498</v>
      </c>
      <c r="I7381" t="s">
        <v>5969</v>
      </c>
      <c r="J7381" t="s">
        <v>5989</v>
      </c>
      <c r="K7381">
        <v>2013</v>
      </c>
      <c r="L7381" t="s">
        <v>854</v>
      </c>
      <c r="M7381">
        <v>0.15</v>
      </c>
      <c r="N7381">
        <v>1282</v>
      </c>
      <c r="O7381">
        <v>105</v>
      </c>
      <c r="P7381">
        <v>4</v>
      </c>
      <c r="Q7381" t="s">
        <v>57</v>
      </c>
      <c r="R7381" t="s">
        <v>79</v>
      </c>
      <c r="S7381">
        <v>8.19032761310452E-2</v>
      </c>
      <c r="T7381">
        <v>8</v>
      </c>
      <c r="U7381">
        <v>3</v>
      </c>
    </row>
    <row r="7382" spans="1:21" x14ac:dyDescent="0.25">
      <c r="A7382" t="s">
        <v>3925</v>
      </c>
      <c r="B7382" s="1">
        <v>41507</v>
      </c>
      <c r="C7382" t="s">
        <v>6895</v>
      </c>
      <c r="D7382" t="s">
        <v>6120</v>
      </c>
      <c r="E7382" t="s">
        <v>5978</v>
      </c>
      <c r="F7382" t="s">
        <v>5979</v>
      </c>
      <c r="G7382" t="s">
        <v>5968</v>
      </c>
      <c r="H7382" s="1">
        <v>41514</v>
      </c>
      <c r="I7382" t="s">
        <v>5974</v>
      </c>
      <c r="J7382" t="s">
        <v>5989</v>
      </c>
      <c r="K7382">
        <v>2013</v>
      </c>
      <c r="L7382" t="s">
        <v>3536</v>
      </c>
      <c r="M7382">
        <v>0.15</v>
      </c>
      <c r="N7382">
        <v>541</v>
      </c>
      <c r="O7382">
        <v>-32</v>
      </c>
      <c r="P7382">
        <v>2</v>
      </c>
      <c r="Q7382" t="s">
        <v>57</v>
      </c>
      <c r="R7382" t="s">
        <v>79</v>
      </c>
      <c r="S7382">
        <v>-5.9149722735674697E-2</v>
      </c>
      <c r="T7382">
        <v>8</v>
      </c>
      <c r="U7382">
        <v>3</v>
      </c>
    </row>
    <row r="7383" spans="1:21" x14ac:dyDescent="0.25">
      <c r="A7383" t="s">
        <v>4002</v>
      </c>
      <c r="B7383" s="1">
        <v>41521</v>
      </c>
      <c r="C7383" t="s">
        <v>6464</v>
      </c>
      <c r="D7383" t="s">
        <v>6911</v>
      </c>
      <c r="E7383" t="s">
        <v>5978</v>
      </c>
      <c r="F7383" t="s">
        <v>5979</v>
      </c>
      <c r="G7383" t="s">
        <v>5973</v>
      </c>
      <c r="H7383" s="1">
        <v>41527</v>
      </c>
      <c r="I7383" t="s">
        <v>5974</v>
      </c>
      <c r="J7383" t="s">
        <v>5989</v>
      </c>
      <c r="K7383">
        <v>2013</v>
      </c>
      <c r="L7383" t="s">
        <v>496</v>
      </c>
      <c r="M7383">
        <v>0.15</v>
      </c>
      <c r="N7383">
        <v>325</v>
      </c>
      <c r="O7383">
        <v>-4</v>
      </c>
      <c r="P7383">
        <v>2</v>
      </c>
      <c r="Q7383" t="s">
        <v>57</v>
      </c>
      <c r="R7383" t="s">
        <v>79</v>
      </c>
      <c r="S7383">
        <v>-1.2307692307692301E-2</v>
      </c>
      <c r="T7383">
        <v>9</v>
      </c>
      <c r="U7383">
        <v>3</v>
      </c>
    </row>
    <row r="7384" spans="1:21" x14ac:dyDescent="0.25">
      <c r="A7384" t="s">
        <v>4010</v>
      </c>
      <c r="B7384" s="1">
        <v>41522</v>
      </c>
      <c r="C7384" t="s">
        <v>6938</v>
      </c>
      <c r="D7384" t="s">
        <v>6247</v>
      </c>
      <c r="E7384" t="s">
        <v>5978</v>
      </c>
      <c r="F7384" t="s">
        <v>5979</v>
      </c>
      <c r="G7384" t="s">
        <v>5973</v>
      </c>
      <c r="H7384" s="1">
        <v>41527</v>
      </c>
      <c r="I7384" t="s">
        <v>5974</v>
      </c>
      <c r="J7384" t="s">
        <v>6248</v>
      </c>
      <c r="K7384">
        <v>2013</v>
      </c>
      <c r="L7384" t="s">
        <v>1932</v>
      </c>
      <c r="M7384">
        <v>0.15</v>
      </c>
      <c r="N7384">
        <v>312</v>
      </c>
      <c r="O7384">
        <v>51</v>
      </c>
      <c r="P7384">
        <v>3</v>
      </c>
      <c r="Q7384" t="s">
        <v>57</v>
      </c>
      <c r="R7384" t="s">
        <v>58</v>
      </c>
      <c r="S7384">
        <v>0.16346153846153799</v>
      </c>
      <c r="T7384">
        <v>9</v>
      </c>
      <c r="U7384">
        <v>3</v>
      </c>
    </row>
    <row r="7385" spans="1:21" x14ac:dyDescent="0.25">
      <c r="A7385" t="s">
        <v>4162</v>
      </c>
      <c r="B7385" s="1">
        <v>41557</v>
      </c>
      <c r="C7385" t="s">
        <v>6376</v>
      </c>
      <c r="D7385" t="s">
        <v>7657</v>
      </c>
      <c r="E7385" t="s">
        <v>5978</v>
      </c>
      <c r="F7385" t="s">
        <v>5979</v>
      </c>
      <c r="G7385" t="s">
        <v>5973</v>
      </c>
      <c r="H7385" s="1">
        <v>41561</v>
      </c>
      <c r="I7385" t="s">
        <v>5974</v>
      </c>
      <c r="J7385" t="s">
        <v>5980</v>
      </c>
      <c r="K7385">
        <v>2013</v>
      </c>
      <c r="L7385" t="s">
        <v>4163</v>
      </c>
      <c r="M7385">
        <v>0.15</v>
      </c>
      <c r="N7385">
        <v>289</v>
      </c>
      <c r="O7385">
        <v>116</v>
      </c>
      <c r="P7385">
        <v>2</v>
      </c>
      <c r="Q7385" t="s">
        <v>57</v>
      </c>
      <c r="R7385" t="s">
        <v>79</v>
      </c>
      <c r="S7385">
        <v>0.40138408304498302</v>
      </c>
      <c r="T7385">
        <v>10</v>
      </c>
      <c r="U7385">
        <v>4</v>
      </c>
    </row>
    <row r="7386" spans="1:21" x14ac:dyDescent="0.25">
      <c r="A7386" t="s">
        <v>4187</v>
      </c>
      <c r="B7386" s="1">
        <v>41565</v>
      </c>
      <c r="C7386" t="s">
        <v>6208</v>
      </c>
      <c r="D7386" t="s">
        <v>6120</v>
      </c>
      <c r="E7386" t="s">
        <v>5978</v>
      </c>
      <c r="F7386" t="s">
        <v>5979</v>
      </c>
      <c r="G7386" t="s">
        <v>5973</v>
      </c>
      <c r="H7386" s="1">
        <v>41567</v>
      </c>
      <c r="I7386" t="s">
        <v>5969</v>
      </c>
      <c r="J7386" t="s">
        <v>5989</v>
      </c>
      <c r="K7386">
        <v>2013</v>
      </c>
      <c r="L7386" t="s">
        <v>4188</v>
      </c>
      <c r="M7386">
        <v>0.15</v>
      </c>
      <c r="N7386">
        <v>632</v>
      </c>
      <c r="O7386">
        <v>7</v>
      </c>
      <c r="P7386">
        <v>6</v>
      </c>
      <c r="Q7386" t="s">
        <v>57</v>
      </c>
      <c r="R7386" t="s">
        <v>79</v>
      </c>
      <c r="S7386">
        <v>1.1075949367088601E-2</v>
      </c>
      <c r="T7386">
        <v>10</v>
      </c>
      <c r="U7386">
        <v>4</v>
      </c>
    </row>
    <row r="7387" spans="1:21" x14ac:dyDescent="0.25">
      <c r="A7387" t="s">
        <v>4187</v>
      </c>
      <c r="B7387" s="1">
        <v>41565</v>
      </c>
      <c r="C7387" t="s">
        <v>6208</v>
      </c>
      <c r="D7387" t="s">
        <v>6120</v>
      </c>
      <c r="E7387" t="s">
        <v>5978</v>
      </c>
      <c r="F7387" t="s">
        <v>5979</v>
      </c>
      <c r="G7387" t="s">
        <v>5973</v>
      </c>
      <c r="H7387" s="1">
        <v>41567</v>
      </c>
      <c r="I7387" t="s">
        <v>5969</v>
      </c>
      <c r="J7387" t="s">
        <v>5989</v>
      </c>
      <c r="K7387">
        <v>2013</v>
      </c>
      <c r="L7387" t="s">
        <v>2859</v>
      </c>
      <c r="M7387">
        <v>0.15</v>
      </c>
      <c r="N7387">
        <v>111</v>
      </c>
      <c r="O7387">
        <v>27</v>
      </c>
      <c r="P7387">
        <v>3</v>
      </c>
      <c r="Q7387" t="s">
        <v>57</v>
      </c>
      <c r="R7387" t="s">
        <v>58</v>
      </c>
      <c r="S7387">
        <v>0.24324324324324301</v>
      </c>
      <c r="T7387">
        <v>10</v>
      </c>
      <c r="U7387">
        <v>4</v>
      </c>
    </row>
    <row r="7388" spans="1:21" x14ac:dyDescent="0.25">
      <c r="A7388" t="s">
        <v>4218</v>
      </c>
      <c r="B7388" s="1">
        <v>41579</v>
      </c>
      <c r="C7388" t="s">
        <v>6127</v>
      </c>
      <c r="D7388" t="s">
        <v>6932</v>
      </c>
      <c r="E7388" t="s">
        <v>5978</v>
      </c>
      <c r="F7388" t="s">
        <v>5979</v>
      </c>
      <c r="G7388" t="s">
        <v>5983</v>
      </c>
      <c r="H7388" s="1">
        <v>41583</v>
      </c>
      <c r="I7388" t="s">
        <v>5969</v>
      </c>
      <c r="J7388" t="s">
        <v>6313</v>
      </c>
      <c r="K7388">
        <v>2013</v>
      </c>
      <c r="L7388" t="s">
        <v>4193</v>
      </c>
      <c r="M7388">
        <v>0.15</v>
      </c>
      <c r="N7388">
        <v>457</v>
      </c>
      <c r="O7388">
        <v>102</v>
      </c>
      <c r="P7388">
        <v>2</v>
      </c>
      <c r="Q7388" t="s">
        <v>57</v>
      </c>
      <c r="R7388" t="s">
        <v>58</v>
      </c>
      <c r="S7388">
        <v>0.22319474835886199</v>
      </c>
      <c r="T7388">
        <v>11</v>
      </c>
      <c r="U7388">
        <v>4</v>
      </c>
    </row>
    <row r="7389" spans="1:21" x14ac:dyDescent="0.25">
      <c r="A7389" t="s">
        <v>4275</v>
      </c>
      <c r="B7389" s="1">
        <v>41591</v>
      </c>
      <c r="C7389" t="s">
        <v>6500</v>
      </c>
      <c r="D7389" t="s">
        <v>7022</v>
      </c>
      <c r="E7389" t="s">
        <v>5978</v>
      </c>
      <c r="F7389" t="s">
        <v>5979</v>
      </c>
      <c r="G7389" t="s">
        <v>5983</v>
      </c>
      <c r="H7389" s="1">
        <v>41596</v>
      </c>
      <c r="I7389" t="s">
        <v>5974</v>
      </c>
      <c r="J7389" t="s">
        <v>6092</v>
      </c>
      <c r="K7389">
        <v>2013</v>
      </c>
      <c r="L7389" t="s">
        <v>3113</v>
      </c>
      <c r="M7389">
        <v>0.15</v>
      </c>
      <c r="N7389">
        <v>316</v>
      </c>
      <c r="O7389">
        <v>123</v>
      </c>
      <c r="P7389">
        <v>3</v>
      </c>
      <c r="Q7389" t="s">
        <v>57</v>
      </c>
      <c r="R7389" t="s">
        <v>79</v>
      </c>
      <c r="S7389">
        <v>0.389240506329114</v>
      </c>
      <c r="T7389">
        <v>11</v>
      </c>
      <c r="U7389">
        <v>4</v>
      </c>
    </row>
    <row r="7390" spans="1:21" x14ac:dyDescent="0.25">
      <c r="A7390" t="s">
        <v>4329</v>
      </c>
      <c r="B7390" s="1">
        <v>41603</v>
      </c>
      <c r="C7390" t="s">
        <v>6664</v>
      </c>
      <c r="D7390" t="s">
        <v>6120</v>
      </c>
      <c r="E7390" t="s">
        <v>5978</v>
      </c>
      <c r="F7390" t="s">
        <v>5979</v>
      </c>
      <c r="G7390" t="s">
        <v>5983</v>
      </c>
      <c r="H7390" s="1">
        <v>41605</v>
      </c>
      <c r="I7390" t="s">
        <v>5969</v>
      </c>
      <c r="J7390" t="s">
        <v>5989</v>
      </c>
      <c r="K7390">
        <v>2013</v>
      </c>
      <c r="L7390" t="s">
        <v>2534</v>
      </c>
      <c r="M7390">
        <v>0.15</v>
      </c>
      <c r="N7390">
        <v>608</v>
      </c>
      <c r="O7390">
        <v>129</v>
      </c>
      <c r="P7390">
        <v>2</v>
      </c>
      <c r="Q7390" t="s">
        <v>57</v>
      </c>
      <c r="R7390" t="s">
        <v>79</v>
      </c>
      <c r="S7390">
        <v>0.21217105263157901</v>
      </c>
      <c r="T7390">
        <v>11</v>
      </c>
      <c r="U7390">
        <v>4</v>
      </c>
    </row>
    <row r="7391" spans="1:21" x14ac:dyDescent="0.25">
      <c r="A7391" t="s">
        <v>4382</v>
      </c>
      <c r="B7391" s="1">
        <v>41613</v>
      </c>
      <c r="C7391" t="s">
        <v>6819</v>
      </c>
      <c r="D7391" t="s">
        <v>6098</v>
      </c>
      <c r="E7391" t="s">
        <v>5978</v>
      </c>
      <c r="F7391" t="s">
        <v>5979</v>
      </c>
      <c r="G7391" t="s">
        <v>5973</v>
      </c>
      <c r="H7391" s="1">
        <v>41617</v>
      </c>
      <c r="I7391" t="s">
        <v>5974</v>
      </c>
      <c r="J7391" t="s">
        <v>5989</v>
      </c>
      <c r="K7391">
        <v>2013</v>
      </c>
      <c r="L7391" t="s">
        <v>2859</v>
      </c>
      <c r="M7391">
        <v>0.15</v>
      </c>
      <c r="N7391">
        <v>37</v>
      </c>
      <c r="O7391">
        <v>9</v>
      </c>
      <c r="P7391">
        <v>1</v>
      </c>
      <c r="Q7391" t="s">
        <v>57</v>
      </c>
      <c r="R7391" t="s">
        <v>58</v>
      </c>
      <c r="S7391">
        <v>0.24324324324324301</v>
      </c>
      <c r="T7391">
        <v>12</v>
      </c>
      <c r="U7391">
        <v>4</v>
      </c>
    </row>
    <row r="7392" spans="1:21" x14ac:dyDescent="0.25">
      <c r="A7392" t="s">
        <v>4443</v>
      </c>
      <c r="B7392" s="1">
        <v>41626</v>
      </c>
      <c r="C7392" t="s">
        <v>6728</v>
      </c>
      <c r="D7392" t="s">
        <v>6370</v>
      </c>
      <c r="E7392" t="s">
        <v>5978</v>
      </c>
      <c r="F7392" t="s">
        <v>5979</v>
      </c>
      <c r="G7392" t="s">
        <v>5973</v>
      </c>
      <c r="H7392" s="1">
        <v>41633</v>
      </c>
      <c r="I7392" t="s">
        <v>5974</v>
      </c>
      <c r="J7392" t="s">
        <v>6371</v>
      </c>
      <c r="K7392">
        <v>2013</v>
      </c>
      <c r="L7392" t="s">
        <v>315</v>
      </c>
      <c r="M7392">
        <v>0.15</v>
      </c>
      <c r="N7392">
        <v>1270</v>
      </c>
      <c r="O7392">
        <v>433</v>
      </c>
      <c r="P7392">
        <v>5</v>
      </c>
      <c r="Q7392" t="s">
        <v>57</v>
      </c>
      <c r="R7392" t="s">
        <v>58</v>
      </c>
      <c r="S7392">
        <v>0.34094488188976402</v>
      </c>
      <c r="T7392">
        <v>12</v>
      </c>
      <c r="U7392">
        <v>4</v>
      </c>
    </row>
    <row r="7393" spans="1:21" x14ac:dyDescent="0.25">
      <c r="A7393" t="s">
        <v>4495</v>
      </c>
      <c r="B7393" s="1">
        <v>41635</v>
      </c>
      <c r="C7393" t="s">
        <v>6380</v>
      </c>
      <c r="D7393" t="s">
        <v>6309</v>
      </c>
      <c r="E7393" t="s">
        <v>5978</v>
      </c>
      <c r="F7393" t="s">
        <v>5979</v>
      </c>
      <c r="G7393" t="s">
        <v>5973</v>
      </c>
      <c r="H7393" s="1">
        <v>41641</v>
      </c>
      <c r="I7393" t="s">
        <v>5974</v>
      </c>
      <c r="J7393" t="s">
        <v>6248</v>
      </c>
      <c r="K7393">
        <v>2013</v>
      </c>
      <c r="L7393" t="s">
        <v>2298</v>
      </c>
      <c r="M7393">
        <v>0.15</v>
      </c>
      <c r="N7393">
        <v>265</v>
      </c>
      <c r="O7393">
        <v>16</v>
      </c>
      <c r="P7393">
        <v>1</v>
      </c>
      <c r="Q7393" t="s">
        <v>57</v>
      </c>
      <c r="R7393" t="s">
        <v>58</v>
      </c>
      <c r="S7393">
        <v>6.0377358490565997E-2</v>
      </c>
      <c r="T7393">
        <v>12</v>
      </c>
      <c r="U7393">
        <v>4</v>
      </c>
    </row>
    <row r="7394" spans="1:21" x14ac:dyDescent="0.25">
      <c r="A7394" t="s">
        <v>4525</v>
      </c>
      <c r="B7394" s="1">
        <v>41647</v>
      </c>
      <c r="C7394" t="s">
        <v>6297</v>
      </c>
      <c r="D7394" t="s">
        <v>6191</v>
      </c>
      <c r="E7394" t="s">
        <v>5978</v>
      </c>
      <c r="F7394" t="s">
        <v>5979</v>
      </c>
      <c r="G7394" t="s">
        <v>5973</v>
      </c>
      <c r="H7394" s="1">
        <v>41653</v>
      </c>
      <c r="I7394" t="s">
        <v>5974</v>
      </c>
      <c r="J7394" t="s">
        <v>6101</v>
      </c>
      <c r="K7394">
        <v>2014</v>
      </c>
      <c r="L7394" t="s">
        <v>3530</v>
      </c>
      <c r="M7394">
        <v>0.15</v>
      </c>
      <c r="N7394">
        <v>495</v>
      </c>
      <c r="O7394">
        <v>-35</v>
      </c>
      <c r="P7394">
        <v>7</v>
      </c>
      <c r="Q7394" t="s">
        <v>57</v>
      </c>
      <c r="R7394" t="s">
        <v>58</v>
      </c>
      <c r="S7394">
        <v>-7.0707070707070704E-2</v>
      </c>
      <c r="T7394">
        <v>1</v>
      </c>
      <c r="U7394">
        <v>1</v>
      </c>
    </row>
    <row r="7395" spans="1:21" x14ac:dyDescent="0.25">
      <c r="A7395" t="s">
        <v>4536</v>
      </c>
      <c r="B7395" s="1">
        <v>41649</v>
      </c>
      <c r="C7395" t="s">
        <v>7005</v>
      </c>
      <c r="D7395" t="s">
        <v>7718</v>
      </c>
      <c r="E7395" t="s">
        <v>5978</v>
      </c>
      <c r="F7395" t="s">
        <v>5979</v>
      </c>
      <c r="G7395" t="s">
        <v>5983</v>
      </c>
      <c r="H7395" s="1">
        <v>41653</v>
      </c>
      <c r="I7395" t="s">
        <v>5974</v>
      </c>
      <c r="J7395" t="s">
        <v>6313</v>
      </c>
      <c r="K7395">
        <v>2014</v>
      </c>
      <c r="L7395" t="s">
        <v>4007</v>
      </c>
      <c r="M7395">
        <v>0.15</v>
      </c>
      <c r="N7395">
        <v>1622</v>
      </c>
      <c r="O7395">
        <v>95</v>
      </c>
      <c r="P7395">
        <v>5</v>
      </c>
      <c r="Q7395" t="s">
        <v>57</v>
      </c>
      <c r="R7395" t="s">
        <v>79</v>
      </c>
      <c r="S7395">
        <v>5.8569667077681901E-2</v>
      </c>
      <c r="T7395">
        <v>1</v>
      </c>
      <c r="U7395">
        <v>1</v>
      </c>
    </row>
    <row r="7396" spans="1:21" x14ac:dyDescent="0.25">
      <c r="A7396" t="s">
        <v>4549</v>
      </c>
      <c r="B7396" s="1">
        <v>41653</v>
      </c>
      <c r="C7396" t="s">
        <v>7006</v>
      </c>
      <c r="D7396" t="s">
        <v>6391</v>
      </c>
      <c r="E7396" t="s">
        <v>5978</v>
      </c>
      <c r="F7396" t="s">
        <v>5979</v>
      </c>
      <c r="G7396" t="s">
        <v>5983</v>
      </c>
      <c r="H7396" s="1">
        <v>41658</v>
      </c>
      <c r="I7396" t="s">
        <v>5974</v>
      </c>
      <c r="J7396" t="s">
        <v>5980</v>
      </c>
      <c r="K7396">
        <v>2014</v>
      </c>
      <c r="L7396" t="s">
        <v>1851</v>
      </c>
      <c r="M7396">
        <v>0.15</v>
      </c>
      <c r="N7396">
        <v>72</v>
      </c>
      <c r="O7396">
        <v>-12</v>
      </c>
      <c r="P7396">
        <v>1</v>
      </c>
      <c r="Q7396" t="s">
        <v>57</v>
      </c>
      <c r="R7396" t="s">
        <v>58</v>
      </c>
      <c r="S7396">
        <v>-0.16666666666666699</v>
      </c>
      <c r="T7396">
        <v>1</v>
      </c>
      <c r="U7396">
        <v>1</v>
      </c>
    </row>
    <row r="7397" spans="1:21" x14ac:dyDescent="0.25">
      <c r="A7397" t="s">
        <v>4568</v>
      </c>
      <c r="B7397" s="1">
        <v>41659</v>
      </c>
      <c r="C7397" t="s">
        <v>6085</v>
      </c>
      <c r="D7397" t="s">
        <v>6575</v>
      </c>
      <c r="E7397" t="s">
        <v>5978</v>
      </c>
      <c r="F7397" t="s">
        <v>5979</v>
      </c>
      <c r="G7397" t="s">
        <v>5973</v>
      </c>
      <c r="H7397" s="1">
        <v>41665</v>
      </c>
      <c r="I7397" t="s">
        <v>5974</v>
      </c>
      <c r="J7397" t="s">
        <v>5989</v>
      </c>
      <c r="K7397">
        <v>2014</v>
      </c>
      <c r="L7397" t="s">
        <v>1123</v>
      </c>
      <c r="M7397">
        <v>0.15</v>
      </c>
      <c r="N7397">
        <v>643</v>
      </c>
      <c r="O7397">
        <v>-45</v>
      </c>
      <c r="P7397">
        <v>2</v>
      </c>
      <c r="Q7397" t="s">
        <v>57</v>
      </c>
      <c r="R7397" t="s">
        <v>79</v>
      </c>
      <c r="S7397">
        <v>-6.9984447900466595E-2</v>
      </c>
      <c r="T7397">
        <v>1</v>
      </c>
      <c r="U7397">
        <v>1</v>
      </c>
    </row>
    <row r="7398" spans="1:21" x14ac:dyDescent="0.25">
      <c r="A7398" t="s">
        <v>4609</v>
      </c>
      <c r="B7398" s="1">
        <v>41670</v>
      </c>
      <c r="C7398" t="s">
        <v>6329</v>
      </c>
      <c r="D7398" t="s">
        <v>7726</v>
      </c>
      <c r="E7398" t="s">
        <v>5978</v>
      </c>
      <c r="F7398" t="s">
        <v>5979</v>
      </c>
      <c r="G7398" t="s">
        <v>5983</v>
      </c>
      <c r="H7398" s="1">
        <v>41674</v>
      </c>
      <c r="I7398" t="s">
        <v>5974</v>
      </c>
      <c r="J7398" t="s">
        <v>5980</v>
      </c>
      <c r="K7398">
        <v>2014</v>
      </c>
      <c r="L7398" t="s">
        <v>4576</v>
      </c>
      <c r="M7398">
        <v>0.15</v>
      </c>
      <c r="N7398">
        <v>2103</v>
      </c>
      <c r="O7398">
        <v>322</v>
      </c>
      <c r="P7398">
        <v>8</v>
      </c>
      <c r="Q7398" t="s">
        <v>57</v>
      </c>
      <c r="R7398" t="s">
        <v>58</v>
      </c>
      <c r="S7398">
        <v>0.153114598193058</v>
      </c>
      <c r="T7398">
        <v>1</v>
      </c>
      <c r="U7398">
        <v>1</v>
      </c>
    </row>
    <row r="7399" spans="1:21" x14ac:dyDescent="0.25">
      <c r="A7399" t="s">
        <v>4614</v>
      </c>
      <c r="B7399" s="1">
        <v>41673</v>
      </c>
      <c r="C7399" t="s">
        <v>6162</v>
      </c>
      <c r="D7399" t="s">
        <v>7641</v>
      </c>
      <c r="E7399" t="s">
        <v>5978</v>
      </c>
      <c r="F7399" t="s">
        <v>5979</v>
      </c>
      <c r="G7399" t="s">
        <v>5973</v>
      </c>
      <c r="H7399" s="1">
        <v>41679</v>
      </c>
      <c r="I7399" t="s">
        <v>5974</v>
      </c>
      <c r="J7399" t="s">
        <v>6371</v>
      </c>
      <c r="K7399">
        <v>2014</v>
      </c>
      <c r="L7399" t="s">
        <v>707</v>
      </c>
      <c r="M7399">
        <v>0.15</v>
      </c>
      <c r="N7399">
        <v>529</v>
      </c>
      <c r="O7399">
        <v>6</v>
      </c>
      <c r="P7399">
        <v>5</v>
      </c>
      <c r="Q7399" t="s">
        <v>57</v>
      </c>
      <c r="R7399" t="s">
        <v>79</v>
      </c>
      <c r="S7399">
        <v>1.13421550094518E-2</v>
      </c>
      <c r="T7399">
        <v>2</v>
      </c>
      <c r="U7399">
        <v>1</v>
      </c>
    </row>
    <row r="7400" spans="1:21" x14ac:dyDescent="0.25">
      <c r="A7400" t="s">
        <v>4671</v>
      </c>
      <c r="B7400" s="1">
        <v>41691</v>
      </c>
      <c r="C7400" t="s">
        <v>7013</v>
      </c>
      <c r="D7400" t="s">
        <v>7737</v>
      </c>
      <c r="E7400" t="s">
        <v>5978</v>
      </c>
      <c r="F7400" t="s">
        <v>5979</v>
      </c>
      <c r="G7400" t="s">
        <v>5983</v>
      </c>
      <c r="H7400" s="1">
        <v>41695</v>
      </c>
      <c r="I7400" t="s">
        <v>5974</v>
      </c>
      <c r="J7400" t="s">
        <v>6248</v>
      </c>
      <c r="K7400">
        <v>2014</v>
      </c>
      <c r="L7400" t="s">
        <v>496</v>
      </c>
      <c r="M7400">
        <v>0.15</v>
      </c>
      <c r="N7400">
        <v>1300</v>
      </c>
      <c r="O7400">
        <v>-16</v>
      </c>
      <c r="P7400">
        <v>8</v>
      </c>
      <c r="Q7400" t="s">
        <v>57</v>
      </c>
      <c r="R7400" t="s">
        <v>79</v>
      </c>
      <c r="S7400">
        <v>-1.2307692307692301E-2</v>
      </c>
      <c r="T7400">
        <v>2</v>
      </c>
      <c r="U7400">
        <v>1</v>
      </c>
    </row>
    <row r="7401" spans="1:21" x14ac:dyDescent="0.25">
      <c r="A7401" t="s">
        <v>4684</v>
      </c>
      <c r="B7401" s="1">
        <v>41695</v>
      </c>
      <c r="C7401" t="s">
        <v>7157</v>
      </c>
      <c r="D7401" t="s">
        <v>6120</v>
      </c>
      <c r="E7401" t="s">
        <v>5978</v>
      </c>
      <c r="F7401" t="s">
        <v>5979</v>
      </c>
      <c r="G7401" t="s">
        <v>5983</v>
      </c>
      <c r="H7401" s="1">
        <v>41698</v>
      </c>
      <c r="I7401" t="s">
        <v>5969</v>
      </c>
      <c r="J7401" t="s">
        <v>5989</v>
      </c>
      <c r="K7401">
        <v>2014</v>
      </c>
      <c r="L7401" t="s">
        <v>4685</v>
      </c>
      <c r="M7401">
        <v>0.15</v>
      </c>
      <c r="N7401">
        <v>918</v>
      </c>
      <c r="O7401">
        <v>22</v>
      </c>
      <c r="P7401">
        <v>9</v>
      </c>
      <c r="Q7401" t="s">
        <v>57</v>
      </c>
      <c r="R7401" t="s">
        <v>58</v>
      </c>
      <c r="S7401">
        <v>2.39651416122004E-2</v>
      </c>
      <c r="T7401">
        <v>2</v>
      </c>
      <c r="U7401">
        <v>1</v>
      </c>
    </row>
    <row r="7402" spans="1:21" x14ac:dyDescent="0.25">
      <c r="A7402" t="s">
        <v>4786</v>
      </c>
      <c r="B7402" s="1">
        <v>41735</v>
      </c>
      <c r="C7402" t="s">
        <v>6846</v>
      </c>
      <c r="D7402" t="s">
        <v>7158</v>
      </c>
      <c r="E7402" t="s">
        <v>5978</v>
      </c>
      <c r="F7402" t="s">
        <v>5979</v>
      </c>
      <c r="G7402" t="s">
        <v>5973</v>
      </c>
      <c r="H7402" s="1">
        <v>41737</v>
      </c>
      <c r="I7402" t="s">
        <v>5986</v>
      </c>
      <c r="J7402" t="s">
        <v>5989</v>
      </c>
      <c r="K7402">
        <v>2014</v>
      </c>
      <c r="L7402" t="s">
        <v>1988</v>
      </c>
      <c r="M7402">
        <v>0.15</v>
      </c>
      <c r="N7402">
        <v>328</v>
      </c>
      <c r="O7402">
        <v>35</v>
      </c>
      <c r="P7402">
        <v>2</v>
      </c>
      <c r="Q7402" t="s">
        <v>57</v>
      </c>
      <c r="R7402" t="s">
        <v>79</v>
      </c>
      <c r="S7402">
        <v>0.10670731707317101</v>
      </c>
      <c r="T7402">
        <v>4</v>
      </c>
      <c r="U7402">
        <v>2</v>
      </c>
    </row>
    <row r="7403" spans="1:21" x14ac:dyDescent="0.25">
      <c r="A7403" t="s">
        <v>4801</v>
      </c>
      <c r="B7403" s="1">
        <v>41739</v>
      </c>
      <c r="C7403" t="s">
        <v>6507</v>
      </c>
      <c r="D7403" t="s">
        <v>6932</v>
      </c>
      <c r="E7403" t="s">
        <v>5978</v>
      </c>
      <c r="F7403" t="s">
        <v>5979</v>
      </c>
      <c r="G7403" t="s">
        <v>5983</v>
      </c>
      <c r="H7403" s="1">
        <v>41745</v>
      </c>
      <c r="I7403" t="s">
        <v>5974</v>
      </c>
      <c r="J7403" t="s">
        <v>6313</v>
      </c>
      <c r="K7403">
        <v>2014</v>
      </c>
      <c r="L7403" t="s">
        <v>135</v>
      </c>
      <c r="M7403">
        <v>0.15</v>
      </c>
      <c r="N7403">
        <v>644</v>
      </c>
      <c r="O7403">
        <v>167</v>
      </c>
      <c r="P7403">
        <v>2</v>
      </c>
      <c r="Q7403" t="s">
        <v>57</v>
      </c>
      <c r="R7403" t="s">
        <v>79</v>
      </c>
      <c r="S7403">
        <v>0.25931677018633498</v>
      </c>
      <c r="T7403">
        <v>4</v>
      </c>
      <c r="U7403">
        <v>2</v>
      </c>
    </row>
    <row r="7404" spans="1:21" x14ac:dyDescent="0.25">
      <c r="A7404" t="s">
        <v>4807</v>
      </c>
      <c r="B7404" s="1">
        <v>41742</v>
      </c>
      <c r="C7404" t="s">
        <v>6776</v>
      </c>
      <c r="D7404" t="s">
        <v>7513</v>
      </c>
      <c r="E7404" t="s">
        <v>5978</v>
      </c>
      <c r="F7404" t="s">
        <v>5979</v>
      </c>
      <c r="G7404" t="s">
        <v>5968</v>
      </c>
      <c r="H7404" s="1">
        <v>41746</v>
      </c>
      <c r="I7404" t="s">
        <v>5974</v>
      </c>
      <c r="J7404" t="s">
        <v>5980</v>
      </c>
      <c r="K7404">
        <v>2014</v>
      </c>
      <c r="L7404" t="s">
        <v>1030</v>
      </c>
      <c r="M7404">
        <v>0.15</v>
      </c>
      <c r="N7404">
        <v>1076</v>
      </c>
      <c r="O7404">
        <v>-38</v>
      </c>
      <c r="P7404">
        <v>4</v>
      </c>
      <c r="Q7404" t="s">
        <v>57</v>
      </c>
      <c r="R7404" t="s">
        <v>79</v>
      </c>
      <c r="S7404">
        <v>-3.5315985130111499E-2</v>
      </c>
      <c r="T7404">
        <v>4</v>
      </c>
      <c r="U7404">
        <v>2</v>
      </c>
    </row>
    <row r="7405" spans="1:21" x14ac:dyDescent="0.25">
      <c r="A7405" t="s">
        <v>4832</v>
      </c>
      <c r="B7405" s="1">
        <v>41749</v>
      </c>
      <c r="C7405" t="s">
        <v>6266</v>
      </c>
      <c r="D7405" t="s">
        <v>6386</v>
      </c>
      <c r="E7405" t="s">
        <v>5978</v>
      </c>
      <c r="F7405" t="s">
        <v>5979</v>
      </c>
      <c r="G7405" t="s">
        <v>5983</v>
      </c>
      <c r="H7405" s="1">
        <v>41753</v>
      </c>
      <c r="I7405" t="s">
        <v>5974</v>
      </c>
      <c r="J7405" t="s">
        <v>6179</v>
      </c>
      <c r="K7405">
        <v>2014</v>
      </c>
      <c r="L7405" t="s">
        <v>395</v>
      </c>
      <c r="M7405">
        <v>0.15</v>
      </c>
      <c r="N7405">
        <v>668</v>
      </c>
      <c r="O7405">
        <v>-31</v>
      </c>
      <c r="P7405">
        <v>3</v>
      </c>
      <c r="Q7405" t="s">
        <v>57</v>
      </c>
      <c r="R7405" t="s">
        <v>79</v>
      </c>
      <c r="S7405">
        <v>-4.6407185628742499E-2</v>
      </c>
      <c r="T7405">
        <v>4</v>
      </c>
      <c r="U7405">
        <v>2</v>
      </c>
    </row>
    <row r="7406" spans="1:21" x14ac:dyDescent="0.25">
      <c r="A7406" t="s">
        <v>4888</v>
      </c>
      <c r="B7406" s="1">
        <v>41767</v>
      </c>
      <c r="C7406" t="s">
        <v>6347</v>
      </c>
      <c r="D7406" t="s">
        <v>7049</v>
      </c>
      <c r="E7406" t="s">
        <v>5978</v>
      </c>
      <c r="F7406" t="s">
        <v>5979</v>
      </c>
      <c r="G7406" t="s">
        <v>5983</v>
      </c>
      <c r="H7406" s="1">
        <v>41774</v>
      </c>
      <c r="I7406" t="s">
        <v>5974</v>
      </c>
      <c r="J7406" t="s">
        <v>5980</v>
      </c>
      <c r="K7406">
        <v>2014</v>
      </c>
      <c r="L7406" t="s">
        <v>2023</v>
      </c>
      <c r="M7406">
        <v>0.15</v>
      </c>
      <c r="N7406">
        <v>321</v>
      </c>
      <c r="O7406">
        <v>26</v>
      </c>
      <c r="P7406">
        <v>3</v>
      </c>
      <c r="Q7406" t="s">
        <v>57</v>
      </c>
      <c r="R7406" t="s">
        <v>79</v>
      </c>
      <c r="S7406">
        <v>8.0996884735202501E-2</v>
      </c>
      <c r="T7406">
        <v>5</v>
      </c>
      <c r="U7406">
        <v>2</v>
      </c>
    </row>
    <row r="7407" spans="1:21" x14ac:dyDescent="0.25">
      <c r="A7407" t="s">
        <v>4971</v>
      </c>
      <c r="B7407" s="1">
        <v>41799</v>
      </c>
      <c r="C7407" t="s">
        <v>7620</v>
      </c>
      <c r="D7407" t="s">
        <v>6855</v>
      </c>
      <c r="E7407" t="s">
        <v>5978</v>
      </c>
      <c r="F7407" t="s">
        <v>5979</v>
      </c>
      <c r="G7407" t="s">
        <v>5973</v>
      </c>
      <c r="H7407" s="1">
        <v>41799</v>
      </c>
      <c r="I7407" t="s">
        <v>6005</v>
      </c>
      <c r="J7407" t="s">
        <v>5989</v>
      </c>
      <c r="K7407">
        <v>2014</v>
      </c>
      <c r="L7407" t="s">
        <v>408</v>
      </c>
      <c r="M7407">
        <v>0.15</v>
      </c>
      <c r="N7407">
        <v>1063</v>
      </c>
      <c r="O7407">
        <v>-175</v>
      </c>
      <c r="P7407">
        <v>4</v>
      </c>
      <c r="Q7407" t="s">
        <v>57</v>
      </c>
      <c r="R7407" t="s">
        <v>58</v>
      </c>
      <c r="S7407">
        <v>-0.16462841015992499</v>
      </c>
      <c r="T7407">
        <v>6</v>
      </c>
      <c r="U7407">
        <v>2</v>
      </c>
    </row>
    <row r="7408" spans="1:21" x14ac:dyDescent="0.25">
      <c r="A7408" t="s">
        <v>5058</v>
      </c>
      <c r="B7408" s="1">
        <v>41815</v>
      </c>
      <c r="C7408" t="s">
        <v>6276</v>
      </c>
      <c r="D7408" t="s">
        <v>6851</v>
      </c>
      <c r="E7408" t="s">
        <v>5978</v>
      </c>
      <c r="F7408" t="s">
        <v>5979</v>
      </c>
      <c r="G7408" t="s">
        <v>5983</v>
      </c>
      <c r="H7408" s="1">
        <v>41817</v>
      </c>
      <c r="I7408" t="s">
        <v>5969</v>
      </c>
      <c r="J7408" t="s">
        <v>6371</v>
      </c>
      <c r="K7408">
        <v>2014</v>
      </c>
      <c r="L7408" t="s">
        <v>1905</v>
      </c>
      <c r="M7408">
        <v>0.15</v>
      </c>
      <c r="N7408">
        <v>371</v>
      </c>
      <c r="O7408">
        <v>74</v>
      </c>
      <c r="P7408">
        <v>3</v>
      </c>
      <c r="Q7408" t="s">
        <v>57</v>
      </c>
      <c r="R7408" t="s">
        <v>79</v>
      </c>
      <c r="S7408">
        <v>0.199460916442049</v>
      </c>
      <c r="T7408">
        <v>6</v>
      </c>
      <c r="U7408">
        <v>2</v>
      </c>
    </row>
    <row r="7409" spans="1:21" x14ac:dyDescent="0.25">
      <c r="A7409" t="s">
        <v>5167</v>
      </c>
      <c r="B7409" s="1">
        <v>41853</v>
      </c>
      <c r="C7409" t="s">
        <v>6781</v>
      </c>
      <c r="D7409" t="s">
        <v>6443</v>
      </c>
      <c r="E7409" t="s">
        <v>5978</v>
      </c>
      <c r="F7409" t="s">
        <v>5979</v>
      </c>
      <c r="G7409" t="s">
        <v>5968</v>
      </c>
      <c r="H7409" s="1">
        <v>41855</v>
      </c>
      <c r="I7409" t="s">
        <v>5969</v>
      </c>
      <c r="J7409" t="s">
        <v>6101</v>
      </c>
      <c r="K7409">
        <v>2014</v>
      </c>
      <c r="L7409" t="s">
        <v>2505</v>
      </c>
      <c r="M7409">
        <v>0.15</v>
      </c>
      <c r="N7409">
        <v>610</v>
      </c>
      <c r="O7409">
        <v>208</v>
      </c>
      <c r="P7409">
        <v>3</v>
      </c>
      <c r="Q7409" t="s">
        <v>57</v>
      </c>
      <c r="R7409" t="s">
        <v>79</v>
      </c>
      <c r="S7409">
        <v>0.34098360655737697</v>
      </c>
      <c r="T7409">
        <v>8</v>
      </c>
      <c r="U7409">
        <v>3</v>
      </c>
    </row>
    <row r="7410" spans="1:21" x14ac:dyDescent="0.25">
      <c r="A7410" t="s">
        <v>5319</v>
      </c>
      <c r="B7410" s="1">
        <v>41873</v>
      </c>
      <c r="C7410" t="s">
        <v>5976</v>
      </c>
      <c r="D7410" t="s">
        <v>6598</v>
      </c>
      <c r="E7410" t="s">
        <v>5978</v>
      </c>
      <c r="F7410" t="s">
        <v>5979</v>
      </c>
      <c r="G7410" t="s">
        <v>5973</v>
      </c>
      <c r="H7410" s="1">
        <v>41879</v>
      </c>
      <c r="I7410" t="s">
        <v>5974</v>
      </c>
      <c r="J7410" t="s">
        <v>5989</v>
      </c>
      <c r="K7410">
        <v>2014</v>
      </c>
      <c r="L7410" t="s">
        <v>4416</v>
      </c>
      <c r="M7410">
        <v>0.15</v>
      </c>
      <c r="N7410">
        <v>299</v>
      </c>
      <c r="O7410">
        <v>-28</v>
      </c>
      <c r="P7410">
        <v>3</v>
      </c>
      <c r="Q7410" t="s">
        <v>57</v>
      </c>
      <c r="R7410" t="s">
        <v>58</v>
      </c>
      <c r="S7410">
        <v>-9.3645484949832797E-2</v>
      </c>
      <c r="T7410">
        <v>8</v>
      </c>
      <c r="U7410">
        <v>3</v>
      </c>
    </row>
    <row r="7411" spans="1:21" x14ac:dyDescent="0.25">
      <c r="A7411" t="s">
        <v>5321</v>
      </c>
      <c r="B7411" s="1">
        <v>41874</v>
      </c>
      <c r="C7411" t="s">
        <v>6170</v>
      </c>
      <c r="D7411" t="s">
        <v>6352</v>
      </c>
      <c r="E7411" t="s">
        <v>5978</v>
      </c>
      <c r="F7411" t="s">
        <v>5979</v>
      </c>
      <c r="G7411" t="s">
        <v>5973</v>
      </c>
      <c r="H7411" s="1">
        <v>41876</v>
      </c>
      <c r="I7411" t="s">
        <v>5986</v>
      </c>
      <c r="J7411" t="s">
        <v>6179</v>
      </c>
      <c r="K7411">
        <v>2014</v>
      </c>
      <c r="L7411" t="s">
        <v>4163</v>
      </c>
      <c r="M7411">
        <v>0.15</v>
      </c>
      <c r="N7411">
        <v>578</v>
      </c>
      <c r="O7411">
        <v>231</v>
      </c>
      <c r="P7411">
        <v>4</v>
      </c>
      <c r="Q7411" t="s">
        <v>57</v>
      </c>
      <c r="R7411" t="s">
        <v>79</v>
      </c>
      <c r="S7411">
        <v>0.39965397923875401</v>
      </c>
      <c r="T7411">
        <v>8</v>
      </c>
      <c r="U7411">
        <v>3</v>
      </c>
    </row>
    <row r="7412" spans="1:21" x14ac:dyDescent="0.25">
      <c r="A7412" t="s">
        <v>5430</v>
      </c>
      <c r="B7412" s="1">
        <v>41891</v>
      </c>
      <c r="C7412" t="s">
        <v>6268</v>
      </c>
      <c r="D7412" t="s">
        <v>7837</v>
      </c>
      <c r="E7412" t="s">
        <v>5978</v>
      </c>
      <c r="F7412" t="s">
        <v>5979</v>
      </c>
      <c r="G7412" t="s">
        <v>5973</v>
      </c>
      <c r="H7412" s="1">
        <v>41893</v>
      </c>
      <c r="I7412" t="s">
        <v>5969</v>
      </c>
      <c r="J7412" t="s">
        <v>5989</v>
      </c>
      <c r="K7412">
        <v>2014</v>
      </c>
      <c r="L7412" t="s">
        <v>148</v>
      </c>
      <c r="M7412">
        <v>0.15</v>
      </c>
      <c r="N7412">
        <v>676</v>
      </c>
      <c r="O7412">
        <v>151</v>
      </c>
      <c r="P7412">
        <v>3</v>
      </c>
      <c r="Q7412" t="s">
        <v>57</v>
      </c>
      <c r="R7412" t="s">
        <v>79</v>
      </c>
      <c r="S7412">
        <v>0.22337278106508901</v>
      </c>
      <c r="T7412">
        <v>9</v>
      </c>
      <c r="U7412">
        <v>3</v>
      </c>
    </row>
    <row r="7413" spans="1:21" x14ac:dyDescent="0.25">
      <c r="A7413" t="s">
        <v>5450</v>
      </c>
      <c r="B7413" s="1">
        <v>41893</v>
      </c>
      <c r="C7413" t="s">
        <v>6403</v>
      </c>
      <c r="D7413" t="s">
        <v>7742</v>
      </c>
      <c r="E7413" t="s">
        <v>5978</v>
      </c>
      <c r="F7413" t="s">
        <v>5979</v>
      </c>
      <c r="G7413" t="s">
        <v>5968</v>
      </c>
      <c r="H7413" s="1">
        <v>41897</v>
      </c>
      <c r="I7413" t="s">
        <v>5974</v>
      </c>
      <c r="J7413" t="s">
        <v>6101</v>
      </c>
      <c r="K7413">
        <v>2014</v>
      </c>
      <c r="L7413" t="s">
        <v>2505</v>
      </c>
      <c r="M7413">
        <v>0.15</v>
      </c>
      <c r="N7413">
        <v>407</v>
      </c>
      <c r="O7413">
        <v>139</v>
      </c>
      <c r="P7413">
        <v>2</v>
      </c>
      <c r="Q7413" t="s">
        <v>57</v>
      </c>
      <c r="R7413" t="s">
        <v>79</v>
      </c>
      <c r="S7413">
        <v>0.34152334152334202</v>
      </c>
      <c r="T7413">
        <v>9</v>
      </c>
      <c r="U7413">
        <v>3</v>
      </c>
    </row>
    <row r="7414" spans="1:21" x14ac:dyDescent="0.25">
      <c r="A7414" t="s">
        <v>5471</v>
      </c>
      <c r="B7414" s="1">
        <v>41898</v>
      </c>
      <c r="C7414" t="s">
        <v>6173</v>
      </c>
      <c r="D7414" t="s">
        <v>6847</v>
      </c>
      <c r="E7414" t="s">
        <v>5978</v>
      </c>
      <c r="F7414" t="s">
        <v>5979</v>
      </c>
      <c r="G7414" t="s">
        <v>5973</v>
      </c>
      <c r="H7414" s="1">
        <v>41902</v>
      </c>
      <c r="I7414" t="s">
        <v>5974</v>
      </c>
      <c r="J7414" t="s">
        <v>5989</v>
      </c>
      <c r="K7414">
        <v>2014</v>
      </c>
      <c r="L7414" t="s">
        <v>2819</v>
      </c>
      <c r="M7414">
        <v>0.15</v>
      </c>
      <c r="N7414">
        <v>417</v>
      </c>
      <c r="O7414">
        <v>49</v>
      </c>
      <c r="P7414">
        <v>3</v>
      </c>
      <c r="Q7414" t="s">
        <v>57</v>
      </c>
      <c r="R7414" t="s">
        <v>58</v>
      </c>
      <c r="S7414">
        <v>0.117505995203837</v>
      </c>
      <c r="T7414">
        <v>9</v>
      </c>
      <c r="U7414">
        <v>3</v>
      </c>
    </row>
    <row r="7415" spans="1:21" x14ac:dyDescent="0.25">
      <c r="A7415" t="s">
        <v>5584</v>
      </c>
      <c r="B7415" s="1">
        <v>41925</v>
      </c>
      <c r="C7415" t="s">
        <v>6528</v>
      </c>
      <c r="D7415" t="s">
        <v>6683</v>
      </c>
      <c r="E7415" t="s">
        <v>5978</v>
      </c>
      <c r="F7415" t="s">
        <v>5979</v>
      </c>
      <c r="G7415" t="s">
        <v>5983</v>
      </c>
      <c r="H7415" s="1">
        <v>41931</v>
      </c>
      <c r="I7415" t="s">
        <v>5974</v>
      </c>
      <c r="J7415" t="s">
        <v>6101</v>
      </c>
      <c r="K7415">
        <v>2014</v>
      </c>
      <c r="L7415" t="s">
        <v>3984</v>
      </c>
      <c r="M7415">
        <v>0.15</v>
      </c>
      <c r="N7415">
        <v>1351</v>
      </c>
      <c r="O7415">
        <v>111</v>
      </c>
      <c r="P7415">
        <v>6</v>
      </c>
      <c r="Q7415" t="s">
        <v>57</v>
      </c>
      <c r="R7415" t="s">
        <v>58</v>
      </c>
      <c r="S7415">
        <v>8.21613619541081E-2</v>
      </c>
      <c r="T7415">
        <v>10</v>
      </c>
      <c r="U7415">
        <v>4</v>
      </c>
    </row>
    <row r="7416" spans="1:21" x14ac:dyDescent="0.25">
      <c r="A7416" t="s">
        <v>5624</v>
      </c>
      <c r="B7416" s="1">
        <v>41941</v>
      </c>
      <c r="C7416" t="s">
        <v>6177</v>
      </c>
      <c r="D7416" t="s">
        <v>7168</v>
      </c>
      <c r="E7416" t="s">
        <v>5978</v>
      </c>
      <c r="F7416" t="s">
        <v>5979</v>
      </c>
      <c r="G7416" t="s">
        <v>5973</v>
      </c>
      <c r="H7416" s="1">
        <v>41945</v>
      </c>
      <c r="I7416" t="s">
        <v>5974</v>
      </c>
      <c r="J7416" t="s">
        <v>6092</v>
      </c>
      <c r="K7416">
        <v>2014</v>
      </c>
      <c r="L7416" t="s">
        <v>1725</v>
      </c>
      <c r="M7416">
        <v>0.15</v>
      </c>
      <c r="N7416">
        <v>1016</v>
      </c>
      <c r="O7416">
        <v>-24</v>
      </c>
      <c r="P7416">
        <v>5</v>
      </c>
      <c r="Q7416" t="s">
        <v>57</v>
      </c>
      <c r="R7416" t="s">
        <v>79</v>
      </c>
      <c r="S7416">
        <v>-2.3622047244094498E-2</v>
      </c>
      <c r="T7416">
        <v>10</v>
      </c>
      <c r="U7416">
        <v>4</v>
      </c>
    </row>
    <row r="7417" spans="1:21" x14ac:dyDescent="0.25">
      <c r="A7417" t="s">
        <v>5641</v>
      </c>
      <c r="B7417" s="1">
        <v>41947</v>
      </c>
      <c r="C7417" t="s">
        <v>7141</v>
      </c>
      <c r="D7417" t="s">
        <v>6936</v>
      </c>
      <c r="E7417" t="s">
        <v>5978</v>
      </c>
      <c r="F7417" t="s">
        <v>5979</v>
      </c>
      <c r="G7417" t="s">
        <v>5983</v>
      </c>
      <c r="H7417" s="1">
        <v>41950</v>
      </c>
      <c r="I7417" t="s">
        <v>5986</v>
      </c>
      <c r="J7417" t="s">
        <v>6179</v>
      </c>
      <c r="K7417">
        <v>2014</v>
      </c>
      <c r="L7417" t="s">
        <v>3450</v>
      </c>
      <c r="M7417">
        <v>0.15</v>
      </c>
      <c r="N7417">
        <v>765</v>
      </c>
      <c r="O7417">
        <v>-36</v>
      </c>
      <c r="P7417">
        <v>3</v>
      </c>
      <c r="Q7417" t="s">
        <v>57</v>
      </c>
      <c r="R7417" t="s">
        <v>58</v>
      </c>
      <c r="S7417">
        <v>-4.7058823529411799E-2</v>
      </c>
      <c r="T7417">
        <v>11</v>
      </c>
      <c r="U7417">
        <v>4</v>
      </c>
    </row>
    <row r="7418" spans="1:21" x14ac:dyDescent="0.25">
      <c r="A7418" t="s">
        <v>5683</v>
      </c>
      <c r="B7418" s="1">
        <v>41954</v>
      </c>
      <c r="C7418" t="s">
        <v>6415</v>
      </c>
      <c r="D7418" t="s">
        <v>6120</v>
      </c>
      <c r="E7418" t="s">
        <v>5978</v>
      </c>
      <c r="F7418" t="s">
        <v>5979</v>
      </c>
      <c r="G7418" t="s">
        <v>5968</v>
      </c>
      <c r="H7418" s="1">
        <v>41958</v>
      </c>
      <c r="I7418" t="s">
        <v>5974</v>
      </c>
      <c r="J7418" t="s">
        <v>5989</v>
      </c>
      <c r="K7418">
        <v>2014</v>
      </c>
      <c r="L7418" t="s">
        <v>2765</v>
      </c>
      <c r="M7418">
        <v>0.15</v>
      </c>
      <c r="N7418">
        <v>314</v>
      </c>
      <c r="O7418">
        <v>-41</v>
      </c>
      <c r="P7418">
        <v>3</v>
      </c>
      <c r="Q7418" t="s">
        <v>57</v>
      </c>
      <c r="R7418" t="s">
        <v>58</v>
      </c>
      <c r="S7418">
        <v>-0.13057324840764301</v>
      </c>
      <c r="T7418">
        <v>11</v>
      </c>
      <c r="U7418">
        <v>4</v>
      </c>
    </row>
    <row r="7419" spans="1:21" x14ac:dyDescent="0.25">
      <c r="A7419" t="s">
        <v>5727</v>
      </c>
      <c r="B7419" s="1">
        <v>41962</v>
      </c>
      <c r="C7419" t="s">
        <v>6938</v>
      </c>
      <c r="D7419" t="s">
        <v>6443</v>
      </c>
      <c r="E7419" t="s">
        <v>5978</v>
      </c>
      <c r="F7419" t="s">
        <v>5979</v>
      </c>
      <c r="G7419" t="s">
        <v>5973</v>
      </c>
      <c r="H7419" s="1">
        <v>41966</v>
      </c>
      <c r="I7419" t="s">
        <v>5974</v>
      </c>
      <c r="J7419" t="s">
        <v>6101</v>
      </c>
      <c r="K7419">
        <v>2014</v>
      </c>
      <c r="L7419" t="s">
        <v>3415</v>
      </c>
      <c r="M7419">
        <v>0.15</v>
      </c>
      <c r="N7419">
        <v>250</v>
      </c>
      <c r="O7419">
        <v>-12</v>
      </c>
      <c r="P7419">
        <v>2</v>
      </c>
      <c r="Q7419" t="s">
        <v>57</v>
      </c>
      <c r="R7419" t="s">
        <v>79</v>
      </c>
      <c r="S7419">
        <v>-4.8000000000000001E-2</v>
      </c>
      <c r="T7419">
        <v>11</v>
      </c>
      <c r="U7419">
        <v>4</v>
      </c>
    </row>
    <row r="7420" spans="1:21" x14ac:dyDescent="0.25">
      <c r="A7420" t="s">
        <v>5761</v>
      </c>
      <c r="B7420" s="1">
        <v>41968</v>
      </c>
      <c r="C7420" t="s">
        <v>6446</v>
      </c>
      <c r="D7420" t="s">
        <v>5977</v>
      </c>
      <c r="E7420" t="s">
        <v>5978</v>
      </c>
      <c r="F7420" t="s">
        <v>5979</v>
      </c>
      <c r="G7420" t="s">
        <v>5973</v>
      </c>
      <c r="H7420" s="1">
        <v>41972</v>
      </c>
      <c r="I7420" t="s">
        <v>5974</v>
      </c>
      <c r="J7420" t="s">
        <v>5980</v>
      </c>
      <c r="K7420">
        <v>2014</v>
      </c>
      <c r="L7420" t="s">
        <v>5762</v>
      </c>
      <c r="M7420">
        <v>0.15</v>
      </c>
      <c r="N7420">
        <v>596</v>
      </c>
      <c r="O7420">
        <v>91</v>
      </c>
      <c r="P7420">
        <v>4</v>
      </c>
      <c r="Q7420" t="s">
        <v>57</v>
      </c>
      <c r="R7420" t="s">
        <v>58</v>
      </c>
      <c r="S7420">
        <v>0.15268456375838901</v>
      </c>
      <c r="T7420">
        <v>11</v>
      </c>
      <c r="U7420">
        <v>4</v>
      </c>
    </row>
    <row r="7421" spans="1:21" x14ac:dyDescent="0.25">
      <c r="A7421" t="s">
        <v>5769</v>
      </c>
      <c r="B7421" s="1">
        <v>41969</v>
      </c>
      <c r="C7421" t="s">
        <v>6073</v>
      </c>
      <c r="D7421" t="s">
        <v>6377</v>
      </c>
      <c r="E7421" t="s">
        <v>5978</v>
      </c>
      <c r="F7421" t="s">
        <v>5979</v>
      </c>
      <c r="G7421" t="s">
        <v>5973</v>
      </c>
      <c r="H7421" s="1">
        <v>41974</v>
      </c>
      <c r="I7421" t="s">
        <v>5974</v>
      </c>
      <c r="J7421" t="s">
        <v>6248</v>
      </c>
      <c r="K7421">
        <v>2014</v>
      </c>
      <c r="L7421" t="s">
        <v>2253</v>
      </c>
      <c r="M7421">
        <v>0.15</v>
      </c>
      <c r="N7421">
        <v>646</v>
      </c>
      <c r="O7421">
        <v>213</v>
      </c>
      <c r="P7421">
        <v>3</v>
      </c>
      <c r="Q7421" t="s">
        <v>57</v>
      </c>
      <c r="R7421" t="s">
        <v>58</v>
      </c>
      <c r="S7421">
        <v>0.32972136222910198</v>
      </c>
      <c r="T7421">
        <v>11</v>
      </c>
      <c r="U7421">
        <v>4</v>
      </c>
    </row>
    <row r="7422" spans="1:21" x14ac:dyDescent="0.25">
      <c r="A7422" t="s">
        <v>5833</v>
      </c>
      <c r="B7422" s="1">
        <v>41983</v>
      </c>
      <c r="C7422" t="s">
        <v>6866</v>
      </c>
      <c r="D7422" t="s">
        <v>6443</v>
      </c>
      <c r="E7422" t="s">
        <v>5978</v>
      </c>
      <c r="F7422" t="s">
        <v>5979</v>
      </c>
      <c r="G7422" t="s">
        <v>5983</v>
      </c>
      <c r="H7422" s="1">
        <v>41989</v>
      </c>
      <c r="I7422" t="s">
        <v>5974</v>
      </c>
      <c r="J7422" t="s">
        <v>6101</v>
      </c>
      <c r="K7422">
        <v>2014</v>
      </c>
      <c r="L7422" t="s">
        <v>1807</v>
      </c>
      <c r="M7422">
        <v>0.15</v>
      </c>
      <c r="N7422">
        <v>284</v>
      </c>
      <c r="O7422">
        <v>100</v>
      </c>
      <c r="P7422">
        <v>2</v>
      </c>
      <c r="Q7422" t="s">
        <v>57</v>
      </c>
      <c r="R7422" t="s">
        <v>58</v>
      </c>
      <c r="S7422">
        <v>0.352112676056338</v>
      </c>
      <c r="T7422">
        <v>12</v>
      </c>
      <c r="U7422">
        <v>4</v>
      </c>
    </row>
    <row r="7423" spans="1:21" x14ac:dyDescent="0.25">
      <c r="A7423" t="s">
        <v>5883</v>
      </c>
      <c r="B7423" s="1">
        <v>41992</v>
      </c>
      <c r="C7423" t="s">
        <v>7155</v>
      </c>
      <c r="D7423" t="s">
        <v>7203</v>
      </c>
      <c r="E7423" t="s">
        <v>5978</v>
      </c>
      <c r="F7423" t="s">
        <v>5979</v>
      </c>
      <c r="G7423" t="s">
        <v>5983</v>
      </c>
      <c r="H7423" s="1">
        <v>41996</v>
      </c>
      <c r="I7423" t="s">
        <v>5974</v>
      </c>
      <c r="J7423" t="s">
        <v>5980</v>
      </c>
      <c r="K7423">
        <v>2014</v>
      </c>
      <c r="L7423" t="s">
        <v>1123</v>
      </c>
      <c r="M7423">
        <v>0.15</v>
      </c>
      <c r="N7423">
        <v>965</v>
      </c>
      <c r="O7423">
        <v>-68</v>
      </c>
      <c r="P7423">
        <v>3</v>
      </c>
      <c r="Q7423" t="s">
        <v>57</v>
      </c>
      <c r="R7423" t="s">
        <v>79</v>
      </c>
      <c r="S7423">
        <v>-7.0466321243523297E-2</v>
      </c>
      <c r="T7423">
        <v>12</v>
      </c>
      <c r="U7423">
        <v>4</v>
      </c>
    </row>
    <row r="7424" spans="1:21" x14ac:dyDescent="0.25">
      <c r="A7424" t="s">
        <v>5883</v>
      </c>
      <c r="B7424" s="1">
        <v>41992</v>
      </c>
      <c r="C7424" t="s">
        <v>7155</v>
      </c>
      <c r="D7424" t="s">
        <v>7203</v>
      </c>
      <c r="E7424" t="s">
        <v>5978</v>
      </c>
      <c r="F7424" t="s">
        <v>5979</v>
      </c>
      <c r="G7424" t="s">
        <v>5983</v>
      </c>
      <c r="H7424" s="1">
        <v>41996</v>
      </c>
      <c r="I7424" t="s">
        <v>5974</v>
      </c>
      <c r="J7424" t="s">
        <v>5980</v>
      </c>
      <c r="K7424">
        <v>2014</v>
      </c>
      <c r="L7424" t="s">
        <v>2421</v>
      </c>
      <c r="M7424">
        <v>0.15</v>
      </c>
      <c r="N7424">
        <v>206</v>
      </c>
      <c r="O7424">
        <v>12</v>
      </c>
      <c r="P7424">
        <v>1</v>
      </c>
      <c r="Q7424" t="s">
        <v>57</v>
      </c>
      <c r="R7424" t="s">
        <v>79</v>
      </c>
      <c r="S7424">
        <v>5.8252427184466E-2</v>
      </c>
      <c r="T7424">
        <v>12</v>
      </c>
      <c r="U7424">
        <v>4</v>
      </c>
    </row>
    <row r="7425" spans="1:21" x14ac:dyDescent="0.25">
      <c r="A7425" t="s">
        <v>5922</v>
      </c>
      <c r="B7425" s="1">
        <v>41999</v>
      </c>
      <c r="C7425" t="s">
        <v>6854</v>
      </c>
      <c r="D7425" t="s">
        <v>6352</v>
      </c>
      <c r="E7425" t="s">
        <v>5978</v>
      </c>
      <c r="F7425" t="s">
        <v>5979</v>
      </c>
      <c r="G7425" t="s">
        <v>5973</v>
      </c>
      <c r="H7425" s="1">
        <v>42004</v>
      </c>
      <c r="I7425" t="s">
        <v>5974</v>
      </c>
      <c r="J7425" t="s">
        <v>6179</v>
      </c>
      <c r="K7425">
        <v>2014</v>
      </c>
      <c r="L7425" t="s">
        <v>3413</v>
      </c>
      <c r="M7425">
        <v>0.15</v>
      </c>
      <c r="N7425">
        <v>429</v>
      </c>
      <c r="O7425">
        <v>61</v>
      </c>
      <c r="P7425">
        <v>3</v>
      </c>
      <c r="Q7425" t="s">
        <v>57</v>
      </c>
      <c r="R7425" t="s">
        <v>58</v>
      </c>
      <c r="S7425">
        <v>0.14219114219114201</v>
      </c>
      <c r="T7425">
        <v>12</v>
      </c>
      <c r="U7425">
        <v>4</v>
      </c>
    </row>
    <row r="7426" spans="1:21" x14ac:dyDescent="0.25">
      <c r="A7426" t="s">
        <v>5922</v>
      </c>
      <c r="B7426" s="1">
        <v>41999</v>
      </c>
      <c r="C7426" t="s">
        <v>6854</v>
      </c>
      <c r="D7426" t="s">
        <v>6352</v>
      </c>
      <c r="E7426" t="s">
        <v>5978</v>
      </c>
      <c r="F7426" t="s">
        <v>5979</v>
      </c>
      <c r="G7426" t="s">
        <v>5973</v>
      </c>
      <c r="H7426" s="1">
        <v>42004</v>
      </c>
      <c r="I7426" t="s">
        <v>5974</v>
      </c>
      <c r="J7426" t="s">
        <v>6179</v>
      </c>
      <c r="K7426">
        <v>2014</v>
      </c>
      <c r="L7426" t="s">
        <v>1847</v>
      </c>
      <c r="M7426">
        <v>0.15</v>
      </c>
      <c r="N7426">
        <v>134</v>
      </c>
      <c r="O7426">
        <v>-13</v>
      </c>
      <c r="P7426">
        <v>3</v>
      </c>
      <c r="Q7426" t="s">
        <v>57</v>
      </c>
      <c r="R7426" t="s">
        <v>58</v>
      </c>
      <c r="S7426">
        <v>-9.7014925373134303E-2</v>
      </c>
      <c r="T7426">
        <v>12</v>
      </c>
      <c r="U7426">
        <v>4</v>
      </c>
    </row>
    <row r="7427" spans="1:21" x14ac:dyDescent="0.25">
      <c r="A7427" t="s">
        <v>200</v>
      </c>
      <c r="B7427" s="1">
        <v>40590</v>
      </c>
      <c r="C7427" t="s">
        <v>6128</v>
      </c>
      <c r="D7427" t="s">
        <v>6129</v>
      </c>
      <c r="E7427" t="s">
        <v>5978</v>
      </c>
      <c r="F7427" t="s">
        <v>5979</v>
      </c>
      <c r="G7427" t="s">
        <v>5983</v>
      </c>
      <c r="H7427" s="1">
        <v>40593</v>
      </c>
      <c r="I7427" t="s">
        <v>5969</v>
      </c>
      <c r="J7427" t="s">
        <v>5992</v>
      </c>
      <c r="K7427">
        <v>2011</v>
      </c>
      <c r="L7427" t="s">
        <v>204</v>
      </c>
      <c r="M7427">
        <v>0.15</v>
      </c>
      <c r="N7427">
        <v>284</v>
      </c>
      <c r="O7427">
        <v>43</v>
      </c>
      <c r="P7427">
        <v>2</v>
      </c>
      <c r="Q7427" t="s">
        <v>57</v>
      </c>
      <c r="R7427" t="s">
        <v>70</v>
      </c>
      <c r="S7427">
        <v>0.15140845070422501</v>
      </c>
      <c r="T7427">
        <v>2</v>
      </c>
      <c r="U7427">
        <v>1</v>
      </c>
    </row>
    <row r="7428" spans="1:21" x14ac:dyDescent="0.25">
      <c r="A7428" t="s">
        <v>322</v>
      </c>
      <c r="B7428" s="1">
        <v>40626</v>
      </c>
      <c r="C7428" t="s">
        <v>6218</v>
      </c>
      <c r="D7428" t="s">
        <v>6219</v>
      </c>
      <c r="E7428" t="s">
        <v>5978</v>
      </c>
      <c r="F7428" t="s">
        <v>5979</v>
      </c>
      <c r="G7428" t="s">
        <v>5968</v>
      </c>
      <c r="H7428" s="1">
        <v>40629</v>
      </c>
      <c r="I7428" t="s">
        <v>5986</v>
      </c>
      <c r="J7428" t="s">
        <v>5992</v>
      </c>
      <c r="K7428">
        <v>2011</v>
      </c>
      <c r="L7428" t="s">
        <v>325</v>
      </c>
      <c r="M7428">
        <v>0.15</v>
      </c>
      <c r="N7428">
        <v>246</v>
      </c>
      <c r="O7428">
        <v>3</v>
      </c>
      <c r="P7428">
        <v>2</v>
      </c>
      <c r="Q7428" t="s">
        <v>57</v>
      </c>
      <c r="R7428" t="s">
        <v>70</v>
      </c>
      <c r="S7428">
        <v>1.21951219512195E-2</v>
      </c>
      <c r="T7428">
        <v>3</v>
      </c>
      <c r="U7428">
        <v>1</v>
      </c>
    </row>
    <row r="7429" spans="1:21" x14ac:dyDescent="0.25">
      <c r="A7429" t="s">
        <v>599</v>
      </c>
      <c r="B7429" s="1">
        <v>40695</v>
      </c>
      <c r="C7429" t="s">
        <v>6390</v>
      </c>
      <c r="D7429" t="s">
        <v>6391</v>
      </c>
      <c r="E7429" t="s">
        <v>5978</v>
      </c>
      <c r="F7429" t="s">
        <v>5979</v>
      </c>
      <c r="G7429" t="s">
        <v>5983</v>
      </c>
      <c r="H7429" s="1">
        <v>40699</v>
      </c>
      <c r="I7429" t="s">
        <v>5974</v>
      </c>
      <c r="J7429" t="s">
        <v>5980</v>
      </c>
      <c r="K7429">
        <v>2011</v>
      </c>
      <c r="L7429" t="s">
        <v>600</v>
      </c>
      <c r="M7429">
        <v>0.15</v>
      </c>
      <c r="N7429">
        <v>212</v>
      </c>
      <c r="O7429">
        <v>70</v>
      </c>
      <c r="P7429">
        <v>2</v>
      </c>
      <c r="Q7429" t="s">
        <v>57</v>
      </c>
      <c r="R7429" t="s">
        <v>70</v>
      </c>
      <c r="S7429">
        <v>0.330188679245283</v>
      </c>
      <c r="T7429">
        <v>6</v>
      </c>
      <c r="U7429">
        <v>2</v>
      </c>
    </row>
    <row r="7430" spans="1:21" x14ac:dyDescent="0.25">
      <c r="A7430" t="s">
        <v>641</v>
      </c>
      <c r="B7430" s="1">
        <v>40701</v>
      </c>
      <c r="C7430" t="s">
        <v>6419</v>
      </c>
      <c r="D7430" t="s">
        <v>6420</v>
      </c>
      <c r="E7430" t="s">
        <v>5978</v>
      </c>
      <c r="F7430" t="s">
        <v>5979</v>
      </c>
      <c r="G7430" t="s">
        <v>5983</v>
      </c>
      <c r="H7430" s="1">
        <v>40703</v>
      </c>
      <c r="I7430" t="s">
        <v>5969</v>
      </c>
      <c r="J7430" t="s">
        <v>6248</v>
      </c>
      <c r="K7430">
        <v>2011</v>
      </c>
      <c r="L7430" t="s">
        <v>642</v>
      </c>
      <c r="M7430">
        <v>0.15</v>
      </c>
      <c r="N7430">
        <v>222</v>
      </c>
      <c r="O7430">
        <v>60</v>
      </c>
      <c r="P7430">
        <v>4</v>
      </c>
      <c r="Q7430" t="s">
        <v>57</v>
      </c>
      <c r="R7430" t="s">
        <v>70</v>
      </c>
      <c r="S7430">
        <v>0.27027027027027001</v>
      </c>
      <c r="T7430">
        <v>6</v>
      </c>
      <c r="U7430">
        <v>2</v>
      </c>
    </row>
    <row r="7431" spans="1:21" x14ac:dyDescent="0.25">
      <c r="A7431" t="s">
        <v>736</v>
      </c>
      <c r="B7431" s="1">
        <v>40714</v>
      </c>
      <c r="C7431" t="s">
        <v>6482</v>
      </c>
      <c r="D7431" t="s">
        <v>6483</v>
      </c>
      <c r="E7431" t="s">
        <v>5978</v>
      </c>
      <c r="F7431" t="s">
        <v>5979</v>
      </c>
      <c r="G7431" t="s">
        <v>5973</v>
      </c>
      <c r="H7431" s="1">
        <v>40718</v>
      </c>
      <c r="I7431" t="s">
        <v>5974</v>
      </c>
      <c r="J7431" t="s">
        <v>5992</v>
      </c>
      <c r="K7431">
        <v>2011</v>
      </c>
      <c r="L7431" t="s">
        <v>737</v>
      </c>
      <c r="M7431">
        <v>0.15</v>
      </c>
      <c r="N7431">
        <v>347</v>
      </c>
      <c r="O7431">
        <v>-25</v>
      </c>
      <c r="P7431">
        <v>6</v>
      </c>
      <c r="Q7431" t="s">
        <v>57</v>
      </c>
      <c r="R7431" t="s">
        <v>70</v>
      </c>
      <c r="S7431">
        <v>-7.2046109510086401E-2</v>
      </c>
      <c r="T7431">
        <v>6</v>
      </c>
      <c r="U7431">
        <v>2</v>
      </c>
    </row>
    <row r="7432" spans="1:21" x14ac:dyDescent="0.25">
      <c r="A7432" t="s">
        <v>808</v>
      </c>
      <c r="B7432" s="1">
        <v>40730</v>
      </c>
      <c r="C7432" t="s">
        <v>6080</v>
      </c>
      <c r="D7432" t="s">
        <v>6521</v>
      </c>
      <c r="E7432" t="s">
        <v>5978</v>
      </c>
      <c r="F7432" t="s">
        <v>5979</v>
      </c>
      <c r="G7432" t="s">
        <v>5983</v>
      </c>
      <c r="H7432" s="1">
        <v>40737</v>
      </c>
      <c r="I7432" t="s">
        <v>5974</v>
      </c>
      <c r="J7432" t="s">
        <v>6179</v>
      </c>
      <c r="K7432">
        <v>2011</v>
      </c>
      <c r="L7432" t="s">
        <v>809</v>
      </c>
      <c r="M7432">
        <v>0.15</v>
      </c>
      <c r="N7432">
        <v>994</v>
      </c>
      <c r="O7432">
        <v>199</v>
      </c>
      <c r="P7432">
        <v>7</v>
      </c>
      <c r="Q7432" t="s">
        <v>57</v>
      </c>
      <c r="R7432" t="s">
        <v>70</v>
      </c>
      <c r="S7432">
        <v>0.20020120724346099</v>
      </c>
      <c r="T7432">
        <v>7</v>
      </c>
      <c r="U7432">
        <v>3</v>
      </c>
    </row>
    <row r="7433" spans="1:21" x14ac:dyDescent="0.25">
      <c r="A7433" t="s">
        <v>865</v>
      </c>
      <c r="B7433" s="1">
        <v>40751</v>
      </c>
      <c r="C7433" t="s">
        <v>6557</v>
      </c>
      <c r="D7433" t="s">
        <v>6521</v>
      </c>
      <c r="E7433" t="s">
        <v>5978</v>
      </c>
      <c r="F7433" t="s">
        <v>5979</v>
      </c>
      <c r="G7433" t="s">
        <v>5973</v>
      </c>
      <c r="H7433" s="1">
        <v>40755</v>
      </c>
      <c r="I7433" t="s">
        <v>5974</v>
      </c>
      <c r="J7433" t="s">
        <v>6179</v>
      </c>
      <c r="K7433">
        <v>2011</v>
      </c>
      <c r="L7433" t="s">
        <v>697</v>
      </c>
      <c r="M7433">
        <v>0.15</v>
      </c>
      <c r="N7433">
        <v>1622</v>
      </c>
      <c r="O7433">
        <v>534</v>
      </c>
      <c r="P7433">
        <v>3</v>
      </c>
      <c r="Q7433" t="s">
        <v>57</v>
      </c>
      <c r="R7433" t="s">
        <v>70</v>
      </c>
      <c r="S7433">
        <v>0.329223181257707</v>
      </c>
      <c r="T7433">
        <v>7</v>
      </c>
      <c r="U7433">
        <v>3</v>
      </c>
    </row>
    <row r="7434" spans="1:21" x14ac:dyDescent="0.25">
      <c r="A7434" t="s">
        <v>890</v>
      </c>
      <c r="B7434" s="1">
        <v>40758</v>
      </c>
      <c r="C7434" t="s">
        <v>6528</v>
      </c>
      <c r="D7434" t="s">
        <v>6284</v>
      </c>
      <c r="E7434" t="s">
        <v>5978</v>
      </c>
      <c r="F7434" t="s">
        <v>5979</v>
      </c>
      <c r="G7434" t="s">
        <v>5983</v>
      </c>
      <c r="H7434" s="1">
        <v>40762</v>
      </c>
      <c r="I7434" t="s">
        <v>5974</v>
      </c>
      <c r="J7434" t="s">
        <v>6179</v>
      </c>
      <c r="K7434">
        <v>2011</v>
      </c>
      <c r="L7434" t="s">
        <v>480</v>
      </c>
      <c r="M7434">
        <v>0.15</v>
      </c>
      <c r="N7434">
        <v>388</v>
      </c>
      <c r="O7434">
        <v>27</v>
      </c>
      <c r="P7434">
        <v>6</v>
      </c>
      <c r="Q7434" t="s">
        <v>57</v>
      </c>
      <c r="R7434" t="s">
        <v>70</v>
      </c>
      <c r="S7434">
        <v>6.9587628865979398E-2</v>
      </c>
      <c r="T7434">
        <v>8</v>
      </c>
      <c r="U7434">
        <v>3</v>
      </c>
    </row>
    <row r="7435" spans="1:21" x14ac:dyDescent="0.25">
      <c r="A7435" t="s">
        <v>1166</v>
      </c>
      <c r="B7435" s="1">
        <v>40805</v>
      </c>
      <c r="C7435" t="s">
        <v>6453</v>
      </c>
      <c r="D7435" t="s">
        <v>6483</v>
      </c>
      <c r="E7435" t="s">
        <v>5978</v>
      </c>
      <c r="F7435" t="s">
        <v>5979</v>
      </c>
      <c r="G7435" t="s">
        <v>5973</v>
      </c>
      <c r="H7435" s="1">
        <v>40809</v>
      </c>
      <c r="I7435" t="s">
        <v>5974</v>
      </c>
      <c r="J7435" t="s">
        <v>5992</v>
      </c>
      <c r="K7435">
        <v>2011</v>
      </c>
      <c r="L7435" t="s">
        <v>940</v>
      </c>
      <c r="M7435">
        <v>0.15</v>
      </c>
      <c r="N7435">
        <v>1108</v>
      </c>
      <c r="O7435">
        <v>326</v>
      </c>
      <c r="P7435">
        <v>2</v>
      </c>
      <c r="Q7435" t="s">
        <v>57</v>
      </c>
      <c r="R7435" t="s">
        <v>70</v>
      </c>
      <c r="S7435">
        <v>0.29422382671480102</v>
      </c>
      <c r="T7435">
        <v>9</v>
      </c>
      <c r="U7435">
        <v>3</v>
      </c>
    </row>
    <row r="7436" spans="1:21" x14ac:dyDescent="0.25">
      <c r="A7436" t="s">
        <v>1224</v>
      </c>
      <c r="B7436" s="1">
        <v>40812</v>
      </c>
      <c r="C7436" t="s">
        <v>6754</v>
      </c>
      <c r="D7436" t="s">
        <v>6755</v>
      </c>
      <c r="E7436" t="s">
        <v>5978</v>
      </c>
      <c r="F7436" t="s">
        <v>5979</v>
      </c>
      <c r="G7436" t="s">
        <v>5983</v>
      </c>
      <c r="H7436" s="1">
        <v>40818</v>
      </c>
      <c r="I7436" t="s">
        <v>5974</v>
      </c>
      <c r="J7436" t="s">
        <v>6101</v>
      </c>
      <c r="K7436">
        <v>2011</v>
      </c>
      <c r="L7436" t="s">
        <v>1226</v>
      </c>
      <c r="M7436">
        <v>0.15</v>
      </c>
      <c r="N7436">
        <v>425</v>
      </c>
      <c r="O7436">
        <v>0</v>
      </c>
      <c r="P7436">
        <v>3</v>
      </c>
      <c r="Q7436" t="s">
        <v>57</v>
      </c>
      <c r="R7436" t="s">
        <v>70</v>
      </c>
      <c r="S7436">
        <v>0</v>
      </c>
      <c r="T7436">
        <v>9</v>
      </c>
      <c r="U7436">
        <v>3</v>
      </c>
    </row>
    <row r="7437" spans="1:21" x14ac:dyDescent="0.25">
      <c r="A7437" t="s">
        <v>1388</v>
      </c>
      <c r="B7437" s="1">
        <v>40852</v>
      </c>
      <c r="C7437" t="s">
        <v>6177</v>
      </c>
      <c r="D7437" t="s">
        <v>6098</v>
      </c>
      <c r="E7437" t="s">
        <v>5978</v>
      </c>
      <c r="F7437" t="s">
        <v>5979</v>
      </c>
      <c r="G7437" t="s">
        <v>5973</v>
      </c>
      <c r="H7437" s="1">
        <v>40856</v>
      </c>
      <c r="I7437" t="s">
        <v>5969</v>
      </c>
      <c r="J7437" t="s">
        <v>5989</v>
      </c>
      <c r="K7437">
        <v>2011</v>
      </c>
      <c r="L7437" t="s">
        <v>1389</v>
      </c>
      <c r="M7437">
        <v>0.15</v>
      </c>
      <c r="N7437">
        <v>4449</v>
      </c>
      <c r="O7437">
        <v>1518</v>
      </c>
      <c r="P7437">
        <v>8</v>
      </c>
      <c r="Q7437" t="s">
        <v>57</v>
      </c>
      <c r="R7437" t="s">
        <v>70</v>
      </c>
      <c r="S7437">
        <v>0.34120026972353301</v>
      </c>
      <c r="T7437">
        <v>11</v>
      </c>
      <c r="U7437">
        <v>4</v>
      </c>
    </row>
    <row r="7438" spans="1:21" x14ac:dyDescent="0.25">
      <c r="A7438" t="s">
        <v>1556</v>
      </c>
      <c r="B7438" s="1">
        <v>40886</v>
      </c>
      <c r="C7438" t="s">
        <v>6905</v>
      </c>
      <c r="D7438" t="s">
        <v>6906</v>
      </c>
      <c r="E7438" t="s">
        <v>5978</v>
      </c>
      <c r="F7438" t="s">
        <v>5979</v>
      </c>
      <c r="G7438" t="s">
        <v>5968</v>
      </c>
      <c r="H7438" s="1">
        <v>40887</v>
      </c>
      <c r="I7438" t="s">
        <v>5986</v>
      </c>
      <c r="J7438" t="s">
        <v>5992</v>
      </c>
      <c r="K7438">
        <v>2011</v>
      </c>
      <c r="L7438" t="s">
        <v>266</v>
      </c>
      <c r="M7438">
        <v>0.15</v>
      </c>
      <c r="N7438">
        <v>295</v>
      </c>
      <c r="O7438">
        <v>83</v>
      </c>
      <c r="P7438">
        <v>2</v>
      </c>
      <c r="Q7438" t="s">
        <v>57</v>
      </c>
      <c r="R7438" t="s">
        <v>70</v>
      </c>
      <c r="S7438">
        <v>0.28135593220339</v>
      </c>
      <c r="T7438">
        <v>12</v>
      </c>
      <c r="U7438">
        <v>4</v>
      </c>
    </row>
    <row r="7439" spans="1:21" x14ac:dyDescent="0.25">
      <c r="A7439" t="s">
        <v>1564</v>
      </c>
      <c r="B7439" s="1">
        <v>40887</v>
      </c>
      <c r="C7439" t="s">
        <v>6797</v>
      </c>
      <c r="D7439" t="s">
        <v>6831</v>
      </c>
      <c r="E7439" t="s">
        <v>5978</v>
      </c>
      <c r="F7439" t="s">
        <v>5979</v>
      </c>
      <c r="G7439" t="s">
        <v>5968</v>
      </c>
      <c r="H7439" s="1">
        <v>40892</v>
      </c>
      <c r="I7439" t="s">
        <v>5974</v>
      </c>
      <c r="J7439" t="s">
        <v>6313</v>
      </c>
      <c r="K7439">
        <v>2011</v>
      </c>
      <c r="L7439" t="s">
        <v>486</v>
      </c>
      <c r="M7439">
        <v>0.15</v>
      </c>
      <c r="N7439">
        <v>443</v>
      </c>
      <c r="O7439">
        <v>-58</v>
      </c>
      <c r="P7439">
        <v>8</v>
      </c>
      <c r="Q7439" t="s">
        <v>57</v>
      </c>
      <c r="R7439" t="s">
        <v>70</v>
      </c>
      <c r="S7439">
        <v>-0.130925507900677</v>
      </c>
      <c r="T7439">
        <v>12</v>
      </c>
      <c r="U7439">
        <v>4</v>
      </c>
    </row>
    <row r="7440" spans="1:21" x14ac:dyDescent="0.25">
      <c r="A7440" t="s">
        <v>1568</v>
      </c>
      <c r="B7440" s="1">
        <v>40889</v>
      </c>
      <c r="C7440" t="s">
        <v>6751</v>
      </c>
      <c r="D7440" t="s">
        <v>6911</v>
      </c>
      <c r="E7440" t="s">
        <v>5978</v>
      </c>
      <c r="F7440" t="s">
        <v>5979</v>
      </c>
      <c r="G7440" t="s">
        <v>5968</v>
      </c>
      <c r="H7440" s="1">
        <v>40895</v>
      </c>
      <c r="I7440" t="s">
        <v>5974</v>
      </c>
      <c r="J7440" t="s">
        <v>5989</v>
      </c>
      <c r="K7440">
        <v>2011</v>
      </c>
      <c r="L7440" t="s">
        <v>812</v>
      </c>
      <c r="M7440">
        <v>0.15</v>
      </c>
      <c r="N7440">
        <v>349</v>
      </c>
      <c r="O7440">
        <v>-21</v>
      </c>
      <c r="P7440">
        <v>3</v>
      </c>
      <c r="Q7440" t="s">
        <v>57</v>
      </c>
      <c r="R7440" t="s">
        <v>70</v>
      </c>
      <c r="S7440">
        <v>-6.0171919770773602E-2</v>
      </c>
      <c r="T7440">
        <v>12</v>
      </c>
      <c r="U7440">
        <v>4</v>
      </c>
    </row>
    <row r="7441" spans="1:21" x14ac:dyDescent="0.25">
      <c r="A7441" t="s">
        <v>1729</v>
      </c>
      <c r="B7441" s="1">
        <v>40922</v>
      </c>
      <c r="C7441" t="s">
        <v>6987</v>
      </c>
      <c r="D7441" t="s">
        <v>6683</v>
      </c>
      <c r="E7441" t="s">
        <v>5978</v>
      </c>
      <c r="F7441" t="s">
        <v>5979</v>
      </c>
      <c r="G7441" t="s">
        <v>5973</v>
      </c>
      <c r="H7441" s="1">
        <v>40926</v>
      </c>
      <c r="I7441" t="s">
        <v>5974</v>
      </c>
      <c r="J7441" t="s">
        <v>6101</v>
      </c>
      <c r="K7441">
        <v>2012</v>
      </c>
      <c r="L7441" t="s">
        <v>1730</v>
      </c>
      <c r="M7441">
        <v>0.15</v>
      </c>
      <c r="N7441">
        <v>407</v>
      </c>
      <c r="O7441">
        <v>29</v>
      </c>
      <c r="P7441">
        <v>6</v>
      </c>
      <c r="Q7441" t="s">
        <v>57</v>
      </c>
      <c r="R7441" t="s">
        <v>70</v>
      </c>
      <c r="S7441">
        <v>7.1253071253071301E-2</v>
      </c>
      <c r="T7441">
        <v>1</v>
      </c>
      <c r="U7441">
        <v>1</v>
      </c>
    </row>
    <row r="7442" spans="1:21" x14ac:dyDescent="0.25">
      <c r="A7442" t="s">
        <v>1888</v>
      </c>
      <c r="B7442" s="1">
        <v>40981</v>
      </c>
      <c r="C7442" t="s">
        <v>6276</v>
      </c>
      <c r="D7442" t="s">
        <v>7058</v>
      </c>
      <c r="E7442" t="s">
        <v>5978</v>
      </c>
      <c r="F7442" t="s">
        <v>5979</v>
      </c>
      <c r="G7442" t="s">
        <v>5983</v>
      </c>
      <c r="H7442" s="1">
        <v>40983</v>
      </c>
      <c r="I7442" t="s">
        <v>5969</v>
      </c>
      <c r="J7442" t="s">
        <v>6101</v>
      </c>
      <c r="K7442">
        <v>2012</v>
      </c>
      <c r="L7442" t="s">
        <v>1889</v>
      </c>
      <c r="M7442">
        <v>0.15</v>
      </c>
      <c r="N7442">
        <v>1257</v>
      </c>
      <c r="O7442">
        <v>-30</v>
      </c>
      <c r="P7442">
        <v>8</v>
      </c>
      <c r="Q7442" t="s">
        <v>57</v>
      </c>
      <c r="R7442" t="s">
        <v>70</v>
      </c>
      <c r="S7442">
        <v>-2.3866348448687399E-2</v>
      </c>
      <c r="T7442">
        <v>3</v>
      </c>
      <c r="U7442">
        <v>1</v>
      </c>
    </row>
    <row r="7443" spans="1:21" x14ac:dyDescent="0.25">
      <c r="A7443" t="s">
        <v>2190</v>
      </c>
      <c r="B7443" s="1">
        <v>41073</v>
      </c>
      <c r="C7443" t="s">
        <v>7065</v>
      </c>
      <c r="D7443" t="s">
        <v>6641</v>
      </c>
      <c r="E7443" t="s">
        <v>5978</v>
      </c>
      <c r="F7443" t="s">
        <v>5979</v>
      </c>
      <c r="G7443" t="s">
        <v>5983</v>
      </c>
      <c r="H7443" s="1">
        <v>41077</v>
      </c>
      <c r="I7443" t="s">
        <v>5974</v>
      </c>
      <c r="J7443" t="s">
        <v>5992</v>
      </c>
      <c r="K7443">
        <v>2012</v>
      </c>
      <c r="L7443" t="s">
        <v>738</v>
      </c>
      <c r="M7443">
        <v>0.15</v>
      </c>
      <c r="N7443">
        <v>373</v>
      </c>
      <c r="O7443">
        <v>74</v>
      </c>
      <c r="P7443">
        <v>6</v>
      </c>
      <c r="Q7443" t="s">
        <v>57</v>
      </c>
      <c r="R7443" t="s">
        <v>70</v>
      </c>
      <c r="S7443">
        <v>0.198391420911528</v>
      </c>
      <c r="T7443">
        <v>6</v>
      </c>
      <c r="U7443">
        <v>2</v>
      </c>
    </row>
    <row r="7444" spans="1:21" x14ac:dyDescent="0.25">
      <c r="A7444" t="s">
        <v>2218</v>
      </c>
      <c r="B7444" s="1">
        <v>41079</v>
      </c>
      <c r="C7444" t="s">
        <v>6912</v>
      </c>
      <c r="D7444" t="s">
        <v>7195</v>
      </c>
      <c r="E7444" t="s">
        <v>5978</v>
      </c>
      <c r="F7444" t="s">
        <v>5979</v>
      </c>
      <c r="G7444" t="s">
        <v>5973</v>
      </c>
      <c r="H7444" s="1">
        <v>41079</v>
      </c>
      <c r="I7444" t="s">
        <v>6005</v>
      </c>
      <c r="J7444" t="s">
        <v>6179</v>
      </c>
      <c r="K7444">
        <v>2012</v>
      </c>
      <c r="L7444" t="s">
        <v>2221</v>
      </c>
      <c r="M7444">
        <v>0.15</v>
      </c>
      <c r="N7444">
        <v>2167</v>
      </c>
      <c r="O7444">
        <v>790</v>
      </c>
      <c r="P7444">
        <v>4</v>
      </c>
      <c r="Q7444" t="s">
        <v>57</v>
      </c>
      <c r="R7444" t="s">
        <v>70</v>
      </c>
      <c r="S7444">
        <v>0.36455929856945102</v>
      </c>
      <c r="T7444">
        <v>6</v>
      </c>
      <c r="U7444">
        <v>2</v>
      </c>
    </row>
    <row r="7445" spans="1:21" x14ac:dyDescent="0.25">
      <c r="A7445" t="s">
        <v>2232</v>
      </c>
      <c r="B7445" s="1">
        <v>41080</v>
      </c>
      <c r="C7445" t="s">
        <v>6713</v>
      </c>
      <c r="D7445" t="s">
        <v>6932</v>
      </c>
      <c r="E7445" t="s">
        <v>5978</v>
      </c>
      <c r="F7445" t="s">
        <v>5979</v>
      </c>
      <c r="G7445" t="s">
        <v>5973</v>
      </c>
      <c r="H7445" s="1">
        <v>41084</v>
      </c>
      <c r="I7445" t="s">
        <v>5974</v>
      </c>
      <c r="J7445" t="s">
        <v>6313</v>
      </c>
      <c r="K7445">
        <v>2012</v>
      </c>
      <c r="L7445" t="s">
        <v>697</v>
      </c>
      <c r="M7445">
        <v>0.15</v>
      </c>
      <c r="N7445">
        <v>1081</v>
      </c>
      <c r="O7445">
        <v>356</v>
      </c>
      <c r="P7445">
        <v>2</v>
      </c>
      <c r="Q7445" t="s">
        <v>57</v>
      </c>
      <c r="R7445" t="s">
        <v>70</v>
      </c>
      <c r="S7445">
        <v>0.32932469935245101</v>
      </c>
      <c r="T7445">
        <v>6</v>
      </c>
      <c r="U7445">
        <v>2</v>
      </c>
    </row>
    <row r="7446" spans="1:21" x14ac:dyDescent="0.25">
      <c r="A7446" t="s">
        <v>2347</v>
      </c>
      <c r="B7446" s="1">
        <v>41106</v>
      </c>
      <c r="C7446" t="s">
        <v>7233</v>
      </c>
      <c r="D7446" t="s">
        <v>7234</v>
      </c>
      <c r="E7446" t="s">
        <v>5978</v>
      </c>
      <c r="F7446" t="s">
        <v>5979</v>
      </c>
      <c r="G7446" t="s">
        <v>5973</v>
      </c>
      <c r="H7446" s="1">
        <v>41109</v>
      </c>
      <c r="I7446" t="s">
        <v>5986</v>
      </c>
      <c r="J7446" t="s">
        <v>6688</v>
      </c>
      <c r="K7446">
        <v>2012</v>
      </c>
      <c r="L7446" t="s">
        <v>1195</v>
      </c>
      <c r="M7446">
        <v>0.15</v>
      </c>
      <c r="N7446">
        <v>187</v>
      </c>
      <c r="O7446">
        <v>59</v>
      </c>
      <c r="P7446">
        <v>3</v>
      </c>
      <c r="Q7446" t="s">
        <v>57</v>
      </c>
      <c r="R7446" t="s">
        <v>70</v>
      </c>
      <c r="S7446">
        <v>0.31550802139037398</v>
      </c>
      <c r="T7446">
        <v>7</v>
      </c>
      <c r="U7446">
        <v>3</v>
      </c>
    </row>
    <row r="7447" spans="1:21" x14ac:dyDescent="0.25">
      <c r="A7447" t="s">
        <v>2390</v>
      </c>
      <c r="B7447" s="1">
        <v>41122</v>
      </c>
      <c r="C7447" t="s">
        <v>7245</v>
      </c>
      <c r="D7447" t="s">
        <v>6483</v>
      </c>
      <c r="E7447" t="s">
        <v>5978</v>
      </c>
      <c r="F7447" t="s">
        <v>5979</v>
      </c>
      <c r="G7447" t="s">
        <v>5973</v>
      </c>
      <c r="H7447" s="1">
        <v>41124</v>
      </c>
      <c r="I7447" t="s">
        <v>5986</v>
      </c>
      <c r="J7447" t="s">
        <v>5992</v>
      </c>
      <c r="K7447">
        <v>2012</v>
      </c>
      <c r="L7447" t="s">
        <v>2391</v>
      </c>
      <c r="M7447">
        <v>0.15</v>
      </c>
      <c r="N7447">
        <v>1639</v>
      </c>
      <c r="O7447">
        <v>-154</v>
      </c>
      <c r="P7447">
        <v>3</v>
      </c>
      <c r="Q7447" t="s">
        <v>57</v>
      </c>
      <c r="R7447" t="s">
        <v>70</v>
      </c>
      <c r="S7447">
        <v>-9.3959731543624206E-2</v>
      </c>
      <c r="T7447">
        <v>8</v>
      </c>
      <c r="U7447">
        <v>3</v>
      </c>
    </row>
    <row r="7448" spans="1:21" x14ac:dyDescent="0.25">
      <c r="A7448" t="s">
        <v>2408</v>
      </c>
      <c r="B7448" s="1">
        <v>41123</v>
      </c>
      <c r="C7448" t="s">
        <v>7251</v>
      </c>
      <c r="D7448" t="s">
        <v>7252</v>
      </c>
      <c r="E7448" t="s">
        <v>5978</v>
      </c>
      <c r="F7448" t="s">
        <v>5979</v>
      </c>
      <c r="G7448" t="s">
        <v>5968</v>
      </c>
      <c r="H7448" s="1">
        <v>41128</v>
      </c>
      <c r="I7448" t="s">
        <v>5974</v>
      </c>
      <c r="J7448" t="s">
        <v>6371</v>
      </c>
      <c r="K7448">
        <v>2012</v>
      </c>
      <c r="L7448" t="s">
        <v>697</v>
      </c>
      <c r="M7448">
        <v>0.15</v>
      </c>
      <c r="N7448">
        <v>1622</v>
      </c>
      <c r="O7448">
        <v>534</v>
      </c>
      <c r="P7448">
        <v>3</v>
      </c>
      <c r="Q7448" t="s">
        <v>57</v>
      </c>
      <c r="R7448" t="s">
        <v>70</v>
      </c>
      <c r="S7448">
        <v>0.329223181257707</v>
      </c>
      <c r="T7448">
        <v>8</v>
      </c>
      <c r="U7448">
        <v>3</v>
      </c>
    </row>
    <row r="7449" spans="1:21" x14ac:dyDescent="0.25">
      <c r="A7449" t="s">
        <v>2468</v>
      </c>
      <c r="B7449" s="1">
        <v>41131</v>
      </c>
      <c r="C7449" t="s">
        <v>6058</v>
      </c>
      <c r="D7449" t="s">
        <v>6911</v>
      </c>
      <c r="E7449" t="s">
        <v>5978</v>
      </c>
      <c r="F7449" t="s">
        <v>5979</v>
      </c>
      <c r="G7449" t="s">
        <v>5983</v>
      </c>
      <c r="H7449" s="1">
        <v>41133</v>
      </c>
      <c r="I7449" t="s">
        <v>5969</v>
      </c>
      <c r="J7449" t="s">
        <v>5989</v>
      </c>
      <c r="K7449">
        <v>2012</v>
      </c>
      <c r="L7449" t="s">
        <v>1726</v>
      </c>
      <c r="M7449">
        <v>0.15</v>
      </c>
      <c r="N7449">
        <v>119</v>
      </c>
      <c r="O7449">
        <v>14</v>
      </c>
      <c r="P7449">
        <v>1</v>
      </c>
      <c r="Q7449" t="s">
        <v>57</v>
      </c>
      <c r="R7449" t="s">
        <v>70</v>
      </c>
      <c r="S7449">
        <v>0.11764705882352899</v>
      </c>
      <c r="T7449">
        <v>8</v>
      </c>
      <c r="U7449">
        <v>3</v>
      </c>
    </row>
    <row r="7450" spans="1:21" x14ac:dyDescent="0.25">
      <c r="A7450" t="s">
        <v>2482</v>
      </c>
      <c r="B7450" s="1">
        <v>41134</v>
      </c>
      <c r="C7450" t="s">
        <v>6767</v>
      </c>
      <c r="D7450" t="s">
        <v>7282</v>
      </c>
      <c r="E7450" t="s">
        <v>5978</v>
      </c>
      <c r="F7450" t="s">
        <v>5979</v>
      </c>
      <c r="G7450" t="s">
        <v>5973</v>
      </c>
      <c r="H7450" s="1">
        <v>41136</v>
      </c>
      <c r="I7450" t="s">
        <v>5986</v>
      </c>
      <c r="J7450" t="s">
        <v>6101</v>
      </c>
      <c r="K7450">
        <v>2012</v>
      </c>
      <c r="L7450" t="s">
        <v>1726</v>
      </c>
      <c r="M7450">
        <v>0.15</v>
      </c>
      <c r="N7450">
        <v>356</v>
      </c>
      <c r="O7450">
        <v>42</v>
      </c>
      <c r="P7450">
        <v>3</v>
      </c>
      <c r="Q7450" t="s">
        <v>57</v>
      </c>
      <c r="R7450" t="s">
        <v>70</v>
      </c>
      <c r="S7450">
        <v>0.117977528089888</v>
      </c>
      <c r="T7450">
        <v>8</v>
      </c>
      <c r="U7450">
        <v>3</v>
      </c>
    </row>
    <row r="7451" spans="1:21" x14ac:dyDescent="0.25">
      <c r="A7451" t="s">
        <v>2599</v>
      </c>
      <c r="B7451" s="1">
        <v>41152</v>
      </c>
      <c r="C7451" t="s">
        <v>7315</v>
      </c>
      <c r="D7451" t="s">
        <v>6252</v>
      </c>
      <c r="E7451" t="s">
        <v>5978</v>
      </c>
      <c r="F7451" t="s">
        <v>5979</v>
      </c>
      <c r="G7451" t="s">
        <v>5983</v>
      </c>
      <c r="H7451" s="1">
        <v>41154</v>
      </c>
      <c r="I7451" t="s">
        <v>5969</v>
      </c>
      <c r="J7451" t="s">
        <v>5980</v>
      </c>
      <c r="K7451">
        <v>2012</v>
      </c>
      <c r="L7451" t="s">
        <v>981</v>
      </c>
      <c r="M7451">
        <v>0.15</v>
      </c>
      <c r="N7451">
        <v>1622</v>
      </c>
      <c r="O7451">
        <v>324</v>
      </c>
      <c r="P7451">
        <v>3</v>
      </c>
      <c r="Q7451" t="s">
        <v>57</v>
      </c>
      <c r="R7451" t="s">
        <v>70</v>
      </c>
      <c r="S7451">
        <v>0.19975339087546201</v>
      </c>
      <c r="T7451">
        <v>8</v>
      </c>
      <c r="U7451">
        <v>3</v>
      </c>
    </row>
    <row r="7452" spans="1:21" x14ac:dyDescent="0.25">
      <c r="A7452" t="s">
        <v>2680</v>
      </c>
      <c r="B7452" s="1">
        <v>41169</v>
      </c>
      <c r="C7452" t="s">
        <v>6050</v>
      </c>
      <c r="D7452" t="s">
        <v>6973</v>
      </c>
      <c r="E7452" t="s">
        <v>5978</v>
      </c>
      <c r="F7452" t="s">
        <v>5979</v>
      </c>
      <c r="G7452" t="s">
        <v>5968</v>
      </c>
      <c r="H7452" s="1">
        <v>41169</v>
      </c>
      <c r="I7452" t="s">
        <v>6005</v>
      </c>
      <c r="J7452" t="s">
        <v>6248</v>
      </c>
      <c r="K7452">
        <v>2012</v>
      </c>
      <c r="L7452" t="s">
        <v>2167</v>
      </c>
      <c r="M7452">
        <v>0.15</v>
      </c>
      <c r="N7452">
        <v>426</v>
      </c>
      <c r="O7452">
        <v>0</v>
      </c>
      <c r="P7452">
        <v>3</v>
      </c>
      <c r="Q7452" t="s">
        <v>57</v>
      </c>
      <c r="R7452" t="s">
        <v>70</v>
      </c>
      <c r="S7452">
        <v>0</v>
      </c>
      <c r="T7452">
        <v>9</v>
      </c>
      <c r="U7452">
        <v>3</v>
      </c>
    </row>
    <row r="7453" spans="1:21" x14ac:dyDescent="0.25">
      <c r="A7453" t="s">
        <v>3131</v>
      </c>
      <c r="B7453" s="1">
        <v>41274</v>
      </c>
      <c r="C7453" t="s">
        <v>7102</v>
      </c>
      <c r="D7453" t="s">
        <v>6470</v>
      </c>
      <c r="E7453" t="s">
        <v>5978</v>
      </c>
      <c r="F7453" t="s">
        <v>5979</v>
      </c>
      <c r="G7453" t="s">
        <v>5973</v>
      </c>
      <c r="H7453" s="1">
        <v>41276</v>
      </c>
      <c r="I7453" t="s">
        <v>5986</v>
      </c>
      <c r="J7453" t="s">
        <v>6179</v>
      </c>
      <c r="K7453">
        <v>2012</v>
      </c>
      <c r="L7453" t="s">
        <v>900</v>
      </c>
      <c r="M7453">
        <v>0.15</v>
      </c>
      <c r="N7453">
        <v>210</v>
      </c>
      <c r="O7453">
        <v>-22</v>
      </c>
      <c r="P7453">
        <v>2</v>
      </c>
      <c r="Q7453" t="s">
        <v>57</v>
      </c>
      <c r="R7453" t="s">
        <v>70</v>
      </c>
      <c r="S7453">
        <v>-0.104761904761905</v>
      </c>
      <c r="T7453">
        <v>12</v>
      </c>
      <c r="U7453">
        <v>4</v>
      </c>
    </row>
    <row r="7454" spans="1:21" x14ac:dyDescent="0.25">
      <c r="A7454" t="s">
        <v>3298</v>
      </c>
      <c r="B7454" s="1">
        <v>41325</v>
      </c>
      <c r="C7454" t="s">
        <v>7472</v>
      </c>
      <c r="D7454" t="s">
        <v>7049</v>
      </c>
      <c r="E7454" t="s">
        <v>5978</v>
      </c>
      <c r="F7454" t="s">
        <v>5979</v>
      </c>
      <c r="G7454" t="s">
        <v>5973</v>
      </c>
      <c r="H7454" s="1">
        <v>41331</v>
      </c>
      <c r="I7454" t="s">
        <v>5974</v>
      </c>
      <c r="J7454" t="s">
        <v>5980</v>
      </c>
      <c r="K7454">
        <v>2013</v>
      </c>
      <c r="L7454" t="s">
        <v>900</v>
      </c>
      <c r="M7454">
        <v>0.15</v>
      </c>
      <c r="N7454">
        <v>419</v>
      </c>
      <c r="O7454">
        <v>-44</v>
      </c>
      <c r="P7454">
        <v>4</v>
      </c>
      <c r="Q7454" t="s">
        <v>57</v>
      </c>
      <c r="R7454" t="s">
        <v>70</v>
      </c>
      <c r="S7454">
        <v>-0.105011933174224</v>
      </c>
      <c r="T7454">
        <v>2</v>
      </c>
      <c r="U7454">
        <v>1</v>
      </c>
    </row>
    <row r="7455" spans="1:21" x14ac:dyDescent="0.25">
      <c r="A7455" t="s">
        <v>3332</v>
      </c>
      <c r="B7455" s="1">
        <v>41334</v>
      </c>
      <c r="C7455" t="s">
        <v>6143</v>
      </c>
      <c r="D7455" t="s">
        <v>7504</v>
      </c>
      <c r="E7455" t="s">
        <v>5978</v>
      </c>
      <c r="F7455" t="s">
        <v>5979</v>
      </c>
      <c r="G7455" t="s">
        <v>5973</v>
      </c>
      <c r="H7455" s="1">
        <v>41340</v>
      </c>
      <c r="I7455" t="s">
        <v>5974</v>
      </c>
      <c r="J7455" t="s">
        <v>5992</v>
      </c>
      <c r="K7455">
        <v>2013</v>
      </c>
      <c r="L7455" t="s">
        <v>237</v>
      </c>
      <c r="M7455">
        <v>0.15</v>
      </c>
      <c r="N7455">
        <v>136</v>
      </c>
      <c r="O7455">
        <v>29</v>
      </c>
      <c r="P7455">
        <v>2</v>
      </c>
      <c r="Q7455" t="s">
        <v>57</v>
      </c>
      <c r="R7455" t="s">
        <v>70</v>
      </c>
      <c r="S7455">
        <v>0.213235294117647</v>
      </c>
      <c r="T7455">
        <v>3</v>
      </c>
      <c r="U7455">
        <v>1</v>
      </c>
    </row>
    <row r="7456" spans="1:21" x14ac:dyDescent="0.25">
      <c r="A7456" t="s">
        <v>3371</v>
      </c>
      <c r="B7456" s="1">
        <v>41352</v>
      </c>
      <c r="C7456" t="s">
        <v>7183</v>
      </c>
      <c r="D7456" t="s">
        <v>7513</v>
      </c>
      <c r="E7456" t="s">
        <v>5978</v>
      </c>
      <c r="F7456" t="s">
        <v>5979</v>
      </c>
      <c r="G7456" t="s">
        <v>5973</v>
      </c>
      <c r="H7456" s="1">
        <v>41352</v>
      </c>
      <c r="I7456" t="s">
        <v>6005</v>
      </c>
      <c r="J7456" t="s">
        <v>5980</v>
      </c>
      <c r="K7456">
        <v>2013</v>
      </c>
      <c r="L7456" t="s">
        <v>1409</v>
      </c>
      <c r="M7456">
        <v>0.15</v>
      </c>
      <c r="N7456">
        <v>214</v>
      </c>
      <c r="O7456">
        <v>18</v>
      </c>
      <c r="P7456">
        <v>2</v>
      </c>
      <c r="Q7456" t="s">
        <v>57</v>
      </c>
      <c r="R7456" t="s">
        <v>70</v>
      </c>
      <c r="S7456">
        <v>8.4112149532710304E-2</v>
      </c>
      <c r="T7456">
        <v>3</v>
      </c>
      <c r="U7456">
        <v>1</v>
      </c>
    </row>
    <row r="7457" spans="1:21" x14ac:dyDescent="0.25">
      <c r="A7457" t="s">
        <v>3407</v>
      </c>
      <c r="B7457" s="1">
        <v>41366</v>
      </c>
      <c r="C7457" t="s">
        <v>6537</v>
      </c>
      <c r="D7457" t="s">
        <v>7521</v>
      </c>
      <c r="E7457" t="s">
        <v>5978</v>
      </c>
      <c r="F7457" t="s">
        <v>5979</v>
      </c>
      <c r="G7457" t="s">
        <v>5973</v>
      </c>
      <c r="H7457" s="1">
        <v>41371</v>
      </c>
      <c r="I7457" t="s">
        <v>5969</v>
      </c>
      <c r="J7457" t="s">
        <v>6179</v>
      </c>
      <c r="K7457">
        <v>2013</v>
      </c>
      <c r="L7457" t="s">
        <v>139</v>
      </c>
      <c r="M7457">
        <v>0.15</v>
      </c>
      <c r="N7457">
        <v>534</v>
      </c>
      <c r="O7457">
        <v>119</v>
      </c>
      <c r="P7457">
        <v>7</v>
      </c>
      <c r="Q7457" t="s">
        <v>57</v>
      </c>
      <c r="R7457" t="s">
        <v>70</v>
      </c>
      <c r="S7457">
        <v>0.222846441947566</v>
      </c>
      <c r="T7457">
        <v>4</v>
      </c>
      <c r="U7457">
        <v>2</v>
      </c>
    </row>
    <row r="7458" spans="1:21" x14ac:dyDescent="0.25">
      <c r="A7458" t="s">
        <v>3435</v>
      </c>
      <c r="B7458" s="1">
        <v>41375</v>
      </c>
      <c r="C7458" t="s">
        <v>7528</v>
      </c>
      <c r="D7458" t="s">
        <v>6072</v>
      </c>
      <c r="E7458" t="s">
        <v>5978</v>
      </c>
      <c r="F7458" t="s">
        <v>5979</v>
      </c>
      <c r="G7458" t="s">
        <v>5968</v>
      </c>
      <c r="H7458" s="1">
        <v>41377</v>
      </c>
      <c r="I7458" t="s">
        <v>5986</v>
      </c>
      <c r="J7458" t="s">
        <v>5989</v>
      </c>
      <c r="K7458">
        <v>2013</v>
      </c>
      <c r="L7458" t="s">
        <v>1660</v>
      </c>
      <c r="M7458">
        <v>0.15</v>
      </c>
      <c r="N7458">
        <v>387</v>
      </c>
      <c r="O7458">
        <v>32</v>
      </c>
      <c r="P7458">
        <v>6</v>
      </c>
      <c r="Q7458" t="s">
        <v>57</v>
      </c>
      <c r="R7458" t="s">
        <v>70</v>
      </c>
      <c r="S7458">
        <v>8.2687338501291993E-2</v>
      </c>
      <c r="T7458">
        <v>4</v>
      </c>
      <c r="U7458">
        <v>2</v>
      </c>
    </row>
    <row r="7459" spans="1:21" x14ac:dyDescent="0.25">
      <c r="A7459" t="s">
        <v>3468</v>
      </c>
      <c r="B7459" s="1">
        <v>41394</v>
      </c>
      <c r="C7459" t="s">
        <v>6721</v>
      </c>
      <c r="D7459" t="s">
        <v>6120</v>
      </c>
      <c r="E7459" t="s">
        <v>5978</v>
      </c>
      <c r="F7459" t="s">
        <v>5979</v>
      </c>
      <c r="G7459" t="s">
        <v>5973</v>
      </c>
      <c r="H7459" s="1">
        <v>41398</v>
      </c>
      <c r="I7459" t="s">
        <v>5974</v>
      </c>
      <c r="J7459" t="s">
        <v>5989</v>
      </c>
      <c r="K7459">
        <v>2013</v>
      </c>
      <c r="L7459" t="s">
        <v>150</v>
      </c>
      <c r="M7459">
        <v>0.15</v>
      </c>
      <c r="N7459">
        <v>1110</v>
      </c>
      <c r="O7459">
        <v>144</v>
      </c>
      <c r="P7459">
        <v>2</v>
      </c>
      <c r="Q7459" t="s">
        <v>57</v>
      </c>
      <c r="R7459" t="s">
        <v>70</v>
      </c>
      <c r="S7459">
        <v>0.12972972972972999</v>
      </c>
      <c r="T7459">
        <v>4</v>
      </c>
      <c r="U7459">
        <v>2</v>
      </c>
    </row>
    <row r="7460" spans="1:21" x14ac:dyDescent="0.25">
      <c r="A7460" t="s">
        <v>3608</v>
      </c>
      <c r="B7460" s="1">
        <v>41433</v>
      </c>
      <c r="C7460" t="s">
        <v>7570</v>
      </c>
      <c r="D7460" t="s">
        <v>6936</v>
      </c>
      <c r="E7460" t="s">
        <v>5978</v>
      </c>
      <c r="F7460" t="s">
        <v>5979</v>
      </c>
      <c r="G7460" t="s">
        <v>5973</v>
      </c>
      <c r="H7460" s="1">
        <v>41438</v>
      </c>
      <c r="I7460" t="s">
        <v>5974</v>
      </c>
      <c r="J7460" t="s">
        <v>6179</v>
      </c>
      <c r="K7460">
        <v>2013</v>
      </c>
      <c r="L7460" t="s">
        <v>228</v>
      </c>
      <c r="M7460">
        <v>0.15</v>
      </c>
      <c r="N7460">
        <v>734</v>
      </c>
      <c r="O7460">
        <v>86</v>
      </c>
      <c r="P7460">
        <v>7</v>
      </c>
      <c r="Q7460" t="s">
        <v>57</v>
      </c>
      <c r="R7460" t="s">
        <v>70</v>
      </c>
      <c r="S7460">
        <v>0.11716621253406</v>
      </c>
      <c r="T7460">
        <v>6</v>
      </c>
      <c r="U7460">
        <v>2</v>
      </c>
    </row>
    <row r="7461" spans="1:21" x14ac:dyDescent="0.25">
      <c r="A7461" t="s">
        <v>3791</v>
      </c>
      <c r="B7461" s="1">
        <v>41480</v>
      </c>
      <c r="C7461" t="s">
        <v>6064</v>
      </c>
      <c r="D7461" t="s">
        <v>6129</v>
      </c>
      <c r="E7461" t="s">
        <v>5978</v>
      </c>
      <c r="F7461" t="s">
        <v>5979</v>
      </c>
      <c r="G7461" t="s">
        <v>5973</v>
      </c>
      <c r="H7461" s="1">
        <v>41484</v>
      </c>
      <c r="I7461" t="s">
        <v>5969</v>
      </c>
      <c r="J7461" t="s">
        <v>5992</v>
      </c>
      <c r="K7461">
        <v>2013</v>
      </c>
      <c r="L7461" t="s">
        <v>748</v>
      </c>
      <c r="M7461">
        <v>0.15</v>
      </c>
      <c r="N7461">
        <v>286</v>
      </c>
      <c r="O7461">
        <v>-7</v>
      </c>
      <c r="P7461">
        <v>2</v>
      </c>
      <c r="Q7461" t="s">
        <v>57</v>
      </c>
      <c r="R7461" t="s">
        <v>70</v>
      </c>
      <c r="S7461">
        <v>-2.44755244755245E-2</v>
      </c>
      <c r="T7461">
        <v>7</v>
      </c>
      <c r="U7461">
        <v>3</v>
      </c>
    </row>
    <row r="7462" spans="1:21" x14ac:dyDescent="0.25">
      <c r="A7462" t="s">
        <v>3808</v>
      </c>
      <c r="B7462" s="1">
        <v>41488</v>
      </c>
      <c r="C7462" t="s">
        <v>7010</v>
      </c>
      <c r="D7462" t="s">
        <v>7595</v>
      </c>
      <c r="E7462" t="s">
        <v>5978</v>
      </c>
      <c r="F7462" t="s">
        <v>5979</v>
      </c>
      <c r="G7462" t="s">
        <v>5973</v>
      </c>
      <c r="H7462" s="1">
        <v>41492</v>
      </c>
      <c r="I7462" t="s">
        <v>5974</v>
      </c>
      <c r="J7462" t="s">
        <v>5980</v>
      </c>
      <c r="K7462">
        <v>2013</v>
      </c>
      <c r="L7462" t="s">
        <v>3762</v>
      </c>
      <c r="M7462">
        <v>0.15</v>
      </c>
      <c r="N7462">
        <v>210</v>
      </c>
      <c r="O7462">
        <v>-30</v>
      </c>
      <c r="P7462">
        <v>2</v>
      </c>
      <c r="Q7462" t="s">
        <v>57</v>
      </c>
      <c r="R7462" t="s">
        <v>70</v>
      </c>
      <c r="S7462">
        <v>-0.14285714285714299</v>
      </c>
      <c r="T7462">
        <v>8</v>
      </c>
      <c r="U7462">
        <v>3</v>
      </c>
    </row>
    <row r="7463" spans="1:21" x14ac:dyDescent="0.25">
      <c r="A7463" t="s">
        <v>3928</v>
      </c>
      <c r="B7463" s="1">
        <v>41508</v>
      </c>
      <c r="C7463" t="s">
        <v>7386</v>
      </c>
      <c r="D7463" t="s">
        <v>6932</v>
      </c>
      <c r="E7463" t="s">
        <v>5978</v>
      </c>
      <c r="F7463" t="s">
        <v>5979</v>
      </c>
      <c r="G7463" t="s">
        <v>5973</v>
      </c>
      <c r="H7463" s="1">
        <v>41512</v>
      </c>
      <c r="I7463" t="s">
        <v>5974</v>
      </c>
      <c r="J7463" t="s">
        <v>6313</v>
      </c>
      <c r="K7463">
        <v>2013</v>
      </c>
      <c r="L7463" t="s">
        <v>143</v>
      </c>
      <c r="M7463">
        <v>0.15</v>
      </c>
      <c r="N7463">
        <v>496</v>
      </c>
      <c r="O7463">
        <v>175</v>
      </c>
      <c r="P7463">
        <v>4</v>
      </c>
      <c r="Q7463" t="s">
        <v>57</v>
      </c>
      <c r="R7463" t="s">
        <v>70</v>
      </c>
      <c r="S7463">
        <v>0.35282258064516098</v>
      </c>
      <c r="T7463">
        <v>8</v>
      </c>
      <c r="U7463">
        <v>3</v>
      </c>
    </row>
    <row r="7464" spans="1:21" x14ac:dyDescent="0.25">
      <c r="A7464" t="s">
        <v>4010</v>
      </c>
      <c r="B7464" s="1">
        <v>41522</v>
      </c>
      <c r="C7464" t="s">
        <v>6938</v>
      </c>
      <c r="D7464" t="s">
        <v>6247</v>
      </c>
      <c r="E7464" t="s">
        <v>5978</v>
      </c>
      <c r="F7464" t="s">
        <v>5979</v>
      </c>
      <c r="G7464" t="s">
        <v>5973</v>
      </c>
      <c r="H7464" s="1">
        <v>41527</v>
      </c>
      <c r="I7464" t="s">
        <v>5974</v>
      </c>
      <c r="J7464" t="s">
        <v>6248</v>
      </c>
      <c r="K7464">
        <v>2013</v>
      </c>
      <c r="L7464" t="s">
        <v>1153</v>
      </c>
      <c r="M7464">
        <v>0.15</v>
      </c>
      <c r="N7464">
        <v>721</v>
      </c>
      <c r="O7464">
        <v>34</v>
      </c>
      <c r="P7464">
        <v>5</v>
      </c>
      <c r="Q7464" t="s">
        <v>57</v>
      </c>
      <c r="R7464" t="s">
        <v>70</v>
      </c>
      <c r="S7464">
        <v>4.7156726768377302E-2</v>
      </c>
      <c r="T7464">
        <v>9</v>
      </c>
      <c r="U7464">
        <v>3</v>
      </c>
    </row>
    <row r="7465" spans="1:21" x14ac:dyDescent="0.25">
      <c r="A7465" t="s">
        <v>4086</v>
      </c>
      <c r="B7465" s="1">
        <v>41537</v>
      </c>
      <c r="C7465" t="s">
        <v>7646</v>
      </c>
      <c r="D7465" t="s">
        <v>7490</v>
      </c>
      <c r="E7465" t="s">
        <v>5978</v>
      </c>
      <c r="F7465" t="s">
        <v>5979</v>
      </c>
      <c r="G7465" t="s">
        <v>5968</v>
      </c>
      <c r="H7465" s="1">
        <v>41541</v>
      </c>
      <c r="I7465" t="s">
        <v>5969</v>
      </c>
      <c r="J7465" t="s">
        <v>6092</v>
      </c>
      <c r="K7465">
        <v>2013</v>
      </c>
      <c r="L7465" t="s">
        <v>4087</v>
      </c>
      <c r="M7465">
        <v>0.15</v>
      </c>
      <c r="N7465">
        <v>331</v>
      </c>
      <c r="O7465">
        <v>27</v>
      </c>
      <c r="P7465">
        <v>3</v>
      </c>
      <c r="Q7465" t="s">
        <v>57</v>
      </c>
      <c r="R7465" t="s">
        <v>70</v>
      </c>
      <c r="S7465">
        <v>8.1570996978852006E-2</v>
      </c>
      <c r="T7465">
        <v>9</v>
      </c>
      <c r="U7465">
        <v>3</v>
      </c>
    </row>
    <row r="7466" spans="1:21" x14ac:dyDescent="0.25">
      <c r="A7466" t="s">
        <v>4204</v>
      </c>
      <c r="B7466" s="1">
        <v>41576</v>
      </c>
      <c r="C7466" t="s">
        <v>6251</v>
      </c>
      <c r="D7466" t="s">
        <v>7445</v>
      </c>
      <c r="E7466" t="s">
        <v>5978</v>
      </c>
      <c r="F7466" t="s">
        <v>5979</v>
      </c>
      <c r="G7466" t="s">
        <v>5983</v>
      </c>
      <c r="H7466" s="1">
        <v>41578</v>
      </c>
      <c r="I7466" t="s">
        <v>5969</v>
      </c>
      <c r="J7466" t="s">
        <v>5980</v>
      </c>
      <c r="K7466">
        <v>2013</v>
      </c>
      <c r="L7466" t="s">
        <v>4205</v>
      </c>
      <c r="M7466">
        <v>0.15</v>
      </c>
      <c r="N7466">
        <v>355</v>
      </c>
      <c r="O7466">
        <v>63</v>
      </c>
      <c r="P7466">
        <v>3</v>
      </c>
      <c r="Q7466" t="s">
        <v>57</v>
      </c>
      <c r="R7466" t="s">
        <v>70</v>
      </c>
      <c r="S7466">
        <v>0.17746478873239399</v>
      </c>
      <c r="T7466">
        <v>10</v>
      </c>
      <c r="U7466">
        <v>4</v>
      </c>
    </row>
    <row r="7467" spans="1:21" x14ac:dyDescent="0.25">
      <c r="A7467" t="s">
        <v>4279</v>
      </c>
      <c r="B7467" s="1">
        <v>41592</v>
      </c>
      <c r="C7467" t="s">
        <v>7015</v>
      </c>
      <c r="D7467" t="s">
        <v>6401</v>
      </c>
      <c r="E7467" t="s">
        <v>5978</v>
      </c>
      <c r="F7467" t="s">
        <v>5979</v>
      </c>
      <c r="G7467" t="s">
        <v>5973</v>
      </c>
      <c r="H7467" s="1">
        <v>41595</v>
      </c>
      <c r="I7467" t="s">
        <v>5986</v>
      </c>
      <c r="J7467" t="s">
        <v>6092</v>
      </c>
      <c r="K7467">
        <v>2013</v>
      </c>
      <c r="L7467" t="s">
        <v>335</v>
      </c>
      <c r="M7467">
        <v>0.15</v>
      </c>
      <c r="N7467">
        <v>428</v>
      </c>
      <c r="O7467">
        <v>10</v>
      </c>
      <c r="P7467">
        <v>3</v>
      </c>
      <c r="Q7467" t="s">
        <v>57</v>
      </c>
      <c r="R7467" t="s">
        <v>70</v>
      </c>
      <c r="S7467">
        <v>2.33644859813084E-2</v>
      </c>
      <c r="T7467">
        <v>11</v>
      </c>
      <c r="U7467">
        <v>4</v>
      </c>
    </row>
    <row r="7468" spans="1:21" x14ac:dyDescent="0.25">
      <c r="A7468" t="s">
        <v>4288</v>
      </c>
      <c r="B7468" s="1">
        <v>41594</v>
      </c>
      <c r="C7468" t="s">
        <v>6117</v>
      </c>
      <c r="D7468" t="s">
        <v>6687</v>
      </c>
      <c r="E7468" t="s">
        <v>5978</v>
      </c>
      <c r="F7468" t="s">
        <v>5979</v>
      </c>
      <c r="G7468" t="s">
        <v>5983</v>
      </c>
      <c r="H7468" s="1">
        <v>41597</v>
      </c>
      <c r="I7468" t="s">
        <v>5986</v>
      </c>
      <c r="J7468" t="s">
        <v>6688</v>
      </c>
      <c r="K7468">
        <v>2013</v>
      </c>
      <c r="L7468" t="s">
        <v>480</v>
      </c>
      <c r="M7468">
        <v>0.15</v>
      </c>
      <c r="N7468">
        <v>194</v>
      </c>
      <c r="O7468">
        <v>14</v>
      </c>
      <c r="P7468">
        <v>3</v>
      </c>
      <c r="Q7468" t="s">
        <v>57</v>
      </c>
      <c r="R7468" t="s">
        <v>70</v>
      </c>
      <c r="S7468">
        <v>7.2164948453608199E-2</v>
      </c>
      <c r="T7468">
        <v>11</v>
      </c>
      <c r="U7468">
        <v>4</v>
      </c>
    </row>
    <row r="7469" spans="1:21" x14ac:dyDescent="0.25">
      <c r="A7469" t="s">
        <v>4307</v>
      </c>
      <c r="B7469" s="1">
        <v>41597</v>
      </c>
      <c r="C7469" t="s">
        <v>6937</v>
      </c>
      <c r="D7469" t="s">
        <v>7677</v>
      </c>
      <c r="E7469" t="s">
        <v>5978</v>
      </c>
      <c r="F7469" t="s">
        <v>5979</v>
      </c>
      <c r="G7469" t="s">
        <v>5983</v>
      </c>
      <c r="H7469" s="1">
        <v>41604</v>
      </c>
      <c r="I7469" t="s">
        <v>5974</v>
      </c>
      <c r="J7469" t="s">
        <v>6371</v>
      </c>
      <c r="K7469">
        <v>2013</v>
      </c>
      <c r="L7469" t="s">
        <v>2425</v>
      </c>
      <c r="M7469">
        <v>0.15</v>
      </c>
      <c r="N7469">
        <v>469</v>
      </c>
      <c r="O7469">
        <v>182</v>
      </c>
      <c r="P7469">
        <v>4</v>
      </c>
      <c r="Q7469" t="s">
        <v>57</v>
      </c>
      <c r="R7469" t="s">
        <v>70</v>
      </c>
      <c r="S7469">
        <v>0.38805970149253699</v>
      </c>
      <c r="T7469">
        <v>11</v>
      </c>
      <c r="U7469">
        <v>4</v>
      </c>
    </row>
    <row r="7470" spans="1:21" x14ac:dyDescent="0.25">
      <c r="A7470" t="s">
        <v>4369</v>
      </c>
      <c r="B7470" s="1">
        <v>41611</v>
      </c>
      <c r="C7470" t="s">
        <v>6077</v>
      </c>
      <c r="D7470" t="s">
        <v>7687</v>
      </c>
      <c r="E7470" t="s">
        <v>5978</v>
      </c>
      <c r="F7470" t="s">
        <v>5979</v>
      </c>
      <c r="G7470" t="s">
        <v>5983</v>
      </c>
      <c r="H7470" s="1">
        <v>41615</v>
      </c>
      <c r="I7470" t="s">
        <v>5969</v>
      </c>
      <c r="J7470" t="s">
        <v>6101</v>
      </c>
      <c r="K7470">
        <v>2013</v>
      </c>
      <c r="L7470" t="s">
        <v>400</v>
      </c>
      <c r="M7470">
        <v>0.15</v>
      </c>
      <c r="N7470">
        <v>249</v>
      </c>
      <c r="O7470">
        <v>79</v>
      </c>
      <c r="P7470">
        <v>4</v>
      </c>
      <c r="Q7470" t="s">
        <v>57</v>
      </c>
      <c r="R7470" t="s">
        <v>70</v>
      </c>
      <c r="S7470">
        <v>0.317269076305221</v>
      </c>
      <c r="T7470">
        <v>12</v>
      </c>
      <c r="U7470">
        <v>4</v>
      </c>
    </row>
    <row r="7471" spans="1:21" x14ac:dyDescent="0.25">
      <c r="A7471" t="s">
        <v>4473</v>
      </c>
      <c r="B7471" s="1">
        <v>41632</v>
      </c>
      <c r="C7471" t="s">
        <v>7289</v>
      </c>
      <c r="D7471" t="s">
        <v>6391</v>
      </c>
      <c r="E7471" t="s">
        <v>5978</v>
      </c>
      <c r="F7471" t="s">
        <v>5979</v>
      </c>
      <c r="G7471" t="s">
        <v>5973</v>
      </c>
      <c r="H7471" s="1">
        <v>41637</v>
      </c>
      <c r="I7471" t="s">
        <v>5974</v>
      </c>
      <c r="J7471" t="s">
        <v>5980</v>
      </c>
      <c r="K7471">
        <v>2013</v>
      </c>
      <c r="L7471" t="s">
        <v>1195</v>
      </c>
      <c r="M7471">
        <v>0.15</v>
      </c>
      <c r="N7471">
        <v>62</v>
      </c>
      <c r="O7471">
        <v>20</v>
      </c>
      <c r="P7471">
        <v>1</v>
      </c>
      <c r="Q7471" t="s">
        <v>57</v>
      </c>
      <c r="R7471" t="s">
        <v>70</v>
      </c>
      <c r="S7471">
        <v>0.32258064516128998</v>
      </c>
      <c r="T7471">
        <v>12</v>
      </c>
      <c r="U7471">
        <v>4</v>
      </c>
    </row>
    <row r="7472" spans="1:21" x14ac:dyDescent="0.25">
      <c r="A7472" t="s">
        <v>4475</v>
      </c>
      <c r="B7472" s="1">
        <v>41632</v>
      </c>
      <c r="C7472" t="s">
        <v>7380</v>
      </c>
      <c r="D7472" t="s">
        <v>6391</v>
      </c>
      <c r="E7472" t="s">
        <v>5978</v>
      </c>
      <c r="F7472" t="s">
        <v>5979</v>
      </c>
      <c r="G7472" t="s">
        <v>5983</v>
      </c>
      <c r="H7472" s="1">
        <v>41637</v>
      </c>
      <c r="I7472" t="s">
        <v>5974</v>
      </c>
      <c r="J7472" t="s">
        <v>5980</v>
      </c>
      <c r="K7472">
        <v>2013</v>
      </c>
      <c r="L7472" t="s">
        <v>1471</v>
      </c>
      <c r="M7472">
        <v>0.15</v>
      </c>
      <c r="N7472">
        <v>263</v>
      </c>
      <c r="O7472">
        <v>-28</v>
      </c>
      <c r="P7472">
        <v>2</v>
      </c>
      <c r="Q7472" t="s">
        <v>57</v>
      </c>
      <c r="R7472" t="s">
        <v>70</v>
      </c>
      <c r="S7472">
        <v>-0.106463878326996</v>
      </c>
      <c r="T7472">
        <v>12</v>
      </c>
      <c r="U7472">
        <v>4</v>
      </c>
    </row>
    <row r="7473" spans="1:21" x14ac:dyDescent="0.25">
      <c r="A7473" t="s">
        <v>4602</v>
      </c>
      <c r="B7473" s="1">
        <v>41668</v>
      </c>
      <c r="C7473" t="s">
        <v>6721</v>
      </c>
      <c r="D7473" t="s">
        <v>6247</v>
      </c>
      <c r="E7473" t="s">
        <v>5978</v>
      </c>
      <c r="F7473" t="s">
        <v>5979</v>
      </c>
      <c r="G7473" t="s">
        <v>5973</v>
      </c>
      <c r="H7473" s="1">
        <v>41672</v>
      </c>
      <c r="I7473" t="s">
        <v>5974</v>
      </c>
      <c r="J7473" t="s">
        <v>6248</v>
      </c>
      <c r="K7473">
        <v>2014</v>
      </c>
      <c r="L7473" t="s">
        <v>835</v>
      </c>
      <c r="M7473">
        <v>0.15</v>
      </c>
      <c r="N7473">
        <v>465</v>
      </c>
      <c r="O7473">
        <v>-33</v>
      </c>
      <c r="P7473">
        <v>4</v>
      </c>
      <c r="Q7473" t="s">
        <v>57</v>
      </c>
      <c r="R7473" t="s">
        <v>70</v>
      </c>
      <c r="S7473">
        <v>-7.09677419354839E-2</v>
      </c>
      <c r="T7473">
        <v>1</v>
      </c>
      <c r="U7473">
        <v>1</v>
      </c>
    </row>
    <row r="7474" spans="1:21" x14ac:dyDescent="0.25">
      <c r="A7474" t="s">
        <v>4614</v>
      </c>
      <c r="B7474" s="1">
        <v>41673</v>
      </c>
      <c r="C7474" t="s">
        <v>6162</v>
      </c>
      <c r="D7474" t="s">
        <v>7641</v>
      </c>
      <c r="E7474" t="s">
        <v>5978</v>
      </c>
      <c r="F7474" t="s">
        <v>5979</v>
      </c>
      <c r="G7474" t="s">
        <v>5973</v>
      </c>
      <c r="H7474" s="1">
        <v>41679</v>
      </c>
      <c r="I7474" t="s">
        <v>5974</v>
      </c>
      <c r="J7474" t="s">
        <v>6371</v>
      </c>
      <c r="K7474">
        <v>2014</v>
      </c>
      <c r="L7474" t="s">
        <v>4615</v>
      </c>
      <c r="M7474">
        <v>0.15</v>
      </c>
      <c r="N7474">
        <v>429</v>
      </c>
      <c r="O7474">
        <v>10</v>
      </c>
      <c r="P7474">
        <v>4</v>
      </c>
      <c r="Q7474" t="s">
        <v>57</v>
      </c>
      <c r="R7474" t="s">
        <v>70</v>
      </c>
      <c r="S7474">
        <v>2.3310023310023301E-2</v>
      </c>
      <c r="T7474">
        <v>2</v>
      </c>
      <c r="U7474">
        <v>1</v>
      </c>
    </row>
    <row r="7475" spans="1:21" x14ac:dyDescent="0.25">
      <c r="A7475" t="s">
        <v>4663</v>
      </c>
      <c r="B7475" s="1">
        <v>41687</v>
      </c>
      <c r="C7475" t="s">
        <v>7183</v>
      </c>
      <c r="D7475" t="s">
        <v>6191</v>
      </c>
      <c r="E7475" t="s">
        <v>5978</v>
      </c>
      <c r="F7475" t="s">
        <v>5979</v>
      </c>
      <c r="G7475" t="s">
        <v>5973</v>
      </c>
      <c r="H7475" s="1">
        <v>41691</v>
      </c>
      <c r="I7475" t="s">
        <v>5969</v>
      </c>
      <c r="J7475" t="s">
        <v>6101</v>
      </c>
      <c r="K7475">
        <v>2014</v>
      </c>
      <c r="L7475" t="s">
        <v>1632</v>
      </c>
      <c r="M7475">
        <v>0.15</v>
      </c>
      <c r="N7475">
        <v>274</v>
      </c>
      <c r="O7475">
        <v>-7</v>
      </c>
      <c r="P7475">
        <v>4</v>
      </c>
      <c r="Q7475" t="s">
        <v>57</v>
      </c>
      <c r="R7475" t="s">
        <v>70</v>
      </c>
      <c r="S7475">
        <v>-2.5547445255474501E-2</v>
      </c>
      <c r="T7475">
        <v>2</v>
      </c>
      <c r="U7475">
        <v>1</v>
      </c>
    </row>
    <row r="7476" spans="1:21" x14ac:dyDescent="0.25">
      <c r="A7476" t="s">
        <v>5142</v>
      </c>
      <c r="B7476" s="1">
        <v>41847</v>
      </c>
      <c r="C7476" t="s">
        <v>6347</v>
      </c>
      <c r="D7476" t="s">
        <v>6483</v>
      </c>
      <c r="E7476" t="s">
        <v>5978</v>
      </c>
      <c r="F7476" t="s">
        <v>5979</v>
      </c>
      <c r="G7476" t="s">
        <v>5983</v>
      </c>
      <c r="H7476" s="1">
        <v>41851</v>
      </c>
      <c r="I7476" t="s">
        <v>5974</v>
      </c>
      <c r="J7476" t="s">
        <v>5992</v>
      </c>
      <c r="K7476">
        <v>2014</v>
      </c>
      <c r="L7476" t="s">
        <v>1660</v>
      </c>
      <c r="M7476">
        <v>0.15</v>
      </c>
      <c r="N7476">
        <v>129</v>
      </c>
      <c r="O7476">
        <v>11</v>
      </c>
      <c r="P7476">
        <v>2</v>
      </c>
      <c r="Q7476" t="s">
        <v>57</v>
      </c>
      <c r="R7476" t="s">
        <v>70</v>
      </c>
      <c r="S7476">
        <v>8.5271317829457405E-2</v>
      </c>
      <c r="T7476">
        <v>7</v>
      </c>
      <c r="U7476">
        <v>3</v>
      </c>
    </row>
    <row r="7477" spans="1:21" x14ac:dyDescent="0.25">
      <c r="A7477" t="s">
        <v>5174</v>
      </c>
      <c r="B7477" s="1">
        <v>41853</v>
      </c>
      <c r="C7477" t="s">
        <v>6409</v>
      </c>
      <c r="D7477" t="s">
        <v>7281</v>
      </c>
      <c r="E7477" t="s">
        <v>5978</v>
      </c>
      <c r="F7477" t="s">
        <v>5979</v>
      </c>
      <c r="G7477" t="s">
        <v>5973</v>
      </c>
      <c r="H7477" s="1">
        <v>41858</v>
      </c>
      <c r="I7477" t="s">
        <v>5974</v>
      </c>
      <c r="J7477" t="s">
        <v>6179</v>
      </c>
      <c r="K7477">
        <v>2014</v>
      </c>
      <c r="L7477" t="s">
        <v>1471</v>
      </c>
      <c r="M7477">
        <v>0.15</v>
      </c>
      <c r="N7477">
        <v>789</v>
      </c>
      <c r="O7477">
        <v>-84</v>
      </c>
      <c r="P7477">
        <v>6</v>
      </c>
      <c r="Q7477" t="s">
        <v>57</v>
      </c>
      <c r="R7477" t="s">
        <v>70</v>
      </c>
      <c r="S7477">
        <v>-0.106463878326996</v>
      </c>
      <c r="T7477">
        <v>8</v>
      </c>
      <c r="U7477">
        <v>3</v>
      </c>
    </row>
    <row r="7478" spans="1:21" x14ac:dyDescent="0.25">
      <c r="A7478" t="s">
        <v>5209</v>
      </c>
      <c r="B7478" s="1">
        <v>41858</v>
      </c>
      <c r="C7478" t="s">
        <v>7006</v>
      </c>
      <c r="D7478" t="s">
        <v>6650</v>
      </c>
      <c r="E7478" t="s">
        <v>5978</v>
      </c>
      <c r="F7478" t="s">
        <v>5979</v>
      </c>
      <c r="G7478" t="s">
        <v>5983</v>
      </c>
      <c r="H7478" s="1">
        <v>41860</v>
      </c>
      <c r="I7478" t="s">
        <v>5969</v>
      </c>
      <c r="J7478" t="s">
        <v>5989</v>
      </c>
      <c r="K7478">
        <v>2014</v>
      </c>
      <c r="L7478" t="s">
        <v>697</v>
      </c>
      <c r="M7478">
        <v>0.15</v>
      </c>
      <c r="N7478">
        <v>1625</v>
      </c>
      <c r="O7478">
        <v>-77</v>
      </c>
      <c r="P7478">
        <v>3</v>
      </c>
      <c r="Q7478" t="s">
        <v>57</v>
      </c>
      <c r="R7478" t="s">
        <v>70</v>
      </c>
      <c r="S7478">
        <v>-4.73846153846154E-2</v>
      </c>
      <c r="T7478">
        <v>8</v>
      </c>
      <c r="U7478">
        <v>3</v>
      </c>
    </row>
    <row r="7479" spans="1:21" x14ac:dyDescent="0.25">
      <c r="A7479" t="s">
        <v>5237</v>
      </c>
      <c r="B7479" s="1">
        <v>41862</v>
      </c>
      <c r="C7479" t="s">
        <v>6998</v>
      </c>
      <c r="D7479" t="s">
        <v>7162</v>
      </c>
      <c r="E7479" t="s">
        <v>5978</v>
      </c>
      <c r="F7479" t="s">
        <v>5979</v>
      </c>
      <c r="G7479" t="s">
        <v>5983</v>
      </c>
      <c r="H7479" s="1">
        <v>41867</v>
      </c>
      <c r="I7479" t="s">
        <v>5974</v>
      </c>
      <c r="J7479" t="s">
        <v>6313</v>
      </c>
      <c r="K7479">
        <v>2014</v>
      </c>
      <c r="L7479" t="s">
        <v>1983</v>
      </c>
      <c r="M7479">
        <v>0.15</v>
      </c>
      <c r="N7479">
        <v>543</v>
      </c>
      <c r="O7479">
        <v>26</v>
      </c>
      <c r="P7479">
        <v>1</v>
      </c>
      <c r="Q7479" t="s">
        <v>57</v>
      </c>
      <c r="R7479" t="s">
        <v>70</v>
      </c>
      <c r="S7479">
        <v>4.7882136279926303E-2</v>
      </c>
      <c r="T7479">
        <v>8</v>
      </c>
      <c r="U7479">
        <v>3</v>
      </c>
    </row>
    <row r="7480" spans="1:21" x14ac:dyDescent="0.25">
      <c r="A7480" t="s">
        <v>5239</v>
      </c>
      <c r="B7480" s="1">
        <v>41862</v>
      </c>
      <c r="C7480" t="s">
        <v>7410</v>
      </c>
      <c r="D7480" t="s">
        <v>7001</v>
      </c>
      <c r="E7480" t="s">
        <v>5978</v>
      </c>
      <c r="F7480" t="s">
        <v>5979</v>
      </c>
      <c r="G7480" t="s">
        <v>5968</v>
      </c>
      <c r="H7480" s="1">
        <v>41868</v>
      </c>
      <c r="I7480" t="s">
        <v>5974</v>
      </c>
      <c r="J7480" t="s">
        <v>5980</v>
      </c>
      <c r="K7480">
        <v>2014</v>
      </c>
      <c r="L7480" t="s">
        <v>4205</v>
      </c>
      <c r="M7480">
        <v>0.15</v>
      </c>
      <c r="N7480">
        <v>829</v>
      </c>
      <c r="O7480">
        <v>146</v>
      </c>
      <c r="P7480">
        <v>7</v>
      </c>
      <c r="Q7480" t="s">
        <v>57</v>
      </c>
      <c r="R7480" t="s">
        <v>70</v>
      </c>
      <c r="S7480">
        <v>0.176115802171291</v>
      </c>
      <c r="T7480">
        <v>8</v>
      </c>
      <c r="U7480">
        <v>3</v>
      </c>
    </row>
    <row r="7481" spans="1:21" x14ac:dyDescent="0.25">
      <c r="A7481" t="s">
        <v>5295</v>
      </c>
      <c r="B7481" s="1">
        <v>41870</v>
      </c>
      <c r="C7481" t="s">
        <v>7101</v>
      </c>
      <c r="D7481" t="s">
        <v>7815</v>
      </c>
      <c r="E7481" t="s">
        <v>5978</v>
      </c>
      <c r="F7481" t="s">
        <v>5979</v>
      </c>
      <c r="G7481" t="s">
        <v>5973</v>
      </c>
      <c r="H7481" s="1">
        <v>41876</v>
      </c>
      <c r="I7481" t="s">
        <v>5974</v>
      </c>
      <c r="J7481" t="s">
        <v>6101</v>
      </c>
      <c r="K7481">
        <v>2014</v>
      </c>
      <c r="L7481" t="s">
        <v>347</v>
      </c>
      <c r="M7481">
        <v>0.15</v>
      </c>
      <c r="N7481">
        <v>1629</v>
      </c>
      <c r="O7481">
        <v>-153</v>
      </c>
      <c r="P7481">
        <v>3</v>
      </c>
      <c r="Q7481" t="s">
        <v>57</v>
      </c>
      <c r="R7481" t="s">
        <v>70</v>
      </c>
      <c r="S7481">
        <v>-9.3922651933701598E-2</v>
      </c>
      <c r="T7481">
        <v>8</v>
      </c>
      <c r="U7481">
        <v>3</v>
      </c>
    </row>
    <row r="7482" spans="1:21" x14ac:dyDescent="0.25">
      <c r="A7482" t="s">
        <v>5431</v>
      </c>
      <c r="B7482" s="1">
        <v>41891</v>
      </c>
      <c r="C7482" t="s">
        <v>6573</v>
      </c>
      <c r="D7482" t="s">
        <v>7836</v>
      </c>
      <c r="E7482" t="s">
        <v>5978</v>
      </c>
      <c r="F7482" t="s">
        <v>5979</v>
      </c>
      <c r="G7482" t="s">
        <v>5973</v>
      </c>
      <c r="H7482" s="1">
        <v>41893</v>
      </c>
      <c r="I7482" t="s">
        <v>5969</v>
      </c>
      <c r="J7482" t="s">
        <v>6371</v>
      </c>
      <c r="K7482">
        <v>2014</v>
      </c>
      <c r="L7482" t="s">
        <v>669</v>
      </c>
      <c r="M7482">
        <v>0.15</v>
      </c>
      <c r="N7482">
        <v>277</v>
      </c>
      <c r="O7482">
        <v>26</v>
      </c>
      <c r="P7482">
        <v>5</v>
      </c>
      <c r="Q7482" t="s">
        <v>57</v>
      </c>
      <c r="R7482" t="s">
        <v>70</v>
      </c>
      <c r="S7482">
        <v>9.3862815884476494E-2</v>
      </c>
      <c r="T7482">
        <v>9</v>
      </c>
      <c r="U7482">
        <v>3</v>
      </c>
    </row>
    <row r="7483" spans="1:21" x14ac:dyDescent="0.25">
      <c r="A7483" t="s">
        <v>5500</v>
      </c>
      <c r="B7483" s="1">
        <v>41901</v>
      </c>
      <c r="C7483" t="s">
        <v>6643</v>
      </c>
      <c r="D7483" t="s">
        <v>7845</v>
      </c>
      <c r="E7483" t="s">
        <v>5978</v>
      </c>
      <c r="F7483" t="s">
        <v>5979</v>
      </c>
      <c r="G7483" t="s">
        <v>5973</v>
      </c>
      <c r="H7483" s="1">
        <v>41905</v>
      </c>
      <c r="I7483" t="s">
        <v>5974</v>
      </c>
      <c r="J7483" t="s">
        <v>5980</v>
      </c>
      <c r="K7483">
        <v>2014</v>
      </c>
      <c r="L7483" t="s">
        <v>568</v>
      </c>
      <c r="M7483">
        <v>0.15</v>
      </c>
      <c r="N7483">
        <v>709</v>
      </c>
      <c r="O7483">
        <v>-100</v>
      </c>
      <c r="P7483">
        <v>5</v>
      </c>
      <c r="Q7483" t="s">
        <v>57</v>
      </c>
      <c r="R7483" t="s">
        <v>70</v>
      </c>
      <c r="S7483">
        <v>-0.141043723554302</v>
      </c>
      <c r="T7483">
        <v>9</v>
      </c>
      <c r="U7483">
        <v>3</v>
      </c>
    </row>
    <row r="7484" spans="1:21" x14ac:dyDescent="0.25">
      <c r="A7484" t="s">
        <v>5516</v>
      </c>
      <c r="B7484" s="1">
        <v>41905</v>
      </c>
      <c r="C7484" t="s">
        <v>6784</v>
      </c>
      <c r="D7484" t="s">
        <v>7022</v>
      </c>
      <c r="E7484" t="s">
        <v>5978</v>
      </c>
      <c r="F7484" t="s">
        <v>5979</v>
      </c>
      <c r="G7484" t="s">
        <v>5968</v>
      </c>
      <c r="H7484" s="1">
        <v>41910</v>
      </c>
      <c r="I7484" t="s">
        <v>5974</v>
      </c>
      <c r="J7484" t="s">
        <v>6092</v>
      </c>
      <c r="K7484">
        <v>2014</v>
      </c>
      <c r="L7484" t="s">
        <v>3754</v>
      </c>
      <c r="M7484">
        <v>0.15</v>
      </c>
      <c r="N7484">
        <v>365</v>
      </c>
      <c r="O7484">
        <v>107</v>
      </c>
      <c r="P7484">
        <v>3</v>
      </c>
      <c r="Q7484" t="s">
        <v>57</v>
      </c>
      <c r="R7484" t="s">
        <v>70</v>
      </c>
      <c r="S7484">
        <v>0.29315068493150698</v>
      </c>
      <c r="T7484">
        <v>9</v>
      </c>
      <c r="U7484">
        <v>3</v>
      </c>
    </row>
    <row r="7485" spans="1:21" x14ac:dyDescent="0.25">
      <c r="A7485" t="s">
        <v>5564</v>
      </c>
      <c r="B7485" s="1">
        <v>41918</v>
      </c>
      <c r="C7485" t="s">
        <v>7449</v>
      </c>
      <c r="D7485" t="s">
        <v>6752</v>
      </c>
      <c r="E7485" t="s">
        <v>5978</v>
      </c>
      <c r="F7485" t="s">
        <v>5979</v>
      </c>
      <c r="G7485" t="s">
        <v>5973</v>
      </c>
      <c r="H7485" s="1">
        <v>41924</v>
      </c>
      <c r="I7485" t="s">
        <v>5974</v>
      </c>
      <c r="J7485" t="s">
        <v>6101</v>
      </c>
      <c r="K7485">
        <v>2014</v>
      </c>
      <c r="L7485" t="s">
        <v>1726</v>
      </c>
      <c r="M7485">
        <v>0.15</v>
      </c>
      <c r="N7485">
        <v>474</v>
      </c>
      <c r="O7485">
        <v>56</v>
      </c>
      <c r="P7485">
        <v>4</v>
      </c>
      <c r="Q7485" t="s">
        <v>57</v>
      </c>
      <c r="R7485" t="s">
        <v>70</v>
      </c>
      <c r="S7485">
        <v>0.118143459915612</v>
      </c>
      <c r="T7485">
        <v>10</v>
      </c>
      <c r="U7485">
        <v>4</v>
      </c>
    </row>
    <row r="7486" spans="1:21" x14ac:dyDescent="0.25">
      <c r="A7486" t="s">
        <v>5564</v>
      </c>
      <c r="B7486" s="1">
        <v>41918</v>
      </c>
      <c r="C7486" t="s">
        <v>7449</v>
      </c>
      <c r="D7486" t="s">
        <v>6752</v>
      </c>
      <c r="E7486" t="s">
        <v>5978</v>
      </c>
      <c r="F7486" t="s">
        <v>5979</v>
      </c>
      <c r="G7486" t="s">
        <v>5973</v>
      </c>
      <c r="H7486" s="1">
        <v>41924</v>
      </c>
      <c r="I7486" t="s">
        <v>5974</v>
      </c>
      <c r="J7486" t="s">
        <v>6101</v>
      </c>
      <c r="K7486">
        <v>2014</v>
      </c>
      <c r="L7486" t="s">
        <v>1010</v>
      </c>
      <c r="M7486">
        <v>0.15</v>
      </c>
      <c r="N7486">
        <v>140</v>
      </c>
      <c r="O7486">
        <v>28</v>
      </c>
      <c r="P7486">
        <v>2</v>
      </c>
      <c r="Q7486" t="s">
        <v>57</v>
      </c>
      <c r="R7486" t="s">
        <v>70</v>
      </c>
      <c r="S7486">
        <v>0.2</v>
      </c>
      <c r="T7486">
        <v>10</v>
      </c>
      <c r="U7486">
        <v>4</v>
      </c>
    </row>
    <row r="7487" spans="1:21" x14ac:dyDescent="0.25">
      <c r="A7487" t="s">
        <v>5600</v>
      </c>
      <c r="B7487" s="1">
        <v>41932</v>
      </c>
      <c r="C7487" t="s">
        <v>6994</v>
      </c>
      <c r="D7487" t="s">
        <v>6758</v>
      </c>
      <c r="E7487" t="s">
        <v>5978</v>
      </c>
      <c r="F7487" t="s">
        <v>5979</v>
      </c>
      <c r="G7487" t="s">
        <v>5973</v>
      </c>
      <c r="H7487" s="1">
        <v>41936</v>
      </c>
      <c r="I7487" t="s">
        <v>5974</v>
      </c>
      <c r="J7487" t="s">
        <v>6371</v>
      </c>
      <c r="K7487">
        <v>2014</v>
      </c>
      <c r="L7487" t="s">
        <v>938</v>
      </c>
      <c r="M7487">
        <v>0.15</v>
      </c>
      <c r="N7487">
        <v>210</v>
      </c>
      <c r="O7487">
        <v>62</v>
      </c>
      <c r="P7487">
        <v>2</v>
      </c>
      <c r="Q7487" t="s">
        <v>57</v>
      </c>
      <c r="R7487" t="s">
        <v>70</v>
      </c>
      <c r="S7487">
        <v>0.29523809523809502</v>
      </c>
      <c r="T7487">
        <v>10</v>
      </c>
      <c r="U7487">
        <v>4</v>
      </c>
    </row>
    <row r="7488" spans="1:21" x14ac:dyDescent="0.25">
      <c r="A7488" t="s">
        <v>5679</v>
      </c>
      <c r="B7488" s="1">
        <v>41953</v>
      </c>
      <c r="C7488" t="s">
        <v>7237</v>
      </c>
      <c r="D7488" t="s">
        <v>7424</v>
      </c>
      <c r="E7488" t="s">
        <v>5978</v>
      </c>
      <c r="F7488" t="s">
        <v>5979</v>
      </c>
      <c r="G7488" t="s">
        <v>5973</v>
      </c>
      <c r="H7488" s="1">
        <v>41960</v>
      </c>
      <c r="I7488" t="s">
        <v>5974</v>
      </c>
      <c r="J7488" t="s">
        <v>5989</v>
      </c>
      <c r="K7488">
        <v>2014</v>
      </c>
      <c r="L7488" t="s">
        <v>5680</v>
      </c>
      <c r="M7488">
        <v>0.15</v>
      </c>
      <c r="N7488">
        <v>297</v>
      </c>
      <c r="O7488">
        <v>52</v>
      </c>
      <c r="P7488">
        <v>2</v>
      </c>
      <c r="Q7488" t="s">
        <v>57</v>
      </c>
      <c r="R7488" t="s">
        <v>70</v>
      </c>
      <c r="S7488">
        <v>0.17508417508417501</v>
      </c>
      <c r="T7488">
        <v>11</v>
      </c>
      <c r="U7488">
        <v>4</v>
      </c>
    </row>
    <row r="7489" spans="1:21" x14ac:dyDescent="0.25">
      <c r="A7489" t="s">
        <v>5771</v>
      </c>
      <c r="B7489" s="1">
        <v>41970</v>
      </c>
      <c r="C7489" t="s">
        <v>6490</v>
      </c>
      <c r="D7489" t="s">
        <v>7866</v>
      </c>
      <c r="E7489" t="s">
        <v>5978</v>
      </c>
      <c r="F7489" t="s">
        <v>5979</v>
      </c>
      <c r="G7489" t="s">
        <v>5983</v>
      </c>
      <c r="H7489" s="1">
        <v>41970</v>
      </c>
      <c r="I7489" t="s">
        <v>6005</v>
      </c>
      <c r="J7489" t="s">
        <v>6101</v>
      </c>
      <c r="K7489">
        <v>2014</v>
      </c>
      <c r="L7489" t="s">
        <v>1423</v>
      </c>
      <c r="M7489">
        <v>0.15</v>
      </c>
      <c r="N7489">
        <v>258</v>
      </c>
      <c r="O7489">
        <v>-27</v>
      </c>
      <c r="P7489">
        <v>2</v>
      </c>
      <c r="Q7489" t="s">
        <v>57</v>
      </c>
      <c r="R7489" t="s">
        <v>70</v>
      </c>
      <c r="S7489">
        <v>-0.104651162790698</v>
      </c>
      <c r="T7489">
        <v>11</v>
      </c>
      <c r="U7489">
        <v>4</v>
      </c>
    </row>
    <row r="7490" spans="1:21" x14ac:dyDescent="0.25">
      <c r="A7490" t="s">
        <v>5846</v>
      </c>
      <c r="B7490" s="1">
        <v>41986</v>
      </c>
      <c r="C7490" t="s">
        <v>6132</v>
      </c>
      <c r="D7490" t="s">
        <v>6891</v>
      </c>
      <c r="E7490" t="s">
        <v>5978</v>
      </c>
      <c r="F7490" t="s">
        <v>5979</v>
      </c>
      <c r="G7490" t="s">
        <v>5973</v>
      </c>
      <c r="H7490" s="1">
        <v>41991</v>
      </c>
      <c r="I7490" t="s">
        <v>5969</v>
      </c>
      <c r="J7490" t="s">
        <v>5980</v>
      </c>
      <c r="K7490">
        <v>2014</v>
      </c>
      <c r="L7490" t="s">
        <v>1324</v>
      </c>
      <c r="M7490">
        <v>0.15</v>
      </c>
      <c r="N7490">
        <v>1622</v>
      </c>
      <c r="O7490">
        <v>248</v>
      </c>
      <c r="P7490">
        <v>3</v>
      </c>
      <c r="Q7490" t="s">
        <v>57</v>
      </c>
      <c r="R7490" t="s">
        <v>70</v>
      </c>
      <c r="S7490">
        <v>0.152897657213317</v>
      </c>
      <c r="T7490">
        <v>12</v>
      </c>
      <c r="U7490">
        <v>4</v>
      </c>
    </row>
    <row r="7491" spans="1:21" x14ac:dyDescent="0.25">
      <c r="A7491" t="s">
        <v>5846</v>
      </c>
      <c r="B7491" s="1">
        <v>41986</v>
      </c>
      <c r="C7491" t="s">
        <v>6132</v>
      </c>
      <c r="D7491" t="s">
        <v>6891</v>
      </c>
      <c r="E7491" t="s">
        <v>5978</v>
      </c>
      <c r="F7491" t="s">
        <v>5979</v>
      </c>
      <c r="G7491" t="s">
        <v>5973</v>
      </c>
      <c r="H7491" s="1">
        <v>41991</v>
      </c>
      <c r="I7491" t="s">
        <v>5969</v>
      </c>
      <c r="J7491" t="s">
        <v>5980</v>
      </c>
      <c r="K7491">
        <v>2014</v>
      </c>
      <c r="L7491" t="s">
        <v>539</v>
      </c>
      <c r="M7491">
        <v>0.15</v>
      </c>
      <c r="N7491">
        <v>323</v>
      </c>
      <c r="O7491">
        <v>122</v>
      </c>
      <c r="P7491">
        <v>5</v>
      </c>
      <c r="Q7491" t="s">
        <v>57</v>
      </c>
      <c r="R7491" t="s">
        <v>70</v>
      </c>
      <c r="S7491">
        <v>0.37770897832817302</v>
      </c>
      <c r="T7491">
        <v>12</v>
      </c>
      <c r="U7491">
        <v>4</v>
      </c>
    </row>
    <row r="7492" spans="1:21" x14ac:dyDescent="0.25">
      <c r="A7492" t="s">
        <v>5866</v>
      </c>
      <c r="B7492" s="1">
        <v>41990</v>
      </c>
      <c r="C7492" t="s">
        <v>7006</v>
      </c>
      <c r="D7492" t="s">
        <v>7573</v>
      </c>
      <c r="E7492" t="s">
        <v>5978</v>
      </c>
      <c r="F7492" t="s">
        <v>5979</v>
      </c>
      <c r="G7492" t="s">
        <v>5983</v>
      </c>
      <c r="H7492" s="1">
        <v>41994</v>
      </c>
      <c r="I7492" t="s">
        <v>5969</v>
      </c>
      <c r="J7492" t="s">
        <v>5992</v>
      </c>
      <c r="K7492">
        <v>2014</v>
      </c>
      <c r="L7492" t="s">
        <v>2572</v>
      </c>
      <c r="M7492">
        <v>0.15</v>
      </c>
      <c r="N7492">
        <v>347</v>
      </c>
      <c r="O7492">
        <v>16</v>
      </c>
      <c r="P7492">
        <v>5</v>
      </c>
      <c r="Q7492" t="s">
        <v>57</v>
      </c>
      <c r="R7492" t="s">
        <v>70</v>
      </c>
      <c r="S7492">
        <v>4.6109510086455301E-2</v>
      </c>
      <c r="T7492">
        <v>12</v>
      </c>
      <c r="U7492">
        <v>4</v>
      </c>
    </row>
    <row r="7493" spans="1:21" x14ac:dyDescent="0.25">
      <c r="A7493" t="s">
        <v>5904</v>
      </c>
      <c r="B7493" s="1">
        <v>41998</v>
      </c>
      <c r="C7493" t="s">
        <v>7621</v>
      </c>
      <c r="D7493" t="s">
        <v>6509</v>
      </c>
      <c r="E7493" t="s">
        <v>5978</v>
      </c>
      <c r="F7493" t="s">
        <v>5979</v>
      </c>
      <c r="G7493" t="s">
        <v>5973</v>
      </c>
      <c r="H7493" s="1">
        <v>41998</v>
      </c>
      <c r="I7493" t="s">
        <v>6005</v>
      </c>
      <c r="J7493" t="s">
        <v>5989</v>
      </c>
      <c r="K7493">
        <v>2014</v>
      </c>
      <c r="L7493" t="s">
        <v>2354</v>
      </c>
      <c r="M7493">
        <v>0.15</v>
      </c>
      <c r="N7493">
        <v>62</v>
      </c>
      <c r="O7493">
        <v>-1</v>
      </c>
      <c r="P7493">
        <v>1</v>
      </c>
      <c r="Q7493" t="s">
        <v>57</v>
      </c>
      <c r="R7493" t="s">
        <v>70</v>
      </c>
      <c r="S7493">
        <v>-1.6129032258064498E-2</v>
      </c>
      <c r="T7493">
        <v>12</v>
      </c>
      <c r="U7493">
        <v>4</v>
      </c>
    </row>
    <row r="7494" spans="1:21" x14ac:dyDescent="0.25">
      <c r="A7494" t="s">
        <v>5937</v>
      </c>
      <c r="B7494" s="1">
        <v>42002</v>
      </c>
      <c r="C7494" t="s">
        <v>6931</v>
      </c>
      <c r="D7494" t="s">
        <v>6405</v>
      </c>
      <c r="E7494" t="s">
        <v>5978</v>
      </c>
      <c r="F7494" t="s">
        <v>5979</v>
      </c>
      <c r="G7494" t="s">
        <v>5973</v>
      </c>
      <c r="H7494" s="1">
        <v>42004</v>
      </c>
      <c r="I7494" t="s">
        <v>5969</v>
      </c>
      <c r="J7494" t="s">
        <v>5980</v>
      </c>
      <c r="K7494">
        <v>2014</v>
      </c>
      <c r="L7494" t="s">
        <v>3754</v>
      </c>
      <c r="M7494">
        <v>0.15</v>
      </c>
      <c r="N7494">
        <v>487</v>
      </c>
      <c r="O7494">
        <v>143</v>
      </c>
      <c r="P7494">
        <v>4</v>
      </c>
      <c r="Q7494" t="s">
        <v>57</v>
      </c>
      <c r="R7494" t="s">
        <v>70</v>
      </c>
      <c r="S7494">
        <v>0.293634496919918</v>
      </c>
      <c r="T7494">
        <v>12</v>
      </c>
      <c r="U7494">
        <v>4</v>
      </c>
    </row>
    <row r="7495" spans="1:21" x14ac:dyDescent="0.25">
      <c r="A7495" t="s">
        <v>31</v>
      </c>
      <c r="B7495" s="1">
        <v>40551</v>
      </c>
      <c r="C7495" t="s">
        <v>5990</v>
      </c>
      <c r="D7495" t="s">
        <v>5991</v>
      </c>
      <c r="E7495" t="s">
        <v>5978</v>
      </c>
      <c r="F7495" t="s">
        <v>5979</v>
      </c>
      <c r="G7495" t="s">
        <v>5973</v>
      </c>
      <c r="H7495" s="1">
        <v>40557</v>
      </c>
      <c r="I7495" t="s">
        <v>5974</v>
      </c>
      <c r="J7495" t="s">
        <v>5992</v>
      </c>
      <c r="K7495">
        <v>2011</v>
      </c>
      <c r="L7495" t="s">
        <v>32</v>
      </c>
      <c r="M7495">
        <v>0.6</v>
      </c>
      <c r="N7495">
        <v>987</v>
      </c>
      <c r="O7495">
        <v>-1012</v>
      </c>
      <c r="P7495">
        <v>6</v>
      </c>
      <c r="Q7495" t="s">
        <v>14</v>
      </c>
      <c r="R7495" t="s">
        <v>15</v>
      </c>
      <c r="S7495">
        <v>-1.02532928064843</v>
      </c>
      <c r="T7495">
        <v>1</v>
      </c>
      <c r="U7495">
        <v>1</v>
      </c>
    </row>
    <row r="7496" spans="1:21" x14ac:dyDescent="0.25">
      <c r="A7496" t="s">
        <v>144</v>
      </c>
      <c r="B7496" s="1">
        <v>40576</v>
      </c>
      <c r="C7496" t="s">
        <v>6090</v>
      </c>
      <c r="D7496" t="s">
        <v>6091</v>
      </c>
      <c r="E7496" t="s">
        <v>5978</v>
      </c>
      <c r="F7496" t="s">
        <v>5979</v>
      </c>
      <c r="G7496" t="s">
        <v>5973</v>
      </c>
      <c r="H7496" s="1">
        <v>40580</v>
      </c>
      <c r="I7496" t="s">
        <v>5974</v>
      </c>
      <c r="J7496" t="s">
        <v>6092</v>
      </c>
      <c r="K7496">
        <v>2011</v>
      </c>
      <c r="L7496" t="s">
        <v>148</v>
      </c>
      <c r="M7496">
        <v>0.65</v>
      </c>
      <c r="N7496">
        <v>550</v>
      </c>
      <c r="O7496">
        <v>-236</v>
      </c>
      <c r="P7496">
        <v>6</v>
      </c>
      <c r="Q7496" t="s">
        <v>57</v>
      </c>
      <c r="R7496" t="s">
        <v>79</v>
      </c>
      <c r="S7496">
        <v>-0.42909090909090902</v>
      </c>
      <c r="T7496">
        <v>2</v>
      </c>
      <c r="U7496">
        <v>1</v>
      </c>
    </row>
    <row r="7497" spans="1:21" x14ac:dyDescent="0.25">
      <c r="A7497" t="s">
        <v>144</v>
      </c>
      <c r="B7497" s="1">
        <v>40576</v>
      </c>
      <c r="C7497" t="s">
        <v>6090</v>
      </c>
      <c r="D7497" t="s">
        <v>6091</v>
      </c>
      <c r="E7497" t="s">
        <v>5978</v>
      </c>
      <c r="F7497" t="s">
        <v>5979</v>
      </c>
      <c r="G7497" t="s">
        <v>5973</v>
      </c>
      <c r="H7497" s="1">
        <v>40580</v>
      </c>
      <c r="I7497" t="s">
        <v>5974</v>
      </c>
      <c r="J7497" t="s">
        <v>6092</v>
      </c>
      <c r="K7497">
        <v>2011</v>
      </c>
      <c r="L7497" t="s">
        <v>149</v>
      </c>
      <c r="M7497">
        <v>0.65</v>
      </c>
      <c r="N7497">
        <v>89</v>
      </c>
      <c r="O7497">
        <v>-76</v>
      </c>
      <c r="P7497">
        <v>3</v>
      </c>
      <c r="Q7497" t="s">
        <v>57</v>
      </c>
      <c r="R7497" t="s">
        <v>58</v>
      </c>
      <c r="S7497">
        <v>-0.85393258426966301</v>
      </c>
      <c r="T7497">
        <v>2</v>
      </c>
      <c r="U7497">
        <v>1</v>
      </c>
    </row>
    <row r="7498" spans="1:21" x14ac:dyDescent="0.25">
      <c r="A7498" t="s">
        <v>531</v>
      </c>
      <c r="B7498" s="1">
        <v>40675</v>
      </c>
      <c r="C7498" t="s">
        <v>6351</v>
      </c>
      <c r="D7498" t="s">
        <v>6352</v>
      </c>
      <c r="E7498" t="s">
        <v>5978</v>
      </c>
      <c r="F7498" t="s">
        <v>5979</v>
      </c>
      <c r="G7498" t="s">
        <v>5968</v>
      </c>
      <c r="H7498" s="1">
        <v>40677</v>
      </c>
      <c r="I7498" t="s">
        <v>5986</v>
      </c>
      <c r="J7498" t="s">
        <v>6179</v>
      </c>
      <c r="K7498">
        <v>2011</v>
      </c>
      <c r="L7498" t="s">
        <v>532</v>
      </c>
      <c r="M7498">
        <v>0.35</v>
      </c>
      <c r="N7498">
        <v>627</v>
      </c>
      <c r="O7498">
        <v>-135</v>
      </c>
      <c r="P7498">
        <v>2</v>
      </c>
      <c r="Q7498" t="s">
        <v>14</v>
      </c>
      <c r="R7498" t="s">
        <v>40</v>
      </c>
      <c r="S7498">
        <v>-0.21531100478468901</v>
      </c>
      <c r="T7498">
        <v>5</v>
      </c>
      <c r="U7498">
        <v>2</v>
      </c>
    </row>
    <row r="7499" spans="1:21" x14ac:dyDescent="0.25">
      <c r="A7499" t="s">
        <v>587</v>
      </c>
      <c r="B7499" s="1">
        <v>40693</v>
      </c>
      <c r="C7499" t="s">
        <v>6385</v>
      </c>
      <c r="D7499" t="s">
        <v>6386</v>
      </c>
      <c r="E7499" t="s">
        <v>5978</v>
      </c>
      <c r="F7499" t="s">
        <v>5979</v>
      </c>
      <c r="G7499" t="s">
        <v>5973</v>
      </c>
      <c r="H7499" s="1">
        <v>40696</v>
      </c>
      <c r="I7499" t="s">
        <v>5986</v>
      </c>
      <c r="J7499" t="s">
        <v>6179</v>
      </c>
      <c r="K7499">
        <v>2011</v>
      </c>
      <c r="L7499" t="s">
        <v>588</v>
      </c>
      <c r="M7499">
        <v>0.35</v>
      </c>
      <c r="N7499">
        <v>2229</v>
      </c>
      <c r="O7499">
        <v>-754</v>
      </c>
      <c r="P7499">
        <v>7</v>
      </c>
      <c r="Q7499" t="s">
        <v>14</v>
      </c>
      <c r="R7499" t="s">
        <v>40</v>
      </c>
      <c r="S7499">
        <v>-0.33826828174069101</v>
      </c>
      <c r="T7499">
        <v>5</v>
      </c>
      <c r="U7499">
        <v>2</v>
      </c>
    </row>
    <row r="7500" spans="1:21" x14ac:dyDescent="0.25">
      <c r="A7500" t="s">
        <v>674</v>
      </c>
      <c r="B7500" s="1">
        <v>40703</v>
      </c>
      <c r="C7500" t="s">
        <v>6439</v>
      </c>
      <c r="D7500" t="s">
        <v>5991</v>
      </c>
      <c r="E7500" t="s">
        <v>5978</v>
      </c>
      <c r="F7500" t="s">
        <v>5979</v>
      </c>
      <c r="G7500" t="s">
        <v>5983</v>
      </c>
      <c r="H7500" s="1">
        <v>40706</v>
      </c>
      <c r="I7500" t="s">
        <v>5969</v>
      </c>
      <c r="J7500" t="s">
        <v>5992</v>
      </c>
      <c r="K7500">
        <v>2011</v>
      </c>
      <c r="L7500" t="s">
        <v>675</v>
      </c>
      <c r="M7500">
        <v>0.6</v>
      </c>
      <c r="N7500">
        <v>44</v>
      </c>
      <c r="O7500">
        <v>-38</v>
      </c>
      <c r="P7500">
        <v>2</v>
      </c>
      <c r="Q7500" t="s">
        <v>10</v>
      </c>
      <c r="R7500" t="s">
        <v>22</v>
      </c>
      <c r="S7500">
        <v>-0.86363636363636398</v>
      </c>
      <c r="T7500">
        <v>6</v>
      </c>
      <c r="U7500">
        <v>2</v>
      </c>
    </row>
    <row r="7501" spans="1:21" x14ac:dyDescent="0.25">
      <c r="A7501" t="s">
        <v>1265</v>
      </c>
      <c r="B7501" s="1">
        <v>40816</v>
      </c>
      <c r="C7501" t="s">
        <v>5990</v>
      </c>
      <c r="D7501" t="s">
        <v>5991</v>
      </c>
      <c r="E7501" t="s">
        <v>5978</v>
      </c>
      <c r="F7501" t="s">
        <v>5979</v>
      </c>
      <c r="G7501" t="s">
        <v>5973</v>
      </c>
      <c r="H7501" s="1">
        <v>40820</v>
      </c>
      <c r="I7501" t="s">
        <v>5974</v>
      </c>
      <c r="J7501" t="s">
        <v>5992</v>
      </c>
      <c r="K7501">
        <v>2011</v>
      </c>
      <c r="L7501" t="s">
        <v>524</v>
      </c>
      <c r="M7501">
        <v>0.6</v>
      </c>
      <c r="N7501">
        <v>393</v>
      </c>
      <c r="O7501">
        <v>-157</v>
      </c>
      <c r="P7501">
        <v>5</v>
      </c>
      <c r="Q7501" t="s">
        <v>14</v>
      </c>
      <c r="R7501" t="s">
        <v>15</v>
      </c>
      <c r="S7501">
        <v>-0.39949109414758299</v>
      </c>
      <c r="T7501">
        <v>9</v>
      </c>
      <c r="U7501">
        <v>3</v>
      </c>
    </row>
    <row r="7502" spans="1:21" x14ac:dyDescent="0.25">
      <c r="A7502" t="s">
        <v>1265</v>
      </c>
      <c r="B7502" s="1">
        <v>40816</v>
      </c>
      <c r="C7502" t="s">
        <v>5990</v>
      </c>
      <c r="D7502" t="s">
        <v>5991</v>
      </c>
      <c r="E7502" t="s">
        <v>5978</v>
      </c>
      <c r="F7502" t="s">
        <v>5979</v>
      </c>
      <c r="G7502" t="s">
        <v>5973</v>
      </c>
      <c r="H7502" s="1">
        <v>40820</v>
      </c>
      <c r="I7502" t="s">
        <v>5974</v>
      </c>
      <c r="J7502" t="s">
        <v>5992</v>
      </c>
      <c r="K7502">
        <v>2011</v>
      </c>
      <c r="L7502" t="s">
        <v>1085</v>
      </c>
      <c r="M7502">
        <v>0.6</v>
      </c>
      <c r="N7502">
        <v>142</v>
      </c>
      <c r="O7502">
        <v>-96</v>
      </c>
      <c r="P7502">
        <v>2</v>
      </c>
      <c r="Q7502" t="s">
        <v>14</v>
      </c>
      <c r="R7502" t="s">
        <v>36</v>
      </c>
      <c r="S7502">
        <v>-0.676056338028169</v>
      </c>
      <c r="T7502">
        <v>9</v>
      </c>
      <c r="U7502">
        <v>3</v>
      </c>
    </row>
    <row r="7503" spans="1:21" x14ac:dyDescent="0.25">
      <c r="A7503" t="s">
        <v>1265</v>
      </c>
      <c r="B7503" s="1">
        <v>40816</v>
      </c>
      <c r="C7503" t="s">
        <v>5990</v>
      </c>
      <c r="D7503" t="s">
        <v>5991</v>
      </c>
      <c r="E7503" t="s">
        <v>5978</v>
      </c>
      <c r="F7503" t="s">
        <v>5979</v>
      </c>
      <c r="G7503" t="s">
        <v>5973</v>
      </c>
      <c r="H7503" s="1">
        <v>40820</v>
      </c>
      <c r="I7503" t="s">
        <v>5974</v>
      </c>
      <c r="J7503" t="s">
        <v>5992</v>
      </c>
      <c r="K7503">
        <v>2011</v>
      </c>
      <c r="L7503" t="s">
        <v>1266</v>
      </c>
      <c r="M7503">
        <v>0.6</v>
      </c>
      <c r="N7503">
        <v>169</v>
      </c>
      <c r="O7503">
        <v>-182</v>
      </c>
      <c r="P7503">
        <v>9</v>
      </c>
      <c r="Q7503" t="s">
        <v>14</v>
      </c>
      <c r="R7503" t="s">
        <v>36</v>
      </c>
      <c r="S7503">
        <v>-1.07692307692308</v>
      </c>
      <c r="T7503">
        <v>9</v>
      </c>
      <c r="U7503">
        <v>3</v>
      </c>
    </row>
    <row r="7504" spans="1:21" x14ac:dyDescent="0.25">
      <c r="A7504" t="s">
        <v>1461</v>
      </c>
      <c r="B7504" s="1">
        <v>40869</v>
      </c>
      <c r="C7504" t="s">
        <v>6862</v>
      </c>
      <c r="D7504" t="s">
        <v>6091</v>
      </c>
      <c r="E7504" t="s">
        <v>5978</v>
      </c>
      <c r="F7504" t="s">
        <v>5979</v>
      </c>
      <c r="G7504" t="s">
        <v>5968</v>
      </c>
      <c r="H7504" s="1">
        <v>40876</v>
      </c>
      <c r="I7504" t="s">
        <v>5974</v>
      </c>
      <c r="J7504" t="s">
        <v>6092</v>
      </c>
      <c r="K7504">
        <v>2011</v>
      </c>
      <c r="L7504" t="s">
        <v>218</v>
      </c>
      <c r="M7504">
        <v>0.6</v>
      </c>
      <c r="N7504">
        <v>58</v>
      </c>
      <c r="O7504">
        <v>-68</v>
      </c>
      <c r="P7504">
        <v>3</v>
      </c>
      <c r="Q7504" t="s">
        <v>10</v>
      </c>
      <c r="R7504" t="s">
        <v>22</v>
      </c>
      <c r="S7504">
        <v>-1.17241379310345</v>
      </c>
      <c r="T7504">
        <v>11</v>
      </c>
      <c r="U7504">
        <v>4</v>
      </c>
    </row>
    <row r="7505" spans="1:21" x14ac:dyDescent="0.25">
      <c r="A7505" t="s">
        <v>1962</v>
      </c>
      <c r="B7505" s="1">
        <v>40997</v>
      </c>
      <c r="C7505" t="s">
        <v>6878</v>
      </c>
      <c r="D7505" t="s">
        <v>5991</v>
      </c>
      <c r="E7505" t="s">
        <v>5978</v>
      </c>
      <c r="F7505" t="s">
        <v>5979</v>
      </c>
      <c r="G7505" t="s">
        <v>5973</v>
      </c>
      <c r="H7505" s="1">
        <v>40998</v>
      </c>
      <c r="I7505" t="s">
        <v>5986</v>
      </c>
      <c r="J7505" t="s">
        <v>5992</v>
      </c>
      <c r="K7505">
        <v>2012</v>
      </c>
      <c r="L7505" t="s">
        <v>1043</v>
      </c>
      <c r="M7505">
        <v>0.6</v>
      </c>
      <c r="N7505">
        <v>160</v>
      </c>
      <c r="O7505">
        <v>-197</v>
      </c>
      <c r="P7505">
        <v>3</v>
      </c>
      <c r="Q7505" t="s">
        <v>14</v>
      </c>
      <c r="R7505" t="s">
        <v>36</v>
      </c>
      <c r="S7505">
        <v>-1.23125</v>
      </c>
      <c r="T7505">
        <v>3</v>
      </c>
      <c r="U7505">
        <v>1</v>
      </c>
    </row>
    <row r="7506" spans="1:21" x14ac:dyDescent="0.25">
      <c r="A7506" t="s">
        <v>2208</v>
      </c>
      <c r="B7506" s="1">
        <v>41078</v>
      </c>
      <c r="C7506" t="s">
        <v>6055</v>
      </c>
      <c r="D7506" t="s">
        <v>7194</v>
      </c>
      <c r="E7506" t="s">
        <v>5978</v>
      </c>
      <c r="F7506" t="s">
        <v>5979</v>
      </c>
      <c r="G7506" t="s">
        <v>5973</v>
      </c>
      <c r="H7506" s="1">
        <v>41080</v>
      </c>
      <c r="I7506" t="s">
        <v>5969</v>
      </c>
      <c r="J7506" t="s">
        <v>6101</v>
      </c>
      <c r="K7506">
        <v>2012</v>
      </c>
      <c r="L7506" t="s">
        <v>2209</v>
      </c>
      <c r="M7506">
        <v>0.35</v>
      </c>
      <c r="N7506">
        <v>2364</v>
      </c>
      <c r="O7506">
        <v>-218</v>
      </c>
      <c r="P7506">
        <v>4</v>
      </c>
      <c r="Q7506" t="s">
        <v>14</v>
      </c>
      <c r="R7506" t="s">
        <v>40</v>
      </c>
      <c r="S7506">
        <v>-9.2216582064297795E-2</v>
      </c>
      <c r="T7506">
        <v>6</v>
      </c>
      <c r="U7506">
        <v>2</v>
      </c>
    </row>
    <row r="7507" spans="1:21" x14ac:dyDescent="0.25">
      <c r="A7507" t="s">
        <v>2540</v>
      </c>
      <c r="B7507" s="1">
        <v>41144</v>
      </c>
      <c r="C7507" t="s">
        <v>7017</v>
      </c>
      <c r="D7507" t="s">
        <v>5991</v>
      </c>
      <c r="E7507" t="s">
        <v>5978</v>
      </c>
      <c r="F7507" t="s">
        <v>5979</v>
      </c>
      <c r="G7507" t="s">
        <v>5983</v>
      </c>
      <c r="H7507" s="1">
        <v>41146</v>
      </c>
      <c r="I7507" t="s">
        <v>5969</v>
      </c>
      <c r="J7507" t="s">
        <v>5992</v>
      </c>
      <c r="K7507">
        <v>2012</v>
      </c>
      <c r="L7507" t="s">
        <v>2217</v>
      </c>
      <c r="M7507">
        <v>0.6</v>
      </c>
      <c r="N7507">
        <v>234</v>
      </c>
      <c r="O7507">
        <v>-229</v>
      </c>
      <c r="P7507">
        <v>7</v>
      </c>
      <c r="Q7507" t="s">
        <v>14</v>
      </c>
      <c r="R7507" t="s">
        <v>36</v>
      </c>
      <c r="S7507">
        <v>-0.97863247863247904</v>
      </c>
      <c r="T7507">
        <v>8</v>
      </c>
      <c r="U7507">
        <v>3</v>
      </c>
    </row>
    <row r="7508" spans="1:21" x14ac:dyDescent="0.25">
      <c r="A7508" t="s">
        <v>2651</v>
      </c>
      <c r="B7508" s="1">
        <v>41161</v>
      </c>
      <c r="C7508" t="s">
        <v>7332</v>
      </c>
      <c r="D7508" t="s">
        <v>7333</v>
      </c>
      <c r="E7508" t="s">
        <v>5978</v>
      </c>
      <c r="F7508" t="s">
        <v>5979</v>
      </c>
      <c r="G7508" t="s">
        <v>5983</v>
      </c>
      <c r="H7508" s="1">
        <v>41166</v>
      </c>
      <c r="I7508" t="s">
        <v>5974</v>
      </c>
      <c r="J7508" t="s">
        <v>6101</v>
      </c>
      <c r="K7508">
        <v>2012</v>
      </c>
      <c r="L7508" t="s">
        <v>2652</v>
      </c>
      <c r="M7508">
        <v>0.35</v>
      </c>
      <c r="N7508">
        <v>1201</v>
      </c>
      <c r="O7508">
        <v>-148</v>
      </c>
      <c r="P7508">
        <v>2</v>
      </c>
      <c r="Q7508" t="s">
        <v>14</v>
      </c>
      <c r="R7508" t="s">
        <v>40</v>
      </c>
      <c r="S7508">
        <v>-0.12323064113239</v>
      </c>
      <c r="T7508">
        <v>9</v>
      </c>
      <c r="U7508">
        <v>3</v>
      </c>
    </row>
    <row r="7509" spans="1:21" x14ac:dyDescent="0.25">
      <c r="A7509" t="s">
        <v>2753</v>
      </c>
      <c r="B7509" s="1">
        <v>41181</v>
      </c>
      <c r="C7509" t="s">
        <v>6880</v>
      </c>
      <c r="D7509" t="s">
        <v>7342</v>
      </c>
      <c r="E7509" t="s">
        <v>5978</v>
      </c>
      <c r="F7509" t="s">
        <v>5979</v>
      </c>
      <c r="G7509" t="s">
        <v>5983</v>
      </c>
      <c r="H7509" s="1">
        <v>41183</v>
      </c>
      <c r="I7509" t="s">
        <v>5969</v>
      </c>
      <c r="J7509" t="s">
        <v>6313</v>
      </c>
      <c r="K7509">
        <v>2012</v>
      </c>
      <c r="L7509" t="s">
        <v>580</v>
      </c>
      <c r="M7509">
        <v>0.6</v>
      </c>
      <c r="N7509">
        <v>72</v>
      </c>
      <c r="O7509">
        <v>-103</v>
      </c>
      <c r="P7509">
        <v>3</v>
      </c>
      <c r="Q7509" t="s">
        <v>10</v>
      </c>
      <c r="R7509" t="s">
        <v>73</v>
      </c>
      <c r="S7509">
        <v>-1.43055555555556</v>
      </c>
      <c r="T7509">
        <v>9</v>
      </c>
      <c r="U7509">
        <v>3</v>
      </c>
    </row>
    <row r="7510" spans="1:21" x14ac:dyDescent="0.25">
      <c r="A7510" t="s">
        <v>2768</v>
      </c>
      <c r="B7510" s="1">
        <v>41186</v>
      </c>
      <c r="C7510" t="s">
        <v>6966</v>
      </c>
      <c r="D7510" t="s">
        <v>6120</v>
      </c>
      <c r="E7510" t="s">
        <v>5978</v>
      </c>
      <c r="F7510" t="s">
        <v>5979</v>
      </c>
      <c r="G7510" t="s">
        <v>5973</v>
      </c>
      <c r="H7510" s="1">
        <v>41192</v>
      </c>
      <c r="I7510" t="s">
        <v>5974</v>
      </c>
      <c r="J7510" t="s">
        <v>5989</v>
      </c>
      <c r="K7510">
        <v>2012</v>
      </c>
      <c r="L7510" t="s">
        <v>2769</v>
      </c>
      <c r="M7510">
        <v>0.35</v>
      </c>
      <c r="N7510">
        <v>915</v>
      </c>
      <c r="O7510">
        <v>-99</v>
      </c>
      <c r="P7510">
        <v>3</v>
      </c>
      <c r="Q7510" t="s">
        <v>14</v>
      </c>
      <c r="R7510" t="s">
        <v>40</v>
      </c>
      <c r="S7510">
        <v>-0.10819672131147499</v>
      </c>
      <c r="T7510">
        <v>10</v>
      </c>
      <c r="U7510">
        <v>4</v>
      </c>
    </row>
    <row r="7511" spans="1:21" x14ac:dyDescent="0.25">
      <c r="A7511" t="s">
        <v>2781</v>
      </c>
      <c r="B7511" s="1">
        <v>41197</v>
      </c>
      <c r="C7511" t="s">
        <v>6190</v>
      </c>
      <c r="D7511" t="s">
        <v>7379</v>
      </c>
      <c r="E7511" t="s">
        <v>5978</v>
      </c>
      <c r="F7511" t="s">
        <v>5979</v>
      </c>
      <c r="G7511" t="s">
        <v>5983</v>
      </c>
      <c r="H7511" s="1">
        <v>41199</v>
      </c>
      <c r="I7511" t="s">
        <v>5969</v>
      </c>
      <c r="J7511" t="s">
        <v>6092</v>
      </c>
      <c r="K7511">
        <v>2012</v>
      </c>
      <c r="L7511" t="s">
        <v>2688</v>
      </c>
      <c r="M7511">
        <v>0.35</v>
      </c>
      <c r="N7511">
        <v>3063</v>
      </c>
      <c r="O7511">
        <v>-142</v>
      </c>
      <c r="P7511">
        <v>11</v>
      </c>
      <c r="Q7511" t="s">
        <v>14</v>
      </c>
      <c r="R7511" t="s">
        <v>40</v>
      </c>
      <c r="S7511">
        <v>-4.6359777995429299E-2</v>
      </c>
      <c r="T7511">
        <v>10</v>
      </c>
      <c r="U7511">
        <v>4</v>
      </c>
    </row>
    <row r="7512" spans="1:21" x14ac:dyDescent="0.25">
      <c r="A7512" t="s">
        <v>2885</v>
      </c>
      <c r="B7512" s="1">
        <v>41223</v>
      </c>
      <c r="C7512" t="s">
        <v>7013</v>
      </c>
      <c r="D7512" t="s">
        <v>7406</v>
      </c>
      <c r="E7512" t="s">
        <v>5978</v>
      </c>
      <c r="F7512" t="s">
        <v>5979</v>
      </c>
      <c r="G7512" t="s">
        <v>5983</v>
      </c>
      <c r="H7512" s="1">
        <v>41226</v>
      </c>
      <c r="I7512" t="s">
        <v>5986</v>
      </c>
      <c r="J7512" t="s">
        <v>6042</v>
      </c>
      <c r="K7512">
        <v>2012</v>
      </c>
      <c r="L7512" t="s">
        <v>2802</v>
      </c>
      <c r="M7512">
        <v>0.35</v>
      </c>
      <c r="N7512">
        <v>2012</v>
      </c>
      <c r="O7512">
        <v>-1022</v>
      </c>
      <c r="P7512">
        <v>6</v>
      </c>
      <c r="Q7512" t="s">
        <v>14</v>
      </c>
      <c r="R7512" t="s">
        <v>40</v>
      </c>
      <c r="S7512">
        <v>-0.50795228628230604</v>
      </c>
      <c r="T7512">
        <v>11</v>
      </c>
      <c r="U7512">
        <v>4</v>
      </c>
    </row>
    <row r="7513" spans="1:21" x14ac:dyDescent="0.25">
      <c r="A7513" t="s">
        <v>2893</v>
      </c>
      <c r="B7513" s="1">
        <v>41225</v>
      </c>
      <c r="C7513" t="s">
        <v>6338</v>
      </c>
      <c r="D7513" t="s">
        <v>5991</v>
      </c>
      <c r="E7513" t="s">
        <v>5978</v>
      </c>
      <c r="F7513" t="s">
        <v>5979</v>
      </c>
      <c r="G7513" t="s">
        <v>5968</v>
      </c>
      <c r="H7513" s="1">
        <v>41229</v>
      </c>
      <c r="I7513" t="s">
        <v>5974</v>
      </c>
      <c r="J7513" t="s">
        <v>5992</v>
      </c>
      <c r="K7513">
        <v>2012</v>
      </c>
      <c r="L7513" t="s">
        <v>2894</v>
      </c>
      <c r="M7513">
        <v>0.6</v>
      </c>
      <c r="N7513">
        <v>1027</v>
      </c>
      <c r="O7513">
        <v>-719</v>
      </c>
      <c r="P7513">
        <v>7</v>
      </c>
      <c r="Q7513" t="s">
        <v>14</v>
      </c>
      <c r="R7513" t="s">
        <v>15</v>
      </c>
      <c r="S7513">
        <v>-0.70009737098344704</v>
      </c>
      <c r="T7513">
        <v>11</v>
      </c>
      <c r="U7513">
        <v>4</v>
      </c>
    </row>
    <row r="7514" spans="1:21" x14ac:dyDescent="0.25">
      <c r="A7514" t="s">
        <v>2893</v>
      </c>
      <c r="B7514" s="1">
        <v>41225</v>
      </c>
      <c r="C7514" t="s">
        <v>6338</v>
      </c>
      <c r="D7514" t="s">
        <v>5991</v>
      </c>
      <c r="E7514" t="s">
        <v>5978</v>
      </c>
      <c r="F7514" t="s">
        <v>5979</v>
      </c>
      <c r="G7514" t="s">
        <v>5968</v>
      </c>
      <c r="H7514" s="1">
        <v>41229</v>
      </c>
      <c r="I7514" t="s">
        <v>5974</v>
      </c>
      <c r="J7514" t="s">
        <v>5992</v>
      </c>
      <c r="K7514">
        <v>2012</v>
      </c>
      <c r="L7514" t="s">
        <v>1002</v>
      </c>
      <c r="M7514">
        <v>0.6</v>
      </c>
      <c r="N7514">
        <v>8</v>
      </c>
      <c r="O7514">
        <v>-9</v>
      </c>
      <c r="P7514">
        <v>2</v>
      </c>
      <c r="Q7514" t="s">
        <v>10</v>
      </c>
      <c r="R7514" t="s">
        <v>22</v>
      </c>
      <c r="S7514">
        <v>-1.125</v>
      </c>
      <c r="T7514">
        <v>11</v>
      </c>
      <c r="U7514">
        <v>4</v>
      </c>
    </row>
    <row r="7515" spans="1:21" x14ac:dyDescent="0.25">
      <c r="A7515" t="s">
        <v>2893</v>
      </c>
      <c r="B7515" s="1">
        <v>41225</v>
      </c>
      <c r="C7515" t="s">
        <v>6338</v>
      </c>
      <c r="D7515" t="s">
        <v>5991</v>
      </c>
      <c r="E7515" t="s">
        <v>5978</v>
      </c>
      <c r="F7515" t="s">
        <v>5979</v>
      </c>
      <c r="G7515" t="s">
        <v>5968</v>
      </c>
      <c r="H7515" s="1">
        <v>41229</v>
      </c>
      <c r="I7515" t="s">
        <v>5974</v>
      </c>
      <c r="J7515" t="s">
        <v>5992</v>
      </c>
      <c r="K7515">
        <v>2012</v>
      </c>
      <c r="L7515" t="s">
        <v>2897</v>
      </c>
      <c r="M7515">
        <v>0.65</v>
      </c>
      <c r="N7515">
        <v>84</v>
      </c>
      <c r="O7515">
        <v>-75</v>
      </c>
      <c r="P7515">
        <v>2</v>
      </c>
      <c r="Q7515" t="s">
        <v>57</v>
      </c>
      <c r="R7515" t="s">
        <v>58</v>
      </c>
      <c r="S7515">
        <v>-0.89285714285714302</v>
      </c>
      <c r="T7515">
        <v>11</v>
      </c>
      <c r="U7515">
        <v>4</v>
      </c>
    </row>
    <row r="7516" spans="1:21" x14ac:dyDescent="0.25">
      <c r="A7516" t="s">
        <v>2961</v>
      </c>
      <c r="B7516" s="1">
        <v>41236</v>
      </c>
      <c r="C7516" t="s">
        <v>6630</v>
      </c>
      <c r="D7516" t="s">
        <v>7424</v>
      </c>
      <c r="E7516" t="s">
        <v>5978</v>
      </c>
      <c r="F7516" t="s">
        <v>5979</v>
      </c>
      <c r="G7516" t="s">
        <v>5973</v>
      </c>
      <c r="H7516" s="1">
        <v>41238</v>
      </c>
      <c r="I7516" t="s">
        <v>5969</v>
      </c>
      <c r="J7516" t="s">
        <v>5989</v>
      </c>
      <c r="K7516">
        <v>2012</v>
      </c>
      <c r="L7516" t="s">
        <v>2962</v>
      </c>
      <c r="M7516">
        <v>0.35</v>
      </c>
      <c r="N7516">
        <v>344</v>
      </c>
      <c r="O7516">
        <v>-106</v>
      </c>
      <c r="P7516">
        <v>1</v>
      </c>
      <c r="Q7516" t="s">
        <v>14</v>
      </c>
      <c r="R7516" t="s">
        <v>40</v>
      </c>
      <c r="S7516">
        <v>-0.30813953488372098</v>
      </c>
      <c r="T7516">
        <v>11</v>
      </c>
      <c r="U7516">
        <v>4</v>
      </c>
    </row>
    <row r="7517" spans="1:21" x14ac:dyDescent="0.25">
      <c r="A7517" t="s">
        <v>3006</v>
      </c>
      <c r="B7517" s="1">
        <v>41246</v>
      </c>
      <c r="C7517" t="s">
        <v>6314</v>
      </c>
      <c r="D7517" t="s">
        <v>5991</v>
      </c>
      <c r="E7517" t="s">
        <v>5978</v>
      </c>
      <c r="F7517" t="s">
        <v>5979</v>
      </c>
      <c r="G7517" t="s">
        <v>5983</v>
      </c>
      <c r="H7517" s="1">
        <v>41250</v>
      </c>
      <c r="I7517" t="s">
        <v>5974</v>
      </c>
      <c r="J7517" t="s">
        <v>5992</v>
      </c>
      <c r="K7517">
        <v>2012</v>
      </c>
      <c r="L7517" t="s">
        <v>189</v>
      </c>
      <c r="M7517">
        <v>0.6</v>
      </c>
      <c r="N7517">
        <v>986</v>
      </c>
      <c r="O7517">
        <v>-419</v>
      </c>
      <c r="P7517">
        <v>6</v>
      </c>
      <c r="Q7517" t="s">
        <v>14</v>
      </c>
      <c r="R7517" t="s">
        <v>15</v>
      </c>
      <c r="S7517">
        <v>-0.42494929006085203</v>
      </c>
      <c r="T7517">
        <v>12</v>
      </c>
      <c r="U7517">
        <v>4</v>
      </c>
    </row>
    <row r="7518" spans="1:21" x14ac:dyDescent="0.25">
      <c r="A7518" t="s">
        <v>3006</v>
      </c>
      <c r="B7518" s="1">
        <v>41246</v>
      </c>
      <c r="C7518" t="s">
        <v>6314</v>
      </c>
      <c r="D7518" t="s">
        <v>5991</v>
      </c>
      <c r="E7518" t="s">
        <v>5978</v>
      </c>
      <c r="F7518" t="s">
        <v>5979</v>
      </c>
      <c r="G7518" t="s">
        <v>5983</v>
      </c>
      <c r="H7518" s="1">
        <v>41250</v>
      </c>
      <c r="I7518" t="s">
        <v>5974</v>
      </c>
      <c r="J7518" t="s">
        <v>5992</v>
      </c>
      <c r="K7518">
        <v>2012</v>
      </c>
      <c r="L7518" t="s">
        <v>2251</v>
      </c>
      <c r="M7518">
        <v>0.6</v>
      </c>
      <c r="N7518">
        <v>207</v>
      </c>
      <c r="O7518">
        <v>-285</v>
      </c>
      <c r="P7518">
        <v>3</v>
      </c>
      <c r="Q7518" t="s">
        <v>14</v>
      </c>
      <c r="R7518" t="s">
        <v>15</v>
      </c>
      <c r="S7518">
        <v>-1.3768115942029</v>
      </c>
      <c r="T7518">
        <v>12</v>
      </c>
      <c r="U7518">
        <v>4</v>
      </c>
    </row>
    <row r="7519" spans="1:21" x14ac:dyDescent="0.25">
      <c r="A7519" t="s">
        <v>3067</v>
      </c>
      <c r="B7519" s="1">
        <v>41261</v>
      </c>
      <c r="C7519" t="s">
        <v>6357</v>
      </c>
      <c r="D7519" t="s">
        <v>5991</v>
      </c>
      <c r="E7519" t="s">
        <v>5978</v>
      </c>
      <c r="F7519" t="s">
        <v>5979</v>
      </c>
      <c r="G7519" t="s">
        <v>5973</v>
      </c>
      <c r="H7519" s="1">
        <v>41268</v>
      </c>
      <c r="I7519" t="s">
        <v>5974</v>
      </c>
      <c r="J7519" t="s">
        <v>5992</v>
      </c>
      <c r="K7519">
        <v>2012</v>
      </c>
      <c r="L7519" t="s">
        <v>1471</v>
      </c>
      <c r="M7519">
        <v>0.65</v>
      </c>
      <c r="N7519">
        <v>108</v>
      </c>
      <c r="O7519">
        <v>-183</v>
      </c>
      <c r="P7519">
        <v>2</v>
      </c>
      <c r="Q7519" t="s">
        <v>57</v>
      </c>
      <c r="R7519" t="s">
        <v>70</v>
      </c>
      <c r="S7519">
        <v>-1.69444444444444</v>
      </c>
      <c r="T7519">
        <v>12</v>
      </c>
      <c r="U7519">
        <v>4</v>
      </c>
    </row>
    <row r="7520" spans="1:21" x14ac:dyDescent="0.25">
      <c r="A7520" t="s">
        <v>3082</v>
      </c>
      <c r="B7520" s="1">
        <v>41264</v>
      </c>
      <c r="C7520" t="s">
        <v>6933</v>
      </c>
      <c r="D7520" t="s">
        <v>7445</v>
      </c>
      <c r="E7520" t="s">
        <v>5978</v>
      </c>
      <c r="F7520" t="s">
        <v>5979</v>
      </c>
      <c r="G7520" t="s">
        <v>5973</v>
      </c>
      <c r="H7520" s="1">
        <v>41271</v>
      </c>
      <c r="I7520" t="s">
        <v>5974</v>
      </c>
      <c r="J7520" t="s">
        <v>5980</v>
      </c>
      <c r="K7520">
        <v>2012</v>
      </c>
      <c r="L7520" t="s">
        <v>3083</v>
      </c>
      <c r="M7520">
        <v>0.35</v>
      </c>
      <c r="N7520">
        <v>172</v>
      </c>
      <c r="O7520">
        <v>-58</v>
      </c>
      <c r="P7520">
        <v>1</v>
      </c>
      <c r="Q7520" t="s">
        <v>14</v>
      </c>
      <c r="R7520" t="s">
        <v>40</v>
      </c>
      <c r="S7520">
        <v>-0.337209302325581</v>
      </c>
      <c r="T7520">
        <v>12</v>
      </c>
      <c r="U7520">
        <v>4</v>
      </c>
    </row>
    <row r="7521" spans="1:21" x14ac:dyDescent="0.25">
      <c r="A7521" t="s">
        <v>3101</v>
      </c>
      <c r="B7521" s="1">
        <v>41269</v>
      </c>
      <c r="C7521" t="s">
        <v>6513</v>
      </c>
      <c r="D7521" t="s">
        <v>5991</v>
      </c>
      <c r="E7521" t="s">
        <v>5978</v>
      </c>
      <c r="F7521" t="s">
        <v>5979</v>
      </c>
      <c r="G7521" t="s">
        <v>5973</v>
      </c>
      <c r="H7521" s="1">
        <v>41273</v>
      </c>
      <c r="I7521" t="s">
        <v>5974</v>
      </c>
      <c r="J7521" t="s">
        <v>5992</v>
      </c>
      <c r="K7521">
        <v>2012</v>
      </c>
      <c r="L7521" t="s">
        <v>479</v>
      </c>
      <c r="M7521">
        <v>0.6</v>
      </c>
      <c r="N7521">
        <v>158</v>
      </c>
      <c r="O7521">
        <v>-44</v>
      </c>
      <c r="P7521">
        <v>2</v>
      </c>
      <c r="Q7521" t="s">
        <v>10</v>
      </c>
      <c r="R7521" t="s">
        <v>22</v>
      </c>
      <c r="S7521">
        <v>-0.278481012658228</v>
      </c>
      <c r="T7521">
        <v>12</v>
      </c>
      <c r="U7521">
        <v>4</v>
      </c>
    </row>
    <row r="7522" spans="1:21" x14ac:dyDescent="0.25">
      <c r="A7522" t="s">
        <v>3136</v>
      </c>
      <c r="B7522" s="1">
        <v>41274</v>
      </c>
      <c r="C7522" t="s">
        <v>6722</v>
      </c>
      <c r="D7522" t="s">
        <v>5991</v>
      </c>
      <c r="E7522" t="s">
        <v>5978</v>
      </c>
      <c r="F7522" t="s">
        <v>5979</v>
      </c>
      <c r="G7522" t="s">
        <v>5973</v>
      </c>
      <c r="H7522" s="1">
        <v>41278</v>
      </c>
      <c r="I7522" t="s">
        <v>5974</v>
      </c>
      <c r="J7522" t="s">
        <v>5992</v>
      </c>
      <c r="K7522">
        <v>2012</v>
      </c>
      <c r="L7522" t="s">
        <v>2430</v>
      </c>
      <c r="M7522">
        <v>0.6</v>
      </c>
      <c r="N7522">
        <v>200</v>
      </c>
      <c r="O7522">
        <v>-260</v>
      </c>
      <c r="P7522">
        <v>3</v>
      </c>
      <c r="Q7522" t="s">
        <v>14</v>
      </c>
      <c r="R7522" t="s">
        <v>36</v>
      </c>
      <c r="S7522">
        <v>-1.3</v>
      </c>
      <c r="T7522">
        <v>12</v>
      </c>
      <c r="U7522">
        <v>4</v>
      </c>
    </row>
    <row r="7523" spans="1:21" x14ac:dyDescent="0.25">
      <c r="A7523" t="s">
        <v>3189</v>
      </c>
      <c r="B7523" s="1">
        <v>41291</v>
      </c>
      <c r="C7523" t="s">
        <v>6014</v>
      </c>
      <c r="D7523" t="s">
        <v>5991</v>
      </c>
      <c r="E7523" t="s">
        <v>5978</v>
      </c>
      <c r="F7523" t="s">
        <v>5979</v>
      </c>
      <c r="G7523" t="s">
        <v>5973</v>
      </c>
      <c r="H7523" s="1">
        <v>41297</v>
      </c>
      <c r="I7523" t="s">
        <v>5974</v>
      </c>
      <c r="J7523" t="s">
        <v>5992</v>
      </c>
      <c r="K7523">
        <v>2013</v>
      </c>
      <c r="L7523" t="s">
        <v>2220</v>
      </c>
      <c r="M7523">
        <v>0.6</v>
      </c>
      <c r="N7523">
        <v>37</v>
      </c>
      <c r="O7523">
        <v>-53</v>
      </c>
      <c r="P7523">
        <v>3</v>
      </c>
      <c r="Q7523" t="s">
        <v>10</v>
      </c>
      <c r="R7523" t="s">
        <v>22</v>
      </c>
      <c r="S7523">
        <v>-1.43243243243243</v>
      </c>
      <c r="T7523">
        <v>1</v>
      </c>
      <c r="U7523">
        <v>1</v>
      </c>
    </row>
    <row r="7524" spans="1:21" x14ac:dyDescent="0.25">
      <c r="A7524" t="s">
        <v>3492</v>
      </c>
      <c r="B7524" s="1">
        <v>41403</v>
      </c>
      <c r="C7524" t="s">
        <v>6196</v>
      </c>
      <c r="D7524" t="s">
        <v>6587</v>
      </c>
      <c r="E7524" t="s">
        <v>5978</v>
      </c>
      <c r="F7524" t="s">
        <v>5979</v>
      </c>
      <c r="G7524" t="s">
        <v>5983</v>
      </c>
      <c r="H7524" s="1">
        <v>41403</v>
      </c>
      <c r="I7524" t="s">
        <v>6005</v>
      </c>
      <c r="J7524" t="s">
        <v>6042</v>
      </c>
      <c r="K7524">
        <v>2013</v>
      </c>
      <c r="L7524" t="s">
        <v>3493</v>
      </c>
      <c r="M7524">
        <v>0.35</v>
      </c>
      <c r="N7524">
        <v>176</v>
      </c>
      <c r="O7524">
        <v>8</v>
      </c>
      <c r="P7524">
        <v>1</v>
      </c>
      <c r="Q7524" t="s">
        <v>14</v>
      </c>
      <c r="R7524" t="s">
        <v>40</v>
      </c>
      <c r="S7524">
        <v>4.5454545454545497E-2</v>
      </c>
      <c r="T7524">
        <v>5</v>
      </c>
      <c r="U7524">
        <v>2</v>
      </c>
    </row>
    <row r="7525" spans="1:21" x14ac:dyDescent="0.25">
      <c r="A7525" t="s">
        <v>3509</v>
      </c>
      <c r="B7525" s="1">
        <v>41409</v>
      </c>
      <c r="C7525" t="s">
        <v>7008</v>
      </c>
      <c r="D7525" t="s">
        <v>5991</v>
      </c>
      <c r="E7525" t="s">
        <v>5978</v>
      </c>
      <c r="F7525" t="s">
        <v>5979</v>
      </c>
      <c r="G7525" t="s">
        <v>5968</v>
      </c>
      <c r="H7525" s="1">
        <v>41415</v>
      </c>
      <c r="I7525" t="s">
        <v>5974</v>
      </c>
      <c r="J7525" t="s">
        <v>5992</v>
      </c>
      <c r="K7525">
        <v>2013</v>
      </c>
      <c r="L7525" t="s">
        <v>1726</v>
      </c>
      <c r="M7525">
        <v>0.65</v>
      </c>
      <c r="N7525">
        <v>146</v>
      </c>
      <c r="O7525">
        <v>-167</v>
      </c>
      <c r="P7525">
        <v>3</v>
      </c>
      <c r="Q7525" t="s">
        <v>57</v>
      </c>
      <c r="R7525" t="s">
        <v>70</v>
      </c>
      <c r="S7525">
        <v>-1.1438356164383601</v>
      </c>
      <c r="T7525">
        <v>5</v>
      </c>
      <c r="U7525">
        <v>2</v>
      </c>
    </row>
    <row r="7526" spans="1:21" x14ac:dyDescent="0.25">
      <c r="A7526" t="s">
        <v>3515</v>
      </c>
      <c r="B7526" s="1">
        <v>41410</v>
      </c>
      <c r="C7526" t="s">
        <v>6438</v>
      </c>
      <c r="D7526" t="s">
        <v>7197</v>
      </c>
      <c r="E7526" t="s">
        <v>5978</v>
      </c>
      <c r="F7526" t="s">
        <v>5979</v>
      </c>
      <c r="G7526" t="s">
        <v>5983</v>
      </c>
      <c r="H7526" s="1">
        <v>41416</v>
      </c>
      <c r="I7526" t="s">
        <v>5974</v>
      </c>
      <c r="J7526" t="s">
        <v>6042</v>
      </c>
      <c r="K7526">
        <v>2013</v>
      </c>
      <c r="L7526" t="s">
        <v>2962</v>
      </c>
      <c r="M7526">
        <v>0.35</v>
      </c>
      <c r="N7526">
        <v>1031</v>
      </c>
      <c r="O7526">
        <v>-317</v>
      </c>
      <c r="P7526">
        <v>3</v>
      </c>
      <c r="Q7526" t="s">
        <v>14</v>
      </c>
      <c r="R7526" t="s">
        <v>40</v>
      </c>
      <c r="S7526">
        <v>-0.30746847720659598</v>
      </c>
      <c r="T7526">
        <v>5</v>
      </c>
      <c r="U7526">
        <v>2</v>
      </c>
    </row>
    <row r="7527" spans="1:21" x14ac:dyDescent="0.25">
      <c r="A7527" t="s">
        <v>3605</v>
      </c>
      <c r="B7527" s="1">
        <v>41433</v>
      </c>
      <c r="C7527" t="s">
        <v>6756</v>
      </c>
      <c r="D7527" t="s">
        <v>6120</v>
      </c>
      <c r="E7527" t="s">
        <v>5978</v>
      </c>
      <c r="F7527" t="s">
        <v>5979</v>
      </c>
      <c r="G7527" t="s">
        <v>5973</v>
      </c>
      <c r="H7527" s="1">
        <v>41434</v>
      </c>
      <c r="I7527" t="s">
        <v>5986</v>
      </c>
      <c r="J7527" t="s">
        <v>5989</v>
      </c>
      <c r="K7527">
        <v>2013</v>
      </c>
      <c r="L7527" t="s">
        <v>3606</v>
      </c>
      <c r="M7527">
        <v>0.35</v>
      </c>
      <c r="N7527">
        <v>1096</v>
      </c>
      <c r="O7527">
        <v>-422</v>
      </c>
      <c r="P7527">
        <v>5</v>
      </c>
      <c r="Q7527" t="s">
        <v>14</v>
      </c>
      <c r="R7527" t="s">
        <v>40</v>
      </c>
      <c r="S7527">
        <v>-0.38503649635036502</v>
      </c>
      <c r="T7527">
        <v>6</v>
      </c>
      <c r="U7527">
        <v>2</v>
      </c>
    </row>
    <row r="7528" spans="1:21" x14ac:dyDescent="0.25">
      <c r="A7528" t="s">
        <v>3670</v>
      </c>
      <c r="B7528" s="1">
        <v>41444</v>
      </c>
      <c r="C7528" t="s">
        <v>7345</v>
      </c>
      <c r="D7528" t="s">
        <v>5991</v>
      </c>
      <c r="E7528" t="s">
        <v>5978</v>
      </c>
      <c r="F7528" t="s">
        <v>5979</v>
      </c>
      <c r="G7528" t="s">
        <v>5983</v>
      </c>
      <c r="H7528" s="1">
        <v>41447</v>
      </c>
      <c r="I7528" t="s">
        <v>5969</v>
      </c>
      <c r="J7528" t="s">
        <v>5992</v>
      </c>
      <c r="K7528">
        <v>2013</v>
      </c>
      <c r="L7528" t="s">
        <v>1663</v>
      </c>
      <c r="M7528">
        <v>0.65</v>
      </c>
      <c r="N7528">
        <v>592</v>
      </c>
      <c r="O7528">
        <v>-643</v>
      </c>
      <c r="P7528">
        <v>12</v>
      </c>
      <c r="Q7528" t="s">
        <v>57</v>
      </c>
      <c r="R7528" t="s">
        <v>79</v>
      </c>
      <c r="S7528">
        <v>-1.08614864864865</v>
      </c>
      <c r="T7528">
        <v>6</v>
      </c>
      <c r="U7528">
        <v>2</v>
      </c>
    </row>
    <row r="7529" spans="1:21" x14ac:dyDescent="0.25">
      <c r="A7529" t="s">
        <v>3894</v>
      </c>
      <c r="B7529" s="1">
        <v>41501</v>
      </c>
      <c r="C7529" t="s">
        <v>7621</v>
      </c>
      <c r="D7529" t="s">
        <v>5991</v>
      </c>
      <c r="E7529" t="s">
        <v>5978</v>
      </c>
      <c r="F7529" t="s">
        <v>5979</v>
      </c>
      <c r="G7529" t="s">
        <v>5973</v>
      </c>
      <c r="H7529" s="1">
        <v>41505</v>
      </c>
      <c r="I7529" t="s">
        <v>5974</v>
      </c>
      <c r="J7529" t="s">
        <v>5992</v>
      </c>
      <c r="K7529">
        <v>2013</v>
      </c>
      <c r="L7529" t="s">
        <v>1407</v>
      </c>
      <c r="M7529">
        <v>0.6</v>
      </c>
      <c r="N7529">
        <v>195</v>
      </c>
      <c r="O7529">
        <v>-190</v>
      </c>
      <c r="P7529">
        <v>7</v>
      </c>
      <c r="Q7529" t="s">
        <v>14</v>
      </c>
      <c r="R7529" t="s">
        <v>36</v>
      </c>
      <c r="S7529">
        <v>-0.97435897435897401</v>
      </c>
      <c r="T7529">
        <v>8</v>
      </c>
      <c r="U7529">
        <v>3</v>
      </c>
    </row>
    <row r="7530" spans="1:21" x14ac:dyDescent="0.25">
      <c r="A7530" t="s">
        <v>3904</v>
      </c>
      <c r="B7530" s="1">
        <v>41502</v>
      </c>
      <c r="C7530" t="s">
        <v>7612</v>
      </c>
      <c r="D7530" t="s">
        <v>6416</v>
      </c>
      <c r="E7530" t="s">
        <v>5978</v>
      </c>
      <c r="F7530" t="s">
        <v>5979</v>
      </c>
      <c r="G7530" t="s">
        <v>5973</v>
      </c>
      <c r="H7530" s="1">
        <v>41507</v>
      </c>
      <c r="I7530" t="s">
        <v>5974</v>
      </c>
      <c r="J7530" t="s">
        <v>6042</v>
      </c>
      <c r="K7530">
        <v>2013</v>
      </c>
      <c r="L7530" t="s">
        <v>1450</v>
      </c>
      <c r="M7530">
        <v>0.35</v>
      </c>
      <c r="N7530">
        <v>1184</v>
      </c>
      <c r="O7530">
        <v>-182</v>
      </c>
      <c r="P7530">
        <v>6</v>
      </c>
      <c r="Q7530" t="s">
        <v>14</v>
      </c>
      <c r="R7530" t="s">
        <v>40</v>
      </c>
      <c r="S7530">
        <v>-0.15371621621621601</v>
      </c>
      <c r="T7530">
        <v>8</v>
      </c>
      <c r="U7530">
        <v>3</v>
      </c>
    </row>
    <row r="7531" spans="1:21" x14ac:dyDescent="0.25">
      <c r="A7531" t="s">
        <v>3916</v>
      </c>
      <c r="B7531" s="1">
        <v>41506</v>
      </c>
      <c r="C7531" t="s">
        <v>7016</v>
      </c>
      <c r="D7531" t="s">
        <v>7342</v>
      </c>
      <c r="E7531" t="s">
        <v>5978</v>
      </c>
      <c r="F7531" t="s">
        <v>5979</v>
      </c>
      <c r="G7531" t="s">
        <v>5968</v>
      </c>
      <c r="H7531" s="1">
        <v>41513</v>
      </c>
      <c r="I7531" t="s">
        <v>5974</v>
      </c>
      <c r="J7531" t="s">
        <v>6313</v>
      </c>
      <c r="K7531">
        <v>2013</v>
      </c>
      <c r="L7531" t="s">
        <v>3919</v>
      </c>
      <c r="M7531">
        <v>0.65</v>
      </c>
      <c r="N7531">
        <v>249</v>
      </c>
      <c r="O7531">
        <v>-434</v>
      </c>
      <c r="P7531">
        <v>2</v>
      </c>
      <c r="Q7531" t="s">
        <v>57</v>
      </c>
      <c r="R7531" t="s">
        <v>79</v>
      </c>
      <c r="S7531">
        <v>-1.7429718875502</v>
      </c>
      <c r="T7531">
        <v>8</v>
      </c>
      <c r="U7531">
        <v>3</v>
      </c>
    </row>
    <row r="7532" spans="1:21" x14ac:dyDescent="0.25">
      <c r="A7532" t="s">
        <v>4079</v>
      </c>
      <c r="B7532" s="1">
        <v>41537</v>
      </c>
      <c r="C7532" t="s">
        <v>7184</v>
      </c>
      <c r="D7532" t="s">
        <v>5991</v>
      </c>
      <c r="E7532" t="s">
        <v>5978</v>
      </c>
      <c r="F7532" t="s">
        <v>5979</v>
      </c>
      <c r="G7532" t="s">
        <v>5973</v>
      </c>
      <c r="H7532" s="1">
        <v>41540</v>
      </c>
      <c r="I7532" t="s">
        <v>5986</v>
      </c>
      <c r="J7532" t="s">
        <v>5992</v>
      </c>
      <c r="K7532">
        <v>2013</v>
      </c>
      <c r="L7532" t="s">
        <v>4080</v>
      </c>
      <c r="M7532">
        <v>0.6</v>
      </c>
      <c r="N7532">
        <v>49</v>
      </c>
      <c r="O7532">
        <v>-20</v>
      </c>
      <c r="P7532">
        <v>3</v>
      </c>
      <c r="Q7532" t="s">
        <v>10</v>
      </c>
      <c r="R7532" t="s">
        <v>73</v>
      </c>
      <c r="S7532">
        <v>-0.40816326530612201</v>
      </c>
      <c r="T7532">
        <v>9</v>
      </c>
      <c r="U7532">
        <v>3</v>
      </c>
    </row>
    <row r="7533" spans="1:21" x14ac:dyDescent="0.25">
      <c r="A7533" t="s">
        <v>4079</v>
      </c>
      <c r="B7533" s="1">
        <v>41537</v>
      </c>
      <c r="C7533" t="s">
        <v>7184</v>
      </c>
      <c r="D7533" t="s">
        <v>5991</v>
      </c>
      <c r="E7533" t="s">
        <v>5978</v>
      </c>
      <c r="F7533" t="s">
        <v>5979</v>
      </c>
      <c r="G7533" t="s">
        <v>5973</v>
      </c>
      <c r="H7533" s="1">
        <v>41540</v>
      </c>
      <c r="I7533" t="s">
        <v>5986</v>
      </c>
      <c r="J7533" t="s">
        <v>5992</v>
      </c>
      <c r="K7533">
        <v>2013</v>
      </c>
      <c r="L7533" t="s">
        <v>4082</v>
      </c>
      <c r="M7533">
        <v>0.65</v>
      </c>
      <c r="N7533">
        <v>678</v>
      </c>
      <c r="O7533">
        <v>-813</v>
      </c>
      <c r="P7533">
        <v>3</v>
      </c>
      <c r="Q7533" t="s">
        <v>57</v>
      </c>
      <c r="R7533" t="s">
        <v>70</v>
      </c>
      <c r="S7533">
        <v>-1.19911504424779</v>
      </c>
      <c r="T7533">
        <v>9</v>
      </c>
      <c r="U7533">
        <v>3</v>
      </c>
    </row>
    <row r="7534" spans="1:21" x14ac:dyDescent="0.25">
      <c r="A7534" t="s">
        <v>4107</v>
      </c>
      <c r="B7534" s="1">
        <v>41541</v>
      </c>
      <c r="C7534" t="s">
        <v>7014</v>
      </c>
      <c r="D7534" t="s">
        <v>7342</v>
      </c>
      <c r="E7534" t="s">
        <v>5978</v>
      </c>
      <c r="F7534" t="s">
        <v>5979</v>
      </c>
      <c r="G7534" t="s">
        <v>5973</v>
      </c>
      <c r="H7534" s="1">
        <v>41547</v>
      </c>
      <c r="I7534" t="s">
        <v>5974</v>
      </c>
      <c r="J7534" t="s">
        <v>6313</v>
      </c>
      <c r="K7534">
        <v>2013</v>
      </c>
      <c r="L7534" t="s">
        <v>1402</v>
      </c>
      <c r="M7534">
        <v>0.6</v>
      </c>
      <c r="N7534">
        <v>50</v>
      </c>
      <c r="O7534">
        <v>-25</v>
      </c>
      <c r="P7534">
        <v>2</v>
      </c>
      <c r="Q7534" t="s">
        <v>10</v>
      </c>
      <c r="R7534" t="s">
        <v>22</v>
      </c>
      <c r="S7534">
        <v>-0.5</v>
      </c>
      <c r="T7534">
        <v>9</v>
      </c>
      <c r="U7534">
        <v>3</v>
      </c>
    </row>
    <row r="7535" spans="1:21" x14ac:dyDescent="0.25">
      <c r="A7535" t="s">
        <v>4139</v>
      </c>
      <c r="B7535" s="1">
        <v>41545</v>
      </c>
      <c r="C7535" t="s">
        <v>7507</v>
      </c>
      <c r="D7535" t="s">
        <v>6091</v>
      </c>
      <c r="E7535" t="s">
        <v>5978</v>
      </c>
      <c r="F7535" t="s">
        <v>5979</v>
      </c>
      <c r="G7535" t="s">
        <v>5973</v>
      </c>
      <c r="H7535" s="1">
        <v>41551</v>
      </c>
      <c r="I7535" t="s">
        <v>5974</v>
      </c>
      <c r="J7535" t="s">
        <v>6092</v>
      </c>
      <c r="K7535">
        <v>2013</v>
      </c>
      <c r="L7535" t="s">
        <v>2269</v>
      </c>
      <c r="M7535">
        <v>0.6</v>
      </c>
      <c r="N7535">
        <v>67</v>
      </c>
      <c r="O7535">
        <v>-77</v>
      </c>
      <c r="P7535">
        <v>3</v>
      </c>
      <c r="Q7535" t="s">
        <v>14</v>
      </c>
      <c r="R7535" t="s">
        <v>36</v>
      </c>
      <c r="S7535">
        <v>-1.14925373134328</v>
      </c>
      <c r="T7535">
        <v>9</v>
      </c>
      <c r="U7535">
        <v>3</v>
      </c>
    </row>
    <row r="7536" spans="1:21" x14ac:dyDescent="0.25">
      <c r="A7536" t="s">
        <v>4285</v>
      </c>
      <c r="B7536" s="1">
        <v>41593</v>
      </c>
      <c r="C7536" t="s">
        <v>7269</v>
      </c>
      <c r="D7536" t="s">
        <v>7342</v>
      </c>
      <c r="E7536" t="s">
        <v>5978</v>
      </c>
      <c r="F7536" t="s">
        <v>5979</v>
      </c>
      <c r="G7536" t="s">
        <v>5973</v>
      </c>
      <c r="H7536" s="1">
        <v>41597</v>
      </c>
      <c r="I7536" t="s">
        <v>5974</v>
      </c>
      <c r="J7536" t="s">
        <v>6313</v>
      </c>
      <c r="K7536">
        <v>2013</v>
      </c>
      <c r="L7536" t="s">
        <v>891</v>
      </c>
      <c r="M7536">
        <v>0.6</v>
      </c>
      <c r="N7536">
        <v>96</v>
      </c>
      <c r="O7536">
        <v>-103</v>
      </c>
      <c r="P7536">
        <v>3</v>
      </c>
      <c r="Q7536" t="s">
        <v>14</v>
      </c>
      <c r="R7536" t="s">
        <v>36</v>
      </c>
      <c r="S7536">
        <v>-1.0729166666666701</v>
      </c>
      <c r="T7536">
        <v>11</v>
      </c>
      <c r="U7536">
        <v>4</v>
      </c>
    </row>
    <row r="7537" spans="1:21" x14ac:dyDescent="0.25">
      <c r="A7537" t="s">
        <v>4286</v>
      </c>
      <c r="B7537" s="1">
        <v>41593</v>
      </c>
      <c r="C7537" t="s">
        <v>7409</v>
      </c>
      <c r="D7537" t="s">
        <v>6786</v>
      </c>
      <c r="E7537" t="s">
        <v>5978</v>
      </c>
      <c r="F7537" t="s">
        <v>5979</v>
      </c>
      <c r="G7537" t="s">
        <v>5983</v>
      </c>
      <c r="H7537" s="1">
        <v>41597</v>
      </c>
      <c r="I7537" t="s">
        <v>5974</v>
      </c>
      <c r="J7537" t="s">
        <v>5992</v>
      </c>
      <c r="K7537">
        <v>2013</v>
      </c>
      <c r="L7537" t="s">
        <v>4287</v>
      </c>
      <c r="M7537">
        <v>0.35</v>
      </c>
      <c r="N7537">
        <v>1291</v>
      </c>
      <c r="O7537">
        <v>-40</v>
      </c>
      <c r="P7537">
        <v>4</v>
      </c>
      <c r="Q7537" t="s">
        <v>14</v>
      </c>
      <c r="R7537" t="s">
        <v>40</v>
      </c>
      <c r="S7537">
        <v>-3.09837335398916E-2</v>
      </c>
      <c r="T7537">
        <v>11</v>
      </c>
      <c r="U7537">
        <v>4</v>
      </c>
    </row>
    <row r="7538" spans="1:21" x14ac:dyDescent="0.25">
      <c r="A7538" t="s">
        <v>4404</v>
      </c>
      <c r="B7538" s="1">
        <v>41618</v>
      </c>
      <c r="C7538" t="s">
        <v>7107</v>
      </c>
      <c r="D7538" t="s">
        <v>7094</v>
      </c>
      <c r="E7538" t="s">
        <v>5978</v>
      </c>
      <c r="F7538" t="s">
        <v>5979</v>
      </c>
      <c r="G7538" t="s">
        <v>5983</v>
      </c>
      <c r="H7538" s="1">
        <v>41623</v>
      </c>
      <c r="I7538" t="s">
        <v>5974</v>
      </c>
      <c r="J7538" t="s">
        <v>6042</v>
      </c>
      <c r="K7538">
        <v>2013</v>
      </c>
      <c r="L7538" t="s">
        <v>3724</v>
      </c>
      <c r="M7538">
        <v>0.35</v>
      </c>
      <c r="N7538">
        <v>1015</v>
      </c>
      <c r="O7538">
        <v>-500</v>
      </c>
      <c r="P7538">
        <v>3</v>
      </c>
      <c r="Q7538" t="s">
        <v>14</v>
      </c>
      <c r="R7538" t="s">
        <v>40</v>
      </c>
      <c r="S7538">
        <v>-0.49261083743842399</v>
      </c>
      <c r="T7538">
        <v>12</v>
      </c>
      <c r="U7538">
        <v>4</v>
      </c>
    </row>
    <row r="7539" spans="1:21" x14ac:dyDescent="0.25">
      <c r="A7539" t="s">
        <v>4489</v>
      </c>
      <c r="B7539" s="1">
        <v>41634</v>
      </c>
      <c r="C7539" t="s">
        <v>7191</v>
      </c>
      <c r="D7539" t="s">
        <v>7428</v>
      </c>
      <c r="E7539" t="s">
        <v>5978</v>
      </c>
      <c r="F7539" t="s">
        <v>5979</v>
      </c>
      <c r="G7539" t="s">
        <v>5968</v>
      </c>
      <c r="H7539" s="1">
        <v>41640</v>
      </c>
      <c r="I7539" t="s">
        <v>5974</v>
      </c>
      <c r="J7539" t="s">
        <v>5989</v>
      </c>
      <c r="K7539">
        <v>2013</v>
      </c>
      <c r="L7539" t="s">
        <v>2592</v>
      </c>
      <c r="M7539">
        <v>0.35</v>
      </c>
      <c r="N7539">
        <v>1677</v>
      </c>
      <c r="O7539">
        <v>309</v>
      </c>
      <c r="P7539">
        <v>3</v>
      </c>
      <c r="Q7539" t="s">
        <v>14</v>
      </c>
      <c r="R7539" t="s">
        <v>40</v>
      </c>
      <c r="S7539">
        <v>0.18425760286225401</v>
      </c>
      <c r="T7539">
        <v>12</v>
      </c>
      <c r="U7539">
        <v>4</v>
      </c>
    </row>
    <row r="7540" spans="1:21" x14ac:dyDescent="0.25">
      <c r="A7540" t="s">
        <v>4516</v>
      </c>
      <c r="B7540" s="1">
        <v>41645</v>
      </c>
      <c r="C7540" t="s">
        <v>6985</v>
      </c>
      <c r="D7540" t="s">
        <v>6416</v>
      </c>
      <c r="E7540" t="s">
        <v>5978</v>
      </c>
      <c r="F7540" t="s">
        <v>5979</v>
      </c>
      <c r="G7540" t="s">
        <v>5968</v>
      </c>
      <c r="H7540" s="1">
        <v>41649</v>
      </c>
      <c r="I7540" t="s">
        <v>5974</v>
      </c>
      <c r="J7540" t="s">
        <v>6042</v>
      </c>
      <c r="K7540">
        <v>2014</v>
      </c>
      <c r="L7540" t="s">
        <v>633</v>
      </c>
      <c r="M7540">
        <v>0.35</v>
      </c>
      <c r="N7540">
        <v>1829</v>
      </c>
      <c r="O7540">
        <v>-56</v>
      </c>
      <c r="P7540">
        <v>6</v>
      </c>
      <c r="Q7540" t="s">
        <v>14</v>
      </c>
      <c r="R7540" t="s">
        <v>40</v>
      </c>
      <c r="S7540">
        <v>-3.06178239475123E-2</v>
      </c>
      <c r="T7540">
        <v>1</v>
      </c>
      <c r="U7540">
        <v>1</v>
      </c>
    </row>
    <row r="7541" spans="1:21" x14ac:dyDescent="0.25">
      <c r="A7541" t="s">
        <v>4690</v>
      </c>
      <c r="B7541" s="1">
        <v>41696</v>
      </c>
      <c r="C7541" t="s">
        <v>7235</v>
      </c>
      <c r="D7541" t="s">
        <v>5991</v>
      </c>
      <c r="E7541" t="s">
        <v>5978</v>
      </c>
      <c r="F7541" t="s">
        <v>5979</v>
      </c>
      <c r="G7541" t="s">
        <v>5973</v>
      </c>
      <c r="H7541" s="1">
        <v>41702</v>
      </c>
      <c r="I7541" t="s">
        <v>5974</v>
      </c>
      <c r="J7541" t="s">
        <v>5992</v>
      </c>
      <c r="K7541">
        <v>2014</v>
      </c>
      <c r="L7541" t="s">
        <v>1030</v>
      </c>
      <c r="M7541">
        <v>0.65</v>
      </c>
      <c r="N7541">
        <v>332</v>
      </c>
      <c r="O7541">
        <v>-503</v>
      </c>
      <c r="P7541">
        <v>3</v>
      </c>
      <c r="Q7541" t="s">
        <v>57</v>
      </c>
      <c r="R7541" t="s">
        <v>79</v>
      </c>
      <c r="S7541">
        <v>-1.51506024096386</v>
      </c>
      <c r="T7541">
        <v>2</v>
      </c>
      <c r="U7541">
        <v>1</v>
      </c>
    </row>
    <row r="7542" spans="1:21" x14ac:dyDescent="0.25">
      <c r="A7542" t="s">
        <v>4813</v>
      </c>
      <c r="B7542" s="1">
        <v>41744</v>
      </c>
      <c r="C7542" t="s">
        <v>7230</v>
      </c>
      <c r="D7542" t="s">
        <v>5991</v>
      </c>
      <c r="E7542" t="s">
        <v>5978</v>
      </c>
      <c r="F7542" t="s">
        <v>5979</v>
      </c>
      <c r="G7542" t="s">
        <v>5983</v>
      </c>
      <c r="H7542" s="1">
        <v>41750</v>
      </c>
      <c r="I7542" t="s">
        <v>5974</v>
      </c>
      <c r="J7542" t="s">
        <v>5992</v>
      </c>
      <c r="K7542">
        <v>2014</v>
      </c>
      <c r="L7542" t="s">
        <v>3939</v>
      </c>
      <c r="M7542">
        <v>0.6</v>
      </c>
      <c r="N7542">
        <v>200</v>
      </c>
      <c r="O7542">
        <v>-60</v>
      </c>
      <c r="P7542">
        <v>4</v>
      </c>
      <c r="Q7542" t="s">
        <v>14</v>
      </c>
      <c r="R7542" t="s">
        <v>15</v>
      </c>
      <c r="S7542">
        <v>-0.3</v>
      </c>
      <c r="T7542">
        <v>4</v>
      </c>
      <c r="U7542">
        <v>2</v>
      </c>
    </row>
    <row r="7543" spans="1:21" x14ac:dyDescent="0.25">
      <c r="A7543" t="s">
        <v>4843</v>
      </c>
      <c r="B7543" s="1">
        <v>41754</v>
      </c>
      <c r="C7543" t="s">
        <v>7430</v>
      </c>
      <c r="D7543" t="s">
        <v>5991</v>
      </c>
      <c r="E7543" t="s">
        <v>5978</v>
      </c>
      <c r="F7543" t="s">
        <v>5979</v>
      </c>
      <c r="G7543" t="s">
        <v>5983</v>
      </c>
      <c r="H7543" s="1">
        <v>41756</v>
      </c>
      <c r="I7543" t="s">
        <v>5986</v>
      </c>
      <c r="J7543" t="s">
        <v>5992</v>
      </c>
      <c r="K7543">
        <v>2014</v>
      </c>
      <c r="L7543" t="s">
        <v>2220</v>
      </c>
      <c r="M7543">
        <v>0.6</v>
      </c>
      <c r="N7543">
        <v>37</v>
      </c>
      <c r="O7543">
        <v>-53</v>
      </c>
      <c r="P7543">
        <v>3</v>
      </c>
      <c r="Q7543" t="s">
        <v>10</v>
      </c>
      <c r="R7543" t="s">
        <v>22</v>
      </c>
      <c r="S7543">
        <v>-1.43243243243243</v>
      </c>
      <c r="T7543">
        <v>4</v>
      </c>
      <c r="U7543">
        <v>2</v>
      </c>
    </row>
    <row r="7544" spans="1:21" x14ac:dyDescent="0.25">
      <c r="A7544" t="s">
        <v>4907</v>
      </c>
      <c r="B7544" s="1">
        <v>41774</v>
      </c>
      <c r="C7544" t="s">
        <v>6553</v>
      </c>
      <c r="D7544" t="s">
        <v>5991</v>
      </c>
      <c r="E7544" t="s">
        <v>5978</v>
      </c>
      <c r="F7544" t="s">
        <v>5979</v>
      </c>
      <c r="G7544" t="s">
        <v>5973</v>
      </c>
      <c r="H7544" s="1">
        <v>41778</v>
      </c>
      <c r="I7544" t="s">
        <v>5969</v>
      </c>
      <c r="J7544" t="s">
        <v>5992</v>
      </c>
      <c r="K7544">
        <v>2014</v>
      </c>
      <c r="L7544" t="s">
        <v>1713</v>
      </c>
      <c r="M7544">
        <v>0.6</v>
      </c>
      <c r="N7544">
        <v>204</v>
      </c>
      <c r="O7544">
        <v>-276</v>
      </c>
      <c r="P7544">
        <v>3</v>
      </c>
      <c r="Q7544" t="s">
        <v>14</v>
      </c>
      <c r="R7544" t="s">
        <v>15</v>
      </c>
      <c r="S7544">
        <v>-1.3529411764705901</v>
      </c>
      <c r="T7544">
        <v>5</v>
      </c>
      <c r="U7544">
        <v>2</v>
      </c>
    </row>
    <row r="7545" spans="1:21" x14ac:dyDescent="0.25">
      <c r="A7545" t="s">
        <v>4907</v>
      </c>
      <c r="B7545" s="1">
        <v>41774</v>
      </c>
      <c r="C7545" t="s">
        <v>6553</v>
      </c>
      <c r="D7545" t="s">
        <v>5991</v>
      </c>
      <c r="E7545" t="s">
        <v>5978</v>
      </c>
      <c r="F7545" t="s">
        <v>5979</v>
      </c>
      <c r="G7545" t="s">
        <v>5973</v>
      </c>
      <c r="H7545" s="1">
        <v>41778</v>
      </c>
      <c r="I7545" t="s">
        <v>5969</v>
      </c>
      <c r="J7545" t="s">
        <v>5992</v>
      </c>
      <c r="K7545">
        <v>2014</v>
      </c>
      <c r="L7545" t="s">
        <v>152</v>
      </c>
      <c r="M7545">
        <v>0.6</v>
      </c>
      <c r="N7545">
        <v>729</v>
      </c>
      <c r="O7545">
        <v>-492</v>
      </c>
      <c r="P7545">
        <v>5</v>
      </c>
      <c r="Q7545" t="s">
        <v>14</v>
      </c>
      <c r="R7545" t="s">
        <v>15</v>
      </c>
      <c r="S7545">
        <v>-0.67489711934156404</v>
      </c>
      <c r="T7545">
        <v>5</v>
      </c>
      <c r="U7545">
        <v>2</v>
      </c>
    </row>
    <row r="7546" spans="1:21" x14ac:dyDescent="0.25">
      <c r="A7546" t="s">
        <v>5024</v>
      </c>
      <c r="B7546" s="1">
        <v>41808</v>
      </c>
      <c r="C7546" t="s">
        <v>7368</v>
      </c>
      <c r="D7546" t="s">
        <v>5991</v>
      </c>
      <c r="E7546" t="s">
        <v>5978</v>
      </c>
      <c r="F7546" t="s">
        <v>5979</v>
      </c>
      <c r="G7546" t="s">
        <v>5983</v>
      </c>
      <c r="H7546" s="1">
        <v>41813</v>
      </c>
      <c r="I7546" t="s">
        <v>5969</v>
      </c>
      <c r="J7546" t="s">
        <v>5992</v>
      </c>
      <c r="K7546">
        <v>2014</v>
      </c>
      <c r="L7546" t="s">
        <v>3431</v>
      </c>
      <c r="M7546">
        <v>0.65</v>
      </c>
      <c r="N7546">
        <v>193</v>
      </c>
      <c r="O7546">
        <v>-275</v>
      </c>
      <c r="P7546">
        <v>3</v>
      </c>
      <c r="Q7546" t="s">
        <v>57</v>
      </c>
      <c r="R7546" t="s">
        <v>70</v>
      </c>
      <c r="S7546">
        <v>-1.4248704663212399</v>
      </c>
      <c r="T7546">
        <v>6</v>
      </c>
      <c r="U7546">
        <v>2</v>
      </c>
    </row>
    <row r="7547" spans="1:21" x14ac:dyDescent="0.25">
      <c r="A7547" t="s">
        <v>5053</v>
      </c>
      <c r="B7547" s="1">
        <v>41814</v>
      </c>
      <c r="C7547" t="s">
        <v>7192</v>
      </c>
      <c r="D7547" t="s">
        <v>7381</v>
      </c>
      <c r="E7547" t="s">
        <v>5978</v>
      </c>
      <c r="F7547" t="s">
        <v>5979</v>
      </c>
      <c r="G7547" t="s">
        <v>5973</v>
      </c>
      <c r="H7547" s="1">
        <v>41819</v>
      </c>
      <c r="I7547" t="s">
        <v>5974</v>
      </c>
      <c r="J7547" t="s">
        <v>6101</v>
      </c>
      <c r="K7547">
        <v>2014</v>
      </c>
      <c r="L7547" t="s">
        <v>5054</v>
      </c>
      <c r="M7547">
        <v>0.35</v>
      </c>
      <c r="N7547">
        <v>869</v>
      </c>
      <c r="O7547">
        <v>67</v>
      </c>
      <c r="P7547">
        <v>4</v>
      </c>
      <c r="Q7547" t="s">
        <v>14</v>
      </c>
      <c r="R7547" t="s">
        <v>40</v>
      </c>
      <c r="S7547">
        <v>7.7100115074798595E-2</v>
      </c>
      <c r="T7547">
        <v>6</v>
      </c>
      <c r="U7547">
        <v>2</v>
      </c>
    </row>
    <row r="7548" spans="1:21" x14ac:dyDescent="0.25">
      <c r="A7548" t="s">
        <v>5064</v>
      </c>
      <c r="B7548" s="1">
        <v>41815</v>
      </c>
      <c r="C7548" t="s">
        <v>6300</v>
      </c>
      <c r="D7548" t="s">
        <v>6091</v>
      </c>
      <c r="E7548" t="s">
        <v>5978</v>
      </c>
      <c r="F7548" t="s">
        <v>5979</v>
      </c>
      <c r="G7548" t="s">
        <v>5983</v>
      </c>
      <c r="H7548" s="1">
        <v>41821</v>
      </c>
      <c r="I7548" t="s">
        <v>5974</v>
      </c>
      <c r="J7548" t="s">
        <v>6092</v>
      </c>
      <c r="K7548">
        <v>2014</v>
      </c>
      <c r="L7548" t="s">
        <v>970</v>
      </c>
      <c r="M7548">
        <v>0.6</v>
      </c>
      <c r="N7548">
        <v>556</v>
      </c>
      <c r="O7548">
        <v>-209</v>
      </c>
      <c r="P7548">
        <v>7</v>
      </c>
      <c r="Q7548" t="s">
        <v>10</v>
      </c>
      <c r="R7548" t="s">
        <v>22</v>
      </c>
      <c r="S7548">
        <v>-0.37589928057554001</v>
      </c>
      <c r="T7548">
        <v>6</v>
      </c>
      <c r="U7548">
        <v>2</v>
      </c>
    </row>
    <row r="7549" spans="1:21" x14ac:dyDescent="0.25">
      <c r="A7549" t="s">
        <v>5116</v>
      </c>
      <c r="B7549" s="1">
        <v>41833</v>
      </c>
      <c r="C7549" t="s">
        <v>6442</v>
      </c>
      <c r="D7549" t="s">
        <v>7342</v>
      </c>
      <c r="E7549" t="s">
        <v>5978</v>
      </c>
      <c r="F7549" t="s">
        <v>5979</v>
      </c>
      <c r="G7549" t="s">
        <v>5973</v>
      </c>
      <c r="H7549" s="1">
        <v>41836</v>
      </c>
      <c r="I7549" t="s">
        <v>5986</v>
      </c>
      <c r="J7549" t="s">
        <v>6313</v>
      </c>
      <c r="K7549">
        <v>2014</v>
      </c>
      <c r="L7549" t="s">
        <v>4662</v>
      </c>
      <c r="M7549">
        <v>0.65</v>
      </c>
      <c r="N7549">
        <v>188</v>
      </c>
      <c r="O7549">
        <v>-193</v>
      </c>
      <c r="P7549">
        <v>2</v>
      </c>
      <c r="Q7549" t="s">
        <v>57</v>
      </c>
      <c r="R7549" t="s">
        <v>58</v>
      </c>
      <c r="S7549">
        <v>-1.02659574468085</v>
      </c>
      <c r="T7549">
        <v>7</v>
      </c>
      <c r="U7549">
        <v>3</v>
      </c>
    </row>
    <row r="7550" spans="1:21" x14ac:dyDescent="0.25">
      <c r="A7550" t="s">
        <v>5119</v>
      </c>
      <c r="B7550" s="1">
        <v>41834</v>
      </c>
      <c r="C7550" t="s">
        <v>6064</v>
      </c>
      <c r="D7550" t="s">
        <v>7342</v>
      </c>
      <c r="E7550" t="s">
        <v>5978</v>
      </c>
      <c r="F7550" t="s">
        <v>5979</v>
      </c>
      <c r="G7550" t="s">
        <v>5973</v>
      </c>
      <c r="H7550" s="1">
        <v>41838</v>
      </c>
      <c r="I7550" t="s">
        <v>5969</v>
      </c>
      <c r="J7550" t="s">
        <v>6313</v>
      </c>
      <c r="K7550">
        <v>2014</v>
      </c>
      <c r="L7550" t="s">
        <v>940</v>
      </c>
      <c r="M7550">
        <v>0.65</v>
      </c>
      <c r="N7550">
        <v>1824</v>
      </c>
      <c r="O7550">
        <v>-1303</v>
      </c>
      <c r="P7550">
        <v>8</v>
      </c>
      <c r="Q7550" t="s">
        <v>57</v>
      </c>
      <c r="R7550" t="s">
        <v>70</v>
      </c>
      <c r="S7550">
        <v>-0.71436403508771895</v>
      </c>
      <c r="T7550">
        <v>7</v>
      </c>
      <c r="U7550">
        <v>3</v>
      </c>
    </row>
    <row r="7551" spans="1:21" x14ac:dyDescent="0.25">
      <c r="A7551" t="s">
        <v>5181</v>
      </c>
      <c r="B7551" s="1">
        <v>41855</v>
      </c>
      <c r="C7551" t="s">
        <v>6949</v>
      </c>
      <c r="D7551" t="s">
        <v>7805</v>
      </c>
      <c r="E7551" t="s">
        <v>5978</v>
      </c>
      <c r="F7551" t="s">
        <v>5979</v>
      </c>
      <c r="G7551" t="s">
        <v>5983</v>
      </c>
      <c r="H7551" s="1">
        <v>41859</v>
      </c>
      <c r="I7551" t="s">
        <v>5974</v>
      </c>
      <c r="J7551" t="s">
        <v>6042</v>
      </c>
      <c r="K7551">
        <v>2014</v>
      </c>
      <c r="L7551" t="s">
        <v>4935</v>
      </c>
      <c r="M7551">
        <v>0.35</v>
      </c>
      <c r="N7551">
        <v>674</v>
      </c>
      <c r="O7551">
        <v>-187</v>
      </c>
      <c r="P7551">
        <v>2</v>
      </c>
      <c r="Q7551" t="s">
        <v>14</v>
      </c>
      <c r="R7551" t="s">
        <v>40</v>
      </c>
      <c r="S7551">
        <v>-0.27744807121661702</v>
      </c>
      <c r="T7551">
        <v>8</v>
      </c>
      <c r="U7551">
        <v>3</v>
      </c>
    </row>
    <row r="7552" spans="1:21" x14ac:dyDescent="0.25">
      <c r="A7552" t="s">
        <v>5199</v>
      </c>
      <c r="B7552" s="1">
        <v>41857</v>
      </c>
      <c r="C7552" t="s">
        <v>6117</v>
      </c>
      <c r="D7552" t="s">
        <v>6133</v>
      </c>
      <c r="E7552" t="s">
        <v>5978</v>
      </c>
      <c r="F7552" t="s">
        <v>5979</v>
      </c>
      <c r="G7552" t="s">
        <v>5983</v>
      </c>
      <c r="H7552" s="1">
        <v>41859</v>
      </c>
      <c r="I7552" t="s">
        <v>5969</v>
      </c>
      <c r="J7552" t="s">
        <v>6042</v>
      </c>
      <c r="K7552">
        <v>2014</v>
      </c>
      <c r="L7552" t="s">
        <v>216</v>
      </c>
      <c r="M7552">
        <v>0.35</v>
      </c>
      <c r="N7552">
        <v>1630</v>
      </c>
      <c r="O7552">
        <v>-802</v>
      </c>
      <c r="P7552">
        <v>5</v>
      </c>
      <c r="Q7552" t="s">
        <v>14</v>
      </c>
      <c r="R7552" t="s">
        <v>40</v>
      </c>
      <c r="S7552">
        <v>-0.49202453987730099</v>
      </c>
      <c r="T7552">
        <v>8</v>
      </c>
      <c r="U7552">
        <v>3</v>
      </c>
    </row>
    <row r="7553" spans="1:21" x14ac:dyDescent="0.25">
      <c r="A7553" t="s">
        <v>5255</v>
      </c>
      <c r="B7553" s="1">
        <v>41864</v>
      </c>
      <c r="C7553" t="s">
        <v>6251</v>
      </c>
      <c r="D7553" t="s">
        <v>5991</v>
      </c>
      <c r="E7553" t="s">
        <v>5978</v>
      </c>
      <c r="F7553" t="s">
        <v>5979</v>
      </c>
      <c r="G7553" t="s">
        <v>5983</v>
      </c>
      <c r="H7553" s="1">
        <v>41868</v>
      </c>
      <c r="I7553" t="s">
        <v>5974</v>
      </c>
      <c r="J7553" t="s">
        <v>5992</v>
      </c>
      <c r="K7553">
        <v>2014</v>
      </c>
      <c r="L7553" t="s">
        <v>2041</v>
      </c>
      <c r="M7553">
        <v>0.65</v>
      </c>
      <c r="N7553">
        <v>305</v>
      </c>
      <c r="O7553">
        <v>-270</v>
      </c>
      <c r="P7553">
        <v>5</v>
      </c>
      <c r="Q7553" t="s">
        <v>57</v>
      </c>
      <c r="R7553" t="s">
        <v>58</v>
      </c>
      <c r="S7553">
        <v>-0.88524590163934402</v>
      </c>
      <c r="T7553">
        <v>8</v>
      </c>
      <c r="U7553">
        <v>3</v>
      </c>
    </row>
    <row r="7554" spans="1:21" x14ac:dyDescent="0.25">
      <c r="A7554" t="s">
        <v>5443</v>
      </c>
      <c r="B7554" s="1">
        <v>41893</v>
      </c>
      <c r="C7554" t="s">
        <v>7400</v>
      </c>
      <c r="D7554" t="s">
        <v>7328</v>
      </c>
      <c r="E7554" t="s">
        <v>5978</v>
      </c>
      <c r="F7554" t="s">
        <v>5979</v>
      </c>
      <c r="G7554" t="s">
        <v>5983</v>
      </c>
      <c r="H7554" s="1">
        <v>41894</v>
      </c>
      <c r="I7554" t="s">
        <v>5986</v>
      </c>
      <c r="J7554" t="s">
        <v>6092</v>
      </c>
      <c r="K7554">
        <v>2014</v>
      </c>
      <c r="L7554" t="s">
        <v>5444</v>
      </c>
      <c r="M7554">
        <v>0.35</v>
      </c>
      <c r="N7554">
        <v>1622</v>
      </c>
      <c r="O7554">
        <v>-624</v>
      </c>
      <c r="P7554">
        <v>5</v>
      </c>
      <c r="Q7554" t="s">
        <v>14</v>
      </c>
      <c r="R7554" t="s">
        <v>40</v>
      </c>
      <c r="S7554">
        <v>-0.38471023427866802</v>
      </c>
      <c r="T7554">
        <v>9</v>
      </c>
      <c r="U7554">
        <v>3</v>
      </c>
    </row>
    <row r="7555" spans="1:21" x14ac:dyDescent="0.25">
      <c r="A7555" t="s">
        <v>5577</v>
      </c>
      <c r="B7555" s="1">
        <v>41925</v>
      </c>
      <c r="C7555" t="s">
        <v>7166</v>
      </c>
      <c r="D7555" t="s">
        <v>7569</v>
      </c>
      <c r="E7555" t="s">
        <v>5978</v>
      </c>
      <c r="F7555" t="s">
        <v>5979</v>
      </c>
      <c r="G7555" t="s">
        <v>5973</v>
      </c>
      <c r="H7555" s="1">
        <v>41929</v>
      </c>
      <c r="I7555" t="s">
        <v>5974</v>
      </c>
      <c r="J7555" t="s">
        <v>5992</v>
      </c>
      <c r="K7555">
        <v>2014</v>
      </c>
      <c r="L7555" t="s">
        <v>2769</v>
      </c>
      <c r="M7555">
        <v>0.35</v>
      </c>
      <c r="N7555">
        <v>610</v>
      </c>
      <c r="O7555">
        <v>-66</v>
      </c>
      <c r="P7555">
        <v>2</v>
      </c>
      <c r="Q7555" t="s">
        <v>14</v>
      </c>
      <c r="R7555" t="s">
        <v>40</v>
      </c>
      <c r="S7555">
        <v>-0.10819672131147499</v>
      </c>
      <c r="T7555">
        <v>10</v>
      </c>
      <c r="U7555">
        <v>4</v>
      </c>
    </row>
    <row r="7556" spans="1:21" x14ac:dyDescent="0.25">
      <c r="A7556" t="s">
        <v>5919</v>
      </c>
      <c r="B7556" s="1">
        <v>41999</v>
      </c>
      <c r="C7556" t="s">
        <v>6053</v>
      </c>
      <c r="D7556" t="s">
        <v>5991</v>
      </c>
      <c r="E7556" t="s">
        <v>5978</v>
      </c>
      <c r="F7556" t="s">
        <v>5979</v>
      </c>
      <c r="G7556" t="s">
        <v>5968</v>
      </c>
      <c r="H7556" s="1">
        <v>42003</v>
      </c>
      <c r="I7556" t="s">
        <v>5974</v>
      </c>
      <c r="J7556" t="s">
        <v>5992</v>
      </c>
      <c r="K7556">
        <v>2014</v>
      </c>
      <c r="L7556" t="s">
        <v>5920</v>
      </c>
      <c r="M7556">
        <v>0.65</v>
      </c>
      <c r="N7556">
        <v>120</v>
      </c>
      <c r="O7556">
        <v>-89</v>
      </c>
      <c r="P7556">
        <v>2</v>
      </c>
      <c r="Q7556" t="s">
        <v>57</v>
      </c>
      <c r="R7556" t="s">
        <v>79</v>
      </c>
      <c r="S7556">
        <v>-0.74166666666666703</v>
      </c>
      <c r="T7556">
        <v>12</v>
      </c>
      <c r="U7556">
        <v>4</v>
      </c>
    </row>
    <row r="7557" spans="1:21" x14ac:dyDescent="0.25">
      <c r="A7557" t="s">
        <v>5937</v>
      </c>
      <c r="B7557" s="1">
        <v>42002</v>
      </c>
      <c r="C7557" t="s">
        <v>6931</v>
      </c>
      <c r="D7557" t="s">
        <v>6405</v>
      </c>
      <c r="E7557" t="s">
        <v>5978</v>
      </c>
      <c r="F7557" t="s">
        <v>5979</v>
      </c>
      <c r="G7557" t="s">
        <v>5973</v>
      </c>
      <c r="H7557" s="1">
        <v>42004</v>
      </c>
      <c r="I7557" t="s">
        <v>5969</v>
      </c>
      <c r="J7557" t="s">
        <v>5980</v>
      </c>
      <c r="K7557">
        <v>2014</v>
      </c>
      <c r="L7557" t="s">
        <v>3678</v>
      </c>
      <c r="M7557">
        <v>0.35</v>
      </c>
      <c r="N7557">
        <v>1461</v>
      </c>
      <c r="O7557">
        <v>202</v>
      </c>
      <c r="P7557">
        <v>5</v>
      </c>
      <c r="Q7557" t="s">
        <v>14</v>
      </c>
      <c r="R7557" t="s">
        <v>40</v>
      </c>
      <c r="S7557">
        <v>0.13826146475017101</v>
      </c>
      <c r="T7557">
        <v>12</v>
      </c>
      <c r="U7557">
        <v>4</v>
      </c>
    </row>
    <row r="7558" spans="1:21" x14ac:dyDescent="0.25">
      <c r="A7558" t="s">
        <v>104</v>
      </c>
      <c r="B7558" s="1">
        <v>40567</v>
      </c>
      <c r="C7558" t="s">
        <v>6055</v>
      </c>
      <c r="D7558" t="s">
        <v>6056</v>
      </c>
      <c r="E7558" t="s">
        <v>5995</v>
      </c>
      <c r="F7558" t="s">
        <v>5996</v>
      </c>
      <c r="G7558" t="s">
        <v>5973</v>
      </c>
      <c r="H7558" s="1">
        <v>40569</v>
      </c>
      <c r="I7558" t="s">
        <v>5986</v>
      </c>
      <c r="J7558" t="s">
        <v>6057</v>
      </c>
      <c r="K7558">
        <v>2011</v>
      </c>
      <c r="L7558" t="s">
        <v>105</v>
      </c>
      <c r="M7558">
        <v>0.6</v>
      </c>
      <c r="N7558">
        <v>73</v>
      </c>
      <c r="O7558">
        <v>-57</v>
      </c>
      <c r="P7558">
        <v>1</v>
      </c>
      <c r="Q7558" t="s">
        <v>14</v>
      </c>
      <c r="R7558" t="s">
        <v>36</v>
      </c>
      <c r="S7558">
        <v>-0.78082191780821897</v>
      </c>
      <c r="T7558">
        <v>1</v>
      </c>
      <c r="U7558">
        <v>1</v>
      </c>
    </row>
    <row r="7559" spans="1:21" x14ac:dyDescent="0.25">
      <c r="A7559" t="s">
        <v>104</v>
      </c>
      <c r="B7559" s="1">
        <v>40567</v>
      </c>
      <c r="C7559" t="s">
        <v>6055</v>
      </c>
      <c r="D7559" t="s">
        <v>6056</v>
      </c>
      <c r="E7559" t="s">
        <v>5995</v>
      </c>
      <c r="F7559" t="s">
        <v>5996</v>
      </c>
      <c r="G7559" t="s">
        <v>5973</v>
      </c>
      <c r="H7559" s="1">
        <v>40569</v>
      </c>
      <c r="I7559" t="s">
        <v>5986</v>
      </c>
      <c r="J7559" t="s">
        <v>6057</v>
      </c>
      <c r="K7559">
        <v>2011</v>
      </c>
      <c r="L7559" t="s">
        <v>106</v>
      </c>
      <c r="M7559">
        <v>0.6</v>
      </c>
      <c r="N7559">
        <v>69</v>
      </c>
      <c r="O7559">
        <v>-95</v>
      </c>
      <c r="P7559">
        <v>3</v>
      </c>
      <c r="Q7559" t="s">
        <v>14</v>
      </c>
      <c r="R7559" t="s">
        <v>36</v>
      </c>
      <c r="S7559">
        <v>-1.3768115942029</v>
      </c>
      <c r="T7559">
        <v>1</v>
      </c>
      <c r="U7559">
        <v>1</v>
      </c>
    </row>
    <row r="7560" spans="1:21" x14ac:dyDescent="0.25">
      <c r="A7560" t="s">
        <v>229</v>
      </c>
      <c r="B7560" s="1">
        <v>40597</v>
      </c>
      <c r="C7560" t="s">
        <v>6147</v>
      </c>
      <c r="D7560" t="s">
        <v>6148</v>
      </c>
      <c r="E7560" t="s">
        <v>5995</v>
      </c>
      <c r="F7560" t="s">
        <v>5996</v>
      </c>
      <c r="G7560" t="s">
        <v>5983</v>
      </c>
      <c r="H7560" s="1">
        <v>40602</v>
      </c>
      <c r="I7560" t="s">
        <v>5974</v>
      </c>
      <c r="J7560" t="s">
        <v>6149</v>
      </c>
      <c r="K7560">
        <v>2011</v>
      </c>
      <c r="L7560" t="s">
        <v>230</v>
      </c>
      <c r="M7560">
        <v>0.6</v>
      </c>
      <c r="N7560">
        <v>47</v>
      </c>
      <c r="O7560">
        <v>-60</v>
      </c>
      <c r="P7560">
        <v>2</v>
      </c>
      <c r="Q7560" t="s">
        <v>14</v>
      </c>
      <c r="R7560" t="s">
        <v>36</v>
      </c>
      <c r="S7560">
        <v>-1.27659574468085</v>
      </c>
      <c r="T7560">
        <v>2</v>
      </c>
      <c r="U7560">
        <v>1</v>
      </c>
    </row>
    <row r="7561" spans="1:21" x14ac:dyDescent="0.25">
      <c r="A7561" t="s">
        <v>446</v>
      </c>
      <c r="B7561" s="1">
        <v>40659</v>
      </c>
      <c r="C7561" t="s">
        <v>6300</v>
      </c>
      <c r="D7561" t="s">
        <v>6137</v>
      </c>
      <c r="E7561" t="s">
        <v>5995</v>
      </c>
      <c r="F7561" t="s">
        <v>5996</v>
      </c>
      <c r="G7561" t="s">
        <v>5983</v>
      </c>
      <c r="H7561" s="1">
        <v>40665</v>
      </c>
      <c r="I7561" t="s">
        <v>5974</v>
      </c>
      <c r="J7561" t="s">
        <v>6036</v>
      </c>
      <c r="K7561">
        <v>2011</v>
      </c>
      <c r="L7561" t="s">
        <v>447</v>
      </c>
      <c r="M7561">
        <v>0.6</v>
      </c>
      <c r="N7561">
        <v>45</v>
      </c>
      <c r="O7561">
        <v>-34</v>
      </c>
      <c r="P7561">
        <v>2</v>
      </c>
      <c r="Q7561" t="s">
        <v>14</v>
      </c>
      <c r="R7561" t="s">
        <v>36</v>
      </c>
      <c r="S7561">
        <v>-0.75555555555555598</v>
      </c>
      <c r="T7561">
        <v>4</v>
      </c>
      <c r="U7561">
        <v>2</v>
      </c>
    </row>
    <row r="7562" spans="1:21" x14ac:dyDescent="0.25">
      <c r="A7562" t="s">
        <v>1012</v>
      </c>
      <c r="B7562" s="1">
        <v>40779</v>
      </c>
      <c r="C7562" t="s">
        <v>6645</v>
      </c>
      <c r="D7562" t="s">
        <v>6646</v>
      </c>
      <c r="E7562" t="s">
        <v>5995</v>
      </c>
      <c r="F7562" t="s">
        <v>5996</v>
      </c>
      <c r="G7562" t="s">
        <v>5983</v>
      </c>
      <c r="H7562" s="1">
        <v>40783</v>
      </c>
      <c r="I7562" t="s">
        <v>5974</v>
      </c>
      <c r="J7562" t="s">
        <v>6647</v>
      </c>
      <c r="K7562">
        <v>2011</v>
      </c>
      <c r="L7562" t="s">
        <v>1013</v>
      </c>
      <c r="M7562">
        <v>0.6</v>
      </c>
      <c r="N7562">
        <v>744</v>
      </c>
      <c r="O7562">
        <v>-353</v>
      </c>
      <c r="P7562">
        <v>4</v>
      </c>
      <c r="Q7562" t="s">
        <v>14</v>
      </c>
      <c r="R7562" t="s">
        <v>36</v>
      </c>
      <c r="S7562">
        <v>-0.47446236559139798</v>
      </c>
      <c r="T7562">
        <v>8</v>
      </c>
      <c r="U7562">
        <v>3</v>
      </c>
    </row>
    <row r="7563" spans="1:21" x14ac:dyDescent="0.25">
      <c r="A7563" t="s">
        <v>1569</v>
      </c>
      <c r="B7563" s="1">
        <v>40890</v>
      </c>
      <c r="C7563" t="s">
        <v>6290</v>
      </c>
      <c r="D7563" t="s">
        <v>6646</v>
      </c>
      <c r="E7563" t="s">
        <v>5995</v>
      </c>
      <c r="F7563" t="s">
        <v>5996</v>
      </c>
      <c r="G7563" t="s">
        <v>5973</v>
      </c>
      <c r="H7563" s="1">
        <v>40893</v>
      </c>
      <c r="I7563" t="s">
        <v>5969</v>
      </c>
      <c r="J7563" t="s">
        <v>6647</v>
      </c>
      <c r="K7563">
        <v>2011</v>
      </c>
      <c r="L7563" t="s">
        <v>1570</v>
      </c>
      <c r="M7563">
        <v>0.6</v>
      </c>
      <c r="N7563">
        <v>211</v>
      </c>
      <c r="O7563">
        <v>-90</v>
      </c>
      <c r="P7563">
        <v>6</v>
      </c>
      <c r="Q7563" t="s">
        <v>14</v>
      </c>
      <c r="R7563" t="s">
        <v>36</v>
      </c>
      <c r="S7563">
        <v>-0.42654028436018998</v>
      </c>
      <c r="T7563">
        <v>12</v>
      </c>
      <c r="U7563">
        <v>4</v>
      </c>
    </row>
    <row r="7564" spans="1:21" x14ac:dyDescent="0.25">
      <c r="A7564" t="s">
        <v>1881</v>
      </c>
      <c r="B7564" s="1">
        <v>40977</v>
      </c>
      <c r="C7564" t="s">
        <v>6231</v>
      </c>
      <c r="D7564" t="s">
        <v>6148</v>
      </c>
      <c r="E7564" t="s">
        <v>5995</v>
      </c>
      <c r="F7564" t="s">
        <v>5996</v>
      </c>
      <c r="G7564" t="s">
        <v>5983</v>
      </c>
      <c r="H7564" s="1">
        <v>40979</v>
      </c>
      <c r="I7564" t="s">
        <v>5969</v>
      </c>
      <c r="J7564" t="s">
        <v>6149</v>
      </c>
      <c r="K7564">
        <v>2012</v>
      </c>
      <c r="L7564" t="s">
        <v>1882</v>
      </c>
      <c r="M7564">
        <v>0.6</v>
      </c>
      <c r="N7564">
        <v>133</v>
      </c>
      <c r="O7564">
        <v>-119</v>
      </c>
      <c r="P7564">
        <v>2</v>
      </c>
      <c r="Q7564" t="s">
        <v>14</v>
      </c>
      <c r="R7564" t="s">
        <v>36</v>
      </c>
      <c r="S7564">
        <v>-0.89473684210526305</v>
      </c>
      <c r="T7564">
        <v>3</v>
      </c>
      <c r="U7564">
        <v>1</v>
      </c>
    </row>
    <row r="7565" spans="1:21" x14ac:dyDescent="0.25">
      <c r="A7565" t="s">
        <v>1895</v>
      </c>
      <c r="B7565" s="1">
        <v>40982</v>
      </c>
      <c r="C7565" t="s">
        <v>6468</v>
      </c>
      <c r="D7565" t="s">
        <v>6506</v>
      </c>
      <c r="E7565" t="s">
        <v>5995</v>
      </c>
      <c r="F7565" t="s">
        <v>5996</v>
      </c>
      <c r="G7565" t="s">
        <v>5968</v>
      </c>
      <c r="H7565" s="1">
        <v>40983</v>
      </c>
      <c r="I7565" t="s">
        <v>5986</v>
      </c>
      <c r="J7565" t="s">
        <v>6036</v>
      </c>
      <c r="K7565">
        <v>2012</v>
      </c>
      <c r="L7565" t="s">
        <v>904</v>
      </c>
      <c r="M7565">
        <v>0.6</v>
      </c>
      <c r="N7565">
        <v>157</v>
      </c>
      <c r="O7565">
        <v>-204</v>
      </c>
      <c r="P7565">
        <v>3</v>
      </c>
      <c r="Q7565" t="s">
        <v>14</v>
      </c>
      <c r="R7565" t="s">
        <v>36</v>
      </c>
      <c r="S7565">
        <v>-1.29936305732484</v>
      </c>
      <c r="T7565">
        <v>3</v>
      </c>
      <c r="U7565">
        <v>1</v>
      </c>
    </row>
    <row r="7566" spans="1:21" x14ac:dyDescent="0.25">
      <c r="A7566" t="s">
        <v>2185</v>
      </c>
      <c r="B7566" s="1">
        <v>41072</v>
      </c>
      <c r="C7566" t="s">
        <v>7179</v>
      </c>
      <c r="D7566" t="s">
        <v>6689</v>
      </c>
      <c r="E7566" t="s">
        <v>5995</v>
      </c>
      <c r="F7566" t="s">
        <v>5996</v>
      </c>
      <c r="G7566" t="s">
        <v>5983</v>
      </c>
      <c r="H7566" s="1">
        <v>41076</v>
      </c>
      <c r="I7566" t="s">
        <v>5974</v>
      </c>
      <c r="J7566" t="s">
        <v>6057</v>
      </c>
      <c r="K7566">
        <v>2012</v>
      </c>
      <c r="L7566" t="s">
        <v>2186</v>
      </c>
      <c r="M7566">
        <v>0.6</v>
      </c>
      <c r="N7566">
        <v>96</v>
      </c>
      <c r="O7566">
        <v>-87</v>
      </c>
      <c r="P7566">
        <v>5</v>
      </c>
      <c r="Q7566" t="s">
        <v>14</v>
      </c>
      <c r="R7566" t="s">
        <v>36</v>
      </c>
      <c r="S7566">
        <v>-0.90625</v>
      </c>
      <c r="T7566">
        <v>6</v>
      </c>
      <c r="U7566">
        <v>2</v>
      </c>
    </row>
    <row r="7567" spans="1:21" x14ac:dyDescent="0.25">
      <c r="A7567" t="s">
        <v>2853</v>
      </c>
      <c r="B7567" s="1">
        <v>41218</v>
      </c>
      <c r="C7567" t="s">
        <v>6288</v>
      </c>
      <c r="D7567" t="s">
        <v>7397</v>
      </c>
      <c r="E7567" t="s">
        <v>5995</v>
      </c>
      <c r="F7567" t="s">
        <v>5996</v>
      </c>
      <c r="G7567" t="s">
        <v>5973</v>
      </c>
      <c r="H7567" s="1">
        <v>41221</v>
      </c>
      <c r="I7567" t="s">
        <v>5986</v>
      </c>
      <c r="J7567" t="s">
        <v>7398</v>
      </c>
      <c r="K7567">
        <v>2012</v>
      </c>
      <c r="L7567" t="s">
        <v>2854</v>
      </c>
      <c r="M7567">
        <v>0.6</v>
      </c>
      <c r="N7567">
        <v>86</v>
      </c>
      <c r="O7567">
        <v>-82</v>
      </c>
      <c r="P7567">
        <v>4</v>
      </c>
      <c r="Q7567" t="s">
        <v>14</v>
      </c>
      <c r="R7567" t="s">
        <v>36</v>
      </c>
      <c r="S7567">
        <v>-0.95348837209302295</v>
      </c>
      <c r="T7567">
        <v>11</v>
      </c>
      <c r="U7567">
        <v>4</v>
      </c>
    </row>
    <row r="7568" spans="1:21" x14ac:dyDescent="0.25">
      <c r="A7568" t="s">
        <v>2896</v>
      </c>
      <c r="B7568" s="1">
        <v>41225</v>
      </c>
      <c r="C7568" t="s">
        <v>6780</v>
      </c>
      <c r="D7568" t="s">
        <v>6910</v>
      </c>
      <c r="E7568" t="s">
        <v>5995</v>
      </c>
      <c r="F7568" t="s">
        <v>5996</v>
      </c>
      <c r="G7568" t="s">
        <v>5968</v>
      </c>
      <c r="H7568" s="1">
        <v>41229</v>
      </c>
      <c r="I7568" t="s">
        <v>5974</v>
      </c>
      <c r="J7568" t="s">
        <v>6057</v>
      </c>
      <c r="K7568">
        <v>2012</v>
      </c>
      <c r="L7568" t="s">
        <v>2669</v>
      </c>
      <c r="M7568">
        <v>0.6</v>
      </c>
      <c r="N7568">
        <v>87</v>
      </c>
      <c r="O7568">
        <v>-35</v>
      </c>
      <c r="P7568">
        <v>5</v>
      </c>
      <c r="Q7568" t="s">
        <v>14</v>
      </c>
      <c r="R7568" t="s">
        <v>36</v>
      </c>
      <c r="S7568">
        <v>-0.40229885057471299</v>
      </c>
      <c r="T7568">
        <v>11</v>
      </c>
      <c r="U7568">
        <v>4</v>
      </c>
    </row>
    <row r="7569" spans="1:21" x14ac:dyDescent="0.25">
      <c r="A7569" t="s">
        <v>2929</v>
      </c>
      <c r="B7569" s="1">
        <v>41230</v>
      </c>
      <c r="C7569" t="s">
        <v>6649</v>
      </c>
      <c r="D7569" t="s">
        <v>7417</v>
      </c>
      <c r="E7569" t="s">
        <v>5995</v>
      </c>
      <c r="F7569" t="s">
        <v>5996</v>
      </c>
      <c r="G7569" t="s">
        <v>5973</v>
      </c>
      <c r="H7569" s="1">
        <v>41234</v>
      </c>
      <c r="I7569" t="s">
        <v>5974</v>
      </c>
      <c r="J7569" t="s">
        <v>6195</v>
      </c>
      <c r="K7569">
        <v>2012</v>
      </c>
      <c r="L7569" t="s">
        <v>2930</v>
      </c>
      <c r="M7569">
        <v>0.6</v>
      </c>
      <c r="N7569">
        <v>343</v>
      </c>
      <c r="O7569">
        <v>-223</v>
      </c>
      <c r="P7569">
        <v>5</v>
      </c>
      <c r="Q7569" t="s">
        <v>14</v>
      </c>
      <c r="R7569" t="s">
        <v>36</v>
      </c>
      <c r="S7569">
        <v>-0.65014577259475204</v>
      </c>
      <c r="T7569">
        <v>11</v>
      </c>
      <c r="U7569">
        <v>4</v>
      </c>
    </row>
    <row r="7570" spans="1:21" x14ac:dyDescent="0.25">
      <c r="A7570" t="s">
        <v>2987</v>
      </c>
      <c r="B7570" s="1">
        <v>41242</v>
      </c>
      <c r="C7570" t="s">
        <v>7082</v>
      </c>
      <c r="D7570" t="s">
        <v>6137</v>
      </c>
      <c r="E7570" t="s">
        <v>5995</v>
      </c>
      <c r="F7570" t="s">
        <v>5996</v>
      </c>
      <c r="G7570" t="s">
        <v>5973</v>
      </c>
      <c r="H7570" s="1">
        <v>41244</v>
      </c>
      <c r="I7570" t="s">
        <v>5969</v>
      </c>
      <c r="J7570" t="s">
        <v>6036</v>
      </c>
      <c r="K7570">
        <v>2012</v>
      </c>
      <c r="L7570" t="s">
        <v>2988</v>
      </c>
      <c r="M7570">
        <v>0.6</v>
      </c>
      <c r="N7570">
        <v>74</v>
      </c>
      <c r="O7570">
        <v>-31</v>
      </c>
      <c r="P7570">
        <v>3</v>
      </c>
      <c r="Q7570" t="s">
        <v>14</v>
      </c>
      <c r="R7570" t="s">
        <v>36</v>
      </c>
      <c r="S7570">
        <v>-0.41891891891891903</v>
      </c>
      <c r="T7570">
        <v>11</v>
      </c>
      <c r="U7570">
        <v>4</v>
      </c>
    </row>
    <row r="7571" spans="1:21" x14ac:dyDescent="0.25">
      <c r="A7571" t="s">
        <v>3076</v>
      </c>
      <c r="B7571" s="1">
        <v>41263</v>
      </c>
      <c r="C7571" t="s">
        <v>6314</v>
      </c>
      <c r="D7571" t="s">
        <v>7444</v>
      </c>
      <c r="E7571" t="s">
        <v>5995</v>
      </c>
      <c r="F7571" t="s">
        <v>5996</v>
      </c>
      <c r="G7571" t="s">
        <v>5983</v>
      </c>
      <c r="H7571" s="1">
        <v>41267</v>
      </c>
      <c r="I7571" t="s">
        <v>5974</v>
      </c>
      <c r="J7571" t="s">
        <v>6052</v>
      </c>
      <c r="K7571">
        <v>2012</v>
      </c>
      <c r="L7571" t="s">
        <v>549</v>
      </c>
      <c r="M7571">
        <v>0.6</v>
      </c>
      <c r="N7571">
        <v>212</v>
      </c>
      <c r="O7571">
        <v>-265</v>
      </c>
      <c r="P7571">
        <v>3</v>
      </c>
      <c r="Q7571" t="s">
        <v>14</v>
      </c>
      <c r="R7571" t="s">
        <v>36</v>
      </c>
      <c r="S7571">
        <v>-1.25</v>
      </c>
      <c r="T7571">
        <v>12</v>
      </c>
      <c r="U7571">
        <v>4</v>
      </c>
    </row>
    <row r="7572" spans="1:21" x14ac:dyDescent="0.25">
      <c r="A7572" t="s">
        <v>3153</v>
      </c>
      <c r="B7572" s="1">
        <v>41278</v>
      </c>
      <c r="C7572" t="s">
        <v>7459</v>
      </c>
      <c r="D7572" t="s">
        <v>6646</v>
      </c>
      <c r="E7572" t="s">
        <v>5995</v>
      </c>
      <c r="F7572" t="s">
        <v>5996</v>
      </c>
      <c r="G7572" t="s">
        <v>5968</v>
      </c>
      <c r="H7572" s="1">
        <v>41280</v>
      </c>
      <c r="I7572" t="s">
        <v>5969</v>
      </c>
      <c r="J7572" t="s">
        <v>6647</v>
      </c>
      <c r="K7572">
        <v>2013</v>
      </c>
      <c r="L7572" t="s">
        <v>454</v>
      </c>
      <c r="M7572">
        <v>0.6</v>
      </c>
      <c r="N7572">
        <v>205</v>
      </c>
      <c r="O7572">
        <v>-113</v>
      </c>
      <c r="P7572">
        <v>4</v>
      </c>
      <c r="Q7572" t="s">
        <v>14</v>
      </c>
      <c r="R7572" t="s">
        <v>36</v>
      </c>
      <c r="S7572">
        <v>-0.551219512195122</v>
      </c>
      <c r="T7572">
        <v>1</v>
      </c>
      <c r="U7572">
        <v>1</v>
      </c>
    </row>
    <row r="7573" spans="1:21" x14ac:dyDescent="0.25">
      <c r="A7573" t="s">
        <v>3163</v>
      </c>
      <c r="B7573" s="1">
        <v>41281</v>
      </c>
      <c r="C7573" t="s">
        <v>7463</v>
      </c>
      <c r="D7573" t="s">
        <v>7464</v>
      </c>
      <c r="E7573" t="s">
        <v>5995</v>
      </c>
      <c r="F7573" t="s">
        <v>5996</v>
      </c>
      <c r="G7573" t="s">
        <v>5973</v>
      </c>
      <c r="H7573" s="1">
        <v>41284</v>
      </c>
      <c r="I7573" t="s">
        <v>5986</v>
      </c>
      <c r="J7573" t="s">
        <v>6375</v>
      </c>
      <c r="K7573">
        <v>2013</v>
      </c>
      <c r="L7573" t="s">
        <v>2854</v>
      </c>
      <c r="M7573">
        <v>0.6</v>
      </c>
      <c r="N7573">
        <v>22</v>
      </c>
      <c r="O7573">
        <v>-20</v>
      </c>
      <c r="P7573">
        <v>1</v>
      </c>
      <c r="Q7573" t="s">
        <v>14</v>
      </c>
      <c r="R7573" t="s">
        <v>36</v>
      </c>
      <c r="S7573">
        <v>-0.90909090909090895</v>
      </c>
      <c r="T7573">
        <v>1</v>
      </c>
      <c r="U7573">
        <v>1</v>
      </c>
    </row>
    <row r="7574" spans="1:21" x14ac:dyDescent="0.25">
      <c r="A7574" t="s">
        <v>3178</v>
      </c>
      <c r="B7574" s="1">
        <v>41289</v>
      </c>
      <c r="C7574" t="s">
        <v>6050</v>
      </c>
      <c r="D7574" t="s">
        <v>6374</v>
      </c>
      <c r="E7574" t="s">
        <v>5995</v>
      </c>
      <c r="F7574" t="s">
        <v>5996</v>
      </c>
      <c r="G7574" t="s">
        <v>5968</v>
      </c>
      <c r="H7574" s="1">
        <v>41291</v>
      </c>
      <c r="I7574" t="s">
        <v>5986</v>
      </c>
      <c r="J7574" t="s">
        <v>6375</v>
      </c>
      <c r="K7574">
        <v>2013</v>
      </c>
      <c r="L7574" t="s">
        <v>3179</v>
      </c>
      <c r="M7574">
        <v>0.6</v>
      </c>
      <c r="N7574">
        <v>95</v>
      </c>
      <c r="O7574">
        <v>-114</v>
      </c>
      <c r="P7574">
        <v>5</v>
      </c>
      <c r="Q7574" t="s">
        <v>14</v>
      </c>
      <c r="R7574" t="s">
        <v>36</v>
      </c>
      <c r="S7574">
        <v>-1.2</v>
      </c>
      <c r="T7574">
        <v>1</v>
      </c>
      <c r="U7574">
        <v>1</v>
      </c>
    </row>
    <row r="7575" spans="1:21" x14ac:dyDescent="0.25">
      <c r="A7575" t="s">
        <v>3711</v>
      </c>
      <c r="B7575" s="1">
        <v>41452</v>
      </c>
      <c r="C7575" t="s">
        <v>6819</v>
      </c>
      <c r="D7575" t="s">
        <v>6137</v>
      </c>
      <c r="E7575" t="s">
        <v>5995</v>
      </c>
      <c r="F7575" t="s">
        <v>5996</v>
      </c>
      <c r="G7575" t="s">
        <v>5973</v>
      </c>
      <c r="H7575" s="1">
        <v>41453</v>
      </c>
      <c r="I7575" t="s">
        <v>5986</v>
      </c>
      <c r="J7575" t="s">
        <v>6036</v>
      </c>
      <c r="K7575">
        <v>2013</v>
      </c>
      <c r="L7575" t="s">
        <v>2313</v>
      </c>
      <c r="M7575">
        <v>0.6</v>
      </c>
      <c r="N7575">
        <v>78</v>
      </c>
      <c r="O7575">
        <v>-65</v>
      </c>
      <c r="P7575">
        <v>2</v>
      </c>
      <c r="Q7575" t="s">
        <v>14</v>
      </c>
      <c r="R7575" t="s">
        <v>36</v>
      </c>
      <c r="S7575">
        <v>-0.83333333333333404</v>
      </c>
      <c r="T7575">
        <v>6</v>
      </c>
      <c r="U7575">
        <v>2</v>
      </c>
    </row>
    <row r="7576" spans="1:21" x14ac:dyDescent="0.25">
      <c r="A7576" t="s">
        <v>3774</v>
      </c>
      <c r="B7576" s="1">
        <v>41475</v>
      </c>
      <c r="C7576" t="s">
        <v>6633</v>
      </c>
      <c r="D7576" t="s">
        <v>6734</v>
      </c>
      <c r="E7576" t="s">
        <v>5995</v>
      </c>
      <c r="F7576" t="s">
        <v>5996</v>
      </c>
      <c r="G7576" t="s">
        <v>5973</v>
      </c>
      <c r="H7576" s="1">
        <v>41479</v>
      </c>
      <c r="I7576" t="s">
        <v>5974</v>
      </c>
      <c r="J7576" t="s">
        <v>6039</v>
      </c>
      <c r="K7576">
        <v>2013</v>
      </c>
      <c r="L7576" t="s">
        <v>1646</v>
      </c>
      <c r="M7576">
        <v>0.6</v>
      </c>
      <c r="N7576">
        <v>920</v>
      </c>
      <c r="O7576">
        <v>-575</v>
      </c>
      <c r="P7576">
        <v>5</v>
      </c>
      <c r="Q7576" t="s">
        <v>14</v>
      </c>
      <c r="R7576" t="s">
        <v>36</v>
      </c>
      <c r="S7576">
        <v>-0.625</v>
      </c>
      <c r="T7576">
        <v>7</v>
      </c>
      <c r="U7576">
        <v>3</v>
      </c>
    </row>
    <row r="7577" spans="1:21" x14ac:dyDescent="0.25">
      <c r="A7577" t="s">
        <v>4276</v>
      </c>
      <c r="B7577" s="1">
        <v>41591</v>
      </c>
      <c r="C7577" t="s">
        <v>7000</v>
      </c>
      <c r="D7577" t="s">
        <v>6646</v>
      </c>
      <c r="E7577" t="s">
        <v>5995</v>
      </c>
      <c r="F7577" t="s">
        <v>5996</v>
      </c>
      <c r="G7577" t="s">
        <v>5983</v>
      </c>
      <c r="H7577" s="1">
        <v>41596</v>
      </c>
      <c r="I7577" t="s">
        <v>5974</v>
      </c>
      <c r="J7577" t="s">
        <v>6647</v>
      </c>
      <c r="K7577">
        <v>2013</v>
      </c>
      <c r="L7577" t="s">
        <v>2322</v>
      </c>
      <c r="M7577">
        <v>0.6</v>
      </c>
      <c r="N7577">
        <v>287</v>
      </c>
      <c r="O7577">
        <v>-172</v>
      </c>
      <c r="P7577">
        <v>5</v>
      </c>
      <c r="Q7577" t="s">
        <v>14</v>
      </c>
      <c r="R7577" t="s">
        <v>36</v>
      </c>
      <c r="S7577">
        <v>-0.59930313588850204</v>
      </c>
      <c r="T7577">
        <v>11</v>
      </c>
      <c r="U7577">
        <v>4</v>
      </c>
    </row>
    <row r="7578" spans="1:21" x14ac:dyDescent="0.25">
      <c r="A7578" t="s">
        <v>4289</v>
      </c>
      <c r="B7578" s="1">
        <v>41594</v>
      </c>
      <c r="C7578" t="s">
        <v>7132</v>
      </c>
      <c r="D7578" t="s">
        <v>6867</v>
      </c>
      <c r="E7578" t="s">
        <v>5995</v>
      </c>
      <c r="F7578" t="s">
        <v>5996</v>
      </c>
      <c r="G7578" t="s">
        <v>5983</v>
      </c>
      <c r="H7578" s="1">
        <v>41599</v>
      </c>
      <c r="I7578" t="s">
        <v>5974</v>
      </c>
      <c r="J7578" t="s">
        <v>6052</v>
      </c>
      <c r="K7578">
        <v>2013</v>
      </c>
      <c r="L7578" t="s">
        <v>904</v>
      </c>
      <c r="M7578">
        <v>0.6</v>
      </c>
      <c r="N7578">
        <v>104</v>
      </c>
      <c r="O7578">
        <v>-136</v>
      </c>
      <c r="P7578">
        <v>2</v>
      </c>
      <c r="Q7578" t="s">
        <v>14</v>
      </c>
      <c r="R7578" t="s">
        <v>36</v>
      </c>
      <c r="S7578">
        <v>-1.3076923076923099</v>
      </c>
      <c r="T7578">
        <v>11</v>
      </c>
      <c r="U7578">
        <v>4</v>
      </c>
    </row>
    <row r="7579" spans="1:21" x14ac:dyDescent="0.25">
      <c r="A7579" t="s">
        <v>4376</v>
      </c>
      <c r="B7579" s="1">
        <v>41612</v>
      </c>
      <c r="C7579" t="s">
        <v>7223</v>
      </c>
      <c r="D7579" t="s">
        <v>7688</v>
      </c>
      <c r="E7579" t="s">
        <v>5995</v>
      </c>
      <c r="F7579" t="s">
        <v>5996</v>
      </c>
      <c r="G7579" t="s">
        <v>5973</v>
      </c>
      <c r="H7579" s="1">
        <v>41616</v>
      </c>
      <c r="I7579" t="s">
        <v>5974</v>
      </c>
      <c r="J7579" t="s">
        <v>6375</v>
      </c>
      <c r="K7579">
        <v>2013</v>
      </c>
      <c r="L7579" t="s">
        <v>1085</v>
      </c>
      <c r="M7579">
        <v>0.6</v>
      </c>
      <c r="N7579">
        <v>213</v>
      </c>
      <c r="O7579">
        <v>-144</v>
      </c>
      <c r="P7579">
        <v>3</v>
      </c>
      <c r="Q7579" t="s">
        <v>14</v>
      </c>
      <c r="R7579" t="s">
        <v>36</v>
      </c>
      <c r="S7579">
        <v>-0.676056338028169</v>
      </c>
      <c r="T7579">
        <v>12</v>
      </c>
      <c r="U7579">
        <v>4</v>
      </c>
    </row>
    <row r="7580" spans="1:21" x14ac:dyDescent="0.25">
      <c r="A7580" t="s">
        <v>4459</v>
      </c>
      <c r="B7580" s="1">
        <v>41628</v>
      </c>
      <c r="C7580" t="s">
        <v>6539</v>
      </c>
      <c r="D7580" t="s">
        <v>6689</v>
      </c>
      <c r="E7580" t="s">
        <v>5995</v>
      </c>
      <c r="F7580" t="s">
        <v>5996</v>
      </c>
      <c r="G7580" t="s">
        <v>5983</v>
      </c>
      <c r="H7580" s="1">
        <v>41633</v>
      </c>
      <c r="I7580" t="s">
        <v>5974</v>
      </c>
      <c r="J7580" t="s">
        <v>6057</v>
      </c>
      <c r="K7580">
        <v>2013</v>
      </c>
      <c r="L7580" t="s">
        <v>4460</v>
      </c>
      <c r="M7580">
        <v>0.6</v>
      </c>
      <c r="N7580">
        <v>139</v>
      </c>
      <c r="O7580">
        <v>-191</v>
      </c>
      <c r="P7580">
        <v>2</v>
      </c>
      <c r="Q7580" t="s">
        <v>14</v>
      </c>
      <c r="R7580" t="s">
        <v>36</v>
      </c>
      <c r="S7580">
        <v>-1.3741007194244601</v>
      </c>
      <c r="T7580">
        <v>12</v>
      </c>
      <c r="U7580">
        <v>4</v>
      </c>
    </row>
    <row r="7581" spans="1:21" x14ac:dyDescent="0.25">
      <c r="A7581" t="s">
        <v>4496</v>
      </c>
      <c r="B7581" s="1">
        <v>41636</v>
      </c>
      <c r="C7581" t="s">
        <v>7205</v>
      </c>
      <c r="D7581" t="s">
        <v>6148</v>
      </c>
      <c r="E7581" t="s">
        <v>5995</v>
      </c>
      <c r="F7581" t="s">
        <v>5996</v>
      </c>
      <c r="G7581" t="s">
        <v>5973</v>
      </c>
      <c r="H7581" s="1">
        <v>41639</v>
      </c>
      <c r="I7581" t="s">
        <v>5986</v>
      </c>
      <c r="J7581" t="s">
        <v>6149</v>
      </c>
      <c r="K7581">
        <v>2013</v>
      </c>
      <c r="L7581" t="s">
        <v>1891</v>
      </c>
      <c r="M7581">
        <v>0.6</v>
      </c>
      <c r="N7581">
        <v>41</v>
      </c>
      <c r="O7581">
        <v>-29</v>
      </c>
      <c r="P7581">
        <v>2</v>
      </c>
      <c r="Q7581" t="s">
        <v>14</v>
      </c>
      <c r="R7581" t="s">
        <v>36</v>
      </c>
      <c r="S7581">
        <v>-0.707317073170732</v>
      </c>
      <c r="T7581">
        <v>12</v>
      </c>
      <c r="U7581">
        <v>4</v>
      </c>
    </row>
    <row r="7582" spans="1:21" x14ac:dyDescent="0.25">
      <c r="A7582" t="s">
        <v>4499</v>
      </c>
      <c r="B7582" s="1">
        <v>41638</v>
      </c>
      <c r="C7582" t="s">
        <v>7711</v>
      </c>
      <c r="D7582" t="s">
        <v>6743</v>
      </c>
      <c r="E7582" t="s">
        <v>5995</v>
      </c>
      <c r="F7582" t="s">
        <v>5996</v>
      </c>
      <c r="G7582" t="s">
        <v>5973</v>
      </c>
      <c r="H7582" s="1">
        <v>41641</v>
      </c>
      <c r="I7582" t="s">
        <v>5986</v>
      </c>
      <c r="J7582" t="s">
        <v>6195</v>
      </c>
      <c r="K7582">
        <v>2013</v>
      </c>
      <c r="L7582" t="s">
        <v>2981</v>
      </c>
      <c r="M7582">
        <v>0.6</v>
      </c>
      <c r="N7582">
        <v>74</v>
      </c>
      <c r="O7582">
        <v>-63</v>
      </c>
      <c r="P7582">
        <v>4</v>
      </c>
      <c r="Q7582" t="s">
        <v>14</v>
      </c>
      <c r="R7582" t="s">
        <v>36</v>
      </c>
      <c r="S7582">
        <v>-0.85135135135135098</v>
      </c>
      <c r="T7582">
        <v>12</v>
      </c>
      <c r="U7582">
        <v>4</v>
      </c>
    </row>
    <row r="7583" spans="1:21" x14ac:dyDescent="0.25">
      <c r="A7583" t="s">
        <v>4927</v>
      </c>
      <c r="B7583" s="1">
        <v>41785</v>
      </c>
      <c r="C7583" t="s">
        <v>7287</v>
      </c>
      <c r="D7583" t="s">
        <v>6245</v>
      </c>
      <c r="E7583" t="s">
        <v>5995</v>
      </c>
      <c r="F7583" t="s">
        <v>5996</v>
      </c>
      <c r="G7583" t="s">
        <v>5973</v>
      </c>
      <c r="H7583" s="1">
        <v>41787</v>
      </c>
      <c r="I7583" t="s">
        <v>5969</v>
      </c>
      <c r="J7583" t="s">
        <v>6246</v>
      </c>
      <c r="K7583">
        <v>2014</v>
      </c>
      <c r="L7583" t="s">
        <v>3852</v>
      </c>
      <c r="M7583">
        <v>0.6</v>
      </c>
      <c r="N7583">
        <v>287</v>
      </c>
      <c r="O7583">
        <v>-280</v>
      </c>
      <c r="P7583">
        <v>12</v>
      </c>
      <c r="Q7583" t="s">
        <v>14</v>
      </c>
      <c r="R7583" t="s">
        <v>36</v>
      </c>
      <c r="S7583">
        <v>-0.97560975609756095</v>
      </c>
      <c r="T7583">
        <v>5</v>
      </c>
      <c r="U7583">
        <v>2</v>
      </c>
    </row>
    <row r="7584" spans="1:21" x14ac:dyDescent="0.25">
      <c r="A7584" t="s">
        <v>5015</v>
      </c>
      <c r="B7584" s="1">
        <v>41806</v>
      </c>
      <c r="C7584" t="s">
        <v>6677</v>
      </c>
      <c r="D7584" t="s">
        <v>6148</v>
      </c>
      <c r="E7584" t="s">
        <v>5995</v>
      </c>
      <c r="F7584" t="s">
        <v>5996</v>
      </c>
      <c r="G7584" t="s">
        <v>5968</v>
      </c>
      <c r="H7584" s="1">
        <v>41811</v>
      </c>
      <c r="I7584" t="s">
        <v>5974</v>
      </c>
      <c r="J7584" t="s">
        <v>6149</v>
      </c>
      <c r="K7584">
        <v>2014</v>
      </c>
      <c r="L7584" t="s">
        <v>1407</v>
      </c>
      <c r="M7584">
        <v>0.6</v>
      </c>
      <c r="N7584">
        <v>83</v>
      </c>
      <c r="O7584">
        <v>-81</v>
      </c>
      <c r="P7584">
        <v>3</v>
      </c>
      <c r="Q7584" t="s">
        <v>14</v>
      </c>
      <c r="R7584" t="s">
        <v>36</v>
      </c>
      <c r="S7584">
        <v>-0.97590361445783103</v>
      </c>
      <c r="T7584">
        <v>6</v>
      </c>
      <c r="U7584">
        <v>2</v>
      </c>
    </row>
    <row r="7585" spans="1:21" x14ac:dyDescent="0.25">
      <c r="A7585" t="s">
        <v>5212</v>
      </c>
      <c r="B7585" s="1">
        <v>41858</v>
      </c>
      <c r="C7585" t="s">
        <v>6673</v>
      </c>
      <c r="D7585" t="s">
        <v>6076</v>
      </c>
      <c r="E7585" t="s">
        <v>5995</v>
      </c>
      <c r="F7585" t="s">
        <v>5996</v>
      </c>
      <c r="G7585" t="s">
        <v>5968</v>
      </c>
      <c r="H7585" s="1">
        <v>41862</v>
      </c>
      <c r="I7585" t="s">
        <v>5974</v>
      </c>
      <c r="J7585" t="s">
        <v>6057</v>
      </c>
      <c r="K7585">
        <v>2014</v>
      </c>
      <c r="L7585" t="s">
        <v>5213</v>
      </c>
      <c r="M7585">
        <v>0.6</v>
      </c>
      <c r="N7585">
        <v>134</v>
      </c>
      <c r="O7585">
        <v>-34</v>
      </c>
      <c r="P7585">
        <v>2</v>
      </c>
      <c r="Q7585" t="s">
        <v>14</v>
      </c>
      <c r="R7585" t="s">
        <v>36</v>
      </c>
      <c r="S7585">
        <v>-0.25373134328358199</v>
      </c>
      <c r="T7585">
        <v>8</v>
      </c>
      <c r="U7585">
        <v>3</v>
      </c>
    </row>
    <row r="7586" spans="1:21" x14ac:dyDescent="0.25">
      <c r="A7586" t="s">
        <v>5232</v>
      </c>
      <c r="B7586" s="1">
        <v>41862</v>
      </c>
      <c r="C7586" t="s">
        <v>7130</v>
      </c>
      <c r="D7586" t="s">
        <v>6148</v>
      </c>
      <c r="E7586" t="s">
        <v>5995</v>
      </c>
      <c r="F7586" t="s">
        <v>5996</v>
      </c>
      <c r="G7586" t="s">
        <v>5983</v>
      </c>
      <c r="H7586" s="1">
        <v>41862</v>
      </c>
      <c r="I7586" t="s">
        <v>6005</v>
      </c>
      <c r="J7586" t="s">
        <v>6149</v>
      </c>
      <c r="K7586">
        <v>2014</v>
      </c>
      <c r="L7586" t="s">
        <v>153</v>
      </c>
      <c r="M7586">
        <v>0.6</v>
      </c>
      <c r="N7586">
        <v>33</v>
      </c>
      <c r="O7586">
        <v>-27</v>
      </c>
      <c r="P7586">
        <v>1</v>
      </c>
      <c r="Q7586" t="s">
        <v>14</v>
      </c>
      <c r="R7586" t="s">
        <v>36</v>
      </c>
      <c r="S7586">
        <v>-0.81818181818181801</v>
      </c>
      <c r="T7586">
        <v>8</v>
      </c>
      <c r="U7586">
        <v>3</v>
      </c>
    </row>
    <row r="7587" spans="1:21" x14ac:dyDescent="0.25">
      <c r="A7587" t="s">
        <v>5312</v>
      </c>
      <c r="B7587" s="1">
        <v>41873</v>
      </c>
      <c r="C7587" t="s">
        <v>6704</v>
      </c>
      <c r="D7587" t="s">
        <v>7027</v>
      </c>
      <c r="E7587" t="s">
        <v>5995</v>
      </c>
      <c r="F7587" t="s">
        <v>5996</v>
      </c>
      <c r="G7587" t="s">
        <v>5983</v>
      </c>
      <c r="H7587" s="1">
        <v>41875</v>
      </c>
      <c r="I7587" t="s">
        <v>5969</v>
      </c>
      <c r="J7587" t="s">
        <v>6233</v>
      </c>
      <c r="K7587">
        <v>2014</v>
      </c>
      <c r="L7587" t="s">
        <v>2186</v>
      </c>
      <c r="M7587">
        <v>0.6</v>
      </c>
      <c r="N7587">
        <v>58</v>
      </c>
      <c r="O7587">
        <v>-52</v>
      </c>
      <c r="P7587">
        <v>3</v>
      </c>
      <c r="Q7587" t="s">
        <v>14</v>
      </c>
      <c r="R7587" t="s">
        <v>36</v>
      </c>
      <c r="S7587">
        <v>-0.89655172413793105</v>
      </c>
      <c r="T7587">
        <v>8</v>
      </c>
      <c r="U7587">
        <v>3</v>
      </c>
    </row>
    <row r="7588" spans="1:21" x14ac:dyDescent="0.25">
      <c r="A7588" t="s">
        <v>5339</v>
      </c>
      <c r="B7588" s="1">
        <v>41877</v>
      </c>
      <c r="C7588" t="s">
        <v>6259</v>
      </c>
      <c r="D7588" t="s">
        <v>7821</v>
      </c>
      <c r="E7588" t="s">
        <v>5995</v>
      </c>
      <c r="F7588" t="s">
        <v>5996</v>
      </c>
      <c r="G7588" t="s">
        <v>5983</v>
      </c>
      <c r="H7588" s="1">
        <v>41881</v>
      </c>
      <c r="I7588" t="s">
        <v>5974</v>
      </c>
      <c r="J7588" t="s">
        <v>6375</v>
      </c>
      <c r="K7588">
        <v>2014</v>
      </c>
      <c r="L7588" t="s">
        <v>2153</v>
      </c>
      <c r="M7588">
        <v>0.6</v>
      </c>
      <c r="N7588">
        <v>30</v>
      </c>
      <c r="O7588">
        <v>-35</v>
      </c>
      <c r="P7588">
        <v>1</v>
      </c>
      <c r="Q7588" t="s">
        <v>14</v>
      </c>
      <c r="R7588" t="s">
        <v>36</v>
      </c>
      <c r="S7588">
        <v>-1.1666666666666701</v>
      </c>
      <c r="T7588">
        <v>8</v>
      </c>
      <c r="U7588">
        <v>3</v>
      </c>
    </row>
    <row r="7589" spans="1:21" x14ac:dyDescent="0.25">
      <c r="A7589" t="s">
        <v>5369</v>
      </c>
      <c r="B7589" s="1">
        <v>41880</v>
      </c>
      <c r="C7589" t="s">
        <v>6440</v>
      </c>
      <c r="D7589" t="s">
        <v>7790</v>
      </c>
      <c r="E7589" t="s">
        <v>5995</v>
      </c>
      <c r="F7589" t="s">
        <v>5996</v>
      </c>
      <c r="G7589" t="s">
        <v>5973</v>
      </c>
      <c r="H7589" s="1">
        <v>41884</v>
      </c>
      <c r="I7589" t="s">
        <v>5974</v>
      </c>
      <c r="J7589" t="s">
        <v>5997</v>
      </c>
      <c r="K7589">
        <v>2014</v>
      </c>
      <c r="L7589" t="s">
        <v>2951</v>
      </c>
      <c r="M7589">
        <v>0.6</v>
      </c>
      <c r="N7589">
        <v>115</v>
      </c>
      <c r="O7589">
        <v>-158</v>
      </c>
      <c r="P7589">
        <v>5</v>
      </c>
      <c r="Q7589" t="s">
        <v>14</v>
      </c>
      <c r="R7589" t="s">
        <v>36</v>
      </c>
      <c r="S7589">
        <v>-1.37391304347826</v>
      </c>
      <c r="T7589">
        <v>8</v>
      </c>
      <c r="U7589">
        <v>3</v>
      </c>
    </row>
    <row r="7590" spans="1:21" x14ac:dyDescent="0.25">
      <c r="A7590" t="s">
        <v>5420</v>
      </c>
      <c r="B7590" s="1">
        <v>41888</v>
      </c>
      <c r="C7590" t="s">
        <v>6468</v>
      </c>
      <c r="D7590" t="s">
        <v>6602</v>
      </c>
      <c r="E7590" t="s">
        <v>5995</v>
      </c>
      <c r="F7590" t="s">
        <v>5996</v>
      </c>
      <c r="G7590" t="s">
        <v>5968</v>
      </c>
      <c r="H7590" s="1">
        <v>41888</v>
      </c>
      <c r="I7590" t="s">
        <v>6005</v>
      </c>
      <c r="J7590" t="s">
        <v>6603</v>
      </c>
      <c r="K7590">
        <v>2014</v>
      </c>
      <c r="L7590" t="s">
        <v>2348</v>
      </c>
      <c r="M7590">
        <v>0.6</v>
      </c>
      <c r="N7590">
        <v>216</v>
      </c>
      <c r="O7590">
        <v>-135</v>
      </c>
      <c r="P7590">
        <v>3</v>
      </c>
      <c r="Q7590" t="s">
        <v>14</v>
      </c>
      <c r="R7590" t="s">
        <v>36</v>
      </c>
      <c r="S7590">
        <v>-0.625</v>
      </c>
      <c r="T7590">
        <v>9</v>
      </c>
      <c r="U7590">
        <v>3</v>
      </c>
    </row>
    <row r="7591" spans="1:21" x14ac:dyDescent="0.25">
      <c r="A7591" t="s">
        <v>5420</v>
      </c>
      <c r="B7591" s="1">
        <v>41888</v>
      </c>
      <c r="C7591" t="s">
        <v>6468</v>
      </c>
      <c r="D7591" t="s">
        <v>6602</v>
      </c>
      <c r="E7591" t="s">
        <v>5995</v>
      </c>
      <c r="F7591" t="s">
        <v>5996</v>
      </c>
      <c r="G7591" t="s">
        <v>5968</v>
      </c>
      <c r="H7591" s="1">
        <v>41888</v>
      </c>
      <c r="I7591" t="s">
        <v>6005</v>
      </c>
      <c r="J7591" t="s">
        <v>6603</v>
      </c>
      <c r="K7591">
        <v>2014</v>
      </c>
      <c r="L7591" t="s">
        <v>454</v>
      </c>
      <c r="M7591">
        <v>0.6</v>
      </c>
      <c r="N7591">
        <v>154</v>
      </c>
      <c r="O7591">
        <v>-85</v>
      </c>
      <c r="P7591">
        <v>3</v>
      </c>
      <c r="Q7591" t="s">
        <v>14</v>
      </c>
      <c r="R7591" t="s">
        <v>36</v>
      </c>
      <c r="S7591">
        <v>-0.55194805194805197</v>
      </c>
      <c r="T7591">
        <v>9</v>
      </c>
      <c r="U7591">
        <v>3</v>
      </c>
    </row>
    <row r="7592" spans="1:21" x14ac:dyDescent="0.25">
      <c r="A7592" t="s">
        <v>5474</v>
      </c>
      <c r="B7592" s="1">
        <v>41898</v>
      </c>
      <c r="C7592" t="s">
        <v>7524</v>
      </c>
      <c r="D7592" t="s">
        <v>7541</v>
      </c>
      <c r="E7592" t="s">
        <v>5995</v>
      </c>
      <c r="F7592" t="s">
        <v>5996</v>
      </c>
      <c r="G7592" t="s">
        <v>5968</v>
      </c>
      <c r="H7592" s="1">
        <v>41903</v>
      </c>
      <c r="I7592" t="s">
        <v>5974</v>
      </c>
      <c r="J7592" t="s">
        <v>6036</v>
      </c>
      <c r="K7592">
        <v>2014</v>
      </c>
      <c r="L7592" t="s">
        <v>2348</v>
      </c>
      <c r="M7592">
        <v>0.6</v>
      </c>
      <c r="N7592">
        <v>288</v>
      </c>
      <c r="O7592">
        <v>-180</v>
      </c>
      <c r="P7592">
        <v>4</v>
      </c>
      <c r="Q7592" t="s">
        <v>14</v>
      </c>
      <c r="R7592" t="s">
        <v>36</v>
      </c>
      <c r="S7592">
        <v>-0.625</v>
      </c>
      <c r="T7592">
        <v>9</v>
      </c>
      <c r="U7592">
        <v>3</v>
      </c>
    </row>
    <row r="7593" spans="1:21" x14ac:dyDescent="0.25">
      <c r="A7593" t="s">
        <v>5801</v>
      </c>
      <c r="B7593" s="1">
        <v>41977</v>
      </c>
      <c r="C7593" t="s">
        <v>6433</v>
      </c>
      <c r="D7593" t="s">
        <v>6689</v>
      </c>
      <c r="E7593" t="s">
        <v>5995</v>
      </c>
      <c r="F7593" t="s">
        <v>5996</v>
      </c>
      <c r="G7593" t="s">
        <v>5973</v>
      </c>
      <c r="H7593" s="1">
        <v>41979</v>
      </c>
      <c r="I7593" t="s">
        <v>5969</v>
      </c>
      <c r="J7593" t="s">
        <v>6057</v>
      </c>
      <c r="K7593">
        <v>2014</v>
      </c>
      <c r="L7593" t="s">
        <v>2322</v>
      </c>
      <c r="M7593">
        <v>0.6</v>
      </c>
      <c r="N7593">
        <v>172</v>
      </c>
      <c r="O7593">
        <v>-103</v>
      </c>
      <c r="P7593">
        <v>3</v>
      </c>
      <c r="Q7593" t="s">
        <v>14</v>
      </c>
      <c r="R7593" t="s">
        <v>36</v>
      </c>
      <c r="S7593">
        <v>-0.59883720930232598</v>
      </c>
      <c r="T7593">
        <v>12</v>
      </c>
      <c r="U7593">
        <v>4</v>
      </c>
    </row>
    <row r="7594" spans="1:21" x14ac:dyDescent="0.25">
      <c r="A7594" t="s">
        <v>5839</v>
      </c>
      <c r="B7594" s="1">
        <v>41985</v>
      </c>
      <c r="C7594" t="s">
        <v>6948</v>
      </c>
      <c r="D7594" t="s">
        <v>6454</v>
      </c>
      <c r="E7594" t="s">
        <v>5995</v>
      </c>
      <c r="F7594" t="s">
        <v>5996</v>
      </c>
      <c r="G7594" t="s">
        <v>5973</v>
      </c>
      <c r="H7594" s="1">
        <v>41989</v>
      </c>
      <c r="I7594" t="s">
        <v>5974</v>
      </c>
      <c r="J7594" t="s">
        <v>6246</v>
      </c>
      <c r="K7594">
        <v>2014</v>
      </c>
      <c r="L7594" t="s">
        <v>447</v>
      </c>
      <c r="M7594">
        <v>0.6</v>
      </c>
      <c r="N7594">
        <v>180</v>
      </c>
      <c r="O7594">
        <v>-135</v>
      </c>
      <c r="P7594">
        <v>8</v>
      </c>
      <c r="Q7594" t="s">
        <v>14</v>
      </c>
      <c r="R7594" t="s">
        <v>36</v>
      </c>
      <c r="S7594">
        <v>-0.75</v>
      </c>
      <c r="T7594">
        <v>12</v>
      </c>
      <c r="U7594">
        <v>4</v>
      </c>
    </row>
    <row r="7595" spans="1:21" x14ac:dyDescent="0.25">
      <c r="A7595" t="s">
        <v>5927</v>
      </c>
      <c r="B7595" s="1">
        <v>41999</v>
      </c>
      <c r="C7595" t="s">
        <v>7322</v>
      </c>
      <c r="D7595" t="s">
        <v>6806</v>
      </c>
      <c r="E7595" t="s">
        <v>5995</v>
      </c>
      <c r="F7595" t="s">
        <v>5996</v>
      </c>
      <c r="G7595" t="s">
        <v>5983</v>
      </c>
      <c r="H7595" s="1">
        <v>42005</v>
      </c>
      <c r="I7595" t="s">
        <v>5974</v>
      </c>
      <c r="J7595" t="s">
        <v>6057</v>
      </c>
      <c r="K7595">
        <v>2014</v>
      </c>
      <c r="L7595" t="s">
        <v>230</v>
      </c>
      <c r="M7595">
        <v>0.6</v>
      </c>
      <c r="N7595">
        <v>24</v>
      </c>
      <c r="O7595">
        <v>-30</v>
      </c>
      <c r="P7595">
        <v>1</v>
      </c>
      <c r="Q7595" t="s">
        <v>14</v>
      </c>
      <c r="R7595" t="s">
        <v>36</v>
      </c>
      <c r="S7595">
        <v>-1.25</v>
      </c>
      <c r="T7595">
        <v>12</v>
      </c>
      <c r="U7595">
        <v>4</v>
      </c>
    </row>
    <row r="7596" spans="1:21" x14ac:dyDescent="0.25">
      <c r="A7596" t="s">
        <v>215</v>
      </c>
      <c r="B7596" s="1">
        <v>40595</v>
      </c>
      <c r="C7596" t="s">
        <v>6136</v>
      </c>
      <c r="D7596" t="s">
        <v>6137</v>
      </c>
      <c r="E7596" t="s">
        <v>5995</v>
      </c>
      <c r="F7596" t="s">
        <v>5996</v>
      </c>
      <c r="G7596" t="s">
        <v>5973</v>
      </c>
      <c r="H7596" s="1">
        <v>40600</v>
      </c>
      <c r="I7596" t="s">
        <v>5974</v>
      </c>
      <c r="J7596" t="s">
        <v>6036</v>
      </c>
      <c r="K7596">
        <v>2011</v>
      </c>
      <c r="L7596" t="s">
        <v>219</v>
      </c>
      <c r="M7596">
        <v>0.4</v>
      </c>
      <c r="N7596">
        <v>30</v>
      </c>
      <c r="O7596">
        <v>-5</v>
      </c>
      <c r="P7596">
        <v>1</v>
      </c>
      <c r="Q7596" t="s">
        <v>57</v>
      </c>
      <c r="R7596" t="s">
        <v>58</v>
      </c>
      <c r="S7596">
        <v>-0.16666666666666699</v>
      </c>
      <c r="T7596">
        <v>2</v>
      </c>
      <c r="U7596">
        <v>1</v>
      </c>
    </row>
    <row r="7597" spans="1:21" x14ac:dyDescent="0.25">
      <c r="A7597" t="s">
        <v>222</v>
      </c>
      <c r="B7597" s="1">
        <v>40596</v>
      </c>
      <c r="C7597" t="s">
        <v>6141</v>
      </c>
      <c r="D7597" t="s">
        <v>6142</v>
      </c>
      <c r="E7597" t="s">
        <v>5995</v>
      </c>
      <c r="F7597" t="s">
        <v>5996</v>
      </c>
      <c r="G7597" t="s">
        <v>5973</v>
      </c>
      <c r="H7597" s="1">
        <v>40600</v>
      </c>
      <c r="I7597" t="s">
        <v>5974</v>
      </c>
      <c r="J7597" t="s">
        <v>6052</v>
      </c>
      <c r="K7597">
        <v>2011</v>
      </c>
      <c r="L7597" t="s">
        <v>226</v>
      </c>
      <c r="M7597">
        <v>0.4</v>
      </c>
      <c r="N7597">
        <v>477</v>
      </c>
      <c r="O7597">
        <v>40</v>
      </c>
      <c r="P7597">
        <v>3</v>
      </c>
      <c r="Q7597" t="s">
        <v>57</v>
      </c>
      <c r="R7597" t="s">
        <v>58</v>
      </c>
      <c r="S7597">
        <v>8.3857442348008404E-2</v>
      </c>
      <c r="T7597">
        <v>2</v>
      </c>
      <c r="U7597">
        <v>1</v>
      </c>
    </row>
    <row r="7598" spans="1:21" x14ac:dyDescent="0.25">
      <c r="A7598" t="s">
        <v>306</v>
      </c>
      <c r="B7598" s="1">
        <v>40623</v>
      </c>
      <c r="C7598" t="s">
        <v>6208</v>
      </c>
      <c r="D7598" t="s">
        <v>6209</v>
      </c>
      <c r="E7598" t="s">
        <v>5995</v>
      </c>
      <c r="F7598" t="s">
        <v>5996</v>
      </c>
      <c r="G7598" t="s">
        <v>5973</v>
      </c>
      <c r="H7598" s="1">
        <v>40626</v>
      </c>
      <c r="I7598" t="s">
        <v>5986</v>
      </c>
      <c r="J7598" t="s">
        <v>6039</v>
      </c>
      <c r="K7598">
        <v>2011</v>
      </c>
      <c r="L7598" t="s">
        <v>309</v>
      </c>
      <c r="M7598">
        <v>0.4</v>
      </c>
      <c r="N7598">
        <v>82</v>
      </c>
      <c r="O7598">
        <v>14</v>
      </c>
      <c r="P7598">
        <v>2</v>
      </c>
      <c r="Q7598" t="s">
        <v>57</v>
      </c>
      <c r="R7598" t="s">
        <v>70</v>
      </c>
      <c r="S7598">
        <v>0.17073170731707299</v>
      </c>
      <c r="T7598">
        <v>3</v>
      </c>
      <c r="U7598">
        <v>1</v>
      </c>
    </row>
    <row r="7599" spans="1:21" x14ac:dyDescent="0.25">
      <c r="A7599" t="s">
        <v>366</v>
      </c>
      <c r="B7599" s="1">
        <v>40634</v>
      </c>
      <c r="C7599" t="s">
        <v>6210</v>
      </c>
      <c r="D7599" t="s">
        <v>6148</v>
      </c>
      <c r="E7599" t="s">
        <v>5995</v>
      </c>
      <c r="F7599" t="s">
        <v>5996</v>
      </c>
      <c r="G7599" t="s">
        <v>5983</v>
      </c>
      <c r="H7599" s="1">
        <v>40637</v>
      </c>
      <c r="I7599" t="s">
        <v>5986</v>
      </c>
      <c r="J7599" t="s">
        <v>6149</v>
      </c>
      <c r="K7599">
        <v>2011</v>
      </c>
      <c r="L7599" t="s">
        <v>367</v>
      </c>
      <c r="M7599">
        <v>0.4</v>
      </c>
      <c r="N7599">
        <v>497</v>
      </c>
      <c r="O7599">
        <v>-290</v>
      </c>
      <c r="P7599">
        <v>6</v>
      </c>
      <c r="Q7599" t="s">
        <v>57</v>
      </c>
      <c r="R7599" t="s">
        <v>70</v>
      </c>
      <c r="S7599">
        <v>-0.58350100603621702</v>
      </c>
      <c r="T7599">
        <v>4</v>
      </c>
      <c r="U7599">
        <v>2</v>
      </c>
    </row>
    <row r="7600" spans="1:21" x14ac:dyDescent="0.25">
      <c r="A7600" t="s">
        <v>542</v>
      </c>
      <c r="B7600" s="1">
        <v>40680</v>
      </c>
      <c r="C7600" t="s">
        <v>6360</v>
      </c>
      <c r="D7600" t="s">
        <v>6137</v>
      </c>
      <c r="E7600" t="s">
        <v>5995</v>
      </c>
      <c r="F7600" t="s">
        <v>5996</v>
      </c>
      <c r="G7600" t="s">
        <v>5973</v>
      </c>
      <c r="H7600" s="1">
        <v>40686</v>
      </c>
      <c r="I7600" t="s">
        <v>5974</v>
      </c>
      <c r="J7600" t="s">
        <v>6036</v>
      </c>
      <c r="K7600">
        <v>2011</v>
      </c>
      <c r="L7600" t="s">
        <v>486</v>
      </c>
      <c r="M7600">
        <v>0.4</v>
      </c>
      <c r="N7600">
        <v>78</v>
      </c>
      <c r="O7600">
        <v>-47</v>
      </c>
      <c r="P7600">
        <v>2</v>
      </c>
      <c r="Q7600" t="s">
        <v>57</v>
      </c>
      <c r="R7600" t="s">
        <v>70</v>
      </c>
      <c r="S7600">
        <v>-0.60256410256410198</v>
      </c>
      <c r="T7600">
        <v>5</v>
      </c>
      <c r="U7600">
        <v>2</v>
      </c>
    </row>
    <row r="7601" spans="1:21" x14ac:dyDescent="0.25">
      <c r="A7601" t="s">
        <v>565</v>
      </c>
      <c r="B7601" s="1">
        <v>40688</v>
      </c>
      <c r="C7601" t="s">
        <v>6150</v>
      </c>
      <c r="D7601" t="s">
        <v>6374</v>
      </c>
      <c r="E7601" t="s">
        <v>5995</v>
      </c>
      <c r="F7601" t="s">
        <v>5996</v>
      </c>
      <c r="G7601" t="s">
        <v>5983</v>
      </c>
      <c r="H7601" s="1">
        <v>40692</v>
      </c>
      <c r="I7601" t="s">
        <v>5974</v>
      </c>
      <c r="J7601" t="s">
        <v>6375</v>
      </c>
      <c r="K7601">
        <v>2011</v>
      </c>
      <c r="L7601" t="s">
        <v>568</v>
      </c>
      <c r="M7601">
        <v>0.4</v>
      </c>
      <c r="N7601">
        <v>601</v>
      </c>
      <c r="O7601">
        <v>-371</v>
      </c>
      <c r="P7601">
        <v>6</v>
      </c>
      <c r="Q7601" t="s">
        <v>57</v>
      </c>
      <c r="R7601" t="s">
        <v>70</v>
      </c>
      <c r="S7601">
        <v>-0.61730449251247899</v>
      </c>
      <c r="T7601">
        <v>5</v>
      </c>
      <c r="U7601">
        <v>2</v>
      </c>
    </row>
    <row r="7602" spans="1:21" x14ac:dyDescent="0.25">
      <c r="A7602" t="s">
        <v>781</v>
      </c>
      <c r="B7602" s="1">
        <v>40721</v>
      </c>
      <c r="C7602" t="s">
        <v>6510</v>
      </c>
      <c r="D7602" t="s">
        <v>6354</v>
      </c>
      <c r="E7602" t="s">
        <v>5995</v>
      </c>
      <c r="F7602" t="s">
        <v>5996</v>
      </c>
      <c r="G7602" t="s">
        <v>5983</v>
      </c>
      <c r="H7602" s="1">
        <v>40727</v>
      </c>
      <c r="I7602" t="s">
        <v>5974</v>
      </c>
      <c r="J7602" t="s">
        <v>6039</v>
      </c>
      <c r="K7602">
        <v>2011</v>
      </c>
      <c r="L7602" t="s">
        <v>782</v>
      </c>
      <c r="M7602">
        <v>0.4</v>
      </c>
      <c r="N7602">
        <v>520</v>
      </c>
      <c r="O7602">
        <v>-96</v>
      </c>
      <c r="P7602">
        <v>5</v>
      </c>
      <c r="Q7602" t="s">
        <v>57</v>
      </c>
      <c r="R7602" t="s">
        <v>70</v>
      </c>
      <c r="S7602">
        <v>-0.18461538461538499</v>
      </c>
      <c r="T7602">
        <v>6</v>
      </c>
      <c r="U7602">
        <v>2</v>
      </c>
    </row>
    <row r="7603" spans="1:21" x14ac:dyDescent="0.25">
      <c r="A7603" t="s">
        <v>860</v>
      </c>
      <c r="B7603" s="1">
        <v>40751</v>
      </c>
      <c r="C7603" t="s">
        <v>6558</v>
      </c>
      <c r="D7603" t="s">
        <v>5994</v>
      </c>
      <c r="E7603" t="s">
        <v>5995</v>
      </c>
      <c r="F7603" t="s">
        <v>5996</v>
      </c>
      <c r="G7603" t="s">
        <v>5983</v>
      </c>
      <c r="H7603" s="1">
        <v>40753</v>
      </c>
      <c r="I7603" t="s">
        <v>5986</v>
      </c>
      <c r="J7603" t="s">
        <v>5997</v>
      </c>
      <c r="K7603">
        <v>2011</v>
      </c>
      <c r="L7603" t="s">
        <v>325</v>
      </c>
      <c r="M7603">
        <v>0.4</v>
      </c>
      <c r="N7603">
        <v>173</v>
      </c>
      <c r="O7603">
        <v>-69</v>
      </c>
      <c r="P7603">
        <v>2</v>
      </c>
      <c r="Q7603" t="s">
        <v>57</v>
      </c>
      <c r="R7603" t="s">
        <v>70</v>
      </c>
      <c r="S7603">
        <v>-0.39884393063583801</v>
      </c>
      <c r="T7603">
        <v>7</v>
      </c>
      <c r="U7603">
        <v>3</v>
      </c>
    </row>
    <row r="7604" spans="1:21" x14ac:dyDescent="0.25">
      <c r="A7604" t="s">
        <v>934</v>
      </c>
      <c r="B7604" s="1">
        <v>40765</v>
      </c>
      <c r="C7604" t="s">
        <v>6601</v>
      </c>
      <c r="D7604" t="s">
        <v>6602</v>
      </c>
      <c r="E7604" t="s">
        <v>5995</v>
      </c>
      <c r="F7604" t="s">
        <v>5996</v>
      </c>
      <c r="G7604" t="s">
        <v>5983</v>
      </c>
      <c r="H7604" s="1">
        <v>40767</v>
      </c>
      <c r="I7604" t="s">
        <v>5969</v>
      </c>
      <c r="J7604" t="s">
        <v>6603</v>
      </c>
      <c r="K7604">
        <v>2011</v>
      </c>
      <c r="L7604" t="s">
        <v>938</v>
      </c>
      <c r="M7604">
        <v>0.4</v>
      </c>
      <c r="N7604">
        <v>370</v>
      </c>
      <c r="O7604">
        <v>0</v>
      </c>
      <c r="P7604">
        <v>5</v>
      </c>
      <c r="Q7604" t="s">
        <v>57</v>
      </c>
      <c r="R7604" t="s">
        <v>70</v>
      </c>
      <c r="S7604">
        <v>0</v>
      </c>
      <c r="T7604">
        <v>8</v>
      </c>
      <c r="U7604">
        <v>3</v>
      </c>
    </row>
    <row r="7605" spans="1:21" x14ac:dyDescent="0.25">
      <c r="A7605" t="s">
        <v>946</v>
      </c>
      <c r="B7605" s="1">
        <v>40766</v>
      </c>
      <c r="C7605" t="s">
        <v>6605</v>
      </c>
      <c r="D7605" t="s">
        <v>6076</v>
      </c>
      <c r="E7605" t="s">
        <v>5995</v>
      </c>
      <c r="F7605" t="s">
        <v>5996</v>
      </c>
      <c r="G7605" t="s">
        <v>5973</v>
      </c>
      <c r="H7605" s="1">
        <v>40771</v>
      </c>
      <c r="I7605" t="s">
        <v>5974</v>
      </c>
      <c r="J7605" t="s">
        <v>6057</v>
      </c>
      <c r="K7605">
        <v>2011</v>
      </c>
      <c r="L7605" t="s">
        <v>949</v>
      </c>
      <c r="M7605">
        <v>0.4</v>
      </c>
      <c r="N7605">
        <v>48</v>
      </c>
      <c r="O7605">
        <v>-20</v>
      </c>
      <c r="P7605">
        <v>2</v>
      </c>
      <c r="Q7605" t="s">
        <v>57</v>
      </c>
      <c r="R7605" t="s">
        <v>58</v>
      </c>
      <c r="S7605">
        <v>-0.41666666666666702</v>
      </c>
      <c r="T7605">
        <v>8</v>
      </c>
      <c r="U7605">
        <v>3</v>
      </c>
    </row>
    <row r="7606" spans="1:21" x14ac:dyDescent="0.25">
      <c r="A7606" t="s">
        <v>1011</v>
      </c>
      <c r="B7606" s="1">
        <v>40779</v>
      </c>
      <c r="C7606" t="s">
        <v>6643</v>
      </c>
      <c r="D7606" t="s">
        <v>6644</v>
      </c>
      <c r="E7606" t="s">
        <v>5995</v>
      </c>
      <c r="F7606" t="s">
        <v>5996</v>
      </c>
      <c r="G7606" t="s">
        <v>5973</v>
      </c>
      <c r="H7606" s="1">
        <v>40779</v>
      </c>
      <c r="I7606" t="s">
        <v>6005</v>
      </c>
      <c r="J7606" t="s">
        <v>6052</v>
      </c>
      <c r="K7606">
        <v>2011</v>
      </c>
      <c r="L7606" t="s">
        <v>438</v>
      </c>
      <c r="M7606">
        <v>0.4</v>
      </c>
      <c r="N7606">
        <v>182</v>
      </c>
      <c r="O7606">
        <v>-46</v>
      </c>
      <c r="P7606">
        <v>2</v>
      </c>
      <c r="Q7606" t="s">
        <v>57</v>
      </c>
      <c r="R7606" t="s">
        <v>70</v>
      </c>
      <c r="S7606">
        <v>-0.25274725274725302</v>
      </c>
      <c r="T7606">
        <v>8</v>
      </c>
      <c r="U7606">
        <v>3</v>
      </c>
    </row>
    <row r="7607" spans="1:21" x14ac:dyDescent="0.25">
      <c r="A7607" t="s">
        <v>1012</v>
      </c>
      <c r="B7607" s="1">
        <v>40779</v>
      </c>
      <c r="C7607" t="s">
        <v>6645</v>
      </c>
      <c r="D7607" t="s">
        <v>6646</v>
      </c>
      <c r="E7607" t="s">
        <v>5995</v>
      </c>
      <c r="F7607" t="s">
        <v>5996</v>
      </c>
      <c r="G7607" t="s">
        <v>5983</v>
      </c>
      <c r="H7607" s="1">
        <v>40783</v>
      </c>
      <c r="I7607" t="s">
        <v>5974</v>
      </c>
      <c r="J7607" t="s">
        <v>6647</v>
      </c>
      <c r="K7607">
        <v>2011</v>
      </c>
      <c r="L7607" t="s">
        <v>1016</v>
      </c>
      <c r="M7607">
        <v>0.4</v>
      </c>
      <c r="N7607">
        <v>393</v>
      </c>
      <c r="O7607">
        <v>-190</v>
      </c>
      <c r="P7607">
        <v>5</v>
      </c>
      <c r="Q7607" t="s">
        <v>57</v>
      </c>
      <c r="R7607" t="s">
        <v>70</v>
      </c>
      <c r="S7607">
        <v>-0.48346055979643798</v>
      </c>
      <c r="T7607">
        <v>8</v>
      </c>
      <c r="U7607">
        <v>3</v>
      </c>
    </row>
    <row r="7608" spans="1:21" x14ac:dyDescent="0.25">
      <c r="A7608" t="s">
        <v>1239</v>
      </c>
      <c r="B7608" s="1">
        <v>40813</v>
      </c>
      <c r="C7608" t="s">
        <v>6459</v>
      </c>
      <c r="D7608" t="s">
        <v>6761</v>
      </c>
      <c r="E7608" t="s">
        <v>5995</v>
      </c>
      <c r="F7608" t="s">
        <v>5996</v>
      </c>
      <c r="G7608" t="s">
        <v>5973</v>
      </c>
      <c r="H7608" s="1">
        <v>40820</v>
      </c>
      <c r="I7608" t="s">
        <v>5974</v>
      </c>
      <c r="J7608" t="s">
        <v>6052</v>
      </c>
      <c r="K7608">
        <v>2011</v>
      </c>
      <c r="L7608" t="s">
        <v>928</v>
      </c>
      <c r="M7608">
        <v>0.4</v>
      </c>
      <c r="N7608">
        <v>202</v>
      </c>
      <c r="O7608">
        <v>-104</v>
      </c>
      <c r="P7608">
        <v>2</v>
      </c>
      <c r="Q7608" t="s">
        <v>57</v>
      </c>
      <c r="R7608" t="s">
        <v>70</v>
      </c>
      <c r="S7608">
        <v>-0.51485148514851498</v>
      </c>
      <c r="T7608">
        <v>9</v>
      </c>
      <c r="U7608">
        <v>3</v>
      </c>
    </row>
    <row r="7609" spans="1:21" x14ac:dyDescent="0.25">
      <c r="A7609" t="s">
        <v>1323</v>
      </c>
      <c r="B7609" s="1">
        <v>40840</v>
      </c>
      <c r="C7609" t="s">
        <v>6805</v>
      </c>
      <c r="D7609" t="s">
        <v>6806</v>
      </c>
      <c r="E7609" t="s">
        <v>5995</v>
      </c>
      <c r="F7609" t="s">
        <v>5996</v>
      </c>
      <c r="G7609" t="s">
        <v>5983</v>
      </c>
      <c r="H7609" s="1">
        <v>40844</v>
      </c>
      <c r="I7609" t="s">
        <v>5974</v>
      </c>
      <c r="J7609" t="s">
        <v>6057</v>
      </c>
      <c r="K7609">
        <v>2011</v>
      </c>
      <c r="L7609" t="s">
        <v>1324</v>
      </c>
      <c r="M7609">
        <v>0.4</v>
      </c>
      <c r="N7609">
        <v>383</v>
      </c>
      <c r="O7609">
        <v>-77</v>
      </c>
      <c r="P7609">
        <v>1</v>
      </c>
      <c r="Q7609" t="s">
        <v>57</v>
      </c>
      <c r="R7609" t="s">
        <v>70</v>
      </c>
      <c r="S7609">
        <v>-0.20104438642297601</v>
      </c>
      <c r="T7609">
        <v>10</v>
      </c>
      <c r="U7609">
        <v>4</v>
      </c>
    </row>
    <row r="7610" spans="1:21" x14ac:dyDescent="0.25">
      <c r="A7610" t="s">
        <v>1449</v>
      </c>
      <c r="B7610" s="1">
        <v>40866</v>
      </c>
      <c r="C7610" t="s">
        <v>6329</v>
      </c>
      <c r="D7610" t="s">
        <v>6056</v>
      </c>
      <c r="E7610" t="s">
        <v>5995</v>
      </c>
      <c r="F7610" t="s">
        <v>5996</v>
      </c>
      <c r="G7610" t="s">
        <v>5983</v>
      </c>
      <c r="H7610" s="1">
        <v>40868</v>
      </c>
      <c r="I7610" t="s">
        <v>5969</v>
      </c>
      <c r="J7610" t="s">
        <v>6057</v>
      </c>
      <c r="K7610">
        <v>2011</v>
      </c>
      <c r="L7610" t="s">
        <v>782</v>
      </c>
      <c r="M7610">
        <v>0.4</v>
      </c>
      <c r="N7610">
        <v>729</v>
      </c>
      <c r="O7610">
        <v>-134</v>
      </c>
      <c r="P7610">
        <v>7</v>
      </c>
      <c r="Q7610" t="s">
        <v>57</v>
      </c>
      <c r="R7610" t="s">
        <v>70</v>
      </c>
      <c r="S7610">
        <v>-0.183813443072702</v>
      </c>
      <c r="T7610">
        <v>11</v>
      </c>
      <c r="U7610">
        <v>4</v>
      </c>
    </row>
    <row r="7611" spans="1:21" x14ac:dyDescent="0.25">
      <c r="A7611" t="s">
        <v>1479</v>
      </c>
      <c r="B7611" s="1">
        <v>40873</v>
      </c>
      <c r="C7611" t="s">
        <v>6866</v>
      </c>
      <c r="D7611" t="s">
        <v>6867</v>
      </c>
      <c r="E7611" t="s">
        <v>5995</v>
      </c>
      <c r="F7611" t="s">
        <v>5996</v>
      </c>
      <c r="G7611" t="s">
        <v>5983</v>
      </c>
      <c r="H7611" s="1">
        <v>40876</v>
      </c>
      <c r="I7611" t="s">
        <v>5986</v>
      </c>
      <c r="J7611" t="s">
        <v>6052</v>
      </c>
      <c r="K7611">
        <v>2011</v>
      </c>
      <c r="L7611" t="s">
        <v>315</v>
      </c>
      <c r="M7611">
        <v>0.4</v>
      </c>
      <c r="N7611">
        <v>538</v>
      </c>
      <c r="O7611">
        <v>36</v>
      </c>
      <c r="P7611">
        <v>3</v>
      </c>
      <c r="Q7611" t="s">
        <v>57</v>
      </c>
      <c r="R7611" t="s">
        <v>58</v>
      </c>
      <c r="S7611">
        <v>6.6914498141263906E-2</v>
      </c>
      <c r="T7611">
        <v>11</v>
      </c>
      <c r="U7611">
        <v>4</v>
      </c>
    </row>
    <row r="7612" spans="1:21" x14ac:dyDescent="0.25">
      <c r="A7612" t="s">
        <v>1479</v>
      </c>
      <c r="B7612" s="1">
        <v>40873</v>
      </c>
      <c r="C7612" t="s">
        <v>6866</v>
      </c>
      <c r="D7612" t="s">
        <v>6867</v>
      </c>
      <c r="E7612" t="s">
        <v>5995</v>
      </c>
      <c r="F7612" t="s">
        <v>5996</v>
      </c>
      <c r="G7612" t="s">
        <v>5983</v>
      </c>
      <c r="H7612" s="1">
        <v>40876</v>
      </c>
      <c r="I7612" t="s">
        <v>5986</v>
      </c>
      <c r="J7612" t="s">
        <v>6052</v>
      </c>
      <c r="K7612">
        <v>2011</v>
      </c>
      <c r="L7612" t="s">
        <v>1480</v>
      </c>
      <c r="M7612">
        <v>0.4</v>
      </c>
      <c r="N7612">
        <v>120</v>
      </c>
      <c r="O7612">
        <v>-22</v>
      </c>
      <c r="P7612">
        <v>3</v>
      </c>
      <c r="Q7612" t="s">
        <v>57</v>
      </c>
      <c r="R7612" t="s">
        <v>70</v>
      </c>
      <c r="S7612">
        <v>-0.18333333333333299</v>
      </c>
      <c r="T7612">
        <v>11</v>
      </c>
      <c r="U7612">
        <v>4</v>
      </c>
    </row>
    <row r="7613" spans="1:21" x14ac:dyDescent="0.25">
      <c r="A7613" t="s">
        <v>1540</v>
      </c>
      <c r="B7613" s="1">
        <v>40883</v>
      </c>
      <c r="C7613" t="s">
        <v>6185</v>
      </c>
      <c r="D7613" t="s">
        <v>6898</v>
      </c>
      <c r="E7613" t="s">
        <v>5995</v>
      </c>
      <c r="F7613" t="s">
        <v>5996</v>
      </c>
      <c r="G7613" t="s">
        <v>5983</v>
      </c>
      <c r="H7613" s="1">
        <v>40885</v>
      </c>
      <c r="I7613" t="s">
        <v>5969</v>
      </c>
      <c r="J7613" t="s">
        <v>6195</v>
      </c>
      <c r="K7613">
        <v>2011</v>
      </c>
      <c r="L7613" t="s">
        <v>1541</v>
      </c>
      <c r="M7613">
        <v>0.4</v>
      </c>
      <c r="N7613">
        <v>48</v>
      </c>
      <c r="O7613">
        <v>1</v>
      </c>
      <c r="P7613">
        <v>1</v>
      </c>
      <c r="Q7613" t="s">
        <v>57</v>
      </c>
      <c r="R7613" t="s">
        <v>70</v>
      </c>
      <c r="S7613">
        <v>2.0833333333333301E-2</v>
      </c>
      <c r="T7613">
        <v>12</v>
      </c>
      <c r="U7613">
        <v>4</v>
      </c>
    </row>
    <row r="7614" spans="1:21" x14ac:dyDescent="0.25">
      <c r="A7614" t="s">
        <v>1540</v>
      </c>
      <c r="B7614" s="1">
        <v>40883</v>
      </c>
      <c r="C7614" t="s">
        <v>6185</v>
      </c>
      <c r="D7614" t="s">
        <v>6898</v>
      </c>
      <c r="E7614" t="s">
        <v>5995</v>
      </c>
      <c r="F7614" t="s">
        <v>5996</v>
      </c>
      <c r="G7614" t="s">
        <v>5983</v>
      </c>
      <c r="H7614" s="1">
        <v>40885</v>
      </c>
      <c r="I7614" t="s">
        <v>5969</v>
      </c>
      <c r="J7614" t="s">
        <v>6195</v>
      </c>
      <c r="K7614">
        <v>2011</v>
      </c>
      <c r="L7614" t="s">
        <v>1296</v>
      </c>
      <c r="M7614">
        <v>0.4</v>
      </c>
      <c r="N7614">
        <v>246</v>
      </c>
      <c r="O7614">
        <v>-49</v>
      </c>
      <c r="P7614">
        <v>3</v>
      </c>
      <c r="Q7614" t="s">
        <v>57</v>
      </c>
      <c r="R7614" t="s">
        <v>70</v>
      </c>
      <c r="S7614">
        <v>-0.19918699186991901</v>
      </c>
      <c r="T7614">
        <v>12</v>
      </c>
      <c r="U7614">
        <v>4</v>
      </c>
    </row>
    <row r="7615" spans="1:21" x14ac:dyDescent="0.25">
      <c r="A7615" t="s">
        <v>1659</v>
      </c>
      <c r="B7615" s="1">
        <v>40904</v>
      </c>
      <c r="C7615" t="s">
        <v>6957</v>
      </c>
      <c r="D7615" t="s">
        <v>6958</v>
      </c>
      <c r="E7615" t="s">
        <v>5995</v>
      </c>
      <c r="F7615" t="s">
        <v>5996</v>
      </c>
      <c r="G7615" t="s">
        <v>5983</v>
      </c>
      <c r="H7615" s="1">
        <v>40906</v>
      </c>
      <c r="I7615" t="s">
        <v>5986</v>
      </c>
      <c r="J7615" t="s">
        <v>6246</v>
      </c>
      <c r="K7615">
        <v>2011</v>
      </c>
      <c r="L7615" t="s">
        <v>1660</v>
      </c>
      <c r="M7615">
        <v>0.4</v>
      </c>
      <c r="N7615">
        <v>182</v>
      </c>
      <c r="O7615">
        <v>-55</v>
      </c>
      <c r="P7615">
        <v>4</v>
      </c>
      <c r="Q7615" t="s">
        <v>57</v>
      </c>
      <c r="R7615" t="s">
        <v>70</v>
      </c>
      <c r="S7615">
        <v>-0.30219780219780201</v>
      </c>
      <c r="T7615">
        <v>12</v>
      </c>
      <c r="U7615">
        <v>4</v>
      </c>
    </row>
    <row r="7616" spans="1:21" x14ac:dyDescent="0.25">
      <c r="A7616" t="s">
        <v>1732</v>
      </c>
      <c r="B7616" s="1">
        <v>40924</v>
      </c>
      <c r="C7616" t="s">
        <v>6988</v>
      </c>
      <c r="D7616" t="s">
        <v>6148</v>
      </c>
      <c r="E7616" t="s">
        <v>5995</v>
      </c>
      <c r="F7616" t="s">
        <v>5996</v>
      </c>
      <c r="G7616" t="s">
        <v>5973</v>
      </c>
      <c r="H7616" s="1">
        <v>40926</v>
      </c>
      <c r="I7616" t="s">
        <v>5969</v>
      </c>
      <c r="J7616" t="s">
        <v>6149</v>
      </c>
      <c r="K7616">
        <v>2012</v>
      </c>
      <c r="L7616" t="s">
        <v>1735</v>
      </c>
      <c r="M7616">
        <v>0.4</v>
      </c>
      <c r="N7616">
        <v>224</v>
      </c>
      <c r="O7616">
        <v>-86</v>
      </c>
      <c r="P7616">
        <v>5</v>
      </c>
      <c r="Q7616" t="s">
        <v>57</v>
      </c>
      <c r="R7616" t="s">
        <v>70</v>
      </c>
      <c r="S7616">
        <v>-0.38392857142857101</v>
      </c>
      <c r="T7616">
        <v>1</v>
      </c>
      <c r="U7616">
        <v>1</v>
      </c>
    </row>
    <row r="7617" spans="1:21" x14ac:dyDescent="0.25">
      <c r="A7617" t="s">
        <v>1759</v>
      </c>
      <c r="B7617" s="1">
        <v>40931</v>
      </c>
      <c r="C7617" t="s">
        <v>6789</v>
      </c>
      <c r="D7617" t="s">
        <v>6137</v>
      </c>
      <c r="E7617" t="s">
        <v>5995</v>
      </c>
      <c r="F7617" t="s">
        <v>5996</v>
      </c>
      <c r="G7617" t="s">
        <v>5983</v>
      </c>
      <c r="H7617" s="1">
        <v>40937</v>
      </c>
      <c r="I7617" t="s">
        <v>5974</v>
      </c>
      <c r="J7617" t="s">
        <v>6036</v>
      </c>
      <c r="K7617">
        <v>2012</v>
      </c>
      <c r="L7617" t="s">
        <v>835</v>
      </c>
      <c r="M7617">
        <v>0.4</v>
      </c>
      <c r="N7617">
        <v>410</v>
      </c>
      <c r="O7617">
        <v>-212</v>
      </c>
      <c r="P7617">
        <v>5</v>
      </c>
      <c r="Q7617" t="s">
        <v>57</v>
      </c>
      <c r="R7617" t="s">
        <v>70</v>
      </c>
      <c r="S7617">
        <v>-0.517073170731707</v>
      </c>
      <c r="T7617">
        <v>1</v>
      </c>
      <c r="U7617">
        <v>1</v>
      </c>
    </row>
    <row r="7618" spans="1:21" x14ac:dyDescent="0.25">
      <c r="A7618" t="s">
        <v>1765</v>
      </c>
      <c r="B7618" s="1">
        <v>40932</v>
      </c>
      <c r="C7618" t="s">
        <v>7002</v>
      </c>
      <c r="D7618" t="s">
        <v>6374</v>
      </c>
      <c r="E7618" t="s">
        <v>5995</v>
      </c>
      <c r="F7618" t="s">
        <v>5996</v>
      </c>
      <c r="G7618" t="s">
        <v>5973</v>
      </c>
      <c r="H7618" s="1">
        <v>40939</v>
      </c>
      <c r="I7618" t="s">
        <v>5974</v>
      </c>
      <c r="J7618" t="s">
        <v>6375</v>
      </c>
      <c r="K7618">
        <v>2012</v>
      </c>
      <c r="L7618" t="s">
        <v>1766</v>
      </c>
      <c r="M7618">
        <v>0.4</v>
      </c>
      <c r="N7618">
        <v>294</v>
      </c>
      <c r="O7618">
        <v>-64</v>
      </c>
      <c r="P7618">
        <v>3</v>
      </c>
      <c r="Q7618" t="s">
        <v>57</v>
      </c>
      <c r="R7618" t="s">
        <v>58</v>
      </c>
      <c r="S7618">
        <v>-0.21768707482993199</v>
      </c>
      <c r="T7618">
        <v>1</v>
      </c>
      <c r="U7618">
        <v>1</v>
      </c>
    </row>
    <row r="7619" spans="1:21" x14ac:dyDescent="0.25">
      <c r="A7619" t="s">
        <v>1792</v>
      </c>
      <c r="B7619" s="1">
        <v>40943</v>
      </c>
      <c r="C7619" t="s">
        <v>6547</v>
      </c>
      <c r="D7619" t="s">
        <v>6374</v>
      </c>
      <c r="E7619" t="s">
        <v>5995</v>
      </c>
      <c r="F7619" t="s">
        <v>5996</v>
      </c>
      <c r="G7619" t="s">
        <v>5973</v>
      </c>
      <c r="H7619" s="1">
        <v>40945</v>
      </c>
      <c r="I7619" t="s">
        <v>5969</v>
      </c>
      <c r="J7619" t="s">
        <v>6375</v>
      </c>
      <c r="K7619">
        <v>2012</v>
      </c>
      <c r="L7619" t="s">
        <v>913</v>
      </c>
      <c r="M7619">
        <v>0.4</v>
      </c>
      <c r="N7619">
        <v>59</v>
      </c>
      <c r="O7619">
        <v>-1</v>
      </c>
      <c r="P7619">
        <v>2</v>
      </c>
      <c r="Q7619" t="s">
        <v>57</v>
      </c>
      <c r="R7619" t="s">
        <v>58</v>
      </c>
      <c r="S7619">
        <v>-1.6949152542372899E-2</v>
      </c>
      <c r="T7619">
        <v>2</v>
      </c>
      <c r="U7619">
        <v>1</v>
      </c>
    </row>
    <row r="7620" spans="1:21" x14ac:dyDescent="0.25">
      <c r="A7620" t="s">
        <v>1792</v>
      </c>
      <c r="B7620" s="1">
        <v>40943</v>
      </c>
      <c r="C7620" t="s">
        <v>6547</v>
      </c>
      <c r="D7620" t="s">
        <v>6374</v>
      </c>
      <c r="E7620" t="s">
        <v>5995</v>
      </c>
      <c r="F7620" t="s">
        <v>5996</v>
      </c>
      <c r="G7620" t="s">
        <v>5973</v>
      </c>
      <c r="H7620" s="1">
        <v>40945</v>
      </c>
      <c r="I7620" t="s">
        <v>5969</v>
      </c>
      <c r="J7620" t="s">
        <v>6375</v>
      </c>
      <c r="K7620">
        <v>2012</v>
      </c>
      <c r="L7620" t="s">
        <v>139</v>
      </c>
      <c r="M7620">
        <v>0.4</v>
      </c>
      <c r="N7620">
        <v>54</v>
      </c>
      <c r="O7620">
        <v>-5</v>
      </c>
      <c r="P7620">
        <v>1</v>
      </c>
      <c r="Q7620" t="s">
        <v>57</v>
      </c>
      <c r="R7620" t="s">
        <v>70</v>
      </c>
      <c r="S7620">
        <v>-9.2592592592592601E-2</v>
      </c>
      <c r="T7620">
        <v>2</v>
      </c>
      <c r="U7620">
        <v>1</v>
      </c>
    </row>
    <row r="7621" spans="1:21" x14ac:dyDescent="0.25">
      <c r="A7621" t="s">
        <v>1836</v>
      </c>
      <c r="B7621" s="1">
        <v>40961</v>
      </c>
      <c r="C7621" t="s">
        <v>7030</v>
      </c>
      <c r="D7621" t="s">
        <v>7031</v>
      </c>
      <c r="E7621" t="s">
        <v>5995</v>
      </c>
      <c r="F7621" t="s">
        <v>5996</v>
      </c>
      <c r="G7621" t="s">
        <v>5968</v>
      </c>
      <c r="H7621" s="1">
        <v>40967</v>
      </c>
      <c r="I7621" t="s">
        <v>5974</v>
      </c>
      <c r="J7621" t="s">
        <v>6207</v>
      </c>
      <c r="K7621">
        <v>2012</v>
      </c>
      <c r="L7621" t="s">
        <v>1837</v>
      </c>
      <c r="M7621">
        <v>0.4</v>
      </c>
      <c r="N7621">
        <v>147</v>
      </c>
      <c r="O7621">
        <v>-32</v>
      </c>
      <c r="P7621">
        <v>2</v>
      </c>
      <c r="Q7621" t="s">
        <v>57</v>
      </c>
      <c r="R7621" t="s">
        <v>58</v>
      </c>
      <c r="S7621">
        <v>-0.21768707482993199</v>
      </c>
      <c r="T7621">
        <v>2</v>
      </c>
      <c r="U7621">
        <v>1</v>
      </c>
    </row>
    <row r="7622" spans="1:21" x14ac:dyDescent="0.25">
      <c r="A7622" t="s">
        <v>1928</v>
      </c>
      <c r="B7622" s="1">
        <v>40987</v>
      </c>
      <c r="C7622" t="s">
        <v>6022</v>
      </c>
      <c r="D7622" t="s">
        <v>6148</v>
      </c>
      <c r="E7622" t="s">
        <v>5995</v>
      </c>
      <c r="F7622" t="s">
        <v>5996</v>
      </c>
      <c r="G7622" t="s">
        <v>5983</v>
      </c>
      <c r="H7622" s="1">
        <v>40992</v>
      </c>
      <c r="I7622" t="s">
        <v>5974</v>
      </c>
      <c r="J7622" t="s">
        <v>6149</v>
      </c>
      <c r="K7622">
        <v>2012</v>
      </c>
      <c r="L7622" t="s">
        <v>1930</v>
      </c>
      <c r="M7622">
        <v>0.4</v>
      </c>
      <c r="N7622">
        <v>134</v>
      </c>
      <c r="O7622">
        <v>-31</v>
      </c>
      <c r="P7622">
        <v>3</v>
      </c>
      <c r="Q7622" t="s">
        <v>57</v>
      </c>
      <c r="R7622" t="s">
        <v>70</v>
      </c>
      <c r="S7622">
        <v>-0.23134328358209</v>
      </c>
      <c r="T7622">
        <v>3</v>
      </c>
      <c r="U7622">
        <v>1</v>
      </c>
    </row>
    <row r="7623" spans="1:21" x14ac:dyDescent="0.25">
      <c r="A7623" t="s">
        <v>2340</v>
      </c>
      <c r="B7623" s="1">
        <v>41103</v>
      </c>
      <c r="C7623" t="s">
        <v>6238</v>
      </c>
      <c r="D7623" t="s">
        <v>6646</v>
      </c>
      <c r="E7623" t="s">
        <v>5995</v>
      </c>
      <c r="F7623" t="s">
        <v>5996</v>
      </c>
      <c r="G7623" t="s">
        <v>5983</v>
      </c>
      <c r="H7623" s="1">
        <v>41107</v>
      </c>
      <c r="I7623" t="s">
        <v>5974</v>
      </c>
      <c r="J7623" t="s">
        <v>6647</v>
      </c>
      <c r="K7623">
        <v>2012</v>
      </c>
      <c r="L7623" t="s">
        <v>2007</v>
      </c>
      <c r="M7623">
        <v>0.4</v>
      </c>
      <c r="N7623">
        <v>211</v>
      </c>
      <c r="O7623">
        <v>-49</v>
      </c>
      <c r="P7623">
        <v>2</v>
      </c>
      <c r="Q7623" t="s">
        <v>57</v>
      </c>
      <c r="R7623" t="s">
        <v>70</v>
      </c>
      <c r="S7623">
        <v>-0.232227488151659</v>
      </c>
      <c r="T7623">
        <v>7</v>
      </c>
      <c r="U7623">
        <v>3</v>
      </c>
    </row>
    <row r="7624" spans="1:21" x14ac:dyDescent="0.25">
      <c r="A7624" t="s">
        <v>2675</v>
      </c>
      <c r="B7624" s="1">
        <v>41166</v>
      </c>
      <c r="C7624" t="s">
        <v>6519</v>
      </c>
      <c r="D7624" t="s">
        <v>6035</v>
      </c>
      <c r="E7624" t="s">
        <v>5995</v>
      </c>
      <c r="F7624" t="s">
        <v>5996</v>
      </c>
      <c r="G7624" t="s">
        <v>5973</v>
      </c>
      <c r="H7624" s="1">
        <v>41170</v>
      </c>
      <c r="I7624" t="s">
        <v>5974</v>
      </c>
      <c r="J7624" t="s">
        <v>6036</v>
      </c>
      <c r="K7624">
        <v>2012</v>
      </c>
      <c r="L7624" t="s">
        <v>441</v>
      </c>
      <c r="M7624">
        <v>0.4</v>
      </c>
      <c r="N7624">
        <v>88</v>
      </c>
      <c r="O7624">
        <v>-41</v>
      </c>
      <c r="P7624">
        <v>2</v>
      </c>
      <c r="Q7624" t="s">
        <v>57</v>
      </c>
      <c r="R7624" t="s">
        <v>70</v>
      </c>
      <c r="S7624">
        <v>-0.46590909090909099</v>
      </c>
      <c r="T7624">
        <v>9</v>
      </c>
      <c r="U7624">
        <v>3</v>
      </c>
    </row>
    <row r="7625" spans="1:21" x14ac:dyDescent="0.25">
      <c r="A7625" t="s">
        <v>2682</v>
      </c>
      <c r="B7625" s="1">
        <v>41169</v>
      </c>
      <c r="C7625" t="s">
        <v>7346</v>
      </c>
      <c r="D7625" t="s">
        <v>6867</v>
      </c>
      <c r="E7625" t="s">
        <v>5995</v>
      </c>
      <c r="F7625" t="s">
        <v>5996</v>
      </c>
      <c r="G7625" t="s">
        <v>5973</v>
      </c>
      <c r="H7625" s="1">
        <v>41171</v>
      </c>
      <c r="I7625" t="s">
        <v>5986</v>
      </c>
      <c r="J7625" t="s">
        <v>6052</v>
      </c>
      <c r="K7625">
        <v>2012</v>
      </c>
      <c r="L7625" t="s">
        <v>779</v>
      </c>
      <c r="M7625">
        <v>0.4</v>
      </c>
      <c r="N7625">
        <v>804</v>
      </c>
      <c r="O7625">
        <v>-496</v>
      </c>
      <c r="P7625">
        <v>5</v>
      </c>
      <c r="Q7625" t="s">
        <v>57</v>
      </c>
      <c r="R7625" t="s">
        <v>58</v>
      </c>
      <c r="S7625">
        <v>-0.616915422885572</v>
      </c>
      <c r="T7625">
        <v>9</v>
      </c>
      <c r="U7625">
        <v>3</v>
      </c>
    </row>
    <row r="7626" spans="1:21" x14ac:dyDescent="0.25">
      <c r="A7626" t="s">
        <v>2711</v>
      </c>
      <c r="B7626" s="1">
        <v>41173</v>
      </c>
      <c r="C7626" t="s">
        <v>7183</v>
      </c>
      <c r="D7626" t="s">
        <v>6426</v>
      </c>
      <c r="E7626" t="s">
        <v>5995</v>
      </c>
      <c r="F7626" t="s">
        <v>5996</v>
      </c>
      <c r="G7626" t="s">
        <v>5973</v>
      </c>
      <c r="H7626" s="1">
        <v>41178</v>
      </c>
      <c r="I7626" t="s">
        <v>5974</v>
      </c>
      <c r="J7626" t="s">
        <v>6039</v>
      </c>
      <c r="K7626">
        <v>2012</v>
      </c>
      <c r="L7626" t="s">
        <v>835</v>
      </c>
      <c r="M7626">
        <v>0.4</v>
      </c>
      <c r="N7626">
        <v>492</v>
      </c>
      <c r="O7626">
        <v>-254</v>
      </c>
      <c r="P7626">
        <v>6</v>
      </c>
      <c r="Q7626" t="s">
        <v>57</v>
      </c>
      <c r="R7626" t="s">
        <v>70</v>
      </c>
      <c r="S7626">
        <v>-0.51626016260162599</v>
      </c>
      <c r="T7626">
        <v>9</v>
      </c>
      <c r="U7626">
        <v>3</v>
      </c>
    </row>
    <row r="7627" spans="1:21" x14ac:dyDescent="0.25">
      <c r="A7627" t="s">
        <v>2718</v>
      </c>
      <c r="B7627" s="1">
        <v>41176</v>
      </c>
      <c r="C7627" t="s">
        <v>7354</v>
      </c>
      <c r="D7627" t="s">
        <v>6137</v>
      </c>
      <c r="E7627" t="s">
        <v>5995</v>
      </c>
      <c r="F7627" t="s">
        <v>5996</v>
      </c>
      <c r="G7627" t="s">
        <v>5983</v>
      </c>
      <c r="H7627" s="1">
        <v>41180</v>
      </c>
      <c r="I7627" t="s">
        <v>5969</v>
      </c>
      <c r="J7627" t="s">
        <v>6036</v>
      </c>
      <c r="K7627">
        <v>2012</v>
      </c>
      <c r="L7627" t="s">
        <v>1766</v>
      </c>
      <c r="M7627">
        <v>0.4</v>
      </c>
      <c r="N7627">
        <v>294</v>
      </c>
      <c r="O7627">
        <v>-64</v>
      </c>
      <c r="P7627">
        <v>3</v>
      </c>
      <c r="Q7627" t="s">
        <v>57</v>
      </c>
      <c r="R7627" t="s">
        <v>58</v>
      </c>
      <c r="S7627">
        <v>-0.21768707482993199</v>
      </c>
      <c r="T7627">
        <v>9</v>
      </c>
      <c r="U7627">
        <v>3</v>
      </c>
    </row>
    <row r="7628" spans="1:21" x14ac:dyDescent="0.25">
      <c r="A7628" t="s">
        <v>2757</v>
      </c>
      <c r="B7628" s="1">
        <v>41183</v>
      </c>
      <c r="C7628" t="s">
        <v>6668</v>
      </c>
      <c r="D7628" t="s">
        <v>6206</v>
      </c>
      <c r="E7628" t="s">
        <v>5995</v>
      </c>
      <c r="F7628" t="s">
        <v>5996</v>
      </c>
      <c r="G7628" t="s">
        <v>5983</v>
      </c>
      <c r="H7628" s="1">
        <v>41187</v>
      </c>
      <c r="I7628" t="s">
        <v>5974</v>
      </c>
      <c r="J7628" t="s">
        <v>6207</v>
      </c>
      <c r="K7628">
        <v>2012</v>
      </c>
      <c r="L7628" t="s">
        <v>2758</v>
      </c>
      <c r="M7628">
        <v>0.4</v>
      </c>
      <c r="N7628">
        <v>918</v>
      </c>
      <c r="O7628">
        <v>-398</v>
      </c>
      <c r="P7628">
        <v>9</v>
      </c>
      <c r="Q7628" t="s">
        <v>57</v>
      </c>
      <c r="R7628" t="s">
        <v>58</v>
      </c>
      <c r="S7628">
        <v>-0.43355119825708099</v>
      </c>
      <c r="T7628">
        <v>10</v>
      </c>
      <c r="U7628">
        <v>4</v>
      </c>
    </row>
    <row r="7629" spans="1:21" x14ac:dyDescent="0.25">
      <c r="A7629" t="s">
        <v>2757</v>
      </c>
      <c r="B7629" s="1">
        <v>41183</v>
      </c>
      <c r="C7629" t="s">
        <v>6668</v>
      </c>
      <c r="D7629" t="s">
        <v>6206</v>
      </c>
      <c r="E7629" t="s">
        <v>5995</v>
      </c>
      <c r="F7629" t="s">
        <v>5996</v>
      </c>
      <c r="G7629" t="s">
        <v>5983</v>
      </c>
      <c r="H7629" s="1">
        <v>41187</v>
      </c>
      <c r="I7629" t="s">
        <v>5974</v>
      </c>
      <c r="J7629" t="s">
        <v>6207</v>
      </c>
      <c r="K7629">
        <v>2012</v>
      </c>
      <c r="L7629" t="s">
        <v>1994</v>
      </c>
      <c r="M7629">
        <v>0.4</v>
      </c>
      <c r="N7629">
        <v>97</v>
      </c>
      <c r="O7629">
        <v>-29</v>
      </c>
      <c r="P7629">
        <v>2</v>
      </c>
      <c r="Q7629" t="s">
        <v>57</v>
      </c>
      <c r="R7629" t="s">
        <v>70</v>
      </c>
      <c r="S7629">
        <v>-0.298969072164948</v>
      </c>
      <c r="T7629">
        <v>10</v>
      </c>
      <c r="U7629">
        <v>4</v>
      </c>
    </row>
    <row r="7630" spans="1:21" x14ac:dyDescent="0.25">
      <c r="A7630" t="s">
        <v>2785</v>
      </c>
      <c r="B7630" s="1">
        <v>41198</v>
      </c>
      <c r="C7630" t="s">
        <v>6749</v>
      </c>
      <c r="D7630" t="s">
        <v>6613</v>
      </c>
      <c r="E7630" t="s">
        <v>5995</v>
      </c>
      <c r="F7630" t="s">
        <v>5996</v>
      </c>
      <c r="G7630" t="s">
        <v>5973</v>
      </c>
      <c r="H7630" s="1">
        <v>41202</v>
      </c>
      <c r="I7630" t="s">
        <v>5974</v>
      </c>
      <c r="J7630" t="s">
        <v>6036</v>
      </c>
      <c r="K7630">
        <v>2012</v>
      </c>
      <c r="L7630" t="s">
        <v>811</v>
      </c>
      <c r="M7630">
        <v>0.4</v>
      </c>
      <c r="N7630">
        <v>362</v>
      </c>
      <c r="O7630">
        <v>-121</v>
      </c>
      <c r="P7630">
        <v>7</v>
      </c>
      <c r="Q7630" t="s">
        <v>57</v>
      </c>
      <c r="R7630" t="s">
        <v>58</v>
      </c>
      <c r="S7630">
        <v>-0.33425414364640899</v>
      </c>
      <c r="T7630">
        <v>10</v>
      </c>
      <c r="U7630">
        <v>4</v>
      </c>
    </row>
    <row r="7631" spans="1:21" x14ac:dyDescent="0.25">
      <c r="A7631" t="s">
        <v>2865</v>
      </c>
      <c r="B7631" s="1">
        <v>41219</v>
      </c>
      <c r="C7631" t="s">
        <v>7010</v>
      </c>
      <c r="D7631" t="s">
        <v>6194</v>
      </c>
      <c r="E7631" t="s">
        <v>5995</v>
      </c>
      <c r="F7631" t="s">
        <v>5996</v>
      </c>
      <c r="G7631" t="s">
        <v>5973</v>
      </c>
      <c r="H7631" s="1">
        <v>41220</v>
      </c>
      <c r="I7631" t="s">
        <v>5986</v>
      </c>
      <c r="J7631" t="s">
        <v>6195</v>
      </c>
      <c r="K7631">
        <v>2012</v>
      </c>
      <c r="L7631" t="s">
        <v>204</v>
      </c>
      <c r="M7631">
        <v>0.4</v>
      </c>
      <c r="N7631">
        <v>200</v>
      </c>
      <c r="O7631">
        <v>-40</v>
      </c>
      <c r="P7631">
        <v>2</v>
      </c>
      <c r="Q7631" t="s">
        <v>57</v>
      </c>
      <c r="R7631" t="s">
        <v>70</v>
      </c>
      <c r="S7631">
        <v>-0.2</v>
      </c>
      <c r="T7631">
        <v>11</v>
      </c>
      <c r="U7631">
        <v>4</v>
      </c>
    </row>
    <row r="7632" spans="1:21" x14ac:dyDescent="0.25">
      <c r="A7632" t="s">
        <v>3087</v>
      </c>
      <c r="B7632" s="1">
        <v>41265</v>
      </c>
      <c r="C7632" t="s">
        <v>6102</v>
      </c>
      <c r="D7632" t="s">
        <v>6137</v>
      </c>
      <c r="E7632" t="s">
        <v>5995</v>
      </c>
      <c r="F7632" t="s">
        <v>5996</v>
      </c>
      <c r="G7632" t="s">
        <v>5983</v>
      </c>
      <c r="H7632" s="1">
        <v>41270</v>
      </c>
      <c r="I7632" t="s">
        <v>5974</v>
      </c>
      <c r="J7632" t="s">
        <v>6036</v>
      </c>
      <c r="K7632">
        <v>2012</v>
      </c>
      <c r="L7632" t="s">
        <v>3088</v>
      </c>
      <c r="M7632">
        <v>0.4</v>
      </c>
      <c r="N7632">
        <v>58</v>
      </c>
      <c r="O7632">
        <v>-7</v>
      </c>
      <c r="P7632">
        <v>2</v>
      </c>
      <c r="Q7632" t="s">
        <v>57</v>
      </c>
      <c r="R7632" t="s">
        <v>58</v>
      </c>
      <c r="S7632">
        <v>-0.12068965517241401</v>
      </c>
      <c r="T7632">
        <v>12</v>
      </c>
      <c r="U7632">
        <v>4</v>
      </c>
    </row>
    <row r="7633" spans="1:21" x14ac:dyDescent="0.25">
      <c r="A7633" t="s">
        <v>3245</v>
      </c>
      <c r="B7633" s="1">
        <v>41311</v>
      </c>
      <c r="C7633" t="s">
        <v>6780</v>
      </c>
      <c r="D7633" t="s">
        <v>6689</v>
      </c>
      <c r="E7633" t="s">
        <v>5995</v>
      </c>
      <c r="F7633" t="s">
        <v>5996</v>
      </c>
      <c r="G7633" t="s">
        <v>5968</v>
      </c>
      <c r="H7633" s="1">
        <v>41314</v>
      </c>
      <c r="I7633" t="s">
        <v>5969</v>
      </c>
      <c r="J7633" t="s">
        <v>6057</v>
      </c>
      <c r="K7633">
        <v>2013</v>
      </c>
      <c r="L7633" t="s">
        <v>488</v>
      </c>
      <c r="M7633">
        <v>0.4</v>
      </c>
      <c r="N7633">
        <v>1508</v>
      </c>
      <c r="O7633">
        <v>-981</v>
      </c>
      <c r="P7633">
        <v>8</v>
      </c>
      <c r="Q7633" t="s">
        <v>57</v>
      </c>
      <c r="R7633" t="s">
        <v>58</v>
      </c>
      <c r="S7633">
        <v>-0.65053050397877998</v>
      </c>
      <c r="T7633">
        <v>2</v>
      </c>
      <c r="U7633">
        <v>1</v>
      </c>
    </row>
    <row r="7634" spans="1:21" x14ac:dyDescent="0.25">
      <c r="A7634" t="s">
        <v>3306</v>
      </c>
      <c r="B7634" s="1">
        <v>41328</v>
      </c>
      <c r="C7634" t="s">
        <v>7497</v>
      </c>
      <c r="D7634" t="s">
        <v>6867</v>
      </c>
      <c r="E7634" t="s">
        <v>5995</v>
      </c>
      <c r="F7634" t="s">
        <v>5996</v>
      </c>
      <c r="G7634" t="s">
        <v>5983</v>
      </c>
      <c r="H7634" s="1">
        <v>41331</v>
      </c>
      <c r="I7634" t="s">
        <v>5986</v>
      </c>
      <c r="J7634" t="s">
        <v>6052</v>
      </c>
      <c r="K7634">
        <v>2013</v>
      </c>
      <c r="L7634" t="s">
        <v>1889</v>
      </c>
      <c r="M7634">
        <v>0.4</v>
      </c>
      <c r="N7634">
        <v>222</v>
      </c>
      <c r="O7634">
        <v>-100</v>
      </c>
      <c r="P7634">
        <v>2</v>
      </c>
      <c r="Q7634" t="s">
        <v>57</v>
      </c>
      <c r="R7634" t="s">
        <v>70</v>
      </c>
      <c r="S7634">
        <v>-0.45045045045045001</v>
      </c>
      <c r="T7634">
        <v>2</v>
      </c>
      <c r="U7634">
        <v>1</v>
      </c>
    </row>
    <row r="7635" spans="1:21" x14ac:dyDescent="0.25">
      <c r="A7635" t="s">
        <v>3389</v>
      </c>
      <c r="B7635" s="1">
        <v>41359</v>
      </c>
      <c r="C7635" t="s">
        <v>7214</v>
      </c>
      <c r="D7635" t="s">
        <v>6426</v>
      </c>
      <c r="E7635" t="s">
        <v>5995</v>
      </c>
      <c r="F7635" t="s">
        <v>5996</v>
      </c>
      <c r="G7635" t="s">
        <v>5973</v>
      </c>
      <c r="H7635" s="1">
        <v>41364</v>
      </c>
      <c r="I7635" t="s">
        <v>5974</v>
      </c>
      <c r="J7635" t="s">
        <v>6039</v>
      </c>
      <c r="K7635">
        <v>2013</v>
      </c>
      <c r="L7635" t="s">
        <v>209</v>
      </c>
      <c r="M7635">
        <v>0.4</v>
      </c>
      <c r="N7635">
        <v>60</v>
      </c>
      <c r="O7635">
        <v>-26</v>
      </c>
      <c r="P7635">
        <v>2</v>
      </c>
      <c r="Q7635" t="s">
        <v>57</v>
      </c>
      <c r="R7635" t="s">
        <v>58</v>
      </c>
      <c r="S7635">
        <v>-0.43333333333333302</v>
      </c>
      <c r="T7635">
        <v>3</v>
      </c>
      <c r="U7635">
        <v>1</v>
      </c>
    </row>
    <row r="7636" spans="1:21" x14ac:dyDescent="0.25">
      <c r="A7636" t="s">
        <v>3403</v>
      </c>
      <c r="B7636" s="1">
        <v>41366</v>
      </c>
      <c r="C7636" t="s">
        <v>7075</v>
      </c>
      <c r="D7636" t="s">
        <v>7520</v>
      </c>
      <c r="E7636" t="s">
        <v>5995</v>
      </c>
      <c r="F7636" t="s">
        <v>5996</v>
      </c>
      <c r="G7636" t="s">
        <v>5973</v>
      </c>
      <c r="H7636" s="1">
        <v>41371</v>
      </c>
      <c r="I7636" t="s">
        <v>5974</v>
      </c>
      <c r="J7636" t="s">
        <v>6036</v>
      </c>
      <c r="K7636">
        <v>2013</v>
      </c>
      <c r="L7636" t="s">
        <v>2167</v>
      </c>
      <c r="M7636">
        <v>0.4</v>
      </c>
      <c r="N7636">
        <v>300</v>
      </c>
      <c r="O7636">
        <v>-125</v>
      </c>
      <c r="P7636">
        <v>3</v>
      </c>
      <c r="Q7636" t="s">
        <v>57</v>
      </c>
      <c r="R7636" t="s">
        <v>70</v>
      </c>
      <c r="S7636">
        <v>-0.41666666666666702</v>
      </c>
      <c r="T7636">
        <v>4</v>
      </c>
      <c r="U7636">
        <v>2</v>
      </c>
    </row>
    <row r="7637" spans="1:21" x14ac:dyDescent="0.25">
      <c r="A7637" t="s">
        <v>3676</v>
      </c>
      <c r="B7637" s="1">
        <v>41446</v>
      </c>
      <c r="C7637" t="s">
        <v>6268</v>
      </c>
      <c r="D7637" t="s">
        <v>6056</v>
      </c>
      <c r="E7637" t="s">
        <v>5995</v>
      </c>
      <c r="F7637" t="s">
        <v>5996</v>
      </c>
      <c r="G7637" t="s">
        <v>5973</v>
      </c>
      <c r="H7637" s="1">
        <v>41450</v>
      </c>
      <c r="I7637" t="s">
        <v>5974</v>
      </c>
      <c r="J7637" t="s">
        <v>6057</v>
      </c>
      <c r="K7637">
        <v>2013</v>
      </c>
      <c r="L7637" t="s">
        <v>441</v>
      </c>
      <c r="M7637">
        <v>0.4</v>
      </c>
      <c r="N7637">
        <v>132</v>
      </c>
      <c r="O7637">
        <v>-61</v>
      </c>
      <c r="P7637">
        <v>3</v>
      </c>
      <c r="Q7637" t="s">
        <v>57</v>
      </c>
      <c r="R7637" t="s">
        <v>70</v>
      </c>
      <c r="S7637">
        <v>-0.46212121212121199</v>
      </c>
      <c r="T7637">
        <v>6</v>
      </c>
      <c r="U7637">
        <v>2</v>
      </c>
    </row>
    <row r="7638" spans="1:21" x14ac:dyDescent="0.25">
      <c r="A7638" t="s">
        <v>3709</v>
      </c>
      <c r="B7638" s="1">
        <v>41451</v>
      </c>
      <c r="C7638" t="s">
        <v>7494</v>
      </c>
      <c r="D7638" t="s">
        <v>6051</v>
      </c>
      <c r="E7638" t="s">
        <v>5995</v>
      </c>
      <c r="F7638" t="s">
        <v>5996</v>
      </c>
      <c r="G7638" t="s">
        <v>5973</v>
      </c>
      <c r="H7638" s="1">
        <v>41456</v>
      </c>
      <c r="I7638" t="s">
        <v>5969</v>
      </c>
      <c r="J7638" t="s">
        <v>6052</v>
      </c>
      <c r="K7638">
        <v>2013</v>
      </c>
      <c r="L7638" t="s">
        <v>631</v>
      </c>
      <c r="M7638">
        <v>0.4</v>
      </c>
      <c r="N7638">
        <v>204</v>
      </c>
      <c r="O7638">
        <v>-20</v>
      </c>
      <c r="P7638">
        <v>2</v>
      </c>
      <c r="Q7638" t="s">
        <v>57</v>
      </c>
      <c r="R7638" t="s">
        <v>58</v>
      </c>
      <c r="S7638">
        <v>-9.8039215686274495E-2</v>
      </c>
      <c r="T7638">
        <v>6</v>
      </c>
      <c r="U7638">
        <v>2</v>
      </c>
    </row>
    <row r="7639" spans="1:21" x14ac:dyDescent="0.25">
      <c r="A7639" t="s">
        <v>3705</v>
      </c>
      <c r="B7639" s="1">
        <v>41451</v>
      </c>
      <c r="C7639" t="s">
        <v>5970</v>
      </c>
      <c r="D7639" t="s">
        <v>6646</v>
      </c>
      <c r="E7639" t="s">
        <v>5995</v>
      </c>
      <c r="F7639" t="s">
        <v>5996</v>
      </c>
      <c r="G7639" t="s">
        <v>5973</v>
      </c>
      <c r="H7639" s="1">
        <v>41456</v>
      </c>
      <c r="I7639" t="s">
        <v>5974</v>
      </c>
      <c r="J7639" t="s">
        <v>6647</v>
      </c>
      <c r="K7639">
        <v>2013</v>
      </c>
      <c r="L7639" t="s">
        <v>2898</v>
      </c>
      <c r="M7639">
        <v>0.4</v>
      </c>
      <c r="N7639">
        <v>66</v>
      </c>
      <c r="O7639">
        <v>-36</v>
      </c>
      <c r="P7639">
        <v>1</v>
      </c>
      <c r="Q7639" t="s">
        <v>57</v>
      </c>
      <c r="R7639" t="s">
        <v>58</v>
      </c>
      <c r="S7639">
        <v>-0.54545454545454497</v>
      </c>
      <c r="T7639">
        <v>6</v>
      </c>
      <c r="U7639">
        <v>2</v>
      </c>
    </row>
    <row r="7640" spans="1:21" x14ac:dyDescent="0.25">
      <c r="A7640" t="s">
        <v>3729</v>
      </c>
      <c r="B7640" s="1">
        <v>41457</v>
      </c>
      <c r="C7640" t="s">
        <v>7543</v>
      </c>
      <c r="D7640" t="s">
        <v>6867</v>
      </c>
      <c r="E7640" t="s">
        <v>5995</v>
      </c>
      <c r="F7640" t="s">
        <v>5996</v>
      </c>
      <c r="G7640" t="s">
        <v>5983</v>
      </c>
      <c r="H7640" s="1">
        <v>41459</v>
      </c>
      <c r="I7640" t="s">
        <v>5986</v>
      </c>
      <c r="J7640" t="s">
        <v>6052</v>
      </c>
      <c r="K7640">
        <v>2013</v>
      </c>
      <c r="L7640" t="s">
        <v>697</v>
      </c>
      <c r="M7640">
        <v>0.4</v>
      </c>
      <c r="N7640">
        <v>765</v>
      </c>
      <c r="O7640">
        <v>-370</v>
      </c>
      <c r="P7640">
        <v>2</v>
      </c>
      <c r="Q7640" t="s">
        <v>57</v>
      </c>
      <c r="R7640" t="s">
        <v>70</v>
      </c>
      <c r="S7640">
        <v>-0.48366013071895397</v>
      </c>
      <c r="T7640">
        <v>7</v>
      </c>
      <c r="U7640">
        <v>3</v>
      </c>
    </row>
    <row r="7641" spans="1:21" x14ac:dyDescent="0.25">
      <c r="A7641" t="s">
        <v>3742</v>
      </c>
      <c r="B7641" s="1">
        <v>41463</v>
      </c>
      <c r="C7641" t="s">
        <v>6747</v>
      </c>
      <c r="D7641" t="s">
        <v>6148</v>
      </c>
      <c r="E7641" t="s">
        <v>5995</v>
      </c>
      <c r="F7641" t="s">
        <v>5996</v>
      </c>
      <c r="G7641" t="s">
        <v>5973</v>
      </c>
      <c r="H7641" s="1">
        <v>41465</v>
      </c>
      <c r="I7641" t="s">
        <v>5969</v>
      </c>
      <c r="J7641" t="s">
        <v>6149</v>
      </c>
      <c r="K7641">
        <v>2013</v>
      </c>
      <c r="L7641" t="s">
        <v>347</v>
      </c>
      <c r="M7641">
        <v>0.4</v>
      </c>
      <c r="N7641">
        <v>2684</v>
      </c>
      <c r="O7641">
        <v>-1476</v>
      </c>
      <c r="P7641">
        <v>7</v>
      </c>
      <c r="Q7641" t="s">
        <v>57</v>
      </c>
      <c r="R7641" t="s">
        <v>70</v>
      </c>
      <c r="S7641">
        <v>-0.54992548435171396</v>
      </c>
      <c r="T7641">
        <v>7</v>
      </c>
      <c r="U7641">
        <v>3</v>
      </c>
    </row>
    <row r="7642" spans="1:21" x14ac:dyDescent="0.25">
      <c r="A7642" t="s">
        <v>3784</v>
      </c>
      <c r="B7642" s="1">
        <v>41478</v>
      </c>
      <c r="C7642" t="s">
        <v>6012</v>
      </c>
      <c r="D7642" t="s">
        <v>6148</v>
      </c>
      <c r="E7642" t="s">
        <v>5995</v>
      </c>
      <c r="F7642" t="s">
        <v>5996</v>
      </c>
      <c r="G7642" t="s">
        <v>5973</v>
      </c>
      <c r="H7642" s="1">
        <v>41482</v>
      </c>
      <c r="I7642" t="s">
        <v>5969</v>
      </c>
      <c r="J7642" t="s">
        <v>6149</v>
      </c>
      <c r="K7642">
        <v>2013</v>
      </c>
      <c r="L7642" t="s">
        <v>1726</v>
      </c>
      <c r="M7642">
        <v>0.4</v>
      </c>
      <c r="N7642">
        <v>251</v>
      </c>
      <c r="O7642">
        <v>-63</v>
      </c>
      <c r="P7642">
        <v>3</v>
      </c>
      <c r="Q7642" t="s">
        <v>57</v>
      </c>
      <c r="R7642" t="s">
        <v>70</v>
      </c>
      <c r="S7642">
        <v>-0.25099601593625498</v>
      </c>
      <c r="T7642">
        <v>7</v>
      </c>
      <c r="U7642">
        <v>3</v>
      </c>
    </row>
    <row r="7643" spans="1:21" x14ac:dyDescent="0.25">
      <c r="A7643" t="s">
        <v>3865</v>
      </c>
      <c r="B7643" s="1">
        <v>41498</v>
      </c>
      <c r="C7643" t="s">
        <v>7448</v>
      </c>
      <c r="D7643" t="s">
        <v>6148</v>
      </c>
      <c r="E7643" t="s">
        <v>5995</v>
      </c>
      <c r="F7643" t="s">
        <v>5996</v>
      </c>
      <c r="G7643" t="s">
        <v>5973</v>
      </c>
      <c r="H7643" s="1">
        <v>41500</v>
      </c>
      <c r="I7643" t="s">
        <v>5986</v>
      </c>
      <c r="J7643" t="s">
        <v>6149</v>
      </c>
      <c r="K7643">
        <v>2013</v>
      </c>
      <c r="L7643" t="s">
        <v>631</v>
      </c>
      <c r="M7643">
        <v>0.4</v>
      </c>
      <c r="N7643">
        <v>306</v>
      </c>
      <c r="O7643">
        <v>-31</v>
      </c>
      <c r="P7643">
        <v>3</v>
      </c>
      <c r="Q7643" t="s">
        <v>57</v>
      </c>
      <c r="R7643" t="s">
        <v>58</v>
      </c>
      <c r="S7643">
        <v>-0.10130718954248399</v>
      </c>
      <c r="T7643">
        <v>8</v>
      </c>
      <c r="U7643">
        <v>3</v>
      </c>
    </row>
    <row r="7644" spans="1:21" x14ac:dyDescent="0.25">
      <c r="A7644" t="s">
        <v>3972</v>
      </c>
      <c r="B7644" s="1">
        <v>41515</v>
      </c>
      <c r="C7644" t="s">
        <v>7166</v>
      </c>
      <c r="D7644" t="s">
        <v>6148</v>
      </c>
      <c r="E7644" t="s">
        <v>5995</v>
      </c>
      <c r="F7644" t="s">
        <v>5996</v>
      </c>
      <c r="G7644" t="s">
        <v>5973</v>
      </c>
      <c r="H7644" s="1">
        <v>41520</v>
      </c>
      <c r="I7644" t="s">
        <v>5974</v>
      </c>
      <c r="J7644" t="s">
        <v>6149</v>
      </c>
      <c r="K7644">
        <v>2013</v>
      </c>
      <c r="L7644" t="s">
        <v>3973</v>
      </c>
      <c r="M7644">
        <v>0.4</v>
      </c>
      <c r="N7644">
        <v>146</v>
      </c>
      <c r="O7644">
        <v>-83</v>
      </c>
      <c r="P7644">
        <v>2</v>
      </c>
      <c r="Q7644" t="s">
        <v>57</v>
      </c>
      <c r="R7644" t="s">
        <v>58</v>
      </c>
      <c r="S7644">
        <v>-0.568493150684932</v>
      </c>
      <c r="T7644">
        <v>8</v>
      </c>
      <c r="U7644">
        <v>3</v>
      </c>
    </row>
    <row r="7645" spans="1:21" x14ac:dyDescent="0.25">
      <c r="A7645" t="s">
        <v>4052</v>
      </c>
      <c r="B7645" s="1">
        <v>41531</v>
      </c>
      <c r="C7645" t="s">
        <v>5976</v>
      </c>
      <c r="D7645" t="s">
        <v>6454</v>
      </c>
      <c r="E7645" t="s">
        <v>5995</v>
      </c>
      <c r="F7645" t="s">
        <v>5996</v>
      </c>
      <c r="G7645" t="s">
        <v>5973</v>
      </c>
      <c r="H7645" s="1">
        <v>41535</v>
      </c>
      <c r="I7645" t="s">
        <v>5974</v>
      </c>
      <c r="J7645" t="s">
        <v>6246</v>
      </c>
      <c r="K7645">
        <v>2013</v>
      </c>
      <c r="L7645" t="s">
        <v>1730</v>
      </c>
      <c r="M7645">
        <v>0.4</v>
      </c>
      <c r="N7645">
        <v>96</v>
      </c>
      <c r="O7645">
        <v>-30</v>
      </c>
      <c r="P7645">
        <v>2</v>
      </c>
      <c r="Q7645" t="s">
        <v>57</v>
      </c>
      <c r="R7645" t="s">
        <v>70</v>
      </c>
      <c r="S7645">
        <v>-0.3125</v>
      </c>
      <c r="T7645">
        <v>9</v>
      </c>
      <c r="U7645">
        <v>3</v>
      </c>
    </row>
    <row r="7646" spans="1:21" x14ac:dyDescent="0.25">
      <c r="A7646" t="s">
        <v>4124</v>
      </c>
      <c r="B7646" s="1">
        <v>41543</v>
      </c>
      <c r="C7646" t="s">
        <v>6147</v>
      </c>
      <c r="D7646" t="s">
        <v>7651</v>
      </c>
      <c r="E7646" t="s">
        <v>5995</v>
      </c>
      <c r="F7646" t="s">
        <v>5996</v>
      </c>
      <c r="G7646" t="s">
        <v>5983</v>
      </c>
      <c r="H7646" s="1">
        <v>41548</v>
      </c>
      <c r="I7646" t="s">
        <v>5974</v>
      </c>
      <c r="J7646" t="s">
        <v>6036</v>
      </c>
      <c r="K7646">
        <v>2013</v>
      </c>
      <c r="L7646" t="s">
        <v>367</v>
      </c>
      <c r="M7646">
        <v>0.4</v>
      </c>
      <c r="N7646">
        <v>662</v>
      </c>
      <c r="O7646">
        <v>-386</v>
      </c>
      <c r="P7646">
        <v>8</v>
      </c>
      <c r="Q7646" t="s">
        <v>57</v>
      </c>
      <c r="R7646" t="s">
        <v>70</v>
      </c>
      <c r="S7646">
        <v>-0.58308157099697899</v>
      </c>
      <c r="T7646">
        <v>9</v>
      </c>
      <c r="U7646">
        <v>3</v>
      </c>
    </row>
    <row r="7647" spans="1:21" x14ac:dyDescent="0.25">
      <c r="A7647" t="s">
        <v>4155</v>
      </c>
      <c r="B7647" s="1">
        <v>41554</v>
      </c>
      <c r="C7647" t="s">
        <v>6682</v>
      </c>
      <c r="D7647" t="s">
        <v>6315</v>
      </c>
      <c r="E7647" t="s">
        <v>5995</v>
      </c>
      <c r="F7647" t="s">
        <v>5996</v>
      </c>
      <c r="G7647" t="s">
        <v>5973</v>
      </c>
      <c r="H7647" s="1">
        <v>41560</v>
      </c>
      <c r="I7647" t="s">
        <v>5974</v>
      </c>
      <c r="J7647" t="s">
        <v>6057</v>
      </c>
      <c r="K7647">
        <v>2013</v>
      </c>
      <c r="L7647" t="s">
        <v>1668</v>
      </c>
      <c r="M7647">
        <v>0.4</v>
      </c>
      <c r="N7647">
        <v>166</v>
      </c>
      <c r="O7647">
        <v>-100</v>
      </c>
      <c r="P7647">
        <v>2</v>
      </c>
      <c r="Q7647" t="s">
        <v>57</v>
      </c>
      <c r="R7647" t="s">
        <v>70</v>
      </c>
      <c r="S7647">
        <v>-0.60240963855421703</v>
      </c>
      <c r="T7647">
        <v>10</v>
      </c>
      <c r="U7647">
        <v>4</v>
      </c>
    </row>
    <row r="7648" spans="1:21" x14ac:dyDescent="0.25">
      <c r="A7648" t="s">
        <v>4164</v>
      </c>
      <c r="B7648" s="1">
        <v>41557</v>
      </c>
      <c r="C7648" t="s">
        <v>7042</v>
      </c>
      <c r="D7648" t="s">
        <v>6137</v>
      </c>
      <c r="E7648" t="s">
        <v>5995</v>
      </c>
      <c r="F7648" t="s">
        <v>5996</v>
      </c>
      <c r="G7648" t="s">
        <v>5983</v>
      </c>
      <c r="H7648" s="1">
        <v>41561</v>
      </c>
      <c r="I7648" t="s">
        <v>5969</v>
      </c>
      <c r="J7648" t="s">
        <v>6036</v>
      </c>
      <c r="K7648">
        <v>2013</v>
      </c>
      <c r="L7648" t="s">
        <v>2758</v>
      </c>
      <c r="M7648">
        <v>0.4</v>
      </c>
      <c r="N7648">
        <v>714</v>
      </c>
      <c r="O7648">
        <v>-309</v>
      </c>
      <c r="P7648">
        <v>7</v>
      </c>
      <c r="Q7648" t="s">
        <v>57</v>
      </c>
      <c r="R7648" t="s">
        <v>58</v>
      </c>
      <c r="S7648">
        <v>-0.432773109243698</v>
      </c>
      <c r="T7648">
        <v>10</v>
      </c>
      <c r="U7648">
        <v>4</v>
      </c>
    </row>
    <row r="7649" spans="1:21" x14ac:dyDescent="0.25">
      <c r="A7649" t="s">
        <v>4450</v>
      </c>
      <c r="B7649" s="1">
        <v>41627</v>
      </c>
      <c r="C7649" t="s">
        <v>6345</v>
      </c>
      <c r="D7649" t="s">
        <v>6148</v>
      </c>
      <c r="E7649" t="s">
        <v>5995</v>
      </c>
      <c r="F7649" t="s">
        <v>5996</v>
      </c>
      <c r="G7649" t="s">
        <v>5973</v>
      </c>
      <c r="H7649" s="1">
        <v>41631</v>
      </c>
      <c r="I7649" t="s">
        <v>5974</v>
      </c>
      <c r="J7649" t="s">
        <v>6149</v>
      </c>
      <c r="K7649">
        <v>2013</v>
      </c>
      <c r="L7649" t="s">
        <v>1529</v>
      </c>
      <c r="M7649">
        <v>0.4</v>
      </c>
      <c r="N7649">
        <v>283</v>
      </c>
      <c r="O7649">
        <v>42</v>
      </c>
      <c r="P7649">
        <v>4</v>
      </c>
      <c r="Q7649" t="s">
        <v>57</v>
      </c>
      <c r="R7649" t="s">
        <v>58</v>
      </c>
      <c r="S7649">
        <v>0.148409893992933</v>
      </c>
      <c r="T7649">
        <v>12</v>
      </c>
      <c r="U7649">
        <v>4</v>
      </c>
    </row>
    <row r="7650" spans="1:21" x14ac:dyDescent="0.25">
      <c r="A7650" t="s">
        <v>4531</v>
      </c>
      <c r="B7650" s="1">
        <v>41648</v>
      </c>
      <c r="C7650" t="s">
        <v>7614</v>
      </c>
      <c r="D7650" t="s">
        <v>6206</v>
      </c>
      <c r="E7650" t="s">
        <v>5995</v>
      </c>
      <c r="F7650" t="s">
        <v>5996</v>
      </c>
      <c r="G7650" t="s">
        <v>5983</v>
      </c>
      <c r="H7650" s="1">
        <v>41653</v>
      </c>
      <c r="I7650" t="s">
        <v>5974</v>
      </c>
      <c r="J7650" t="s">
        <v>6207</v>
      </c>
      <c r="K7650">
        <v>2014</v>
      </c>
      <c r="L7650" t="s">
        <v>619</v>
      </c>
      <c r="M7650">
        <v>0.4</v>
      </c>
      <c r="N7650">
        <v>146</v>
      </c>
      <c r="O7650">
        <v>-63</v>
      </c>
      <c r="P7650">
        <v>3</v>
      </c>
      <c r="Q7650" t="s">
        <v>57</v>
      </c>
      <c r="R7650" t="s">
        <v>58</v>
      </c>
      <c r="S7650">
        <v>-0.431506849315068</v>
      </c>
      <c r="T7650">
        <v>1</v>
      </c>
      <c r="U7650">
        <v>1</v>
      </c>
    </row>
    <row r="7651" spans="1:21" x14ac:dyDescent="0.25">
      <c r="A7651" t="s">
        <v>4555</v>
      </c>
      <c r="B7651" s="1">
        <v>41654</v>
      </c>
      <c r="C7651" t="s">
        <v>6730</v>
      </c>
      <c r="D7651" t="s">
        <v>7027</v>
      </c>
      <c r="E7651" t="s">
        <v>5995</v>
      </c>
      <c r="F7651" t="s">
        <v>5996</v>
      </c>
      <c r="G7651" t="s">
        <v>5983</v>
      </c>
      <c r="H7651" s="1">
        <v>41661</v>
      </c>
      <c r="I7651" t="s">
        <v>5974</v>
      </c>
      <c r="J7651" t="s">
        <v>6233</v>
      </c>
      <c r="K7651">
        <v>2014</v>
      </c>
      <c r="L7651" t="s">
        <v>757</v>
      </c>
      <c r="M7651">
        <v>0.4</v>
      </c>
      <c r="N7651">
        <v>106</v>
      </c>
      <c r="O7651">
        <v>0</v>
      </c>
      <c r="P7651">
        <v>2</v>
      </c>
      <c r="Q7651" t="s">
        <v>57</v>
      </c>
      <c r="R7651" t="s">
        <v>70</v>
      </c>
      <c r="S7651">
        <v>0</v>
      </c>
      <c r="T7651">
        <v>1</v>
      </c>
      <c r="U7651">
        <v>1</v>
      </c>
    </row>
    <row r="7652" spans="1:21" x14ac:dyDescent="0.25">
      <c r="A7652" t="s">
        <v>4605</v>
      </c>
      <c r="B7652" s="1">
        <v>41669</v>
      </c>
      <c r="C7652" t="s">
        <v>7264</v>
      </c>
      <c r="D7652" t="s">
        <v>6137</v>
      </c>
      <c r="E7652" t="s">
        <v>5995</v>
      </c>
      <c r="F7652" t="s">
        <v>5996</v>
      </c>
      <c r="G7652" t="s">
        <v>5973</v>
      </c>
      <c r="H7652" s="1">
        <v>41675</v>
      </c>
      <c r="I7652" t="s">
        <v>5974</v>
      </c>
      <c r="J7652" t="s">
        <v>6036</v>
      </c>
      <c r="K7652">
        <v>2014</v>
      </c>
      <c r="L7652" t="s">
        <v>3295</v>
      </c>
      <c r="M7652">
        <v>0.4</v>
      </c>
      <c r="N7652">
        <v>211</v>
      </c>
      <c r="O7652">
        <v>-123</v>
      </c>
      <c r="P7652">
        <v>2</v>
      </c>
      <c r="Q7652" t="s">
        <v>57</v>
      </c>
      <c r="R7652" t="s">
        <v>58</v>
      </c>
      <c r="S7652">
        <v>-0.582938388625592</v>
      </c>
      <c r="T7652">
        <v>1</v>
      </c>
      <c r="U7652">
        <v>1</v>
      </c>
    </row>
    <row r="7653" spans="1:21" x14ac:dyDescent="0.25">
      <c r="A7653" t="s">
        <v>4653</v>
      </c>
      <c r="B7653" s="1">
        <v>41684</v>
      </c>
      <c r="C7653" t="s">
        <v>7129</v>
      </c>
      <c r="D7653" t="s">
        <v>6277</v>
      </c>
      <c r="E7653" t="s">
        <v>5995</v>
      </c>
      <c r="F7653" t="s">
        <v>5996</v>
      </c>
      <c r="G7653" t="s">
        <v>5968</v>
      </c>
      <c r="H7653" s="1">
        <v>41688</v>
      </c>
      <c r="I7653" t="s">
        <v>5974</v>
      </c>
      <c r="J7653" t="s">
        <v>6195</v>
      </c>
      <c r="K7653">
        <v>2014</v>
      </c>
      <c r="L7653" t="s">
        <v>1851</v>
      </c>
      <c r="M7653">
        <v>0.4</v>
      </c>
      <c r="N7653">
        <v>102</v>
      </c>
      <c r="O7653">
        <v>-67</v>
      </c>
      <c r="P7653">
        <v>2</v>
      </c>
      <c r="Q7653" t="s">
        <v>57</v>
      </c>
      <c r="R7653" t="s">
        <v>58</v>
      </c>
      <c r="S7653">
        <v>-0.65686274509803899</v>
      </c>
      <c r="T7653">
        <v>2</v>
      </c>
      <c r="U7653">
        <v>1</v>
      </c>
    </row>
    <row r="7654" spans="1:21" x14ac:dyDescent="0.25">
      <c r="A7654" t="s">
        <v>4670</v>
      </c>
      <c r="B7654" s="1">
        <v>41690</v>
      </c>
      <c r="C7654" t="s">
        <v>6185</v>
      </c>
      <c r="D7654" t="s">
        <v>7736</v>
      </c>
      <c r="E7654" t="s">
        <v>5995</v>
      </c>
      <c r="F7654" t="s">
        <v>5996</v>
      </c>
      <c r="G7654" t="s">
        <v>5983</v>
      </c>
      <c r="H7654" s="1">
        <v>41697</v>
      </c>
      <c r="I7654" t="s">
        <v>5974</v>
      </c>
      <c r="J7654" t="s">
        <v>6036</v>
      </c>
      <c r="K7654">
        <v>2014</v>
      </c>
      <c r="L7654" t="s">
        <v>840</v>
      </c>
      <c r="M7654">
        <v>0.4</v>
      </c>
      <c r="N7654">
        <v>724</v>
      </c>
      <c r="O7654">
        <v>-447</v>
      </c>
      <c r="P7654">
        <v>4</v>
      </c>
      <c r="Q7654" t="s">
        <v>57</v>
      </c>
      <c r="R7654" t="s">
        <v>58</v>
      </c>
      <c r="S7654">
        <v>-0.61740331491712697</v>
      </c>
      <c r="T7654">
        <v>2</v>
      </c>
      <c r="U7654">
        <v>1</v>
      </c>
    </row>
    <row r="7655" spans="1:21" x14ac:dyDescent="0.25">
      <c r="A7655" t="s">
        <v>4714</v>
      </c>
      <c r="B7655" s="1">
        <v>41704</v>
      </c>
      <c r="C7655" t="s">
        <v>6799</v>
      </c>
      <c r="D7655" t="s">
        <v>6426</v>
      </c>
      <c r="E7655" t="s">
        <v>5995</v>
      </c>
      <c r="F7655" t="s">
        <v>5996</v>
      </c>
      <c r="G7655" t="s">
        <v>5983</v>
      </c>
      <c r="H7655" s="1">
        <v>41706</v>
      </c>
      <c r="I7655" t="s">
        <v>5986</v>
      </c>
      <c r="J7655" t="s">
        <v>6039</v>
      </c>
      <c r="K7655">
        <v>2014</v>
      </c>
      <c r="L7655" t="s">
        <v>3088</v>
      </c>
      <c r="M7655">
        <v>0.4</v>
      </c>
      <c r="N7655">
        <v>263</v>
      </c>
      <c r="O7655">
        <v>-31</v>
      </c>
      <c r="P7655">
        <v>9</v>
      </c>
      <c r="Q7655" t="s">
        <v>57</v>
      </c>
      <c r="R7655" t="s">
        <v>58</v>
      </c>
      <c r="S7655">
        <v>-0.11787072243346</v>
      </c>
      <c r="T7655">
        <v>3</v>
      </c>
      <c r="U7655">
        <v>1</v>
      </c>
    </row>
    <row r="7656" spans="1:21" x14ac:dyDescent="0.25">
      <c r="A7656" t="s">
        <v>4733</v>
      </c>
      <c r="B7656" s="1">
        <v>41713</v>
      </c>
      <c r="C7656" t="s">
        <v>6832</v>
      </c>
      <c r="D7656" t="s">
        <v>7520</v>
      </c>
      <c r="E7656" t="s">
        <v>5995</v>
      </c>
      <c r="F7656" t="s">
        <v>5996</v>
      </c>
      <c r="G7656" t="s">
        <v>5968</v>
      </c>
      <c r="H7656" s="1">
        <v>41720</v>
      </c>
      <c r="I7656" t="s">
        <v>5974</v>
      </c>
      <c r="J7656" t="s">
        <v>6036</v>
      </c>
      <c r="K7656">
        <v>2014</v>
      </c>
      <c r="L7656" t="s">
        <v>816</v>
      </c>
      <c r="M7656">
        <v>0.4</v>
      </c>
      <c r="N7656">
        <v>200</v>
      </c>
      <c r="O7656">
        <v>7</v>
      </c>
      <c r="P7656">
        <v>4</v>
      </c>
      <c r="Q7656" t="s">
        <v>57</v>
      </c>
      <c r="R7656" t="s">
        <v>58</v>
      </c>
      <c r="S7656">
        <v>3.5000000000000003E-2</v>
      </c>
      <c r="T7656">
        <v>3</v>
      </c>
      <c r="U7656">
        <v>1</v>
      </c>
    </row>
    <row r="7657" spans="1:21" x14ac:dyDescent="0.25">
      <c r="A7657" t="s">
        <v>4908</v>
      </c>
      <c r="B7657" s="1">
        <v>41774</v>
      </c>
      <c r="C7657" t="s">
        <v>6150</v>
      </c>
      <c r="D7657" t="s">
        <v>7774</v>
      </c>
      <c r="E7657" t="s">
        <v>5995</v>
      </c>
      <c r="F7657" t="s">
        <v>5996</v>
      </c>
      <c r="G7657" t="s">
        <v>5983</v>
      </c>
      <c r="H7657" s="1">
        <v>41778</v>
      </c>
      <c r="I7657" t="s">
        <v>5974</v>
      </c>
      <c r="J7657" t="s">
        <v>6647</v>
      </c>
      <c r="K7657">
        <v>2014</v>
      </c>
      <c r="L7657" t="s">
        <v>713</v>
      </c>
      <c r="M7657">
        <v>0.4</v>
      </c>
      <c r="N7657">
        <v>73</v>
      </c>
      <c r="O7657">
        <v>5</v>
      </c>
      <c r="P7657">
        <v>1</v>
      </c>
      <c r="Q7657" t="s">
        <v>57</v>
      </c>
      <c r="R7657" t="s">
        <v>58</v>
      </c>
      <c r="S7657">
        <v>6.8493150684931503E-2</v>
      </c>
      <c r="T7657">
        <v>5</v>
      </c>
      <c r="U7657">
        <v>2</v>
      </c>
    </row>
    <row r="7658" spans="1:21" x14ac:dyDescent="0.25">
      <c r="A7658" t="s">
        <v>4992</v>
      </c>
      <c r="B7658" s="1">
        <v>41801</v>
      </c>
      <c r="C7658" t="s">
        <v>6010</v>
      </c>
      <c r="D7658" t="s">
        <v>6209</v>
      </c>
      <c r="E7658" t="s">
        <v>5995</v>
      </c>
      <c r="F7658" t="s">
        <v>5996</v>
      </c>
      <c r="G7658" t="s">
        <v>5968</v>
      </c>
      <c r="H7658" s="1">
        <v>41805</v>
      </c>
      <c r="I7658" t="s">
        <v>5974</v>
      </c>
      <c r="J7658" t="s">
        <v>6039</v>
      </c>
      <c r="K7658">
        <v>2014</v>
      </c>
      <c r="L7658" t="s">
        <v>642</v>
      </c>
      <c r="M7658">
        <v>0.4</v>
      </c>
      <c r="N7658">
        <v>196</v>
      </c>
      <c r="O7658">
        <v>-7</v>
      </c>
      <c r="P7658">
        <v>5</v>
      </c>
      <c r="Q7658" t="s">
        <v>57</v>
      </c>
      <c r="R7658" t="s">
        <v>70</v>
      </c>
      <c r="S7658">
        <v>-3.5714285714285698E-2</v>
      </c>
      <c r="T7658">
        <v>6</v>
      </c>
      <c r="U7658">
        <v>2</v>
      </c>
    </row>
    <row r="7659" spans="1:21" x14ac:dyDescent="0.25">
      <c r="A7659" t="s">
        <v>4998</v>
      </c>
      <c r="B7659" s="1">
        <v>41802</v>
      </c>
      <c r="C7659" t="s">
        <v>6205</v>
      </c>
      <c r="D7659" t="s">
        <v>7791</v>
      </c>
      <c r="E7659" t="s">
        <v>5995</v>
      </c>
      <c r="F7659" t="s">
        <v>5996</v>
      </c>
      <c r="G7659" t="s">
        <v>5973</v>
      </c>
      <c r="H7659" s="1">
        <v>41803</v>
      </c>
      <c r="I7659" t="s">
        <v>5986</v>
      </c>
      <c r="J7659" t="s">
        <v>6195</v>
      </c>
      <c r="K7659">
        <v>2014</v>
      </c>
      <c r="L7659" t="s">
        <v>724</v>
      </c>
      <c r="M7659">
        <v>0.4</v>
      </c>
      <c r="N7659">
        <v>925</v>
      </c>
      <c r="O7659">
        <v>-447</v>
      </c>
      <c r="P7659">
        <v>5</v>
      </c>
      <c r="Q7659" t="s">
        <v>57</v>
      </c>
      <c r="R7659" t="s">
        <v>58</v>
      </c>
      <c r="S7659">
        <v>-0.48324324324324303</v>
      </c>
      <c r="T7659">
        <v>6</v>
      </c>
      <c r="U7659">
        <v>2</v>
      </c>
    </row>
    <row r="7660" spans="1:21" x14ac:dyDescent="0.25">
      <c r="A7660" t="s">
        <v>5031</v>
      </c>
      <c r="B7660" s="1">
        <v>41809</v>
      </c>
      <c r="C7660" t="s">
        <v>7692</v>
      </c>
      <c r="D7660" t="s">
        <v>6148</v>
      </c>
      <c r="E7660" t="s">
        <v>5995</v>
      </c>
      <c r="F7660" t="s">
        <v>5996</v>
      </c>
      <c r="G7660" t="s">
        <v>5983</v>
      </c>
      <c r="H7660" s="1">
        <v>41815</v>
      </c>
      <c r="I7660" t="s">
        <v>5974</v>
      </c>
      <c r="J7660" t="s">
        <v>6149</v>
      </c>
      <c r="K7660">
        <v>2014</v>
      </c>
      <c r="L7660" t="s">
        <v>1660</v>
      </c>
      <c r="M7660">
        <v>0.4</v>
      </c>
      <c r="N7660">
        <v>137</v>
      </c>
      <c r="O7660">
        <v>-41</v>
      </c>
      <c r="P7660">
        <v>3</v>
      </c>
      <c r="Q7660" t="s">
        <v>57</v>
      </c>
      <c r="R7660" t="s">
        <v>70</v>
      </c>
      <c r="S7660">
        <v>-0.29927007299270098</v>
      </c>
      <c r="T7660">
        <v>6</v>
      </c>
      <c r="U7660">
        <v>2</v>
      </c>
    </row>
    <row r="7661" spans="1:21" x14ac:dyDescent="0.25">
      <c r="A7661" t="s">
        <v>5090</v>
      </c>
      <c r="B7661" s="1">
        <v>41821</v>
      </c>
      <c r="C7661" t="s">
        <v>6957</v>
      </c>
      <c r="D7661" t="s">
        <v>7799</v>
      </c>
      <c r="E7661" t="s">
        <v>5995</v>
      </c>
      <c r="F7661" t="s">
        <v>5996</v>
      </c>
      <c r="G7661" t="s">
        <v>5983</v>
      </c>
      <c r="H7661" s="1">
        <v>41824</v>
      </c>
      <c r="I7661" t="s">
        <v>5969</v>
      </c>
      <c r="J7661" t="s">
        <v>6036</v>
      </c>
      <c r="K7661">
        <v>2014</v>
      </c>
      <c r="L7661" t="s">
        <v>2391</v>
      </c>
      <c r="M7661">
        <v>0.4</v>
      </c>
      <c r="N7661">
        <v>771</v>
      </c>
      <c r="O7661">
        <v>-424</v>
      </c>
      <c r="P7661">
        <v>2</v>
      </c>
      <c r="Q7661" t="s">
        <v>57</v>
      </c>
      <c r="R7661" t="s">
        <v>70</v>
      </c>
      <c r="S7661">
        <v>-0.54993514915693897</v>
      </c>
      <c r="T7661">
        <v>7</v>
      </c>
      <c r="U7661">
        <v>3</v>
      </c>
    </row>
    <row r="7662" spans="1:21" x14ac:dyDescent="0.25">
      <c r="A7662" t="s">
        <v>5097</v>
      </c>
      <c r="B7662" s="1">
        <v>41824</v>
      </c>
      <c r="C7662" t="s">
        <v>6577</v>
      </c>
      <c r="D7662" t="s">
        <v>6734</v>
      </c>
      <c r="E7662" t="s">
        <v>5995</v>
      </c>
      <c r="F7662" t="s">
        <v>5996</v>
      </c>
      <c r="G7662" t="s">
        <v>5973</v>
      </c>
      <c r="H7662" s="1">
        <v>41829</v>
      </c>
      <c r="I7662" t="s">
        <v>5974</v>
      </c>
      <c r="J7662" t="s">
        <v>6039</v>
      </c>
      <c r="K7662">
        <v>2014</v>
      </c>
      <c r="L7662" t="s">
        <v>5098</v>
      </c>
      <c r="M7662">
        <v>0.4</v>
      </c>
      <c r="N7662">
        <v>209</v>
      </c>
      <c r="O7662">
        <v>-63</v>
      </c>
      <c r="P7662">
        <v>4</v>
      </c>
      <c r="Q7662" t="s">
        <v>57</v>
      </c>
      <c r="R7662" t="s">
        <v>58</v>
      </c>
      <c r="S7662">
        <v>-0.301435406698565</v>
      </c>
      <c r="T7662">
        <v>7</v>
      </c>
      <c r="U7662">
        <v>3</v>
      </c>
    </row>
    <row r="7663" spans="1:21" x14ac:dyDescent="0.25">
      <c r="A7663" t="s">
        <v>5153</v>
      </c>
      <c r="B7663" s="1">
        <v>41850</v>
      </c>
      <c r="C7663" t="s">
        <v>6329</v>
      </c>
      <c r="D7663" t="s">
        <v>6148</v>
      </c>
      <c r="E7663" t="s">
        <v>5995</v>
      </c>
      <c r="F7663" t="s">
        <v>5996</v>
      </c>
      <c r="G7663" t="s">
        <v>5983</v>
      </c>
      <c r="H7663" s="1">
        <v>41855</v>
      </c>
      <c r="I7663" t="s">
        <v>5974</v>
      </c>
      <c r="J7663" t="s">
        <v>6149</v>
      </c>
      <c r="K7663">
        <v>2014</v>
      </c>
      <c r="L7663" t="s">
        <v>697</v>
      </c>
      <c r="M7663">
        <v>0.4</v>
      </c>
      <c r="N7663">
        <v>2671</v>
      </c>
      <c r="O7663">
        <v>133</v>
      </c>
      <c r="P7663">
        <v>7</v>
      </c>
      <c r="Q7663" t="s">
        <v>57</v>
      </c>
      <c r="R7663" t="s">
        <v>70</v>
      </c>
      <c r="S7663">
        <v>4.9794084612504702E-2</v>
      </c>
      <c r="T7663">
        <v>7</v>
      </c>
      <c r="U7663">
        <v>3</v>
      </c>
    </row>
    <row r="7664" spans="1:21" x14ac:dyDescent="0.25">
      <c r="A7664" t="s">
        <v>5176</v>
      </c>
      <c r="B7664" s="1">
        <v>41853</v>
      </c>
      <c r="C7664" t="s">
        <v>7529</v>
      </c>
      <c r="D7664" t="s">
        <v>6194</v>
      </c>
      <c r="E7664" t="s">
        <v>5995</v>
      </c>
      <c r="F7664" t="s">
        <v>5996</v>
      </c>
      <c r="G7664" t="s">
        <v>5973</v>
      </c>
      <c r="H7664" s="1">
        <v>41859</v>
      </c>
      <c r="I7664" t="s">
        <v>5974</v>
      </c>
      <c r="J7664" t="s">
        <v>6195</v>
      </c>
      <c r="K7664">
        <v>2014</v>
      </c>
      <c r="L7664" t="s">
        <v>1889</v>
      </c>
      <c r="M7664">
        <v>0.4</v>
      </c>
      <c r="N7664">
        <v>444</v>
      </c>
      <c r="O7664">
        <v>-200</v>
      </c>
      <c r="P7664">
        <v>4</v>
      </c>
      <c r="Q7664" t="s">
        <v>57</v>
      </c>
      <c r="R7664" t="s">
        <v>70</v>
      </c>
      <c r="S7664">
        <v>-0.45045045045045001</v>
      </c>
      <c r="T7664">
        <v>8</v>
      </c>
      <c r="U7664">
        <v>3</v>
      </c>
    </row>
    <row r="7665" spans="1:21" x14ac:dyDescent="0.25">
      <c r="A7665" t="s">
        <v>5176</v>
      </c>
      <c r="B7665" s="1">
        <v>41853</v>
      </c>
      <c r="C7665" t="s">
        <v>7529</v>
      </c>
      <c r="D7665" t="s">
        <v>6194</v>
      </c>
      <c r="E7665" t="s">
        <v>5995</v>
      </c>
      <c r="F7665" t="s">
        <v>5996</v>
      </c>
      <c r="G7665" t="s">
        <v>5973</v>
      </c>
      <c r="H7665" s="1">
        <v>41859</v>
      </c>
      <c r="I7665" t="s">
        <v>5974</v>
      </c>
      <c r="J7665" t="s">
        <v>6195</v>
      </c>
      <c r="K7665">
        <v>2014</v>
      </c>
      <c r="L7665" t="s">
        <v>1389</v>
      </c>
      <c r="M7665">
        <v>0.4</v>
      </c>
      <c r="N7665">
        <v>785</v>
      </c>
      <c r="O7665">
        <v>52</v>
      </c>
      <c r="P7665">
        <v>2</v>
      </c>
      <c r="Q7665" t="s">
        <v>57</v>
      </c>
      <c r="R7665" t="s">
        <v>70</v>
      </c>
      <c r="S7665">
        <v>6.6242038216560495E-2</v>
      </c>
      <c r="T7665">
        <v>8</v>
      </c>
      <c r="U7665">
        <v>3</v>
      </c>
    </row>
    <row r="7666" spans="1:21" x14ac:dyDescent="0.25">
      <c r="A7666" t="s">
        <v>5178</v>
      </c>
      <c r="B7666" s="1">
        <v>41854</v>
      </c>
      <c r="C7666" t="s">
        <v>6661</v>
      </c>
      <c r="D7666" t="s">
        <v>6867</v>
      </c>
      <c r="E7666" t="s">
        <v>5995</v>
      </c>
      <c r="F7666" t="s">
        <v>5996</v>
      </c>
      <c r="G7666" t="s">
        <v>5973</v>
      </c>
      <c r="H7666" s="1">
        <v>41857</v>
      </c>
      <c r="I7666" t="s">
        <v>5986</v>
      </c>
      <c r="J7666" t="s">
        <v>6052</v>
      </c>
      <c r="K7666">
        <v>2014</v>
      </c>
      <c r="L7666" t="s">
        <v>4685</v>
      </c>
      <c r="M7666">
        <v>0.4</v>
      </c>
      <c r="N7666">
        <v>216</v>
      </c>
      <c r="O7666">
        <v>-83</v>
      </c>
      <c r="P7666">
        <v>3</v>
      </c>
      <c r="Q7666" t="s">
        <v>57</v>
      </c>
      <c r="R7666" t="s">
        <v>58</v>
      </c>
      <c r="S7666">
        <v>-0.38425925925925902</v>
      </c>
      <c r="T7666">
        <v>8</v>
      </c>
      <c r="U7666">
        <v>3</v>
      </c>
    </row>
    <row r="7667" spans="1:21" x14ac:dyDescent="0.25">
      <c r="A7667" t="s">
        <v>5185</v>
      </c>
      <c r="B7667" s="1">
        <v>41855</v>
      </c>
      <c r="C7667" t="s">
        <v>7183</v>
      </c>
      <c r="D7667" t="s">
        <v>6646</v>
      </c>
      <c r="E7667" t="s">
        <v>5995</v>
      </c>
      <c r="F7667" t="s">
        <v>5996</v>
      </c>
      <c r="G7667" t="s">
        <v>5973</v>
      </c>
      <c r="H7667" s="1">
        <v>41860</v>
      </c>
      <c r="I7667" t="s">
        <v>5974</v>
      </c>
      <c r="J7667" t="s">
        <v>6647</v>
      </c>
      <c r="K7667">
        <v>2014</v>
      </c>
      <c r="L7667" t="s">
        <v>5187</v>
      </c>
      <c r="M7667">
        <v>0.4</v>
      </c>
      <c r="N7667">
        <v>296</v>
      </c>
      <c r="O7667">
        <v>-158</v>
      </c>
      <c r="P7667">
        <v>4</v>
      </c>
      <c r="Q7667" t="s">
        <v>57</v>
      </c>
      <c r="R7667" t="s">
        <v>70</v>
      </c>
      <c r="S7667">
        <v>-0.53378378378378399</v>
      </c>
      <c r="T7667">
        <v>8</v>
      </c>
      <c r="U7667">
        <v>3</v>
      </c>
    </row>
    <row r="7668" spans="1:21" x14ac:dyDescent="0.25">
      <c r="A7668" t="s">
        <v>5264</v>
      </c>
      <c r="B7668" s="1">
        <v>41865</v>
      </c>
      <c r="C7668" t="s">
        <v>6171</v>
      </c>
      <c r="D7668" t="s">
        <v>6613</v>
      </c>
      <c r="E7668" t="s">
        <v>5995</v>
      </c>
      <c r="F7668" t="s">
        <v>5996</v>
      </c>
      <c r="G7668" t="s">
        <v>5968</v>
      </c>
      <c r="H7668" s="1">
        <v>41869</v>
      </c>
      <c r="I7668" t="s">
        <v>5974</v>
      </c>
      <c r="J7668" t="s">
        <v>6036</v>
      </c>
      <c r="K7668">
        <v>2014</v>
      </c>
      <c r="L7668" t="s">
        <v>2926</v>
      </c>
      <c r="M7668">
        <v>0.4</v>
      </c>
      <c r="N7668">
        <v>1316</v>
      </c>
      <c r="O7668">
        <v>-527</v>
      </c>
      <c r="P7668">
        <v>7</v>
      </c>
      <c r="Q7668" t="s">
        <v>57</v>
      </c>
      <c r="R7668" t="s">
        <v>58</v>
      </c>
      <c r="S7668">
        <v>-0.40045592705167199</v>
      </c>
      <c r="T7668">
        <v>8</v>
      </c>
      <c r="U7668">
        <v>3</v>
      </c>
    </row>
    <row r="7669" spans="1:21" x14ac:dyDescent="0.25">
      <c r="A7669" t="s">
        <v>5287</v>
      </c>
      <c r="B7669" s="1">
        <v>41869</v>
      </c>
      <c r="C7669" t="s">
        <v>6407</v>
      </c>
      <c r="D7669" t="s">
        <v>7627</v>
      </c>
      <c r="E7669" t="s">
        <v>5995</v>
      </c>
      <c r="F7669" t="s">
        <v>5996</v>
      </c>
      <c r="G7669" t="s">
        <v>5973</v>
      </c>
      <c r="H7669" s="1">
        <v>41875</v>
      </c>
      <c r="I7669" t="s">
        <v>5974</v>
      </c>
      <c r="J7669" t="s">
        <v>6052</v>
      </c>
      <c r="K7669">
        <v>2014</v>
      </c>
      <c r="L7669" t="s">
        <v>480</v>
      </c>
      <c r="M7669">
        <v>0.4</v>
      </c>
      <c r="N7669">
        <v>46</v>
      </c>
      <c r="O7669">
        <v>-14</v>
      </c>
      <c r="P7669">
        <v>1</v>
      </c>
      <c r="Q7669" t="s">
        <v>57</v>
      </c>
      <c r="R7669" t="s">
        <v>70</v>
      </c>
      <c r="S7669">
        <v>-0.30434782608695699</v>
      </c>
      <c r="T7669">
        <v>8</v>
      </c>
      <c r="U7669">
        <v>3</v>
      </c>
    </row>
    <row r="7670" spans="1:21" x14ac:dyDescent="0.25">
      <c r="A7670" t="s">
        <v>5312</v>
      </c>
      <c r="B7670" s="1">
        <v>41873</v>
      </c>
      <c r="C7670" t="s">
        <v>6704</v>
      </c>
      <c r="D7670" t="s">
        <v>7027</v>
      </c>
      <c r="E7670" t="s">
        <v>5995</v>
      </c>
      <c r="F7670" t="s">
        <v>5996</v>
      </c>
      <c r="G7670" t="s">
        <v>5983</v>
      </c>
      <c r="H7670" s="1">
        <v>41875</v>
      </c>
      <c r="I7670" t="s">
        <v>5969</v>
      </c>
      <c r="J7670" t="s">
        <v>6233</v>
      </c>
      <c r="K7670">
        <v>2014</v>
      </c>
      <c r="L7670" t="s">
        <v>1324</v>
      </c>
      <c r="M7670">
        <v>0.4</v>
      </c>
      <c r="N7670">
        <v>765</v>
      </c>
      <c r="O7670">
        <v>-153</v>
      </c>
      <c r="P7670">
        <v>2</v>
      </c>
      <c r="Q7670" t="s">
        <v>57</v>
      </c>
      <c r="R7670" t="s">
        <v>70</v>
      </c>
      <c r="S7670">
        <v>-0.2</v>
      </c>
      <c r="T7670">
        <v>8</v>
      </c>
      <c r="U7670">
        <v>3</v>
      </c>
    </row>
    <row r="7671" spans="1:21" x14ac:dyDescent="0.25">
      <c r="A7671" t="s">
        <v>5315</v>
      </c>
      <c r="B7671" s="1">
        <v>41873</v>
      </c>
      <c r="C7671" t="s">
        <v>6314</v>
      </c>
      <c r="D7671" t="s">
        <v>7391</v>
      </c>
      <c r="E7671" t="s">
        <v>5995</v>
      </c>
      <c r="F7671" t="s">
        <v>5996</v>
      </c>
      <c r="G7671" t="s">
        <v>5983</v>
      </c>
      <c r="H7671" s="1">
        <v>41877</v>
      </c>
      <c r="I7671" t="s">
        <v>5969</v>
      </c>
      <c r="J7671" t="s">
        <v>6039</v>
      </c>
      <c r="K7671">
        <v>2014</v>
      </c>
      <c r="L7671" t="s">
        <v>486</v>
      </c>
      <c r="M7671">
        <v>0.4</v>
      </c>
      <c r="N7671">
        <v>195</v>
      </c>
      <c r="O7671">
        <v>-117</v>
      </c>
      <c r="P7671">
        <v>5</v>
      </c>
      <c r="Q7671" t="s">
        <v>57</v>
      </c>
      <c r="R7671" t="s">
        <v>70</v>
      </c>
      <c r="S7671">
        <v>-0.6</v>
      </c>
      <c r="T7671">
        <v>8</v>
      </c>
      <c r="U7671">
        <v>3</v>
      </c>
    </row>
    <row r="7672" spans="1:21" x14ac:dyDescent="0.25">
      <c r="A7672" t="s">
        <v>5333</v>
      </c>
      <c r="B7672" s="1">
        <v>41876</v>
      </c>
      <c r="C7672" t="s">
        <v>6251</v>
      </c>
      <c r="D7672" t="s">
        <v>6137</v>
      </c>
      <c r="E7672" t="s">
        <v>5995</v>
      </c>
      <c r="F7672" t="s">
        <v>5996</v>
      </c>
      <c r="G7672" t="s">
        <v>5983</v>
      </c>
      <c r="H7672" s="1">
        <v>41881</v>
      </c>
      <c r="I7672" t="s">
        <v>5969</v>
      </c>
      <c r="J7672" t="s">
        <v>6036</v>
      </c>
      <c r="K7672">
        <v>2014</v>
      </c>
      <c r="L7672" t="s">
        <v>507</v>
      </c>
      <c r="M7672">
        <v>0.4</v>
      </c>
      <c r="N7672">
        <v>149</v>
      </c>
      <c r="O7672">
        <v>-40</v>
      </c>
      <c r="P7672">
        <v>2</v>
      </c>
      <c r="Q7672" t="s">
        <v>57</v>
      </c>
      <c r="R7672" t="s">
        <v>70</v>
      </c>
      <c r="S7672">
        <v>-0.26845637583892601</v>
      </c>
      <c r="T7672">
        <v>8</v>
      </c>
      <c r="U7672">
        <v>3</v>
      </c>
    </row>
    <row r="7673" spans="1:21" x14ac:dyDescent="0.25">
      <c r="A7673" t="s">
        <v>5392</v>
      </c>
      <c r="B7673" s="1">
        <v>41884</v>
      </c>
      <c r="C7673" t="s">
        <v>6299</v>
      </c>
      <c r="D7673" t="s">
        <v>6374</v>
      </c>
      <c r="E7673" t="s">
        <v>5995</v>
      </c>
      <c r="F7673" t="s">
        <v>5996</v>
      </c>
      <c r="G7673" t="s">
        <v>5983</v>
      </c>
      <c r="H7673" s="1">
        <v>41889</v>
      </c>
      <c r="I7673" t="s">
        <v>5974</v>
      </c>
      <c r="J7673" t="s">
        <v>6375</v>
      </c>
      <c r="K7673">
        <v>2014</v>
      </c>
      <c r="L7673" t="s">
        <v>1278</v>
      </c>
      <c r="M7673">
        <v>0.4</v>
      </c>
      <c r="N7673">
        <v>100</v>
      </c>
      <c r="O7673">
        <v>-23</v>
      </c>
      <c r="P7673">
        <v>1</v>
      </c>
      <c r="Q7673" t="s">
        <v>57</v>
      </c>
      <c r="R7673" t="s">
        <v>70</v>
      </c>
      <c r="S7673">
        <v>-0.23</v>
      </c>
      <c r="T7673">
        <v>9</v>
      </c>
      <c r="U7673">
        <v>3</v>
      </c>
    </row>
    <row r="7674" spans="1:21" x14ac:dyDescent="0.25">
      <c r="A7674" t="s">
        <v>5407</v>
      </c>
      <c r="B7674" s="1">
        <v>41886</v>
      </c>
      <c r="C7674" t="s">
        <v>6759</v>
      </c>
      <c r="D7674" t="s">
        <v>6773</v>
      </c>
      <c r="E7674" t="s">
        <v>5995</v>
      </c>
      <c r="F7674" t="s">
        <v>5996</v>
      </c>
      <c r="G7674" t="s">
        <v>5973</v>
      </c>
      <c r="H7674" s="1">
        <v>41890</v>
      </c>
      <c r="I7674" t="s">
        <v>5974</v>
      </c>
      <c r="J7674" t="s">
        <v>6774</v>
      </c>
      <c r="K7674">
        <v>2014</v>
      </c>
      <c r="L7674" t="s">
        <v>3495</v>
      </c>
      <c r="M7674">
        <v>0.4</v>
      </c>
      <c r="N7674">
        <v>200</v>
      </c>
      <c r="O7674">
        <v>13</v>
      </c>
      <c r="P7674">
        <v>5</v>
      </c>
      <c r="Q7674" t="s">
        <v>57</v>
      </c>
      <c r="R7674" t="s">
        <v>70</v>
      </c>
      <c r="S7674">
        <v>6.5000000000000002E-2</v>
      </c>
      <c r="T7674">
        <v>9</v>
      </c>
      <c r="U7674">
        <v>3</v>
      </c>
    </row>
    <row r="7675" spans="1:21" x14ac:dyDescent="0.25">
      <c r="A7675" t="s">
        <v>5420</v>
      </c>
      <c r="B7675" s="1">
        <v>41888</v>
      </c>
      <c r="C7675" t="s">
        <v>6468</v>
      </c>
      <c r="D7675" t="s">
        <v>6602</v>
      </c>
      <c r="E7675" t="s">
        <v>5995</v>
      </c>
      <c r="F7675" t="s">
        <v>5996</v>
      </c>
      <c r="G7675" t="s">
        <v>5968</v>
      </c>
      <c r="H7675" s="1">
        <v>41888</v>
      </c>
      <c r="I7675" t="s">
        <v>6005</v>
      </c>
      <c r="J7675" t="s">
        <v>6603</v>
      </c>
      <c r="K7675">
        <v>2014</v>
      </c>
      <c r="L7675" t="s">
        <v>1475</v>
      </c>
      <c r="M7675">
        <v>0.4</v>
      </c>
      <c r="N7675">
        <v>351</v>
      </c>
      <c r="O7675">
        <v>-94</v>
      </c>
      <c r="P7675">
        <v>5</v>
      </c>
      <c r="Q7675" t="s">
        <v>57</v>
      </c>
      <c r="R7675" t="s">
        <v>58</v>
      </c>
      <c r="S7675">
        <v>-0.26780626780626798</v>
      </c>
      <c r="T7675">
        <v>9</v>
      </c>
      <c r="U7675">
        <v>3</v>
      </c>
    </row>
    <row r="7676" spans="1:21" x14ac:dyDescent="0.25">
      <c r="A7676" t="s">
        <v>5547</v>
      </c>
      <c r="B7676" s="1">
        <v>41912</v>
      </c>
      <c r="C7676" t="s">
        <v>6285</v>
      </c>
      <c r="D7676" t="s">
        <v>6910</v>
      </c>
      <c r="E7676" t="s">
        <v>5995</v>
      </c>
      <c r="F7676" t="s">
        <v>5996</v>
      </c>
      <c r="G7676" t="s">
        <v>5973</v>
      </c>
      <c r="H7676" s="1">
        <v>41914</v>
      </c>
      <c r="I7676" t="s">
        <v>5986</v>
      </c>
      <c r="J7676" t="s">
        <v>6057</v>
      </c>
      <c r="K7676">
        <v>2014</v>
      </c>
      <c r="L7676" t="s">
        <v>2140</v>
      </c>
      <c r="M7676">
        <v>0.4</v>
      </c>
      <c r="N7676">
        <v>1145</v>
      </c>
      <c r="O7676">
        <v>-706</v>
      </c>
      <c r="P7676">
        <v>3</v>
      </c>
      <c r="Q7676" t="s">
        <v>57</v>
      </c>
      <c r="R7676" t="s">
        <v>70</v>
      </c>
      <c r="S7676">
        <v>-0.61659388646288205</v>
      </c>
      <c r="T7676">
        <v>9</v>
      </c>
      <c r="U7676">
        <v>3</v>
      </c>
    </row>
    <row r="7677" spans="1:21" x14ac:dyDescent="0.25">
      <c r="A7677" t="s">
        <v>5588</v>
      </c>
      <c r="B7677" s="1">
        <v>41926</v>
      </c>
      <c r="C7677" t="s">
        <v>6663</v>
      </c>
      <c r="D7677" t="s">
        <v>6354</v>
      </c>
      <c r="E7677" t="s">
        <v>5995</v>
      </c>
      <c r="F7677" t="s">
        <v>5996</v>
      </c>
      <c r="G7677" t="s">
        <v>5983</v>
      </c>
      <c r="H7677" s="1">
        <v>41932</v>
      </c>
      <c r="I7677" t="s">
        <v>5974</v>
      </c>
      <c r="J7677" t="s">
        <v>6039</v>
      </c>
      <c r="K7677">
        <v>2014</v>
      </c>
      <c r="L7677" t="s">
        <v>3973</v>
      </c>
      <c r="M7677">
        <v>0.4</v>
      </c>
      <c r="N7677">
        <v>146</v>
      </c>
      <c r="O7677">
        <v>-83</v>
      </c>
      <c r="P7677">
        <v>2</v>
      </c>
      <c r="Q7677" t="s">
        <v>57</v>
      </c>
      <c r="R7677" t="s">
        <v>58</v>
      </c>
      <c r="S7677">
        <v>-0.568493150684932</v>
      </c>
      <c r="T7677">
        <v>10</v>
      </c>
      <c r="U7677">
        <v>4</v>
      </c>
    </row>
    <row r="7678" spans="1:21" x14ac:dyDescent="0.25">
      <c r="A7678" t="s">
        <v>5596</v>
      </c>
      <c r="B7678" s="1">
        <v>41929</v>
      </c>
      <c r="C7678" t="s">
        <v>6748</v>
      </c>
      <c r="D7678" t="s">
        <v>7092</v>
      </c>
      <c r="E7678" t="s">
        <v>5995</v>
      </c>
      <c r="F7678" t="s">
        <v>5996</v>
      </c>
      <c r="G7678" t="s">
        <v>5983</v>
      </c>
      <c r="H7678" s="1">
        <v>41935</v>
      </c>
      <c r="I7678" t="s">
        <v>5974</v>
      </c>
      <c r="J7678" t="s">
        <v>6375</v>
      </c>
      <c r="K7678">
        <v>2014</v>
      </c>
      <c r="L7678" t="s">
        <v>56</v>
      </c>
      <c r="M7678">
        <v>0.4</v>
      </c>
      <c r="N7678">
        <v>1096</v>
      </c>
      <c r="O7678">
        <v>-658</v>
      </c>
      <c r="P7678">
        <v>7</v>
      </c>
      <c r="Q7678" t="s">
        <v>57</v>
      </c>
      <c r="R7678" t="s">
        <v>58</v>
      </c>
      <c r="S7678">
        <v>-0.60036496350364998</v>
      </c>
      <c r="T7678">
        <v>10</v>
      </c>
      <c r="U7678">
        <v>4</v>
      </c>
    </row>
    <row r="7679" spans="1:21" x14ac:dyDescent="0.25">
      <c r="A7679" t="s">
        <v>5596</v>
      </c>
      <c r="B7679" s="1">
        <v>41929</v>
      </c>
      <c r="C7679" t="s">
        <v>6748</v>
      </c>
      <c r="D7679" t="s">
        <v>7092</v>
      </c>
      <c r="E7679" t="s">
        <v>5995</v>
      </c>
      <c r="F7679" t="s">
        <v>5996</v>
      </c>
      <c r="G7679" t="s">
        <v>5983</v>
      </c>
      <c r="H7679" s="1">
        <v>41935</v>
      </c>
      <c r="I7679" t="s">
        <v>5974</v>
      </c>
      <c r="J7679" t="s">
        <v>6375</v>
      </c>
      <c r="K7679">
        <v>2014</v>
      </c>
      <c r="L7679" t="s">
        <v>1010</v>
      </c>
      <c r="M7679">
        <v>0.4</v>
      </c>
      <c r="N7679">
        <v>545</v>
      </c>
      <c r="O7679">
        <v>-73</v>
      </c>
      <c r="P7679">
        <v>11</v>
      </c>
      <c r="Q7679" t="s">
        <v>57</v>
      </c>
      <c r="R7679" t="s">
        <v>70</v>
      </c>
      <c r="S7679">
        <v>-0.13394495412844001</v>
      </c>
      <c r="T7679">
        <v>10</v>
      </c>
      <c r="U7679">
        <v>4</v>
      </c>
    </row>
    <row r="7680" spans="1:21" x14ac:dyDescent="0.25">
      <c r="A7680" t="s">
        <v>5615</v>
      </c>
      <c r="B7680" s="1">
        <v>41936</v>
      </c>
      <c r="C7680" t="s">
        <v>6466</v>
      </c>
      <c r="D7680" t="s">
        <v>5994</v>
      </c>
      <c r="E7680" t="s">
        <v>5995</v>
      </c>
      <c r="F7680" t="s">
        <v>5996</v>
      </c>
      <c r="G7680" t="s">
        <v>5973</v>
      </c>
      <c r="H7680" s="1">
        <v>41938</v>
      </c>
      <c r="I7680" t="s">
        <v>5969</v>
      </c>
      <c r="J7680" t="s">
        <v>5997</v>
      </c>
      <c r="K7680">
        <v>2014</v>
      </c>
      <c r="L7680" t="s">
        <v>738</v>
      </c>
      <c r="M7680">
        <v>0.4</v>
      </c>
      <c r="N7680">
        <v>351</v>
      </c>
      <c r="O7680">
        <v>-47</v>
      </c>
      <c r="P7680">
        <v>8</v>
      </c>
      <c r="Q7680" t="s">
        <v>57</v>
      </c>
      <c r="R7680" t="s">
        <v>70</v>
      </c>
      <c r="S7680">
        <v>-0.13390313390313399</v>
      </c>
      <c r="T7680">
        <v>10</v>
      </c>
      <c r="U7680">
        <v>4</v>
      </c>
    </row>
    <row r="7681" spans="1:21" x14ac:dyDescent="0.25">
      <c r="A7681" t="s">
        <v>5637</v>
      </c>
      <c r="B7681" s="1">
        <v>41946</v>
      </c>
      <c r="C7681" t="s">
        <v>7289</v>
      </c>
      <c r="D7681" t="s">
        <v>6148</v>
      </c>
      <c r="E7681" t="s">
        <v>5995</v>
      </c>
      <c r="F7681" t="s">
        <v>5996</v>
      </c>
      <c r="G7681" t="s">
        <v>5973</v>
      </c>
      <c r="H7681" s="1">
        <v>41950</v>
      </c>
      <c r="I7681" t="s">
        <v>5974</v>
      </c>
      <c r="J7681" t="s">
        <v>6149</v>
      </c>
      <c r="K7681">
        <v>2014</v>
      </c>
      <c r="L7681" t="s">
        <v>2041</v>
      </c>
      <c r="M7681">
        <v>0.4</v>
      </c>
      <c r="N7681">
        <v>209</v>
      </c>
      <c r="O7681">
        <v>-21</v>
      </c>
      <c r="P7681">
        <v>2</v>
      </c>
      <c r="Q7681" t="s">
        <v>57</v>
      </c>
      <c r="R7681" t="s">
        <v>58</v>
      </c>
      <c r="S7681">
        <v>-0.100478468899522</v>
      </c>
      <c r="T7681">
        <v>11</v>
      </c>
      <c r="U7681">
        <v>4</v>
      </c>
    </row>
    <row r="7682" spans="1:21" x14ac:dyDescent="0.25">
      <c r="A7682" t="s">
        <v>5652</v>
      </c>
      <c r="B7682" s="1">
        <v>41949</v>
      </c>
      <c r="C7682" t="s">
        <v>6304</v>
      </c>
      <c r="D7682" t="s">
        <v>6148</v>
      </c>
      <c r="E7682" t="s">
        <v>5995</v>
      </c>
      <c r="F7682" t="s">
        <v>5996</v>
      </c>
      <c r="G7682" t="s">
        <v>5983</v>
      </c>
      <c r="H7682" s="1">
        <v>41954</v>
      </c>
      <c r="I7682" t="s">
        <v>5974</v>
      </c>
      <c r="J7682" t="s">
        <v>6149</v>
      </c>
      <c r="K7682">
        <v>2014</v>
      </c>
      <c r="L7682" t="s">
        <v>2588</v>
      </c>
      <c r="M7682">
        <v>0.4</v>
      </c>
      <c r="N7682">
        <v>109</v>
      </c>
      <c r="O7682">
        <v>-33</v>
      </c>
      <c r="P7682">
        <v>1</v>
      </c>
      <c r="Q7682" t="s">
        <v>57</v>
      </c>
      <c r="R7682" t="s">
        <v>70</v>
      </c>
      <c r="S7682">
        <v>-0.302752293577982</v>
      </c>
      <c r="T7682">
        <v>11</v>
      </c>
      <c r="U7682">
        <v>4</v>
      </c>
    </row>
    <row r="7683" spans="1:21" x14ac:dyDescent="0.25">
      <c r="A7683" t="s">
        <v>5712</v>
      </c>
      <c r="B7683" s="1">
        <v>41960</v>
      </c>
      <c r="C7683" t="s">
        <v>7220</v>
      </c>
      <c r="D7683" t="s">
        <v>6898</v>
      </c>
      <c r="E7683" t="s">
        <v>5995</v>
      </c>
      <c r="F7683" t="s">
        <v>5996</v>
      </c>
      <c r="G7683" t="s">
        <v>5983</v>
      </c>
      <c r="H7683" s="1">
        <v>41964</v>
      </c>
      <c r="I7683" t="s">
        <v>5974</v>
      </c>
      <c r="J7683" t="s">
        <v>6195</v>
      </c>
      <c r="K7683">
        <v>2014</v>
      </c>
      <c r="L7683" t="s">
        <v>4082</v>
      </c>
      <c r="M7683">
        <v>0.4</v>
      </c>
      <c r="N7683">
        <v>1549</v>
      </c>
      <c r="O7683">
        <v>-439</v>
      </c>
      <c r="P7683">
        <v>4</v>
      </c>
      <c r="Q7683" t="s">
        <v>57</v>
      </c>
      <c r="R7683" t="s">
        <v>70</v>
      </c>
      <c r="S7683">
        <v>-0.283408650742414</v>
      </c>
      <c r="T7683">
        <v>11</v>
      </c>
      <c r="U7683">
        <v>4</v>
      </c>
    </row>
    <row r="7684" spans="1:21" x14ac:dyDescent="0.25">
      <c r="A7684" t="s">
        <v>5738</v>
      </c>
      <c r="B7684" s="1">
        <v>41963</v>
      </c>
      <c r="C7684" t="s">
        <v>6892</v>
      </c>
      <c r="D7684" t="s">
        <v>6743</v>
      </c>
      <c r="E7684" t="s">
        <v>5995</v>
      </c>
      <c r="F7684" t="s">
        <v>5996</v>
      </c>
      <c r="G7684" t="s">
        <v>5973</v>
      </c>
      <c r="H7684" s="1">
        <v>41970</v>
      </c>
      <c r="I7684" t="s">
        <v>5974</v>
      </c>
      <c r="J7684" t="s">
        <v>6195</v>
      </c>
      <c r="K7684">
        <v>2014</v>
      </c>
      <c r="L7684" t="s">
        <v>3762</v>
      </c>
      <c r="M7684">
        <v>0.4</v>
      </c>
      <c r="N7684">
        <v>148</v>
      </c>
      <c r="O7684">
        <v>-91</v>
      </c>
      <c r="P7684">
        <v>2</v>
      </c>
      <c r="Q7684" t="s">
        <v>57</v>
      </c>
      <c r="R7684" t="s">
        <v>70</v>
      </c>
      <c r="S7684">
        <v>-0.61486486486486502</v>
      </c>
      <c r="T7684">
        <v>11</v>
      </c>
      <c r="U7684">
        <v>4</v>
      </c>
    </row>
    <row r="7685" spans="1:21" x14ac:dyDescent="0.25">
      <c r="A7685" t="s">
        <v>5791</v>
      </c>
      <c r="B7685" s="1">
        <v>41975</v>
      </c>
      <c r="C7685" t="s">
        <v>6884</v>
      </c>
      <c r="D7685" t="s">
        <v>7391</v>
      </c>
      <c r="E7685" t="s">
        <v>5995</v>
      </c>
      <c r="F7685" t="s">
        <v>5996</v>
      </c>
      <c r="G7685" t="s">
        <v>5968</v>
      </c>
      <c r="H7685" s="1">
        <v>41980</v>
      </c>
      <c r="I7685" t="s">
        <v>5974</v>
      </c>
      <c r="J7685" t="s">
        <v>6039</v>
      </c>
      <c r="K7685">
        <v>2014</v>
      </c>
      <c r="L7685" t="s">
        <v>1916</v>
      </c>
      <c r="M7685">
        <v>0.4</v>
      </c>
      <c r="N7685">
        <v>117</v>
      </c>
      <c r="O7685">
        <v>-6</v>
      </c>
      <c r="P7685">
        <v>3</v>
      </c>
      <c r="Q7685" t="s">
        <v>57</v>
      </c>
      <c r="R7685" t="s">
        <v>70</v>
      </c>
      <c r="S7685">
        <v>-5.1282051282051301E-2</v>
      </c>
      <c r="T7685">
        <v>12</v>
      </c>
      <c r="U7685">
        <v>4</v>
      </c>
    </row>
    <row r="7686" spans="1:21" x14ac:dyDescent="0.25">
      <c r="A7686" t="s">
        <v>5848</v>
      </c>
      <c r="B7686" s="1">
        <v>41987</v>
      </c>
      <c r="C7686" t="s">
        <v>7376</v>
      </c>
      <c r="D7686" t="s">
        <v>6426</v>
      </c>
      <c r="E7686" t="s">
        <v>5995</v>
      </c>
      <c r="F7686" t="s">
        <v>5996</v>
      </c>
      <c r="G7686" t="s">
        <v>5973</v>
      </c>
      <c r="H7686" s="1">
        <v>41992</v>
      </c>
      <c r="I7686" t="s">
        <v>5974</v>
      </c>
      <c r="J7686" t="s">
        <v>6039</v>
      </c>
      <c r="K7686">
        <v>2014</v>
      </c>
      <c r="L7686" t="s">
        <v>2814</v>
      </c>
      <c r="M7686">
        <v>0.4</v>
      </c>
      <c r="N7686">
        <v>98</v>
      </c>
      <c r="O7686">
        <v>-12</v>
      </c>
      <c r="P7686">
        <v>2</v>
      </c>
      <c r="Q7686" t="s">
        <v>57</v>
      </c>
      <c r="R7686" t="s">
        <v>58</v>
      </c>
      <c r="S7686">
        <v>-0.122448979591837</v>
      </c>
      <c r="T7686">
        <v>12</v>
      </c>
      <c r="U7686">
        <v>4</v>
      </c>
    </row>
    <row r="7687" spans="1:21" x14ac:dyDescent="0.25">
      <c r="A7687" t="s">
        <v>5871</v>
      </c>
      <c r="B7687" s="1">
        <v>41991</v>
      </c>
      <c r="C7687" t="s">
        <v>6322</v>
      </c>
      <c r="D7687" t="s">
        <v>6038</v>
      </c>
      <c r="E7687" t="s">
        <v>5995</v>
      </c>
      <c r="F7687" t="s">
        <v>5996</v>
      </c>
      <c r="G7687" t="s">
        <v>5973</v>
      </c>
      <c r="H7687" s="1">
        <v>41994</v>
      </c>
      <c r="I7687" t="s">
        <v>5986</v>
      </c>
      <c r="J7687" t="s">
        <v>6039</v>
      </c>
      <c r="K7687">
        <v>2014</v>
      </c>
      <c r="L7687" t="s">
        <v>5266</v>
      </c>
      <c r="M7687">
        <v>0.4</v>
      </c>
      <c r="N7687">
        <v>251</v>
      </c>
      <c r="O7687">
        <v>4</v>
      </c>
      <c r="P7687">
        <v>3</v>
      </c>
      <c r="Q7687" t="s">
        <v>57</v>
      </c>
      <c r="R7687" t="s">
        <v>70</v>
      </c>
      <c r="S7687">
        <v>1.5936254980079698E-2</v>
      </c>
      <c r="T7687">
        <v>12</v>
      </c>
      <c r="U7687">
        <v>4</v>
      </c>
    </row>
    <row r="7688" spans="1:21" x14ac:dyDescent="0.25">
      <c r="A7688" t="s">
        <v>86</v>
      </c>
      <c r="B7688" s="1">
        <v>40562</v>
      </c>
      <c r="C7688" t="s">
        <v>6037</v>
      </c>
      <c r="D7688" t="s">
        <v>6038</v>
      </c>
      <c r="E7688" t="s">
        <v>5995</v>
      </c>
      <c r="F7688" t="s">
        <v>5996</v>
      </c>
      <c r="G7688" t="s">
        <v>5968</v>
      </c>
      <c r="H7688" s="1">
        <v>40563</v>
      </c>
      <c r="I7688" t="s">
        <v>5986</v>
      </c>
      <c r="J7688" t="s">
        <v>6039</v>
      </c>
      <c r="K7688">
        <v>2011</v>
      </c>
      <c r="L7688" t="s">
        <v>88</v>
      </c>
      <c r="M7688">
        <v>0.4</v>
      </c>
      <c r="N7688">
        <v>48</v>
      </c>
      <c r="O7688">
        <v>8</v>
      </c>
      <c r="P7688">
        <v>3</v>
      </c>
      <c r="Q7688" t="s">
        <v>10</v>
      </c>
      <c r="R7688" t="s">
        <v>22</v>
      </c>
      <c r="S7688">
        <v>0.16666666666666699</v>
      </c>
      <c r="T7688">
        <v>1</v>
      </c>
      <c r="U7688">
        <v>1</v>
      </c>
    </row>
    <row r="7689" spans="1:21" x14ac:dyDescent="0.25">
      <c r="A7689" t="s">
        <v>413</v>
      </c>
      <c r="B7689" s="1">
        <v>40651</v>
      </c>
      <c r="C7689" t="s">
        <v>6276</v>
      </c>
      <c r="D7689" t="s">
        <v>6277</v>
      </c>
      <c r="E7689" t="s">
        <v>5995</v>
      </c>
      <c r="F7689" t="s">
        <v>5996</v>
      </c>
      <c r="G7689" t="s">
        <v>5983</v>
      </c>
      <c r="H7689" s="1">
        <v>40653</v>
      </c>
      <c r="I7689" t="s">
        <v>5969</v>
      </c>
      <c r="J7689" t="s">
        <v>6195</v>
      </c>
      <c r="K7689">
        <v>2011</v>
      </c>
      <c r="L7689" t="s">
        <v>416</v>
      </c>
      <c r="M7689">
        <v>0.4</v>
      </c>
      <c r="N7689">
        <v>475</v>
      </c>
      <c r="O7689">
        <v>-238</v>
      </c>
      <c r="P7689">
        <v>4</v>
      </c>
      <c r="Q7689" t="s">
        <v>10</v>
      </c>
      <c r="R7689" t="s">
        <v>22</v>
      </c>
      <c r="S7689">
        <v>-0.50105263157894697</v>
      </c>
      <c r="T7689">
        <v>4</v>
      </c>
      <c r="U7689">
        <v>2</v>
      </c>
    </row>
    <row r="7690" spans="1:21" x14ac:dyDescent="0.25">
      <c r="A7690" t="s">
        <v>413</v>
      </c>
      <c r="B7690" s="1">
        <v>40651</v>
      </c>
      <c r="C7690" t="s">
        <v>6276</v>
      </c>
      <c r="D7690" t="s">
        <v>6277</v>
      </c>
      <c r="E7690" t="s">
        <v>5995</v>
      </c>
      <c r="F7690" t="s">
        <v>5996</v>
      </c>
      <c r="G7690" t="s">
        <v>5983</v>
      </c>
      <c r="H7690" s="1">
        <v>40653</v>
      </c>
      <c r="I7690" t="s">
        <v>5969</v>
      </c>
      <c r="J7690" t="s">
        <v>6195</v>
      </c>
      <c r="K7690">
        <v>2011</v>
      </c>
      <c r="L7690" t="s">
        <v>417</v>
      </c>
      <c r="M7690">
        <v>0.4</v>
      </c>
      <c r="N7690">
        <v>58</v>
      </c>
      <c r="O7690">
        <v>-37</v>
      </c>
      <c r="P7690">
        <v>4</v>
      </c>
      <c r="Q7690" t="s">
        <v>10</v>
      </c>
      <c r="R7690" t="s">
        <v>22</v>
      </c>
      <c r="S7690">
        <v>-0.63793103448275901</v>
      </c>
      <c r="T7690">
        <v>4</v>
      </c>
      <c r="U7690">
        <v>2</v>
      </c>
    </row>
    <row r="7691" spans="1:21" x14ac:dyDescent="0.25">
      <c r="A7691" t="s">
        <v>861</v>
      </c>
      <c r="B7691" s="1">
        <v>40751</v>
      </c>
      <c r="C7691" t="s">
        <v>6378</v>
      </c>
      <c r="D7691" t="s">
        <v>6559</v>
      </c>
      <c r="E7691" t="s">
        <v>5995</v>
      </c>
      <c r="F7691" t="s">
        <v>5996</v>
      </c>
      <c r="G7691" t="s">
        <v>5983</v>
      </c>
      <c r="H7691" s="1">
        <v>40754</v>
      </c>
      <c r="I7691" t="s">
        <v>5969</v>
      </c>
      <c r="J7691" t="s">
        <v>6195</v>
      </c>
      <c r="K7691">
        <v>2011</v>
      </c>
      <c r="L7691" t="s">
        <v>862</v>
      </c>
      <c r="M7691">
        <v>0.4</v>
      </c>
      <c r="N7691">
        <v>451</v>
      </c>
      <c r="O7691">
        <v>-75</v>
      </c>
      <c r="P7691">
        <v>12</v>
      </c>
      <c r="Q7691" t="s">
        <v>10</v>
      </c>
      <c r="R7691" t="s">
        <v>22</v>
      </c>
      <c r="S7691">
        <v>-0.16629711751663001</v>
      </c>
      <c r="T7691">
        <v>7</v>
      </c>
      <c r="U7691">
        <v>3</v>
      </c>
    </row>
    <row r="7692" spans="1:21" x14ac:dyDescent="0.25">
      <c r="A7692" t="s">
        <v>919</v>
      </c>
      <c r="B7692" s="1">
        <v>40764</v>
      </c>
      <c r="C7692" t="s">
        <v>6595</v>
      </c>
      <c r="D7692" t="s">
        <v>6596</v>
      </c>
      <c r="E7692" t="s">
        <v>5995</v>
      </c>
      <c r="F7692" t="s">
        <v>5996</v>
      </c>
      <c r="G7692" t="s">
        <v>5973</v>
      </c>
      <c r="H7692" s="1">
        <v>40767</v>
      </c>
      <c r="I7692" t="s">
        <v>5986</v>
      </c>
      <c r="J7692" t="s">
        <v>6195</v>
      </c>
      <c r="K7692">
        <v>2011</v>
      </c>
      <c r="L7692" t="s">
        <v>21</v>
      </c>
      <c r="M7692">
        <v>0.4</v>
      </c>
      <c r="N7692">
        <v>61</v>
      </c>
      <c r="O7692">
        <v>7</v>
      </c>
      <c r="P7692">
        <v>6</v>
      </c>
      <c r="Q7692" t="s">
        <v>10</v>
      </c>
      <c r="R7692" t="s">
        <v>22</v>
      </c>
      <c r="S7692">
        <v>0.114754098360656</v>
      </c>
      <c r="T7692">
        <v>8</v>
      </c>
      <c r="U7692">
        <v>3</v>
      </c>
    </row>
    <row r="7693" spans="1:21" x14ac:dyDescent="0.25">
      <c r="A7693" t="s">
        <v>968</v>
      </c>
      <c r="B7693" s="1">
        <v>40770</v>
      </c>
      <c r="C7693" t="s">
        <v>6141</v>
      </c>
      <c r="D7693" t="s">
        <v>6245</v>
      </c>
      <c r="E7693" t="s">
        <v>5995</v>
      </c>
      <c r="F7693" t="s">
        <v>5996</v>
      </c>
      <c r="G7693" t="s">
        <v>5973</v>
      </c>
      <c r="H7693" s="1">
        <v>40772</v>
      </c>
      <c r="I7693" t="s">
        <v>5969</v>
      </c>
      <c r="J7693" t="s">
        <v>6246</v>
      </c>
      <c r="K7693">
        <v>2011</v>
      </c>
      <c r="L7693" t="s">
        <v>970</v>
      </c>
      <c r="M7693">
        <v>0.4</v>
      </c>
      <c r="N7693">
        <v>238</v>
      </c>
      <c r="O7693">
        <v>20</v>
      </c>
      <c r="P7693">
        <v>2</v>
      </c>
      <c r="Q7693" t="s">
        <v>10</v>
      </c>
      <c r="R7693" t="s">
        <v>22</v>
      </c>
      <c r="S7693">
        <v>8.40336134453782E-2</v>
      </c>
      <c r="T7693">
        <v>8</v>
      </c>
      <c r="U7693">
        <v>3</v>
      </c>
    </row>
    <row r="7694" spans="1:21" x14ac:dyDescent="0.25">
      <c r="A7694" t="s">
        <v>1573</v>
      </c>
      <c r="B7694" s="1">
        <v>40890</v>
      </c>
      <c r="C7694" t="s">
        <v>6397</v>
      </c>
      <c r="D7694" t="s">
        <v>6898</v>
      </c>
      <c r="E7694" t="s">
        <v>5995</v>
      </c>
      <c r="F7694" t="s">
        <v>5996</v>
      </c>
      <c r="G7694" t="s">
        <v>5983</v>
      </c>
      <c r="H7694" s="1">
        <v>40894</v>
      </c>
      <c r="I7694" t="s">
        <v>5969</v>
      </c>
      <c r="J7694" t="s">
        <v>6195</v>
      </c>
      <c r="K7694">
        <v>2011</v>
      </c>
      <c r="L7694" t="s">
        <v>134</v>
      </c>
      <c r="M7694">
        <v>0.4</v>
      </c>
      <c r="N7694">
        <v>248</v>
      </c>
      <c r="O7694">
        <v>-112</v>
      </c>
      <c r="P7694">
        <v>3</v>
      </c>
      <c r="Q7694" t="s">
        <v>10</v>
      </c>
      <c r="R7694" t="s">
        <v>22</v>
      </c>
      <c r="S7694">
        <v>-0.45161290322580599</v>
      </c>
      <c r="T7694">
        <v>12</v>
      </c>
      <c r="U7694">
        <v>4</v>
      </c>
    </row>
    <row r="7695" spans="1:21" x14ac:dyDescent="0.25">
      <c r="A7695" t="s">
        <v>1576</v>
      </c>
      <c r="B7695" s="1">
        <v>40890</v>
      </c>
      <c r="C7695" t="s">
        <v>6918</v>
      </c>
      <c r="D7695" t="s">
        <v>6374</v>
      </c>
      <c r="E7695" t="s">
        <v>5995</v>
      </c>
      <c r="F7695" t="s">
        <v>5996</v>
      </c>
      <c r="G7695" t="s">
        <v>5983</v>
      </c>
      <c r="H7695" s="1">
        <v>40895</v>
      </c>
      <c r="I7695" t="s">
        <v>5969</v>
      </c>
      <c r="J7695" t="s">
        <v>6375</v>
      </c>
      <c r="K7695">
        <v>2011</v>
      </c>
      <c r="L7695" t="s">
        <v>1579</v>
      </c>
      <c r="M7695">
        <v>0.4</v>
      </c>
      <c r="N7695">
        <v>344</v>
      </c>
      <c r="O7695">
        <v>-190</v>
      </c>
      <c r="P7695">
        <v>10</v>
      </c>
      <c r="Q7695" t="s">
        <v>10</v>
      </c>
      <c r="R7695" t="s">
        <v>22</v>
      </c>
      <c r="S7695">
        <v>-0.55232558139534904</v>
      </c>
      <c r="T7695">
        <v>12</v>
      </c>
      <c r="U7695">
        <v>4</v>
      </c>
    </row>
    <row r="7696" spans="1:21" x14ac:dyDescent="0.25">
      <c r="A7696" t="s">
        <v>1824</v>
      </c>
      <c r="B7696" s="1">
        <v>40957</v>
      </c>
      <c r="C7696" t="s">
        <v>6674</v>
      </c>
      <c r="D7696" t="s">
        <v>7027</v>
      </c>
      <c r="E7696" t="s">
        <v>5995</v>
      </c>
      <c r="F7696" t="s">
        <v>5996</v>
      </c>
      <c r="G7696" t="s">
        <v>5983</v>
      </c>
      <c r="H7696" s="1">
        <v>40961</v>
      </c>
      <c r="I7696" t="s">
        <v>5969</v>
      </c>
      <c r="J7696" t="s">
        <v>6233</v>
      </c>
      <c r="K7696">
        <v>2012</v>
      </c>
      <c r="L7696" t="s">
        <v>957</v>
      </c>
      <c r="M7696">
        <v>0.4</v>
      </c>
      <c r="N7696">
        <v>61</v>
      </c>
      <c r="O7696">
        <v>-14</v>
      </c>
      <c r="P7696">
        <v>4</v>
      </c>
      <c r="Q7696" t="s">
        <v>10</v>
      </c>
      <c r="R7696" t="s">
        <v>22</v>
      </c>
      <c r="S7696">
        <v>-0.22950819672131101</v>
      </c>
      <c r="T7696">
        <v>2</v>
      </c>
      <c r="U7696">
        <v>1</v>
      </c>
    </row>
    <row r="7697" spans="1:21" x14ac:dyDescent="0.25">
      <c r="A7697" t="s">
        <v>2115</v>
      </c>
      <c r="B7697" s="1">
        <v>41051</v>
      </c>
      <c r="C7697" t="s">
        <v>6403</v>
      </c>
      <c r="D7697" t="s">
        <v>6670</v>
      </c>
      <c r="E7697" t="s">
        <v>5995</v>
      </c>
      <c r="F7697" t="s">
        <v>5996</v>
      </c>
      <c r="G7697" t="s">
        <v>5968</v>
      </c>
      <c r="H7697" s="1">
        <v>41051</v>
      </c>
      <c r="I7697" t="s">
        <v>6005</v>
      </c>
      <c r="J7697" t="s">
        <v>6246</v>
      </c>
      <c r="K7697">
        <v>2012</v>
      </c>
      <c r="L7697" t="s">
        <v>590</v>
      </c>
      <c r="M7697">
        <v>0.4</v>
      </c>
      <c r="N7697">
        <v>68</v>
      </c>
      <c r="O7697">
        <v>-17</v>
      </c>
      <c r="P7697">
        <v>2</v>
      </c>
      <c r="Q7697" t="s">
        <v>10</v>
      </c>
      <c r="R7697" t="s">
        <v>22</v>
      </c>
      <c r="S7697">
        <v>-0.25</v>
      </c>
      <c r="T7697">
        <v>5</v>
      </c>
      <c r="U7697">
        <v>2</v>
      </c>
    </row>
    <row r="7698" spans="1:21" x14ac:dyDescent="0.25">
      <c r="A7698" t="s">
        <v>2441</v>
      </c>
      <c r="B7698" s="1">
        <v>41127</v>
      </c>
      <c r="C7698" t="s">
        <v>6205</v>
      </c>
      <c r="D7698" t="s">
        <v>6277</v>
      </c>
      <c r="E7698" t="s">
        <v>5995</v>
      </c>
      <c r="F7698" t="s">
        <v>5996</v>
      </c>
      <c r="G7698" t="s">
        <v>5973</v>
      </c>
      <c r="H7698" s="1">
        <v>41132</v>
      </c>
      <c r="I7698" t="s">
        <v>5969</v>
      </c>
      <c r="J7698" t="s">
        <v>6195</v>
      </c>
      <c r="K7698">
        <v>2012</v>
      </c>
      <c r="L7698" t="s">
        <v>1053</v>
      </c>
      <c r="M7698">
        <v>0.4</v>
      </c>
      <c r="N7698">
        <v>195</v>
      </c>
      <c r="O7698">
        <v>-62</v>
      </c>
      <c r="P7698">
        <v>6</v>
      </c>
      <c r="Q7698" t="s">
        <v>10</v>
      </c>
      <c r="R7698" t="s">
        <v>22</v>
      </c>
      <c r="S7698">
        <v>-0.31794871794871798</v>
      </c>
      <c r="T7698">
        <v>8</v>
      </c>
      <c r="U7698">
        <v>3</v>
      </c>
    </row>
    <row r="7699" spans="1:21" x14ac:dyDescent="0.25">
      <c r="A7699" t="s">
        <v>2480</v>
      </c>
      <c r="B7699" s="1">
        <v>41134</v>
      </c>
      <c r="C7699" t="s">
        <v>6919</v>
      </c>
      <c r="D7699" t="s">
        <v>6596</v>
      </c>
      <c r="E7699" t="s">
        <v>5995</v>
      </c>
      <c r="F7699" t="s">
        <v>5996</v>
      </c>
      <c r="G7699" t="s">
        <v>5973</v>
      </c>
      <c r="H7699" s="1">
        <v>41136</v>
      </c>
      <c r="I7699" t="s">
        <v>5986</v>
      </c>
      <c r="J7699" t="s">
        <v>6195</v>
      </c>
      <c r="K7699">
        <v>2012</v>
      </c>
      <c r="L7699" t="s">
        <v>1314</v>
      </c>
      <c r="M7699">
        <v>0.4</v>
      </c>
      <c r="N7699">
        <v>541</v>
      </c>
      <c r="O7699">
        <v>-298</v>
      </c>
      <c r="P7699">
        <v>7</v>
      </c>
      <c r="Q7699" t="s">
        <v>10</v>
      </c>
      <c r="R7699" t="s">
        <v>22</v>
      </c>
      <c r="S7699">
        <v>-0.55083179297596996</v>
      </c>
      <c r="T7699">
        <v>8</v>
      </c>
      <c r="U7699">
        <v>3</v>
      </c>
    </row>
    <row r="7700" spans="1:21" x14ac:dyDescent="0.25">
      <c r="A7700" t="s">
        <v>2524</v>
      </c>
      <c r="B7700" s="1">
        <v>41141</v>
      </c>
      <c r="C7700" t="s">
        <v>6301</v>
      </c>
      <c r="D7700" t="s">
        <v>6051</v>
      </c>
      <c r="E7700" t="s">
        <v>5995</v>
      </c>
      <c r="F7700" t="s">
        <v>5996</v>
      </c>
      <c r="G7700" t="s">
        <v>5983</v>
      </c>
      <c r="H7700" s="1">
        <v>41143</v>
      </c>
      <c r="I7700" t="s">
        <v>5969</v>
      </c>
      <c r="J7700" t="s">
        <v>6052</v>
      </c>
      <c r="K7700">
        <v>2012</v>
      </c>
      <c r="L7700" t="s">
        <v>2084</v>
      </c>
      <c r="M7700">
        <v>0.4</v>
      </c>
      <c r="N7700">
        <v>65</v>
      </c>
      <c r="O7700">
        <v>6</v>
      </c>
      <c r="P7700">
        <v>7</v>
      </c>
      <c r="Q7700" t="s">
        <v>10</v>
      </c>
      <c r="R7700" t="s">
        <v>22</v>
      </c>
      <c r="S7700">
        <v>9.2307692307692299E-2</v>
      </c>
      <c r="T7700">
        <v>8</v>
      </c>
      <c r="U7700">
        <v>3</v>
      </c>
    </row>
    <row r="7701" spans="1:21" x14ac:dyDescent="0.25">
      <c r="A7701" t="s">
        <v>2666</v>
      </c>
      <c r="B7701" s="1">
        <v>41164</v>
      </c>
      <c r="C7701" t="s">
        <v>7341</v>
      </c>
      <c r="D7701" t="s">
        <v>6194</v>
      </c>
      <c r="E7701" t="s">
        <v>5995</v>
      </c>
      <c r="F7701" t="s">
        <v>5996</v>
      </c>
      <c r="G7701" t="s">
        <v>5983</v>
      </c>
      <c r="H7701" s="1">
        <v>41166</v>
      </c>
      <c r="I7701" t="s">
        <v>5969</v>
      </c>
      <c r="J7701" t="s">
        <v>6195</v>
      </c>
      <c r="K7701">
        <v>2012</v>
      </c>
      <c r="L7701" t="s">
        <v>303</v>
      </c>
      <c r="M7701">
        <v>0.4</v>
      </c>
      <c r="N7701">
        <v>59</v>
      </c>
      <c r="O7701">
        <v>-16</v>
      </c>
      <c r="P7701">
        <v>2</v>
      </c>
      <c r="Q7701" t="s">
        <v>10</v>
      </c>
      <c r="R7701" t="s">
        <v>22</v>
      </c>
      <c r="S7701">
        <v>-0.27118644067796599</v>
      </c>
      <c r="T7701">
        <v>9</v>
      </c>
      <c r="U7701">
        <v>3</v>
      </c>
    </row>
    <row r="7702" spans="1:21" x14ac:dyDescent="0.25">
      <c r="A7702" t="s">
        <v>3003</v>
      </c>
      <c r="B7702" s="1">
        <v>41246</v>
      </c>
      <c r="C7702" t="s">
        <v>5990</v>
      </c>
      <c r="D7702" t="s">
        <v>6374</v>
      </c>
      <c r="E7702" t="s">
        <v>5995</v>
      </c>
      <c r="F7702" t="s">
        <v>5996</v>
      </c>
      <c r="G7702" t="s">
        <v>5973</v>
      </c>
      <c r="H7702" s="1">
        <v>41249</v>
      </c>
      <c r="I7702" t="s">
        <v>5969</v>
      </c>
      <c r="J7702" t="s">
        <v>6375</v>
      </c>
      <c r="K7702">
        <v>2012</v>
      </c>
      <c r="L7702" t="s">
        <v>1102</v>
      </c>
      <c r="M7702">
        <v>0.4</v>
      </c>
      <c r="N7702">
        <v>34</v>
      </c>
      <c r="O7702">
        <v>3</v>
      </c>
      <c r="P7702">
        <v>3</v>
      </c>
      <c r="Q7702" t="s">
        <v>10</v>
      </c>
      <c r="R7702" t="s">
        <v>22</v>
      </c>
      <c r="S7702">
        <v>8.8235294117647106E-2</v>
      </c>
      <c r="T7702">
        <v>12</v>
      </c>
      <c r="U7702">
        <v>4</v>
      </c>
    </row>
    <row r="7703" spans="1:21" x14ac:dyDescent="0.25">
      <c r="A7703" t="s">
        <v>3003</v>
      </c>
      <c r="B7703" s="1">
        <v>41246</v>
      </c>
      <c r="C7703" t="s">
        <v>5990</v>
      </c>
      <c r="D7703" t="s">
        <v>6374</v>
      </c>
      <c r="E7703" t="s">
        <v>5995</v>
      </c>
      <c r="F7703" t="s">
        <v>5996</v>
      </c>
      <c r="G7703" t="s">
        <v>5973</v>
      </c>
      <c r="H7703" s="1">
        <v>41249</v>
      </c>
      <c r="I7703" t="s">
        <v>5969</v>
      </c>
      <c r="J7703" t="s">
        <v>6375</v>
      </c>
      <c r="K7703">
        <v>2012</v>
      </c>
      <c r="L7703" t="s">
        <v>421</v>
      </c>
      <c r="M7703">
        <v>0.4</v>
      </c>
      <c r="N7703">
        <v>113</v>
      </c>
      <c r="O7703">
        <v>-32</v>
      </c>
      <c r="P7703">
        <v>7</v>
      </c>
      <c r="Q7703" t="s">
        <v>10</v>
      </c>
      <c r="R7703" t="s">
        <v>22</v>
      </c>
      <c r="S7703">
        <v>-0.28318584070796499</v>
      </c>
      <c r="T7703">
        <v>12</v>
      </c>
      <c r="U7703">
        <v>4</v>
      </c>
    </row>
    <row r="7704" spans="1:21" x14ac:dyDescent="0.25">
      <c r="A7704" t="s">
        <v>3003</v>
      </c>
      <c r="B7704" s="1">
        <v>41246</v>
      </c>
      <c r="C7704" t="s">
        <v>5990</v>
      </c>
      <c r="D7704" t="s">
        <v>6374</v>
      </c>
      <c r="E7704" t="s">
        <v>5995</v>
      </c>
      <c r="F7704" t="s">
        <v>5996</v>
      </c>
      <c r="G7704" t="s">
        <v>5973</v>
      </c>
      <c r="H7704" s="1">
        <v>41249</v>
      </c>
      <c r="I7704" t="s">
        <v>5969</v>
      </c>
      <c r="J7704" t="s">
        <v>6375</v>
      </c>
      <c r="K7704">
        <v>2012</v>
      </c>
      <c r="L7704" t="s">
        <v>1831</v>
      </c>
      <c r="M7704">
        <v>0.4</v>
      </c>
      <c r="N7704">
        <v>35</v>
      </c>
      <c r="O7704">
        <v>2</v>
      </c>
      <c r="P7704">
        <v>1</v>
      </c>
      <c r="Q7704" t="s">
        <v>10</v>
      </c>
      <c r="R7704" t="s">
        <v>22</v>
      </c>
      <c r="S7704">
        <v>5.7142857142857099E-2</v>
      </c>
      <c r="T7704">
        <v>12</v>
      </c>
      <c r="U7704">
        <v>4</v>
      </c>
    </row>
    <row r="7705" spans="1:21" x14ac:dyDescent="0.25">
      <c r="A7705" t="s">
        <v>3002</v>
      </c>
      <c r="B7705" s="1">
        <v>41246</v>
      </c>
      <c r="C7705" t="s">
        <v>6123</v>
      </c>
      <c r="D7705" t="s">
        <v>7362</v>
      </c>
      <c r="E7705" t="s">
        <v>5995</v>
      </c>
      <c r="F7705" t="s">
        <v>5996</v>
      </c>
      <c r="G7705" t="s">
        <v>5973</v>
      </c>
      <c r="H7705" s="1">
        <v>41248</v>
      </c>
      <c r="I7705" t="s">
        <v>5986</v>
      </c>
      <c r="J7705" t="s">
        <v>7363</v>
      </c>
      <c r="K7705">
        <v>2012</v>
      </c>
      <c r="L7705" t="s">
        <v>337</v>
      </c>
      <c r="M7705">
        <v>0.4</v>
      </c>
      <c r="N7705">
        <v>122</v>
      </c>
      <c r="O7705">
        <v>-29</v>
      </c>
      <c r="P7705">
        <v>1</v>
      </c>
      <c r="Q7705" t="s">
        <v>10</v>
      </c>
      <c r="R7705" t="s">
        <v>22</v>
      </c>
      <c r="S7705">
        <v>-0.23770491803278701</v>
      </c>
      <c r="T7705">
        <v>12</v>
      </c>
      <c r="U7705">
        <v>4</v>
      </c>
    </row>
    <row r="7706" spans="1:21" x14ac:dyDescent="0.25">
      <c r="A7706" t="s">
        <v>3055</v>
      </c>
      <c r="B7706" s="1">
        <v>41260</v>
      </c>
      <c r="C7706" t="s">
        <v>7440</v>
      </c>
      <c r="D7706" t="s">
        <v>7403</v>
      </c>
      <c r="E7706" t="s">
        <v>5995</v>
      </c>
      <c r="F7706" t="s">
        <v>5996</v>
      </c>
      <c r="G7706" t="s">
        <v>5973</v>
      </c>
      <c r="H7706" s="1">
        <v>41263</v>
      </c>
      <c r="I7706" t="s">
        <v>5986</v>
      </c>
      <c r="J7706" t="s">
        <v>6375</v>
      </c>
      <c r="K7706">
        <v>2012</v>
      </c>
      <c r="L7706" t="s">
        <v>617</v>
      </c>
      <c r="M7706">
        <v>0.4</v>
      </c>
      <c r="N7706">
        <v>56</v>
      </c>
      <c r="O7706">
        <v>-1</v>
      </c>
      <c r="P7706">
        <v>2</v>
      </c>
      <c r="Q7706" t="s">
        <v>10</v>
      </c>
      <c r="R7706" t="s">
        <v>22</v>
      </c>
      <c r="S7706">
        <v>-1.7857142857142901E-2</v>
      </c>
      <c r="T7706">
        <v>12</v>
      </c>
      <c r="U7706">
        <v>4</v>
      </c>
    </row>
    <row r="7707" spans="1:21" x14ac:dyDescent="0.25">
      <c r="A7707" t="s">
        <v>3093</v>
      </c>
      <c r="B7707" s="1">
        <v>41268</v>
      </c>
      <c r="C7707" t="s">
        <v>6984</v>
      </c>
      <c r="D7707" t="s">
        <v>6806</v>
      </c>
      <c r="E7707" t="s">
        <v>5995</v>
      </c>
      <c r="F7707" t="s">
        <v>5996</v>
      </c>
      <c r="G7707" t="s">
        <v>5983</v>
      </c>
      <c r="H7707" s="1">
        <v>41270</v>
      </c>
      <c r="I7707" t="s">
        <v>5986</v>
      </c>
      <c r="J7707" t="s">
        <v>6057</v>
      </c>
      <c r="K7707">
        <v>2012</v>
      </c>
      <c r="L7707" t="s">
        <v>240</v>
      </c>
      <c r="M7707">
        <v>0.4</v>
      </c>
      <c r="N7707">
        <v>205</v>
      </c>
      <c r="O7707">
        <v>3</v>
      </c>
      <c r="P7707">
        <v>6</v>
      </c>
      <c r="Q7707" t="s">
        <v>10</v>
      </c>
      <c r="R7707" t="s">
        <v>22</v>
      </c>
      <c r="S7707">
        <v>1.46341463414634E-2</v>
      </c>
      <c r="T7707">
        <v>12</v>
      </c>
      <c r="U7707">
        <v>4</v>
      </c>
    </row>
    <row r="7708" spans="1:21" x14ac:dyDescent="0.25">
      <c r="A7708" t="s">
        <v>3153</v>
      </c>
      <c r="B7708" s="1">
        <v>41278</v>
      </c>
      <c r="C7708" t="s">
        <v>7459</v>
      </c>
      <c r="D7708" t="s">
        <v>6646</v>
      </c>
      <c r="E7708" t="s">
        <v>5995</v>
      </c>
      <c r="F7708" t="s">
        <v>5996</v>
      </c>
      <c r="G7708" t="s">
        <v>5968</v>
      </c>
      <c r="H7708" s="1">
        <v>41280</v>
      </c>
      <c r="I7708" t="s">
        <v>5969</v>
      </c>
      <c r="J7708" t="s">
        <v>6647</v>
      </c>
      <c r="K7708">
        <v>2013</v>
      </c>
      <c r="L7708" t="s">
        <v>805</v>
      </c>
      <c r="M7708">
        <v>0.4</v>
      </c>
      <c r="N7708">
        <v>98</v>
      </c>
      <c r="O7708">
        <v>-3</v>
      </c>
      <c r="P7708">
        <v>3</v>
      </c>
      <c r="Q7708" t="s">
        <v>10</v>
      </c>
      <c r="R7708" t="s">
        <v>22</v>
      </c>
      <c r="S7708">
        <v>-3.06122448979592E-2</v>
      </c>
      <c r="T7708">
        <v>1</v>
      </c>
      <c r="U7708">
        <v>1</v>
      </c>
    </row>
    <row r="7709" spans="1:21" x14ac:dyDescent="0.25">
      <c r="A7709" t="s">
        <v>3422</v>
      </c>
      <c r="B7709" s="1">
        <v>41371</v>
      </c>
      <c r="C7709" t="s">
        <v>7042</v>
      </c>
      <c r="D7709" t="s">
        <v>6689</v>
      </c>
      <c r="E7709" t="s">
        <v>5995</v>
      </c>
      <c r="F7709" t="s">
        <v>5996</v>
      </c>
      <c r="G7709" t="s">
        <v>5983</v>
      </c>
      <c r="H7709" s="1">
        <v>41373</v>
      </c>
      <c r="I7709" t="s">
        <v>5969</v>
      </c>
      <c r="J7709" t="s">
        <v>6057</v>
      </c>
      <c r="K7709">
        <v>2013</v>
      </c>
      <c r="L7709" t="s">
        <v>416</v>
      </c>
      <c r="M7709">
        <v>0.4</v>
      </c>
      <c r="N7709">
        <v>594</v>
      </c>
      <c r="O7709">
        <v>-297</v>
      </c>
      <c r="P7709">
        <v>5</v>
      </c>
      <c r="Q7709" t="s">
        <v>10</v>
      </c>
      <c r="R7709" t="s">
        <v>22</v>
      </c>
      <c r="S7709">
        <v>-0.5</v>
      </c>
      <c r="T7709">
        <v>4</v>
      </c>
      <c r="U7709">
        <v>2</v>
      </c>
    </row>
    <row r="7710" spans="1:21" x14ac:dyDescent="0.25">
      <c r="A7710" t="s">
        <v>3665</v>
      </c>
      <c r="B7710" s="1">
        <v>41443</v>
      </c>
      <c r="C7710" t="s">
        <v>6297</v>
      </c>
      <c r="D7710" t="s">
        <v>6137</v>
      </c>
      <c r="E7710" t="s">
        <v>5995</v>
      </c>
      <c r="F7710" t="s">
        <v>5996</v>
      </c>
      <c r="G7710" t="s">
        <v>5973</v>
      </c>
      <c r="H7710" s="1">
        <v>41445</v>
      </c>
      <c r="I7710" t="s">
        <v>5969</v>
      </c>
      <c r="J7710" t="s">
        <v>6036</v>
      </c>
      <c r="K7710">
        <v>2013</v>
      </c>
      <c r="L7710" t="s">
        <v>502</v>
      </c>
      <c r="M7710">
        <v>0.4</v>
      </c>
      <c r="N7710">
        <v>47</v>
      </c>
      <c r="O7710">
        <v>-19</v>
      </c>
      <c r="P7710">
        <v>4</v>
      </c>
      <c r="Q7710" t="s">
        <v>10</v>
      </c>
      <c r="R7710" t="s">
        <v>22</v>
      </c>
      <c r="S7710">
        <v>-0.40425531914893598</v>
      </c>
      <c r="T7710">
        <v>6</v>
      </c>
      <c r="U7710">
        <v>2</v>
      </c>
    </row>
    <row r="7711" spans="1:21" x14ac:dyDescent="0.25">
      <c r="A7711" t="s">
        <v>3729</v>
      </c>
      <c r="B7711" s="1">
        <v>41457</v>
      </c>
      <c r="C7711" t="s">
        <v>7543</v>
      </c>
      <c r="D7711" t="s">
        <v>6867</v>
      </c>
      <c r="E7711" t="s">
        <v>5995</v>
      </c>
      <c r="F7711" t="s">
        <v>5996</v>
      </c>
      <c r="G7711" t="s">
        <v>5983</v>
      </c>
      <c r="H7711" s="1">
        <v>41459</v>
      </c>
      <c r="I7711" t="s">
        <v>5986</v>
      </c>
      <c r="J7711" t="s">
        <v>6052</v>
      </c>
      <c r="K7711">
        <v>2013</v>
      </c>
      <c r="L7711" t="s">
        <v>416</v>
      </c>
      <c r="M7711">
        <v>0.4</v>
      </c>
      <c r="N7711">
        <v>475</v>
      </c>
      <c r="O7711">
        <v>-238</v>
      </c>
      <c r="P7711">
        <v>4</v>
      </c>
      <c r="Q7711" t="s">
        <v>10</v>
      </c>
      <c r="R7711" t="s">
        <v>22</v>
      </c>
      <c r="S7711">
        <v>-0.50105263157894697</v>
      </c>
      <c r="T7711">
        <v>7</v>
      </c>
      <c r="U7711">
        <v>3</v>
      </c>
    </row>
    <row r="7712" spans="1:21" x14ac:dyDescent="0.25">
      <c r="A7712" t="s">
        <v>3742</v>
      </c>
      <c r="B7712" s="1">
        <v>41463</v>
      </c>
      <c r="C7712" t="s">
        <v>6747</v>
      </c>
      <c r="D7712" t="s">
        <v>6148</v>
      </c>
      <c r="E7712" t="s">
        <v>5995</v>
      </c>
      <c r="F7712" t="s">
        <v>5996</v>
      </c>
      <c r="G7712" t="s">
        <v>5973</v>
      </c>
      <c r="H7712" s="1">
        <v>41465</v>
      </c>
      <c r="I7712" t="s">
        <v>5969</v>
      </c>
      <c r="J7712" t="s">
        <v>6149</v>
      </c>
      <c r="K7712">
        <v>2013</v>
      </c>
      <c r="L7712" t="s">
        <v>1978</v>
      </c>
      <c r="M7712">
        <v>0.4</v>
      </c>
      <c r="N7712">
        <v>53</v>
      </c>
      <c r="O7712">
        <v>7</v>
      </c>
      <c r="P7712">
        <v>4</v>
      </c>
      <c r="Q7712" t="s">
        <v>10</v>
      </c>
      <c r="R7712" t="s">
        <v>22</v>
      </c>
      <c r="S7712">
        <v>0.13207547169811301</v>
      </c>
      <c r="T7712">
        <v>7</v>
      </c>
      <c r="U7712">
        <v>3</v>
      </c>
    </row>
    <row r="7713" spans="1:21" x14ac:dyDescent="0.25">
      <c r="A7713" t="s">
        <v>3797</v>
      </c>
      <c r="B7713" s="1">
        <v>41485</v>
      </c>
      <c r="C7713" t="s">
        <v>7593</v>
      </c>
      <c r="D7713" t="s">
        <v>7594</v>
      </c>
      <c r="E7713" t="s">
        <v>5995</v>
      </c>
      <c r="F7713" t="s">
        <v>5996</v>
      </c>
      <c r="G7713" t="s">
        <v>5983</v>
      </c>
      <c r="H7713" s="1">
        <v>41490</v>
      </c>
      <c r="I7713" t="s">
        <v>5969</v>
      </c>
      <c r="J7713" t="s">
        <v>6246</v>
      </c>
      <c r="K7713">
        <v>2013</v>
      </c>
      <c r="L7713" t="s">
        <v>386</v>
      </c>
      <c r="M7713">
        <v>0.4</v>
      </c>
      <c r="N7713">
        <v>138</v>
      </c>
      <c r="O7713">
        <v>23</v>
      </c>
      <c r="P7713">
        <v>4</v>
      </c>
      <c r="Q7713" t="s">
        <v>10</v>
      </c>
      <c r="R7713" t="s">
        <v>22</v>
      </c>
      <c r="S7713">
        <v>0.16666666666666699</v>
      </c>
      <c r="T7713">
        <v>7</v>
      </c>
      <c r="U7713">
        <v>3</v>
      </c>
    </row>
    <row r="7714" spans="1:21" x14ac:dyDescent="0.25">
      <c r="A7714" t="s">
        <v>3865</v>
      </c>
      <c r="B7714" s="1">
        <v>41498</v>
      </c>
      <c r="C7714" t="s">
        <v>7448</v>
      </c>
      <c r="D7714" t="s">
        <v>6148</v>
      </c>
      <c r="E7714" t="s">
        <v>5995</v>
      </c>
      <c r="F7714" t="s">
        <v>5996</v>
      </c>
      <c r="G7714" t="s">
        <v>5973</v>
      </c>
      <c r="H7714" s="1">
        <v>41500</v>
      </c>
      <c r="I7714" t="s">
        <v>5986</v>
      </c>
      <c r="J7714" t="s">
        <v>6149</v>
      </c>
      <c r="K7714">
        <v>2013</v>
      </c>
      <c r="L7714" t="s">
        <v>552</v>
      </c>
      <c r="M7714">
        <v>0.4</v>
      </c>
      <c r="N7714">
        <v>29</v>
      </c>
      <c r="O7714">
        <v>-13</v>
      </c>
      <c r="P7714">
        <v>2</v>
      </c>
      <c r="Q7714" t="s">
        <v>10</v>
      </c>
      <c r="R7714" t="s">
        <v>22</v>
      </c>
      <c r="S7714">
        <v>-0.44827586206896602</v>
      </c>
      <c r="T7714">
        <v>8</v>
      </c>
      <c r="U7714">
        <v>3</v>
      </c>
    </row>
    <row r="7715" spans="1:21" x14ac:dyDescent="0.25">
      <c r="A7715" t="s">
        <v>3949</v>
      </c>
      <c r="B7715" s="1">
        <v>41513</v>
      </c>
      <c r="C7715" t="s">
        <v>6593</v>
      </c>
      <c r="D7715" t="s">
        <v>7484</v>
      </c>
      <c r="E7715" t="s">
        <v>5995</v>
      </c>
      <c r="F7715" t="s">
        <v>5996</v>
      </c>
      <c r="G7715" t="s">
        <v>5968</v>
      </c>
      <c r="H7715" s="1">
        <v>41516</v>
      </c>
      <c r="I7715" t="s">
        <v>5969</v>
      </c>
      <c r="J7715" t="s">
        <v>6036</v>
      </c>
      <c r="K7715">
        <v>2013</v>
      </c>
      <c r="L7715" t="s">
        <v>826</v>
      </c>
      <c r="M7715">
        <v>0.4</v>
      </c>
      <c r="N7715">
        <v>31</v>
      </c>
      <c r="O7715">
        <v>-15</v>
      </c>
      <c r="P7715">
        <v>3</v>
      </c>
      <c r="Q7715" t="s">
        <v>10</v>
      </c>
      <c r="R7715" t="s">
        <v>22</v>
      </c>
      <c r="S7715">
        <v>-0.483870967741936</v>
      </c>
      <c r="T7715">
        <v>8</v>
      </c>
      <c r="U7715">
        <v>3</v>
      </c>
    </row>
    <row r="7716" spans="1:21" x14ac:dyDescent="0.25">
      <c r="A7716" t="s">
        <v>3970</v>
      </c>
      <c r="B7716" s="1">
        <v>41515</v>
      </c>
      <c r="C7716" t="s">
        <v>7185</v>
      </c>
      <c r="D7716" t="s">
        <v>6137</v>
      </c>
      <c r="E7716" t="s">
        <v>5995</v>
      </c>
      <c r="F7716" t="s">
        <v>5996</v>
      </c>
      <c r="G7716" t="s">
        <v>5973</v>
      </c>
      <c r="H7716" s="1">
        <v>41516</v>
      </c>
      <c r="I7716" t="s">
        <v>5986</v>
      </c>
      <c r="J7716" t="s">
        <v>6036</v>
      </c>
      <c r="K7716">
        <v>2013</v>
      </c>
      <c r="L7716" t="s">
        <v>1243</v>
      </c>
      <c r="M7716">
        <v>0.4</v>
      </c>
      <c r="N7716">
        <v>152</v>
      </c>
      <c r="O7716">
        <v>-97</v>
      </c>
      <c r="P7716">
        <v>2</v>
      </c>
      <c r="Q7716" t="s">
        <v>10</v>
      </c>
      <c r="R7716" t="s">
        <v>22</v>
      </c>
      <c r="S7716">
        <v>-0.63815789473684204</v>
      </c>
      <c r="T7716">
        <v>8</v>
      </c>
      <c r="U7716">
        <v>3</v>
      </c>
    </row>
    <row r="7717" spans="1:21" x14ac:dyDescent="0.25">
      <c r="A7717" t="s">
        <v>3976</v>
      </c>
      <c r="B7717" s="1">
        <v>41516</v>
      </c>
      <c r="C7717" t="s">
        <v>6351</v>
      </c>
      <c r="D7717" t="s">
        <v>6051</v>
      </c>
      <c r="E7717" t="s">
        <v>5995</v>
      </c>
      <c r="F7717" t="s">
        <v>5996</v>
      </c>
      <c r="G7717" t="s">
        <v>5968</v>
      </c>
      <c r="H7717" s="1">
        <v>41518</v>
      </c>
      <c r="I7717" t="s">
        <v>5986</v>
      </c>
      <c r="J7717" t="s">
        <v>6052</v>
      </c>
      <c r="K7717">
        <v>2013</v>
      </c>
      <c r="L7717" t="s">
        <v>240</v>
      </c>
      <c r="M7717">
        <v>0.4</v>
      </c>
      <c r="N7717">
        <v>34</v>
      </c>
      <c r="O7717">
        <v>1</v>
      </c>
      <c r="P7717">
        <v>1</v>
      </c>
      <c r="Q7717" t="s">
        <v>10</v>
      </c>
      <c r="R7717" t="s">
        <v>22</v>
      </c>
      <c r="S7717">
        <v>2.9411764705882401E-2</v>
      </c>
      <c r="T7717">
        <v>8</v>
      </c>
      <c r="U7717">
        <v>3</v>
      </c>
    </row>
    <row r="7718" spans="1:21" x14ac:dyDescent="0.25">
      <c r="A7718" t="s">
        <v>3980</v>
      </c>
      <c r="B7718" s="1">
        <v>41516</v>
      </c>
      <c r="C7718" t="s">
        <v>6721</v>
      </c>
      <c r="D7718" t="s">
        <v>6374</v>
      </c>
      <c r="E7718" t="s">
        <v>5995</v>
      </c>
      <c r="F7718" t="s">
        <v>5996</v>
      </c>
      <c r="G7718" t="s">
        <v>5973</v>
      </c>
      <c r="H7718" s="1">
        <v>41521</v>
      </c>
      <c r="I7718" t="s">
        <v>5969</v>
      </c>
      <c r="J7718" t="s">
        <v>6375</v>
      </c>
      <c r="K7718">
        <v>2013</v>
      </c>
      <c r="L7718" t="s">
        <v>566</v>
      </c>
      <c r="M7718">
        <v>0.4</v>
      </c>
      <c r="N7718">
        <v>425</v>
      </c>
      <c r="O7718">
        <v>-99</v>
      </c>
      <c r="P7718">
        <v>5</v>
      </c>
      <c r="Q7718" t="s">
        <v>10</v>
      </c>
      <c r="R7718" t="s">
        <v>22</v>
      </c>
      <c r="S7718">
        <v>-0.23294117647058801</v>
      </c>
      <c r="T7718">
        <v>8</v>
      </c>
      <c r="U7718">
        <v>3</v>
      </c>
    </row>
    <row r="7719" spans="1:21" x14ac:dyDescent="0.25">
      <c r="A7719" t="s">
        <v>4006</v>
      </c>
      <c r="B7719" s="1">
        <v>41522</v>
      </c>
      <c r="C7719" t="s">
        <v>7638</v>
      </c>
      <c r="D7719" t="s">
        <v>6245</v>
      </c>
      <c r="E7719" t="s">
        <v>5995</v>
      </c>
      <c r="F7719" t="s">
        <v>5996</v>
      </c>
      <c r="G7719" t="s">
        <v>5983</v>
      </c>
      <c r="H7719" s="1">
        <v>41524</v>
      </c>
      <c r="I7719" t="s">
        <v>5969</v>
      </c>
      <c r="J7719" t="s">
        <v>6246</v>
      </c>
      <c r="K7719">
        <v>2013</v>
      </c>
      <c r="L7719" t="s">
        <v>2112</v>
      </c>
      <c r="M7719">
        <v>0.4</v>
      </c>
      <c r="N7719">
        <v>69</v>
      </c>
      <c r="O7719">
        <v>-16</v>
      </c>
      <c r="P7719">
        <v>2</v>
      </c>
      <c r="Q7719" t="s">
        <v>10</v>
      </c>
      <c r="R7719" t="s">
        <v>22</v>
      </c>
      <c r="S7719">
        <v>-0.231884057971014</v>
      </c>
      <c r="T7719">
        <v>9</v>
      </c>
      <c r="U7719">
        <v>3</v>
      </c>
    </row>
    <row r="7720" spans="1:21" x14ac:dyDescent="0.25">
      <c r="A7720" t="s">
        <v>4074</v>
      </c>
      <c r="B7720" s="1">
        <v>41536</v>
      </c>
      <c r="C7720" t="s">
        <v>6732</v>
      </c>
      <c r="D7720" t="s">
        <v>6374</v>
      </c>
      <c r="E7720" t="s">
        <v>5995</v>
      </c>
      <c r="F7720" t="s">
        <v>5996</v>
      </c>
      <c r="G7720" t="s">
        <v>5973</v>
      </c>
      <c r="H7720" s="1">
        <v>41538</v>
      </c>
      <c r="I7720" t="s">
        <v>5969</v>
      </c>
      <c r="J7720" t="s">
        <v>6375</v>
      </c>
      <c r="K7720">
        <v>2013</v>
      </c>
      <c r="L7720" t="s">
        <v>343</v>
      </c>
      <c r="M7720">
        <v>0.4</v>
      </c>
      <c r="N7720">
        <v>73</v>
      </c>
      <c r="O7720">
        <v>-49</v>
      </c>
      <c r="P7720">
        <v>5</v>
      </c>
      <c r="Q7720" t="s">
        <v>10</v>
      </c>
      <c r="R7720" t="s">
        <v>22</v>
      </c>
      <c r="S7720">
        <v>-0.67123287671232901</v>
      </c>
      <c r="T7720">
        <v>9</v>
      </c>
      <c r="U7720">
        <v>3</v>
      </c>
    </row>
    <row r="7721" spans="1:21" x14ac:dyDescent="0.25">
      <c r="A7721" t="s">
        <v>4259</v>
      </c>
      <c r="B7721" s="1">
        <v>41589</v>
      </c>
      <c r="C7721" t="s">
        <v>7332</v>
      </c>
      <c r="D7721" t="s">
        <v>7670</v>
      </c>
      <c r="E7721" t="s">
        <v>5995</v>
      </c>
      <c r="F7721" t="s">
        <v>5996</v>
      </c>
      <c r="G7721" t="s">
        <v>5983</v>
      </c>
      <c r="H7721" s="1">
        <v>41591</v>
      </c>
      <c r="I7721" t="s">
        <v>5969</v>
      </c>
      <c r="J7721" t="s">
        <v>6375</v>
      </c>
      <c r="K7721">
        <v>2013</v>
      </c>
      <c r="L7721" t="s">
        <v>416</v>
      </c>
      <c r="M7721">
        <v>0.4</v>
      </c>
      <c r="N7721">
        <v>237</v>
      </c>
      <c r="O7721">
        <v>-119</v>
      </c>
      <c r="P7721">
        <v>2</v>
      </c>
      <c r="Q7721" t="s">
        <v>10</v>
      </c>
      <c r="R7721" t="s">
        <v>22</v>
      </c>
      <c r="S7721">
        <v>-0.50210970464134996</v>
      </c>
      <c r="T7721">
        <v>11</v>
      </c>
      <c r="U7721">
        <v>4</v>
      </c>
    </row>
    <row r="7722" spans="1:21" x14ac:dyDescent="0.25">
      <c r="A7722" t="s">
        <v>4499</v>
      </c>
      <c r="B7722" s="1">
        <v>41638</v>
      </c>
      <c r="C7722" t="s">
        <v>7711</v>
      </c>
      <c r="D7722" t="s">
        <v>6743</v>
      </c>
      <c r="E7722" t="s">
        <v>5995</v>
      </c>
      <c r="F7722" t="s">
        <v>5996</v>
      </c>
      <c r="G7722" t="s">
        <v>5973</v>
      </c>
      <c r="H7722" s="1">
        <v>41641</v>
      </c>
      <c r="I7722" t="s">
        <v>5986</v>
      </c>
      <c r="J7722" t="s">
        <v>6195</v>
      </c>
      <c r="K7722">
        <v>2013</v>
      </c>
      <c r="L7722" t="s">
        <v>43</v>
      </c>
      <c r="M7722">
        <v>0.4</v>
      </c>
      <c r="N7722">
        <v>58</v>
      </c>
      <c r="O7722">
        <v>-8</v>
      </c>
      <c r="P7722">
        <v>2</v>
      </c>
      <c r="Q7722" t="s">
        <v>10</v>
      </c>
      <c r="R7722" t="s">
        <v>22</v>
      </c>
      <c r="S7722">
        <v>-0.13793103448275901</v>
      </c>
      <c r="T7722">
        <v>12</v>
      </c>
      <c r="U7722">
        <v>4</v>
      </c>
    </row>
    <row r="7723" spans="1:21" x14ac:dyDescent="0.25">
      <c r="A7723" t="s">
        <v>4535</v>
      </c>
      <c r="B7723" s="1">
        <v>41649</v>
      </c>
      <c r="C7723" t="s">
        <v>6829</v>
      </c>
      <c r="D7723" t="s">
        <v>6137</v>
      </c>
      <c r="E7723" t="s">
        <v>5995</v>
      </c>
      <c r="F7723" t="s">
        <v>5996</v>
      </c>
      <c r="G7723" t="s">
        <v>5973</v>
      </c>
      <c r="H7723" s="1">
        <v>41651</v>
      </c>
      <c r="I7723" t="s">
        <v>5986</v>
      </c>
      <c r="J7723" t="s">
        <v>6036</v>
      </c>
      <c r="K7723">
        <v>2014</v>
      </c>
      <c r="L7723" t="s">
        <v>303</v>
      </c>
      <c r="M7723">
        <v>0.4</v>
      </c>
      <c r="N7723">
        <v>148</v>
      </c>
      <c r="O7723">
        <v>-40</v>
      </c>
      <c r="P7723">
        <v>5</v>
      </c>
      <c r="Q7723" t="s">
        <v>10</v>
      </c>
      <c r="R7723" t="s">
        <v>22</v>
      </c>
      <c r="S7723">
        <v>-0.27027027027027001</v>
      </c>
      <c r="T7723">
        <v>1</v>
      </c>
      <c r="U7723">
        <v>1</v>
      </c>
    </row>
    <row r="7724" spans="1:21" x14ac:dyDescent="0.25">
      <c r="A7724" t="s">
        <v>4544</v>
      </c>
      <c r="B7724" s="1">
        <v>41653</v>
      </c>
      <c r="C7724" t="s">
        <v>6553</v>
      </c>
      <c r="D7724" t="s">
        <v>6646</v>
      </c>
      <c r="E7724" t="s">
        <v>5995</v>
      </c>
      <c r="F7724" t="s">
        <v>5996</v>
      </c>
      <c r="G7724" t="s">
        <v>5973</v>
      </c>
      <c r="H7724" s="1">
        <v>41655</v>
      </c>
      <c r="I7724" t="s">
        <v>5986</v>
      </c>
      <c r="J7724" t="s">
        <v>6647</v>
      </c>
      <c r="K7724">
        <v>2014</v>
      </c>
      <c r="L7724" t="s">
        <v>805</v>
      </c>
      <c r="M7724">
        <v>0.4</v>
      </c>
      <c r="N7724">
        <v>33</v>
      </c>
      <c r="O7724">
        <v>-1</v>
      </c>
      <c r="P7724">
        <v>1</v>
      </c>
      <c r="Q7724" t="s">
        <v>10</v>
      </c>
      <c r="R7724" t="s">
        <v>22</v>
      </c>
      <c r="S7724">
        <v>-3.03030303030303E-2</v>
      </c>
      <c r="T7724">
        <v>1</v>
      </c>
      <c r="U7724">
        <v>1</v>
      </c>
    </row>
    <row r="7725" spans="1:21" x14ac:dyDescent="0.25">
      <c r="A7725" t="s">
        <v>4578</v>
      </c>
      <c r="B7725" s="1">
        <v>41661</v>
      </c>
      <c r="C7725" t="s">
        <v>6221</v>
      </c>
      <c r="D7725" t="s">
        <v>6148</v>
      </c>
      <c r="E7725" t="s">
        <v>5995</v>
      </c>
      <c r="F7725" t="s">
        <v>5996</v>
      </c>
      <c r="G7725" t="s">
        <v>5973</v>
      </c>
      <c r="H7725" s="1">
        <v>41664</v>
      </c>
      <c r="I7725" t="s">
        <v>5986</v>
      </c>
      <c r="J7725" t="s">
        <v>6149</v>
      </c>
      <c r="K7725">
        <v>2014</v>
      </c>
      <c r="L7725" t="s">
        <v>1230</v>
      </c>
      <c r="M7725">
        <v>0.4</v>
      </c>
      <c r="N7725">
        <v>86</v>
      </c>
      <c r="O7725">
        <v>9</v>
      </c>
      <c r="P7725">
        <v>3</v>
      </c>
      <c r="Q7725" t="s">
        <v>10</v>
      </c>
      <c r="R7725" t="s">
        <v>22</v>
      </c>
      <c r="S7725">
        <v>0.104651162790698</v>
      </c>
      <c r="T7725">
        <v>1</v>
      </c>
      <c r="U7725">
        <v>1</v>
      </c>
    </row>
    <row r="7726" spans="1:21" x14ac:dyDescent="0.25">
      <c r="A7726" t="s">
        <v>4729</v>
      </c>
      <c r="B7726" s="1">
        <v>41713</v>
      </c>
      <c r="C7726" t="s">
        <v>7129</v>
      </c>
      <c r="D7726" t="s">
        <v>6194</v>
      </c>
      <c r="E7726" t="s">
        <v>5995</v>
      </c>
      <c r="F7726" t="s">
        <v>5996</v>
      </c>
      <c r="G7726" t="s">
        <v>5968</v>
      </c>
      <c r="H7726" s="1">
        <v>41717</v>
      </c>
      <c r="I7726" t="s">
        <v>5969</v>
      </c>
      <c r="J7726" t="s">
        <v>6195</v>
      </c>
      <c r="K7726">
        <v>2014</v>
      </c>
      <c r="L7726" t="s">
        <v>43</v>
      </c>
      <c r="M7726">
        <v>0.4</v>
      </c>
      <c r="N7726">
        <v>58</v>
      </c>
      <c r="O7726">
        <v>-8</v>
      </c>
      <c r="P7726">
        <v>2</v>
      </c>
      <c r="Q7726" t="s">
        <v>10</v>
      </c>
      <c r="R7726" t="s">
        <v>22</v>
      </c>
      <c r="S7726">
        <v>-0.13793103448275901</v>
      </c>
      <c r="T7726">
        <v>3</v>
      </c>
      <c r="U7726">
        <v>1</v>
      </c>
    </row>
    <row r="7727" spans="1:21" x14ac:dyDescent="0.25">
      <c r="A7727" t="s">
        <v>4766</v>
      </c>
      <c r="B7727" s="1">
        <v>41726</v>
      </c>
      <c r="C7727" t="s">
        <v>6205</v>
      </c>
      <c r="D7727" t="s">
        <v>6365</v>
      </c>
      <c r="E7727" t="s">
        <v>5995</v>
      </c>
      <c r="F7727" t="s">
        <v>5996</v>
      </c>
      <c r="G7727" t="s">
        <v>5973</v>
      </c>
      <c r="H7727" s="1">
        <v>41728</v>
      </c>
      <c r="I7727" t="s">
        <v>5969</v>
      </c>
      <c r="J7727" t="s">
        <v>6207</v>
      </c>
      <c r="K7727">
        <v>2014</v>
      </c>
      <c r="L7727" t="s">
        <v>2003</v>
      </c>
      <c r="M7727">
        <v>0.4</v>
      </c>
      <c r="N7727">
        <v>76</v>
      </c>
      <c r="O7727">
        <v>-50</v>
      </c>
      <c r="P7727">
        <v>1</v>
      </c>
      <c r="Q7727" t="s">
        <v>10</v>
      </c>
      <c r="R7727" t="s">
        <v>22</v>
      </c>
      <c r="S7727">
        <v>-0.65789473684210498</v>
      </c>
      <c r="T7727">
        <v>3</v>
      </c>
      <c r="U7727">
        <v>1</v>
      </c>
    </row>
    <row r="7728" spans="1:21" x14ac:dyDescent="0.25">
      <c r="A7728" t="s">
        <v>4809</v>
      </c>
      <c r="B7728" s="1">
        <v>41743</v>
      </c>
      <c r="C7728" t="s">
        <v>7509</v>
      </c>
      <c r="D7728" t="s">
        <v>6867</v>
      </c>
      <c r="E7728" t="s">
        <v>5995</v>
      </c>
      <c r="F7728" t="s">
        <v>5996</v>
      </c>
      <c r="G7728" t="s">
        <v>5983</v>
      </c>
      <c r="H7728" s="1">
        <v>41745</v>
      </c>
      <c r="I7728" t="s">
        <v>5969</v>
      </c>
      <c r="J7728" t="s">
        <v>6052</v>
      </c>
      <c r="K7728">
        <v>2014</v>
      </c>
      <c r="L7728" t="s">
        <v>101</v>
      </c>
      <c r="M7728">
        <v>0.4</v>
      </c>
      <c r="N7728">
        <v>160</v>
      </c>
      <c r="O7728">
        <v>-59</v>
      </c>
      <c r="P7728">
        <v>2</v>
      </c>
      <c r="Q7728" t="s">
        <v>10</v>
      </c>
      <c r="R7728" t="s">
        <v>22</v>
      </c>
      <c r="S7728">
        <v>-0.36875000000000002</v>
      </c>
      <c r="T7728">
        <v>4</v>
      </c>
      <c r="U7728">
        <v>2</v>
      </c>
    </row>
    <row r="7729" spans="1:21" x14ac:dyDescent="0.25">
      <c r="A7729" t="s">
        <v>4869</v>
      </c>
      <c r="B7729" s="1">
        <v>41761</v>
      </c>
      <c r="C7729" t="s">
        <v>6810</v>
      </c>
      <c r="D7729" t="s">
        <v>6137</v>
      </c>
      <c r="E7729" t="s">
        <v>5995</v>
      </c>
      <c r="F7729" t="s">
        <v>5996</v>
      </c>
      <c r="G7729" t="s">
        <v>5968</v>
      </c>
      <c r="H7729" s="1">
        <v>41764</v>
      </c>
      <c r="I7729" t="s">
        <v>5969</v>
      </c>
      <c r="J7729" t="s">
        <v>6036</v>
      </c>
      <c r="K7729">
        <v>2014</v>
      </c>
      <c r="L7729" t="s">
        <v>1584</v>
      </c>
      <c r="M7729">
        <v>0.4</v>
      </c>
      <c r="N7729">
        <v>37</v>
      </c>
      <c r="O7729">
        <v>-6</v>
      </c>
      <c r="P7729">
        <v>1</v>
      </c>
      <c r="Q7729" t="s">
        <v>10</v>
      </c>
      <c r="R7729" t="s">
        <v>22</v>
      </c>
      <c r="S7729">
        <v>-0.162162162162162</v>
      </c>
      <c r="T7729">
        <v>5</v>
      </c>
      <c r="U7729">
        <v>2</v>
      </c>
    </row>
    <row r="7730" spans="1:21" x14ac:dyDescent="0.25">
      <c r="A7730" t="s">
        <v>4879</v>
      </c>
      <c r="B7730" s="1">
        <v>41766</v>
      </c>
      <c r="C7730" t="s">
        <v>6383</v>
      </c>
      <c r="D7730" t="s">
        <v>7131</v>
      </c>
      <c r="E7730" t="s">
        <v>5995</v>
      </c>
      <c r="F7730" t="s">
        <v>5996</v>
      </c>
      <c r="G7730" t="s">
        <v>5973</v>
      </c>
      <c r="H7730" s="1">
        <v>41766</v>
      </c>
      <c r="I7730" t="s">
        <v>6005</v>
      </c>
      <c r="J7730" t="s">
        <v>6149</v>
      </c>
      <c r="K7730">
        <v>2014</v>
      </c>
      <c r="L7730" t="s">
        <v>1015</v>
      </c>
      <c r="M7730">
        <v>0.4</v>
      </c>
      <c r="N7730">
        <v>595</v>
      </c>
      <c r="O7730">
        <v>89</v>
      </c>
      <c r="P7730">
        <v>5</v>
      </c>
      <c r="Q7730" t="s">
        <v>10</v>
      </c>
      <c r="R7730" t="s">
        <v>22</v>
      </c>
      <c r="S7730">
        <v>0.14957983193277299</v>
      </c>
      <c r="T7730">
        <v>5</v>
      </c>
      <c r="U7730">
        <v>2</v>
      </c>
    </row>
    <row r="7731" spans="1:21" x14ac:dyDescent="0.25">
      <c r="A7731" t="s">
        <v>4879</v>
      </c>
      <c r="B7731" s="1">
        <v>41766</v>
      </c>
      <c r="C7731" t="s">
        <v>6383</v>
      </c>
      <c r="D7731" t="s">
        <v>7131</v>
      </c>
      <c r="E7731" t="s">
        <v>5995</v>
      </c>
      <c r="F7731" t="s">
        <v>5996</v>
      </c>
      <c r="G7731" t="s">
        <v>5973</v>
      </c>
      <c r="H7731" s="1">
        <v>41766</v>
      </c>
      <c r="I7731" t="s">
        <v>6005</v>
      </c>
      <c r="J7731" t="s">
        <v>6149</v>
      </c>
      <c r="K7731">
        <v>2014</v>
      </c>
      <c r="L7731" t="s">
        <v>862</v>
      </c>
      <c r="M7731">
        <v>0.4</v>
      </c>
      <c r="N7731">
        <v>38</v>
      </c>
      <c r="O7731">
        <v>-6</v>
      </c>
      <c r="P7731">
        <v>1</v>
      </c>
      <c r="Q7731" t="s">
        <v>10</v>
      </c>
      <c r="R7731" t="s">
        <v>22</v>
      </c>
      <c r="S7731">
        <v>-0.157894736842105</v>
      </c>
      <c r="T7731">
        <v>5</v>
      </c>
      <c r="U7731">
        <v>2</v>
      </c>
    </row>
    <row r="7732" spans="1:21" x14ac:dyDescent="0.25">
      <c r="A7732" t="s">
        <v>4969</v>
      </c>
      <c r="B7732" s="1">
        <v>41797</v>
      </c>
      <c r="C7732" t="s">
        <v>7015</v>
      </c>
      <c r="D7732" t="s">
        <v>6737</v>
      </c>
      <c r="E7732" t="s">
        <v>5995</v>
      </c>
      <c r="F7732" t="s">
        <v>5996</v>
      </c>
      <c r="G7732" t="s">
        <v>5973</v>
      </c>
      <c r="H7732" s="1">
        <v>41802</v>
      </c>
      <c r="I7732" t="s">
        <v>5969</v>
      </c>
      <c r="J7732" t="s">
        <v>6603</v>
      </c>
      <c r="K7732">
        <v>2014</v>
      </c>
      <c r="L7732" t="s">
        <v>805</v>
      </c>
      <c r="M7732">
        <v>0.4</v>
      </c>
      <c r="N7732">
        <v>98</v>
      </c>
      <c r="O7732">
        <v>-3</v>
      </c>
      <c r="P7732">
        <v>3</v>
      </c>
      <c r="Q7732" t="s">
        <v>10</v>
      </c>
      <c r="R7732" t="s">
        <v>22</v>
      </c>
      <c r="S7732">
        <v>-3.06122448979592E-2</v>
      </c>
      <c r="T7732">
        <v>6</v>
      </c>
      <c r="U7732">
        <v>2</v>
      </c>
    </row>
    <row r="7733" spans="1:21" x14ac:dyDescent="0.25">
      <c r="A7733" t="s">
        <v>5405</v>
      </c>
      <c r="B7733" s="1">
        <v>41886</v>
      </c>
      <c r="C7733" t="s">
        <v>7422</v>
      </c>
      <c r="D7733" t="s">
        <v>6910</v>
      </c>
      <c r="E7733" t="s">
        <v>5995</v>
      </c>
      <c r="F7733" t="s">
        <v>5996</v>
      </c>
      <c r="G7733" t="s">
        <v>5983</v>
      </c>
      <c r="H7733" s="1">
        <v>41888</v>
      </c>
      <c r="I7733" t="s">
        <v>5969</v>
      </c>
      <c r="J7733" t="s">
        <v>6057</v>
      </c>
      <c r="K7733">
        <v>2014</v>
      </c>
      <c r="L7733" t="s">
        <v>416</v>
      </c>
      <c r="M7733">
        <v>0.4</v>
      </c>
      <c r="N7733">
        <v>237</v>
      </c>
      <c r="O7733">
        <v>-119</v>
      </c>
      <c r="P7733">
        <v>2</v>
      </c>
      <c r="Q7733" t="s">
        <v>10</v>
      </c>
      <c r="R7733" t="s">
        <v>22</v>
      </c>
      <c r="S7733">
        <v>-0.50210970464134996</v>
      </c>
      <c r="T7733">
        <v>9</v>
      </c>
      <c r="U7733">
        <v>3</v>
      </c>
    </row>
    <row r="7734" spans="1:21" x14ac:dyDescent="0.25">
      <c r="A7734" t="s">
        <v>5432</v>
      </c>
      <c r="B7734" s="1">
        <v>41891</v>
      </c>
      <c r="C7734" t="s">
        <v>7121</v>
      </c>
      <c r="D7734" t="s">
        <v>6148</v>
      </c>
      <c r="E7734" t="s">
        <v>5995</v>
      </c>
      <c r="F7734" t="s">
        <v>5996</v>
      </c>
      <c r="G7734" t="s">
        <v>5968</v>
      </c>
      <c r="H7734" s="1">
        <v>41896</v>
      </c>
      <c r="I7734" t="s">
        <v>5969</v>
      </c>
      <c r="J7734" t="s">
        <v>6149</v>
      </c>
      <c r="K7734">
        <v>2014</v>
      </c>
      <c r="L7734" t="s">
        <v>2378</v>
      </c>
      <c r="M7734">
        <v>0.4</v>
      </c>
      <c r="N7734">
        <v>149</v>
      </c>
      <c r="O7734">
        <v>-87</v>
      </c>
      <c r="P7734">
        <v>4</v>
      </c>
      <c r="Q7734" t="s">
        <v>10</v>
      </c>
      <c r="R7734" t="s">
        <v>22</v>
      </c>
      <c r="S7734">
        <v>-0.58389261744966403</v>
      </c>
      <c r="T7734">
        <v>9</v>
      </c>
      <c r="U7734">
        <v>3</v>
      </c>
    </row>
    <row r="7735" spans="1:21" x14ac:dyDescent="0.25">
      <c r="A7735" t="s">
        <v>5436</v>
      </c>
      <c r="B7735" s="1">
        <v>41892</v>
      </c>
      <c r="C7735" t="s">
        <v>6464</v>
      </c>
      <c r="D7735" t="s">
        <v>6137</v>
      </c>
      <c r="E7735" t="s">
        <v>5995</v>
      </c>
      <c r="F7735" t="s">
        <v>5996</v>
      </c>
      <c r="G7735" t="s">
        <v>5973</v>
      </c>
      <c r="H7735" s="1">
        <v>41895</v>
      </c>
      <c r="I7735" t="s">
        <v>5986</v>
      </c>
      <c r="J7735" t="s">
        <v>6036</v>
      </c>
      <c r="K7735">
        <v>2014</v>
      </c>
      <c r="L7735" t="s">
        <v>1078</v>
      </c>
      <c r="M7735">
        <v>0.4</v>
      </c>
      <c r="N7735">
        <v>55</v>
      </c>
      <c r="O7735">
        <v>-26</v>
      </c>
      <c r="P7735">
        <v>4</v>
      </c>
      <c r="Q7735" t="s">
        <v>10</v>
      </c>
      <c r="R7735" t="s">
        <v>22</v>
      </c>
      <c r="S7735">
        <v>-0.472727272727273</v>
      </c>
      <c r="T7735">
        <v>9</v>
      </c>
      <c r="U7735">
        <v>3</v>
      </c>
    </row>
    <row r="7736" spans="1:21" x14ac:dyDescent="0.25">
      <c r="A7736" t="s">
        <v>5436</v>
      </c>
      <c r="B7736" s="1">
        <v>41892</v>
      </c>
      <c r="C7736" t="s">
        <v>6464</v>
      </c>
      <c r="D7736" t="s">
        <v>6137</v>
      </c>
      <c r="E7736" t="s">
        <v>5995</v>
      </c>
      <c r="F7736" t="s">
        <v>5996</v>
      </c>
      <c r="G7736" t="s">
        <v>5973</v>
      </c>
      <c r="H7736" s="1">
        <v>41895</v>
      </c>
      <c r="I7736" t="s">
        <v>5986</v>
      </c>
      <c r="J7736" t="s">
        <v>6036</v>
      </c>
      <c r="K7736">
        <v>2014</v>
      </c>
      <c r="L7736" t="s">
        <v>1053</v>
      </c>
      <c r="M7736">
        <v>0.4</v>
      </c>
      <c r="N7736">
        <v>130</v>
      </c>
      <c r="O7736">
        <v>-41</v>
      </c>
      <c r="P7736">
        <v>4</v>
      </c>
      <c r="Q7736" t="s">
        <v>10</v>
      </c>
      <c r="R7736" t="s">
        <v>22</v>
      </c>
      <c r="S7736">
        <v>-0.31538461538461499</v>
      </c>
      <c r="T7736">
        <v>9</v>
      </c>
      <c r="U7736">
        <v>3</v>
      </c>
    </row>
    <row r="7737" spans="1:21" x14ac:dyDescent="0.25">
      <c r="A7737" t="s">
        <v>5614</v>
      </c>
      <c r="B7737" s="1">
        <v>41936</v>
      </c>
      <c r="C7737" t="s">
        <v>6608</v>
      </c>
      <c r="D7737" t="s">
        <v>6315</v>
      </c>
      <c r="E7737" t="s">
        <v>5995</v>
      </c>
      <c r="F7737" t="s">
        <v>5996</v>
      </c>
      <c r="G7737" t="s">
        <v>5973</v>
      </c>
      <c r="H7737" s="1">
        <v>41938</v>
      </c>
      <c r="I7737" t="s">
        <v>5986</v>
      </c>
      <c r="J7737" t="s">
        <v>6057</v>
      </c>
      <c r="K7737">
        <v>2014</v>
      </c>
      <c r="L7737" t="s">
        <v>2378</v>
      </c>
      <c r="M7737">
        <v>0.4</v>
      </c>
      <c r="N7737">
        <v>75</v>
      </c>
      <c r="O7737">
        <v>-44</v>
      </c>
      <c r="P7737">
        <v>2</v>
      </c>
      <c r="Q7737" t="s">
        <v>10</v>
      </c>
      <c r="R7737" t="s">
        <v>22</v>
      </c>
      <c r="S7737">
        <v>-0.586666666666667</v>
      </c>
      <c r="T7737">
        <v>10</v>
      </c>
      <c r="U7737">
        <v>4</v>
      </c>
    </row>
    <row r="7738" spans="1:21" x14ac:dyDescent="0.25">
      <c r="A7738" t="s">
        <v>5615</v>
      </c>
      <c r="B7738" s="1">
        <v>41936</v>
      </c>
      <c r="C7738" t="s">
        <v>6466</v>
      </c>
      <c r="D7738" t="s">
        <v>5994</v>
      </c>
      <c r="E7738" t="s">
        <v>5995</v>
      </c>
      <c r="F7738" t="s">
        <v>5996</v>
      </c>
      <c r="G7738" t="s">
        <v>5973</v>
      </c>
      <c r="H7738" s="1">
        <v>41938</v>
      </c>
      <c r="I7738" t="s">
        <v>5969</v>
      </c>
      <c r="J7738" t="s">
        <v>5997</v>
      </c>
      <c r="K7738">
        <v>2014</v>
      </c>
      <c r="L7738" t="s">
        <v>970</v>
      </c>
      <c r="M7738">
        <v>0.4</v>
      </c>
      <c r="N7738">
        <v>238</v>
      </c>
      <c r="O7738">
        <v>20</v>
      </c>
      <c r="P7738">
        <v>2</v>
      </c>
      <c r="Q7738" t="s">
        <v>10</v>
      </c>
      <c r="R7738" t="s">
        <v>22</v>
      </c>
      <c r="S7738">
        <v>8.40336134453782E-2</v>
      </c>
      <c r="T7738">
        <v>10</v>
      </c>
      <c r="U7738">
        <v>4</v>
      </c>
    </row>
    <row r="7739" spans="1:21" x14ac:dyDescent="0.25">
      <c r="A7739" t="s">
        <v>5699</v>
      </c>
      <c r="B7739" s="1">
        <v>41957</v>
      </c>
      <c r="C7739" t="s">
        <v>6173</v>
      </c>
      <c r="D7739" t="s">
        <v>7859</v>
      </c>
      <c r="E7739" t="s">
        <v>5995</v>
      </c>
      <c r="F7739" t="s">
        <v>5996</v>
      </c>
      <c r="G7739" t="s">
        <v>5973</v>
      </c>
      <c r="H7739" s="1">
        <v>41959</v>
      </c>
      <c r="I7739" t="s">
        <v>5986</v>
      </c>
      <c r="J7739" t="s">
        <v>6149</v>
      </c>
      <c r="K7739">
        <v>2014</v>
      </c>
      <c r="L7739" t="s">
        <v>1271</v>
      </c>
      <c r="M7739">
        <v>0.4</v>
      </c>
      <c r="N7739">
        <v>97</v>
      </c>
      <c r="O7739">
        <v>-45</v>
      </c>
      <c r="P7739">
        <v>3</v>
      </c>
      <c r="Q7739" t="s">
        <v>10</v>
      </c>
      <c r="R7739" t="s">
        <v>22</v>
      </c>
      <c r="S7739">
        <v>-0.463917525773196</v>
      </c>
      <c r="T7739">
        <v>11</v>
      </c>
      <c r="U7739">
        <v>4</v>
      </c>
    </row>
    <row r="7740" spans="1:21" x14ac:dyDescent="0.25">
      <c r="A7740" t="s">
        <v>5806</v>
      </c>
      <c r="B7740" s="1">
        <v>41978</v>
      </c>
      <c r="C7740" t="s">
        <v>6843</v>
      </c>
      <c r="D7740" t="s">
        <v>7768</v>
      </c>
      <c r="E7740" t="s">
        <v>5995</v>
      </c>
      <c r="F7740" t="s">
        <v>5996</v>
      </c>
      <c r="G7740" t="s">
        <v>5983</v>
      </c>
      <c r="H7740" s="1">
        <v>41980</v>
      </c>
      <c r="I7740" t="s">
        <v>5969</v>
      </c>
      <c r="J7740" t="s">
        <v>6039</v>
      </c>
      <c r="K7740">
        <v>2014</v>
      </c>
      <c r="L7740" t="s">
        <v>276</v>
      </c>
      <c r="M7740">
        <v>0.4</v>
      </c>
      <c r="N7740">
        <v>245</v>
      </c>
      <c r="O7740">
        <v>-78</v>
      </c>
      <c r="P7740">
        <v>3</v>
      </c>
      <c r="Q7740" t="s">
        <v>10</v>
      </c>
      <c r="R7740" t="s">
        <v>22</v>
      </c>
      <c r="S7740">
        <v>-0.318367346938776</v>
      </c>
      <c r="T7740">
        <v>12</v>
      </c>
      <c r="U7740">
        <v>4</v>
      </c>
    </row>
    <row r="7741" spans="1:21" x14ac:dyDescent="0.25">
      <c r="A7741" t="s">
        <v>5871</v>
      </c>
      <c r="B7741" s="1">
        <v>41991</v>
      </c>
      <c r="C7741" t="s">
        <v>6322</v>
      </c>
      <c r="D7741" t="s">
        <v>6038</v>
      </c>
      <c r="E7741" t="s">
        <v>5995</v>
      </c>
      <c r="F7741" t="s">
        <v>5996</v>
      </c>
      <c r="G7741" t="s">
        <v>5973</v>
      </c>
      <c r="H7741" s="1">
        <v>41994</v>
      </c>
      <c r="I7741" t="s">
        <v>5986</v>
      </c>
      <c r="J7741" t="s">
        <v>6039</v>
      </c>
      <c r="K7741">
        <v>2014</v>
      </c>
      <c r="L7741" t="s">
        <v>552</v>
      </c>
      <c r="M7741">
        <v>0.4</v>
      </c>
      <c r="N7741">
        <v>43</v>
      </c>
      <c r="O7741">
        <v>-20</v>
      </c>
      <c r="P7741">
        <v>3</v>
      </c>
      <c r="Q7741" t="s">
        <v>10</v>
      </c>
      <c r="R7741" t="s">
        <v>22</v>
      </c>
      <c r="S7741">
        <v>-0.46511627906976699</v>
      </c>
      <c r="T7741">
        <v>12</v>
      </c>
      <c r="U7741">
        <v>4</v>
      </c>
    </row>
    <row r="7742" spans="1:21" x14ac:dyDescent="0.25">
      <c r="A7742" t="s">
        <v>5871</v>
      </c>
      <c r="B7742" s="1">
        <v>41991</v>
      </c>
      <c r="C7742" t="s">
        <v>6322</v>
      </c>
      <c r="D7742" t="s">
        <v>6038</v>
      </c>
      <c r="E7742" t="s">
        <v>5995</v>
      </c>
      <c r="F7742" t="s">
        <v>5996</v>
      </c>
      <c r="G7742" t="s">
        <v>5973</v>
      </c>
      <c r="H7742" s="1">
        <v>41994</v>
      </c>
      <c r="I7742" t="s">
        <v>5986</v>
      </c>
      <c r="J7742" t="s">
        <v>6039</v>
      </c>
      <c r="K7742">
        <v>2014</v>
      </c>
      <c r="L7742" t="s">
        <v>2344</v>
      </c>
      <c r="M7742">
        <v>0.4</v>
      </c>
      <c r="N7742">
        <v>632</v>
      </c>
      <c r="O7742">
        <v>-158</v>
      </c>
      <c r="P7742">
        <v>5</v>
      </c>
      <c r="Q7742" t="s">
        <v>10</v>
      </c>
      <c r="R7742" t="s">
        <v>22</v>
      </c>
      <c r="S7742">
        <v>-0.25</v>
      </c>
      <c r="T7742">
        <v>12</v>
      </c>
      <c r="U7742">
        <v>4</v>
      </c>
    </row>
    <row r="7743" spans="1:21" x14ac:dyDescent="0.25">
      <c r="A7743" t="s">
        <v>5871</v>
      </c>
      <c r="B7743" s="1">
        <v>41991</v>
      </c>
      <c r="C7743" t="s">
        <v>6322</v>
      </c>
      <c r="D7743" t="s">
        <v>6038</v>
      </c>
      <c r="E7743" t="s">
        <v>5995</v>
      </c>
      <c r="F7743" t="s">
        <v>5996</v>
      </c>
      <c r="G7743" t="s">
        <v>5973</v>
      </c>
      <c r="H7743" s="1">
        <v>41994</v>
      </c>
      <c r="I7743" t="s">
        <v>5986</v>
      </c>
      <c r="J7743" t="s">
        <v>6039</v>
      </c>
      <c r="K7743">
        <v>2014</v>
      </c>
      <c r="L7743" t="s">
        <v>948</v>
      </c>
      <c r="M7743">
        <v>0.4</v>
      </c>
      <c r="N7743">
        <v>185</v>
      </c>
      <c r="O7743">
        <v>-102</v>
      </c>
      <c r="P7743">
        <v>5</v>
      </c>
      <c r="Q7743" t="s">
        <v>10</v>
      </c>
      <c r="R7743" t="s">
        <v>22</v>
      </c>
      <c r="S7743">
        <v>-0.55135135135135105</v>
      </c>
      <c r="T7743">
        <v>12</v>
      </c>
      <c r="U7743">
        <v>4</v>
      </c>
    </row>
    <row r="7744" spans="1:21" x14ac:dyDescent="0.25">
      <c r="A7744" t="s">
        <v>97</v>
      </c>
      <c r="B7744" s="1">
        <v>40565</v>
      </c>
      <c r="C7744" t="s">
        <v>6050</v>
      </c>
      <c r="D7744" t="s">
        <v>6051</v>
      </c>
      <c r="E7744" t="s">
        <v>5995</v>
      </c>
      <c r="F7744" t="s">
        <v>5996</v>
      </c>
      <c r="G7744" t="s">
        <v>5968</v>
      </c>
      <c r="H7744" s="1">
        <v>40569</v>
      </c>
      <c r="I7744" t="s">
        <v>5974</v>
      </c>
      <c r="J7744" t="s">
        <v>6052</v>
      </c>
      <c r="K7744">
        <v>2011</v>
      </c>
      <c r="L7744" t="s">
        <v>103</v>
      </c>
      <c r="M7744">
        <v>0.4</v>
      </c>
      <c r="N7744">
        <v>889</v>
      </c>
      <c r="O7744">
        <v>59</v>
      </c>
      <c r="P7744">
        <v>7</v>
      </c>
      <c r="Q7744" t="s">
        <v>10</v>
      </c>
      <c r="R7744" t="s">
        <v>22</v>
      </c>
      <c r="S7744">
        <v>6.6366704161979803E-2</v>
      </c>
      <c r="T7744">
        <v>1</v>
      </c>
      <c r="U7744">
        <v>1</v>
      </c>
    </row>
    <row r="7745" spans="1:21" x14ac:dyDescent="0.25">
      <c r="A7745" t="s">
        <v>215</v>
      </c>
      <c r="B7745" s="1">
        <v>40595</v>
      </c>
      <c r="C7745" t="s">
        <v>6136</v>
      </c>
      <c r="D7745" t="s">
        <v>6137</v>
      </c>
      <c r="E7745" t="s">
        <v>5995</v>
      </c>
      <c r="F7745" t="s">
        <v>5996</v>
      </c>
      <c r="G7745" t="s">
        <v>5973</v>
      </c>
      <c r="H7745" s="1">
        <v>40600</v>
      </c>
      <c r="I7745" t="s">
        <v>5974</v>
      </c>
      <c r="J7745" t="s">
        <v>6036</v>
      </c>
      <c r="K7745">
        <v>2011</v>
      </c>
      <c r="L7745" t="s">
        <v>218</v>
      </c>
      <c r="M7745">
        <v>0.4</v>
      </c>
      <c r="N7745">
        <v>29</v>
      </c>
      <c r="O7745">
        <v>-13</v>
      </c>
      <c r="P7745">
        <v>1</v>
      </c>
      <c r="Q7745" t="s">
        <v>10</v>
      </c>
      <c r="R7745" t="s">
        <v>22</v>
      </c>
      <c r="S7745">
        <v>-0.44827586206896602</v>
      </c>
      <c r="T7745">
        <v>2</v>
      </c>
      <c r="U7745">
        <v>1</v>
      </c>
    </row>
    <row r="7746" spans="1:21" x14ac:dyDescent="0.25">
      <c r="A7746" t="s">
        <v>551</v>
      </c>
      <c r="B7746" s="1">
        <v>40681</v>
      </c>
      <c r="C7746" t="s">
        <v>6202</v>
      </c>
      <c r="D7746" t="s">
        <v>6365</v>
      </c>
      <c r="E7746" t="s">
        <v>5995</v>
      </c>
      <c r="F7746" t="s">
        <v>5996</v>
      </c>
      <c r="G7746" t="s">
        <v>5973</v>
      </c>
      <c r="H7746" s="1">
        <v>40688</v>
      </c>
      <c r="I7746" t="s">
        <v>5974</v>
      </c>
      <c r="J7746" t="s">
        <v>6207</v>
      </c>
      <c r="K7746">
        <v>2011</v>
      </c>
      <c r="L7746" t="s">
        <v>552</v>
      </c>
      <c r="M7746">
        <v>0.4</v>
      </c>
      <c r="N7746">
        <v>43</v>
      </c>
      <c r="O7746">
        <v>-20</v>
      </c>
      <c r="P7746">
        <v>3</v>
      </c>
      <c r="Q7746" t="s">
        <v>10</v>
      </c>
      <c r="R7746" t="s">
        <v>22</v>
      </c>
      <c r="S7746">
        <v>-0.46511627906976699</v>
      </c>
      <c r="T7746">
        <v>5</v>
      </c>
      <c r="U7746">
        <v>2</v>
      </c>
    </row>
    <row r="7747" spans="1:21" x14ac:dyDescent="0.25">
      <c r="A7747" t="s">
        <v>565</v>
      </c>
      <c r="B7747" s="1">
        <v>40688</v>
      </c>
      <c r="C7747" t="s">
        <v>6150</v>
      </c>
      <c r="D7747" t="s">
        <v>6374</v>
      </c>
      <c r="E7747" t="s">
        <v>5995</v>
      </c>
      <c r="F7747" t="s">
        <v>5996</v>
      </c>
      <c r="G7747" t="s">
        <v>5983</v>
      </c>
      <c r="H7747" s="1">
        <v>40692</v>
      </c>
      <c r="I7747" t="s">
        <v>5974</v>
      </c>
      <c r="J7747" t="s">
        <v>6375</v>
      </c>
      <c r="K7747">
        <v>2011</v>
      </c>
      <c r="L7747" t="s">
        <v>566</v>
      </c>
      <c r="M7747">
        <v>0.4</v>
      </c>
      <c r="N7747">
        <v>256</v>
      </c>
      <c r="O7747">
        <v>-102</v>
      </c>
      <c r="P7747">
        <v>3</v>
      </c>
      <c r="Q7747" t="s">
        <v>10</v>
      </c>
      <c r="R7747" t="s">
        <v>22</v>
      </c>
      <c r="S7747">
        <v>-0.3984375</v>
      </c>
      <c r="T7747">
        <v>5</v>
      </c>
      <c r="U7747">
        <v>2</v>
      </c>
    </row>
    <row r="7748" spans="1:21" x14ac:dyDescent="0.25">
      <c r="A7748" t="s">
        <v>589</v>
      </c>
      <c r="B7748" s="1">
        <v>40694</v>
      </c>
      <c r="C7748" t="s">
        <v>6387</v>
      </c>
      <c r="D7748" t="s">
        <v>6148</v>
      </c>
      <c r="E7748" t="s">
        <v>5995</v>
      </c>
      <c r="F7748" t="s">
        <v>5996</v>
      </c>
      <c r="G7748" t="s">
        <v>5973</v>
      </c>
      <c r="H7748" s="1">
        <v>40699</v>
      </c>
      <c r="I7748" t="s">
        <v>5974</v>
      </c>
      <c r="J7748" t="s">
        <v>6149</v>
      </c>
      <c r="K7748">
        <v>2011</v>
      </c>
      <c r="L7748" t="s">
        <v>590</v>
      </c>
      <c r="M7748">
        <v>0.4</v>
      </c>
      <c r="N7748">
        <v>102</v>
      </c>
      <c r="O7748">
        <v>-25</v>
      </c>
      <c r="P7748">
        <v>3</v>
      </c>
      <c r="Q7748" t="s">
        <v>10</v>
      </c>
      <c r="R7748" t="s">
        <v>22</v>
      </c>
      <c r="S7748">
        <v>-0.24509803921568599</v>
      </c>
      <c r="T7748">
        <v>5</v>
      </c>
      <c r="U7748">
        <v>2</v>
      </c>
    </row>
    <row r="7749" spans="1:21" x14ac:dyDescent="0.25">
      <c r="A7749" t="s">
        <v>616</v>
      </c>
      <c r="B7749" s="1">
        <v>40696</v>
      </c>
      <c r="C7749" t="s">
        <v>6396</v>
      </c>
      <c r="D7749" t="s">
        <v>6137</v>
      </c>
      <c r="E7749" t="s">
        <v>5995</v>
      </c>
      <c r="F7749" t="s">
        <v>5996</v>
      </c>
      <c r="G7749" t="s">
        <v>5973</v>
      </c>
      <c r="H7749" s="1">
        <v>40701</v>
      </c>
      <c r="I7749" t="s">
        <v>5974</v>
      </c>
      <c r="J7749" t="s">
        <v>6036</v>
      </c>
      <c r="K7749">
        <v>2011</v>
      </c>
      <c r="L7749" t="s">
        <v>617</v>
      </c>
      <c r="M7749">
        <v>0.4</v>
      </c>
      <c r="N7749">
        <v>56</v>
      </c>
      <c r="O7749">
        <v>-1</v>
      </c>
      <c r="P7749">
        <v>2</v>
      </c>
      <c r="Q7749" t="s">
        <v>10</v>
      </c>
      <c r="R7749" t="s">
        <v>22</v>
      </c>
      <c r="S7749">
        <v>-1.7857142857142901E-2</v>
      </c>
      <c r="T7749">
        <v>6</v>
      </c>
      <c r="U7749">
        <v>2</v>
      </c>
    </row>
    <row r="7750" spans="1:21" x14ac:dyDescent="0.25">
      <c r="A7750" t="s">
        <v>654</v>
      </c>
      <c r="B7750" s="1">
        <v>40701</v>
      </c>
      <c r="C7750" t="s">
        <v>6425</v>
      </c>
      <c r="D7750" t="s">
        <v>6426</v>
      </c>
      <c r="E7750" t="s">
        <v>5995</v>
      </c>
      <c r="F7750" t="s">
        <v>5996</v>
      </c>
      <c r="G7750" t="s">
        <v>5968</v>
      </c>
      <c r="H7750" s="1">
        <v>40707</v>
      </c>
      <c r="I7750" t="s">
        <v>5974</v>
      </c>
      <c r="J7750" t="s">
        <v>6039</v>
      </c>
      <c r="K7750">
        <v>2011</v>
      </c>
      <c r="L7750" t="s">
        <v>655</v>
      </c>
      <c r="M7750">
        <v>0.4</v>
      </c>
      <c r="N7750">
        <v>165</v>
      </c>
      <c r="O7750">
        <v>-110</v>
      </c>
      <c r="P7750">
        <v>2</v>
      </c>
      <c r="Q7750" t="s">
        <v>10</v>
      </c>
      <c r="R7750" t="s">
        <v>22</v>
      </c>
      <c r="S7750">
        <v>-0.66666666666666696</v>
      </c>
      <c r="T7750">
        <v>6</v>
      </c>
      <c r="U7750">
        <v>2</v>
      </c>
    </row>
    <row r="7751" spans="1:21" x14ac:dyDescent="0.25">
      <c r="A7751" t="s">
        <v>681</v>
      </c>
      <c r="B7751" s="1">
        <v>40704</v>
      </c>
      <c r="C7751" t="s">
        <v>6444</v>
      </c>
      <c r="D7751" t="s">
        <v>6445</v>
      </c>
      <c r="E7751" t="s">
        <v>5995</v>
      </c>
      <c r="F7751" t="s">
        <v>5996</v>
      </c>
      <c r="G7751" t="s">
        <v>5983</v>
      </c>
      <c r="H7751" s="1">
        <v>40710</v>
      </c>
      <c r="I7751" t="s">
        <v>5974</v>
      </c>
      <c r="J7751" t="s">
        <v>6149</v>
      </c>
      <c r="K7751">
        <v>2011</v>
      </c>
      <c r="L7751" t="s">
        <v>337</v>
      </c>
      <c r="M7751">
        <v>0.4</v>
      </c>
      <c r="N7751">
        <v>490</v>
      </c>
      <c r="O7751">
        <v>-114</v>
      </c>
      <c r="P7751">
        <v>4</v>
      </c>
      <c r="Q7751" t="s">
        <v>10</v>
      </c>
      <c r="R7751" t="s">
        <v>22</v>
      </c>
      <c r="S7751">
        <v>-0.23265306122449</v>
      </c>
      <c r="T7751">
        <v>6</v>
      </c>
      <c r="U7751">
        <v>2</v>
      </c>
    </row>
    <row r="7752" spans="1:21" x14ac:dyDescent="0.25">
      <c r="A7752" t="s">
        <v>686</v>
      </c>
      <c r="B7752" s="1">
        <v>40707</v>
      </c>
      <c r="C7752" t="s">
        <v>6453</v>
      </c>
      <c r="D7752" t="s">
        <v>6454</v>
      </c>
      <c r="E7752" t="s">
        <v>5995</v>
      </c>
      <c r="F7752" t="s">
        <v>5996</v>
      </c>
      <c r="G7752" t="s">
        <v>5973</v>
      </c>
      <c r="H7752" s="1">
        <v>40711</v>
      </c>
      <c r="I7752" t="s">
        <v>5974</v>
      </c>
      <c r="J7752" t="s">
        <v>6246</v>
      </c>
      <c r="K7752">
        <v>2011</v>
      </c>
      <c r="L7752" t="s">
        <v>30</v>
      </c>
      <c r="M7752">
        <v>0.4</v>
      </c>
      <c r="N7752">
        <v>239</v>
      </c>
      <c r="O7752">
        <v>-48</v>
      </c>
      <c r="P7752">
        <v>2</v>
      </c>
      <c r="Q7752" t="s">
        <v>10</v>
      </c>
      <c r="R7752" t="s">
        <v>22</v>
      </c>
      <c r="S7752">
        <v>-0.20083682008368201</v>
      </c>
      <c r="T7752">
        <v>6</v>
      </c>
      <c r="U7752">
        <v>2</v>
      </c>
    </row>
    <row r="7753" spans="1:21" x14ac:dyDescent="0.25">
      <c r="A7753" t="s">
        <v>781</v>
      </c>
      <c r="B7753" s="1">
        <v>40721</v>
      </c>
      <c r="C7753" t="s">
        <v>6510</v>
      </c>
      <c r="D7753" t="s">
        <v>6354</v>
      </c>
      <c r="E7753" t="s">
        <v>5995</v>
      </c>
      <c r="F7753" t="s">
        <v>5996</v>
      </c>
      <c r="G7753" t="s">
        <v>5983</v>
      </c>
      <c r="H7753" s="1">
        <v>40727</v>
      </c>
      <c r="I7753" t="s">
        <v>5974</v>
      </c>
      <c r="J7753" t="s">
        <v>6039</v>
      </c>
      <c r="K7753">
        <v>2011</v>
      </c>
      <c r="L7753" t="s">
        <v>617</v>
      </c>
      <c r="M7753">
        <v>0.4</v>
      </c>
      <c r="N7753">
        <v>56</v>
      </c>
      <c r="O7753">
        <v>-1</v>
      </c>
      <c r="P7753">
        <v>2</v>
      </c>
      <c r="Q7753" t="s">
        <v>10</v>
      </c>
      <c r="R7753" t="s">
        <v>22</v>
      </c>
      <c r="S7753">
        <v>-1.7857142857142901E-2</v>
      </c>
      <c r="T7753">
        <v>6</v>
      </c>
      <c r="U7753">
        <v>2</v>
      </c>
    </row>
    <row r="7754" spans="1:21" x14ac:dyDescent="0.25">
      <c r="A7754" t="s">
        <v>946</v>
      </c>
      <c r="B7754" s="1">
        <v>40766</v>
      </c>
      <c r="C7754" t="s">
        <v>6605</v>
      </c>
      <c r="D7754" t="s">
        <v>6076</v>
      </c>
      <c r="E7754" t="s">
        <v>5995</v>
      </c>
      <c r="F7754" t="s">
        <v>5996</v>
      </c>
      <c r="G7754" t="s">
        <v>5973</v>
      </c>
      <c r="H7754" s="1">
        <v>40771</v>
      </c>
      <c r="I7754" t="s">
        <v>5974</v>
      </c>
      <c r="J7754" t="s">
        <v>6057</v>
      </c>
      <c r="K7754">
        <v>2011</v>
      </c>
      <c r="L7754" t="s">
        <v>948</v>
      </c>
      <c r="M7754">
        <v>0.4</v>
      </c>
      <c r="N7754">
        <v>111</v>
      </c>
      <c r="O7754">
        <v>-61</v>
      </c>
      <c r="P7754">
        <v>3</v>
      </c>
      <c r="Q7754" t="s">
        <v>10</v>
      </c>
      <c r="R7754" t="s">
        <v>22</v>
      </c>
      <c r="S7754">
        <v>-0.54954954954955004</v>
      </c>
      <c r="T7754">
        <v>8</v>
      </c>
      <c r="U7754">
        <v>3</v>
      </c>
    </row>
    <row r="7755" spans="1:21" x14ac:dyDescent="0.25">
      <c r="A7755" t="s">
        <v>956</v>
      </c>
      <c r="B7755" s="1">
        <v>40767</v>
      </c>
      <c r="C7755" t="s">
        <v>6024</v>
      </c>
      <c r="D7755" t="s">
        <v>6613</v>
      </c>
      <c r="E7755" t="s">
        <v>5995</v>
      </c>
      <c r="F7755" t="s">
        <v>5996</v>
      </c>
      <c r="G7755" t="s">
        <v>5968</v>
      </c>
      <c r="H7755" s="1">
        <v>40773</v>
      </c>
      <c r="I7755" t="s">
        <v>5974</v>
      </c>
      <c r="J7755" t="s">
        <v>6036</v>
      </c>
      <c r="K7755">
        <v>2011</v>
      </c>
      <c r="L7755" t="s">
        <v>957</v>
      </c>
      <c r="M7755">
        <v>0.4</v>
      </c>
      <c r="N7755">
        <v>61</v>
      </c>
      <c r="O7755">
        <v>-14</v>
      </c>
      <c r="P7755">
        <v>4</v>
      </c>
      <c r="Q7755" t="s">
        <v>10</v>
      </c>
      <c r="R7755" t="s">
        <v>22</v>
      </c>
      <c r="S7755">
        <v>-0.22950819672131101</v>
      </c>
      <c r="T7755">
        <v>8</v>
      </c>
      <c r="U7755">
        <v>3</v>
      </c>
    </row>
    <row r="7756" spans="1:21" x14ac:dyDescent="0.25">
      <c r="A7756" t="s">
        <v>1012</v>
      </c>
      <c r="B7756" s="1">
        <v>40779</v>
      </c>
      <c r="C7756" t="s">
        <v>6645</v>
      </c>
      <c r="D7756" t="s">
        <v>6646</v>
      </c>
      <c r="E7756" t="s">
        <v>5995</v>
      </c>
      <c r="F7756" t="s">
        <v>5996</v>
      </c>
      <c r="G7756" t="s">
        <v>5983</v>
      </c>
      <c r="H7756" s="1">
        <v>40783</v>
      </c>
      <c r="I7756" t="s">
        <v>5974</v>
      </c>
      <c r="J7756" t="s">
        <v>6647</v>
      </c>
      <c r="K7756">
        <v>2011</v>
      </c>
      <c r="L7756" t="s">
        <v>21</v>
      </c>
      <c r="M7756">
        <v>0.4</v>
      </c>
      <c r="N7756">
        <v>51</v>
      </c>
      <c r="O7756">
        <v>6</v>
      </c>
      <c r="P7756">
        <v>5</v>
      </c>
      <c r="Q7756" t="s">
        <v>10</v>
      </c>
      <c r="R7756" t="s">
        <v>22</v>
      </c>
      <c r="S7756">
        <v>0.11764705882352899</v>
      </c>
      <c r="T7756">
        <v>8</v>
      </c>
      <c r="U7756">
        <v>3</v>
      </c>
    </row>
    <row r="7757" spans="1:21" x14ac:dyDescent="0.25">
      <c r="A7757" t="s">
        <v>1012</v>
      </c>
      <c r="B7757" s="1">
        <v>40779</v>
      </c>
      <c r="C7757" t="s">
        <v>6645</v>
      </c>
      <c r="D7757" t="s">
        <v>6646</v>
      </c>
      <c r="E7757" t="s">
        <v>5995</v>
      </c>
      <c r="F7757" t="s">
        <v>5996</v>
      </c>
      <c r="G7757" t="s">
        <v>5983</v>
      </c>
      <c r="H7757" s="1">
        <v>40783</v>
      </c>
      <c r="I7757" t="s">
        <v>5974</v>
      </c>
      <c r="J7757" t="s">
        <v>6647</v>
      </c>
      <c r="K7757">
        <v>2011</v>
      </c>
      <c r="L7757" t="s">
        <v>1015</v>
      </c>
      <c r="M7757">
        <v>0.4</v>
      </c>
      <c r="N7757">
        <v>119</v>
      </c>
      <c r="O7757">
        <v>18</v>
      </c>
      <c r="P7757">
        <v>1</v>
      </c>
      <c r="Q7757" t="s">
        <v>10</v>
      </c>
      <c r="R7757" t="s">
        <v>22</v>
      </c>
      <c r="S7757">
        <v>0.151260504201681</v>
      </c>
      <c r="T7757">
        <v>8</v>
      </c>
      <c r="U7757">
        <v>3</v>
      </c>
    </row>
    <row r="7758" spans="1:21" x14ac:dyDescent="0.25">
      <c r="A7758" t="s">
        <v>1012</v>
      </c>
      <c r="B7758" s="1">
        <v>40779</v>
      </c>
      <c r="C7758" t="s">
        <v>6645</v>
      </c>
      <c r="D7758" t="s">
        <v>6646</v>
      </c>
      <c r="E7758" t="s">
        <v>5995</v>
      </c>
      <c r="F7758" t="s">
        <v>5996</v>
      </c>
      <c r="G7758" t="s">
        <v>5983</v>
      </c>
      <c r="H7758" s="1">
        <v>40783</v>
      </c>
      <c r="I7758" t="s">
        <v>5974</v>
      </c>
      <c r="J7758" t="s">
        <v>6647</v>
      </c>
      <c r="K7758">
        <v>2011</v>
      </c>
      <c r="L7758" t="s">
        <v>617</v>
      </c>
      <c r="M7758">
        <v>0.4</v>
      </c>
      <c r="N7758">
        <v>85</v>
      </c>
      <c r="O7758">
        <v>-1</v>
      </c>
      <c r="P7758">
        <v>3</v>
      </c>
      <c r="Q7758" t="s">
        <v>10</v>
      </c>
      <c r="R7758" t="s">
        <v>22</v>
      </c>
      <c r="S7758">
        <v>-1.1764705882352899E-2</v>
      </c>
      <c r="T7758">
        <v>8</v>
      </c>
      <c r="U7758">
        <v>3</v>
      </c>
    </row>
    <row r="7759" spans="1:21" x14ac:dyDescent="0.25">
      <c r="A7759" t="s">
        <v>1012</v>
      </c>
      <c r="B7759" s="1">
        <v>40779</v>
      </c>
      <c r="C7759" t="s">
        <v>6645</v>
      </c>
      <c r="D7759" t="s">
        <v>6646</v>
      </c>
      <c r="E7759" t="s">
        <v>5995</v>
      </c>
      <c r="F7759" t="s">
        <v>5996</v>
      </c>
      <c r="G7759" t="s">
        <v>5983</v>
      </c>
      <c r="H7759" s="1">
        <v>40783</v>
      </c>
      <c r="I7759" t="s">
        <v>5974</v>
      </c>
      <c r="J7759" t="s">
        <v>6647</v>
      </c>
      <c r="K7759">
        <v>2011</v>
      </c>
      <c r="L7759" t="s">
        <v>862</v>
      </c>
      <c r="M7759">
        <v>0.4</v>
      </c>
      <c r="N7759">
        <v>451</v>
      </c>
      <c r="O7759">
        <v>-75</v>
      </c>
      <c r="P7759">
        <v>12</v>
      </c>
      <c r="Q7759" t="s">
        <v>10</v>
      </c>
      <c r="R7759" t="s">
        <v>22</v>
      </c>
      <c r="S7759">
        <v>-0.16629711751663001</v>
      </c>
      <c r="T7759">
        <v>8</v>
      </c>
      <c r="U7759">
        <v>3</v>
      </c>
    </row>
    <row r="7760" spans="1:21" x14ac:dyDescent="0.25">
      <c r="A7760" t="s">
        <v>1025</v>
      </c>
      <c r="B7760" s="1">
        <v>40780</v>
      </c>
      <c r="C7760" t="s">
        <v>6651</v>
      </c>
      <c r="D7760" t="s">
        <v>6652</v>
      </c>
      <c r="E7760" t="s">
        <v>5995</v>
      </c>
      <c r="F7760" t="s">
        <v>5996</v>
      </c>
      <c r="G7760" t="s">
        <v>5968</v>
      </c>
      <c r="H7760" s="1">
        <v>40785</v>
      </c>
      <c r="I7760" t="s">
        <v>5974</v>
      </c>
      <c r="J7760" t="s">
        <v>6653</v>
      </c>
      <c r="K7760">
        <v>2011</v>
      </c>
      <c r="L7760" t="s">
        <v>590</v>
      </c>
      <c r="M7760">
        <v>0.4</v>
      </c>
      <c r="N7760">
        <v>102</v>
      </c>
      <c r="O7760">
        <v>-25</v>
      </c>
      <c r="P7760">
        <v>3</v>
      </c>
      <c r="Q7760" t="s">
        <v>10</v>
      </c>
      <c r="R7760" t="s">
        <v>22</v>
      </c>
      <c r="S7760">
        <v>-0.24509803921568599</v>
      </c>
      <c r="T7760">
        <v>8</v>
      </c>
      <c r="U7760">
        <v>3</v>
      </c>
    </row>
    <row r="7761" spans="1:21" x14ac:dyDescent="0.25">
      <c r="A7761" t="s">
        <v>1086</v>
      </c>
      <c r="B7761" s="1">
        <v>40792</v>
      </c>
      <c r="C7761" t="s">
        <v>6560</v>
      </c>
      <c r="D7761" t="s">
        <v>6689</v>
      </c>
      <c r="E7761" t="s">
        <v>5995</v>
      </c>
      <c r="F7761" t="s">
        <v>5996</v>
      </c>
      <c r="G7761" t="s">
        <v>5968</v>
      </c>
      <c r="H7761" s="1">
        <v>40796</v>
      </c>
      <c r="I7761" t="s">
        <v>5974</v>
      </c>
      <c r="J7761" t="s">
        <v>6057</v>
      </c>
      <c r="K7761">
        <v>2011</v>
      </c>
      <c r="L7761" t="s">
        <v>529</v>
      </c>
      <c r="M7761">
        <v>0.4</v>
      </c>
      <c r="N7761">
        <v>255</v>
      </c>
      <c r="O7761">
        <v>-98</v>
      </c>
      <c r="P7761">
        <v>3</v>
      </c>
      <c r="Q7761" t="s">
        <v>10</v>
      </c>
      <c r="R7761" t="s">
        <v>22</v>
      </c>
      <c r="S7761">
        <v>-0.38431372549019599</v>
      </c>
      <c r="T7761">
        <v>9</v>
      </c>
      <c r="U7761">
        <v>3</v>
      </c>
    </row>
    <row r="7762" spans="1:21" x14ac:dyDescent="0.25">
      <c r="A7762" t="s">
        <v>1239</v>
      </c>
      <c r="B7762" s="1">
        <v>40813</v>
      </c>
      <c r="C7762" t="s">
        <v>6459</v>
      </c>
      <c r="D7762" t="s">
        <v>6761</v>
      </c>
      <c r="E7762" t="s">
        <v>5995</v>
      </c>
      <c r="F7762" t="s">
        <v>5996</v>
      </c>
      <c r="G7762" t="s">
        <v>5973</v>
      </c>
      <c r="H7762" s="1">
        <v>40820</v>
      </c>
      <c r="I7762" t="s">
        <v>5974</v>
      </c>
      <c r="J7762" t="s">
        <v>6052</v>
      </c>
      <c r="K7762">
        <v>2011</v>
      </c>
      <c r="L7762" t="s">
        <v>1243</v>
      </c>
      <c r="M7762">
        <v>0.4</v>
      </c>
      <c r="N7762">
        <v>305</v>
      </c>
      <c r="O7762">
        <v>-193</v>
      </c>
      <c r="P7762">
        <v>4</v>
      </c>
      <c r="Q7762" t="s">
        <v>10</v>
      </c>
      <c r="R7762" t="s">
        <v>22</v>
      </c>
      <c r="S7762">
        <v>-0.63278688524590199</v>
      </c>
      <c r="T7762">
        <v>9</v>
      </c>
      <c r="U7762">
        <v>3</v>
      </c>
    </row>
    <row r="7763" spans="1:21" x14ac:dyDescent="0.25">
      <c r="A7763" t="s">
        <v>1267</v>
      </c>
      <c r="B7763" s="1">
        <v>40816</v>
      </c>
      <c r="C7763" t="s">
        <v>6423</v>
      </c>
      <c r="D7763" t="s">
        <v>6773</v>
      </c>
      <c r="E7763" t="s">
        <v>5995</v>
      </c>
      <c r="F7763" t="s">
        <v>5996</v>
      </c>
      <c r="G7763" t="s">
        <v>5968</v>
      </c>
      <c r="H7763" s="1">
        <v>40820</v>
      </c>
      <c r="I7763" t="s">
        <v>5974</v>
      </c>
      <c r="J7763" t="s">
        <v>6774</v>
      </c>
      <c r="K7763">
        <v>2011</v>
      </c>
      <c r="L7763" t="s">
        <v>529</v>
      </c>
      <c r="M7763">
        <v>0.4</v>
      </c>
      <c r="N7763">
        <v>85</v>
      </c>
      <c r="O7763">
        <v>-33</v>
      </c>
      <c r="P7763">
        <v>1</v>
      </c>
      <c r="Q7763" t="s">
        <v>10</v>
      </c>
      <c r="R7763" t="s">
        <v>22</v>
      </c>
      <c r="S7763">
        <v>-0.38823529411764701</v>
      </c>
      <c r="T7763">
        <v>9</v>
      </c>
      <c r="U7763">
        <v>3</v>
      </c>
    </row>
    <row r="7764" spans="1:21" x14ac:dyDescent="0.25">
      <c r="A7764" t="s">
        <v>1268</v>
      </c>
      <c r="B7764" s="1">
        <v>40819</v>
      </c>
      <c r="C7764" t="s">
        <v>6495</v>
      </c>
      <c r="D7764" t="s">
        <v>6775</v>
      </c>
      <c r="E7764" t="s">
        <v>5995</v>
      </c>
      <c r="F7764" t="s">
        <v>5996</v>
      </c>
      <c r="G7764" t="s">
        <v>5973</v>
      </c>
      <c r="H7764" s="1">
        <v>40825</v>
      </c>
      <c r="I7764" t="s">
        <v>5974</v>
      </c>
      <c r="J7764" t="s">
        <v>6647</v>
      </c>
      <c r="K7764">
        <v>2011</v>
      </c>
      <c r="L7764" t="s">
        <v>1271</v>
      </c>
      <c r="M7764">
        <v>0.4</v>
      </c>
      <c r="N7764">
        <v>290</v>
      </c>
      <c r="O7764">
        <v>-136</v>
      </c>
      <c r="P7764">
        <v>9</v>
      </c>
      <c r="Q7764" t="s">
        <v>10</v>
      </c>
      <c r="R7764" t="s">
        <v>22</v>
      </c>
      <c r="S7764">
        <v>-0.46896551724137903</v>
      </c>
      <c r="T7764">
        <v>10</v>
      </c>
      <c r="U7764">
        <v>4</v>
      </c>
    </row>
    <row r="7765" spans="1:21" x14ac:dyDescent="0.25">
      <c r="A7765" t="s">
        <v>1340</v>
      </c>
      <c r="B7765" s="1">
        <v>40848</v>
      </c>
      <c r="C7765" t="s">
        <v>6474</v>
      </c>
      <c r="D7765" t="s">
        <v>6354</v>
      </c>
      <c r="E7765" t="s">
        <v>5995</v>
      </c>
      <c r="F7765" t="s">
        <v>5996</v>
      </c>
      <c r="G7765" t="s">
        <v>5973</v>
      </c>
      <c r="H7765" s="1">
        <v>40853</v>
      </c>
      <c r="I7765" t="s">
        <v>5974</v>
      </c>
      <c r="J7765" t="s">
        <v>6039</v>
      </c>
      <c r="K7765">
        <v>2011</v>
      </c>
      <c r="L7765" t="s">
        <v>284</v>
      </c>
      <c r="M7765">
        <v>0.4</v>
      </c>
      <c r="N7765">
        <v>770</v>
      </c>
      <c r="O7765">
        <v>38</v>
      </c>
      <c r="P7765">
        <v>10</v>
      </c>
      <c r="Q7765" t="s">
        <v>10</v>
      </c>
      <c r="R7765" t="s">
        <v>22</v>
      </c>
      <c r="S7765">
        <v>4.9350649350649402E-2</v>
      </c>
      <c r="T7765">
        <v>11</v>
      </c>
      <c r="U7765">
        <v>4</v>
      </c>
    </row>
    <row r="7766" spans="1:21" x14ac:dyDescent="0.25">
      <c r="A7766" t="s">
        <v>1340</v>
      </c>
      <c r="B7766" s="1">
        <v>40848</v>
      </c>
      <c r="C7766" t="s">
        <v>6474</v>
      </c>
      <c r="D7766" t="s">
        <v>6354</v>
      </c>
      <c r="E7766" t="s">
        <v>5995</v>
      </c>
      <c r="F7766" t="s">
        <v>5996</v>
      </c>
      <c r="G7766" t="s">
        <v>5973</v>
      </c>
      <c r="H7766" s="1">
        <v>40853</v>
      </c>
      <c r="I7766" t="s">
        <v>5974</v>
      </c>
      <c r="J7766" t="s">
        <v>6039</v>
      </c>
      <c r="K7766">
        <v>2011</v>
      </c>
      <c r="L7766" t="s">
        <v>1347</v>
      </c>
      <c r="M7766">
        <v>0.4</v>
      </c>
      <c r="N7766">
        <v>494</v>
      </c>
      <c r="O7766">
        <v>0</v>
      </c>
      <c r="P7766">
        <v>6</v>
      </c>
      <c r="Q7766" t="s">
        <v>10</v>
      </c>
      <c r="R7766" t="s">
        <v>22</v>
      </c>
      <c r="S7766">
        <v>0</v>
      </c>
      <c r="T7766">
        <v>11</v>
      </c>
      <c r="U7766">
        <v>4</v>
      </c>
    </row>
    <row r="7767" spans="1:21" x14ac:dyDescent="0.25">
      <c r="A7767" t="s">
        <v>1712</v>
      </c>
      <c r="B7767" s="1">
        <v>40917</v>
      </c>
      <c r="C7767" t="s">
        <v>6170</v>
      </c>
      <c r="D7767" t="s">
        <v>6958</v>
      </c>
      <c r="E7767" t="s">
        <v>5995</v>
      </c>
      <c r="F7767" t="s">
        <v>5996</v>
      </c>
      <c r="G7767" t="s">
        <v>5973</v>
      </c>
      <c r="H7767" s="1">
        <v>40923</v>
      </c>
      <c r="I7767" t="s">
        <v>5974</v>
      </c>
      <c r="J7767" t="s">
        <v>6246</v>
      </c>
      <c r="K7767">
        <v>2012</v>
      </c>
      <c r="L7767" t="s">
        <v>566</v>
      </c>
      <c r="M7767">
        <v>0.4</v>
      </c>
      <c r="N7767">
        <v>170</v>
      </c>
      <c r="O7767">
        <v>-40</v>
      </c>
      <c r="P7767">
        <v>2</v>
      </c>
      <c r="Q7767" t="s">
        <v>10</v>
      </c>
      <c r="R7767" t="s">
        <v>22</v>
      </c>
      <c r="S7767">
        <v>-0.23529411764705899</v>
      </c>
      <c r="T7767">
        <v>1</v>
      </c>
      <c r="U7767">
        <v>1</v>
      </c>
    </row>
    <row r="7768" spans="1:21" x14ac:dyDescent="0.25">
      <c r="A7768" t="s">
        <v>1936</v>
      </c>
      <c r="B7768" s="1">
        <v>40989</v>
      </c>
      <c r="C7768" t="s">
        <v>6957</v>
      </c>
      <c r="D7768" t="s">
        <v>6206</v>
      </c>
      <c r="E7768" t="s">
        <v>5995</v>
      </c>
      <c r="F7768" t="s">
        <v>5996</v>
      </c>
      <c r="G7768" t="s">
        <v>5983</v>
      </c>
      <c r="H7768" s="1">
        <v>40993</v>
      </c>
      <c r="I7768" t="s">
        <v>5974</v>
      </c>
      <c r="J7768" t="s">
        <v>6207</v>
      </c>
      <c r="K7768">
        <v>2012</v>
      </c>
      <c r="L7768" t="s">
        <v>826</v>
      </c>
      <c r="M7768">
        <v>0.4</v>
      </c>
      <c r="N7768">
        <v>42</v>
      </c>
      <c r="O7768">
        <v>-20</v>
      </c>
      <c r="P7768">
        <v>4</v>
      </c>
      <c r="Q7768" t="s">
        <v>10</v>
      </c>
      <c r="R7768" t="s">
        <v>22</v>
      </c>
      <c r="S7768">
        <v>-0.476190476190476</v>
      </c>
      <c r="T7768">
        <v>3</v>
      </c>
      <c r="U7768">
        <v>1</v>
      </c>
    </row>
    <row r="7769" spans="1:21" x14ac:dyDescent="0.25">
      <c r="A7769" t="s">
        <v>1977</v>
      </c>
      <c r="B7769" s="1">
        <v>41002</v>
      </c>
      <c r="C7769" t="s">
        <v>6340</v>
      </c>
      <c r="D7769" t="s">
        <v>6315</v>
      </c>
      <c r="E7769" t="s">
        <v>5995</v>
      </c>
      <c r="F7769" t="s">
        <v>5996</v>
      </c>
      <c r="G7769" t="s">
        <v>5973</v>
      </c>
      <c r="H7769" s="1">
        <v>41008</v>
      </c>
      <c r="I7769" t="s">
        <v>5974</v>
      </c>
      <c r="J7769" t="s">
        <v>6057</v>
      </c>
      <c r="K7769">
        <v>2012</v>
      </c>
      <c r="L7769" t="s">
        <v>1978</v>
      </c>
      <c r="M7769">
        <v>0.4</v>
      </c>
      <c r="N7769">
        <v>80</v>
      </c>
      <c r="O7769">
        <v>11</v>
      </c>
      <c r="P7769">
        <v>6</v>
      </c>
      <c r="Q7769" t="s">
        <v>10</v>
      </c>
      <c r="R7769" t="s">
        <v>22</v>
      </c>
      <c r="S7769">
        <v>0.13750000000000001</v>
      </c>
      <c r="T7769">
        <v>4</v>
      </c>
      <c r="U7769">
        <v>2</v>
      </c>
    </row>
    <row r="7770" spans="1:21" x14ac:dyDescent="0.25">
      <c r="A7770" t="s">
        <v>2111</v>
      </c>
      <c r="B7770" s="1">
        <v>41050</v>
      </c>
      <c r="C7770" t="s">
        <v>6196</v>
      </c>
      <c r="D7770" t="s">
        <v>6426</v>
      </c>
      <c r="E7770" t="s">
        <v>5995</v>
      </c>
      <c r="F7770" t="s">
        <v>5996</v>
      </c>
      <c r="G7770" t="s">
        <v>5983</v>
      </c>
      <c r="H7770" s="1">
        <v>41054</v>
      </c>
      <c r="I7770" t="s">
        <v>5974</v>
      </c>
      <c r="J7770" t="s">
        <v>6039</v>
      </c>
      <c r="K7770">
        <v>2012</v>
      </c>
      <c r="L7770" t="s">
        <v>2112</v>
      </c>
      <c r="M7770">
        <v>0.4</v>
      </c>
      <c r="N7770">
        <v>69</v>
      </c>
      <c r="O7770">
        <v>-16</v>
      </c>
      <c r="P7770">
        <v>2</v>
      </c>
      <c r="Q7770" t="s">
        <v>10</v>
      </c>
      <c r="R7770" t="s">
        <v>22</v>
      </c>
      <c r="S7770">
        <v>-0.231884057971014</v>
      </c>
      <c r="T7770">
        <v>5</v>
      </c>
      <c r="U7770">
        <v>2</v>
      </c>
    </row>
    <row r="7771" spans="1:21" x14ac:dyDescent="0.25">
      <c r="A7771" t="s">
        <v>2169</v>
      </c>
      <c r="B7771" s="1">
        <v>41068</v>
      </c>
      <c r="C7771" t="s">
        <v>7177</v>
      </c>
      <c r="D7771" t="s">
        <v>6646</v>
      </c>
      <c r="E7771" t="s">
        <v>5995</v>
      </c>
      <c r="F7771" t="s">
        <v>5996</v>
      </c>
      <c r="G7771" t="s">
        <v>5973</v>
      </c>
      <c r="H7771" s="1">
        <v>41072</v>
      </c>
      <c r="I7771" t="s">
        <v>5974</v>
      </c>
      <c r="J7771" t="s">
        <v>6647</v>
      </c>
      <c r="K7771">
        <v>2012</v>
      </c>
      <c r="L7771" t="s">
        <v>566</v>
      </c>
      <c r="M7771">
        <v>0.4</v>
      </c>
      <c r="N7771">
        <v>510</v>
      </c>
      <c r="O7771">
        <v>-119</v>
      </c>
      <c r="P7771">
        <v>6</v>
      </c>
      <c r="Q7771" t="s">
        <v>10</v>
      </c>
      <c r="R7771" t="s">
        <v>22</v>
      </c>
      <c r="S7771">
        <v>-0.233333333333333</v>
      </c>
      <c r="T7771">
        <v>6</v>
      </c>
      <c r="U7771">
        <v>2</v>
      </c>
    </row>
    <row r="7772" spans="1:21" x14ac:dyDescent="0.25">
      <c r="A7772" t="s">
        <v>2185</v>
      </c>
      <c r="B7772" s="1">
        <v>41072</v>
      </c>
      <c r="C7772" t="s">
        <v>7179</v>
      </c>
      <c r="D7772" t="s">
        <v>6689</v>
      </c>
      <c r="E7772" t="s">
        <v>5995</v>
      </c>
      <c r="F7772" t="s">
        <v>5996</v>
      </c>
      <c r="G7772" t="s">
        <v>5983</v>
      </c>
      <c r="H7772" s="1">
        <v>41076</v>
      </c>
      <c r="I7772" t="s">
        <v>5974</v>
      </c>
      <c r="J7772" t="s">
        <v>6057</v>
      </c>
      <c r="K7772">
        <v>2012</v>
      </c>
      <c r="L7772" t="s">
        <v>284</v>
      </c>
      <c r="M7772">
        <v>0.4</v>
      </c>
      <c r="N7772">
        <v>154</v>
      </c>
      <c r="O7772">
        <v>8</v>
      </c>
      <c r="P7772">
        <v>2</v>
      </c>
      <c r="Q7772" t="s">
        <v>10</v>
      </c>
      <c r="R7772" t="s">
        <v>22</v>
      </c>
      <c r="S7772">
        <v>5.1948051948052E-2</v>
      </c>
      <c r="T7772">
        <v>6</v>
      </c>
      <c r="U7772">
        <v>2</v>
      </c>
    </row>
    <row r="7773" spans="1:21" x14ac:dyDescent="0.25">
      <c r="A7773" t="s">
        <v>2185</v>
      </c>
      <c r="B7773" s="1">
        <v>41072</v>
      </c>
      <c r="C7773" t="s">
        <v>7179</v>
      </c>
      <c r="D7773" t="s">
        <v>6689</v>
      </c>
      <c r="E7773" t="s">
        <v>5995</v>
      </c>
      <c r="F7773" t="s">
        <v>5996</v>
      </c>
      <c r="G7773" t="s">
        <v>5983</v>
      </c>
      <c r="H7773" s="1">
        <v>41076</v>
      </c>
      <c r="I7773" t="s">
        <v>5974</v>
      </c>
      <c r="J7773" t="s">
        <v>6057</v>
      </c>
      <c r="K7773">
        <v>2012</v>
      </c>
      <c r="L7773" t="s">
        <v>730</v>
      </c>
      <c r="M7773">
        <v>0.4</v>
      </c>
      <c r="N7773">
        <v>37</v>
      </c>
      <c r="O7773">
        <v>-6</v>
      </c>
      <c r="P7773">
        <v>1</v>
      </c>
      <c r="Q7773" t="s">
        <v>10</v>
      </c>
      <c r="R7773" t="s">
        <v>22</v>
      </c>
      <c r="S7773">
        <v>-0.162162162162162</v>
      </c>
      <c r="T7773">
        <v>6</v>
      </c>
      <c r="U7773">
        <v>2</v>
      </c>
    </row>
    <row r="7774" spans="1:21" x14ac:dyDescent="0.25">
      <c r="A7774" t="s">
        <v>2200</v>
      </c>
      <c r="B7774" s="1">
        <v>41075</v>
      </c>
      <c r="C7774" t="s">
        <v>6349</v>
      </c>
      <c r="D7774" t="s">
        <v>6445</v>
      </c>
      <c r="E7774" t="s">
        <v>5995</v>
      </c>
      <c r="F7774" t="s">
        <v>5996</v>
      </c>
      <c r="G7774" t="s">
        <v>5983</v>
      </c>
      <c r="H7774" s="1">
        <v>41081</v>
      </c>
      <c r="I7774" t="s">
        <v>5974</v>
      </c>
      <c r="J7774" t="s">
        <v>6149</v>
      </c>
      <c r="K7774">
        <v>2012</v>
      </c>
      <c r="L7774" t="s">
        <v>1102</v>
      </c>
      <c r="M7774">
        <v>0.4</v>
      </c>
      <c r="N7774">
        <v>56</v>
      </c>
      <c r="O7774">
        <v>6</v>
      </c>
      <c r="P7774">
        <v>5</v>
      </c>
      <c r="Q7774" t="s">
        <v>10</v>
      </c>
      <c r="R7774" t="s">
        <v>22</v>
      </c>
      <c r="S7774">
        <v>0.107142857142857</v>
      </c>
      <c r="T7774">
        <v>6</v>
      </c>
      <c r="U7774">
        <v>2</v>
      </c>
    </row>
    <row r="7775" spans="1:21" x14ac:dyDescent="0.25">
      <c r="A7775" t="s">
        <v>2204</v>
      </c>
      <c r="B7775" s="1">
        <v>41076</v>
      </c>
      <c r="C7775" t="s">
        <v>6718</v>
      </c>
      <c r="D7775" t="s">
        <v>7131</v>
      </c>
      <c r="E7775" t="s">
        <v>5995</v>
      </c>
      <c r="F7775" t="s">
        <v>5996</v>
      </c>
      <c r="G7775" t="s">
        <v>5973</v>
      </c>
      <c r="H7775" s="1">
        <v>41080</v>
      </c>
      <c r="I7775" t="s">
        <v>5974</v>
      </c>
      <c r="J7775" t="s">
        <v>6149</v>
      </c>
      <c r="K7775">
        <v>2012</v>
      </c>
      <c r="L7775" t="s">
        <v>1579</v>
      </c>
      <c r="M7775">
        <v>0.4</v>
      </c>
      <c r="N7775">
        <v>138</v>
      </c>
      <c r="O7775">
        <v>-76</v>
      </c>
      <c r="P7775">
        <v>4</v>
      </c>
      <c r="Q7775" t="s">
        <v>10</v>
      </c>
      <c r="R7775" t="s">
        <v>22</v>
      </c>
      <c r="S7775">
        <v>-0.55072463768115898</v>
      </c>
      <c r="T7775">
        <v>6</v>
      </c>
      <c r="U7775">
        <v>2</v>
      </c>
    </row>
    <row r="7776" spans="1:21" x14ac:dyDescent="0.25">
      <c r="A7776" t="s">
        <v>2263</v>
      </c>
      <c r="B7776" s="1">
        <v>41085</v>
      </c>
      <c r="C7776" t="s">
        <v>6468</v>
      </c>
      <c r="D7776" t="s">
        <v>7207</v>
      </c>
      <c r="E7776" t="s">
        <v>5995</v>
      </c>
      <c r="F7776" t="s">
        <v>5996</v>
      </c>
      <c r="G7776" t="s">
        <v>5968</v>
      </c>
      <c r="H7776" s="1">
        <v>41091</v>
      </c>
      <c r="I7776" t="s">
        <v>5974</v>
      </c>
      <c r="J7776" t="s">
        <v>7208</v>
      </c>
      <c r="K7776">
        <v>2012</v>
      </c>
      <c r="L7776" t="s">
        <v>21</v>
      </c>
      <c r="M7776">
        <v>0.4</v>
      </c>
      <c r="N7776">
        <v>31</v>
      </c>
      <c r="O7776">
        <v>4</v>
      </c>
      <c r="P7776">
        <v>3</v>
      </c>
      <c r="Q7776" t="s">
        <v>10</v>
      </c>
      <c r="R7776" t="s">
        <v>22</v>
      </c>
      <c r="S7776">
        <v>0.12903225806451599</v>
      </c>
      <c r="T7776">
        <v>6</v>
      </c>
      <c r="U7776">
        <v>2</v>
      </c>
    </row>
    <row r="7777" spans="1:21" x14ac:dyDescent="0.25">
      <c r="A7777" t="s">
        <v>2289</v>
      </c>
      <c r="B7777" s="1">
        <v>41090</v>
      </c>
      <c r="C7777" t="s">
        <v>7082</v>
      </c>
      <c r="D7777" t="s">
        <v>7219</v>
      </c>
      <c r="E7777" t="s">
        <v>5995</v>
      </c>
      <c r="F7777" t="s">
        <v>5996</v>
      </c>
      <c r="G7777" t="s">
        <v>5973</v>
      </c>
      <c r="H7777" s="1">
        <v>41094</v>
      </c>
      <c r="I7777" t="s">
        <v>5974</v>
      </c>
      <c r="J7777" t="s">
        <v>6149</v>
      </c>
      <c r="K7777">
        <v>2012</v>
      </c>
      <c r="L7777" t="s">
        <v>635</v>
      </c>
      <c r="M7777">
        <v>0.4</v>
      </c>
      <c r="N7777">
        <v>241</v>
      </c>
      <c r="O7777">
        <v>-125</v>
      </c>
      <c r="P7777">
        <v>3</v>
      </c>
      <c r="Q7777" t="s">
        <v>10</v>
      </c>
      <c r="R7777" t="s">
        <v>22</v>
      </c>
      <c r="S7777">
        <v>-0.51867219917012397</v>
      </c>
      <c r="T7777">
        <v>6</v>
      </c>
      <c r="U7777">
        <v>2</v>
      </c>
    </row>
    <row r="7778" spans="1:21" x14ac:dyDescent="0.25">
      <c r="A7778" t="s">
        <v>2364</v>
      </c>
      <c r="B7778" s="1">
        <v>41113</v>
      </c>
      <c r="C7778" t="s">
        <v>6881</v>
      </c>
      <c r="D7778" t="s">
        <v>6559</v>
      </c>
      <c r="E7778" t="s">
        <v>5995</v>
      </c>
      <c r="F7778" t="s">
        <v>5996</v>
      </c>
      <c r="G7778" t="s">
        <v>5973</v>
      </c>
      <c r="H7778" s="1">
        <v>41120</v>
      </c>
      <c r="I7778" t="s">
        <v>5974</v>
      </c>
      <c r="J7778" t="s">
        <v>6195</v>
      </c>
      <c r="K7778">
        <v>2012</v>
      </c>
      <c r="L7778" t="s">
        <v>655</v>
      </c>
      <c r="M7778">
        <v>0.4</v>
      </c>
      <c r="N7778">
        <v>412</v>
      </c>
      <c r="O7778">
        <v>-275</v>
      </c>
      <c r="P7778">
        <v>5</v>
      </c>
      <c r="Q7778" t="s">
        <v>10</v>
      </c>
      <c r="R7778" t="s">
        <v>22</v>
      </c>
      <c r="S7778">
        <v>-0.66747572815533995</v>
      </c>
      <c r="T7778">
        <v>7</v>
      </c>
      <c r="U7778">
        <v>3</v>
      </c>
    </row>
    <row r="7779" spans="1:21" x14ac:dyDescent="0.25">
      <c r="A7779" t="s">
        <v>2364</v>
      </c>
      <c r="B7779" s="1">
        <v>41113</v>
      </c>
      <c r="C7779" t="s">
        <v>6881</v>
      </c>
      <c r="D7779" t="s">
        <v>6559</v>
      </c>
      <c r="E7779" t="s">
        <v>5995</v>
      </c>
      <c r="F7779" t="s">
        <v>5996</v>
      </c>
      <c r="G7779" t="s">
        <v>5973</v>
      </c>
      <c r="H7779" s="1">
        <v>41120</v>
      </c>
      <c r="I7779" t="s">
        <v>5974</v>
      </c>
      <c r="J7779" t="s">
        <v>6195</v>
      </c>
      <c r="K7779">
        <v>2012</v>
      </c>
      <c r="L7779" t="s">
        <v>701</v>
      </c>
      <c r="M7779">
        <v>0.4</v>
      </c>
      <c r="N7779">
        <v>98</v>
      </c>
      <c r="O7779">
        <v>-57</v>
      </c>
      <c r="P7779">
        <v>3</v>
      </c>
      <c r="Q7779" t="s">
        <v>10</v>
      </c>
      <c r="R7779" t="s">
        <v>22</v>
      </c>
      <c r="S7779">
        <v>-0.58163265306122403</v>
      </c>
      <c r="T7779">
        <v>7</v>
      </c>
      <c r="U7779">
        <v>3</v>
      </c>
    </row>
    <row r="7780" spans="1:21" x14ac:dyDescent="0.25">
      <c r="A7780" t="s">
        <v>2582</v>
      </c>
      <c r="B7780" s="1">
        <v>41150</v>
      </c>
      <c r="C7780" t="s">
        <v>6606</v>
      </c>
      <c r="D7780" t="s">
        <v>7311</v>
      </c>
      <c r="E7780" t="s">
        <v>5995</v>
      </c>
      <c r="F7780" t="s">
        <v>5996</v>
      </c>
      <c r="G7780" t="s">
        <v>5973</v>
      </c>
      <c r="H7780" s="1">
        <v>41155</v>
      </c>
      <c r="I7780" t="s">
        <v>5974</v>
      </c>
      <c r="J7780" t="s">
        <v>6375</v>
      </c>
      <c r="K7780">
        <v>2012</v>
      </c>
      <c r="L7780" t="s">
        <v>1243</v>
      </c>
      <c r="M7780">
        <v>0.4</v>
      </c>
      <c r="N7780">
        <v>152</v>
      </c>
      <c r="O7780">
        <v>-97</v>
      </c>
      <c r="P7780">
        <v>2</v>
      </c>
      <c r="Q7780" t="s">
        <v>10</v>
      </c>
      <c r="R7780" t="s">
        <v>22</v>
      </c>
      <c r="S7780">
        <v>-0.63815789473684204</v>
      </c>
      <c r="T7780">
        <v>8</v>
      </c>
      <c r="U7780">
        <v>3</v>
      </c>
    </row>
    <row r="7781" spans="1:21" x14ac:dyDescent="0.25">
      <c r="A7781" t="s">
        <v>2582</v>
      </c>
      <c r="B7781" s="1">
        <v>41150</v>
      </c>
      <c r="C7781" t="s">
        <v>6606</v>
      </c>
      <c r="D7781" t="s">
        <v>7311</v>
      </c>
      <c r="E7781" t="s">
        <v>5995</v>
      </c>
      <c r="F7781" t="s">
        <v>5996</v>
      </c>
      <c r="G7781" t="s">
        <v>5973</v>
      </c>
      <c r="H7781" s="1">
        <v>41155</v>
      </c>
      <c r="I7781" t="s">
        <v>5974</v>
      </c>
      <c r="J7781" t="s">
        <v>6375</v>
      </c>
      <c r="K7781">
        <v>2012</v>
      </c>
      <c r="L7781" t="s">
        <v>529</v>
      </c>
      <c r="M7781">
        <v>0.4</v>
      </c>
      <c r="N7781">
        <v>255</v>
      </c>
      <c r="O7781">
        <v>-98</v>
      </c>
      <c r="P7781">
        <v>3</v>
      </c>
      <c r="Q7781" t="s">
        <v>10</v>
      </c>
      <c r="R7781" t="s">
        <v>22</v>
      </c>
      <c r="S7781">
        <v>-0.38431372549019599</v>
      </c>
      <c r="T7781">
        <v>8</v>
      </c>
      <c r="U7781">
        <v>3</v>
      </c>
    </row>
    <row r="7782" spans="1:21" x14ac:dyDescent="0.25">
      <c r="A7782" t="s">
        <v>2614</v>
      </c>
      <c r="B7782" s="1">
        <v>41154</v>
      </c>
      <c r="C7782" t="s">
        <v>6883</v>
      </c>
      <c r="D7782" t="s">
        <v>6035</v>
      </c>
      <c r="E7782" t="s">
        <v>5995</v>
      </c>
      <c r="F7782" t="s">
        <v>5996</v>
      </c>
      <c r="G7782" t="s">
        <v>5973</v>
      </c>
      <c r="H7782" s="1">
        <v>41158</v>
      </c>
      <c r="I7782" t="s">
        <v>5974</v>
      </c>
      <c r="J7782" t="s">
        <v>6036</v>
      </c>
      <c r="K7782">
        <v>2012</v>
      </c>
      <c r="L7782" t="s">
        <v>1015</v>
      </c>
      <c r="M7782">
        <v>0.4</v>
      </c>
      <c r="N7782">
        <v>357</v>
      </c>
      <c r="O7782">
        <v>54</v>
      </c>
      <c r="P7782">
        <v>3</v>
      </c>
      <c r="Q7782" t="s">
        <v>10</v>
      </c>
      <c r="R7782" t="s">
        <v>22</v>
      </c>
      <c r="S7782">
        <v>0.151260504201681</v>
      </c>
      <c r="T7782">
        <v>9</v>
      </c>
      <c r="U7782">
        <v>3</v>
      </c>
    </row>
    <row r="7783" spans="1:21" x14ac:dyDescent="0.25">
      <c r="A7783" t="s">
        <v>2785</v>
      </c>
      <c r="B7783" s="1">
        <v>41198</v>
      </c>
      <c r="C7783" t="s">
        <v>6749</v>
      </c>
      <c r="D7783" t="s">
        <v>6613</v>
      </c>
      <c r="E7783" t="s">
        <v>5995</v>
      </c>
      <c r="F7783" t="s">
        <v>5996</v>
      </c>
      <c r="G7783" t="s">
        <v>5973</v>
      </c>
      <c r="H7783" s="1">
        <v>41202</v>
      </c>
      <c r="I7783" t="s">
        <v>5974</v>
      </c>
      <c r="J7783" t="s">
        <v>6036</v>
      </c>
      <c r="K7783">
        <v>2012</v>
      </c>
      <c r="L7783" t="s">
        <v>502</v>
      </c>
      <c r="M7783">
        <v>0.4</v>
      </c>
      <c r="N7783">
        <v>12</v>
      </c>
      <c r="O7783">
        <v>-5</v>
      </c>
      <c r="P7783">
        <v>1</v>
      </c>
      <c r="Q7783" t="s">
        <v>10</v>
      </c>
      <c r="R7783" t="s">
        <v>22</v>
      </c>
      <c r="S7783">
        <v>-0.41666666666666702</v>
      </c>
      <c r="T7783">
        <v>10</v>
      </c>
      <c r="U7783">
        <v>4</v>
      </c>
    </row>
    <row r="7784" spans="1:21" x14ac:dyDescent="0.25">
      <c r="A7784" t="s">
        <v>2924</v>
      </c>
      <c r="B7784" s="1">
        <v>41229</v>
      </c>
      <c r="C7784" t="s">
        <v>7356</v>
      </c>
      <c r="D7784" t="s">
        <v>6137</v>
      </c>
      <c r="E7784" t="s">
        <v>5995</v>
      </c>
      <c r="F7784" t="s">
        <v>5996</v>
      </c>
      <c r="G7784" t="s">
        <v>5973</v>
      </c>
      <c r="H7784" s="1">
        <v>41233</v>
      </c>
      <c r="I7784" t="s">
        <v>5974</v>
      </c>
      <c r="J7784" t="s">
        <v>6036</v>
      </c>
      <c r="K7784">
        <v>2012</v>
      </c>
      <c r="L7784" t="s">
        <v>655</v>
      </c>
      <c r="M7784">
        <v>0.4</v>
      </c>
      <c r="N7784">
        <v>577</v>
      </c>
      <c r="O7784">
        <v>-385</v>
      </c>
      <c r="P7784">
        <v>7</v>
      </c>
      <c r="Q7784" t="s">
        <v>10</v>
      </c>
      <c r="R7784" t="s">
        <v>22</v>
      </c>
      <c r="S7784">
        <v>-0.66724436741767801</v>
      </c>
      <c r="T7784">
        <v>11</v>
      </c>
      <c r="U7784">
        <v>4</v>
      </c>
    </row>
    <row r="7785" spans="1:21" x14ac:dyDescent="0.25">
      <c r="A7785" t="s">
        <v>3016</v>
      </c>
      <c r="B7785" s="1">
        <v>41248</v>
      </c>
      <c r="C7785" t="s">
        <v>7345</v>
      </c>
      <c r="D7785" t="s">
        <v>6137</v>
      </c>
      <c r="E7785" t="s">
        <v>5995</v>
      </c>
      <c r="F7785" t="s">
        <v>5996</v>
      </c>
      <c r="G7785" t="s">
        <v>5983</v>
      </c>
      <c r="H7785" s="1">
        <v>41254</v>
      </c>
      <c r="I7785" t="s">
        <v>5974</v>
      </c>
      <c r="J7785" t="s">
        <v>6036</v>
      </c>
      <c r="K7785">
        <v>2012</v>
      </c>
      <c r="L7785" t="s">
        <v>443</v>
      </c>
      <c r="M7785">
        <v>0.4</v>
      </c>
      <c r="N7785">
        <v>48</v>
      </c>
      <c r="O7785">
        <v>1</v>
      </c>
      <c r="P7785">
        <v>3</v>
      </c>
      <c r="Q7785" t="s">
        <v>10</v>
      </c>
      <c r="R7785" t="s">
        <v>22</v>
      </c>
      <c r="S7785">
        <v>2.0833333333333301E-2</v>
      </c>
      <c r="T7785">
        <v>12</v>
      </c>
      <c r="U7785">
        <v>4</v>
      </c>
    </row>
    <row r="7786" spans="1:21" x14ac:dyDescent="0.25">
      <c r="A7786" t="s">
        <v>3037</v>
      </c>
      <c r="B7786" s="1">
        <v>41255</v>
      </c>
      <c r="C7786" t="s">
        <v>6050</v>
      </c>
      <c r="D7786" t="s">
        <v>6137</v>
      </c>
      <c r="E7786" t="s">
        <v>5995</v>
      </c>
      <c r="F7786" t="s">
        <v>5996</v>
      </c>
      <c r="G7786" t="s">
        <v>5968</v>
      </c>
      <c r="H7786" s="1">
        <v>41259</v>
      </c>
      <c r="I7786" t="s">
        <v>5974</v>
      </c>
      <c r="J7786" t="s">
        <v>6036</v>
      </c>
      <c r="K7786">
        <v>2012</v>
      </c>
      <c r="L7786" t="s">
        <v>1953</v>
      </c>
      <c r="M7786">
        <v>0.4</v>
      </c>
      <c r="N7786">
        <v>117</v>
      </c>
      <c r="O7786">
        <v>-72</v>
      </c>
      <c r="P7786">
        <v>4</v>
      </c>
      <c r="Q7786" t="s">
        <v>10</v>
      </c>
      <c r="R7786" t="s">
        <v>22</v>
      </c>
      <c r="S7786">
        <v>-0.61538461538461497</v>
      </c>
      <c r="T7786">
        <v>12</v>
      </c>
      <c r="U7786">
        <v>4</v>
      </c>
    </row>
    <row r="7787" spans="1:21" x14ac:dyDescent="0.25">
      <c r="A7787" t="s">
        <v>3087</v>
      </c>
      <c r="B7787" s="1">
        <v>41265</v>
      </c>
      <c r="C7787" t="s">
        <v>6102</v>
      </c>
      <c r="D7787" t="s">
        <v>6137</v>
      </c>
      <c r="E7787" t="s">
        <v>5995</v>
      </c>
      <c r="F7787" t="s">
        <v>5996</v>
      </c>
      <c r="G7787" t="s">
        <v>5983</v>
      </c>
      <c r="H7787" s="1">
        <v>41270</v>
      </c>
      <c r="I7787" t="s">
        <v>5974</v>
      </c>
      <c r="J7787" t="s">
        <v>6036</v>
      </c>
      <c r="K7787">
        <v>2012</v>
      </c>
      <c r="L7787" t="s">
        <v>181</v>
      </c>
      <c r="M7787">
        <v>0.4</v>
      </c>
      <c r="N7787">
        <v>161</v>
      </c>
      <c r="O7787">
        <v>-56</v>
      </c>
      <c r="P7787">
        <v>2</v>
      </c>
      <c r="Q7787" t="s">
        <v>10</v>
      </c>
      <c r="R7787" t="s">
        <v>22</v>
      </c>
      <c r="S7787">
        <v>-0.34782608695652201</v>
      </c>
      <c r="T7787">
        <v>12</v>
      </c>
      <c r="U7787">
        <v>4</v>
      </c>
    </row>
    <row r="7788" spans="1:21" x14ac:dyDescent="0.25">
      <c r="A7788" t="s">
        <v>3397</v>
      </c>
      <c r="B7788" s="1">
        <v>41362</v>
      </c>
      <c r="C7788" t="s">
        <v>7509</v>
      </c>
      <c r="D7788" t="s">
        <v>6076</v>
      </c>
      <c r="E7788" t="s">
        <v>5995</v>
      </c>
      <c r="F7788" t="s">
        <v>5996</v>
      </c>
      <c r="G7788" t="s">
        <v>5983</v>
      </c>
      <c r="H7788" s="1">
        <v>41367</v>
      </c>
      <c r="I7788" t="s">
        <v>5974</v>
      </c>
      <c r="J7788" t="s">
        <v>6057</v>
      </c>
      <c r="K7788">
        <v>2013</v>
      </c>
      <c r="L7788" t="s">
        <v>284</v>
      </c>
      <c r="M7788">
        <v>0.4</v>
      </c>
      <c r="N7788">
        <v>154</v>
      </c>
      <c r="O7788">
        <v>8</v>
      </c>
      <c r="P7788">
        <v>2</v>
      </c>
      <c r="Q7788" t="s">
        <v>10</v>
      </c>
      <c r="R7788" t="s">
        <v>22</v>
      </c>
      <c r="S7788">
        <v>5.1948051948052E-2</v>
      </c>
      <c r="T7788">
        <v>3</v>
      </c>
      <c r="U7788">
        <v>1</v>
      </c>
    </row>
    <row r="7789" spans="1:21" x14ac:dyDescent="0.25">
      <c r="A7789" t="s">
        <v>3397</v>
      </c>
      <c r="B7789" s="1">
        <v>41362</v>
      </c>
      <c r="C7789" t="s">
        <v>7509</v>
      </c>
      <c r="D7789" t="s">
        <v>6076</v>
      </c>
      <c r="E7789" t="s">
        <v>5995</v>
      </c>
      <c r="F7789" t="s">
        <v>5996</v>
      </c>
      <c r="G7789" t="s">
        <v>5983</v>
      </c>
      <c r="H7789" s="1">
        <v>41367</v>
      </c>
      <c r="I7789" t="s">
        <v>5974</v>
      </c>
      <c r="J7789" t="s">
        <v>6057</v>
      </c>
      <c r="K7789">
        <v>2013</v>
      </c>
      <c r="L7789" t="s">
        <v>1584</v>
      </c>
      <c r="M7789">
        <v>0.4</v>
      </c>
      <c r="N7789">
        <v>184</v>
      </c>
      <c r="O7789">
        <v>-28</v>
      </c>
      <c r="P7789">
        <v>5</v>
      </c>
      <c r="Q7789" t="s">
        <v>10</v>
      </c>
      <c r="R7789" t="s">
        <v>22</v>
      </c>
      <c r="S7789">
        <v>-0.15217391304347799</v>
      </c>
      <c r="T7789">
        <v>3</v>
      </c>
      <c r="U7789">
        <v>1</v>
      </c>
    </row>
    <row r="7790" spans="1:21" x14ac:dyDescent="0.25">
      <c r="A7790" t="s">
        <v>3504</v>
      </c>
      <c r="B7790" s="1">
        <v>41408</v>
      </c>
      <c r="C7790" t="s">
        <v>7283</v>
      </c>
      <c r="D7790" t="s">
        <v>6056</v>
      </c>
      <c r="E7790" t="s">
        <v>5995</v>
      </c>
      <c r="F7790" t="s">
        <v>5996</v>
      </c>
      <c r="G7790" t="s">
        <v>5968</v>
      </c>
      <c r="H7790" s="1">
        <v>41412</v>
      </c>
      <c r="I7790" t="s">
        <v>5974</v>
      </c>
      <c r="J7790" t="s">
        <v>6057</v>
      </c>
      <c r="K7790">
        <v>2013</v>
      </c>
      <c r="L7790" t="s">
        <v>3505</v>
      </c>
      <c r="M7790">
        <v>0.4</v>
      </c>
      <c r="N7790">
        <v>21</v>
      </c>
      <c r="O7790">
        <v>-13</v>
      </c>
      <c r="P7790">
        <v>2</v>
      </c>
      <c r="Q7790" t="s">
        <v>10</v>
      </c>
      <c r="R7790" t="s">
        <v>22</v>
      </c>
      <c r="S7790">
        <v>-0.61904761904761896</v>
      </c>
      <c r="T7790">
        <v>5</v>
      </c>
      <c r="U7790">
        <v>2</v>
      </c>
    </row>
    <row r="7791" spans="1:21" x14ac:dyDescent="0.25">
      <c r="A7791" t="s">
        <v>3525</v>
      </c>
      <c r="B7791" s="1">
        <v>41412</v>
      </c>
      <c r="C7791" t="s">
        <v>7285</v>
      </c>
      <c r="D7791" t="s">
        <v>6354</v>
      </c>
      <c r="E7791" t="s">
        <v>5995</v>
      </c>
      <c r="F7791" t="s">
        <v>5996</v>
      </c>
      <c r="G7791" t="s">
        <v>5973</v>
      </c>
      <c r="H7791" s="1">
        <v>41418</v>
      </c>
      <c r="I7791" t="s">
        <v>5974</v>
      </c>
      <c r="J7791" t="s">
        <v>6039</v>
      </c>
      <c r="K7791">
        <v>2013</v>
      </c>
      <c r="L7791" t="s">
        <v>21</v>
      </c>
      <c r="M7791">
        <v>0.4</v>
      </c>
      <c r="N7791">
        <v>20</v>
      </c>
      <c r="O7791">
        <v>2</v>
      </c>
      <c r="P7791">
        <v>2</v>
      </c>
      <c r="Q7791" t="s">
        <v>10</v>
      </c>
      <c r="R7791" t="s">
        <v>22</v>
      </c>
      <c r="S7791">
        <v>0.1</v>
      </c>
      <c r="T7791">
        <v>5</v>
      </c>
      <c r="U7791">
        <v>2</v>
      </c>
    </row>
    <row r="7792" spans="1:21" x14ac:dyDescent="0.25">
      <c r="A7792" t="s">
        <v>3531</v>
      </c>
      <c r="B7792" s="1">
        <v>41416</v>
      </c>
      <c r="C7792" t="s">
        <v>7560</v>
      </c>
      <c r="D7792" t="s">
        <v>6137</v>
      </c>
      <c r="E7792" t="s">
        <v>5995</v>
      </c>
      <c r="F7792" t="s">
        <v>5996</v>
      </c>
      <c r="G7792" t="s">
        <v>5973</v>
      </c>
      <c r="H7792" s="1">
        <v>41421</v>
      </c>
      <c r="I7792" t="s">
        <v>5974</v>
      </c>
      <c r="J7792" t="s">
        <v>6036</v>
      </c>
      <c r="K7792">
        <v>2013</v>
      </c>
      <c r="L7792" t="s">
        <v>566</v>
      </c>
      <c r="M7792">
        <v>0.4</v>
      </c>
      <c r="N7792">
        <v>765</v>
      </c>
      <c r="O7792">
        <v>-179</v>
      </c>
      <c r="P7792">
        <v>9</v>
      </c>
      <c r="Q7792" t="s">
        <v>10</v>
      </c>
      <c r="R7792" t="s">
        <v>22</v>
      </c>
      <c r="S7792">
        <v>-0.233986928104575</v>
      </c>
      <c r="T7792">
        <v>5</v>
      </c>
      <c r="U7792">
        <v>2</v>
      </c>
    </row>
    <row r="7793" spans="1:21" x14ac:dyDescent="0.25">
      <c r="A7793" t="s">
        <v>3693</v>
      </c>
      <c r="B7793" s="1">
        <v>41449</v>
      </c>
      <c r="C7793" t="s">
        <v>7130</v>
      </c>
      <c r="D7793" t="s">
        <v>6148</v>
      </c>
      <c r="E7793" t="s">
        <v>5995</v>
      </c>
      <c r="F7793" t="s">
        <v>5996</v>
      </c>
      <c r="G7793" t="s">
        <v>5983</v>
      </c>
      <c r="H7793" s="1">
        <v>41455</v>
      </c>
      <c r="I7793" t="s">
        <v>5974</v>
      </c>
      <c r="J7793" t="s">
        <v>6149</v>
      </c>
      <c r="K7793">
        <v>2013</v>
      </c>
      <c r="L7793" t="s">
        <v>386</v>
      </c>
      <c r="M7793">
        <v>0.4</v>
      </c>
      <c r="N7793">
        <v>69</v>
      </c>
      <c r="O7793">
        <v>11</v>
      </c>
      <c r="P7793">
        <v>2</v>
      </c>
      <c r="Q7793" t="s">
        <v>10</v>
      </c>
      <c r="R7793" t="s">
        <v>22</v>
      </c>
      <c r="S7793">
        <v>0.15942028985507201</v>
      </c>
      <c r="T7793">
        <v>6</v>
      </c>
      <c r="U7793">
        <v>2</v>
      </c>
    </row>
    <row r="7794" spans="1:21" x14ac:dyDescent="0.25">
      <c r="A7794" t="s">
        <v>3700</v>
      </c>
      <c r="B7794" s="1">
        <v>41450</v>
      </c>
      <c r="C7794" t="s">
        <v>6006</v>
      </c>
      <c r="D7794" t="s">
        <v>6148</v>
      </c>
      <c r="E7794" t="s">
        <v>5995</v>
      </c>
      <c r="F7794" t="s">
        <v>5996</v>
      </c>
      <c r="G7794" t="s">
        <v>5983</v>
      </c>
      <c r="H7794" s="1">
        <v>41455</v>
      </c>
      <c r="I7794" t="s">
        <v>5974</v>
      </c>
      <c r="J7794" t="s">
        <v>6149</v>
      </c>
      <c r="K7794">
        <v>2013</v>
      </c>
      <c r="L7794" t="s">
        <v>1058</v>
      </c>
      <c r="M7794">
        <v>0.4</v>
      </c>
      <c r="N7794">
        <v>623</v>
      </c>
      <c r="O7794">
        <v>41</v>
      </c>
      <c r="P7794">
        <v>5</v>
      </c>
      <c r="Q7794" t="s">
        <v>10</v>
      </c>
      <c r="R7794" t="s">
        <v>22</v>
      </c>
      <c r="S7794">
        <v>6.5810593900481495E-2</v>
      </c>
      <c r="T7794">
        <v>6</v>
      </c>
      <c r="U7794">
        <v>2</v>
      </c>
    </row>
    <row r="7795" spans="1:21" x14ac:dyDescent="0.25">
      <c r="A7795" t="s">
        <v>3755</v>
      </c>
      <c r="B7795" s="1">
        <v>41467</v>
      </c>
      <c r="C7795" t="s">
        <v>6849</v>
      </c>
      <c r="D7795" t="s">
        <v>6148</v>
      </c>
      <c r="E7795" t="s">
        <v>5995</v>
      </c>
      <c r="F7795" t="s">
        <v>5996</v>
      </c>
      <c r="G7795" t="s">
        <v>5968</v>
      </c>
      <c r="H7795" s="1">
        <v>41471</v>
      </c>
      <c r="I7795" t="s">
        <v>5974</v>
      </c>
      <c r="J7795" t="s">
        <v>6149</v>
      </c>
      <c r="K7795">
        <v>2013</v>
      </c>
      <c r="L7795" t="s">
        <v>517</v>
      </c>
      <c r="M7795">
        <v>0.4</v>
      </c>
      <c r="N7795">
        <v>488</v>
      </c>
      <c r="O7795">
        <v>-73</v>
      </c>
      <c r="P7795">
        <v>4</v>
      </c>
      <c r="Q7795" t="s">
        <v>10</v>
      </c>
      <c r="R7795" t="s">
        <v>22</v>
      </c>
      <c r="S7795">
        <v>-0.14959016393442601</v>
      </c>
      <c r="T7795">
        <v>7</v>
      </c>
      <c r="U7795">
        <v>3</v>
      </c>
    </row>
    <row r="7796" spans="1:21" x14ac:dyDescent="0.25">
      <c r="A7796" t="s">
        <v>3861</v>
      </c>
      <c r="B7796" s="1">
        <v>41497</v>
      </c>
      <c r="C7796" t="s">
        <v>7614</v>
      </c>
      <c r="D7796" t="s">
        <v>6137</v>
      </c>
      <c r="E7796" t="s">
        <v>5995</v>
      </c>
      <c r="F7796" t="s">
        <v>5996</v>
      </c>
      <c r="G7796" t="s">
        <v>5983</v>
      </c>
      <c r="H7796" s="1">
        <v>41502</v>
      </c>
      <c r="I7796" t="s">
        <v>5974</v>
      </c>
      <c r="J7796" t="s">
        <v>6036</v>
      </c>
      <c r="K7796">
        <v>2013</v>
      </c>
      <c r="L7796" t="s">
        <v>1513</v>
      </c>
      <c r="M7796">
        <v>0.4</v>
      </c>
      <c r="N7796">
        <v>112</v>
      </c>
      <c r="O7796">
        <v>-60</v>
      </c>
      <c r="P7796">
        <v>3</v>
      </c>
      <c r="Q7796" t="s">
        <v>10</v>
      </c>
      <c r="R7796" t="s">
        <v>22</v>
      </c>
      <c r="S7796">
        <v>-0.53571428571428603</v>
      </c>
      <c r="T7796">
        <v>8</v>
      </c>
      <c r="U7796">
        <v>3</v>
      </c>
    </row>
    <row r="7797" spans="1:21" x14ac:dyDescent="0.25">
      <c r="A7797" t="s">
        <v>3873</v>
      </c>
      <c r="B7797" s="1">
        <v>41498</v>
      </c>
      <c r="C7797" t="s">
        <v>6746</v>
      </c>
      <c r="D7797" t="s">
        <v>6148</v>
      </c>
      <c r="E7797" t="s">
        <v>5995</v>
      </c>
      <c r="F7797" t="s">
        <v>5996</v>
      </c>
      <c r="G7797" t="s">
        <v>5968</v>
      </c>
      <c r="H7797" s="1">
        <v>41503</v>
      </c>
      <c r="I7797" t="s">
        <v>5974</v>
      </c>
      <c r="J7797" t="s">
        <v>6149</v>
      </c>
      <c r="K7797">
        <v>2013</v>
      </c>
      <c r="L7797" t="s">
        <v>2084</v>
      </c>
      <c r="M7797">
        <v>0.4</v>
      </c>
      <c r="N7797">
        <v>9</v>
      </c>
      <c r="O7797">
        <v>1</v>
      </c>
      <c r="P7797">
        <v>1</v>
      </c>
      <c r="Q7797" t="s">
        <v>10</v>
      </c>
      <c r="R7797" t="s">
        <v>22</v>
      </c>
      <c r="S7797">
        <v>0.11111111111111099</v>
      </c>
      <c r="T7797">
        <v>8</v>
      </c>
      <c r="U7797">
        <v>3</v>
      </c>
    </row>
    <row r="7798" spans="1:21" x14ac:dyDescent="0.25">
      <c r="A7798" t="s">
        <v>3885</v>
      </c>
      <c r="B7798" s="1">
        <v>41500</v>
      </c>
      <c r="C7798" t="s">
        <v>6840</v>
      </c>
      <c r="D7798" t="s">
        <v>6454</v>
      </c>
      <c r="E7798" t="s">
        <v>5995</v>
      </c>
      <c r="F7798" t="s">
        <v>5996</v>
      </c>
      <c r="G7798" t="s">
        <v>5973</v>
      </c>
      <c r="H7798" s="1">
        <v>41504</v>
      </c>
      <c r="I7798" t="s">
        <v>5974</v>
      </c>
      <c r="J7798" t="s">
        <v>6246</v>
      </c>
      <c r="K7798">
        <v>2013</v>
      </c>
      <c r="L7798" t="s">
        <v>1584</v>
      </c>
      <c r="M7798">
        <v>0.4</v>
      </c>
      <c r="N7798">
        <v>110</v>
      </c>
      <c r="O7798">
        <v>-17</v>
      </c>
      <c r="P7798">
        <v>3</v>
      </c>
      <c r="Q7798" t="s">
        <v>10</v>
      </c>
      <c r="R7798" t="s">
        <v>22</v>
      </c>
      <c r="S7798">
        <v>-0.15454545454545501</v>
      </c>
      <c r="T7798">
        <v>8</v>
      </c>
      <c r="U7798">
        <v>3</v>
      </c>
    </row>
    <row r="7799" spans="1:21" x14ac:dyDescent="0.25">
      <c r="A7799" t="s">
        <v>3885</v>
      </c>
      <c r="B7799" s="1">
        <v>41500</v>
      </c>
      <c r="C7799" t="s">
        <v>6840</v>
      </c>
      <c r="D7799" t="s">
        <v>6454</v>
      </c>
      <c r="E7799" t="s">
        <v>5995</v>
      </c>
      <c r="F7799" t="s">
        <v>5996</v>
      </c>
      <c r="G7799" t="s">
        <v>5973</v>
      </c>
      <c r="H7799" s="1">
        <v>41504</v>
      </c>
      <c r="I7799" t="s">
        <v>5974</v>
      </c>
      <c r="J7799" t="s">
        <v>6246</v>
      </c>
      <c r="K7799">
        <v>2013</v>
      </c>
      <c r="L7799" t="s">
        <v>263</v>
      </c>
      <c r="M7799">
        <v>0.4</v>
      </c>
      <c r="N7799">
        <v>42</v>
      </c>
      <c r="O7799">
        <v>-5</v>
      </c>
      <c r="P7799">
        <v>3</v>
      </c>
      <c r="Q7799" t="s">
        <v>10</v>
      </c>
      <c r="R7799" t="s">
        <v>22</v>
      </c>
      <c r="S7799">
        <v>-0.119047619047619</v>
      </c>
      <c r="T7799">
        <v>8</v>
      </c>
      <c r="U7799">
        <v>3</v>
      </c>
    </row>
    <row r="7800" spans="1:21" x14ac:dyDescent="0.25">
      <c r="A7800" t="s">
        <v>3936</v>
      </c>
      <c r="B7800" s="1">
        <v>41509</v>
      </c>
      <c r="C7800" t="s">
        <v>6322</v>
      </c>
      <c r="D7800" t="s">
        <v>6910</v>
      </c>
      <c r="E7800" t="s">
        <v>5995</v>
      </c>
      <c r="F7800" t="s">
        <v>5996</v>
      </c>
      <c r="G7800" t="s">
        <v>5973</v>
      </c>
      <c r="H7800" s="1">
        <v>41514</v>
      </c>
      <c r="I7800" t="s">
        <v>5974</v>
      </c>
      <c r="J7800" t="s">
        <v>6057</v>
      </c>
      <c r="K7800">
        <v>2013</v>
      </c>
      <c r="L7800" t="s">
        <v>416</v>
      </c>
      <c r="M7800">
        <v>0.4</v>
      </c>
      <c r="N7800">
        <v>356</v>
      </c>
      <c r="O7800">
        <v>-178</v>
      </c>
      <c r="P7800">
        <v>3</v>
      </c>
      <c r="Q7800" t="s">
        <v>10</v>
      </c>
      <c r="R7800" t="s">
        <v>22</v>
      </c>
      <c r="S7800">
        <v>-0.5</v>
      </c>
      <c r="T7800">
        <v>8</v>
      </c>
      <c r="U7800">
        <v>3</v>
      </c>
    </row>
    <row r="7801" spans="1:21" x14ac:dyDescent="0.25">
      <c r="A7801" t="s">
        <v>3972</v>
      </c>
      <c r="B7801" s="1">
        <v>41515</v>
      </c>
      <c r="C7801" t="s">
        <v>7166</v>
      </c>
      <c r="D7801" t="s">
        <v>6148</v>
      </c>
      <c r="E7801" t="s">
        <v>5995</v>
      </c>
      <c r="F7801" t="s">
        <v>5996</v>
      </c>
      <c r="G7801" t="s">
        <v>5973</v>
      </c>
      <c r="H7801" s="1">
        <v>41520</v>
      </c>
      <c r="I7801" t="s">
        <v>5974</v>
      </c>
      <c r="J7801" t="s">
        <v>6149</v>
      </c>
      <c r="K7801">
        <v>2013</v>
      </c>
      <c r="L7801" t="s">
        <v>386</v>
      </c>
      <c r="M7801">
        <v>0.4</v>
      </c>
      <c r="N7801">
        <v>276</v>
      </c>
      <c r="O7801">
        <v>46</v>
      </c>
      <c r="P7801">
        <v>8</v>
      </c>
      <c r="Q7801" t="s">
        <v>10</v>
      </c>
      <c r="R7801" t="s">
        <v>22</v>
      </c>
      <c r="S7801">
        <v>0.16666666666666699</v>
      </c>
      <c r="T7801">
        <v>8</v>
      </c>
      <c r="U7801">
        <v>3</v>
      </c>
    </row>
    <row r="7802" spans="1:21" x14ac:dyDescent="0.25">
      <c r="A7802" t="s">
        <v>4001</v>
      </c>
      <c r="B7802" s="1">
        <v>41521</v>
      </c>
      <c r="C7802" t="s">
        <v>6952</v>
      </c>
      <c r="D7802" t="s">
        <v>6454</v>
      </c>
      <c r="E7802" t="s">
        <v>5995</v>
      </c>
      <c r="F7802" t="s">
        <v>5996</v>
      </c>
      <c r="G7802" t="s">
        <v>5973</v>
      </c>
      <c r="H7802" s="1">
        <v>41526</v>
      </c>
      <c r="I7802" t="s">
        <v>5974</v>
      </c>
      <c r="J7802" t="s">
        <v>6246</v>
      </c>
      <c r="K7802">
        <v>2013</v>
      </c>
      <c r="L7802" t="s">
        <v>193</v>
      </c>
      <c r="M7802">
        <v>0.4</v>
      </c>
      <c r="N7802">
        <v>37</v>
      </c>
      <c r="O7802">
        <v>-9</v>
      </c>
      <c r="P7802">
        <v>6</v>
      </c>
      <c r="Q7802" t="s">
        <v>10</v>
      </c>
      <c r="R7802" t="s">
        <v>22</v>
      </c>
      <c r="S7802">
        <v>-0.24324324324324301</v>
      </c>
      <c r="T7802">
        <v>9</v>
      </c>
      <c r="U7802">
        <v>3</v>
      </c>
    </row>
    <row r="7803" spans="1:21" x14ac:dyDescent="0.25">
      <c r="A7803" t="s">
        <v>4168</v>
      </c>
      <c r="B7803" s="1">
        <v>41558</v>
      </c>
      <c r="C7803" t="s">
        <v>7008</v>
      </c>
      <c r="D7803" t="s">
        <v>7271</v>
      </c>
      <c r="E7803" t="s">
        <v>5995</v>
      </c>
      <c r="F7803" t="s">
        <v>5996</v>
      </c>
      <c r="G7803" t="s">
        <v>5968</v>
      </c>
      <c r="H7803" s="1">
        <v>41562</v>
      </c>
      <c r="I7803" t="s">
        <v>5974</v>
      </c>
      <c r="J7803" t="s">
        <v>6195</v>
      </c>
      <c r="K7803">
        <v>2013</v>
      </c>
      <c r="L7803" t="s">
        <v>1584</v>
      </c>
      <c r="M7803">
        <v>0.4</v>
      </c>
      <c r="N7803">
        <v>37</v>
      </c>
      <c r="O7803">
        <v>-6</v>
      </c>
      <c r="P7803">
        <v>1</v>
      </c>
      <c r="Q7803" t="s">
        <v>10</v>
      </c>
      <c r="R7803" t="s">
        <v>22</v>
      </c>
      <c r="S7803">
        <v>-0.162162162162162</v>
      </c>
      <c r="T7803">
        <v>10</v>
      </c>
      <c r="U7803">
        <v>4</v>
      </c>
    </row>
    <row r="7804" spans="1:21" x14ac:dyDescent="0.25">
      <c r="A7804" t="s">
        <v>4176</v>
      </c>
      <c r="B7804" s="1">
        <v>41561</v>
      </c>
      <c r="C7804" t="s">
        <v>6355</v>
      </c>
      <c r="D7804" t="s">
        <v>7242</v>
      </c>
      <c r="E7804" t="s">
        <v>5995</v>
      </c>
      <c r="F7804" t="s">
        <v>5996</v>
      </c>
      <c r="G7804" t="s">
        <v>5968</v>
      </c>
      <c r="H7804" s="1">
        <v>41568</v>
      </c>
      <c r="I7804" t="s">
        <v>5974</v>
      </c>
      <c r="J7804" t="s">
        <v>6057</v>
      </c>
      <c r="K7804">
        <v>2013</v>
      </c>
      <c r="L7804" t="s">
        <v>2304</v>
      </c>
      <c r="M7804">
        <v>0.4</v>
      </c>
      <c r="N7804">
        <v>50</v>
      </c>
      <c r="O7804">
        <v>-12</v>
      </c>
      <c r="P7804">
        <v>5</v>
      </c>
      <c r="Q7804" t="s">
        <v>10</v>
      </c>
      <c r="R7804" t="s">
        <v>22</v>
      </c>
      <c r="S7804">
        <v>-0.24</v>
      </c>
      <c r="T7804">
        <v>10</v>
      </c>
      <c r="U7804">
        <v>4</v>
      </c>
    </row>
    <row r="7805" spans="1:21" x14ac:dyDescent="0.25">
      <c r="A7805" t="s">
        <v>4276</v>
      </c>
      <c r="B7805" s="1">
        <v>41591</v>
      </c>
      <c r="C7805" t="s">
        <v>7000</v>
      </c>
      <c r="D7805" t="s">
        <v>6646</v>
      </c>
      <c r="E7805" t="s">
        <v>5995</v>
      </c>
      <c r="F7805" t="s">
        <v>5996</v>
      </c>
      <c r="G7805" t="s">
        <v>5983</v>
      </c>
      <c r="H7805" s="1">
        <v>41596</v>
      </c>
      <c r="I7805" t="s">
        <v>5974</v>
      </c>
      <c r="J7805" t="s">
        <v>6647</v>
      </c>
      <c r="K7805">
        <v>2013</v>
      </c>
      <c r="L7805" t="s">
        <v>2304</v>
      </c>
      <c r="M7805">
        <v>0.4</v>
      </c>
      <c r="N7805">
        <v>30</v>
      </c>
      <c r="O7805">
        <v>-7</v>
      </c>
      <c r="P7805">
        <v>3</v>
      </c>
      <c r="Q7805" t="s">
        <v>10</v>
      </c>
      <c r="R7805" t="s">
        <v>22</v>
      </c>
      <c r="S7805">
        <v>-0.233333333333333</v>
      </c>
      <c r="T7805">
        <v>11</v>
      </c>
      <c r="U7805">
        <v>4</v>
      </c>
    </row>
    <row r="7806" spans="1:21" x14ac:dyDescent="0.25">
      <c r="A7806" t="s">
        <v>4400</v>
      </c>
      <c r="B7806" s="1">
        <v>41617</v>
      </c>
      <c r="C7806" t="s">
        <v>6956</v>
      </c>
      <c r="D7806" t="s">
        <v>6374</v>
      </c>
      <c r="E7806" t="s">
        <v>5995</v>
      </c>
      <c r="F7806" t="s">
        <v>5996</v>
      </c>
      <c r="G7806" t="s">
        <v>5983</v>
      </c>
      <c r="H7806" s="1">
        <v>41624</v>
      </c>
      <c r="I7806" t="s">
        <v>5974</v>
      </c>
      <c r="J7806" t="s">
        <v>6375</v>
      </c>
      <c r="K7806">
        <v>2013</v>
      </c>
      <c r="L7806" t="s">
        <v>4401</v>
      </c>
      <c r="M7806">
        <v>0.4</v>
      </c>
      <c r="N7806">
        <v>40</v>
      </c>
      <c r="O7806">
        <v>3</v>
      </c>
      <c r="P7806">
        <v>4</v>
      </c>
      <c r="Q7806" t="s">
        <v>10</v>
      </c>
      <c r="R7806" t="s">
        <v>22</v>
      </c>
      <c r="S7806">
        <v>7.4999999999999997E-2</v>
      </c>
      <c r="T7806">
        <v>12</v>
      </c>
      <c r="U7806">
        <v>4</v>
      </c>
    </row>
    <row r="7807" spans="1:21" x14ac:dyDescent="0.25">
      <c r="A7807" t="s">
        <v>4459</v>
      </c>
      <c r="B7807" s="1">
        <v>41628</v>
      </c>
      <c r="C7807" t="s">
        <v>6539</v>
      </c>
      <c r="D7807" t="s">
        <v>6689</v>
      </c>
      <c r="E7807" t="s">
        <v>5995</v>
      </c>
      <c r="F7807" t="s">
        <v>5996</v>
      </c>
      <c r="G7807" t="s">
        <v>5983</v>
      </c>
      <c r="H7807" s="1">
        <v>41633</v>
      </c>
      <c r="I7807" t="s">
        <v>5974</v>
      </c>
      <c r="J7807" t="s">
        <v>6057</v>
      </c>
      <c r="K7807">
        <v>2013</v>
      </c>
      <c r="L7807" t="s">
        <v>1294</v>
      </c>
      <c r="M7807">
        <v>0.4</v>
      </c>
      <c r="N7807">
        <v>88</v>
      </c>
      <c r="O7807">
        <v>-10</v>
      </c>
      <c r="P7807">
        <v>3</v>
      </c>
      <c r="Q7807" t="s">
        <v>10</v>
      </c>
      <c r="R7807" t="s">
        <v>22</v>
      </c>
      <c r="S7807">
        <v>-0.11363636363636399</v>
      </c>
      <c r="T7807">
        <v>12</v>
      </c>
      <c r="U7807">
        <v>4</v>
      </c>
    </row>
    <row r="7808" spans="1:21" x14ac:dyDescent="0.25">
      <c r="A7808" t="s">
        <v>4494</v>
      </c>
      <c r="B7808" s="1">
        <v>41635</v>
      </c>
      <c r="C7808" t="s">
        <v>6251</v>
      </c>
      <c r="D7808" t="s">
        <v>7710</v>
      </c>
      <c r="E7808" t="s">
        <v>5995</v>
      </c>
      <c r="F7808" t="s">
        <v>5996</v>
      </c>
      <c r="G7808" t="s">
        <v>5983</v>
      </c>
      <c r="H7808" s="1">
        <v>41641</v>
      </c>
      <c r="I7808" t="s">
        <v>5974</v>
      </c>
      <c r="J7808" t="s">
        <v>6653</v>
      </c>
      <c r="K7808">
        <v>2013</v>
      </c>
      <c r="L7808" t="s">
        <v>1513</v>
      </c>
      <c r="M7808">
        <v>0.4</v>
      </c>
      <c r="N7808">
        <v>75</v>
      </c>
      <c r="O7808">
        <v>-40</v>
      </c>
      <c r="P7808">
        <v>2</v>
      </c>
      <c r="Q7808" t="s">
        <v>10</v>
      </c>
      <c r="R7808" t="s">
        <v>22</v>
      </c>
      <c r="S7808">
        <v>-0.53333333333333299</v>
      </c>
      <c r="T7808">
        <v>12</v>
      </c>
      <c r="U7808">
        <v>4</v>
      </c>
    </row>
    <row r="7809" spans="1:21" x14ac:dyDescent="0.25">
      <c r="A7809" t="s">
        <v>4509</v>
      </c>
      <c r="B7809" s="1">
        <v>41640</v>
      </c>
      <c r="C7809" t="s">
        <v>7692</v>
      </c>
      <c r="D7809" t="s">
        <v>7714</v>
      </c>
      <c r="E7809" t="s">
        <v>5995</v>
      </c>
      <c r="F7809" t="s">
        <v>5996</v>
      </c>
      <c r="G7809" t="s">
        <v>5983</v>
      </c>
      <c r="H7809" s="1">
        <v>41647</v>
      </c>
      <c r="I7809" t="s">
        <v>5974</v>
      </c>
      <c r="J7809" t="s">
        <v>6375</v>
      </c>
      <c r="K7809">
        <v>2014</v>
      </c>
      <c r="L7809" t="s">
        <v>386</v>
      </c>
      <c r="M7809">
        <v>0.4</v>
      </c>
      <c r="N7809">
        <v>138</v>
      </c>
      <c r="O7809">
        <v>23</v>
      </c>
      <c r="P7809">
        <v>4</v>
      </c>
      <c r="Q7809" t="s">
        <v>10</v>
      </c>
      <c r="R7809" t="s">
        <v>22</v>
      </c>
      <c r="S7809">
        <v>0.16666666666666699</v>
      </c>
      <c r="T7809">
        <v>1</v>
      </c>
      <c r="U7809">
        <v>1</v>
      </c>
    </row>
    <row r="7810" spans="1:21" x14ac:dyDescent="0.25">
      <c r="A7810" t="s">
        <v>4567</v>
      </c>
      <c r="B7810" s="1">
        <v>41659</v>
      </c>
      <c r="C7810" t="s">
        <v>7106</v>
      </c>
      <c r="D7810" t="s">
        <v>6374</v>
      </c>
      <c r="E7810" t="s">
        <v>5995</v>
      </c>
      <c r="F7810" t="s">
        <v>5996</v>
      </c>
      <c r="G7810" t="s">
        <v>5973</v>
      </c>
      <c r="H7810" s="1">
        <v>41663</v>
      </c>
      <c r="I7810" t="s">
        <v>5974</v>
      </c>
      <c r="J7810" t="s">
        <v>6375</v>
      </c>
      <c r="K7810">
        <v>2014</v>
      </c>
      <c r="L7810" t="s">
        <v>2344</v>
      </c>
      <c r="M7810">
        <v>0.4</v>
      </c>
      <c r="N7810">
        <v>253</v>
      </c>
      <c r="O7810">
        <v>-63</v>
      </c>
      <c r="P7810">
        <v>2</v>
      </c>
      <c r="Q7810" t="s">
        <v>10</v>
      </c>
      <c r="R7810" t="s">
        <v>22</v>
      </c>
      <c r="S7810">
        <v>-0.24901185770751</v>
      </c>
      <c r="T7810">
        <v>1</v>
      </c>
      <c r="U7810">
        <v>1</v>
      </c>
    </row>
    <row r="7811" spans="1:21" x14ac:dyDescent="0.25">
      <c r="A7811" t="s">
        <v>4567</v>
      </c>
      <c r="B7811" s="1">
        <v>41659</v>
      </c>
      <c r="C7811" t="s">
        <v>7106</v>
      </c>
      <c r="D7811" t="s">
        <v>6374</v>
      </c>
      <c r="E7811" t="s">
        <v>5995</v>
      </c>
      <c r="F7811" t="s">
        <v>5996</v>
      </c>
      <c r="G7811" t="s">
        <v>5973</v>
      </c>
      <c r="H7811" s="1">
        <v>41663</v>
      </c>
      <c r="I7811" t="s">
        <v>5974</v>
      </c>
      <c r="J7811" t="s">
        <v>6375</v>
      </c>
      <c r="K7811">
        <v>2014</v>
      </c>
      <c r="L7811" t="s">
        <v>635</v>
      </c>
      <c r="M7811">
        <v>0.4</v>
      </c>
      <c r="N7811">
        <v>565</v>
      </c>
      <c r="O7811">
        <v>66</v>
      </c>
      <c r="P7811">
        <v>7</v>
      </c>
      <c r="Q7811" t="s">
        <v>10</v>
      </c>
      <c r="R7811" t="s">
        <v>22</v>
      </c>
      <c r="S7811">
        <v>0.11681415929203499</v>
      </c>
      <c r="T7811">
        <v>1</v>
      </c>
      <c r="U7811">
        <v>1</v>
      </c>
    </row>
    <row r="7812" spans="1:21" x14ac:dyDescent="0.25">
      <c r="A7812" t="s">
        <v>4611</v>
      </c>
      <c r="B7812" s="1">
        <v>41671</v>
      </c>
      <c r="C7812" t="s">
        <v>7494</v>
      </c>
      <c r="D7812" t="s">
        <v>6137</v>
      </c>
      <c r="E7812" t="s">
        <v>5995</v>
      </c>
      <c r="F7812" t="s">
        <v>5996</v>
      </c>
      <c r="G7812" t="s">
        <v>5973</v>
      </c>
      <c r="H7812" s="1">
        <v>41677</v>
      </c>
      <c r="I7812" t="s">
        <v>5974</v>
      </c>
      <c r="J7812" t="s">
        <v>6036</v>
      </c>
      <c r="K7812">
        <v>2014</v>
      </c>
      <c r="L7812" t="s">
        <v>635</v>
      </c>
      <c r="M7812">
        <v>0.4</v>
      </c>
      <c r="N7812">
        <v>485</v>
      </c>
      <c r="O7812">
        <v>56</v>
      </c>
      <c r="P7812">
        <v>6</v>
      </c>
      <c r="Q7812" t="s">
        <v>10</v>
      </c>
      <c r="R7812" t="s">
        <v>22</v>
      </c>
      <c r="S7812">
        <v>0.11546391752577299</v>
      </c>
      <c r="T7812">
        <v>2</v>
      </c>
      <c r="U7812">
        <v>1</v>
      </c>
    </row>
    <row r="7813" spans="1:21" x14ac:dyDescent="0.25">
      <c r="A7813" t="s">
        <v>4653</v>
      </c>
      <c r="B7813" s="1">
        <v>41684</v>
      </c>
      <c r="C7813" t="s">
        <v>7129</v>
      </c>
      <c r="D7813" t="s">
        <v>6277</v>
      </c>
      <c r="E7813" t="s">
        <v>5995</v>
      </c>
      <c r="F7813" t="s">
        <v>5996</v>
      </c>
      <c r="G7813" t="s">
        <v>5968</v>
      </c>
      <c r="H7813" s="1">
        <v>41688</v>
      </c>
      <c r="I7813" t="s">
        <v>5974</v>
      </c>
      <c r="J7813" t="s">
        <v>6195</v>
      </c>
      <c r="K7813">
        <v>2014</v>
      </c>
      <c r="L7813" t="s">
        <v>1230</v>
      </c>
      <c r="M7813">
        <v>0.4</v>
      </c>
      <c r="N7813">
        <v>29</v>
      </c>
      <c r="O7813">
        <v>3</v>
      </c>
      <c r="P7813">
        <v>1</v>
      </c>
      <c r="Q7813" t="s">
        <v>10</v>
      </c>
      <c r="R7813" t="s">
        <v>22</v>
      </c>
      <c r="S7813">
        <v>0.10344827586206901</v>
      </c>
      <c r="T7813">
        <v>2</v>
      </c>
      <c r="U7813">
        <v>1</v>
      </c>
    </row>
    <row r="7814" spans="1:21" x14ac:dyDescent="0.25">
      <c r="A7814" t="s">
        <v>4674</v>
      </c>
      <c r="B7814" s="1">
        <v>41693</v>
      </c>
      <c r="C7814" t="s">
        <v>7129</v>
      </c>
      <c r="D7814" t="s">
        <v>6148</v>
      </c>
      <c r="E7814" t="s">
        <v>5995</v>
      </c>
      <c r="F7814" t="s">
        <v>5996</v>
      </c>
      <c r="G7814" t="s">
        <v>5968</v>
      </c>
      <c r="H7814" s="1">
        <v>41697</v>
      </c>
      <c r="I7814" t="s">
        <v>5974</v>
      </c>
      <c r="J7814" t="s">
        <v>6149</v>
      </c>
      <c r="K7814">
        <v>2014</v>
      </c>
      <c r="L7814" t="s">
        <v>1102</v>
      </c>
      <c r="M7814">
        <v>0.4</v>
      </c>
      <c r="N7814">
        <v>113</v>
      </c>
      <c r="O7814">
        <v>11</v>
      </c>
      <c r="P7814">
        <v>10</v>
      </c>
      <c r="Q7814" t="s">
        <v>10</v>
      </c>
      <c r="R7814" t="s">
        <v>22</v>
      </c>
      <c r="S7814">
        <v>9.7345132743362803E-2</v>
      </c>
      <c r="T7814">
        <v>2</v>
      </c>
      <c r="U7814">
        <v>1</v>
      </c>
    </row>
    <row r="7815" spans="1:21" x14ac:dyDescent="0.25">
      <c r="A7815" t="s">
        <v>4814</v>
      </c>
      <c r="B7815" s="1">
        <v>41744</v>
      </c>
      <c r="C7815" t="s">
        <v>7005</v>
      </c>
      <c r="D7815" t="s">
        <v>6374</v>
      </c>
      <c r="E7815" t="s">
        <v>5995</v>
      </c>
      <c r="F7815" t="s">
        <v>5996</v>
      </c>
      <c r="G7815" t="s">
        <v>5983</v>
      </c>
      <c r="H7815" s="1">
        <v>41750</v>
      </c>
      <c r="I7815" t="s">
        <v>5974</v>
      </c>
      <c r="J7815" t="s">
        <v>6375</v>
      </c>
      <c r="K7815">
        <v>2014</v>
      </c>
      <c r="L7815" t="s">
        <v>2984</v>
      </c>
      <c r="M7815">
        <v>0.4</v>
      </c>
      <c r="N7815">
        <v>498</v>
      </c>
      <c r="O7815">
        <v>-116</v>
      </c>
      <c r="P7815">
        <v>4</v>
      </c>
      <c r="Q7815" t="s">
        <v>10</v>
      </c>
      <c r="R7815" t="s">
        <v>22</v>
      </c>
      <c r="S7815">
        <v>-0.232931726907631</v>
      </c>
      <c r="T7815">
        <v>4</v>
      </c>
      <c r="U7815">
        <v>2</v>
      </c>
    </row>
    <row r="7816" spans="1:21" x14ac:dyDescent="0.25">
      <c r="A7816" t="s">
        <v>5029</v>
      </c>
      <c r="B7816" s="1">
        <v>41808</v>
      </c>
      <c r="C7816" t="s">
        <v>6599</v>
      </c>
      <c r="D7816" t="s">
        <v>6206</v>
      </c>
      <c r="E7816" t="s">
        <v>5995</v>
      </c>
      <c r="F7816" t="s">
        <v>5996</v>
      </c>
      <c r="G7816" t="s">
        <v>5968</v>
      </c>
      <c r="H7816" s="1">
        <v>41814</v>
      </c>
      <c r="I7816" t="s">
        <v>5974</v>
      </c>
      <c r="J7816" t="s">
        <v>6207</v>
      </c>
      <c r="K7816">
        <v>2014</v>
      </c>
      <c r="L7816" t="s">
        <v>263</v>
      </c>
      <c r="M7816">
        <v>0.4</v>
      </c>
      <c r="N7816">
        <v>28</v>
      </c>
      <c r="O7816">
        <v>-3</v>
      </c>
      <c r="P7816">
        <v>2</v>
      </c>
      <c r="Q7816" t="s">
        <v>10</v>
      </c>
      <c r="R7816" t="s">
        <v>22</v>
      </c>
      <c r="S7816">
        <v>-0.107142857142857</v>
      </c>
      <c r="T7816">
        <v>6</v>
      </c>
      <c r="U7816">
        <v>2</v>
      </c>
    </row>
    <row r="7817" spans="1:21" x14ac:dyDescent="0.25">
      <c r="A7817" t="s">
        <v>5097</v>
      </c>
      <c r="B7817" s="1">
        <v>41824</v>
      </c>
      <c r="C7817" t="s">
        <v>6577</v>
      </c>
      <c r="D7817" t="s">
        <v>6734</v>
      </c>
      <c r="E7817" t="s">
        <v>5995</v>
      </c>
      <c r="F7817" t="s">
        <v>5996</v>
      </c>
      <c r="G7817" t="s">
        <v>5973</v>
      </c>
      <c r="H7817" s="1">
        <v>41829</v>
      </c>
      <c r="I7817" t="s">
        <v>5974</v>
      </c>
      <c r="J7817" t="s">
        <v>6039</v>
      </c>
      <c r="K7817">
        <v>2014</v>
      </c>
      <c r="L7817" t="s">
        <v>1102</v>
      </c>
      <c r="M7817">
        <v>0.4</v>
      </c>
      <c r="N7817">
        <v>34</v>
      </c>
      <c r="O7817">
        <v>3</v>
      </c>
      <c r="P7817">
        <v>3</v>
      </c>
      <c r="Q7817" t="s">
        <v>10</v>
      </c>
      <c r="R7817" t="s">
        <v>22</v>
      </c>
      <c r="S7817">
        <v>8.8235294117647106E-2</v>
      </c>
      <c r="T7817">
        <v>7</v>
      </c>
      <c r="U7817">
        <v>3</v>
      </c>
    </row>
    <row r="7818" spans="1:21" x14ac:dyDescent="0.25">
      <c r="A7818" t="s">
        <v>5212</v>
      </c>
      <c r="B7818" s="1">
        <v>41858</v>
      </c>
      <c r="C7818" t="s">
        <v>6673</v>
      </c>
      <c r="D7818" t="s">
        <v>6076</v>
      </c>
      <c r="E7818" t="s">
        <v>5995</v>
      </c>
      <c r="F7818" t="s">
        <v>5996</v>
      </c>
      <c r="G7818" t="s">
        <v>5968</v>
      </c>
      <c r="H7818" s="1">
        <v>41862</v>
      </c>
      <c r="I7818" t="s">
        <v>5974</v>
      </c>
      <c r="J7818" t="s">
        <v>6057</v>
      </c>
      <c r="K7818">
        <v>2014</v>
      </c>
      <c r="L7818" t="s">
        <v>1978</v>
      </c>
      <c r="M7818">
        <v>0.4</v>
      </c>
      <c r="N7818">
        <v>27</v>
      </c>
      <c r="O7818">
        <v>4</v>
      </c>
      <c r="P7818">
        <v>2</v>
      </c>
      <c r="Q7818" t="s">
        <v>10</v>
      </c>
      <c r="R7818" t="s">
        <v>22</v>
      </c>
      <c r="S7818">
        <v>0.148148148148148</v>
      </c>
      <c r="T7818">
        <v>8</v>
      </c>
      <c r="U7818">
        <v>3</v>
      </c>
    </row>
    <row r="7819" spans="1:21" x14ac:dyDescent="0.25">
      <c r="A7819" t="s">
        <v>5220</v>
      </c>
      <c r="B7819" s="1">
        <v>41858</v>
      </c>
      <c r="C7819" t="s">
        <v>6566</v>
      </c>
      <c r="D7819" t="s">
        <v>6148</v>
      </c>
      <c r="E7819" t="s">
        <v>5995</v>
      </c>
      <c r="F7819" t="s">
        <v>5996</v>
      </c>
      <c r="G7819" t="s">
        <v>5973</v>
      </c>
      <c r="H7819" s="1">
        <v>41864</v>
      </c>
      <c r="I7819" t="s">
        <v>5974</v>
      </c>
      <c r="J7819" t="s">
        <v>6149</v>
      </c>
      <c r="K7819">
        <v>2014</v>
      </c>
      <c r="L7819" t="s">
        <v>443</v>
      </c>
      <c r="M7819">
        <v>0.4</v>
      </c>
      <c r="N7819">
        <v>16</v>
      </c>
      <c r="O7819">
        <v>0</v>
      </c>
      <c r="P7819">
        <v>1</v>
      </c>
      <c r="Q7819" t="s">
        <v>10</v>
      </c>
      <c r="R7819" t="s">
        <v>22</v>
      </c>
      <c r="S7819">
        <v>0</v>
      </c>
      <c r="T7819">
        <v>8</v>
      </c>
      <c r="U7819">
        <v>3</v>
      </c>
    </row>
    <row r="7820" spans="1:21" x14ac:dyDescent="0.25">
      <c r="A7820" t="s">
        <v>5277</v>
      </c>
      <c r="B7820" s="1">
        <v>41867</v>
      </c>
      <c r="C7820" t="s">
        <v>6383</v>
      </c>
      <c r="D7820" t="s">
        <v>6315</v>
      </c>
      <c r="E7820" t="s">
        <v>5995</v>
      </c>
      <c r="F7820" t="s">
        <v>5996</v>
      </c>
      <c r="G7820" t="s">
        <v>5973</v>
      </c>
      <c r="H7820" s="1">
        <v>41871</v>
      </c>
      <c r="I7820" t="s">
        <v>5974</v>
      </c>
      <c r="J7820" t="s">
        <v>6057</v>
      </c>
      <c r="K7820">
        <v>2014</v>
      </c>
      <c r="L7820" t="s">
        <v>1058</v>
      </c>
      <c r="M7820">
        <v>0.4</v>
      </c>
      <c r="N7820">
        <v>499</v>
      </c>
      <c r="O7820">
        <v>33</v>
      </c>
      <c r="P7820">
        <v>4</v>
      </c>
      <c r="Q7820" t="s">
        <v>10</v>
      </c>
      <c r="R7820" t="s">
        <v>22</v>
      </c>
      <c r="S7820">
        <v>6.6132264529058099E-2</v>
      </c>
      <c r="T7820">
        <v>8</v>
      </c>
      <c r="U7820">
        <v>3</v>
      </c>
    </row>
    <row r="7821" spans="1:21" x14ac:dyDescent="0.25">
      <c r="A7821" t="s">
        <v>5287</v>
      </c>
      <c r="B7821" s="1">
        <v>41869</v>
      </c>
      <c r="C7821" t="s">
        <v>6407</v>
      </c>
      <c r="D7821" t="s">
        <v>7627</v>
      </c>
      <c r="E7821" t="s">
        <v>5995</v>
      </c>
      <c r="F7821" t="s">
        <v>5996</v>
      </c>
      <c r="G7821" t="s">
        <v>5973</v>
      </c>
      <c r="H7821" s="1">
        <v>41875</v>
      </c>
      <c r="I7821" t="s">
        <v>5974</v>
      </c>
      <c r="J7821" t="s">
        <v>6052</v>
      </c>
      <c r="K7821">
        <v>2014</v>
      </c>
      <c r="L7821" t="s">
        <v>359</v>
      </c>
      <c r="M7821">
        <v>0.4</v>
      </c>
      <c r="N7821">
        <v>635</v>
      </c>
      <c r="O7821">
        <v>-349</v>
      </c>
      <c r="P7821">
        <v>5</v>
      </c>
      <c r="Q7821" t="s">
        <v>10</v>
      </c>
      <c r="R7821" t="s">
        <v>22</v>
      </c>
      <c r="S7821">
        <v>-0.54960629921259796</v>
      </c>
      <c r="T7821">
        <v>8</v>
      </c>
      <c r="U7821">
        <v>3</v>
      </c>
    </row>
    <row r="7822" spans="1:21" x14ac:dyDescent="0.25">
      <c r="A7822" t="s">
        <v>5352</v>
      </c>
      <c r="B7822" s="1">
        <v>41878</v>
      </c>
      <c r="C7822" t="s">
        <v>6732</v>
      </c>
      <c r="D7822" t="s">
        <v>6148</v>
      </c>
      <c r="E7822" t="s">
        <v>5995</v>
      </c>
      <c r="F7822" t="s">
        <v>5996</v>
      </c>
      <c r="G7822" t="s">
        <v>5973</v>
      </c>
      <c r="H7822" s="1">
        <v>41883</v>
      </c>
      <c r="I7822" t="s">
        <v>5974</v>
      </c>
      <c r="J7822" t="s">
        <v>6149</v>
      </c>
      <c r="K7822">
        <v>2014</v>
      </c>
      <c r="L7822" t="s">
        <v>417</v>
      </c>
      <c r="M7822">
        <v>0.4</v>
      </c>
      <c r="N7822">
        <v>86</v>
      </c>
      <c r="O7822">
        <v>-55</v>
      </c>
      <c r="P7822">
        <v>6</v>
      </c>
      <c r="Q7822" t="s">
        <v>10</v>
      </c>
      <c r="R7822" t="s">
        <v>22</v>
      </c>
      <c r="S7822">
        <v>-0.63953488372093004</v>
      </c>
      <c r="T7822">
        <v>8</v>
      </c>
      <c r="U7822">
        <v>3</v>
      </c>
    </row>
    <row r="7823" spans="1:21" x14ac:dyDescent="0.25">
      <c r="A7823" t="s">
        <v>5392</v>
      </c>
      <c r="B7823" s="1">
        <v>41884</v>
      </c>
      <c r="C7823" t="s">
        <v>6299</v>
      </c>
      <c r="D7823" t="s">
        <v>6374</v>
      </c>
      <c r="E7823" t="s">
        <v>5995</v>
      </c>
      <c r="F7823" t="s">
        <v>5996</v>
      </c>
      <c r="G7823" t="s">
        <v>5983</v>
      </c>
      <c r="H7823" s="1">
        <v>41889</v>
      </c>
      <c r="I7823" t="s">
        <v>5974</v>
      </c>
      <c r="J7823" t="s">
        <v>6375</v>
      </c>
      <c r="K7823">
        <v>2014</v>
      </c>
      <c r="L7823" t="s">
        <v>999</v>
      </c>
      <c r="M7823">
        <v>0.4</v>
      </c>
      <c r="N7823">
        <v>20</v>
      </c>
      <c r="O7823">
        <v>-8</v>
      </c>
      <c r="P7823">
        <v>2</v>
      </c>
      <c r="Q7823" t="s">
        <v>10</v>
      </c>
      <c r="R7823" t="s">
        <v>22</v>
      </c>
      <c r="S7823">
        <v>-0.4</v>
      </c>
      <c r="T7823">
        <v>9</v>
      </c>
      <c r="U7823">
        <v>3</v>
      </c>
    </row>
    <row r="7824" spans="1:21" x14ac:dyDescent="0.25">
      <c r="A7824" t="s">
        <v>5392</v>
      </c>
      <c r="B7824" s="1">
        <v>41884</v>
      </c>
      <c r="C7824" t="s">
        <v>6299</v>
      </c>
      <c r="D7824" t="s">
        <v>6374</v>
      </c>
      <c r="E7824" t="s">
        <v>5995</v>
      </c>
      <c r="F7824" t="s">
        <v>5996</v>
      </c>
      <c r="G7824" t="s">
        <v>5983</v>
      </c>
      <c r="H7824" s="1">
        <v>41889</v>
      </c>
      <c r="I7824" t="s">
        <v>5974</v>
      </c>
      <c r="J7824" t="s">
        <v>6375</v>
      </c>
      <c r="K7824">
        <v>2014</v>
      </c>
      <c r="L7824" t="s">
        <v>2908</v>
      </c>
      <c r="M7824">
        <v>0.4</v>
      </c>
      <c r="N7824">
        <v>42</v>
      </c>
      <c r="O7824">
        <v>-6</v>
      </c>
      <c r="P7824">
        <v>4</v>
      </c>
      <c r="Q7824" t="s">
        <v>10</v>
      </c>
      <c r="R7824" t="s">
        <v>22</v>
      </c>
      <c r="S7824">
        <v>-0.14285714285714299</v>
      </c>
      <c r="T7824">
        <v>9</v>
      </c>
      <c r="U7824">
        <v>3</v>
      </c>
    </row>
    <row r="7825" spans="1:21" x14ac:dyDescent="0.25">
      <c r="A7825" t="s">
        <v>5461</v>
      </c>
      <c r="B7825" s="1">
        <v>41895</v>
      </c>
      <c r="C7825" t="s">
        <v>6549</v>
      </c>
      <c r="D7825" t="s">
        <v>6137</v>
      </c>
      <c r="E7825" t="s">
        <v>5995</v>
      </c>
      <c r="F7825" t="s">
        <v>5996</v>
      </c>
      <c r="G7825" t="s">
        <v>5968</v>
      </c>
      <c r="H7825" s="1">
        <v>41900</v>
      </c>
      <c r="I7825" t="s">
        <v>5974</v>
      </c>
      <c r="J7825" t="s">
        <v>6036</v>
      </c>
      <c r="K7825">
        <v>2014</v>
      </c>
      <c r="L7825" t="s">
        <v>1314</v>
      </c>
      <c r="M7825">
        <v>0.4</v>
      </c>
      <c r="N7825">
        <v>387</v>
      </c>
      <c r="O7825">
        <v>-213</v>
      </c>
      <c r="P7825">
        <v>5</v>
      </c>
      <c r="Q7825" t="s">
        <v>10</v>
      </c>
      <c r="R7825" t="s">
        <v>22</v>
      </c>
      <c r="S7825">
        <v>-0.55038759689922501</v>
      </c>
      <c r="T7825">
        <v>9</v>
      </c>
      <c r="U7825">
        <v>3</v>
      </c>
    </row>
    <row r="7826" spans="1:21" x14ac:dyDescent="0.25">
      <c r="A7826" t="s">
        <v>5477</v>
      </c>
      <c r="B7826" s="1">
        <v>41898</v>
      </c>
      <c r="C7826" t="s">
        <v>6684</v>
      </c>
      <c r="D7826" t="s">
        <v>6761</v>
      </c>
      <c r="E7826" t="s">
        <v>5995</v>
      </c>
      <c r="F7826" t="s">
        <v>5996</v>
      </c>
      <c r="G7826" t="s">
        <v>5968</v>
      </c>
      <c r="H7826" s="1">
        <v>41903</v>
      </c>
      <c r="I7826" t="s">
        <v>5974</v>
      </c>
      <c r="J7826" t="s">
        <v>6052</v>
      </c>
      <c r="K7826">
        <v>2014</v>
      </c>
      <c r="L7826" t="s">
        <v>617</v>
      </c>
      <c r="M7826">
        <v>0.4</v>
      </c>
      <c r="N7826">
        <v>169</v>
      </c>
      <c r="O7826">
        <v>-3</v>
      </c>
      <c r="P7826">
        <v>6</v>
      </c>
      <c r="Q7826" t="s">
        <v>10</v>
      </c>
      <c r="R7826" t="s">
        <v>22</v>
      </c>
      <c r="S7826">
        <v>-1.7751479289940801E-2</v>
      </c>
      <c r="T7826">
        <v>9</v>
      </c>
      <c r="U7826">
        <v>3</v>
      </c>
    </row>
    <row r="7827" spans="1:21" x14ac:dyDescent="0.25">
      <c r="A7827" t="s">
        <v>5603</v>
      </c>
      <c r="B7827" s="1">
        <v>41932</v>
      </c>
      <c r="C7827" t="s">
        <v>6787</v>
      </c>
      <c r="D7827" t="s">
        <v>6426</v>
      </c>
      <c r="E7827" t="s">
        <v>5995</v>
      </c>
      <c r="F7827" t="s">
        <v>5996</v>
      </c>
      <c r="G7827" t="s">
        <v>5973</v>
      </c>
      <c r="H7827" s="1">
        <v>41939</v>
      </c>
      <c r="I7827" t="s">
        <v>5974</v>
      </c>
      <c r="J7827" t="s">
        <v>6039</v>
      </c>
      <c r="K7827">
        <v>2014</v>
      </c>
      <c r="L7827" t="s">
        <v>1178</v>
      </c>
      <c r="M7827">
        <v>0.4</v>
      </c>
      <c r="N7827">
        <v>32</v>
      </c>
      <c r="O7827">
        <v>-22</v>
      </c>
      <c r="P7827">
        <v>5</v>
      </c>
      <c r="Q7827" t="s">
        <v>10</v>
      </c>
      <c r="R7827" t="s">
        <v>22</v>
      </c>
      <c r="S7827">
        <v>-0.6875</v>
      </c>
      <c r="T7827">
        <v>10</v>
      </c>
      <c r="U7827">
        <v>4</v>
      </c>
    </row>
    <row r="7828" spans="1:21" x14ac:dyDescent="0.25">
      <c r="A7828" t="s">
        <v>5637</v>
      </c>
      <c r="B7828" s="1">
        <v>41946</v>
      </c>
      <c r="C7828" t="s">
        <v>7289</v>
      </c>
      <c r="D7828" t="s">
        <v>6148</v>
      </c>
      <c r="E7828" t="s">
        <v>5995</v>
      </c>
      <c r="F7828" t="s">
        <v>5996</v>
      </c>
      <c r="G7828" t="s">
        <v>5973</v>
      </c>
      <c r="H7828" s="1">
        <v>41950</v>
      </c>
      <c r="I7828" t="s">
        <v>5974</v>
      </c>
      <c r="J7828" t="s">
        <v>6149</v>
      </c>
      <c r="K7828">
        <v>2014</v>
      </c>
      <c r="L7828" t="s">
        <v>528</v>
      </c>
      <c r="M7828">
        <v>0.4</v>
      </c>
      <c r="N7828">
        <v>24</v>
      </c>
      <c r="O7828">
        <v>-14</v>
      </c>
      <c r="P7828">
        <v>2</v>
      </c>
      <c r="Q7828" t="s">
        <v>10</v>
      </c>
      <c r="R7828" t="s">
        <v>22</v>
      </c>
      <c r="S7828">
        <v>-0.58333333333333304</v>
      </c>
      <c r="T7828">
        <v>11</v>
      </c>
      <c r="U7828">
        <v>4</v>
      </c>
    </row>
    <row r="7829" spans="1:21" x14ac:dyDescent="0.25">
      <c r="A7829" t="s">
        <v>5678</v>
      </c>
      <c r="B7829" s="1">
        <v>41953</v>
      </c>
      <c r="C7829" t="s">
        <v>6176</v>
      </c>
      <c r="D7829" t="s">
        <v>7856</v>
      </c>
      <c r="E7829" t="s">
        <v>5995</v>
      </c>
      <c r="F7829" t="s">
        <v>5996</v>
      </c>
      <c r="G7829" t="s">
        <v>5983</v>
      </c>
      <c r="H7829" s="1">
        <v>41959</v>
      </c>
      <c r="I7829" t="s">
        <v>5974</v>
      </c>
      <c r="J7829" t="s">
        <v>5997</v>
      </c>
      <c r="K7829">
        <v>2014</v>
      </c>
      <c r="L7829" t="s">
        <v>617</v>
      </c>
      <c r="M7829">
        <v>0.4</v>
      </c>
      <c r="N7829">
        <v>85</v>
      </c>
      <c r="O7829">
        <v>-1</v>
      </c>
      <c r="P7829">
        <v>3</v>
      </c>
      <c r="Q7829" t="s">
        <v>10</v>
      </c>
      <c r="R7829" t="s">
        <v>22</v>
      </c>
      <c r="S7829">
        <v>-1.1764705882352899E-2</v>
      </c>
      <c r="T7829">
        <v>11</v>
      </c>
      <c r="U7829">
        <v>4</v>
      </c>
    </row>
    <row r="7830" spans="1:21" x14ac:dyDescent="0.25">
      <c r="A7830" t="s">
        <v>5712</v>
      </c>
      <c r="B7830" s="1">
        <v>41960</v>
      </c>
      <c r="C7830" t="s">
        <v>7220</v>
      </c>
      <c r="D7830" t="s">
        <v>6898</v>
      </c>
      <c r="E7830" t="s">
        <v>5995</v>
      </c>
      <c r="F7830" t="s">
        <v>5996</v>
      </c>
      <c r="G7830" t="s">
        <v>5983</v>
      </c>
      <c r="H7830" s="1">
        <v>41964</v>
      </c>
      <c r="I7830" t="s">
        <v>5974</v>
      </c>
      <c r="J7830" t="s">
        <v>6195</v>
      </c>
      <c r="K7830">
        <v>2014</v>
      </c>
      <c r="L7830" t="s">
        <v>181</v>
      </c>
      <c r="M7830">
        <v>0.4</v>
      </c>
      <c r="N7830">
        <v>322</v>
      </c>
      <c r="O7830">
        <v>-113</v>
      </c>
      <c r="P7830">
        <v>4</v>
      </c>
      <c r="Q7830" t="s">
        <v>10</v>
      </c>
      <c r="R7830" t="s">
        <v>22</v>
      </c>
      <c r="S7830">
        <v>-0.35093167701863398</v>
      </c>
      <c r="T7830">
        <v>11</v>
      </c>
      <c r="U7830">
        <v>4</v>
      </c>
    </row>
    <row r="7831" spans="1:21" x14ac:dyDescent="0.25">
      <c r="A7831" t="s">
        <v>5731</v>
      </c>
      <c r="B7831" s="1">
        <v>41962</v>
      </c>
      <c r="C7831" t="s">
        <v>7277</v>
      </c>
      <c r="D7831" t="s">
        <v>6374</v>
      </c>
      <c r="E7831" t="s">
        <v>5995</v>
      </c>
      <c r="F7831" t="s">
        <v>5996</v>
      </c>
      <c r="G7831" t="s">
        <v>5973</v>
      </c>
      <c r="H7831" s="1">
        <v>41969</v>
      </c>
      <c r="I7831" t="s">
        <v>5974</v>
      </c>
      <c r="J7831" t="s">
        <v>6375</v>
      </c>
      <c r="K7831">
        <v>2014</v>
      </c>
      <c r="L7831" t="s">
        <v>1002</v>
      </c>
      <c r="M7831">
        <v>0.4</v>
      </c>
      <c r="N7831">
        <v>24</v>
      </c>
      <c r="O7831">
        <v>-9</v>
      </c>
      <c r="P7831">
        <v>4</v>
      </c>
      <c r="Q7831" t="s">
        <v>10</v>
      </c>
      <c r="R7831" t="s">
        <v>22</v>
      </c>
      <c r="S7831">
        <v>-0.375</v>
      </c>
      <c r="T7831">
        <v>11</v>
      </c>
      <c r="U7831">
        <v>4</v>
      </c>
    </row>
    <row r="7832" spans="1:21" x14ac:dyDescent="0.25">
      <c r="A7832" t="s">
        <v>5778</v>
      </c>
      <c r="B7832" s="1">
        <v>41971</v>
      </c>
      <c r="C7832" t="s">
        <v>7002</v>
      </c>
      <c r="D7832" t="s">
        <v>7867</v>
      </c>
      <c r="E7832" t="s">
        <v>5995</v>
      </c>
      <c r="F7832" t="s">
        <v>5996</v>
      </c>
      <c r="G7832" t="s">
        <v>5973</v>
      </c>
      <c r="H7832" s="1">
        <v>41975</v>
      </c>
      <c r="I7832" t="s">
        <v>5974</v>
      </c>
      <c r="J7832" t="s">
        <v>6195</v>
      </c>
      <c r="K7832">
        <v>2014</v>
      </c>
      <c r="L7832" t="s">
        <v>466</v>
      </c>
      <c r="M7832">
        <v>0.4</v>
      </c>
      <c r="N7832">
        <v>25</v>
      </c>
      <c r="O7832">
        <v>-5</v>
      </c>
      <c r="P7832">
        <v>4</v>
      </c>
      <c r="Q7832" t="s">
        <v>10</v>
      </c>
      <c r="R7832" t="s">
        <v>22</v>
      </c>
      <c r="S7832">
        <v>-0.2</v>
      </c>
      <c r="T7832">
        <v>11</v>
      </c>
      <c r="U7832">
        <v>4</v>
      </c>
    </row>
    <row r="7833" spans="1:21" x14ac:dyDescent="0.25">
      <c r="A7833" t="s">
        <v>38</v>
      </c>
      <c r="B7833" s="1">
        <v>40554</v>
      </c>
      <c r="C7833" t="s">
        <v>5970</v>
      </c>
      <c r="D7833" t="s">
        <v>6001</v>
      </c>
      <c r="E7833" t="s">
        <v>6002</v>
      </c>
      <c r="F7833" t="s">
        <v>5996</v>
      </c>
      <c r="G7833" t="s">
        <v>5973</v>
      </c>
      <c r="H7833" s="1">
        <v>40558</v>
      </c>
      <c r="I7833" t="s">
        <v>5974</v>
      </c>
      <c r="J7833" t="s">
        <v>6001</v>
      </c>
      <c r="K7833">
        <v>2011</v>
      </c>
      <c r="L7833" t="s">
        <v>39</v>
      </c>
      <c r="M7833">
        <v>0.6</v>
      </c>
      <c r="N7833">
        <v>268</v>
      </c>
      <c r="O7833">
        <v>-342</v>
      </c>
      <c r="P7833">
        <v>2</v>
      </c>
      <c r="Q7833" t="s">
        <v>14</v>
      </c>
      <c r="R7833" t="s">
        <v>40</v>
      </c>
      <c r="S7833">
        <v>-1.27611940298507</v>
      </c>
      <c r="T7833">
        <v>1</v>
      </c>
      <c r="U7833">
        <v>1</v>
      </c>
    </row>
    <row r="7834" spans="1:21" x14ac:dyDescent="0.25">
      <c r="A7834" t="s">
        <v>151</v>
      </c>
      <c r="B7834" s="1">
        <v>40576</v>
      </c>
      <c r="C7834" t="s">
        <v>6085</v>
      </c>
      <c r="D7834" t="s">
        <v>6086</v>
      </c>
      <c r="E7834" t="s">
        <v>6002</v>
      </c>
      <c r="F7834" t="s">
        <v>5996</v>
      </c>
      <c r="G7834" t="s">
        <v>5973</v>
      </c>
      <c r="H7834" s="1">
        <v>40581</v>
      </c>
      <c r="I7834" t="s">
        <v>5969</v>
      </c>
      <c r="J7834" t="s">
        <v>6087</v>
      </c>
      <c r="K7834">
        <v>2011</v>
      </c>
      <c r="L7834" t="s">
        <v>153</v>
      </c>
      <c r="M7834">
        <v>0.2</v>
      </c>
      <c r="N7834">
        <v>266</v>
      </c>
      <c r="O7834">
        <v>23</v>
      </c>
      <c r="P7834">
        <v>4</v>
      </c>
      <c r="Q7834" t="s">
        <v>14</v>
      </c>
      <c r="R7834" t="s">
        <v>36</v>
      </c>
      <c r="S7834">
        <v>8.6466165413533802E-2</v>
      </c>
      <c r="T7834">
        <v>2</v>
      </c>
      <c r="U7834">
        <v>1</v>
      </c>
    </row>
    <row r="7835" spans="1:21" x14ac:dyDescent="0.25">
      <c r="A7835" t="s">
        <v>170</v>
      </c>
      <c r="B7835" s="1">
        <v>40583</v>
      </c>
      <c r="C7835" t="s">
        <v>6110</v>
      </c>
      <c r="D7835" t="s">
        <v>6111</v>
      </c>
      <c r="E7835" t="s">
        <v>6016</v>
      </c>
      <c r="F7835" t="s">
        <v>5979</v>
      </c>
      <c r="G7835" t="s">
        <v>5983</v>
      </c>
      <c r="H7835" s="1">
        <v>40587</v>
      </c>
      <c r="I7835" t="s">
        <v>5974</v>
      </c>
      <c r="J7835" t="s">
        <v>6112</v>
      </c>
      <c r="K7835">
        <v>2011</v>
      </c>
      <c r="L7835" t="s">
        <v>171</v>
      </c>
      <c r="M7835">
        <v>0.2</v>
      </c>
      <c r="N7835">
        <v>267</v>
      </c>
      <c r="O7835">
        <v>90</v>
      </c>
      <c r="P7835">
        <v>3</v>
      </c>
      <c r="Q7835" t="s">
        <v>14</v>
      </c>
      <c r="R7835" t="s">
        <v>116</v>
      </c>
      <c r="S7835">
        <v>0.33707865168539303</v>
      </c>
      <c r="T7835">
        <v>2</v>
      </c>
      <c r="U7835">
        <v>1</v>
      </c>
    </row>
    <row r="7836" spans="1:21" x14ac:dyDescent="0.25">
      <c r="A7836" t="s">
        <v>179</v>
      </c>
      <c r="B7836" s="1">
        <v>40584</v>
      </c>
      <c r="C7836" t="s">
        <v>6121</v>
      </c>
      <c r="D7836" t="s">
        <v>6122</v>
      </c>
      <c r="E7836" t="s">
        <v>6008</v>
      </c>
      <c r="F7836" t="s">
        <v>5979</v>
      </c>
      <c r="G7836" t="s">
        <v>5968</v>
      </c>
      <c r="H7836" s="1">
        <v>40584</v>
      </c>
      <c r="I7836" t="s">
        <v>6005</v>
      </c>
      <c r="J7836" t="s">
        <v>6009</v>
      </c>
      <c r="K7836">
        <v>2011</v>
      </c>
      <c r="L7836" t="s">
        <v>181</v>
      </c>
      <c r="M7836">
        <v>0.6</v>
      </c>
      <c r="N7836">
        <v>215</v>
      </c>
      <c r="O7836">
        <v>-220</v>
      </c>
      <c r="P7836">
        <v>4</v>
      </c>
      <c r="Q7836" t="s">
        <v>10</v>
      </c>
      <c r="R7836" t="s">
        <v>22</v>
      </c>
      <c r="S7836">
        <v>-1.02325581395349</v>
      </c>
      <c r="T7836">
        <v>2</v>
      </c>
      <c r="U7836">
        <v>1</v>
      </c>
    </row>
    <row r="7837" spans="1:21" x14ac:dyDescent="0.25">
      <c r="A7837" t="s">
        <v>194</v>
      </c>
      <c r="B7837" s="1">
        <v>40589</v>
      </c>
      <c r="C7837" t="s">
        <v>6125</v>
      </c>
      <c r="D7837" t="s">
        <v>6126</v>
      </c>
      <c r="E7837" t="s">
        <v>6016</v>
      </c>
      <c r="F7837" t="s">
        <v>5979</v>
      </c>
      <c r="G7837" t="s">
        <v>5973</v>
      </c>
      <c r="H7837" s="1">
        <v>40594</v>
      </c>
      <c r="I7837" t="s">
        <v>5974</v>
      </c>
      <c r="J7837" t="s">
        <v>6112</v>
      </c>
      <c r="K7837">
        <v>2011</v>
      </c>
      <c r="L7837" t="s">
        <v>196</v>
      </c>
      <c r="M7837">
        <v>0.7</v>
      </c>
      <c r="N7837">
        <v>273</v>
      </c>
      <c r="O7837">
        <v>-500</v>
      </c>
      <c r="P7837">
        <v>3</v>
      </c>
      <c r="Q7837" t="s">
        <v>14</v>
      </c>
      <c r="R7837" t="s">
        <v>40</v>
      </c>
      <c r="S7837">
        <v>-1.8315018315018301</v>
      </c>
      <c r="T7837">
        <v>2</v>
      </c>
      <c r="U7837">
        <v>1</v>
      </c>
    </row>
    <row r="7838" spans="1:21" x14ac:dyDescent="0.25">
      <c r="A7838" t="s">
        <v>197</v>
      </c>
      <c r="B7838" s="1">
        <v>40589</v>
      </c>
      <c r="C7838" t="s">
        <v>6127</v>
      </c>
      <c r="D7838" t="s">
        <v>6081</v>
      </c>
      <c r="E7838" t="s">
        <v>6002</v>
      </c>
      <c r="F7838" t="s">
        <v>5996</v>
      </c>
      <c r="G7838" t="s">
        <v>5983</v>
      </c>
      <c r="H7838" s="1">
        <v>40595</v>
      </c>
      <c r="I7838" t="s">
        <v>5974</v>
      </c>
      <c r="J7838" t="s">
        <v>6082</v>
      </c>
      <c r="K7838">
        <v>2011</v>
      </c>
      <c r="L7838" t="s">
        <v>198</v>
      </c>
      <c r="M7838">
        <v>0.2</v>
      </c>
      <c r="N7838">
        <v>728</v>
      </c>
      <c r="O7838">
        <v>-82</v>
      </c>
      <c r="P7838">
        <v>2</v>
      </c>
      <c r="Q7838" t="s">
        <v>14</v>
      </c>
      <c r="R7838" t="s">
        <v>36</v>
      </c>
      <c r="S7838">
        <v>-0.112637362637363</v>
      </c>
      <c r="T7838">
        <v>2</v>
      </c>
      <c r="U7838">
        <v>1</v>
      </c>
    </row>
    <row r="7839" spans="1:21" x14ac:dyDescent="0.25">
      <c r="A7839" t="s">
        <v>235</v>
      </c>
      <c r="B7839" s="1">
        <v>40600</v>
      </c>
      <c r="C7839" t="s">
        <v>6152</v>
      </c>
      <c r="D7839" t="s">
        <v>6153</v>
      </c>
      <c r="E7839" t="s">
        <v>6016</v>
      </c>
      <c r="F7839" t="s">
        <v>5979</v>
      </c>
      <c r="G7839" t="s">
        <v>5973</v>
      </c>
      <c r="H7839" s="1">
        <v>40606</v>
      </c>
      <c r="I7839" t="s">
        <v>5974</v>
      </c>
      <c r="J7839" t="s">
        <v>6154</v>
      </c>
      <c r="K7839">
        <v>2011</v>
      </c>
      <c r="L7839" t="s">
        <v>236</v>
      </c>
      <c r="M7839">
        <v>0.2</v>
      </c>
      <c r="N7839">
        <v>533</v>
      </c>
      <c r="O7839">
        <v>0</v>
      </c>
      <c r="P7839">
        <v>6</v>
      </c>
      <c r="Q7839" t="s">
        <v>14</v>
      </c>
      <c r="R7839" t="s">
        <v>116</v>
      </c>
      <c r="S7839">
        <v>0</v>
      </c>
      <c r="T7839">
        <v>2</v>
      </c>
      <c r="U7839">
        <v>1</v>
      </c>
    </row>
    <row r="7840" spans="1:21" x14ac:dyDescent="0.25">
      <c r="A7840" t="s">
        <v>242</v>
      </c>
      <c r="B7840" s="1">
        <v>40603</v>
      </c>
      <c r="C7840" t="s">
        <v>6163</v>
      </c>
      <c r="D7840" t="s">
        <v>6161</v>
      </c>
      <c r="E7840" t="s">
        <v>6008</v>
      </c>
      <c r="F7840" t="s">
        <v>5979</v>
      </c>
      <c r="G7840" t="s">
        <v>5973</v>
      </c>
      <c r="H7840" s="1">
        <v>40607</v>
      </c>
      <c r="I7840" t="s">
        <v>5974</v>
      </c>
      <c r="J7840" t="s">
        <v>6161</v>
      </c>
      <c r="K7840">
        <v>2011</v>
      </c>
      <c r="L7840" t="s">
        <v>243</v>
      </c>
      <c r="M7840">
        <v>0.2</v>
      </c>
      <c r="N7840">
        <v>364</v>
      </c>
      <c r="O7840">
        <v>45</v>
      </c>
      <c r="P7840">
        <v>8</v>
      </c>
      <c r="Q7840" t="s">
        <v>10</v>
      </c>
      <c r="R7840" t="s">
        <v>73</v>
      </c>
      <c r="S7840">
        <v>0.12362637362637401</v>
      </c>
      <c r="T7840">
        <v>3</v>
      </c>
      <c r="U7840">
        <v>1</v>
      </c>
    </row>
    <row r="7841" spans="1:21" x14ac:dyDescent="0.25">
      <c r="A7841" t="s">
        <v>242</v>
      </c>
      <c r="B7841" s="1">
        <v>40603</v>
      </c>
      <c r="C7841" t="s">
        <v>6163</v>
      </c>
      <c r="D7841" t="s">
        <v>6161</v>
      </c>
      <c r="E7841" t="s">
        <v>6008</v>
      </c>
      <c r="F7841" t="s">
        <v>5979</v>
      </c>
      <c r="G7841" t="s">
        <v>5973</v>
      </c>
      <c r="H7841" s="1">
        <v>40607</v>
      </c>
      <c r="I7841" t="s">
        <v>5974</v>
      </c>
      <c r="J7841" t="s">
        <v>6161</v>
      </c>
      <c r="K7841">
        <v>2011</v>
      </c>
      <c r="L7841" t="s">
        <v>88</v>
      </c>
      <c r="M7841">
        <v>0.2</v>
      </c>
      <c r="N7841">
        <v>63</v>
      </c>
      <c r="O7841">
        <v>24</v>
      </c>
      <c r="P7841">
        <v>3</v>
      </c>
      <c r="Q7841" t="s">
        <v>10</v>
      </c>
      <c r="R7841" t="s">
        <v>22</v>
      </c>
      <c r="S7841">
        <v>0.38095238095238099</v>
      </c>
      <c r="T7841">
        <v>3</v>
      </c>
      <c r="U7841">
        <v>1</v>
      </c>
    </row>
    <row r="7842" spans="1:21" x14ac:dyDescent="0.25">
      <c r="A7842" t="s">
        <v>242</v>
      </c>
      <c r="B7842" s="1">
        <v>40603</v>
      </c>
      <c r="C7842" t="s">
        <v>6163</v>
      </c>
      <c r="D7842" t="s">
        <v>6161</v>
      </c>
      <c r="E7842" t="s">
        <v>6008</v>
      </c>
      <c r="F7842" t="s">
        <v>5979</v>
      </c>
      <c r="G7842" t="s">
        <v>5973</v>
      </c>
      <c r="H7842" s="1">
        <v>40607</v>
      </c>
      <c r="I7842" t="s">
        <v>5974</v>
      </c>
      <c r="J7842" t="s">
        <v>6161</v>
      </c>
      <c r="K7842">
        <v>2011</v>
      </c>
      <c r="L7842" t="s">
        <v>244</v>
      </c>
      <c r="M7842">
        <v>0.2</v>
      </c>
      <c r="N7842">
        <v>118</v>
      </c>
      <c r="O7842">
        <v>37</v>
      </c>
      <c r="P7842">
        <v>3</v>
      </c>
      <c r="Q7842" t="s">
        <v>10</v>
      </c>
      <c r="R7842" t="s">
        <v>22</v>
      </c>
      <c r="S7842">
        <v>0.31355932203389802</v>
      </c>
      <c r="T7842">
        <v>3</v>
      </c>
      <c r="U7842">
        <v>1</v>
      </c>
    </row>
    <row r="7843" spans="1:21" x14ac:dyDescent="0.25">
      <c r="A7843" t="s">
        <v>341</v>
      </c>
      <c r="B7843" s="1">
        <v>40630</v>
      </c>
      <c r="C7843" t="s">
        <v>6234</v>
      </c>
      <c r="D7843" t="s">
        <v>6078</v>
      </c>
      <c r="E7843" t="s">
        <v>6008</v>
      </c>
      <c r="F7843" t="s">
        <v>5979</v>
      </c>
      <c r="G7843" t="s">
        <v>5973</v>
      </c>
      <c r="H7843" s="1">
        <v>40635</v>
      </c>
      <c r="I7843" t="s">
        <v>5974</v>
      </c>
      <c r="J7843" t="s">
        <v>6079</v>
      </c>
      <c r="K7843">
        <v>2011</v>
      </c>
      <c r="L7843" t="s">
        <v>343</v>
      </c>
      <c r="M7843">
        <v>0.6</v>
      </c>
      <c r="N7843">
        <v>39</v>
      </c>
      <c r="O7843">
        <v>-59</v>
      </c>
      <c r="P7843">
        <v>4</v>
      </c>
      <c r="Q7843" t="s">
        <v>10</v>
      </c>
      <c r="R7843" t="s">
        <v>22</v>
      </c>
      <c r="S7843">
        <v>-1.5128205128205101</v>
      </c>
      <c r="T7843">
        <v>3</v>
      </c>
      <c r="U7843">
        <v>1</v>
      </c>
    </row>
    <row r="7844" spans="1:21" x14ac:dyDescent="0.25">
      <c r="A7844" t="s">
        <v>360</v>
      </c>
      <c r="B7844" s="1">
        <v>40633</v>
      </c>
      <c r="C7844" t="s">
        <v>6159</v>
      </c>
      <c r="D7844" t="s">
        <v>6019</v>
      </c>
      <c r="E7844" t="s">
        <v>5966</v>
      </c>
      <c r="F7844" t="s">
        <v>5967</v>
      </c>
      <c r="G7844" t="s">
        <v>5983</v>
      </c>
      <c r="H7844" s="1">
        <v>40639</v>
      </c>
      <c r="I7844" t="s">
        <v>5974</v>
      </c>
      <c r="J7844" t="s">
        <v>6020</v>
      </c>
      <c r="K7844">
        <v>2011</v>
      </c>
      <c r="L7844" t="s">
        <v>361</v>
      </c>
      <c r="M7844">
        <v>0.6</v>
      </c>
      <c r="N7844">
        <v>40</v>
      </c>
      <c r="O7844">
        <v>-44</v>
      </c>
      <c r="P7844">
        <v>2</v>
      </c>
      <c r="Q7844" t="s">
        <v>14</v>
      </c>
      <c r="R7844" t="s">
        <v>116</v>
      </c>
      <c r="S7844">
        <v>-1.1000000000000001</v>
      </c>
      <c r="T7844">
        <v>3</v>
      </c>
      <c r="U7844">
        <v>1</v>
      </c>
    </row>
    <row r="7845" spans="1:21" x14ac:dyDescent="0.25">
      <c r="A7845" t="s">
        <v>401</v>
      </c>
      <c r="B7845" s="1">
        <v>40645</v>
      </c>
      <c r="C7845" t="s">
        <v>6263</v>
      </c>
      <c r="D7845" t="s">
        <v>6264</v>
      </c>
      <c r="E7845" t="s">
        <v>6002</v>
      </c>
      <c r="F7845" t="s">
        <v>5996</v>
      </c>
      <c r="G7845" t="s">
        <v>5968</v>
      </c>
      <c r="H7845" s="1">
        <v>40649</v>
      </c>
      <c r="I7845" t="s">
        <v>5969</v>
      </c>
      <c r="J7845" t="s">
        <v>6265</v>
      </c>
      <c r="K7845">
        <v>2011</v>
      </c>
      <c r="L7845" t="s">
        <v>402</v>
      </c>
      <c r="M7845">
        <v>0.2</v>
      </c>
      <c r="N7845">
        <v>66</v>
      </c>
      <c r="O7845">
        <v>19</v>
      </c>
      <c r="P7845">
        <v>1</v>
      </c>
      <c r="Q7845" t="s">
        <v>14</v>
      </c>
      <c r="R7845" t="s">
        <v>36</v>
      </c>
      <c r="S7845">
        <v>0.28787878787878801</v>
      </c>
      <c r="T7845">
        <v>4</v>
      </c>
      <c r="U7845">
        <v>2</v>
      </c>
    </row>
    <row r="7846" spans="1:21" x14ac:dyDescent="0.25">
      <c r="A7846" t="s">
        <v>518</v>
      </c>
      <c r="B7846" s="1">
        <v>40673</v>
      </c>
      <c r="C7846" t="s">
        <v>6345</v>
      </c>
      <c r="D7846" t="s">
        <v>6346</v>
      </c>
      <c r="E7846" t="s">
        <v>5972</v>
      </c>
      <c r="F7846" t="s">
        <v>5967</v>
      </c>
      <c r="G7846" t="s">
        <v>5973</v>
      </c>
      <c r="H7846" s="1">
        <v>40677</v>
      </c>
      <c r="I7846" t="s">
        <v>5974</v>
      </c>
      <c r="J7846" t="s">
        <v>5975</v>
      </c>
      <c r="K7846">
        <v>2011</v>
      </c>
      <c r="L7846" t="s">
        <v>519</v>
      </c>
      <c r="M7846">
        <v>0.3</v>
      </c>
      <c r="N7846">
        <v>92</v>
      </c>
      <c r="O7846">
        <v>8</v>
      </c>
      <c r="P7846">
        <v>3</v>
      </c>
      <c r="Q7846" t="s">
        <v>14</v>
      </c>
      <c r="R7846" t="s">
        <v>116</v>
      </c>
      <c r="S7846">
        <v>8.6956521739130405E-2</v>
      </c>
      <c r="T7846">
        <v>5</v>
      </c>
      <c r="U7846">
        <v>2</v>
      </c>
    </row>
    <row r="7847" spans="1:21" x14ac:dyDescent="0.25">
      <c r="A7847" t="s">
        <v>577</v>
      </c>
      <c r="B7847" s="1">
        <v>40690</v>
      </c>
      <c r="C7847" t="s">
        <v>6164</v>
      </c>
      <c r="D7847" t="s">
        <v>6381</v>
      </c>
      <c r="E7847" t="s">
        <v>6008</v>
      </c>
      <c r="F7847" t="s">
        <v>5979</v>
      </c>
      <c r="G7847" t="s">
        <v>5973</v>
      </c>
      <c r="H7847" s="1">
        <v>40693</v>
      </c>
      <c r="I7847" t="s">
        <v>5986</v>
      </c>
      <c r="J7847" t="s">
        <v>6045</v>
      </c>
      <c r="K7847">
        <v>2011</v>
      </c>
      <c r="L7847" t="s">
        <v>579</v>
      </c>
      <c r="M7847">
        <v>0.35</v>
      </c>
      <c r="N7847">
        <v>827</v>
      </c>
      <c r="O7847">
        <v>-395</v>
      </c>
      <c r="P7847">
        <v>4</v>
      </c>
      <c r="Q7847" t="s">
        <v>14</v>
      </c>
      <c r="R7847" t="s">
        <v>40</v>
      </c>
      <c r="S7847">
        <v>-0.47762998790810202</v>
      </c>
      <c r="T7847">
        <v>5</v>
      </c>
      <c r="U7847">
        <v>2</v>
      </c>
    </row>
    <row r="7848" spans="1:21" x14ac:dyDescent="0.25">
      <c r="A7848" t="s">
        <v>609</v>
      </c>
      <c r="B7848" s="1">
        <v>40696</v>
      </c>
      <c r="C7848" t="s">
        <v>6398</v>
      </c>
      <c r="D7848" t="s">
        <v>6399</v>
      </c>
      <c r="E7848" t="s">
        <v>6016</v>
      </c>
      <c r="F7848" t="s">
        <v>5979</v>
      </c>
      <c r="G7848" t="s">
        <v>5983</v>
      </c>
      <c r="H7848" s="1">
        <v>40701</v>
      </c>
      <c r="I7848" t="s">
        <v>5969</v>
      </c>
      <c r="J7848" t="s">
        <v>6399</v>
      </c>
      <c r="K7848">
        <v>2011</v>
      </c>
      <c r="L7848" t="s">
        <v>610</v>
      </c>
      <c r="M7848">
        <v>0.2</v>
      </c>
      <c r="N7848">
        <v>101</v>
      </c>
      <c r="O7848">
        <v>5</v>
      </c>
      <c r="P7848">
        <v>5</v>
      </c>
      <c r="Q7848" t="s">
        <v>14</v>
      </c>
      <c r="R7848" t="s">
        <v>116</v>
      </c>
      <c r="S7848">
        <v>4.95049504950495E-2</v>
      </c>
      <c r="T7848">
        <v>6</v>
      </c>
      <c r="U7848">
        <v>2</v>
      </c>
    </row>
    <row r="7849" spans="1:21" x14ac:dyDescent="0.25">
      <c r="A7849" t="s">
        <v>638</v>
      </c>
      <c r="B7849" s="1">
        <v>40701</v>
      </c>
      <c r="C7849" t="s">
        <v>6427</v>
      </c>
      <c r="D7849" t="s">
        <v>6428</v>
      </c>
      <c r="E7849" t="s">
        <v>5972</v>
      </c>
      <c r="F7849" t="s">
        <v>5967</v>
      </c>
      <c r="G7849" t="s">
        <v>5983</v>
      </c>
      <c r="H7849" s="1">
        <v>40702</v>
      </c>
      <c r="I7849" t="s">
        <v>5986</v>
      </c>
      <c r="J7849" t="s">
        <v>5975</v>
      </c>
      <c r="K7849">
        <v>2011</v>
      </c>
      <c r="L7849" t="s">
        <v>639</v>
      </c>
      <c r="M7849">
        <v>0.3</v>
      </c>
      <c r="N7849">
        <v>144</v>
      </c>
      <c r="O7849">
        <v>-37</v>
      </c>
      <c r="P7849">
        <v>4</v>
      </c>
      <c r="Q7849" t="s">
        <v>14</v>
      </c>
      <c r="R7849" t="s">
        <v>116</v>
      </c>
      <c r="S7849">
        <v>-0.25694444444444398</v>
      </c>
      <c r="T7849">
        <v>6</v>
      </c>
      <c r="U7849">
        <v>2</v>
      </c>
    </row>
    <row r="7850" spans="1:21" x14ac:dyDescent="0.25">
      <c r="A7850" t="s">
        <v>666</v>
      </c>
      <c r="B7850" s="1">
        <v>40702</v>
      </c>
      <c r="C7850" t="s">
        <v>6433</v>
      </c>
      <c r="D7850" t="s">
        <v>6434</v>
      </c>
      <c r="E7850" t="s">
        <v>6002</v>
      </c>
      <c r="F7850" t="s">
        <v>5996</v>
      </c>
      <c r="G7850" t="s">
        <v>5973</v>
      </c>
      <c r="H7850" s="1">
        <v>40707</v>
      </c>
      <c r="I7850" t="s">
        <v>5974</v>
      </c>
      <c r="J7850" t="s">
        <v>6434</v>
      </c>
      <c r="K7850">
        <v>2011</v>
      </c>
      <c r="L7850" t="s">
        <v>667</v>
      </c>
      <c r="M7850">
        <v>0.2</v>
      </c>
      <c r="N7850">
        <v>147</v>
      </c>
      <c r="O7850">
        <v>-15</v>
      </c>
      <c r="P7850">
        <v>2</v>
      </c>
      <c r="Q7850" t="s">
        <v>14</v>
      </c>
      <c r="R7850" t="s">
        <v>36</v>
      </c>
      <c r="S7850">
        <v>-0.102040816326531</v>
      </c>
      <c r="T7850">
        <v>6</v>
      </c>
      <c r="U7850">
        <v>2</v>
      </c>
    </row>
    <row r="7851" spans="1:21" x14ac:dyDescent="0.25">
      <c r="A7851" t="s">
        <v>710</v>
      </c>
      <c r="B7851" s="1">
        <v>40710</v>
      </c>
      <c r="C7851" t="s">
        <v>6467</v>
      </c>
      <c r="D7851" t="s">
        <v>5971</v>
      </c>
      <c r="E7851" t="s">
        <v>5972</v>
      </c>
      <c r="F7851" t="s">
        <v>5967</v>
      </c>
      <c r="G7851" t="s">
        <v>5973</v>
      </c>
      <c r="H7851" s="1">
        <v>40714</v>
      </c>
      <c r="I7851" t="s">
        <v>5969</v>
      </c>
      <c r="J7851" t="s">
        <v>5975</v>
      </c>
      <c r="K7851">
        <v>2011</v>
      </c>
      <c r="L7851" t="s">
        <v>236</v>
      </c>
      <c r="M7851">
        <v>0.3</v>
      </c>
      <c r="N7851">
        <v>156</v>
      </c>
      <c r="O7851">
        <v>-22</v>
      </c>
      <c r="P7851">
        <v>2</v>
      </c>
      <c r="Q7851" t="s">
        <v>14</v>
      </c>
      <c r="R7851" t="s">
        <v>116</v>
      </c>
      <c r="S7851">
        <v>-0.141025641025641</v>
      </c>
      <c r="T7851">
        <v>6</v>
      </c>
      <c r="U7851">
        <v>2</v>
      </c>
    </row>
    <row r="7852" spans="1:21" x14ac:dyDescent="0.25">
      <c r="A7852" t="s">
        <v>716</v>
      </c>
      <c r="B7852" s="1">
        <v>40711</v>
      </c>
      <c r="C7852" t="s">
        <v>6472</v>
      </c>
      <c r="D7852" t="s">
        <v>6473</v>
      </c>
      <c r="E7852" t="s">
        <v>5972</v>
      </c>
      <c r="F7852" t="s">
        <v>5967</v>
      </c>
      <c r="G7852" t="s">
        <v>5968</v>
      </c>
      <c r="H7852" s="1">
        <v>40714</v>
      </c>
      <c r="I7852" t="s">
        <v>5986</v>
      </c>
      <c r="J7852" t="s">
        <v>5975</v>
      </c>
      <c r="K7852">
        <v>2011</v>
      </c>
      <c r="L7852" t="s">
        <v>717</v>
      </c>
      <c r="M7852">
        <v>0.3</v>
      </c>
      <c r="N7852">
        <v>106</v>
      </c>
      <c r="O7852">
        <v>-8</v>
      </c>
      <c r="P7852">
        <v>3</v>
      </c>
      <c r="Q7852" t="s">
        <v>14</v>
      </c>
      <c r="R7852" t="s">
        <v>116</v>
      </c>
      <c r="S7852">
        <v>-7.54716981132076E-2</v>
      </c>
      <c r="T7852">
        <v>6</v>
      </c>
      <c r="U7852">
        <v>2</v>
      </c>
    </row>
    <row r="7853" spans="1:21" x14ac:dyDescent="0.25">
      <c r="A7853" t="s">
        <v>791</v>
      </c>
      <c r="B7853" s="1">
        <v>40722</v>
      </c>
      <c r="C7853" t="s">
        <v>6511</v>
      </c>
      <c r="D7853" t="s">
        <v>6161</v>
      </c>
      <c r="E7853" t="s">
        <v>6008</v>
      </c>
      <c r="F7853" t="s">
        <v>5979</v>
      </c>
      <c r="G7853" t="s">
        <v>5968</v>
      </c>
      <c r="H7853" s="1">
        <v>40729</v>
      </c>
      <c r="I7853" t="s">
        <v>5974</v>
      </c>
      <c r="J7853" t="s">
        <v>6161</v>
      </c>
      <c r="K7853">
        <v>2011</v>
      </c>
      <c r="L7853" t="s">
        <v>792</v>
      </c>
      <c r="M7853">
        <v>0.2</v>
      </c>
      <c r="N7853">
        <v>401</v>
      </c>
      <c r="O7853">
        <v>140</v>
      </c>
      <c r="P7853">
        <v>4</v>
      </c>
      <c r="Q7853" t="s">
        <v>14</v>
      </c>
      <c r="R7853" t="s">
        <v>15</v>
      </c>
      <c r="S7853">
        <v>0.34912718204488802</v>
      </c>
      <c r="T7853">
        <v>6</v>
      </c>
      <c r="U7853">
        <v>2</v>
      </c>
    </row>
    <row r="7854" spans="1:21" x14ac:dyDescent="0.25">
      <c r="A7854" t="s">
        <v>791</v>
      </c>
      <c r="B7854" s="1">
        <v>40722</v>
      </c>
      <c r="C7854" t="s">
        <v>6511</v>
      </c>
      <c r="D7854" t="s">
        <v>6161</v>
      </c>
      <c r="E7854" t="s">
        <v>6008</v>
      </c>
      <c r="F7854" t="s">
        <v>5979</v>
      </c>
      <c r="G7854" t="s">
        <v>5968</v>
      </c>
      <c r="H7854" s="1">
        <v>40729</v>
      </c>
      <c r="I7854" t="s">
        <v>5974</v>
      </c>
      <c r="J7854" t="s">
        <v>6161</v>
      </c>
      <c r="K7854">
        <v>2011</v>
      </c>
      <c r="L7854" t="s">
        <v>793</v>
      </c>
      <c r="M7854">
        <v>0.2</v>
      </c>
      <c r="N7854">
        <v>663</v>
      </c>
      <c r="O7854">
        <v>99</v>
      </c>
      <c r="P7854">
        <v>2</v>
      </c>
      <c r="Q7854" t="s">
        <v>14</v>
      </c>
      <c r="R7854" t="s">
        <v>15</v>
      </c>
      <c r="S7854">
        <v>0.14932126696832601</v>
      </c>
      <c r="T7854">
        <v>6</v>
      </c>
      <c r="U7854">
        <v>2</v>
      </c>
    </row>
    <row r="7855" spans="1:21" x14ac:dyDescent="0.25">
      <c r="A7855" t="s">
        <v>784</v>
      </c>
      <c r="B7855" s="1">
        <v>40722</v>
      </c>
      <c r="C7855" t="s">
        <v>6322</v>
      </c>
      <c r="D7855" t="s">
        <v>6089</v>
      </c>
      <c r="E7855" t="s">
        <v>5972</v>
      </c>
      <c r="F7855" t="s">
        <v>5967</v>
      </c>
      <c r="G7855" t="s">
        <v>5973</v>
      </c>
      <c r="H7855" s="1">
        <v>40726</v>
      </c>
      <c r="I7855" t="s">
        <v>5974</v>
      </c>
      <c r="J7855" t="s">
        <v>5975</v>
      </c>
      <c r="K7855">
        <v>2011</v>
      </c>
      <c r="L7855" t="s">
        <v>785</v>
      </c>
      <c r="M7855">
        <v>0.4</v>
      </c>
      <c r="N7855">
        <v>19</v>
      </c>
      <c r="O7855">
        <v>-9</v>
      </c>
      <c r="P7855">
        <v>2</v>
      </c>
      <c r="Q7855" t="s">
        <v>14</v>
      </c>
      <c r="R7855" t="s">
        <v>116</v>
      </c>
      <c r="S7855">
        <v>-0.47368421052631599</v>
      </c>
      <c r="T7855">
        <v>6</v>
      </c>
      <c r="U7855">
        <v>2</v>
      </c>
    </row>
    <row r="7856" spans="1:21" x14ac:dyDescent="0.25">
      <c r="A7856" t="s">
        <v>846</v>
      </c>
      <c r="B7856" s="1">
        <v>40744</v>
      </c>
      <c r="C7856" t="s">
        <v>6547</v>
      </c>
      <c r="D7856" t="s">
        <v>6548</v>
      </c>
      <c r="E7856" t="s">
        <v>5972</v>
      </c>
      <c r="F7856" t="s">
        <v>5967</v>
      </c>
      <c r="G7856" t="s">
        <v>5973</v>
      </c>
      <c r="H7856" s="1">
        <v>40746</v>
      </c>
      <c r="I7856" t="s">
        <v>5969</v>
      </c>
      <c r="J7856" t="s">
        <v>5975</v>
      </c>
      <c r="K7856">
        <v>2011</v>
      </c>
      <c r="L7856" t="s">
        <v>847</v>
      </c>
      <c r="M7856">
        <v>0.3</v>
      </c>
      <c r="N7856">
        <v>106</v>
      </c>
      <c r="O7856">
        <v>-23</v>
      </c>
      <c r="P7856">
        <v>3</v>
      </c>
      <c r="Q7856" t="s">
        <v>14</v>
      </c>
      <c r="R7856" t="s">
        <v>116</v>
      </c>
      <c r="S7856">
        <v>-0.21698113207547201</v>
      </c>
      <c r="T7856">
        <v>7</v>
      </c>
      <c r="U7856">
        <v>3</v>
      </c>
    </row>
    <row r="7857" spans="1:21" x14ac:dyDescent="0.25">
      <c r="A7857" t="s">
        <v>849</v>
      </c>
      <c r="B7857" s="1">
        <v>40745</v>
      </c>
      <c r="C7857" t="s">
        <v>6290</v>
      </c>
      <c r="D7857" t="s">
        <v>6145</v>
      </c>
      <c r="E7857" t="s">
        <v>6146</v>
      </c>
      <c r="F7857" t="s">
        <v>5967</v>
      </c>
      <c r="G7857" t="s">
        <v>5973</v>
      </c>
      <c r="H7857" s="1">
        <v>40749</v>
      </c>
      <c r="I7857" t="s">
        <v>5969</v>
      </c>
      <c r="J7857" t="s">
        <v>6145</v>
      </c>
      <c r="K7857">
        <v>2011</v>
      </c>
      <c r="L7857" t="s">
        <v>850</v>
      </c>
      <c r="M7857">
        <v>0.6</v>
      </c>
      <c r="N7857">
        <v>90</v>
      </c>
      <c r="O7857">
        <v>-88</v>
      </c>
      <c r="P7857">
        <v>5</v>
      </c>
      <c r="Q7857" t="s">
        <v>14</v>
      </c>
      <c r="R7857" t="s">
        <v>116</v>
      </c>
      <c r="S7857">
        <v>-0.97777777777777797</v>
      </c>
      <c r="T7857">
        <v>7</v>
      </c>
      <c r="U7857">
        <v>3</v>
      </c>
    </row>
    <row r="7858" spans="1:21" x14ac:dyDescent="0.25">
      <c r="A7858" t="s">
        <v>875</v>
      </c>
      <c r="B7858" s="1">
        <v>40753</v>
      </c>
      <c r="C7858" t="s">
        <v>6565</v>
      </c>
      <c r="D7858" t="s">
        <v>6078</v>
      </c>
      <c r="E7858" t="s">
        <v>6008</v>
      </c>
      <c r="F7858" t="s">
        <v>5979</v>
      </c>
      <c r="G7858" t="s">
        <v>5973</v>
      </c>
      <c r="H7858" s="1">
        <v>40760</v>
      </c>
      <c r="I7858" t="s">
        <v>5974</v>
      </c>
      <c r="J7858" t="s">
        <v>6079</v>
      </c>
      <c r="K7858">
        <v>2011</v>
      </c>
      <c r="L7858" t="s">
        <v>402</v>
      </c>
      <c r="M7858">
        <v>0.6</v>
      </c>
      <c r="N7858">
        <v>164</v>
      </c>
      <c r="O7858">
        <v>-70</v>
      </c>
      <c r="P7858">
        <v>5</v>
      </c>
      <c r="Q7858" t="s">
        <v>14</v>
      </c>
      <c r="R7858" t="s">
        <v>36</v>
      </c>
      <c r="S7858">
        <v>-0.42682926829268297</v>
      </c>
      <c r="T7858">
        <v>7</v>
      </c>
      <c r="U7858">
        <v>3</v>
      </c>
    </row>
    <row r="7859" spans="1:21" x14ac:dyDescent="0.25">
      <c r="A7859" t="s">
        <v>887</v>
      </c>
      <c r="B7859" s="1">
        <v>40758</v>
      </c>
      <c r="C7859" t="s">
        <v>6288</v>
      </c>
      <c r="D7859" t="s">
        <v>6161</v>
      </c>
      <c r="E7859" t="s">
        <v>6008</v>
      </c>
      <c r="F7859" t="s">
        <v>5979</v>
      </c>
      <c r="G7859" t="s">
        <v>5973</v>
      </c>
      <c r="H7859" s="1">
        <v>40760</v>
      </c>
      <c r="I7859" t="s">
        <v>5969</v>
      </c>
      <c r="J7859" t="s">
        <v>6161</v>
      </c>
      <c r="K7859">
        <v>2011</v>
      </c>
      <c r="L7859" t="s">
        <v>888</v>
      </c>
      <c r="M7859">
        <v>0.2</v>
      </c>
      <c r="N7859">
        <v>195</v>
      </c>
      <c r="O7859">
        <v>66</v>
      </c>
      <c r="P7859">
        <v>3</v>
      </c>
      <c r="Q7859" t="s">
        <v>14</v>
      </c>
      <c r="R7859" t="s">
        <v>36</v>
      </c>
      <c r="S7859">
        <v>0.33846153846153798</v>
      </c>
      <c r="T7859">
        <v>8</v>
      </c>
      <c r="U7859">
        <v>3</v>
      </c>
    </row>
    <row r="7860" spans="1:21" x14ac:dyDescent="0.25">
      <c r="A7860" t="s">
        <v>1031</v>
      </c>
      <c r="B7860" s="1">
        <v>40781</v>
      </c>
      <c r="C7860" t="s">
        <v>6658</v>
      </c>
      <c r="D7860" t="s">
        <v>6659</v>
      </c>
      <c r="E7860" t="s">
        <v>6002</v>
      </c>
      <c r="F7860" t="s">
        <v>5996</v>
      </c>
      <c r="G7860" t="s">
        <v>5973</v>
      </c>
      <c r="H7860" s="1">
        <v>40785</v>
      </c>
      <c r="I7860" t="s">
        <v>5974</v>
      </c>
      <c r="J7860" t="s">
        <v>6660</v>
      </c>
      <c r="K7860">
        <v>2011</v>
      </c>
      <c r="L7860" t="s">
        <v>350</v>
      </c>
      <c r="M7860">
        <v>0.2</v>
      </c>
      <c r="N7860">
        <v>259</v>
      </c>
      <c r="O7860">
        <v>-55</v>
      </c>
      <c r="P7860">
        <v>2</v>
      </c>
      <c r="Q7860" t="s">
        <v>14</v>
      </c>
      <c r="R7860" t="s">
        <v>36</v>
      </c>
      <c r="S7860">
        <v>-0.21235521235521199</v>
      </c>
      <c r="T7860">
        <v>8</v>
      </c>
      <c r="U7860">
        <v>3</v>
      </c>
    </row>
    <row r="7861" spans="1:21" x14ac:dyDescent="0.25">
      <c r="A7861" t="s">
        <v>1048</v>
      </c>
      <c r="B7861" s="1">
        <v>40784</v>
      </c>
      <c r="C7861" t="s">
        <v>6382</v>
      </c>
      <c r="D7861" t="s">
        <v>6211</v>
      </c>
      <c r="E7861" t="s">
        <v>6016</v>
      </c>
      <c r="F7861" t="s">
        <v>5979</v>
      </c>
      <c r="G7861" t="s">
        <v>5973</v>
      </c>
      <c r="H7861" s="1">
        <v>40786</v>
      </c>
      <c r="I7861" t="s">
        <v>5986</v>
      </c>
      <c r="J7861" t="s">
        <v>6212</v>
      </c>
      <c r="K7861">
        <v>2011</v>
      </c>
      <c r="L7861" t="s">
        <v>550</v>
      </c>
      <c r="M7861">
        <v>0.2</v>
      </c>
      <c r="N7861">
        <v>175</v>
      </c>
      <c r="O7861">
        <v>24</v>
      </c>
      <c r="P7861">
        <v>5</v>
      </c>
      <c r="Q7861" t="s">
        <v>14</v>
      </c>
      <c r="R7861" t="s">
        <v>116</v>
      </c>
      <c r="S7861">
        <v>0.13714285714285701</v>
      </c>
      <c r="T7861">
        <v>8</v>
      </c>
      <c r="U7861">
        <v>3</v>
      </c>
    </row>
    <row r="7862" spans="1:21" x14ac:dyDescent="0.25">
      <c r="A7862" t="s">
        <v>1046</v>
      </c>
      <c r="B7862" s="1">
        <v>40784</v>
      </c>
      <c r="C7862" t="s">
        <v>6077</v>
      </c>
      <c r="D7862" t="s">
        <v>6145</v>
      </c>
      <c r="E7862" t="s">
        <v>6146</v>
      </c>
      <c r="F7862" t="s">
        <v>5967</v>
      </c>
      <c r="G7862" t="s">
        <v>5983</v>
      </c>
      <c r="H7862" s="1">
        <v>40785</v>
      </c>
      <c r="I7862" t="s">
        <v>5986</v>
      </c>
      <c r="J7862" t="s">
        <v>6145</v>
      </c>
      <c r="K7862">
        <v>2011</v>
      </c>
      <c r="L7862" t="s">
        <v>1047</v>
      </c>
      <c r="M7862">
        <v>0.6</v>
      </c>
      <c r="N7862">
        <v>87</v>
      </c>
      <c r="O7862">
        <v>-106</v>
      </c>
      <c r="P7862">
        <v>2</v>
      </c>
      <c r="Q7862" t="s">
        <v>14</v>
      </c>
      <c r="R7862" t="s">
        <v>116</v>
      </c>
      <c r="S7862">
        <v>-1.2183908045977001</v>
      </c>
      <c r="T7862">
        <v>8</v>
      </c>
      <c r="U7862">
        <v>3</v>
      </c>
    </row>
    <row r="7863" spans="1:21" x14ac:dyDescent="0.25">
      <c r="A7863" t="s">
        <v>1142</v>
      </c>
      <c r="B7863" s="1">
        <v>40802</v>
      </c>
      <c r="C7863" t="s">
        <v>6717</v>
      </c>
      <c r="D7863" t="s">
        <v>6339</v>
      </c>
      <c r="E7863" t="s">
        <v>6016</v>
      </c>
      <c r="F7863" t="s">
        <v>5979</v>
      </c>
      <c r="G7863" t="s">
        <v>5973</v>
      </c>
      <c r="H7863" s="1">
        <v>40804</v>
      </c>
      <c r="I7863" t="s">
        <v>5969</v>
      </c>
      <c r="J7863" t="s">
        <v>6154</v>
      </c>
      <c r="K7863">
        <v>2011</v>
      </c>
      <c r="L7863" t="s">
        <v>1143</v>
      </c>
      <c r="M7863">
        <v>0.2</v>
      </c>
      <c r="N7863">
        <v>53</v>
      </c>
      <c r="O7863">
        <v>17</v>
      </c>
      <c r="P7863">
        <v>3</v>
      </c>
      <c r="Q7863" t="s">
        <v>14</v>
      </c>
      <c r="R7863" t="s">
        <v>116</v>
      </c>
      <c r="S7863">
        <v>0.320754716981132</v>
      </c>
      <c r="T7863">
        <v>9</v>
      </c>
      <c r="U7863">
        <v>3</v>
      </c>
    </row>
    <row r="7864" spans="1:21" x14ac:dyDescent="0.25">
      <c r="A7864" t="s">
        <v>1154</v>
      </c>
      <c r="B7864" s="1">
        <v>40803</v>
      </c>
      <c r="C7864" t="s">
        <v>6721</v>
      </c>
      <c r="D7864" t="s">
        <v>6135</v>
      </c>
      <c r="E7864" t="s">
        <v>6008</v>
      </c>
      <c r="F7864" t="s">
        <v>5979</v>
      </c>
      <c r="G7864" t="s">
        <v>5973</v>
      </c>
      <c r="H7864" s="1">
        <v>40808</v>
      </c>
      <c r="I7864" t="s">
        <v>5974</v>
      </c>
      <c r="J7864" t="s">
        <v>6045</v>
      </c>
      <c r="K7864">
        <v>2011</v>
      </c>
      <c r="L7864" t="s">
        <v>1155</v>
      </c>
      <c r="M7864">
        <v>0.35</v>
      </c>
      <c r="N7864">
        <v>616</v>
      </c>
      <c r="O7864">
        <v>142</v>
      </c>
      <c r="P7864">
        <v>3</v>
      </c>
      <c r="Q7864" t="s">
        <v>14</v>
      </c>
      <c r="R7864" t="s">
        <v>40</v>
      </c>
      <c r="S7864">
        <v>0.23051948051948001</v>
      </c>
      <c r="T7864">
        <v>9</v>
      </c>
      <c r="U7864">
        <v>3</v>
      </c>
    </row>
    <row r="7865" spans="1:21" x14ac:dyDescent="0.25">
      <c r="A7865" t="s">
        <v>1201</v>
      </c>
      <c r="B7865" s="1">
        <v>40809</v>
      </c>
      <c r="C7865" t="s">
        <v>6747</v>
      </c>
      <c r="D7865" t="s">
        <v>6161</v>
      </c>
      <c r="E7865" t="s">
        <v>6008</v>
      </c>
      <c r="F7865" t="s">
        <v>5979</v>
      </c>
      <c r="G7865" t="s">
        <v>5973</v>
      </c>
      <c r="H7865" s="1">
        <v>40811</v>
      </c>
      <c r="I7865" t="s">
        <v>5986</v>
      </c>
      <c r="J7865" t="s">
        <v>6161</v>
      </c>
      <c r="K7865">
        <v>2011</v>
      </c>
      <c r="L7865" t="s">
        <v>1202</v>
      </c>
      <c r="M7865">
        <v>0.2</v>
      </c>
      <c r="N7865">
        <v>1210</v>
      </c>
      <c r="O7865">
        <v>242</v>
      </c>
      <c r="P7865">
        <v>5</v>
      </c>
      <c r="Q7865" t="s">
        <v>10</v>
      </c>
      <c r="R7865" t="s">
        <v>73</v>
      </c>
      <c r="S7865">
        <v>0.2</v>
      </c>
      <c r="T7865">
        <v>9</v>
      </c>
      <c r="U7865">
        <v>3</v>
      </c>
    </row>
    <row r="7866" spans="1:21" x14ac:dyDescent="0.25">
      <c r="A7866" t="s">
        <v>1201</v>
      </c>
      <c r="B7866" s="1">
        <v>40809</v>
      </c>
      <c r="C7866" t="s">
        <v>6747</v>
      </c>
      <c r="D7866" t="s">
        <v>6161</v>
      </c>
      <c r="E7866" t="s">
        <v>6008</v>
      </c>
      <c r="F7866" t="s">
        <v>5979</v>
      </c>
      <c r="G7866" t="s">
        <v>5973</v>
      </c>
      <c r="H7866" s="1">
        <v>40811</v>
      </c>
      <c r="I7866" t="s">
        <v>5986</v>
      </c>
      <c r="J7866" t="s">
        <v>6161</v>
      </c>
      <c r="K7866">
        <v>2011</v>
      </c>
      <c r="L7866" t="s">
        <v>1203</v>
      </c>
      <c r="M7866">
        <v>0.2</v>
      </c>
      <c r="N7866">
        <v>3019</v>
      </c>
      <c r="O7866">
        <v>377</v>
      </c>
      <c r="P7866">
        <v>7</v>
      </c>
      <c r="Q7866" t="s">
        <v>10</v>
      </c>
      <c r="R7866" t="s">
        <v>73</v>
      </c>
      <c r="S7866">
        <v>0.124875786684333</v>
      </c>
      <c r="T7866">
        <v>9</v>
      </c>
      <c r="U7866">
        <v>3</v>
      </c>
    </row>
    <row r="7867" spans="1:21" x14ac:dyDescent="0.25">
      <c r="A7867" t="s">
        <v>1228</v>
      </c>
      <c r="B7867" s="1">
        <v>40813</v>
      </c>
      <c r="C7867" t="s">
        <v>6518</v>
      </c>
      <c r="D7867" t="s">
        <v>6161</v>
      </c>
      <c r="E7867" t="s">
        <v>6008</v>
      </c>
      <c r="F7867" t="s">
        <v>5979</v>
      </c>
      <c r="G7867" t="s">
        <v>5973</v>
      </c>
      <c r="H7867" s="1">
        <v>40817</v>
      </c>
      <c r="I7867" t="s">
        <v>5974</v>
      </c>
      <c r="J7867" t="s">
        <v>6161</v>
      </c>
      <c r="K7867">
        <v>2011</v>
      </c>
      <c r="L7867" t="s">
        <v>1230</v>
      </c>
      <c r="M7867">
        <v>0.2</v>
      </c>
      <c r="N7867">
        <v>115</v>
      </c>
      <c r="O7867">
        <v>37</v>
      </c>
      <c r="P7867">
        <v>3</v>
      </c>
      <c r="Q7867" t="s">
        <v>10</v>
      </c>
      <c r="R7867" t="s">
        <v>22</v>
      </c>
      <c r="S7867">
        <v>0.32173913043478303</v>
      </c>
      <c r="T7867">
        <v>9</v>
      </c>
      <c r="U7867">
        <v>3</v>
      </c>
    </row>
    <row r="7868" spans="1:21" x14ac:dyDescent="0.25">
      <c r="A7868" t="s">
        <v>1279</v>
      </c>
      <c r="B7868" s="1">
        <v>40822</v>
      </c>
      <c r="C7868" t="s">
        <v>6778</v>
      </c>
      <c r="D7868" t="s">
        <v>6161</v>
      </c>
      <c r="E7868" t="s">
        <v>6008</v>
      </c>
      <c r="F7868" t="s">
        <v>5979</v>
      </c>
      <c r="G7868" t="s">
        <v>5973</v>
      </c>
      <c r="H7868" s="1">
        <v>40828</v>
      </c>
      <c r="I7868" t="s">
        <v>5974</v>
      </c>
      <c r="J7868" t="s">
        <v>6161</v>
      </c>
      <c r="K7868">
        <v>2011</v>
      </c>
      <c r="L7868" t="s">
        <v>173</v>
      </c>
      <c r="M7868">
        <v>0.2</v>
      </c>
      <c r="N7868">
        <v>194</v>
      </c>
      <c r="O7868">
        <v>70</v>
      </c>
      <c r="P7868">
        <v>4</v>
      </c>
      <c r="Q7868" t="s">
        <v>10</v>
      </c>
      <c r="R7868" t="s">
        <v>22</v>
      </c>
      <c r="S7868">
        <v>0.36082474226804101</v>
      </c>
      <c r="T7868">
        <v>10</v>
      </c>
      <c r="U7868">
        <v>4</v>
      </c>
    </row>
    <row r="7869" spans="1:21" x14ac:dyDescent="0.25">
      <c r="A7869" t="s">
        <v>1312</v>
      </c>
      <c r="B7869" s="1">
        <v>40836</v>
      </c>
      <c r="C7869" t="s">
        <v>6796</v>
      </c>
      <c r="D7869" t="s">
        <v>6161</v>
      </c>
      <c r="E7869" t="s">
        <v>6008</v>
      </c>
      <c r="F7869" t="s">
        <v>5979</v>
      </c>
      <c r="G7869" t="s">
        <v>5973</v>
      </c>
      <c r="H7869" s="1">
        <v>40843</v>
      </c>
      <c r="I7869" t="s">
        <v>5974</v>
      </c>
      <c r="J7869" t="s">
        <v>6161</v>
      </c>
      <c r="K7869">
        <v>2011</v>
      </c>
      <c r="L7869" t="s">
        <v>276</v>
      </c>
      <c r="M7869">
        <v>0.2</v>
      </c>
      <c r="N7869">
        <v>546</v>
      </c>
      <c r="O7869">
        <v>7</v>
      </c>
      <c r="P7869">
        <v>5</v>
      </c>
      <c r="Q7869" t="s">
        <v>10</v>
      </c>
      <c r="R7869" t="s">
        <v>22</v>
      </c>
      <c r="S7869">
        <v>1.2820512820512799E-2</v>
      </c>
      <c r="T7869">
        <v>10</v>
      </c>
      <c r="U7869">
        <v>4</v>
      </c>
    </row>
    <row r="7870" spans="1:21" x14ac:dyDescent="0.25">
      <c r="A7870" t="s">
        <v>1312</v>
      </c>
      <c r="B7870" s="1">
        <v>40836</v>
      </c>
      <c r="C7870" t="s">
        <v>6796</v>
      </c>
      <c r="D7870" t="s">
        <v>6161</v>
      </c>
      <c r="E7870" t="s">
        <v>6008</v>
      </c>
      <c r="F7870" t="s">
        <v>5979</v>
      </c>
      <c r="G7870" t="s">
        <v>5973</v>
      </c>
      <c r="H7870" s="1">
        <v>40843</v>
      </c>
      <c r="I7870" t="s">
        <v>5974</v>
      </c>
      <c r="J7870" t="s">
        <v>6161</v>
      </c>
      <c r="K7870">
        <v>2011</v>
      </c>
      <c r="L7870" t="s">
        <v>1314</v>
      </c>
      <c r="M7870">
        <v>0.2</v>
      </c>
      <c r="N7870">
        <v>514</v>
      </c>
      <c r="O7870">
        <v>-122</v>
      </c>
      <c r="P7870">
        <v>5</v>
      </c>
      <c r="Q7870" t="s">
        <v>10</v>
      </c>
      <c r="R7870" t="s">
        <v>22</v>
      </c>
      <c r="S7870">
        <v>-0.237354085603113</v>
      </c>
      <c r="T7870">
        <v>10</v>
      </c>
      <c r="U7870">
        <v>4</v>
      </c>
    </row>
    <row r="7871" spans="1:21" x14ac:dyDescent="0.25">
      <c r="A7871" t="s">
        <v>1421</v>
      </c>
      <c r="B7871" s="1">
        <v>40857</v>
      </c>
      <c r="C7871" t="s">
        <v>6310</v>
      </c>
      <c r="D7871" t="s">
        <v>6844</v>
      </c>
      <c r="E7871" t="s">
        <v>6002</v>
      </c>
      <c r="F7871" t="s">
        <v>5996</v>
      </c>
      <c r="G7871" t="s">
        <v>5973</v>
      </c>
      <c r="H7871" s="1">
        <v>40863</v>
      </c>
      <c r="I7871" t="s">
        <v>5974</v>
      </c>
      <c r="J7871" t="s">
        <v>6845</v>
      </c>
      <c r="K7871">
        <v>2011</v>
      </c>
      <c r="L7871" t="s">
        <v>893</v>
      </c>
      <c r="M7871">
        <v>0.2</v>
      </c>
      <c r="N7871">
        <v>206</v>
      </c>
      <c r="O7871">
        <v>-21</v>
      </c>
      <c r="P7871">
        <v>2</v>
      </c>
      <c r="Q7871" t="s">
        <v>14</v>
      </c>
      <c r="R7871" t="s">
        <v>36</v>
      </c>
      <c r="S7871">
        <v>-0.101941747572816</v>
      </c>
      <c r="T7871">
        <v>11</v>
      </c>
      <c r="U7871">
        <v>4</v>
      </c>
    </row>
    <row r="7872" spans="1:21" x14ac:dyDescent="0.25">
      <c r="A7872" t="s">
        <v>1508</v>
      </c>
      <c r="B7872" s="1">
        <v>40877</v>
      </c>
      <c r="C7872" t="s">
        <v>6881</v>
      </c>
      <c r="D7872" t="s">
        <v>6882</v>
      </c>
      <c r="E7872" t="s">
        <v>5972</v>
      </c>
      <c r="F7872" t="s">
        <v>5967</v>
      </c>
      <c r="G7872" t="s">
        <v>5973</v>
      </c>
      <c r="H7872" s="1">
        <v>40881</v>
      </c>
      <c r="I7872" t="s">
        <v>5974</v>
      </c>
      <c r="J7872" t="s">
        <v>5975</v>
      </c>
      <c r="K7872">
        <v>2011</v>
      </c>
      <c r="L7872" t="s">
        <v>872</v>
      </c>
      <c r="M7872">
        <v>0.3</v>
      </c>
      <c r="N7872">
        <v>41</v>
      </c>
      <c r="O7872">
        <v>-7</v>
      </c>
      <c r="P7872">
        <v>1</v>
      </c>
      <c r="Q7872" t="s">
        <v>14</v>
      </c>
      <c r="R7872" t="s">
        <v>116</v>
      </c>
      <c r="S7872">
        <v>-0.17073170731707299</v>
      </c>
      <c r="T7872">
        <v>11</v>
      </c>
      <c r="U7872">
        <v>4</v>
      </c>
    </row>
    <row r="7873" spans="1:21" x14ac:dyDescent="0.25">
      <c r="A7873" t="s">
        <v>1571</v>
      </c>
      <c r="B7873" s="1">
        <v>40890</v>
      </c>
      <c r="C7873" t="s">
        <v>6914</v>
      </c>
      <c r="D7873" t="s">
        <v>6915</v>
      </c>
      <c r="E7873" t="s">
        <v>6002</v>
      </c>
      <c r="F7873" t="s">
        <v>5996</v>
      </c>
      <c r="G7873" t="s">
        <v>5973</v>
      </c>
      <c r="H7873" s="1">
        <v>40894</v>
      </c>
      <c r="I7873" t="s">
        <v>5974</v>
      </c>
      <c r="J7873" t="s">
        <v>6916</v>
      </c>
      <c r="K7873">
        <v>2011</v>
      </c>
      <c r="L7873" t="s">
        <v>1572</v>
      </c>
      <c r="M7873">
        <v>0.6</v>
      </c>
      <c r="N7873">
        <v>727</v>
      </c>
      <c r="O7873">
        <v>-400</v>
      </c>
      <c r="P7873">
        <v>2</v>
      </c>
      <c r="Q7873" t="s">
        <v>14</v>
      </c>
      <c r="R7873" t="s">
        <v>40</v>
      </c>
      <c r="S7873">
        <v>-0.55020632737276498</v>
      </c>
      <c r="T7873">
        <v>12</v>
      </c>
      <c r="U7873">
        <v>4</v>
      </c>
    </row>
    <row r="7874" spans="1:21" x14ac:dyDescent="0.25">
      <c r="A7874" t="s">
        <v>1594</v>
      </c>
      <c r="B7874" s="1">
        <v>40892</v>
      </c>
      <c r="C7874" t="s">
        <v>6923</v>
      </c>
      <c r="D7874" t="s">
        <v>6161</v>
      </c>
      <c r="E7874" t="s">
        <v>6008</v>
      </c>
      <c r="F7874" t="s">
        <v>5979</v>
      </c>
      <c r="G7874" t="s">
        <v>5983</v>
      </c>
      <c r="H7874" s="1">
        <v>40899</v>
      </c>
      <c r="I7874" t="s">
        <v>5974</v>
      </c>
      <c r="J7874" t="s">
        <v>6161</v>
      </c>
      <c r="K7874">
        <v>2011</v>
      </c>
      <c r="L7874" t="s">
        <v>517</v>
      </c>
      <c r="M7874">
        <v>0.2</v>
      </c>
      <c r="N7874">
        <v>488</v>
      </c>
      <c r="O7874">
        <v>67</v>
      </c>
      <c r="P7874">
        <v>3</v>
      </c>
      <c r="Q7874" t="s">
        <v>10</v>
      </c>
      <c r="R7874" t="s">
        <v>22</v>
      </c>
      <c r="S7874">
        <v>0.13729508196721299</v>
      </c>
      <c r="T7874">
        <v>12</v>
      </c>
      <c r="U7874">
        <v>4</v>
      </c>
    </row>
    <row r="7875" spans="1:21" x14ac:dyDescent="0.25">
      <c r="A7875" t="s">
        <v>1697</v>
      </c>
      <c r="B7875" s="1">
        <v>40913</v>
      </c>
      <c r="C7875" t="s">
        <v>6970</v>
      </c>
      <c r="D7875" t="s">
        <v>6373</v>
      </c>
      <c r="E7875" t="s">
        <v>6016</v>
      </c>
      <c r="F7875" t="s">
        <v>5979</v>
      </c>
      <c r="G7875" t="s">
        <v>5973</v>
      </c>
      <c r="H7875" s="1">
        <v>40917</v>
      </c>
      <c r="I7875" t="s">
        <v>5974</v>
      </c>
      <c r="J7875" t="s">
        <v>6227</v>
      </c>
      <c r="K7875">
        <v>2012</v>
      </c>
      <c r="L7875" t="s">
        <v>1698</v>
      </c>
      <c r="M7875">
        <v>0.2</v>
      </c>
      <c r="N7875">
        <v>136</v>
      </c>
      <c r="O7875">
        <v>24</v>
      </c>
      <c r="P7875">
        <v>3</v>
      </c>
      <c r="Q7875" t="s">
        <v>14</v>
      </c>
      <c r="R7875" t="s">
        <v>116</v>
      </c>
      <c r="S7875">
        <v>0.17647058823529399</v>
      </c>
      <c r="T7875">
        <v>1</v>
      </c>
      <c r="U7875">
        <v>1</v>
      </c>
    </row>
    <row r="7876" spans="1:21" x14ac:dyDescent="0.25">
      <c r="A7876" t="s">
        <v>1747</v>
      </c>
      <c r="B7876" s="1">
        <v>40927</v>
      </c>
      <c r="C7876" t="s">
        <v>6994</v>
      </c>
      <c r="D7876" t="s">
        <v>6339</v>
      </c>
      <c r="E7876" t="s">
        <v>6016</v>
      </c>
      <c r="F7876" t="s">
        <v>5979</v>
      </c>
      <c r="G7876" t="s">
        <v>5973</v>
      </c>
      <c r="H7876" s="1">
        <v>40931</v>
      </c>
      <c r="I7876" t="s">
        <v>5974</v>
      </c>
      <c r="J7876" t="s">
        <v>6154</v>
      </c>
      <c r="K7876">
        <v>2012</v>
      </c>
      <c r="L7876" t="s">
        <v>1748</v>
      </c>
      <c r="M7876">
        <v>0.7</v>
      </c>
      <c r="N7876">
        <v>240</v>
      </c>
      <c r="O7876">
        <v>-535</v>
      </c>
      <c r="P7876">
        <v>3</v>
      </c>
      <c r="Q7876" t="s">
        <v>14</v>
      </c>
      <c r="R7876" t="s">
        <v>40</v>
      </c>
      <c r="S7876">
        <v>-2.2291666666666701</v>
      </c>
      <c r="T7876">
        <v>1</v>
      </c>
      <c r="U7876">
        <v>1</v>
      </c>
    </row>
    <row r="7877" spans="1:21" x14ac:dyDescent="0.25">
      <c r="A7877" t="s">
        <v>1753</v>
      </c>
      <c r="B7877" s="1">
        <v>40928</v>
      </c>
      <c r="C7877" t="s">
        <v>6996</v>
      </c>
      <c r="D7877" t="s">
        <v>5982</v>
      </c>
      <c r="E7877" t="s">
        <v>5972</v>
      </c>
      <c r="F7877" t="s">
        <v>5967</v>
      </c>
      <c r="G7877" t="s">
        <v>5983</v>
      </c>
      <c r="H7877" s="1">
        <v>40932</v>
      </c>
      <c r="I7877" t="s">
        <v>5974</v>
      </c>
      <c r="J7877" t="s">
        <v>5975</v>
      </c>
      <c r="K7877">
        <v>2012</v>
      </c>
      <c r="L7877" t="s">
        <v>1484</v>
      </c>
      <c r="M7877">
        <v>0.8</v>
      </c>
      <c r="N7877">
        <v>70</v>
      </c>
      <c r="O7877">
        <v>-271</v>
      </c>
      <c r="P7877">
        <v>7</v>
      </c>
      <c r="Q7877" t="s">
        <v>14</v>
      </c>
      <c r="R7877" t="s">
        <v>116</v>
      </c>
      <c r="S7877">
        <v>-3.8714285714285701</v>
      </c>
      <c r="T7877">
        <v>1</v>
      </c>
      <c r="U7877">
        <v>1</v>
      </c>
    </row>
    <row r="7878" spans="1:21" x14ac:dyDescent="0.25">
      <c r="A7878" t="s">
        <v>1756</v>
      </c>
      <c r="B7878" s="1">
        <v>40931</v>
      </c>
      <c r="C7878" t="s">
        <v>7000</v>
      </c>
      <c r="D7878" t="s">
        <v>6772</v>
      </c>
      <c r="E7878" t="s">
        <v>6002</v>
      </c>
      <c r="F7878" t="s">
        <v>5996</v>
      </c>
      <c r="G7878" t="s">
        <v>5983</v>
      </c>
      <c r="H7878" s="1">
        <v>40935</v>
      </c>
      <c r="I7878" t="s">
        <v>5974</v>
      </c>
      <c r="J7878" t="s">
        <v>6082</v>
      </c>
      <c r="K7878">
        <v>2012</v>
      </c>
      <c r="L7878" t="s">
        <v>1757</v>
      </c>
      <c r="M7878">
        <v>0.6</v>
      </c>
      <c r="N7878">
        <v>1451</v>
      </c>
      <c r="O7878">
        <v>-363</v>
      </c>
      <c r="P7878">
        <v>8</v>
      </c>
      <c r="Q7878" t="s">
        <v>14</v>
      </c>
      <c r="R7878" t="s">
        <v>40</v>
      </c>
      <c r="S7878">
        <v>-0.25017229496898702</v>
      </c>
      <c r="T7878">
        <v>1</v>
      </c>
      <c r="U7878">
        <v>1</v>
      </c>
    </row>
    <row r="7879" spans="1:21" x14ac:dyDescent="0.25">
      <c r="A7879" t="s">
        <v>1818</v>
      </c>
      <c r="B7879" s="1">
        <v>40954</v>
      </c>
      <c r="C7879" t="s">
        <v>5998</v>
      </c>
      <c r="D7879" t="s">
        <v>7025</v>
      </c>
      <c r="E7879" t="s">
        <v>6026</v>
      </c>
      <c r="F7879" t="s">
        <v>5967</v>
      </c>
      <c r="G7879" t="s">
        <v>5973</v>
      </c>
      <c r="H7879" s="1">
        <v>40956</v>
      </c>
      <c r="I7879" t="s">
        <v>5969</v>
      </c>
      <c r="J7879" t="s">
        <v>7026</v>
      </c>
      <c r="K7879">
        <v>2012</v>
      </c>
      <c r="L7879" t="s">
        <v>199</v>
      </c>
      <c r="M7879">
        <v>0.6</v>
      </c>
      <c r="N7879">
        <v>17</v>
      </c>
      <c r="O7879">
        <v>-19</v>
      </c>
      <c r="P7879">
        <v>1</v>
      </c>
      <c r="Q7879" t="s">
        <v>14</v>
      </c>
      <c r="R7879" t="s">
        <v>116</v>
      </c>
      <c r="S7879">
        <v>-1.1176470588235301</v>
      </c>
      <c r="T7879">
        <v>2</v>
      </c>
      <c r="U7879">
        <v>1</v>
      </c>
    </row>
    <row r="7880" spans="1:21" x14ac:dyDescent="0.25">
      <c r="A7880" t="s">
        <v>1864</v>
      </c>
      <c r="B7880" s="1">
        <v>40973</v>
      </c>
      <c r="C7880" t="s">
        <v>6467</v>
      </c>
      <c r="D7880" t="s">
        <v>7040</v>
      </c>
      <c r="E7880" t="s">
        <v>5972</v>
      </c>
      <c r="F7880" t="s">
        <v>5967</v>
      </c>
      <c r="G7880" t="s">
        <v>5973</v>
      </c>
      <c r="H7880" s="1">
        <v>40978</v>
      </c>
      <c r="I7880" t="s">
        <v>5974</v>
      </c>
      <c r="J7880" t="s">
        <v>6250</v>
      </c>
      <c r="K7880">
        <v>2012</v>
      </c>
      <c r="L7880" t="s">
        <v>1698</v>
      </c>
      <c r="M7880">
        <v>0.3</v>
      </c>
      <c r="N7880">
        <v>119</v>
      </c>
      <c r="O7880">
        <v>7</v>
      </c>
      <c r="P7880">
        <v>3</v>
      </c>
      <c r="Q7880" t="s">
        <v>14</v>
      </c>
      <c r="R7880" t="s">
        <v>116</v>
      </c>
      <c r="S7880">
        <v>5.8823529411764698E-2</v>
      </c>
      <c r="T7880">
        <v>3</v>
      </c>
      <c r="U7880">
        <v>1</v>
      </c>
    </row>
    <row r="7881" spans="1:21" x14ac:dyDescent="0.25">
      <c r="A7881" t="s">
        <v>1909</v>
      </c>
      <c r="B7881" s="1">
        <v>40983</v>
      </c>
      <c r="C7881" t="s">
        <v>6824</v>
      </c>
      <c r="D7881" t="s">
        <v>7063</v>
      </c>
      <c r="E7881" t="s">
        <v>5972</v>
      </c>
      <c r="F7881" t="s">
        <v>5967</v>
      </c>
      <c r="G7881" t="s">
        <v>5973</v>
      </c>
      <c r="H7881" s="1">
        <v>40990</v>
      </c>
      <c r="I7881" t="s">
        <v>5974</v>
      </c>
      <c r="J7881" t="s">
        <v>5975</v>
      </c>
      <c r="K7881">
        <v>2012</v>
      </c>
      <c r="L7881" t="s">
        <v>498</v>
      </c>
      <c r="M7881">
        <v>0.3</v>
      </c>
      <c r="N7881">
        <v>36</v>
      </c>
      <c r="O7881">
        <v>-1</v>
      </c>
      <c r="P7881">
        <v>1</v>
      </c>
      <c r="Q7881" t="s">
        <v>14</v>
      </c>
      <c r="R7881" t="s">
        <v>116</v>
      </c>
      <c r="S7881">
        <v>-2.7777777777777801E-2</v>
      </c>
      <c r="T7881">
        <v>3</v>
      </c>
      <c r="U7881">
        <v>1</v>
      </c>
    </row>
    <row r="7882" spans="1:21" x14ac:dyDescent="0.25">
      <c r="A7882" t="s">
        <v>2024</v>
      </c>
      <c r="B7882" s="1">
        <v>41021</v>
      </c>
      <c r="C7882" t="s">
        <v>7109</v>
      </c>
      <c r="D7882" t="s">
        <v>6161</v>
      </c>
      <c r="E7882" t="s">
        <v>6008</v>
      </c>
      <c r="F7882" t="s">
        <v>5979</v>
      </c>
      <c r="G7882" t="s">
        <v>5983</v>
      </c>
      <c r="H7882" s="1">
        <v>41025</v>
      </c>
      <c r="I7882" t="s">
        <v>5974</v>
      </c>
      <c r="J7882" t="s">
        <v>6161</v>
      </c>
      <c r="K7882">
        <v>2012</v>
      </c>
      <c r="L7882" t="s">
        <v>1259</v>
      </c>
      <c r="M7882">
        <v>0.2</v>
      </c>
      <c r="N7882">
        <v>100</v>
      </c>
      <c r="O7882">
        <v>25</v>
      </c>
      <c r="P7882">
        <v>2</v>
      </c>
      <c r="Q7882" t="s">
        <v>10</v>
      </c>
      <c r="R7882" t="s">
        <v>73</v>
      </c>
      <c r="S7882">
        <v>0.25</v>
      </c>
      <c r="T7882">
        <v>4</v>
      </c>
      <c r="U7882">
        <v>2</v>
      </c>
    </row>
    <row r="7883" spans="1:21" x14ac:dyDescent="0.25">
      <c r="A7883" t="s">
        <v>2042</v>
      </c>
      <c r="B7883" s="1">
        <v>41025</v>
      </c>
      <c r="C7883" t="s">
        <v>6860</v>
      </c>
      <c r="D7883" t="s">
        <v>7114</v>
      </c>
      <c r="E7883" t="s">
        <v>6016</v>
      </c>
      <c r="F7883" t="s">
        <v>5979</v>
      </c>
      <c r="G7883" t="s">
        <v>5973</v>
      </c>
      <c r="H7883" s="1">
        <v>41030</v>
      </c>
      <c r="I7883" t="s">
        <v>5969</v>
      </c>
      <c r="J7883" t="s">
        <v>7115</v>
      </c>
      <c r="K7883">
        <v>2012</v>
      </c>
      <c r="L7883" t="s">
        <v>355</v>
      </c>
      <c r="M7883">
        <v>0.2</v>
      </c>
      <c r="N7883">
        <v>88</v>
      </c>
      <c r="O7883">
        <v>15</v>
      </c>
      <c r="P7883">
        <v>2</v>
      </c>
      <c r="Q7883" t="s">
        <v>14</v>
      </c>
      <c r="R7883" t="s">
        <v>116</v>
      </c>
      <c r="S7883">
        <v>0.170454545454545</v>
      </c>
      <c r="T7883">
        <v>4</v>
      </c>
      <c r="U7883">
        <v>2</v>
      </c>
    </row>
    <row r="7884" spans="1:21" x14ac:dyDescent="0.25">
      <c r="A7884" t="s">
        <v>2044</v>
      </c>
      <c r="B7884" s="1">
        <v>41026</v>
      </c>
      <c r="C7884" t="s">
        <v>5964</v>
      </c>
      <c r="D7884" t="s">
        <v>6122</v>
      </c>
      <c r="E7884" t="s">
        <v>6008</v>
      </c>
      <c r="F7884" t="s">
        <v>5979</v>
      </c>
      <c r="G7884" t="s">
        <v>5968</v>
      </c>
      <c r="H7884" s="1">
        <v>41027</v>
      </c>
      <c r="I7884" t="s">
        <v>5986</v>
      </c>
      <c r="J7884" t="s">
        <v>6009</v>
      </c>
      <c r="K7884">
        <v>2012</v>
      </c>
      <c r="L7884" t="s">
        <v>1750</v>
      </c>
      <c r="M7884">
        <v>0.6</v>
      </c>
      <c r="N7884">
        <v>39</v>
      </c>
      <c r="O7884">
        <v>-13</v>
      </c>
      <c r="P7884">
        <v>2</v>
      </c>
      <c r="Q7884" t="s">
        <v>10</v>
      </c>
      <c r="R7884" t="s">
        <v>22</v>
      </c>
      <c r="S7884">
        <v>-0.33333333333333298</v>
      </c>
      <c r="T7884">
        <v>4</v>
      </c>
      <c r="U7884">
        <v>2</v>
      </c>
    </row>
    <row r="7885" spans="1:21" x14ac:dyDescent="0.25">
      <c r="A7885" t="s">
        <v>2104</v>
      </c>
      <c r="B7885" s="1">
        <v>41047</v>
      </c>
      <c r="C7885" t="s">
        <v>6875</v>
      </c>
      <c r="D7885" t="s">
        <v>6063</v>
      </c>
      <c r="E7885" t="s">
        <v>6002</v>
      </c>
      <c r="F7885" t="s">
        <v>5996</v>
      </c>
      <c r="G7885" t="s">
        <v>5973</v>
      </c>
      <c r="H7885" s="1">
        <v>41053</v>
      </c>
      <c r="I7885" t="s">
        <v>5974</v>
      </c>
      <c r="J7885" t="s">
        <v>6063</v>
      </c>
      <c r="K7885">
        <v>2012</v>
      </c>
      <c r="L7885" t="s">
        <v>198</v>
      </c>
      <c r="M7885">
        <v>0.2</v>
      </c>
      <c r="N7885">
        <v>728</v>
      </c>
      <c r="O7885">
        <v>-82</v>
      </c>
      <c r="P7885">
        <v>2</v>
      </c>
      <c r="Q7885" t="s">
        <v>14</v>
      </c>
      <c r="R7885" t="s">
        <v>36</v>
      </c>
      <c r="S7885">
        <v>-0.112637362637363</v>
      </c>
      <c r="T7885">
        <v>5</v>
      </c>
      <c r="U7885">
        <v>2</v>
      </c>
    </row>
    <row r="7886" spans="1:21" x14ac:dyDescent="0.25">
      <c r="A7886" t="s">
        <v>2133</v>
      </c>
      <c r="B7886" s="1">
        <v>41060</v>
      </c>
      <c r="C7886" t="s">
        <v>7121</v>
      </c>
      <c r="D7886" t="s">
        <v>6122</v>
      </c>
      <c r="E7886" t="s">
        <v>6008</v>
      </c>
      <c r="F7886" t="s">
        <v>5979</v>
      </c>
      <c r="G7886" t="s">
        <v>5968</v>
      </c>
      <c r="H7886" s="1">
        <v>41062</v>
      </c>
      <c r="I7886" t="s">
        <v>5969</v>
      </c>
      <c r="J7886" t="s">
        <v>6009</v>
      </c>
      <c r="K7886">
        <v>2012</v>
      </c>
      <c r="L7886" t="s">
        <v>2134</v>
      </c>
      <c r="M7886">
        <v>0.85</v>
      </c>
      <c r="N7886">
        <v>555</v>
      </c>
      <c r="O7886">
        <v>-1925</v>
      </c>
      <c r="P7886">
        <v>4</v>
      </c>
      <c r="Q7886" t="s">
        <v>14</v>
      </c>
      <c r="R7886" t="s">
        <v>40</v>
      </c>
      <c r="S7886">
        <v>-3.4684684684684699</v>
      </c>
      <c r="T7886">
        <v>5</v>
      </c>
      <c r="U7886">
        <v>2</v>
      </c>
    </row>
    <row r="7887" spans="1:21" x14ac:dyDescent="0.25">
      <c r="A7887" t="s">
        <v>2210</v>
      </c>
      <c r="B7887" s="1">
        <v>41078</v>
      </c>
      <c r="C7887" t="s">
        <v>6673</v>
      </c>
      <c r="D7887" t="s">
        <v>7071</v>
      </c>
      <c r="E7887" t="s">
        <v>5972</v>
      </c>
      <c r="F7887" t="s">
        <v>5967</v>
      </c>
      <c r="G7887" t="s">
        <v>5968</v>
      </c>
      <c r="H7887" s="1">
        <v>41081</v>
      </c>
      <c r="I7887" t="s">
        <v>5969</v>
      </c>
      <c r="J7887" t="s">
        <v>5975</v>
      </c>
      <c r="K7887">
        <v>2012</v>
      </c>
      <c r="L7887" t="s">
        <v>2211</v>
      </c>
      <c r="M7887">
        <v>0.3</v>
      </c>
      <c r="N7887">
        <v>53</v>
      </c>
      <c r="O7887">
        <v>-19</v>
      </c>
      <c r="P7887">
        <v>3</v>
      </c>
      <c r="Q7887" t="s">
        <v>14</v>
      </c>
      <c r="R7887" t="s">
        <v>116</v>
      </c>
      <c r="S7887">
        <v>-0.35849056603773599</v>
      </c>
      <c r="T7887">
        <v>6</v>
      </c>
      <c r="U7887">
        <v>2</v>
      </c>
    </row>
    <row r="7888" spans="1:21" x14ac:dyDescent="0.25">
      <c r="A7888" t="s">
        <v>2257</v>
      </c>
      <c r="B7888" s="1">
        <v>41085</v>
      </c>
      <c r="C7888" t="s">
        <v>6856</v>
      </c>
      <c r="D7888" t="s">
        <v>6249</v>
      </c>
      <c r="E7888" t="s">
        <v>5972</v>
      </c>
      <c r="F7888" t="s">
        <v>5967</v>
      </c>
      <c r="G7888" t="s">
        <v>5973</v>
      </c>
      <c r="H7888" s="1">
        <v>41087</v>
      </c>
      <c r="I7888" t="s">
        <v>5986</v>
      </c>
      <c r="J7888" t="s">
        <v>6250</v>
      </c>
      <c r="K7888">
        <v>2012</v>
      </c>
      <c r="L7888" t="s">
        <v>2258</v>
      </c>
      <c r="M7888">
        <v>0.3</v>
      </c>
      <c r="N7888">
        <v>158</v>
      </c>
      <c r="O7888">
        <v>-54</v>
      </c>
      <c r="P7888">
        <v>5</v>
      </c>
      <c r="Q7888" t="s">
        <v>14</v>
      </c>
      <c r="R7888" t="s">
        <v>116</v>
      </c>
      <c r="S7888">
        <v>-0.341772151898734</v>
      </c>
      <c r="T7888">
        <v>6</v>
      </c>
      <c r="U7888">
        <v>2</v>
      </c>
    </row>
    <row r="7889" spans="1:21" x14ac:dyDescent="0.25">
      <c r="A7889" t="s">
        <v>2284</v>
      </c>
      <c r="B7889" s="1">
        <v>41089</v>
      </c>
      <c r="C7889" t="s">
        <v>6881</v>
      </c>
      <c r="D7889" t="s">
        <v>6161</v>
      </c>
      <c r="E7889" t="s">
        <v>6008</v>
      </c>
      <c r="F7889" t="s">
        <v>5979</v>
      </c>
      <c r="G7889" t="s">
        <v>5973</v>
      </c>
      <c r="H7889" s="1">
        <v>41094</v>
      </c>
      <c r="I7889" t="s">
        <v>5974</v>
      </c>
      <c r="J7889" t="s">
        <v>6161</v>
      </c>
      <c r="K7889">
        <v>2012</v>
      </c>
      <c r="L7889" t="s">
        <v>2285</v>
      </c>
      <c r="M7889">
        <v>0.2</v>
      </c>
      <c r="N7889">
        <v>769</v>
      </c>
      <c r="O7889">
        <v>154</v>
      </c>
      <c r="P7889">
        <v>7</v>
      </c>
      <c r="Q7889" t="s">
        <v>14</v>
      </c>
      <c r="R7889" t="s">
        <v>36</v>
      </c>
      <c r="S7889">
        <v>0.20026007802340701</v>
      </c>
      <c r="T7889">
        <v>6</v>
      </c>
      <c r="U7889">
        <v>2</v>
      </c>
    </row>
    <row r="7890" spans="1:21" x14ac:dyDescent="0.25">
      <c r="A7890" t="s">
        <v>2284</v>
      </c>
      <c r="B7890" s="1">
        <v>41089</v>
      </c>
      <c r="C7890" t="s">
        <v>6881</v>
      </c>
      <c r="D7890" t="s">
        <v>6161</v>
      </c>
      <c r="E7890" t="s">
        <v>6008</v>
      </c>
      <c r="F7890" t="s">
        <v>5979</v>
      </c>
      <c r="G7890" t="s">
        <v>5973</v>
      </c>
      <c r="H7890" s="1">
        <v>41094</v>
      </c>
      <c r="I7890" t="s">
        <v>5974</v>
      </c>
      <c r="J7890" t="s">
        <v>6161</v>
      </c>
      <c r="K7890">
        <v>2012</v>
      </c>
      <c r="L7890" t="s">
        <v>178</v>
      </c>
      <c r="M7890">
        <v>0.2</v>
      </c>
      <c r="N7890">
        <v>53</v>
      </c>
      <c r="O7890">
        <v>-9</v>
      </c>
      <c r="P7890">
        <v>4</v>
      </c>
      <c r="Q7890" t="s">
        <v>10</v>
      </c>
      <c r="R7890" t="s">
        <v>22</v>
      </c>
      <c r="S7890">
        <v>-0.169811320754717</v>
      </c>
      <c r="T7890">
        <v>6</v>
      </c>
      <c r="U7890">
        <v>2</v>
      </c>
    </row>
    <row r="7891" spans="1:21" x14ac:dyDescent="0.25">
      <c r="A7891" t="s">
        <v>2288</v>
      </c>
      <c r="B7891" s="1">
        <v>41090</v>
      </c>
      <c r="C7891" t="s">
        <v>6338</v>
      </c>
      <c r="D7891" t="s">
        <v>6063</v>
      </c>
      <c r="E7891" t="s">
        <v>6002</v>
      </c>
      <c r="F7891" t="s">
        <v>5996</v>
      </c>
      <c r="G7891" t="s">
        <v>5968</v>
      </c>
      <c r="H7891" s="1">
        <v>41090</v>
      </c>
      <c r="I7891" t="s">
        <v>6005</v>
      </c>
      <c r="J7891" t="s">
        <v>6063</v>
      </c>
      <c r="K7891">
        <v>2012</v>
      </c>
      <c r="L7891" t="s">
        <v>904</v>
      </c>
      <c r="M7891">
        <v>0.2</v>
      </c>
      <c r="N7891">
        <v>522</v>
      </c>
      <c r="O7891">
        <v>-78</v>
      </c>
      <c r="P7891">
        <v>5</v>
      </c>
      <c r="Q7891" t="s">
        <v>14</v>
      </c>
      <c r="R7891" t="s">
        <v>36</v>
      </c>
      <c r="S7891">
        <v>-0.14942528735632199</v>
      </c>
      <c r="T7891">
        <v>6</v>
      </c>
      <c r="U7891">
        <v>2</v>
      </c>
    </row>
    <row r="7892" spans="1:21" x14ac:dyDescent="0.25">
      <c r="A7892" t="s">
        <v>2376</v>
      </c>
      <c r="B7892" s="1">
        <v>41116</v>
      </c>
      <c r="C7892" t="s">
        <v>6787</v>
      </c>
      <c r="D7892" t="s">
        <v>7241</v>
      </c>
      <c r="E7892" t="s">
        <v>5972</v>
      </c>
      <c r="F7892" t="s">
        <v>5967</v>
      </c>
      <c r="G7892" t="s">
        <v>5973</v>
      </c>
      <c r="H7892" s="1">
        <v>41120</v>
      </c>
      <c r="I7892" t="s">
        <v>5969</v>
      </c>
      <c r="J7892" t="s">
        <v>5975</v>
      </c>
      <c r="K7892">
        <v>2012</v>
      </c>
      <c r="L7892" t="s">
        <v>610</v>
      </c>
      <c r="M7892">
        <v>0.3</v>
      </c>
      <c r="N7892">
        <v>53</v>
      </c>
      <c r="O7892">
        <v>-5</v>
      </c>
      <c r="P7892">
        <v>3</v>
      </c>
      <c r="Q7892" t="s">
        <v>14</v>
      </c>
      <c r="R7892" t="s">
        <v>116</v>
      </c>
      <c r="S7892">
        <v>-9.4339622641509399E-2</v>
      </c>
      <c r="T7892">
        <v>7</v>
      </c>
      <c r="U7892">
        <v>3</v>
      </c>
    </row>
    <row r="7893" spans="1:21" x14ac:dyDescent="0.25">
      <c r="A7893" t="s">
        <v>2503</v>
      </c>
      <c r="B7893" s="1">
        <v>41136</v>
      </c>
      <c r="C7893" t="s">
        <v>6053</v>
      </c>
      <c r="D7893" t="s">
        <v>6339</v>
      </c>
      <c r="E7893" t="s">
        <v>6016</v>
      </c>
      <c r="F7893" t="s">
        <v>5979</v>
      </c>
      <c r="G7893" t="s">
        <v>5968</v>
      </c>
      <c r="H7893" s="1">
        <v>41139</v>
      </c>
      <c r="I7893" t="s">
        <v>5986</v>
      </c>
      <c r="J7893" t="s">
        <v>6154</v>
      </c>
      <c r="K7893">
        <v>2012</v>
      </c>
      <c r="L7893" t="s">
        <v>2504</v>
      </c>
      <c r="M7893">
        <v>0.2</v>
      </c>
      <c r="N7893">
        <v>265</v>
      </c>
      <c r="O7893">
        <v>26</v>
      </c>
      <c r="P7893">
        <v>6</v>
      </c>
      <c r="Q7893" t="s">
        <v>14</v>
      </c>
      <c r="R7893" t="s">
        <v>116</v>
      </c>
      <c r="S7893">
        <v>9.8113207547169803E-2</v>
      </c>
      <c r="T7893">
        <v>8</v>
      </c>
      <c r="U7893">
        <v>3</v>
      </c>
    </row>
    <row r="7894" spans="1:21" x14ac:dyDescent="0.25">
      <c r="A7894" t="s">
        <v>2516</v>
      </c>
      <c r="B7894" s="1">
        <v>41138</v>
      </c>
      <c r="C7894" t="s">
        <v>6136</v>
      </c>
      <c r="D7894" t="s">
        <v>6161</v>
      </c>
      <c r="E7894" t="s">
        <v>6008</v>
      </c>
      <c r="F7894" t="s">
        <v>5979</v>
      </c>
      <c r="G7894" t="s">
        <v>5973</v>
      </c>
      <c r="H7894" s="1">
        <v>41143</v>
      </c>
      <c r="I7894" t="s">
        <v>5974</v>
      </c>
      <c r="J7894" t="s">
        <v>6161</v>
      </c>
      <c r="K7894">
        <v>2012</v>
      </c>
      <c r="L7894" t="s">
        <v>1013</v>
      </c>
      <c r="M7894">
        <v>0.2</v>
      </c>
      <c r="N7894">
        <v>1128</v>
      </c>
      <c r="O7894">
        <v>-127</v>
      </c>
      <c r="P7894">
        <v>3</v>
      </c>
      <c r="Q7894" t="s">
        <v>14</v>
      </c>
      <c r="R7894" t="s">
        <v>36</v>
      </c>
      <c r="S7894">
        <v>-0.11258865248227</v>
      </c>
      <c r="T7894">
        <v>8</v>
      </c>
      <c r="U7894">
        <v>3</v>
      </c>
    </row>
    <row r="7895" spans="1:21" x14ac:dyDescent="0.25">
      <c r="A7895" t="s">
        <v>2535</v>
      </c>
      <c r="B7895" s="1">
        <v>41143</v>
      </c>
      <c r="C7895" t="s">
        <v>7298</v>
      </c>
      <c r="D7895" t="s">
        <v>6161</v>
      </c>
      <c r="E7895" t="s">
        <v>6008</v>
      </c>
      <c r="F7895" t="s">
        <v>5979</v>
      </c>
      <c r="G7895" t="s">
        <v>5983</v>
      </c>
      <c r="H7895" s="1">
        <v>41149</v>
      </c>
      <c r="I7895" t="s">
        <v>5974</v>
      </c>
      <c r="J7895" t="s">
        <v>6161</v>
      </c>
      <c r="K7895">
        <v>2012</v>
      </c>
      <c r="L7895" t="s">
        <v>2536</v>
      </c>
      <c r="M7895">
        <v>0.45</v>
      </c>
      <c r="N7895">
        <v>915</v>
      </c>
      <c r="O7895">
        <v>-599</v>
      </c>
      <c r="P7895">
        <v>5</v>
      </c>
      <c r="Q7895" t="s">
        <v>14</v>
      </c>
      <c r="R7895" t="s">
        <v>40</v>
      </c>
      <c r="S7895">
        <v>-0.65464480874316999</v>
      </c>
      <c r="T7895">
        <v>8</v>
      </c>
      <c r="U7895">
        <v>3</v>
      </c>
    </row>
    <row r="7896" spans="1:21" x14ac:dyDescent="0.25">
      <c r="A7896" t="s">
        <v>2591</v>
      </c>
      <c r="B7896" s="1">
        <v>41151</v>
      </c>
      <c r="C7896" t="s">
        <v>7108</v>
      </c>
      <c r="D7896" t="s">
        <v>6820</v>
      </c>
      <c r="E7896" t="s">
        <v>6008</v>
      </c>
      <c r="F7896" t="s">
        <v>5979</v>
      </c>
      <c r="G7896" t="s">
        <v>5983</v>
      </c>
      <c r="H7896" s="1">
        <v>41154</v>
      </c>
      <c r="I7896" t="s">
        <v>5969</v>
      </c>
      <c r="J7896" t="s">
        <v>6095</v>
      </c>
      <c r="K7896">
        <v>2012</v>
      </c>
      <c r="L7896" t="s">
        <v>2592</v>
      </c>
      <c r="M7896">
        <v>0.35</v>
      </c>
      <c r="N7896">
        <v>2794</v>
      </c>
      <c r="O7896">
        <v>516</v>
      </c>
      <c r="P7896">
        <v>5</v>
      </c>
      <c r="Q7896" t="s">
        <v>14</v>
      </c>
      <c r="R7896" t="s">
        <v>40</v>
      </c>
      <c r="S7896">
        <v>0.18468146027201099</v>
      </c>
      <c r="T7896">
        <v>8</v>
      </c>
      <c r="U7896">
        <v>3</v>
      </c>
    </row>
    <row r="7897" spans="1:21" x14ac:dyDescent="0.25">
      <c r="A7897" t="s">
        <v>2640</v>
      </c>
      <c r="B7897" s="1">
        <v>41158</v>
      </c>
      <c r="C7897" t="s">
        <v>6681</v>
      </c>
      <c r="D7897" t="s">
        <v>6019</v>
      </c>
      <c r="E7897" t="s">
        <v>5966</v>
      </c>
      <c r="F7897" t="s">
        <v>5967</v>
      </c>
      <c r="G7897" t="s">
        <v>5973</v>
      </c>
      <c r="H7897" s="1">
        <v>41162</v>
      </c>
      <c r="I7897" t="s">
        <v>5974</v>
      </c>
      <c r="J7897" t="s">
        <v>6020</v>
      </c>
      <c r="K7897">
        <v>2012</v>
      </c>
      <c r="L7897" t="s">
        <v>2641</v>
      </c>
      <c r="M7897">
        <v>0.6</v>
      </c>
      <c r="N7897">
        <v>30</v>
      </c>
      <c r="O7897">
        <v>-18</v>
      </c>
      <c r="P7897">
        <v>3</v>
      </c>
      <c r="Q7897" t="s">
        <v>14</v>
      </c>
      <c r="R7897" t="s">
        <v>116</v>
      </c>
      <c r="S7897">
        <v>-0.6</v>
      </c>
      <c r="T7897">
        <v>9</v>
      </c>
      <c r="U7897">
        <v>3</v>
      </c>
    </row>
    <row r="7898" spans="1:21" x14ac:dyDescent="0.25">
      <c r="A7898" t="s">
        <v>2665</v>
      </c>
      <c r="B7898" s="1">
        <v>41164</v>
      </c>
      <c r="C7898" t="s">
        <v>6609</v>
      </c>
      <c r="D7898" t="s">
        <v>6350</v>
      </c>
      <c r="E7898" t="s">
        <v>6016</v>
      </c>
      <c r="F7898" t="s">
        <v>5979</v>
      </c>
      <c r="G7898" t="s">
        <v>5983</v>
      </c>
      <c r="H7898" s="1">
        <v>41166</v>
      </c>
      <c r="I7898" t="s">
        <v>5969</v>
      </c>
      <c r="J7898" t="s">
        <v>6350</v>
      </c>
      <c r="K7898">
        <v>2012</v>
      </c>
      <c r="L7898" t="s">
        <v>878</v>
      </c>
      <c r="M7898">
        <v>0.2</v>
      </c>
      <c r="N7898">
        <v>170</v>
      </c>
      <c r="O7898">
        <v>-4</v>
      </c>
      <c r="P7898">
        <v>5</v>
      </c>
      <c r="Q7898" t="s">
        <v>14</v>
      </c>
      <c r="R7898" t="s">
        <v>116</v>
      </c>
      <c r="S7898">
        <v>-2.3529411764705899E-2</v>
      </c>
      <c r="T7898">
        <v>9</v>
      </c>
      <c r="U7898">
        <v>3</v>
      </c>
    </row>
    <row r="7899" spans="1:21" x14ac:dyDescent="0.25">
      <c r="A7899" t="s">
        <v>2671</v>
      </c>
      <c r="B7899" s="1">
        <v>41165</v>
      </c>
      <c r="C7899" t="s">
        <v>7343</v>
      </c>
      <c r="D7899" t="s">
        <v>6175</v>
      </c>
      <c r="E7899" t="s">
        <v>5972</v>
      </c>
      <c r="F7899" t="s">
        <v>5967</v>
      </c>
      <c r="G7899" t="s">
        <v>5973</v>
      </c>
      <c r="H7899" s="1">
        <v>41167</v>
      </c>
      <c r="I7899" t="s">
        <v>5986</v>
      </c>
      <c r="J7899" t="s">
        <v>5975</v>
      </c>
      <c r="K7899">
        <v>2012</v>
      </c>
      <c r="L7899" t="s">
        <v>550</v>
      </c>
      <c r="M7899">
        <v>0.3</v>
      </c>
      <c r="N7899">
        <v>275</v>
      </c>
      <c r="O7899">
        <v>4</v>
      </c>
      <c r="P7899">
        <v>9</v>
      </c>
      <c r="Q7899" t="s">
        <v>14</v>
      </c>
      <c r="R7899" t="s">
        <v>116</v>
      </c>
      <c r="S7899">
        <v>1.45454545454545E-2</v>
      </c>
      <c r="T7899">
        <v>9</v>
      </c>
      <c r="U7899">
        <v>3</v>
      </c>
    </row>
    <row r="7900" spans="1:21" x14ac:dyDescent="0.25">
      <c r="A7900" t="s">
        <v>2687</v>
      </c>
      <c r="B7900" s="1">
        <v>41170</v>
      </c>
      <c r="C7900" t="s">
        <v>6696</v>
      </c>
      <c r="D7900" t="s">
        <v>6941</v>
      </c>
      <c r="E7900" t="s">
        <v>6008</v>
      </c>
      <c r="F7900" t="s">
        <v>5979</v>
      </c>
      <c r="G7900" t="s">
        <v>5983</v>
      </c>
      <c r="H7900" s="1">
        <v>41175</v>
      </c>
      <c r="I7900" t="s">
        <v>5974</v>
      </c>
      <c r="J7900" t="s">
        <v>6045</v>
      </c>
      <c r="K7900">
        <v>2012</v>
      </c>
      <c r="L7900" t="s">
        <v>2688</v>
      </c>
      <c r="M7900">
        <v>0.35</v>
      </c>
      <c r="N7900">
        <v>1676</v>
      </c>
      <c r="O7900">
        <v>206</v>
      </c>
      <c r="P7900">
        <v>6</v>
      </c>
      <c r="Q7900" t="s">
        <v>14</v>
      </c>
      <c r="R7900" t="s">
        <v>40</v>
      </c>
      <c r="S7900">
        <v>0.12291169451073999</v>
      </c>
      <c r="T7900">
        <v>9</v>
      </c>
      <c r="U7900">
        <v>3</v>
      </c>
    </row>
    <row r="7901" spans="1:21" x14ac:dyDescent="0.25">
      <c r="A7901" t="s">
        <v>2760</v>
      </c>
      <c r="B7901" s="1">
        <v>41183</v>
      </c>
      <c r="C7901" t="s">
        <v>6235</v>
      </c>
      <c r="D7901" t="s">
        <v>7047</v>
      </c>
      <c r="E7901" t="s">
        <v>6002</v>
      </c>
      <c r="F7901" t="s">
        <v>5996</v>
      </c>
      <c r="G7901" t="s">
        <v>5973</v>
      </c>
      <c r="H7901" s="1">
        <v>41190</v>
      </c>
      <c r="I7901" t="s">
        <v>5974</v>
      </c>
      <c r="J7901" t="s">
        <v>6030</v>
      </c>
      <c r="K7901">
        <v>2012</v>
      </c>
      <c r="L7901" t="s">
        <v>2761</v>
      </c>
      <c r="M7901">
        <v>0.2</v>
      </c>
      <c r="N7901">
        <v>149</v>
      </c>
      <c r="O7901">
        <v>33</v>
      </c>
      <c r="P7901">
        <v>3</v>
      </c>
      <c r="Q7901" t="s">
        <v>14</v>
      </c>
      <c r="R7901" t="s">
        <v>36</v>
      </c>
      <c r="S7901">
        <v>0.221476510067114</v>
      </c>
      <c r="T7901">
        <v>10</v>
      </c>
      <c r="U7901">
        <v>4</v>
      </c>
    </row>
    <row r="7902" spans="1:21" x14ac:dyDescent="0.25">
      <c r="A7902" t="s">
        <v>2827</v>
      </c>
      <c r="B7902" s="1">
        <v>41212</v>
      </c>
      <c r="C7902" t="s">
        <v>7388</v>
      </c>
      <c r="D7902" t="s">
        <v>6346</v>
      </c>
      <c r="E7902" t="s">
        <v>5972</v>
      </c>
      <c r="F7902" t="s">
        <v>5967</v>
      </c>
      <c r="G7902" t="s">
        <v>5983</v>
      </c>
      <c r="H7902" s="1">
        <v>41216</v>
      </c>
      <c r="I7902" t="s">
        <v>5974</v>
      </c>
      <c r="J7902" t="s">
        <v>5975</v>
      </c>
      <c r="K7902">
        <v>2012</v>
      </c>
      <c r="L7902" t="s">
        <v>1794</v>
      </c>
      <c r="M7902">
        <v>0.3</v>
      </c>
      <c r="N7902">
        <v>83</v>
      </c>
      <c r="O7902">
        <v>2</v>
      </c>
      <c r="P7902">
        <v>5</v>
      </c>
      <c r="Q7902" t="s">
        <v>14</v>
      </c>
      <c r="R7902" t="s">
        <v>116</v>
      </c>
      <c r="S7902">
        <v>2.40963855421687E-2</v>
      </c>
      <c r="T7902">
        <v>10</v>
      </c>
      <c r="U7902">
        <v>4</v>
      </c>
    </row>
    <row r="7903" spans="1:21" x14ac:dyDescent="0.25">
      <c r="A7903" t="s">
        <v>2864</v>
      </c>
      <c r="B7903" s="1">
        <v>41219</v>
      </c>
      <c r="C7903" t="s">
        <v>7368</v>
      </c>
      <c r="D7903" t="s">
        <v>6161</v>
      </c>
      <c r="E7903" t="s">
        <v>6008</v>
      </c>
      <c r="F7903" t="s">
        <v>5979</v>
      </c>
      <c r="G7903" t="s">
        <v>5983</v>
      </c>
      <c r="H7903" s="1">
        <v>41220</v>
      </c>
      <c r="I7903" t="s">
        <v>5986</v>
      </c>
      <c r="J7903" t="s">
        <v>6161</v>
      </c>
      <c r="K7903">
        <v>2012</v>
      </c>
      <c r="L7903" t="s">
        <v>443</v>
      </c>
      <c r="M7903">
        <v>0.2</v>
      </c>
      <c r="N7903">
        <v>106</v>
      </c>
      <c r="O7903">
        <v>28</v>
      </c>
      <c r="P7903">
        <v>5</v>
      </c>
      <c r="Q7903" t="s">
        <v>10</v>
      </c>
      <c r="R7903" t="s">
        <v>22</v>
      </c>
      <c r="S7903">
        <v>0.26415094339622602</v>
      </c>
      <c r="T7903">
        <v>11</v>
      </c>
      <c r="U7903">
        <v>4</v>
      </c>
    </row>
    <row r="7904" spans="1:21" x14ac:dyDescent="0.25">
      <c r="A7904" t="s">
        <v>2907</v>
      </c>
      <c r="B7904" s="1">
        <v>41226</v>
      </c>
      <c r="C7904" t="s">
        <v>7082</v>
      </c>
      <c r="D7904" t="s">
        <v>6161</v>
      </c>
      <c r="E7904" t="s">
        <v>6008</v>
      </c>
      <c r="F7904" t="s">
        <v>5979</v>
      </c>
      <c r="G7904" t="s">
        <v>5973</v>
      </c>
      <c r="H7904" s="1">
        <v>41230</v>
      </c>
      <c r="I7904" t="s">
        <v>5974</v>
      </c>
      <c r="J7904" t="s">
        <v>6161</v>
      </c>
      <c r="K7904">
        <v>2012</v>
      </c>
      <c r="L7904" t="s">
        <v>2908</v>
      </c>
      <c r="M7904">
        <v>0.2</v>
      </c>
      <c r="N7904">
        <v>28</v>
      </c>
      <c r="O7904">
        <v>4</v>
      </c>
      <c r="P7904">
        <v>2</v>
      </c>
      <c r="Q7904" t="s">
        <v>10</v>
      </c>
      <c r="R7904" t="s">
        <v>22</v>
      </c>
      <c r="S7904">
        <v>0.14285714285714299</v>
      </c>
      <c r="T7904">
        <v>11</v>
      </c>
      <c r="U7904">
        <v>4</v>
      </c>
    </row>
    <row r="7905" spans="1:21" x14ac:dyDescent="0.25">
      <c r="A7905" t="s">
        <v>2905</v>
      </c>
      <c r="B7905" s="1">
        <v>41226</v>
      </c>
      <c r="C7905" t="s">
        <v>6722</v>
      </c>
      <c r="D7905" t="s">
        <v>6161</v>
      </c>
      <c r="E7905" t="s">
        <v>6008</v>
      </c>
      <c r="F7905" t="s">
        <v>5979</v>
      </c>
      <c r="G7905" t="s">
        <v>5973</v>
      </c>
      <c r="H7905" s="1">
        <v>41229</v>
      </c>
      <c r="I7905" t="s">
        <v>5969</v>
      </c>
      <c r="J7905" t="s">
        <v>6161</v>
      </c>
      <c r="K7905">
        <v>2012</v>
      </c>
      <c r="L7905" t="s">
        <v>1078</v>
      </c>
      <c r="M7905">
        <v>0.2</v>
      </c>
      <c r="N7905">
        <v>92</v>
      </c>
      <c r="O7905">
        <v>-9</v>
      </c>
      <c r="P7905">
        <v>5</v>
      </c>
      <c r="Q7905" t="s">
        <v>10</v>
      </c>
      <c r="R7905" t="s">
        <v>22</v>
      </c>
      <c r="S7905">
        <v>-9.7826086956521799E-2</v>
      </c>
      <c r="T7905">
        <v>11</v>
      </c>
      <c r="U7905">
        <v>4</v>
      </c>
    </row>
    <row r="7906" spans="1:21" x14ac:dyDescent="0.25">
      <c r="A7906" t="s">
        <v>2905</v>
      </c>
      <c r="B7906" s="1">
        <v>41226</v>
      </c>
      <c r="C7906" t="s">
        <v>6722</v>
      </c>
      <c r="D7906" t="s">
        <v>6161</v>
      </c>
      <c r="E7906" t="s">
        <v>6008</v>
      </c>
      <c r="F7906" t="s">
        <v>5979</v>
      </c>
      <c r="G7906" t="s">
        <v>5973</v>
      </c>
      <c r="H7906" s="1">
        <v>41229</v>
      </c>
      <c r="I7906" t="s">
        <v>5969</v>
      </c>
      <c r="J7906" t="s">
        <v>6161</v>
      </c>
      <c r="K7906">
        <v>2012</v>
      </c>
      <c r="L7906" t="s">
        <v>181</v>
      </c>
      <c r="M7906">
        <v>0.2</v>
      </c>
      <c r="N7906">
        <v>644</v>
      </c>
      <c r="O7906">
        <v>-8</v>
      </c>
      <c r="P7906">
        <v>6</v>
      </c>
      <c r="Q7906" t="s">
        <v>10</v>
      </c>
      <c r="R7906" t="s">
        <v>22</v>
      </c>
      <c r="S7906">
        <v>-1.2422360248447201E-2</v>
      </c>
      <c r="T7906">
        <v>11</v>
      </c>
      <c r="U7906">
        <v>4</v>
      </c>
    </row>
    <row r="7907" spans="1:21" x14ac:dyDescent="0.25">
      <c r="A7907" t="s">
        <v>2971</v>
      </c>
      <c r="B7907" s="1">
        <v>41237</v>
      </c>
      <c r="C7907" t="s">
        <v>6268</v>
      </c>
      <c r="D7907" t="s">
        <v>7425</v>
      </c>
      <c r="E7907" t="s">
        <v>6002</v>
      </c>
      <c r="F7907" t="s">
        <v>5996</v>
      </c>
      <c r="G7907" t="s">
        <v>5973</v>
      </c>
      <c r="H7907" s="1">
        <v>41242</v>
      </c>
      <c r="I7907" t="s">
        <v>5974</v>
      </c>
      <c r="J7907" t="s">
        <v>6082</v>
      </c>
      <c r="K7907">
        <v>2012</v>
      </c>
      <c r="L7907" t="s">
        <v>2153</v>
      </c>
      <c r="M7907">
        <v>0.2</v>
      </c>
      <c r="N7907">
        <v>119</v>
      </c>
      <c r="O7907">
        <v>-10</v>
      </c>
      <c r="P7907">
        <v>2</v>
      </c>
      <c r="Q7907" t="s">
        <v>14</v>
      </c>
      <c r="R7907" t="s">
        <v>36</v>
      </c>
      <c r="S7907">
        <v>-8.40336134453782E-2</v>
      </c>
      <c r="T7907">
        <v>11</v>
      </c>
      <c r="U7907">
        <v>4</v>
      </c>
    </row>
    <row r="7908" spans="1:21" x14ac:dyDescent="0.25">
      <c r="A7908" t="s">
        <v>2976</v>
      </c>
      <c r="B7908" s="1">
        <v>41239</v>
      </c>
      <c r="C7908" t="s">
        <v>6905</v>
      </c>
      <c r="D7908" t="s">
        <v>6161</v>
      </c>
      <c r="E7908" t="s">
        <v>6008</v>
      </c>
      <c r="F7908" t="s">
        <v>5979</v>
      </c>
      <c r="G7908" t="s">
        <v>5968</v>
      </c>
      <c r="H7908" s="1">
        <v>41243</v>
      </c>
      <c r="I7908" t="s">
        <v>5974</v>
      </c>
      <c r="J7908" t="s">
        <v>6161</v>
      </c>
      <c r="K7908">
        <v>2012</v>
      </c>
      <c r="L7908" t="s">
        <v>250</v>
      </c>
      <c r="M7908">
        <v>0.2</v>
      </c>
      <c r="N7908">
        <v>451</v>
      </c>
      <c r="O7908">
        <v>118</v>
      </c>
      <c r="P7908">
        <v>4</v>
      </c>
      <c r="Q7908" t="s">
        <v>14</v>
      </c>
      <c r="R7908" t="s">
        <v>36</v>
      </c>
      <c r="S7908">
        <v>0.26164079822616398</v>
      </c>
      <c r="T7908">
        <v>11</v>
      </c>
      <c r="U7908">
        <v>4</v>
      </c>
    </row>
    <row r="7909" spans="1:21" x14ac:dyDescent="0.25">
      <c r="A7909" t="s">
        <v>2976</v>
      </c>
      <c r="B7909" s="1">
        <v>41239</v>
      </c>
      <c r="C7909" t="s">
        <v>6905</v>
      </c>
      <c r="D7909" t="s">
        <v>6161</v>
      </c>
      <c r="E7909" t="s">
        <v>6008</v>
      </c>
      <c r="F7909" t="s">
        <v>5979</v>
      </c>
      <c r="G7909" t="s">
        <v>5968</v>
      </c>
      <c r="H7909" s="1">
        <v>41243</v>
      </c>
      <c r="I7909" t="s">
        <v>5974</v>
      </c>
      <c r="J7909" t="s">
        <v>6161</v>
      </c>
      <c r="K7909">
        <v>2012</v>
      </c>
      <c r="L7909" t="s">
        <v>948</v>
      </c>
      <c r="M7909">
        <v>0.2</v>
      </c>
      <c r="N7909">
        <v>247</v>
      </c>
      <c r="O7909">
        <v>-40</v>
      </c>
      <c r="P7909">
        <v>5</v>
      </c>
      <c r="Q7909" t="s">
        <v>10</v>
      </c>
      <c r="R7909" t="s">
        <v>22</v>
      </c>
      <c r="S7909">
        <v>-0.16194331983805699</v>
      </c>
      <c r="T7909">
        <v>11</v>
      </c>
      <c r="U7909">
        <v>4</v>
      </c>
    </row>
    <row r="7910" spans="1:21" x14ac:dyDescent="0.25">
      <c r="A7910" t="s">
        <v>2977</v>
      </c>
      <c r="B7910" s="1">
        <v>41239</v>
      </c>
      <c r="C7910" t="s">
        <v>7246</v>
      </c>
      <c r="D7910" t="s">
        <v>6161</v>
      </c>
      <c r="E7910" t="s">
        <v>6008</v>
      </c>
      <c r="F7910" t="s">
        <v>5979</v>
      </c>
      <c r="G7910" t="s">
        <v>5973</v>
      </c>
      <c r="H7910" s="1">
        <v>41243</v>
      </c>
      <c r="I7910" t="s">
        <v>5974</v>
      </c>
      <c r="J7910" t="s">
        <v>6161</v>
      </c>
      <c r="K7910">
        <v>2012</v>
      </c>
      <c r="L7910" t="s">
        <v>617</v>
      </c>
      <c r="M7910">
        <v>0.2</v>
      </c>
      <c r="N7910">
        <v>151</v>
      </c>
      <c r="O7910">
        <v>36</v>
      </c>
      <c r="P7910">
        <v>4</v>
      </c>
      <c r="Q7910" t="s">
        <v>10</v>
      </c>
      <c r="R7910" t="s">
        <v>22</v>
      </c>
      <c r="S7910">
        <v>0.23841059602649001</v>
      </c>
      <c r="T7910">
        <v>11</v>
      </c>
      <c r="U7910">
        <v>4</v>
      </c>
    </row>
    <row r="7911" spans="1:21" x14ac:dyDescent="0.25">
      <c r="A7911" t="s">
        <v>2980</v>
      </c>
      <c r="B7911" s="1">
        <v>41240</v>
      </c>
      <c r="C7911" t="s">
        <v>7000</v>
      </c>
      <c r="D7911" t="s">
        <v>6089</v>
      </c>
      <c r="E7911" t="s">
        <v>5972</v>
      </c>
      <c r="F7911" t="s">
        <v>5967</v>
      </c>
      <c r="G7911" t="s">
        <v>5983</v>
      </c>
      <c r="H7911" s="1">
        <v>41246</v>
      </c>
      <c r="I7911" t="s">
        <v>5974</v>
      </c>
      <c r="J7911" t="s">
        <v>5975</v>
      </c>
      <c r="K7911">
        <v>2012</v>
      </c>
      <c r="L7911" t="s">
        <v>1794</v>
      </c>
      <c r="M7911">
        <v>0.4</v>
      </c>
      <c r="N7911">
        <v>100</v>
      </c>
      <c r="O7911">
        <v>-13</v>
      </c>
      <c r="P7911">
        <v>7</v>
      </c>
      <c r="Q7911" t="s">
        <v>14</v>
      </c>
      <c r="R7911" t="s">
        <v>116</v>
      </c>
      <c r="S7911">
        <v>-0.13</v>
      </c>
      <c r="T7911">
        <v>11</v>
      </c>
      <c r="U7911">
        <v>4</v>
      </c>
    </row>
    <row r="7912" spans="1:21" x14ac:dyDescent="0.25">
      <c r="A7912" t="s">
        <v>3025</v>
      </c>
      <c r="B7912" s="1">
        <v>41253</v>
      </c>
      <c r="C7912" t="s">
        <v>6923</v>
      </c>
      <c r="D7912" t="s">
        <v>7432</v>
      </c>
      <c r="E7912" t="s">
        <v>5972</v>
      </c>
      <c r="F7912" t="s">
        <v>5967</v>
      </c>
      <c r="G7912" t="s">
        <v>5983</v>
      </c>
      <c r="H7912" s="1">
        <v>41257</v>
      </c>
      <c r="I7912" t="s">
        <v>5974</v>
      </c>
      <c r="J7912" t="s">
        <v>7053</v>
      </c>
      <c r="K7912">
        <v>2012</v>
      </c>
      <c r="L7912" t="s">
        <v>1733</v>
      </c>
      <c r="M7912">
        <v>0.3</v>
      </c>
      <c r="N7912">
        <v>141</v>
      </c>
      <c r="O7912">
        <v>-57</v>
      </c>
      <c r="P7912">
        <v>4</v>
      </c>
      <c r="Q7912" t="s">
        <v>14</v>
      </c>
      <c r="R7912" t="s">
        <v>116</v>
      </c>
      <c r="S7912">
        <v>-0.40425531914893598</v>
      </c>
      <c r="T7912">
        <v>12</v>
      </c>
      <c r="U7912">
        <v>4</v>
      </c>
    </row>
    <row r="7913" spans="1:21" x14ac:dyDescent="0.25">
      <c r="A7913" t="s">
        <v>3038</v>
      </c>
      <c r="B7913" s="1">
        <v>41256</v>
      </c>
      <c r="C7913" t="s">
        <v>7119</v>
      </c>
      <c r="D7913" t="s">
        <v>6570</v>
      </c>
      <c r="E7913" t="s">
        <v>5972</v>
      </c>
      <c r="F7913" t="s">
        <v>5967</v>
      </c>
      <c r="G7913" t="s">
        <v>5973</v>
      </c>
      <c r="H7913" s="1">
        <v>41260</v>
      </c>
      <c r="I7913" t="s">
        <v>5974</v>
      </c>
      <c r="J7913" t="s">
        <v>5975</v>
      </c>
      <c r="K7913">
        <v>2012</v>
      </c>
      <c r="L7913" t="s">
        <v>3039</v>
      </c>
      <c r="M7913">
        <v>0.3</v>
      </c>
      <c r="N7913">
        <v>22</v>
      </c>
      <c r="O7913">
        <v>6</v>
      </c>
      <c r="P7913">
        <v>2</v>
      </c>
      <c r="Q7913" t="s">
        <v>14</v>
      </c>
      <c r="R7913" t="s">
        <v>116</v>
      </c>
      <c r="S7913">
        <v>0.27272727272727298</v>
      </c>
      <c r="T7913">
        <v>12</v>
      </c>
      <c r="U7913">
        <v>4</v>
      </c>
    </row>
    <row r="7914" spans="1:21" x14ac:dyDescent="0.25">
      <c r="A7914" t="s">
        <v>3063</v>
      </c>
      <c r="B7914" s="1">
        <v>41261</v>
      </c>
      <c r="C7914" t="s">
        <v>6351</v>
      </c>
      <c r="D7914" t="s">
        <v>7441</v>
      </c>
      <c r="E7914" t="s">
        <v>6002</v>
      </c>
      <c r="F7914" t="s">
        <v>5996</v>
      </c>
      <c r="G7914" t="s">
        <v>5968</v>
      </c>
      <c r="H7914" s="1">
        <v>41265</v>
      </c>
      <c r="I7914" t="s">
        <v>5974</v>
      </c>
      <c r="J7914" t="s">
        <v>6082</v>
      </c>
      <c r="K7914">
        <v>2012</v>
      </c>
      <c r="L7914" t="s">
        <v>3064</v>
      </c>
      <c r="M7914">
        <v>0.2</v>
      </c>
      <c r="N7914">
        <v>319</v>
      </c>
      <c r="O7914">
        <v>36</v>
      </c>
      <c r="P7914">
        <v>3</v>
      </c>
      <c r="Q7914" t="s">
        <v>14</v>
      </c>
      <c r="R7914" t="s">
        <v>36</v>
      </c>
      <c r="S7914">
        <v>0.112852664576803</v>
      </c>
      <c r="T7914">
        <v>12</v>
      </c>
      <c r="U7914">
        <v>4</v>
      </c>
    </row>
    <row r="7915" spans="1:21" x14ac:dyDescent="0.25">
      <c r="A7915" t="s">
        <v>3069</v>
      </c>
      <c r="B7915" s="1">
        <v>41262</v>
      </c>
      <c r="C7915" t="s">
        <v>6742</v>
      </c>
      <c r="D7915" t="s">
        <v>6161</v>
      </c>
      <c r="E7915" t="s">
        <v>6008</v>
      </c>
      <c r="F7915" t="s">
        <v>5979</v>
      </c>
      <c r="G7915" t="s">
        <v>5968</v>
      </c>
      <c r="H7915" s="1">
        <v>41266</v>
      </c>
      <c r="I7915" t="s">
        <v>5974</v>
      </c>
      <c r="J7915" t="s">
        <v>6161</v>
      </c>
      <c r="K7915">
        <v>2012</v>
      </c>
      <c r="L7915" t="s">
        <v>3070</v>
      </c>
      <c r="M7915">
        <v>0.2</v>
      </c>
      <c r="N7915">
        <v>498</v>
      </c>
      <c r="O7915">
        <v>56</v>
      </c>
      <c r="P7915">
        <v>5</v>
      </c>
      <c r="Q7915" t="s">
        <v>14</v>
      </c>
      <c r="R7915" t="s">
        <v>15</v>
      </c>
      <c r="S7915">
        <v>0.11244979919678701</v>
      </c>
      <c r="T7915">
        <v>12</v>
      </c>
      <c r="U7915">
        <v>4</v>
      </c>
    </row>
    <row r="7916" spans="1:21" x14ac:dyDescent="0.25">
      <c r="A7916" t="s">
        <v>3132</v>
      </c>
      <c r="B7916" s="1">
        <v>41274</v>
      </c>
      <c r="C7916" t="s">
        <v>6697</v>
      </c>
      <c r="D7916" t="s">
        <v>6161</v>
      </c>
      <c r="E7916" t="s">
        <v>6008</v>
      </c>
      <c r="F7916" t="s">
        <v>5979</v>
      </c>
      <c r="G7916" t="s">
        <v>5968</v>
      </c>
      <c r="H7916" s="1">
        <v>41276</v>
      </c>
      <c r="I7916" t="s">
        <v>5969</v>
      </c>
      <c r="J7916" t="s">
        <v>6161</v>
      </c>
      <c r="K7916">
        <v>2012</v>
      </c>
      <c r="L7916" t="s">
        <v>1875</v>
      </c>
      <c r="M7916">
        <v>0.2</v>
      </c>
      <c r="N7916">
        <v>509</v>
      </c>
      <c r="O7916">
        <v>114</v>
      </c>
      <c r="P7916">
        <v>3</v>
      </c>
      <c r="Q7916" t="s">
        <v>10</v>
      </c>
      <c r="R7916" t="s">
        <v>22</v>
      </c>
      <c r="S7916">
        <v>0.22396856581532401</v>
      </c>
      <c r="T7916">
        <v>12</v>
      </c>
      <c r="U7916">
        <v>4</v>
      </c>
    </row>
    <row r="7917" spans="1:21" x14ac:dyDescent="0.25">
      <c r="A7917" t="s">
        <v>3207</v>
      </c>
      <c r="B7917" s="1">
        <v>41300</v>
      </c>
      <c r="C7917" t="s">
        <v>7476</v>
      </c>
      <c r="D7917" t="s">
        <v>6161</v>
      </c>
      <c r="E7917" t="s">
        <v>6008</v>
      </c>
      <c r="F7917" t="s">
        <v>5979</v>
      </c>
      <c r="G7917" t="s">
        <v>5983</v>
      </c>
      <c r="H7917" s="1">
        <v>41305</v>
      </c>
      <c r="I7917" t="s">
        <v>5974</v>
      </c>
      <c r="J7917" t="s">
        <v>6161</v>
      </c>
      <c r="K7917">
        <v>2013</v>
      </c>
      <c r="L7917" t="s">
        <v>826</v>
      </c>
      <c r="M7917">
        <v>0.2</v>
      </c>
      <c r="N7917">
        <v>14</v>
      </c>
      <c r="O7917">
        <v>-1</v>
      </c>
      <c r="P7917">
        <v>1</v>
      </c>
      <c r="Q7917" t="s">
        <v>10</v>
      </c>
      <c r="R7917" t="s">
        <v>22</v>
      </c>
      <c r="S7917">
        <v>-7.1428571428571397E-2</v>
      </c>
      <c r="T7917">
        <v>1</v>
      </c>
      <c r="U7917">
        <v>1</v>
      </c>
    </row>
    <row r="7918" spans="1:21" x14ac:dyDescent="0.25">
      <c r="A7918" t="s">
        <v>3282</v>
      </c>
      <c r="B7918" s="1">
        <v>41321</v>
      </c>
      <c r="C7918" t="s">
        <v>6742</v>
      </c>
      <c r="D7918" t="s">
        <v>6161</v>
      </c>
      <c r="E7918" t="s">
        <v>6008</v>
      </c>
      <c r="F7918" t="s">
        <v>5979</v>
      </c>
      <c r="G7918" t="s">
        <v>5968</v>
      </c>
      <c r="H7918" s="1">
        <v>41328</v>
      </c>
      <c r="I7918" t="s">
        <v>5974</v>
      </c>
      <c r="J7918" t="s">
        <v>6161</v>
      </c>
      <c r="K7918">
        <v>2013</v>
      </c>
      <c r="L7918" t="s">
        <v>3283</v>
      </c>
      <c r="M7918">
        <v>0.2</v>
      </c>
      <c r="N7918">
        <v>256</v>
      </c>
      <c r="O7918">
        <v>83</v>
      </c>
      <c r="P7918">
        <v>5</v>
      </c>
      <c r="Q7918" t="s">
        <v>14</v>
      </c>
      <c r="R7918" t="s">
        <v>36</v>
      </c>
      <c r="S7918">
        <v>0.32421875</v>
      </c>
      <c r="T7918">
        <v>2</v>
      </c>
      <c r="U7918">
        <v>1</v>
      </c>
    </row>
    <row r="7919" spans="1:21" x14ac:dyDescent="0.25">
      <c r="A7919" t="s">
        <v>3286</v>
      </c>
      <c r="B7919" s="1">
        <v>41323</v>
      </c>
      <c r="C7919" t="s">
        <v>6397</v>
      </c>
      <c r="D7919" t="s">
        <v>7188</v>
      </c>
      <c r="E7919" t="s">
        <v>6002</v>
      </c>
      <c r="F7919" t="s">
        <v>5996</v>
      </c>
      <c r="G7919" t="s">
        <v>5983</v>
      </c>
      <c r="H7919" s="1">
        <v>41330</v>
      </c>
      <c r="I7919" t="s">
        <v>5974</v>
      </c>
      <c r="J7919" t="s">
        <v>6794</v>
      </c>
      <c r="K7919">
        <v>2013</v>
      </c>
      <c r="L7919" t="s">
        <v>3158</v>
      </c>
      <c r="M7919">
        <v>0.2</v>
      </c>
      <c r="N7919">
        <v>409</v>
      </c>
      <c r="O7919">
        <v>143</v>
      </c>
      <c r="P7919">
        <v>3</v>
      </c>
      <c r="Q7919" t="s">
        <v>14</v>
      </c>
      <c r="R7919" t="s">
        <v>36</v>
      </c>
      <c r="S7919">
        <v>0.349633251833741</v>
      </c>
      <c r="T7919">
        <v>2</v>
      </c>
      <c r="U7919">
        <v>1</v>
      </c>
    </row>
    <row r="7920" spans="1:21" x14ac:dyDescent="0.25">
      <c r="A7920" t="s">
        <v>3330</v>
      </c>
      <c r="B7920" s="1">
        <v>41334</v>
      </c>
      <c r="C7920" t="s">
        <v>6150</v>
      </c>
      <c r="D7920" t="s">
        <v>5965</v>
      </c>
      <c r="E7920" t="s">
        <v>5966</v>
      </c>
      <c r="F7920" t="s">
        <v>5967</v>
      </c>
      <c r="G7920" t="s">
        <v>5983</v>
      </c>
      <c r="H7920" s="1">
        <v>41340</v>
      </c>
      <c r="I7920" t="s">
        <v>5974</v>
      </c>
      <c r="J7920" t="s">
        <v>5965</v>
      </c>
      <c r="K7920">
        <v>2013</v>
      </c>
      <c r="L7920" t="s">
        <v>3331</v>
      </c>
      <c r="M7920">
        <v>0.6</v>
      </c>
      <c r="N7920">
        <v>116</v>
      </c>
      <c r="O7920">
        <v>-157</v>
      </c>
      <c r="P7920">
        <v>5</v>
      </c>
      <c r="Q7920" t="s">
        <v>14</v>
      </c>
      <c r="R7920" t="s">
        <v>116</v>
      </c>
      <c r="S7920">
        <v>-1.3534482758620701</v>
      </c>
      <c r="T7920">
        <v>3</v>
      </c>
      <c r="U7920">
        <v>1</v>
      </c>
    </row>
    <row r="7921" spans="1:21" x14ac:dyDescent="0.25">
      <c r="A7921" t="s">
        <v>3341</v>
      </c>
      <c r="B7921" s="1">
        <v>41340</v>
      </c>
      <c r="C7921" t="s">
        <v>6766</v>
      </c>
      <c r="D7921" t="s">
        <v>7061</v>
      </c>
      <c r="E7921" t="s">
        <v>6016</v>
      </c>
      <c r="F7921" t="s">
        <v>5979</v>
      </c>
      <c r="G7921" t="s">
        <v>5973</v>
      </c>
      <c r="H7921" s="1">
        <v>41344</v>
      </c>
      <c r="I7921" t="s">
        <v>5974</v>
      </c>
      <c r="J7921" t="s">
        <v>6227</v>
      </c>
      <c r="K7921">
        <v>2013</v>
      </c>
      <c r="L7921" t="s">
        <v>3342</v>
      </c>
      <c r="M7921">
        <v>0.7</v>
      </c>
      <c r="N7921">
        <v>311</v>
      </c>
      <c r="O7921">
        <v>-644</v>
      </c>
      <c r="P7921">
        <v>2</v>
      </c>
      <c r="Q7921" t="s">
        <v>14</v>
      </c>
      <c r="R7921" t="s">
        <v>40</v>
      </c>
      <c r="S7921">
        <v>-2.0707395498392298</v>
      </c>
      <c r="T7921">
        <v>3</v>
      </c>
      <c r="U7921">
        <v>1</v>
      </c>
    </row>
    <row r="7922" spans="1:21" x14ac:dyDescent="0.25">
      <c r="A7922" t="s">
        <v>3439</v>
      </c>
      <c r="B7922" s="1">
        <v>41379</v>
      </c>
      <c r="C7922" t="s">
        <v>6838</v>
      </c>
      <c r="D7922" t="s">
        <v>7337</v>
      </c>
      <c r="E7922" t="s">
        <v>6016</v>
      </c>
      <c r="F7922" t="s">
        <v>5979</v>
      </c>
      <c r="G7922" t="s">
        <v>5983</v>
      </c>
      <c r="H7922" s="1">
        <v>41384</v>
      </c>
      <c r="I7922" t="s">
        <v>5969</v>
      </c>
      <c r="J7922" t="s">
        <v>6112</v>
      </c>
      <c r="K7922">
        <v>2013</v>
      </c>
      <c r="L7922" t="s">
        <v>2592</v>
      </c>
      <c r="M7922">
        <v>0.7</v>
      </c>
      <c r="N7922">
        <v>516</v>
      </c>
      <c r="O7922">
        <v>-396</v>
      </c>
      <c r="P7922">
        <v>2</v>
      </c>
      <c r="Q7922" t="s">
        <v>14</v>
      </c>
      <c r="R7922" t="s">
        <v>40</v>
      </c>
      <c r="S7922">
        <v>-0.76744186046511598</v>
      </c>
      <c r="T7922">
        <v>4</v>
      </c>
      <c r="U7922">
        <v>2</v>
      </c>
    </row>
    <row r="7923" spans="1:21" x14ac:dyDescent="0.25">
      <c r="A7923" t="s">
        <v>3455</v>
      </c>
      <c r="B7923" s="1">
        <v>41389</v>
      </c>
      <c r="C7923" t="s">
        <v>6533</v>
      </c>
      <c r="D7923" t="s">
        <v>6161</v>
      </c>
      <c r="E7923" t="s">
        <v>6008</v>
      </c>
      <c r="F7923" t="s">
        <v>5979</v>
      </c>
      <c r="G7923" t="s">
        <v>5983</v>
      </c>
      <c r="H7923" s="1">
        <v>41391</v>
      </c>
      <c r="I7923" t="s">
        <v>5969</v>
      </c>
      <c r="J7923" t="s">
        <v>6161</v>
      </c>
      <c r="K7923">
        <v>2013</v>
      </c>
      <c r="L7923" t="s">
        <v>1053</v>
      </c>
      <c r="M7923">
        <v>0.2</v>
      </c>
      <c r="N7923">
        <v>130</v>
      </c>
      <c r="O7923">
        <v>2</v>
      </c>
      <c r="P7923">
        <v>3</v>
      </c>
      <c r="Q7923" t="s">
        <v>10</v>
      </c>
      <c r="R7923" t="s">
        <v>22</v>
      </c>
      <c r="S7923">
        <v>1.5384615384615399E-2</v>
      </c>
      <c r="T7923">
        <v>4</v>
      </c>
      <c r="U7923">
        <v>2</v>
      </c>
    </row>
    <row r="7924" spans="1:21" x14ac:dyDescent="0.25">
      <c r="A7924" t="s">
        <v>3474</v>
      </c>
      <c r="B7924" s="1">
        <v>41396</v>
      </c>
      <c r="C7924" t="s">
        <v>6880</v>
      </c>
      <c r="D7924" t="s">
        <v>6089</v>
      </c>
      <c r="E7924" t="s">
        <v>5972</v>
      </c>
      <c r="F7924" t="s">
        <v>5967</v>
      </c>
      <c r="G7924" t="s">
        <v>5983</v>
      </c>
      <c r="H7924" s="1">
        <v>41399</v>
      </c>
      <c r="I7924" t="s">
        <v>5986</v>
      </c>
      <c r="J7924" t="s">
        <v>5975</v>
      </c>
      <c r="K7924">
        <v>2013</v>
      </c>
      <c r="L7924" t="s">
        <v>1794</v>
      </c>
      <c r="M7924">
        <v>0.4</v>
      </c>
      <c r="N7924">
        <v>93</v>
      </c>
      <c r="O7924">
        <v>-62</v>
      </c>
      <c r="P7924">
        <v>7</v>
      </c>
      <c r="Q7924" t="s">
        <v>14</v>
      </c>
      <c r="R7924" t="s">
        <v>116</v>
      </c>
      <c r="S7924">
        <v>-0.66666666666666696</v>
      </c>
      <c r="T7924">
        <v>5</v>
      </c>
      <c r="U7924">
        <v>2</v>
      </c>
    </row>
    <row r="7925" spans="1:21" x14ac:dyDescent="0.25">
      <c r="A7925" t="s">
        <v>3518</v>
      </c>
      <c r="B7925" s="1">
        <v>41411</v>
      </c>
      <c r="C7925" t="s">
        <v>6983</v>
      </c>
      <c r="D7925" t="s">
        <v>7064</v>
      </c>
      <c r="E7925" t="s">
        <v>6016</v>
      </c>
      <c r="F7925" t="s">
        <v>5979</v>
      </c>
      <c r="G7925" t="s">
        <v>5983</v>
      </c>
      <c r="H7925" s="1">
        <v>41418</v>
      </c>
      <c r="I7925" t="s">
        <v>5974</v>
      </c>
      <c r="J7925" t="s">
        <v>6227</v>
      </c>
      <c r="K7925">
        <v>2013</v>
      </c>
      <c r="L7925" t="s">
        <v>3252</v>
      </c>
      <c r="M7925">
        <v>0.2</v>
      </c>
      <c r="N7925">
        <v>43</v>
      </c>
      <c r="O7925">
        <v>5</v>
      </c>
      <c r="P7925">
        <v>1</v>
      </c>
      <c r="Q7925" t="s">
        <v>14</v>
      </c>
      <c r="R7925" t="s">
        <v>116</v>
      </c>
      <c r="S7925">
        <v>0.116279069767442</v>
      </c>
      <c r="T7925">
        <v>5</v>
      </c>
      <c r="U7925">
        <v>2</v>
      </c>
    </row>
    <row r="7926" spans="1:21" x14ac:dyDescent="0.25">
      <c r="A7926" t="s">
        <v>3532</v>
      </c>
      <c r="B7926" s="1">
        <v>41417</v>
      </c>
      <c r="C7926" t="s">
        <v>6874</v>
      </c>
      <c r="D7926" t="s">
        <v>6122</v>
      </c>
      <c r="E7926" t="s">
        <v>6008</v>
      </c>
      <c r="F7926" t="s">
        <v>5979</v>
      </c>
      <c r="G7926" t="s">
        <v>5973</v>
      </c>
      <c r="H7926" s="1">
        <v>41422</v>
      </c>
      <c r="I7926" t="s">
        <v>5974</v>
      </c>
      <c r="J7926" t="s">
        <v>6009</v>
      </c>
      <c r="K7926">
        <v>2013</v>
      </c>
      <c r="L7926" t="s">
        <v>1688</v>
      </c>
      <c r="M7926">
        <v>0.6</v>
      </c>
      <c r="N7926">
        <v>239</v>
      </c>
      <c r="O7926">
        <v>-131</v>
      </c>
      <c r="P7926">
        <v>4</v>
      </c>
      <c r="Q7926" t="s">
        <v>14</v>
      </c>
      <c r="R7926" t="s">
        <v>15</v>
      </c>
      <c r="S7926">
        <v>-0.54811715481171597</v>
      </c>
      <c r="T7926">
        <v>5</v>
      </c>
      <c r="U7926">
        <v>2</v>
      </c>
    </row>
    <row r="7927" spans="1:21" x14ac:dyDescent="0.25">
      <c r="A7927" t="s">
        <v>3543</v>
      </c>
      <c r="B7927" s="1">
        <v>41422</v>
      </c>
      <c r="C7927" t="s">
        <v>6406</v>
      </c>
      <c r="D7927" t="s">
        <v>6189</v>
      </c>
      <c r="E7927" t="s">
        <v>6008</v>
      </c>
      <c r="F7927" t="s">
        <v>5979</v>
      </c>
      <c r="G7927" t="s">
        <v>5973</v>
      </c>
      <c r="H7927" s="1">
        <v>41426</v>
      </c>
      <c r="I7927" t="s">
        <v>5974</v>
      </c>
      <c r="J7927" t="s">
        <v>6079</v>
      </c>
      <c r="K7927">
        <v>2013</v>
      </c>
      <c r="L7927" t="s">
        <v>2292</v>
      </c>
      <c r="M7927">
        <v>0.35</v>
      </c>
      <c r="N7927">
        <v>1726</v>
      </c>
      <c r="O7927">
        <v>-478</v>
      </c>
      <c r="P7927">
        <v>5</v>
      </c>
      <c r="Q7927" t="s">
        <v>14</v>
      </c>
      <c r="R7927" t="s">
        <v>40</v>
      </c>
      <c r="S7927">
        <v>-0.27694090382386999</v>
      </c>
      <c r="T7927">
        <v>5</v>
      </c>
      <c r="U7927">
        <v>2</v>
      </c>
    </row>
    <row r="7928" spans="1:21" x14ac:dyDescent="0.25">
      <c r="A7928" t="s">
        <v>3562</v>
      </c>
      <c r="B7928" s="1">
        <v>41427</v>
      </c>
      <c r="C7928" t="s">
        <v>6541</v>
      </c>
      <c r="D7928" t="s">
        <v>6161</v>
      </c>
      <c r="E7928" t="s">
        <v>6008</v>
      </c>
      <c r="F7928" t="s">
        <v>5979</v>
      </c>
      <c r="G7928" t="s">
        <v>5973</v>
      </c>
      <c r="H7928" s="1">
        <v>41430</v>
      </c>
      <c r="I7928" t="s">
        <v>5969</v>
      </c>
      <c r="J7928" t="s">
        <v>6161</v>
      </c>
      <c r="K7928">
        <v>2013</v>
      </c>
      <c r="L7928" t="s">
        <v>2051</v>
      </c>
      <c r="M7928">
        <v>0.2</v>
      </c>
      <c r="N7928">
        <v>77</v>
      </c>
      <c r="O7928">
        <v>12</v>
      </c>
      <c r="P7928">
        <v>2</v>
      </c>
      <c r="Q7928" t="s">
        <v>10</v>
      </c>
      <c r="R7928" t="s">
        <v>22</v>
      </c>
      <c r="S7928">
        <v>0.15584415584415601</v>
      </c>
      <c r="T7928">
        <v>6</v>
      </c>
      <c r="U7928">
        <v>2</v>
      </c>
    </row>
    <row r="7929" spans="1:21" x14ac:dyDescent="0.25">
      <c r="A7929" t="s">
        <v>3579</v>
      </c>
      <c r="B7929" s="1">
        <v>41429</v>
      </c>
      <c r="C7929" t="s">
        <v>6259</v>
      </c>
      <c r="D7929" t="s">
        <v>6019</v>
      </c>
      <c r="E7929" t="s">
        <v>5966</v>
      </c>
      <c r="F7929" t="s">
        <v>5967</v>
      </c>
      <c r="G7929" t="s">
        <v>5983</v>
      </c>
      <c r="H7929" s="1">
        <v>41433</v>
      </c>
      <c r="I7929" t="s">
        <v>5974</v>
      </c>
      <c r="J7929" t="s">
        <v>6020</v>
      </c>
      <c r="K7929">
        <v>2013</v>
      </c>
      <c r="L7929" t="s">
        <v>2088</v>
      </c>
      <c r="M7929">
        <v>0.6</v>
      </c>
      <c r="N7929">
        <v>24</v>
      </c>
      <c r="O7929">
        <v>-8</v>
      </c>
      <c r="P7929">
        <v>3</v>
      </c>
      <c r="Q7929" t="s">
        <v>14</v>
      </c>
      <c r="R7929" t="s">
        <v>116</v>
      </c>
      <c r="S7929">
        <v>-0.33333333333333298</v>
      </c>
      <c r="T7929">
        <v>6</v>
      </c>
      <c r="U7929">
        <v>2</v>
      </c>
    </row>
    <row r="7930" spans="1:21" x14ac:dyDescent="0.25">
      <c r="A7930" t="s">
        <v>3577</v>
      </c>
      <c r="B7930" s="1">
        <v>41429</v>
      </c>
      <c r="C7930" t="s">
        <v>7566</v>
      </c>
      <c r="D7930" t="s">
        <v>7064</v>
      </c>
      <c r="E7930" t="s">
        <v>6016</v>
      </c>
      <c r="F7930" t="s">
        <v>5979</v>
      </c>
      <c r="G7930" t="s">
        <v>5968</v>
      </c>
      <c r="H7930" s="1">
        <v>41433</v>
      </c>
      <c r="I7930" t="s">
        <v>5974</v>
      </c>
      <c r="J7930" t="s">
        <v>6227</v>
      </c>
      <c r="K7930">
        <v>2013</v>
      </c>
      <c r="L7930" t="s">
        <v>3578</v>
      </c>
      <c r="M7930">
        <v>0.2</v>
      </c>
      <c r="N7930">
        <v>45</v>
      </c>
      <c r="O7930">
        <v>-6</v>
      </c>
      <c r="P7930">
        <v>3</v>
      </c>
      <c r="Q7930" t="s">
        <v>14</v>
      </c>
      <c r="R7930" t="s">
        <v>116</v>
      </c>
      <c r="S7930">
        <v>-0.133333333333333</v>
      </c>
      <c r="T7930">
        <v>6</v>
      </c>
      <c r="U7930">
        <v>2</v>
      </c>
    </row>
    <row r="7931" spans="1:21" x14ac:dyDescent="0.25">
      <c r="A7931" t="s">
        <v>3577</v>
      </c>
      <c r="B7931" s="1">
        <v>41429</v>
      </c>
      <c r="C7931" t="s">
        <v>7566</v>
      </c>
      <c r="D7931" t="s">
        <v>7064</v>
      </c>
      <c r="E7931" t="s">
        <v>6016</v>
      </c>
      <c r="F7931" t="s">
        <v>5979</v>
      </c>
      <c r="G7931" t="s">
        <v>5968</v>
      </c>
      <c r="H7931" s="1">
        <v>41433</v>
      </c>
      <c r="I7931" t="s">
        <v>5974</v>
      </c>
      <c r="J7931" t="s">
        <v>6227</v>
      </c>
      <c r="K7931">
        <v>2013</v>
      </c>
      <c r="L7931" t="s">
        <v>911</v>
      </c>
      <c r="M7931">
        <v>0.2</v>
      </c>
      <c r="N7931">
        <v>30</v>
      </c>
      <c r="O7931">
        <v>4</v>
      </c>
      <c r="P7931">
        <v>2</v>
      </c>
      <c r="Q7931" t="s">
        <v>14</v>
      </c>
      <c r="R7931" t="s">
        <v>116</v>
      </c>
      <c r="S7931">
        <v>0.133333333333333</v>
      </c>
      <c r="T7931">
        <v>6</v>
      </c>
      <c r="U7931">
        <v>2</v>
      </c>
    </row>
    <row r="7932" spans="1:21" x14ac:dyDescent="0.25">
      <c r="A7932" t="s">
        <v>3595</v>
      </c>
      <c r="B7932" s="1">
        <v>41431</v>
      </c>
      <c r="C7932" t="s">
        <v>6668</v>
      </c>
      <c r="D7932" t="s">
        <v>6081</v>
      </c>
      <c r="E7932" t="s">
        <v>6002</v>
      </c>
      <c r="F7932" t="s">
        <v>5996</v>
      </c>
      <c r="G7932" t="s">
        <v>5983</v>
      </c>
      <c r="H7932" s="1">
        <v>41436</v>
      </c>
      <c r="I7932" t="s">
        <v>5974</v>
      </c>
      <c r="J7932" t="s">
        <v>6082</v>
      </c>
      <c r="K7932">
        <v>2013</v>
      </c>
      <c r="L7932" t="s">
        <v>3596</v>
      </c>
      <c r="M7932">
        <v>0.2</v>
      </c>
      <c r="N7932">
        <v>735</v>
      </c>
      <c r="O7932">
        <v>-184</v>
      </c>
      <c r="P7932">
        <v>2</v>
      </c>
      <c r="Q7932" t="s">
        <v>14</v>
      </c>
      <c r="R7932" t="s">
        <v>36</v>
      </c>
      <c r="S7932">
        <v>-0.25034013605442201</v>
      </c>
      <c r="T7932">
        <v>6</v>
      </c>
      <c r="U7932">
        <v>2</v>
      </c>
    </row>
    <row r="7933" spans="1:21" x14ac:dyDescent="0.25">
      <c r="A7933" t="s">
        <v>3620</v>
      </c>
      <c r="B7933" s="1">
        <v>41436</v>
      </c>
      <c r="C7933" t="s">
        <v>7180</v>
      </c>
      <c r="D7933" t="s">
        <v>7555</v>
      </c>
      <c r="E7933" t="s">
        <v>5972</v>
      </c>
      <c r="F7933" t="s">
        <v>5967</v>
      </c>
      <c r="G7933" t="s">
        <v>5973</v>
      </c>
      <c r="H7933" s="1">
        <v>41440</v>
      </c>
      <c r="I7933" t="s">
        <v>5974</v>
      </c>
      <c r="J7933" t="s">
        <v>5975</v>
      </c>
      <c r="K7933">
        <v>2013</v>
      </c>
      <c r="L7933" t="s">
        <v>3046</v>
      </c>
      <c r="M7933">
        <v>0.3</v>
      </c>
      <c r="N7933">
        <v>231</v>
      </c>
      <c r="O7933">
        <v>46</v>
      </c>
      <c r="P7933">
        <v>3</v>
      </c>
      <c r="Q7933" t="s">
        <v>14</v>
      </c>
      <c r="R7933" t="s">
        <v>116</v>
      </c>
      <c r="S7933">
        <v>0.199134199134199</v>
      </c>
      <c r="T7933">
        <v>6</v>
      </c>
      <c r="U7933">
        <v>2</v>
      </c>
    </row>
    <row r="7934" spans="1:21" x14ac:dyDescent="0.25">
      <c r="A7934" t="s">
        <v>3624</v>
      </c>
      <c r="B7934" s="1">
        <v>41437</v>
      </c>
      <c r="C7934" t="s">
        <v>6686</v>
      </c>
      <c r="D7934" t="s">
        <v>7122</v>
      </c>
      <c r="E7934" t="s">
        <v>5966</v>
      </c>
      <c r="F7934" t="s">
        <v>5967</v>
      </c>
      <c r="G7934" t="s">
        <v>5983</v>
      </c>
      <c r="H7934" s="1">
        <v>41440</v>
      </c>
      <c r="I7934" t="s">
        <v>5986</v>
      </c>
      <c r="J7934" t="s">
        <v>5965</v>
      </c>
      <c r="K7934">
        <v>2013</v>
      </c>
      <c r="L7934" t="s">
        <v>2088</v>
      </c>
      <c r="M7934">
        <v>0.6</v>
      </c>
      <c r="N7934">
        <v>72</v>
      </c>
      <c r="O7934">
        <v>-24</v>
      </c>
      <c r="P7934">
        <v>9</v>
      </c>
      <c r="Q7934" t="s">
        <v>14</v>
      </c>
      <c r="R7934" t="s">
        <v>116</v>
      </c>
      <c r="S7934">
        <v>-0.33333333333333298</v>
      </c>
      <c r="T7934">
        <v>6</v>
      </c>
      <c r="U7934">
        <v>2</v>
      </c>
    </row>
    <row r="7935" spans="1:21" x14ac:dyDescent="0.25">
      <c r="A7935" t="s">
        <v>3639</v>
      </c>
      <c r="B7935" s="1">
        <v>41438</v>
      </c>
      <c r="C7935" t="s">
        <v>6388</v>
      </c>
      <c r="D7935" t="s">
        <v>7064</v>
      </c>
      <c r="E7935" t="s">
        <v>6016</v>
      </c>
      <c r="F7935" t="s">
        <v>5979</v>
      </c>
      <c r="G7935" t="s">
        <v>5973</v>
      </c>
      <c r="H7935" s="1">
        <v>41444</v>
      </c>
      <c r="I7935" t="s">
        <v>5974</v>
      </c>
      <c r="J7935" t="s">
        <v>6227</v>
      </c>
      <c r="K7935">
        <v>2013</v>
      </c>
      <c r="L7935" t="s">
        <v>361</v>
      </c>
      <c r="M7935">
        <v>0.2</v>
      </c>
      <c r="N7935">
        <v>120</v>
      </c>
      <c r="O7935">
        <v>-6</v>
      </c>
      <c r="P7935">
        <v>3</v>
      </c>
      <c r="Q7935" t="s">
        <v>14</v>
      </c>
      <c r="R7935" t="s">
        <v>116</v>
      </c>
      <c r="S7935">
        <v>-0.05</v>
      </c>
      <c r="T7935">
        <v>6</v>
      </c>
      <c r="U7935">
        <v>2</v>
      </c>
    </row>
    <row r="7936" spans="1:21" x14ac:dyDescent="0.25">
      <c r="A7936" t="s">
        <v>3639</v>
      </c>
      <c r="B7936" s="1">
        <v>41438</v>
      </c>
      <c r="C7936" t="s">
        <v>6388</v>
      </c>
      <c r="D7936" t="s">
        <v>7064</v>
      </c>
      <c r="E7936" t="s">
        <v>6016</v>
      </c>
      <c r="F7936" t="s">
        <v>5979</v>
      </c>
      <c r="G7936" t="s">
        <v>5973</v>
      </c>
      <c r="H7936" s="1">
        <v>41444</v>
      </c>
      <c r="I7936" t="s">
        <v>5974</v>
      </c>
      <c r="J7936" t="s">
        <v>6227</v>
      </c>
      <c r="K7936">
        <v>2013</v>
      </c>
      <c r="L7936" t="s">
        <v>3640</v>
      </c>
      <c r="M7936">
        <v>0.2</v>
      </c>
      <c r="N7936">
        <v>249</v>
      </c>
      <c r="O7936">
        <v>84</v>
      </c>
      <c r="P7936">
        <v>6</v>
      </c>
      <c r="Q7936" t="s">
        <v>14</v>
      </c>
      <c r="R7936" t="s">
        <v>116</v>
      </c>
      <c r="S7936">
        <v>0.33734939759036098</v>
      </c>
      <c r="T7936">
        <v>6</v>
      </c>
      <c r="U7936">
        <v>2</v>
      </c>
    </row>
    <row r="7937" spans="1:21" x14ac:dyDescent="0.25">
      <c r="A7937" t="s">
        <v>3687</v>
      </c>
      <c r="B7937" s="1">
        <v>41448</v>
      </c>
      <c r="C7937" t="s">
        <v>6253</v>
      </c>
      <c r="D7937" t="s">
        <v>6161</v>
      </c>
      <c r="E7937" t="s">
        <v>6008</v>
      </c>
      <c r="F7937" t="s">
        <v>5979</v>
      </c>
      <c r="G7937" t="s">
        <v>5973</v>
      </c>
      <c r="H7937" s="1">
        <v>41453</v>
      </c>
      <c r="I7937" t="s">
        <v>5974</v>
      </c>
      <c r="J7937" t="s">
        <v>6161</v>
      </c>
      <c r="K7937">
        <v>2013</v>
      </c>
      <c r="L7937" t="s">
        <v>3158</v>
      </c>
      <c r="M7937">
        <v>0.2</v>
      </c>
      <c r="N7937">
        <v>409</v>
      </c>
      <c r="O7937">
        <v>143</v>
      </c>
      <c r="P7937">
        <v>3</v>
      </c>
      <c r="Q7937" t="s">
        <v>14</v>
      </c>
      <c r="R7937" t="s">
        <v>36</v>
      </c>
      <c r="S7937">
        <v>0.349633251833741</v>
      </c>
      <c r="T7937">
        <v>6</v>
      </c>
      <c r="U7937">
        <v>2</v>
      </c>
    </row>
    <row r="7938" spans="1:21" x14ac:dyDescent="0.25">
      <c r="A7938" t="s">
        <v>3701</v>
      </c>
      <c r="B7938" s="1">
        <v>41451</v>
      </c>
      <c r="C7938" t="s">
        <v>6908</v>
      </c>
      <c r="D7938" t="s">
        <v>7553</v>
      </c>
      <c r="E7938" t="s">
        <v>5972</v>
      </c>
      <c r="F7938" t="s">
        <v>5967</v>
      </c>
      <c r="G7938" t="s">
        <v>5973</v>
      </c>
      <c r="H7938" s="1">
        <v>41451</v>
      </c>
      <c r="I7938" t="s">
        <v>6005</v>
      </c>
      <c r="J7938" t="s">
        <v>5975</v>
      </c>
      <c r="K7938">
        <v>2013</v>
      </c>
      <c r="L7938" t="s">
        <v>1719</v>
      </c>
      <c r="M7938">
        <v>0.3</v>
      </c>
      <c r="N7938">
        <v>99</v>
      </c>
      <c r="O7938">
        <v>8</v>
      </c>
      <c r="P7938">
        <v>3</v>
      </c>
      <c r="Q7938" t="s">
        <v>14</v>
      </c>
      <c r="R7938" t="s">
        <v>116</v>
      </c>
      <c r="S7938">
        <v>8.0808080808080801E-2</v>
      </c>
      <c r="T7938">
        <v>6</v>
      </c>
      <c r="U7938">
        <v>2</v>
      </c>
    </row>
    <row r="7939" spans="1:21" x14ac:dyDescent="0.25">
      <c r="A7939" t="s">
        <v>3723</v>
      </c>
      <c r="B7939" s="1">
        <v>41454</v>
      </c>
      <c r="C7939" t="s">
        <v>6520</v>
      </c>
      <c r="D7939" t="s">
        <v>6187</v>
      </c>
      <c r="E7939" t="s">
        <v>6008</v>
      </c>
      <c r="F7939" t="s">
        <v>5979</v>
      </c>
      <c r="G7939" t="s">
        <v>5973</v>
      </c>
      <c r="H7939" s="1">
        <v>41458</v>
      </c>
      <c r="I7939" t="s">
        <v>5974</v>
      </c>
      <c r="J7939" t="s">
        <v>6045</v>
      </c>
      <c r="K7939">
        <v>2013</v>
      </c>
      <c r="L7939" t="s">
        <v>3724</v>
      </c>
      <c r="M7939">
        <v>0.35</v>
      </c>
      <c r="N7939">
        <v>1691</v>
      </c>
      <c r="O7939">
        <v>-833</v>
      </c>
      <c r="P7939">
        <v>5</v>
      </c>
      <c r="Q7939" t="s">
        <v>14</v>
      </c>
      <c r="R7939" t="s">
        <v>40</v>
      </c>
      <c r="S7939">
        <v>-0.492607924305145</v>
      </c>
      <c r="T7939">
        <v>6</v>
      </c>
      <c r="U7939">
        <v>2</v>
      </c>
    </row>
    <row r="7940" spans="1:21" x14ac:dyDescent="0.25">
      <c r="A7940" t="s">
        <v>3740</v>
      </c>
      <c r="B7940" s="1">
        <v>41461</v>
      </c>
      <c r="C7940" t="s">
        <v>6028</v>
      </c>
      <c r="D7940" t="s">
        <v>6161</v>
      </c>
      <c r="E7940" t="s">
        <v>6008</v>
      </c>
      <c r="F7940" t="s">
        <v>5979</v>
      </c>
      <c r="G7940" t="s">
        <v>5983</v>
      </c>
      <c r="H7940" s="1">
        <v>41466</v>
      </c>
      <c r="I7940" t="s">
        <v>5974</v>
      </c>
      <c r="J7940" t="s">
        <v>6161</v>
      </c>
      <c r="K7940">
        <v>2013</v>
      </c>
      <c r="L7940" t="s">
        <v>106</v>
      </c>
      <c r="M7940">
        <v>0.2</v>
      </c>
      <c r="N7940">
        <v>323</v>
      </c>
      <c r="O7940">
        <v>-61</v>
      </c>
      <c r="P7940">
        <v>7</v>
      </c>
      <c r="Q7940" t="s">
        <v>14</v>
      </c>
      <c r="R7940" t="s">
        <v>36</v>
      </c>
      <c r="S7940">
        <v>-0.18885448916408701</v>
      </c>
      <c r="T7940">
        <v>7</v>
      </c>
      <c r="U7940">
        <v>3</v>
      </c>
    </row>
    <row r="7941" spans="1:21" x14ac:dyDescent="0.25">
      <c r="A7941" t="s">
        <v>3769</v>
      </c>
      <c r="B7941" s="1">
        <v>41472</v>
      </c>
      <c r="C7941" t="s">
        <v>6742</v>
      </c>
      <c r="D7941" t="s">
        <v>6063</v>
      </c>
      <c r="E7941" t="s">
        <v>6002</v>
      </c>
      <c r="F7941" t="s">
        <v>5996</v>
      </c>
      <c r="G7941" t="s">
        <v>5968</v>
      </c>
      <c r="H7941" s="1">
        <v>41475</v>
      </c>
      <c r="I7941" t="s">
        <v>5986</v>
      </c>
      <c r="J7941" t="s">
        <v>6063</v>
      </c>
      <c r="K7941">
        <v>2013</v>
      </c>
      <c r="L7941" t="s">
        <v>3770</v>
      </c>
      <c r="M7941">
        <v>0.6</v>
      </c>
      <c r="N7941">
        <v>215</v>
      </c>
      <c r="O7941">
        <v>-247</v>
      </c>
      <c r="P7941">
        <v>2</v>
      </c>
      <c r="Q7941" t="s">
        <v>14</v>
      </c>
      <c r="R7941" t="s">
        <v>40</v>
      </c>
      <c r="S7941">
        <v>-1.14883720930233</v>
      </c>
      <c r="T7941">
        <v>7</v>
      </c>
      <c r="U7941">
        <v>3</v>
      </c>
    </row>
    <row r="7942" spans="1:21" x14ac:dyDescent="0.25">
      <c r="A7942" t="s">
        <v>3792</v>
      </c>
      <c r="B7942" s="1">
        <v>41481</v>
      </c>
      <c r="C7942" t="s">
        <v>7291</v>
      </c>
      <c r="D7942" t="s">
        <v>7165</v>
      </c>
      <c r="E7942" t="s">
        <v>6008</v>
      </c>
      <c r="F7942" t="s">
        <v>5979</v>
      </c>
      <c r="G7942" t="s">
        <v>5983</v>
      </c>
      <c r="H7942" s="1">
        <v>41486</v>
      </c>
      <c r="I7942" t="s">
        <v>5974</v>
      </c>
      <c r="J7942" t="s">
        <v>6009</v>
      </c>
      <c r="K7942">
        <v>2013</v>
      </c>
      <c r="L7942" t="s">
        <v>532</v>
      </c>
      <c r="M7942">
        <v>0.35</v>
      </c>
      <c r="N7942">
        <v>941</v>
      </c>
      <c r="O7942">
        <v>-203</v>
      </c>
      <c r="P7942">
        <v>3</v>
      </c>
      <c r="Q7942" t="s">
        <v>14</v>
      </c>
      <c r="R7942" t="s">
        <v>40</v>
      </c>
      <c r="S7942">
        <v>-0.21572794899043601</v>
      </c>
      <c r="T7942">
        <v>7</v>
      </c>
      <c r="U7942">
        <v>3</v>
      </c>
    </row>
    <row r="7943" spans="1:21" x14ac:dyDescent="0.25">
      <c r="A7943" t="s">
        <v>3817</v>
      </c>
      <c r="B7943" s="1">
        <v>41491</v>
      </c>
      <c r="C7943" t="s">
        <v>6482</v>
      </c>
      <c r="D7943" t="s">
        <v>7199</v>
      </c>
      <c r="E7943" t="s">
        <v>6002</v>
      </c>
      <c r="F7943" t="s">
        <v>5996</v>
      </c>
      <c r="G7943" t="s">
        <v>5973</v>
      </c>
      <c r="H7943" s="1">
        <v>41495</v>
      </c>
      <c r="I7943" t="s">
        <v>5974</v>
      </c>
      <c r="J7943" t="s">
        <v>6082</v>
      </c>
      <c r="K7943">
        <v>2013</v>
      </c>
      <c r="L7943" t="s">
        <v>608</v>
      </c>
      <c r="M7943">
        <v>0.2</v>
      </c>
      <c r="N7943">
        <v>1485</v>
      </c>
      <c r="O7943">
        <v>-241</v>
      </c>
      <c r="P7943">
        <v>4</v>
      </c>
      <c r="Q7943" t="s">
        <v>14</v>
      </c>
      <c r="R7943" t="s">
        <v>36</v>
      </c>
      <c r="S7943">
        <v>-0.16228956228956201</v>
      </c>
      <c r="T7943">
        <v>8</v>
      </c>
      <c r="U7943">
        <v>3</v>
      </c>
    </row>
    <row r="7944" spans="1:21" x14ac:dyDescent="0.25">
      <c r="A7944" t="s">
        <v>3826</v>
      </c>
      <c r="B7944" s="1">
        <v>41492</v>
      </c>
      <c r="C7944" t="s">
        <v>6334</v>
      </c>
      <c r="D7944" t="s">
        <v>6013</v>
      </c>
      <c r="E7944" t="s">
        <v>5972</v>
      </c>
      <c r="F7944" t="s">
        <v>5967</v>
      </c>
      <c r="G7944" t="s">
        <v>5973</v>
      </c>
      <c r="H7944" s="1">
        <v>41495</v>
      </c>
      <c r="I7944" t="s">
        <v>5986</v>
      </c>
      <c r="J7944" t="s">
        <v>5975</v>
      </c>
      <c r="K7944">
        <v>2013</v>
      </c>
      <c r="L7944" t="s">
        <v>1639</v>
      </c>
      <c r="M7944">
        <v>0.8</v>
      </c>
      <c r="N7944">
        <v>22</v>
      </c>
      <c r="O7944">
        <v>-41</v>
      </c>
      <c r="P7944">
        <v>5</v>
      </c>
      <c r="Q7944" t="s">
        <v>14</v>
      </c>
      <c r="R7944" t="s">
        <v>116</v>
      </c>
      <c r="S7944">
        <v>-1.86363636363636</v>
      </c>
      <c r="T7944">
        <v>8</v>
      </c>
      <c r="U7944">
        <v>3</v>
      </c>
    </row>
    <row r="7945" spans="1:21" x14ac:dyDescent="0.25">
      <c r="A7945" t="s">
        <v>3856</v>
      </c>
      <c r="B7945" s="1">
        <v>41496</v>
      </c>
      <c r="C7945" t="s">
        <v>6253</v>
      </c>
      <c r="D7945" t="s">
        <v>7613</v>
      </c>
      <c r="E7945" t="s">
        <v>6016</v>
      </c>
      <c r="F7945" t="s">
        <v>5979</v>
      </c>
      <c r="G7945" t="s">
        <v>5973</v>
      </c>
      <c r="H7945" s="1">
        <v>41499</v>
      </c>
      <c r="I7945" t="s">
        <v>5969</v>
      </c>
      <c r="J7945" t="s">
        <v>6017</v>
      </c>
      <c r="K7945">
        <v>2013</v>
      </c>
      <c r="L7945" t="s">
        <v>2409</v>
      </c>
      <c r="M7945">
        <v>0.2</v>
      </c>
      <c r="N7945">
        <v>84</v>
      </c>
      <c r="O7945">
        <v>-16</v>
      </c>
      <c r="P7945">
        <v>6</v>
      </c>
      <c r="Q7945" t="s">
        <v>14</v>
      </c>
      <c r="R7945" t="s">
        <v>116</v>
      </c>
      <c r="S7945">
        <v>-0.19047619047618999</v>
      </c>
      <c r="T7945">
        <v>8</v>
      </c>
      <c r="U7945">
        <v>3</v>
      </c>
    </row>
    <row r="7946" spans="1:21" x14ac:dyDescent="0.25">
      <c r="A7946" t="s">
        <v>3878</v>
      </c>
      <c r="B7946" s="1">
        <v>41499</v>
      </c>
      <c r="C7946" t="s">
        <v>6864</v>
      </c>
      <c r="D7946" t="s">
        <v>7618</v>
      </c>
      <c r="E7946" t="s">
        <v>6016</v>
      </c>
      <c r="F7946" t="s">
        <v>5979</v>
      </c>
      <c r="G7946" t="s">
        <v>5973</v>
      </c>
      <c r="H7946" s="1">
        <v>41503</v>
      </c>
      <c r="I7946" t="s">
        <v>5974</v>
      </c>
      <c r="J7946" t="s">
        <v>6350</v>
      </c>
      <c r="K7946">
        <v>2013</v>
      </c>
      <c r="L7946" t="s">
        <v>1918</v>
      </c>
      <c r="M7946">
        <v>0.2</v>
      </c>
      <c r="N7946">
        <v>40</v>
      </c>
      <c r="O7946">
        <v>9</v>
      </c>
      <c r="P7946">
        <v>1</v>
      </c>
      <c r="Q7946" t="s">
        <v>14</v>
      </c>
      <c r="R7946" t="s">
        <v>116</v>
      </c>
      <c r="S7946">
        <v>0.22500000000000001</v>
      </c>
      <c r="T7946">
        <v>8</v>
      </c>
      <c r="U7946">
        <v>3</v>
      </c>
    </row>
    <row r="7947" spans="1:21" x14ac:dyDescent="0.25">
      <c r="A7947" t="s">
        <v>3897</v>
      </c>
      <c r="B7947" s="1">
        <v>41502</v>
      </c>
      <c r="C7947" t="s">
        <v>7107</v>
      </c>
      <c r="D7947" t="s">
        <v>6243</v>
      </c>
      <c r="E7947" t="s">
        <v>5972</v>
      </c>
      <c r="F7947" t="s">
        <v>5967</v>
      </c>
      <c r="G7947" t="s">
        <v>5983</v>
      </c>
      <c r="H7947" s="1">
        <v>41506</v>
      </c>
      <c r="I7947" t="s">
        <v>5974</v>
      </c>
      <c r="J7947" t="s">
        <v>5975</v>
      </c>
      <c r="K7947">
        <v>2013</v>
      </c>
      <c r="L7947" t="s">
        <v>236</v>
      </c>
      <c r="M7947">
        <v>0.3</v>
      </c>
      <c r="N7947">
        <v>233</v>
      </c>
      <c r="O7947">
        <v>-33</v>
      </c>
      <c r="P7947">
        <v>3</v>
      </c>
      <c r="Q7947" t="s">
        <v>14</v>
      </c>
      <c r="R7947" t="s">
        <v>116</v>
      </c>
      <c r="S7947">
        <v>-0.14163090128755401</v>
      </c>
      <c r="T7947">
        <v>8</v>
      </c>
      <c r="U7947">
        <v>3</v>
      </c>
    </row>
    <row r="7948" spans="1:21" x14ac:dyDescent="0.25">
      <c r="A7948" t="s">
        <v>3898</v>
      </c>
      <c r="B7948" s="1">
        <v>41502</v>
      </c>
      <c r="C7948" t="s">
        <v>6331</v>
      </c>
      <c r="D7948" t="s">
        <v>6476</v>
      </c>
      <c r="E7948" t="s">
        <v>6002</v>
      </c>
      <c r="F7948" t="s">
        <v>5996</v>
      </c>
      <c r="G7948" t="s">
        <v>5983</v>
      </c>
      <c r="H7948" s="1">
        <v>41506</v>
      </c>
      <c r="I7948" t="s">
        <v>5969</v>
      </c>
      <c r="J7948" t="s">
        <v>6265</v>
      </c>
      <c r="K7948">
        <v>2013</v>
      </c>
      <c r="L7948" t="s">
        <v>35</v>
      </c>
      <c r="M7948">
        <v>0.2</v>
      </c>
      <c r="N7948">
        <v>1107</v>
      </c>
      <c r="O7948">
        <v>-263</v>
      </c>
      <c r="P7948">
        <v>3</v>
      </c>
      <c r="Q7948" t="s">
        <v>14</v>
      </c>
      <c r="R7948" t="s">
        <v>36</v>
      </c>
      <c r="S7948">
        <v>-0.23757904245709099</v>
      </c>
      <c r="T7948">
        <v>8</v>
      </c>
      <c r="U7948">
        <v>3</v>
      </c>
    </row>
    <row r="7949" spans="1:21" x14ac:dyDescent="0.25">
      <c r="A7949" t="s">
        <v>3899</v>
      </c>
      <c r="B7949" s="1">
        <v>41502</v>
      </c>
      <c r="C7949" t="s">
        <v>6889</v>
      </c>
      <c r="D7949" t="s">
        <v>7622</v>
      </c>
      <c r="E7949" t="s">
        <v>6002</v>
      </c>
      <c r="F7949" t="s">
        <v>5996</v>
      </c>
      <c r="G7949" t="s">
        <v>5968</v>
      </c>
      <c r="H7949" s="1">
        <v>41506</v>
      </c>
      <c r="I7949" t="s">
        <v>5974</v>
      </c>
      <c r="J7949" t="s">
        <v>6660</v>
      </c>
      <c r="K7949">
        <v>2013</v>
      </c>
      <c r="L7949" t="s">
        <v>106</v>
      </c>
      <c r="M7949">
        <v>0.2</v>
      </c>
      <c r="N7949">
        <v>92</v>
      </c>
      <c r="O7949">
        <v>-17</v>
      </c>
      <c r="P7949">
        <v>2</v>
      </c>
      <c r="Q7949" t="s">
        <v>14</v>
      </c>
      <c r="R7949" t="s">
        <v>36</v>
      </c>
      <c r="S7949">
        <v>-0.184782608695652</v>
      </c>
      <c r="T7949">
        <v>8</v>
      </c>
      <c r="U7949">
        <v>3</v>
      </c>
    </row>
    <row r="7950" spans="1:21" x14ac:dyDescent="0.25">
      <c r="A7950" t="s">
        <v>3920</v>
      </c>
      <c r="B7950" s="1">
        <v>41507</v>
      </c>
      <c r="C7950" t="s">
        <v>6107</v>
      </c>
      <c r="D7950" t="s">
        <v>6161</v>
      </c>
      <c r="E7950" t="s">
        <v>6008</v>
      </c>
      <c r="F7950" t="s">
        <v>5979</v>
      </c>
      <c r="G7950" t="s">
        <v>5973</v>
      </c>
      <c r="H7950" s="1">
        <v>41512</v>
      </c>
      <c r="I7950" t="s">
        <v>5974</v>
      </c>
      <c r="J7950" t="s">
        <v>6161</v>
      </c>
      <c r="K7950">
        <v>2013</v>
      </c>
      <c r="L7950" t="s">
        <v>2265</v>
      </c>
      <c r="M7950">
        <v>0.2</v>
      </c>
      <c r="N7950">
        <v>114</v>
      </c>
      <c r="O7950">
        <v>3</v>
      </c>
      <c r="P7950">
        <v>3</v>
      </c>
      <c r="Q7950" t="s">
        <v>14</v>
      </c>
      <c r="R7950" t="s">
        <v>36</v>
      </c>
      <c r="S7950">
        <v>2.6315789473684199E-2</v>
      </c>
      <c r="T7950">
        <v>8</v>
      </c>
      <c r="U7950">
        <v>3</v>
      </c>
    </row>
    <row r="7951" spans="1:21" x14ac:dyDescent="0.25">
      <c r="A7951" t="s">
        <v>3956</v>
      </c>
      <c r="B7951" s="1">
        <v>41513</v>
      </c>
      <c r="C7951" t="s">
        <v>6403</v>
      </c>
      <c r="D7951" t="s">
        <v>6214</v>
      </c>
      <c r="E7951" t="s">
        <v>6008</v>
      </c>
      <c r="F7951" t="s">
        <v>5979</v>
      </c>
      <c r="G7951" t="s">
        <v>5968</v>
      </c>
      <c r="H7951" s="1">
        <v>41519</v>
      </c>
      <c r="I7951" t="s">
        <v>5974</v>
      </c>
      <c r="J7951" t="s">
        <v>6095</v>
      </c>
      <c r="K7951">
        <v>2013</v>
      </c>
      <c r="L7951" t="s">
        <v>3957</v>
      </c>
      <c r="M7951">
        <v>0.35</v>
      </c>
      <c r="N7951">
        <v>1545</v>
      </c>
      <c r="O7951">
        <v>-547</v>
      </c>
      <c r="P7951">
        <v>5</v>
      </c>
      <c r="Q7951" t="s">
        <v>14</v>
      </c>
      <c r="R7951" t="s">
        <v>40</v>
      </c>
      <c r="S7951">
        <v>-0.35404530744336599</v>
      </c>
      <c r="T7951">
        <v>8</v>
      </c>
      <c r="U7951">
        <v>3</v>
      </c>
    </row>
    <row r="7952" spans="1:21" x14ac:dyDescent="0.25">
      <c r="A7952" t="s">
        <v>3999</v>
      </c>
      <c r="B7952" s="1">
        <v>41521</v>
      </c>
      <c r="C7952" t="s">
        <v>7127</v>
      </c>
      <c r="D7952" t="s">
        <v>6161</v>
      </c>
      <c r="E7952" t="s">
        <v>6008</v>
      </c>
      <c r="F7952" t="s">
        <v>5979</v>
      </c>
      <c r="G7952" t="s">
        <v>5973</v>
      </c>
      <c r="H7952" s="1">
        <v>41525</v>
      </c>
      <c r="I7952" t="s">
        <v>5974</v>
      </c>
      <c r="J7952" t="s">
        <v>6161</v>
      </c>
      <c r="K7952">
        <v>2013</v>
      </c>
      <c r="L7952" t="s">
        <v>1453</v>
      </c>
      <c r="M7952">
        <v>0.2</v>
      </c>
      <c r="N7952">
        <v>137</v>
      </c>
      <c r="O7952">
        <v>46</v>
      </c>
      <c r="P7952">
        <v>2</v>
      </c>
      <c r="Q7952" t="s">
        <v>14</v>
      </c>
      <c r="R7952" t="s">
        <v>36</v>
      </c>
      <c r="S7952">
        <v>0.33576642335766399</v>
      </c>
      <c r="T7952">
        <v>9</v>
      </c>
      <c r="U7952">
        <v>3</v>
      </c>
    </row>
    <row r="7953" spans="1:21" x14ac:dyDescent="0.25">
      <c r="A7953" t="s">
        <v>4009</v>
      </c>
      <c r="B7953" s="1">
        <v>41522</v>
      </c>
      <c r="C7953" t="s">
        <v>6873</v>
      </c>
      <c r="D7953" t="s">
        <v>7095</v>
      </c>
      <c r="E7953" t="s">
        <v>5972</v>
      </c>
      <c r="F7953" t="s">
        <v>5967</v>
      </c>
      <c r="G7953" t="s">
        <v>5973</v>
      </c>
      <c r="H7953" s="1">
        <v>41526</v>
      </c>
      <c r="I7953" t="s">
        <v>5974</v>
      </c>
      <c r="J7953" t="s">
        <v>5975</v>
      </c>
      <c r="K7953">
        <v>2013</v>
      </c>
      <c r="L7953" t="s">
        <v>1332</v>
      </c>
      <c r="M7953">
        <v>0.3</v>
      </c>
      <c r="N7953">
        <v>68</v>
      </c>
      <c r="O7953">
        <v>-23</v>
      </c>
      <c r="P7953">
        <v>2</v>
      </c>
      <c r="Q7953" t="s">
        <v>14</v>
      </c>
      <c r="R7953" t="s">
        <v>116</v>
      </c>
      <c r="S7953">
        <v>-0.33823529411764702</v>
      </c>
      <c r="T7953">
        <v>9</v>
      </c>
      <c r="U7953">
        <v>3</v>
      </c>
    </row>
    <row r="7954" spans="1:21" x14ac:dyDescent="0.25">
      <c r="A7954" t="s">
        <v>4016</v>
      </c>
      <c r="B7954" s="1">
        <v>41524</v>
      </c>
      <c r="C7954" t="s">
        <v>6729</v>
      </c>
      <c r="D7954" t="s">
        <v>7097</v>
      </c>
      <c r="E7954" t="s">
        <v>6026</v>
      </c>
      <c r="F7954" t="s">
        <v>5967</v>
      </c>
      <c r="G7954" t="s">
        <v>5973</v>
      </c>
      <c r="H7954" s="1">
        <v>41529</v>
      </c>
      <c r="I7954" t="s">
        <v>5969</v>
      </c>
      <c r="J7954" t="s">
        <v>6027</v>
      </c>
      <c r="K7954">
        <v>2013</v>
      </c>
      <c r="L7954" t="s">
        <v>2258</v>
      </c>
      <c r="M7954">
        <v>0.6</v>
      </c>
      <c r="N7954">
        <v>36</v>
      </c>
      <c r="O7954">
        <v>-49</v>
      </c>
      <c r="P7954">
        <v>2</v>
      </c>
      <c r="Q7954" t="s">
        <v>14</v>
      </c>
      <c r="R7954" t="s">
        <v>116</v>
      </c>
      <c r="S7954">
        <v>-1.3611111111111101</v>
      </c>
      <c r="T7954">
        <v>9</v>
      </c>
      <c r="U7954">
        <v>3</v>
      </c>
    </row>
    <row r="7955" spans="1:21" x14ac:dyDescent="0.25">
      <c r="A7955" t="s">
        <v>4027</v>
      </c>
      <c r="B7955" s="1">
        <v>41527</v>
      </c>
      <c r="C7955" t="s">
        <v>7642</v>
      </c>
      <c r="D7955" t="s">
        <v>6373</v>
      </c>
      <c r="E7955" t="s">
        <v>6016</v>
      </c>
      <c r="F7955" t="s">
        <v>5979</v>
      </c>
      <c r="G7955" t="s">
        <v>5968</v>
      </c>
      <c r="H7955" s="1">
        <v>41531</v>
      </c>
      <c r="I7955" t="s">
        <v>5969</v>
      </c>
      <c r="J7955" t="s">
        <v>6227</v>
      </c>
      <c r="K7955">
        <v>2013</v>
      </c>
      <c r="L7955" t="s">
        <v>1318</v>
      </c>
      <c r="M7955">
        <v>0.2</v>
      </c>
      <c r="N7955">
        <v>41</v>
      </c>
      <c r="O7955">
        <v>13</v>
      </c>
      <c r="P7955">
        <v>2</v>
      </c>
      <c r="Q7955" t="s">
        <v>14</v>
      </c>
      <c r="R7955" t="s">
        <v>116</v>
      </c>
      <c r="S7955">
        <v>0.31707317073170699</v>
      </c>
      <c r="T7955">
        <v>9</v>
      </c>
      <c r="U7955">
        <v>3</v>
      </c>
    </row>
    <row r="7956" spans="1:21" x14ac:dyDescent="0.25">
      <c r="A7956" t="s">
        <v>4038</v>
      </c>
      <c r="B7956" s="1">
        <v>41529</v>
      </c>
      <c r="C7956" t="s">
        <v>6466</v>
      </c>
      <c r="D7956" t="s">
        <v>6089</v>
      </c>
      <c r="E7956" t="s">
        <v>5972</v>
      </c>
      <c r="F7956" t="s">
        <v>5967</v>
      </c>
      <c r="G7956" t="s">
        <v>5973</v>
      </c>
      <c r="H7956" s="1">
        <v>41529</v>
      </c>
      <c r="I7956" t="s">
        <v>6005</v>
      </c>
      <c r="J7956" t="s">
        <v>5975</v>
      </c>
      <c r="K7956">
        <v>2013</v>
      </c>
      <c r="L7956" t="s">
        <v>3312</v>
      </c>
      <c r="M7956">
        <v>0.4</v>
      </c>
      <c r="N7956">
        <v>73</v>
      </c>
      <c r="O7956">
        <v>-33</v>
      </c>
      <c r="P7956">
        <v>3</v>
      </c>
      <c r="Q7956" t="s">
        <v>14</v>
      </c>
      <c r="R7956" t="s">
        <v>116</v>
      </c>
      <c r="S7956">
        <v>-0.45205479452054798</v>
      </c>
      <c r="T7956">
        <v>9</v>
      </c>
      <c r="U7956">
        <v>3</v>
      </c>
    </row>
    <row r="7957" spans="1:21" x14ac:dyDescent="0.25">
      <c r="A7957" t="s">
        <v>4050</v>
      </c>
      <c r="B7957" s="1">
        <v>41531</v>
      </c>
      <c r="C7957" t="s">
        <v>6878</v>
      </c>
      <c r="D7957" t="s">
        <v>6477</v>
      </c>
      <c r="E7957" t="s">
        <v>6002</v>
      </c>
      <c r="F7957" t="s">
        <v>5996</v>
      </c>
      <c r="G7957" t="s">
        <v>5973</v>
      </c>
      <c r="H7957" s="1">
        <v>41532</v>
      </c>
      <c r="I7957" t="s">
        <v>5986</v>
      </c>
      <c r="J7957" t="s">
        <v>6478</v>
      </c>
      <c r="K7957">
        <v>2013</v>
      </c>
      <c r="L7957" t="s">
        <v>2389</v>
      </c>
      <c r="M7957">
        <v>0.2</v>
      </c>
      <c r="N7957">
        <v>714</v>
      </c>
      <c r="O7957">
        <v>-179</v>
      </c>
      <c r="P7957">
        <v>10</v>
      </c>
      <c r="Q7957" t="s">
        <v>14</v>
      </c>
      <c r="R7957" t="s">
        <v>36</v>
      </c>
      <c r="S7957">
        <v>-0.25070028011204498</v>
      </c>
      <c r="T7957">
        <v>9</v>
      </c>
      <c r="U7957">
        <v>3</v>
      </c>
    </row>
    <row r="7958" spans="1:21" x14ac:dyDescent="0.25">
      <c r="A7958" t="s">
        <v>4092</v>
      </c>
      <c r="B7958" s="1">
        <v>41538</v>
      </c>
      <c r="C7958" t="s">
        <v>7230</v>
      </c>
      <c r="D7958" t="s">
        <v>6145</v>
      </c>
      <c r="E7958" t="s">
        <v>6146</v>
      </c>
      <c r="F7958" t="s">
        <v>5967</v>
      </c>
      <c r="G7958" t="s">
        <v>5983</v>
      </c>
      <c r="H7958" s="1">
        <v>41541</v>
      </c>
      <c r="I7958" t="s">
        <v>5986</v>
      </c>
      <c r="J7958" t="s">
        <v>6145</v>
      </c>
      <c r="K7958">
        <v>2013</v>
      </c>
      <c r="L7958" t="s">
        <v>1133</v>
      </c>
      <c r="M7958">
        <v>0.6</v>
      </c>
      <c r="N7958">
        <v>40</v>
      </c>
      <c r="O7958">
        <v>-47</v>
      </c>
      <c r="P7958">
        <v>4</v>
      </c>
      <c r="Q7958" t="s">
        <v>14</v>
      </c>
      <c r="R7958" t="s">
        <v>116</v>
      </c>
      <c r="S7958">
        <v>-1.175</v>
      </c>
      <c r="T7958">
        <v>9</v>
      </c>
      <c r="U7958">
        <v>3</v>
      </c>
    </row>
    <row r="7959" spans="1:21" x14ac:dyDescent="0.25">
      <c r="A7959" t="s">
        <v>4095</v>
      </c>
      <c r="B7959" s="1">
        <v>41538</v>
      </c>
      <c r="C7959" t="s">
        <v>6205</v>
      </c>
      <c r="D7959" t="s">
        <v>6161</v>
      </c>
      <c r="E7959" t="s">
        <v>6008</v>
      </c>
      <c r="F7959" t="s">
        <v>5979</v>
      </c>
      <c r="G7959" t="s">
        <v>5973</v>
      </c>
      <c r="H7959" s="1">
        <v>41545</v>
      </c>
      <c r="I7959" t="s">
        <v>5974</v>
      </c>
      <c r="J7959" t="s">
        <v>6161</v>
      </c>
      <c r="K7959">
        <v>2013</v>
      </c>
      <c r="L7959" t="s">
        <v>2313</v>
      </c>
      <c r="M7959">
        <v>0.2</v>
      </c>
      <c r="N7959">
        <v>313</v>
      </c>
      <c r="O7959">
        <v>27</v>
      </c>
      <c r="P7959">
        <v>4</v>
      </c>
      <c r="Q7959" t="s">
        <v>14</v>
      </c>
      <c r="R7959" t="s">
        <v>36</v>
      </c>
      <c r="S7959">
        <v>8.6261980830670895E-2</v>
      </c>
      <c r="T7959">
        <v>9</v>
      </c>
      <c r="U7959">
        <v>3</v>
      </c>
    </row>
    <row r="7960" spans="1:21" x14ac:dyDescent="0.25">
      <c r="A7960" t="s">
        <v>4116</v>
      </c>
      <c r="B7960" s="1">
        <v>41542</v>
      </c>
      <c r="C7960" t="s">
        <v>7376</v>
      </c>
      <c r="D7960" t="s">
        <v>6161</v>
      </c>
      <c r="E7960" t="s">
        <v>6008</v>
      </c>
      <c r="F7960" t="s">
        <v>5979</v>
      </c>
      <c r="G7960" t="s">
        <v>5973</v>
      </c>
      <c r="H7960" s="1">
        <v>41546</v>
      </c>
      <c r="I7960" t="s">
        <v>5974</v>
      </c>
      <c r="J7960" t="s">
        <v>6161</v>
      </c>
      <c r="K7960">
        <v>2013</v>
      </c>
      <c r="L7960" t="s">
        <v>2051</v>
      </c>
      <c r="M7960">
        <v>0.2</v>
      </c>
      <c r="N7960">
        <v>192</v>
      </c>
      <c r="O7960">
        <v>31</v>
      </c>
      <c r="P7960">
        <v>5</v>
      </c>
      <c r="Q7960" t="s">
        <v>10</v>
      </c>
      <c r="R7960" t="s">
        <v>22</v>
      </c>
      <c r="S7960">
        <v>0.16145833333333301</v>
      </c>
      <c r="T7960">
        <v>9</v>
      </c>
      <c r="U7960">
        <v>3</v>
      </c>
    </row>
    <row r="7961" spans="1:21" x14ac:dyDescent="0.25">
      <c r="A7961" t="s">
        <v>4118</v>
      </c>
      <c r="B7961" s="1">
        <v>41542</v>
      </c>
      <c r="C7961" t="s">
        <v>6266</v>
      </c>
      <c r="D7961" t="s">
        <v>6089</v>
      </c>
      <c r="E7961" t="s">
        <v>5972</v>
      </c>
      <c r="F7961" t="s">
        <v>5967</v>
      </c>
      <c r="G7961" t="s">
        <v>5983</v>
      </c>
      <c r="H7961" s="1">
        <v>41547</v>
      </c>
      <c r="I7961" t="s">
        <v>5974</v>
      </c>
      <c r="J7961" t="s">
        <v>5975</v>
      </c>
      <c r="K7961">
        <v>2013</v>
      </c>
      <c r="L7961" t="s">
        <v>1581</v>
      </c>
      <c r="M7961">
        <v>0.4</v>
      </c>
      <c r="N7961">
        <v>91</v>
      </c>
      <c r="O7961">
        <v>-14</v>
      </c>
      <c r="P7961">
        <v>3</v>
      </c>
      <c r="Q7961" t="s">
        <v>14</v>
      </c>
      <c r="R7961" t="s">
        <v>116</v>
      </c>
      <c r="S7961">
        <v>-0.15384615384615399</v>
      </c>
      <c r="T7961">
        <v>9</v>
      </c>
      <c r="U7961">
        <v>3</v>
      </c>
    </row>
    <row r="7962" spans="1:21" x14ac:dyDescent="0.25">
      <c r="A7962" t="s">
        <v>4166</v>
      </c>
      <c r="B7962" s="1">
        <v>41558</v>
      </c>
      <c r="C7962" t="s">
        <v>6304</v>
      </c>
      <c r="D7962" t="s">
        <v>7062</v>
      </c>
      <c r="E7962" t="s">
        <v>6008</v>
      </c>
      <c r="F7962" t="s">
        <v>5979</v>
      </c>
      <c r="G7962" t="s">
        <v>5983</v>
      </c>
      <c r="H7962" s="1">
        <v>41562</v>
      </c>
      <c r="I7962" t="s">
        <v>5974</v>
      </c>
      <c r="J7962" t="s">
        <v>6045</v>
      </c>
      <c r="K7962">
        <v>2013</v>
      </c>
      <c r="L7962" t="s">
        <v>1450</v>
      </c>
      <c r="M7962">
        <v>0.35</v>
      </c>
      <c r="N7962">
        <v>197</v>
      </c>
      <c r="O7962">
        <v>-30</v>
      </c>
      <c r="P7962">
        <v>1</v>
      </c>
      <c r="Q7962" t="s">
        <v>14</v>
      </c>
      <c r="R7962" t="s">
        <v>40</v>
      </c>
      <c r="S7962">
        <v>-0.15228426395939099</v>
      </c>
      <c r="T7962">
        <v>10</v>
      </c>
      <c r="U7962">
        <v>4</v>
      </c>
    </row>
    <row r="7963" spans="1:21" x14ac:dyDescent="0.25">
      <c r="A7963" t="s">
        <v>4225</v>
      </c>
      <c r="B7963" s="1">
        <v>41580</v>
      </c>
      <c r="C7963" t="s">
        <v>6482</v>
      </c>
      <c r="D7963" t="s">
        <v>6161</v>
      </c>
      <c r="E7963" t="s">
        <v>6008</v>
      </c>
      <c r="F7963" t="s">
        <v>5979</v>
      </c>
      <c r="G7963" t="s">
        <v>5973</v>
      </c>
      <c r="H7963" s="1">
        <v>41582</v>
      </c>
      <c r="I7963" t="s">
        <v>5969</v>
      </c>
      <c r="J7963" t="s">
        <v>6161</v>
      </c>
      <c r="K7963">
        <v>2013</v>
      </c>
      <c r="L7963" t="s">
        <v>466</v>
      </c>
      <c r="M7963">
        <v>0.2</v>
      </c>
      <c r="N7963">
        <v>25</v>
      </c>
      <c r="O7963">
        <v>3</v>
      </c>
      <c r="P7963">
        <v>3</v>
      </c>
      <c r="Q7963" t="s">
        <v>10</v>
      </c>
      <c r="R7963" t="s">
        <v>22</v>
      </c>
      <c r="S7963">
        <v>0.12</v>
      </c>
      <c r="T7963">
        <v>11</v>
      </c>
      <c r="U7963">
        <v>4</v>
      </c>
    </row>
    <row r="7964" spans="1:21" x14ac:dyDescent="0.25">
      <c r="A7964" t="s">
        <v>4238</v>
      </c>
      <c r="B7964" s="1">
        <v>41583</v>
      </c>
      <c r="C7964" t="s">
        <v>6127</v>
      </c>
      <c r="D7964" t="s">
        <v>6161</v>
      </c>
      <c r="E7964" t="s">
        <v>6008</v>
      </c>
      <c r="F7964" t="s">
        <v>5979</v>
      </c>
      <c r="G7964" t="s">
        <v>5983</v>
      </c>
      <c r="H7964" s="1">
        <v>41587</v>
      </c>
      <c r="I7964" t="s">
        <v>5974</v>
      </c>
      <c r="J7964" t="s">
        <v>6161</v>
      </c>
      <c r="K7964">
        <v>2013</v>
      </c>
      <c r="L7964" t="s">
        <v>730</v>
      </c>
      <c r="M7964">
        <v>0.2</v>
      </c>
      <c r="N7964">
        <v>247</v>
      </c>
      <c r="O7964">
        <v>31</v>
      </c>
      <c r="P7964">
        <v>5</v>
      </c>
      <c r="Q7964" t="s">
        <v>10</v>
      </c>
      <c r="R7964" t="s">
        <v>22</v>
      </c>
      <c r="S7964">
        <v>0.125506072874494</v>
      </c>
      <c r="T7964">
        <v>11</v>
      </c>
      <c r="U7964">
        <v>4</v>
      </c>
    </row>
    <row r="7965" spans="1:21" x14ac:dyDescent="0.25">
      <c r="A7965" t="s">
        <v>4248</v>
      </c>
      <c r="B7965" s="1">
        <v>41585</v>
      </c>
      <c r="C7965" t="s">
        <v>6711</v>
      </c>
      <c r="D7965" t="s">
        <v>6249</v>
      </c>
      <c r="E7965" t="s">
        <v>5972</v>
      </c>
      <c r="F7965" t="s">
        <v>5967</v>
      </c>
      <c r="G7965" t="s">
        <v>5973</v>
      </c>
      <c r="H7965" s="1">
        <v>41587</v>
      </c>
      <c r="I7965" t="s">
        <v>5986</v>
      </c>
      <c r="J7965" t="s">
        <v>6250</v>
      </c>
      <c r="K7965">
        <v>2013</v>
      </c>
      <c r="L7965" t="s">
        <v>1484</v>
      </c>
      <c r="M7965">
        <v>0.3</v>
      </c>
      <c r="N7965">
        <v>70</v>
      </c>
      <c r="O7965">
        <v>-27</v>
      </c>
      <c r="P7965">
        <v>2</v>
      </c>
      <c r="Q7965" t="s">
        <v>14</v>
      </c>
      <c r="R7965" t="s">
        <v>116</v>
      </c>
      <c r="S7965">
        <v>-0.38571428571428601</v>
      </c>
      <c r="T7965">
        <v>11</v>
      </c>
      <c r="U7965">
        <v>4</v>
      </c>
    </row>
    <row r="7966" spans="1:21" x14ac:dyDescent="0.25">
      <c r="A7966" t="s">
        <v>4253</v>
      </c>
      <c r="B7966" s="1">
        <v>41586</v>
      </c>
      <c r="C7966" t="s">
        <v>7201</v>
      </c>
      <c r="D7966" t="s">
        <v>6611</v>
      </c>
      <c r="E7966" t="s">
        <v>6002</v>
      </c>
      <c r="F7966" t="s">
        <v>5996</v>
      </c>
      <c r="G7966" t="s">
        <v>5983</v>
      </c>
      <c r="H7966" s="1">
        <v>41593</v>
      </c>
      <c r="I7966" t="s">
        <v>5974</v>
      </c>
      <c r="J7966" t="s">
        <v>6087</v>
      </c>
      <c r="K7966">
        <v>2013</v>
      </c>
      <c r="L7966" t="s">
        <v>1085</v>
      </c>
      <c r="M7966">
        <v>0.2</v>
      </c>
      <c r="N7966">
        <v>569</v>
      </c>
      <c r="O7966">
        <v>92</v>
      </c>
      <c r="P7966">
        <v>4</v>
      </c>
      <c r="Q7966" t="s">
        <v>14</v>
      </c>
      <c r="R7966" t="s">
        <v>36</v>
      </c>
      <c r="S7966">
        <v>0.161687170474517</v>
      </c>
      <c r="T7966">
        <v>11</v>
      </c>
      <c r="U7966">
        <v>4</v>
      </c>
    </row>
    <row r="7967" spans="1:21" x14ac:dyDescent="0.25">
      <c r="A7967" t="s">
        <v>4257</v>
      </c>
      <c r="B7967" s="1">
        <v>41589</v>
      </c>
      <c r="C7967" t="s">
        <v>7277</v>
      </c>
      <c r="D7967" t="s">
        <v>6503</v>
      </c>
      <c r="E7967" t="s">
        <v>6002</v>
      </c>
      <c r="F7967" t="s">
        <v>5996</v>
      </c>
      <c r="G7967" t="s">
        <v>5973</v>
      </c>
      <c r="H7967" s="1">
        <v>41591</v>
      </c>
      <c r="I7967" t="s">
        <v>5969</v>
      </c>
      <c r="J7967" t="s">
        <v>6063</v>
      </c>
      <c r="K7967">
        <v>2013</v>
      </c>
      <c r="L7967" t="s">
        <v>3283</v>
      </c>
      <c r="M7967">
        <v>0.2</v>
      </c>
      <c r="N7967">
        <v>308</v>
      </c>
      <c r="O7967">
        <v>100</v>
      </c>
      <c r="P7967">
        <v>6</v>
      </c>
      <c r="Q7967" t="s">
        <v>14</v>
      </c>
      <c r="R7967" t="s">
        <v>36</v>
      </c>
      <c r="S7967">
        <v>0.32467532467532501</v>
      </c>
      <c r="T7967">
        <v>11</v>
      </c>
      <c r="U7967">
        <v>4</v>
      </c>
    </row>
    <row r="7968" spans="1:21" x14ac:dyDescent="0.25">
      <c r="A7968" t="s">
        <v>4264</v>
      </c>
      <c r="B7968" s="1">
        <v>41589</v>
      </c>
      <c r="C7968" t="s">
        <v>6107</v>
      </c>
      <c r="D7968" t="s">
        <v>5965</v>
      </c>
      <c r="E7968" t="s">
        <v>5966</v>
      </c>
      <c r="F7968" t="s">
        <v>5967</v>
      </c>
      <c r="G7968" t="s">
        <v>5973</v>
      </c>
      <c r="H7968" s="1">
        <v>41594</v>
      </c>
      <c r="I7968" t="s">
        <v>5969</v>
      </c>
      <c r="J7968" t="s">
        <v>5965</v>
      </c>
      <c r="K7968">
        <v>2013</v>
      </c>
      <c r="L7968" t="s">
        <v>4265</v>
      </c>
      <c r="M7968">
        <v>0.7</v>
      </c>
      <c r="N7968">
        <v>954</v>
      </c>
      <c r="O7968">
        <v>-1558</v>
      </c>
      <c r="P7968">
        <v>7</v>
      </c>
      <c r="Q7968" t="s">
        <v>14</v>
      </c>
      <c r="R7968" t="s">
        <v>40</v>
      </c>
      <c r="S7968">
        <v>-1.6331236897274599</v>
      </c>
      <c r="T7968">
        <v>11</v>
      </c>
      <c r="U7968">
        <v>4</v>
      </c>
    </row>
    <row r="7969" spans="1:21" x14ac:dyDescent="0.25">
      <c r="A7969" t="s">
        <v>4297</v>
      </c>
      <c r="B7969" s="1">
        <v>41596</v>
      </c>
      <c r="C7969" t="s">
        <v>7006</v>
      </c>
      <c r="D7969" t="s">
        <v>6243</v>
      </c>
      <c r="E7969" t="s">
        <v>5972</v>
      </c>
      <c r="F7969" t="s">
        <v>5967</v>
      </c>
      <c r="G7969" t="s">
        <v>5983</v>
      </c>
      <c r="H7969" s="1">
        <v>41602</v>
      </c>
      <c r="I7969" t="s">
        <v>5974</v>
      </c>
      <c r="J7969" t="s">
        <v>5975</v>
      </c>
      <c r="K7969">
        <v>2013</v>
      </c>
      <c r="L7969" t="s">
        <v>3252</v>
      </c>
      <c r="M7969">
        <v>0.3</v>
      </c>
      <c r="N7969">
        <v>225</v>
      </c>
      <c r="O7969">
        <v>0</v>
      </c>
      <c r="P7969">
        <v>6</v>
      </c>
      <c r="Q7969" t="s">
        <v>14</v>
      </c>
      <c r="R7969" t="s">
        <v>116</v>
      </c>
      <c r="S7969">
        <v>0</v>
      </c>
      <c r="T7969">
        <v>11</v>
      </c>
      <c r="U7969">
        <v>4</v>
      </c>
    </row>
    <row r="7970" spans="1:21" x14ac:dyDescent="0.25">
      <c r="A7970" t="s">
        <v>4305</v>
      </c>
      <c r="B7970" s="1">
        <v>41597</v>
      </c>
      <c r="C7970" t="s">
        <v>6505</v>
      </c>
      <c r="D7970" t="s">
        <v>6161</v>
      </c>
      <c r="E7970" t="s">
        <v>6008</v>
      </c>
      <c r="F7970" t="s">
        <v>5979</v>
      </c>
      <c r="G7970" t="s">
        <v>5968</v>
      </c>
      <c r="H7970" s="1">
        <v>41603</v>
      </c>
      <c r="I7970" t="s">
        <v>5974</v>
      </c>
      <c r="J7970" t="s">
        <v>6161</v>
      </c>
      <c r="K7970">
        <v>2013</v>
      </c>
      <c r="L7970" t="s">
        <v>88</v>
      </c>
      <c r="M7970">
        <v>0.2</v>
      </c>
      <c r="N7970">
        <v>127</v>
      </c>
      <c r="O7970">
        <v>48</v>
      </c>
      <c r="P7970">
        <v>6</v>
      </c>
      <c r="Q7970" t="s">
        <v>10</v>
      </c>
      <c r="R7970" t="s">
        <v>22</v>
      </c>
      <c r="S7970">
        <v>0.37795275590551197</v>
      </c>
      <c r="T7970">
        <v>11</v>
      </c>
      <c r="U7970">
        <v>4</v>
      </c>
    </row>
    <row r="7971" spans="1:21" x14ac:dyDescent="0.25">
      <c r="A7971" t="s">
        <v>4308</v>
      </c>
      <c r="B7971" s="1">
        <v>41598</v>
      </c>
      <c r="C7971" t="s">
        <v>6943</v>
      </c>
      <c r="D7971" t="s">
        <v>6986</v>
      </c>
      <c r="E7971" t="s">
        <v>5972</v>
      </c>
      <c r="F7971" t="s">
        <v>5967</v>
      </c>
      <c r="G7971" t="s">
        <v>5973</v>
      </c>
      <c r="H7971" s="1">
        <v>41598</v>
      </c>
      <c r="I7971" t="s">
        <v>6005</v>
      </c>
      <c r="J7971" t="s">
        <v>5975</v>
      </c>
      <c r="K7971">
        <v>2013</v>
      </c>
      <c r="L7971" t="s">
        <v>3039</v>
      </c>
      <c r="M7971">
        <v>0.3</v>
      </c>
      <c r="N7971">
        <v>11</v>
      </c>
      <c r="O7971">
        <v>3</v>
      </c>
      <c r="P7971">
        <v>1</v>
      </c>
      <c r="Q7971" t="s">
        <v>14</v>
      </c>
      <c r="R7971" t="s">
        <v>116</v>
      </c>
      <c r="S7971">
        <v>0.27272727272727298</v>
      </c>
      <c r="T7971">
        <v>11</v>
      </c>
      <c r="U7971">
        <v>4</v>
      </c>
    </row>
    <row r="7972" spans="1:21" x14ac:dyDescent="0.25">
      <c r="A7972" t="s">
        <v>4332</v>
      </c>
      <c r="B7972" s="1">
        <v>41603</v>
      </c>
      <c r="C7972" t="s">
        <v>6713</v>
      </c>
      <c r="D7972" t="s">
        <v>5965</v>
      </c>
      <c r="E7972" t="s">
        <v>5966</v>
      </c>
      <c r="F7972" t="s">
        <v>5967</v>
      </c>
      <c r="G7972" t="s">
        <v>5973</v>
      </c>
      <c r="H7972" s="1">
        <v>41606</v>
      </c>
      <c r="I7972" t="s">
        <v>5969</v>
      </c>
      <c r="J7972" t="s">
        <v>5965</v>
      </c>
      <c r="K7972">
        <v>2013</v>
      </c>
      <c r="L7972" t="s">
        <v>1143</v>
      </c>
      <c r="M7972">
        <v>0.6</v>
      </c>
      <c r="N7972">
        <v>27</v>
      </c>
      <c r="O7972">
        <v>-10</v>
      </c>
      <c r="P7972">
        <v>3</v>
      </c>
      <c r="Q7972" t="s">
        <v>14</v>
      </c>
      <c r="R7972" t="s">
        <v>116</v>
      </c>
      <c r="S7972">
        <v>-0.37037037037037002</v>
      </c>
      <c r="T7972">
        <v>11</v>
      </c>
      <c r="U7972">
        <v>4</v>
      </c>
    </row>
    <row r="7973" spans="1:21" x14ac:dyDescent="0.25">
      <c r="A7973" t="s">
        <v>4373</v>
      </c>
      <c r="B7973" s="1">
        <v>41611</v>
      </c>
      <c r="C7973" t="s">
        <v>7412</v>
      </c>
      <c r="D7973" t="s">
        <v>6514</v>
      </c>
      <c r="E7973" t="s">
        <v>5972</v>
      </c>
      <c r="F7973" t="s">
        <v>5967</v>
      </c>
      <c r="G7973" t="s">
        <v>5973</v>
      </c>
      <c r="H7973" s="1">
        <v>41617</v>
      </c>
      <c r="I7973" t="s">
        <v>5974</v>
      </c>
      <c r="J7973" t="s">
        <v>6250</v>
      </c>
      <c r="K7973">
        <v>2013</v>
      </c>
      <c r="L7973" t="s">
        <v>996</v>
      </c>
      <c r="M7973">
        <v>0.3</v>
      </c>
      <c r="N7973">
        <v>79</v>
      </c>
      <c r="O7973">
        <v>16</v>
      </c>
      <c r="P7973">
        <v>2</v>
      </c>
      <c r="Q7973" t="s">
        <v>14</v>
      </c>
      <c r="R7973" t="s">
        <v>116</v>
      </c>
      <c r="S7973">
        <v>0.20253164556962</v>
      </c>
      <c r="T7973">
        <v>12</v>
      </c>
      <c r="U7973">
        <v>4</v>
      </c>
    </row>
    <row r="7974" spans="1:21" x14ac:dyDescent="0.25">
      <c r="A7974" t="s">
        <v>4457</v>
      </c>
      <c r="B7974" s="1">
        <v>41628</v>
      </c>
      <c r="C7974" t="s">
        <v>7156</v>
      </c>
      <c r="D7974" t="s">
        <v>6086</v>
      </c>
      <c r="E7974" t="s">
        <v>6002</v>
      </c>
      <c r="F7974" t="s">
        <v>5996</v>
      </c>
      <c r="G7974" t="s">
        <v>5983</v>
      </c>
      <c r="H7974" s="1">
        <v>41632</v>
      </c>
      <c r="I7974" t="s">
        <v>5974</v>
      </c>
      <c r="J7974" t="s">
        <v>6087</v>
      </c>
      <c r="K7974">
        <v>2013</v>
      </c>
      <c r="L7974" t="s">
        <v>4458</v>
      </c>
      <c r="M7974">
        <v>0.6</v>
      </c>
      <c r="N7974">
        <v>1715</v>
      </c>
      <c r="O7974">
        <v>-1630</v>
      </c>
      <c r="P7974">
        <v>5</v>
      </c>
      <c r="Q7974" t="s">
        <v>14</v>
      </c>
      <c r="R7974" t="s">
        <v>40</v>
      </c>
      <c r="S7974">
        <v>-0.950437317784256</v>
      </c>
      <c r="T7974">
        <v>12</v>
      </c>
      <c r="U7974">
        <v>4</v>
      </c>
    </row>
    <row r="7975" spans="1:21" x14ac:dyDescent="0.25">
      <c r="A7975" t="s">
        <v>4523</v>
      </c>
      <c r="B7975" s="1">
        <v>41647</v>
      </c>
      <c r="C7975" t="s">
        <v>7130</v>
      </c>
      <c r="D7975" t="s">
        <v>7605</v>
      </c>
      <c r="E7975" t="s">
        <v>6016</v>
      </c>
      <c r="F7975" t="s">
        <v>5979</v>
      </c>
      <c r="G7975" t="s">
        <v>5983</v>
      </c>
      <c r="H7975" s="1">
        <v>41652</v>
      </c>
      <c r="I7975" t="s">
        <v>5974</v>
      </c>
      <c r="J7975" t="s">
        <v>6227</v>
      </c>
      <c r="K7975">
        <v>2014</v>
      </c>
      <c r="L7975" t="s">
        <v>1143</v>
      </c>
      <c r="M7975">
        <v>0.2</v>
      </c>
      <c r="N7975">
        <v>38</v>
      </c>
      <c r="O7975">
        <v>-6</v>
      </c>
      <c r="P7975">
        <v>2</v>
      </c>
      <c r="Q7975" t="s">
        <v>14</v>
      </c>
      <c r="R7975" t="s">
        <v>116</v>
      </c>
      <c r="S7975">
        <v>-0.157894736842105</v>
      </c>
      <c r="T7975">
        <v>1</v>
      </c>
      <c r="U7975">
        <v>1</v>
      </c>
    </row>
    <row r="7976" spans="1:21" x14ac:dyDescent="0.25">
      <c r="A7976" t="s">
        <v>4551</v>
      </c>
      <c r="B7976" s="1">
        <v>41654</v>
      </c>
      <c r="C7976" t="s">
        <v>7505</v>
      </c>
      <c r="D7976" t="s">
        <v>7462</v>
      </c>
      <c r="E7976" t="s">
        <v>5972</v>
      </c>
      <c r="F7976" t="s">
        <v>5967</v>
      </c>
      <c r="G7976" t="s">
        <v>5968</v>
      </c>
      <c r="H7976" s="1">
        <v>41659</v>
      </c>
      <c r="I7976" t="s">
        <v>5974</v>
      </c>
      <c r="J7976" t="s">
        <v>5975</v>
      </c>
      <c r="K7976">
        <v>2014</v>
      </c>
      <c r="L7976" t="s">
        <v>878</v>
      </c>
      <c r="M7976">
        <v>0.3</v>
      </c>
      <c r="N7976">
        <v>60</v>
      </c>
      <c r="O7976">
        <v>-10</v>
      </c>
      <c r="P7976">
        <v>2</v>
      </c>
      <c r="Q7976" t="s">
        <v>14</v>
      </c>
      <c r="R7976" t="s">
        <v>116</v>
      </c>
      <c r="S7976">
        <v>-0.16666666666666699</v>
      </c>
      <c r="T7976">
        <v>1</v>
      </c>
      <c r="U7976">
        <v>1</v>
      </c>
    </row>
    <row r="7977" spans="1:21" x14ac:dyDescent="0.25">
      <c r="A7977" t="s">
        <v>4584</v>
      </c>
      <c r="B7977" s="1">
        <v>41661</v>
      </c>
      <c r="C7977" t="s">
        <v>6125</v>
      </c>
      <c r="D7977" t="s">
        <v>7697</v>
      </c>
      <c r="E7977" t="s">
        <v>6002</v>
      </c>
      <c r="F7977" t="s">
        <v>5996</v>
      </c>
      <c r="G7977" t="s">
        <v>5973</v>
      </c>
      <c r="H7977" s="1">
        <v>41667</v>
      </c>
      <c r="I7977" t="s">
        <v>5974</v>
      </c>
      <c r="J7977" t="s">
        <v>6063</v>
      </c>
      <c r="K7977">
        <v>2014</v>
      </c>
      <c r="L7977" t="s">
        <v>350</v>
      </c>
      <c r="M7977">
        <v>0.2</v>
      </c>
      <c r="N7977">
        <v>259</v>
      </c>
      <c r="O7977">
        <v>-55</v>
      </c>
      <c r="P7977">
        <v>2</v>
      </c>
      <c r="Q7977" t="s">
        <v>14</v>
      </c>
      <c r="R7977" t="s">
        <v>36</v>
      </c>
      <c r="S7977">
        <v>-0.21235521235521199</v>
      </c>
      <c r="T7977">
        <v>1</v>
      </c>
      <c r="U7977">
        <v>1</v>
      </c>
    </row>
    <row r="7978" spans="1:21" x14ac:dyDescent="0.25">
      <c r="A7978" t="s">
        <v>4610</v>
      </c>
      <c r="B7978" s="1">
        <v>41670</v>
      </c>
      <c r="C7978" t="s">
        <v>7563</v>
      </c>
      <c r="D7978" t="s">
        <v>7439</v>
      </c>
      <c r="E7978" t="s">
        <v>6002</v>
      </c>
      <c r="F7978" t="s">
        <v>5996</v>
      </c>
      <c r="G7978" t="s">
        <v>5973</v>
      </c>
      <c r="H7978" s="1">
        <v>41675</v>
      </c>
      <c r="I7978" t="s">
        <v>5974</v>
      </c>
      <c r="J7978" t="s">
        <v>6063</v>
      </c>
      <c r="K7978">
        <v>2014</v>
      </c>
      <c r="L7978" t="s">
        <v>3158</v>
      </c>
      <c r="M7978">
        <v>0.2</v>
      </c>
      <c r="N7978">
        <v>136</v>
      </c>
      <c r="O7978">
        <v>48</v>
      </c>
      <c r="P7978">
        <v>1</v>
      </c>
      <c r="Q7978" t="s">
        <v>14</v>
      </c>
      <c r="R7978" t="s">
        <v>36</v>
      </c>
      <c r="S7978">
        <v>0.35294117647058798</v>
      </c>
      <c r="T7978">
        <v>1</v>
      </c>
      <c r="U7978">
        <v>1</v>
      </c>
    </row>
    <row r="7979" spans="1:21" x14ac:dyDescent="0.25">
      <c r="A7979" t="s">
        <v>4637</v>
      </c>
      <c r="B7979" s="1">
        <v>41680</v>
      </c>
      <c r="C7979" t="s">
        <v>6835</v>
      </c>
      <c r="D7979" t="s">
        <v>7730</v>
      </c>
      <c r="E7979" t="s">
        <v>6026</v>
      </c>
      <c r="F7979" t="s">
        <v>5967</v>
      </c>
      <c r="G7979" t="s">
        <v>5973</v>
      </c>
      <c r="H7979" s="1">
        <v>41683</v>
      </c>
      <c r="I7979" t="s">
        <v>5986</v>
      </c>
      <c r="J7979" t="s">
        <v>7731</v>
      </c>
      <c r="K7979">
        <v>2014</v>
      </c>
      <c r="L7979" t="s">
        <v>1484</v>
      </c>
      <c r="M7979">
        <v>0.6</v>
      </c>
      <c r="N7979">
        <v>161</v>
      </c>
      <c r="O7979">
        <v>-229</v>
      </c>
      <c r="P7979">
        <v>8</v>
      </c>
      <c r="Q7979" t="s">
        <v>14</v>
      </c>
      <c r="R7979" t="s">
        <v>116</v>
      </c>
      <c r="S7979">
        <v>-1.4223602484472</v>
      </c>
      <c r="T7979">
        <v>2</v>
      </c>
      <c r="U7979">
        <v>1</v>
      </c>
    </row>
    <row r="7980" spans="1:21" x14ac:dyDescent="0.25">
      <c r="A7980" t="s">
        <v>4728</v>
      </c>
      <c r="B7980" s="1">
        <v>41712</v>
      </c>
      <c r="C7980" t="s">
        <v>7238</v>
      </c>
      <c r="D7980" t="s">
        <v>7601</v>
      </c>
      <c r="E7980" t="s">
        <v>6016</v>
      </c>
      <c r="F7980" t="s">
        <v>5979</v>
      </c>
      <c r="G7980" t="s">
        <v>5973</v>
      </c>
      <c r="H7980" s="1">
        <v>41717</v>
      </c>
      <c r="I7980" t="s">
        <v>5974</v>
      </c>
      <c r="J7980" t="s">
        <v>6154</v>
      </c>
      <c r="K7980">
        <v>2014</v>
      </c>
      <c r="L7980" t="s">
        <v>2258</v>
      </c>
      <c r="M7980">
        <v>0.2</v>
      </c>
      <c r="N7980">
        <v>216</v>
      </c>
      <c r="O7980">
        <v>-38</v>
      </c>
      <c r="P7980">
        <v>6</v>
      </c>
      <c r="Q7980" t="s">
        <v>14</v>
      </c>
      <c r="R7980" t="s">
        <v>116</v>
      </c>
      <c r="S7980">
        <v>-0.17592592592592601</v>
      </c>
      <c r="T7980">
        <v>3</v>
      </c>
      <c r="U7980">
        <v>1</v>
      </c>
    </row>
    <row r="7981" spans="1:21" x14ac:dyDescent="0.25">
      <c r="A7981" t="s">
        <v>4728</v>
      </c>
      <c r="B7981" s="1">
        <v>41712</v>
      </c>
      <c r="C7981" t="s">
        <v>7238</v>
      </c>
      <c r="D7981" t="s">
        <v>7601</v>
      </c>
      <c r="E7981" t="s">
        <v>6016</v>
      </c>
      <c r="F7981" t="s">
        <v>5979</v>
      </c>
      <c r="G7981" t="s">
        <v>5973</v>
      </c>
      <c r="H7981" s="1">
        <v>41717</v>
      </c>
      <c r="I7981" t="s">
        <v>5974</v>
      </c>
      <c r="J7981" t="s">
        <v>6154</v>
      </c>
      <c r="K7981">
        <v>2014</v>
      </c>
      <c r="L7981" t="s">
        <v>320</v>
      </c>
      <c r="M7981">
        <v>0.2</v>
      </c>
      <c r="N7981">
        <v>616</v>
      </c>
      <c r="O7981">
        <v>-69</v>
      </c>
      <c r="P7981">
        <v>7</v>
      </c>
      <c r="Q7981" t="s">
        <v>14</v>
      </c>
      <c r="R7981" t="s">
        <v>116</v>
      </c>
      <c r="S7981">
        <v>-0.11201298701298699</v>
      </c>
      <c r="T7981">
        <v>3</v>
      </c>
      <c r="U7981">
        <v>1</v>
      </c>
    </row>
    <row r="7982" spans="1:21" x14ac:dyDescent="0.25">
      <c r="A7982" t="s">
        <v>4824</v>
      </c>
      <c r="B7982" s="1">
        <v>41746</v>
      </c>
      <c r="C7982" t="s">
        <v>6299</v>
      </c>
      <c r="D7982" t="s">
        <v>5965</v>
      </c>
      <c r="E7982" t="s">
        <v>5966</v>
      </c>
      <c r="F7982" t="s">
        <v>5967</v>
      </c>
      <c r="G7982" t="s">
        <v>5983</v>
      </c>
      <c r="H7982" s="1">
        <v>41752</v>
      </c>
      <c r="I7982" t="s">
        <v>5974</v>
      </c>
      <c r="J7982" t="s">
        <v>5965</v>
      </c>
      <c r="K7982">
        <v>2014</v>
      </c>
      <c r="L7982" t="s">
        <v>4825</v>
      </c>
      <c r="M7982">
        <v>0.6</v>
      </c>
      <c r="N7982">
        <v>76</v>
      </c>
      <c r="O7982">
        <v>-92</v>
      </c>
      <c r="P7982">
        <v>8</v>
      </c>
      <c r="Q7982" t="s">
        <v>14</v>
      </c>
      <c r="R7982" t="s">
        <v>116</v>
      </c>
      <c r="S7982">
        <v>-1.2105263157894699</v>
      </c>
      <c r="T7982">
        <v>4</v>
      </c>
      <c r="U7982">
        <v>2</v>
      </c>
    </row>
    <row r="7983" spans="1:21" x14ac:dyDescent="0.25">
      <c r="A7983" t="s">
        <v>4833</v>
      </c>
      <c r="B7983" s="1">
        <v>41750</v>
      </c>
      <c r="C7983" t="s">
        <v>6635</v>
      </c>
      <c r="D7983" t="s">
        <v>6089</v>
      </c>
      <c r="E7983" t="s">
        <v>5972</v>
      </c>
      <c r="F7983" t="s">
        <v>5967</v>
      </c>
      <c r="G7983" t="s">
        <v>5973</v>
      </c>
      <c r="H7983" s="1">
        <v>41752</v>
      </c>
      <c r="I7983" t="s">
        <v>5969</v>
      </c>
      <c r="J7983" t="s">
        <v>5975</v>
      </c>
      <c r="K7983">
        <v>2014</v>
      </c>
      <c r="L7983" t="s">
        <v>2919</v>
      </c>
      <c r="M7983">
        <v>0.4</v>
      </c>
      <c r="N7983">
        <v>29</v>
      </c>
      <c r="O7983">
        <v>0</v>
      </c>
      <c r="P7983">
        <v>3</v>
      </c>
      <c r="Q7983" t="s">
        <v>14</v>
      </c>
      <c r="R7983" t="s">
        <v>116</v>
      </c>
      <c r="S7983">
        <v>0</v>
      </c>
      <c r="T7983">
        <v>4</v>
      </c>
      <c r="U7983">
        <v>2</v>
      </c>
    </row>
    <row r="7984" spans="1:21" x14ac:dyDescent="0.25">
      <c r="A7984" t="s">
        <v>4882</v>
      </c>
      <c r="B7984" s="1">
        <v>41767</v>
      </c>
      <c r="C7984" t="s">
        <v>6580</v>
      </c>
      <c r="D7984" t="s">
        <v>6161</v>
      </c>
      <c r="E7984" t="s">
        <v>6008</v>
      </c>
      <c r="F7984" t="s">
        <v>5979</v>
      </c>
      <c r="G7984" t="s">
        <v>5973</v>
      </c>
      <c r="H7984" s="1">
        <v>41769</v>
      </c>
      <c r="I7984" t="s">
        <v>5986</v>
      </c>
      <c r="J7984" t="s">
        <v>6161</v>
      </c>
      <c r="K7984">
        <v>2014</v>
      </c>
      <c r="L7984" t="s">
        <v>181</v>
      </c>
      <c r="M7984">
        <v>0.2</v>
      </c>
      <c r="N7984">
        <v>322</v>
      </c>
      <c r="O7984">
        <v>-4</v>
      </c>
      <c r="P7984">
        <v>3</v>
      </c>
      <c r="Q7984" t="s">
        <v>10</v>
      </c>
      <c r="R7984" t="s">
        <v>22</v>
      </c>
      <c r="S7984">
        <v>-1.2422360248447201E-2</v>
      </c>
      <c r="T7984">
        <v>5</v>
      </c>
      <c r="U7984">
        <v>2</v>
      </c>
    </row>
    <row r="7985" spans="1:21" x14ac:dyDescent="0.25">
      <c r="A7985" t="s">
        <v>4929</v>
      </c>
      <c r="B7985" s="1">
        <v>41785</v>
      </c>
      <c r="C7985" t="s">
        <v>6884</v>
      </c>
      <c r="D7985" t="s">
        <v>6063</v>
      </c>
      <c r="E7985" t="s">
        <v>6002</v>
      </c>
      <c r="F7985" t="s">
        <v>5996</v>
      </c>
      <c r="G7985" t="s">
        <v>5968</v>
      </c>
      <c r="H7985" s="1">
        <v>41791</v>
      </c>
      <c r="I7985" t="s">
        <v>5974</v>
      </c>
      <c r="J7985" t="s">
        <v>6063</v>
      </c>
      <c r="K7985">
        <v>2014</v>
      </c>
      <c r="L7985" t="s">
        <v>3057</v>
      </c>
      <c r="M7985">
        <v>0.2</v>
      </c>
      <c r="N7985">
        <v>315</v>
      </c>
      <c r="O7985">
        <v>-8</v>
      </c>
      <c r="P7985">
        <v>3</v>
      </c>
      <c r="Q7985" t="s">
        <v>14</v>
      </c>
      <c r="R7985" t="s">
        <v>36</v>
      </c>
      <c r="S7985">
        <v>-2.53968253968254E-2</v>
      </c>
      <c r="T7985">
        <v>5</v>
      </c>
      <c r="U7985">
        <v>2</v>
      </c>
    </row>
    <row r="7986" spans="1:21" x14ac:dyDescent="0.25">
      <c r="A7986" t="s">
        <v>4938</v>
      </c>
      <c r="B7986" s="1">
        <v>41788</v>
      </c>
      <c r="C7986" t="s">
        <v>7160</v>
      </c>
      <c r="D7986" t="s">
        <v>7781</v>
      </c>
      <c r="E7986" t="s">
        <v>6016</v>
      </c>
      <c r="F7986" t="s">
        <v>5979</v>
      </c>
      <c r="G7986" t="s">
        <v>5973</v>
      </c>
      <c r="H7986" s="1">
        <v>41793</v>
      </c>
      <c r="I7986" t="s">
        <v>5969</v>
      </c>
      <c r="J7986" t="s">
        <v>6154</v>
      </c>
      <c r="K7986">
        <v>2014</v>
      </c>
      <c r="L7986" t="s">
        <v>923</v>
      </c>
      <c r="M7986">
        <v>0.2</v>
      </c>
      <c r="N7986">
        <v>190</v>
      </c>
      <c r="O7986">
        <v>19</v>
      </c>
      <c r="P7986">
        <v>9</v>
      </c>
      <c r="Q7986" t="s">
        <v>14</v>
      </c>
      <c r="R7986" t="s">
        <v>116</v>
      </c>
      <c r="S7986">
        <v>0.1</v>
      </c>
      <c r="T7986">
        <v>5</v>
      </c>
      <c r="U7986">
        <v>2</v>
      </c>
    </row>
    <row r="7987" spans="1:21" x14ac:dyDescent="0.25">
      <c r="A7987" t="s">
        <v>4994</v>
      </c>
      <c r="B7987" s="1">
        <v>41801</v>
      </c>
      <c r="C7987" t="s">
        <v>7506</v>
      </c>
      <c r="D7987" t="s">
        <v>6514</v>
      </c>
      <c r="E7987" t="s">
        <v>5972</v>
      </c>
      <c r="F7987" t="s">
        <v>5967</v>
      </c>
      <c r="G7987" t="s">
        <v>5968</v>
      </c>
      <c r="H7987" s="1">
        <v>41806</v>
      </c>
      <c r="I7987" t="s">
        <v>5974</v>
      </c>
      <c r="J7987" t="s">
        <v>6250</v>
      </c>
      <c r="K7987">
        <v>2014</v>
      </c>
      <c r="L7987" t="s">
        <v>717</v>
      </c>
      <c r="M7987">
        <v>0.3</v>
      </c>
      <c r="N7987">
        <v>176</v>
      </c>
      <c r="O7987">
        <v>-13</v>
      </c>
      <c r="P7987">
        <v>5</v>
      </c>
      <c r="Q7987" t="s">
        <v>14</v>
      </c>
      <c r="R7987" t="s">
        <v>116</v>
      </c>
      <c r="S7987">
        <v>-7.3863636363636395E-2</v>
      </c>
      <c r="T7987">
        <v>6</v>
      </c>
      <c r="U7987">
        <v>2</v>
      </c>
    </row>
    <row r="7988" spans="1:21" x14ac:dyDescent="0.25">
      <c r="A7988" t="s">
        <v>5000</v>
      </c>
      <c r="B7988" s="1">
        <v>41802</v>
      </c>
      <c r="C7988" t="s">
        <v>7345</v>
      </c>
      <c r="D7988" t="s">
        <v>6804</v>
      </c>
      <c r="E7988" t="s">
        <v>5972</v>
      </c>
      <c r="F7988" t="s">
        <v>5967</v>
      </c>
      <c r="G7988" t="s">
        <v>5983</v>
      </c>
      <c r="H7988" s="1">
        <v>41806</v>
      </c>
      <c r="I7988" t="s">
        <v>5974</v>
      </c>
      <c r="J7988" t="s">
        <v>5975</v>
      </c>
      <c r="K7988">
        <v>2014</v>
      </c>
      <c r="L7988" t="s">
        <v>1354</v>
      </c>
      <c r="M7988">
        <v>0.3</v>
      </c>
      <c r="N7988">
        <v>53</v>
      </c>
      <c r="O7988">
        <v>8</v>
      </c>
      <c r="P7988">
        <v>3</v>
      </c>
      <c r="Q7988" t="s">
        <v>14</v>
      </c>
      <c r="R7988" t="s">
        <v>116</v>
      </c>
      <c r="S7988">
        <v>0.15094339622641501</v>
      </c>
      <c r="T7988">
        <v>6</v>
      </c>
      <c r="U7988">
        <v>2</v>
      </c>
    </row>
    <row r="7989" spans="1:21" x14ac:dyDescent="0.25">
      <c r="A7989" t="s">
        <v>5003</v>
      </c>
      <c r="B7989" s="1">
        <v>41803</v>
      </c>
      <c r="C7989" t="s">
        <v>6747</v>
      </c>
      <c r="D7989" t="s">
        <v>5965</v>
      </c>
      <c r="E7989" t="s">
        <v>5966</v>
      </c>
      <c r="F7989" t="s">
        <v>5967</v>
      </c>
      <c r="G7989" t="s">
        <v>5973</v>
      </c>
      <c r="H7989" s="1">
        <v>41810</v>
      </c>
      <c r="I7989" t="s">
        <v>5974</v>
      </c>
      <c r="J7989" t="s">
        <v>5965</v>
      </c>
      <c r="K7989">
        <v>2014</v>
      </c>
      <c r="L7989" t="s">
        <v>2706</v>
      </c>
      <c r="M7989">
        <v>0.6</v>
      </c>
      <c r="N7989">
        <v>131</v>
      </c>
      <c r="O7989">
        <v>-154</v>
      </c>
      <c r="P7989">
        <v>8</v>
      </c>
      <c r="Q7989" t="s">
        <v>14</v>
      </c>
      <c r="R7989" t="s">
        <v>116</v>
      </c>
      <c r="S7989">
        <v>-1.1755725190839701</v>
      </c>
      <c r="T7989">
        <v>6</v>
      </c>
      <c r="U7989">
        <v>2</v>
      </c>
    </row>
    <row r="7990" spans="1:21" x14ac:dyDescent="0.25">
      <c r="A7990" t="s">
        <v>5006</v>
      </c>
      <c r="B7990" s="1">
        <v>41804</v>
      </c>
      <c r="C7990" t="s">
        <v>7792</v>
      </c>
      <c r="D7990" t="s">
        <v>6941</v>
      </c>
      <c r="E7990" t="s">
        <v>6008</v>
      </c>
      <c r="F7990" t="s">
        <v>5979</v>
      </c>
      <c r="G7990" t="s">
        <v>5973</v>
      </c>
      <c r="H7990" s="1">
        <v>41807</v>
      </c>
      <c r="I7990" t="s">
        <v>5969</v>
      </c>
      <c r="J7990" t="s">
        <v>6045</v>
      </c>
      <c r="K7990">
        <v>2014</v>
      </c>
      <c r="L7990" t="s">
        <v>5007</v>
      </c>
      <c r="M7990">
        <v>0.35</v>
      </c>
      <c r="N7990">
        <v>2292</v>
      </c>
      <c r="O7990">
        <v>-1128</v>
      </c>
      <c r="P7990">
        <v>7</v>
      </c>
      <c r="Q7990" t="s">
        <v>14</v>
      </c>
      <c r="R7990" t="s">
        <v>40</v>
      </c>
      <c r="S7990">
        <v>-0.49214659685863898</v>
      </c>
      <c r="T7990">
        <v>6</v>
      </c>
      <c r="U7990">
        <v>2</v>
      </c>
    </row>
    <row r="7991" spans="1:21" x14ac:dyDescent="0.25">
      <c r="A7991" t="s">
        <v>5021</v>
      </c>
      <c r="B7991" s="1">
        <v>41808</v>
      </c>
      <c r="C7991" t="s">
        <v>6994</v>
      </c>
      <c r="D7991" t="s">
        <v>6739</v>
      </c>
      <c r="E7991" t="s">
        <v>5972</v>
      </c>
      <c r="F7991" t="s">
        <v>5967</v>
      </c>
      <c r="G7991" t="s">
        <v>5973</v>
      </c>
      <c r="H7991" s="1">
        <v>41808</v>
      </c>
      <c r="I7991" t="s">
        <v>6005</v>
      </c>
      <c r="J7991" t="s">
        <v>5975</v>
      </c>
      <c r="K7991">
        <v>2014</v>
      </c>
      <c r="L7991" t="s">
        <v>1133</v>
      </c>
      <c r="M7991">
        <v>0.3</v>
      </c>
      <c r="N7991">
        <v>35</v>
      </c>
      <c r="O7991">
        <v>-8</v>
      </c>
      <c r="P7991">
        <v>2</v>
      </c>
      <c r="Q7991" t="s">
        <v>14</v>
      </c>
      <c r="R7991" t="s">
        <v>116</v>
      </c>
      <c r="S7991">
        <v>-0.22857142857142901</v>
      </c>
      <c r="T7991">
        <v>6</v>
      </c>
      <c r="U7991">
        <v>2</v>
      </c>
    </row>
    <row r="7992" spans="1:21" x14ac:dyDescent="0.25">
      <c r="A7992" t="s">
        <v>5035</v>
      </c>
      <c r="B7992" s="1">
        <v>41810</v>
      </c>
      <c r="C7992" t="s">
        <v>6590</v>
      </c>
      <c r="D7992" t="s">
        <v>5965</v>
      </c>
      <c r="E7992" t="s">
        <v>5966</v>
      </c>
      <c r="F7992" t="s">
        <v>5967</v>
      </c>
      <c r="G7992" t="s">
        <v>5983</v>
      </c>
      <c r="H7992" s="1">
        <v>41814</v>
      </c>
      <c r="I7992" t="s">
        <v>5969</v>
      </c>
      <c r="J7992" t="s">
        <v>5965</v>
      </c>
      <c r="K7992">
        <v>2014</v>
      </c>
      <c r="L7992" t="s">
        <v>236</v>
      </c>
      <c r="M7992">
        <v>0.6</v>
      </c>
      <c r="N7992">
        <v>89</v>
      </c>
      <c r="O7992">
        <v>-89</v>
      </c>
      <c r="P7992">
        <v>2</v>
      </c>
      <c r="Q7992" t="s">
        <v>14</v>
      </c>
      <c r="R7992" t="s">
        <v>116</v>
      </c>
      <c r="S7992">
        <v>-1</v>
      </c>
      <c r="T7992">
        <v>6</v>
      </c>
      <c r="U7992">
        <v>2</v>
      </c>
    </row>
    <row r="7993" spans="1:21" x14ac:dyDescent="0.25">
      <c r="A7993" t="s">
        <v>5041</v>
      </c>
      <c r="B7993" s="1">
        <v>41812</v>
      </c>
      <c r="C7993" t="s">
        <v>7505</v>
      </c>
      <c r="D7993" t="s">
        <v>6161</v>
      </c>
      <c r="E7993" t="s">
        <v>6008</v>
      </c>
      <c r="F7993" t="s">
        <v>5979</v>
      </c>
      <c r="G7993" t="s">
        <v>5968</v>
      </c>
      <c r="H7993" s="1">
        <v>41819</v>
      </c>
      <c r="I7993" t="s">
        <v>5974</v>
      </c>
      <c r="J7993" t="s">
        <v>6161</v>
      </c>
      <c r="K7993">
        <v>2014</v>
      </c>
      <c r="L7993" t="s">
        <v>635</v>
      </c>
      <c r="M7993">
        <v>0.2</v>
      </c>
      <c r="N7993">
        <v>215</v>
      </c>
      <c r="O7993">
        <v>-30</v>
      </c>
      <c r="P7993">
        <v>2</v>
      </c>
      <c r="Q7993" t="s">
        <v>10</v>
      </c>
      <c r="R7993" t="s">
        <v>22</v>
      </c>
      <c r="S7993">
        <v>-0.13953488372093001</v>
      </c>
      <c r="T7993">
        <v>6</v>
      </c>
      <c r="U7993">
        <v>2</v>
      </c>
    </row>
    <row r="7994" spans="1:21" x14ac:dyDescent="0.25">
      <c r="A7994" t="s">
        <v>5047</v>
      </c>
      <c r="B7994" s="1">
        <v>41813</v>
      </c>
      <c r="C7994" t="s">
        <v>6686</v>
      </c>
      <c r="D7994" t="s">
        <v>6616</v>
      </c>
      <c r="E7994" t="s">
        <v>5972</v>
      </c>
      <c r="F7994" t="s">
        <v>5967</v>
      </c>
      <c r="G7994" t="s">
        <v>5983</v>
      </c>
      <c r="H7994" s="1">
        <v>41819</v>
      </c>
      <c r="I7994" t="s">
        <v>5974</v>
      </c>
      <c r="J7994" t="s">
        <v>5975</v>
      </c>
      <c r="K7994">
        <v>2014</v>
      </c>
      <c r="L7994" t="s">
        <v>4795</v>
      </c>
      <c r="M7994">
        <v>0.3</v>
      </c>
      <c r="N7994">
        <v>140</v>
      </c>
      <c r="O7994">
        <v>-58</v>
      </c>
      <c r="P7994">
        <v>4</v>
      </c>
      <c r="Q7994" t="s">
        <v>14</v>
      </c>
      <c r="R7994" t="s">
        <v>116</v>
      </c>
      <c r="S7994">
        <v>-0.41428571428571398</v>
      </c>
      <c r="T7994">
        <v>6</v>
      </c>
      <c r="U7994">
        <v>2</v>
      </c>
    </row>
    <row r="7995" spans="1:21" x14ac:dyDescent="0.25">
      <c r="A7995" t="s">
        <v>5049</v>
      </c>
      <c r="B7995" s="1">
        <v>41814</v>
      </c>
      <c r="C7995" t="s">
        <v>7138</v>
      </c>
      <c r="D7995" t="s">
        <v>6089</v>
      </c>
      <c r="E7995" t="s">
        <v>5972</v>
      </c>
      <c r="F7995" t="s">
        <v>5967</v>
      </c>
      <c r="G7995" t="s">
        <v>5973</v>
      </c>
      <c r="H7995" s="1">
        <v>41817</v>
      </c>
      <c r="I7995" t="s">
        <v>5969</v>
      </c>
      <c r="J7995" t="s">
        <v>5975</v>
      </c>
      <c r="K7995">
        <v>2014</v>
      </c>
      <c r="L7995" t="s">
        <v>1157</v>
      </c>
      <c r="M7995">
        <v>0.4</v>
      </c>
      <c r="N7995">
        <v>30</v>
      </c>
      <c r="O7995">
        <v>-5</v>
      </c>
      <c r="P7995">
        <v>2</v>
      </c>
      <c r="Q7995" t="s">
        <v>14</v>
      </c>
      <c r="R7995" t="s">
        <v>116</v>
      </c>
      <c r="S7995">
        <v>-0.16666666666666699</v>
      </c>
      <c r="T7995">
        <v>6</v>
      </c>
      <c r="U7995">
        <v>2</v>
      </c>
    </row>
    <row r="7996" spans="1:21" x14ac:dyDescent="0.25">
      <c r="A7996" t="s">
        <v>5059</v>
      </c>
      <c r="B7996" s="1">
        <v>41815</v>
      </c>
      <c r="C7996" t="s">
        <v>7003</v>
      </c>
      <c r="D7996" t="s">
        <v>6161</v>
      </c>
      <c r="E7996" t="s">
        <v>6008</v>
      </c>
      <c r="F7996" t="s">
        <v>5979</v>
      </c>
      <c r="G7996" t="s">
        <v>5968</v>
      </c>
      <c r="H7996" s="1">
        <v>41819</v>
      </c>
      <c r="I7996" t="s">
        <v>5969</v>
      </c>
      <c r="J7996" t="s">
        <v>6161</v>
      </c>
      <c r="K7996">
        <v>2014</v>
      </c>
      <c r="L7996" t="s">
        <v>5060</v>
      </c>
      <c r="M7996">
        <v>0.2</v>
      </c>
      <c r="N7996">
        <v>316</v>
      </c>
      <c r="O7996">
        <v>79</v>
      </c>
      <c r="P7996">
        <v>6</v>
      </c>
      <c r="Q7996" t="s">
        <v>14</v>
      </c>
      <c r="R7996" t="s">
        <v>36</v>
      </c>
      <c r="S7996">
        <v>0.25</v>
      </c>
      <c r="T7996">
        <v>6</v>
      </c>
      <c r="U7996">
        <v>2</v>
      </c>
    </row>
    <row r="7997" spans="1:21" x14ac:dyDescent="0.25">
      <c r="A7997" t="s">
        <v>5059</v>
      </c>
      <c r="B7997" s="1">
        <v>41815</v>
      </c>
      <c r="C7997" t="s">
        <v>7003</v>
      </c>
      <c r="D7997" t="s">
        <v>6161</v>
      </c>
      <c r="E7997" t="s">
        <v>6008</v>
      </c>
      <c r="F7997" t="s">
        <v>5979</v>
      </c>
      <c r="G7997" t="s">
        <v>5968</v>
      </c>
      <c r="H7997" s="1">
        <v>41819</v>
      </c>
      <c r="I7997" t="s">
        <v>5969</v>
      </c>
      <c r="J7997" t="s">
        <v>6161</v>
      </c>
      <c r="K7997">
        <v>2014</v>
      </c>
      <c r="L7997" t="s">
        <v>3707</v>
      </c>
      <c r="M7997">
        <v>0.45</v>
      </c>
      <c r="N7997">
        <v>1632</v>
      </c>
      <c r="O7997">
        <v>-505</v>
      </c>
      <c r="P7997">
        <v>6</v>
      </c>
      <c r="Q7997" t="s">
        <v>14</v>
      </c>
      <c r="R7997" t="s">
        <v>40</v>
      </c>
      <c r="S7997">
        <v>-0.30943627450980399</v>
      </c>
      <c r="T7997">
        <v>6</v>
      </c>
      <c r="U7997">
        <v>2</v>
      </c>
    </row>
    <row r="7998" spans="1:21" x14ac:dyDescent="0.25">
      <c r="A7998" t="s">
        <v>5077</v>
      </c>
      <c r="B7998" s="1">
        <v>41817</v>
      </c>
      <c r="C7998" t="s">
        <v>7091</v>
      </c>
      <c r="D7998" t="s">
        <v>6600</v>
      </c>
      <c r="E7998" t="s">
        <v>6002</v>
      </c>
      <c r="F7998" t="s">
        <v>5996</v>
      </c>
      <c r="G7998" t="s">
        <v>5973</v>
      </c>
      <c r="H7998" s="1">
        <v>41821</v>
      </c>
      <c r="I7998" t="s">
        <v>5974</v>
      </c>
      <c r="J7998" t="s">
        <v>6030</v>
      </c>
      <c r="K7998">
        <v>2014</v>
      </c>
      <c r="L7998" t="s">
        <v>2313</v>
      </c>
      <c r="M7998">
        <v>0.2</v>
      </c>
      <c r="N7998">
        <v>78</v>
      </c>
      <c r="O7998">
        <v>7</v>
      </c>
      <c r="P7998">
        <v>1</v>
      </c>
      <c r="Q7998" t="s">
        <v>14</v>
      </c>
      <c r="R7998" t="s">
        <v>36</v>
      </c>
      <c r="S7998">
        <v>8.9743589743589799E-2</v>
      </c>
      <c r="T7998">
        <v>6</v>
      </c>
      <c r="U7998">
        <v>2</v>
      </c>
    </row>
    <row r="7999" spans="1:21" x14ac:dyDescent="0.25">
      <c r="A7999" t="s">
        <v>5082</v>
      </c>
      <c r="B7999" s="1">
        <v>41820</v>
      </c>
      <c r="C7999" t="s">
        <v>6953</v>
      </c>
      <c r="D7999" t="s">
        <v>7413</v>
      </c>
      <c r="E7999" t="s">
        <v>5972</v>
      </c>
      <c r="F7999" t="s">
        <v>5967</v>
      </c>
      <c r="G7999" t="s">
        <v>5968</v>
      </c>
      <c r="H7999" s="1">
        <v>41820</v>
      </c>
      <c r="I7999" t="s">
        <v>6005</v>
      </c>
      <c r="J7999" t="s">
        <v>5975</v>
      </c>
      <c r="K7999">
        <v>2014</v>
      </c>
      <c r="L7999" t="s">
        <v>1143</v>
      </c>
      <c r="M7999">
        <v>0.3</v>
      </c>
      <c r="N7999">
        <v>134</v>
      </c>
      <c r="O7999">
        <v>-44</v>
      </c>
      <c r="P7999">
        <v>8</v>
      </c>
      <c r="Q7999" t="s">
        <v>14</v>
      </c>
      <c r="R7999" t="s">
        <v>116</v>
      </c>
      <c r="S7999">
        <v>-0.328358208955224</v>
      </c>
      <c r="T7999">
        <v>6</v>
      </c>
      <c r="U7999">
        <v>2</v>
      </c>
    </row>
    <row r="8000" spans="1:21" x14ac:dyDescent="0.25">
      <c r="A8000" t="s">
        <v>5093</v>
      </c>
      <c r="B8000" s="1">
        <v>41823</v>
      </c>
      <c r="C8000" t="s">
        <v>7192</v>
      </c>
      <c r="D8000" t="s">
        <v>6950</v>
      </c>
      <c r="E8000" t="s">
        <v>5972</v>
      </c>
      <c r="F8000" t="s">
        <v>5967</v>
      </c>
      <c r="G8000" t="s">
        <v>5973</v>
      </c>
      <c r="H8000" s="1">
        <v>41826</v>
      </c>
      <c r="I8000" t="s">
        <v>5969</v>
      </c>
      <c r="J8000" t="s">
        <v>5975</v>
      </c>
      <c r="K8000">
        <v>2014</v>
      </c>
      <c r="L8000" t="s">
        <v>4543</v>
      </c>
      <c r="M8000">
        <v>0.3</v>
      </c>
      <c r="N8000">
        <v>22</v>
      </c>
      <c r="O8000">
        <v>-6</v>
      </c>
      <c r="P8000">
        <v>1</v>
      </c>
      <c r="Q8000" t="s">
        <v>14</v>
      </c>
      <c r="R8000" t="s">
        <v>116</v>
      </c>
      <c r="S8000">
        <v>-0.27272727272727298</v>
      </c>
      <c r="T8000">
        <v>7</v>
      </c>
      <c r="U8000">
        <v>3</v>
      </c>
    </row>
    <row r="8001" spans="1:21" x14ac:dyDescent="0.25">
      <c r="A8001" t="s">
        <v>5105</v>
      </c>
      <c r="B8001" s="1">
        <v>41827</v>
      </c>
      <c r="C8001" t="s">
        <v>7465</v>
      </c>
      <c r="D8001" t="s">
        <v>7800</v>
      </c>
      <c r="E8001" t="s">
        <v>6026</v>
      </c>
      <c r="F8001" t="s">
        <v>5967</v>
      </c>
      <c r="G8001" t="s">
        <v>5983</v>
      </c>
      <c r="H8001" s="1">
        <v>41832</v>
      </c>
      <c r="I8001" t="s">
        <v>5974</v>
      </c>
      <c r="J8001" t="s">
        <v>6033</v>
      </c>
      <c r="K8001">
        <v>2014</v>
      </c>
      <c r="L8001" t="s">
        <v>519</v>
      </c>
      <c r="M8001">
        <v>0.6</v>
      </c>
      <c r="N8001">
        <v>70</v>
      </c>
      <c r="O8001">
        <v>-42</v>
      </c>
      <c r="P8001">
        <v>4</v>
      </c>
      <c r="Q8001" t="s">
        <v>14</v>
      </c>
      <c r="R8001" t="s">
        <v>116</v>
      </c>
      <c r="S8001">
        <v>-0.6</v>
      </c>
      <c r="T8001">
        <v>7</v>
      </c>
      <c r="U8001">
        <v>3</v>
      </c>
    </row>
    <row r="8002" spans="1:21" x14ac:dyDescent="0.25">
      <c r="A8002" t="s">
        <v>5123</v>
      </c>
      <c r="B8002" s="1">
        <v>41836</v>
      </c>
      <c r="C8002" t="s">
        <v>6573</v>
      </c>
      <c r="D8002" t="s">
        <v>6161</v>
      </c>
      <c r="E8002" t="s">
        <v>6008</v>
      </c>
      <c r="F8002" t="s">
        <v>5979</v>
      </c>
      <c r="G8002" t="s">
        <v>5973</v>
      </c>
      <c r="H8002" s="1">
        <v>41839</v>
      </c>
      <c r="I8002" t="s">
        <v>5969</v>
      </c>
      <c r="J8002" t="s">
        <v>6161</v>
      </c>
      <c r="K8002">
        <v>2014</v>
      </c>
      <c r="L8002" t="s">
        <v>2481</v>
      </c>
      <c r="M8002">
        <v>0.2</v>
      </c>
      <c r="N8002">
        <v>662</v>
      </c>
      <c r="O8002">
        <v>240</v>
      </c>
      <c r="P8002">
        <v>2</v>
      </c>
      <c r="Q8002" t="s">
        <v>14</v>
      </c>
      <c r="R8002" t="s">
        <v>15</v>
      </c>
      <c r="S8002">
        <v>0.36253776435045298</v>
      </c>
      <c r="T8002">
        <v>7</v>
      </c>
      <c r="U8002">
        <v>3</v>
      </c>
    </row>
    <row r="8003" spans="1:21" x14ac:dyDescent="0.25">
      <c r="A8003" t="s">
        <v>5144</v>
      </c>
      <c r="B8003" s="1">
        <v>41848</v>
      </c>
      <c r="C8003" t="s">
        <v>6547</v>
      </c>
      <c r="D8003" t="s">
        <v>7586</v>
      </c>
      <c r="E8003" t="s">
        <v>6008</v>
      </c>
      <c r="F8003" t="s">
        <v>5979</v>
      </c>
      <c r="G8003" t="s">
        <v>5973</v>
      </c>
      <c r="H8003" s="1">
        <v>41851</v>
      </c>
      <c r="I8003" t="s">
        <v>5986</v>
      </c>
      <c r="J8003" t="s">
        <v>6169</v>
      </c>
      <c r="K8003">
        <v>2014</v>
      </c>
      <c r="L8003" t="s">
        <v>2769</v>
      </c>
      <c r="M8003">
        <v>0.35</v>
      </c>
      <c r="N8003">
        <v>915</v>
      </c>
      <c r="O8003">
        <v>-99</v>
      </c>
      <c r="P8003">
        <v>3</v>
      </c>
      <c r="Q8003" t="s">
        <v>14</v>
      </c>
      <c r="R8003" t="s">
        <v>40</v>
      </c>
      <c r="S8003">
        <v>-0.10819672131147499</v>
      </c>
      <c r="T8003">
        <v>7</v>
      </c>
      <c r="U8003">
        <v>3</v>
      </c>
    </row>
    <row r="8004" spans="1:21" x14ac:dyDescent="0.25">
      <c r="A8004" t="s">
        <v>5151</v>
      </c>
      <c r="B8004" s="1">
        <v>41850</v>
      </c>
      <c r="C8004" t="s">
        <v>6568</v>
      </c>
      <c r="D8004" t="s">
        <v>5965</v>
      </c>
      <c r="E8004" t="s">
        <v>5966</v>
      </c>
      <c r="F8004" t="s">
        <v>5967</v>
      </c>
      <c r="G8004" t="s">
        <v>5968</v>
      </c>
      <c r="H8004" s="1">
        <v>41855</v>
      </c>
      <c r="I8004" t="s">
        <v>5969</v>
      </c>
      <c r="J8004" t="s">
        <v>5965</v>
      </c>
      <c r="K8004">
        <v>2014</v>
      </c>
      <c r="L8004" t="s">
        <v>2209</v>
      </c>
      <c r="M8004">
        <v>0.7</v>
      </c>
      <c r="N8004">
        <v>1364</v>
      </c>
      <c r="O8004">
        <v>-1864</v>
      </c>
      <c r="P8004">
        <v>5</v>
      </c>
      <c r="Q8004" t="s">
        <v>14</v>
      </c>
      <c r="R8004" t="s">
        <v>40</v>
      </c>
      <c r="S8004">
        <v>-1.3665689149560101</v>
      </c>
      <c r="T8004">
        <v>7</v>
      </c>
      <c r="U8004">
        <v>3</v>
      </c>
    </row>
    <row r="8005" spans="1:21" x14ac:dyDescent="0.25">
      <c r="A8005" t="s">
        <v>5157</v>
      </c>
      <c r="B8005" s="1">
        <v>41851</v>
      </c>
      <c r="C8005" t="s">
        <v>7427</v>
      </c>
      <c r="D8005" t="s">
        <v>7199</v>
      </c>
      <c r="E8005" t="s">
        <v>6002</v>
      </c>
      <c r="F8005" t="s">
        <v>5996</v>
      </c>
      <c r="G8005" t="s">
        <v>5973</v>
      </c>
      <c r="H8005" s="1">
        <v>41854</v>
      </c>
      <c r="I8005" t="s">
        <v>5986</v>
      </c>
      <c r="J8005" t="s">
        <v>6082</v>
      </c>
      <c r="K8005">
        <v>2014</v>
      </c>
      <c r="L8005" t="s">
        <v>5060</v>
      </c>
      <c r="M8005">
        <v>0.2</v>
      </c>
      <c r="N8005">
        <v>158</v>
      </c>
      <c r="O8005">
        <v>39</v>
      </c>
      <c r="P8005">
        <v>3</v>
      </c>
      <c r="Q8005" t="s">
        <v>14</v>
      </c>
      <c r="R8005" t="s">
        <v>36</v>
      </c>
      <c r="S8005">
        <v>0.246835443037975</v>
      </c>
      <c r="T8005">
        <v>7</v>
      </c>
      <c r="U8005">
        <v>3</v>
      </c>
    </row>
    <row r="8006" spans="1:21" x14ac:dyDescent="0.25">
      <c r="A8006" t="s">
        <v>5160</v>
      </c>
      <c r="B8006" s="1">
        <v>41851</v>
      </c>
      <c r="C8006" t="s">
        <v>6608</v>
      </c>
      <c r="D8006" t="s">
        <v>6702</v>
      </c>
      <c r="E8006" t="s">
        <v>5972</v>
      </c>
      <c r="F8006" t="s">
        <v>5967</v>
      </c>
      <c r="G8006" t="s">
        <v>5973</v>
      </c>
      <c r="H8006" s="1">
        <v>41856</v>
      </c>
      <c r="I8006" t="s">
        <v>5969</v>
      </c>
      <c r="J8006" t="s">
        <v>5975</v>
      </c>
      <c r="K8006">
        <v>2014</v>
      </c>
      <c r="L8006" t="s">
        <v>1104</v>
      </c>
      <c r="M8006">
        <v>0.3</v>
      </c>
      <c r="N8006">
        <v>61</v>
      </c>
      <c r="O8006">
        <v>1</v>
      </c>
      <c r="P8006">
        <v>2</v>
      </c>
      <c r="Q8006" t="s">
        <v>14</v>
      </c>
      <c r="R8006" t="s">
        <v>116</v>
      </c>
      <c r="S8006">
        <v>1.63934426229508E-2</v>
      </c>
      <c r="T8006">
        <v>7</v>
      </c>
      <c r="U8006">
        <v>3</v>
      </c>
    </row>
    <row r="8007" spans="1:21" x14ac:dyDescent="0.25">
      <c r="A8007" t="s">
        <v>5164</v>
      </c>
      <c r="B8007" s="1">
        <v>41852</v>
      </c>
      <c r="C8007" t="s">
        <v>6584</v>
      </c>
      <c r="D8007" t="s">
        <v>7083</v>
      </c>
      <c r="E8007" t="s">
        <v>5972</v>
      </c>
      <c r="F8007" t="s">
        <v>5967</v>
      </c>
      <c r="G8007" t="s">
        <v>5973</v>
      </c>
      <c r="H8007" s="1">
        <v>41857</v>
      </c>
      <c r="I8007" t="s">
        <v>5969</v>
      </c>
      <c r="J8007" t="s">
        <v>5975</v>
      </c>
      <c r="K8007">
        <v>2014</v>
      </c>
      <c r="L8007" t="s">
        <v>1742</v>
      </c>
      <c r="M8007">
        <v>0.3</v>
      </c>
      <c r="N8007">
        <v>149</v>
      </c>
      <c r="O8007">
        <v>17</v>
      </c>
      <c r="P8007">
        <v>4</v>
      </c>
      <c r="Q8007" t="s">
        <v>14</v>
      </c>
      <c r="R8007" t="s">
        <v>116</v>
      </c>
      <c r="S8007">
        <v>0.114093959731544</v>
      </c>
      <c r="T8007">
        <v>8</v>
      </c>
      <c r="U8007">
        <v>3</v>
      </c>
    </row>
    <row r="8008" spans="1:21" x14ac:dyDescent="0.25">
      <c r="A8008" t="s">
        <v>5179</v>
      </c>
      <c r="B8008" s="1">
        <v>41855</v>
      </c>
      <c r="C8008" t="s">
        <v>6244</v>
      </c>
      <c r="D8008" t="s">
        <v>6620</v>
      </c>
      <c r="E8008" t="s">
        <v>6002</v>
      </c>
      <c r="F8008" t="s">
        <v>5996</v>
      </c>
      <c r="G8008" t="s">
        <v>5973</v>
      </c>
      <c r="H8008" s="1">
        <v>41857</v>
      </c>
      <c r="I8008" t="s">
        <v>5969</v>
      </c>
      <c r="J8008" t="s">
        <v>6087</v>
      </c>
      <c r="K8008">
        <v>2014</v>
      </c>
      <c r="L8008" t="s">
        <v>1891</v>
      </c>
      <c r="M8008">
        <v>0.2</v>
      </c>
      <c r="N8008">
        <v>83</v>
      </c>
      <c r="O8008">
        <v>12</v>
      </c>
      <c r="P8008">
        <v>2</v>
      </c>
      <c r="Q8008" t="s">
        <v>14</v>
      </c>
      <c r="R8008" t="s">
        <v>36</v>
      </c>
      <c r="S8008">
        <v>0.14457831325301199</v>
      </c>
      <c r="T8008">
        <v>8</v>
      </c>
      <c r="U8008">
        <v>3</v>
      </c>
    </row>
    <row r="8009" spans="1:21" x14ac:dyDescent="0.25">
      <c r="A8009" t="s">
        <v>5207</v>
      </c>
      <c r="B8009" s="1">
        <v>41857</v>
      </c>
      <c r="C8009" t="s">
        <v>7038</v>
      </c>
      <c r="D8009" t="s">
        <v>6768</v>
      </c>
      <c r="E8009" t="s">
        <v>5972</v>
      </c>
      <c r="F8009" t="s">
        <v>5967</v>
      </c>
      <c r="G8009" t="s">
        <v>5983</v>
      </c>
      <c r="H8009" s="1">
        <v>41864</v>
      </c>
      <c r="I8009" t="s">
        <v>5974</v>
      </c>
      <c r="J8009" t="s">
        <v>5975</v>
      </c>
      <c r="K8009">
        <v>2014</v>
      </c>
      <c r="L8009" t="s">
        <v>2108</v>
      </c>
      <c r="M8009">
        <v>0.3</v>
      </c>
      <c r="N8009">
        <v>176</v>
      </c>
      <c r="O8009">
        <v>-28</v>
      </c>
      <c r="P8009">
        <v>5</v>
      </c>
      <c r="Q8009" t="s">
        <v>14</v>
      </c>
      <c r="R8009" t="s">
        <v>116</v>
      </c>
      <c r="S8009">
        <v>-0.15909090909090901</v>
      </c>
      <c r="T8009">
        <v>8</v>
      </c>
      <c r="U8009">
        <v>3</v>
      </c>
    </row>
    <row r="8010" spans="1:21" x14ac:dyDescent="0.25">
      <c r="A8010" t="s">
        <v>5224</v>
      </c>
      <c r="B8010" s="1">
        <v>41859</v>
      </c>
      <c r="C8010" t="s">
        <v>7325</v>
      </c>
      <c r="D8010" t="s">
        <v>6793</v>
      </c>
      <c r="E8010" t="s">
        <v>6002</v>
      </c>
      <c r="F8010" t="s">
        <v>5996</v>
      </c>
      <c r="G8010" t="s">
        <v>5973</v>
      </c>
      <c r="H8010" s="1">
        <v>41864</v>
      </c>
      <c r="I8010" t="s">
        <v>5974</v>
      </c>
      <c r="J8010" t="s">
        <v>6794</v>
      </c>
      <c r="K8010">
        <v>2014</v>
      </c>
      <c r="L8010" t="s">
        <v>3596</v>
      </c>
      <c r="M8010">
        <v>0.2</v>
      </c>
      <c r="N8010">
        <v>1103</v>
      </c>
      <c r="O8010">
        <v>-276</v>
      </c>
      <c r="P8010">
        <v>3</v>
      </c>
      <c r="Q8010" t="s">
        <v>14</v>
      </c>
      <c r="R8010" t="s">
        <v>36</v>
      </c>
      <c r="S8010">
        <v>-0.25022665457842203</v>
      </c>
      <c r="T8010">
        <v>8</v>
      </c>
      <c r="U8010">
        <v>3</v>
      </c>
    </row>
    <row r="8011" spans="1:21" x14ac:dyDescent="0.25">
      <c r="A8011" t="s">
        <v>5238</v>
      </c>
      <c r="B8011" s="1">
        <v>41862</v>
      </c>
      <c r="C8011" t="s">
        <v>7036</v>
      </c>
      <c r="D8011" t="s">
        <v>6267</v>
      </c>
      <c r="E8011" t="s">
        <v>5966</v>
      </c>
      <c r="F8011" t="s">
        <v>5967</v>
      </c>
      <c r="G8011" t="s">
        <v>5973</v>
      </c>
      <c r="H8011" s="1">
        <v>41868</v>
      </c>
      <c r="I8011" t="s">
        <v>5974</v>
      </c>
      <c r="J8011" t="s">
        <v>5965</v>
      </c>
      <c r="K8011">
        <v>2014</v>
      </c>
      <c r="L8011" t="s">
        <v>1742</v>
      </c>
      <c r="M8011">
        <v>0.6</v>
      </c>
      <c r="N8011">
        <v>42</v>
      </c>
      <c r="O8011">
        <v>-23</v>
      </c>
      <c r="P8011">
        <v>2</v>
      </c>
      <c r="Q8011" t="s">
        <v>14</v>
      </c>
      <c r="R8011" t="s">
        <v>116</v>
      </c>
      <c r="S8011">
        <v>-0.547619047619048</v>
      </c>
      <c r="T8011">
        <v>8</v>
      </c>
      <c r="U8011">
        <v>3</v>
      </c>
    </row>
    <row r="8012" spans="1:21" x14ac:dyDescent="0.25">
      <c r="A8012" t="s">
        <v>5252</v>
      </c>
      <c r="B8012" s="1">
        <v>41864</v>
      </c>
      <c r="C8012" t="s">
        <v>7070</v>
      </c>
      <c r="D8012" t="s">
        <v>7812</v>
      </c>
      <c r="E8012" t="s">
        <v>5972</v>
      </c>
      <c r="F8012" t="s">
        <v>5967</v>
      </c>
      <c r="G8012" t="s">
        <v>5983</v>
      </c>
      <c r="H8012" s="1">
        <v>41864</v>
      </c>
      <c r="I8012" t="s">
        <v>6005</v>
      </c>
      <c r="J8012" t="s">
        <v>5975</v>
      </c>
      <c r="K8012">
        <v>2014</v>
      </c>
      <c r="L8012" t="s">
        <v>345</v>
      </c>
      <c r="M8012">
        <v>0.3</v>
      </c>
      <c r="N8012">
        <v>119</v>
      </c>
      <c r="O8012">
        <v>-24</v>
      </c>
      <c r="P8012">
        <v>4</v>
      </c>
      <c r="Q8012" t="s">
        <v>14</v>
      </c>
      <c r="R8012" t="s">
        <v>116</v>
      </c>
      <c r="S8012">
        <v>-0.20168067226890801</v>
      </c>
      <c r="T8012">
        <v>8</v>
      </c>
      <c r="U8012">
        <v>3</v>
      </c>
    </row>
    <row r="8013" spans="1:21" x14ac:dyDescent="0.25">
      <c r="A8013" t="s">
        <v>5272</v>
      </c>
      <c r="B8013" s="1">
        <v>41866</v>
      </c>
      <c r="C8013" t="s">
        <v>7056</v>
      </c>
      <c r="D8013" t="s">
        <v>6434</v>
      </c>
      <c r="E8013" t="s">
        <v>6002</v>
      </c>
      <c r="F8013" t="s">
        <v>5996</v>
      </c>
      <c r="G8013" t="s">
        <v>5973</v>
      </c>
      <c r="H8013" s="1">
        <v>41871</v>
      </c>
      <c r="I8013" t="s">
        <v>5974</v>
      </c>
      <c r="J8013" t="s">
        <v>6434</v>
      </c>
      <c r="K8013">
        <v>2014</v>
      </c>
      <c r="L8013" t="s">
        <v>402</v>
      </c>
      <c r="M8013">
        <v>0.2</v>
      </c>
      <c r="N8013">
        <v>197</v>
      </c>
      <c r="O8013">
        <v>57</v>
      </c>
      <c r="P8013">
        <v>3</v>
      </c>
      <c r="Q8013" t="s">
        <v>14</v>
      </c>
      <c r="R8013" t="s">
        <v>36</v>
      </c>
      <c r="S8013">
        <v>0.28934010152284301</v>
      </c>
      <c r="T8013">
        <v>8</v>
      </c>
      <c r="U8013">
        <v>3</v>
      </c>
    </row>
    <row r="8014" spans="1:21" x14ac:dyDescent="0.25">
      <c r="A8014" t="s">
        <v>5289</v>
      </c>
      <c r="B8014" s="1">
        <v>41870</v>
      </c>
      <c r="C8014" t="s">
        <v>7345</v>
      </c>
      <c r="D8014" t="s">
        <v>6161</v>
      </c>
      <c r="E8014" t="s">
        <v>6008</v>
      </c>
      <c r="F8014" t="s">
        <v>5979</v>
      </c>
      <c r="G8014" t="s">
        <v>5983</v>
      </c>
      <c r="H8014" s="1">
        <v>41873</v>
      </c>
      <c r="I8014" t="s">
        <v>5986</v>
      </c>
      <c r="J8014" t="s">
        <v>6161</v>
      </c>
      <c r="K8014">
        <v>2014</v>
      </c>
      <c r="L8014" t="s">
        <v>2430</v>
      </c>
      <c r="M8014">
        <v>0.2</v>
      </c>
      <c r="N8014">
        <v>267</v>
      </c>
      <c r="O8014">
        <v>-40</v>
      </c>
      <c r="P8014">
        <v>2</v>
      </c>
      <c r="Q8014" t="s">
        <v>14</v>
      </c>
      <c r="R8014" t="s">
        <v>36</v>
      </c>
      <c r="S8014">
        <v>-0.14981273408239701</v>
      </c>
      <c r="T8014">
        <v>8</v>
      </c>
      <c r="U8014">
        <v>3</v>
      </c>
    </row>
    <row r="8015" spans="1:21" x14ac:dyDescent="0.25">
      <c r="A8015" t="s">
        <v>5289</v>
      </c>
      <c r="B8015" s="1">
        <v>41870</v>
      </c>
      <c r="C8015" t="s">
        <v>7345</v>
      </c>
      <c r="D8015" t="s">
        <v>6161</v>
      </c>
      <c r="E8015" t="s">
        <v>6008</v>
      </c>
      <c r="F8015" t="s">
        <v>5979</v>
      </c>
      <c r="G8015" t="s">
        <v>5983</v>
      </c>
      <c r="H8015" s="1">
        <v>41873</v>
      </c>
      <c r="I8015" t="s">
        <v>5986</v>
      </c>
      <c r="J8015" t="s">
        <v>6161</v>
      </c>
      <c r="K8015">
        <v>2014</v>
      </c>
      <c r="L8015" t="s">
        <v>1058</v>
      </c>
      <c r="M8015">
        <v>0.2</v>
      </c>
      <c r="N8015">
        <v>332</v>
      </c>
      <c r="O8015">
        <v>100</v>
      </c>
      <c r="P8015">
        <v>2</v>
      </c>
      <c r="Q8015" t="s">
        <v>10</v>
      </c>
      <c r="R8015" t="s">
        <v>22</v>
      </c>
      <c r="S8015">
        <v>0.30120481927710802</v>
      </c>
      <c r="T8015">
        <v>8</v>
      </c>
      <c r="U8015">
        <v>3</v>
      </c>
    </row>
    <row r="8016" spans="1:21" x14ac:dyDescent="0.25">
      <c r="A8016" t="s">
        <v>5302</v>
      </c>
      <c r="B8016" s="1">
        <v>41871</v>
      </c>
      <c r="C8016" t="s">
        <v>6369</v>
      </c>
      <c r="D8016" t="s">
        <v>7618</v>
      </c>
      <c r="E8016" t="s">
        <v>6016</v>
      </c>
      <c r="F8016" t="s">
        <v>5979</v>
      </c>
      <c r="G8016" t="s">
        <v>5968</v>
      </c>
      <c r="H8016" s="1">
        <v>41876</v>
      </c>
      <c r="I8016" t="s">
        <v>5974</v>
      </c>
      <c r="J8016" t="s">
        <v>6350</v>
      </c>
      <c r="K8016">
        <v>2014</v>
      </c>
      <c r="L8016" t="s">
        <v>490</v>
      </c>
      <c r="M8016">
        <v>0.2</v>
      </c>
      <c r="N8016">
        <v>71</v>
      </c>
      <c r="O8016">
        <v>-14</v>
      </c>
      <c r="P8016">
        <v>4</v>
      </c>
      <c r="Q8016" t="s">
        <v>14</v>
      </c>
      <c r="R8016" t="s">
        <v>116</v>
      </c>
      <c r="S8016">
        <v>-0.19718309859154901</v>
      </c>
      <c r="T8016">
        <v>8</v>
      </c>
      <c r="U8016">
        <v>3</v>
      </c>
    </row>
    <row r="8017" spans="1:21" x14ac:dyDescent="0.25">
      <c r="A8017" t="s">
        <v>5305</v>
      </c>
      <c r="B8017" s="1">
        <v>41872</v>
      </c>
      <c r="C8017" t="s">
        <v>6597</v>
      </c>
      <c r="D8017" t="s">
        <v>6089</v>
      </c>
      <c r="E8017" t="s">
        <v>5972</v>
      </c>
      <c r="F8017" t="s">
        <v>5967</v>
      </c>
      <c r="G8017" t="s">
        <v>5968</v>
      </c>
      <c r="H8017" s="1">
        <v>41872</v>
      </c>
      <c r="I8017" t="s">
        <v>6005</v>
      </c>
      <c r="J8017" t="s">
        <v>5975</v>
      </c>
      <c r="K8017">
        <v>2014</v>
      </c>
      <c r="L8017" t="s">
        <v>1111</v>
      </c>
      <c r="M8017">
        <v>0.4</v>
      </c>
      <c r="N8017">
        <v>132</v>
      </c>
      <c r="O8017">
        <v>-79</v>
      </c>
      <c r="P8017">
        <v>5</v>
      </c>
      <c r="Q8017" t="s">
        <v>14</v>
      </c>
      <c r="R8017" t="s">
        <v>116</v>
      </c>
      <c r="S8017">
        <v>-0.59848484848484795</v>
      </c>
      <c r="T8017">
        <v>8</v>
      </c>
      <c r="U8017">
        <v>3</v>
      </c>
    </row>
    <row r="8018" spans="1:21" x14ac:dyDescent="0.25">
      <c r="A8018" t="s">
        <v>5323</v>
      </c>
      <c r="B8018" s="1">
        <v>41874</v>
      </c>
      <c r="C8018" t="s">
        <v>6981</v>
      </c>
      <c r="D8018" t="s">
        <v>6339</v>
      </c>
      <c r="E8018" t="s">
        <v>6016</v>
      </c>
      <c r="F8018" t="s">
        <v>5979</v>
      </c>
      <c r="G8018" t="s">
        <v>5973</v>
      </c>
      <c r="H8018" s="1">
        <v>41878</v>
      </c>
      <c r="I8018" t="s">
        <v>5969</v>
      </c>
      <c r="J8018" t="s">
        <v>6154</v>
      </c>
      <c r="K8018">
        <v>2014</v>
      </c>
      <c r="L8018" t="s">
        <v>320</v>
      </c>
      <c r="M8018">
        <v>0.2</v>
      </c>
      <c r="N8018">
        <v>264</v>
      </c>
      <c r="O8018">
        <v>-30</v>
      </c>
      <c r="P8018">
        <v>3</v>
      </c>
      <c r="Q8018" t="s">
        <v>14</v>
      </c>
      <c r="R8018" t="s">
        <v>116</v>
      </c>
      <c r="S8018">
        <v>-0.11363636363636399</v>
      </c>
      <c r="T8018">
        <v>8</v>
      </c>
      <c r="U8018">
        <v>3</v>
      </c>
    </row>
    <row r="8019" spans="1:21" x14ac:dyDescent="0.25">
      <c r="A8019" t="s">
        <v>5347</v>
      </c>
      <c r="B8019" s="1">
        <v>41878</v>
      </c>
      <c r="C8019" t="s">
        <v>6184</v>
      </c>
      <c r="D8019" t="s">
        <v>6161</v>
      </c>
      <c r="E8019" t="s">
        <v>6008</v>
      </c>
      <c r="F8019" t="s">
        <v>5979</v>
      </c>
      <c r="G8019" t="s">
        <v>5983</v>
      </c>
      <c r="H8019" s="1">
        <v>41882</v>
      </c>
      <c r="I8019" t="s">
        <v>5974</v>
      </c>
      <c r="J8019" t="s">
        <v>6161</v>
      </c>
      <c r="K8019">
        <v>2014</v>
      </c>
      <c r="L8019" t="s">
        <v>2967</v>
      </c>
      <c r="M8019">
        <v>0.2</v>
      </c>
      <c r="N8019">
        <v>341</v>
      </c>
      <c r="O8019">
        <v>-85</v>
      </c>
      <c r="P8019">
        <v>6</v>
      </c>
      <c r="Q8019" t="s">
        <v>10</v>
      </c>
      <c r="R8019" t="s">
        <v>73</v>
      </c>
      <c r="S8019">
        <v>-0.249266862170088</v>
      </c>
      <c r="T8019">
        <v>8</v>
      </c>
      <c r="U8019">
        <v>3</v>
      </c>
    </row>
    <row r="8020" spans="1:21" x14ac:dyDescent="0.25">
      <c r="A8020" t="s">
        <v>5381</v>
      </c>
      <c r="B8020" s="1">
        <v>41883</v>
      </c>
      <c r="C8020" t="s">
        <v>7091</v>
      </c>
      <c r="D8020" t="s">
        <v>6616</v>
      </c>
      <c r="E8020" t="s">
        <v>5972</v>
      </c>
      <c r="F8020" t="s">
        <v>5967</v>
      </c>
      <c r="G8020" t="s">
        <v>5973</v>
      </c>
      <c r="H8020" s="1">
        <v>41887</v>
      </c>
      <c r="I8020" t="s">
        <v>5974</v>
      </c>
      <c r="J8020" t="s">
        <v>5975</v>
      </c>
      <c r="K8020">
        <v>2014</v>
      </c>
      <c r="L8020" t="s">
        <v>1309</v>
      </c>
      <c r="M8020">
        <v>0.3</v>
      </c>
      <c r="N8020">
        <v>79</v>
      </c>
      <c r="O8020">
        <v>-2</v>
      </c>
      <c r="P8020">
        <v>2</v>
      </c>
      <c r="Q8020" t="s">
        <v>14</v>
      </c>
      <c r="R8020" t="s">
        <v>116</v>
      </c>
      <c r="S8020">
        <v>-2.53164556962025E-2</v>
      </c>
      <c r="T8020">
        <v>9</v>
      </c>
      <c r="U8020">
        <v>3</v>
      </c>
    </row>
    <row r="8021" spans="1:21" x14ac:dyDescent="0.25">
      <c r="A8021" t="s">
        <v>5386</v>
      </c>
      <c r="B8021" s="1">
        <v>41884</v>
      </c>
      <c r="C8021" t="s">
        <v>7010</v>
      </c>
      <c r="D8021" t="s">
        <v>6044</v>
      </c>
      <c r="E8021" t="s">
        <v>6008</v>
      </c>
      <c r="F8021" t="s">
        <v>5979</v>
      </c>
      <c r="G8021" t="s">
        <v>5973</v>
      </c>
      <c r="H8021" s="1">
        <v>41886</v>
      </c>
      <c r="I8021" t="s">
        <v>5969</v>
      </c>
      <c r="J8021" t="s">
        <v>6045</v>
      </c>
      <c r="K8021">
        <v>2014</v>
      </c>
      <c r="L8021" t="s">
        <v>2592</v>
      </c>
      <c r="M8021">
        <v>0.35</v>
      </c>
      <c r="N8021">
        <v>1118</v>
      </c>
      <c r="O8021">
        <v>206</v>
      </c>
      <c r="P8021">
        <v>2</v>
      </c>
      <c r="Q8021" t="s">
        <v>14</v>
      </c>
      <c r="R8021" t="s">
        <v>40</v>
      </c>
      <c r="S8021">
        <v>0.18425760286225401</v>
      </c>
      <c r="T8021">
        <v>9</v>
      </c>
      <c r="U8021">
        <v>3</v>
      </c>
    </row>
    <row r="8022" spans="1:21" x14ac:dyDescent="0.25">
      <c r="A8022" t="s">
        <v>5462</v>
      </c>
      <c r="B8022" s="1">
        <v>41897</v>
      </c>
      <c r="C8022" t="s">
        <v>6677</v>
      </c>
      <c r="D8022" t="s">
        <v>7061</v>
      </c>
      <c r="E8022" t="s">
        <v>6016</v>
      </c>
      <c r="F8022" t="s">
        <v>5979</v>
      </c>
      <c r="G8022" t="s">
        <v>5968</v>
      </c>
      <c r="H8022" s="1">
        <v>41900</v>
      </c>
      <c r="I8022" t="s">
        <v>5986</v>
      </c>
      <c r="J8022" t="s">
        <v>6227</v>
      </c>
      <c r="K8022">
        <v>2014</v>
      </c>
      <c r="L8022" t="s">
        <v>4483</v>
      </c>
      <c r="M8022">
        <v>0.2</v>
      </c>
      <c r="N8022">
        <v>46</v>
      </c>
      <c r="O8022">
        <v>9</v>
      </c>
      <c r="P8022">
        <v>3</v>
      </c>
      <c r="Q8022" t="s">
        <v>14</v>
      </c>
      <c r="R8022" t="s">
        <v>116</v>
      </c>
      <c r="S8022">
        <v>0.19565217391304399</v>
      </c>
      <c r="T8022">
        <v>9</v>
      </c>
      <c r="U8022">
        <v>3</v>
      </c>
    </row>
    <row r="8023" spans="1:21" x14ac:dyDescent="0.25">
      <c r="A8023" t="s">
        <v>5466</v>
      </c>
      <c r="B8023" s="1">
        <v>41897</v>
      </c>
      <c r="C8023" t="s">
        <v>6813</v>
      </c>
      <c r="D8023" t="s">
        <v>6292</v>
      </c>
      <c r="E8023" t="s">
        <v>6002</v>
      </c>
      <c r="F8023" t="s">
        <v>5996</v>
      </c>
      <c r="G8023" t="s">
        <v>5973</v>
      </c>
      <c r="H8023" s="1">
        <v>41903</v>
      </c>
      <c r="I8023" t="s">
        <v>5974</v>
      </c>
      <c r="J8023" t="s">
        <v>6030</v>
      </c>
      <c r="K8023">
        <v>2014</v>
      </c>
      <c r="L8023" t="s">
        <v>2387</v>
      </c>
      <c r="M8023">
        <v>0.2</v>
      </c>
      <c r="N8023">
        <v>212</v>
      </c>
      <c r="O8023">
        <v>-24</v>
      </c>
      <c r="P8023">
        <v>2</v>
      </c>
      <c r="Q8023" t="s">
        <v>14</v>
      </c>
      <c r="R8023" t="s">
        <v>36</v>
      </c>
      <c r="S8023">
        <v>-0.113207547169811</v>
      </c>
      <c r="T8023">
        <v>9</v>
      </c>
      <c r="U8023">
        <v>3</v>
      </c>
    </row>
    <row r="8024" spans="1:21" x14ac:dyDescent="0.25">
      <c r="A8024" t="s">
        <v>5483</v>
      </c>
      <c r="B8024" s="1">
        <v>41899</v>
      </c>
      <c r="C8024" t="s">
        <v>6021</v>
      </c>
      <c r="D8024" t="s">
        <v>6214</v>
      </c>
      <c r="E8024" t="s">
        <v>6008</v>
      </c>
      <c r="F8024" t="s">
        <v>5979</v>
      </c>
      <c r="G8024" t="s">
        <v>5968</v>
      </c>
      <c r="H8024" s="1">
        <v>41904</v>
      </c>
      <c r="I8024" t="s">
        <v>5974</v>
      </c>
      <c r="J8024" t="s">
        <v>6095</v>
      </c>
      <c r="K8024">
        <v>2014</v>
      </c>
      <c r="L8024" t="s">
        <v>5484</v>
      </c>
      <c r="M8024">
        <v>0.35</v>
      </c>
      <c r="N8024">
        <v>623</v>
      </c>
      <c r="O8024">
        <v>-192</v>
      </c>
      <c r="P8024">
        <v>3</v>
      </c>
      <c r="Q8024" t="s">
        <v>14</v>
      </c>
      <c r="R8024" t="s">
        <v>40</v>
      </c>
      <c r="S8024">
        <v>-0.30818619582664503</v>
      </c>
      <c r="T8024">
        <v>9</v>
      </c>
      <c r="U8024">
        <v>3</v>
      </c>
    </row>
    <row r="8025" spans="1:21" x14ac:dyDescent="0.25">
      <c r="A8025" t="s">
        <v>5505</v>
      </c>
      <c r="B8025" s="1">
        <v>41902</v>
      </c>
      <c r="C8025" t="s">
        <v>6639</v>
      </c>
      <c r="D8025" t="s">
        <v>6086</v>
      </c>
      <c r="E8025" t="s">
        <v>6002</v>
      </c>
      <c r="F8025" t="s">
        <v>5996</v>
      </c>
      <c r="G8025" t="s">
        <v>5973</v>
      </c>
      <c r="H8025" s="1">
        <v>41906</v>
      </c>
      <c r="I8025" t="s">
        <v>5974</v>
      </c>
      <c r="J8025" t="s">
        <v>6087</v>
      </c>
      <c r="K8025">
        <v>2014</v>
      </c>
      <c r="L8025" t="s">
        <v>201</v>
      </c>
      <c r="M8025">
        <v>0.2</v>
      </c>
      <c r="N8025">
        <v>734</v>
      </c>
      <c r="O8025">
        <v>248</v>
      </c>
      <c r="P8025">
        <v>2</v>
      </c>
      <c r="Q8025" t="s">
        <v>14</v>
      </c>
      <c r="R8025" t="s">
        <v>36</v>
      </c>
      <c r="S8025">
        <v>0.33787465940054501</v>
      </c>
      <c r="T8025">
        <v>9</v>
      </c>
      <c r="U8025">
        <v>3</v>
      </c>
    </row>
    <row r="8026" spans="1:21" x14ac:dyDescent="0.25">
      <c r="A8026" t="s">
        <v>5512</v>
      </c>
      <c r="B8026" s="1">
        <v>41905</v>
      </c>
      <c r="C8026" t="s">
        <v>6635</v>
      </c>
      <c r="D8026" t="s">
        <v>6078</v>
      </c>
      <c r="E8026" t="s">
        <v>6008</v>
      </c>
      <c r="F8026" t="s">
        <v>5979</v>
      </c>
      <c r="G8026" t="s">
        <v>5973</v>
      </c>
      <c r="H8026" s="1">
        <v>41907</v>
      </c>
      <c r="I8026" t="s">
        <v>5969</v>
      </c>
      <c r="J8026" t="s">
        <v>6079</v>
      </c>
      <c r="K8026">
        <v>2014</v>
      </c>
      <c r="L8026" t="s">
        <v>1269</v>
      </c>
      <c r="M8026">
        <v>0.6</v>
      </c>
      <c r="N8026">
        <v>48</v>
      </c>
      <c r="O8026">
        <v>-22</v>
      </c>
      <c r="P8026">
        <v>1</v>
      </c>
      <c r="Q8026" t="s">
        <v>14</v>
      </c>
      <c r="R8026" t="s">
        <v>15</v>
      </c>
      <c r="S8026">
        <v>-0.45833333333333298</v>
      </c>
      <c r="T8026">
        <v>9</v>
      </c>
      <c r="U8026">
        <v>3</v>
      </c>
    </row>
    <row r="8027" spans="1:21" x14ac:dyDescent="0.25">
      <c r="A8027" t="s">
        <v>5551</v>
      </c>
      <c r="B8027" s="1">
        <v>41912</v>
      </c>
      <c r="C8027" t="s">
        <v>7259</v>
      </c>
      <c r="D8027" t="s">
        <v>7240</v>
      </c>
      <c r="E8027" t="s">
        <v>5972</v>
      </c>
      <c r="F8027" t="s">
        <v>5967</v>
      </c>
      <c r="G8027" t="s">
        <v>5968</v>
      </c>
      <c r="H8027" s="1">
        <v>41917</v>
      </c>
      <c r="I8027" t="s">
        <v>5974</v>
      </c>
      <c r="J8027" t="s">
        <v>5975</v>
      </c>
      <c r="K8027">
        <v>2014</v>
      </c>
      <c r="L8027" t="s">
        <v>361</v>
      </c>
      <c r="M8027">
        <v>0.3</v>
      </c>
      <c r="N8027">
        <v>385</v>
      </c>
      <c r="O8027">
        <v>-77</v>
      </c>
      <c r="P8027">
        <v>11</v>
      </c>
      <c r="Q8027" t="s">
        <v>14</v>
      </c>
      <c r="R8027" t="s">
        <v>116</v>
      </c>
      <c r="S8027">
        <v>-0.2</v>
      </c>
      <c r="T8027">
        <v>9</v>
      </c>
      <c r="U8027">
        <v>3</v>
      </c>
    </row>
    <row r="8028" spans="1:21" x14ac:dyDescent="0.25">
      <c r="A8028" t="s">
        <v>5567</v>
      </c>
      <c r="B8028" s="1">
        <v>41919</v>
      </c>
      <c r="C8028" t="s">
        <v>6952</v>
      </c>
      <c r="D8028" t="s">
        <v>6562</v>
      </c>
      <c r="E8028" t="s">
        <v>6016</v>
      </c>
      <c r="F8028" t="s">
        <v>5979</v>
      </c>
      <c r="G8028" t="s">
        <v>5973</v>
      </c>
      <c r="H8028" s="1">
        <v>41924</v>
      </c>
      <c r="I8028" t="s">
        <v>5974</v>
      </c>
      <c r="J8028" t="s">
        <v>6017</v>
      </c>
      <c r="K8028">
        <v>2014</v>
      </c>
      <c r="L8028" t="s">
        <v>1742</v>
      </c>
      <c r="M8028">
        <v>0.2</v>
      </c>
      <c r="N8028">
        <v>127</v>
      </c>
      <c r="O8028">
        <v>29</v>
      </c>
      <c r="P8028">
        <v>3</v>
      </c>
      <c r="Q8028" t="s">
        <v>14</v>
      </c>
      <c r="R8028" t="s">
        <v>116</v>
      </c>
      <c r="S8028">
        <v>0.22834645669291301</v>
      </c>
      <c r="T8028">
        <v>10</v>
      </c>
      <c r="U8028">
        <v>4</v>
      </c>
    </row>
    <row r="8029" spans="1:21" x14ac:dyDescent="0.25">
      <c r="A8029" t="s">
        <v>5568</v>
      </c>
      <c r="B8029" s="1">
        <v>41920</v>
      </c>
      <c r="C8029" t="s">
        <v>6340</v>
      </c>
      <c r="D8029" t="s">
        <v>6122</v>
      </c>
      <c r="E8029" t="s">
        <v>6008</v>
      </c>
      <c r="F8029" t="s">
        <v>5979</v>
      </c>
      <c r="G8029" t="s">
        <v>5973</v>
      </c>
      <c r="H8029" s="1">
        <v>41924</v>
      </c>
      <c r="I8029" t="s">
        <v>5969</v>
      </c>
      <c r="J8029" t="s">
        <v>6009</v>
      </c>
      <c r="K8029">
        <v>2014</v>
      </c>
      <c r="L8029" t="s">
        <v>1039</v>
      </c>
      <c r="M8029">
        <v>0.6</v>
      </c>
      <c r="N8029">
        <v>50</v>
      </c>
      <c r="O8029">
        <v>-49</v>
      </c>
      <c r="P8029">
        <v>1</v>
      </c>
      <c r="Q8029" t="s">
        <v>14</v>
      </c>
      <c r="R8029" t="s">
        <v>15</v>
      </c>
      <c r="S8029">
        <v>-0.98</v>
      </c>
      <c r="T8029">
        <v>10</v>
      </c>
      <c r="U8029">
        <v>4</v>
      </c>
    </row>
    <row r="8030" spans="1:21" x14ac:dyDescent="0.25">
      <c r="A8030" t="s">
        <v>5604</v>
      </c>
      <c r="B8030" s="1">
        <v>41933</v>
      </c>
      <c r="C8030" t="s">
        <v>6200</v>
      </c>
      <c r="D8030" t="s">
        <v>6086</v>
      </c>
      <c r="E8030" t="s">
        <v>6002</v>
      </c>
      <c r="F8030" t="s">
        <v>5996</v>
      </c>
      <c r="G8030" t="s">
        <v>5968</v>
      </c>
      <c r="H8030" s="1">
        <v>41938</v>
      </c>
      <c r="I8030" t="s">
        <v>5974</v>
      </c>
      <c r="J8030" t="s">
        <v>6087</v>
      </c>
      <c r="K8030">
        <v>2014</v>
      </c>
      <c r="L8030" t="s">
        <v>4460</v>
      </c>
      <c r="M8030">
        <v>0.2</v>
      </c>
      <c r="N8030">
        <v>417</v>
      </c>
      <c r="O8030">
        <v>-78</v>
      </c>
      <c r="P8030">
        <v>3</v>
      </c>
      <c r="Q8030" t="s">
        <v>14</v>
      </c>
      <c r="R8030" t="s">
        <v>36</v>
      </c>
      <c r="S8030">
        <v>-0.18705035971223</v>
      </c>
      <c r="T8030">
        <v>10</v>
      </c>
      <c r="U8030">
        <v>4</v>
      </c>
    </row>
    <row r="8031" spans="1:21" x14ac:dyDescent="0.25">
      <c r="A8031" t="s">
        <v>5644</v>
      </c>
      <c r="B8031" s="1">
        <v>41948</v>
      </c>
      <c r="C8031" t="s">
        <v>6584</v>
      </c>
      <c r="D8031" t="s">
        <v>6161</v>
      </c>
      <c r="E8031" t="s">
        <v>6008</v>
      </c>
      <c r="F8031" t="s">
        <v>5979</v>
      </c>
      <c r="G8031" t="s">
        <v>5973</v>
      </c>
      <c r="H8031" s="1">
        <v>41948</v>
      </c>
      <c r="I8031" t="s">
        <v>6005</v>
      </c>
      <c r="J8031" t="s">
        <v>6161</v>
      </c>
      <c r="K8031">
        <v>2014</v>
      </c>
      <c r="L8031" t="s">
        <v>1178</v>
      </c>
      <c r="M8031">
        <v>0.2</v>
      </c>
      <c r="N8031">
        <v>52</v>
      </c>
      <c r="O8031">
        <v>-13</v>
      </c>
      <c r="P8031">
        <v>6</v>
      </c>
      <c r="Q8031" t="s">
        <v>10</v>
      </c>
      <c r="R8031" t="s">
        <v>22</v>
      </c>
      <c r="S8031">
        <v>-0.25</v>
      </c>
      <c r="T8031">
        <v>11</v>
      </c>
      <c r="U8031">
        <v>4</v>
      </c>
    </row>
    <row r="8032" spans="1:21" x14ac:dyDescent="0.25">
      <c r="A8032" t="s">
        <v>5651</v>
      </c>
      <c r="B8032" s="1">
        <v>41949</v>
      </c>
      <c r="C8032" t="s">
        <v>6256</v>
      </c>
      <c r="D8032" t="s">
        <v>6384</v>
      </c>
      <c r="E8032" t="s">
        <v>5972</v>
      </c>
      <c r="F8032" t="s">
        <v>5967</v>
      </c>
      <c r="G8032" t="s">
        <v>5973</v>
      </c>
      <c r="H8032" s="1">
        <v>41954</v>
      </c>
      <c r="I8032" t="s">
        <v>5969</v>
      </c>
      <c r="J8032" t="s">
        <v>5975</v>
      </c>
      <c r="K8032">
        <v>2014</v>
      </c>
      <c r="L8032" t="s">
        <v>320</v>
      </c>
      <c r="M8032">
        <v>0.3</v>
      </c>
      <c r="N8032">
        <v>539</v>
      </c>
      <c r="O8032">
        <v>-146</v>
      </c>
      <c r="P8032">
        <v>7</v>
      </c>
      <c r="Q8032" t="s">
        <v>14</v>
      </c>
      <c r="R8032" t="s">
        <v>116</v>
      </c>
      <c r="S8032">
        <v>-0.270871985157699</v>
      </c>
      <c r="T8032">
        <v>11</v>
      </c>
      <c r="U8032">
        <v>4</v>
      </c>
    </row>
    <row r="8033" spans="1:21" x14ac:dyDescent="0.25">
      <c r="A8033" t="s">
        <v>5657</v>
      </c>
      <c r="B8033" s="1">
        <v>41950</v>
      </c>
      <c r="C8033" t="s">
        <v>7230</v>
      </c>
      <c r="D8033" t="s">
        <v>6161</v>
      </c>
      <c r="E8033" t="s">
        <v>6008</v>
      </c>
      <c r="F8033" t="s">
        <v>5979</v>
      </c>
      <c r="G8033" t="s">
        <v>5983</v>
      </c>
      <c r="H8033" s="1">
        <v>41954</v>
      </c>
      <c r="I8033" t="s">
        <v>5974</v>
      </c>
      <c r="J8033" t="s">
        <v>6161</v>
      </c>
      <c r="K8033">
        <v>2014</v>
      </c>
      <c r="L8033" t="s">
        <v>359</v>
      </c>
      <c r="M8033">
        <v>0.2</v>
      </c>
      <c r="N8033">
        <v>169</v>
      </c>
      <c r="O8033">
        <v>-28</v>
      </c>
      <c r="P8033">
        <v>1</v>
      </c>
      <c r="Q8033" t="s">
        <v>10</v>
      </c>
      <c r="R8033" t="s">
        <v>22</v>
      </c>
      <c r="S8033">
        <v>-0.165680473372781</v>
      </c>
      <c r="T8033">
        <v>11</v>
      </c>
      <c r="U8033">
        <v>4</v>
      </c>
    </row>
    <row r="8034" spans="1:21" x14ac:dyDescent="0.25">
      <c r="A8034" t="s">
        <v>5657</v>
      </c>
      <c r="B8034" s="1">
        <v>41950</v>
      </c>
      <c r="C8034" t="s">
        <v>7230</v>
      </c>
      <c r="D8034" t="s">
        <v>6161</v>
      </c>
      <c r="E8034" t="s">
        <v>6008</v>
      </c>
      <c r="F8034" t="s">
        <v>5979</v>
      </c>
      <c r="G8034" t="s">
        <v>5983</v>
      </c>
      <c r="H8034" s="1">
        <v>41954</v>
      </c>
      <c r="I8034" t="s">
        <v>5974</v>
      </c>
      <c r="J8034" t="s">
        <v>6161</v>
      </c>
      <c r="K8034">
        <v>2014</v>
      </c>
      <c r="L8034" t="s">
        <v>1584</v>
      </c>
      <c r="M8034">
        <v>0.2</v>
      </c>
      <c r="N8034">
        <v>245</v>
      </c>
      <c r="O8034">
        <v>34</v>
      </c>
      <c r="P8034">
        <v>5</v>
      </c>
      <c r="Q8034" t="s">
        <v>10</v>
      </c>
      <c r="R8034" t="s">
        <v>22</v>
      </c>
      <c r="S8034">
        <v>0.13877551020408199</v>
      </c>
      <c r="T8034">
        <v>11</v>
      </c>
      <c r="U8034">
        <v>4</v>
      </c>
    </row>
    <row r="8035" spans="1:21" x14ac:dyDescent="0.25">
      <c r="A8035" t="s">
        <v>5664</v>
      </c>
      <c r="B8035" s="1">
        <v>41951</v>
      </c>
      <c r="C8035" t="s">
        <v>7060</v>
      </c>
      <c r="D8035" t="s">
        <v>6514</v>
      </c>
      <c r="E8035" t="s">
        <v>5972</v>
      </c>
      <c r="F8035" t="s">
        <v>5967</v>
      </c>
      <c r="G8035" t="s">
        <v>5973</v>
      </c>
      <c r="H8035" s="1">
        <v>41953</v>
      </c>
      <c r="I8035" t="s">
        <v>5969</v>
      </c>
      <c r="J8035" t="s">
        <v>6250</v>
      </c>
      <c r="K8035">
        <v>2014</v>
      </c>
      <c r="L8035" t="s">
        <v>1639</v>
      </c>
      <c r="M8035">
        <v>0.3</v>
      </c>
      <c r="N8035">
        <v>31</v>
      </c>
      <c r="O8035">
        <v>6</v>
      </c>
      <c r="P8035">
        <v>2</v>
      </c>
      <c r="Q8035" t="s">
        <v>14</v>
      </c>
      <c r="R8035" t="s">
        <v>116</v>
      </c>
      <c r="S8035">
        <v>0.19354838709677399</v>
      </c>
      <c r="T8035">
        <v>11</v>
      </c>
      <c r="U8035">
        <v>4</v>
      </c>
    </row>
    <row r="8036" spans="1:21" x14ac:dyDescent="0.25">
      <c r="A8036" t="s">
        <v>5697</v>
      </c>
      <c r="B8036" s="1">
        <v>41956</v>
      </c>
      <c r="C8036" t="s">
        <v>6691</v>
      </c>
      <c r="D8036" t="s">
        <v>6339</v>
      </c>
      <c r="E8036" t="s">
        <v>6016</v>
      </c>
      <c r="F8036" t="s">
        <v>5979</v>
      </c>
      <c r="G8036" t="s">
        <v>5973</v>
      </c>
      <c r="H8036" s="1">
        <v>41962</v>
      </c>
      <c r="I8036" t="s">
        <v>5974</v>
      </c>
      <c r="J8036" t="s">
        <v>6154</v>
      </c>
      <c r="K8036">
        <v>2014</v>
      </c>
      <c r="L8036" t="s">
        <v>1746</v>
      </c>
      <c r="M8036">
        <v>0.2</v>
      </c>
      <c r="N8036">
        <v>121</v>
      </c>
      <c r="O8036">
        <v>-17</v>
      </c>
      <c r="P8036">
        <v>3</v>
      </c>
      <c r="Q8036" t="s">
        <v>14</v>
      </c>
      <c r="R8036" t="s">
        <v>116</v>
      </c>
      <c r="S8036">
        <v>-0.14049586776859499</v>
      </c>
      <c r="T8036">
        <v>11</v>
      </c>
      <c r="U8036">
        <v>4</v>
      </c>
    </row>
    <row r="8037" spans="1:21" x14ac:dyDescent="0.25">
      <c r="A8037" t="s">
        <v>5750</v>
      </c>
      <c r="B8037" s="1">
        <v>41967</v>
      </c>
      <c r="C8037" t="s">
        <v>7233</v>
      </c>
      <c r="D8037" t="s">
        <v>6161</v>
      </c>
      <c r="E8037" t="s">
        <v>6008</v>
      </c>
      <c r="F8037" t="s">
        <v>5979</v>
      </c>
      <c r="G8037" t="s">
        <v>5973</v>
      </c>
      <c r="H8037" s="1">
        <v>41967</v>
      </c>
      <c r="I8037" t="s">
        <v>6005</v>
      </c>
      <c r="J8037" t="s">
        <v>6161</v>
      </c>
      <c r="K8037">
        <v>2014</v>
      </c>
      <c r="L8037" t="s">
        <v>134</v>
      </c>
      <c r="M8037">
        <v>0.2</v>
      </c>
      <c r="N8037">
        <v>220</v>
      </c>
      <c r="O8037">
        <v>-19</v>
      </c>
      <c r="P8037">
        <v>2</v>
      </c>
      <c r="Q8037" t="s">
        <v>10</v>
      </c>
      <c r="R8037" t="s">
        <v>22</v>
      </c>
      <c r="S8037">
        <v>-8.6363636363636406E-2</v>
      </c>
      <c r="T8037">
        <v>11</v>
      </c>
      <c r="U8037">
        <v>4</v>
      </c>
    </row>
    <row r="8038" spans="1:21" x14ac:dyDescent="0.25">
      <c r="A8038" t="s">
        <v>5764</v>
      </c>
      <c r="B8038" s="1">
        <v>41968</v>
      </c>
      <c r="C8038" t="s">
        <v>7180</v>
      </c>
      <c r="D8038" t="s">
        <v>6463</v>
      </c>
      <c r="E8038" t="s">
        <v>6026</v>
      </c>
      <c r="F8038" t="s">
        <v>5967</v>
      </c>
      <c r="G8038" t="s">
        <v>5973</v>
      </c>
      <c r="H8038" s="1">
        <v>41973</v>
      </c>
      <c r="I8038" t="s">
        <v>5974</v>
      </c>
      <c r="J8038" t="s">
        <v>6033</v>
      </c>
      <c r="K8038">
        <v>2014</v>
      </c>
      <c r="L8038" t="s">
        <v>1595</v>
      </c>
      <c r="M8038">
        <v>0.6</v>
      </c>
      <c r="N8038">
        <v>50</v>
      </c>
      <c r="O8038">
        <v>-28</v>
      </c>
      <c r="P8038">
        <v>5</v>
      </c>
      <c r="Q8038" t="s">
        <v>14</v>
      </c>
      <c r="R8038" t="s">
        <v>116</v>
      </c>
      <c r="S8038">
        <v>-0.56000000000000005</v>
      </c>
      <c r="T8038">
        <v>11</v>
      </c>
      <c r="U8038">
        <v>4</v>
      </c>
    </row>
    <row r="8039" spans="1:21" x14ac:dyDescent="0.25">
      <c r="A8039" t="s">
        <v>5781</v>
      </c>
      <c r="B8039" s="1">
        <v>41971</v>
      </c>
      <c r="C8039" t="s">
        <v>6927</v>
      </c>
      <c r="D8039" t="s">
        <v>7217</v>
      </c>
      <c r="E8039" t="s">
        <v>6002</v>
      </c>
      <c r="F8039" t="s">
        <v>5996</v>
      </c>
      <c r="G8039" t="s">
        <v>5973</v>
      </c>
      <c r="H8039" s="1">
        <v>41976</v>
      </c>
      <c r="I8039" t="s">
        <v>5974</v>
      </c>
      <c r="J8039" t="s">
        <v>6082</v>
      </c>
      <c r="K8039">
        <v>2014</v>
      </c>
      <c r="L8039" t="s">
        <v>350</v>
      </c>
      <c r="M8039">
        <v>0.2</v>
      </c>
      <c r="N8039">
        <v>389</v>
      </c>
      <c r="O8039">
        <v>-83</v>
      </c>
      <c r="P8039">
        <v>3</v>
      </c>
      <c r="Q8039" t="s">
        <v>14</v>
      </c>
      <c r="R8039" t="s">
        <v>36</v>
      </c>
      <c r="S8039">
        <v>-0.21336760925449899</v>
      </c>
      <c r="T8039">
        <v>11</v>
      </c>
      <c r="U8039">
        <v>4</v>
      </c>
    </row>
    <row r="8040" spans="1:21" x14ac:dyDescent="0.25">
      <c r="A8040" t="s">
        <v>5807</v>
      </c>
      <c r="B8040" s="1">
        <v>41978</v>
      </c>
      <c r="C8040" t="s">
        <v>6414</v>
      </c>
      <c r="D8040" t="s">
        <v>6861</v>
      </c>
      <c r="E8040" t="s">
        <v>5972</v>
      </c>
      <c r="F8040" t="s">
        <v>5967</v>
      </c>
      <c r="G8040" t="s">
        <v>5968</v>
      </c>
      <c r="H8040" s="1">
        <v>41982</v>
      </c>
      <c r="I8040" t="s">
        <v>5969</v>
      </c>
      <c r="J8040" t="s">
        <v>5975</v>
      </c>
      <c r="K8040">
        <v>2014</v>
      </c>
      <c r="L8040" t="s">
        <v>3695</v>
      </c>
      <c r="M8040">
        <v>0.3</v>
      </c>
      <c r="N8040">
        <v>70</v>
      </c>
      <c r="O8040">
        <v>-14</v>
      </c>
      <c r="P8040">
        <v>2</v>
      </c>
      <c r="Q8040" t="s">
        <v>14</v>
      </c>
      <c r="R8040" t="s">
        <v>116</v>
      </c>
      <c r="S8040">
        <v>-0.2</v>
      </c>
      <c r="T8040">
        <v>12</v>
      </c>
      <c r="U8040">
        <v>4</v>
      </c>
    </row>
    <row r="8041" spans="1:21" x14ac:dyDescent="0.25">
      <c r="A8041" t="s">
        <v>5821</v>
      </c>
      <c r="B8041" s="1">
        <v>41981</v>
      </c>
      <c r="C8041" t="s">
        <v>6363</v>
      </c>
      <c r="D8041" t="s">
        <v>7872</v>
      </c>
      <c r="E8041" t="s">
        <v>6016</v>
      </c>
      <c r="F8041" t="s">
        <v>5979</v>
      </c>
      <c r="G8041" t="s">
        <v>5983</v>
      </c>
      <c r="H8041" s="1">
        <v>41986</v>
      </c>
      <c r="I8041" t="s">
        <v>5974</v>
      </c>
      <c r="J8041" t="s">
        <v>6498</v>
      </c>
      <c r="K8041">
        <v>2014</v>
      </c>
      <c r="L8041" t="s">
        <v>1575</v>
      </c>
      <c r="M8041">
        <v>0.2</v>
      </c>
      <c r="N8041">
        <v>78</v>
      </c>
      <c r="O8041">
        <v>-6</v>
      </c>
      <c r="P8041">
        <v>2</v>
      </c>
      <c r="Q8041" t="s">
        <v>14</v>
      </c>
      <c r="R8041" t="s">
        <v>116</v>
      </c>
      <c r="S8041">
        <v>-7.69230769230769E-2</v>
      </c>
      <c r="T8041">
        <v>12</v>
      </c>
      <c r="U8041">
        <v>4</v>
      </c>
    </row>
    <row r="8042" spans="1:21" x14ac:dyDescent="0.25">
      <c r="A8042" t="s">
        <v>5825</v>
      </c>
      <c r="B8042" s="1">
        <v>41982</v>
      </c>
      <c r="C8042" t="s">
        <v>6571</v>
      </c>
      <c r="D8042" t="s">
        <v>6562</v>
      </c>
      <c r="E8042" t="s">
        <v>6016</v>
      </c>
      <c r="F8042" t="s">
        <v>5979</v>
      </c>
      <c r="G8042" t="s">
        <v>5973</v>
      </c>
      <c r="H8042" s="1">
        <v>41987</v>
      </c>
      <c r="I8042" t="s">
        <v>5974</v>
      </c>
      <c r="J8042" t="s">
        <v>6017</v>
      </c>
      <c r="K8042">
        <v>2014</v>
      </c>
      <c r="L8042" t="s">
        <v>2641</v>
      </c>
      <c r="M8042">
        <v>0.2</v>
      </c>
      <c r="N8042">
        <v>141</v>
      </c>
      <c r="O8042">
        <v>28</v>
      </c>
      <c r="P8042">
        <v>7</v>
      </c>
      <c r="Q8042" t="s">
        <v>14</v>
      </c>
      <c r="R8042" t="s">
        <v>116</v>
      </c>
      <c r="S8042">
        <v>0.19858156028368801</v>
      </c>
      <c r="T8042">
        <v>12</v>
      </c>
      <c r="U8042">
        <v>4</v>
      </c>
    </row>
    <row r="8043" spans="1:21" x14ac:dyDescent="0.25">
      <c r="A8043" t="s">
        <v>5859</v>
      </c>
      <c r="B8043" s="1">
        <v>41989</v>
      </c>
      <c r="C8043" t="s">
        <v>6425</v>
      </c>
      <c r="D8043" t="s">
        <v>6731</v>
      </c>
      <c r="E8043" t="s">
        <v>5972</v>
      </c>
      <c r="F8043" t="s">
        <v>5967</v>
      </c>
      <c r="G8043" t="s">
        <v>5968</v>
      </c>
      <c r="H8043" s="1">
        <v>41993</v>
      </c>
      <c r="I8043" t="s">
        <v>5974</v>
      </c>
      <c r="J8043" t="s">
        <v>5975</v>
      </c>
      <c r="K8043">
        <v>2014</v>
      </c>
      <c r="L8043" t="s">
        <v>872</v>
      </c>
      <c r="M8043">
        <v>0.3</v>
      </c>
      <c r="N8043">
        <v>122</v>
      </c>
      <c r="O8043">
        <v>-21</v>
      </c>
      <c r="P8043">
        <v>3</v>
      </c>
      <c r="Q8043" t="s">
        <v>14</v>
      </c>
      <c r="R8043" t="s">
        <v>116</v>
      </c>
      <c r="S8043">
        <v>-0.17213114754098399</v>
      </c>
      <c r="T8043">
        <v>12</v>
      </c>
      <c r="U8043">
        <v>4</v>
      </c>
    </row>
    <row r="8044" spans="1:21" x14ac:dyDescent="0.25">
      <c r="A8044" t="s">
        <v>5887</v>
      </c>
      <c r="B8044" s="1">
        <v>41993</v>
      </c>
      <c r="C8044" t="s">
        <v>6744</v>
      </c>
      <c r="D8044" t="s">
        <v>6013</v>
      </c>
      <c r="E8044" t="s">
        <v>5972</v>
      </c>
      <c r="F8044" t="s">
        <v>5967</v>
      </c>
      <c r="G8044" t="s">
        <v>5973</v>
      </c>
      <c r="H8044" s="1">
        <v>41997</v>
      </c>
      <c r="I8044" t="s">
        <v>5974</v>
      </c>
      <c r="J8044" t="s">
        <v>5975</v>
      </c>
      <c r="K8044">
        <v>2014</v>
      </c>
      <c r="L8044" t="s">
        <v>2224</v>
      </c>
      <c r="M8044">
        <v>0.8</v>
      </c>
      <c r="N8044">
        <v>47</v>
      </c>
      <c r="O8044">
        <v>-114</v>
      </c>
      <c r="P8044">
        <v>5</v>
      </c>
      <c r="Q8044" t="s">
        <v>14</v>
      </c>
      <c r="R8044" t="s">
        <v>116</v>
      </c>
      <c r="S8044">
        <v>-2.4255319148936199</v>
      </c>
      <c r="T8044">
        <v>12</v>
      </c>
      <c r="U8044">
        <v>4</v>
      </c>
    </row>
    <row r="8045" spans="1:21" x14ac:dyDescent="0.25">
      <c r="A8045" t="s">
        <v>5896</v>
      </c>
      <c r="B8045" s="1">
        <v>41997</v>
      </c>
      <c r="C8045" t="s">
        <v>6411</v>
      </c>
      <c r="D8045" t="s">
        <v>6161</v>
      </c>
      <c r="E8045" t="s">
        <v>6008</v>
      </c>
      <c r="F8045" t="s">
        <v>5979</v>
      </c>
      <c r="G8045" t="s">
        <v>5973</v>
      </c>
      <c r="H8045" s="1">
        <v>42001</v>
      </c>
      <c r="I8045" t="s">
        <v>5974</v>
      </c>
      <c r="J8045" t="s">
        <v>6161</v>
      </c>
      <c r="K8045">
        <v>2014</v>
      </c>
      <c r="L8045" t="s">
        <v>189</v>
      </c>
      <c r="M8045">
        <v>0.2</v>
      </c>
      <c r="N8045">
        <v>1314</v>
      </c>
      <c r="O8045">
        <v>378</v>
      </c>
      <c r="P8045">
        <v>4</v>
      </c>
      <c r="Q8045" t="s">
        <v>14</v>
      </c>
      <c r="R8045" t="s">
        <v>15</v>
      </c>
      <c r="S8045">
        <v>0.28767123287671198</v>
      </c>
      <c r="T8045">
        <v>12</v>
      </c>
      <c r="U8045">
        <v>4</v>
      </c>
    </row>
    <row r="8046" spans="1:21" x14ac:dyDescent="0.25">
      <c r="A8046" t="s">
        <v>5903</v>
      </c>
      <c r="B8046" s="1">
        <v>41998</v>
      </c>
      <c r="C8046" t="s">
        <v>6803</v>
      </c>
      <c r="D8046" t="s">
        <v>7784</v>
      </c>
      <c r="E8046" t="s">
        <v>5966</v>
      </c>
      <c r="F8046" t="s">
        <v>5967</v>
      </c>
      <c r="G8046" t="s">
        <v>5983</v>
      </c>
      <c r="H8046" s="1">
        <v>41998</v>
      </c>
      <c r="I8046" t="s">
        <v>6005</v>
      </c>
      <c r="J8046" t="s">
        <v>7785</v>
      </c>
      <c r="K8046">
        <v>2014</v>
      </c>
      <c r="L8046" t="s">
        <v>3578</v>
      </c>
      <c r="M8046">
        <v>0.6</v>
      </c>
      <c r="N8046">
        <v>67</v>
      </c>
      <c r="O8046">
        <v>-86</v>
      </c>
      <c r="P8046">
        <v>9</v>
      </c>
      <c r="Q8046" t="s">
        <v>14</v>
      </c>
      <c r="R8046" t="s">
        <v>116</v>
      </c>
      <c r="S8046">
        <v>-1.2835820895522401</v>
      </c>
      <c r="T8046">
        <v>12</v>
      </c>
      <c r="U8046">
        <v>4</v>
      </c>
    </row>
    <row r="8047" spans="1:21" x14ac:dyDescent="0.25">
      <c r="A8047" t="s">
        <v>5915</v>
      </c>
      <c r="B8047" s="1">
        <v>41999</v>
      </c>
      <c r="C8047" t="s">
        <v>6326</v>
      </c>
      <c r="D8047" t="s">
        <v>6617</v>
      </c>
      <c r="E8047" t="s">
        <v>6008</v>
      </c>
      <c r="F8047" t="s">
        <v>5979</v>
      </c>
      <c r="G8047" t="s">
        <v>5973</v>
      </c>
      <c r="H8047" s="1">
        <v>42000</v>
      </c>
      <c r="I8047" t="s">
        <v>5986</v>
      </c>
      <c r="J8047" t="s">
        <v>6217</v>
      </c>
      <c r="K8047">
        <v>2014</v>
      </c>
      <c r="L8047" t="s">
        <v>532</v>
      </c>
      <c r="M8047">
        <v>0.35</v>
      </c>
      <c r="N8047">
        <v>941</v>
      </c>
      <c r="O8047">
        <v>-203</v>
      </c>
      <c r="P8047">
        <v>3</v>
      </c>
      <c r="Q8047" t="s">
        <v>14</v>
      </c>
      <c r="R8047" t="s">
        <v>40</v>
      </c>
      <c r="S8047">
        <v>-0.21572794899043601</v>
      </c>
      <c r="T8047">
        <v>12</v>
      </c>
      <c r="U8047">
        <v>4</v>
      </c>
    </row>
    <row r="8048" spans="1:21" x14ac:dyDescent="0.25">
      <c r="A8048" t="s">
        <v>5921</v>
      </c>
      <c r="B8048" s="1">
        <v>41999</v>
      </c>
      <c r="C8048" t="s">
        <v>6813</v>
      </c>
      <c r="D8048" t="s">
        <v>5965</v>
      </c>
      <c r="E8048" t="s">
        <v>5966</v>
      </c>
      <c r="F8048" t="s">
        <v>5967</v>
      </c>
      <c r="G8048" t="s">
        <v>5973</v>
      </c>
      <c r="H8048" s="1">
        <v>42004</v>
      </c>
      <c r="I8048" t="s">
        <v>5974</v>
      </c>
      <c r="J8048" t="s">
        <v>5965</v>
      </c>
      <c r="K8048">
        <v>2014</v>
      </c>
      <c r="L8048" t="s">
        <v>361</v>
      </c>
      <c r="M8048">
        <v>0.6</v>
      </c>
      <c r="N8048">
        <v>20</v>
      </c>
      <c r="O8048">
        <v>-22</v>
      </c>
      <c r="P8048">
        <v>1</v>
      </c>
      <c r="Q8048" t="s">
        <v>14</v>
      </c>
      <c r="R8048" t="s">
        <v>116</v>
      </c>
      <c r="S8048">
        <v>-1.1000000000000001</v>
      </c>
      <c r="T8048">
        <v>12</v>
      </c>
      <c r="U8048">
        <v>4</v>
      </c>
    </row>
  </sheetData>
  <phoneticPr fontId="2"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item1.xml>��
</file>

<file path=customXml/item2.xml>��
</file>

<file path=customXml/item3.xml>��
</file>

<file path=customXml/item4.xml>��
</file>

<file path=customXml/item5.xml>��
</file>

<file path=customXml/item6.xml>��
</file>

<file path=customXml/item7.xml><?xml version="1.0" encoding="utf-8"?>
<p:properties xmlns:p="http://schemas.microsoft.com/office/2006/metadata/properties" xmlns:xsi="http://www.w3.org/2001/XMLSchema-instance" xmlns:pc="http://schemas.microsoft.com/office/infopath/2007/PartnerControls">
  <documentManagement>
    <_activity xmlns="9e5dfb77-1fed-4ba7-bad7-e40baf353e9e" xsi:nil="true"/>
  </documentManagement>
</p:properties>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xml version="1.0" encoding="utf-8"?>
<ct:contentTypeSchema xmlns:ct="http://schemas.microsoft.com/office/2006/metadata/contentType" xmlns:ma="http://schemas.microsoft.com/office/2006/metadata/properties/metaAttributes" ct:_="" ma:_="" ma:contentTypeName="Document" ma:contentTypeID="0x0101002054047C02F9ED41A7A142C23BE4457D" ma:contentTypeVersion="10" ma:contentTypeDescription="Create a new document." ma:contentTypeScope="" ma:versionID="d9f83d884bebc0c09f1b80abdae35e7d">
  <xsd:schema xmlns:xsd="http://www.w3.org/2001/XMLSchema" xmlns:xs="http://www.w3.org/2001/XMLSchema" xmlns:p="http://schemas.microsoft.com/office/2006/metadata/properties" xmlns:ns3="9e5dfb77-1fed-4ba7-bad7-e40baf353e9e" xmlns:ns4="910bbf2c-97b4-4994-b01c-38cff218508f" targetNamespace="http://schemas.microsoft.com/office/2006/metadata/properties" ma:root="true" ma:fieldsID="f638c475551b38f7e686d823fb3e0a35" ns3:_="" ns4:_="">
    <xsd:import namespace="9e5dfb77-1fed-4ba7-bad7-e40baf353e9e"/>
    <xsd:import namespace="910bbf2c-97b4-4994-b01c-38cff218508f"/>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element ref="ns3:MediaServiceAutoTags" minOccurs="0"/>
                <xsd:element ref="ns3:MediaLengthInSeconds" minOccurs="0"/>
                <xsd:element ref="ns3:_activity"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e5dfb77-1fed-4ba7-bad7-e40baf353e9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LengthInSeconds" ma:index="14" nillable="true" ma:displayName="MediaLengthInSeconds" ma:hidden="true" ma:internalName="MediaLengthInSeconds" ma:readOnly="true">
      <xsd:simpleType>
        <xsd:restriction base="dms:Unknown"/>
      </xsd:simpleType>
    </xsd:element>
    <xsd:element name="_activity" ma:index="15" nillable="true" ma:displayName="_activity" ma:hidden="true" ma:internalName="_activity">
      <xsd:simpleType>
        <xsd:restriction base="dms:Note"/>
      </xsd:simpleType>
    </xsd:element>
    <xsd:element name="MediaServiceObjectDetectorVersions" ma:index="16" nillable="true" ma:displayName="MediaServiceObjectDetectorVersions" ma:hidden="true" ma:indexed="true" ma:internalName="MediaServiceObjectDetectorVersions" ma:readOnly="true">
      <xsd:simpleType>
        <xsd:restriction base="dms:Text"/>
      </xsd:simpleType>
    </xsd:element>
    <xsd:element name="MediaServiceSearchProperties" ma:index="17"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910bbf2c-97b4-4994-b01c-38cff218508f"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SharingHintHash" ma:index="12"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xml version="1.0" encoding="utf-8"?>
<?mso-contentType ?>
<FormTemplates xmlns="http://schemas.microsoft.com/sharepoint/v3/contenttype/forms">
  <Display>DocumentLibraryForm</Display>
  <Edit>DocumentLibraryForm</Edit>
  <New>DocumentLibraryForm</New>
</FormTemplates>
</file>

<file path=customXml/item32.xml>��
</file>

<file path=customXml/item33.xml>��
</file>

<file path=customXml/item34.xml>��
</file>

<file path=customXml/item35.xml>��
</file>

<file path=customXml/item36.xml>��
</file>

<file path=customXml/itemProps1.xml><?xml version="1.0" encoding="utf-8"?>
<ds:datastoreItem xmlns:ds="http://schemas.openxmlformats.org/officeDocument/2006/customXml" ds:itemID="{F0527EDC-05E3-4885-AAC1-BDC5CEF4378B}">
  <ds:schemaRefs/>
</ds:datastoreItem>
</file>

<file path=customXml/itemProps2.xml><?xml version="1.0" encoding="utf-8"?>
<ds:datastoreItem xmlns:ds="http://schemas.openxmlformats.org/officeDocument/2006/customXml" ds:itemID="{DB5A66A3-6C3D-41BB-A8E0-A547EF21D86D}">
  <ds:schemaRefs/>
</ds:datastoreItem>
</file>

<file path=customXml/itemProps3.xml><?xml version="1.0" encoding="utf-8"?>
<ds:datastoreItem xmlns:ds="http://schemas.openxmlformats.org/officeDocument/2006/customXml" ds:itemID="{47EEB95F-43F5-4CED-8925-475E6A4DD2A7}">
  <ds:schemaRefs/>
</ds:datastoreItem>
</file>

<file path=customXml/itemProps4.xml><?xml version="1.0" encoding="utf-8"?>
<ds:datastoreItem xmlns:ds="http://schemas.openxmlformats.org/officeDocument/2006/customXml" ds:itemID="{822E3EBF-4763-4B6D-B8FE-3AE04F0104AB}">
  <ds:schemaRefs/>
</ds:datastoreItem>
</file>

<file path=customXml/itemProps5.xml><?xml version="1.0" encoding="utf-8"?>
<ds:datastoreItem xmlns:ds="http://schemas.openxmlformats.org/officeDocument/2006/customXml" ds:itemID="{227633B0-A59D-4CD1-8CDC-C8FE8C2EAB11}">
  <ds:schemaRefs/>
</ds:datastoreItem>
</file>

<file path=customXml/itemProps6.xml><?xml version="1.0" encoding="utf-8"?>
<ds:datastoreItem xmlns:ds="http://schemas.openxmlformats.org/officeDocument/2006/customXml" ds:itemID="{0FCC3C18-5BE8-4C6F-BD63-9AC5F5222281}">
  <ds:schemaRefs/>
</ds:datastoreItem>
</file>

<file path=customXml/itemProps7.xml><?xml version="1.0" encoding="utf-8"?>
<ds:datastoreItem xmlns:ds="http://schemas.openxmlformats.org/officeDocument/2006/customXml" ds:itemID="{E759B21E-C15F-4364-A60D-7B4BBA333476}">
  <ds:schemaRefs>
    <ds:schemaRef ds:uri="http://schemas.openxmlformats.org/package/2006/metadata/core-properties"/>
    <ds:schemaRef ds:uri="http://schemas.microsoft.com/office/2006/documentManagement/types"/>
    <ds:schemaRef ds:uri="http://www.w3.org/XML/1998/namespace"/>
    <ds:schemaRef ds:uri="http://purl.org/dc/dcmitype/"/>
    <ds:schemaRef ds:uri="910bbf2c-97b4-4994-b01c-38cff218508f"/>
    <ds:schemaRef ds:uri="http://purl.org/dc/elements/1.1/"/>
    <ds:schemaRef ds:uri="http://schemas.microsoft.com/office/2006/metadata/properties"/>
    <ds:schemaRef ds:uri="9e5dfb77-1fed-4ba7-bad7-e40baf353e9e"/>
    <ds:schemaRef ds:uri="http://schemas.microsoft.com/office/infopath/2007/PartnerControls"/>
    <ds:schemaRef ds:uri="http://purl.org/dc/terms/"/>
  </ds:schemaRefs>
</ds:datastoreItem>
</file>

<file path=customXml/itemProps8.xml><?xml version="1.0" encoding="utf-8"?>
<ds:datastoreItem xmlns:ds="http://schemas.openxmlformats.org/officeDocument/2006/customXml" ds:itemID="{16F0926B-BA84-47F6-83D6-6996C0932F0D}">
  <ds:schemaRefs/>
</ds:datastoreItem>
</file>

<file path=customXml/itemProps9.xml><?xml version="1.0" encoding="utf-8"?>
<ds:datastoreItem xmlns:ds="http://schemas.openxmlformats.org/officeDocument/2006/customXml" ds:itemID="{B5FE81BB-BF3B-4E4E-9696-F6447FCD2A65}">
  <ds:schemaRefs/>
</ds:datastoreItem>
</file>

<file path=customXml/itemProps10.xml><?xml version="1.0" encoding="utf-8"?>
<ds:datastoreItem xmlns:ds="http://schemas.openxmlformats.org/officeDocument/2006/customXml" ds:itemID="{9D6D17B4-AB80-424D-B593-F1AB46843794}">
  <ds:schemaRefs/>
</ds:datastoreItem>
</file>

<file path=customXml/itemProps11.xml><?xml version="1.0" encoding="utf-8"?>
<ds:datastoreItem xmlns:ds="http://schemas.openxmlformats.org/officeDocument/2006/customXml" ds:itemID="{35F3A5C0-68B6-4A6D-885E-817E982272FB}">
  <ds:schemaRefs/>
</ds:datastoreItem>
</file>

<file path=customXml/itemProps12.xml><?xml version="1.0" encoding="utf-8"?>
<ds:datastoreItem xmlns:ds="http://schemas.openxmlformats.org/officeDocument/2006/customXml" ds:itemID="{2098AFC5-6EA4-4C9E-AF97-AE1153C9D78B}">
  <ds:schemaRefs/>
</ds:datastoreItem>
</file>

<file path=customXml/itemProps13.xml><?xml version="1.0" encoding="utf-8"?>
<ds:datastoreItem xmlns:ds="http://schemas.openxmlformats.org/officeDocument/2006/customXml" ds:itemID="{4C610A07-D94C-40F1-9E0D-C5C7C992A382}">
  <ds:schemaRefs/>
</ds:datastoreItem>
</file>

<file path=customXml/itemProps14.xml><?xml version="1.0" encoding="utf-8"?>
<ds:datastoreItem xmlns:ds="http://schemas.openxmlformats.org/officeDocument/2006/customXml" ds:itemID="{F79C47E5-3F6F-4E95-AD51-5D22183036FA}">
  <ds:schemaRefs/>
</ds:datastoreItem>
</file>

<file path=customXml/itemProps15.xml><?xml version="1.0" encoding="utf-8"?>
<ds:datastoreItem xmlns:ds="http://schemas.openxmlformats.org/officeDocument/2006/customXml" ds:itemID="{5DF6629A-60C1-4A1B-BA0C-7E5E91677808}">
  <ds:schemaRefs/>
</ds:datastoreItem>
</file>

<file path=customXml/itemProps16.xml><?xml version="1.0" encoding="utf-8"?>
<ds:datastoreItem xmlns:ds="http://schemas.openxmlformats.org/officeDocument/2006/customXml" ds:itemID="{6CF2CF61-9481-4500-A8BC-079E74284961}">
  <ds:schemaRefs/>
</ds:datastoreItem>
</file>

<file path=customXml/itemProps17.xml><?xml version="1.0" encoding="utf-8"?>
<ds:datastoreItem xmlns:ds="http://schemas.openxmlformats.org/officeDocument/2006/customXml" ds:itemID="{A1FA5492-C2A9-48AA-871A-605FDB2F88E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e5dfb77-1fed-4ba7-bad7-e40baf353e9e"/>
    <ds:schemaRef ds:uri="910bbf2c-97b4-4994-b01c-38cff218508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18.xml><?xml version="1.0" encoding="utf-8"?>
<ds:datastoreItem xmlns:ds="http://schemas.openxmlformats.org/officeDocument/2006/customXml" ds:itemID="{6FDB0553-504E-47BA-9486-B0DAA3924E3A}">
  <ds:schemaRefs/>
</ds:datastoreItem>
</file>

<file path=customXml/itemProps19.xml><?xml version="1.0" encoding="utf-8"?>
<ds:datastoreItem xmlns:ds="http://schemas.openxmlformats.org/officeDocument/2006/customXml" ds:itemID="{B4305C5E-061E-462D-BC32-3B5F897DF4A1}">
  <ds:schemaRefs/>
</ds:datastoreItem>
</file>

<file path=customXml/itemProps20.xml><?xml version="1.0" encoding="utf-8"?>
<ds:datastoreItem xmlns:ds="http://schemas.openxmlformats.org/officeDocument/2006/customXml" ds:itemID="{F8E80BF8-7967-4EE5-A404-56C672FF8659}">
  <ds:schemaRefs/>
</ds:datastoreItem>
</file>

<file path=customXml/itemProps21.xml><?xml version="1.0" encoding="utf-8"?>
<ds:datastoreItem xmlns:ds="http://schemas.openxmlformats.org/officeDocument/2006/customXml" ds:itemID="{CDA2875E-7821-406F-90CC-84FB0458C58D}">
  <ds:schemaRefs/>
</ds:datastoreItem>
</file>

<file path=customXml/itemProps22.xml><?xml version="1.0" encoding="utf-8"?>
<ds:datastoreItem xmlns:ds="http://schemas.openxmlformats.org/officeDocument/2006/customXml" ds:itemID="{C2406299-87A8-4D3A-B1FF-36936D48AE2B}">
  <ds:schemaRefs/>
</ds:datastoreItem>
</file>

<file path=customXml/itemProps23.xml><?xml version="1.0" encoding="utf-8"?>
<ds:datastoreItem xmlns:ds="http://schemas.openxmlformats.org/officeDocument/2006/customXml" ds:itemID="{05F7EE75-0E99-4C57-BBC2-2A5D5FF003F9}">
  <ds:schemaRefs/>
</ds:datastoreItem>
</file>

<file path=customXml/itemProps24.xml><?xml version="1.0" encoding="utf-8"?>
<ds:datastoreItem xmlns:ds="http://schemas.openxmlformats.org/officeDocument/2006/customXml" ds:itemID="{4F326877-4C89-466A-8E41-364D2656C6A8}">
  <ds:schemaRefs/>
</ds:datastoreItem>
</file>

<file path=customXml/itemProps25.xml><?xml version="1.0" encoding="utf-8"?>
<ds:datastoreItem xmlns:ds="http://schemas.openxmlformats.org/officeDocument/2006/customXml" ds:itemID="{22A7AE6B-29AE-4148-9810-A5E7DC0CE119}">
  <ds:schemaRefs/>
</ds:datastoreItem>
</file>

<file path=customXml/itemProps26.xml><?xml version="1.0" encoding="utf-8"?>
<ds:datastoreItem xmlns:ds="http://schemas.openxmlformats.org/officeDocument/2006/customXml" ds:itemID="{E9DB96FD-9C83-4DE7-9DCA-384DD0EEC743}">
  <ds:schemaRefs/>
</ds:datastoreItem>
</file>

<file path=customXml/itemProps27.xml><?xml version="1.0" encoding="utf-8"?>
<ds:datastoreItem xmlns:ds="http://schemas.openxmlformats.org/officeDocument/2006/customXml" ds:itemID="{2187A6A9-8F0E-46A4-A4BE-8FDBE61CE74A}">
  <ds:schemaRefs/>
</ds:datastoreItem>
</file>

<file path=customXml/itemProps28.xml><?xml version="1.0" encoding="utf-8"?>
<ds:datastoreItem xmlns:ds="http://schemas.openxmlformats.org/officeDocument/2006/customXml" ds:itemID="{66DDDFBC-EA73-4694-A4F7-99044CCB7D0C}">
  <ds:schemaRefs/>
</ds:datastoreItem>
</file>

<file path=customXml/itemProps29.xml><?xml version="1.0" encoding="utf-8"?>
<ds:datastoreItem xmlns:ds="http://schemas.openxmlformats.org/officeDocument/2006/customXml" ds:itemID="{4030F722-5D07-40B9-B1CF-B2DDF3127AFC}">
  <ds:schemaRefs/>
</ds:datastoreItem>
</file>

<file path=customXml/itemProps30.xml><?xml version="1.0" encoding="utf-8"?>
<ds:datastoreItem xmlns:ds="http://schemas.openxmlformats.org/officeDocument/2006/customXml" ds:itemID="{BAA2A3EE-9DD6-4281-A06C-9E381AED1262}">
  <ds:schemaRefs/>
</ds:datastoreItem>
</file>

<file path=customXml/itemProps31.xml><?xml version="1.0" encoding="utf-8"?>
<ds:datastoreItem xmlns:ds="http://schemas.openxmlformats.org/officeDocument/2006/customXml" ds:itemID="{465565A0-0D78-4310-8C34-117D64BAAEE7}">
  <ds:schemaRefs>
    <ds:schemaRef ds:uri="http://schemas.microsoft.com/sharepoint/v3/contenttype/forms"/>
  </ds:schemaRefs>
</ds:datastoreItem>
</file>

<file path=customXml/itemProps32.xml><?xml version="1.0" encoding="utf-8"?>
<ds:datastoreItem xmlns:ds="http://schemas.openxmlformats.org/officeDocument/2006/customXml" ds:itemID="{499E31D0-06E2-4450-9494-CC5C2F5CF065}">
  <ds:schemaRefs/>
</ds:datastoreItem>
</file>

<file path=customXml/itemProps33.xml><?xml version="1.0" encoding="utf-8"?>
<ds:datastoreItem xmlns:ds="http://schemas.openxmlformats.org/officeDocument/2006/customXml" ds:itemID="{469C7D80-8318-4F0B-9DE7-F684CE8ED98B}">
  <ds:schemaRefs/>
</ds:datastoreItem>
</file>

<file path=customXml/itemProps34.xml><?xml version="1.0" encoding="utf-8"?>
<ds:datastoreItem xmlns:ds="http://schemas.openxmlformats.org/officeDocument/2006/customXml" ds:itemID="{9CA0AACA-D491-4704-980A-37F78F341E41}">
  <ds:schemaRefs/>
</ds:datastoreItem>
</file>

<file path=customXml/itemProps35.xml><?xml version="1.0" encoding="utf-8"?>
<ds:datastoreItem xmlns:ds="http://schemas.openxmlformats.org/officeDocument/2006/customXml" ds:itemID="{C5771A48-5777-4236-B7BA-674DE9322B9C}">
  <ds:schemaRefs/>
</ds:datastoreItem>
</file>

<file path=customXml/itemProps36.xml><?xml version="1.0" encoding="utf-8"?>
<ds:datastoreItem xmlns:ds="http://schemas.openxmlformats.org/officeDocument/2006/customXml" ds:itemID="{1C1ED2A9-0001-4F23-8C39-F32E9706874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Prep sheet</vt:lpstr>
      <vt:lpstr>Dashboard</vt:lpstr>
      <vt:lpstr>OrdersMergedTable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Yara</dc:creator>
  <cp:lastModifiedBy>Ahmed Atef</cp:lastModifiedBy>
  <dcterms:created xsi:type="dcterms:W3CDTF">2023-03-07T09:04:50Z</dcterms:created>
  <dcterms:modified xsi:type="dcterms:W3CDTF">2024-03-28T02:53:58Z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0x0101002054047C02F9ED41A7A142C23BE4457D</vt:lpwstr>
  </property>
</Properties>
</file>